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ämäTyökirja" defaultThemeVersion="124226"/>
  <mc:AlternateContent xmlns:mc="http://schemas.openxmlformats.org/markup-compatibility/2006">
    <mc:Choice Requires="x15">
      <x15ac:absPath xmlns:x15ac="http://schemas.microsoft.com/office/spreadsheetml/2010/11/ac" url="F:\Työt\Metsätaitoilu, SMUL\"/>
    </mc:Choice>
  </mc:AlternateContent>
  <bookViews>
    <workbookView xWindow="120" yWindow="36" windowWidth="15480" windowHeight="11640" tabRatio="892"/>
  </bookViews>
  <sheets>
    <sheet name="Ohjeet" sheetId="16" r:id="rId1"/>
    <sheet name="Ilmoittautuneet, yleinen" sheetId="19" r:id="rId2"/>
    <sheet name="Lähtölista, yleinen" sheetId="17" r:id="rId3"/>
    <sheet name="Suunnistus (yl)" sheetId="12" r:id="rId4"/>
    <sheet name="Pistetaulukko" sheetId="5" r:id="rId5"/>
    <sheet name="Vastaukset, kilpailijat (yl)" sheetId="3" r:id="rId6"/>
    <sheet name="Pisteet, kilpailijat (yleinen)" sheetId="2" r:id="rId7"/>
    <sheet name="Ilmoittautuneet, taito" sheetId="18" r:id="rId8"/>
    <sheet name="Lähtölista, taito" sheetId="20" r:id="rId9"/>
    <sheet name="Vastaukset, kilpailijat (taito)" sheetId="13" r:id="rId10"/>
    <sheet name="Pisteet, kilpailijat (taito)" sheetId="15" r:id="rId11"/>
    <sheet name="Tulostus, yleinen" sheetId="21" r:id="rId12"/>
    <sheet name="Tulostus, taito" sheetId="22" r:id="rId13"/>
    <sheet name="Sheet2" sheetId="24" r:id="rId14"/>
  </sheets>
  <calcPr calcId="152511"/>
</workbook>
</file>

<file path=xl/calcChain.xml><?xml version="1.0" encoding="utf-8"?>
<calcChain xmlns="http://schemas.openxmlformats.org/spreadsheetml/2006/main">
  <c r="I3" i="18" l="1"/>
  <c r="I4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115" i="18"/>
  <c r="I116" i="18"/>
  <c r="I117" i="18"/>
  <c r="I118" i="18"/>
  <c r="I119" i="18"/>
  <c r="I120" i="18"/>
  <c r="I121" i="18"/>
  <c r="I122" i="18"/>
  <c r="I123" i="18"/>
  <c r="I124" i="18"/>
  <c r="I125" i="18"/>
  <c r="I126" i="18"/>
  <c r="I127" i="18"/>
  <c r="I128" i="18"/>
  <c r="I129" i="18"/>
  <c r="I130" i="18"/>
  <c r="I131" i="18"/>
  <c r="I132" i="18"/>
  <c r="I133" i="18"/>
  <c r="I134" i="18"/>
  <c r="I135" i="18"/>
  <c r="I136" i="18"/>
  <c r="I137" i="18"/>
  <c r="I138" i="18"/>
  <c r="I139" i="18"/>
  <c r="I140" i="18"/>
  <c r="I141" i="18"/>
  <c r="I142" i="18"/>
  <c r="I143" i="18"/>
  <c r="I144" i="18"/>
  <c r="I145" i="18"/>
  <c r="I146" i="18"/>
  <c r="I147" i="18"/>
  <c r="I148" i="18"/>
  <c r="I149" i="18"/>
  <c r="I150" i="18"/>
  <c r="I151" i="18"/>
  <c r="I152" i="18"/>
  <c r="I153" i="18"/>
  <c r="I154" i="18"/>
  <c r="I155" i="18"/>
  <c r="I156" i="18"/>
  <c r="I157" i="18"/>
  <c r="I158" i="18"/>
  <c r="I159" i="18"/>
  <c r="I160" i="18"/>
  <c r="I161" i="18"/>
  <c r="I162" i="18"/>
  <c r="I163" i="18"/>
  <c r="I164" i="18"/>
  <c r="I165" i="18"/>
  <c r="I166" i="18"/>
  <c r="I167" i="18"/>
  <c r="I168" i="18"/>
  <c r="I169" i="18"/>
  <c r="I170" i="18"/>
  <c r="I171" i="18"/>
  <c r="I172" i="18"/>
  <c r="I173" i="18"/>
  <c r="I174" i="18"/>
  <c r="I175" i="18"/>
  <c r="I176" i="18"/>
  <c r="I177" i="18"/>
  <c r="I178" i="18"/>
  <c r="I179" i="18"/>
  <c r="I180" i="18"/>
  <c r="I181" i="18"/>
  <c r="I182" i="18"/>
  <c r="I183" i="18"/>
  <c r="I184" i="18"/>
  <c r="I185" i="18"/>
  <c r="I186" i="18"/>
  <c r="I187" i="18"/>
  <c r="I188" i="18"/>
  <c r="I189" i="18"/>
  <c r="I190" i="18"/>
  <c r="I191" i="18"/>
  <c r="I192" i="18"/>
  <c r="I193" i="18"/>
  <c r="I194" i="18"/>
  <c r="I195" i="18"/>
  <c r="I196" i="18"/>
  <c r="I197" i="18"/>
  <c r="I198" i="18"/>
  <c r="I199" i="18"/>
  <c r="I200" i="18"/>
  <c r="I201" i="18"/>
  <c r="O3" i="15" l="1"/>
  <c r="O4" i="15"/>
  <c r="O5" i="15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O50" i="15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79" i="15"/>
  <c r="O80" i="15"/>
  <c r="O81" i="15"/>
  <c r="O82" i="15"/>
  <c r="O83" i="15"/>
  <c r="O84" i="15"/>
  <c r="O85" i="15"/>
  <c r="O86" i="15"/>
  <c r="O87" i="15"/>
  <c r="O88" i="15"/>
  <c r="O89" i="15"/>
  <c r="O90" i="15"/>
  <c r="O91" i="15"/>
  <c r="O92" i="15"/>
  <c r="O93" i="15"/>
  <c r="O94" i="15"/>
  <c r="O95" i="15"/>
  <c r="O96" i="15"/>
  <c r="O97" i="15"/>
  <c r="O98" i="15"/>
  <c r="O99" i="15"/>
  <c r="O100" i="15"/>
  <c r="O101" i="15"/>
  <c r="O102" i="15"/>
  <c r="O103" i="15"/>
  <c r="O104" i="15"/>
  <c r="O105" i="15"/>
  <c r="O106" i="15"/>
  <c r="O107" i="15"/>
  <c r="O108" i="15"/>
  <c r="O109" i="15"/>
  <c r="O110" i="15"/>
  <c r="O111" i="15"/>
  <c r="O112" i="15"/>
  <c r="O113" i="15"/>
  <c r="O114" i="15"/>
  <c r="O115" i="15"/>
  <c r="O116" i="15"/>
  <c r="O117" i="15"/>
  <c r="O118" i="15"/>
  <c r="O119" i="15"/>
  <c r="O120" i="15"/>
  <c r="O121" i="15"/>
  <c r="O122" i="15"/>
  <c r="O123" i="15"/>
  <c r="O124" i="15"/>
  <c r="O125" i="15"/>
  <c r="O126" i="15"/>
  <c r="O127" i="15"/>
  <c r="O128" i="15"/>
  <c r="O129" i="15"/>
  <c r="O130" i="15"/>
  <c r="O131" i="15"/>
  <c r="O132" i="15"/>
  <c r="O133" i="15"/>
  <c r="O134" i="15"/>
  <c r="O135" i="15"/>
  <c r="O136" i="15"/>
  <c r="O137" i="15"/>
  <c r="O138" i="15"/>
  <c r="O139" i="15"/>
  <c r="O140" i="15"/>
  <c r="O141" i="15"/>
  <c r="O142" i="15"/>
  <c r="O143" i="15"/>
  <c r="O144" i="15"/>
  <c r="O145" i="15"/>
  <c r="O146" i="15"/>
  <c r="O147" i="15"/>
  <c r="O148" i="15"/>
  <c r="O149" i="15"/>
  <c r="O150" i="15"/>
  <c r="O151" i="15"/>
  <c r="O152" i="15"/>
  <c r="O153" i="15"/>
  <c r="O154" i="15"/>
  <c r="O155" i="15"/>
  <c r="O156" i="15"/>
  <c r="O157" i="15"/>
  <c r="O158" i="15"/>
  <c r="O159" i="15"/>
  <c r="O160" i="15"/>
  <c r="O161" i="15"/>
  <c r="O162" i="15"/>
  <c r="O163" i="15"/>
  <c r="O164" i="15"/>
  <c r="O165" i="15"/>
  <c r="O166" i="15"/>
  <c r="O167" i="15"/>
  <c r="O168" i="15"/>
  <c r="O169" i="15"/>
  <c r="O170" i="15"/>
  <c r="O171" i="15"/>
  <c r="O172" i="15"/>
  <c r="O173" i="15"/>
  <c r="O174" i="15"/>
  <c r="O175" i="15"/>
  <c r="O176" i="15"/>
  <c r="O177" i="15"/>
  <c r="O178" i="15"/>
  <c r="O179" i="15"/>
  <c r="O180" i="15"/>
  <c r="O181" i="15"/>
  <c r="O182" i="15"/>
  <c r="O183" i="15"/>
  <c r="O184" i="15"/>
  <c r="O185" i="15"/>
  <c r="O186" i="15"/>
  <c r="O187" i="15"/>
  <c r="O188" i="15"/>
  <c r="O189" i="15"/>
  <c r="O190" i="15"/>
  <c r="O191" i="15"/>
  <c r="O192" i="15"/>
  <c r="O193" i="15"/>
  <c r="O194" i="15"/>
  <c r="O195" i="15"/>
  <c r="O196" i="15"/>
  <c r="O197" i="15"/>
  <c r="O198" i="15"/>
  <c r="O199" i="15"/>
  <c r="O200" i="15"/>
  <c r="O201" i="15"/>
  <c r="O2" i="15"/>
  <c r="O3" i="2" l="1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" i="2"/>
  <c r="AC3" i="15" l="1"/>
  <c r="AC4" i="15"/>
  <c r="AC5" i="15"/>
  <c r="AC6" i="15"/>
  <c r="AC7" i="15"/>
  <c r="AC8" i="15"/>
  <c r="AC9" i="15"/>
  <c r="AC10" i="15"/>
  <c r="AC11" i="15"/>
  <c r="AC12" i="15"/>
  <c r="AC13" i="15"/>
  <c r="AC14" i="15"/>
  <c r="AC15" i="15"/>
  <c r="AC16" i="15"/>
  <c r="AC17" i="15"/>
  <c r="AC18" i="15"/>
  <c r="AC19" i="15"/>
  <c r="AC20" i="15"/>
  <c r="AC21" i="15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40" i="15"/>
  <c r="AC41" i="15"/>
  <c r="AC42" i="15"/>
  <c r="AC43" i="15"/>
  <c r="AC44" i="15"/>
  <c r="AC45" i="15"/>
  <c r="AC46" i="15"/>
  <c r="AC47" i="15"/>
  <c r="AC48" i="15"/>
  <c r="AC49" i="15"/>
  <c r="AC50" i="15"/>
  <c r="AC51" i="15"/>
  <c r="AC52" i="15"/>
  <c r="AC53" i="15"/>
  <c r="AC54" i="15"/>
  <c r="AC55" i="15"/>
  <c r="AC56" i="15"/>
  <c r="AC57" i="15"/>
  <c r="AC58" i="15"/>
  <c r="AC59" i="15"/>
  <c r="AC60" i="15"/>
  <c r="AC61" i="15"/>
  <c r="AC62" i="15"/>
  <c r="AC63" i="15"/>
  <c r="AC64" i="15"/>
  <c r="AC65" i="15"/>
  <c r="AC66" i="15"/>
  <c r="AC67" i="15"/>
  <c r="AC68" i="15"/>
  <c r="AC69" i="15"/>
  <c r="AC70" i="15"/>
  <c r="AC71" i="15"/>
  <c r="AC72" i="15"/>
  <c r="AC73" i="15"/>
  <c r="AC74" i="15"/>
  <c r="AC75" i="15"/>
  <c r="AC76" i="15"/>
  <c r="AC77" i="15"/>
  <c r="AC78" i="15"/>
  <c r="AC79" i="15"/>
  <c r="AC80" i="15"/>
  <c r="AC81" i="15"/>
  <c r="AC82" i="15"/>
  <c r="AC83" i="15"/>
  <c r="AC84" i="15"/>
  <c r="AC85" i="15"/>
  <c r="AC86" i="15"/>
  <c r="AC87" i="15"/>
  <c r="AC88" i="15"/>
  <c r="AC89" i="15"/>
  <c r="AC90" i="15"/>
  <c r="AC91" i="15"/>
  <c r="AC92" i="15"/>
  <c r="AC93" i="15"/>
  <c r="AC94" i="15"/>
  <c r="AC95" i="15"/>
  <c r="AC96" i="15"/>
  <c r="AC97" i="15"/>
  <c r="AC98" i="15"/>
  <c r="AC99" i="15"/>
  <c r="AC100" i="15"/>
  <c r="AC101" i="15"/>
  <c r="AC102" i="15"/>
  <c r="AC103" i="15"/>
  <c r="AC104" i="15"/>
  <c r="AC105" i="15"/>
  <c r="AC106" i="15"/>
  <c r="AC107" i="15"/>
  <c r="AC108" i="15"/>
  <c r="AC109" i="15"/>
  <c r="AC110" i="15"/>
  <c r="AC111" i="15"/>
  <c r="AC112" i="15"/>
  <c r="AC113" i="15"/>
  <c r="AC114" i="15"/>
  <c r="AC115" i="15"/>
  <c r="AC116" i="15"/>
  <c r="AC117" i="15"/>
  <c r="AC118" i="15"/>
  <c r="AC119" i="15"/>
  <c r="AC120" i="15"/>
  <c r="AC121" i="15"/>
  <c r="AC122" i="15"/>
  <c r="AC123" i="15"/>
  <c r="AC124" i="15"/>
  <c r="AC125" i="15"/>
  <c r="AC126" i="15"/>
  <c r="AC127" i="15"/>
  <c r="AC128" i="15"/>
  <c r="AC129" i="15"/>
  <c r="AC130" i="15"/>
  <c r="AC131" i="15"/>
  <c r="AC132" i="15"/>
  <c r="AC133" i="15"/>
  <c r="AC134" i="15"/>
  <c r="AC135" i="15"/>
  <c r="AC136" i="15"/>
  <c r="AC137" i="15"/>
  <c r="AC138" i="15"/>
  <c r="AC139" i="15"/>
  <c r="AC140" i="15"/>
  <c r="AC141" i="15"/>
  <c r="AC142" i="15"/>
  <c r="AC143" i="15"/>
  <c r="AC144" i="15"/>
  <c r="AC145" i="15"/>
  <c r="AC146" i="15"/>
  <c r="AC147" i="15"/>
  <c r="AC148" i="15"/>
  <c r="AC149" i="15"/>
  <c r="AC150" i="15"/>
  <c r="AC151" i="15"/>
  <c r="AC152" i="15"/>
  <c r="AC153" i="15"/>
  <c r="AC154" i="15"/>
  <c r="AC155" i="15"/>
  <c r="AC156" i="15"/>
  <c r="AC157" i="15"/>
  <c r="AC158" i="15"/>
  <c r="AC159" i="15"/>
  <c r="AC160" i="15"/>
  <c r="AC161" i="15"/>
  <c r="AC162" i="15"/>
  <c r="AC163" i="15"/>
  <c r="AC164" i="15"/>
  <c r="AC165" i="15"/>
  <c r="AC166" i="15"/>
  <c r="AC167" i="15"/>
  <c r="AC168" i="15"/>
  <c r="AC169" i="15"/>
  <c r="AC170" i="15"/>
  <c r="AC171" i="15"/>
  <c r="AC172" i="15"/>
  <c r="AC173" i="15"/>
  <c r="AC174" i="15"/>
  <c r="AC175" i="15"/>
  <c r="AC176" i="15"/>
  <c r="AC177" i="15"/>
  <c r="AC178" i="15"/>
  <c r="AC179" i="15"/>
  <c r="AC180" i="15"/>
  <c r="AC181" i="15"/>
  <c r="AC182" i="15"/>
  <c r="AC183" i="15"/>
  <c r="AC184" i="15"/>
  <c r="AC185" i="15"/>
  <c r="AC186" i="15"/>
  <c r="AC187" i="15"/>
  <c r="AC188" i="15"/>
  <c r="AC189" i="15"/>
  <c r="AC190" i="15"/>
  <c r="AC191" i="15"/>
  <c r="AC192" i="15"/>
  <c r="AC193" i="15"/>
  <c r="AC194" i="15"/>
  <c r="AC195" i="15"/>
  <c r="AC196" i="15"/>
  <c r="AC197" i="15"/>
  <c r="AC198" i="15"/>
  <c r="AC199" i="15"/>
  <c r="AC200" i="15"/>
  <c r="AC201" i="15"/>
  <c r="AC2" i="15"/>
  <c r="AC3" i="2"/>
  <c r="AC4" i="2"/>
  <c r="AC5" i="2"/>
  <c r="AC6" i="2"/>
  <c r="AC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5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44" i="2"/>
  <c r="AC245" i="2"/>
  <c r="AC246" i="2"/>
  <c r="AC247" i="2"/>
  <c r="AC248" i="2"/>
  <c r="AC249" i="2"/>
  <c r="AC250" i="2"/>
  <c r="AC2" i="2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4" i="17"/>
  <c r="J3" i="19"/>
  <c r="J4" i="19"/>
  <c r="J5" i="19"/>
  <c r="J6" i="19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69" i="19"/>
  <c r="J170" i="19"/>
  <c r="J171" i="19"/>
  <c r="J172" i="19"/>
  <c r="J173" i="19"/>
  <c r="J174" i="19"/>
  <c r="J175" i="19"/>
  <c r="J176" i="19"/>
  <c r="J177" i="19"/>
  <c r="J178" i="19"/>
  <c r="J179" i="19"/>
  <c r="J180" i="19"/>
  <c r="J181" i="19"/>
  <c r="J182" i="19"/>
  <c r="J183" i="19"/>
  <c r="J184" i="19"/>
  <c r="J185" i="19"/>
  <c r="J186" i="19"/>
  <c r="J187" i="19"/>
  <c r="J188" i="19"/>
  <c r="J189" i="19"/>
  <c r="J190" i="19"/>
  <c r="J191" i="19"/>
  <c r="J192" i="19"/>
  <c r="J193" i="19"/>
  <c r="J194" i="19"/>
  <c r="J195" i="19"/>
  <c r="J196" i="19"/>
  <c r="J197" i="19"/>
  <c r="J198" i="19"/>
  <c r="J199" i="19"/>
  <c r="J200" i="19"/>
  <c r="J201" i="19"/>
  <c r="J202" i="19"/>
  <c r="J203" i="19"/>
  <c r="J204" i="19"/>
  <c r="J205" i="19"/>
  <c r="J206" i="19"/>
  <c r="J207" i="19"/>
  <c r="J208" i="19"/>
  <c r="J209" i="19"/>
  <c r="J210" i="19"/>
  <c r="J211" i="19"/>
  <c r="J212" i="19"/>
  <c r="J213" i="19"/>
  <c r="J214" i="19"/>
  <c r="J215" i="19"/>
  <c r="J216" i="19"/>
  <c r="J217" i="19"/>
  <c r="J218" i="19"/>
  <c r="J219" i="19"/>
  <c r="J220" i="19"/>
  <c r="J221" i="19"/>
  <c r="J222" i="19"/>
  <c r="J223" i="19"/>
  <c r="J224" i="19"/>
  <c r="J225" i="19"/>
  <c r="J226" i="19"/>
  <c r="J227" i="19"/>
  <c r="J228" i="19"/>
  <c r="J229" i="19"/>
  <c r="J230" i="19"/>
  <c r="J231" i="19"/>
  <c r="J232" i="19"/>
  <c r="J233" i="19"/>
  <c r="J234" i="19"/>
  <c r="J235" i="19"/>
  <c r="J236" i="19"/>
  <c r="J237" i="19"/>
  <c r="J238" i="19"/>
  <c r="J239" i="19"/>
  <c r="J240" i="19"/>
  <c r="J241" i="19"/>
  <c r="J242" i="19"/>
  <c r="J243" i="19"/>
  <c r="J244" i="19"/>
  <c r="J245" i="19"/>
  <c r="J246" i="19"/>
  <c r="J247" i="19"/>
  <c r="J248" i="19"/>
  <c r="J249" i="19"/>
  <c r="J250" i="19"/>
  <c r="J251" i="19"/>
  <c r="J252" i="19"/>
  <c r="J253" i="19"/>
  <c r="J254" i="19"/>
  <c r="J255" i="19"/>
  <c r="J256" i="19"/>
  <c r="J257" i="19"/>
  <c r="J258" i="19"/>
  <c r="J259" i="19"/>
  <c r="J260" i="19"/>
  <c r="J261" i="19"/>
  <c r="J262" i="19"/>
  <c r="J263" i="19"/>
  <c r="J264" i="19"/>
  <c r="J265" i="19"/>
  <c r="J266" i="19"/>
  <c r="J267" i="19"/>
  <c r="J268" i="19"/>
  <c r="J269" i="19"/>
  <c r="J270" i="19"/>
  <c r="J271" i="19"/>
  <c r="J272" i="19"/>
  <c r="J273" i="19"/>
  <c r="J274" i="19"/>
  <c r="J275" i="19"/>
  <c r="J276" i="19"/>
  <c r="J277" i="19"/>
  <c r="J278" i="19"/>
  <c r="J279" i="19"/>
  <c r="J280" i="19"/>
  <c r="J281" i="19"/>
  <c r="J282" i="19"/>
  <c r="J283" i="19"/>
  <c r="J284" i="19"/>
  <c r="J285" i="19"/>
  <c r="J286" i="19"/>
  <c r="J287" i="19"/>
  <c r="J288" i="19"/>
  <c r="J289" i="19"/>
  <c r="J290" i="19"/>
  <c r="J291" i="19"/>
  <c r="J292" i="19"/>
  <c r="J293" i="19"/>
  <c r="J294" i="19"/>
  <c r="J295" i="19"/>
  <c r="J296" i="19"/>
  <c r="J297" i="19"/>
  <c r="J298" i="19"/>
  <c r="J299" i="19"/>
  <c r="J300" i="19"/>
  <c r="J301" i="19"/>
  <c r="J302" i="19"/>
  <c r="J303" i="19"/>
  <c r="J304" i="19"/>
  <c r="J305" i="19"/>
  <c r="J306" i="19"/>
  <c r="J307" i="19"/>
  <c r="J308" i="19"/>
  <c r="J309" i="19"/>
  <c r="J310" i="19"/>
  <c r="J311" i="19"/>
  <c r="J312" i="19"/>
  <c r="J313" i="19"/>
  <c r="J314" i="19"/>
  <c r="J315" i="19"/>
  <c r="J316" i="19"/>
  <c r="J317" i="19"/>
  <c r="J318" i="19"/>
  <c r="J319" i="19"/>
  <c r="J320" i="19"/>
  <c r="J321" i="19"/>
  <c r="J322" i="19"/>
  <c r="J323" i="19"/>
  <c r="J324" i="19"/>
  <c r="J325" i="19"/>
  <c r="J326" i="19"/>
  <c r="J327" i="19"/>
  <c r="J328" i="19"/>
  <c r="J329" i="19"/>
  <c r="J330" i="19"/>
  <c r="J331" i="19"/>
  <c r="J332" i="19"/>
  <c r="J333" i="19"/>
  <c r="J334" i="19"/>
  <c r="J335" i="19"/>
  <c r="J336" i="19"/>
  <c r="J337" i="19"/>
  <c r="J338" i="19"/>
  <c r="J339" i="19"/>
  <c r="J340" i="19"/>
  <c r="J341" i="19"/>
  <c r="J342" i="19"/>
  <c r="J343" i="19"/>
  <c r="J344" i="19"/>
  <c r="J345" i="19"/>
  <c r="J346" i="19"/>
  <c r="J347" i="19"/>
  <c r="J348" i="19"/>
  <c r="J349" i="19"/>
  <c r="J350" i="19"/>
  <c r="J351" i="19"/>
  <c r="J352" i="19"/>
  <c r="J353" i="19"/>
  <c r="J354" i="19"/>
  <c r="J355" i="19"/>
  <c r="J356" i="19"/>
  <c r="J357" i="19"/>
  <c r="J358" i="19"/>
  <c r="J359" i="19"/>
  <c r="J360" i="19"/>
  <c r="J361" i="19"/>
  <c r="J362" i="19"/>
  <c r="J363" i="19"/>
  <c r="J364" i="19"/>
  <c r="J365" i="19"/>
  <c r="J366" i="19"/>
  <c r="J367" i="19"/>
  <c r="J368" i="19"/>
  <c r="J369" i="19"/>
  <c r="J370" i="19"/>
  <c r="J371" i="19"/>
  <c r="J372" i="19"/>
  <c r="J373" i="19"/>
  <c r="J374" i="19"/>
  <c r="J375" i="19"/>
  <c r="J376" i="19"/>
  <c r="J377" i="19"/>
  <c r="J378" i="19"/>
  <c r="J379" i="19"/>
  <c r="J380" i="19"/>
  <c r="J381" i="19"/>
  <c r="J382" i="19"/>
  <c r="J383" i="19"/>
  <c r="J384" i="19"/>
  <c r="J385" i="19"/>
  <c r="J386" i="19"/>
  <c r="J387" i="19"/>
  <c r="J388" i="19"/>
  <c r="J389" i="19"/>
  <c r="J390" i="19"/>
  <c r="J391" i="19"/>
  <c r="J392" i="19"/>
  <c r="J393" i="19"/>
  <c r="J394" i="19"/>
  <c r="J395" i="19"/>
  <c r="J396" i="19"/>
  <c r="J397" i="19"/>
  <c r="J398" i="19"/>
  <c r="J399" i="19"/>
  <c r="J400" i="19"/>
  <c r="J401" i="19"/>
  <c r="J2" i="19"/>
  <c r="J3" i="18"/>
  <c r="J4" i="18"/>
  <c r="J5" i="18"/>
  <c r="J6" i="18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3" i="18"/>
  <c r="J114" i="18"/>
  <c r="J115" i="18"/>
  <c r="J116" i="18"/>
  <c r="J117" i="18"/>
  <c r="J118" i="18"/>
  <c r="J119" i="18"/>
  <c r="J120" i="18"/>
  <c r="J121" i="18"/>
  <c r="J122" i="18"/>
  <c r="J123" i="18"/>
  <c r="J124" i="18"/>
  <c r="J125" i="18"/>
  <c r="J126" i="18"/>
  <c r="J127" i="18"/>
  <c r="J128" i="18"/>
  <c r="J129" i="18"/>
  <c r="J130" i="18"/>
  <c r="J131" i="18"/>
  <c r="J132" i="18"/>
  <c r="J133" i="18"/>
  <c r="J134" i="18"/>
  <c r="J135" i="18"/>
  <c r="J136" i="18"/>
  <c r="J137" i="18"/>
  <c r="J138" i="18"/>
  <c r="J139" i="18"/>
  <c r="J140" i="18"/>
  <c r="J141" i="18"/>
  <c r="J142" i="18"/>
  <c r="J143" i="18"/>
  <c r="J144" i="18"/>
  <c r="J145" i="18"/>
  <c r="J146" i="18"/>
  <c r="J147" i="18"/>
  <c r="J148" i="18"/>
  <c r="J149" i="18"/>
  <c r="J150" i="18"/>
  <c r="J151" i="18"/>
  <c r="J152" i="18"/>
  <c r="J153" i="18"/>
  <c r="J154" i="18"/>
  <c r="J155" i="18"/>
  <c r="J156" i="18"/>
  <c r="J157" i="18"/>
  <c r="J158" i="18"/>
  <c r="J159" i="18"/>
  <c r="J160" i="18"/>
  <c r="J161" i="18"/>
  <c r="J162" i="18"/>
  <c r="J163" i="18"/>
  <c r="J164" i="18"/>
  <c r="J165" i="18"/>
  <c r="J166" i="18"/>
  <c r="J167" i="18"/>
  <c r="J168" i="18"/>
  <c r="J169" i="18"/>
  <c r="J170" i="18"/>
  <c r="J171" i="18"/>
  <c r="J172" i="18"/>
  <c r="J173" i="18"/>
  <c r="J174" i="18"/>
  <c r="J175" i="18"/>
  <c r="J176" i="18"/>
  <c r="J177" i="18"/>
  <c r="J178" i="18"/>
  <c r="J179" i="18"/>
  <c r="J180" i="18"/>
  <c r="J181" i="18"/>
  <c r="J182" i="18"/>
  <c r="J183" i="18"/>
  <c r="J184" i="18"/>
  <c r="J185" i="18"/>
  <c r="J186" i="18"/>
  <c r="J187" i="18"/>
  <c r="J188" i="18"/>
  <c r="J189" i="18"/>
  <c r="J190" i="18"/>
  <c r="J191" i="18"/>
  <c r="J192" i="18"/>
  <c r="J193" i="18"/>
  <c r="J194" i="18"/>
  <c r="J195" i="18"/>
  <c r="J196" i="18"/>
  <c r="J197" i="18"/>
  <c r="J198" i="18"/>
  <c r="J199" i="18"/>
  <c r="J200" i="18"/>
  <c r="J201" i="18"/>
  <c r="B3" i="12"/>
  <c r="C3" i="12"/>
  <c r="B4" i="12"/>
  <c r="C4" i="12"/>
  <c r="B5" i="12"/>
  <c r="C5" i="12"/>
  <c r="B6" i="12"/>
  <c r="C6" i="12"/>
  <c r="B7" i="12"/>
  <c r="C7" i="12"/>
  <c r="B8" i="12"/>
  <c r="C8" i="12"/>
  <c r="B9" i="12"/>
  <c r="C9" i="12"/>
  <c r="B10" i="12"/>
  <c r="C10" i="12"/>
  <c r="B11" i="12"/>
  <c r="C11" i="12"/>
  <c r="B12" i="12"/>
  <c r="C12" i="12"/>
  <c r="B13" i="12"/>
  <c r="C13" i="12"/>
  <c r="B14" i="12"/>
  <c r="C14" i="12"/>
  <c r="B15" i="12"/>
  <c r="C15" i="12"/>
  <c r="B16" i="12"/>
  <c r="C16" i="12"/>
  <c r="B17" i="12"/>
  <c r="C17" i="12"/>
  <c r="B18" i="12"/>
  <c r="C18" i="12"/>
  <c r="B19" i="12"/>
  <c r="C19" i="12"/>
  <c r="B20" i="12"/>
  <c r="C20" i="12"/>
  <c r="B21" i="12"/>
  <c r="C21" i="12"/>
  <c r="B22" i="12"/>
  <c r="C22" i="12"/>
  <c r="B23" i="12"/>
  <c r="C23" i="12"/>
  <c r="B24" i="12"/>
  <c r="C24" i="12"/>
  <c r="B25" i="12"/>
  <c r="C25" i="12"/>
  <c r="B26" i="12"/>
  <c r="C26" i="12"/>
  <c r="B27" i="12"/>
  <c r="C27" i="12"/>
  <c r="B28" i="12"/>
  <c r="C28" i="12"/>
  <c r="B29" i="12"/>
  <c r="C29" i="12"/>
  <c r="B30" i="12"/>
  <c r="C30" i="12"/>
  <c r="B31" i="12"/>
  <c r="C31" i="12"/>
  <c r="B32" i="12"/>
  <c r="C32" i="12"/>
  <c r="B33" i="12"/>
  <c r="C33" i="12"/>
  <c r="B34" i="12"/>
  <c r="C34" i="12"/>
  <c r="B35" i="12"/>
  <c r="C35" i="12"/>
  <c r="B36" i="12"/>
  <c r="C36" i="12"/>
  <c r="B37" i="12"/>
  <c r="C37" i="12"/>
  <c r="B38" i="12"/>
  <c r="C38" i="12"/>
  <c r="B39" i="12"/>
  <c r="C39" i="12"/>
  <c r="B40" i="12"/>
  <c r="C40" i="12"/>
  <c r="B41" i="12"/>
  <c r="C41" i="12"/>
  <c r="B42" i="12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C49" i="12"/>
  <c r="B50" i="12"/>
  <c r="C50" i="12"/>
  <c r="B51" i="12"/>
  <c r="C51" i="12"/>
  <c r="B52" i="12"/>
  <c r="C52" i="12"/>
  <c r="B53" i="12"/>
  <c r="C53" i="12"/>
  <c r="B54" i="12"/>
  <c r="C54" i="12"/>
  <c r="B55" i="12"/>
  <c r="C55" i="12"/>
  <c r="B56" i="12"/>
  <c r="C56" i="12"/>
  <c r="B57" i="12"/>
  <c r="C57" i="12"/>
  <c r="B58" i="12"/>
  <c r="C58" i="12"/>
  <c r="B59" i="12"/>
  <c r="C59" i="12"/>
  <c r="B60" i="12"/>
  <c r="C60" i="12"/>
  <c r="B61" i="12"/>
  <c r="C61" i="12"/>
  <c r="B62" i="12"/>
  <c r="C62" i="12"/>
  <c r="B63" i="12"/>
  <c r="C63" i="12"/>
  <c r="B64" i="12"/>
  <c r="C64" i="12"/>
  <c r="B65" i="12"/>
  <c r="C65" i="12"/>
  <c r="B66" i="12"/>
  <c r="C66" i="12"/>
  <c r="B67" i="12"/>
  <c r="C67" i="12"/>
  <c r="B68" i="12"/>
  <c r="C68" i="12"/>
  <c r="B69" i="12"/>
  <c r="C69" i="12"/>
  <c r="B70" i="12"/>
  <c r="C70" i="12"/>
  <c r="B71" i="12"/>
  <c r="C71" i="12"/>
  <c r="B72" i="12"/>
  <c r="C72" i="12"/>
  <c r="B73" i="12"/>
  <c r="C73" i="12"/>
  <c r="B74" i="12"/>
  <c r="C74" i="12"/>
  <c r="B75" i="12"/>
  <c r="C75" i="12"/>
  <c r="B76" i="12"/>
  <c r="C76" i="12"/>
  <c r="B77" i="12"/>
  <c r="C77" i="12"/>
  <c r="B78" i="12"/>
  <c r="C78" i="12"/>
  <c r="B79" i="12"/>
  <c r="C79" i="12"/>
  <c r="B80" i="12"/>
  <c r="C80" i="12"/>
  <c r="B81" i="12"/>
  <c r="C81" i="12"/>
  <c r="B82" i="12"/>
  <c r="C82" i="12"/>
  <c r="B83" i="12"/>
  <c r="C83" i="12"/>
  <c r="B84" i="12"/>
  <c r="C84" i="12"/>
  <c r="B85" i="12"/>
  <c r="C85" i="12"/>
  <c r="B86" i="12"/>
  <c r="C86" i="12"/>
  <c r="B87" i="12"/>
  <c r="C87" i="12"/>
  <c r="B88" i="12"/>
  <c r="C88" i="12"/>
  <c r="B89" i="12"/>
  <c r="C89" i="12"/>
  <c r="B90" i="12"/>
  <c r="C90" i="12"/>
  <c r="B91" i="12"/>
  <c r="C91" i="12"/>
  <c r="B92" i="12"/>
  <c r="C92" i="12"/>
  <c r="B93" i="12"/>
  <c r="C93" i="12"/>
  <c r="B94" i="12"/>
  <c r="C94" i="12"/>
  <c r="B95" i="12"/>
  <c r="C95" i="12"/>
  <c r="B96" i="12"/>
  <c r="C96" i="12"/>
  <c r="B97" i="12"/>
  <c r="C97" i="12"/>
  <c r="B98" i="12"/>
  <c r="C98" i="12"/>
  <c r="B99" i="12"/>
  <c r="C99" i="12"/>
  <c r="B100" i="12"/>
  <c r="C100" i="12"/>
  <c r="B101" i="12"/>
  <c r="C101" i="12"/>
  <c r="B102" i="12"/>
  <c r="C102" i="12"/>
  <c r="B103" i="12"/>
  <c r="C103" i="12"/>
  <c r="B104" i="12"/>
  <c r="C104" i="12"/>
  <c r="B105" i="12"/>
  <c r="C105" i="12"/>
  <c r="B106" i="12"/>
  <c r="C106" i="12"/>
  <c r="B107" i="12"/>
  <c r="C107" i="12"/>
  <c r="B108" i="12"/>
  <c r="C108" i="12"/>
  <c r="B109" i="12"/>
  <c r="C109" i="12"/>
  <c r="B110" i="12"/>
  <c r="C110" i="12"/>
  <c r="B111" i="12"/>
  <c r="C111" i="12"/>
  <c r="B112" i="12"/>
  <c r="C112" i="12"/>
  <c r="B113" i="12"/>
  <c r="C113" i="12"/>
  <c r="B114" i="12"/>
  <c r="C114" i="12"/>
  <c r="B115" i="12"/>
  <c r="C115" i="12"/>
  <c r="B116" i="12"/>
  <c r="C116" i="12"/>
  <c r="B117" i="12"/>
  <c r="C117" i="12"/>
  <c r="B118" i="12"/>
  <c r="C118" i="12"/>
  <c r="B119" i="12"/>
  <c r="C119" i="12"/>
  <c r="B120" i="12"/>
  <c r="C120" i="12"/>
  <c r="B121" i="12"/>
  <c r="C121" i="12"/>
  <c r="B122" i="12"/>
  <c r="C122" i="12"/>
  <c r="B123" i="12"/>
  <c r="C123" i="12"/>
  <c r="B124" i="12"/>
  <c r="C124" i="12"/>
  <c r="B125" i="12"/>
  <c r="C125" i="12"/>
  <c r="B126" i="12"/>
  <c r="C126" i="12"/>
  <c r="B127" i="12"/>
  <c r="C127" i="12"/>
  <c r="B128" i="12"/>
  <c r="C128" i="12"/>
  <c r="B129" i="12"/>
  <c r="C129" i="12"/>
  <c r="B130" i="12"/>
  <c r="C130" i="12"/>
  <c r="B131" i="12"/>
  <c r="C131" i="12"/>
  <c r="B132" i="12"/>
  <c r="C132" i="12"/>
  <c r="B133" i="12"/>
  <c r="C133" i="12"/>
  <c r="B134" i="12"/>
  <c r="C134" i="12"/>
  <c r="B135" i="12"/>
  <c r="C135" i="12"/>
  <c r="B136" i="12"/>
  <c r="C136" i="12"/>
  <c r="B137" i="12"/>
  <c r="C137" i="12"/>
  <c r="B138" i="12"/>
  <c r="C138" i="12"/>
  <c r="B139" i="12"/>
  <c r="C139" i="12"/>
  <c r="B140" i="12"/>
  <c r="C140" i="12"/>
  <c r="B141" i="12"/>
  <c r="C141" i="12"/>
  <c r="B142" i="12"/>
  <c r="C142" i="12"/>
  <c r="B143" i="12"/>
  <c r="C143" i="12"/>
  <c r="B144" i="12"/>
  <c r="C144" i="12"/>
  <c r="B145" i="12"/>
  <c r="C145" i="12"/>
  <c r="B146" i="12"/>
  <c r="C146" i="12"/>
  <c r="B147" i="12"/>
  <c r="C147" i="12"/>
  <c r="B148" i="12"/>
  <c r="C148" i="12"/>
  <c r="B149" i="12"/>
  <c r="C149" i="12"/>
  <c r="B150" i="12"/>
  <c r="C150" i="12"/>
  <c r="B151" i="12"/>
  <c r="C151" i="12"/>
  <c r="B152" i="12"/>
  <c r="C152" i="12"/>
  <c r="B153" i="12"/>
  <c r="C153" i="12"/>
  <c r="B154" i="12"/>
  <c r="C154" i="12"/>
  <c r="B155" i="12"/>
  <c r="C155" i="12"/>
  <c r="B156" i="12"/>
  <c r="C156" i="12"/>
  <c r="B157" i="12"/>
  <c r="C157" i="12"/>
  <c r="B158" i="12"/>
  <c r="C158" i="12"/>
  <c r="B159" i="12"/>
  <c r="C159" i="12"/>
  <c r="B160" i="12"/>
  <c r="C160" i="12"/>
  <c r="B161" i="12"/>
  <c r="C161" i="12"/>
  <c r="B162" i="12"/>
  <c r="C162" i="12"/>
  <c r="B163" i="12"/>
  <c r="C163" i="12"/>
  <c r="B164" i="12"/>
  <c r="C164" i="12"/>
  <c r="B165" i="12"/>
  <c r="C165" i="12"/>
  <c r="B166" i="12"/>
  <c r="C166" i="12"/>
  <c r="B167" i="12"/>
  <c r="C167" i="12"/>
  <c r="B168" i="12"/>
  <c r="C168" i="12"/>
  <c r="B169" i="12"/>
  <c r="C169" i="12"/>
  <c r="B170" i="12"/>
  <c r="C170" i="12"/>
  <c r="B171" i="12"/>
  <c r="C171" i="12"/>
  <c r="B172" i="12"/>
  <c r="C172" i="12"/>
  <c r="B173" i="12"/>
  <c r="C173" i="12"/>
  <c r="B174" i="12"/>
  <c r="C174" i="12"/>
  <c r="B175" i="12"/>
  <c r="C175" i="12"/>
  <c r="B176" i="12"/>
  <c r="C176" i="12"/>
  <c r="B177" i="12"/>
  <c r="C177" i="12"/>
  <c r="B178" i="12"/>
  <c r="C178" i="12"/>
  <c r="B179" i="12"/>
  <c r="C179" i="12"/>
  <c r="B180" i="12"/>
  <c r="C180" i="12"/>
  <c r="B181" i="12"/>
  <c r="C181" i="12"/>
  <c r="B182" i="12"/>
  <c r="C182" i="12"/>
  <c r="B183" i="12"/>
  <c r="C183" i="12"/>
  <c r="B184" i="12"/>
  <c r="C184" i="12"/>
  <c r="B185" i="12"/>
  <c r="C185" i="12"/>
  <c r="B186" i="12"/>
  <c r="C186" i="12"/>
  <c r="B187" i="12"/>
  <c r="C187" i="12"/>
  <c r="B188" i="12"/>
  <c r="C188" i="12"/>
  <c r="B189" i="12"/>
  <c r="C189" i="12"/>
  <c r="B190" i="12"/>
  <c r="C190" i="12"/>
  <c r="B191" i="12"/>
  <c r="C191" i="12"/>
  <c r="B192" i="12"/>
  <c r="C192" i="12"/>
  <c r="B193" i="12"/>
  <c r="C193" i="12"/>
  <c r="B194" i="12"/>
  <c r="C194" i="12"/>
  <c r="B195" i="12"/>
  <c r="C195" i="12"/>
  <c r="B196" i="12"/>
  <c r="C196" i="12"/>
  <c r="B197" i="12"/>
  <c r="C197" i="12"/>
  <c r="B198" i="12"/>
  <c r="C198" i="12"/>
  <c r="B199" i="12"/>
  <c r="C199" i="12"/>
  <c r="B200" i="12"/>
  <c r="C200" i="12"/>
  <c r="B201" i="12"/>
  <c r="C201" i="12"/>
  <c r="B202" i="12"/>
  <c r="C202" i="12"/>
  <c r="B203" i="12"/>
  <c r="C203" i="12"/>
  <c r="B204" i="12"/>
  <c r="C204" i="12"/>
  <c r="B205" i="12"/>
  <c r="C205" i="12"/>
  <c r="B206" i="12"/>
  <c r="C206" i="12"/>
  <c r="B207" i="12"/>
  <c r="C207" i="12"/>
  <c r="B208" i="12"/>
  <c r="C208" i="12"/>
  <c r="B209" i="12"/>
  <c r="C209" i="12"/>
  <c r="B210" i="12"/>
  <c r="C210" i="12"/>
  <c r="B211" i="12"/>
  <c r="C211" i="12"/>
  <c r="B212" i="12"/>
  <c r="C212" i="12"/>
  <c r="B213" i="12"/>
  <c r="C213" i="12"/>
  <c r="B214" i="12"/>
  <c r="C214" i="12"/>
  <c r="B215" i="12"/>
  <c r="C215" i="12"/>
  <c r="B216" i="12"/>
  <c r="C216" i="12"/>
  <c r="B217" i="12"/>
  <c r="C217" i="12"/>
  <c r="B218" i="12"/>
  <c r="C218" i="12"/>
  <c r="B219" i="12"/>
  <c r="C219" i="12"/>
  <c r="B220" i="12"/>
  <c r="C220" i="12"/>
  <c r="B221" i="12"/>
  <c r="C221" i="12"/>
  <c r="B222" i="12"/>
  <c r="C222" i="12"/>
  <c r="B223" i="12"/>
  <c r="C223" i="12"/>
  <c r="B224" i="12"/>
  <c r="C224" i="12"/>
  <c r="B225" i="12"/>
  <c r="C225" i="12"/>
  <c r="B226" i="12"/>
  <c r="C226" i="12"/>
  <c r="B227" i="12"/>
  <c r="C227" i="12"/>
  <c r="B228" i="12"/>
  <c r="C228" i="12"/>
  <c r="B229" i="12"/>
  <c r="C229" i="12"/>
  <c r="B230" i="12"/>
  <c r="C230" i="12"/>
  <c r="B231" i="12"/>
  <c r="C231" i="12"/>
  <c r="B232" i="12"/>
  <c r="C232" i="12"/>
  <c r="B233" i="12"/>
  <c r="C233" i="12"/>
  <c r="B234" i="12"/>
  <c r="C234" i="12"/>
  <c r="B235" i="12"/>
  <c r="C235" i="12"/>
  <c r="B236" i="12"/>
  <c r="C236" i="12"/>
  <c r="B237" i="12"/>
  <c r="C237" i="12"/>
  <c r="B238" i="12"/>
  <c r="C238" i="12"/>
  <c r="B239" i="12"/>
  <c r="C239" i="12"/>
  <c r="B240" i="12"/>
  <c r="C240" i="12"/>
  <c r="B241" i="12"/>
  <c r="C241" i="12"/>
  <c r="B242" i="12"/>
  <c r="C242" i="12"/>
  <c r="B243" i="12"/>
  <c r="C243" i="12"/>
  <c r="B244" i="12"/>
  <c r="C244" i="12"/>
  <c r="B245" i="12"/>
  <c r="C245" i="12"/>
  <c r="B246" i="12"/>
  <c r="C246" i="12"/>
  <c r="B247" i="12"/>
  <c r="C247" i="12"/>
  <c r="B248" i="12"/>
  <c r="C248" i="12"/>
  <c r="B249" i="12"/>
  <c r="C249" i="12"/>
  <c r="B250" i="12"/>
  <c r="C250" i="12"/>
  <c r="C2" i="12"/>
  <c r="B2" i="12"/>
  <c r="A3" i="15" l="1"/>
  <c r="A4" i="15"/>
  <c r="A5" i="15"/>
  <c r="A6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6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1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4" i="15"/>
  <c r="A195" i="15"/>
  <c r="A196" i="15"/>
  <c r="A197" i="15"/>
  <c r="A198" i="15"/>
  <c r="A199" i="15"/>
  <c r="A200" i="15"/>
  <c r="A201" i="15"/>
  <c r="A2" i="15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" i="2"/>
  <c r="A202" i="12"/>
  <c r="D202" i="12"/>
  <c r="G202" i="12"/>
  <c r="H202" i="12" s="1"/>
  <c r="I202" i="12" s="1"/>
  <c r="AG202" i="2" s="1"/>
  <c r="A203" i="12"/>
  <c r="D203" i="12"/>
  <c r="G203" i="12"/>
  <c r="H203" i="12" s="1"/>
  <c r="I203" i="12" s="1"/>
  <c r="AG203" i="2" s="1"/>
  <c r="A204" i="12"/>
  <c r="D204" i="12"/>
  <c r="G204" i="12"/>
  <c r="H204" i="12" s="1"/>
  <c r="I204" i="12" s="1"/>
  <c r="AG204" i="2" s="1"/>
  <c r="A205" i="12"/>
  <c r="D205" i="12"/>
  <c r="G205" i="12"/>
  <c r="H205" i="12" s="1"/>
  <c r="I205" i="12" s="1"/>
  <c r="AG205" i="2" s="1"/>
  <c r="A206" i="12"/>
  <c r="D206" i="12"/>
  <c r="G206" i="12"/>
  <c r="H206" i="12" s="1"/>
  <c r="I206" i="12" s="1"/>
  <c r="AG206" i="2" s="1"/>
  <c r="A207" i="12"/>
  <c r="D207" i="12"/>
  <c r="G207" i="12"/>
  <c r="H207" i="12" s="1"/>
  <c r="I207" i="12" s="1"/>
  <c r="AG207" i="2" s="1"/>
  <c r="A208" i="12"/>
  <c r="D208" i="12"/>
  <c r="G208" i="12"/>
  <c r="H208" i="12" s="1"/>
  <c r="I208" i="12" s="1"/>
  <c r="AG208" i="2" s="1"/>
  <c r="A209" i="12"/>
  <c r="D209" i="12"/>
  <c r="G209" i="12"/>
  <c r="H209" i="12" s="1"/>
  <c r="I209" i="12" s="1"/>
  <c r="AG209" i="2" s="1"/>
  <c r="A210" i="12"/>
  <c r="D210" i="12"/>
  <c r="G210" i="12"/>
  <c r="H210" i="12" s="1"/>
  <c r="I210" i="12" s="1"/>
  <c r="AG210" i="2" s="1"/>
  <c r="A211" i="12"/>
  <c r="D211" i="12"/>
  <c r="G211" i="12"/>
  <c r="H211" i="12" s="1"/>
  <c r="I211" i="12" s="1"/>
  <c r="AG211" i="2" s="1"/>
  <c r="A212" i="12"/>
  <c r="D212" i="12"/>
  <c r="G212" i="12"/>
  <c r="H212" i="12" s="1"/>
  <c r="I212" i="12" s="1"/>
  <c r="AG212" i="2" s="1"/>
  <c r="A213" i="12"/>
  <c r="D213" i="12"/>
  <c r="G213" i="12"/>
  <c r="H213" i="12" s="1"/>
  <c r="I213" i="12" s="1"/>
  <c r="AG213" i="2" s="1"/>
  <c r="A214" i="12"/>
  <c r="D214" i="12"/>
  <c r="G214" i="12"/>
  <c r="H214" i="12" s="1"/>
  <c r="I214" i="12" s="1"/>
  <c r="AG214" i="2" s="1"/>
  <c r="A215" i="12"/>
  <c r="D215" i="12"/>
  <c r="G215" i="12"/>
  <c r="H215" i="12" s="1"/>
  <c r="I215" i="12" s="1"/>
  <c r="AG215" i="2" s="1"/>
  <c r="A216" i="12"/>
  <c r="D216" i="12"/>
  <c r="G216" i="12"/>
  <c r="H216" i="12" s="1"/>
  <c r="I216" i="12" s="1"/>
  <c r="AG216" i="2" s="1"/>
  <c r="A217" i="12"/>
  <c r="D217" i="12"/>
  <c r="G217" i="12"/>
  <c r="H217" i="12" s="1"/>
  <c r="I217" i="12" s="1"/>
  <c r="AG217" i="2" s="1"/>
  <c r="A218" i="12"/>
  <c r="D218" i="12"/>
  <c r="G218" i="12"/>
  <c r="H218" i="12" s="1"/>
  <c r="I218" i="12" s="1"/>
  <c r="AG218" i="2" s="1"/>
  <c r="A219" i="12"/>
  <c r="D219" i="12"/>
  <c r="G219" i="12"/>
  <c r="H219" i="12" s="1"/>
  <c r="I219" i="12" s="1"/>
  <c r="AG219" i="2" s="1"/>
  <c r="A220" i="12"/>
  <c r="D220" i="12"/>
  <c r="G220" i="12"/>
  <c r="H220" i="12" s="1"/>
  <c r="I220" i="12" s="1"/>
  <c r="AG220" i="2" s="1"/>
  <c r="A221" i="12"/>
  <c r="D221" i="12"/>
  <c r="G221" i="12"/>
  <c r="H221" i="12" s="1"/>
  <c r="I221" i="12" s="1"/>
  <c r="AG221" i="2" s="1"/>
  <c r="A222" i="12"/>
  <c r="D222" i="12"/>
  <c r="G222" i="12"/>
  <c r="H222" i="12" s="1"/>
  <c r="I222" i="12" s="1"/>
  <c r="AG222" i="2" s="1"/>
  <c r="A223" i="12"/>
  <c r="D223" i="12"/>
  <c r="G223" i="12"/>
  <c r="H223" i="12" s="1"/>
  <c r="I223" i="12" s="1"/>
  <c r="AG223" i="2" s="1"/>
  <c r="A224" i="12"/>
  <c r="D224" i="12"/>
  <c r="G224" i="12"/>
  <c r="H224" i="12" s="1"/>
  <c r="I224" i="12" s="1"/>
  <c r="AG224" i="2" s="1"/>
  <c r="A225" i="12"/>
  <c r="D225" i="12"/>
  <c r="G225" i="12"/>
  <c r="H225" i="12" s="1"/>
  <c r="I225" i="12" s="1"/>
  <c r="AG225" i="2" s="1"/>
  <c r="A226" i="12"/>
  <c r="D226" i="12"/>
  <c r="G226" i="12"/>
  <c r="H226" i="12" s="1"/>
  <c r="I226" i="12" s="1"/>
  <c r="AG226" i="2" s="1"/>
  <c r="A227" i="12"/>
  <c r="D227" i="12"/>
  <c r="G227" i="12"/>
  <c r="H227" i="12" s="1"/>
  <c r="I227" i="12" s="1"/>
  <c r="AG227" i="2" s="1"/>
  <c r="A228" i="12"/>
  <c r="D228" i="12"/>
  <c r="G228" i="12"/>
  <c r="H228" i="12" s="1"/>
  <c r="I228" i="12" s="1"/>
  <c r="AG228" i="2" s="1"/>
  <c r="A229" i="12"/>
  <c r="D229" i="12"/>
  <c r="G229" i="12"/>
  <c r="H229" i="12" s="1"/>
  <c r="I229" i="12" s="1"/>
  <c r="AG229" i="2" s="1"/>
  <c r="A230" i="12"/>
  <c r="D230" i="12"/>
  <c r="G230" i="12"/>
  <c r="H230" i="12" s="1"/>
  <c r="I230" i="12" s="1"/>
  <c r="AG230" i="2" s="1"/>
  <c r="A231" i="12"/>
  <c r="D231" i="12"/>
  <c r="G231" i="12"/>
  <c r="H231" i="12" s="1"/>
  <c r="I231" i="12" s="1"/>
  <c r="AG231" i="2" s="1"/>
  <c r="A232" i="12"/>
  <c r="D232" i="12"/>
  <c r="G232" i="12"/>
  <c r="H232" i="12" s="1"/>
  <c r="I232" i="12" s="1"/>
  <c r="AG232" i="2" s="1"/>
  <c r="A233" i="12"/>
  <c r="D233" i="12"/>
  <c r="G233" i="12"/>
  <c r="H233" i="12" s="1"/>
  <c r="I233" i="12" s="1"/>
  <c r="AG233" i="2" s="1"/>
  <c r="A234" i="12"/>
  <c r="D234" i="12"/>
  <c r="G234" i="12"/>
  <c r="H234" i="12" s="1"/>
  <c r="I234" i="12" s="1"/>
  <c r="AG234" i="2" s="1"/>
  <c r="A235" i="12"/>
  <c r="D235" i="12"/>
  <c r="G235" i="12"/>
  <c r="H235" i="12" s="1"/>
  <c r="I235" i="12" s="1"/>
  <c r="AG235" i="2" s="1"/>
  <c r="A236" i="12"/>
  <c r="D236" i="12"/>
  <c r="G236" i="12"/>
  <c r="H236" i="12" s="1"/>
  <c r="I236" i="12" s="1"/>
  <c r="AG236" i="2" s="1"/>
  <c r="A237" i="12"/>
  <c r="D237" i="12"/>
  <c r="G237" i="12"/>
  <c r="H237" i="12" s="1"/>
  <c r="I237" i="12" s="1"/>
  <c r="AG237" i="2" s="1"/>
  <c r="A238" i="12"/>
  <c r="D238" i="12"/>
  <c r="G238" i="12"/>
  <c r="H238" i="12" s="1"/>
  <c r="I238" i="12" s="1"/>
  <c r="AG238" i="2" s="1"/>
  <c r="A239" i="12"/>
  <c r="D239" i="12"/>
  <c r="G239" i="12"/>
  <c r="H239" i="12" s="1"/>
  <c r="I239" i="12" s="1"/>
  <c r="AG239" i="2" s="1"/>
  <c r="A240" i="12"/>
  <c r="D240" i="12"/>
  <c r="G240" i="12"/>
  <c r="H240" i="12" s="1"/>
  <c r="I240" i="12" s="1"/>
  <c r="AG240" i="2" s="1"/>
  <c r="A241" i="12"/>
  <c r="D241" i="12"/>
  <c r="G241" i="12"/>
  <c r="H241" i="12" s="1"/>
  <c r="I241" i="12" s="1"/>
  <c r="AG241" i="2" s="1"/>
  <c r="A242" i="12"/>
  <c r="D242" i="12"/>
  <c r="G242" i="12"/>
  <c r="H242" i="12" s="1"/>
  <c r="I242" i="12" s="1"/>
  <c r="AG242" i="2" s="1"/>
  <c r="A243" i="12"/>
  <c r="D243" i="12"/>
  <c r="G243" i="12"/>
  <c r="H243" i="12" s="1"/>
  <c r="I243" i="12" s="1"/>
  <c r="AG243" i="2" s="1"/>
  <c r="A244" i="12"/>
  <c r="D244" i="12"/>
  <c r="G244" i="12"/>
  <c r="H244" i="12" s="1"/>
  <c r="I244" i="12" s="1"/>
  <c r="AG244" i="2" s="1"/>
  <c r="A245" i="12"/>
  <c r="D245" i="12"/>
  <c r="G245" i="12"/>
  <c r="H245" i="12" s="1"/>
  <c r="I245" i="12" s="1"/>
  <c r="AG245" i="2" s="1"/>
  <c r="A246" i="12"/>
  <c r="D246" i="12"/>
  <c r="G246" i="12"/>
  <c r="H246" i="12" s="1"/>
  <c r="I246" i="12" s="1"/>
  <c r="AG246" i="2" s="1"/>
  <c r="A247" i="12"/>
  <c r="D247" i="12"/>
  <c r="G247" i="12"/>
  <c r="H247" i="12" s="1"/>
  <c r="I247" i="12" s="1"/>
  <c r="AG247" i="2" s="1"/>
  <c r="A248" i="12"/>
  <c r="D248" i="12"/>
  <c r="G248" i="12"/>
  <c r="H248" i="12" s="1"/>
  <c r="I248" i="12" s="1"/>
  <c r="AG248" i="2" s="1"/>
  <c r="A249" i="12"/>
  <c r="D249" i="12"/>
  <c r="G249" i="12"/>
  <c r="H249" i="12" s="1"/>
  <c r="I249" i="12" s="1"/>
  <c r="AG249" i="2" s="1"/>
  <c r="A250" i="12"/>
  <c r="D250" i="12"/>
  <c r="G250" i="12"/>
  <c r="H250" i="12" s="1"/>
  <c r="I250" i="12" s="1"/>
  <c r="AG250" i="2" s="1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P202" i="2"/>
  <c r="Q202" i="2"/>
  <c r="R202" i="2"/>
  <c r="S202" i="2"/>
  <c r="T202" i="2"/>
  <c r="U202" i="2"/>
  <c r="V202" i="2"/>
  <c r="W202" i="2"/>
  <c r="X202" i="2"/>
  <c r="Y202" i="2"/>
  <c r="Z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P203" i="2"/>
  <c r="Q203" i="2"/>
  <c r="R203" i="2"/>
  <c r="S203" i="2"/>
  <c r="T203" i="2"/>
  <c r="U203" i="2"/>
  <c r="V203" i="2"/>
  <c r="W203" i="2"/>
  <c r="X203" i="2"/>
  <c r="Y203" i="2"/>
  <c r="Z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P204" i="2"/>
  <c r="Q204" i="2"/>
  <c r="R204" i="2"/>
  <c r="S204" i="2"/>
  <c r="T204" i="2"/>
  <c r="U204" i="2"/>
  <c r="V204" i="2"/>
  <c r="W204" i="2"/>
  <c r="X204" i="2"/>
  <c r="Y204" i="2"/>
  <c r="Z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P205" i="2"/>
  <c r="Q205" i="2"/>
  <c r="R205" i="2"/>
  <c r="S205" i="2"/>
  <c r="T205" i="2"/>
  <c r="U205" i="2"/>
  <c r="V205" i="2"/>
  <c r="W205" i="2"/>
  <c r="X205" i="2"/>
  <c r="Y205" i="2"/>
  <c r="Z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P206" i="2"/>
  <c r="Q206" i="2"/>
  <c r="R206" i="2"/>
  <c r="S206" i="2"/>
  <c r="T206" i="2"/>
  <c r="U206" i="2"/>
  <c r="V206" i="2"/>
  <c r="W206" i="2"/>
  <c r="X206" i="2"/>
  <c r="Y206" i="2"/>
  <c r="Z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P207" i="2"/>
  <c r="Q207" i="2"/>
  <c r="R207" i="2"/>
  <c r="S207" i="2"/>
  <c r="T207" i="2"/>
  <c r="U207" i="2"/>
  <c r="V207" i="2"/>
  <c r="W207" i="2"/>
  <c r="X207" i="2"/>
  <c r="Y207" i="2"/>
  <c r="Z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P208" i="2"/>
  <c r="Q208" i="2"/>
  <c r="R208" i="2"/>
  <c r="S208" i="2"/>
  <c r="T208" i="2"/>
  <c r="U208" i="2"/>
  <c r="V208" i="2"/>
  <c r="W208" i="2"/>
  <c r="X208" i="2"/>
  <c r="Y208" i="2"/>
  <c r="Z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P209" i="2"/>
  <c r="Q209" i="2"/>
  <c r="R209" i="2"/>
  <c r="S209" i="2"/>
  <c r="T209" i="2"/>
  <c r="U209" i="2"/>
  <c r="V209" i="2"/>
  <c r="W209" i="2"/>
  <c r="X209" i="2"/>
  <c r="Y209" i="2"/>
  <c r="Z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P210" i="2"/>
  <c r="Q210" i="2"/>
  <c r="R210" i="2"/>
  <c r="S210" i="2"/>
  <c r="T210" i="2"/>
  <c r="U210" i="2"/>
  <c r="V210" i="2"/>
  <c r="W210" i="2"/>
  <c r="X210" i="2"/>
  <c r="Y210" i="2"/>
  <c r="Z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P211" i="2"/>
  <c r="Q211" i="2"/>
  <c r="R211" i="2"/>
  <c r="S211" i="2"/>
  <c r="T211" i="2"/>
  <c r="U211" i="2"/>
  <c r="V211" i="2"/>
  <c r="W211" i="2"/>
  <c r="X211" i="2"/>
  <c r="Y211" i="2"/>
  <c r="Z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P212" i="2"/>
  <c r="Q212" i="2"/>
  <c r="R212" i="2"/>
  <c r="S212" i="2"/>
  <c r="T212" i="2"/>
  <c r="U212" i="2"/>
  <c r="V212" i="2"/>
  <c r="W212" i="2"/>
  <c r="X212" i="2"/>
  <c r="Y212" i="2"/>
  <c r="Z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P213" i="2"/>
  <c r="Q213" i="2"/>
  <c r="R213" i="2"/>
  <c r="S213" i="2"/>
  <c r="T213" i="2"/>
  <c r="U213" i="2"/>
  <c r="V213" i="2"/>
  <c r="W213" i="2"/>
  <c r="X213" i="2"/>
  <c r="Y213" i="2"/>
  <c r="Z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P214" i="2"/>
  <c r="Q214" i="2"/>
  <c r="R214" i="2"/>
  <c r="S214" i="2"/>
  <c r="T214" i="2"/>
  <c r="U214" i="2"/>
  <c r="V214" i="2"/>
  <c r="W214" i="2"/>
  <c r="X214" i="2"/>
  <c r="Y214" i="2"/>
  <c r="Z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P215" i="2"/>
  <c r="Q215" i="2"/>
  <c r="R215" i="2"/>
  <c r="S215" i="2"/>
  <c r="T215" i="2"/>
  <c r="U215" i="2"/>
  <c r="V215" i="2"/>
  <c r="W215" i="2"/>
  <c r="X215" i="2"/>
  <c r="Y215" i="2"/>
  <c r="Z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P216" i="2"/>
  <c r="Q216" i="2"/>
  <c r="R216" i="2"/>
  <c r="S216" i="2"/>
  <c r="T216" i="2"/>
  <c r="U216" i="2"/>
  <c r="V216" i="2"/>
  <c r="W216" i="2"/>
  <c r="X216" i="2"/>
  <c r="Y216" i="2"/>
  <c r="Z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P217" i="2"/>
  <c r="Q217" i="2"/>
  <c r="R217" i="2"/>
  <c r="S217" i="2"/>
  <c r="T217" i="2"/>
  <c r="U217" i="2"/>
  <c r="V217" i="2"/>
  <c r="W217" i="2"/>
  <c r="X217" i="2"/>
  <c r="Y217" i="2"/>
  <c r="Z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P218" i="2"/>
  <c r="Q218" i="2"/>
  <c r="R218" i="2"/>
  <c r="S218" i="2"/>
  <c r="T218" i="2"/>
  <c r="U218" i="2"/>
  <c r="V218" i="2"/>
  <c r="W218" i="2"/>
  <c r="X218" i="2"/>
  <c r="Y218" i="2"/>
  <c r="Z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P219" i="2"/>
  <c r="Q219" i="2"/>
  <c r="R219" i="2"/>
  <c r="S219" i="2"/>
  <c r="T219" i="2"/>
  <c r="U219" i="2"/>
  <c r="V219" i="2"/>
  <c r="W219" i="2"/>
  <c r="X219" i="2"/>
  <c r="Y219" i="2"/>
  <c r="Z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P220" i="2"/>
  <c r="Q220" i="2"/>
  <c r="R220" i="2"/>
  <c r="S220" i="2"/>
  <c r="T220" i="2"/>
  <c r="U220" i="2"/>
  <c r="V220" i="2"/>
  <c r="W220" i="2"/>
  <c r="X220" i="2"/>
  <c r="Y220" i="2"/>
  <c r="Z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P221" i="2"/>
  <c r="Q221" i="2"/>
  <c r="R221" i="2"/>
  <c r="S221" i="2"/>
  <c r="T221" i="2"/>
  <c r="U221" i="2"/>
  <c r="V221" i="2"/>
  <c r="W221" i="2"/>
  <c r="X221" i="2"/>
  <c r="Y221" i="2"/>
  <c r="Z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P222" i="2"/>
  <c r="Q222" i="2"/>
  <c r="R222" i="2"/>
  <c r="S222" i="2"/>
  <c r="T222" i="2"/>
  <c r="U222" i="2"/>
  <c r="V222" i="2"/>
  <c r="W222" i="2"/>
  <c r="X222" i="2"/>
  <c r="Y222" i="2"/>
  <c r="Z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P223" i="2"/>
  <c r="Q223" i="2"/>
  <c r="R223" i="2"/>
  <c r="S223" i="2"/>
  <c r="T223" i="2"/>
  <c r="U223" i="2"/>
  <c r="V223" i="2"/>
  <c r="W223" i="2"/>
  <c r="X223" i="2"/>
  <c r="Y223" i="2"/>
  <c r="Z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P224" i="2"/>
  <c r="Q224" i="2"/>
  <c r="R224" i="2"/>
  <c r="S224" i="2"/>
  <c r="T224" i="2"/>
  <c r="U224" i="2"/>
  <c r="V224" i="2"/>
  <c r="W224" i="2"/>
  <c r="X224" i="2"/>
  <c r="Y224" i="2"/>
  <c r="Z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P225" i="2"/>
  <c r="Q225" i="2"/>
  <c r="R225" i="2"/>
  <c r="S225" i="2"/>
  <c r="T225" i="2"/>
  <c r="U225" i="2"/>
  <c r="V225" i="2"/>
  <c r="W225" i="2"/>
  <c r="X225" i="2"/>
  <c r="Y225" i="2"/>
  <c r="Z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P226" i="2"/>
  <c r="Q226" i="2"/>
  <c r="R226" i="2"/>
  <c r="S226" i="2"/>
  <c r="T226" i="2"/>
  <c r="U226" i="2"/>
  <c r="V226" i="2"/>
  <c r="W226" i="2"/>
  <c r="X226" i="2"/>
  <c r="Y226" i="2"/>
  <c r="Z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P227" i="2"/>
  <c r="Q227" i="2"/>
  <c r="R227" i="2"/>
  <c r="S227" i="2"/>
  <c r="T227" i="2"/>
  <c r="U227" i="2"/>
  <c r="V227" i="2"/>
  <c r="W227" i="2"/>
  <c r="X227" i="2"/>
  <c r="Y227" i="2"/>
  <c r="Z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P228" i="2"/>
  <c r="Q228" i="2"/>
  <c r="R228" i="2"/>
  <c r="S228" i="2"/>
  <c r="T228" i="2"/>
  <c r="U228" i="2"/>
  <c r="V228" i="2"/>
  <c r="W228" i="2"/>
  <c r="X228" i="2"/>
  <c r="Y228" i="2"/>
  <c r="Z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P229" i="2"/>
  <c r="Q229" i="2"/>
  <c r="R229" i="2"/>
  <c r="S229" i="2"/>
  <c r="T229" i="2"/>
  <c r="U229" i="2"/>
  <c r="V229" i="2"/>
  <c r="W229" i="2"/>
  <c r="X229" i="2"/>
  <c r="Y229" i="2"/>
  <c r="Z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P230" i="2"/>
  <c r="Q230" i="2"/>
  <c r="R230" i="2"/>
  <c r="S230" i="2"/>
  <c r="T230" i="2"/>
  <c r="U230" i="2"/>
  <c r="V230" i="2"/>
  <c r="W230" i="2"/>
  <c r="X230" i="2"/>
  <c r="Y230" i="2"/>
  <c r="Z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P231" i="2"/>
  <c r="Q231" i="2"/>
  <c r="R231" i="2"/>
  <c r="S231" i="2"/>
  <c r="T231" i="2"/>
  <c r="U231" i="2"/>
  <c r="V231" i="2"/>
  <c r="W231" i="2"/>
  <c r="X231" i="2"/>
  <c r="Y231" i="2"/>
  <c r="Z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P232" i="2"/>
  <c r="Q232" i="2"/>
  <c r="R232" i="2"/>
  <c r="S232" i="2"/>
  <c r="T232" i="2"/>
  <c r="U232" i="2"/>
  <c r="V232" i="2"/>
  <c r="W232" i="2"/>
  <c r="X232" i="2"/>
  <c r="Y232" i="2"/>
  <c r="Z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P233" i="2"/>
  <c r="Q233" i="2"/>
  <c r="R233" i="2"/>
  <c r="S233" i="2"/>
  <c r="T233" i="2"/>
  <c r="U233" i="2"/>
  <c r="V233" i="2"/>
  <c r="W233" i="2"/>
  <c r="X233" i="2"/>
  <c r="Y233" i="2"/>
  <c r="Z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P234" i="2"/>
  <c r="Q234" i="2"/>
  <c r="R234" i="2"/>
  <c r="S234" i="2"/>
  <c r="T234" i="2"/>
  <c r="U234" i="2"/>
  <c r="V234" i="2"/>
  <c r="W234" i="2"/>
  <c r="X234" i="2"/>
  <c r="Y234" i="2"/>
  <c r="Z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P235" i="2"/>
  <c r="Q235" i="2"/>
  <c r="R235" i="2"/>
  <c r="S235" i="2"/>
  <c r="T235" i="2"/>
  <c r="U235" i="2"/>
  <c r="V235" i="2"/>
  <c r="W235" i="2"/>
  <c r="X235" i="2"/>
  <c r="Y235" i="2"/>
  <c r="Z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P236" i="2"/>
  <c r="Q236" i="2"/>
  <c r="R236" i="2"/>
  <c r="S236" i="2"/>
  <c r="T236" i="2"/>
  <c r="U236" i="2"/>
  <c r="V236" i="2"/>
  <c r="W236" i="2"/>
  <c r="X236" i="2"/>
  <c r="Y236" i="2"/>
  <c r="Z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P237" i="2"/>
  <c r="Q237" i="2"/>
  <c r="R237" i="2"/>
  <c r="S237" i="2"/>
  <c r="T237" i="2"/>
  <c r="U237" i="2"/>
  <c r="V237" i="2"/>
  <c r="W237" i="2"/>
  <c r="X237" i="2"/>
  <c r="Y237" i="2"/>
  <c r="Z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P238" i="2"/>
  <c r="Q238" i="2"/>
  <c r="R238" i="2"/>
  <c r="S238" i="2"/>
  <c r="T238" i="2"/>
  <c r="U238" i="2"/>
  <c r="V238" i="2"/>
  <c r="W238" i="2"/>
  <c r="X238" i="2"/>
  <c r="Y238" i="2"/>
  <c r="Z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P239" i="2"/>
  <c r="Q239" i="2"/>
  <c r="R239" i="2"/>
  <c r="S239" i="2"/>
  <c r="T239" i="2"/>
  <c r="U239" i="2"/>
  <c r="V239" i="2"/>
  <c r="W239" i="2"/>
  <c r="X239" i="2"/>
  <c r="Y239" i="2"/>
  <c r="Z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P240" i="2"/>
  <c r="Q240" i="2"/>
  <c r="R240" i="2"/>
  <c r="S240" i="2"/>
  <c r="T240" i="2"/>
  <c r="U240" i="2"/>
  <c r="V240" i="2"/>
  <c r="W240" i="2"/>
  <c r="X240" i="2"/>
  <c r="Y240" i="2"/>
  <c r="Z240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P241" i="2"/>
  <c r="Q241" i="2"/>
  <c r="R241" i="2"/>
  <c r="S241" i="2"/>
  <c r="T241" i="2"/>
  <c r="U241" i="2"/>
  <c r="V241" i="2"/>
  <c r="W241" i="2"/>
  <c r="X241" i="2"/>
  <c r="Y241" i="2"/>
  <c r="Z241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P242" i="2"/>
  <c r="Q242" i="2"/>
  <c r="R242" i="2"/>
  <c r="S242" i="2"/>
  <c r="T242" i="2"/>
  <c r="U242" i="2"/>
  <c r="V242" i="2"/>
  <c r="W242" i="2"/>
  <c r="X242" i="2"/>
  <c r="Y242" i="2"/>
  <c r="Z242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P243" i="2"/>
  <c r="Q243" i="2"/>
  <c r="R243" i="2"/>
  <c r="S243" i="2"/>
  <c r="T243" i="2"/>
  <c r="U243" i="2"/>
  <c r="V243" i="2"/>
  <c r="W243" i="2"/>
  <c r="X243" i="2"/>
  <c r="Y243" i="2"/>
  <c r="Z243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P244" i="2"/>
  <c r="Q244" i="2"/>
  <c r="R244" i="2"/>
  <c r="S244" i="2"/>
  <c r="T244" i="2"/>
  <c r="U244" i="2"/>
  <c r="V244" i="2"/>
  <c r="W244" i="2"/>
  <c r="X244" i="2"/>
  <c r="Y244" i="2"/>
  <c r="Z244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P245" i="2"/>
  <c r="Q245" i="2"/>
  <c r="R245" i="2"/>
  <c r="S245" i="2"/>
  <c r="T245" i="2"/>
  <c r="U245" i="2"/>
  <c r="V245" i="2"/>
  <c r="W245" i="2"/>
  <c r="X245" i="2"/>
  <c r="Y245" i="2"/>
  <c r="Z245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P246" i="2"/>
  <c r="Q246" i="2"/>
  <c r="R246" i="2"/>
  <c r="S246" i="2"/>
  <c r="T246" i="2"/>
  <c r="U246" i="2"/>
  <c r="V246" i="2"/>
  <c r="W246" i="2"/>
  <c r="X246" i="2"/>
  <c r="Y246" i="2"/>
  <c r="Z246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P247" i="2"/>
  <c r="Q247" i="2"/>
  <c r="R247" i="2"/>
  <c r="S247" i="2"/>
  <c r="T247" i="2"/>
  <c r="U247" i="2"/>
  <c r="V247" i="2"/>
  <c r="W247" i="2"/>
  <c r="X247" i="2"/>
  <c r="Y247" i="2"/>
  <c r="Z247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P248" i="2"/>
  <c r="Q248" i="2"/>
  <c r="R248" i="2"/>
  <c r="S248" i="2"/>
  <c r="T248" i="2"/>
  <c r="U248" i="2"/>
  <c r="V248" i="2"/>
  <c r="W248" i="2"/>
  <c r="X248" i="2"/>
  <c r="Y248" i="2"/>
  <c r="Z248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P249" i="2"/>
  <c r="Q249" i="2"/>
  <c r="R249" i="2"/>
  <c r="S249" i="2"/>
  <c r="T249" i="2"/>
  <c r="U249" i="2"/>
  <c r="V249" i="2"/>
  <c r="W249" i="2"/>
  <c r="X249" i="2"/>
  <c r="Y249" i="2"/>
  <c r="Z249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P250" i="2"/>
  <c r="Q250" i="2"/>
  <c r="R250" i="2"/>
  <c r="S250" i="2"/>
  <c r="T250" i="2"/>
  <c r="U250" i="2"/>
  <c r="V250" i="2"/>
  <c r="W250" i="2"/>
  <c r="X250" i="2"/>
  <c r="Y250" i="2"/>
  <c r="Z250" i="2"/>
  <c r="G3" i="12"/>
  <c r="H3" i="12" s="1"/>
  <c r="I3" i="12" s="1"/>
  <c r="AG3" i="2" s="1"/>
  <c r="G4" i="12"/>
  <c r="H4" i="12" s="1"/>
  <c r="I4" i="12" s="1"/>
  <c r="AG4" i="2" s="1"/>
  <c r="G5" i="12"/>
  <c r="H5" i="12" s="1"/>
  <c r="I5" i="12" s="1"/>
  <c r="AG5" i="2" s="1"/>
  <c r="G6" i="12"/>
  <c r="H6" i="12" s="1"/>
  <c r="I6" i="12" s="1"/>
  <c r="AG6" i="2" s="1"/>
  <c r="G7" i="12"/>
  <c r="H7" i="12" s="1"/>
  <c r="I7" i="12" s="1"/>
  <c r="AG7" i="2" s="1"/>
  <c r="G8" i="12"/>
  <c r="H8" i="12" s="1"/>
  <c r="I8" i="12" s="1"/>
  <c r="AG8" i="2" s="1"/>
  <c r="G9" i="12"/>
  <c r="H9" i="12" s="1"/>
  <c r="I9" i="12" s="1"/>
  <c r="AG9" i="2" s="1"/>
  <c r="G10" i="12"/>
  <c r="H10" i="12" s="1"/>
  <c r="I10" i="12" s="1"/>
  <c r="AG10" i="2" s="1"/>
  <c r="G11" i="12"/>
  <c r="H11" i="12" s="1"/>
  <c r="I11" i="12" s="1"/>
  <c r="AG11" i="2" s="1"/>
  <c r="G12" i="12"/>
  <c r="H12" i="12" s="1"/>
  <c r="I12" i="12" s="1"/>
  <c r="AG12" i="2" s="1"/>
  <c r="G13" i="12"/>
  <c r="H13" i="12" s="1"/>
  <c r="I13" i="12" s="1"/>
  <c r="AG13" i="2" s="1"/>
  <c r="G14" i="12"/>
  <c r="H14" i="12" s="1"/>
  <c r="I14" i="12" s="1"/>
  <c r="AG14" i="2" s="1"/>
  <c r="G15" i="12"/>
  <c r="H15" i="12" s="1"/>
  <c r="I15" i="12" s="1"/>
  <c r="AG15" i="2" s="1"/>
  <c r="G16" i="12"/>
  <c r="H16" i="12" s="1"/>
  <c r="I16" i="12" s="1"/>
  <c r="AG16" i="2" s="1"/>
  <c r="G17" i="12"/>
  <c r="H17" i="12" s="1"/>
  <c r="I17" i="12" s="1"/>
  <c r="AG17" i="2" s="1"/>
  <c r="G18" i="12"/>
  <c r="H18" i="12" s="1"/>
  <c r="I18" i="12" s="1"/>
  <c r="AG18" i="2" s="1"/>
  <c r="G19" i="12"/>
  <c r="H19" i="12" s="1"/>
  <c r="I19" i="12" s="1"/>
  <c r="AG19" i="2" s="1"/>
  <c r="G20" i="12"/>
  <c r="H20" i="12" s="1"/>
  <c r="I20" i="12" s="1"/>
  <c r="AG20" i="2" s="1"/>
  <c r="G21" i="12"/>
  <c r="H21" i="12" s="1"/>
  <c r="I21" i="12" s="1"/>
  <c r="AG21" i="2" s="1"/>
  <c r="G22" i="12"/>
  <c r="H22" i="12" s="1"/>
  <c r="I22" i="12" s="1"/>
  <c r="AG22" i="2" s="1"/>
  <c r="G23" i="12"/>
  <c r="H23" i="12" s="1"/>
  <c r="I23" i="12" s="1"/>
  <c r="AG23" i="2" s="1"/>
  <c r="G24" i="12"/>
  <c r="H24" i="12" s="1"/>
  <c r="I24" i="12" s="1"/>
  <c r="AG24" i="2" s="1"/>
  <c r="G25" i="12"/>
  <c r="H25" i="12" s="1"/>
  <c r="I25" i="12" s="1"/>
  <c r="AG25" i="2" s="1"/>
  <c r="G26" i="12"/>
  <c r="H26" i="12" s="1"/>
  <c r="I26" i="12" s="1"/>
  <c r="AG26" i="2" s="1"/>
  <c r="G27" i="12"/>
  <c r="H27" i="12" s="1"/>
  <c r="I27" i="12" s="1"/>
  <c r="AG27" i="2" s="1"/>
  <c r="G28" i="12"/>
  <c r="H28" i="12" s="1"/>
  <c r="I28" i="12" s="1"/>
  <c r="AG28" i="2" s="1"/>
  <c r="G29" i="12"/>
  <c r="H29" i="12" s="1"/>
  <c r="I29" i="12" s="1"/>
  <c r="AG29" i="2" s="1"/>
  <c r="G30" i="12"/>
  <c r="H30" i="12" s="1"/>
  <c r="I30" i="12" s="1"/>
  <c r="AG30" i="2" s="1"/>
  <c r="G31" i="12"/>
  <c r="H31" i="12" s="1"/>
  <c r="I31" i="12" s="1"/>
  <c r="AG31" i="2" s="1"/>
  <c r="G32" i="12"/>
  <c r="H32" i="12" s="1"/>
  <c r="I32" i="12" s="1"/>
  <c r="AG32" i="2" s="1"/>
  <c r="G33" i="12"/>
  <c r="H33" i="12" s="1"/>
  <c r="I33" i="12" s="1"/>
  <c r="AG33" i="2" s="1"/>
  <c r="G34" i="12"/>
  <c r="H34" i="12" s="1"/>
  <c r="I34" i="12" s="1"/>
  <c r="AG34" i="2" s="1"/>
  <c r="G35" i="12"/>
  <c r="H35" i="12" s="1"/>
  <c r="I35" i="12" s="1"/>
  <c r="AG35" i="2" s="1"/>
  <c r="G36" i="12"/>
  <c r="H36" i="12" s="1"/>
  <c r="I36" i="12" s="1"/>
  <c r="AG36" i="2" s="1"/>
  <c r="G37" i="12"/>
  <c r="H37" i="12" s="1"/>
  <c r="I37" i="12" s="1"/>
  <c r="AG37" i="2" s="1"/>
  <c r="G38" i="12"/>
  <c r="H38" i="12" s="1"/>
  <c r="I38" i="12" s="1"/>
  <c r="AG38" i="2" s="1"/>
  <c r="G39" i="12"/>
  <c r="H39" i="12" s="1"/>
  <c r="I39" i="12" s="1"/>
  <c r="AG39" i="2" s="1"/>
  <c r="G40" i="12"/>
  <c r="H40" i="12" s="1"/>
  <c r="I40" i="12" s="1"/>
  <c r="AG40" i="2" s="1"/>
  <c r="G41" i="12"/>
  <c r="H41" i="12" s="1"/>
  <c r="I41" i="12" s="1"/>
  <c r="AG41" i="2" s="1"/>
  <c r="G42" i="12"/>
  <c r="H42" i="12" s="1"/>
  <c r="I42" i="12" s="1"/>
  <c r="AG42" i="2" s="1"/>
  <c r="G43" i="12"/>
  <c r="H43" i="12" s="1"/>
  <c r="I43" i="12" s="1"/>
  <c r="AG43" i="2" s="1"/>
  <c r="G44" i="12"/>
  <c r="H44" i="12" s="1"/>
  <c r="I44" i="12" s="1"/>
  <c r="AG44" i="2" s="1"/>
  <c r="G45" i="12"/>
  <c r="H45" i="12" s="1"/>
  <c r="I45" i="12" s="1"/>
  <c r="AG45" i="2" s="1"/>
  <c r="G46" i="12"/>
  <c r="H46" i="12" s="1"/>
  <c r="I46" i="12" s="1"/>
  <c r="AG46" i="2" s="1"/>
  <c r="G47" i="12"/>
  <c r="H47" i="12" s="1"/>
  <c r="I47" i="12" s="1"/>
  <c r="AG47" i="2" s="1"/>
  <c r="G48" i="12"/>
  <c r="H48" i="12" s="1"/>
  <c r="I48" i="12" s="1"/>
  <c r="AG48" i="2" s="1"/>
  <c r="G49" i="12"/>
  <c r="H49" i="12"/>
  <c r="I49" i="12" s="1"/>
  <c r="AG49" i="2" s="1"/>
  <c r="G50" i="12"/>
  <c r="H50" i="12" s="1"/>
  <c r="I50" i="12" s="1"/>
  <c r="AG50" i="2" s="1"/>
  <c r="G51" i="12"/>
  <c r="H51" i="12" s="1"/>
  <c r="I51" i="12" s="1"/>
  <c r="AG51" i="2" s="1"/>
  <c r="G52" i="12"/>
  <c r="H52" i="12" s="1"/>
  <c r="I52" i="12" s="1"/>
  <c r="AG52" i="2" s="1"/>
  <c r="G53" i="12"/>
  <c r="H53" i="12" s="1"/>
  <c r="I53" i="12" s="1"/>
  <c r="AG53" i="2" s="1"/>
  <c r="G54" i="12"/>
  <c r="H54" i="12" s="1"/>
  <c r="I54" i="12" s="1"/>
  <c r="AG54" i="2" s="1"/>
  <c r="G55" i="12"/>
  <c r="H55" i="12" s="1"/>
  <c r="I55" i="12" s="1"/>
  <c r="AG55" i="2" s="1"/>
  <c r="G56" i="12"/>
  <c r="H56" i="12" s="1"/>
  <c r="I56" i="12" s="1"/>
  <c r="AG56" i="2" s="1"/>
  <c r="G57" i="12"/>
  <c r="H57" i="12"/>
  <c r="I57" i="12" s="1"/>
  <c r="AG57" i="2" s="1"/>
  <c r="G58" i="12"/>
  <c r="H58" i="12" s="1"/>
  <c r="I58" i="12" s="1"/>
  <c r="AG58" i="2" s="1"/>
  <c r="G59" i="12"/>
  <c r="H59" i="12" s="1"/>
  <c r="I59" i="12" s="1"/>
  <c r="AG59" i="2" s="1"/>
  <c r="G60" i="12"/>
  <c r="H60" i="12" s="1"/>
  <c r="I60" i="12" s="1"/>
  <c r="AG60" i="2" s="1"/>
  <c r="G61" i="12"/>
  <c r="H61" i="12" s="1"/>
  <c r="I61" i="12" s="1"/>
  <c r="AG61" i="2" s="1"/>
  <c r="G62" i="12"/>
  <c r="H62" i="12" s="1"/>
  <c r="I62" i="12" s="1"/>
  <c r="AG62" i="2" s="1"/>
  <c r="G63" i="12"/>
  <c r="H63" i="12" s="1"/>
  <c r="I63" i="12" s="1"/>
  <c r="AG63" i="2" s="1"/>
  <c r="G64" i="12"/>
  <c r="H64" i="12" s="1"/>
  <c r="I64" i="12" s="1"/>
  <c r="AG64" i="2" s="1"/>
  <c r="G65" i="12"/>
  <c r="H65" i="12" s="1"/>
  <c r="I65" i="12" s="1"/>
  <c r="AG65" i="2" s="1"/>
  <c r="G66" i="12"/>
  <c r="H66" i="12" s="1"/>
  <c r="I66" i="12" s="1"/>
  <c r="AG66" i="2" s="1"/>
  <c r="G67" i="12"/>
  <c r="H67" i="12" s="1"/>
  <c r="I67" i="12" s="1"/>
  <c r="AG67" i="2" s="1"/>
  <c r="G68" i="12"/>
  <c r="H68" i="12" s="1"/>
  <c r="I68" i="12" s="1"/>
  <c r="AG68" i="2" s="1"/>
  <c r="G69" i="12"/>
  <c r="H69" i="12" s="1"/>
  <c r="I69" i="12" s="1"/>
  <c r="AG69" i="2" s="1"/>
  <c r="G70" i="12"/>
  <c r="H70" i="12" s="1"/>
  <c r="I70" i="12" s="1"/>
  <c r="AG70" i="2" s="1"/>
  <c r="G71" i="12"/>
  <c r="H71" i="12" s="1"/>
  <c r="I71" i="12" s="1"/>
  <c r="AG71" i="2" s="1"/>
  <c r="G72" i="12"/>
  <c r="H72" i="12" s="1"/>
  <c r="I72" i="12" s="1"/>
  <c r="AG72" i="2" s="1"/>
  <c r="G73" i="12"/>
  <c r="H73" i="12" s="1"/>
  <c r="I73" i="12" s="1"/>
  <c r="AG73" i="2" s="1"/>
  <c r="G74" i="12"/>
  <c r="H74" i="12" s="1"/>
  <c r="I74" i="12" s="1"/>
  <c r="AG74" i="2" s="1"/>
  <c r="G75" i="12"/>
  <c r="H75" i="12"/>
  <c r="I75" i="12" s="1"/>
  <c r="AG75" i="2" s="1"/>
  <c r="G76" i="12"/>
  <c r="H76" i="12" s="1"/>
  <c r="I76" i="12" s="1"/>
  <c r="AG76" i="2" s="1"/>
  <c r="G77" i="12"/>
  <c r="H77" i="12" s="1"/>
  <c r="I77" i="12" s="1"/>
  <c r="AG77" i="2" s="1"/>
  <c r="G78" i="12"/>
  <c r="H78" i="12" s="1"/>
  <c r="I78" i="12" s="1"/>
  <c r="AG78" i="2" s="1"/>
  <c r="G79" i="12"/>
  <c r="H79" i="12" s="1"/>
  <c r="I79" i="12" s="1"/>
  <c r="AG79" i="2" s="1"/>
  <c r="G80" i="12"/>
  <c r="H80" i="12" s="1"/>
  <c r="I80" i="12" s="1"/>
  <c r="AG80" i="2" s="1"/>
  <c r="G81" i="12"/>
  <c r="H81" i="12" s="1"/>
  <c r="I81" i="12" s="1"/>
  <c r="AG81" i="2" s="1"/>
  <c r="G82" i="12"/>
  <c r="H82" i="12" s="1"/>
  <c r="I82" i="12" s="1"/>
  <c r="AG82" i="2" s="1"/>
  <c r="G83" i="12"/>
  <c r="H83" i="12" s="1"/>
  <c r="I83" i="12" s="1"/>
  <c r="AG83" i="2" s="1"/>
  <c r="G84" i="12"/>
  <c r="H84" i="12" s="1"/>
  <c r="I84" i="12" s="1"/>
  <c r="AG84" i="2" s="1"/>
  <c r="G85" i="12"/>
  <c r="H85" i="12"/>
  <c r="I85" i="12" s="1"/>
  <c r="AG85" i="2" s="1"/>
  <c r="G86" i="12"/>
  <c r="H86" i="12" s="1"/>
  <c r="I86" i="12" s="1"/>
  <c r="AG86" i="2" s="1"/>
  <c r="G87" i="12"/>
  <c r="H87" i="12" s="1"/>
  <c r="I87" i="12" s="1"/>
  <c r="AG87" i="2" s="1"/>
  <c r="G88" i="12"/>
  <c r="H88" i="12" s="1"/>
  <c r="I88" i="12" s="1"/>
  <c r="AG88" i="2" s="1"/>
  <c r="G89" i="12"/>
  <c r="H89" i="12" s="1"/>
  <c r="I89" i="12" s="1"/>
  <c r="AG89" i="2" s="1"/>
  <c r="G90" i="12"/>
  <c r="H90" i="12" s="1"/>
  <c r="I90" i="12" s="1"/>
  <c r="AG90" i="2" s="1"/>
  <c r="G91" i="12"/>
  <c r="H91" i="12" s="1"/>
  <c r="I91" i="12" s="1"/>
  <c r="AG91" i="2" s="1"/>
  <c r="G92" i="12"/>
  <c r="H92" i="12" s="1"/>
  <c r="I92" i="12" s="1"/>
  <c r="AG92" i="2" s="1"/>
  <c r="G93" i="12"/>
  <c r="H93" i="12" s="1"/>
  <c r="I93" i="12" s="1"/>
  <c r="AG93" i="2" s="1"/>
  <c r="G94" i="12"/>
  <c r="H94" i="12" s="1"/>
  <c r="I94" i="12" s="1"/>
  <c r="AG94" i="2" s="1"/>
  <c r="G95" i="12"/>
  <c r="H95" i="12" s="1"/>
  <c r="I95" i="12" s="1"/>
  <c r="AG95" i="2" s="1"/>
  <c r="G96" i="12"/>
  <c r="H96" i="12" s="1"/>
  <c r="I96" i="12" s="1"/>
  <c r="AG96" i="2" s="1"/>
  <c r="G97" i="12"/>
  <c r="H97" i="12"/>
  <c r="I97" i="12" s="1"/>
  <c r="AG97" i="2" s="1"/>
  <c r="G98" i="12"/>
  <c r="H98" i="12" s="1"/>
  <c r="I98" i="12" s="1"/>
  <c r="AG98" i="2" s="1"/>
  <c r="G99" i="12"/>
  <c r="H99" i="12" s="1"/>
  <c r="I99" i="12" s="1"/>
  <c r="AG99" i="2" s="1"/>
  <c r="G100" i="12"/>
  <c r="H100" i="12" s="1"/>
  <c r="I100" i="12" s="1"/>
  <c r="AG100" i="2" s="1"/>
  <c r="G101" i="12"/>
  <c r="H101" i="12" s="1"/>
  <c r="I101" i="12" s="1"/>
  <c r="AG101" i="2" s="1"/>
  <c r="G102" i="12"/>
  <c r="H102" i="12" s="1"/>
  <c r="I102" i="12" s="1"/>
  <c r="AG102" i="2" s="1"/>
  <c r="G103" i="12"/>
  <c r="H103" i="12" s="1"/>
  <c r="I103" i="12" s="1"/>
  <c r="AG103" i="2" s="1"/>
  <c r="G104" i="12"/>
  <c r="H104" i="12" s="1"/>
  <c r="I104" i="12" s="1"/>
  <c r="AG104" i="2" s="1"/>
  <c r="G105" i="12"/>
  <c r="H105" i="12" s="1"/>
  <c r="I105" i="12" s="1"/>
  <c r="AG105" i="2" s="1"/>
  <c r="G106" i="12"/>
  <c r="H106" i="12" s="1"/>
  <c r="I106" i="12" s="1"/>
  <c r="AG106" i="2" s="1"/>
  <c r="G107" i="12"/>
  <c r="H107" i="12"/>
  <c r="I107" i="12" s="1"/>
  <c r="AG107" i="2" s="1"/>
  <c r="G108" i="12"/>
  <c r="H108" i="12" s="1"/>
  <c r="I108" i="12" s="1"/>
  <c r="AG108" i="2" s="1"/>
  <c r="G109" i="12"/>
  <c r="H109" i="12" s="1"/>
  <c r="I109" i="12" s="1"/>
  <c r="AG109" i="2" s="1"/>
  <c r="G110" i="12"/>
  <c r="H110" i="12" s="1"/>
  <c r="I110" i="12" s="1"/>
  <c r="AG110" i="2" s="1"/>
  <c r="G111" i="12"/>
  <c r="H111" i="12" s="1"/>
  <c r="I111" i="12" s="1"/>
  <c r="AG111" i="2" s="1"/>
  <c r="G112" i="12"/>
  <c r="H112" i="12" s="1"/>
  <c r="I112" i="12" s="1"/>
  <c r="AG112" i="2" s="1"/>
  <c r="G113" i="12"/>
  <c r="H113" i="12" s="1"/>
  <c r="I113" i="12" s="1"/>
  <c r="AG113" i="2" s="1"/>
  <c r="G114" i="12"/>
  <c r="H114" i="12" s="1"/>
  <c r="I114" i="12" s="1"/>
  <c r="AG114" i="2" s="1"/>
  <c r="G115" i="12"/>
  <c r="H115" i="12" s="1"/>
  <c r="I115" i="12" s="1"/>
  <c r="AG115" i="2" s="1"/>
  <c r="G116" i="12"/>
  <c r="H116" i="12" s="1"/>
  <c r="I116" i="12" s="1"/>
  <c r="AG116" i="2" s="1"/>
  <c r="G117" i="12"/>
  <c r="H117" i="12" s="1"/>
  <c r="I117" i="12" s="1"/>
  <c r="AG117" i="2" s="1"/>
  <c r="G118" i="12"/>
  <c r="H118" i="12" s="1"/>
  <c r="I118" i="12" s="1"/>
  <c r="AG118" i="2" s="1"/>
  <c r="G119" i="12"/>
  <c r="H119" i="12" s="1"/>
  <c r="I119" i="12" s="1"/>
  <c r="AG119" i="2" s="1"/>
  <c r="G120" i="12"/>
  <c r="H120" i="12" s="1"/>
  <c r="I120" i="12" s="1"/>
  <c r="AG120" i="2" s="1"/>
  <c r="G121" i="12"/>
  <c r="H121" i="12" s="1"/>
  <c r="I121" i="12" s="1"/>
  <c r="AG121" i="2" s="1"/>
  <c r="G122" i="12"/>
  <c r="H122" i="12" s="1"/>
  <c r="I122" i="12" s="1"/>
  <c r="AG122" i="2" s="1"/>
  <c r="G123" i="12"/>
  <c r="H123" i="12" s="1"/>
  <c r="I123" i="12" s="1"/>
  <c r="AG123" i="2" s="1"/>
  <c r="G124" i="12"/>
  <c r="H124" i="12" s="1"/>
  <c r="I124" i="12" s="1"/>
  <c r="AG124" i="2" s="1"/>
  <c r="G125" i="12"/>
  <c r="H125" i="12" s="1"/>
  <c r="I125" i="12" s="1"/>
  <c r="AG125" i="2" s="1"/>
  <c r="G126" i="12"/>
  <c r="H126" i="12" s="1"/>
  <c r="I126" i="12" s="1"/>
  <c r="AG126" i="2" s="1"/>
  <c r="G127" i="12"/>
  <c r="H127" i="12" s="1"/>
  <c r="I127" i="12" s="1"/>
  <c r="AG127" i="2" s="1"/>
  <c r="G128" i="12"/>
  <c r="H128" i="12" s="1"/>
  <c r="I128" i="12" s="1"/>
  <c r="AG128" i="2" s="1"/>
  <c r="G129" i="12"/>
  <c r="H129" i="12"/>
  <c r="I129" i="12" s="1"/>
  <c r="AG129" i="2" s="1"/>
  <c r="G130" i="12"/>
  <c r="H130" i="12" s="1"/>
  <c r="I130" i="12" s="1"/>
  <c r="AG130" i="2" s="1"/>
  <c r="G131" i="12"/>
  <c r="H131" i="12" s="1"/>
  <c r="I131" i="12" s="1"/>
  <c r="AG131" i="2" s="1"/>
  <c r="G132" i="12"/>
  <c r="H132" i="12" s="1"/>
  <c r="I132" i="12" s="1"/>
  <c r="AG132" i="2" s="1"/>
  <c r="G133" i="12"/>
  <c r="H133" i="12" s="1"/>
  <c r="I133" i="12" s="1"/>
  <c r="AG133" i="2" s="1"/>
  <c r="G134" i="12"/>
  <c r="H134" i="12" s="1"/>
  <c r="I134" i="12" s="1"/>
  <c r="AG134" i="2" s="1"/>
  <c r="G135" i="12"/>
  <c r="H135" i="12" s="1"/>
  <c r="I135" i="12" s="1"/>
  <c r="AG135" i="2" s="1"/>
  <c r="G136" i="12"/>
  <c r="H136" i="12" s="1"/>
  <c r="I136" i="12" s="1"/>
  <c r="AG136" i="2" s="1"/>
  <c r="G137" i="12"/>
  <c r="H137" i="12" s="1"/>
  <c r="I137" i="12" s="1"/>
  <c r="AG137" i="2" s="1"/>
  <c r="G138" i="12"/>
  <c r="H138" i="12" s="1"/>
  <c r="I138" i="12" s="1"/>
  <c r="AG138" i="2" s="1"/>
  <c r="G139" i="12"/>
  <c r="H139" i="12" s="1"/>
  <c r="I139" i="12" s="1"/>
  <c r="AG139" i="2" s="1"/>
  <c r="G140" i="12"/>
  <c r="H140" i="12" s="1"/>
  <c r="I140" i="12" s="1"/>
  <c r="AG140" i="2" s="1"/>
  <c r="G141" i="12"/>
  <c r="H141" i="12" s="1"/>
  <c r="I141" i="12" s="1"/>
  <c r="AG141" i="2" s="1"/>
  <c r="G142" i="12"/>
  <c r="H142" i="12" s="1"/>
  <c r="I142" i="12" s="1"/>
  <c r="AG142" i="2" s="1"/>
  <c r="G143" i="12"/>
  <c r="H143" i="12" s="1"/>
  <c r="I143" i="12" s="1"/>
  <c r="AG143" i="2" s="1"/>
  <c r="G144" i="12"/>
  <c r="H144" i="12" s="1"/>
  <c r="I144" i="12" s="1"/>
  <c r="AG144" i="2" s="1"/>
  <c r="G145" i="12"/>
  <c r="H145" i="12" s="1"/>
  <c r="I145" i="12" s="1"/>
  <c r="AG145" i="2" s="1"/>
  <c r="G146" i="12"/>
  <c r="H146" i="12" s="1"/>
  <c r="I146" i="12" s="1"/>
  <c r="AG146" i="2" s="1"/>
  <c r="G147" i="12"/>
  <c r="H147" i="12" s="1"/>
  <c r="I147" i="12" s="1"/>
  <c r="AG147" i="2" s="1"/>
  <c r="G148" i="12"/>
  <c r="H148" i="12" s="1"/>
  <c r="I148" i="12" s="1"/>
  <c r="AG148" i="2" s="1"/>
  <c r="G149" i="12"/>
  <c r="H149" i="12" s="1"/>
  <c r="I149" i="12" s="1"/>
  <c r="AG149" i="2" s="1"/>
  <c r="G150" i="12"/>
  <c r="H150" i="12" s="1"/>
  <c r="I150" i="12" s="1"/>
  <c r="AG150" i="2" s="1"/>
  <c r="G151" i="12"/>
  <c r="H151" i="12" s="1"/>
  <c r="I151" i="12" s="1"/>
  <c r="AG151" i="2" s="1"/>
  <c r="G152" i="12"/>
  <c r="H152" i="12" s="1"/>
  <c r="I152" i="12" s="1"/>
  <c r="AG152" i="2" s="1"/>
  <c r="G153" i="12"/>
  <c r="H153" i="12" s="1"/>
  <c r="I153" i="12" s="1"/>
  <c r="AG153" i="2" s="1"/>
  <c r="G154" i="12"/>
  <c r="H154" i="12" s="1"/>
  <c r="I154" i="12" s="1"/>
  <c r="AG154" i="2" s="1"/>
  <c r="G155" i="12"/>
  <c r="H155" i="12" s="1"/>
  <c r="I155" i="12" s="1"/>
  <c r="AG155" i="2" s="1"/>
  <c r="G156" i="12"/>
  <c r="H156" i="12" s="1"/>
  <c r="I156" i="12" s="1"/>
  <c r="AG156" i="2" s="1"/>
  <c r="G157" i="12"/>
  <c r="H157" i="12" s="1"/>
  <c r="I157" i="12" s="1"/>
  <c r="AG157" i="2" s="1"/>
  <c r="G158" i="12"/>
  <c r="H158" i="12" s="1"/>
  <c r="I158" i="12" s="1"/>
  <c r="AG158" i="2" s="1"/>
  <c r="G159" i="12"/>
  <c r="H159" i="12" s="1"/>
  <c r="I159" i="12" s="1"/>
  <c r="AG159" i="2" s="1"/>
  <c r="G160" i="12"/>
  <c r="H160" i="12" s="1"/>
  <c r="I160" i="12" s="1"/>
  <c r="AG160" i="2" s="1"/>
  <c r="G161" i="12"/>
  <c r="H161" i="12" s="1"/>
  <c r="I161" i="12" s="1"/>
  <c r="AG161" i="2" s="1"/>
  <c r="G162" i="12"/>
  <c r="H162" i="12" s="1"/>
  <c r="I162" i="12" s="1"/>
  <c r="AG162" i="2" s="1"/>
  <c r="G163" i="12"/>
  <c r="H163" i="12" s="1"/>
  <c r="I163" i="12" s="1"/>
  <c r="AG163" i="2" s="1"/>
  <c r="G164" i="12"/>
  <c r="H164" i="12" s="1"/>
  <c r="I164" i="12" s="1"/>
  <c r="AG164" i="2" s="1"/>
  <c r="G165" i="12"/>
  <c r="H165" i="12" s="1"/>
  <c r="I165" i="12" s="1"/>
  <c r="AG165" i="2" s="1"/>
  <c r="G166" i="12"/>
  <c r="H166" i="12" s="1"/>
  <c r="I166" i="12" s="1"/>
  <c r="AG166" i="2" s="1"/>
  <c r="G167" i="12"/>
  <c r="H167" i="12" s="1"/>
  <c r="I167" i="12" s="1"/>
  <c r="AG167" i="2" s="1"/>
  <c r="G168" i="12"/>
  <c r="H168" i="12" s="1"/>
  <c r="I168" i="12" s="1"/>
  <c r="AG168" i="2" s="1"/>
  <c r="G169" i="12"/>
  <c r="H169" i="12" s="1"/>
  <c r="I169" i="12" s="1"/>
  <c r="AG169" i="2" s="1"/>
  <c r="G170" i="12"/>
  <c r="H170" i="12" s="1"/>
  <c r="I170" i="12" s="1"/>
  <c r="AG170" i="2" s="1"/>
  <c r="G171" i="12"/>
  <c r="H171" i="12" s="1"/>
  <c r="I171" i="12" s="1"/>
  <c r="AG171" i="2" s="1"/>
  <c r="G172" i="12"/>
  <c r="H172" i="12" s="1"/>
  <c r="I172" i="12" s="1"/>
  <c r="AG172" i="2" s="1"/>
  <c r="G173" i="12"/>
  <c r="H173" i="12" s="1"/>
  <c r="I173" i="12" s="1"/>
  <c r="AG173" i="2" s="1"/>
  <c r="G174" i="12"/>
  <c r="H174" i="12" s="1"/>
  <c r="I174" i="12" s="1"/>
  <c r="AG174" i="2" s="1"/>
  <c r="G175" i="12"/>
  <c r="H175" i="12" s="1"/>
  <c r="I175" i="12" s="1"/>
  <c r="AG175" i="2" s="1"/>
  <c r="G176" i="12"/>
  <c r="H176" i="12" s="1"/>
  <c r="I176" i="12" s="1"/>
  <c r="AG176" i="2" s="1"/>
  <c r="G177" i="12"/>
  <c r="H177" i="12" s="1"/>
  <c r="I177" i="12" s="1"/>
  <c r="AG177" i="2" s="1"/>
  <c r="G178" i="12"/>
  <c r="H178" i="12" s="1"/>
  <c r="I178" i="12" s="1"/>
  <c r="AG178" i="2" s="1"/>
  <c r="G179" i="12"/>
  <c r="H179" i="12" s="1"/>
  <c r="I179" i="12" s="1"/>
  <c r="AG179" i="2" s="1"/>
  <c r="G180" i="12"/>
  <c r="H180" i="12" s="1"/>
  <c r="I180" i="12" s="1"/>
  <c r="AG180" i="2" s="1"/>
  <c r="G181" i="12"/>
  <c r="H181" i="12" s="1"/>
  <c r="I181" i="12" s="1"/>
  <c r="AG181" i="2" s="1"/>
  <c r="G182" i="12"/>
  <c r="H182" i="12" s="1"/>
  <c r="I182" i="12" s="1"/>
  <c r="AG182" i="2" s="1"/>
  <c r="G183" i="12"/>
  <c r="H183" i="12" s="1"/>
  <c r="I183" i="12" s="1"/>
  <c r="AG183" i="2" s="1"/>
  <c r="G184" i="12"/>
  <c r="H184" i="12" s="1"/>
  <c r="I184" i="12" s="1"/>
  <c r="AG184" i="2" s="1"/>
  <c r="G185" i="12"/>
  <c r="H185" i="12" s="1"/>
  <c r="I185" i="12" s="1"/>
  <c r="AG185" i="2" s="1"/>
  <c r="G186" i="12"/>
  <c r="H186" i="12" s="1"/>
  <c r="I186" i="12" s="1"/>
  <c r="AG186" i="2" s="1"/>
  <c r="G187" i="12"/>
  <c r="H187" i="12" s="1"/>
  <c r="I187" i="12" s="1"/>
  <c r="AG187" i="2" s="1"/>
  <c r="G188" i="12"/>
  <c r="H188" i="12" s="1"/>
  <c r="I188" i="12" s="1"/>
  <c r="AG188" i="2" s="1"/>
  <c r="G189" i="12"/>
  <c r="H189" i="12" s="1"/>
  <c r="I189" i="12" s="1"/>
  <c r="AG189" i="2" s="1"/>
  <c r="G190" i="12"/>
  <c r="H190" i="12" s="1"/>
  <c r="I190" i="12" s="1"/>
  <c r="AG190" i="2" s="1"/>
  <c r="G191" i="12"/>
  <c r="H191" i="12" s="1"/>
  <c r="I191" i="12" s="1"/>
  <c r="AG191" i="2" s="1"/>
  <c r="G192" i="12"/>
  <c r="H192" i="12" s="1"/>
  <c r="I192" i="12" s="1"/>
  <c r="AG192" i="2" s="1"/>
  <c r="G193" i="12"/>
  <c r="H193" i="12" s="1"/>
  <c r="I193" i="12" s="1"/>
  <c r="AG193" i="2" s="1"/>
  <c r="G194" i="12"/>
  <c r="H194" i="12" s="1"/>
  <c r="I194" i="12" s="1"/>
  <c r="AG194" i="2" s="1"/>
  <c r="G195" i="12"/>
  <c r="H195" i="12" s="1"/>
  <c r="I195" i="12" s="1"/>
  <c r="AG195" i="2" s="1"/>
  <c r="G196" i="12"/>
  <c r="H196" i="12" s="1"/>
  <c r="I196" i="12" s="1"/>
  <c r="AG196" i="2" s="1"/>
  <c r="G197" i="12"/>
  <c r="H197" i="12" s="1"/>
  <c r="I197" i="12" s="1"/>
  <c r="AG197" i="2" s="1"/>
  <c r="G198" i="12"/>
  <c r="H198" i="12" s="1"/>
  <c r="I198" i="12" s="1"/>
  <c r="AG198" i="2" s="1"/>
  <c r="G199" i="12"/>
  <c r="H199" i="12" s="1"/>
  <c r="I199" i="12" s="1"/>
  <c r="AG199" i="2" s="1"/>
  <c r="G200" i="12"/>
  <c r="H200" i="12" s="1"/>
  <c r="I200" i="12" s="1"/>
  <c r="AG200" i="2" s="1"/>
  <c r="G201" i="12"/>
  <c r="H201" i="12" s="1"/>
  <c r="I201" i="12" s="1"/>
  <c r="AG201" i="2" s="1"/>
  <c r="A3" i="12"/>
  <c r="A4" i="12"/>
  <c r="A5" i="12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A217" i="2" l="1"/>
  <c r="AA229" i="2"/>
  <c r="AA240" i="2"/>
  <c r="AA244" i="2"/>
  <c r="AA221" i="2"/>
  <c r="AA213" i="2"/>
  <c r="AA209" i="2"/>
  <c r="AA236" i="2"/>
  <c r="AA232" i="2"/>
  <c r="AA228" i="2"/>
  <c r="AA223" i="2"/>
  <c r="AA218" i="2"/>
  <c r="AA248" i="2"/>
  <c r="AA243" i="2"/>
  <c r="AA239" i="2"/>
  <c r="AA227" i="2"/>
  <c r="AA219" i="2"/>
  <c r="AA208" i="2"/>
  <c r="AA207" i="2"/>
  <c r="AA206" i="2"/>
  <c r="AA246" i="2"/>
  <c r="AA242" i="2"/>
  <c r="AA238" i="2"/>
  <c r="AA234" i="2"/>
  <c r="AA231" i="2"/>
  <c r="AA230" i="2"/>
  <c r="AA226" i="2"/>
  <c r="AA220" i="2"/>
  <c r="AA216" i="2"/>
  <c r="AA215" i="2"/>
  <c r="AA214" i="2"/>
  <c r="AA205" i="2"/>
  <c r="AA204" i="2"/>
  <c r="AA203" i="2"/>
  <c r="AA202" i="2"/>
  <c r="AA250" i="2"/>
  <c r="AA249" i="2"/>
  <c r="AA247" i="2"/>
  <c r="AA245" i="2"/>
  <c r="AA241" i="2"/>
  <c r="AA237" i="2"/>
  <c r="AA235" i="2"/>
  <c r="AA233" i="2"/>
  <c r="AA225" i="2"/>
  <c r="AA224" i="2"/>
  <c r="AA222" i="2"/>
  <c r="AA212" i="2"/>
  <c r="AA211" i="2"/>
  <c r="AA210" i="2"/>
  <c r="A2" i="12" l="1"/>
  <c r="AD202" i="3"/>
  <c r="AB202" i="2" s="1"/>
  <c r="AD203" i="3"/>
  <c r="AB203" i="2" s="1"/>
  <c r="AD204" i="3"/>
  <c r="AB204" i="2" s="1"/>
  <c r="AD205" i="3"/>
  <c r="AB205" i="2" s="1"/>
  <c r="AD206" i="3"/>
  <c r="AB206" i="2" s="1"/>
  <c r="AD207" i="3"/>
  <c r="AB207" i="2" s="1"/>
  <c r="AD207" i="2" s="1"/>
  <c r="AE207" i="2" s="1"/>
  <c r="AF207" i="2" s="1"/>
  <c r="AH207" i="2" s="1"/>
  <c r="AD208" i="3"/>
  <c r="AB208" i="2" s="1"/>
  <c r="AD209" i="3"/>
  <c r="AB209" i="2" s="1"/>
  <c r="AD210" i="3"/>
  <c r="AB210" i="2" s="1"/>
  <c r="AD211" i="3"/>
  <c r="AB211" i="2" s="1"/>
  <c r="AD212" i="3"/>
  <c r="AB212" i="2" s="1"/>
  <c r="AD213" i="3"/>
  <c r="AB213" i="2" s="1"/>
  <c r="AD214" i="3"/>
  <c r="AB214" i="2" s="1"/>
  <c r="AD215" i="3"/>
  <c r="AB215" i="2" s="1"/>
  <c r="AD216" i="3"/>
  <c r="AB216" i="2" s="1"/>
  <c r="AD217" i="3"/>
  <c r="AB217" i="2" s="1"/>
  <c r="AD218" i="3"/>
  <c r="AB218" i="2" s="1"/>
  <c r="AD219" i="3"/>
  <c r="AB219" i="2" s="1"/>
  <c r="AD220" i="3"/>
  <c r="AB220" i="2" s="1"/>
  <c r="AD221" i="3"/>
  <c r="AB221" i="2" s="1"/>
  <c r="AD222" i="3"/>
  <c r="AB222" i="2" s="1"/>
  <c r="AD223" i="3"/>
  <c r="AB223" i="2" s="1"/>
  <c r="AD224" i="3"/>
  <c r="AB224" i="2" s="1"/>
  <c r="AD225" i="3"/>
  <c r="AB225" i="2" s="1"/>
  <c r="AD226" i="3"/>
  <c r="AB226" i="2" s="1"/>
  <c r="AD227" i="3"/>
  <c r="AB227" i="2" s="1"/>
  <c r="AD228" i="3"/>
  <c r="AB228" i="2" s="1"/>
  <c r="AD229" i="3"/>
  <c r="AB229" i="2" s="1"/>
  <c r="AD230" i="3"/>
  <c r="AB230" i="2" s="1"/>
  <c r="AD231" i="3"/>
  <c r="AB231" i="2" s="1"/>
  <c r="AD232" i="3"/>
  <c r="AB232" i="2" s="1"/>
  <c r="AD233" i="3"/>
  <c r="AB233" i="2" s="1"/>
  <c r="AD234" i="3"/>
  <c r="AB234" i="2" s="1"/>
  <c r="AD235" i="3"/>
  <c r="AB235" i="2" s="1"/>
  <c r="AD236" i="3"/>
  <c r="AB236" i="2" s="1"/>
  <c r="AD237" i="3"/>
  <c r="AB237" i="2" s="1"/>
  <c r="AD238" i="3"/>
  <c r="AB238" i="2" s="1"/>
  <c r="AD239" i="3"/>
  <c r="AB239" i="2" s="1"/>
  <c r="AD240" i="3"/>
  <c r="AB240" i="2" s="1"/>
  <c r="AD241" i="3"/>
  <c r="AB241" i="2" s="1"/>
  <c r="AD242" i="3"/>
  <c r="AB242" i="2" s="1"/>
  <c r="AD243" i="3"/>
  <c r="AB243" i="2" s="1"/>
  <c r="AD244" i="3"/>
  <c r="AB244" i="2" s="1"/>
  <c r="AD245" i="3"/>
  <c r="AB245" i="2" s="1"/>
  <c r="AD246" i="3"/>
  <c r="AB246" i="2" s="1"/>
  <c r="AD246" i="2" s="1"/>
  <c r="AE246" i="2" s="1"/>
  <c r="AF246" i="2" s="1"/>
  <c r="AH246" i="2" s="1"/>
  <c r="AD247" i="3"/>
  <c r="AB247" i="2" s="1"/>
  <c r="AD248" i="3"/>
  <c r="AB248" i="2" s="1"/>
  <c r="AD249" i="3"/>
  <c r="AB249" i="2" s="1"/>
  <c r="AD250" i="3"/>
  <c r="AB250" i="2" s="1"/>
  <c r="AD202" i="13"/>
  <c r="AD203" i="13"/>
  <c r="AD204" i="13"/>
  <c r="AD205" i="13"/>
  <c r="AD206" i="13"/>
  <c r="AD207" i="13"/>
  <c r="AD208" i="13"/>
  <c r="AD209" i="13"/>
  <c r="AD210" i="13"/>
  <c r="AD211" i="13"/>
  <c r="AD212" i="13"/>
  <c r="AD213" i="13"/>
  <c r="AD214" i="13"/>
  <c r="AD215" i="13"/>
  <c r="AD216" i="13"/>
  <c r="AD217" i="13"/>
  <c r="AD218" i="13"/>
  <c r="AD219" i="13"/>
  <c r="AD220" i="13"/>
  <c r="AD221" i="13"/>
  <c r="AD222" i="13"/>
  <c r="AD223" i="13"/>
  <c r="AD224" i="13"/>
  <c r="AD225" i="13"/>
  <c r="AD226" i="13"/>
  <c r="AD227" i="13"/>
  <c r="AD228" i="13"/>
  <c r="AD229" i="13"/>
  <c r="AD230" i="13"/>
  <c r="AD231" i="13"/>
  <c r="AD232" i="13"/>
  <c r="AD233" i="13"/>
  <c r="AD234" i="13"/>
  <c r="AD235" i="13"/>
  <c r="AD236" i="13"/>
  <c r="AD237" i="13"/>
  <c r="AD238" i="13"/>
  <c r="AD239" i="13"/>
  <c r="AD240" i="13"/>
  <c r="AD241" i="13"/>
  <c r="AD242" i="13"/>
  <c r="AD243" i="13"/>
  <c r="AD244" i="13"/>
  <c r="AD245" i="13"/>
  <c r="AD246" i="13"/>
  <c r="AD247" i="13"/>
  <c r="AD248" i="13"/>
  <c r="AD249" i="13"/>
  <c r="AD250" i="13"/>
  <c r="AG3" i="13"/>
  <c r="AH3" i="13"/>
  <c r="AI3" i="13"/>
  <c r="AJ3" i="13"/>
  <c r="AK3" i="13"/>
  <c r="AL3" i="13"/>
  <c r="AM3" i="13"/>
  <c r="AN3" i="13"/>
  <c r="AO3" i="13"/>
  <c r="AP3" i="13"/>
  <c r="AS3" i="13"/>
  <c r="AT3" i="13"/>
  <c r="AU3" i="13"/>
  <c r="AV3" i="13"/>
  <c r="AW3" i="13"/>
  <c r="AX3" i="13"/>
  <c r="AZ3" i="13"/>
  <c r="BA3" i="13"/>
  <c r="BE3" i="13"/>
  <c r="BF3" i="13" s="1"/>
  <c r="AQ3" i="13" s="1"/>
  <c r="BG3" i="13"/>
  <c r="BH3" i="13" s="1"/>
  <c r="AR3" i="13" s="1"/>
  <c r="BI3" i="13"/>
  <c r="BJ3" i="13" s="1"/>
  <c r="AY3" i="13" s="1"/>
  <c r="BK3" i="13"/>
  <c r="BL3" i="13" s="1"/>
  <c r="BM3" i="13"/>
  <c r="BN3" i="13" s="1"/>
  <c r="BC3" i="13" s="1"/>
  <c r="AG4" i="13"/>
  <c r="AH4" i="13"/>
  <c r="AI4" i="13"/>
  <c r="AJ4" i="13"/>
  <c r="AK4" i="13"/>
  <c r="AL4" i="13"/>
  <c r="AM4" i="13"/>
  <c r="AN4" i="13"/>
  <c r="AO4" i="13"/>
  <c r="AP4" i="13"/>
  <c r="AS4" i="13"/>
  <c r="AT4" i="13"/>
  <c r="AU4" i="13"/>
  <c r="AV4" i="13"/>
  <c r="AW4" i="13"/>
  <c r="AX4" i="13"/>
  <c r="AZ4" i="13"/>
  <c r="BA4" i="13"/>
  <c r="BE4" i="13"/>
  <c r="BF4" i="13" s="1"/>
  <c r="AQ4" i="13" s="1"/>
  <c r="BG4" i="13"/>
  <c r="BH4" i="13" s="1"/>
  <c r="AR4" i="13" s="1"/>
  <c r="BI4" i="13"/>
  <c r="BJ4" i="13" s="1"/>
  <c r="AY4" i="13" s="1"/>
  <c r="BK4" i="13"/>
  <c r="BL4" i="13" s="1"/>
  <c r="BM4" i="13"/>
  <c r="BB4" i="13" s="1"/>
  <c r="AG5" i="13"/>
  <c r="AH5" i="13"/>
  <c r="AI5" i="13"/>
  <c r="AJ5" i="13"/>
  <c r="AK5" i="13"/>
  <c r="AL5" i="13"/>
  <c r="AM5" i="13"/>
  <c r="AN5" i="13"/>
  <c r="AO5" i="13"/>
  <c r="AP5" i="13"/>
  <c r="AS5" i="13"/>
  <c r="AT5" i="13"/>
  <c r="AU5" i="13"/>
  <c r="AV5" i="13"/>
  <c r="AW5" i="13"/>
  <c r="AX5" i="13"/>
  <c r="AZ5" i="13"/>
  <c r="BA5" i="13"/>
  <c r="BE5" i="13"/>
  <c r="BF5" i="13" s="1"/>
  <c r="AQ5" i="13" s="1"/>
  <c r="BG5" i="13"/>
  <c r="BH5" i="13" s="1"/>
  <c r="AR5" i="13" s="1"/>
  <c r="BI5" i="13"/>
  <c r="BJ5" i="13" s="1"/>
  <c r="AY5" i="13" s="1"/>
  <c r="BK5" i="13"/>
  <c r="BL5" i="13" s="1"/>
  <c r="BM5" i="13"/>
  <c r="BN5" i="13" s="1"/>
  <c r="BC5" i="13" s="1"/>
  <c r="AG6" i="13"/>
  <c r="AH6" i="13"/>
  <c r="AI6" i="13"/>
  <c r="AJ6" i="13"/>
  <c r="AK6" i="13"/>
  <c r="AL6" i="13"/>
  <c r="AM6" i="13"/>
  <c r="AN6" i="13"/>
  <c r="AO6" i="13"/>
  <c r="AP6" i="13"/>
  <c r="AS6" i="13"/>
  <c r="AT6" i="13"/>
  <c r="AU6" i="13"/>
  <c r="AV6" i="13"/>
  <c r="AW6" i="13"/>
  <c r="AX6" i="13"/>
  <c r="AZ6" i="13"/>
  <c r="BA6" i="13"/>
  <c r="BE6" i="13"/>
  <c r="BF6" i="13" s="1"/>
  <c r="AQ6" i="13" s="1"/>
  <c r="BG6" i="13"/>
  <c r="BH6" i="13" s="1"/>
  <c r="AR6" i="13" s="1"/>
  <c r="BI6" i="13"/>
  <c r="BJ6" i="13" s="1"/>
  <c r="AY6" i="13" s="1"/>
  <c r="BK6" i="13"/>
  <c r="BL6" i="13" s="1"/>
  <c r="BM6" i="13"/>
  <c r="BB6" i="13" s="1"/>
  <c r="AG7" i="13"/>
  <c r="AH7" i="13"/>
  <c r="AI7" i="13"/>
  <c r="AJ7" i="13"/>
  <c r="AK7" i="13"/>
  <c r="AL7" i="13"/>
  <c r="AM7" i="13"/>
  <c r="AN7" i="13"/>
  <c r="AO7" i="13"/>
  <c r="AP7" i="13"/>
  <c r="AS7" i="13"/>
  <c r="AT7" i="13"/>
  <c r="AU7" i="13"/>
  <c r="AV7" i="13"/>
  <c r="AW7" i="13"/>
  <c r="AX7" i="13"/>
  <c r="AZ7" i="13"/>
  <c r="BA7" i="13"/>
  <c r="BE7" i="13"/>
  <c r="BF7" i="13" s="1"/>
  <c r="AQ7" i="13" s="1"/>
  <c r="BG7" i="13"/>
  <c r="BH7" i="13" s="1"/>
  <c r="AR7" i="13" s="1"/>
  <c r="BI7" i="13"/>
  <c r="BJ7" i="13" s="1"/>
  <c r="AY7" i="13" s="1"/>
  <c r="BK7" i="13"/>
  <c r="BL7" i="13" s="1"/>
  <c r="BM7" i="13"/>
  <c r="BN7" i="13" s="1"/>
  <c r="BC7" i="13" s="1"/>
  <c r="AG8" i="13"/>
  <c r="AH8" i="13"/>
  <c r="AI8" i="13"/>
  <c r="AJ8" i="13"/>
  <c r="AK8" i="13"/>
  <c r="AL8" i="13"/>
  <c r="AM8" i="13"/>
  <c r="AN8" i="13"/>
  <c r="AO8" i="13"/>
  <c r="AP8" i="13"/>
  <c r="AS8" i="13"/>
  <c r="AT8" i="13"/>
  <c r="AU8" i="13"/>
  <c r="AV8" i="13"/>
  <c r="AW8" i="13"/>
  <c r="AX8" i="13"/>
  <c r="AZ8" i="13"/>
  <c r="BA8" i="13"/>
  <c r="BE8" i="13"/>
  <c r="BF8" i="13" s="1"/>
  <c r="AQ8" i="13" s="1"/>
  <c r="BG8" i="13"/>
  <c r="BH8" i="13" s="1"/>
  <c r="AR8" i="13" s="1"/>
  <c r="BI8" i="13"/>
  <c r="BJ8" i="13" s="1"/>
  <c r="AY8" i="13" s="1"/>
  <c r="BK8" i="13"/>
  <c r="BL8" i="13" s="1"/>
  <c r="BM8" i="13"/>
  <c r="BB8" i="13" s="1"/>
  <c r="AG9" i="13"/>
  <c r="AH9" i="13"/>
  <c r="AI9" i="13"/>
  <c r="AJ9" i="13"/>
  <c r="AK9" i="13"/>
  <c r="AL9" i="13"/>
  <c r="AM9" i="13"/>
  <c r="AN9" i="13"/>
  <c r="AO9" i="13"/>
  <c r="AP9" i="13"/>
  <c r="AS9" i="13"/>
  <c r="AT9" i="13"/>
  <c r="AU9" i="13"/>
  <c r="AV9" i="13"/>
  <c r="AW9" i="13"/>
  <c r="AX9" i="13"/>
  <c r="AZ9" i="13"/>
  <c r="BA9" i="13"/>
  <c r="BE9" i="13"/>
  <c r="BF9" i="13" s="1"/>
  <c r="AQ9" i="13" s="1"/>
  <c r="BG9" i="13"/>
  <c r="BH9" i="13" s="1"/>
  <c r="AR9" i="13" s="1"/>
  <c r="BI9" i="13"/>
  <c r="BJ9" i="13" s="1"/>
  <c r="AY9" i="13" s="1"/>
  <c r="BK9" i="13"/>
  <c r="BL9" i="13" s="1"/>
  <c r="BM9" i="13"/>
  <c r="BN9" i="13" s="1"/>
  <c r="BC9" i="13" s="1"/>
  <c r="AG10" i="13"/>
  <c r="AH10" i="13"/>
  <c r="AI10" i="13"/>
  <c r="AJ10" i="13"/>
  <c r="AK10" i="13"/>
  <c r="AL10" i="13"/>
  <c r="AM10" i="13"/>
  <c r="AN10" i="13"/>
  <c r="AO10" i="13"/>
  <c r="AP10" i="13"/>
  <c r="AS10" i="13"/>
  <c r="AT10" i="13"/>
  <c r="AU10" i="13"/>
  <c r="AV10" i="13"/>
  <c r="AW10" i="13"/>
  <c r="AX10" i="13"/>
  <c r="AZ10" i="13"/>
  <c r="BA10" i="13"/>
  <c r="BE10" i="13"/>
  <c r="BF10" i="13" s="1"/>
  <c r="AQ10" i="13" s="1"/>
  <c r="BG10" i="13"/>
  <c r="BH10" i="13" s="1"/>
  <c r="AR10" i="13" s="1"/>
  <c r="BI10" i="13"/>
  <c r="BJ10" i="13" s="1"/>
  <c r="AY10" i="13" s="1"/>
  <c r="BK10" i="13"/>
  <c r="BL10" i="13" s="1"/>
  <c r="BM10" i="13"/>
  <c r="BB10" i="13" s="1"/>
  <c r="AG11" i="13"/>
  <c r="AH11" i="13"/>
  <c r="AI11" i="13"/>
  <c r="AJ11" i="13"/>
  <c r="AK11" i="13"/>
  <c r="AL11" i="13"/>
  <c r="AM11" i="13"/>
  <c r="AN11" i="13"/>
  <c r="AO11" i="13"/>
  <c r="AP11" i="13"/>
  <c r="AS11" i="13"/>
  <c r="AT11" i="13"/>
  <c r="AU11" i="13"/>
  <c r="AV11" i="13"/>
  <c r="AW11" i="13"/>
  <c r="AX11" i="13"/>
  <c r="AZ11" i="13"/>
  <c r="BA11" i="13"/>
  <c r="BE11" i="13"/>
  <c r="BF11" i="13" s="1"/>
  <c r="AQ11" i="13" s="1"/>
  <c r="BG11" i="13"/>
  <c r="BH11" i="13" s="1"/>
  <c r="AR11" i="13" s="1"/>
  <c r="BI11" i="13"/>
  <c r="BJ11" i="13" s="1"/>
  <c r="AY11" i="13" s="1"/>
  <c r="BK11" i="13"/>
  <c r="BL11" i="13" s="1"/>
  <c r="BM11" i="13"/>
  <c r="BN11" i="13" s="1"/>
  <c r="BC11" i="13" s="1"/>
  <c r="AG12" i="13"/>
  <c r="AH12" i="13"/>
  <c r="AI12" i="13"/>
  <c r="AJ12" i="13"/>
  <c r="AK12" i="13"/>
  <c r="AL12" i="13"/>
  <c r="AM12" i="13"/>
  <c r="AN12" i="13"/>
  <c r="AO12" i="13"/>
  <c r="AP12" i="13"/>
  <c r="AS12" i="13"/>
  <c r="AT12" i="13"/>
  <c r="AU12" i="13"/>
  <c r="AV12" i="13"/>
  <c r="AW12" i="13"/>
  <c r="AX12" i="13"/>
  <c r="AZ12" i="13"/>
  <c r="BA12" i="13"/>
  <c r="BE12" i="13"/>
  <c r="BF12" i="13" s="1"/>
  <c r="AQ12" i="13" s="1"/>
  <c r="BG12" i="13"/>
  <c r="BH12" i="13" s="1"/>
  <c r="AR12" i="13" s="1"/>
  <c r="BI12" i="13"/>
  <c r="BJ12" i="13" s="1"/>
  <c r="AY12" i="13" s="1"/>
  <c r="BK12" i="13"/>
  <c r="BL12" i="13" s="1"/>
  <c r="BM12" i="13"/>
  <c r="BB12" i="13" s="1"/>
  <c r="AG13" i="13"/>
  <c r="AH13" i="13"/>
  <c r="AI13" i="13"/>
  <c r="AJ13" i="13"/>
  <c r="AK13" i="13"/>
  <c r="AL13" i="13"/>
  <c r="AM13" i="13"/>
  <c r="AN13" i="13"/>
  <c r="AO13" i="13"/>
  <c r="AP13" i="13"/>
  <c r="AS13" i="13"/>
  <c r="AT13" i="13"/>
  <c r="AU13" i="13"/>
  <c r="AV13" i="13"/>
  <c r="AW13" i="13"/>
  <c r="AX13" i="13"/>
  <c r="AZ13" i="13"/>
  <c r="BA13" i="13"/>
  <c r="BE13" i="13"/>
  <c r="BF13" i="13" s="1"/>
  <c r="AQ13" i="13" s="1"/>
  <c r="BG13" i="13"/>
  <c r="BH13" i="13" s="1"/>
  <c r="AR13" i="13" s="1"/>
  <c r="BI13" i="13"/>
  <c r="BJ13" i="13" s="1"/>
  <c r="AY13" i="13" s="1"/>
  <c r="BK13" i="13"/>
  <c r="BL13" i="13" s="1"/>
  <c r="BM13" i="13"/>
  <c r="BN13" i="13" s="1"/>
  <c r="BC13" i="13" s="1"/>
  <c r="AG14" i="13"/>
  <c r="AH14" i="13"/>
  <c r="AI14" i="13"/>
  <c r="AJ14" i="13"/>
  <c r="AK14" i="13"/>
  <c r="AL14" i="13"/>
  <c r="AM14" i="13"/>
  <c r="AN14" i="13"/>
  <c r="AO14" i="13"/>
  <c r="AP14" i="13"/>
  <c r="AS14" i="13"/>
  <c r="AT14" i="13"/>
  <c r="AU14" i="13"/>
  <c r="AV14" i="13"/>
  <c r="AW14" i="13"/>
  <c r="AX14" i="13"/>
  <c r="AZ14" i="13"/>
  <c r="BA14" i="13"/>
  <c r="BE14" i="13"/>
  <c r="BF14" i="13" s="1"/>
  <c r="AQ14" i="13" s="1"/>
  <c r="BG14" i="13"/>
  <c r="BH14" i="13" s="1"/>
  <c r="AR14" i="13" s="1"/>
  <c r="BI14" i="13"/>
  <c r="BJ14" i="13" s="1"/>
  <c r="AY14" i="13" s="1"/>
  <c r="BK14" i="13"/>
  <c r="BL14" i="13" s="1"/>
  <c r="BM14" i="13"/>
  <c r="BB14" i="13" s="1"/>
  <c r="AG15" i="13"/>
  <c r="AH15" i="13"/>
  <c r="AI15" i="13"/>
  <c r="AJ15" i="13"/>
  <c r="AK15" i="13"/>
  <c r="AL15" i="13"/>
  <c r="AM15" i="13"/>
  <c r="AN15" i="13"/>
  <c r="AO15" i="13"/>
  <c r="AP15" i="13"/>
  <c r="AS15" i="13"/>
  <c r="AT15" i="13"/>
  <c r="AU15" i="13"/>
  <c r="AV15" i="13"/>
  <c r="AW15" i="13"/>
  <c r="AX15" i="13"/>
  <c r="AZ15" i="13"/>
  <c r="BA15" i="13"/>
  <c r="BE15" i="13"/>
  <c r="BF15" i="13" s="1"/>
  <c r="AQ15" i="13" s="1"/>
  <c r="BG15" i="13"/>
  <c r="BH15" i="13" s="1"/>
  <c r="AR15" i="13" s="1"/>
  <c r="BI15" i="13"/>
  <c r="BJ15" i="13" s="1"/>
  <c r="AY15" i="13" s="1"/>
  <c r="BK15" i="13"/>
  <c r="BL15" i="13" s="1"/>
  <c r="BM15" i="13"/>
  <c r="BN15" i="13" s="1"/>
  <c r="BC15" i="13" s="1"/>
  <c r="AG16" i="13"/>
  <c r="AH16" i="13"/>
  <c r="AI16" i="13"/>
  <c r="AJ16" i="13"/>
  <c r="AK16" i="13"/>
  <c r="AL16" i="13"/>
  <c r="AM16" i="13"/>
  <c r="AN16" i="13"/>
  <c r="AO16" i="13"/>
  <c r="AP16" i="13"/>
  <c r="AS16" i="13"/>
  <c r="AT16" i="13"/>
  <c r="AU16" i="13"/>
  <c r="AV16" i="13"/>
  <c r="AW16" i="13"/>
  <c r="AX16" i="13"/>
  <c r="AZ16" i="13"/>
  <c r="BA16" i="13"/>
  <c r="BE16" i="13"/>
  <c r="BF16" i="13" s="1"/>
  <c r="AQ16" i="13" s="1"/>
  <c r="BG16" i="13"/>
  <c r="BH16" i="13" s="1"/>
  <c r="AR16" i="13" s="1"/>
  <c r="BI16" i="13"/>
  <c r="BJ16" i="13" s="1"/>
  <c r="AY16" i="13" s="1"/>
  <c r="BK16" i="13"/>
  <c r="BL16" i="13" s="1"/>
  <c r="BM16" i="13"/>
  <c r="BB16" i="13" s="1"/>
  <c r="AG17" i="13"/>
  <c r="AH17" i="13"/>
  <c r="AI17" i="13"/>
  <c r="AJ17" i="13"/>
  <c r="AK17" i="13"/>
  <c r="AL17" i="13"/>
  <c r="AM17" i="13"/>
  <c r="AN17" i="13"/>
  <c r="AO17" i="13"/>
  <c r="AP17" i="13"/>
  <c r="AS17" i="13"/>
  <c r="AT17" i="13"/>
  <c r="AU17" i="13"/>
  <c r="AV17" i="13"/>
  <c r="AW17" i="13"/>
  <c r="AX17" i="13"/>
  <c r="AZ17" i="13"/>
  <c r="BA17" i="13"/>
  <c r="BE17" i="13"/>
  <c r="BF17" i="13" s="1"/>
  <c r="AQ17" i="13" s="1"/>
  <c r="BG17" i="13"/>
  <c r="BH17" i="13" s="1"/>
  <c r="AR17" i="13" s="1"/>
  <c r="BI17" i="13"/>
  <c r="BJ17" i="13" s="1"/>
  <c r="AY17" i="13" s="1"/>
  <c r="BK17" i="13"/>
  <c r="BL17" i="13" s="1"/>
  <c r="BM17" i="13"/>
  <c r="BN17" i="13" s="1"/>
  <c r="BC17" i="13" s="1"/>
  <c r="AG18" i="13"/>
  <c r="AH18" i="13"/>
  <c r="AI18" i="13"/>
  <c r="AJ18" i="13"/>
  <c r="AK18" i="13"/>
  <c r="AL18" i="13"/>
  <c r="AM18" i="13"/>
  <c r="AN18" i="13"/>
  <c r="AO18" i="13"/>
  <c r="AP18" i="13"/>
  <c r="AS18" i="13"/>
  <c r="AT18" i="13"/>
  <c r="AU18" i="13"/>
  <c r="AV18" i="13"/>
  <c r="AW18" i="13"/>
  <c r="AX18" i="13"/>
  <c r="AZ18" i="13"/>
  <c r="BA18" i="13"/>
  <c r="BE18" i="13"/>
  <c r="BF18" i="13" s="1"/>
  <c r="AQ18" i="13" s="1"/>
  <c r="BG18" i="13"/>
  <c r="BH18" i="13" s="1"/>
  <c r="AR18" i="13" s="1"/>
  <c r="BI18" i="13"/>
  <c r="BJ18" i="13" s="1"/>
  <c r="AY18" i="13" s="1"/>
  <c r="BK18" i="13"/>
  <c r="BL18" i="13" s="1"/>
  <c r="BM18" i="13"/>
  <c r="BB18" i="13" s="1"/>
  <c r="AG19" i="13"/>
  <c r="AH19" i="13"/>
  <c r="AI19" i="13"/>
  <c r="AJ19" i="13"/>
  <c r="AK19" i="13"/>
  <c r="AL19" i="13"/>
  <c r="AM19" i="13"/>
  <c r="AN19" i="13"/>
  <c r="AO19" i="13"/>
  <c r="AP19" i="13"/>
  <c r="AS19" i="13"/>
  <c r="AT19" i="13"/>
  <c r="AU19" i="13"/>
  <c r="AV19" i="13"/>
  <c r="AW19" i="13"/>
  <c r="AX19" i="13"/>
  <c r="AZ19" i="13"/>
  <c r="BA19" i="13"/>
  <c r="BE19" i="13"/>
  <c r="BF19" i="13" s="1"/>
  <c r="AQ19" i="13" s="1"/>
  <c r="BG19" i="13"/>
  <c r="BH19" i="13" s="1"/>
  <c r="AR19" i="13" s="1"/>
  <c r="BI19" i="13"/>
  <c r="BJ19" i="13" s="1"/>
  <c r="AY19" i="13" s="1"/>
  <c r="BK19" i="13"/>
  <c r="BL19" i="13" s="1"/>
  <c r="BM19" i="13"/>
  <c r="BN19" i="13" s="1"/>
  <c r="BC19" i="13" s="1"/>
  <c r="AG20" i="13"/>
  <c r="AH20" i="13"/>
  <c r="AI20" i="13"/>
  <c r="AJ20" i="13"/>
  <c r="AK20" i="13"/>
  <c r="AL20" i="13"/>
  <c r="AM20" i="13"/>
  <c r="AN20" i="13"/>
  <c r="AO20" i="13"/>
  <c r="AP20" i="13"/>
  <c r="AS20" i="13"/>
  <c r="AT20" i="13"/>
  <c r="AU20" i="13"/>
  <c r="AV20" i="13"/>
  <c r="AW20" i="13"/>
  <c r="AX20" i="13"/>
  <c r="AZ20" i="13"/>
  <c r="BA20" i="13"/>
  <c r="BE20" i="13"/>
  <c r="BF20" i="13" s="1"/>
  <c r="AQ20" i="13" s="1"/>
  <c r="BG20" i="13"/>
  <c r="BH20" i="13" s="1"/>
  <c r="AR20" i="13" s="1"/>
  <c r="BI20" i="13"/>
  <c r="BJ20" i="13" s="1"/>
  <c r="AY20" i="13" s="1"/>
  <c r="BK20" i="13"/>
  <c r="BL20" i="13" s="1"/>
  <c r="BM20" i="13"/>
  <c r="BB20" i="13" s="1"/>
  <c r="AG21" i="13"/>
  <c r="AH21" i="13"/>
  <c r="AI21" i="13"/>
  <c r="AJ21" i="13"/>
  <c r="AK21" i="13"/>
  <c r="AL21" i="13"/>
  <c r="AM21" i="13"/>
  <c r="AN21" i="13"/>
  <c r="AO21" i="13"/>
  <c r="AP21" i="13"/>
  <c r="AS21" i="13"/>
  <c r="AT21" i="13"/>
  <c r="AU21" i="13"/>
  <c r="AV21" i="13"/>
  <c r="AW21" i="13"/>
  <c r="AX21" i="13"/>
  <c r="AZ21" i="13"/>
  <c r="BA21" i="13"/>
  <c r="BE21" i="13"/>
  <c r="BF21" i="13" s="1"/>
  <c r="AQ21" i="13" s="1"/>
  <c r="BG21" i="13"/>
  <c r="BH21" i="13" s="1"/>
  <c r="AR21" i="13" s="1"/>
  <c r="BI21" i="13"/>
  <c r="BJ21" i="13" s="1"/>
  <c r="AY21" i="13" s="1"/>
  <c r="BK21" i="13"/>
  <c r="BL21" i="13" s="1"/>
  <c r="BM21" i="13"/>
  <c r="BN21" i="13" s="1"/>
  <c r="BC21" i="13" s="1"/>
  <c r="AG22" i="13"/>
  <c r="AH22" i="13"/>
  <c r="AI22" i="13"/>
  <c r="AJ22" i="13"/>
  <c r="AK22" i="13"/>
  <c r="AL22" i="13"/>
  <c r="AM22" i="13"/>
  <c r="AN22" i="13"/>
  <c r="AO22" i="13"/>
  <c r="AP22" i="13"/>
  <c r="AS22" i="13"/>
  <c r="AT22" i="13"/>
  <c r="AU22" i="13"/>
  <c r="AV22" i="13"/>
  <c r="AW22" i="13"/>
  <c r="AX22" i="13"/>
  <c r="AZ22" i="13"/>
  <c r="BA22" i="13"/>
  <c r="BE22" i="13"/>
  <c r="BF22" i="13" s="1"/>
  <c r="AQ22" i="13" s="1"/>
  <c r="BG22" i="13"/>
  <c r="BH22" i="13" s="1"/>
  <c r="AR22" i="13" s="1"/>
  <c r="BI22" i="13"/>
  <c r="BJ22" i="13" s="1"/>
  <c r="AY22" i="13" s="1"/>
  <c r="BK22" i="13"/>
  <c r="BL22" i="13" s="1"/>
  <c r="BM22" i="13"/>
  <c r="BB22" i="13" s="1"/>
  <c r="AG23" i="13"/>
  <c r="AH23" i="13"/>
  <c r="AI23" i="13"/>
  <c r="AJ23" i="13"/>
  <c r="AK23" i="13"/>
  <c r="AL23" i="13"/>
  <c r="AM23" i="13"/>
  <c r="AN23" i="13"/>
  <c r="AO23" i="13"/>
  <c r="AP23" i="13"/>
  <c r="AS23" i="13"/>
  <c r="AT23" i="13"/>
  <c r="AU23" i="13"/>
  <c r="AV23" i="13"/>
  <c r="AW23" i="13"/>
  <c r="AX23" i="13"/>
  <c r="AZ23" i="13"/>
  <c r="BA23" i="13"/>
  <c r="BE23" i="13"/>
  <c r="BF23" i="13" s="1"/>
  <c r="AQ23" i="13" s="1"/>
  <c r="BG23" i="13"/>
  <c r="BH23" i="13" s="1"/>
  <c r="AR23" i="13" s="1"/>
  <c r="BI23" i="13"/>
  <c r="BJ23" i="13" s="1"/>
  <c r="AY23" i="13" s="1"/>
  <c r="BK23" i="13"/>
  <c r="BL23" i="13" s="1"/>
  <c r="BM23" i="13"/>
  <c r="BN23" i="13" s="1"/>
  <c r="BC23" i="13" s="1"/>
  <c r="AG24" i="13"/>
  <c r="AH24" i="13"/>
  <c r="AI24" i="13"/>
  <c r="AJ24" i="13"/>
  <c r="AK24" i="13"/>
  <c r="AL24" i="13"/>
  <c r="AM24" i="13"/>
  <c r="AN24" i="13"/>
  <c r="AO24" i="13"/>
  <c r="AP24" i="13"/>
  <c r="AS24" i="13"/>
  <c r="AT24" i="13"/>
  <c r="AU24" i="13"/>
  <c r="AV24" i="13"/>
  <c r="AW24" i="13"/>
  <c r="AX24" i="13"/>
  <c r="AZ24" i="13"/>
  <c r="BA24" i="13"/>
  <c r="BE24" i="13"/>
  <c r="BF24" i="13" s="1"/>
  <c r="AQ24" i="13" s="1"/>
  <c r="BG24" i="13"/>
  <c r="BH24" i="13" s="1"/>
  <c r="AR24" i="13" s="1"/>
  <c r="BI24" i="13"/>
  <c r="BJ24" i="13" s="1"/>
  <c r="AY24" i="13" s="1"/>
  <c r="BK24" i="13"/>
  <c r="BL24" i="13" s="1"/>
  <c r="BM24" i="13"/>
  <c r="BB24" i="13" s="1"/>
  <c r="AG25" i="13"/>
  <c r="AH25" i="13"/>
  <c r="AI25" i="13"/>
  <c r="AJ25" i="13"/>
  <c r="AK25" i="13"/>
  <c r="AL25" i="13"/>
  <c r="AM25" i="13"/>
  <c r="AN25" i="13"/>
  <c r="AO25" i="13"/>
  <c r="AP25" i="13"/>
  <c r="AS25" i="13"/>
  <c r="AT25" i="13"/>
  <c r="AU25" i="13"/>
  <c r="AV25" i="13"/>
  <c r="AW25" i="13"/>
  <c r="AX25" i="13"/>
  <c r="AZ25" i="13"/>
  <c r="BA25" i="13"/>
  <c r="BE25" i="13"/>
  <c r="BF25" i="13" s="1"/>
  <c r="AQ25" i="13" s="1"/>
  <c r="BG25" i="13"/>
  <c r="BH25" i="13" s="1"/>
  <c r="AR25" i="13" s="1"/>
  <c r="BI25" i="13"/>
  <c r="BJ25" i="13" s="1"/>
  <c r="AY25" i="13" s="1"/>
  <c r="BK25" i="13"/>
  <c r="BL25" i="13" s="1"/>
  <c r="BM25" i="13"/>
  <c r="BN25" i="13" s="1"/>
  <c r="BC25" i="13" s="1"/>
  <c r="AG26" i="13"/>
  <c r="AH26" i="13"/>
  <c r="AI26" i="13"/>
  <c r="AJ26" i="13"/>
  <c r="AK26" i="13"/>
  <c r="AL26" i="13"/>
  <c r="AM26" i="13"/>
  <c r="AN26" i="13"/>
  <c r="AO26" i="13"/>
  <c r="AP26" i="13"/>
  <c r="AS26" i="13"/>
  <c r="AT26" i="13"/>
  <c r="AU26" i="13"/>
  <c r="AV26" i="13"/>
  <c r="AW26" i="13"/>
  <c r="AX26" i="13"/>
  <c r="AZ26" i="13"/>
  <c r="BA26" i="13"/>
  <c r="BE26" i="13"/>
  <c r="BF26" i="13" s="1"/>
  <c r="AQ26" i="13" s="1"/>
  <c r="BG26" i="13"/>
  <c r="BH26" i="13" s="1"/>
  <c r="AR26" i="13" s="1"/>
  <c r="BI26" i="13"/>
  <c r="BJ26" i="13" s="1"/>
  <c r="AY26" i="13" s="1"/>
  <c r="BK26" i="13"/>
  <c r="BL26" i="13" s="1"/>
  <c r="BM26" i="13"/>
  <c r="BB26" i="13" s="1"/>
  <c r="AG27" i="13"/>
  <c r="AH27" i="13"/>
  <c r="AI27" i="13"/>
  <c r="AJ27" i="13"/>
  <c r="AK27" i="13"/>
  <c r="AL27" i="13"/>
  <c r="AM27" i="13"/>
  <c r="AN27" i="13"/>
  <c r="AO27" i="13"/>
  <c r="AP27" i="13"/>
  <c r="AS27" i="13"/>
  <c r="AT27" i="13"/>
  <c r="AU27" i="13"/>
  <c r="AV27" i="13"/>
  <c r="AW27" i="13"/>
  <c r="AX27" i="13"/>
  <c r="AZ27" i="13"/>
  <c r="BA27" i="13"/>
  <c r="BE27" i="13"/>
  <c r="BF27" i="13" s="1"/>
  <c r="AQ27" i="13" s="1"/>
  <c r="BG27" i="13"/>
  <c r="BH27" i="13" s="1"/>
  <c r="AR27" i="13" s="1"/>
  <c r="BI27" i="13"/>
  <c r="BJ27" i="13" s="1"/>
  <c r="AY27" i="13" s="1"/>
  <c r="BK27" i="13"/>
  <c r="BL27" i="13" s="1"/>
  <c r="BM27" i="13"/>
  <c r="BN27" i="13" s="1"/>
  <c r="BC27" i="13" s="1"/>
  <c r="AG28" i="13"/>
  <c r="AH28" i="13"/>
  <c r="AI28" i="13"/>
  <c r="AJ28" i="13"/>
  <c r="AK28" i="13"/>
  <c r="AL28" i="13"/>
  <c r="AM28" i="13"/>
  <c r="AN28" i="13"/>
  <c r="AO28" i="13"/>
  <c r="AP28" i="13"/>
  <c r="AS28" i="13"/>
  <c r="AT28" i="13"/>
  <c r="AU28" i="13"/>
  <c r="AV28" i="13"/>
  <c r="AW28" i="13"/>
  <c r="AX28" i="13"/>
  <c r="AZ28" i="13"/>
  <c r="BA28" i="13"/>
  <c r="BE28" i="13"/>
  <c r="BF28" i="13" s="1"/>
  <c r="AQ28" i="13" s="1"/>
  <c r="BG28" i="13"/>
  <c r="BH28" i="13" s="1"/>
  <c r="AR28" i="13" s="1"/>
  <c r="BI28" i="13"/>
  <c r="BJ28" i="13" s="1"/>
  <c r="AY28" i="13" s="1"/>
  <c r="BK28" i="13"/>
  <c r="BL28" i="13" s="1"/>
  <c r="BM28" i="13"/>
  <c r="BB28" i="13" s="1"/>
  <c r="AG29" i="13"/>
  <c r="AH29" i="13"/>
  <c r="AI29" i="13"/>
  <c r="AJ29" i="13"/>
  <c r="AK29" i="13"/>
  <c r="AL29" i="13"/>
  <c r="AM29" i="13"/>
  <c r="AN29" i="13"/>
  <c r="AO29" i="13"/>
  <c r="AP29" i="13"/>
  <c r="AS29" i="13"/>
  <c r="AT29" i="13"/>
  <c r="AU29" i="13"/>
  <c r="AV29" i="13"/>
  <c r="AW29" i="13"/>
  <c r="AX29" i="13"/>
  <c r="AZ29" i="13"/>
  <c r="BA29" i="13"/>
  <c r="BE29" i="13"/>
  <c r="BF29" i="13" s="1"/>
  <c r="AQ29" i="13" s="1"/>
  <c r="BG29" i="13"/>
  <c r="BH29" i="13" s="1"/>
  <c r="AR29" i="13" s="1"/>
  <c r="BI29" i="13"/>
  <c r="BJ29" i="13" s="1"/>
  <c r="AY29" i="13" s="1"/>
  <c r="BK29" i="13"/>
  <c r="BL29" i="13" s="1"/>
  <c r="BM29" i="13"/>
  <c r="BN29" i="13" s="1"/>
  <c r="BC29" i="13" s="1"/>
  <c r="AG30" i="13"/>
  <c r="AH30" i="13"/>
  <c r="AI30" i="13"/>
  <c r="AJ30" i="13"/>
  <c r="AK30" i="13"/>
  <c r="AL30" i="13"/>
  <c r="AM30" i="13"/>
  <c r="AN30" i="13"/>
  <c r="AO30" i="13"/>
  <c r="AP30" i="13"/>
  <c r="AS30" i="13"/>
  <c r="AT30" i="13"/>
  <c r="AU30" i="13"/>
  <c r="AV30" i="13"/>
  <c r="AW30" i="13"/>
  <c r="AX30" i="13"/>
  <c r="AZ30" i="13"/>
  <c r="BA30" i="13"/>
  <c r="BE30" i="13"/>
  <c r="BF30" i="13" s="1"/>
  <c r="AQ30" i="13" s="1"/>
  <c r="BG30" i="13"/>
  <c r="BH30" i="13" s="1"/>
  <c r="AR30" i="13" s="1"/>
  <c r="BI30" i="13"/>
  <c r="BJ30" i="13" s="1"/>
  <c r="AY30" i="13" s="1"/>
  <c r="BK30" i="13"/>
  <c r="BL30" i="13" s="1"/>
  <c r="BM30" i="13"/>
  <c r="BB30" i="13" s="1"/>
  <c r="AG31" i="13"/>
  <c r="AH31" i="13"/>
  <c r="AI31" i="13"/>
  <c r="AJ31" i="13"/>
  <c r="AK31" i="13"/>
  <c r="AL31" i="13"/>
  <c r="AM31" i="13"/>
  <c r="AN31" i="13"/>
  <c r="AO31" i="13"/>
  <c r="AP31" i="13"/>
  <c r="AS31" i="13"/>
  <c r="AT31" i="13"/>
  <c r="AU31" i="13"/>
  <c r="AV31" i="13"/>
  <c r="AW31" i="13"/>
  <c r="AX31" i="13"/>
  <c r="AZ31" i="13"/>
  <c r="BA31" i="13"/>
  <c r="BE31" i="13"/>
  <c r="BF31" i="13" s="1"/>
  <c r="AQ31" i="13" s="1"/>
  <c r="BG31" i="13"/>
  <c r="BH31" i="13" s="1"/>
  <c r="AR31" i="13" s="1"/>
  <c r="BI31" i="13"/>
  <c r="BJ31" i="13" s="1"/>
  <c r="AY31" i="13" s="1"/>
  <c r="BK31" i="13"/>
  <c r="BL31" i="13" s="1"/>
  <c r="BM31" i="13"/>
  <c r="BN31" i="13" s="1"/>
  <c r="BC31" i="13" s="1"/>
  <c r="AG32" i="13"/>
  <c r="AH32" i="13"/>
  <c r="AI32" i="13"/>
  <c r="AJ32" i="13"/>
  <c r="AK32" i="13"/>
  <c r="AL32" i="13"/>
  <c r="AM32" i="13"/>
  <c r="AN32" i="13"/>
  <c r="AO32" i="13"/>
  <c r="AP32" i="13"/>
  <c r="AS32" i="13"/>
  <c r="AT32" i="13"/>
  <c r="AU32" i="13"/>
  <c r="AV32" i="13"/>
  <c r="AW32" i="13"/>
  <c r="AX32" i="13"/>
  <c r="AZ32" i="13"/>
  <c r="BA32" i="13"/>
  <c r="BE32" i="13"/>
  <c r="BF32" i="13" s="1"/>
  <c r="AQ32" i="13" s="1"/>
  <c r="BG32" i="13"/>
  <c r="BH32" i="13" s="1"/>
  <c r="AR32" i="13" s="1"/>
  <c r="BI32" i="13"/>
  <c r="BJ32" i="13" s="1"/>
  <c r="AY32" i="13" s="1"/>
  <c r="BK32" i="13"/>
  <c r="BL32" i="13" s="1"/>
  <c r="BM32" i="13"/>
  <c r="BB32" i="13" s="1"/>
  <c r="AG33" i="13"/>
  <c r="AH33" i="13"/>
  <c r="AI33" i="13"/>
  <c r="AJ33" i="13"/>
  <c r="AK33" i="13"/>
  <c r="AL33" i="13"/>
  <c r="AM33" i="13"/>
  <c r="AN33" i="13"/>
  <c r="AO33" i="13"/>
  <c r="AP33" i="13"/>
  <c r="AS33" i="13"/>
  <c r="AT33" i="13"/>
  <c r="AU33" i="13"/>
  <c r="AV33" i="13"/>
  <c r="AW33" i="13"/>
  <c r="AX33" i="13"/>
  <c r="AZ33" i="13"/>
  <c r="BA33" i="13"/>
  <c r="BE33" i="13"/>
  <c r="BF33" i="13" s="1"/>
  <c r="AQ33" i="13" s="1"/>
  <c r="BG33" i="13"/>
  <c r="BH33" i="13" s="1"/>
  <c r="AR33" i="13" s="1"/>
  <c r="BI33" i="13"/>
  <c r="BJ33" i="13" s="1"/>
  <c r="AY33" i="13" s="1"/>
  <c r="BK33" i="13"/>
  <c r="BL33" i="13" s="1"/>
  <c r="BM33" i="13"/>
  <c r="BN33" i="13" s="1"/>
  <c r="BC33" i="13" s="1"/>
  <c r="AG34" i="13"/>
  <c r="AH34" i="13"/>
  <c r="AI34" i="13"/>
  <c r="AJ34" i="13"/>
  <c r="AK34" i="13"/>
  <c r="AL34" i="13"/>
  <c r="AM34" i="13"/>
  <c r="AN34" i="13"/>
  <c r="AO34" i="13"/>
  <c r="AP34" i="13"/>
  <c r="AS34" i="13"/>
  <c r="AT34" i="13"/>
  <c r="AU34" i="13"/>
  <c r="AV34" i="13"/>
  <c r="AW34" i="13"/>
  <c r="AX34" i="13"/>
  <c r="AZ34" i="13"/>
  <c r="BA34" i="13"/>
  <c r="BE34" i="13"/>
  <c r="BF34" i="13" s="1"/>
  <c r="AQ34" i="13" s="1"/>
  <c r="BG34" i="13"/>
  <c r="BH34" i="13" s="1"/>
  <c r="AR34" i="13" s="1"/>
  <c r="BI34" i="13"/>
  <c r="BJ34" i="13" s="1"/>
  <c r="AY34" i="13" s="1"/>
  <c r="BK34" i="13"/>
  <c r="BL34" i="13" s="1"/>
  <c r="BM34" i="13"/>
  <c r="BB34" i="13" s="1"/>
  <c r="AG35" i="13"/>
  <c r="AH35" i="13"/>
  <c r="AI35" i="13"/>
  <c r="AJ35" i="13"/>
  <c r="AK35" i="13"/>
  <c r="AL35" i="13"/>
  <c r="AM35" i="13"/>
  <c r="AN35" i="13"/>
  <c r="AO35" i="13"/>
  <c r="AP35" i="13"/>
  <c r="AS35" i="13"/>
  <c r="AT35" i="13"/>
  <c r="AU35" i="13"/>
  <c r="AV35" i="13"/>
  <c r="AW35" i="13"/>
  <c r="AX35" i="13"/>
  <c r="AZ35" i="13"/>
  <c r="BA35" i="13"/>
  <c r="BE35" i="13"/>
  <c r="BF35" i="13" s="1"/>
  <c r="AQ35" i="13" s="1"/>
  <c r="BG35" i="13"/>
  <c r="BH35" i="13" s="1"/>
  <c r="AR35" i="13" s="1"/>
  <c r="BI35" i="13"/>
  <c r="BJ35" i="13" s="1"/>
  <c r="AY35" i="13" s="1"/>
  <c r="BK35" i="13"/>
  <c r="BL35" i="13" s="1"/>
  <c r="BM35" i="13"/>
  <c r="BB35" i="13" s="1"/>
  <c r="AG36" i="13"/>
  <c r="AH36" i="13"/>
  <c r="AI36" i="13"/>
  <c r="AJ36" i="13"/>
  <c r="AK36" i="13"/>
  <c r="AL36" i="13"/>
  <c r="AM36" i="13"/>
  <c r="AN36" i="13"/>
  <c r="AO36" i="13"/>
  <c r="AP36" i="13"/>
  <c r="AS36" i="13"/>
  <c r="AT36" i="13"/>
  <c r="AU36" i="13"/>
  <c r="AV36" i="13"/>
  <c r="AW36" i="13"/>
  <c r="AX36" i="13"/>
  <c r="AZ36" i="13"/>
  <c r="BA36" i="13"/>
  <c r="BE36" i="13"/>
  <c r="BF36" i="13" s="1"/>
  <c r="AQ36" i="13" s="1"/>
  <c r="BG36" i="13"/>
  <c r="BH36" i="13" s="1"/>
  <c r="AR36" i="13" s="1"/>
  <c r="BI36" i="13"/>
  <c r="BJ36" i="13" s="1"/>
  <c r="AY36" i="13" s="1"/>
  <c r="BK36" i="13"/>
  <c r="BL36" i="13" s="1"/>
  <c r="BM36" i="13"/>
  <c r="BN36" i="13" s="1"/>
  <c r="BC36" i="13" s="1"/>
  <c r="AG37" i="13"/>
  <c r="AH37" i="13"/>
  <c r="AI37" i="13"/>
  <c r="AJ37" i="13"/>
  <c r="AK37" i="13"/>
  <c r="AL37" i="13"/>
  <c r="AM37" i="13"/>
  <c r="AN37" i="13"/>
  <c r="AO37" i="13"/>
  <c r="AP37" i="13"/>
  <c r="AS37" i="13"/>
  <c r="AT37" i="13"/>
  <c r="AU37" i="13"/>
  <c r="AV37" i="13"/>
  <c r="AW37" i="13"/>
  <c r="AX37" i="13"/>
  <c r="AZ37" i="13"/>
  <c r="BA37" i="13"/>
  <c r="BE37" i="13"/>
  <c r="BF37" i="13" s="1"/>
  <c r="AQ37" i="13" s="1"/>
  <c r="BG37" i="13"/>
  <c r="BH37" i="13" s="1"/>
  <c r="AR37" i="13" s="1"/>
  <c r="BI37" i="13"/>
  <c r="BJ37" i="13" s="1"/>
  <c r="AY37" i="13" s="1"/>
  <c r="BK37" i="13"/>
  <c r="BL37" i="13" s="1"/>
  <c r="BM37" i="13"/>
  <c r="BN37" i="13" s="1"/>
  <c r="BC37" i="13" s="1"/>
  <c r="AG38" i="13"/>
  <c r="AH38" i="13"/>
  <c r="AI38" i="13"/>
  <c r="AJ38" i="13"/>
  <c r="AK38" i="13"/>
  <c r="AL38" i="13"/>
  <c r="AM38" i="13"/>
  <c r="AN38" i="13"/>
  <c r="AO38" i="13"/>
  <c r="AP38" i="13"/>
  <c r="AS38" i="13"/>
  <c r="AT38" i="13"/>
  <c r="AU38" i="13"/>
  <c r="AV38" i="13"/>
  <c r="AW38" i="13"/>
  <c r="AX38" i="13"/>
  <c r="AZ38" i="13"/>
  <c r="BA38" i="13"/>
  <c r="BE38" i="13"/>
  <c r="BF38" i="13" s="1"/>
  <c r="AQ38" i="13" s="1"/>
  <c r="BG38" i="13"/>
  <c r="BH38" i="13" s="1"/>
  <c r="AR38" i="13" s="1"/>
  <c r="BI38" i="13"/>
  <c r="BJ38" i="13" s="1"/>
  <c r="AY38" i="13" s="1"/>
  <c r="BK38" i="13"/>
  <c r="BL38" i="13" s="1"/>
  <c r="BM38" i="13"/>
  <c r="BN38" i="13" s="1"/>
  <c r="BC38" i="13" s="1"/>
  <c r="AG39" i="13"/>
  <c r="AH39" i="13"/>
  <c r="AI39" i="13"/>
  <c r="AJ39" i="13"/>
  <c r="AK39" i="13"/>
  <c r="AL39" i="13"/>
  <c r="AM39" i="13"/>
  <c r="AN39" i="13"/>
  <c r="AO39" i="13"/>
  <c r="AP39" i="13"/>
  <c r="AS39" i="13"/>
  <c r="AT39" i="13"/>
  <c r="AU39" i="13"/>
  <c r="AV39" i="13"/>
  <c r="AW39" i="13"/>
  <c r="AX39" i="13"/>
  <c r="AZ39" i="13"/>
  <c r="BA39" i="13"/>
  <c r="BE39" i="13"/>
  <c r="BF39" i="13" s="1"/>
  <c r="AQ39" i="13" s="1"/>
  <c r="BG39" i="13"/>
  <c r="BH39" i="13" s="1"/>
  <c r="AR39" i="13" s="1"/>
  <c r="BI39" i="13"/>
  <c r="BJ39" i="13" s="1"/>
  <c r="AY39" i="13" s="1"/>
  <c r="BK39" i="13"/>
  <c r="BL39" i="13" s="1"/>
  <c r="BM39" i="13"/>
  <c r="AG40" i="13"/>
  <c r="AH40" i="13"/>
  <c r="AI40" i="13"/>
  <c r="AJ40" i="13"/>
  <c r="AK40" i="13"/>
  <c r="AL40" i="13"/>
  <c r="AM40" i="13"/>
  <c r="AN40" i="13"/>
  <c r="AO40" i="13"/>
  <c r="AP40" i="13"/>
  <c r="AS40" i="13"/>
  <c r="AT40" i="13"/>
  <c r="AU40" i="13"/>
  <c r="AV40" i="13"/>
  <c r="AW40" i="13"/>
  <c r="AX40" i="13"/>
  <c r="AZ40" i="13"/>
  <c r="BA40" i="13"/>
  <c r="BE40" i="13"/>
  <c r="BF40" i="13" s="1"/>
  <c r="AQ40" i="13" s="1"/>
  <c r="BG40" i="13"/>
  <c r="BH40" i="13" s="1"/>
  <c r="AR40" i="13" s="1"/>
  <c r="BI40" i="13"/>
  <c r="BJ40" i="13" s="1"/>
  <c r="AY40" i="13" s="1"/>
  <c r="BK40" i="13"/>
  <c r="BL40" i="13" s="1"/>
  <c r="BM40" i="13"/>
  <c r="BB40" i="13" s="1"/>
  <c r="AG41" i="13"/>
  <c r="AH41" i="13"/>
  <c r="AI41" i="13"/>
  <c r="AJ41" i="13"/>
  <c r="AK41" i="13"/>
  <c r="AL41" i="13"/>
  <c r="AM41" i="13"/>
  <c r="AN41" i="13"/>
  <c r="AO41" i="13"/>
  <c r="AP41" i="13"/>
  <c r="AS41" i="13"/>
  <c r="AT41" i="13"/>
  <c r="AU41" i="13"/>
  <c r="AV41" i="13"/>
  <c r="AW41" i="13"/>
  <c r="AX41" i="13"/>
  <c r="AZ41" i="13"/>
  <c r="BA41" i="13"/>
  <c r="BE41" i="13"/>
  <c r="BF41" i="13" s="1"/>
  <c r="AQ41" i="13" s="1"/>
  <c r="BG41" i="13"/>
  <c r="BH41" i="13" s="1"/>
  <c r="AR41" i="13" s="1"/>
  <c r="BI41" i="13"/>
  <c r="BJ41" i="13" s="1"/>
  <c r="AY41" i="13" s="1"/>
  <c r="BK41" i="13"/>
  <c r="BL41" i="13" s="1"/>
  <c r="BM41" i="13"/>
  <c r="BN41" i="13" s="1"/>
  <c r="BC41" i="13" s="1"/>
  <c r="AG42" i="13"/>
  <c r="AH42" i="13"/>
  <c r="AI42" i="13"/>
  <c r="AJ42" i="13"/>
  <c r="AK42" i="13"/>
  <c r="AL42" i="13"/>
  <c r="AM42" i="13"/>
  <c r="AN42" i="13"/>
  <c r="AO42" i="13"/>
  <c r="AP42" i="13"/>
  <c r="AS42" i="13"/>
  <c r="AT42" i="13"/>
  <c r="AU42" i="13"/>
  <c r="AV42" i="13"/>
  <c r="AW42" i="13"/>
  <c r="AX42" i="13"/>
  <c r="AZ42" i="13"/>
  <c r="BA42" i="13"/>
  <c r="BE42" i="13"/>
  <c r="BF42" i="13" s="1"/>
  <c r="AQ42" i="13" s="1"/>
  <c r="BG42" i="13"/>
  <c r="BH42" i="13" s="1"/>
  <c r="AR42" i="13" s="1"/>
  <c r="BI42" i="13"/>
  <c r="BJ42" i="13" s="1"/>
  <c r="AY42" i="13" s="1"/>
  <c r="BK42" i="13"/>
  <c r="BL42" i="13" s="1"/>
  <c r="BM42" i="13"/>
  <c r="BN42" i="13" s="1"/>
  <c r="BC42" i="13" s="1"/>
  <c r="AG43" i="13"/>
  <c r="AH43" i="13"/>
  <c r="AI43" i="13"/>
  <c r="AJ43" i="13"/>
  <c r="AK43" i="13"/>
  <c r="AL43" i="13"/>
  <c r="AM43" i="13"/>
  <c r="AN43" i="13"/>
  <c r="AO43" i="13"/>
  <c r="AP43" i="13"/>
  <c r="AS43" i="13"/>
  <c r="AT43" i="13"/>
  <c r="AU43" i="13"/>
  <c r="AV43" i="13"/>
  <c r="AW43" i="13"/>
  <c r="AX43" i="13"/>
  <c r="AZ43" i="13"/>
  <c r="BA43" i="13"/>
  <c r="BE43" i="13"/>
  <c r="BF43" i="13" s="1"/>
  <c r="AQ43" i="13" s="1"/>
  <c r="BG43" i="13"/>
  <c r="BH43" i="13" s="1"/>
  <c r="AR43" i="13" s="1"/>
  <c r="BI43" i="13"/>
  <c r="BJ43" i="13" s="1"/>
  <c r="AY43" i="13" s="1"/>
  <c r="BK43" i="13"/>
  <c r="BL43" i="13" s="1"/>
  <c r="BM43" i="13"/>
  <c r="BN43" i="13" s="1"/>
  <c r="BC43" i="13" s="1"/>
  <c r="AG44" i="13"/>
  <c r="AH44" i="13"/>
  <c r="AI44" i="13"/>
  <c r="AJ44" i="13"/>
  <c r="AK44" i="13"/>
  <c r="AL44" i="13"/>
  <c r="AM44" i="13"/>
  <c r="AN44" i="13"/>
  <c r="AO44" i="13"/>
  <c r="AP44" i="13"/>
  <c r="AS44" i="13"/>
  <c r="AT44" i="13"/>
  <c r="AU44" i="13"/>
  <c r="AV44" i="13"/>
  <c r="AW44" i="13"/>
  <c r="AX44" i="13"/>
  <c r="AZ44" i="13"/>
  <c r="BA44" i="13"/>
  <c r="BE44" i="13"/>
  <c r="BF44" i="13" s="1"/>
  <c r="AQ44" i="13" s="1"/>
  <c r="BG44" i="13"/>
  <c r="BH44" i="13" s="1"/>
  <c r="AR44" i="13" s="1"/>
  <c r="BI44" i="13"/>
  <c r="BJ44" i="13" s="1"/>
  <c r="AY44" i="13" s="1"/>
  <c r="BK44" i="13"/>
  <c r="BL44" i="13" s="1"/>
  <c r="BM44" i="13"/>
  <c r="BB44" i="13" s="1"/>
  <c r="AG45" i="13"/>
  <c r="AH45" i="13"/>
  <c r="AI45" i="13"/>
  <c r="AJ45" i="13"/>
  <c r="AK45" i="13"/>
  <c r="AL45" i="13"/>
  <c r="AM45" i="13"/>
  <c r="AN45" i="13"/>
  <c r="AO45" i="13"/>
  <c r="AP45" i="13"/>
  <c r="AS45" i="13"/>
  <c r="AT45" i="13"/>
  <c r="AU45" i="13"/>
  <c r="AV45" i="13"/>
  <c r="AW45" i="13"/>
  <c r="AX45" i="13"/>
  <c r="AZ45" i="13"/>
  <c r="BA45" i="13"/>
  <c r="BE45" i="13"/>
  <c r="BF45" i="13" s="1"/>
  <c r="AQ45" i="13" s="1"/>
  <c r="BG45" i="13"/>
  <c r="BH45" i="13" s="1"/>
  <c r="AR45" i="13" s="1"/>
  <c r="BI45" i="13"/>
  <c r="BJ45" i="13" s="1"/>
  <c r="AY45" i="13" s="1"/>
  <c r="BK45" i="13"/>
  <c r="BL45" i="13" s="1"/>
  <c r="BM45" i="13"/>
  <c r="BN45" i="13" s="1"/>
  <c r="BC45" i="13" s="1"/>
  <c r="AG46" i="13"/>
  <c r="AH46" i="13"/>
  <c r="AI46" i="13"/>
  <c r="AJ46" i="13"/>
  <c r="AK46" i="13"/>
  <c r="AL46" i="13"/>
  <c r="AM46" i="13"/>
  <c r="AN46" i="13"/>
  <c r="AO46" i="13"/>
  <c r="AP46" i="13"/>
  <c r="AS46" i="13"/>
  <c r="AT46" i="13"/>
  <c r="AU46" i="13"/>
  <c r="AV46" i="13"/>
  <c r="AW46" i="13"/>
  <c r="AX46" i="13"/>
  <c r="AZ46" i="13"/>
  <c r="BA46" i="13"/>
  <c r="BE46" i="13"/>
  <c r="BF46" i="13" s="1"/>
  <c r="AQ46" i="13" s="1"/>
  <c r="BG46" i="13"/>
  <c r="BH46" i="13" s="1"/>
  <c r="AR46" i="13" s="1"/>
  <c r="BI46" i="13"/>
  <c r="BJ46" i="13" s="1"/>
  <c r="AY46" i="13" s="1"/>
  <c r="BK46" i="13"/>
  <c r="BL46" i="13" s="1"/>
  <c r="BM46" i="13"/>
  <c r="BN46" i="13" s="1"/>
  <c r="BC46" i="13" s="1"/>
  <c r="AG47" i="13"/>
  <c r="AH47" i="13"/>
  <c r="AI47" i="13"/>
  <c r="AJ47" i="13"/>
  <c r="AK47" i="13"/>
  <c r="AL47" i="13"/>
  <c r="AM47" i="13"/>
  <c r="AN47" i="13"/>
  <c r="AO47" i="13"/>
  <c r="AP47" i="13"/>
  <c r="AS47" i="13"/>
  <c r="AT47" i="13"/>
  <c r="AU47" i="13"/>
  <c r="AV47" i="13"/>
  <c r="AW47" i="13"/>
  <c r="AX47" i="13"/>
  <c r="AZ47" i="13"/>
  <c r="BA47" i="13"/>
  <c r="BE47" i="13"/>
  <c r="BF47" i="13" s="1"/>
  <c r="AQ47" i="13" s="1"/>
  <c r="BG47" i="13"/>
  <c r="BH47" i="13" s="1"/>
  <c r="AR47" i="13" s="1"/>
  <c r="BI47" i="13"/>
  <c r="BJ47" i="13" s="1"/>
  <c r="AY47" i="13" s="1"/>
  <c r="BK47" i="13"/>
  <c r="BL47" i="13" s="1"/>
  <c r="BM47" i="13"/>
  <c r="BN47" i="13" s="1"/>
  <c r="BC47" i="13" s="1"/>
  <c r="AG48" i="13"/>
  <c r="AH48" i="13"/>
  <c r="AI48" i="13"/>
  <c r="AJ48" i="13"/>
  <c r="AK48" i="13"/>
  <c r="AL48" i="13"/>
  <c r="AM48" i="13"/>
  <c r="AN48" i="13"/>
  <c r="AO48" i="13"/>
  <c r="AP48" i="13"/>
  <c r="AS48" i="13"/>
  <c r="AT48" i="13"/>
  <c r="AU48" i="13"/>
  <c r="AV48" i="13"/>
  <c r="AW48" i="13"/>
  <c r="AX48" i="13"/>
  <c r="AZ48" i="13"/>
  <c r="BA48" i="13"/>
  <c r="BE48" i="13"/>
  <c r="BF48" i="13" s="1"/>
  <c r="AQ48" i="13" s="1"/>
  <c r="BG48" i="13"/>
  <c r="BH48" i="13" s="1"/>
  <c r="AR48" i="13" s="1"/>
  <c r="BI48" i="13"/>
  <c r="BJ48" i="13" s="1"/>
  <c r="AY48" i="13" s="1"/>
  <c r="BK48" i="13"/>
  <c r="BL48" i="13" s="1"/>
  <c r="BM48" i="13"/>
  <c r="BN48" i="13" s="1"/>
  <c r="BC48" i="13" s="1"/>
  <c r="AG49" i="13"/>
  <c r="AH49" i="13"/>
  <c r="AI49" i="13"/>
  <c r="AJ49" i="13"/>
  <c r="AK49" i="13"/>
  <c r="AL49" i="13"/>
  <c r="AM49" i="13"/>
  <c r="AN49" i="13"/>
  <c r="AO49" i="13"/>
  <c r="AP49" i="13"/>
  <c r="AS49" i="13"/>
  <c r="AT49" i="13"/>
  <c r="AU49" i="13"/>
  <c r="AV49" i="13"/>
  <c r="AW49" i="13"/>
  <c r="AX49" i="13"/>
  <c r="AZ49" i="13"/>
  <c r="BA49" i="13"/>
  <c r="BE49" i="13"/>
  <c r="BF49" i="13" s="1"/>
  <c r="AQ49" i="13" s="1"/>
  <c r="BG49" i="13"/>
  <c r="BH49" i="13" s="1"/>
  <c r="AR49" i="13" s="1"/>
  <c r="BI49" i="13"/>
  <c r="BJ49" i="13" s="1"/>
  <c r="AY49" i="13" s="1"/>
  <c r="BK49" i="13"/>
  <c r="BL49" i="13" s="1"/>
  <c r="BM49" i="13"/>
  <c r="BN49" i="13" s="1"/>
  <c r="BC49" i="13" s="1"/>
  <c r="AG50" i="13"/>
  <c r="AH50" i="13"/>
  <c r="AI50" i="13"/>
  <c r="AJ50" i="13"/>
  <c r="AK50" i="13"/>
  <c r="AL50" i="13"/>
  <c r="AM50" i="13"/>
  <c r="AN50" i="13"/>
  <c r="AO50" i="13"/>
  <c r="AP50" i="13"/>
  <c r="AS50" i="13"/>
  <c r="AT50" i="13"/>
  <c r="AU50" i="13"/>
  <c r="AV50" i="13"/>
  <c r="AW50" i="13"/>
  <c r="AX50" i="13"/>
  <c r="AZ50" i="13"/>
  <c r="BA50" i="13"/>
  <c r="BE50" i="13"/>
  <c r="BF50" i="13" s="1"/>
  <c r="AQ50" i="13" s="1"/>
  <c r="BG50" i="13"/>
  <c r="BH50" i="13" s="1"/>
  <c r="AR50" i="13" s="1"/>
  <c r="BI50" i="13"/>
  <c r="BJ50" i="13" s="1"/>
  <c r="AY50" i="13" s="1"/>
  <c r="BK50" i="13"/>
  <c r="BL50" i="13" s="1"/>
  <c r="BM50" i="13"/>
  <c r="BB50" i="13" s="1"/>
  <c r="AG51" i="13"/>
  <c r="AH51" i="13"/>
  <c r="AI51" i="13"/>
  <c r="AJ51" i="13"/>
  <c r="AK51" i="13"/>
  <c r="AL51" i="13"/>
  <c r="AM51" i="13"/>
  <c r="AN51" i="13"/>
  <c r="AO51" i="13"/>
  <c r="AP51" i="13"/>
  <c r="AS51" i="13"/>
  <c r="AT51" i="13"/>
  <c r="AU51" i="13"/>
  <c r="AV51" i="13"/>
  <c r="AW51" i="13"/>
  <c r="AX51" i="13"/>
  <c r="AZ51" i="13"/>
  <c r="BA51" i="13"/>
  <c r="BE51" i="13"/>
  <c r="BF51" i="13" s="1"/>
  <c r="AQ51" i="13" s="1"/>
  <c r="BG51" i="13"/>
  <c r="BH51" i="13" s="1"/>
  <c r="AR51" i="13" s="1"/>
  <c r="BI51" i="13"/>
  <c r="BJ51" i="13" s="1"/>
  <c r="AY51" i="13" s="1"/>
  <c r="BK51" i="13"/>
  <c r="BL51" i="13" s="1"/>
  <c r="BM51" i="13"/>
  <c r="BN51" i="13" s="1"/>
  <c r="BC51" i="13" s="1"/>
  <c r="AG52" i="13"/>
  <c r="AH52" i="13"/>
  <c r="AI52" i="13"/>
  <c r="AJ52" i="13"/>
  <c r="AK52" i="13"/>
  <c r="AL52" i="13"/>
  <c r="AM52" i="13"/>
  <c r="AN52" i="13"/>
  <c r="AO52" i="13"/>
  <c r="AP52" i="13"/>
  <c r="AS52" i="13"/>
  <c r="AT52" i="13"/>
  <c r="AU52" i="13"/>
  <c r="AV52" i="13"/>
  <c r="AW52" i="13"/>
  <c r="AX52" i="13"/>
  <c r="AZ52" i="13"/>
  <c r="BA52" i="13"/>
  <c r="BE52" i="13"/>
  <c r="BF52" i="13" s="1"/>
  <c r="AQ52" i="13" s="1"/>
  <c r="BG52" i="13"/>
  <c r="BH52" i="13" s="1"/>
  <c r="AR52" i="13" s="1"/>
  <c r="BI52" i="13"/>
  <c r="BJ52" i="13" s="1"/>
  <c r="AY52" i="13" s="1"/>
  <c r="BK52" i="13"/>
  <c r="BL52" i="13" s="1"/>
  <c r="BM52" i="13"/>
  <c r="BN52" i="13" s="1"/>
  <c r="BC52" i="13" s="1"/>
  <c r="AG53" i="13"/>
  <c r="AH53" i="13"/>
  <c r="AI53" i="13"/>
  <c r="AJ53" i="13"/>
  <c r="AK53" i="13"/>
  <c r="AL53" i="13"/>
  <c r="AM53" i="13"/>
  <c r="AN53" i="13"/>
  <c r="AO53" i="13"/>
  <c r="AP53" i="13"/>
  <c r="AS53" i="13"/>
  <c r="AT53" i="13"/>
  <c r="AU53" i="13"/>
  <c r="AV53" i="13"/>
  <c r="AW53" i="13"/>
  <c r="AX53" i="13"/>
  <c r="AZ53" i="13"/>
  <c r="BA53" i="13"/>
  <c r="BE53" i="13"/>
  <c r="BF53" i="13" s="1"/>
  <c r="AQ53" i="13" s="1"/>
  <c r="BG53" i="13"/>
  <c r="BH53" i="13" s="1"/>
  <c r="AR53" i="13" s="1"/>
  <c r="BI53" i="13"/>
  <c r="BJ53" i="13" s="1"/>
  <c r="AY53" i="13" s="1"/>
  <c r="BK53" i="13"/>
  <c r="BL53" i="13" s="1"/>
  <c r="BM53" i="13"/>
  <c r="BN53" i="13" s="1"/>
  <c r="BC53" i="13" s="1"/>
  <c r="AG54" i="13"/>
  <c r="AH54" i="13"/>
  <c r="AI54" i="13"/>
  <c r="AJ54" i="13"/>
  <c r="AK54" i="13"/>
  <c r="AL54" i="13"/>
  <c r="AM54" i="13"/>
  <c r="AN54" i="13"/>
  <c r="AO54" i="13"/>
  <c r="AP54" i="13"/>
  <c r="AS54" i="13"/>
  <c r="AT54" i="13"/>
  <c r="AU54" i="13"/>
  <c r="AV54" i="13"/>
  <c r="AW54" i="13"/>
  <c r="AX54" i="13"/>
  <c r="AZ54" i="13"/>
  <c r="BA54" i="13"/>
  <c r="BE54" i="13"/>
  <c r="BF54" i="13" s="1"/>
  <c r="AQ54" i="13" s="1"/>
  <c r="BG54" i="13"/>
  <c r="BH54" i="13" s="1"/>
  <c r="AR54" i="13" s="1"/>
  <c r="BI54" i="13"/>
  <c r="BJ54" i="13" s="1"/>
  <c r="AY54" i="13" s="1"/>
  <c r="BK54" i="13"/>
  <c r="BL54" i="13" s="1"/>
  <c r="BM54" i="13"/>
  <c r="AG55" i="13"/>
  <c r="AH55" i="13"/>
  <c r="AI55" i="13"/>
  <c r="AJ55" i="13"/>
  <c r="AK55" i="13"/>
  <c r="AL55" i="13"/>
  <c r="AM55" i="13"/>
  <c r="AN55" i="13"/>
  <c r="AO55" i="13"/>
  <c r="AP55" i="13"/>
  <c r="AS55" i="13"/>
  <c r="AT55" i="13"/>
  <c r="AU55" i="13"/>
  <c r="AV55" i="13"/>
  <c r="AW55" i="13"/>
  <c r="AX55" i="13"/>
  <c r="AZ55" i="13"/>
  <c r="BA55" i="13"/>
  <c r="BE55" i="13"/>
  <c r="BF55" i="13" s="1"/>
  <c r="AQ55" i="13" s="1"/>
  <c r="BG55" i="13"/>
  <c r="BH55" i="13" s="1"/>
  <c r="AR55" i="13" s="1"/>
  <c r="BI55" i="13"/>
  <c r="BJ55" i="13" s="1"/>
  <c r="AY55" i="13" s="1"/>
  <c r="BK55" i="13"/>
  <c r="BL55" i="13" s="1"/>
  <c r="BM55" i="13"/>
  <c r="BN55" i="13" s="1"/>
  <c r="BC55" i="13" s="1"/>
  <c r="AG56" i="13"/>
  <c r="AH56" i="13"/>
  <c r="AI56" i="13"/>
  <c r="AJ56" i="13"/>
  <c r="AK56" i="13"/>
  <c r="AL56" i="13"/>
  <c r="AM56" i="13"/>
  <c r="AN56" i="13"/>
  <c r="AO56" i="13"/>
  <c r="AP56" i="13"/>
  <c r="AS56" i="13"/>
  <c r="AT56" i="13"/>
  <c r="AU56" i="13"/>
  <c r="AV56" i="13"/>
  <c r="AW56" i="13"/>
  <c r="AX56" i="13"/>
  <c r="AZ56" i="13"/>
  <c r="BA56" i="13"/>
  <c r="BE56" i="13"/>
  <c r="BF56" i="13" s="1"/>
  <c r="AQ56" i="13" s="1"/>
  <c r="BG56" i="13"/>
  <c r="BH56" i="13" s="1"/>
  <c r="AR56" i="13" s="1"/>
  <c r="BI56" i="13"/>
  <c r="BJ56" i="13" s="1"/>
  <c r="AY56" i="13" s="1"/>
  <c r="BK56" i="13"/>
  <c r="BL56" i="13" s="1"/>
  <c r="BM56" i="13"/>
  <c r="BN56" i="13" s="1"/>
  <c r="BC56" i="13" s="1"/>
  <c r="AG57" i="13"/>
  <c r="AH57" i="13"/>
  <c r="AI57" i="13"/>
  <c r="AJ57" i="13"/>
  <c r="AK57" i="13"/>
  <c r="AL57" i="13"/>
  <c r="AM57" i="13"/>
  <c r="AN57" i="13"/>
  <c r="AO57" i="13"/>
  <c r="AP57" i="13"/>
  <c r="AS57" i="13"/>
  <c r="AT57" i="13"/>
  <c r="AU57" i="13"/>
  <c r="AV57" i="13"/>
  <c r="AW57" i="13"/>
  <c r="AX57" i="13"/>
  <c r="AZ57" i="13"/>
  <c r="BA57" i="13"/>
  <c r="BE57" i="13"/>
  <c r="BF57" i="13" s="1"/>
  <c r="AQ57" i="13" s="1"/>
  <c r="BG57" i="13"/>
  <c r="BH57" i="13" s="1"/>
  <c r="AR57" i="13" s="1"/>
  <c r="BI57" i="13"/>
  <c r="BJ57" i="13" s="1"/>
  <c r="AY57" i="13" s="1"/>
  <c r="BK57" i="13"/>
  <c r="BL57" i="13" s="1"/>
  <c r="BM57" i="13"/>
  <c r="BN57" i="13" s="1"/>
  <c r="BC57" i="13" s="1"/>
  <c r="AG58" i="13"/>
  <c r="AH58" i="13"/>
  <c r="AI58" i="13"/>
  <c r="AJ58" i="13"/>
  <c r="AK58" i="13"/>
  <c r="AL58" i="13"/>
  <c r="AM58" i="13"/>
  <c r="AN58" i="13"/>
  <c r="AO58" i="13"/>
  <c r="AP58" i="13"/>
  <c r="AS58" i="13"/>
  <c r="AT58" i="13"/>
  <c r="AU58" i="13"/>
  <c r="AV58" i="13"/>
  <c r="AW58" i="13"/>
  <c r="AX58" i="13"/>
  <c r="AZ58" i="13"/>
  <c r="BA58" i="13"/>
  <c r="BE58" i="13"/>
  <c r="BF58" i="13"/>
  <c r="AQ58" i="13" s="1"/>
  <c r="BG58" i="13"/>
  <c r="BH58" i="13" s="1"/>
  <c r="AR58" i="13" s="1"/>
  <c r="BI58" i="13"/>
  <c r="BJ58" i="13" s="1"/>
  <c r="AY58" i="13" s="1"/>
  <c r="BK58" i="13"/>
  <c r="BL58" i="13" s="1"/>
  <c r="BM58" i="13"/>
  <c r="BB58" i="13" s="1"/>
  <c r="AG59" i="13"/>
  <c r="AH59" i="13"/>
  <c r="AI59" i="13"/>
  <c r="AJ59" i="13"/>
  <c r="AK59" i="13"/>
  <c r="AL59" i="13"/>
  <c r="AM59" i="13"/>
  <c r="AN59" i="13"/>
  <c r="AO59" i="13"/>
  <c r="AP59" i="13"/>
  <c r="AS59" i="13"/>
  <c r="AT59" i="13"/>
  <c r="AU59" i="13"/>
  <c r="AV59" i="13"/>
  <c r="AW59" i="13"/>
  <c r="AX59" i="13"/>
  <c r="AZ59" i="13"/>
  <c r="BA59" i="13"/>
  <c r="BE59" i="13"/>
  <c r="BF59" i="13" s="1"/>
  <c r="AQ59" i="13" s="1"/>
  <c r="BG59" i="13"/>
  <c r="BH59" i="13" s="1"/>
  <c r="AR59" i="13" s="1"/>
  <c r="BI59" i="13"/>
  <c r="BJ59" i="13" s="1"/>
  <c r="AY59" i="13" s="1"/>
  <c r="BK59" i="13"/>
  <c r="BL59" i="13" s="1"/>
  <c r="BM59" i="13"/>
  <c r="AG60" i="13"/>
  <c r="AH60" i="13"/>
  <c r="AI60" i="13"/>
  <c r="AJ60" i="13"/>
  <c r="AK60" i="13"/>
  <c r="AL60" i="13"/>
  <c r="AM60" i="13"/>
  <c r="AN60" i="13"/>
  <c r="AO60" i="13"/>
  <c r="AP60" i="13"/>
  <c r="AS60" i="13"/>
  <c r="AT60" i="13"/>
  <c r="AU60" i="13"/>
  <c r="AV60" i="13"/>
  <c r="AW60" i="13"/>
  <c r="AX60" i="13"/>
  <c r="AZ60" i="13"/>
  <c r="BA60" i="13"/>
  <c r="BE60" i="13"/>
  <c r="BF60" i="13" s="1"/>
  <c r="AQ60" i="13" s="1"/>
  <c r="BG60" i="13"/>
  <c r="BH60" i="13" s="1"/>
  <c r="AR60" i="13" s="1"/>
  <c r="BI60" i="13"/>
  <c r="BJ60" i="13" s="1"/>
  <c r="AY60" i="13" s="1"/>
  <c r="BK60" i="13"/>
  <c r="BL60" i="13" s="1"/>
  <c r="BM60" i="13"/>
  <c r="AG61" i="13"/>
  <c r="AH61" i="13"/>
  <c r="AI61" i="13"/>
  <c r="AJ61" i="13"/>
  <c r="AK61" i="13"/>
  <c r="AL61" i="13"/>
  <c r="AM61" i="13"/>
  <c r="AN61" i="13"/>
  <c r="AO61" i="13"/>
  <c r="AP61" i="13"/>
  <c r="AS61" i="13"/>
  <c r="AT61" i="13"/>
  <c r="AU61" i="13"/>
  <c r="AV61" i="13"/>
  <c r="AW61" i="13"/>
  <c r="AX61" i="13"/>
  <c r="AZ61" i="13"/>
  <c r="BA61" i="13"/>
  <c r="BE61" i="13"/>
  <c r="BF61" i="13" s="1"/>
  <c r="AQ61" i="13" s="1"/>
  <c r="BG61" i="13"/>
  <c r="BH61" i="13" s="1"/>
  <c r="AR61" i="13" s="1"/>
  <c r="BI61" i="13"/>
  <c r="BJ61" i="13" s="1"/>
  <c r="AY61" i="13" s="1"/>
  <c r="BK61" i="13"/>
  <c r="BL61" i="13" s="1"/>
  <c r="BM61" i="13"/>
  <c r="BN61" i="13" s="1"/>
  <c r="BC61" i="13" s="1"/>
  <c r="AG62" i="13"/>
  <c r="AH62" i="13"/>
  <c r="AI62" i="13"/>
  <c r="AJ62" i="13"/>
  <c r="AK62" i="13"/>
  <c r="AL62" i="13"/>
  <c r="AM62" i="13"/>
  <c r="AN62" i="13"/>
  <c r="AO62" i="13"/>
  <c r="AP62" i="13"/>
  <c r="AS62" i="13"/>
  <c r="AT62" i="13"/>
  <c r="AU62" i="13"/>
  <c r="AV62" i="13"/>
  <c r="AW62" i="13"/>
  <c r="AX62" i="13"/>
  <c r="AZ62" i="13"/>
  <c r="BA62" i="13"/>
  <c r="BE62" i="13"/>
  <c r="BF62" i="13" s="1"/>
  <c r="AQ62" i="13" s="1"/>
  <c r="BG62" i="13"/>
  <c r="BH62" i="13" s="1"/>
  <c r="AR62" i="13" s="1"/>
  <c r="BI62" i="13"/>
  <c r="BJ62" i="13" s="1"/>
  <c r="AY62" i="13" s="1"/>
  <c r="BK62" i="13"/>
  <c r="BL62" i="13" s="1"/>
  <c r="BM62" i="13"/>
  <c r="BB62" i="13" s="1"/>
  <c r="AG63" i="13"/>
  <c r="AH63" i="13"/>
  <c r="AI63" i="13"/>
  <c r="AJ63" i="13"/>
  <c r="AK63" i="13"/>
  <c r="AL63" i="13"/>
  <c r="AM63" i="13"/>
  <c r="AN63" i="13"/>
  <c r="AO63" i="13"/>
  <c r="AP63" i="13"/>
  <c r="AS63" i="13"/>
  <c r="AT63" i="13"/>
  <c r="AU63" i="13"/>
  <c r="AV63" i="13"/>
  <c r="AW63" i="13"/>
  <c r="AX63" i="13"/>
  <c r="AZ63" i="13"/>
  <c r="BA63" i="13"/>
  <c r="BE63" i="13"/>
  <c r="BF63" i="13" s="1"/>
  <c r="AQ63" i="13" s="1"/>
  <c r="BG63" i="13"/>
  <c r="BH63" i="13" s="1"/>
  <c r="AR63" i="13" s="1"/>
  <c r="BI63" i="13"/>
  <c r="BJ63" i="13" s="1"/>
  <c r="AY63" i="13" s="1"/>
  <c r="BK63" i="13"/>
  <c r="BL63" i="13" s="1"/>
  <c r="BM63" i="13"/>
  <c r="BN63" i="13" s="1"/>
  <c r="BC63" i="13" s="1"/>
  <c r="AG64" i="13"/>
  <c r="AH64" i="13"/>
  <c r="AI64" i="13"/>
  <c r="AJ64" i="13"/>
  <c r="AK64" i="13"/>
  <c r="AL64" i="13"/>
  <c r="AM64" i="13"/>
  <c r="AN64" i="13"/>
  <c r="AO64" i="13"/>
  <c r="AP64" i="13"/>
  <c r="AS64" i="13"/>
  <c r="AT64" i="13"/>
  <c r="AU64" i="13"/>
  <c r="AV64" i="13"/>
  <c r="AW64" i="13"/>
  <c r="AX64" i="13"/>
  <c r="AZ64" i="13"/>
  <c r="BA64" i="13"/>
  <c r="BE64" i="13"/>
  <c r="BF64" i="13" s="1"/>
  <c r="AQ64" i="13" s="1"/>
  <c r="BG64" i="13"/>
  <c r="BH64" i="13" s="1"/>
  <c r="AR64" i="13" s="1"/>
  <c r="BI64" i="13"/>
  <c r="BJ64" i="13" s="1"/>
  <c r="AY64" i="13" s="1"/>
  <c r="BK64" i="13"/>
  <c r="BL64" i="13" s="1"/>
  <c r="BM64" i="13"/>
  <c r="BB64" i="13" s="1"/>
  <c r="AG65" i="13"/>
  <c r="AH65" i="13"/>
  <c r="AI65" i="13"/>
  <c r="AJ65" i="13"/>
  <c r="AK65" i="13"/>
  <c r="AL65" i="13"/>
  <c r="AM65" i="13"/>
  <c r="AN65" i="13"/>
  <c r="AO65" i="13"/>
  <c r="AP65" i="13"/>
  <c r="AS65" i="13"/>
  <c r="AT65" i="13"/>
  <c r="AU65" i="13"/>
  <c r="AV65" i="13"/>
  <c r="AW65" i="13"/>
  <c r="AX65" i="13"/>
  <c r="AZ65" i="13"/>
  <c r="BA65" i="13"/>
  <c r="BE65" i="13"/>
  <c r="BF65" i="13" s="1"/>
  <c r="AQ65" i="13" s="1"/>
  <c r="BG65" i="13"/>
  <c r="BH65" i="13" s="1"/>
  <c r="AR65" i="13" s="1"/>
  <c r="BI65" i="13"/>
  <c r="BJ65" i="13" s="1"/>
  <c r="AY65" i="13" s="1"/>
  <c r="BK65" i="13"/>
  <c r="BL65" i="13" s="1"/>
  <c r="BM65" i="13"/>
  <c r="AG66" i="13"/>
  <c r="AH66" i="13"/>
  <c r="AI66" i="13"/>
  <c r="AJ66" i="13"/>
  <c r="AK66" i="13"/>
  <c r="AL66" i="13"/>
  <c r="AM66" i="13"/>
  <c r="AN66" i="13"/>
  <c r="AO66" i="13"/>
  <c r="AP66" i="13"/>
  <c r="AS66" i="13"/>
  <c r="AT66" i="13"/>
  <c r="AU66" i="13"/>
  <c r="AV66" i="13"/>
  <c r="AW66" i="13"/>
  <c r="AX66" i="13"/>
  <c r="AZ66" i="13"/>
  <c r="BA66" i="13"/>
  <c r="BE66" i="13"/>
  <c r="BF66" i="13" s="1"/>
  <c r="AQ66" i="13" s="1"/>
  <c r="BG66" i="13"/>
  <c r="BH66" i="13" s="1"/>
  <c r="AR66" i="13" s="1"/>
  <c r="BI66" i="13"/>
  <c r="BJ66" i="13" s="1"/>
  <c r="AY66" i="13" s="1"/>
  <c r="BK66" i="13"/>
  <c r="BL66" i="13" s="1"/>
  <c r="BM66" i="13"/>
  <c r="BB66" i="13" s="1"/>
  <c r="AG67" i="13"/>
  <c r="AH67" i="13"/>
  <c r="AI67" i="13"/>
  <c r="AJ67" i="13"/>
  <c r="AK67" i="13"/>
  <c r="AL67" i="13"/>
  <c r="AM67" i="13"/>
  <c r="AN67" i="13"/>
  <c r="AO67" i="13"/>
  <c r="AP67" i="13"/>
  <c r="AS67" i="13"/>
  <c r="AT67" i="13"/>
  <c r="AU67" i="13"/>
  <c r="AV67" i="13"/>
  <c r="AW67" i="13"/>
  <c r="AX67" i="13"/>
  <c r="AZ67" i="13"/>
  <c r="BA67" i="13"/>
  <c r="BE67" i="13"/>
  <c r="BF67" i="13" s="1"/>
  <c r="AQ67" i="13" s="1"/>
  <c r="BG67" i="13"/>
  <c r="BH67" i="13" s="1"/>
  <c r="AR67" i="13" s="1"/>
  <c r="BI67" i="13"/>
  <c r="BJ67" i="13" s="1"/>
  <c r="AY67" i="13" s="1"/>
  <c r="BK67" i="13"/>
  <c r="BL67" i="13" s="1"/>
  <c r="BM67" i="13"/>
  <c r="BN67" i="13" s="1"/>
  <c r="BC67" i="13" s="1"/>
  <c r="AG68" i="13"/>
  <c r="AH68" i="13"/>
  <c r="AI68" i="13"/>
  <c r="AJ68" i="13"/>
  <c r="AK68" i="13"/>
  <c r="AL68" i="13"/>
  <c r="AM68" i="13"/>
  <c r="AN68" i="13"/>
  <c r="AO68" i="13"/>
  <c r="AP68" i="13"/>
  <c r="AS68" i="13"/>
  <c r="AT68" i="13"/>
  <c r="AU68" i="13"/>
  <c r="AV68" i="13"/>
  <c r="AW68" i="13"/>
  <c r="AX68" i="13"/>
  <c r="AZ68" i="13"/>
  <c r="BA68" i="13"/>
  <c r="BE68" i="13"/>
  <c r="BF68" i="13" s="1"/>
  <c r="AQ68" i="13" s="1"/>
  <c r="BG68" i="13"/>
  <c r="BH68" i="13" s="1"/>
  <c r="AR68" i="13" s="1"/>
  <c r="BI68" i="13"/>
  <c r="BJ68" i="13" s="1"/>
  <c r="AY68" i="13" s="1"/>
  <c r="BK68" i="13"/>
  <c r="BL68" i="13" s="1"/>
  <c r="BM68" i="13"/>
  <c r="BN68" i="13" s="1"/>
  <c r="BC68" i="13" s="1"/>
  <c r="AG69" i="13"/>
  <c r="AH69" i="13"/>
  <c r="AI69" i="13"/>
  <c r="AJ69" i="13"/>
  <c r="AK69" i="13"/>
  <c r="AL69" i="13"/>
  <c r="AM69" i="13"/>
  <c r="AN69" i="13"/>
  <c r="AO69" i="13"/>
  <c r="AP69" i="13"/>
  <c r="AS69" i="13"/>
  <c r="AT69" i="13"/>
  <c r="AU69" i="13"/>
  <c r="AV69" i="13"/>
  <c r="AW69" i="13"/>
  <c r="AX69" i="13"/>
  <c r="AZ69" i="13"/>
  <c r="BA69" i="13"/>
  <c r="BE69" i="13"/>
  <c r="BF69" i="13" s="1"/>
  <c r="AQ69" i="13" s="1"/>
  <c r="BG69" i="13"/>
  <c r="BH69" i="13" s="1"/>
  <c r="AR69" i="13" s="1"/>
  <c r="BI69" i="13"/>
  <c r="BJ69" i="13" s="1"/>
  <c r="AY69" i="13" s="1"/>
  <c r="BK69" i="13"/>
  <c r="BL69" i="13" s="1"/>
  <c r="BM69" i="13"/>
  <c r="BB69" i="13" s="1"/>
  <c r="AG70" i="13"/>
  <c r="AH70" i="13"/>
  <c r="AI70" i="13"/>
  <c r="AJ70" i="13"/>
  <c r="AK70" i="13"/>
  <c r="AL70" i="13"/>
  <c r="AM70" i="13"/>
  <c r="AN70" i="13"/>
  <c r="AO70" i="13"/>
  <c r="AP70" i="13"/>
  <c r="AS70" i="13"/>
  <c r="AT70" i="13"/>
  <c r="AU70" i="13"/>
  <c r="AV70" i="13"/>
  <c r="AW70" i="13"/>
  <c r="AX70" i="13"/>
  <c r="AZ70" i="13"/>
  <c r="BA70" i="13"/>
  <c r="BE70" i="13"/>
  <c r="BF70" i="13" s="1"/>
  <c r="AQ70" i="13" s="1"/>
  <c r="BG70" i="13"/>
  <c r="BH70" i="13" s="1"/>
  <c r="AR70" i="13" s="1"/>
  <c r="BI70" i="13"/>
  <c r="BJ70" i="13" s="1"/>
  <c r="AY70" i="13" s="1"/>
  <c r="BK70" i="13"/>
  <c r="BL70" i="13" s="1"/>
  <c r="BM70" i="13"/>
  <c r="BB70" i="13" s="1"/>
  <c r="AG71" i="13"/>
  <c r="AH71" i="13"/>
  <c r="AI71" i="13"/>
  <c r="AJ71" i="13"/>
  <c r="AK71" i="13"/>
  <c r="AL71" i="13"/>
  <c r="AM71" i="13"/>
  <c r="AN71" i="13"/>
  <c r="AO71" i="13"/>
  <c r="AP71" i="13"/>
  <c r="AS71" i="13"/>
  <c r="AT71" i="13"/>
  <c r="AU71" i="13"/>
  <c r="AV71" i="13"/>
  <c r="AW71" i="13"/>
  <c r="AX71" i="13"/>
  <c r="AZ71" i="13"/>
  <c r="BA71" i="13"/>
  <c r="BE71" i="13"/>
  <c r="BF71" i="13" s="1"/>
  <c r="AQ71" i="13" s="1"/>
  <c r="BG71" i="13"/>
  <c r="BH71" i="13" s="1"/>
  <c r="AR71" i="13" s="1"/>
  <c r="BI71" i="13"/>
  <c r="BJ71" i="13" s="1"/>
  <c r="AY71" i="13" s="1"/>
  <c r="BK71" i="13"/>
  <c r="BL71" i="13" s="1"/>
  <c r="BM71" i="13"/>
  <c r="BN71" i="13" s="1"/>
  <c r="BC71" i="13" s="1"/>
  <c r="AG72" i="13"/>
  <c r="AH72" i="13"/>
  <c r="AI72" i="13"/>
  <c r="AJ72" i="13"/>
  <c r="AK72" i="13"/>
  <c r="AL72" i="13"/>
  <c r="AM72" i="13"/>
  <c r="AN72" i="13"/>
  <c r="AO72" i="13"/>
  <c r="AP72" i="13"/>
  <c r="AS72" i="13"/>
  <c r="AT72" i="13"/>
  <c r="AU72" i="13"/>
  <c r="AV72" i="13"/>
  <c r="AW72" i="13"/>
  <c r="AX72" i="13"/>
  <c r="AZ72" i="13"/>
  <c r="BA72" i="13"/>
  <c r="BE72" i="13"/>
  <c r="BF72" i="13" s="1"/>
  <c r="AQ72" i="13" s="1"/>
  <c r="BG72" i="13"/>
  <c r="BH72" i="13" s="1"/>
  <c r="AR72" i="13" s="1"/>
  <c r="BI72" i="13"/>
  <c r="BJ72" i="13" s="1"/>
  <c r="AY72" i="13" s="1"/>
  <c r="BK72" i="13"/>
  <c r="BL72" i="13" s="1"/>
  <c r="BM72" i="13"/>
  <c r="AG73" i="13"/>
  <c r="AH73" i="13"/>
  <c r="AI73" i="13"/>
  <c r="AJ73" i="13"/>
  <c r="AK73" i="13"/>
  <c r="AL73" i="13"/>
  <c r="AM73" i="13"/>
  <c r="AN73" i="13"/>
  <c r="AO73" i="13"/>
  <c r="AP73" i="13"/>
  <c r="AS73" i="13"/>
  <c r="AT73" i="13"/>
  <c r="AU73" i="13"/>
  <c r="AV73" i="13"/>
  <c r="AW73" i="13"/>
  <c r="AX73" i="13"/>
  <c r="AZ73" i="13"/>
  <c r="BA73" i="13"/>
  <c r="BE73" i="13"/>
  <c r="BF73" i="13" s="1"/>
  <c r="AQ73" i="13" s="1"/>
  <c r="BG73" i="13"/>
  <c r="BH73" i="13" s="1"/>
  <c r="AR73" i="13" s="1"/>
  <c r="BI73" i="13"/>
  <c r="BJ73" i="13" s="1"/>
  <c r="AY73" i="13" s="1"/>
  <c r="BK73" i="13"/>
  <c r="BL73" i="13" s="1"/>
  <c r="BM73" i="13"/>
  <c r="BB73" i="13" s="1"/>
  <c r="AG74" i="13"/>
  <c r="AH74" i="13"/>
  <c r="AI74" i="13"/>
  <c r="AJ74" i="13"/>
  <c r="AK74" i="13"/>
  <c r="AL74" i="13"/>
  <c r="AM74" i="13"/>
  <c r="AN74" i="13"/>
  <c r="AO74" i="13"/>
  <c r="AP74" i="13"/>
  <c r="AS74" i="13"/>
  <c r="AT74" i="13"/>
  <c r="AU74" i="13"/>
  <c r="AV74" i="13"/>
  <c r="AW74" i="13"/>
  <c r="AX74" i="13"/>
  <c r="AZ74" i="13"/>
  <c r="BA74" i="13"/>
  <c r="BE74" i="13"/>
  <c r="BF74" i="13" s="1"/>
  <c r="AQ74" i="13" s="1"/>
  <c r="BG74" i="13"/>
  <c r="BH74" i="13" s="1"/>
  <c r="AR74" i="13" s="1"/>
  <c r="BI74" i="13"/>
  <c r="BJ74" i="13" s="1"/>
  <c r="AY74" i="13" s="1"/>
  <c r="BK74" i="13"/>
  <c r="BL74" i="13" s="1"/>
  <c r="BM74" i="13"/>
  <c r="BB74" i="13" s="1"/>
  <c r="AG75" i="13"/>
  <c r="AH75" i="13"/>
  <c r="AI75" i="13"/>
  <c r="AJ75" i="13"/>
  <c r="AK75" i="13"/>
  <c r="AL75" i="13"/>
  <c r="AM75" i="13"/>
  <c r="AN75" i="13"/>
  <c r="AO75" i="13"/>
  <c r="AP75" i="13"/>
  <c r="AS75" i="13"/>
  <c r="AT75" i="13"/>
  <c r="AU75" i="13"/>
  <c r="AV75" i="13"/>
  <c r="AW75" i="13"/>
  <c r="AX75" i="13"/>
  <c r="AZ75" i="13"/>
  <c r="BA75" i="13"/>
  <c r="BE75" i="13"/>
  <c r="BF75" i="13" s="1"/>
  <c r="AQ75" i="13" s="1"/>
  <c r="BG75" i="13"/>
  <c r="BH75" i="13" s="1"/>
  <c r="AR75" i="13" s="1"/>
  <c r="BI75" i="13"/>
  <c r="BJ75" i="13" s="1"/>
  <c r="AY75" i="13" s="1"/>
  <c r="BK75" i="13"/>
  <c r="BL75" i="13"/>
  <c r="BM75" i="13"/>
  <c r="BN75" i="13" s="1"/>
  <c r="BC75" i="13" s="1"/>
  <c r="AG76" i="13"/>
  <c r="AH76" i="13"/>
  <c r="AI76" i="13"/>
  <c r="AJ76" i="13"/>
  <c r="AK76" i="13"/>
  <c r="AL76" i="13"/>
  <c r="AM76" i="13"/>
  <c r="AN76" i="13"/>
  <c r="AO76" i="13"/>
  <c r="AP76" i="13"/>
  <c r="AS76" i="13"/>
  <c r="AT76" i="13"/>
  <c r="AU76" i="13"/>
  <c r="AV76" i="13"/>
  <c r="AW76" i="13"/>
  <c r="AX76" i="13"/>
  <c r="AZ76" i="13"/>
  <c r="BA76" i="13"/>
  <c r="BE76" i="13"/>
  <c r="BF76" i="13" s="1"/>
  <c r="AQ76" i="13" s="1"/>
  <c r="BG76" i="13"/>
  <c r="BH76" i="13" s="1"/>
  <c r="AR76" i="13" s="1"/>
  <c r="BI76" i="13"/>
  <c r="BJ76" i="13" s="1"/>
  <c r="AY76" i="13" s="1"/>
  <c r="BK76" i="13"/>
  <c r="BL76" i="13" s="1"/>
  <c r="BM76" i="13"/>
  <c r="BN76" i="13" s="1"/>
  <c r="BC76" i="13" s="1"/>
  <c r="AG77" i="13"/>
  <c r="AH77" i="13"/>
  <c r="AI77" i="13"/>
  <c r="AJ77" i="13"/>
  <c r="AK77" i="13"/>
  <c r="AL77" i="13"/>
  <c r="AM77" i="13"/>
  <c r="AN77" i="13"/>
  <c r="AO77" i="13"/>
  <c r="AP77" i="13"/>
  <c r="AS77" i="13"/>
  <c r="AT77" i="13"/>
  <c r="AU77" i="13"/>
  <c r="AV77" i="13"/>
  <c r="AW77" i="13"/>
  <c r="AX77" i="13"/>
  <c r="AZ77" i="13"/>
  <c r="BA77" i="13"/>
  <c r="BE77" i="13"/>
  <c r="BF77" i="13" s="1"/>
  <c r="AQ77" i="13" s="1"/>
  <c r="BG77" i="13"/>
  <c r="BH77" i="13" s="1"/>
  <c r="AR77" i="13" s="1"/>
  <c r="BI77" i="13"/>
  <c r="BJ77" i="13" s="1"/>
  <c r="AY77" i="13" s="1"/>
  <c r="BK77" i="13"/>
  <c r="BL77" i="13" s="1"/>
  <c r="BM77" i="13"/>
  <c r="BB77" i="13" s="1"/>
  <c r="AG78" i="13"/>
  <c r="AH78" i="13"/>
  <c r="AI78" i="13"/>
  <c r="AJ78" i="13"/>
  <c r="AK78" i="13"/>
  <c r="AL78" i="13"/>
  <c r="AM78" i="13"/>
  <c r="AN78" i="13"/>
  <c r="AO78" i="13"/>
  <c r="AP78" i="13"/>
  <c r="AS78" i="13"/>
  <c r="AT78" i="13"/>
  <c r="AU78" i="13"/>
  <c r="AV78" i="13"/>
  <c r="AW78" i="13"/>
  <c r="AX78" i="13"/>
  <c r="AZ78" i="13"/>
  <c r="BA78" i="13"/>
  <c r="BE78" i="13"/>
  <c r="BF78" i="13" s="1"/>
  <c r="AQ78" i="13" s="1"/>
  <c r="BG78" i="13"/>
  <c r="BH78" i="13" s="1"/>
  <c r="AR78" i="13" s="1"/>
  <c r="BI78" i="13"/>
  <c r="BJ78" i="13" s="1"/>
  <c r="AY78" i="13" s="1"/>
  <c r="BK78" i="13"/>
  <c r="BL78" i="13" s="1"/>
  <c r="BM78" i="13"/>
  <c r="BB78" i="13" s="1"/>
  <c r="AG79" i="13"/>
  <c r="AH79" i="13"/>
  <c r="AI79" i="13"/>
  <c r="AJ79" i="13"/>
  <c r="AK79" i="13"/>
  <c r="AL79" i="13"/>
  <c r="AM79" i="13"/>
  <c r="AN79" i="13"/>
  <c r="AO79" i="13"/>
  <c r="AP79" i="13"/>
  <c r="AS79" i="13"/>
  <c r="AT79" i="13"/>
  <c r="AU79" i="13"/>
  <c r="AV79" i="13"/>
  <c r="AW79" i="13"/>
  <c r="AX79" i="13"/>
  <c r="AZ79" i="13"/>
  <c r="BA79" i="13"/>
  <c r="BE79" i="13"/>
  <c r="BF79" i="13" s="1"/>
  <c r="AQ79" i="13" s="1"/>
  <c r="BG79" i="13"/>
  <c r="BH79" i="13" s="1"/>
  <c r="AR79" i="13" s="1"/>
  <c r="BI79" i="13"/>
  <c r="BJ79" i="13" s="1"/>
  <c r="AY79" i="13" s="1"/>
  <c r="BK79" i="13"/>
  <c r="BL79" i="13" s="1"/>
  <c r="BM79" i="13"/>
  <c r="AG80" i="13"/>
  <c r="AH80" i="13"/>
  <c r="AI80" i="13"/>
  <c r="AJ80" i="13"/>
  <c r="AK80" i="13"/>
  <c r="AL80" i="13"/>
  <c r="AM80" i="13"/>
  <c r="AN80" i="13"/>
  <c r="AO80" i="13"/>
  <c r="AP80" i="13"/>
  <c r="AS80" i="13"/>
  <c r="AT80" i="13"/>
  <c r="AU80" i="13"/>
  <c r="AV80" i="13"/>
  <c r="AW80" i="13"/>
  <c r="AX80" i="13"/>
  <c r="AZ80" i="13"/>
  <c r="BA80" i="13"/>
  <c r="BE80" i="13"/>
  <c r="BF80" i="13" s="1"/>
  <c r="AQ80" i="13" s="1"/>
  <c r="BG80" i="13"/>
  <c r="BH80" i="13" s="1"/>
  <c r="AR80" i="13" s="1"/>
  <c r="BI80" i="13"/>
  <c r="BJ80" i="13" s="1"/>
  <c r="AY80" i="13" s="1"/>
  <c r="BK80" i="13"/>
  <c r="BL80" i="13" s="1"/>
  <c r="BM80" i="13"/>
  <c r="BN80" i="13" s="1"/>
  <c r="BC80" i="13" s="1"/>
  <c r="AG81" i="13"/>
  <c r="AH81" i="13"/>
  <c r="AI81" i="13"/>
  <c r="AJ81" i="13"/>
  <c r="AK81" i="13"/>
  <c r="AL81" i="13"/>
  <c r="AM81" i="13"/>
  <c r="AN81" i="13"/>
  <c r="AO81" i="13"/>
  <c r="AP81" i="13"/>
  <c r="AS81" i="13"/>
  <c r="AT81" i="13"/>
  <c r="AU81" i="13"/>
  <c r="AV81" i="13"/>
  <c r="AW81" i="13"/>
  <c r="AX81" i="13"/>
  <c r="AZ81" i="13"/>
  <c r="BA81" i="13"/>
  <c r="BE81" i="13"/>
  <c r="BF81" i="13" s="1"/>
  <c r="AQ81" i="13" s="1"/>
  <c r="BG81" i="13"/>
  <c r="BH81" i="13" s="1"/>
  <c r="AR81" i="13" s="1"/>
  <c r="BI81" i="13"/>
  <c r="BJ81" i="13" s="1"/>
  <c r="AY81" i="13" s="1"/>
  <c r="BK81" i="13"/>
  <c r="BL81" i="13" s="1"/>
  <c r="BM81" i="13"/>
  <c r="AG82" i="13"/>
  <c r="AH82" i="13"/>
  <c r="AI82" i="13"/>
  <c r="AJ82" i="13"/>
  <c r="AK82" i="13"/>
  <c r="AL82" i="13"/>
  <c r="AM82" i="13"/>
  <c r="AN82" i="13"/>
  <c r="AO82" i="13"/>
  <c r="AP82" i="13"/>
  <c r="AS82" i="13"/>
  <c r="AT82" i="13"/>
  <c r="AU82" i="13"/>
  <c r="AV82" i="13"/>
  <c r="AW82" i="13"/>
  <c r="AX82" i="13"/>
  <c r="AZ82" i="13"/>
  <c r="BA82" i="13"/>
  <c r="BE82" i="13"/>
  <c r="BF82" i="13" s="1"/>
  <c r="AQ82" i="13" s="1"/>
  <c r="BG82" i="13"/>
  <c r="BH82" i="13" s="1"/>
  <c r="AR82" i="13" s="1"/>
  <c r="BI82" i="13"/>
  <c r="BJ82" i="13" s="1"/>
  <c r="AY82" i="13" s="1"/>
  <c r="BK82" i="13"/>
  <c r="BL82" i="13" s="1"/>
  <c r="BM82" i="13"/>
  <c r="BB82" i="13" s="1"/>
  <c r="AG83" i="13"/>
  <c r="AH83" i="13"/>
  <c r="AI83" i="13"/>
  <c r="AJ83" i="13"/>
  <c r="AK83" i="13"/>
  <c r="AL83" i="13"/>
  <c r="AM83" i="13"/>
  <c r="AN83" i="13"/>
  <c r="AO83" i="13"/>
  <c r="AP83" i="13"/>
  <c r="AS83" i="13"/>
  <c r="AT83" i="13"/>
  <c r="AU83" i="13"/>
  <c r="AV83" i="13"/>
  <c r="AW83" i="13"/>
  <c r="AX83" i="13"/>
  <c r="AZ83" i="13"/>
  <c r="BA83" i="13"/>
  <c r="BE83" i="13"/>
  <c r="BF83" i="13" s="1"/>
  <c r="AQ83" i="13" s="1"/>
  <c r="BG83" i="13"/>
  <c r="BH83" i="13" s="1"/>
  <c r="AR83" i="13" s="1"/>
  <c r="BI83" i="13"/>
  <c r="BJ83" i="13" s="1"/>
  <c r="AY83" i="13" s="1"/>
  <c r="BK83" i="13"/>
  <c r="BL83" i="13" s="1"/>
  <c r="BM83" i="13"/>
  <c r="BB83" i="13" s="1"/>
  <c r="AG84" i="13"/>
  <c r="AH84" i="13"/>
  <c r="AI84" i="13"/>
  <c r="AJ84" i="13"/>
  <c r="AK84" i="13"/>
  <c r="AL84" i="13"/>
  <c r="AM84" i="13"/>
  <c r="AN84" i="13"/>
  <c r="AO84" i="13"/>
  <c r="AP84" i="13"/>
  <c r="AS84" i="13"/>
  <c r="AT84" i="13"/>
  <c r="AU84" i="13"/>
  <c r="AV84" i="13"/>
  <c r="AW84" i="13"/>
  <c r="AX84" i="13"/>
  <c r="AZ84" i="13"/>
  <c r="BA84" i="13"/>
  <c r="BE84" i="13"/>
  <c r="BF84" i="13" s="1"/>
  <c r="AQ84" i="13" s="1"/>
  <c r="BG84" i="13"/>
  <c r="BH84" i="13" s="1"/>
  <c r="AR84" i="13" s="1"/>
  <c r="BI84" i="13"/>
  <c r="BJ84" i="13" s="1"/>
  <c r="AY84" i="13" s="1"/>
  <c r="BK84" i="13"/>
  <c r="BL84" i="13" s="1"/>
  <c r="BM84" i="13"/>
  <c r="BN84" i="13" s="1"/>
  <c r="BC84" i="13" s="1"/>
  <c r="AG85" i="13"/>
  <c r="AH85" i="13"/>
  <c r="AI85" i="13"/>
  <c r="AJ85" i="13"/>
  <c r="AK85" i="13"/>
  <c r="AL85" i="13"/>
  <c r="AM85" i="13"/>
  <c r="AN85" i="13"/>
  <c r="AO85" i="13"/>
  <c r="AP85" i="13"/>
  <c r="AS85" i="13"/>
  <c r="AT85" i="13"/>
  <c r="AU85" i="13"/>
  <c r="AV85" i="13"/>
  <c r="AW85" i="13"/>
  <c r="AX85" i="13"/>
  <c r="AZ85" i="13"/>
  <c r="BA85" i="13"/>
  <c r="BE85" i="13"/>
  <c r="BF85" i="13" s="1"/>
  <c r="AQ85" i="13" s="1"/>
  <c r="BG85" i="13"/>
  <c r="BH85" i="13" s="1"/>
  <c r="AR85" i="13" s="1"/>
  <c r="BI85" i="13"/>
  <c r="BJ85" i="13" s="1"/>
  <c r="AY85" i="13" s="1"/>
  <c r="BK85" i="13"/>
  <c r="BL85" i="13" s="1"/>
  <c r="BM85" i="13"/>
  <c r="BB85" i="13" s="1"/>
  <c r="AG86" i="13"/>
  <c r="AH86" i="13"/>
  <c r="AI86" i="13"/>
  <c r="AJ86" i="13"/>
  <c r="AK86" i="13"/>
  <c r="AL86" i="13"/>
  <c r="AM86" i="13"/>
  <c r="AN86" i="13"/>
  <c r="AO86" i="13"/>
  <c r="AP86" i="13"/>
  <c r="AS86" i="13"/>
  <c r="AT86" i="13"/>
  <c r="AU86" i="13"/>
  <c r="AV86" i="13"/>
  <c r="AW86" i="13"/>
  <c r="AX86" i="13"/>
  <c r="AZ86" i="13"/>
  <c r="BA86" i="13"/>
  <c r="BE86" i="13"/>
  <c r="BF86" i="13" s="1"/>
  <c r="AQ86" i="13" s="1"/>
  <c r="BG86" i="13"/>
  <c r="BH86" i="13" s="1"/>
  <c r="AR86" i="13" s="1"/>
  <c r="BI86" i="13"/>
  <c r="BJ86" i="13" s="1"/>
  <c r="AY86" i="13" s="1"/>
  <c r="BK86" i="13"/>
  <c r="BL86" i="13" s="1"/>
  <c r="BM86" i="13"/>
  <c r="BB86" i="13" s="1"/>
  <c r="AG87" i="13"/>
  <c r="AH87" i="13"/>
  <c r="AI87" i="13"/>
  <c r="AJ87" i="13"/>
  <c r="AK87" i="13"/>
  <c r="AL87" i="13"/>
  <c r="AM87" i="13"/>
  <c r="AN87" i="13"/>
  <c r="AO87" i="13"/>
  <c r="AP87" i="13"/>
  <c r="AS87" i="13"/>
  <c r="AT87" i="13"/>
  <c r="AU87" i="13"/>
  <c r="AV87" i="13"/>
  <c r="AW87" i="13"/>
  <c r="AX87" i="13"/>
  <c r="AZ87" i="13"/>
  <c r="BA87" i="13"/>
  <c r="BE87" i="13"/>
  <c r="BF87" i="13" s="1"/>
  <c r="AQ87" i="13" s="1"/>
  <c r="BG87" i="13"/>
  <c r="BH87" i="13" s="1"/>
  <c r="AR87" i="13" s="1"/>
  <c r="BI87" i="13"/>
  <c r="BJ87" i="13" s="1"/>
  <c r="AY87" i="13" s="1"/>
  <c r="BK87" i="13"/>
  <c r="BL87" i="13" s="1"/>
  <c r="BM87" i="13"/>
  <c r="BB87" i="13" s="1"/>
  <c r="AG88" i="13"/>
  <c r="AH88" i="13"/>
  <c r="AI88" i="13"/>
  <c r="AJ88" i="13"/>
  <c r="AK88" i="13"/>
  <c r="AL88" i="13"/>
  <c r="AM88" i="13"/>
  <c r="AN88" i="13"/>
  <c r="AO88" i="13"/>
  <c r="AP88" i="13"/>
  <c r="AS88" i="13"/>
  <c r="AT88" i="13"/>
  <c r="AU88" i="13"/>
  <c r="AV88" i="13"/>
  <c r="AW88" i="13"/>
  <c r="AX88" i="13"/>
  <c r="AZ88" i="13"/>
  <c r="BA88" i="13"/>
  <c r="BE88" i="13"/>
  <c r="BF88" i="13" s="1"/>
  <c r="AQ88" i="13" s="1"/>
  <c r="BG88" i="13"/>
  <c r="BH88" i="13" s="1"/>
  <c r="AR88" i="13" s="1"/>
  <c r="BI88" i="13"/>
  <c r="BJ88" i="13" s="1"/>
  <c r="AY88" i="13" s="1"/>
  <c r="BK88" i="13"/>
  <c r="BL88" i="13" s="1"/>
  <c r="BM88" i="13"/>
  <c r="AG89" i="13"/>
  <c r="AH89" i="13"/>
  <c r="AI89" i="13"/>
  <c r="AJ89" i="13"/>
  <c r="AK89" i="13"/>
  <c r="AL89" i="13"/>
  <c r="AM89" i="13"/>
  <c r="AN89" i="13"/>
  <c r="AO89" i="13"/>
  <c r="AP89" i="13"/>
  <c r="AS89" i="13"/>
  <c r="AT89" i="13"/>
  <c r="AU89" i="13"/>
  <c r="AV89" i="13"/>
  <c r="AW89" i="13"/>
  <c r="AX89" i="13"/>
  <c r="AZ89" i="13"/>
  <c r="BA89" i="13"/>
  <c r="BE89" i="13"/>
  <c r="BF89" i="13" s="1"/>
  <c r="AQ89" i="13" s="1"/>
  <c r="BG89" i="13"/>
  <c r="BH89" i="13" s="1"/>
  <c r="AR89" i="13" s="1"/>
  <c r="BI89" i="13"/>
  <c r="BJ89" i="13" s="1"/>
  <c r="AY89" i="13" s="1"/>
  <c r="BK89" i="13"/>
  <c r="BL89" i="13" s="1"/>
  <c r="BM89" i="13"/>
  <c r="BB89" i="13" s="1"/>
  <c r="AG90" i="13"/>
  <c r="AH90" i="13"/>
  <c r="AI90" i="13"/>
  <c r="AJ90" i="13"/>
  <c r="AK90" i="13"/>
  <c r="AL90" i="13"/>
  <c r="AM90" i="13"/>
  <c r="AN90" i="13"/>
  <c r="AO90" i="13"/>
  <c r="AP90" i="13"/>
  <c r="AS90" i="13"/>
  <c r="AT90" i="13"/>
  <c r="AU90" i="13"/>
  <c r="AV90" i="13"/>
  <c r="AW90" i="13"/>
  <c r="AX90" i="13"/>
  <c r="AZ90" i="13"/>
  <c r="BA90" i="13"/>
  <c r="BE90" i="13"/>
  <c r="BF90" i="13" s="1"/>
  <c r="AQ90" i="13" s="1"/>
  <c r="BG90" i="13"/>
  <c r="BH90" i="13" s="1"/>
  <c r="AR90" i="13" s="1"/>
  <c r="BI90" i="13"/>
  <c r="BJ90" i="13" s="1"/>
  <c r="AY90" i="13" s="1"/>
  <c r="BK90" i="13"/>
  <c r="BL90" i="13" s="1"/>
  <c r="BM90" i="13"/>
  <c r="BB90" i="13" s="1"/>
  <c r="AG91" i="13"/>
  <c r="AH91" i="13"/>
  <c r="AI91" i="13"/>
  <c r="AJ91" i="13"/>
  <c r="AK91" i="13"/>
  <c r="AL91" i="13"/>
  <c r="AM91" i="13"/>
  <c r="AN91" i="13"/>
  <c r="AO91" i="13"/>
  <c r="AP91" i="13"/>
  <c r="AS91" i="13"/>
  <c r="AT91" i="13"/>
  <c r="AU91" i="13"/>
  <c r="AV91" i="13"/>
  <c r="AW91" i="13"/>
  <c r="AX91" i="13"/>
  <c r="AZ91" i="13"/>
  <c r="BA91" i="13"/>
  <c r="BE91" i="13"/>
  <c r="BF91" i="13" s="1"/>
  <c r="AQ91" i="13" s="1"/>
  <c r="BG91" i="13"/>
  <c r="BH91" i="13" s="1"/>
  <c r="AR91" i="13" s="1"/>
  <c r="BI91" i="13"/>
  <c r="BJ91" i="13" s="1"/>
  <c r="AY91" i="13" s="1"/>
  <c r="BK91" i="13"/>
  <c r="BL91" i="13" s="1"/>
  <c r="BM91" i="13"/>
  <c r="BN91" i="13" s="1"/>
  <c r="BC91" i="13" s="1"/>
  <c r="AG92" i="13"/>
  <c r="AH92" i="13"/>
  <c r="AI92" i="13"/>
  <c r="AJ92" i="13"/>
  <c r="AK92" i="13"/>
  <c r="AL92" i="13"/>
  <c r="AM92" i="13"/>
  <c r="AN92" i="13"/>
  <c r="AO92" i="13"/>
  <c r="AP92" i="13"/>
  <c r="AS92" i="13"/>
  <c r="AT92" i="13"/>
  <c r="AU92" i="13"/>
  <c r="AV92" i="13"/>
  <c r="AW92" i="13"/>
  <c r="AX92" i="13"/>
  <c r="AZ92" i="13"/>
  <c r="BA92" i="13"/>
  <c r="BE92" i="13"/>
  <c r="BF92" i="13" s="1"/>
  <c r="AQ92" i="13" s="1"/>
  <c r="BG92" i="13"/>
  <c r="BH92" i="13" s="1"/>
  <c r="AR92" i="13" s="1"/>
  <c r="BI92" i="13"/>
  <c r="BJ92" i="13" s="1"/>
  <c r="AY92" i="13" s="1"/>
  <c r="BK92" i="13"/>
  <c r="BL92" i="13" s="1"/>
  <c r="BM92" i="13"/>
  <c r="BN92" i="13" s="1"/>
  <c r="BC92" i="13" s="1"/>
  <c r="AG93" i="13"/>
  <c r="AH93" i="13"/>
  <c r="AI93" i="13"/>
  <c r="AJ93" i="13"/>
  <c r="AK93" i="13"/>
  <c r="AL93" i="13"/>
  <c r="AM93" i="13"/>
  <c r="AN93" i="13"/>
  <c r="AO93" i="13"/>
  <c r="AP93" i="13"/>
  <c r="AS93" i="13"/>
  <c r="AT93" i="13"/>
  <c r="AU93" i="13"/>
  <c r="AV93" i="13"/>
  <c r="AW93" i="13"/>
  <c r="AX93" i="13"/>
  <c r="AZ93" i="13"/>
  <c r="BA93" i="13"/>
  <c r="BE93" i="13"/>
  <c r="BF93" i="13" s="1"/>
  <c r="AQ93" i="13" s="1"/>
  <c r="BG93" i="13"/>
  <c r="BH93" i="13" s="1"/>
  <c r="AR93" i="13" s="1"/>
  <c r="BI93" i="13"/>
  <c r="BJ93" i="13" s="1"/>
  <c r="AY93" i="13" s="1"/>
  <c r="BK93" i="13"/>
  <c r="BL93" i="13" s="1"/>
  <c r="BM93" i="13"/>
  <c r="AG94" i="13"/>
  <c r="AH94" i="13"/>
  <c r="AI94" i="13"/>
  <c r="AJ94" i="13"/>
  <c r="AK94" i="13"/>
  <c r="AL94" i="13"/>
  <c r="AM94" i="13"/>
  <c r="AN94" i="13"/>
  <c r="AO94" i="13"/>
  <c r="AP94" i="13"/>
  <c r="AS94" i="13"/>
  <c r="AT94" i="13"/>
  <c r="AU94" i="13"/>
  <c r="AV94" i="13"/>
  <c r="AW94" i="13"/>
  <c r="AX94" i="13"/>
  <c r="AZ94" i="13"/>
  <c r="BA94" i="13"/>
  <c r="BE94" i="13"/>
  <c r="BF94" i="13" s="1"/>
  <c r="AQ94" i="13" s="1"/>
  <c r="BG94" i="13"/>
  <c r="BH94" i="13" s="1"/>
  <c r="AR94" i="13" s="1"/>
  <c r="BI94" i="13"/>
  <c r="BJ94" i="13" s="1"/>
  <c r="AY94" i="13" s="1"/>
  <c r="BK94" i="13"/>
  <c r="BL94" i="13" s="1"/>
  <c r="BM94" i="13"/>
  <c r="BB94" i="13" s="1"/>
  <c r="AG95" i="13"/>
  <c r="AH95" i="13"/>
  <c r="AI95" i="13"/>
  <c r="AJ95" i="13"/>
  <c r="AK95" i="13"/>
  <c r="AL95" i="13"/>
  <c r="AM95" i="13"/>
  <c r="AN95" i="13"/>
  <c r="AO95" i="13"/>
  <c r="AP95" i="13"/>
  <c r="AS95" i="13"/>
  <c r="AT95" i="13"/>
  <c r="AU95" i="13"/>
  <c r="AV95" i="13"/>
  <c r="AW95" i="13"/>
  <c r="AX95" i="13"/>
  <c r="AZ95" i="13"/>
  <c r="BA95" i="13"/>
  <c r="BE95" i="13"/>
  <c r="BF95" i="13" s="1"/>
  <c r="AQ95" i="13" s="1"/>
  <c r="BG95" i="13"/>
  <c r="BH95" i="13" s="1"/>
  <c r="AR95" i="13" s="1"/>
  <c r="BI95" i="13"/>
  <c r="BJ95" i="13" s="1"/>
  <c r="AY95" i="13" s="1"/>
  <c r="BK95" i="13"/>
  <c r="BL95" i="13" s="1"/>
  <c r="BM95" i="13"/>
  <c r="BB95" i="13" s="1"/>
  <c r="AG96" i="13"/>
  <c r="AH96" i="13"/>
  <c r="AI96" i="13"/>
  <c r="AJ96" i="13"/>
  <c r="AK96" i="13"/>
  <c r="AL96" i="13"/>
  <c r="AM96" i="13"/>
  <c r="AN96" i="13"/>
  <c r="AO96" i="13"/>
  <c r="AP96" i="13"/>
  <c r="AS96" i="13"/>
  <c r="AT96" i="13"/>
  <c r="AU96" i="13"/>
  <c r="AV96" i="13"/>
  <c r="AW96" i="13"/>
  <c r="AX96" i="13"/>
  <c r="AZ96" i="13"/>
  <c r="BA96" i="13"/>
  <c r="BE96" i="13"/>
  <c r="BF96" i="13" s="1"/>
  <c r="AQ96" i="13" s="1"/>
  <c r="BG96" i="13"/>
  <c r="BH96" i="13" s="1"/>
  <c r="AR96" i="13" s="1"/>
  <c r="BI96" i="13"/>
  <c r="BJ96" i="13" s="1"/>
  <c r="AY96" i="13" s="1"/>
  <c r="BK96" i="13"/>
  <c r="BL96" i="13" s="1"/>
  <c r="BM96" i="13"/>
  <c r="BN96" i="13" s="1"/>
  <c r="BC96" i="13" s="1"/>
  <c r="AG97" i="13"/>
  <c r="AH97" i="13"/>
  <c r="AI97" i="13"/>
  <c r="AJ97" i="13"/>
  <c r="AK97" i="13"/>
  <c r="AL97" i="13"/>
  <c r="AM97" i="13"/>
  <c r="AN97" i="13"/>
  <c r="AO97" i="13"/>
  <c r="AP97" i="13"/>
  <c r="AS97" i="13"/>
  <c r="AT97" i="13"/>
  <c r="AU97" i="13"/>
  <c r="AV97" i="13"/>
  <c r="AW97" i="13"/>
  <c r="AX97" i="13"/>
  <c r="AZ97" i="13"/>
  <c r="BA97" i="13"/>
  <c r="BE97" i="13"/>
  <c r="BF97" i="13" s="1"/>
  <c r="AQ97" i="13" s="1"/>
  <c r="BG97" i="13"/>
  <c r="BH97" i="13" s="1"/>
  <c r="AR97" i="13" s="1"/>
  <c r="BI97" i="13"/>
  <c r="BJ97" i="13" s="1"/>
  <c r="AY97" i="13" s="1"/>
  <c r="BK97" i="13"/>
  <c r="BL97" i="13" s="1"/>
  <c r="BM97" i="13"/>
  <c r="AG98" i="13"/>
  <c r="AH98" i="13"/>
  <c r="AI98" i="13"/>
  <c r="AJ98" i="13"/>
  <c r="AK98" i="13"/>
  <c r="AL98" i="13"/>
  <c r="AM98" i="13"/>
  <c r="AN98" i="13"/>
  <c r="AO98" i="13"/>
  <c r="AP98" i="13"/>
  <c r="AS98" i="13"/>
  <c r="AT98" i="13"/>
  <c r="AU98" i="13"/>
  <c r="AV98" i="13"/>
  <c r="AW98" i="13"/>
  <c r="AX98" i="13"/>
  <c r="AZ98" i="13"/>
  <c r="BA98" i="13"/>
  <c r="BE98" i="13"/>
  <c r="BF98" i="13" s="1"/>
  <c r="AQ98" i="13" s="1"/>
  <c r="BG98" i="13"/>
  <c r="BH98" i="13" s="1"/>
  <c r="AR98" i="13" s="1"/>
  <c r="BI98" i="13"/>
  <c r="BJ98" i="13" s="1"/>
  <c r="AY98" i="13" s="1"/>
  <c r="BK98" i="13"/>
  <c r="BL98" i="13" s="1"/>
  <c r="BM98" i="13"/>
  <c r="BN98" i="13" s="1"/>
  <c r="BC98" i="13" s="1"/>
  <c r="AG99" i="13"/>
  <c r="AH99" i="13"/>
  <c r="AI99" i="13"/>
  <c r="AJ99" i="13"/>
  <c r="AK99" i="13"/>
  <c r="AL99" i="13"/>
  <c r="AM99" i="13"/>
  <c r="AN99" i="13"/>
  <c r="AO99" i="13"/>
  <c r="AP99" i="13"/>
  <c r="AS99" i="13"/>
  <c r="AT99" i="13"/>
  <c r="AU99" i="13"/>
  <c r="AV99" i="13"/>
  <c r="AW99" i="13"/>
  <c r="AX99" i="13"/>
  <c r="AZ99" i="13"/>
  <c r="BA99" i="13"/>
  <c r="BE99" i="13"/>
  <c r="BF99" i="13" s="1"/>
  <c r="AQ99" i="13" s="1"/>
  <c r="BG99" i="13"/>
  <c r="BH99" i="13" s="1"/>
  <c r="AR99" i="13" s="1"/>
  <c r="BI99" i="13"/>
  <c r="BJ99" i="13" s="1"/>
  <c r="AY99" i="13" s="1"/>
  <c r="BK99" i="13"/>
  <c r="BL99" i="13" s="1"/>
  <c r="BM99" i="13"/>
  <c r="BN99" i="13" s="1"/>
  <c r="BC99" i="13" s="1"/>
  <c r="AG100" i="13"/>
  <c r="AH100" i="13"/>
  <c r="AI100" i="13"/>
  <c r="AJ100" i="13"/>
  <c r="AK100" i="13"/>
  <c r="AL100" i="13"/>
  <c r="AM100" i="13"/>
  <c r="AN100" i="13"/>
  <c r="AO100" i="13"/>
  <c r="AP100" i="13"/>
  <c r="AS100" i="13"/>
  <c r="AT100" i="13"/>
  <c r="AU100" i="13"/>
  <c r="AV100" i="13"/>
  <c r="AW100" i="13"/>
  <c r="AX100" i="13"/>
  <c r="AZ100" i="13"/>
  <c r="BA100" i="13"/>
  <c r="BE100" i="13"/>
  <c r="BF100" i="13" s="1"/>
  <c r="AQ100" i="13" s="1"/>
  <c r="BG100" i="13"/>
  <c r="BH100" i="13" s="1"/>
  <c r="AR100" i="13" s="1"/>
  <c r="BI100" i="13"/>
  <c r="BJ100" i="13" s="1"/>
  <c r="AY100" i="13" s="1"/>
  <c r="BK100" i="13"/>
  <c r="BL100" i="13" s="1"/>
  <c r="BM100" i="13"/>
  <c r="BN100" i="13" s="1"/>
  <c r="BC100" i="13" s="1"/>
  <c r="AG101" i="13"/>
  <c r="AH101" i="13"/>
  <c r="AI101" i="13"/>
  <c r="AJ101" i="13"/>
  <c r="AK101" i="13"/>
  <c r="AL101" i="13"/>
  <c r="AM101" i="13"/>
  <c r="AN101" i="13"/>
  <c r="AO101" i="13"/>
  <c r="AP101" i="13"/>
  <c r="AS101" i="13"/>
  <c r="AT101" i="13"/>
  <c r="AU101" i="13"/>
  <c r="AV101" i="13"/>
  <c r="AW101" i="13"/>
  <c r="AX101" i="13"/>
  <c r="AZ101" i="13"/>
  <c r="BA101" i="13"/>
  <c r="BE101" i="13"/>
  <c r="BF101" i="13" s="1"/>
  <c r="AQ101" i="13" s="1"/>
  <c r="BG101" i="13"/>
  <c r="BH101" i="13" s="1"/>
  <c r="AR101" i="13" s="1"/>
  <c r="BI101" i="13"/>
  <c r="BJ101" i="13" s="1"/>
  <c r="AY101" i="13" s="1"/>
  <c r="BK101" i="13"/>
  <c r="BL101" i="13" s="1"/>
  <c r="BM101" i="13"/>
  <c r="BB101" i="13" s="1"/>
  <c r="AG102" i="13"/>
  <c r="AH102" i="13"/>
  <c r="AI102" i="13"/>
  <c r="AJ102" i="13"/>
  <c r="AK102" i="13"/>
  <c r="AL102" i="13"/>
  <c r="AM102" i="13"/>
  <c r="AN102" i="13"/>
  <c r="AO102" i="13"/>
  <c r="AP102" i="13"/>
  <c r="AS102" i="13"/>
  <c r="AT102" i="13"/>
  <c r="AU102" i="13"/>
  <c r="AV102" i="13"/>
  <c r="AW102" i="13"/>
  <c r="AX102" i="13"/>
  <c r="AZ102" i="13"/>
  <c r="BA102" i="13"/>
  <c r="BE102" i="13"/>
  <c r="BF102" i="13" s="1"/>
  <c r="AQ102" i="13" s="1"/>
  <c r="BG102" i="13"/>
  <c r="BH102" i="13" s="1"/>
  <c r="AR102" i="13" s="1"/>
  <c r="BI102" i="13"/>
  <c r="BJ102" i="13" s="1"/>
  <c r="AY102" i="13" s="1"/>
  <c r="BK102" i="13"/>
  <c r="BL102" i="13" s="1"/>
  <c r="BM102" i="13"/>
  <c r="BN102" i="13" s="1"/>
  <c r="BC102" i="13" s="1"/>
  <c r="AG103" i="13"/>
  <c r="AH103" i="13"/>
  <c r="AI103" i="13"/>
  <c r="AJ103" i="13"/>
  <c r="AK103" i="13"/>
  <c r="AL103" i="13"/>
  <c r="AM103" i="13"/>
  <c r="AN103" i="13"/>
  <c r="AO103" i="13"/>
  <c r="AP103" i="13"/>
  <c r="AS103" i="13"/>
  <c r="AT103" i="13"/>
  <c r="AU103" i="13"/>
  <c r="AV103" i="13"/>
  <c r="AW103" i="13"/>
  <c r="AX103" i="13"/>
  <c r="AZ103" i="13"/>
  <c r="BA103" i="13"/>
  <c r="BE103" i="13"/>
  <c r="BF103" i="13" s="1"/>
  <c r="AQ103" i="13" s="1"/>
  <c r="BG103" i="13"/>
  <c r="BH103" i="13" s="1"/>
  <c r="AR103" i="13" s="1"/>
  <c r="BI103" i="13"/>
  <c r="BJ103" i="13" s="1"/>
  <c r="AY103" i="13" s="1"/>
  <c r="BK103" i="13"/>
  <c r="BL103" i="13" s="1"/>
  <c r="BM103" i="13"/>
  <c r="BN103" i="13" s="1"/>
  <c r="BC103" i="13" s="1"/>
  <c r="AG104" i="13"/>
  <c r="AH104" i="13"/>
  <c r="AI104" i="13"/>
  <c r="AJ104" i="13"/>
  <c r="AK104" i="13"/>
  <c r="AL104" i="13"/>
  <c r="AM104" i="13"/>
  <c r="AN104" i="13"/>
  <c r="AO104" i="13"/>
  <c r="AP104" i="13"/>
  <c r="AS104" i="13"/>
  <c r="AT104" i="13"/>
  <c r="AU104" i="13"/>
  <c r="AV104" i="13"/>
  <c r="AW104" i="13"/>
  <c r="AX104" i="13"/>
  <c r="AZ104" i="13"/>
  <c r="BA104" i="13"/>
  <c r="BE104" i="13"/>
  <c r="BF104" i="13" s="1"/>
  <c r="AQ104" i="13" s="1"/>
  <c r="BG104" i="13"/>
  <c r="BH104" i="13" s="1"/>
  <c r="AR104" i="13" s="1"/>
  <c r="BI104" i="13"/>
  <c r="BJ104" i="13" s="1"/>
  <c r="AY104" i="13" s="1"/>
  <c r="BK104" i="13"/>
  <c r="BL104" i="13" s="1"/>
  <c r="BM104" i="13"/>
  <c r="BN104" i="13" s="1"/>
  <c r="BC104" i="13" s="1"/>
  <c r="AG105" i="13"/>
  <c r="AH105" i="13"/>
  <c r="AI105" i="13"/>
  <c r="AJ105" i="13"/>
  <c r="AK105" i="13"/>
  <c r="AL105" i="13"/>
  <c r="AM105" i="13"/>
  <c r="AN105" i="13"/>
  <c r="AO105" i="13"/>
  <c r="AP105" i="13"/>
  <c r="AS105" i="13"/>
  <c r="AT105" i="13"/>
  <c r="AU105" i="13"/>
  <c r="AV105" i="13"/>
  <c r="AW105" i="13"/>
  <c r="AX105" i="13"/>
  <c r="AZ105" i="13"/>
  <c r="BA105" i="13"/>
  <c r="BE105" i="13"/>
  <c r="BF105" i="13" s="1"/>
  <c r="AQ105" i="13" s="1"/>
  <c r="BG105" i="13"/>
  <c r="BH105" i="13" s="1"/>
  <c r="AR105" i="13" s="1"/>
  <c r="BI105" i="13"/>
  <c r="BJ105" i="13" s="1"/>
  <c r="AY105" i="13" s="1"/>
  <c r="BK105" i="13"/>
  <c r="BL105" i="13" s="1"/>
  <c r="BM105" i="13"/>
  <c r="BB105" i="13" s="1"/>
  <c r="AG106" i="13"/>
  <c r="AH106" i="13"/>
  <c r="AI106" i="13"/>
  <c r="AJ106" i="13"/>
  <c r="AK106" i="13"/>
  <c r="AL106" i="13"/>
  <c r="AM106" i="13"/>
  <c r="AN106" i="13"/>
  <c r="AO106" i="13"/>
  <c r="AP106" i="13"/>
  <c r="AS106" i="13"/>
  <c r="AT106" i="13"/>
  <c r="AU106" i="13"/>
  <c r="AV106" i="13"/>
  <c r="AW106" i="13"/>
  <c r="AX106" i="13"/>
  <c r="AZ106" i="13"/>
  <c r="BA106" i="13"/>
  <c r="BE106" i="13"/>
  <c r="BF106" i="13" s="1"/>
  <c r="AQ106" i="13" s="1"/>
  <c r="BG106" i="13"/>
  <c r="BH106" i="13" s="1"/>
  <c r="AR106" i="13" s="1"/>
  <c r="BI106" i="13"/>
  <c r="BJ106" i="13" s="1"/>
  <c r="AY106" i="13" s="1"/>
  <c r="BK106" i="13"/>
  <c r="BL106" i="13" s="1"/>
  <c r="BM106" i="13"/>
  <c r="BB106" i="13" s="1"/>
  <c r="AG107" i="13"/>
  <c r="AH107" i="13"/>
  <c r="AI107" i="13"/>
  <c r="AJ107" i="13"/>
  <c r="AK107" i="13"/>
  <c r="AL107" i="13"/>
  <c r="AM107" i="13"/>
  <c r="AN107" i="13"/>
  <c r="AO107" i="13"/>
  <c r="AP107" i="13"/>
  <c r="AS107" i="13"/>
  <c r="AT107" i="13"/>
  <c r="AU107" i="13"/>
  <c r="AV107" i="13"/>
  <c r="AW107" i="13"/>
  <c r="AX107" i="13"/>
  <c r="AZ107" i="13"/>
  <c r="BA107" i="13"/>
  <c r="BE107" i="13"/>
  <c r="BF107" i="13" s="1"/>
  <c r="AQ107" i="13" s="1"/>
  <c r="BG107" i="13"/>
  <c r="BH107" i="13" s="1"/>
  <c r="AR107" i="13" s="1"/>
  <c r="BI107" i="13"/>
  <c r="BJ107" i="13" s="1"/>
  <c r="AY107" i="13" s="1"/>
  <c r="BK107" i="13"/>
  <c r="BL107" i="13" s="1"/>
  <c r="BM107" i="13"/>
  <c r="AG108" i="13"/>
  <c r="AH108" i="13"/>
  <c r="AI108" i="13"/>
  <c r="AJ108" i="13"/>
  <c r="AK108" i="13"/>
  <c r="AL108" i="13"/>
  <c r="AM108" i="13"/>
  <c r="AN108" i="13"/>
  <c r="AO108" i="13"/>
  <c r="AP108" i="13"/>
  <c r="AS108" i="13"/>
  <c r="AT108" i="13"/>
  <c r="AU108" i="13"/>
  <c r="AV108" i="13"/>
  <c r="AW108" i="13"/>
  <c r="AX108" i="13"/>
  <c r="AZ108" i="13"/>
  <c r="BA108" i="13"/>
  <c r="BE108" i="13"/>
  <c r="BF108" i="13" s="1"/>
  <c r="AQ108" i="13" s="1"/>
  <c r="BG108" i="13"/>
  <c r="BH108" i="13" s="1"/>
  <c r="AR108" i="13" s="1"/>
  <c r="BI108" i="13"/>
  <c r="BJ108" i="13" s="1"/>
  <c r="AY108" i="13" s="1"/>
  <c r="BK108" i="13"/>
  <c r="BL108" i="13" s="1"/>
  <c r="BM108" i="13"/>
  <c r="BB108" i="13" s="1"/>
  <c r="AG109" i="13"/>
  <c r="AH109" i="13"/>
  <c r="AI109" i="13"/>
  <c r="AJ109" i="13"/>
  <c r="AK109" i="13"/>
  <c r="AL109" i="13"/>
  <c r="AM109" i="13"/>
  <c r="AN109" i="13"/>
  <c r="AO109" i="13"/>
  <c r="AP109" i="13"/>
  <c r="AS109" i="13"/>
  <c r="AT109" i="13"/>
  <c r="AU109" i="13"/>
  <c r="AV109" i="13"/>
  <c r="AW109" i="13"/>
  <c r="AX109" i="13"/>
  <c r="AZ109" i="13"/>
  <c r="BA109" i="13"/>
  <c r="BE109" i="13"/>
  <c r="BF109" i="13" s="1"/>
  <c r="AQ109" i="13" s="1"/>
  <c r="BG109" i="13"/>
  <c r="BH109" i="13" s="1"/>
  <c r="AR109" i="13" s="1"/>
  <c r="BI109" i="13"/>
  <c r="BJ109" i="13" s="1"/>
  <c r="AY109" i="13" s="1"/>
  <c r="BK109" i="13"/>
  <c r="BL109" i="13" s="1"/>
  <c r="BM109" i="13"/>
  <c r="BN109" i="13" s="1"/>
  <c r="BC109" i="13" s="1"/>
  <c r="AG110" i="13"/>
  <c r="AH110" i="13"/>
  <c r="AI110" i="13"/>
  <c r="AJ110" i="13"/>
  <c r="AK110" i="13"/>
  <c r="AL110" i="13"/>
  <c r="AM110" i="13"/>
  <c r="AN110" i="13"/>
  <c r="AO110" i="13"/>
  <c r="AP110" i="13"/>
  <c r="AS110" i="13"/>
  <c r="AT110" i="13"/>
  <c r="AU110" i="13"/>
  <c r="AV110" i="13"/>
  <c r="AW110" i="13"/>
  <c r="AX110" i="13"/>
  <c r="AZ110" i="13"/>
  <c r="BA110" i="13"/>
  <c r="BE110" i="13"/>
  <c r="BF110" i="13" s="1"/>
  <c r="AQ110" i="13" s="1"/>
  <c r="BG110" i="13"/>
  <c r="BH110" i="13" s="1"/>
  <c r="AR110" i="13" s="1"/>
  <c r="BI110" i="13"/>
  <c r="BJ110" i="13" s="1"/>
  <c r="AY110" i="13" s="1"/>
  <c r="BK110" i="13"/>
  <c r="BL110" i="13" s="1"/>
  <c r="BM110" i="13"/>
  <c r="BB110" i="13" s="1"/>
  <c r="AG111" i="13"/>
  <c r="AH111" i="13"/>
  <c r="AI111" i="13"/>
  <c r="AJ111" i="13"/>
  <c r="AK111" i="13"/>
  <c r="AL111" i="13"/>
  <c r="AM111" i="13"/>
  <c r="AN111" i="13"/>
  <c r="AO111" i="13"/>
  <c r="AP111" i="13"/>
  <c r="AS111" i="13"/>
  <c r="AT111" i="13"/>
  <c r="AU111" i="13"/>
  <c r="AV111" i="13"/>
  <c r="AW111" i="13"/>
  <c r="AX111" i="13"/>
  <c r="AZ111" i="13"/>
  <c r="BA111" i="13"/>
  <c r="BE111" i="13"/>
  <c r="BF111" i="13" s="1"/>
  <c r="AQ111" i="13" s="1"/>
  <c r="BG111" i="13"/>
  <c r="BH111" i="13" s="1"/>
  <c r="AR111" i="13" s="1"/>
  <c r="BI111" i="13"/>
  <c r="BJ111" i="13" s="1"/>
  <c r="AY111" i="13" s="1"/>
  <c r="BK111" i="13"/>
  <c r="BL111" i="13" s="1"/>
  <c r="BM111" i="13"/>
  <c r="AG112" i="13"/>
  <c r="AH112" i="13"/>
  <c r="AI112" i="13"/>
  <c r="AJ112" i="13"/>
  <c r="AK112" i="13"/>
  <c r="AL112" i="13"/>
  <c r="AM112" i="13"/>
  <c r="AN112" i="13"/>
  <c r="AO112" i="13"/>
  <c r="AP112" i="13"/>
  <c r="AS112" i="13"/>
  <c r="AT112" i="13"/>
  <c r="AU112" i="13"/>
  <c r="AV112" i="13"/>
  <c r="AW112" i="13"/>
  <c r="AX112" i="13"/>
  <c r="AZ112" i="13"/>
  <c r="BA112" i="13"/>
  <c r="BE112" i="13"/>
  <c r="BF112" i="13" s="1"/>
  <c r="AQ112" i="13" s="1"/>
  <c r="BG112" i="13"/>
  <c r="BH112" i="13" s="1"/>
  <c r="AR112" i="13" s="1"/>
  <c r="BI112" i="13"/>
  <c r="BJ112" i="13" s="1"/>
  <c r="AY112" i="13" s="1"/>
  <c r="BK112" i="13"/>
  <c r="BL112" i="13" s="1"/>
  <c r="BM112" i="13"/>
  <c r="BN112" i="13" s="1"/>
  <c r="BC112" i="13" s="1"/>
  <c r="AG113" i="13"/>
  <c r="AH113" i="13"/>
  <c r="AI113" i="13"/>
  <c r="AJ113" i="13"/>
  <c r="AK113" i="13"/>
  <c r="AL113" i="13"/>
  <c r="AM113" i="13"/>
  <c r="AN113" i="13"/>
  <c r="AO113" i="13"/>
  <c r="AP113" i="13"/>
  <c r="AS113" i="13"/>
  <c r="AT113" i="13"/>
  <c r="AU113" i="13"/>
  <c r="AV113" i="13"/>
  <c r="AW113" i="13"/>
  <c r="AX113" i="13"/>
  <c r="AZ113" i="13"/>
  <c r="BA113" i="13"/>
  <c r="BE113" i="13"/>
  <c r="BF113" i="13" s="1"/>
  <c r="AQ113" i="13" s="1"/>
  <c r="BG113" i="13"/>
  <c r="BH113" i="13" s="1"/>
  <c r="AR113" i="13" s="1"/>
  <c r="BI113" i="13"/>
  <c r="BJ113" i="13" s="1"/>
  <c r="AY113" i="13" s="1"/>
  <c r="BK113" i="13"/>
  <c r="BL113" i="13" s="1"/>
  <c r="BM113" i="13"/>
  <c r="BN113" i="13" s="1"/>
  <c r="BC113" i="13" s="1"/>
  <c r="AG114" i="13"/>
  <c r="AH114" i="13"/>
  <c r="AI114" i="13"/>
  <c r="AJ114" i="13"/>
  <c r="AK114" i="13"/>
  <c r="AL114" i="13"/>
  <c r="AM114" i="13"/>
  <c r="AN114" i="13"/>
  <c r="AO114" i="13"/>
  <c r="AP114" i="13"/>
  <c r="AS114" i="13"/>
  <c r="AT114" i="13"/>
  <c r="AU114" i="13"/>
  <c r="AV114" i="13"/>
  <c r="AW114" i="13"/>
  <c r="AX114" i="13"/>
  <c r="AZ114" i="13"/>
  <c r="BA114" i="13"/>
  <c r="BE114" i="13"/>
  <c r="BF114" i="13" s="1"/>
  <c r="AQ114" i="13" s="1"/>
  <c r="BG114" i="13"/>
  <c r="BH114" i="13" s="1"/>
  <c r="AR114" i="13" s="1"/>
  <c r="BI114" i="13"/>
  <c r="BJ114" i="13" s="1"/>
  <c r="AY114" i="13" s="1"/>
  <c r="BK114" i="13"/>
  <c r="BL114" i="13" s="1"/>
  <c r="BM114" i="13"/>
  <c r="BB114" i="13" s="1"/>
  <c r="AG115" i="13"/>
  <c r="AH115" i="13"/>
  <c r="AI115" i="13"/>
  <c r="AJ115" i="13"/>
  <c r="AK115" i="13"/>
  <c r="AL115" i="13"/>
  <c r="AM115" i="13"/>
  <c r="AN115" i="13"/>
  <c r="AO115" i="13"/>
  <c r="AP115" i="13"/>
  <c r="AS115" i="13"/>
  <c r="AT115" i="13"/>
  <c r="AU115" i="13"/>
  <c r="AV115" i="13"/>
  <c r="AW115" i="13"/>
  <c r="AX115" i="13"/>
  <c r="AZ115" i="13"/>
  <c r="BA115" i="13"/>
  <c r="BE115" i="13"/>
  <c r="BF115" i="13" s="1"/>
  <c r="AQ115" i="13" s="1"/>
  <c r="BG115" i="13"/>
  <c r="BH115" i="13" s="1"/>
  <c r="AR115" i="13" s="1"/>
  <c r="BI115" i="13"/>
  <c r="BJ115" i="13" s="1"/>
  <c r="AY115" i="13" s="1"/>
  <c r="BK115" i="13"/>
  <c r="BL115" i="13" s="1"/>
  <c r="BM115" i="13"/>
  <c r="AG116" i="13"/>
  <c r="AH116" i="13"/>
  <c r="AI116" i="13"/>
  <c r="AJ116" i="13"/>
  <c r="AK116" i="13"/>
  <c r="AL116" i="13"/>
  <c r="AM116" i="13"/>
  <c r="AN116" i="13"/>
  <c r="AO116" i="13"/>
  <c r="AP116" i="13"/>
  <c r="AS116" i="13"/>
  <c r="AT116" i="13"/>
  <c r="AU116" i="13"/>
  <c r="AV116" i="13"/>
  <c r="AW116" i="13"/>
  <c r="AX116" i="13"/>
  <c r="AZ116" i="13"/>
  <c r="BA116" i="13"/>
  <c r="BE116" i="13"/>
  <c r="BF116" i="13" s="1"/>
  <c r="AQ116" i="13" s="1"/>
  <c r="BG116" i="13"/>
  <c r="BH116" i="13" s="1"/>
  <c r="AR116" i="13" s="1"/>
  <c r="BI116" i="13"/>
  <c r="BJ116" i="13" s="1"/>
  <c r="AY116" i="13" s="1"/>
  <c r="BK116" i="13"/>
  <c r="BL116" i="13" s="1"/>
  <c r="BM116" i="13"/>
  <c r="BB116" i="13" s="1"/>
  <c r="AG117" i="13"/>
  <c r="AH117" i="13"/>
  <c r="AI117" i="13"/>
  <c r="AJ117" i="13"/>
  <c r="AK117" i="13"/>
  <c r="AL117" i="13"/>
  <c r="AM117" i="13"/>
  <c r="AN117" i="13"/>
  <c r="AO117" i="13"/>
  <c r="AP117" i="13"/>
  <c r="AS117" i="13"/>
  <c r="AT117" i="13"/>
  <c r="AU117" i="13"/>
  <c r="AV117" i="13"/>
  <c r="AW117" i="13"/>
  <c r="AX117" i="13"/>
  <c r="AZ117" i="13"/>
  <c r="BA117" i="13"/>
  <c r="BE117" i="13"/>
  <c r="BF117" i="13" s="1"/>
  <c r="AQ117" i="13" s="1"/>
  <c r="BG117" i="13"/>
  <c r="BH117" i="13" s="1"/>
  <c r="AR117" i="13" s="1"/>
  <c r="BI117" i="13"/>
  <c r="BJ117" i="13" s="1"/>
  <c r="AY117" i="13" s="1"/>
  <c r="BK117" i="13"/>
  <c r="BL117" i="13" s="1"/>
  <c r="BM117" i="13"/>
  <c r="BN117" i="13" s="1"/>
  <c r="BC117" i="13" s="1"/>
  <c r="AG118" i="13"/>
  <c r="AH118" i="13"/>
  <c r="AI118" i="13"/>
  <c r="AJ118" i="13"/>
  <c r="AK118" i="13"/>
  <c r="AL118" i="13"/>
  <c r="AM118" i="13"/>
  <c r="AN118" i="13"/>
  <c r="AO118" i="13"/>
  <c r="AP118" i="13"/>
  <c r="AS118" i="13"/>
  <c r="AT118" i="13"/>
  <c r="AU118" i="13"/>
  <c r="AV118" i="13"/>
  <c r="AW118" i="13"/>
  <c r="AX118" i="13"/>
  <c r="AZ118" i="13"/>
  <c r="BA118" i="13"/>
  <c r="BE118" i="13"/>
  <c r="BF118" i="13" s="1"/>
  <c r="AQ118" i="13" s="1"/>
  <c r="BG118" i="13"/>
  <c r="BH118" i="13" s="1"/>
  <c r="AR118" i="13" s="1"/>
  <c r="BI118" i="13"/>
  <c r="BJ118" i="13" s="1"/>
  <c r="AY118" i="13" s="1"/>
  <c r="BK118" i="13"/>
  <c r="BL118" i="13" s="1"/>
  <c r="BM118" i="13"/>
  <c r="BB118" i="13" s="1"/>
  <c r="AG119" i="13"/>
  <c r="AH119" i="13"/>
  <c r="AI119" i="13"/>
  <c r="AJ119" i="13"/>
  <c r="AK119" i="13"/>
  <c r="AL119" i="13"/>
  <c r="AM119" i="13"/>
  <c r="AN119" i="13"/>
  <c r="AO119" i="13"/>
  <c r="AP119" i="13"/>
  <c r="AS119" i="13"/>
  <c r="AT119" i="13"/>
  <c r="AU119" i="13"/>
  <c r="AV119" i="13"/>
  <c r="AW119" i="13"/>
  <c r="AX119" i="13"/>
  <c r="AZ119" i="13"/>
  <c r="BA119" i="13"/>
  <c r="BE119" i="13"/>
  <c r="BF119" i="13" s="1"/>
  <c r="AQ119" i="13" s="1"/>
  <c r="BG119" i="13"/>
  <c r="BH119" i="13" s="1"/>
  <c r="AR119" i="13" s="1"/>
  <c r="BI119" i="13"/>
  <c r="BJ119" i="13" s="1"/>
  <c r="AY119" i="13" s="1"/>
  <c r="BK119" i="13"/>
  <c r="BL119" i="13" s="1"/>
  <c r="BM119" i="13"/>
  <c r="AG120" i="13"/>
  <c r="AH120" i="13"/>
  <c r="AI120" i="13"/>
  <c r="AJ120" i="13"/>
  <c r="AK120" i="13"/>
  <c r="AL120" i="13"/>
  <c r="AM120" i="13"/>
  <c r="AN120" i="13"/>
  <c r="AO120" i="13"/>
  <c r="AP120" i="13"/>
  <c r="AS120" i="13"/>
  <c r="AT120" i="13"/>
  <c r="AU120" i="13"/>
  <c r="AV120" i="13"/>
  <c r="AW120" i="13"/>
  <c r="AX120" i="13"/>
  <c r="AZ120" i="13"/>
  <c r="BA120" i="13"/>
  <c r="BE120" i="13"/>
  <c r="BF120" i="13" s="1"/>
  <c r="AQ120" i="13" s="1"/>
  <c r="BG120" i="13"/>
  <c r="BH120" i="13" s="1"/>
  <c r="AR120" i="13" s="1"/>
  <c r="BI120" i="13"/>
  <c r="BJ120" i="13" s="1"/>
  <c r="AY120" i="13" s="1"/>
  <c r="BK120" i="13"/>
  <c r="BL120" i="13" s="1"/>
  <c r="BM120" i="13"/>
  <c r="BB120" i="13" s="1"/>
  <c r="AG121" i="13"/>
  <c r="AH121" i="13"/>
  <c r="AI121" i="13"/>
  <c r="AJ121" i="13"/>
  <c r="AK121" i="13"/>
  <c r="AL121" i="13"/>
  <c r="AM121" i="13"/>
  <c r="AN121" i="13"/>
  <c r="AO121" i="13"/>
  <c r="AP121" i="13"/>
  <c r="AS121" i="13"/>
  <c r="AT121" i="13"/>
  <c r="AU121" i="13"/>
  <c r="AV121" i="13"/>
  <c r="AW121" i="13"/>
  <c r="AX121" i="13"/>
  <c r="AZ121" i="13"/>
  <c r="BA121" i="13"/>
  <c r="BE121" i="13"/>
  <c r="BF121" i="13" s="1"/>
  <c r="AQ121" i="13" s="1"/>
  <c r="BG121" i="13"/>
  <c r="BH121" i="13" s="1"/>
  <c r="AR121" i="13" s="1"/>
  <c r="BI121" i="13"/>
  <c r="BJ121" i="13" s="1"/>
  <c r="AY121" i="13" s="1"/>
  <c r="BK121" i="13"/>
  <c r="BL121" i="13" s="1"/>
  <c r="BM121" i="13"/>
  <c r="BN121" i="13" s="1"/>
  <c r="BC121" i="13" s="1"/>
  <c r="AG122" i="13"/>
  <c r="AH122" i="13"/>
  <c r="AI122" i="13"/>
  <c r="AJ122" i="13"/>
  <c r="AK122" i="13"/>
  <c r="AL122" i="13"/>
  <c r="AM122" i="13"/>
  <c r="AN122" i="13"/>
  <c r="AO122" i="13"/>
  <c r="AP122" i="13"/>
  <c r="AS122" i="13"/>
  <c r="AT122" i="13"/>
  <c r="AU122" i="13"/>
  <c r="AV122" i="13"/>
  <c r="AW122" i="13"/>
  <c r="AX122" i="13"/>
  <c r="AZ122" i="13"/>
  <c r="BA122" i="13"/>
  <c r="BE122" i="13"/>
  <c r="BF122" i="13" s="1"/>
  <c r="AQ122" i="13" s="1"/>
  <c r="BG122" i="13"/>
  <c r="BH122" i="13" s="1"/>
  <c r="AR122" i="13" s="1"/>
  <c r="BI122" i="13"/>
  <c r="BJ122" i="13" s="1"/>
  <c r="AY122" i="13" s="1"/>
  <c r="BK122" i="13"/>
  <c r="BL122" i="13"/>
  <c r="BM122" i="13"/>
  <c r="BB122" i="13" s="1"/>
  <c r="AG123" i="13"/>
  <c r="AH123" i="13"/>
  <c r="AI123" i="13"/>
  <c r="AJ123" i="13"/>
  <c r="AK123" i="13"/>
  <c r="AL123" i="13"/>
  <c r="AM123" i="13"/>
  <c r="AN123" i="13"/>
  <c r="AO123" i="13"/>
  <c r="AP123" i="13"/>
  <c r="AS123" i="13"/>
  <c r="AT123" i="13"/>
  <c r="AU123" i="13"/>
  <c r="AV123" i="13"/>
  <c r="AW123" i="13"/>
  <c r="AX123" i="13"/>
  <c r="AZ123" i="13"/>
  <c r="BA123" i="13"/>
  <c r="BE123" i="13"/>
  <c r="BF123" i="13" s="1"/>
  <c r="AQ123" i="13" s="1"/>
  <c r="BG123" i="13"/>
  <c r="BH123" i="13" s="1"/>
  <c r="AR123" i="13" s="1"/>
  <c r="BI123" i="13"/>
  <c r="BJ123" i="13" s="1"/>
  <c r="AY123" i="13" s="1"/>
  <c r="BK123" i="13"/>
  <c r="BL123" i="13" s="1"/>
  <c r="BM123" i="13"/>
  <c r="AG124" i="13"/>
  <c r="AH124" i="13"/>
  <c r="AI124" i="13"/>
  <c r="AJ124" i="13"/>
  <c r="AK124" i="13"/>
  <c r="AL124" i="13"/>
  <c r="AM124" i="13"/>
  <c r="AN124" i="13"/>
  <c r="AO124" i="13"/>
  <c r="AP124" i="13"/>
  <c r="AS124" i="13"/>
  <c r="AT124" i="13"/>
  <c r="AU124" i="13"/>
  <c r="AV124" i="13"/>
  <c r="AW124" i="13"/>
  <c r="AX124" i="13"/>
  <c r="AZ124" i="13"/>
  <c r="BA124" i="13"/>
  <c r="BE124" i="13"/>
  <c r="BF124" i="13" s="1"/>
  <c r="AQ124" i="13" s="1"/>
  <c r="BG124" i="13"/>
  <c r="BH124" i="13" s="1"/>
  <c r="AR124" i="13" s="1"/>
  <c r="BI124" i="13"/>
  <c r="BJ124" i="13" s="1"/>
  <c r="AY124" i="13" s="1"/>
  <c r="BK124" i="13"/>
  <c r="BL124" i="13" s="1"/>
  <c r="BM124" i="13"/>
  <c r="BB124" i="13" s="1"/>
  <c r="AG125" i="13"/>
  <c r="AH125" i="13"/>
  <c r="AI125" i="13"/>
  <c r="AJ125" i="13"/>
  <c r="AK125" i="13"/>
  <c r="AL125" i="13"/>
  <c r="AM125" i="13"/>
  <c r="AN125" i="13"/>
  <c r="AO125" i="13"/>
  <c r="AP125" i="13"/>
  <c r="AS125" i="13"/>
  <c r="AT125" i="13"/>
  <c r="AU125" i="13"/>
  <c r="AV125" i="13"/>
  <c r="AW125" i="13"/>
  <c r="AX125" i="13"/>
  <c r="AZ125" i="13"/>
  <c r="BA125" i="13"/>
  <c r="BE125" i="13"/>
  <c r="BF125" i="13" s="1"/>
  <c r="AQ125" i="13" s="1"/>
  <c r="BG125" i="13"/>
  <c r="BH125" i="13" s="1"/>
  <c r="AR125" i="13" s="1"/>
  <c r="BI125" i="13"/>
  <c r="BJ125" i="13" s="1"/>
  <c r="AY125" i="13" s="1"/>
  <c r="BK125" i="13"/>
  <c r="BL125" i="13" s="1"/>
  <c r="BM125" i="13"/>
  <c r="BN125" i="13" s="1"/>
  <c r="BC125" i="13" s="1"/>
  <c r="AG126" i="13"/>
  <c r="AH126" i="13"/>
  <c r="AI126" i="13"/>
  <c r="AJ126" i="13"/>
  <c r="AK126" i="13"/>
  <c r="AL126" i="13"/>
  <c r="AM126" i="13"/>
  <c r="AN126" i="13"/>
  <c r="AO126" i="13"/>
  <c r="AP126" i="13"/>
  <c r="AS126" i="13"/>
  <c r="AT126" i="13"/>
  <c r="AU126" i="13"/>
  <c r="AV126" i="13"/>
  <c r="AW126" i="13"/>
  <c r="AX126" i="13"/>
  <c r="AZ126" i="13"/>
  <c r="BA126" i="13"/>
  <c r="BE126" i="13"/>
  <c r="BF126" i="13" s="1"/>
  <c r="AQ126" i="13" s="1"/>
  <c r="BG126" i="13"/>
  <c r="BH126" i="13" s="1"/>
  <c r="AR126" i="13" s="1"/>
  <c r="BI126" i="13"/>
  <c r="BJ126" i="13" s="1"/>
  <c r="AY126" i="13" s="1"/>
  <c r="BK126" i="13"/>
  <c r="BL126" i="13"/>
  <c r="BM126" i="13"/>
  <c r="BB126" i="13" s="1"/>
  <c r="AG127" i="13"/>
  <c r="AH127" i="13"/>
  <c r="AI127" i="13"/>
  <c r="AJ127" i="13"/>
  <c r="AK127" i="13"/>
  <c r="AL127" i="13"/>
  <c r="AM127" i="13"/>
  <c r="AN127" i="13"/>
  <c r="AO127" i="13"/>
  <c r="AP127" i="13"/>
  <c r="AS127" i="13"/>
  <c r="AT127" i="13"/>
  <c r="AU127" i="13"/>
  <c r="AV127" i="13"/>
  <c r="AW127" i="13"/>
  <c r="AX127" i="13"/>
  <c r="AZ127" i="13"/>
  <c r="BA127" i="13"/>
  <c r="BE127" i="13"/>
  <c r="BF127" i="13" s="1"/>
  <c r="AQ127" i="13" s="1"/>
  <c r="BG127" i="13"/>
  <c r="BH127" i="13" s="1"/>
  <c r="AR127" i="13" s="1"/>
  <c r="BI127" i="13"/>
  <c r="BJ127" i="13" s="1"/>
  <c r="AY127" i="13" s="1"/>
  <c r="BK127" i="13"/>
  <c r="BL127" i="13" s="1"/>
  <c r="BM127" i="13"/>
  <c r="BN127" i="13" s="1"/>
  <c r="BC127" i="13" s="1"/>
  <c r="AG128" i="13"/>
  <c r="AH128" i="13"/>
  <c r="AI128" i="13"/>
  <c r="AJ128" i="13"/>
  <c r="AK128" i="13"/>
  <c r="AL128" i="13"/>
  <c r="AM128" i="13"/>
  <c r="AN128" i="13"/>
  <c r="AO128" i="13"/>
  <c r="AP128" i="13"/>
  <c r="AS128" i="13"/>
  <c r="AT128" i="13"/>
  <c r="AU128" i="13"/>
  <c r="AV128" i="13"/>
  <c r="AW128" i="13"/>
  <c r="AX128" i="13"/>
  <c r="AZ128" i="13"/>
  <c r="BA128" i="13"/>
  <c r="BE128" i="13"/>
  <c r="BF128" i="13" s="1"/>
  <c r="AQ128" i="13" s="1"/>
  <c r="BG128" i="13"/>
  <c r="BH128" i="13" s="1"/>
  <c r="AR128" i="13" s="1"/>
  <c r="BI128" i="13"/>
  <c r="BJ128" i="13" s="1"/>
  <c r="AY128" i="13" s="1"/>
  <c r="BK128" i="13"/>
  <c r="BL128" i="13" s="1"/>
  <c r="BM128" i="13"/>
  <c r="BB128" i="13" s="1"/>
  <c r="AG129" i="13"/>
  <c r="AH129" i="13"/>
  <c r="AI129" i="13"/>
  <c r="AJ129" i="13"/>
  <c r="AK129" i="13"/>
  <c r="AL129" i="13"/>
  <c r="AM129" i="13"/>
  <c r="AN129" i="13"/>
  <c r="AO129" i="13"/>
  <c r="AP129" i="13"/>
  <c r="AS129" i="13"/>
  <c r="AT129" i="13"/>
  <c r="AU129" i="13"/>
  <c r="AV129" i="13"/>
  <c r="AW129" i="13"/>
  <c r="AX129" i="13"/>
  <c r="AZ129" i="13"/>
  <c r="BA129" i="13"/>
  <c r="BE129" i="13"/>
  <c r="BF129" i="13" s="1"/>
  <c r="AQ129" i="13" s="1"/>
  <c r="BG129" i="13"/>
  <c r="BH129" i="13" s="1"/>
  <c r="AR129" i="13" s="1"/>
  <c r="BI129" i="13"/>
  <c r="BJ129" i="13" s="1"/>
  <c r="AY129" i="13" s="1"/>
  <c r="BK129" i="13"/>
  <c r="BL129" i="13" s="1"/>
  <c r="BM129" i="13"/>
  <c r="BB129" i="13" s="1"/>
  <c r="AG130" i="13"/>
  <c r="AH130" i="13"/>
  <c r="AI130" i="13"/>
  <c r="AJ130" i="13"/>
  <c r="AK130" i="13"/>
  <c r="AL130" i="13"/>
  <c r="AM130" i="13"/>
  <c r="AN130" i="13"/>
  <c r="AO130" i="13"/>
  <c r="AP130" i="13"/>
  <c r="AS130" i="13"/>
  <c r="AT130" i="13"/>
  <c r="AU130" i="13"/>
  <c r="AV130" i="13"/>
  <c r="AW130" i="13"/>
  <c r="AX130" i="13"/>
  <c r="AZ130" i="13"/>
  <c r="BA130" i="13"/>
  <c r="BE130" i="13"/>
  <c r="BF130" i="13" s="1"/>
  <c r="AQ130" i="13" s="1"/>
  <c r="BG130" i="13"/>
  <c r="BH130" i="13" s="1"/>
  <c r="AR130" i="13" s="1"/>
  <c r="BI130" i="13"/>
  <c r="BJ130" i="13" s="1"/>
  <c r="AY130" i="13" s="1"/>
  <c r="BK130" i="13"/>
  <c r="BL130" i="13" s="1"/>
  <c r="BM130" i="13"/>
  <c r="BB130" i="13" s="1"/>
  <c r="AG131" i="13"/>
  <c r="AH131" i="13"/>
  <c r="AI131" i="13"/>
  <c r="AJ131" i="13"/>
  <c r="AK131" i="13"/>
  <c r="AL131" i="13"/>
  <c r="AM131" i="13"/>
  <c r="AN131" i="13"/>
  <c r="AO131" i="13"/>
  <c r="AP131" i="13"/>
  <c r="AS131" i="13"/>
  <c r="AT131" i="13"/>
  <c r="AU131" i="13"/>
  <c r="AV131" i="13"/>
  <c r="AW131" i="13"/>
  <c r="AX131" i="13"/>
  <c r="AZ131" i="13"/>
  <c r="BA131" i="13"/>
  <c r="BE131" i="13"/>
  <c r="BF131" i="13" s="1"/>
  <c r="AQ131" i="13" s="1"/>
  <c r="BG131" i="13"/>
  <c r="BH131" i="13" s="1"/>
  <c r="AR131" i="13" s="1"/>
  <c r="BI131" i="13"/>
  <c r="BJ131" i="13" s="1"/>
  <c r="AY131" i="13" s="1"/>
  <c r="BK131" i="13"/>
  <c r="BL131" i="13" s="1"/>
  <c r="BM131" i="13"/>
  <c r="BN131" i="13" s="1"/>
  <c r="BC131" i="13" s="1"/>
  <c r="AG132" i="13"/>
  <c r="AH132" i="13"/>
  <c r="AI132" i="13"/>
  <c r="AJ132" i="13"/>
  <c r="AK132" i="13"/>
  <c r="AL132" i="13"/>
  <c r="AM132" i="13"/>
  <c r="AN132" i="13"/>
  <c r="AO132" i="13"/>
  <c r="AP132" i="13"/>
  <c r="AS132" i="13"/>
  <c r="AT132" i="13"/>
  <c r="AU132" i="13"/>
  <c r="AV132" i="13"/>
  <c r="AW132" i="13"/>
  <c r="AX132" i="13"/>
  <c r="AZ132" i="13"/>
  <c r="BA132" i="13"/>
  <c r="BE132" i="13"/>
  <c r="BF132" i="13" s="1"/>
  <c r="AQ132" i="13" s="1"/>
  <c r="BG132" i="13"/>
  <c r="BH132" i="13" s="1"/>
  <c r="AR132" i="13" s="1"/>
  <c r="BI132" i="13"/>
  <c r="BJ132" i="13" s="1"/>
  <c r="AY132" i="13" s="1"/>
  <c r="BK132" i="13"/>
  <c r="BL132" i="13" s="1"/>
  <c r="BM132" i="13"/>
  <c r="BN132" i="13" s="1"/>
  <c r="BC132" i="13" s="1"/>
  <c r="AG133" i="13"/>
  <c r="AH133" i="13"/>
  <c r="AI133" i="13"/>
  <c r="AJ133" i="13"/>
  <c r="AK133" i="13"/>
  <c r="AL133" i="13"/>
  <c r="AM133" i="13"/>
  <c r="AN133" i="13"/>
  <c r="AO133" i="13"/>
  <c r="AP133" i="13"/>
  <c r="AS133" i="13"/>
  <c r="AT133" i="13"/>
  <c r="AU133" i="13"/>
  <c r="AV133" i="13"/>
  <c r="AW133" i="13"/>
  <c r="AX133" i="13"/>
  <c r="AZ133" i="13"/>
  <c r="BA133" i="13"/>
  <c r="BE133" i="13"/>
  <c r="BF133" i="13" s="1"/>
  <c r="AQ133" i="13" s="1"/>
  <c r="BG133" i="13"/>
  <c r="BH133" i="13" s="1"/>
  <c r="AR133" i="13" s="1"/>
  <c r="BI133" i="13"/>
  <c r="BJ133" i="13" s="1"/>
  <c r="AY133" i="13" s="1"/>
  <c r="BK133" i="13"/>
  <c r="BL133" i="13" s="1"/>
  <c r="BM133" i="13"/>
  <c r="BB133" i="13" s="1"/>
  <c r="AG134" i="13"/>
  <c r="AH134" i="13"/>
  <c r="AI134" i="13"/>
  <c r="AJ134" i="13"/>
  <c r="AK134" i="13"/>
  <c r="AL134" i="13"/>
  <c r="AM134" i="13"/>
  <c r="AN134" i="13"/>
  <c r="AO134" i="13"/>
  <c r="AP134" i="13"/>
  <c r="AS134" i="13"/>
  <c r="AT134" i="13"/>
  <c r="AU134" i="13"/>
  <c r="AV134" i="13"/>
  <c r="AW134" i="13"/>
  <c r="AX134" i="13"/>
  <c r="AZ134" i="13"/>
  <c r="BA134" i="13"/>
  <c r="BE134" i="13"/>
  <c r="BF134" i="13" s="1"/>
  <c r="AQ134" i="13" s="1"/>
  <c r="BG134" i="13"/>
  <c r="BH134" i="13" s="1"/>
  <c r="AR134" i="13" s="1"/>
  <c r="BI134" i="13"/>
  <c r="BJ134" i="13" s="1"/>
  <c r="AY134" i="13" s="1"/>
  <c r="BK134" i="13"/>
  <c r="BL134" i="13" s="1"/>
  <c r="BM134" i="13"/>
  <c r="BB134" i="13" s="1"/>
  <c r="AG135" i="13"/>
  <c r="AH135" i="13"/>
  <c r="AI135" i="13"/>
  <c r="AJ135" i="13"/>
  <c r="AK135" i="13"/>
  <c r="AL135" i="13"/>
  <c r="AM135" i="13"/>
  <c r="AN135" i="13"/>
  <c r="AO135" i="13"/>
  <c r="AP135" i="13"/>
  <c r="AS135" i="13"/>
  <c r="AT135" i="13"/>
  <c r="AU135" i="13"/>
  <c r="AV135" i="13"/>
  <c r="AW135" i="13"/>
  <c r="AX135" i="13"/>
  <c r="AZ135" i="13"/>
  <c r="BA135" i="13"/>
  <c r="BE135" i="13"/>
  <c r="BF135" i="13" s="1"/>
  <c r="AQ135" i="13" s="1"/>
  <c r="BG135" i="13"/>
  <c r="BH135" i="13" s="1"/>
  <c r="AR135" i="13" s="1"/>
  <c r="BI135" i="13"/>
  <c r="BJ135" i="13" s="1"/>
  <c r="AY135" i="13" s="1"/>
  <c r="BK135" i="13"/>
  <c r="BL135" i="13" s="1"/>
  <c r="BM135" i="13"/>
  <c r="BB135" i="13" s="1"/>
  <c r="AG136" i="13"/>
  <c r="AH136" i="13"/>
  <c r="AI136" i="13"/>
  <c r="AJ136" i="13"/>
  <c r="AK136" i="13"/>
  <c r="AL136" i="13"/>
  <c r="AM136" i="13"/>
  <c r="AN136" i="13"/>
  <c r="AO136" i="13"/>
  <c r="AP136" i="13"/>
  <c r="AS136" i="13"/>
  <c r="AT136" i="13"/>
  <c r="AU136" i="13"/>
  <c r="AV136" i="13"/>
  <c r="AW136" i="13"/>
  <c r="AX136" i="13"/>
  <c r="AZ136" i="13"/>
  <c r="BA136" i="13"/>
  <c r="BE136" i="13"/>
  <c r="BF136" i="13" s="1"/>
  <c r="AQ136" i="13" s="1"/>
  <c r="BG136" i="13"/>
  <c r="BH136" i="13" s="1"/>
  <c r="AR136" i="13" s="1"/>
  <c r="BI136" i="13"/>
  <c r="BJ136" i="13" s="1"/>
  <c r="AY136" i="13" s="1"/>
  <c r="BK136" i="13"/>
  <c r="BL136" i="13" s="1"/>
  <c r="BM136" i="13"/>
  <c r="BN136" i="13" s="1"/>
  <c r="BC136" i="13" s="1"/>
  <c r="AG137" i="13"/>
  <c r="AH137" i="13"/>
  <c r="AI137" i="13"/>
  <c r="AJ137" i="13"/>
  <c r="AK137" i="13"/>
  <c r="AL137" i="13"/>
  <c r="AM137" i="13"/>
  <c r="AN137" i="13"/>
  <c r="AO137" i="13"/>
  <c r="AP137" i="13"/>
  <c r="AS137" i="13"/>
  <c r="AT137" i="13"/>
  <c r="AU137" i="13"/>
  <c r="AV137" i="13"/>
  <c r="AW137" i="13"/>
  <c r="AX137" i="13"/>
  <c r="AZ137" i="13"/>
  <c r="BA137" i="13"/>
  <c r="BE137" i="13"/>
  <c r="BF137" i="13" s="1"/>
  <c r="AQ137" i="13" s="1"/>
  <c r="BG137" i="13"/>
  <c r="BH137" i="13" s="1"/>
  <c r="AR137" i="13" s="1"/>
  <c r="BI137" i="13"/>
  <c r="BJ137" i="13" s="1"/>
  <c r="AY137" i="13" s="1"/>
  <c r="BK137" i="13"/>
  <c r="BL137" i="13" s="1"/>
  <c r="BM137" i="13"/>
  <c r="BB137" i="13" s="1"/>
  <c r="AG138" i="13"/>
  <c r="AH138" i="13"/>
  <c r="AI138" i="13"/>
  <c r="AJ138" i="13"/>
  <c r="AK138" i="13"/>
  <c r="AL138" i="13"/>
  <c r="AM138" i="13"/>
  <c r="AN138" i="13"/>
  <c r="AO138" i="13"/>
  <c r="AP138" i="13"/>
  <c r="AS138" i="13"/>
  <c r="AT138" i="13"/>
  <c r="AU138" i="13"/>
  <c r="AV138" i="13"/>
  <c r="AW138" i="13"/>
  <c r="AX138" i="13"/>
  <c r="AZ138" i="13"/>
  <c r="BA138" i="13"/>
  <c r="BE138" i="13"/>
  <c r="BF138" i="13" s="1"/>
  <c r="AQ138" i="13" s="1"/>
  <c r="BG138" i="13"/>
  <c r="BH138" i="13" s="1"/>
  <c r="AR138" i="13" s="1"/>
  <c r="BI138" i="13"/>
  <c r="BJ138" i="13" s="1"/>
  <c r="AY138" i="13" s="1"/>
  <c r="BK138" i="13"/>
  <c r="BL138" i="13" s="1"/>
  <c r="BM138" i="13"/>
  <c r="BN138" i="13" s="1"/>
  <c r="BC138" i="13" s="1"/>
  <c r="AG139" i="13"/>
  <c r="AH139" i="13"/>
  <c r="AI139" i="13"/>
  <c r="AJ139" i="13"/>
  <c r="AK139" i="13"/>
  <c r="AL139" i="13"/>
  <c r="AM139" i="13"/>
  <c r="AN139" i="13"/>
  <c r="AO139" i="13"/>
  <c r="AP139" i="13"/>
  <c r="AS139" i="13"/>
  <c r="AT139" i="13"/>
  <c r="AU139" i="13"/>
  <c r="AV139" i="13"/>
  <c r="AW139" i="13"/>
  <c r="AX139" i="13"/>
  <c r="AZ139" i="13"/>
  <c r="BA139" i="13"/>
  <c r="BE139" i="13"/>
  <c r="BF139" i="13" s="1"/>
  <c r="AQ139" i="13" s="1"/>
  <c r="BG139" i="13"/>
  <c r="BH139" i="13" s="1"/>
  <c r="AR139" i="13" s="1"/>
  <c r="BI139" i="13"/>
  <c r="BJ139" i="13" s="1"/>
  <c r="AY139" i="13" s="1"/>
  <c r="BK139" i="13"/>
  <c r="BL139" i="13" s="1"/>
  <c r="BM139" i="13"/>
  <c r="BB139" i="13" s="1"/>
  <c r="AG140" i="13"/>
  <c r="AH140" i="13"/>
  <c r="AI140" i="13"/>
  <c r="AJ140" i="13"/>
  <c r="AK140" i="13"/>
  <c r="AL140" i="13"/>
  <c r="AM140" i="13"/>
  <c r="AN140" i="13"/>
  <c r="AO140" i="13"/>
  <c r="AP140" i="13"/>
  <c r="AS140" i="13"/>
  <c r="AT140" i="13"/>
  <c r="AU140" i="13"/>
  <c r="AV140" i="13"/>
  <c r="AW140" i="13"/>
  <c r="AX140" i="13"/>
  <c r="AZ140" i="13"/>
  <c r="BA140" i="13"/>
  <c r="BE140" i="13"/>
  <c r="BF140" i="13" s="1"/>
  <c r="AQ140" i="13" s="1"/>
  <c r="BG140" i="13"/>
  <c r="BH140" i="13" s="1"/>
  <c r="AR140" i="13" s="1"/>
  <c r="BI140" i="13"/>
  <c r="BJ140" i="13" s="1"/>
  <c r="AY140" i="13" s="1"/>
  <c r="BK140" i="13"/>
  <c r="BL140" i="13" s="1"/>
  <c r="BM140" i="13"/>
  <c r="BN140" i="13" s="1"/>
  <c r="BC140" i="13" s="1"/>
  <c r="AG141" i="13"/>
  <c r="AH141" i="13"/>
  <c r="AI141" i="13"/>
  <c r="AJ141" i="13"/>
  <c r="AK141" i="13"/>
  <c r="AL141" i="13"/>
  <c r="AM141" i="13"/>
  <c r="AN141" i="13"/>
  <c r="AO141" i="13"/>
  <c r="AP141" i="13"/>
  <c r="AS141" i="13"/>
  <c r="AT141" i="13"/>
  <c r="AU141" i="13"/>
  <c r="AV141" i="13"/>
  <c r="AW141" i="13"/>
  <c r="AX141" i="13"/>
  <c r="AZ141" i="13"/>
  <c r="BA141" i="13"/>
  <c r="BE141" i="13"/>
  <c r="BF141" i="13"/>
  <c r="AQ141" i="13" s="1"/>
  <c r="BG141" i="13"/>
  <c r="BH141" i="13" s="1"/>
  <c r="AR141" i="13" s="1"/>
  <c r="BI141" i="13"/>
  <c r="BJ141" i="13" s="1"/>
  <c r="AY141" i="13" s="1"/>
  <c r="BK141" i="13"/>
  <c r="BL141" i="13" s="1"/>
  <c r="BM141" i="13"/>
  <c r="BB141" i="13" s="1"/>
  <c r="AG142" i="13"/>
  <c r="AH142" i="13"/>
  <c r="AI142" i="13"/>
  <c r="AJ142" i="13"/>
  <c r="AK142" i="13"/>
  <c r="AL142" i="13"/>
  <c r="AM142" i="13"/>
  <c r="AN142" i="13"/>
  <c r="AO142" i="13"/>
  <c r="AP142" i="13"/>
  <c r="AS142" i="13"/>
  <c r="AT142" i="13"/>
  <c r="AU142" i="13"/>
  <c r="AV142" i="13"/>
  <c r="AW142" i="13"/>
  <c r="AX142" i="13"/>
  <c r="AZ142" i="13"/>
  <c r="BA142" i="13"/>
  <c r="BE142" i="13"/>
  <c r="BF142" i="13" s="1"/>
  <c r="AQ142" i="13" s="1"/>
  <c r="BG142" i="13"/>
  <c r="BH142" i="13" s="1"/>
  <c r="AR142" i="13" s="1"/>
  <c r="BI142" i="13"/>
  <c r="BJ142" i="13" s="1"/>
  <c r="AY142" i="13" s="1"/>
  <c r="BK142" i="13"/>
  <c r="BL142" i="13" s="1"/>
  <c r="BM142" i="13"/>
  <c r="BN142" i="13" s="1"/>
  <c r="BC142" i="13" s="1"/>
  <c r="AG143" i="13"/>
  <c r="AH143" i="13"/>
  <c r="AI143" i="13"/>
  <c r="AJ143" i="13"/>
  <c r="AK143" i="13"/>
  <c r="AL143" i="13"/>
  <c r="AM143" i="13"/>
  <c r="AN143" i="13"/>
  <c r="AO143" i="13"/>
  <c r="AP143" i="13"/>
  <c r="AS143" i="13"/>
  <c r="AT143" i="13"/>
  <c r="AU143" i="13"/>
  <c r="AV143" i="13"/>
  <c r="AW143" i="13"/>
  <c r="AX143" i="13"/>
  <c r="AZ143" i="13"/>
  <c r="BA143" i="13"/>
  <c r="BE143" i="13"/>
  <c r="BF143" i="13" s="1"/>
  <c r="AQ143" i="13" s="1"/>
  <c r="BG143" i="13"/>
  <c r="BH143" i="13" s="1"/>
  <c r="AR143" i="13" s="1"/>
  <c r="BI143" i="13"/>
  <c r="BJ143" i="13" s="1"/>
  <c r="AY143" i="13" s="1"/>
  <c r="BK143" i="13"/>
  <c r="BL143" i="13"/>
  <c r="BM143" i="13"/>
  <c r="BB143" i="13" s="1"/>
  <c r="AG144" i="13"/>
  <c r="AH144" i="13"/>
  <c r="AI144" i="13"/>
  <c r="AJ144" i="13"/>
  <c r="AK144" i="13"/>
  <c r="AL144" i="13"/>
  <c r="AM144" i="13"/>
  <c r="AN144" i="13"/>
  <c r="AO144" i="13"/>
  <c r="AP144" i="13"/>
  <c r="AS144" i="13"/>
  <c r="AT144" i="13"/>
  <c r="AU144" i="13"/>
  <c r="AV144" i="13"/>
  <c r="AW144" i="13"/>
  <c r="AX144" i="13"/>
  <c r="AZ144" i="13"/>
  <c r="BA144" i="13"/>
  <c r="BE144" i="13"/>
  <c r="BF144" i="13" s="1"/>
  <c r="AQ144" i="13" s="1"/>
  <c r="BG144" i="13"/>
  <c r="BH144" i="13" s="1"/>
  <c r="AR144" i="13" s="1"/>
  <c r="BI144" i="13"/>
  <c r="BJ144" i="13" s="1"/>
  <c r="AY144" i="13" s="1"/>
  <c r="BK144" i="13"/>
  <c r="BL144" i="13" s="1"/>
  <c r="BM144" i="13"/>
  <c r="BN144" i="13" s="1"/>
  <c r="BC144" i="13" s="1"/>
  <c r="AG145" i="13"/>
  <c r="AH145" i="13"/>
  <c r="AI145" i="13"/>
  <c r="AJ145" i="13"/>
  <c r="AK145" i="13"/>
  <c r="AL145" i="13"/>
  <c r="AM145" i="13"/>
  <c r="AN145" i="13"/>
  <c r="AO145" i="13"/>
  <c r="AP145" i="13"/>
  <c r="AS145" i="13"/>
  <c r="AT145" i="13"/>
  <c r="AU145" i="13"/>
  <c r="AV145" i="13"/>
  <c r="AW145" i="13"/>
  <c r="AX145" i="13"/>
  <c r="AZ145" i="13"/>
  <c r="BA145" i="13"/>
  <c r="BE145" i="13"/>
  <c r="BF145" i="13" s="1"/>
  <c r="AQ145" i="13" s="1"/>
  <c r="BG145" i="13"/>
  <c r="BH145" i="13" s="1"/>
  <c r="AR145" i="13" s="1"/>
  <c r="BI145" i="13"/>
  <c r="BJ145" i="13" s="1"/>
  <c r="AY145" i="13" s="1"/>
  <c r="BK145" i="13"/>
  <c r="BL145" i="13" s="1"/>
  <c r="BM145" i="13"/>
  <c r="BB145" i="13" s="1"/>
  <c r="AG146" i="13"/>
  <c r="AH146" i="13"/>
  <c r="AI146" i="13"/>
  <c r="AJ146" i="13"/>
  <c r="AK146" i="13"/>
  <c r="AL146" i="13"/>
  <c r="AM146" i="13"/>
  <c r="AN146" i="13"/>
  <c r="AO146" i="13"/>
  <c r="AP146" i="13"/>
  <c r="AS146" i="13"/>
  <c r="AT146" i="13"/>
  <c r="AU146" i="13"/>
  <c r="AV146" i="13"/>
  <c r="AW146" i="13"/>
  <c r="AX146" i="13"/>
  <c r="AZ146" i="13"/>
  <c r="BA146" i="13"/>
  <c r="BE146" i="13"/>
  <c r="BF146" i="13" s="1"/>
  <c r="AQ146" i="13" s="1"/>
  <c r="BG146" i="13"/>
  <c r="BH146" i="13" s="1"/>
  <c r="AR146" i="13" s="1"/>
  <c r="BI146" i="13"/>
  <c r="BJ146" i="13" s="1"/>
  <c r="AY146" i="13" s="1"/>
  <c r="BK146" i="13"/>
  <c r="BL146" i="13" s="1"/>
  <c r="BM146" i="13"/>
  <c r="BN146" i="13" s="1"/>
  <c r="BC146" i="13" s="1"/>
  <c r="AG147" i="13"/>
  <c r="AH147" i="13"/>
  <c r="AI147" i="13"/>
  <c r="AJ147" i="13"/>
  <c r="AK147" i="13"/>
  <c r="AL147" i="13"/>
  <c r="AM147" i="13"/>
  <c r="AN147" i="13"/>
  <c r="AO147" i="13"/>
  <c r="AP147" i="13"/>
  <c r="AS147" i="13"/>
  <c r="AT147" i="13"/>
  <c r="AU147" i="13"/>
  <c r="AV147" i="13"/>
  <c r="AW147" i="13"/>
  <c r="AX147" i="13"/>
  <c r="AZ147" i="13"/>
  <c r="BA147" i="13"/>
  <c r="BE147" i="13"/>
  <c r="BF147" i="13" s="1"/>
  <c r="AQ147" i="13" s="1"/>
  <c r="BG147" i="13"/>
  <c r="BH147" i="13" s="1"/>
  <c r="AR147" i="13" s="1"/>
  <c r="BI147" i="13"/>
  <c r="BJ147" i="13" s="1"/>
  <c r="AY147" i="13" s="1"/>
  <c r="BK147" i="13"/>
  <c r="BL147" i="13" s="1"/>
  <c r="BM147" i="13"/>
  <c r="BB147" i="13" s="1"/>
  <c r="AG148" i="13"/>
  <c r="AH148" i="13"/>
  <c r="AI148" i="13"/>
  <c r="AJ148" i="13"/>
  <c r="AK148" i="13"/>
  <c r="AL148" i="13"/>
  <c r="AM148" i="13"/>
  <c r="AN148" i="13"/>
  <c r="AO148" i="13"/>
  <c r="AP148" i="13"/>
  <c r="AS148" i="13"/>
  <c r="AT148" i="13"/>
  <c r="AU148" i="13"/>
  <c r="AV148" i="13"/>
  <c r="AW148" i="13"/>
  <c r="AX148" i="13"/>
  <c r="AZ148" i="13"/>
  <c r="BA148" i="13"/>
  <c r="BE148" i="13"/>
  <c r="BF148" i="13" s="1"/>
  <c r="AQ148" i="13" s="1"/>
  <c r="BG148" i="13"/>
  <c r="BH148" i="13" s="1"/>
  <c r="AR148" i="13" s="1"/>
  <c r="BI148" i="13"/>
  <c r="BJ148" i="13" s="1"/>
  <c r="AY148" i="13" s="1"/>
  <c r="BK148" i="13"/>
  <c r="BL148" i="13" s="1"/>
  <c r="BM148" i="13"/>
  <c r="BN148" i="13" s="1"/>
  <c r="BC148" i="13" s="1"/>
  <c r="AG149" i="13"/>
  <c r="AH149" i="13"/>
  <c r="AI149" i="13"/>
  <c r="AJ149" i="13"/>
  <c r="AK149" i="13"/>
  <c r="AL149" i="13"/>
  <c r="AM149" i="13"/>
  <c r="AN149" i="13"/>
  <c r="AO149" i="13"/>
  <c r="AP149" i="13"/>
  <c r="AS149" i="13"/>
  <c r="AT149" i="13"/>
  <c r="AU149" i="13"/>
  <c r="AV149" i="13"/>
  <c r="AW149" i="13"/>
  <c r="AX149" i="13"/>
  <c r="AZ149" i="13"/>
  <c r="BA149" i="13"/>
  <c r="BE149" i="13"/>
  <c r="BF149" i="13" s="1"/>
  <c r="AQ149" i="13" s="1"/>
  <c r="BG149" i="13"/>
  <c r="BH149" i="13" s="1"/>
  <c r="AR149" i="13" s="1"/>
  <c r="BI149" i="13"/>
  <c r="BJ149" i="13" s="1"/>
  <c r="AY149" i="13" s="1"/>
  <c r="BK149" i="13"/>
  <c r="BL149" i="13" s="1"/>
  <c r="BM149" i="13"/>
  <c r="BB149" i="13" s="1"/>
  <c r="AG150" i="13"/>
  <c r="AH150" i="13"/>
  <c r="AI150" i="13"/>
  <c r="AJ150" i="13"/>
  <c r="AK150" i="13"/>
  <c r="AL150" i="13"/>
  <c r="AM150" i="13"/>
  <c r="AN150" i="13"/>
  <c r="AO150" i="13"/>
  <c r="AP150" i="13"/>
  <c r="AS150" i="13"/>
  <c r="AT150" i="13"/>
  <c r="AU150" i="13"/>
  <c r="AV150" i="13"/>
  <c r="AW150" i="13"/>
  <c r="AX150" i="13"/>
  <c r="AZ150" i="13"/>
  <c r="BA150" i="13"/>
  <c r="BE150" i="13"/>
  <c r="BF150" i="13" s="1"/>
  <c r="AQ150" i="13" s="1"/>
  <c r="BG150" i="13"/>
  <c r="BH150" i="13" s="1"/>
  <c r="AR150" i="13" s="1"/>
  <c r="BI150" i="13"/>
  <c r="BJ150" i="13" s="1"/>
  <c r="AY150" i="13" s="1"/>
  <c r="BK150" i="13"/>
  <c r="BL150" i="13" s="1"/>
  <c r="BM150" i="13"/>
  <c r="BN150" i="13" s="1"/>
  <c r="BC150" i="13" s="1"/>
  <c r="AG151" i="13"/>
  <c r="AH151" i="13"/>
  <c r="AI151" i="13"/>
  <c r="AJ151" i="13"/>
  <c r="AK151" i="13"/>
  <c r="AL151" i="13"/>
  <c r="AM151" i="13"/>
  <c r="AN151" i="13"/>
  <c r="AO151" i="13"/>
  <c r="AP151" i="13"/>
  <c r="AS151" i="13"/>
  <c r="AT151" i="13"/>
  <c r="AU151" i="13"/>
  <c r="AV151" i="13"/>
  <c r="AW151" i="13"/>
  <c r="AX151" i="13"/>
  <c r="AZ151" i="13"/>
  <c r="BA151" i="13"/>
  <c r="BE151" i="13"/>
  <c r="BF151" i="13" s="1"/>
  <c r="AQ151" i="13" s="1"/>
  <c r="BG151" i="13"/>
  <c r="BH151" i="13" s="1"/>
  <c r="AR151" i="13" s="1"/>
  <c r="BI151" i="13"/>
  <c r="BJ151" i="13" s="1"/>
  <c r="AY151" i="13" s="1"/>
  <c r="BK151" i="13"/>
  <c r="BL151" i="13"/>
  <c r="BM151" i="13"/>
  <c r="BB151" i="13" s="1"/>
  <c r="AG152" i="13"/>
  <c r="AH152" i="13"/>
  <c r="AI152" i="13"/>
  <c r="AJ152" i="13"/>
  <c r="AK152" i="13"/>
  <c r="AL152" i="13"/>
  <c r="AM152" i="13"/>
  <c r="AN152" i="13"/>
  <c r="AO152" i="13"/>
  <c r="AP152" i="13"/>
  <c r="AS152" i="13"/>
  <c r="AT152" i="13"/>
  <c r="AU152" i="13"/>
  <c r="AV152" i="13"/>
  <c r="AW152" i="13"/>
  <c r="AX152" i="13"/>
  <c r="AZ152" i="13"/>
  <c r="BA152" i="13"/>
  <c r="BE152" i="13"/>
  <c r="BF152" i="13" s="1"/>
  <c r="AQ152" i="13" s="1"/>
  <c r="BG152" i="13"/>
  <c r="BH152" i="13" s="1"/>
  <c r="AR152" i="13" s="1"/>
  <c r="BI152" i="13"/>
  <c r="BJ152" i="13" s="1"/>
  <c r="AY152" i="13" s="1"/>
  <c r="BK152" i="13"/>
  <c r="BL152" i="13" s="1"/>
  <c r="BM152" i="13"/>
  <c r="BN152" i="13" s="1"/>
  <c r="BC152" i="13" s="1"/>
  <c r="AG153" i="13"/>
  <c r="AH153" i="13"/>
  <c r="AI153" i="13"/>
  <c r="AJ153" i="13"/>
  <c r="AK153" i="13"/>
  <c r="AL153" i="13"/>
  <c r="AM153" i="13"/>
  <c r="AN153" i="13"/>
  <c r="AO153" i="13"/>
  <c r="AP153" i="13"/>
  <c r="AS153" i="13"/>
  <c r="AT153" i="13"/>
  <c r="AU153" i="13"/>
  <c r="AV153" i="13"/>
  <c r="AW153" i="13"/>
  <c r="AX153" i="13"/>
  <c r="AZ153" i="13"/>
  <c r="BA153" i="13"/>
  <c r="BE153" i="13"/>
  <c r="BF153" i="13"/>
  <c r="AQ153" i="13" s="1"/>
  <c r="BG153" i="13"/>
  <c r="BH153" i="13" s="1"/>
  <c r="AR153" i="13" s="1"/>
  <c r="BI153" i="13"/>
  <c r="BJ153" i="13" s="1"/>
  <c r="AY153" i="13" s="1"/>
  <c r="BK153" i="13"/>
  <c r="BL153" i="13" s="1"/>
  <c r="BM153" i="13"/>
  <c r="BB153" i="13" s="1"/>
  <c r="AG154" i="13"/>
  <c r="AH154" i="13"/>
  <c r="AI154" i="13"/>
  <c r="AJ154" i="13"/>
  <c r="AK154" i="13"/>
  <c r="AL154" i="13"/>
  <c r="AM154" i="13"/>
  <c r="AN154" i="13"/>
  <c r="AO154" i="13"/>
  <c r="AP154" i="13"/>
  <c r="AS154" i="13"/>
  <c r="AT154" i="13"/>
  <c r="AU154" i="13"/>
  <c r="AV154" i="13"/>
  <c r="AW154" i="13"/>
  <c r="AX154" i="13"/>
  <c r="AZ154" i="13"/>
  <c r="BA154" i="13"/>
  <c r="BE154" i="13"/>
  <c r="BF154" i="13" s="1"/>
  <c r="AQ154" i="13" s="1"/>
  <c r="BG154" i="13"/>
  <c r="BH154" i="13" s="1"/>
  <c r="AR154" i="13" s="1"/>
  <c r="BI154" i="13"/>
  <c r="BJ154" i="13" s="1"/>
  <c r="AY154" i="13" s="1"/>
  <c r="BK154" i="13"/>
  <c r="BL154" i="13" s="1"/>
  <c r="BM154" i="13"/>
  <c r="BN154" i="13" s="1"/>
  <c r="BC154" i="13" s="1"/>
  <c r="AG155" i="13"/>
  <c r="AH155" i="13"/>
  <c r="AI155" i="13"/>
  <c r="AJ155" i="13"/>
  <c r="AK155" i="13"/>
  <c r="AL155" i="13"/>
  <c r="AM155" i="13"/>
  <c r="AN155" i="13"/>
  <c r="AO155" i="13"/>
  <c r="AP155" i="13"/>
  <c r="AS155" i="13"/>
  <c r="AT155" i="13"/>
  <c r="AU155" i="13"/>
  <c r="AV155" i="13"/>
  <c r="AW155" i="13"/>
  <c r="AX155" i="13"/>
  <c r="AZ155" i="13"/>
  <c r="BA155" i="13"/>
  <c r="BE155" i="13"/>
  <c r="BF155" i="13" s="1"/>
  <c r="AQ155" i="13" s="1"/>
  <c r="BG155" i="13"/>
  <c r="BH155" i="13" s="1"/>
  <c r="AR155" i="13" s="1"/>
  <c r="BI155" i="13"/>
  <c r="BJ155" i="13" s="1"/>
  <c r="AY155" i="13" s="1"/>
  <c r="BK155" i="13"/>
  <c r="BL155" i="13" s="1"/>
  <c r="BM155" i="13"/>
  <c r="BB155" i="13" s="1"/>
  <c r="AG156" i="13"/>
  <c r="AH156" i="13"/>
  <c r="AI156" i="13"/>
  <c r="AJ156" i="13"/>
  <c r="AK156" i="13"/>
  <c r="AL156" i="13"/>
  <c r="AM156" i="13"/>
  <c r="AN156" i="13"/>
  <c r="AO156" i="13"/>
  <c r="AP156" i="13"/>
  <c r="AS156" i="13"/>
  <c r="AT156" i="13"/>
  <c r="AU156" i="13"/>
  <c r="AV156" i="13"/>
  <c r="AW156" i="13"/>
  <c r="AX156" i="13"/>
  <c r="AZ156" i="13"/>
  <c r="BA156" i="13"/>
  <c r="BE156" i="13"/>
  <c r="BF156" i="13" s="1"/>
  <c r="AQ156" i="13" s="1"/>
  <c r="BG156" i="13"/>
  <c r="BH156" i="13" s="1"/>
  <c r="AR156" i="13" s="1"/>
  <c r="BI156" i="13"/>
  <c r="BJ156" i="13" s="1"/>
  <c r="AY156" i="13" s="1"/>
  <c r="BK156" i="13"/>
  <c r="BL156" i="13" s="1"/>
  <c r="BM156" i="13"/>
  <c r="BN156" i="13" s="1"/>
  <c r="BC156" i="13" s="1"/>
  <c r="AG157" i="13"/>
  <c r="AH157" i="13"/>
  <c r="AI157" i="13"/>
  <c r="AJ157" i="13"/>
  <c r="AK157" i="13"/>
  <c r="AL157" i="13"/>
  <c r="AM157" i="13"/>
  <c r="AN157" i="13"/>
  <c r="AO157" i="13"/>
  <c r="AP157" i="13"/>
  <c r="AS157" i="13"/>
  <c r="AT157" i="13"/>
  <c r="AU157" i="13"/>
  <c r="AV157" i="13"/>
  <c r="AW157" i="13"/>
  <c r="AX157" i="13"/>
  <c r="AZ157" i="13"/>
  <c r="BA157" i="13"/>
  <c r="BE157" i="13"/>
  <c r="BF157" i="13" s="1"/>
  <c r="AQ157" i="13" s="1"/>
  <c r="BG157" i="13"/>
  <c r="BH157" i="13" s="1"/>
  <c r="AR157" i="13" s="1"/>
  <c r="BI157" i="13"/>
  <c r="BJ157" i="13" s="1"/>
  <c r="AY157" i="13" s="1"/>
  <c r="BK157" i="13"/>
  <c r="BL157" i="13" s="1"/>
  <c r="BM157" i="13"/>
  <c r="BB157" i="13" s="1"/>
  <c r="AG158" i="13"/>
  <c r="AH158" i="13"/>
  <c r="AI158" i="13"/>
  <c r="AJ158" i="13"/>
  <c r="AK158" i="13"/>
  <c r="AL158" i="13"/>
  <c r="AM158" i="13"/>
  <c r="AN158" i="13"/>
  <c r="AO158" i="13"/>
  <c r="AP158" i="13"/>
  <c r="AS158" i="13"/>
  <c r="AT158" i="13"/>
  <c r="AU158" i="13"/>
  <c r="AV158" i="13"/>
  <c r="AW158" i="13"/>
  <c r="AX158" i="13"/>
  <c r="AZ158" i="13"/>
  <c r="BA158" i="13"/>
  <c r="BE158" i="13"/>
  <c r="BF158" i="13" s="1"/>
  <c r="AQ158" i="13" s="1"/>
  <c r="BG158" i="13"/>
  <c r="BH158" i="13" s="1"/>
  <c r="AR158" i="13" s="1"/>
  <c r="BI158" i="13"/>
  <c r="BJ158" i="13" s="1"/>
  <c r="AY158" i="13" s="1"/>
  <c r="BK158" i="13"/>
  <c r="BL158" i="13" s="1"/>
  <c r="BM158" i="13"/>
  <c r="BN158" i="13" s="1"/>
  <c r="BC158" i="13" s="1"/>
  <c r="AG159" i="13"/>
  <c r="AH159" i="13"/>
  <c r="AI159" i="13"/>
  <c r="AJ159" i="13"/>
  <c r="AK159" i="13"/>
  <c r="AL159" i="13"/>
  <c r="AM159" i="13"/>
  <c r="AN159" i="13"/>
  <c r="AO159" i="13"/>
  <c r="AP159" i="13"/>
  <c r="AS159" i="13"/>
  <c r="AT159" i="13"/>
  <c r="AU159" i="13"/>
  <c r="AV159" i="13"/>
  <c r="AW159" i="13"/>
  <c r="AX159" i="13"/>
  <c r="AZ159" i="13"/>
  <c r="BA159" i="13"/>
  <c r="BE159" i="13"/>
  <c r="BF159" i="13" s="1"/>
  <c r="AQ159" i="13" s="1"/>
  <c r="BG159" i="13"/>
  <c r="BH159" i="13" s="1"/>
  <c r="AR159" i="13" s="1"/>
  <c r="BI159" i="13"/>
  <c r="BJ159" i="13" s="1"/>
  <c r="AY159" i="13" s="1"/>
  <c r="BK159" i="13"/>
  <c r="BL159" i="13" s="1"/>
  <c r="BM159" i="13"/>
  <c r="BB159" i="13" s="1"/>
  <c r="AG160" i="13"/>
  <c r="AH160" i="13"/>
  <c r="AI160" i="13"/>
  <c r="AJ160" i="13"/>
  <c r="AK160" i="13"/>
  <c r="AL160" i="13"/>
  <c r="AM160" i="13"/>
  <c r="AN160" i="13"/>
  <c r="AO160" i="13"/>
  <c r="AP160" i="13"/>
  <c r="AS160" i="13"/>
  <c r="AT160" i="13"/>
  <c r="AU160" i="13"/>
  <c r="AV160" i="13"/>
  <c r="AW160" i="13"/>
  <c r="AX160" i="13"/>
  <c r="AZ160" i="13"/>
  <c r="BA160" i="13"/>
  <c r="BE160" i="13"/>
  <c r="BF160" i="13" s="1"/>
  <c r="AQ160" i="13" s="1"/>
  <c r="BG160" i="13"/>
  <c r="BH160" i="13" s="1"/>
  <c r="AR160" i="13" s="1"/>
  <c r="BI160" i="13"/>
  <c r="BJ160" i="13" s="1"/>
  <c r="AY160" i="13" s="1"/>
  <c r="BK160" i="13"/>
  <c r="BL160" i="13" s="1"/>
  <c r="BM160" i="13"/>
  <c r="BN160" i="13" s="1"/>
  <c r="BC160" i="13" s="1"/>
  <c r="AG161" i="13"/>
  <c r="AH161" i="13"/>
  <c r="AI161" i="13"/>
  <c r="AJ161" i="13"/>
  <c r="AK161" i="13"/>
  <c r="AL161" i="13"/>
  <c r="AM161" i="13"/>
  <c r="AN161" i="13"/>
  <c r="AO161" i="13"/>
  <c r="AP161" i="13"/>
  <c r="AS161" i="13"/>
  <c r="AT161" i="13"/>
  <c r="AU161" i="13"/>
  <c r="AV161" i="13"/>
  <c r="AW161" i="13"/>
  <c r="AX161" i="13"/>
  <c r="AZ161" i="13"/>
  <c r="BA161" i="13"/>
  <c r="BE161" i="13"/>
  <c r="BF161" i="13" s="1"/>
  <c r="AQ161" i="13" s="1"/>
  <c r="BG161" i="13"/>
  <c r="BH161" i="13" s="1"/>
  <c r="AR161" i="13" s="1"/>
  <c r="BI161" i="13"/>
  <c r="BJ161" i="13" s="1"/>
  <c r="AY161" i="13" s="1"/>
  <c r="BK161" i="13"/>
  <c r="BL161" i="13"/>
  <c r="BM161" i="13"/>
  <c r="BB161" i="13" s="1"/>
  <c r="AG162" i="13"/>
  <c r="AH162" i="13"/>
  <c r="AI162" i="13"/>
  <c r="AJ162" i="13"/>
  <c r="AK162" i="13"/>
  <c r="AL162" i="13"/>
  <c r="AM162" i="13"/>
  <c r="AN162" i="13"/>
  <c r="AO162" i="13"/>
  <c r="AP162" i="13"/>
  <c r="AS162" i="13"/>
  <c r="AT162" i="13"/>
  <c r="AU162" i="13"/>
  <c r="AV162" i="13"/>
  <c r="AW162" i="13"/>
  <c r="AX162" i="13"/>
  <c r="AZ162" i="13"/>
  <c r="BA162" i="13"/>
  <c r="BE162" i="13"/>
  <c r="BF162" i="13" s="1"/>
  <c r="AQ162" i="13" s="1"/>
  <c r="BG162" i="13"/>
  <c r="BH162" i="13" s="1"/>
  <c r="AR162" i="13" s="1"/>
  <c r="BI162" i="13"/>
  <c r="BJ162" i="13" s="1"/>
  <c r="AY162" i="13" s="1"/>
  <c r="BK162" i="13"/>
  <c r="BL162" i="13" s="1"/>
  <c r="BM162" i="13"/>
  <c r="BN162" i="13" s="1"/>
  <c r="BC162" i="13" s="1"/>
  <c r="AG163" i="13"/>
  <c r="AH163" i="13"/>
  <c r="AI163" i="13"/>
  <c r="AJ163" i="13"/>
  <c r="AK163" i="13"/>
  <c r="AL163" i="13"/>
  <c r="AM163" i="13"/>
  <c r="AN163" i="13"/>
  <c r="AO163" i="13"/>
  <c r="AP163" i="13"/>
  <c r="AS163" i="13"/>
  <c r="AT163" i="13"/>
  <c r="AU163" i="13"/>
  <c r="AV163" i="13"/>
  <c r="AW163" i="13"/>
  <c r="AX163" i="13"/>
  <c r="AZ163" i="13"/>
  <c r="BA163" i="13"/>
  <c r="BE163" i="13"/>
  <c r="BF163" i="13" s="1"/>
  <c r="AQ163" i="13" s="1"/>
  <c r="BG163" i="13"/>
  <c r="BH163" i="13" s="1"/>
  <c r="AR163" i="13" s="1"/>
  <c r="BI163" i="13"/>
  <c r="BJ163" i="13" s="1"/>
  <c r="AY163" i="13" s="1"/>
  <c r="BK163" i="13"/>
  <c r="BL163" i="13" s="1"/>
  <c r="BM163" i="13"/>
  <c r="BB163" i="13" s="1"/>
  <c r="AG164" i="13"/>
  <c r="AH164" i="13"/>
  <c r="AI164" i="13"/>
  <c r="AJ164" i="13"/>
  <c r="AK164" i="13"/>
  <c r="AL164" i="13"/>
  <c r="AM164" i="13"/>
  <c r="AN164" i="13"/>
  <c r="AO164" i="13"/>
  <c r="AP164" i="13"/>
  <c r="AS164" i="13"/>
  <c r="AT164" i="13"/>
  <c r="AU164" i="13"/>
  <c r="AV164" i="13"/>
  <c r="AW164" i="13"/>
  <c r="AX164" i="13"/>
  <c r="AZ164" i="13"/>
  <c r="BA164" i="13"/>
  <c r="BE164" i="13"/>
  <c r="BF164" i="13" s="1"/>
  <c r="AQ164" i="13" s="1"/>
  <c r="BG164" i="13"/>
  <c r="BH164" i="13" s="1"/>
  <c r="AR164" i="13" s="1"/>
  <c r="BI164" i="13"/>
  <c r="BJ164" i="13" s="1"/>
  <c r="AY164" i="13" s="1"/>
  <c r="BK164" i="13"/>
  <c r="BL164" i="13" s="1"/>
  <c r="BM164" i="13"/>
  <c r="BN164" i="13" s="1"/>
  <c r="BC164" i="13" s="1"/>
  <c r="AG165" i="13"/>
  <c r="AH165" i="13"/>
  <c r="AI165" i="13"/>
  <c r="AJ165" i="13"/>
  <c r="AK165" i="13"/>
  <c r="AL165" i="13"/>
  <c r="AM165" i="13"/>
  <c r="AN165" i="13"/>
  <c r="AO165" i="13"/>
  <c r="AP165" i="13"/>
  <c r="AS165" i="13"/>
  <c r="AT165" i="13"/>
  <c r="AU165" i="13"/>
  <c r="AV165" i="13"/>
  <c r="AW165" i="13"/>
  <c r="AX165" i="13"/>
  <c r="AZ165" i="13"/>
  <c r="BA165" i="13"/>
  <c r="BE165" i="13"/>
  <c r="BF165" i="13" s="1"/>
  <c r="AQ165" i="13" s="1"/>
  <c r="BG165" i="13"/>
  <c r="BH165" i="13" s="1"/>
  <c r="AR165" i="13" s="1"/>
  <c r="BI165" i="13"/>
  <c r="BJ165" i="13" s="1"/>
  <c r="AY165" i="13" s="1"/>
  <c r="BK165" i="13"/>
  <c r="BL165" i="13" s="1"/>
  <c r="BM165" i="13"/>
  <c r="BB165" i="13" s="1"/>
  <c r="AG166" i="13"/>
  <c r="AH166" i="13"/>
  <c r="AI166" i="13"/>
  <c r="AJ166" i="13"/>
  <c r="AK166" i="13"/>
  <c r="AL166" i="13"/>
  <c r="AM166" i="13"/>
  <c r="AN166" i="13"/>
  <c r="AO166" i="13"/>
  <c r="AP166" i="13"/>
  <c r="AS166" i="13"/>
  <c r="AT166" i="13"/>
  <c r="AU166" i="13"/>
  <c r="AV166" i="13"/>
  <c r="AW166" i="13"/>
  <c r="AX166" i="13"/>
  <c r="AZ166" i="13"/>
  <c r="BA166" i="13"/>
  <c r="BE166" i="13"/>
  <c r="BF166" i="13" s="1"/>
  <c r="AQ166" i="13" s="1"/>
  <c r="BG166" i="13"/>
  <c r="BH166" i="13" s="1"/>
  <c r="AR166" i="13" s="1"/>
  <c r="BI166" i="13"/>
  <c r="BJ166" i="13" s="1"/>
  <c r="AY166" i="13" s="1"/>
  <c r="BK166" i="13"/>
  <c r="BL166" i="13" s="1"/>
  <c r="BM166" i="13"/>
  <c r="BN166" i="13" s="1"/>
  <c r="BC166" i="13" s="1"/>
  <c r="AG167" i="13"/>
  <c r="AH167" i="13"/>
  <c r="AI167" i="13"/>
  <c r="AJ167" i="13"/>
  <c r="AK167" i="13"/>
  <c r="AL167" i="13"/>
  <c r="AM167" i="13"/>
  <c r="AN167" i="13"/>
  <c r="AO167" i="13"/>
  <c r="AP167" i="13"/>
  <c r="AS167" i="13"/>
  <c r="AT167" i="13"/>
  <c r="AU167" i="13"/>
  <c r="AV167" i="13"/>
  <c r="AW167" i="13"/>
  <c r="AX167" i="13"/>
  <c r="AZ167" i="13"/>
  <c r="BA167" i="13"/>
  <c r="BE167" i="13"/>
  <c r="BF167" i="13" s="1"/>
  <c r="AQ167" i="13" s="1"/>
  <c r="BG167" i="13"/>
  <c r="BH167" i="13" s="1"/>
  <c r="AR167" i="13" s="1"/>
  <c r="BI167" i="13"/>
  <c r="BJ167" i="13" s="1"/>
  <c r="AY167" i="13" s="1"/>
  <c r="BK167" i="13"/>
  <c r="BL167" i="13" s="1"/>
  <c r="BM167" i="13"/>
  <c r="BB167" i="13" s="1"/>
  <c r="AG168" i="13"/>
  <c r="AH168" i="13"/>
  <c r="AI168" i="13"/>
  <c r="AJ168" i="13"/>
  <c r="AK168" i="13"/>
  <c r="AL168" i="13"/>
  <c r="AM168" i="13"/>
  <c r="AN168" i="13"/>
  <c r="AO168" i="13"/>
  <c r="AP168" i="13"/>
  <c r="AS168" i="13"/>
  <c r="AT168" i="13"/>
  <c r="AU168" i="13"/>
  <c r="AV168" i="13"/>
  <c r="AW168" i="13"/>
  <c r="AX168" i="13"/>
  <c r="AZ168" i="13"/>
  <c r="BA168" i="13"/>
  <c r="BE168" i="13"/>
  <c r="BF168" i="13" s="1"/>
  <c r="AQ168" i="13" s="1"/>
  <c r="BG168" i="13"/>
  <c r="BH168" i="13" s="1"/>
  <c r="AR168" i="13" s="1"/>
  <c r="BI168" i="13"/>
  <c r="BJ168" i="13" s="1"/>
  <c r="AY168" i="13" s="1"/>
  <c r="BK168" i="13"/>
  <c r="BL168" i="13" s="1"/>
  <c r="BM168" i="13"/>
  <c r="BN168" i="13" s="1"/>
  <c r="BC168" i="13" s="1"/>
  <c r="AG169" i="13"/>
  <c r="AH169" i="13"/>
  <c r="AI169" i="13"/>
  <c r="AJ169" i="13"/>
  <c r="AK169" i="13"/>
  <c r="AL169" i="13"/>
  <c r="AM169" i="13"/>
  <c r="AN169" i="13"/>
  <c r="AO169" i="13"/>
  <c r="AP169" i="13"/>
  <c r="AS169" i="13"/>
  <c r="AT169" i="13"/>
  <c r="AU169" i="13"/>
  <c r="AV169" i="13"/>
  <c r="AW169" i="13"/>
  <c r="AX169" i="13"/>
  <c r="AZ169" i="13"/>
  <c r="BA169" i="13"/>
  <c r="BE169" i="13"/>
  <c r="BF169" i="13" s="1"/>
  <c r="AQ169" i="13" s="1"/>
  <c r="BG169" i="13"/>
  <c r="BH169" i="13" s="1"/>
  <c r="AR169" i="13" s="1"/>
  <c r="BI169" i="13"/>
  <c r="BJ169" i="13" s="1"/>
  <c r="AY169" i="13" s="1"/>
  <c r="BK169" i="13"/>
  <c r="BL169" i="13"/>
  <c r="BM169" i="13"/>
  <c r="BB169" i="13" s="1"/>
  <c r="AG170" i="13"/>
  <c r="AH170" i="13"/>
  <c r="AI170" i="13"/>
  <c r="AJ170" i="13"/>
  <c r="AK170" i="13"/>
  <c r="AL170" i="13"/>
  <c r="AM170" i="13"/>
  <c r="AN170" i="13"/>
  <c r="AO170" i="13"/>
  <c r="AP170" i="13"/>
  <c r="AS170" i="13"/>
  <c r="AT170" i="13"/>
  <c r="AU170" i="13"/>
  <c r="AV170" i="13"/>
  <c r="AW170" i="13"/>
  <c r="AX170" i="13"/>
  <c r="AZ170" i="13"/>
  <c r="BA170" i="13"/>
  <c r="BE170" i="13"/>
  <c r="BF170" i="13" s="1"/>
  <c r="AQ170" i="13" s="1"/>
  <c r="BG170" i="13"/>
  <c r="BH170" i="13" s="1"/>
  <c r="AR170" i="13" s="1"/>
  <c r="BI170" i="13"/>
  <c r="BJ170" i="13" s="1"/>
  <c r="AY170" i="13" s="1"/>
  <c r="BK170" i="13"/>
  <c r="BL170" i="13" s="1"/>
  <c r="BM170" i="13"/>
  <c r="BN170" i="13" s="1"/>
  <c r="BC170" i="13" s="1"/>
  <c r="AG171" i="13"/>
  <c r="AH171" i="13"/>
  <c r="AI171" i="13"/>
  <c r="AJ171" i="13"/>
  <c r="AK171" i="13"/>
  <c r="AL171" i="13"/>
  <c r="AM171" i="13"/>
  <c r="AN171" i="13"/>
  <c r="AO171" i="13"/>
  <c r="AP171" i="13"/>
  <c r="AS171" i="13"/>
  <c r="AT171" i="13"/>
  <c r="AU171" i="13"/>
  <c r="AV171" i="13"/>
  <c r="AW171" i="13"/>
  <c r="AX171" i="13"/>
  <c r="AZ171" i="13"/>
  <c r="BA171" i="13"/>
  <c r="BE171" i="13"/>
  <c r="BF171" i="13" s="1"/>
  <c r="AQ171" i="13" s="1"/>
  <c r="BG171" i="13"/>
  <c r="BH171" i="13" s="1"/>
  <c r="AR171" i="13" s="1"/>
  <c r="BI171" i="13"/>
  <c r="BJ171" i="13" s="1"/>
  <c r="AY171" i="13" s="1"/>
  <c r="BK171" i="13"/>
  <c r="BL171" i="13"/>
  <c r="BM171" i="13"/>
  <c r="BB171" i="13" s="1"/>
  <c r="AG172" i="13"/>
  <c r="AH172" i="13"/>
  <c r="AI172" i="13"/>
  <c r="AJ172" i="13"/>
  <c r="AK172" i="13"/>
  <c r="AL172" i="13"/>
  <c r="AM172" i="13"/>
  <c r="AN172" i="13"/>
  <c r="AO172" i="13"/>
  <c r="AP172" i="13"/>
  <c r="AS172" i="13"/>
  <c r="AT172" i="13"/>
  <c r="AU172" i="13"/>
  <c r="AV172" i="13"/>
  <c r="AW172" i="13"/>
  <c r="AX172" i="13"/>
  <c r="AZ172" i="13"/>
  <c r="BA172" i="13"/>
  <c r="BE172" i="13"/>
  <c r="BF172" i="13" s="1"/>
  <c r="AQ172" i="13" s="1"/>
  <c r="BG172" i="13"/>
  <c r="BH172" i="13" s="1"/>
  <c r="AR172" i="13" s="1"/>
  <c r="BI172" i="13"/>
  <c r="BJ172" i="13" s="1"/>
  <c r="AY172" i="13" s="1"/>
  <c r="BK172" i="13"/>
  <c r="BL172" i="13" s="1"/>
  <c r="BM172" i="13"/>
  <c r="BN172" i="13" s="1"/>
  <c r="BC172" i="13" s="1"/>
  <c r="AG173" i="13"/>
  <c r="AH173" i="13"/>
  <c r="AI173" i="13"/>
  <c r="AJ173" i="13"/>
  <c r="AK173" i="13"/>
  <c r="AL173" i="13"/>
  <c r="AM173" i="13"/>
  <c r="AN173" i="13"/>
  <c r="AO173" i="13"/>
  <c r="AP173" i="13"/>
  <c r="AS173" i="13"/>
  <c r="AT173" i="13"/>
  <c r="AU173" i="13"/>
  <c r="AV173" i="13"/>
  <c r="AW173" i="13"/>
  <c r="AX173" i="13"/>
  <c r="AZ173" i="13"/>
  <c r="BA173" i="13"/>
  <c r="BE173" i="13"/>
  <c r="BF173" i="13"/>
  <c r="AQ173" i="13" s="1"/>
  <c r="BG173" i="13"/>
  <c r="BH173" i="13" s="1"/>
  <c r="AR173" i="13" s="1"/>
  <c r="BI173" i="13"/>
  <c r="BJ173" i="13" s="1"/>
  <c r="AY173" i="13" s="1"/>
  <c r="BK173" i="13"/>
  <c r="BL173" i="13" s="1"/>
  <c r="BM173" i="13"/>
  <c r="BB173" i="13" s="1"/>
  <c r="AG174" i="13"/>
  <c r="AH174" i="13"/>
  <c r="AI174" i="13"/>
  <c r="AJ174" i="13"/>
  <c r="AK174" i="13"/>
  <c r="AL174" i="13"/>
  <c r="AM174" i="13"/>
  <c r="AN174" i="13"/>
  <c r="AO174" i="13"/>
  <c r="AP174" i="13"/>
  <c r="AS174" i="13"/>
  <c r="AT174" i="13"/>
  <c r="AU174" i="13"/>
  <c r="AV174" i="13"/>
  <c r="AW174" i="13"/>
  <c r="AX174" i="13"/>
  <c r="AZ174" i="13"/>
  <c r="BA174" i="13"/>
  <c r="BE174" i="13"/>
  <c r="BF174" i="13" s="1"/>
  <c r="AQ174" i="13" s="1"/>
  <c r="BG174" i="13"/>
  <c r="BH174" i="13" s="1"/>
  <c r="AR174" i="13" s="1"/>
  <c r="BI174" i="13"/>
  <c r="BJ174" i="13" s="1"/>
  <c r="AY174" i="13" s="1"/>
  <c r="BK174" i="13"/>
  <c r="BL174" i="13" s="1"/>
  <c r="BM174" i="13"/>
  <c r="BN174" i="13" s="1"/>
  <c r="BC174" i="13" s="1"/>
  <c r="AG175" i="13"/>
  <c r="AH175" i="13"/>
  <c r="AI175" i="13"/>
  <c r="AJ175" i="13"/>
  <c r="AK175" i="13"/>
  <c r="AL175" i="13"/>
  <c r="AM175" i="13"/>
  <c r="AN175" i="13"/>
  <c r="AO175" i="13"/>
  <c r="AP175" i="13"/>
  <c r="AS175" i="13"/>
  <c r="AT175" i="13"/>
  <c r="AU175" i="13"/>
  <c r="AV175" i="13"/>
  <c r="AW175" i="13"/>
  <c r="AX175" i="13"/>
  <c r="AZ175" i="13"/>
  <c r="BA175" i="13"/>
  <c r="BE175" i="13"/>
  <c r="BF175" i="13"/>
  <c r="AQ175" i="13" s="1"/>
  <c r="BG175" i="13"/>
  <c r="BH175" i="13" s="1"/>
  <c r="AR175" i="13" s="1"/>
  <c r="BI175" i="13"/>
  <c r="BJ175" i="13" s="1"/>
  <c r="AY175" i="13" s="1"/>
  <c r="BK175" i="13"/>
  <c r="BL175" i="13" s="1"/>
  <c r="BM175" i="13"/>
  <c r="BB175" i="13" s="1"/>
  <c r="AG176" i="13"/>
  <c r="AH176" i="13"/>
  <c r="AI176" i="13"/>
  <c r="AJ176" i="13"/>
  <c r="AK176" i="13"/>
  <c r="AL176" i="13"/>
  <c r="AM176" i="13"/>
  <c r="AN176" i="13"/>
  <c r="AO176" i="13"/>
  <c r="AP176" i="13"/>
  <c r="AS176" i="13"/>
  <c r="AT176" i="13"/>
  <c r="AU176" i="13"/>
  <c r="AV176" i="13"/>
  <c r="AW176" i="13"/>
  <c r="AX176" i="13"/>
  <c r="AZ176" i="13"/>
  <c r="BA176" i="13"/>
  <c r="BE176" i="13"/>
  <c r="BF176" i="13" s="1"/>
  <c r="AQ176" i="13" s="1"/>
  <c r="BG176" i="13"/>
  <c r="BH176" i="13" s="1"/>
  <c r="AR176" i="13" s="1"/>
  <c r="BI176" i="13"/>
  <c r="BJ176" i="13" s="1"/>
  <c r="AY176" i="13" s="1"/>
  <c r="BK176" i="13"/>
  <c r="BL176" i="13" s="1"/>
  <c r="BM176" i="13"/>
  <c r="BN176" i="13" s="1"/>
  <c r="BC176" i="13" s="1"/>
  <c r="AG177" i="13"/>
  <c r="AH177" i="13"/>
  <c r="AI177" i="13"/>
  <c r="AJ177" i="13"/>
  <c r="AK177" i="13"/>
  <c r="AL177" i="13"/>
  <c r="AM177" i="13"/>
  <c r="AN177" i="13"/>
  <c r="AO177" i="13"/>
  <c r="AP177" i="13"/>
  <c r="AS177" i="13"/>
  <c r="AT177" i="13"/>
  <c r="AU177" i="13"/>
  <c r="AV177" i="13"/>
  <c r="AW177" i="13"/>
  <c r="AX177" i="13"/>
  <c r="AZ177" i="13"/>
  <c r="BA177" i="13"/>
  <c r="BE177" i="13"/>
  <c r="BF177" i="13" s="1"/>
  <c r="AQ177" i="13" s="1"/>
  <c r="BG177" i="13"/>
  <c r="BH177" i="13" s="1"/>
  <c r="AR177" i="13" s="1"/>
  <c r="BI177" i="13"/>
  <c r="BJ177" i="13" s="1"/>
  <c r="AY177" i="13" s="1"/>
  <c r="BK177" i="13"/>
  <c r="BL177" i="13" s="1"/>
  <c r="BM177" i="13"/>
  <c r="BB177" i="13" s="1"/>
  <c r="AG178" i="13"/>
  <c r="AH178" i="13"/>
  <c r="AI178" i="13"/>
  <c r="AJ178" i="13"/>
  <c r="AK178" i="13"/>
  <c r="AL178" i="13"/>
  <c r="AM178" i="13"/>
  <c r="AN178" i="13"/>
  <c r="AO178" i="13"/>
  <c r="AP178" i="13"/>
  <c r="AS178" i="13"/>
  <c r="AT178" i="13"/>
  <c r="AU178" i="13"/>
  <c r="AV178" i="13"/>
  <c r="AW178" i="13"/>
  <c r="AX178" i="13"/>
  <c r="AZ178" i="13"/>
  <c r="BA178" i="13"/>
  <c r="BE178" i="13"/>
  <c r="BF178" i="13" s="1"/>
  <c r="AQ178" i="13" s="1"/>
  <c r="BG178" i="13"/>
  <c r="BH178" i="13" s="1"/>
  <c r="AR178" i="13" s="1"/>
  <c r="BI178" i="13"/>
  <c r="BJ178" i="13" s="1"/>
  <c r="AY178" i="13" s="1"/>
  <c r="BK178" i="13"/>
  <c r="BL178" i="13" s="1"/>
  <c r="BM178" i="13"/>
  <c r="BN178" i="13" s="1"/>
  <c r="BC178" i="13" s="1"/>
  <c r="AG179" i="13"/>
  <c r="AH179" i="13"/>
  <c r="AI179" i="13"/>
  <c r="AJ179" i="13"/>
  <c r="AK179" i="13"/>
  <c r="AL179" i="13"/>
  <c r="AM179" i="13"/>
  <c r="AN179" i="13"/>
  <c r="AO179" i="13"/>
  <c r="AP179" i="13"/>
  <c r="AS179" i="13"/>
  <c r="AT179" i="13"/>
  <c r="AU179" i="13"/>
  <c r="AV179" i="13"/>
  <c r="AW179" i="13"/>
  <c r="AX179" i="13"/>
  <c r="AZ179" i="13"/>
  <c r="BA179" i="13"/>
  <c r="BE179" i="13"/>
  <c r="BF179" i="13" s="1"/>
  <c r="AQ179" i="13" s="1"/>
  <c r="BG179" i="13"/>
  <c r="BH179" i="13" s="1"/>
  <c r="AR179" i="13" s="1"/>
  <c r="BI179" i="13"/>
  <c r="BJ179" i="13" s="1"/>
  <c r="AY179" i="13" s="1"/>
  <c r="BK179" i="13"/>
  <c r="BL179" i="13"/>
  <c r="BM179" i="13"/>
  <c r="BB179" i="13" s="1"/>
  <c r="AG180" i="13"/>
  <c r="AH180" i="13"/>
  <c r="AI180" i="13"/>
  <c r="AJ180" i="13"/>
  <c r="AK180" i="13"/>
  <c r="AL180" i="13"/>
  <c r="AM180" i="13"/>
  <c r="AN180" i="13"/>
  <c r="AO180" i="13"/>
  <c r="AP180" i="13"/>
  <c r="AS180" i="13"/>
  <c r="AT180" i="13"/>
  <c r="AU180" i="13"/>
  <c r="AV180" i="13"/>
  <c r="AW180" i="13"/>
  <c r="AX180" i="13"/>
  <c r="AZ180" i="13"/>
  <c r="BA180" i="13"/>
  <c r="BE180" i="13"/>
  <c r="BF180" i="13" s="1"/>
  <c r="AQ180" i="13" s="1"/>
  <c r="BG180" i="13"/>
  <c r="BH180" i="13" s="1"/>
  <c r="AR180" i="13" s="1"/>
  <c r="BI180" i="13"/>
  <c r="BJ180" i="13" s="1"/>
  <c r="AY180" i="13" s="1"/>
  <c r="BK180" i="13"/>
  <c r="BL180" i="13" s="1"/>
  <c r="BM180" i="13"/>
  <c r="BN180" i="13" s="1"/>
  <c r="BC180" i="13" s="1"/>
  <c r="AG181" i="13"/>
  <c r="AH181" i="13"/>
  <c r="AI181" i="13"/>
  <c r="AJ181" i="13"/>
  <c r="AK181" i="13"/>
  <c r="AL181" i="13"/>
  <c r="AM181" i="13"/>
  <c r="AN181" i="13"/>
  <c r="AO181" i="13"/>
  <c r="AP181" i="13"/>
  <c r="AS181" i="13"/>
  <c r="AT181" i="13"/>
  <c r="AU181" i="13"/>
  <c r="AV181" i="13"/>
  <c r="AW181" i="13"/>
  <c r="AX181" i="13"/>
  <c r="AZ181" i="13"/>
  <c r="BA181" i="13"/>
  <c r="BE181" i="13"/>
  <c r="BF181" i="13"/>
  <c r="AQ181" i="13" s="1"/>
  <c r="BG181" i="13"/>
  <c r="BH181" i="13" s="1"/>
  <c r="AR181" i="13" s="1"/>
  <c r="BI181" i="13"/>
  <c r="BJ181" i="13" s="1"/>
  <c r="AY181" i="13" s="1"/>
  <c r="BK181" i="13"/>
  <c r="BL181" i="13" s="1"/>
  <c r="BM181" i="13"/>
  <c r="BB181" i="13" s="1"/>
  <c r="AG182" i="13"/>
  <c r="AH182" i="13"/>
  <c r="AI182" i="13"/>
  <c r="AJ182" i="13"/>
  <c r="AK182" i="13"/>
  <c r="AL182" i="13"/>
  <c r="AM182" i="13"/>
  <c r="AN182" i="13"/>
  <c r="AO182" i="13"/>
  <c r="AP182" i="13"/>
  <c r="AS182" i="13"/>
  <c r="AT182" i="13"/>
  <c r="AU182" i="13"/>
  <c r="AV182" i="13"/>
  <c r="AW182" i="13"/>
  <c r="AX182" i="13"/>
  <c r="AZ182" i="13"/>
  <c r="BA182" i="13"/>
  <c r="BE182" i="13"/>
  <c r="BF182" i="13" s="1"/>
  <c r="AQ182" i="13" s="1"/>
  <c r="BG182" i="13"/>
  <c r="BH182" i="13" s="1"/>
  <c r="AR182" i="13" s="1"/>
  <c r="BI182" i="13"/>
  <c r="BJ182" i="13" s="1"/>
  <c r="AY182" i="13" s="1"/>
  <c r="BK182" i="13"/>
  <c r="BL182" i="13" s="1"/>
  <c r="BM182" i="13"/>
  <c r="BN182" i="13" s="1"/>
  <c r="BC182" i="13" s="1"/>
  <c r="AG183" i="13"/>
  <c r="AH183" i="13"/>
  <c r="AI183" i="13"/>
  <c r="AJ183" i="13"/>
  <c r="AK183" i="13"/>
  <c r="AL183" i="13"/>
  <c r="AM183" i="13"/>
  <c r="AN183" i="13"/>
  <c r="AO183" i="13"/>
  <c r="AP183" i="13"/>
  <c r="AS183" i="13"/>
  <c r="AT183" i="13"/>
  <c r="AU183" i="13"/>
  <c r="AV183" i="13"/>
  <c r="AW183" i="13"/>
  <c r="AX183" i="13"/>
  <c r="AZ183" i="13"/>
  <c r="BA183" i="13"/>
  <c r="BE183" i="13"/>
  <c r="BF183" i="13"/>
  <c r="AQ183" i="13" s="1"/>
  <c r="BG183" i="13"/>
  <c r="BH183" i="13" s="1"/>
  <c r="AR183" i="13" s="1"/>
  <c r="BI183" i="13"/>
  <c r="BJ183" i="13" s="1"/>
  <c r="AY183" i="13" s="1"/>
  <c r="BK183" i="13"/>
  <c r="BL183" i="13" s="1"/>
  <c r="BM183" i="13"/>
  <c r="BB183" i="13" s="1"/>
  <c r="AG184" i="13"/>
  <c r="AH184" i="13"/>
  <c r="AI184" i="13"/>
  <c r="AJ184" i="13"/>
  <c r="AK184" i="13"/>
  <c r="AL184" i="13"/>
  <c r="AM184" i="13"/>
  <c r="AN184" i="13"/>
  <c r="AO184" i="13"/>
  <c r="AP184" i="13"/>
  <c r="AS184" i="13"/>
  <c r="AT184" i="13"/>
  <c r="AU184" i="13"/>
  <c r="AV184" i="13"/>
  <c r="AW184" i="13"/>
  <c r="AX184" i="13"/>
  <c r="AZ184" i="13"/>
  <c r="BA184" i="13"/>
  <c r="BE184" i="13"/>
  <c r="BF184" i="13" s="1"/>
  <c r="AQ184" i="13" s="1"/>
  <c r="BG184" i="13"/>
  <c r="BH184" i="13" s="1"/>
  <c r="AR184" i="13" s="1"/>
  <c r="BI184" i="13"/>
  <c r="BJ184" i="13" s="1"/>
  <c r="AY184" i="13" s="1"/>
  <c r="BK184" i="13"/>
  <c r="BL184" i="13" s="1"/>
  <c r="BM184" i="13"/>
  <c r="AG185" i="13"/>
  <c r="AH185" i="13"/>
  <c r="AI185" i="13"/>
  <c r="AJ185" i="13"/>
  <c r="AK185" i="13"/>
  <c r="AL185" i="13"/>
  <c r="AM185" i="13"/>
  <c r="AN185" i="13"/>
  <c r="AO185" i="13"/>
  <c r="AP185" i="13"/>
  <c r="AS185" i="13"/>
  <c r="AT185" i="13"/>
  <c r="AU185" i="13"/>
  <c r="AV185" i="13"/>
  <c r="AW185" i="13"/>
  <c r="AX185" i="13"/>
  <c r="AZ185" i="13"/>
  <c r="BA185" i="13"/>
  <c r="BE185" i="13"/>
  <c r="BF185" i="13" s="1"/>
  <c r="AQ185" i="13" s="1"/>
  <c r="BG185" i="13"/>
  <c r="BH185" i="13" s="1"/>
  <c r="AR185" i="13" s="1"/>
  <c r="BI185" i="13"/>
  <c r="BJ185" i="13" s="1"/>
  <c r="AY185" i="13" s="1"/>
  <c r="BK185" i="13"/>
  <c r="BL185" i="13" s="1"/>
  <c r="BM185" i="13"/>
  <c r="BB185" i="13" s="1"/>
  <c r="AG186" i="13"/>
  <c r="AH186" i="13"/>
  <c r="AI186" i="13"/>
  <c r="AJ186" i="13"/>
  <c r="AK186" i="13"/>
  <c r="AL186" i="13"/>
  <c r="AM186" i="13"/>
  <c r="AN186" i="13"/>
  <c r="AO186" i="13"/>
  <c r="AP186" i="13"/>
  <c r="AS186" i="13"/>
  <c r="AT186" i="13"/>
  <c r="AU186" i="13"/>
  <c r="AV186" i="13"/>
  <c r="AW186" i="13"/>
  <c r="AX186" i="13"/>
  <c r="AZ186" i="13"/>
  <c r="BA186" i="13"/>
  <c r="BE186" i="13"/>
  <c r="BF186" i="13" s="1"/>
  <c r="AQ186" i="13" s="1"/>
  <c r="BG186" i="13"/>
  <c r="BH186" i="13" s="1"/>
  <c r="AR186" i="13" s="1"/>
  <c r="BI186" i="13"/>
  <c r="BJ186" i="13" s="1"/>
  <c r="AY186" i="13" s="1"/>
  <c r="BK186" i="13"/>
  <c r="BL186" i="13" s="1"/>
  <c r="BM186" i="13"/>
  <c r="BN186" i="13" s="1"/>
  <c r="BC186" i="13" s="1"/>
  <c r="AG187" i="13"/>
  <c r="AH187" i="13"/>
  <c r="AI187" i="13"/>
  <c r="AJ187" i="13"/>
  <c r="AK187" i="13"/>
  <c r="AL187" i="13"/>
  <c r="AM187" i="13"/>
  <c r="AN187" i="13"/>
  <c r="AO187" i="13"/>
  <c r="AP187" i="13"/>
  <c r="AS187" i="13"/>
  <c r="AT187" i="13"/>
  <c r="AU187" i="13"/>
  <c r="AV187" i="13"/>
  <c r="AW187" i="13"/>
  <c r="AX187" i="13"/>
  <c r="AZ187" i="13"/>
  <c r="BA187" i="13"/>
  <c r="BE187" i="13"/>
  <c r="BF187" i="13" s="1"/>
  <c r="AQ187" i="13" s="1"/>
  <c r="BG187" i="13"/>
  <c r="BH187" i="13" s="1"/>
  <c r="AR187" i="13" s="1"/>
  <c r="BI187" i="13"/>
  <c r="BJ187" i="13" s="1"/>
  <c r="AY187" i="13" s="1"/>
  <c r="BK187" i="13"/>
  <c r="BL187" i="13" s="1"/>
  <c r="BM187" i="13"/>
  <c r="BB187" i="13" s="1"/>
  <c r="AG188" i="13"/>
  <c r="AH188" i="13"/>
  <c r="AI188" i="13"/>
  <c r="AJ188" i="13"/>
  <c r="AK188" i="13"/>
  <c r="AL188" i="13"/>
  <c r="AM188" i="13"/>
  <c r="AN188" i="13"/>
  <c r="AO188" i="13"/>
  <c r="AP188" i="13"/>
  <c r="AS188" i="13"/>
  <c r="AT188" i="13"/>
  <c r="AU188" i="13"/>
  <c r="AV188" i="13"/>
  <c r="AW188" i="13"/>
  <c r="AX188" i="13"/>
  <c r="AZ188" i="13"/>
  <c r="BA188" i="13"/>
  <c r="BE188" i="13"/>
  <c r="BF188" i="13" s="1"/>
  <c r="AQ188" i="13" s="1"/>
  <c r="BG188" i="13"/>
  <c r="BH188" i="13" s="1"/>
  <c r="AR188" i="13" s="1"/>
  <c r="BI188" i="13"/>
  <c r="BJ188" i="13" s="1"/>
  <c r="AY188" i="13" s="1"/>
  <c r="BK188" i="13"/>
  <c r="BL188" i="13" s="1"/>
  <c r="BM188" i="13"/>
  <c r="BN188" i="13" s="1"/>
  <c r="BC188" i="13" s="1"/>
  <c r="AG189" i="13"/>
  <c r="AH189" i="13"/>
  <c r="AI189" i="13"/>
  <c r="AJ189" i="13"/>
  <c r="AK189" i="13"/>
  <c r="AL189" i="13"/>
  <c r="AM189" i="13"/>
  <c r="AN189" i="13"/>
  <c r="AO189" i="13"/>
  <c r="AP189" i="13"/>
  <c r="AS189" i="13"/>
  <c r="AT189" i="13"/>
  <c r="AU189" i="13"/>
  <c r="AV189" i="13"/>
  <c r="AW189" i="13"/>
  <c r="AX189" i="13"/>
  <c r="AZ189" i="13"/>
  <c r="BA189" i="13"/>
  <c r="BE189" i="13"/>
  <c r="BF189" i="13"/>
  <c r="AQ189" i="13" s="1"/>
  <c r="BG189" i="13"/>
  <c r="BH189" i="13" s="1"/>
  <c r="AR189" i="13" s="1"/>
  <c r="BI189" i="13"/>
  <c r="BJ189" i="13" s="1"/>
  <c r="AY189" i="13" s="1"/>
  <c r="BK189" i="13"/>
  <c r="BL189" i="13" s="1"/>
  <c r="BM189" i="13"/>
  <c r="BB189" i="13" s="1"/>
  <c r="AG190" i="13"/>
  <c r="AH190" i="13"/>
  <c r="AI190" i="13"/>
  <c r="AJ190" i="13"/>
  <c r="AK190" i="13"/>
  <c r="AL190" i="13"/>
  <c r="AM190" i="13"/>
  <c r="AN190" i="13"/>
  <c r="AO190" i="13"/>
  <c r="AP190" i="13"/>
  <c r="AS190" i="13"/>
  <c r="AT190" i="13"/>
  <c r="AU190" i="13"/>
  <c r="AV190" i="13"/>
  <c r="AW190" i="13"/>
  <c r="AX190" i="13"/>
  <c r="AZ190" i="13"/>
  <c r="BA190" i="13"/>
  <c r="BE190" i="13"/>
  <c r="BF190" i="13" s="1"/>
  <c r="AQ190" i="13" s="1"/>
  <c r="BG190" i="13"/>
  <c r="BH190" i="13" s="1"/>
  <c r="AR190" i="13" s="1"/>
  <c r="BI190" i="13"/>
  <c r="BJ190" i="13" s="1"/>
  <c r="AY190" i="13" s="1"/>
  <c r="BK190" i="13"/>
  <c r="BL190" i="13" s="1"/>
  <c r="BM190" i="13"/>
  <c r="BN190" i="13" s="1"/>
  <c r="BC190" i="13" s="1"/>
  <c r="AG191" i="13"/>
  <c r="AH191" i="13"/>
  <c r="AI191" i="13"/>
  <c r="AJ191" i="13"/>
  <c r="AK191" i="13"/>
  <c r="AL191" i="13"/>
  <c r="AM191" i="13"/>
  <c r="AN191" i="13"/>
  <c r="AO191" i="13"/>
  <c r="AP191" i="13"/>
  <c r="AS191" i="13"/>
  <c r="AT191" i="13"/>
  <c r="AU191" i="13"/>
  <c r="AV191" i="13"/>
  <c r="AW191" i="13"/>
  <c r="AX191" i="13"/>
  <c r="AZ191" i="13"/>
  <c r="BA191" i="13"/>
  <c r="BE191" i="13"/>
  <c r="BF191" i="13" s="1"/>
  <c r="AQ191" i="13" s="1"/>
  <c r="BG191" i="13"/>
  <c r="BH191" i="13" s="1"/>
  <c r="AR191" i="13" s="1"/>
  <c r="BI191" i="13"/>
  <c r="BJ191" i="13" s="1"/>
  <c r="AY191" i="13" s="1"/>
  <c r="BK191" i="13"/>
  <c r="BL191" i="13" s="1"/>
  <c r="BM191" i="13"/>
  <c r="BB191" i="13" s="1"/>
  <c r="AG192" i="13"/>
  <c r="AH192" i="13"/>
  <c r="AI192" i="13"/>
  <c r="AJ192" i="13"/>
  <c r="AK192" i="13"/>
  <c r="AL192" i="13"/>
  <c r="AM192" i="13"/>
  <c r="AN192" i="13"/>
  <c r="AO192" i="13"/>
  <c r="AP192" i="13"/>
  <c r="AS192" i="13"/>
  <c r="AT192" i="13"/>
  <c r="AU192" i="13"/>
  <c r="AV192" i="13"/>
  <c r="AW192" i="13"/>
  <c r="AX192" i="13"/>
  <c r="AZ192" i="13"/>
  <c r="BA192" i="13"/>
  <c r="BE192" i="13"/>
  <c r="BF192" i="13" s="1"/>
  <c r="AQ192" i="13" s="1"/>
  <c r="BG192" i="13"/>
  <c r="BH192" i="13" s="1"/>
  <c r="AR192" i="13" s="1"/>
  <c r="BI192" i="13"/>
  <c r="BJ192" i="13" s="1"/>
  <c r="AY192" i="13" s="1"/>
  <c r="BK192" i="13"/>
  <c r="BL192" i="13" s="1"/>
  <c r="BM192" i="13"/>
  <c r="BN192" i="13" s="1"/>
  <c r="BC192" i="13" s="1"/>
  <c r="AG193" i="13"/>
  <c r="AH193" i="13"/>
  <c r="AI193" i="13"/>
  <c r="AJ193" i="13"/>
  <c r="AK193" i="13"/>
  <c r="AL193" i="13"/>
  <c r="AM193" i="13"/>
  <c r="AN193" i="13"/>
  <c r="AO193" i="13"/>
  <c r="AP193" i="13"/>
  <c r="AS193" i="13"/>
  <c r="AT193" i="13"/>
  <c r="AU193" i="13"/>
  <c r="AV193" i="13"/>
  <c r="AW193" i="13"/>
  <c r="AX193" i="13"/>
  <c r="AZ193" i="13"/>
  <c r="BA193" i="13"/>
  <c r="BE193" i="13"/>
  <c r="BF193" i="13" s="1"/>
  <c r="AQ193" i="13" s="1"/>
  <c r="BG193" i="13"/>
  <c r="BH193" i="13" s="1"/>
  <c r="AR193" i="13" s="1"/>
  <c r="BI193" i="13"/>
  <c r="BJ193" i="13" s="1"/>
  <c r="AY193" i="13" s="1"/>
  <c r="BK193" i="13"/>
  <c r="BL193" i="13" s="1"/>
  <c r="BM193" i="13"/>
  <c r="BB193" i="13" s="1"/>
  <c r="AG194" i="13"/>
  <c r="AH194" i="13"/>
  <c r="AI194" i="13"/>
  <c r="AJ194" i="13"/>
  <c r="AK194" i="13"/>
  <c r="AL194" i="13"/>
  <c r="AM194" i="13"/>
  <c r="AN194" i="13"/>
  <c r="AO194" i="13"/>
  <c r="AP194" i="13"/>
  <c r="AS194" i="13"/>
  <c r="AT194" i="13"/>
  <c r="AU194" i="13"/>
  <c r="AV194" i="13"/>
  <c r="AW194" i="13"/>
  <c r="AX194" i="13"/>
  <c r="AZ194" i="13"/>
  <c r="BA194" i="13"/>
  <c r="BE194" i="13"/>
  <c r="BF194" i="13" s="1"/>
  <c r="AQ194" i="13" s="1"/>
  <c r="BG194" i="13"/>
  <c r="BH194" i="13" s="1"/>
  <c r="AR194" i="13" s="1"/>
  <c r="BI194" i="13"/>
  <c r="BJ194" i="13" s="1"/>
  <c r="AY194" i="13" s="1"/>
  <c r="BK194" i="13"/>
  <c r="BL194" i="13" s="1"/>
  <c r="BM194" i="13"/>
  <c r="BN194" i="13" s="1"/>
  <c r="BC194" i="13" s="1"/>
  <c r="AG195" i="13"/>
  <c r="AH195" i="13"/>
  <c r="AI195" i="13"/>
  <c r="AJ195" i="13"/>
  <c r="AK195" i="13"/>
  <c r="AL195" i="13"/>
  <c r="AM195" i="13"/>
  <c r="AN195" i="13"/>
  <c r="AO195" i="13"/>
  <c r="AP195" i="13"/>
  <c r="AS195" i="13"/>
  <c r="AT195" i="13"/>
  <c r="AU195" i="13"/>
  <c r="AV195" i="13"/>
  <c r="AW195" i="13"/>
  <c r="AX195" i="13"/>
  <c r="AZ195" i="13"/>
  <c r="BA195" i="13"/>
  <c r="BE195" i="13"/>
  <c r="BF195" i="13" s="1"/>
  <c r="AQ195" i="13" s="1"/>
  <c r="BG195" i="13"/>
  <c r="BH195" i="13" s="1"/>
  <c r="AR195" i="13" s="1"/>
  <c r="BI195" i="13"/>
  <c r="BJ195" i="13" s="1"/>
  <c r="AY195" i="13" s="1"/>
  <c r="BK195" i="13"/>
  <c r="BL195" i="13" s="1"/>
  <c r="BM195" i="13"/>
  <c r="BB195" i="13" s="1"/>
  <c r="AG196" i="13"/>
  <c r="AH196" i="13"/>
  <c r="AI196" i="13"/>
  <c r="AJ196" i="13"/>
  <c r="AK196" i="13"/>
  <c r="AL196" i="13"/>
  <c r="AM196" i="13"/>
  <c r="AN196" i="13"/>
  <c r="AO196" i="13"/>
  <c r="AP196" i="13"/>
  <c r="AS196" i="13"/>
  <c r="AT196" i="13"/>
  <c r="AU196" i="13"/>
  <c r="AV196" i="13"/>
  <c r="AW196" i="13"/>
  <c r="AX196" i="13"/>
  <c r="AZ196" i="13"/>
  <c r="BA196" i="13"/>
  <c r="BE196" i="13"/>
  <c r="BF196" i="13" s="1"/>
  <c r="AQ196" i="13" s="1"/>
  <c r="BG196" i="13"/>
  <c r="BH196" i="13" s="1"/>
  <c r="AR196" i="13" s="1"/>
  <c r="BI196" i="13"/>
  <c r="BJ196" i="13" s="1"/>
  <c r="AY196" i="13" s="1"/>
  <c r="BK196" i="13"/>
  <c r="BL196" i="13" s="1"/>
  <c r="BM196" i="13"/>
  <c r="BN196" i="13" s="1"/>
  <c r="BC196" i="13" s="1"/>
  <c r="AG197" i="13"/>
  <c r="AH197" i="13"/>
  <c r="AI197" i="13"/>
  <c r="AJ197" i="13"/>
  <c r="AK197" i="13"/>
  <c r="AL197" i="13"/>
  <c r="AM197" i="13"/>
  <c r="AN197" i="13"/>
  <c r="AO197" i="13"/>
  <c r="AP197" i="13"/>
  <c r="AS197" i="13"/>
  <c r="AT197" i="13"/>
  <c r="AU197" i="13"/>
  <c r="AV197" i="13"/>
  <c r="AW197" i="13"/>
  <c r="AX197" i="13"/>
  <c r="AZ197" i="13"/>
  <c r="BA197" i="13"/>
  <c r="BE197" i="13"/>
  <c r="BF197" i="13" s="1"/>
  <c r="AQ197" i="13" s="1"/>
  <c r="BG197" i="13"/>
  <c r="BH197" i="13" s="1"/>
  <c r="AR197" i="13" s="1"/>
  <c r="BI197" i="13"/>
  <c r="BJ197" i="13" s="1"/>
  <c r="AY197" i="13" s="1"/>
  <c r="BK197" i="13"/>
  <c r="BL197" i="13" s="1"/>
  <c r="BM197" i="13"/>
  <c r="BN197" i="13" s="1"/>
  <c r="BC197" i="13" s="1"/>
  <c r="AG198" i="13"/>
  <c r="AH198" i="13"/>
  <c r="AI198" i="13"/>
  <c r="AJ198" i="13"/>
  <c r="AK198" i="13"/>
  <c r="AL198" i="13"/>
  <c r="AM198" i="13"/>
  <c r="AN198" i="13"/>
  <c r="AO198" i="13"/>
  <c r="AP198" i="13"/>
  <c r="AS198" i="13"/>
  <c r="AT198" i="13"/>
  <c r="AU198" i="13"/>
  <c r="AV198" i="13"/>
  <c r="AW198" i="13"/>
  <c r="AX198" i="13"/>
  <c r="AZ198" i="13"/>
  <c r="BA198" i="13"/>
  <c r="BE198" i="13"/>
  <c r="BF198" i="13" s="1"/>
  <c r="AQ198" i="13" s="1"/>
  <c r="BG198" i="13"/>
  <c r="BH198" i="13" s="1"/>
  <c r="AR198" i="13" s="1"/>
  <c r="BI198" i="13"/>
  <c r="BJ198" i="13" s="1"/>
  <c r="AY198" i="13" s="1"/>
  <c r="BK198" i="13"/>
  <c r="BL198" i="13" s="1"/>
  <c r="BM198" i="13"/>
  <c r="BB198" i="13" s="1"/>
  <c r="AG199" i="13"/>
  <c r="AH199" i="13"/>
  <c r="AI199" i="13"/>
  <c r="AJ199" i="13"/>
  <c r="AK199" i="13"/>
  <c r="AL199" i="13"/>
  <c r="AM199" i="13"/>
  <c r="AN199" i="13"/>
  <c r="AO199" i="13"/>
  <c r="AP199" i="13"/>
  <c r="AS199" i="13"/>
  <c r="AT199" i="13"/>
  <c r="AU199" i="13"/>
  <c r="AV199" i="13"/>
  <c r="AW199" i="13"/>
  <c r="AX199" i="13"/>
  <c r="AZ199" i="13"/>
  <c r="BA199" i="13"/>
  <c r="BE199" i="13"/>
  <c r="BF199" i="13" s="1"/>
  <c r="AQ199" i="13" s="1"/>
  <c r="BG199" i="13"/>
  <c r="BH199" i="13" s="1"/>
  <c r="AR199" i="13" s="1"/>
  <c r="BI199" i="13"/>
  <c r="BJ199" i="13" s="1"/>
  <c r="AY199" i="13" s="1"/>
  <c r="BK199" i="13"/>
  <c r="BL199" i="13" s="1"/>
  <c r="BM199" i="13"/>
  <c r="BB199" i="13" s="1"/>
  <c r="AG200" i="13"/>
  <c r="AH200" i="13"/>
  <c r="AI200" i="13"/>
  <c r="AJ200" i="13"/>
  <c r="AK200" i="13"/>
  <c r="AL200" i="13"/>
  <c r="AM200" i="13"/>
  <c r="AN200" i="13"/>
  <c r="AO200" i="13"/>
  <c r="AP200" i="13"/>
  <c r="AS200" i="13"/>
  <c r="AT200" i="13"/>
  <c r="AU200" i="13"/>
  <c r="AV200" i="13"/>
  <c r="AW200" i="13"/>
  <c r="AX200" i="13"/>
  <c r="AZ200" i="13"/>
  <c r="BA200" i="13"/>
  <c r="BE200" i="13"/>
  <c r="BF200" i="13" s="1"/>
  <c r="AQ200" i="13" s="1"/>
  <c r="BG200" i="13"/>
  <c r="BH200" i="13" s="1"/>
  <c r="AR200" i="13" s="1"/>
  <c r="BI200" i="13"/>
  <c r="BJ200" i="13" s="1"/>
  <c r="AY200" i="13" s="1"/>
  <c r="BK200" i="13"/>
  <c r="BL200" i="13" s="1"/>
  <c r="BM200" i="13"/>
  <c r="BN200" i="13" s="1"/>
  <c r="BC200" i="13" s="1"/>
  <c r="AG201" i="13"/>
  <c r="AH201" i="13"/>
  <c r="AI201" i="13"/>
  <c r="AJ201" i="13"/>
  <c r="AK201" i="13"/>
  <c r="AL201" i="13"/>
  <c r="AM201" i="13"/>
  <c r="AN201" i="13"/>
  <c r="AO201" i="13"/>
  <c r="AP201" i="13"/>
  <c r="AS201" i="13"/>
  <c r="AT201" i="13"/>
  <c r="AU201" i="13"/>
  <c r="AV201" i="13"/>
  <c r="AW201" i="13"/>
  <c r="AX201" i="13"/>
  <c r="AZ201" i="13"/>
  <c r="BA201" i="13"/>
  <c r="BE201" i="13"/>
  <c r="BF201" i="13" s="1"/>
  <c r="AQ201" i="13" s="1"/>
  <c r="BG201" i="13"/>
  <c r="BH201" i="13" s="1"/>
  <c r="AR201" i="13" s="1"/>
  <c r="BI201" i="13"/>
  <c r="BJ201" i="13" s="1"/>
  <c r="AY201" i="13" s="1"/>
  <c r="BK201" i="13"/>
  <c r="BL201" i="13" s="1"/>
  <c r="BM201" i="13"/>
  <c r="BN201" i="13" s="1"/>
  <c r="BC201" i="13" s="1"/>
  <c r="AG202" i="13"/>
  <c r="AH202" i="13"/>
  <c r="AI202" i="13"/>
  <c r="AJ202" i="13"/>
  <c r="AK202" i="13"/>
  <c r="AL202" i="13"/>
  <c r="AM202" i="13"/>
  <c r="AN202" i="13"/>
  <c r="AO202" i="13"/>
  <c r="AP202" i="13"/>
  <c r="AS202" i="13"/>
  <c r="AT202" i="13"/>
  <c r="AU202" i="13"/>
  <c r="AV202" i="13"/>
  <c r="AW202" i="13"/>
  <c r="AX202" i="13"/>
  <c r="AZ202" i="13"/>
  <c r="BA202" i="13"/>
  <c r="BE202" i="13"/>
  <c r="BF202" i="13" s="1"/>
  <c r="AQ202" i="13" s="1"/>
  <c r="BG202" i="13"/>
  <c r="BH202" i="13" s="1"/>
  <c r="AR202" i="13" s="1"/>
  <c r="BI202" i="13"/>
  <c r="BJ202" i="13" s="1"/>
  <c r="AY202" i="13" s="1"/>
  <c r="BK202" i="13"/>
  <c r="BL202" i="13" s="1"/>
  <c r="BM202" i="13"/>
  <c r="BB202" i="13" s="1"/>
  <c r="AG203" i="13"/>
  <c r="AH203" i="13"/>
  <c r="AI203" i="13"/>
  <c r="AJ203" i="13"/>
  <c r="AK203" i="13"/>
  <c r="AL203" i="13"/>
  <c r="AM203" i="13"/>
  <c r="AN203" i="13"/>
  <c r="AO203" i="13"/>
  <c r="AP203" i="13"/>
  <c r="AS203" i="13"/>
  <c r="AT203" i="13"/>
  <c r="AU203" i="13"/>
  <c r="AV203" i="13"/>
  <c r="AW203" i="13"/>
  <c r="AX203" i="13"/>
  <c r="AZ203" i="13"/>
  <c r="BA203" i="13"/>
  <c r="BE203" i="13"/>
  <c r="BF203" i="13" s="1"/>
  <c r="AQ203" i="13" s="1"/>
  <c r="BG203" i="13"/>
  <c r="BH203" i="13" s="1"/>
  <c r="AR203" i="13" s="1"/>
  <c r="BI203" i="13"/>
  <c r="BJ203" i="13" s="1"/>
  <c r="AY203" i="13" s="1"/>
  <c r="BK203" i="13"/>
  <c r="BL203" i="13" s="1"/>
  <c r="BM203" i="13"/>
  <c r="BB203" i="13" s="1"/>
  <c r="AG204" i="13"/>
  <c r="AH204" i="13"/>
  <c r="AI204" i="13"/>
  <c r="AJ204" i="13"/>
  <c r="AK204" i="13"/>
  <c r="AL204" i="13"/>
  <c r="AM204" i="13"/>
  <c r="AN204" i="13"/>
  <c r="AO204" i="13"/>
  <c r="AP204" i="13"/>
  <c r="AS204" i="13"/>
  <c r="AT204" i="13"/>
  <c r="AU204" i="13"/>
  <c r="AV204" i="13"/>
  <c r="AW204" i="13"/>
  <c r="AX204" i="13"/>
  <c r="AZ204" i="13"/>
  <c r="BA204" i="13"/>
  <c r="BE204" i="13"/>
  <c r="BF204" i="13" s="1"/>
  <c r="AQ204" i="13" s="1"/>
  <c r="BG204" i="13"/>
  <c r="BH204" i="13" s="1"/>
  <c r="AR204" i="13" s="1"/>
  <c r="BI204" i="13"/>
  <c r="BJ204" i="13" s="1"/>
  <c r="AY204" i="13" s="1"/>
  <c r="BK204" i="13"/>
  <c r="BL204" i="13" s="1"/>
  <c r="BM204" i="13"/>
  <c r="BN204" i="13" s="1"/>
  <c r="BC204" i="13" s="1"/>
  <c r="AG205" i="13"/>
  <c r="AH205" i="13"/>
  <c r="AI205" i="13"/>
  <c r="AJ205" i="13"/>
  <c r="AK205" i="13"/>
  <c r="AL205" i="13"/>
  <c r="AM205" i="13"/>
  <c r="AN205" i="13"/>
  <c r="AO205" i="13"/>
  <c r="AP205" i="13"/>
  <c r="AS205" i="13"/>
  <c r="AT205" i="13"/>
  <c r="AU205" i="13"/>
  <c r="AV205" i="13"/>
  <c r="AW205" i="13"/>
  <c r="AX205" i="13"/>
  <c r="AZ205" i="13"/>
  <c r="BA205" i="13"/>
  <c r="BE205" i="13"/>
  <c r="BF205" i="13" s="1"/>
  <c r="AQ205" i="13" s="1"/>
  <c r="BG205" i="13"/>
  <c r="BH205" i="13" s="1"/>
  <c r="AR205" i="13" s="1"/>
  <c r="BI205" i="13"/>
  <c r="BJ205" i="13" s="1"/>
  <c r="AY205" i="13" s="1"/>
  <c r="BK205" i="13"/>
  <c r="BL205" i="13" s="1"/>
  <c r="BM205" i="13"/>
  <c r="BN205" i="13" s="1"/>
  <c r="BC205" i="13" s="1"/>
  <c r="AG206" i="13"/>
  <c r="AH206" i="13"/>
  <c r="AI206" i="13"/>
  <c r="AJ206" i="13"/>
  <c r="AK206" i="13"/>
  <c r="AL206" i="13"/>
  <c r="AM206" i="13"/>
  <c r="AN206" i="13"/>
  <c r="AO206" i="13"/>
  <c r="AP206" i="13"/>
  <c r="AS206" i="13"/>
  <c r="AT206" i="13"/>
  <c r="AU206" i="13"/>
  <c r="AV206" i="13"/>
  <c r="AW206" i="13"/>
  <c r="AX206" i="13"/>
  <c r="AZ206" i="13"/>
  <c r="BA206" i="13"/>
  <c r="BE206" i="13"/>
  <c r="BF206" i="13" s="1"/>
  <c r="AQ206" i="13" s="1"/>
  <c r="BG206" i="13"/>
  <c r="BH206" i="13" s="1"/>
  <c r="AR206" i="13" s="1"/>
  <c r="BI206" i="13"/>
  <c r="BJ206" i="13" s="1"/>
  <c r="AY206" i="13" s="1"/>
  <c r="BK206" i="13"/>
  <c r="BL206" i="13" s="1"/>
  <c r="BM206" i="13"/>
  <c r="BB206" i="13" s="1"/>
  <c r="AG207" i="13"/>
  <c r="AH207" i="13"/>
  <c r="AI207" i="13"/>
  <c r="AJ207" i="13"/>
  <c r="AK207" i="13"/>
  <c r="AL207" i="13"/>
  <c r="AM207" i="13"/>
  <c r="AN207" i="13"/>
  <c r="AO207" i="13"/>
  <c r="AP207" i="13"/>
  <c r="AS207" i="13"/>
  <c r="AT207" i="13"/>
  <c r="AU207" i="13"/>
  <c r="AV207" i="13"/>
  <c r="AW207" i="13"/>
  <c r="AX207" i="13"/>
  <c r="AZ207" i="13"/>
  <c r="BA207" i="13"/>
  <c r="BE207" i="13"/>
  <c r="BF207" i="13" s="1"/>
  <c r="AQ207" i="13" s="1"/>
  <c r="BG207" i="13"/>
  <c r="BH207" i="13" s="1"/>
  <c r="AR207" i="13" s="1"/>
  <c r="BI207" i="13"/>
  <c r="BJ207" i="13" s="1"/>
  <c r="AY207" i="13" s="1"/>
  <c r="BK207" i="13"/>
  <c r="BL207" i="13" s="1"/>
  <c r="BM207" i="13"/>
  <c r="BB207" i="13" s="1"/>
  <c r="AG208" i="13"/>
  <c r="AH208" i="13"/>
  <c r="AI208" i="13"/>
  <c r="AJ208" i="13"/>
  <c r="AK208" i="13"/>
  <c r="AL208" i="13"/>
  <c r="AM208" i="13"/>
  <c r="AN208" i="13"/>
  <c r="AO208" i="13"/>
  <c r="AP208" i="13"/>
  <c r="AS208" i="13"/>
  <c r="AT208" i="13"/>
  <c r="AU208" i="13"/>
  <c r="AV208" i="13"/>
  <c r="AW208" i="13"/>
  <c r="AX208" i="13"/>
  <c r="AZ208" i="13"/>
  <c r="BA208" i="13"/>
  <c r="BE208" i="13"/>
  <c r="BF208" i="13" s="1"/>
  <c r="AQ208" i="13" s="1"/>
  <c r="BG208" i="13"/>
  <c r="BH208" i="13" s="1"/>
  <c r="AR208" i="13" s="1"/>
  <c r="BI208" i="13"/>
  <c r="BJ208" i="13" s="1"/>
  <c r="AY208" i="13" s="1"/>
  <c r="BK208" i="13"/>
  <c r="BL208" i="13" s="1"/>
  <c r="BM208" i="13"/>
  <c r="BN208" i="13" s="1"/>
  <c r="BC208" i="13" s="1"/>
  <c r="AG209" i="13"/>
  <c r="AH209" i="13"/>
  <c r="AI209" i="13"/>
  <c r="AJ209" i="13"/>
  <c r="AK209" i="13"/>
  <c r="AL209" i="13"/>
  <c r="AM209" i="13"/>
  <c r="AN209" i="13"/>
  <c r="AO209" i="13"/>
  <c r="AP209" i="13"/>
  <c r="AS209" i="13"/>
  <c r="AT209" i="13"/>
  <c r="AU209" i="13"/>
  <c r="AV209" i="13"/>
  <c r="AW209" i="13"/>
  <c r="AX209" i="13"/>
  <c r="AZ209" i="13"/>
  <c r="BA209" i="13"/>
  <c r="BE209" i="13"/>
  <c r="BF209" i="13" s="1"/>
  <c r="AQ209" i="13" s="1"/>
  <c r="BG209" i="13"/>
  <c r="BH209" i="13" s="1"/>
  <c r="AR209" i="13" s="1"/>
  <c r="BI209" i="13"/>
  <c r="BJ209" i="13" s="1"/>
  <c r="AY209" i="13" s="1"/>
  <c r="BK209" i="13"/>
  <c r="BL209" i="13" s="1"/>
  <c r="BM209" i="13"/>
  <c r="BN209" i="13" s="1"/>
  <c r="BC209" i="13" s="1"/>
  <c r="AG210" i="13"/>
  <c r="AH210" i="13"/>
  <c r="AI210" i="13"/>
  <c r="AJ210" i="13"/>
  <c r="AK210" i="13"/>
  <c r="AL210" i="13"/>
  <c r="AM210" i="13"/>
  <c r="AN210" i="13"/>
  <c r="AO210" i="13"/>
  <c r="AP210" i="13"/>
  <c r="AS210" i="13"/>
  <c r="AT210" i="13"/>
  <c r="AU210" i="13"/>
  <c r="AV210" i="13"/>
  <c r="AW210" i="13"/>
  <c r="AX210" i="13"/>
  <c r="AZ210" i="13"/>
  <c r="BA210" i="13"/>
  <c r="BE210" i="13"/>
  <c r="BF210" i="13" s="1"/>
  <c r="AQ210" i="13" s="1"/>
  <c r="BG210" i="13"/>
  <c r="BH210" i="13" s="1"/>
  <c r="AR210" i="13" s="1"/>
  <c r="BI210" i="13"/>
  <c r="BJ210" i="13" s="1"/>
  <c r="AY210" i="13" s="1"/>
  <c r="BK210" i="13"/>
  <c r="BL210" i="13" s="1"/>
  <c r="BM210" i="13"/>
  <c r="BB210" i="13" s="1"/>
  <c r="AG211" i="13"/>
  <c r="AH211" i="13"/>
  <c r="AI211" i="13"/>
  <c r="AJ211" i="13"/>
  <c r="AK211" i="13"/>
  <c r="AL211" i="13"/>
  <c r="AM211" i="13"/>
  <c r="AN211" i="13"/>
  <c r="AO211" i="13"/>
  <c r="AP211" i="13"/>
  <c r="AS211" i="13"/>
  <c r="AT211" i="13"/>
  <c r="AU211" i="13"/>
  <c r="AV211" i="13"/>
  <c r="AW211" i="13"/>
  <c r="AX211" i="13"/>
  <c r="AZ211" i="13"/>
  <c r="BA211" i="13"/>
  <c r="BE211" i="13"/>
  <c r="BF211" i="13" s="1"/>
  <c r="AQ211" i="13" s="1"/>
  <c r="BG211" i="13"/>
  <c r="BH211" i="13" s="1"/>
  <c r="AR211" i="13" s="1"/>
  <c r="BI211" i="13"/>
  <c r="BJ211" i="13" s="1"/>
  <c r="AY211" i="13" s="1"/>
  <c r="BK211" i="13"/>
  <c r="BL211" i="13" s="1"/>
  <c r="BM211" i="13"/>
  <c r="BB211" i="13" s="1"/>
  <c r="AG212" i="13"/>
  <c r="AH212" i="13"/>
  <c r="AI212" i="13"/>
  <c r="AJ212" i="13"/>
  <c r="AK212" i="13"/>
  <c r="AL212" i="13"/>
  <c r="AM212" i="13"/>
  <c r="AN212" i="13"/>
  <c r="AO212" i="13"/>
  <c r="AP212" i="13"/>
  <c r="AS212" i="13"/>
  <c r="AT212" i="13"/>
  <c r="AU212" i="13"/>
  <c r="AV212" i="13"/>
  <c r="AW212" i="13"/>
  <c r="AX212" i="13"/>
  <c r="AZ212" i="13"/>
  <c r="BA212" i="13"/>
  <c r="BE212" i="13"/>
  <c r="BF212" i="13" s="1"/>
  <c r="AQ212" i="13" s="1"/>
  <c r="BG212" i="13"/>
  <c r="BH212" i="13" s="1"/>
  <c r="AR212" i="13" s="1"/>
  <c r="BI212" i="13"/>
  <c r="BJ212" i="13" s="1"/>
  <c r="AY212" i="13" s="1"/>
  <c r="BK212" i="13"/>
  <c r="BL212" i="13" s="1"/>
  <c r="BM212" i="13"/>
  <c r="BN212" i="13" s="1"/>
  <c r="BC212" i="13" s="1"/>
  <c r="AG213" i="13"/>
  <c r="AH213" i="13"/>
  <c r="AI213" i="13"/>
  <c r="AJ213" i="13"/>
  <c r="AK213" i="13"/>
  <c r="AL213" i="13"/>
  <c r="AM213" i="13"/>
  <c r="AN213" i="13"/>
  <c r="AO213" i="13"/>
  <c r="AP213" i="13"/>
  <c r="AS213" i="13"/>
  <c r="AT213" i="13"/>
  <c r="AU213" i="13"/>
  <c r="AV213" i="13"/>
  <c r="AW213" i="13"/>
  <c r="AX213" i="13"/>
  <c r="AZ213" i="13"/>
  <c r="BA213" i="13"/>
  <c r="BE213" i="13"/>
  <c r="BF213" i="13" s="1"/>
  <c r="AQ213" i="13" s="1"/>
  <c r="BG213" i="13"/>
  <c r="BH213" i="13" s="1"/>
  <c r="AR213" i="13" s="1"/>
  <c r="BI213" i="13"/>
  <c r="BJ213" i="13" s="1"/>
  <c r="AY213" i="13" s="1"/>
  <c r="BK213" i="13"/>
  <c r="BL213" i="13" s="1"/>
  <c r="BM213" i="13"/>
  <c r="BN213" i="13" s="1"/>
  <c r="BC213" i="13" s="1"/>
  <c r="AG214" i="13"/>
  <c r="AH214" i="13"/>
  <c r="AI214" i="13"/>
  <c r="AJ214" i="13"/>
  <c r="AK214" i="13"/>
  <c r="AL214" i="13"/>
  <c r="AM214" i="13"/>
  <c r="AN214" i="13"/>
  <c r="AO214" i="13"/>
  <c r="AP214" i="13"/>
  <c r="AS214" i="13"/>
  <c r="AT214" i="13"/>
  <c r="AU214" i="13"/>
  <c r="AV214" i="13"/>
  <c r="AW214" i="13"/>
  <c r="AX214" i="13"/>
  <c r="AZ214" i="13"/>
  <c r="BA214" i="13"/>
  <c r="BE214" i="13"/>
  <c r="BF214" i="13" s="1"/>
  <c r="AQ214" i="13" s="1"/>
  <c r="BG214" i="13"/>
  <c r="BH214" i="13" s="1"/>
  <c r="AR214" i="13" s="1"/>
  <c r="BI214" i="13"/>
  <c r="BJ214" i="13" s="1"/>
  <c r="AY214" i="13" s="1"/>
  <c r="BK214" i="13"/>
  <c r="BL214" i="13" s="1"/>
  <c r="BM214" i="13"/>
  <c r="BB214" i="13" s="1"/>
  <c r="AG215" i="13"/>
  <c r="AH215" i="13"/>
  <c r="AI215" i="13"/>
  <c r="AJ215" i="13"/>
  <c r="AK215" i="13"/>
  <c r="AL215" i="13"/>
  <c r="AM215" i="13"/>
  <c r="AN215" i="13"/>
  <c r="AO215" i="13"/>
  <c r="AP215" i="13"/>
  <c r="AS215" i="13"/>
  <c r="AT215" i="13"/>
  <c r="AU215" i="13"/>
  <c r="AV215" i="13"/>
  <c r="AW215" i="13"/>
  <c r="AX215" i="13"/>
  <c r="AZ215" i="13"/>
  <c r="BA215" i="13"/>
  <c r="BE215" i="13"/>
  <c r="BF215" i="13" s="1"/>
  <c r="AQ215" i="13" s="1"/>
  <c r="BG215" i="13"/>
  <c r="BH215" i="13" s="1"/>
  <c r="AR215" i="13" s="1"/>
  <c r="BI215" i="13"/>
  <c r="BJ215" i="13" s="1"/>
  <c r="AY215" i="13" s="1"/>
  <c r="BK215" i="13"/>
  <c r="BL215" i="13" s="1"/>
  <c r="BM215" i="13"/>
  <c r="BB215" i="13" s="1"/>
  <c r="AG216" i="13"/>
  <c r="AH216" i="13"/>
  <c r="AI216" i="13"/>
  <c r="AJ216" i="13"/>
  <c r="AK216" i="13"/>
  <c r="AL216" i="13"/>
  <c r="AM216" i="13"/>
  <c r="AN216" i="13"/>
  <c r="AO216" i="13"/>
  <c r="AP216" i="13"/>
  <c r="AS216" i="13"/>
  <c r="AT216" i="13"/>
  <c r="AU216" i="13"/>
  <c r="AV216" i="13"/>
  <c r="AW216" i="13"/>
  <c r="AX216" i="13"/>
  <c r="AZ216" i="13"/>
  <c r="BA216" i="13"/>
  <c r="BE216" i="13"/>
  <c r="BF216" i="13" s="1"/>
  <c r="AQ216" i="13" s="1"/>
  <c r="BG216" i="13"/>
  <c r="BH216" i="13" s="1"/>
  <c r="AR216" i="13" s="1"/>
  <c r="BI216" i="13"/>
  <c r="BJ216" i="13" s="1"/>
  <c r="AY216" i="13" s="1"/>
  <c r="BK216" i="13"/>
  <c r="BL216" i="13" s="1"/>
  <c r="BM216" i="13"/>
  <c r="BN216" i="13" s="1"/>
  <c r="BC216" i="13" s="1"/>
  <c r="AG217" i="13"/>
  <c r="AH217" i="13"/>
  <c r="AI217" i="13"/>
  <c r="AJ217" i="13"/>
  <c r="AK217" i="13"/>
  <c r="AL217" i="13"/>
  <c r="AM217" i="13"/>
  <c r="AN217" i="13"/>
  <c r="AO217" i="13"/>
  <c r="AP217" i="13"/>
  <c r="AS217" i="13"/>
  <c r="AT217" i="13"/>
  <c r="AU217" i="13"/>
  <c r="AV217" i="13"/>
  <c r="AW217" i="13"/>
  <c r="AX217" i="13"/>
  <c r="AZ217" i="13"/>
  <c r="BA217" i="13"/>
  <c r="BE217" i="13"/>
  <c r="BF217" i="13" s="1"/>
  <c r="AQ217" i="13" s="1"/>
  <c r="BG217" i="13"/>
  <c r="BH217" i="13" s="1"/>
  <c r="AR217" i="13" s="1"/>
  <c r="BI217" i="13"/>
  <c r="BJ217" i="13" s="1"/>
  <c r="AY217" i="13" s="1"/>
  <c r="BK217" i="13"/>
  <c r="BL217" i="13" s="1"/>
  <c r="BM217" i="13"/>
  <c r="BN217" i="13" s="1"/>
  <c r="BC217" i="13" s="1"/>
  <c r="AG218" i="13"/>
  <c r="AH218" i="13"/>
  <c r="AI218" i="13"/>
  <c r="AJ218" i="13"/>
  <c r="AK218" i="13"/>
  <c r="AL218" i="13"/>
  <c r="AM218" i="13"/>
  <c r="AN218" i="13"/>
  <c r="AO218" i="13"/>
  <c r="AP218" i="13"/>
  <c r="AS218" i="13"/>
  <c r="AT218" i="13"/>
  <c r="AU218" i="13"/>
  <c r="AV218" i="13"/>
  <c r="AW218" i="13"/>
  <c r="AX218" i="13"/>
  <c r="AZ218" i="13"/>
  <c r="BA218" i="13"/>
  <c r="BE218" i="13"/>
  <c r="BF218" i="13" s="1"/>
  <c r="AQ218" i="13" s="1"/>
  <c r="BG218" i="13"/>
  <c r="BH218" i="13" s="1"/>
  <c r="AR218" i="13" s="1"/>
  <c r="BI218" i="13"/>
  <c r="BJ218" i="13" s="1"/>
  <c r="AY218" i="13" s="1"/>
  <c r="BK218" i="13"/>
  <c r="BL218" i="13" s="1"/>
  <c r="BM218" i="13"/>
  <c r="BB218" i="13" s="1"/>
  <c r="AG219" i="13"/>
  <c r="AH219" i="13"/>
  <c r="AI219" i="13"/>
  <c r="AJ219" i="13"/>
  <c r="AK219" i="13"/>
  <c r="AL219" i="13"/>
  <c r="AM219" i="13"/>
  <c r="AN219" i="13"/>
  <c r="AO219" i="13"/>
  <c r="AP219" i="13"/>
  <c r="AS219" i="13"/>
  <c r="AT219" i="13"/>
  <c r="AU219" i="13"/>
  <c r="AV219" i="13"/>
  <c r="AW219" i="13"/>
  <c r="AX219" i="13"/>
  <c r="AZ219" i="13"/>
  <c r="BA219" i="13"/>
  <c r="BE219" i="13"/>
  <c r="BF219" i="13" s="1"/>
  <c r="AQ219" i="13" s="1"/>
  <c r="BG219" i="13"/>
  <c r="BH219" i="13" s="1"/>
  <c r="AR219" i="13" s="1"/>
  <c r="BI219" i="13"/>
  <c r="BJ219" i="13" s="1"/>
  <c r="AY219" i="13" s="1"/>
  <c r="BK219" i="13"/>
  <c r="BL219" i="13" s="1"/>
  <c r="BM219" i="13"/>
  <c r="BB219" i="13" s="1"/>
  <c r="AG220" i="13"/>
  <c r="AH220" i="13"/>
  <c r="AI220" i="13"/>
  <c r="AJ220" i="13"/>
  <c r="AK220" i="13"/>
  <c r="AL220" i="13"/>
  <c r="AM220" i="13"/>
  <c r="AN220" i="13"/>
  <c r="AO220" i="13"/>
  <c r="AP220" i="13"/>
  <c r="AS220" i="13"/>
  <c r="AT220" i="13"/>
  <c r="AU220" i="13"/>
  <c r="AV220" i="13"/>
  <c r="AW220" i="13"/>
  <c r="AX220" i="13"/>
  <c r="AZ220" i="13"/>
  <c r="BA220" i="13"/>
  <c r="BE220" i="13"/>
  <c r="BF220" i="13" s="1"/>
  <c r="AQ220" i="13" s="1"/>
  <c r="BG220" i="13"/>
  <c r="BH220" i="13" s="1"/>
  <c r="AR220" i="13" s="1"/>
  <c r="BI220" i="13"/>
  <c r="BJ220" i="13" s="1"/>
  <c r="AY220" i="13" s="1"/>
  <c r="BK220" i="13"/>
  <c r="BL220" i="13" s="1"/>
  <c r="BM220" i="13"/>
  <c r="BN220" i="13" s="1"/>
  <c r="BC220" i="13" s="1"/>
  <c r="AG221" i="13"/>
  <c r="AH221" i="13"/>
  <c r="AI221" i="13"/>
  <c r="AJ221" i="13"/>
  <c r="AK221" i="13"/>
  <c r="AL221" i="13"/>
  <c r="AM221" i="13"/>
  <c r="AN221" i="13"/>
  <c r="AO221" i="13"/>
  <c r="AP221" i="13"/>
  <c r="AS221" i="13"/>
  <c r="AT221" i="13"/>
  <c r="AU221" i="13"/>
  <c r="AV221" i="13"/>
  <c r="AW221" i="13"/>
  <c r="AX221" i="13"/>
  <c r="AZ221" i="13"/>
  <c r="BA221" i="13"/>
  <c r="BE221" i="13"/>
  <c r="BF221" i="13" s="1"/>
  <c r="AQ221" i="13" s="1"/>
  <c r="BG221" i="13"/>
  <c r="BH221" i="13" s="1"/>
  <c r="AR221" i="13" s="1"/>
  <c r="BI221" i="13"/>
  <c r="BJ221" i="13" s="1"/>
  <c r="AY221" i="13" s="1"/>
  <c r="BK221" i="13"/>
  <c r="BL221" i="13" s="1"/>
  <c r="BM221" i="13"/>
  <c r="BN221" i="13" s="1"/>
  <c r="BC221" i="13" s="1"/>
  <c r="AG222" i="13"/>
  <c r="AH222" i="13"/>
  <c r="AI222" i="13"/>
  <c r="AJ222" i="13"/>
  <c r="AK222" i="13"/>
  <c r="AL222" i="13"/>
  <c r="AM222" i="13"/>
  <c r="AN222" i="13"/>
  <c r="AO222" i="13"/>
  <c r="AP222" i="13"/>
  <c r="AS222" i="13"/>
  <c r="AT222" i="13"/>
  <c r="AU222" i="13"/>
  <c r="AV222" i="13"/>
  <c r="AW222" i="13"/>
  <c r="AX222" i="13"/>
  <c r="AZ222" i="13"/>
  <c r="BA222" i="13"/>
  <c r="BE222" i="13"/>
  <c r="BF222" i="13" s="1"/>
  <c r="AQ222" i="13" s="1"/>
  <c r="BG222" i="13"/>
  <c r="BH222" i="13" s="1"/>
  <c r="AR222" i="13" s="1"/>
  <c r="BI222" i="13"/>
  <c r="BJ222" i="13" s="1"/>
  <c r="AY222" i="13" s="1"/>
  <c r="BK222" i="13"/>
  <c r="BL222" i="13" s="1"/>
  <c r="BM222" i="13"/>
  <c r="BN222" i="13" s="1"/>
  <c r="BC222" i="13" s="1"/>
  <c r="AG223" i="13"/>
  <c r="AH223" i="13"/>
  <c r="AI223" i="13"/>
  <c r="AJ223" i="13"/>
  <c r="AK223" i="13"/>
  <c r="AL223" i="13"/>
  <c r="AM223" i="13"/>
  <c r="AN223" i="13"/>
  <c r="AO223" i="13"/>
  <c r="AP223" i="13"/>
  <c r="AS223" i="13"/>
  <c r="AT223" i="13"/>
  <c r="AU223" i="13"/>
  <c r="AV223" i="13"/>
  <c r="AW223" i="13"/>
  <c r="AX223" i="13"/>
  <c r="AZ223" i="13"/>
  <c r="BA223" i="13"/>
  <c r="BE223" i="13"/>
  <c r="BF223" i="13" s="1"/>
  <c r="AQ223" i="13" s="1"/>
  <c r="BG223" i="13"/>
  <c r="BH223" i="13" s="1"/>
  <c r="AR223" i="13" s="1"/>
  <c r="BI223" i="13"/>
  <c r="BJ223" i="13" s="1"/>
  <c r="AY223" i="13" s="1"/>
  <c r="BK223" i="13"/>
  <c r="BL223" i="13" s="1"/>
  <c r="BM223" i="13"/>
  <c r="BB223" i="13" s="1"/>
  <c r="AG224" i="13"/>
  <c r="AH224" i="13"/>
  <c r="AI224" i="13"/>
  <c r="AJ224" i="13"/>
  <c r="AK224" i="13"/>
  <c r="AL224" i="13"/>
  <c r="AM224" i="13"/>
  <c r="AN224" i="13"/>
  <c r="AO224" i="13"/>
  <c r="AP224" i="13"/>
  <c r="AS224" i="13"/>
  <c r="AT224" i="13"/>
  <c r="AU224" i="13"/>
  <c r="AV224" i="13"/>
  <c r="AW224" i="13"/>
  <c r="AX224" i="13"/>
  <c r="AZ224" i="13"/>
  <c r="BA224" i="13"/>
  <c r="BE224" i="13"/>
  <c r="BF224" i="13" s="1"/>
  <c r="AQ224" i="13" s="1"/>
  <c r="BG224" i="13"/>
  <c r="BH224" i="13" s="1"/>
  <c r="AR224" i="13" s="1"/>
  <c r="BI224" i="13"/>
  <c r="BJ224" i="13" s="1"/>
  <c r="AY224" i="13" s="1"/>
  <c r="BK224" i="13"/>
  <c r="BL224" i="13" s="1"/>
  <c r="BM224" i="13"/>
  <c r="BN224" i="13" s="1"/>
  <c r="BC224" i="13" s="1"/>
  <c r="AG225" i="13"/>
  <c r="AH225" i="13"/>
  <c r="AI225" i="13"/>
  <c r="AJ225" i="13"/>
  <c r="AK225" i="13"/>
  <c r="AL225" i="13"/>
  <c r="AM225" i="13"/>
  <c r="AN225" i="13"/>
  <c r="AO225" i="13"/>
  <c r="AP225" i="13"/>
  <c r="AS225" i="13"/>
  <c r="AT225" i="13"/>
  <c r="AU225" i="13"/>
  <c r="AV225" i="13"/>
  <c r="AW225" i="13"/>
  <c r="AX225" i="13"/>
  <c r="AZ225" i="13"/>
  <c r="BA225" i="13"/>
  <c r="BE225" i="13"/>
  <c r="BF225" i="13" s="1"/>
  <c r="AQ225" i="13" s="1"/>
  <c r="BG225" i="13"/>
  <c r="BH225" i="13" s="1"/>
  <c r="AR225" i="13" s="1"/>
  <c r="BI225" i="13"/>
  <c r="BJ225" i="13" s="1"/>
  <c r="AY225" i="13" s="1"/>
  <c r="BK225" i="13"/>
  <c r="BL225" i="13" s="1"/>
  <c r="BM225" i="13"/>
  <c r="BN225" i="13" s="1"/>
  <c r="BC225" i="13" s="1"/>
  <c r="AG226" i="13"/>
  <c r="AH226" i="13"/>
  <c r="AI226" i="13"/>
  <c r="AJ226" i="13"/>
  <c r="AK226" i="13"/>
  <c r="AL226" i="13"/>
  <c r="AM226" i="13"/>
  <c r="AN226" i="13"/>
  <c r="AO226" i="13"/>
  <c r="AP226" i="13"/>
  <c r="AS226" i="13"/>
  <c r="AT226" i="13"/>
  <c r="AU226" i="13"/>
  <c r="AV226" i="13"/>
  <c r="AW226" i="13"/>
  <c r="AX226" i="13"/>
  <c r="AZ226" i="13"/>
  <c r="BA226" i="13"/>
  <c r="BE226" i="13"/>
  <c r="BF226" i="13" s="1"/>
  <c r="AQ226" i="13" s="1"/>
  <c r="BG226" i="13"/>
  <c r="BH226" i="13" s="1"/>
  <c r="AR226" i="13" s="1"/>
  <c r="BI226" i="13"/>
  <c r="BJ226" i="13" s="1"/>
  <c r="AY226" i="13" s="1"/>
  <c r="BK226" i="13"/>
  <c r="BL226" i="13" s="1"/>
  <c r="BM226" i="13"/>
  <c r="BB226" i="13" s="1"/>
  <c r="AG227" i="13"/>
  <c r="AH227" i="13"/>
  <c r="AI227" i="13"/>
  <c r="AJ227" i="13"/>
  <c r="AK227" i="13"/>
  <c r="AL227" i="13"/>
  <c r="AM227" i="13"/>
  <c r="AN227" i="13"/>
  <c r="AO227" i="13"/>
  <c r="AP227" i="13"/>
  <c r="AS227" i="13"/>
  <c r="AT227" i="13"/>
  <c r="AU227" i="13"/>
  <c r="AV227" i="13"/>
  <c r="AW227" i="13"/>
  <c r="AX227" i="13"/>
  <c r="AZ227" i="13"/>
  <c r="BA227" i="13"/>
  <c r="BE227" i="13"/>
  <c r="BF227" i="13" s="1"/>
  <c r="AQ227" i="13" s="1"/>
  <c r="BG227" i="13"/>
  <c r="BH227" i="13" s="1"/>
  <c r="AR227" i="13" s="1"/>
  <c r="BI227" i="13"/>
  <c r="BJ227" i="13" s="1"/>
  <c r="AY227" i="13" s="1"/>
  <c r="BK227" i="13"/>
  <c r="BL227" i="13" s="1"/>
  <c r="BM227" i="13"/>
  <c r="BB227" i="13" s="1"/>
  <c r="AG228" i="13"/>
  <c r="AH228" i="13"/>
  <c r="AI228" i="13"/>
  <c r="AJ228" i="13"/>
  <c r="AK228" i="13"/>
  <c r="AL228" i="13"/>
  <c r="AM228" i="13"/>
  <c r="AN228" i="13"/>
  <c r="AO228" i="13"/>
  <c r="AP228" i="13"/>
  <c r="AS228" i="13"/>
  <c r="AT228" i="13"/>
  <c r="AU228" i="13"/>
  <c r="AV228" i="13"/>
  <c r="AW228" i="13"/>
  <c r="AX228" i="13"/>
  <c r="AZ228" i="13"/>
  <c r="BA228" i="13"/>
  <c r="BE228" i="13"/>
  <c r="BF228" i="13" s="1"/>
  <c r="AQ228" i="13" s="1"/>
  <c r="BG228" i="13"/>
  <c r="BH228" i="13" s="1"/>
  <c r="AR228" i="13" s="1"/>
  <c r="BI228" i="13"/>
  <c r="BJ228" i="13" s="1"/>
  <c r="AY228" i="13" s="1"/>
  <c r="BK228" i="13"/>
  <c r="BL228" i="13" s="1"/>
  <c r="BM228" i="13"/>
  <c r="BN228" i="13" s="1"/>
  <c r="BC228" i="13" s="1"/>
  <c r="AG229" i="13"/>
  <c r="AH229" i="13"/>
  <c r="AI229" i="13"/>
  <c r="AJ229" i="13"/>
  <c r="AK229" i="13"/>
  <c r="AL229" i="13"/>
  <c r="AM229" i="13"/>
  <c r="AN229" i="13"/>
  <c r="AO229" i="13"/>
  <c r="AP229" i="13"/>
  <c r="AS229" i="13"/>
  <c r="AT229" i="13"/>
  <c r="AU229" i="13"/>
  <c r="AV229" i="13"/>
  <c r="AW229" i="13"/>
  <c r="AX229" i="13"/>
  <c r="AZ229" i="13"/>
  <c r="BA229" i="13"/>
  <c r="BE229" i="13"/>
  <c r="BF229" i="13" s="1"/>
  <c r="AQ229" i="13" s="1"/>
  <c r="BG229" i="13"/>
  <c r="BH229" i="13" s="1"/>
  <c r="AR229" i="13" s="1"/>
  <c r="BI229" i="13"/>
  <c r="BJ229" i="13" s="1"/>
  <c r="AY229" i="13" s="1"/>
  <c r="BK229" i="13"/>
  <c r="BL229" i="13" s="1"/>
  <c r="BM229" i="13"/>
  <c r="BN229" i="13" s="1"/>
  <c r="BC229" i="13" s="1"/>
  <c r="AG230" i="13"/>
  <c r="AH230" i="13"/>
  <c r="AI230" i="13"/>
  <c r="AJ230" i="13"/>
  <c r="AK230" i="13"/>
  <c r="AL230" i="13"/>
  <c r="AM230" i="13"/>
  <c r="AN230" i="13"/>
  <c r="AO230" i="13"/>
  <c r="AP230" i="13"/>
  <c r="AS230" i="13"/>
  <c r="AT230" i="13"/>
  <c r="AU230" i="13"/>
  <c r="AV230" i="13"/>
  <c r="AW230" i="13"/>
  <c r="AX230" i="13"/>
  <c r="AZ230" i="13"/>
  <c r="BA230" i="13"/>
  <c r="BE230" i="13"/>
  <c r="BF230" i="13" s="1"/>
  <c r="AQ230" i="13" s="1"/>
  <c r="BG230" i="13"/>
  <c r="BH230" i="13" s="1"/>
  <c r="AR230" i="13" s="1"/>
  <c r="BI230" i="13"/>
  <c r="BJ230" i="13" s="1"/>
  <c r="AY230" i="13" s="1"/>
  <c r="BK230" i="13"/>
  <c r="BL230" i="13" s="1"/>
  <c r="BM230" i="13"/>
  <c r="BN230" i="13" s="1"/>
  <c r="BC230" i="13" s="1"/>
  <c r="AG231" i="13"/>
  <c r="AH231" i="13"/>
  <c r="AI231" i="13"/>
  <c r="AJ231" i="13"/>
  <c r="AK231" i="13"/>
  <c r="AL231" i="13"/>
  <c r="AM231" i="13"/>
  <c r="AN231" i="13"/>
  <c r="AO231" i="13"/>
  <c r="AP231" i="13"/>
  <c r="AS231" i="13"/>
  <c r="AT231" i="13"/>
  <c r="AU231" i="13"/>
  <c r="AV231" i="13"/>
  <c r="AW231" i="13"/>
  <c r="AX231" i="13"/>
  <c r="AZ231" i="13"/>
  <c r="BA231" i="13"/>
  <c r="BE231" i="13"/>
  <c r="BF231" i="13" s="1"/>
  <c r="AQ231" i="13" s="1"/>
  <c r="BG231" i="13"/>
  <c r="BH231" i="13" s="1"/>
  <c r="AR231" i="13" s="1"/>
  <c r="BI231" i="13"/>
  <c r="BJ231" i="13" s="1"/>
  <c r="AY231" i="13" s="1"/>
  <c r="BK231" i="13"/>
  <c r="BL231" i="13" s="1"/>
  <c r="BM231" i="13"/>
  <c r="BB231" i="13" s="1"/>
  <c r="AG232" i="13"/>
  <c r="AH232" i="13"/>
  <c r="AI232" i="13"/>
  <c r="AJ232" i="13"/>
  <c r="AK232" i="13"/>
  <c r="AL232" i="13"/>
  <c r="AM232" i="13"/>
  <c r="AN232" i="13"/>
  <c r="AO232" i="13"/>
  <c r="AP232" i="13"/>
  <c r="AS232" i="13"/>
  <c r="AT232" i="13"/>
  <c r="AU232" i="13"/>
  <c r="AV232" i="13"/>
  <c r="AW232" i="13"/>
  <c r="AX232" i="13"/>
  <c r="AZ232" i="13"/>
  <c r="BA232" i="13"/>
  <c r="BE232" i="13"/>
  <c r="BF232" i="13" s="1"/>
  <c r="AQ232" i="13" s="1"/>
  <c r="BG232" i="13"/>
  <c r="BH232" i="13" s="1"/>
  <c r="AR232" i="13" s="1"/>
  <c r="BI232" i="13"/>
  <c r="BJ232" i="13" s="1"/>
  <c r="AY232" i="13" s="1"/>
  <c r="BK232" i="13"/>
  <c r="BL232" i="13" s="1"/>
  <c r="BM232" i="13"/>
  <c r="BN232" i="13" s="1"/>
  <c r="BC232" i="13" s="1"/>
  <c r="AG233" i="13"/>
  <c r="AH233" i="13"/>
  <c r="AI233" i="13"/>
  <c r="AJ233" i="13"/>
  <c r="AK233" i="13"/>
  <c r="AL233" i="13"/>
  <c r="AM233" i="13"/>
  <c r="AN233" i="13"/>
  <c r="AO233" i="13"/>
  <c r="AP233" i="13"/>
  <c r="AS233" i="13"/>
  <c r="AT233" i="13"/>
  <c r="AU233" i="13"/>
  <c r="AV233" i="13"/>
  <c r="AW233" i="13"/>
  <c r="AX233" i="13"/>
  <c r="AZ233" i="13"/>
  <c r="BA233" i="13"/>
  <c r="BE233" i="13"/>
  <c r="BF233" i="13" s="1"/>
  <c r="AQ233" i="13" s="1"/>
  <c r="BG233" i="13"/>
  <c r="BH233" i="13" s="1"/>
  <c r="AR233" i="13" s="1"/>
  <c r="BI233" i="13"/>
  <c r="BJ233" i="13" s="1"/>
  <c r="AY233" i="13" s="1"/>
  <c r="BK233" i="13"/>
  <c r="BL233" i="13" s="1"/>
  <c r="BM233" i="13"/>
  <c r="BN233" i="13" s="1"/>
  <c r="BC233" i="13" s="1"/>
  <c r="AG234" i="13"/>
  <c r="AH234" i="13"/>
  <c r="AI234" i="13"/>
  <c r="AJ234" i="13"/>
  <c r="AK234" i="13"/>
  <c r="AL234" i="13"/>
  <c r="AM234" i="13"/>
  <c r="AN234" i="13"/>
  <c r="AO234" i="13"/>
  <c r="AP234" i="13"/>
  <c r="AS234" i="13"/>
  <c r="AT234" i="13"/>
  <c r="AU234" i="13"/>
  <c r="AV234" i="13"/>
  <c r="AW234" i="13"/>
  <c r="AX234" i="13"/>
  <c r="AZ234" i="13"/>
  <c r="BA234" i="13"/>
  <c r="BE234" i="13"/>
  <c r="BF234" i="13" s="1"/>
  <c r="AQ234" i="13" s="1"/>
  <c r="BG234" i="13"/>
  <c r="BH234" i="13" s="1"/>
  <c r="AR234" i="13" s="1"/>
  <c r="BI234" i="13"/>
  <c r="BJ234" i="13" s="1"/>
  <c r="AY234" i="13" s="1"/>
  <c r="BK234" i="13"/>
  <c r="BL234" i="13" s="1"/>
  <c r="BM234" i="13"/>
  <c r="BB234" i="13" s="1"/>
  <c r="AG235" i="13"/>
  <c r="AH235" i="13"/>
  <c r="AI235" i="13"/>
  <c r="AJ235" i="13"/>
  <c r="AK235" i="13"/>
  <c r="AL235" i="13"/>
  <c r="AM235" i="13"/>
  <c r="AN235" i="13"/>
  <c r="AO235" i="13"/>
  <c r="AP235" i="13"/>
  <c r="AS235" i="13"/>
  <c r="AT235" i="13"/>
  <c r="AU235" i="13"/>
  <c r="AV235" i="13"/>
  <c r="AW235" i="13"/>
  <c r="AX235" i="13"/>
  <c r="AZ235" i="13"/>
  <c r="BA235" i="13"/>
  <c r="BE235" i="13"/>
  <c r="BF235" i="13" s="1"/>
  <c r="AQ235" i="13" s="1"/>
  <c r="BG235" i="13"/>
  <c r="BH235" i="13" s="1"/>
  <c r="AR235" i="13" s="1"/>
  <c r="BI235" i="13"/>
  <c r="BJ235" i="13" s="1"/>
  <c r="AY235" i="13" s="1"/>
  <c r="BK235" i="13"/>
  <c r="BL235" i="13" s="1"/>
  <c r="BM235" i="13"/>
  <c r="BB235" i="13" s="1"/>
  <c r="AG236" i="13"/>
  <c r="AH236" i="13"/>
  <c r="AI236" i="13"/>
  <c r="AJ236" i="13"/>
  <c r="AK236" i="13"/>
  <c r="AL236" i="13"/>
  <c r="AM236" i="13"/>
  <c r="AN236" i="13"/>
  <c r="AO236" i="13"/>
  <c r="AP236" i="13"/>
  <c r="AS236" i="13"/>
  <c r="AT236" i="13"/>
  <c r="AU236" i="13"/>
  <c r="AV236" i="13"/>
  <c r="AW236" i="13"/>
  <c r="AX236" i="13"/>
  <c r="AZ236" i="13"/>
  <c r="BA236" i="13"/>
  <c r="BE236" i="13"/>
  <c r="BF236" i="13" s="1"/>
  <c r="AQ236" i="13" s="1"/>
  <c r="BG236" i="13"/>
  <c r="BH236" i="13" s="1"/>
  <c r="AR236" i="13" s="1"/>
  <c r="BI236" i="13"/>
  <c r="BJ236" i="13" s="1"/>
  <c r="AY236" i="13" s="1"/>
  <c r="BK236" i="13"/>
  <c r="BL236" i="13" s="1"/>
  <c r="BM236" i="13"/>
  <c r="BN236" i="13" s="1"/>
  <c r="BC236" i="13" s="1"/>
  <c r="AG237" i="13"/>
  <c r="AH237" i="13"/>
  <c r="AI237" i="13"/>
  <c r="AJ237" i="13"/>
  <c r="AK237" i="13"/>
  <c r="AL237" i="13"/>
  <c r="AM237" i="13"/>
  <c r="AN237" i="13"/>
  <c r="AO237" i="13"/>
  <c r="AP237" i="13"/>
  <c r="AS237" i="13"/>
  <c r="AT237" i="13"/>
  <c r="AU237" i="13"/>
  <c r="AV237" i="13"/>
  <c r="AW237" i="13"/>
  <c r="AX237" i="13"/>
  <c r="AZ237" i="13"/>
  <c r="BA237" i="13"/>
  <c r="BE237" i="13"/>
  <c r="BF237" i="13" s="1"/>
  <c r="AQ237" i="13" s="1"/>
  <c r="BG237" i="13"/>
  <c r="BH237" i="13" s="1"/>
  <c r="AR237" i="13" s="1"/>
  <c r="BI237" i="13"/>
  <c r="BJ237" i="13" s="1"/>
  <c r="AY237" i="13" s="1"/>
  <c r="BK237" i="13"/>
  <c r="BL237" i="13" s="1"/>
  <c r="BM237" i="13"/>
  <c r="BN237" i="13" s="1"/>
  <c r="BC237" i="13" s="1"/>
  <c r="AG238" i="13"/>
  <c r="AH238" i="13"/>
  <c r="AI238" i="13"/>
  <c r="AJ238" i="13"/>
  <c r="AK238" i="13"/>
  <c r="AL238" i="13"/>
  <c r="AM238" i="13"/>
  <c r="AN238" i="13"/>
  <c r="AO238" i="13"/>
  <c r="AP238" i="13"/>
  <c r="AS238" i="13"/>
  <c r="AT238" i="13"/>
  <c r="AU238" i="13"/>
  <c r="AV238" i="13"/>
  <c r="AW238" i="13"/>
  <c r="AX238" i="13"/>
  <c r="AZ238" i="13"/>
  <c r="BA238" i="13"/>
  <c r="BE238" i="13"/>
  <c r="BF238" i="13"/>
  <c r="AQ238" i="13" s="1"/>
  <c r="BG238" i="13"/>
  <c r="BH238" i="13" s="1"/>
  <c r="AR238" i="13" s="1"/>
  <c r="BI238" i="13"/>
  <c r="BJ238" i="13" s="1"/>
  <c r="AY238" i="13" s="1"/>
  <c r="BK238" i="13"/>
  <c r="BL238" i="13" s="1"/>
  <c r="BM238" i="13"/>
  <c r="BB238" i="13" s="1"/>
  <c r="AG239" i="13"/>
  <c r="AH239" i="13"/>
  <c r="AI239" i="13"/>
  <c r="AJ239" i="13"/>
  <c r="AK239" i="13"/>
  <c r="AL239" i="13"/>
  <c r="AM239" i="13"/>
  <c r="AN239" i="13"/>
  <c r="AO239" i="13"/>
  <c r="AP239" i="13"/>
  <c r="AS239" i="13"/>
  <c r="AT239" i="13"/>
  <c r="AU239" i="13"/>
  <c r="AV239" i="13"/>
  <c r="AW239" i="13"/>
  <c r="AX239" i="13"/>
  <c r="AZ239" i="13"/>
  <c r="BA239" i="13"/>
  <c r="BE239" i="13"/>
  <c r="BF239" i="13" s="1"/>
  <c r="AQ239" i="13" s="1"/>
  <c r="BG239" i="13"/>
  <c r="BH239" i="13" s="1"/>
  <c r="AR239" i="13" s="1"/>
  <c r="BI239" i="13"/>
  <c r="BJ239" i="13" s="1"/>
  <c r="AY239" i="13" s="1"/>
  <c r="BK239" i="13"/>
  <c r="BL239" i="13" s="1"/>
  <c r="BM239" i="13"/>
  <c r="BB239" i="13" s="1"/>
  <c r="AG240" i="13"/>
  <c r="AH240" i="13"/>
  <c r="AI240" i="13"/>
  <c r="AJ240" i="13"/>
  <c r="AK240" i="13"/>
  <c r="AL240" i="13"/>
  <c r="AM240" i="13"/>
  <c r="AN240" i="13"/>
  <c r="AO240" i="13"/>
  <c r="AP240" i="13"/>
  <c r="AS240" i="13"/>
  <c r="AT240" i="13"/>
  <c r="AU240" i="13"/>
  <c r="AV240" i="13"/>
  <c r="AW240" i="13"/>
  <c r="AX240" i="13"/>
  <c r="AZ240" i="13"/>
  <c r="BA240" i="13"/>
  <c r="BE240" i="13"/>
  <c r="BF240" i="13" s="1"/>
  <c r="AQ240" i="13" s="1"/>
  <c r="BG240" i="13"/>
  <c r="BH240" i="13" s="1"/>
  <c r="AR240" i="13" s="1"/>
  <c r="BI240" i="13"/>
  <c r="BJ240" i="13" s="1"/>
  <c r="AY240" i="13" s="1"/>
  <c r="BK240" i="13"/>
  <c r="BL240" i="13" s="1"/>
  <c r="BM240" i="13"/>
  <c r="BN240" i="13" s="1"/>
  <c r="BC240" i="13" s="1"/>
  <c r="AG241" i="13"/>
  <c r="AH241" i="13"/>
  <c r="AI241" i="13"/>
  <c r="AJ241" i="13"/>
  <c r="AK241" i="13"/>
  <c r="AL241" i="13"/>
  <c r="AM241" i="13"/>
  <c r="AN241" i="13"/>
  <c r="AO241" i="13"/>
  <c r="AP241" i="13"/>
  <c r="AS241" i="13"/>
  <c r="AT241" i="13"/>
  <c r="AU241" i="13"/>
  <c r="AV241" i="13"/>
  <c r="AW241" i="13"/>
  <c r="AX241" i="13"/>
  <c r="AZ241" i="13"/>
  <c r="BA241" i="13"/>
  <c r="BE241" i="13"/>
  <c r="BF241" i="13" s="1"/>
  <c r="AQ241" i="13" s="1"/>
  <c r="BG241" i="13"/>
  <c r="BH241" i="13" s="1"/>
  <c r="AR241" i="13" s="1"/>
  <c r="BI241" i="13"/>
  <c r="BJ241" i="13" s="1"/>
  <c r="AY241" i="13" s="1"/>
  <c r="BK241" i="13"/>
  <c r="BL241" i="13" s="1"/>
  <c r="BM241" i="13"/>
  <c r="BN241" i="13" s="1"/>
  <c r="BC241" i="13" s="1"/>
  <c r="AG242" i="13"/>
  <c r="AH242" i="13"/>
  <c r="AI242" i="13"/>
  <c r="AJ242" i="13"/>
  <c r="AK242" i="13"/>
  <c r="AL242" i="13"/>
  <c r="AM242" i="13"/>
  <c r="AN242" i="13"/>
  <c r="AO242" i="13"/>
  <c r="AP242" i="13"/>
  <c r="AS242" i="13"/>
  <c r="AT242" i="13"/>
  <c r="AU242" i="13"/>
  <c r="AV242" i="13"/>
  <c r="AW242" i="13"/>
  <c r="AX242" i="13"/>
  <c r="AZ242" i="13"/>
  <c r="BA242" i="13"/>
  <c r="BE242" i="13"/>
  <c r="BF242" i="13" s="1"/>
  <c r="AQ242" i="13" s="1"/>
  <c r="BG242" i="13"/>
  <c r="BH242" i="13" s="1"/>
  <c r="AR242" i="13" s="1"/>
  <c r="BI242" i="13"/>
  <c r="BJ242" i="13" s="1"/>
  <c r="AY242" i="13" s="1"/>
  <c r="BK242" i="13"/>
  <c r="BL242" i="13" s="1"/>
  <c r="BM242" i="13"/>
  <c r="BN242" i="13" s="1"/>
  <c r="BC242" i="13" s="1"/>
  <c r="AG243" i="13"/>
  <c r="AH243" i="13"/>
  <c r="AI243" i="13"/>
  <c r="AJ243" i="13"/>
  <c r="AK243" i="13"/>
  <c r="AL243" i="13"/>
  <c r="AM243" i="13"/>
  <c r="AN243" i="13"/>
  <c r="AO243" i="13"/>
  <c r="AP243" i="13"/>
  <c r="AS243" i="13"/>
  <c r="AT243" i="13"/>
  <c r="AU243" i="13"/>
  <c r="AV243" i="13"/>
  <c r="AW243" i="13"/>
  <c r="AX243" i="13"/>
  <c r="AZ243" i="13"/>
  <c r="BA243" i="13"/>
  <c r="BE243" i="13"/>
  <c r="BF243" i="13" s="1"/>
  <c r="AQ243" i="13" s="1"/>
  <c r="BG243" i="13"/>
  <c r="BH243" i="13" s="1"/>
  <c r="AR243" i="13" s="1"/>
  <c r="BI243" i="13"/>
  <c r="BJ243" i="13" s="1"/>
  <c r="AY243" i="13" s="1"/>
  <c r="BK243" i="13"/>
  <c r="BL243" i="13" s="1"/>
  <c r="BM243" i="13"/>
  <c r="BB243" i="13" s="1"/>
  <c r="AG244" i="13"/>
  <c r="AH244" i="13"/>
  <c r="AI244" i="13"/>
  <c r="AJ244" i="13"/>
  <c r="AK244" i="13"/>
  <c r="AL244" i="13"/>
  <c r="AM244" i="13"/>
  <c r="AN244" i="13"/>
  <c r="AO244" i="13"/>
  <c r="AP244" i="13"/>
  <c r="AS244" i="13"/>
  <c r="AT244" i="13"/>
  <c r="AU244" i="13"/>
  <c r="AV244" i="13"/>
  <c r="AW244" i="13"/>
  <c r="AX244" i="13"/>
  <c r="AZ244" i="13"/>
  <c r="BA244" i="13"/>
  <c r="BE244" i="13"/>
  <c r="BF244" i="13" s="1"/>
  <c r="AQ244" i="13" s="1"/>
  <c r="BG244" i="13"/>
  <c r="BH244" i="13" s="1"/>
  <c r="AR244" i="13" s="1"/>
  <c r="BI244" i="13"/>
  <c r="BJ244" i="13" s="1"/>
  <c r="AY244" i="13" s="1"/>
  <c r="BK244" i="13"/>
  <c r="BL244" i="13" s="1"/>
  <c r="BM244" i="13"/>
  <c r="BB244" i="13" s="1"/>
  <c r="AG245" i="13"/>
  <c r="AH245" i="13"/>
  <c r="AI245" i="13"/>
  <c r="AJ245" i="13"/>
  <c r="AK245" i="13"/>
  <c r="AL245" i="13"/>
  <c r="AM245" i="13"/>
  <c r="AN245" i="13"/>
  <c r="AO245" i="13"/>
  <c r="AP245" i="13"/>
  <c r="AS245" i="13"/>
  <c r="AT245" i="13"/>
  <c r="AU245" i="13"/>
  <c r="AV245" i="13"/>
  <c r="AW245" i="13"/>
  <c r="AX245" i="13"/>
  <c r="AZ245" i="13"/>
  <c r="BA245" i="13"/>
  <c r="BE245" i="13"/>
  <c r="BF245" i="13" s="1"/>
  <c r="AQ245" i="13" s="1"/>
  <c r="BG245" i="13"/>
  <c r="BH245" i="13" s="1"/>
  <c r="AR245" i="13" s="1"/>
  <c r="BI245" i="13"/>
  <c r="BJ245" i="13" s="1"/>
  <c r="AY245" i="13" s="1"/>
  <c r="BK245" i="13"/>
  <c r="BL245" i="13" s="1"/>
  <c r="BM245" i="13"/>
  <c r="BN245" i="13" s="1"/>
  <c r="BC245" i="13" s="1"/>
  <c r="AG246" i="13"/>
  <c r="AH246" i="13"/>
  <c r="AI246" i="13"/>
  <c r="AJ246" i="13"/>
  <c r="AK246" i="13"/>
  <c r="AL246" i="13"/>
  <c r="AM246" i="13"/>
  <c r="AN246" i="13"/>
  <c r="AO246" i="13"/>
  <c r="AP246" i="13"/>
  <c r="AS246" i="13"/>
  <c r="AT246" i="13"/>
  <c r="AU246" i="13"/>
  <c r="AV246" i="13"/>
  <c r="AW246" i="13"/>
  <c r="AX246" i="13"/>
  <c r="AZ246" i="13"/>
  <c r="BA246" i="13"/>
  <c r="BE246" i="13"/>
  <c r="BF246" i="13" s="1"/>
  <c r="AQ246" i="13" s="1"/>
  <c r="BG246" i="13"/>
  <c r="BH246" i="13" s="1"/>
  <c r="AR246" i="13" s="1"/>
  <c r="BI246" i="13"/>
  <c r="BJ246" i="13" s="1"/>
  <c r="AY246" i="13" s="1"/>
  <c r="BK246" i="13"/>
  <c r="BL246" i="13" s="1"/>
  <c r="BM246" i="13"/>
  <c r="BB246" i="13" s="1"/>
  <c r="AG247" i="13"/>
  <c r="AH247" i="13"/>
  <c r="AI247" i="13"/>
  <c r="AJ247" i="13"/>
  <c r="AK247" i="13"/>
  <c r="AL247" i="13"/>
  <c r="AM247" i="13"/>
  <c r="AN247" i="13"/>
  <c r="AO247" i="13"/>
  <c r="AP247" i="13"/>
  <c r="AS247" i="13"/>
  <c r="AT247" i="13"/>
  <c r="AU247" i="13"/>
  <c r="AV247" i="13"/>
  <c r="AW247" i="13"/>
  <c r="AX247" i="13"/>
  <c r="AZ247" i="13"/>
  <c r="BA247" i="13"/>
  <c r="BE247" i="13"/>
  <c r="BF247" i="13" s="1"/>
  <c r="AQ247" i="13" s="1"/>
  <c r="BG247" i="13"/>
  <c r="BH247" i="13" s="1"/>
  <c r="AR247" i="13" s="1"/>
  <c r="BI247" i="13"/>
  <c r="BJ247" i="13" s="1"/>
  <c r="AY247" i="13" s="1"/>
  <c r="BK247" i="13"/>
  <c r="BL247" i="13" s="1"/>
  <c r="BM247" i="13"/>
  <c r="BB247" i="13" s="1"/>
  <c r="AG248" i="13"/>
  <c r="AH248" i="13"/>
  <c r="AI248" i="13"/>
  <c r="AJ248" i="13"/>
  <c r="AK248" i="13"/>
  <c r="AL248" i="13"/>
  <c r="AM248" i="13"/>
  <c r="AN248" i="13"/>
  <c r="AO248" i="13"/>
  <c r="AP248" i="13"/>
  <c r="AS248" i="13"/>
  <c r="AT248" i="13"/>
  <c r="AU248" i="13"/>
  <c r="AV248" i="13"/>
  <c r="AW248" i="13"/>
  <c r="AX248" i="13"/>
  <c r="AZ248" i="13"/>
  <c r="BA248" i="13"/>
  <c r="BE248" i="13"/>
  <c r="BF248" i="13" s="1"/>
  <c r="AQ248" i="13" s="1"/>
  <c r="BG248" i="13"/>
  <c r="BH248" i="13" s="1"/>
  <c r="AR248" i="13" s="1"/>
  <c r="BI248" i="13"/>
  <c r="BJ248" i="13" s="1"/>
  <c r="AY248" i="13" s="1"/>
  <c r="BK248" i="13"/>
  <c r="BL248" i="13" s="1"/>
  <c r="BM248" i="13"/>
  <c r="BB248" i="13" s="1"/>
  <c r="AG249" i="13"/>
  <c r="AH249" i="13"/>
  <c r="AI249" i="13"/>
  <c r="AJ249" i="13"/>
  <c r="AK249" i="13"/>
  <c r="AL249" i="13"/>
  <c r="AM249" i="13"/>
  <c r="AN249" i="13"/>
  <c r="AO249" i="13"/>
  <c r="AP249" i="13"/>
  <c r="AS249" i="13"/>
  <c r="AT249" i="13"/>
  <c r="AU249" i="13"/>
  <c r="AV249" i="13"/>
  <c r="AW249" i="13"/>
  <c r="AX249" i="13"/>
  <c r="AZ249" i="13"/>
  <c r="BA249" i="13"/>
  <c r="BE249" i="13"/>
  <c r="BF249" i="13" s="1"/>
  <c r="AQ249" i="13" s="1"/>
  <c r="BG249" i="13"/>
  <c r="BH249" i="13" s="1"/>
  <c r="AR249" i="13" s="1"/>
  <c r="BI249" i="13"/>
  <c r="BJ249" i="13" s="1"/>
  <c r="AY249" i="13" s="1"/>
  <c r="BK249" i="13"/>
  <c r="BL249" i="13" s="1"/>
  <c r="BM249" i="13"/>
  <c r="BN249" i="13" s="1"/>
  <c r="BC249" i="13" s="1"/>
  <c r="AG250" i="13"/>
  <c r="AH250" i="13"/>
  <c r="AI250" i="13"/>
  <c r="AJ250" i="13"/>
  <c r="AK250" i="13"/>
  <c r="AL250" i="13"/>
  <c r="AM250" i="13"/>
  <c r="AN250" i="13"/>
  <c r="AO250" i="13"/>
  <c r="AP250" i="13"/>
  <c r="AS250" i="13"/>
  <c r="AT250" i="13"/>
  <c r="AU250" i="13"/>
  <c r="AV250" i="13"/>
  <c r="AW250" i="13"/>
  <c r="AX250" i="13"/>
  <c r="AZ250" i="13"/>
  <c r="BA250" i="13"/>
  <c r="BE250" i="13"/>
  <c r="BF250" i="13" s="1"/>
  <c r="AQ250" i="13" s="1"/>
  <c r="BG250" i="13"/>
  <c r="BH250" i="13" s="1"/>
  <c r="AR250" i="13" s="1"/>
  <c r="BI250" i="13"/>
  <c r="BJ250" i="13" s="1"/>
  <c r="AY250" i="13" s="1"/>
  <c r="BK250" i="13"/>
  <c r="BL250" i="13" s="1"/>
  <c r="BM250" i="13"/>
  <c r="BB250" i="13" s="1"/>
  <c r="BN191" i="13" l="1"/>
  <c r="BC191" i="13" s="1"/>
  <c r="BN185" i="13"/>
  <c r="BC185" i="13" s="1"/>
  <c r="BN246" i="13"/>
  <c r="BC246" i="13" s="1"/>
  <c r="BN167" i="13"/>
  <c r="BC167" i="13" s="1"/>
  <c r="BN181" i="13"/>
  <c r="BC181" i="13" s="1"/>
  <c r="BN87" i="13"/>
  <c r="BC87" i="13" s="1"/>
  <c r="BN214" i="13"/>
  <c r="BC214" i="13" s="1"/>
  <c r="BB127" i="13"/>
  <c r="BN189" i="13"/>
  <c r="BC189" i="13" s="1"/>
  <c r="BN159" i="13"/>
  <c r="BC159" i="13" s="1"/>
  <c r="BN157" i="13"/>
  <c r="BC157" i="13" s="1"/>
  <c r="BN66" i="13"/>
  <c r="BC66" i="13" s="1"/>
  <c r="BB48" i="13"/>
  <c r="BB47" i="13"/>
  <c r="BN238" i="13"/>
  <c r="BC238" i="13" s="1"/>
  <c r="BN193" i="13"/>
  <c r="BC193" i="13" s="1"/>
  <c r="BN187" i="13"/>
  <c r="BC187" i="13" s="1"/>
  <c r="BN137" i="13"/>
  <c r="BC137" i="13" s="1"/>
  <c r="BB109" i="13"/>
  <c r="BB103" i="13"/>
  <c r="BB80" i="13"/>
  <c r="BB43" i="13"/>
  <c r="BN165" i="13"/>
  <c r="BC165" i="13" s="1"/>
  <c r="BN89" i="13"/>
  <c r="BC89" i="13" s="1"/>
  <c r="BB27" i="13"/>
  <c r="AE244" i="2"/>
  <c r="AF244" i="2" s="1"/>
  <c r="AH244" i="2" s="1"/>
  <c r="AD244" i="2"/>
  <c r="AD232" i="2"/>
  <c r="AE232" i="2" s="1"/>
  <c r="AF232" i="2" s="1"/>
  <c r="AH232" i="2" s="1"/>
  <c r="AD224" i="2"/>
  <c r="AE224" i="2" s="1"/>
  <c r="AF224" i="2" s="1"/>
  <c r="AH224" i="2" s="1"/>
  <c r="AD216" i="2"/>
  <c r="AE216" i="2" s="1"/>
  <c r="AF216" i="2" s="1"/>
  <c r="AH216" i="2" s="1"/>
  <c r="AE204" i="2"/>
  <c r="AF204" i="2" s="1"/>
  <c r="AH204" i="2" s="1"/>
  <c r="AD204" i="2"/>
  <c r="BB132" i="13"/>
  <c r="BN128" i="13"/>
  <c r="BC128" i="13" s="1"/>
  <c r="BN116" i="13"/>
  <c r="BC116" i="13" s="1"/>
  <c r="BB104" i="13"/>
  <c r="BB71" i="13"/>
  <c r="AD247" i="2"/>
  <c r="AE247" i="2" s="1"/>
  <c r="AF247" i="2" s="1"/>
  <c r="AH247" i="2" s="1"/>
  <c r="AD243" i="2"/>
  <c r="AE243" i="2" s="1"/>
  <c r="AF243" i="2" s="1"/>
  <c r="AH243" i="2" s="1"/>
  <c r="AD239" i="2"/>
  <c r="AE239" i="2" s="1"/>
  <c r="AF239" i="2" s="1"/>
  <c r="AH239" i="2" s="1"/>
  <c r="AD235" i="2"/>
  <c r="AE235" i="2" s="1"/>
  <c r="AF235" i="2" s="1"/>
  <c r="AH235" i="2" s="1"/>
  <c r="AD231" i="2"/>
  <c r="AE231" i="2" s="1"/>
  <c r="AF231" i="2" s="1"/>
  <c r="AH231" i="2" s="1"/>
  <c r="AD227" i="2"/>
  <c r="AE227" i="2" s="1"/>
  <c r="AF227" i="2" s="1"/>
  <c r="AH227" i="2" s="1"/>
  <c r="AD223" i="2"/>
  <c r="AE223" i="2" s="1"/>
  <c r="AF223" i="2" s="1"/>
  <c r="AH223" i="2" s="1"/>
  <c r="AD219" i="2"/>
  <c r="AE219" i="2" s="1"/>
  <c r="AF219" i="2" s="1"/>
  <c r="AH219" i="2" s="1"/>
  <c r="AD215" i="2"/>
  <c r="AE215" i="2" s="1"/>
  <c r="AF215" i="2" s="1"/>
  <c r="AH215" i="2" s="1"/>
  <c r="AD211" i="2"/>
  <c r="AE211" i="2" s="1"/>
  <c r="AF211" i="2" s="1"/>
  <c r="AH211" i="2" s="1"/>
  <c r="AD203" i="2"/>
  <c r="AE203" i="2" s="1"/>
  <c r="AF203" i="2" s="1"/>
  <c r="AH203" i="2" s="1"/>
  <c r="AD248" i="2"/>
  <c r="AE248" i="2" s="1"/>
  <c r="AF248" i="2" s="1"/>
  <c r="AH248" i="2" s="1"/>
  <c r="AD236" i="2"/>
  <c r="AE236" i="2" s="1"/>
  <c r="AF236" i="2" s="1"/>
  <c r="AH236" i="2" s="1"/>
  <c r="AD228" i="2"/>
  <c r="AE228" i="2" s="1"/>
  <c r="AF228" i="2" s="1"/>
  <c r="AH228" i="2" s="1"/>
  <c r="AD220" i="2"/>
  <c r="AE220" i="2" s="1"/>
  <c r="AF220" i="2" s="1"/>
  <c r="AH220" i="2" s="1"/>
  <c r="AD208" i="2"/>
  <c r="AE208" i="2" s="1"/>
  <c r="AF208" i="2" s="1"/>
  <c r="AH208" i="2" s="1"/>
  <c r="BN141" i="13"/>
  <c r="BC141" i="13" s="1"/>
  <c r="BN118" i="13"/>
  <c r="BC118" i="13" s="1"/>
  <c r="BN12" i="13"/>
  <c r="BC12" i="13" s="1"/>
  <c r="AD250" i="2"/>
  <c r="AE250" i="2" s="1"/>
  <c r="AF250" i="2" s="1"/>
  <c r="AH250" i="2" s="1"/>
  <c r="AD242" i="2"/>
  <c r="AE242" i="2" s="1"/>
  <c r="AF242" i="2" s="1"/>
  <c r="AH242" i="2" s="1"/>
  <c r="AD238" i="2"/>
  <c r="AE238" i="2" s="1"/>
  <c r="AF238" i="2" s="1"/>
  <c r="AH238" i="2" s="1"/>
  <c r="AE234" i="2"/>
  <c r="AF234" i="2" s="1"/>
  <c r="AH234" i="2" s="1"/>
  <c r="AD234" i="2"/>
  <c r="AD230" i="2"/>
  <c r="AE230" i="2" s="1"/>
  <c r="AF230" i="2" s="1"/>
  <c r="AH230" i="2" s="1"/>
  <c r="AD226" i="2"/>
  <c r="AE226" i="2" s="1"/>
  <c r="AF226" i="2" s="1"/>
  <c r="AH226" i="2" s="1"/>
  <c r="AD222" i="2"/>
  <c r="AE222" i="2" s="1"/>
  <c r="AF222" i="2" s="1"/>
  <c r="AH222" i="2" s="1"/>
  <c r="AE218" i="2"/>
  <c r="AF218" i="2" s="1"/>
  <c r="AH218" i="2" s="1"/>
  <c r="AD218" i="2"/>
  <c r="AD214" i="2"/>
  <c r="AE214" i="2" s="1"/>
  <c r="AF214" i="2" s="1"/>
  <c r="AH214" i="2" s="1"/>
  <c r="AD210" i="2"/>
  <c r="AE210" i="2" s="1"/>
  <c r="AF210" i="2" s="1"/>
  <c r="AH210" i="2" s="1"/>
  <c r="AD206" i="2"/>
  <c r="AE206" i="2" s="1"/>
  <c r="AF206" i="2" s="1"/>
  <c r="AH206" i="2" s="1"/>
  <c r="AE202" i="2"/>
  <c r="AF202" i="2" s="1"/>
  <c r="AH202" i="2" s="1"/>
  <c r="AD202" i="2"/>
  <c r="AD240" i="2"/>
  <c r="AE240" i="2" s="1"/>
  <c r="AF240" i="2" s="1"/>
  <c r="AH240" i="2" s="1"/>
  <c r="AD212" i="2"/>
  <c r="AE212" i="2" s="1"/>
  <c r="AF212" i="2" s="1"/>
  <c r="AH212" i="2" s="1"/>
  <c r="BN250" i="13"/>
  <c r="BC250" i="13" s="1"/>
  <c r="BN198" i="13"/>
  <c r="BC198" i="13" s="1"/>
  <c r="BN175" i="13"/>
  <c r="BC175" i="13" s="1"/>
  <c r="BN153" i="13"/>
  <c r="BC153" i="13" s="1"/>
  <c r="BN147" i="13"/>
  <c r="BC147" i="13" s="1"/>
  <c r="BN145" i="13"/>
  <c r="BC145" i="13" s="1"/>
  <c r="BN143" i="13"/>
  <c r="BC143" i="13" s="1"/>
  <c r="BN139" i="13"/>
  <c r="BC139" i="13" s="1"/>
  <c r="BN120" i="13"/>
  <c r="BC120" i="13" s="1"/>
  <c r="BN73" i="13"/>
  <c r="BC73" i="13" s="1"/>
  <c r="BN58" i="13"/>
  <c r="BC58" i="13" s="1"/>
  <c r="AD249" i="2"/>
  <c r="AE249" i="2" s="1"/>
  <c r="AF249" i="2" s="1"/>
  <c r="AH249" i="2" s="1"/>
  <c r="AD245" i="2"/>
  <c r="AE245" i="2" s="1"/>
  <c r="AF245" i="2" s="1"/>
  <c r="AH245" i="2" s="1"/>
  <c r="AD241" i="2"/>
  <c r="AE241" i="2" s="1"/>
  <c r="AF241" i="2" s="1"/>
  <c r="AH241" i="2" s="1"/>
  <c r="AD237" i="2"/>
  <c r="AE237" i="2" s="1"/>
  <c r="AF237" i="2" s="1"/>
  <c r="AH237" i="2" s="1"/>
  <c r="AD233" i="2"/>
  <c r="AE233" i="2" s="1"/>
  <c r="AF233" i="2" s="1"/>
  <c r="AH233" i="2" s="1"/>
  <c r="AD229" i="2"/>
  <c r="AE229" i="2" s="1"/>
  <c r="AF229" i="2" s="1"/>
  <c r="AH229" i="2" s="1"/>
  <c r="AD225" i="2"/>
  <c r="AE225" i="2" s="1"/>
  <c r="AF225" i="2" s="1"/>
  <c r="AH225" i="2" s="1"/>
  <c r="AD221" i="2"/>
  <c r="AE221" i="2" s="1"/>
  <c r="AF221" i="2" s="1"/>
  <c r="AH221" i="2" s="1"/>
  <c r="AD217" i="2"/>
  <c r="AE217" i="2" s="1"/>
  <c r="AF217" i="2" s="1"/>
  <c r="AH217" i="2" s="1"/>
  <c r="AD213" i="2"/>
  <c r="AE213" i="2" s="1"/>
  <c r="AF213" i="2" s="1"/>
  <c r="AH213" i="2" s="1"/>
  <c r="AD209" i="2"/>
  <c r="AE209" i="2" s="1"/>
  <c r="AF209" i="2" s="1"/>
  <c r="AH209" i="2" s="1"/>
  <c r="AD205" i="2"/>
  <c r="AE205" i="2" s="1"/>
  <c r="AF205" i="2" s="1"/>
  <c r="AH205" i="2" s="1"/>
  <c r="BN64" i="13"/>
  <c r="BC64" i="13" s="1"/>
  <c r="BB63" i="13"/>
  <c r="BB56" i="13"/>
  <c r="BB55" i="13"/>
  <c r="BB36" i="13"/>
  <c r="BB31" i="13"/>
  <c r="BB15" i="13"/>
  <c r="BN10" i="13"/>
  <c r="BC10" i="13" s="1"/>
  <c r="BN248" i="13"/>
  <c r="BC248" i="13" s="1"/>
  <c r="BB222" i="13"/>
  <c r="BB162" i="13"/>
  <c r="BB150" i="13"/>
  <c r="BB102" i="13"/>
  <c r="BB76" i="13"/>
  <c r="BB68" i="13"/>
  <c r="BB170" i="13"/>
  <c r="BB113" i="13"/>
  <c r="BN110" i="13"/>
  <c r="BC110" i="13" s="1"/>
  <c r="BB92" i="13"/>
  <c r="BB75" i="13"/>
  <c r="BB52" i="13"/>
  <c r="BB51" i="13"/>
  <c r="BB23" i="13"/>
  <c r="BN183" i="13"/>
  <c r="BC183" i="13" s="1"/>
  <c r="BB178" i="13"/>
  <c r="BN173" i="13"/>
  <c r="BC173" i="13" s="1"/>
  <c r="BN135" i="13"/>
  <c r="BC135" i="13" s="1"/>
  <c r="BN124" i="13"/>
  <c r="BC124" i="13" s="1"/>
  <c r="BN122" i="13"/>
  <c r="BC122" i="13" s="1"/>
  <c r="BN108" i="13"/>
  <c r="BC108" i="13" s="1"/>
  <c r="BN95" i="13"/>
  <c r="BC95" i="13" s="1"/>
  <c r="BN83" i="13"/>
  <c r="BC83" i="13" s="1"/>
  <c r="BN69" i="13"/>
  <c r="BC69" i="13" s="1"/>
  <c r="BB19" i="13"/>
  <c r="BB7" i="13"/>
  <c r="BB230" i="13"/>
  <c r="BB229" i="13"/>
  <c r="BB182" i="13"/>
  <c r="BB174" i="13"/>
  <c r="BB166" i="13"/>
  <c r="BB158" i="13"/>
  <c r="BN151" i="13"/>
  <c r="BC151" i="13" s="1"/>
  <c r="BN149" i="13"/>
  <c r="BC149" i="13" s="1"/>
  <c r="BB112" i="13"/>
  <c r="BB99" i="13"/>
  <c r="BB97" i="13"/>
  <c r="BN97" i="13"/>
  <c r="BC97" i="13" s="1"/>
  <c r="BB93" i="13"/>
  <c r="BN93" i="13"/>
  <c r="BC93" i="13" s="1"/>
  <c r="BN85" i="13"/>
  <c r="BC85" i="13" s="1"/>
  <c r="BB81" i="13"/>
  <c r="BN81" i="13"/>
  <c r="BC81" i="13" s="1"/>
  <c r="BB54" i="13"/>
  <c r="BN54" i="13"/>
  <c r="BC54" i="13" s="1"/>
  <c r="BB245" i="13"/>
  <c r="BB237" i="13"/>
  <c r="BN195" i="13"/>
  <c r="BC195" i="13" s="1"/>
  <c r="BN179" i="13"/>
  <c r="BC179" i="13" s="1"/>
  <c r="BN177" i="13"/>
  <c r="BC177" i="13" s="1"/>
  <c r="BN171" i="13"/>
  <c r="BC171" i="13" s="1"/>
  <c r="BN169" i="13"/>
  <c r="BC169" i="13" s="1"/>
  <c r="BN163" i="13"/>
  <c r="BC163" i="13" s="1"/>
  <c r="BN161" i="13"/>
  <c r="BC161" i="13" s="1"/>
  <c r="BN155" i="13"/>
  <c r="BC155" i="13" s="1"/>
  <c r="BB142" i="13"/>
  <c r="BN126" i="13"/>
  <c r="BC126" i="13" s="1"/>
  <c r="BN114" i="13"/>
  <c r="BC114" i="13" s="1"/>
  <c r="BN106" i="13"/>
  <c r="BC106" i="13" s="1"/>
  <c r="BN105" i="13"/>
  <c r="BC105" i="13" s="1"/>
  <c r="BN101" i="13"/>
  <c r="BC101" i="13" s="1"/>
  <c r="BB91" i="13"/>
  <c r="BN79" i="13"/>
  <c r="BC79" i="13" s="1"/>
  <c r="BB79" i="13"/>
  <c r="BN59" i="13"/>
  <c r="BC59" i="13" s="1"/>
  <c r="BB59" i="13"/>
  <c r="BN72" i="13"/>
  <c r="BC72" i="13" s="1"/>
  <c r="BB72" i="13"/>
  <c r="BN65" i="13"/>
  <c r="BC65" i="13" s="1"/>
  <c r="BB65" i="13"/>
  <c r="BN60" i="13"/>
  <c r="BC60" i="13" s="1"/>
  <c r="BB60" i="13"/>
  <c r="BB221" i="13"/>
  <c r="BB201" i="13"/>
  <c r="BB188" i="13"/>
  <c r="BB186" i="13"/>
  <c r="BB154" i="13"/>
  <c r="BB146" i="13"/>
  <c r="BB138" i="13"/>
  <c r="BB125" i="13"/>
  <c r="BB121" i="13"/>
  <c r="BB117" i="13"/>
  <c r="BN88" i="13"/>
  <c r="BC88" i="13" s="1"/>
  <c r="BB88" i="13"/>
  <c r="BB84" i="13"/>
  <c r="BN39" i="13"/>
  <c r="BC39" i="13" s="1"/>
  <c r="BB39" i="13"/>
  <c r="BN77" i="13"/>
  <c r="BC77" i="13" s="1"/>
  <c r="BN62" i="13"/>
  <c r="BC62" i="13" s="1"/>
  <c r="BN44" i="13"/>
  <c r="BC44" i="13" s="1"/>
  <c r="BN40" i="13"/>
  <c r="BC40" i="13" s="1"/>
  <c r="BN32" i="13"/>
  <c r="BC32" i="13" s="1"/>
  <c r="BN28" i="13"/>
  <c r="BC28" i="13" s="1"/>
  <c r="BN26" i="13"/>
  <c r="BC26" i="13" s="1"/>
  <c r="BN20" i="13"/>
  <c r="BC20" i="13" s="1"/>
  <c r="BN18" i="13"/>
  <c r="BC18" i="13" s="1"/>
  <c r="BN50" i="13"/>
  <c r="BC50" i="13" s="1"/>
  <c r="BB11" i="13"/>
  <c r="BN34" i="13"/>
  <c r="BC34" i="13" s="1"/>
  <c r="BN30" i="13"/>
  <c r="BC30" i="13" s="1"/>
  <c r="BN24" i="13"/>
  <c r="BC24" i="13" s="1"/>
  <c r="BN22" i="13"/>
  <c r="BC22" i="13" s="1"/>
  <c r="BN16" i="13"/>
  <c r="BC16" i="13" s="1"/>
  <c r="BN14" i="13"/>
  <c r="BC14" i="13" s="1"/>
  <c r="BN8" i="13"/>
  <c r="BC8" i="13" s="1"/>
  <c r="BN4" i="13"/>
  <c r="BC4" i="13" s="1"/>
  <c r="BN206" i="13"/>
  <c r="BC206" i="13" s="1"/>
  <c r="BB205" i="13"/>
  <c r="BN244" i="13"/>
  <c r="BC244" i="13" s="1"/>
  <c r="BB242" i="13"/>
  <c r="BB241" i="13"/>
  <c r="BN226" i="13"/>
  <c r="BC226" i="13" s="1"/>
  <c r="BB225" i="13"/>
  <c r="BN210" i="13"/>
  <c r="BC210" i="13" s="1"/>
  <c r="BB209" i="13"/>
  <c r="BB213" i="13"/>
  <c r="BN234" i="13"/>
  <c r="BC234" i="13" s="1"/>
  <c r="BB233" i="13"/>
  <c r="BN218" i="13"/>
  <c r="BC218" i="13" s="1"/>
  <c r="BB217" i="13"/>
  <c r="BN202" i="13"/>
  <c r="BC202" i="13" s="1"/>
  <c r="BN247" i="13"/>
  <c r="BC247" i="13" s="1"/>
  <c r="BN243" i="13"/>
  <c r="BC243" i="13" s="1"/>
  <c r="BN239" i="13"/>
  <c r="BC239" i="13" s="1"/>
  <c r="BN235" i="13"/>
  <c r="BC235" i="13" s="1"/>
  <c r="BN231" i="13"/>
  <c r="BC231" i="13" s="1"/>
  <c r="BN227" i="13"/>
  <c r="BC227" i="13" s="1"/>
  <c r="BN223" i="13"/>
  <c r="BC223" i="13" s="1"/>
  <c r="BN219" i="13"/>
  <c r="BC219" i="13" s="1"/>
  <c r="BN215" i="13"/>
  <c r="BC215" i="13" s="1"/>
  <c r="BN211" i="13"/>
  <c r="BC211" i="13" s="1"/>
  <c r="BN207" i="13"/>
  <c r="BC207" i="13" s="1"/>
  <c r="BN203" i="13"/>
  <c r="BC203" i="13" s="1"/>
  <c r="BN199" i="13"/>
  <c r="BC199" i="13" s="1"/>
  <c r="BN184" i="13"/>
  <c r="BC184" i="13" s="1"/>
  <c r="BB184" i="13"/>
  <c r="BB249" i="13"/>
  <c r="BB197" i="13"/>
  <c r="BB196" i="13"/>
  <c r="BB194" i="13"/>
  <c r="BB192" i="13"/>
  <c r="BB190" i="13"/>
  <c r="BB240" i="13"/>
  <c r="BB236" i="13"/>
  <c r="BB232" i="13"/>
  <c r="BB228" i="13"/>
  <c r="BB224" i="13"/>
  <c r="BB220" i="13"/>
  <c r="BB216" i="13"/>
  <c r="BB212" i="13"/>
  <c r="BB208" i="13"/>
  <c r="BB204" i="13"/>
  <c r="BB200" i="13"/>
  <c r="BB180" i="13"/>
  <c r="BB176" i="13"/>
  <c r="BB172" i="13"/>
  <c r="BB168" i="13"/>
  <c r="BB164" i="13"/>
  <c r="BB160" i="13"/>
  <c r="BB156" i="13"/>
  <c r="BB152" i="13"/>
  <c r="BB148" i="13"/>
  <c r="BB144" i="13"/>
  <c r="BB140" i="13"/>
  <c r="BB136" i="13"/>
  <c r="BN107" i="13"/>
  <c r="BC107" i="13" s="1"/>
  <c r="BB107" i="13"/>
  <c r="BN130" i="13"/>
  <c r="BC130" i="13" s="1"/>
  <c r="BN129" i="13"/>
  <c r="BC129" i="13" s="1"/>
  <c r="BN123" i="13"/>
  <c r="BC123" i="13" s="1"/>
  <c r="BB123" i="13"/>
  <c r="BN119" i="13"/>
  <c r="BC119" i="13" s="1"/>
  <c r="BB119" i="13"/>
  <c r="BN115" i="13"/>
  <c r="BC115" i="13" s="1"/>
  <c r="BB115" i="13"/>
  <c r="BN111" i="13"/>
  <c r="BC111" i="13" s="1"/>
  <c r="BB111" i="13"/>
  <c r="BN134" i="13"/>
  <c r="BC134" i="13" s="1"/>
  <c r="BN133" i="13"/>
  <c r="BC133" i="13" s="1"/>
  <c r="BB131" i="13"/>
  <c r="BB100" i="13"/>
  <c r="BB98" i="13"/>
  <c r="BB96" i="13"/>
  <c r="BN94" i="13"/>
  <c r="BC94" i="13" s="1"/>
  <c r="BN90" i="13"/>
  <c r="BC90" i="13" s="1"/>
  <c r="BN86" i="13"/>
  <c r="BC86" i="13" s="1"/>
  <c r="BN82" i="13"/>
  <c r="BC82" i="13" s="1"/>
  <c r="BN78" i="13"/>
  <c r="BC78" i="13" s="1"/>
  <c r="BN74" i="13"/>
  <c r="BC74" i="13" s="1"/>
  <c r="BN70" i="13"/>
  <c r="BC70" i="13" s="1"/>
  <c r="BB67" i="13"/>
  <c r="BB46" i="13"/>
  <c r="BB42" i="13"/>
  <c r="BB38" i="13"/>
  <c r="BN35" i="13"/>
  <c r="BC35" i="13" s="1"/>
  <c r="BB33" i="13"/>
  <c r="BB61" i="13"/>
  <c r="BB57" i="13"/>
  <c r="BB53" i="13"/>
  <c r="BB49" i="13"/>
  <c r="BB45" i="13"/>
  <c r="BB41" i="13"/>
  <c r="BB37" i="13"/>
  <c r="BB29" i="13"/>
  <c r="BB25" i="13"/>
  <c r="BB21" i="13"/>
  <c r="BB17" i="13"/>
  <c r="BB13" i="13"/>
  <c r="BB9" i="13"/>
  <c r="BN6" i="13"/>
  <c r="BC6" i="13" s="1"/>
  <c r="BB5" i="13"/>
  <c r="BB3" i="13"/>
  <c r="BE3" i="3" l="1"/>
  <c r="BF3" i="3" s="1"/>
  <c r="AQ3" i="3" s="1"/>
  <c r="BG3" i="3"/>
  <c r="BH3" i="3" s="1"/>
  <c r="BI3" i="3"/>
  <c r="BJ3" i="3" s="1"/>
  <c r="AY3" i="3" s="1"/>
  <c r="BK3" i="3"/>
  <c r="BL3" i="3" s="1"/>
  <c r="BM3" i="3"/>
  <c r="BN3" i="3" s="1"/>
  <c r="BC3" i="3" s="1"/>
  <c r="BE4" i="3"/>
  <c r="BF4" i="3" s="1"/>
  <c r="BG4" i="3"/>
  <c r="BH4" i="3" s="1"/>
  <c r="BI4" i="3"/>
  <c r="BJ4" i="3" s="1"/>
  <c r="BK4" i="3"/>
  <c r="BL4" i="3" s="1"/>
  <c r="BM4" i="3"/>
  <c r="BN4" i="3" s="1"/>
  <c r="BC4" i="3" s="1"/>
  <c r="BE5" i="3"/>
  <c r="BF5" i="3" s="1"/>
  <c r="AQ5" i="3" s="1"/>
  <c r="BG5" i="3"/>
  <c r="BH5" i="3" s="1"/>
  <c r="BI5" i="3"/>
  <c r="BJ5" i="3" s="1"/>
  <c r="BK5" i="3"/>
  <c r="BL5" i="3" s="1"/>
  <c r="BM5" i="3"/>
  <c r="BN5" i="3" s="1"/>
  <c r="BC5" i="3" s="1"/>
  <c r="BE6" i="3"/>
  <c r="BF6" i="3" s="1"/>
  <c r="BG6" i="3"/>
  <c r="BH6" i="3" s="1"/>
  <c r="AR6" i="3" s="1"/>
  <c r="BI6" i="3"/>
  <c r="BJ6" i="3" s="1"/>
  <c r="BK6" i="3"/>
  <c r="BL6" i="3" s="1"/>
  <c r="BM6" i="3"/>
  <c r="BN6" i="3" s="1"/>
  <c r="BC6" i="3" s="1"/>
  <c r="BE7" i="3"/>
  <c r="BF7" i="3" s="1"/>
  <c r="BG7" i="3"/>
  <c r="BH7" i="3" s="1"/>
  <c r="BI7" i="3"/>
  <c r="BJ7" i="3" s="1"/>
  <c r="BK7" i="3"/>
  <c r="BL7" i="3" s="1"/>
  <c r="BM7" i="3"/>
  <c r="BN7" i="3" s="1"/>
  <c r="BC7" i="3" s="1"/>
  <c r="BE8" i="3"/>
  <c r="BF8" i="3" s="1"/>
  <c r="BG8" i="3"/>
  <c r="BH8" i="3" s="1"/>
  <c r="AR8" i="3" s="1"/>
  <c r="BI8" i="3"/>
  <c r="BJ8" i="3" s="1"/>
  <c r="BK8" i="3"/>
  <c r="BL8" i="3" s="1"/>
  <c r="BM8" i="3"/>
  <c r="BN8" i="3" s="1"/>
  <c r="BC8" i="3" s="1"/>
  <c r="BE9" i="3"/>
  <c r="BF9" i="3" s="1"/>
  <c r="BG9" i="3"/>
  <c r="BH9" i="3" s="1"/>
  <c r="BI9" i="3"/>
  <c r="BJ9" i="3" s="1"/>
  <c r="AY9" i="3" s="1"/>
  <c r="BK9" i="3"/>
  <c r="BL9" i="3" s="1"/>
  <c r="BM9" i="3"/>
  <c r="BN9" i="3" s="1"/>
  <c r="BC9" i="3" s="1"/>
  <c r="BE10" i="3"/>
  <c r="BF10" i="3" s="1"/>
  <c r="BG10" i="3"/>
  <c r="BH10" i="3" s="1"/>
  <c r="BI10" i="3"/>
  <c r="BJ10" i="3" s="1"/>
  <c r="BK10" i="3"/>
  <c r="BL10" i="3" s="1"/>
  <c r="BM10" i="3"/>
  <c r="BN10" i="3" s="1"/>
  <c r="BC10" i="3" s="1"/>
  <c r="BE11" i="3"/>
  <c r="BF11" i="3" s="1"/>
  <c r="AQ11" i="3" s="1"/>
  <c r="BG11" i="3"/>
  <c r="BH11" i="3" s="1"/>
  <c r="BI11" i="3"/>
  <c r="BJ11" i="3" s="1"/>
  <c r="AY11" i="3" s="1"/>
  <c r="BK11" i="3"/>
  <c r="BL11" i="3" s="1"/>
  <c r="BM11" i="3"/>
  <c r="BN11" i="3" s="1"/>
  <c r="BE12" i="3"/>
  <c r="BF12" i="3" s="1"/>
  <c r="BG12" i="3"/>
  <c r="BH12" i="3" s="1"/>
  <c r="BI12" i="3"/>
  <c r="BJ12" i="3" s="1"/>
  <c r="BK12" i="3"/>
  <c r="BL12" i="3" s="1"/>
  <c r="BM12" i="3"/>
  <c r="BN12" i="3" s="1"/>
  <c r="BC12" i="3" s="1"/>
  <c r="BE13" i="3"/>
  <c r="BF13" i="3" s="1"/>
  <c r="AQ13" i="3" s="1"/>
  <c r="BG13" i="3"/>
  <c r="BH13" i="3" s="1"/>
  <c r="BI13" i="3"/>
  <c r="BJ13" i="3" s="1"/>
  <c r="BK13" i="3"/>
  <c r="BL13" i="3" s="1"/>
  <c r="BM13" i="3"/>
  <c r="BN13" i="3" s="1"/>
  <c r="BC13" i="3" s="1"/>
  <c r="BE14" i="3"/>
  <c r="BF14" i="3" s="1"/>
  <c r="BG14" i="3"/>
  <c r="BH14" i="3" s="1"/>
  <c r="AR14" i="3" s="1"/>
  <c r="BI14" i="3"/>
  <c r="BJ14" i="3" s="1"/>
  <c r="BK14" i="3"/>
  <c r="BL14" i="3" s="1"/>
  <c r="BM14" i="3"/>
  <c r="BN14" i="3" s="1"/>
  <c r="BC14" i="3" s="1"/>
  <c r="BE15" i="3"/>
  <c r="BF15" i="3" s="1"/>
  <c r="BG15" i="3"/>
  <c r="BH15" i="3" s="1"/>
  <c r="BI15" i="3"/>
  <c r="BJ15" i="3" s="1"/>
  <c r="BK15" i="3"/>
  <c r="BL15" i="3" s="1"/>
  <c r="BM15" i="3"/>
  <c r="BN15" i="3" s="1"/>
  <c r="BC15" i="3" s="1"/>
  <c r="BE16" i="3"/>
  <c r="BF16" i="3" s="1"/>
  <c r="BG16" i="3"/>
  <c r="BH16" i="3" s="1"/>
  <c r="AR16" i="3" s="1"/>
  <c r="BI16" i="3"/>
  <c r="BJ16" i="3" s="1"/>
  <c r="BK16" i="3"/>
  <c r="BL16" i="3" s="1"/>
  <c r="BM16" i="3"/>
  <c r="BN16" i="3" s="1"/>
  <c r="BC16" i="3" s="1"/>
  <c r="BE17" i="3"/>
  <c r="BF17" i="3" s="1"/>
  <c r="BG17" i="3"/>
  <c r="BH17" i="3" s="1"/>
  <c r="BI17" i="3"/>
  <c r="BJ17" i="3" s="1"/>
  <c r="AY17" i="3" s="1"/>
  <c r="BK17" i="3"/>
  <c r="BL17" i="3" s="1"/>
  <c r="BM17" i="3"/>
  <c r="BN17" i="3" s="1"/>
  <c r="BC17" i="3" s="1"/>
  <c r="BE18" i="3"/>
  <c r="BF18" i="3" s="1"/>
  <c r="BG18" i="3"/>
  <c r="BH18" i="3" s="1"/>
  <c r="BI18" i="3"/>
  <c r="BJ18" i="3" s="1"/>
  <c r="BK18" i="3"/>
  <c r="BL18" i="3" s="1"/>
  <c r="BM18" i="3"/>
  <c r="BN18" i="3" s="1"/>
  <c r="BC18" i="3" s="1"/>
  <c r="BE19" i="3"/>
  <c r="BF19" i="3" s="1"/>
  <c r="AQ19" i="3" s="1"/>
  <c r="BG19" i="3"/>
  <c r="BH19" i="3" s="1"/>
  <c r="BI19" i="3"/>
  <c r="BJ19" i="3" s="1"/>
  <c r="AY19" i="3" s="1"/>
  <c r="BK19" i="3"/>
  <c r="BL19" i="3" s="1"/>
  <c r="BM19" i="3"/>
  <c r="BN19" i="3" s="1"/>
  <c r="BE20" i="3"/>
  <c r="BF20" i="3" s="1"/>
  <c r="BG20" i="3"/>
  <c r="BH20" i="3" s="1"/>
  <c r="BI20" i="3"/>
  <c r="BJ20" i="3" s="1"/>
  <c r="BK20" i="3"/>
  <c r="BL20" i="3" s="1"/>
  <c r="BM20" i="3"/>
  <c r="BN20" i="3" s="1"/>
  <c r="BC20" i="3" s="1"/>
  <c r="BE21" i="3"/>
  <c r="BF21" i="3" s="1"/>
  <c r="AQ21" i="3" s="1"/>
  <c r="BG21" i="3"/>
  <c r="BH21" i="3" s="1"/>
  <c r="BI21" i="3"/>
  <c r="BJ21" i="3" s="1"/>
  <c r="BK21" i="3"/>
  <c r="BL21" i="3" s="1"/>
  <c r="BM21" i="3"/>
  <c r="BN21" i="3" s="1"/>
  <c r="BC21" i="3" s="1"/>
  <c r="BE22" i="3"/>
  <c r="BF22" i="3" s="1"/>
  <c r="BG22" i="3"/>
  <c r="BH22" i="3" s="1"/>
  <c r="AR22" i="3" s="1"/>
  <c r="BI22" i="3"/>
  <c r="BJ22" i="3" s="1"/>
  <c r="BK22" i="3"/>
  <c r="BL22" i="3" s="1"/>
  <c r="BM22" i="3"/>
  <c r="BN22" i="3" s="1"/>
  <c r="BE23" i="3"/>
  <c r="BF23" i="3" s="1"/>
  <c r="BG23" i="3"/>
  <c r="BH23" i="3" s="1"/>
  <c r="BI23" i="3"/>
  <c r="BJ23" i="3" s="1"/>
  <c r="BK23" i="3"/>
  <c r="BL23" i="3" s="1"/>
  <c r="BM23" i="3"/>
  <c r="BN23" i="3" s="1"/>
  <c r="BC23" i="3" s="1"/>
  <c r="BE24" i="3"/>
  <c r="BF24" i="3" s="1"/>
  <c r="BG24" i="3"/>
  <c r="BH24" i="3" s="1"/>
  <c r="AR24" i="3" s="1"/>
  <c r="BI24" i="3"/>
  <c r="BJ24" i="3" s="1"/>
  <c r="BK24" i="3"/>
  <c r="BL24" i="3" s="1"/>
  <c r="BM24" i="3"/>
  <c r="BN24" i="3" s="1"/>
  <c r="BC24" i="3" s="1"/>
  <c r="BE25" i="3"/>
  <c r="BF25" i="3" s="1"/>
  <c r="BG25" i="3"/>
  <c r="BH25" i="3" s="1"/>
  <c r="BI25" i="3"/>
  <c r="BJ25" i="3" s="1"/>
  <c r="BK25" i="3"/>
  <c r="BL25" i="3" s="1"/>
  <c r="BM25" i="3"/>
  <c r="BN25" i="3" s="1"/>
  <c r="BC25" i="3" s="1"/>
  <c r="BE26" i="3"/>
  <c r="BF26" i="3" s="1"/>
  <c r="BG26" i="3"/>
  <c r="BH26" i="3" s="1"/>
  <c r="BI26" i="3"/>
  <c r="BJ26" i="3" s="1"/>
  <c r="BK26" i="3"/>
  <c r="BL26" i="3" s="1"/>
  <c r="BM26" i="3"/>
  <c r="BN26" i="3" s="1"/>
  <c r="BE27" i="3"/>
  <c r="BF27" i="3" s="1"/>
  <c r="BG27" i="3"/>
  <c r="BH27" i="3" s="1"/>
  <c r="BI27" i="3"/>
  <c r="BJ27" i="3" s="1"/>
  <c r="AY27" i="3" s="1"/>
  <c r="BK27" i="3"/>
  <c r="BL27" i="3" s="1"/>
  <c r="BM27" i="3"/>
  <c r="BN27" i="3" s="1"/>
  <c r="BC27" i="3" s="1"/>
  <c r="BE28" i="3"/>
  <c r="BF28" i="3" s="1"/>
  <c r="BG28" i="3"/>
  <c r="BH28" i="3" s="1"/>
  <c r="BI28" i="3"/>
  <c r="BJ28" i="3" s="1"/>
  <c r="BK28" i="3"/>
  <c r="BL28" i="3" s="1"/>
  <c r="BM28" i="3"/>
  <c r="BN28" i="3" s="1"/>
  <c r="BC28" i="3" s="1"/>
  <c r="BE29" i="3"/>
  <c r="BF29" i="3" s="1"/>
  <c r="AQ29" i="3" s="1"/>
  <c r="BG29" i="3"/>
  <c r="BH29" i="3" s="1"/>
  <c r="BI29" i="3"/>
  <c r="BJ29" i="3" s="1"/>
  <c r="BK29" i="3"/>
  <c r="BL29" i="3" s="1"/>
  <c r="BM29" i="3"/>
  <c r="BN29" i="3" s="1"/>
  <c r="BC29" i="3" s="1"/>
  <c r="BE30" i="3"/>
  <c r="BF30" i="3" s="1"/>
  <c r="BG30" i="3"/>
  <c r="BH30" i="3" s="1"/>
  <c r="BI30" i="3"/>
  <c r="BJ30" i="3" s="1"/>
  <c r="BK30" i="3"/>
  <c r="BL30" i="3" s="1"/>
  <c r="BM30" i="3"/>
  <c r="BN30" i="3" s="1"/>
  <c r="BE31" i="3"/>
  <c r="BF31" i="3" s="1"/>
  <c r="BG31" i="3"/>
  <c r="BH31" i="3" s="1"/>
  <c r="BI31" i="3"/>
  <c r="BJ31" i="3" s="1"/>
  <c r="BK31" i="3"/>
  <c r="BL31" i="3" s="1"/>
  <c r="BM31" i="3"/>
  <c r="BN31" i="3" s="1"/>
  <c r="BC31" i="3" s="1"/>
  <c r="BE32" i="3"/>
  <c r="BF32" i="3" s="1"/>
  <c r="BG32" i="3"/>
  <c r="BH32" i="3" s="1"/>
  <c r="AR32" i="3" s="1"/>
  <c r="BI32" i="3"/>
  <c r="BJ32" i="3" s="1"/>
  <c r="BK32" i="3"/>
  <c r="BL32" i="3" s="1"/>
  <c r="BM32" i="3"/>
  <c r="BN32" i="3" s="1"/>
  <c r="BC32" i="3" s="1"/>
  <c r="BE33" i="3"/>
  <c r="BF33" i="3" s="1"/>
  <c r="BG33" i="3"/>
  <c r="BH33" i="3" s="1"/>
  <c r="BI33" i="3"/>
  <c r="BJ33" i="3" s="1"/>
  <c r="BK33" i="3"/>
  <c r="BL33" i="3" s="1"/>
  <c r="BM33" i="3"/>
  <c r="BN33" i="3" s="1"/>
  <c r="BC33" i="3" s="1"/>
  <c r="BE34" i="3"/>
  <c r="BF34" i="3" s="1"/>
  <c r="BG34" i="3"/>
  <c r="BH34" i="3" s="1"/>
  <c r="BI34" i="3"/>
  <c r="BJ34" i="3" s="1"/>
  <c r="BK34" i="3"/>
  <c r="BL34" i="3" s="1"/>
  <c r="BM34" i="3"/>
  <c r="BN34" i="3" s="1"/>
  <c r="BE35" i="3"/>
  <c r="BF35" i="3" s="1"/>
  <c r="BG35" i="3"/>
  <c r="BH35" i="3" s="1"/>
  <c r="BI35" i="3"/>
  <c r="BJ35" i="3" s="1"/>
  <c r="AY35" i="3" s="1"/>
  <c r="BK35" i="3"/>
  <c r="BL35" i="3" s="1"/>
  <c r="BM35" i="3"/>
  <c r="BN35" i="3" s="1"/>
  <c r="BC35" i="3" s="1"/>
  <c r="BE36" i="3"/>
  <c r="BF36" i="3" s="1"/>
  <c r="BG36" i="3"/>
  <c r="BH36" i="3" s="1"/>
  <c r="BI36" i="3"/>
  <c r="BJ36" i="3" s="1"/>
  <c r="BK36" i="3"/>
  <c r="BL36" i="3" s="1"/>
  <c r="BM36" i="3"/>
  <c r="BN36" i="3" s="1"/>
  <c r="BC36" i="3" s="1"/>
  <c r="BE37" i="3"/>
  <c r="BF37" i="3" s="1"/>
  <c r="AQ37" i="3" s="1"/>
  <c r="BG37" i="3"/>
  <c r="BH37" i="3" s="1"/>
  <c r="BI37" i="3"/>
  <c r="BJ37" i="3" s="1"/>
  <c r="AY37" i="3" s="1"/>
  <c r="BK37" i="3"/>
  <c r="BL37" i="3" s="1"/>
  <c r="BM37" i="3"/>
  <c r="BN37" i="3" s="1"/>
  <c r="BC37" i="3" s="1"/>
  <c r="BE38" i="3"/>
  <c r="BF38" i="3" s="1"/>
  <c r="BG38" i="3"/>
  <c r="BH38" i="3" s="1"/>
  <c r="AR38" i="3" s="1"/>
  <c r="BI38" i="3"/>
  <c r="BJ38" i="3" s="1"/>
  <c r="BK38" i="3"/>
  <c r="BL38" i="3" s="1"/>
  <c r="BM38" i="3"/>
  <c r="BN38" i="3" s="1"/>
  <c r="BC38" i="3" s="1"/>
  <c r="BE39" i="3"/>
  <c r="BF39" i="3" s="1"/>
  <c r="AQ39" i="3" s="1"/>
  <c r="BG39" i="3"/>
  <c r="BH39" i="3" s="1"/>
  <c r="BI39" i="3"/>
  <c r="BJ39" i="3" s="1"/>
  <c r="AY39" i="3" s="1"/>
  <c r="BK39" i="3"/>
  <c r="BL39" i="3" s="1"/>
  <c r="BM39" i="3"/>
  <c r="BN39" i="3" s="1"/>
  <c r="BC39" i="3" s="1"/>
  <c r="BE40" i="3"/>
  <c r="BF40" i="3" s="1"/>
  <c r="BG40" i="3"/>
  <c r="BH40" i="3" s="1"/>
  <c r="BI40" i="3"/>
  <c r="BJ40" i="3" s="1"/>
  <c r="BK40" i="3"/>
  <c r="BL40" i="3"/>
  <c r="BM40" i="3"/>
  <c r="BN40" i="3" s="1"/>
  <c r="BE41" i="3"/>
  <c r="BF41" i="3" s="1"/>
  <c r="BG41" i="3"/>
  <c r="BH41" i="3" s="1"/>
  <c r="BI41" i="3"/>
  <c r="BJ41" i="3" s="1"/>
  <c r="AY41" i="3" s="1"/>
  <c r="BK41" i="3"/>
  <c r="BL41" i="3" s="1"/>
  <c r="BM41" i="3"/>
  <c r="BN41" i="3" s="1"/>
  <c r="BC41" i="3" s="1"/>
  <c r="BE42" i="3"/>
  <c r="BF42" i="3" s="1"/>
  <c r="BG42" i="3"/>
  <c r="BH42" i="3" s="1"/>
  <c r="AR42" i="3" s="1"/>
  <c r="BI42" i="3"/>
  <c r="BJ42" i="3" s="1"/>
  <c r="BK42" i="3"/>
  <c r="BL42" i="3" s="1"/>
  <c r="BM42" i="3"/>
  <c r="BN42" i="3" s="1"/>
  <c r="BC42" i="3" s="1"/>
  <c r="BE43" i="3"/>
  <c r="BF43" i="3" s="1"/>
  <c r="AQ43" i="3" s="1"/>
  <c r="BG43" i="3"/>
  <c r="BH43" i="3" s="1"/>
  <c r="BI43" i="3"/>
  <c r="BJ43" i="3" s="1"/>
  <c r="BK43" i="3"/>
  <c r="BL43" i="3" s="1"/>
  <c r="BM43" i="3"/>
  <c r="BN43" i="3" s="1"/>
  <c r="BC43" i="3" s="1"/>
  <c r="BE44" i="3"/>
  <c r="BF44" i="3" s="1"/>
  <c r="BG44" i="3"/>
  <c r="BH44" i="3" s="1"/>
  <c r="BI44" i="3"/>
  <c r="BJ44" i="3" s="1"/>
  <c r="BK44" i="3"/>
  <c r="BL44" i="3" s="1"/>
  <c r="BM44" i="3"/>
  <c r="BN44" i="3" s="1"/>
  <c r="BC44" i="3" s="1"/>
  <c r="BE45" i="3"/>
  <c r="BF45" i="3" s="1"/>
  <c r="BG45" i="3"/>
  <c r="BH45" i="3" s="1"/>
  <c r="BI45" i="3"/>
  <c r="BJ45" i="3" s="1"/>
  <c r="AY45" i="3" s="1"/>
  <c r="BK45" i="3"/>
  <c r="BL45" i="3" s="1"/>
  <c r="BM45" i="3"/>
  <c r="BN45" i="3" s="1"/>
  <c r="BC45" i="3" s="1"/>
  <c r="BE46" i="3"/>
  <c r="BF46" i="3" s="1"/>
  <c r="BG46" i="3"/>
  <c r="BH46" i="3" s="1"/>
  <c r="AR46" i="3" s="1"/>
  <c r="BI46" i="3"/>
  <c r="BJ46" i="3" s="1"/>
  <c r="BK46" i="3"/>
  <c r="BL46" i="3" s="1"/>
  <c r="BM46" i="3"/>
  <c r="BN46" i="3" s="1"/>
  <c r="BC46" i="3" s="1"/>
  <c r="BE47" i="3"/>
  <c r="BF47" i="3" s="1"/>
  <c r="AQ47" i="3" s="1"/>
  <c r="BG47" i="3"/>
  <c r="BH47" i="3" s="1"/>
  <c r="BI47" i="3"/>
  <c r="BJ47" i="3" s="1"/>
  <c r="BK47" i="3"/>
  <c r="BL47" i="3" s="1"/>
  <c r="BM47" i="3"/>
  <c r="BN47" i="3" s="1"/>
  <c r="BC47" i="3" s="1"/>
  <c r="BE48" i="3"/>
  <c r="BF48" i="3" s="1"/>
  <c r="BG48" i="3"/>
  <c r="BH48" i="3" s="1"/>
  <c r="BI48" i="3"/>
  <c r="BJ48" i="3" s="1"/>
  <c r="BK48" i="3"/>
  <c r="BL48" i="3" s="1"/>
  <c r="BM48" i="3"/>
  <c r="BN48" i="3" s="1"/>
  <c r="BC48" i="3" s="1"/>
  <c r="BE49" i="3"/>
  <c r="BF49" i="3" s="1"/>
  <c r="BG49" i="3"/>
  <c r="BH49" i="3" s="1"/>
  <c r="BI49" i="3"/>
  <c r="BJ49" i="3" s="1"/>
  <c r="AY49" i="3" s="1"/>
  <c r="BK49" i="3"/>
  <c r="BL49" i="3" s="1"/>
  <c r="BM49" i="3"/>
  <c r="BN49" i="3" s="1"/>
  <c r="BC49" i="3" s="1"/>
  <c r="BE50" i="3"/>
  <c r="BF50" i="3" s="1"/>
  <c r="BG50" i="3"/>
  <c r="BH50" i="3" s="1"/>
  <c r="AR50" i="3" s="1"/>
  <c r="BI50" i="3"/>
  <c r="BJ50" i="3" s="1"/>
  <c r="BK50" i="3"/>
  <c r="BL50" i="3" s="1"/>
  <c r="BM50" i="3"/>
  <c r="BN50" i="3" s="1"/>
  <c r="BC50" i="3" s="1"/>
  <c r="BE51" i="3"/>
  <c r="BF51" i="3" s="1"/>
  <c r="AQ51" i="3" s="1"/>
  <c r="BG51" i="3"/>
  <c r="BH51" i="3" s="1"/>
  <c r="BI51" i="3"/>
  <c r="BJ51" i="3" s="1"/>
  <c r="BK51" i="3"/>
  <c r="BL51" i="3" s="1"/>
  <c r="BM51" i="3"/>
  <c r="BN51" i="3" s="1"/>
  <c r="BC51" i="3" s="1"/>
  <c r="BE52" i="3"/>
  <c r="BF52" i="3" s="1"/>
  <c r="BG52" i="3"/>
  <c r="BH52" i="3" s="1"/>
  <c r="BI52" i="3"/>
  <c r="BJ52" i="3" s="1"/>
  <c r="BK52" i="3"/>
  <c r="BL52" i="3" s="1"/>
  <c r="BM52" i="3"/>
  <c r="BN52" i="3" s="1"/>
  <c r="BC52" i="3" s="1"/>
  <c r="BE53" i="3"/>
  <c r="BF53" i="3" s="1"/>
  <c r="BG53" i="3"/>
  <c r="BH53" i="3" s="1"/>
  <c r="BI53" i="3"/>
  <c r="BJ53" i="3" s="1"/>
  <c r="AY53" i="3" s="1"/>
  <c r="BK53" i="3"/>
  <c r="BL53" i="3" s="1"/>
  <c r="BM53" i="3"/>
  <c r="BN53" i="3" s="1"/>
  <c r="BC53" i="3" s="1"/>
  <c r="BE54" i="3"/>
  <c r="BF54" i="3" s="1"/>
  <c r="BG54" i="3"/>
  <c r="BH54" i="3" s="1"/>
  <c r="AR54" i="3" s="1"/>
  <c r="BI54" i="3"/>
  <c r="BJ54" i="3" s="1"/>
  <c r="BK54" i="3"/>
  <c r="BL54" i="3" s="1"/>
  <c r="BM54" i="3"/>
  <c r="BN54" i="3" s="1"/>
  <c r="BC54" i="3" s="1"/>
  <c r="BE55" i="3"/>
  <c r="BF55" i="3" s="1"/>
  <c r="AQ55" i="3" s="1"/>
  <c r="BG55" i="3"/>
  <c r="BH55" i="3" s="1"/>
  <c r="BI55" i="3"/>
  <c r="BJ55" i="3" s="1"/>
  <c r="BK55" i="3"/>
  <c r="BL55" i="3" s="1"/>
  <c r="BM55" i="3"/>
  <c r="BN55" i="3" s="1"/>
  <c r="BC55" i="3" s="1"/>
  <c r="BE56" i="3"/>
  <c r="BF56" i="3" s="1"/>
  <c r="BG56" i="3"/>
  <c r="BH56" i="3" s="1"/>
  <c r="BI56" i="3"/>
  <c r="BJ56" i="3" s="1"/>
  <c r="BK56" i="3"/>
  <c r="BL56" i="3" s="1"/>
  <c r="BM56" i="3"/>
  <c r="BN56" i="3" s="1"/>
  <c r="BC56" i="3" s="1"/>
  <c r="BE57" i="3"/>
  <c r="BF57" i="3" s="1"/>
  <c r="BG57" i="3"/>
  <c r="BH57" i="3" s="1"/>
  <c r="BI57" i="3"/>
  <c r="BJ57" i="3" s="1"/>
  <c r="AY57" i="3" s="1"/>
  <c r="BK57" i="3"/>
  <c r="BL57" i="3" s="1"/>
  <c r="BM57" i="3"/>
  <c r="BN57" i="3" s="1"/>
  <c r="BC57" i="3" s="1"/>
  <c r="BE58" i="3"/>
  <c r="BF58" i="3" s="1"/>
  <c r="BG58" i="3"/>
  <c r="BH58" i="3" s="1"/>
  <c r="AR58" i="3" s="1"/>
  <c r="BI58" i="3"/>
  <c r="BJ58" i="3" s="1"/>
  <c r="BK58" i="3"/>
  <c r="BL58" i="3" s="1"/>
  <c r="BM58" i="3"/>
  <c r="BN58" i="3" s="1"/>
  <c r="BC58" i="3" s="1"/>
  <c r="BE59" i="3"/>
  <c r="BF59" i="3" s="1"/>
  <c r="AQ59" i="3" s="1"/>
  <c r="BG59" i="3"/>
  <c r="BH59" i="3" s="1"/>
  <c r="BI59" i="3"/>
  <c r="BJ59" i="3" s="1"/>
  <c r="BK59" i="3"/>
  <c r="BL59" i="3" s="1"/>
  <c r="BM59" i="3"/>
  <c r="BN59" i="3" s="1"/>
  <c r="BC59" i="3" s="1"/>
  <c r="BE60" i="3"/>
  <c r="BF60" i="3" s="1"/>
  <c r="BG60" i="3"/>
  <c r="BH60" i="3" s="1"/>
  <c r="BI60" i="3"/>
  <c r="BJ60" i="3" s="1"/>
  <c r="BK60" i="3"/>
  <c r="BL60" i="3" s="1"/>
  <c r="BM60" i="3"/>
  <c r="BN60" i="3" s="1"/>
  <c r="BC60" i="3" s="1"/>
  <c r="BE61" i="3"/>
  <c r="BF61" i="3" s="1"/>
  <c r="BG61" i="3"/>
  <c r="BH61" i="3" s="1"/>
  <c r="BI61" i="3"/>
  <c r="BJ61" i="3" s="1"/>
  <c r="AY61" i="3" s="1"/>
  <c r="BK61" i="3"/>
  <c r="BL61" i="3" s="1"/>
  <c r="BM61" i="3"/>
  <c r="BN61" i="3" s="1"/>
  <c r="BC61" i="3" s="1"/>
  <c r="BE62" i="3"/>
  <c r="BF62" i="3" s="1"/>
  <c r="BG62" i="3"/>
  <c r="BH62" i="3" s="1"/>
  <c r="AR62" i="3" s="1"/>
  <c r="BI62" i="3"/>
  <c r="BJ62" i="3" s="1"/>
  <c r="BK62" i="3"/>
  <c r="BL62" i="3" s="1"/>
  <c r="BM62" i="3"/>
  <c r="BN62" i="3" s="1"/>
  <c r="BC62" i="3" s="1"/>
  <c r="BE63" i="3"/>
  <c r="BF63" i="3" s="1"/>
  <c r="BG63" i="3"/>
  <c r="BH63" i="3" s="1"/>
  <c r="BI63" i="3"/>
  <c r="BJ63" i="3" s="1"/>
  <c r="BK63" i="3"/>
  <c r="BL63" i="3" s="1"/>
  <c r="BM63" i="3"/>
  <c r="BN63" i="3" s="1"/>
  <c r="BC63" i="3" s="1"/>
  <c r="BE64" i="3"/>
  <c r="BF64" i="3" s="1"/>
  <c r="BG64" i="3"/>
  <c r="BH64" i="3" s="1"/>
  <c r="BI64" i="3"/>
  <c r="BJ64" i="3" s="1"/>
  <c r="BK64" i="3"/>
  <c r="BL64" i="3" s="1"/>
  <c r="BM64" i="3"/>
  <c r="BN64" i="3" s="1"/>
  <c r="BC64" i="3" s="1"/>
  <c r="BE65" i="3"/>
  <c r="BF65" i="3" s="1"/>
  <c r="BG65" i="3"/>
  <c r="BH65" i="3" s="1"/>
  <c r="BI65" i="3"/>
  <c r="BJ65" i="3" s="1"/>
  <c r="BK65" i="3"/>
  <c r="BL65" i="3" s="1"/>
  <c r="BM65" i="3"/>
  <c r="BN65" i="3" s="1"/>
  <c r="BC65" i="3" s="1"/>
  <c r="BE66" i="3"/>
  <c r="BF66" i="3" s="1"/>
  <c r="BG66" i="3"/>
  <c r="BH66" i="3" s="1"/>
  <c r="BI66" i="3"/>
  <c r="BJ66" i="3" s="1"/>
  <c r="BK66" i="3"/>
  <c r="BL66" i="3" s="1"/>
  <c r="BM66" i="3"/>
  <c r="BN66" i="3" s="1"/>
  <c r="BC66" i="3" s="1"/>
  <c r="BE67" i="3"/>
  <c r="BF67" i="3" s="1"/>
  <c r="BG67" i="3"/>
  <c r="BH67" i="3" s="1"/>
  <c r="BI67" i="3"/>
  <c r="BJ67" i="3" s="1"/>
  <c r="BK67" i="3"/>
  <c r="BL67" i="3" s="1"/>
  <c r="BM67" i="3"/>
  <c r="BN67" i="3" s="1"/>
  <c r="BC67" i="3" s="1"/>
  <c r="BE68" i="3"/>
  <c r="BF68" i="3" s="1"/>
  <c r="BG68" i="3"/>
  <c r="BH68" i="3" s="1"/>
  <c r="BI68" i="3"/>
  <c r="BJ68" i="3" s="1"/>
  <c r="BK68" i="3"/>
  <c r="BL68" i="3" s="1"/>
  <c r="BM68" i="3"/>
  <c r="BN68" i="3" s="1"/>
  <c r="BC68" i="3" s="1"/>
  <c r="BE69" i="3"/>
  <c r="BF69" i="3" s="1"/>
  <c r="BG69" i="3"/>
  <c r="BH69" i="3" s="1"/>
  <c r="BI69" i="3"/>
  <c r="BJ69" i="3" s="1"/>
  <c r="BK69" i="3"/>
  <c r="BL69" i="3" s="1"/>
  <c r="BM69" i="3"/>
  <c r="BN69" i="3" s="1"/>
  <c r="BC69" i="3" s="1"/>
  <c r="BE70" i="3"/>
  <c r="BF70" i="3" s="1"/>
  <c r="BG70" i="3"/>
  <c r="BH70" i="3" s="1"/>
  <c r="BI70" i="3"/>
  <c r="BJ70" i="3" s="1"/>
  <c r="BK70" i="3"/>
  <c r="BL70" i="3" s="1"/>
  <c r="BM70" i="3"/>
  <c r="BN70" i="3" s="1"/>
  <c r="BC70" i="3" s="1"/>
  <c r="BE71" i="3"/>
  <c r="BF71" i="3" s="1"/>
  <c r="BG71" i="3"/>
  <c r="BH71" i="3" s="1"/>
  <c r="BI71" i="3"/>
  <c r="BJ71" i="3" s="1"/>
  <c r="BK71" i="3"/>
  <c r="BL71" i="3" s="1"/>
  <c r="BM71" i="3"/>
  <c r="BN71" i="3" s="1"/>
  <c r="BC71" i="3" s="1"/>
  <c r="BE72" i="3"/>
  <c r="BF72" i="3" s="1"/>
  <c r="BG72" i="3"/>
  <c r="BH72" i="3" s="1"/>
  <c r="BI72" i="3"/>
  <c r="BJ72" i="3" s="1"/>
  <c r="BK72" i="3"/>
  <c r="BL72" i="3" s="1"/>
  <c r="BM72" i="3"/>
  <c r="BN72" i="3" s="1"/>
  <c r="BC72" i="3" s="1"/>
  <c r="BE73" i="3"/>
  <c r="BF73" i="3" s="1"/>
  <c r="BG73" i="3"/>
  <c r="BH73" i="3" s="1"/>
  <c r="BI73" i="3"/>
  <c r="BJ73" i="3" s="1"/>
  <c r="BK73" i="3"/>
  <c r="BL73" i="3" s="1"/>
  <c r="BM73" i="3"/>
  <c r="BN73" i="3" s="1"/>
  <c r="BC73" i="3" s="1"/>
  <c r="BE74" i="3"/>
  <c r="BF74" i="3" s="1"/>
  <c r="BG74" i="3"/>
  <c r="BH74" i="3" s="1"/>
  <c r="BI74" i="3"/>
  <c r="BJ74" i="3" s="1"/>
  <c r="BK74" i="3"/>
  <c r="BL74" i="3" s="1"/>
  <c r="BM74" i="3"/>
  <c r="BN74" i="3" s="1"/>
  <c r="BC74" i="3" s="1"/>
  <c r="BE75" i="3"/>
  <c r="BF75" i="3" s="1"/>
  <c r="BG75" i="3"/>
  <c r="BH75" i="3" s="1"/>
  <c r="BI75" i="3"/>
  <c r="BJ75" i="3" s="1"/>
  <c r="BK75" i="3"/>
  <c r="BL75" i="3" s="1"/>
  <c r="BM75" i="3"/>
  <c r="BN75" i="3" s="1"/>
  <c r="BC75" i="3" s="1"/>
  <c r="BE76" i="3"/>
  <c r="BF76" i="3" s="1"/>
  <c r="BG76" i="3"/>
  <c r="BH76" i="3" s="1"/>
  <c r="BI76" i="3"/>
  <c r="BJ76" i="3" s="1"/>
  <c r="BK76" i="3"/>
  <c r="BL76" i="3" s="1"/>
  <c r="BM76" i="3"/>
  <c r="BN76" i="3" s="1"/>
  <c r="BC76" i="3" s="1"/>
  <c r="BE77" i="3"/>
  <c r="BF77" i="3" s="1"/>
  <c r="BG77" i="3"/>
  <c r="BH77" i="3" s="1"/>
  <c r="BI77" i="3"/>
  <c r="BJ77" i="3" s="1"/>
  <c r="BK77" i="3"/>
  <c r="BL77" i="3" s="1"/>
  <c r="BM77" i="3"/>
  <c r="BN77" i="3" s="1"/>
  <c r="BC77" i="3" s="1"/>
  <c r="BE78" i="3"/>
  <c r="BF78" i="3" s="1"/>
  <c r="BG78" i="3"/>
  <c r="BH78" i="3" s="1"/>
  <c r="BI78" i="3"/>
  <c r="BJ78" i="3" s="1"/>
  <c r="BK78" i="3"/>
  <c r="BL78" i="3" s="1"/>
  <c r="BM78" i="3"/>
  <c r="BN78" i="3" s="1"/>
  <c r="BC78" i="3" s="1"/>
  <c r="BE79" i="3"/>
  <c r="BF79" i="3" s="1"/>
  <c r="BG79" i="3"/>
  <c r="BH79" i="3" s="1"/>
  <c r="BI79" i="3"/>
  <c r="BJ79" i="3" s="1"/>
  <c r="BK79" i="3"/>
  <c r="BL79" i="3" s="1"/>
  <c r="BM79" i="3"/>
  <c r="BN79" i="3" s="1"/>
  <c r="BC79" i="3" s="1"/>
  <c r="BE80" i="3"/>
  <c r="BF80" i="3" s="1"/>
  <c r="BG80" i="3"/>
  <c r="BH80" i="3" s="1"/>
  <c r="BI80" i="3"/>
  <c r="BJ80" i="3" s="1"/>
  <c r="BK80" i="3"/>
  <c r="BL80" i="3" s="1"/>
  <c r="BM80" i="3"/>
  <c r="BN80" i="3" s="1"/>
  <c r="BC80" i="3" s="1"/>
  <c r="BE81" i="3"/>
  <c r="BF81" i="3" s="1"/>
  <c r="BG81" i="3"/>
  <c r="BH81" i="3" s="1"/>
  <c r="BI81" i="3"/>
  <c r="BJ81" i="3" s="1"/>
  <c r="BK81" i="3"/>
  <c r="BL81" i="3" s="1"/>
  <c r="BM81" i="3"/>
  <c r="BN81" i="3" s="1"/>
  <c r="BC81" i="3" s="1"/>
  <c r="BE82" i="3"/>
  <c r="BF82" i="3" s="1"/>
  <c r="BG82" i="3"/>
  <c r="BH82" i="3" s="1"/>
  <c r="BI82" i="3"/>
  <c r="BJ82" i="3" s="1"/>
  <c r="BK82" i="3"/>
  <c r="BL82" i="3" s="1"/>
  <c r="BM82" i="3"/>
  <c r="BN82" i="3" s="1"/>
  <c r="BC82" i="3" s="1"/>
  <c r="BE83" i="3"/>
  <c r="BF83" i="3" s="1"/>
  <c r="BG83" i="3"/>
  <c r="BH83" i="3" s="1"/>
  <c r="BI83" i="3"/>
  <c r="BJ83" i="3" s="1"/>
  <c r="BK83" i="3"/>
  <c r="BL83" i="3" s="1"/>
  <c r="BM83" i="3"/>
  <c r="BN83" i="3" s="1"/>
  <c r="BC83" i="3" s="1"/>
  <c r="BE84" i="3"/>
  <c r="BF84" i="3" s="1"/>
  <c r="BG84" i="3"/>
  <c r="BH84" i="3" s="1"/>
  <c r="BI84" i="3"/>
  <c r="BJ84" i="3" s="1"/>
  <c r="BK84" i="3"/>
  <c r="BL84" i="3" s="1"/>
  <c r="BM84" i="3"/>
  <c r="BN84" i="3" s="1"/>
  <c r="BC84" i="3" s="1"/>
  <c r="BE85" i="3"/>
  <c r="BF85" i="3" s="1"/>
  <c r="BG85" i="3"/>
  <c r="BH85" i="3" s="1"/>
  <c r="BI85" i="3"/>
  <c r="BJ85" i="3" s="1"/>
  <c r="BK85" i="3"/>
  <c r="BL85" i="3" s="1"/>
  <c r="BM85" i="3"/>
  <c r="BN85" i="3" s="1"/>
  <c r="BC85" i="3" s="1"/>
  <c r="BE86" i="3"/>
  <c r="BF86" i="3" s="1"/>
  <c r="AQ86" i="3" s="1"/>
  <c r="BG86" i="3"/>
  <c r="BH86" i="3" s="1"/>
  <c r="BI86" i="3"/>
  <c r="BJ86" i="3" s="1"/>
  <c r="BK86" i="3"/>
  <c r="BL86" i="3" s="1"/>
  <c r="BM86" i="3"/>
  <c r="BN86" i="3" s="1"/>
  <c r="BC86" i="3" s="1"/>
  <c r="BE87" i="3"/>
  <c r="BF87" i="3" s="1"/>
  <c r="BG87" i="3"/>
  <c r="BH87" i="3" s="1"/>
  <c r="BI87" i="3"/>
  <c r="BJ87" i="3" s="1"/>
  <c r="BK87" i="3"/>
  <c r="BL87" i="3" s="1"/>
  <c r="BM87" i="3"/>
  <c r="BN87" i="3" s="1"/>
  <c r="BC87" i="3" s="1"/>
  <c r="BE88" i="3"/>
  <c r="BF88" i="3" s="1"/>
  <c r="BG88" i="3"/>
  <c r="BH88" i="3" s="1"/>
  <c r="BI88" i="3"/>
  <c r="BJ88" i="3" s="1"/>
  <c r="AY88" i="3" s="1"/>
  <c r="BK88" i="3"/>
  <c r="BL88" i="3" s="1"/>
  <c r="BM88" i="3"/>
  <c r="BN88" i="3" s="1"/>
  <c r="BE89" i="3"/>
  <c r="BF89" i="3" s="1"/>
  <c r="BG89" i="3"/>
  <c r="BH89" i="3" s="1"/>
  <c r="AR89" i="3" s="1"/>
  <c r="BI89" i="3"/>
  <c r="BJ89" i="3" s="1"/>
  <c r="BK89" i="3"/>
  <c r="BL89" i="3" s="1"/>
  <c r="BM89" i="3"/>
  <c r="BN89" i="3" s="1"/>
  <c r="BC89" i="3" s="1"/>
  <c r="BE90" i="3"/>
  <c r="BF90" i="3" s="1"/>
  <c r="AQ90" i="3" s="1"/>
  <c r="BG90" i="3"/>
  <c r="BH90" i="3" s="1"/>
  <c r="BI90" i="3"/>
  <c r="BJ90" i="3" s="1"/>
  <c r="BK90" i="3"/>
  <c r="BL90" i="3" s="1"/>
  <c r="BM90" i="3"/>
  <c r="BN90" i="3" s="1"/>
  <c r="BC90" i="3" s="1"/>
  <c r="BE91" i="3"/>
  <c r="BF91" i="3" s="1"/>
  <c r="AQ91" i="3" s="1"/>
  <c r="BG91" i="3"/>
  <c r="BH91" i="3" s="1"/>
  <c r="AR91" i="3" s="1"/>
  <c r="BI91" i="3"/>
  <c r="BJ91" i="3" s="1"/>
  <c r="AY91" i="3" s="1"/>
  <c r="BK91" i="3"/>
  <c r="BL91" i="3" s="1"/>
  <c r="BM91" i="3"/>
  <c r="BN91" i="3" s="1"/>
  <c r="BC91" i="3" s="1"/>
  <c r="BE92" i="3"/>
  <c r="BF92" i="3" s="1"/>
  <c r="AQ92" i="3" s="1"/>
  <c r="BG92" i="3"/>
  <c r="BH92" i="3" s="1"/>
  <c r="AR92" i="3" s="1"/>
  <c r="BI92" i="3"/>
  <c r="BJ92" i="3" s="1"/>
  <c r="AY92" i="3" s="1"/>
  <c r="BK92" i="3"/>
  <c r="BL92" i="3" s="1"/>
  <c r="BM92" i="3"/>
  <c r="BN92" i="3" s="1"/>
  <c r="BC92" i="3" s="1"/>
  <c r="BE93" i="3"/>
  <c r="BF93" i="3" s="1"/>
  <c r="AQ93" i="3" s="1"/>
  <c r="BG93" i="3"/>
  <c r="BH93" i="3" s="1"/>
  <c r="BI93" i="3"/>
  <c r="BJ93" i="3" s="1"/>
  <c r="AY93" i="3" s="1"/>
  <c r="BK93" i="3"/>
  <c r="BL93" i="3" s="1"/>
  <c r="BM93" i="3"/>
  <c r="BN93" i="3" s="1"/>
  <c r="BC93" i="3" s="1"/>
  <c r="BE94" i="3"/>
  <c r="BF94" i="3" s="1"/>
  <c r="BG94" i="3"/>
  <c r="BH94" i="3" s="1"/>
  <c r="AR94" i="3" s="1"/>
  <c r="BI94" i="3"/>
  <c r="BJ94" i="3" s="1"/>
  <c r="BK94" i="3"/>
  <c r="BL94" i="3" s="1"/>
  <c r="BM94" i="3"/>
  <c r="BN94" i="3" s="1"/>
  <c r="BC94" i="3" s="1"/>
  <c r="BE95" i="3"/>
  <c r="BF95" i="3" s="1"/>
  <c r="AQ95" i="3" s="1"/>
  <c r="BG95" i="3"/>
  <c r="BH95" i="3" s="1"/>
  <c r="BI95" i="3"/>
  <c r="BJ95" i="3" s="1"/>
  <c r="AY95" i="3" s="1"/>
  <c r="BK95" i="3"/>
  <c r="BL95" i="3" s="1"/>
  <c r="BM95" i="3"/>
  <c r="BN95" i="3" s="1"/>
  <c r="BC95" i="3" s="1"/>
  <c r="BE96" i="3"/>
  <c r="BF96" i="3" s="1"/>
  <c r="BG96" i="3"/>
  <c r="BH96" i="3" s="1"/>
  <c r="AR96" i="3" s="1"/>
  <c r="BI96" i="3"/>
  <c r="BJ96" i="3" s="1"/>
  <c r="BK96" i="3"/>
  <c r="BL96" i="3" s="1"/>
  <c r="BM96" i="3"/>
  <c r="BN96" i="3" s="1"/>
  <c r="BC96" i="3" s="1"/>
  <c r="BE97" i="3"/>
  <c r="BF97" i="3" s="1"/>
  <c r="AQ97" i="3" s="1"/>
  <c r="BG97" i="3"/>
  <c r="BH97" i="3" s="1"/>
  <c r="BI97" i="3"/>
  <c r="BJ97" i="3" s="1"/>
  <c r="AY97" i="3" s="1"/>
  <c r="BK97" i="3"/>
  <c r="BL97" i="3" s="1"/>
  <c r="BM97" i="3"/>
  <c r="BN97" i="3" s="1"/>
  <c r="BC97" i="3" s="1"/>
  <c r="BE98" i="3"/>
  <c r="BF98" i="3" s="1"/>
  <c r="BG98" i="3"/>
  <c r="BH98" i="3" s="1"/>
  <c r="BI98" i="3"/>
  <c r="BJ98" i="3" s="1"/>
  <c r="BK98" i="3"/>
  <c r="BL98" i="3" s="1"/>
  <c r="BM98" i="3"/>
  <c r="BN98" i="3" s="1"/>
  <c r="BC98" i="3" s="1"/>
  <c r="BE99" i="3"/>
  <c r="BF99" i="3" s="1"/>
  <c r="BG99" i="3"/>
  <c r="BH99" i="3" s="1"/>
  <c r="BI99" i="3"/>
  <c r="BJ99" i="3" s="1"/>
  <c r="BK99" i="3"/>
  <c r="BL99" i="3" s="1"/>
  <c r="BM99" i="3"/>
  <c r="BN99" i="3" s="1"/>
  <c r="BC99" i="3" s="1"/>
  <c r="BE100" i="3"/>
  <c r="BF100" i="3" s="1"/>
  <c r="BG100" i="3"/>
  <c r="BH100" i="3" s="1"/>
  <c r="BI100" i="3"/>
  <c r="BJ100" i="3" s="1"/>
  <c r="BK100" i="3"/>
  <c r="BL100" i="3" s="1"/>
  <c r="BM100" i="3"/>
  <c r="BN100" i="3" s="1"/>
  <c r="BC100" i="3" s="1"/>
  <c r="BE101" i="3"/>
  <c r="BF101" i="3" s="1"/>
  <c r="BG101" i="3"/>
  <c r="BH101" i="3" s="1"/>
  <c r="BI101" i="3"/>
  <c r="BJ101" i="3" s="1"/>
  <c r="BK101" i="3"/>
  <c r="BL101" i="3" s="1"/>
  <c r="BM101" i="3"/>
  <c r="BN101" i="3" s="1"/>
  <c r="BC101" i="3" s="1"/>
  <c r="BE102" i="3"/>
  <c r="BF102" i="3" s="1"/>
  <c r="BG102" i="3"/>
  <c r="BH102" i="3" s="1"/>
  <c r="BI102" i="3"/>
  <c r="BJ102" i="3" s="1"/>
  <c r="BK102" i="3"/>
  <c r="BL102" i="3" s="1"/>
  <c r="BM102" i="3"/>
  <c r="BN102" i="3" s="1"/>
  <c r="BC102" i="3" s="1"/>
  <c r="BE103" i="3"/>
  <c r="BF103" i="3" s="1"/>
  <c r="BG103" i="3"/>
  <c r="BH103" i="3" s="1"/>
  <c r="BI103" i="3"/>
  <c r="BJ103" i="3" s="1"/>
  <c r="BK103" i="3"/>
  <c r="BL103" i="3" s="1"/>
  <c r="BM103" i="3"/>
  <c r="BN103" i="3" s="1"/>
  <c r="BC103" i="3" s="1"/>
  <c r="BE104" i="3"/>
  <c r="BF104" i="3" s="1"/>
  <c r="BG104" i="3"/>
  <c r="BH104" i="3" s="1"/>
  <c r="BI104" i="3"/>
  <c r="BJ104" i="3" s="1"/>
  <c r="BK104" i="3"/>
  <c r="BL104" i="3" s="1"/>
  <c r="BM104" i="3"/>
  <c r="BN104" i="3" s="1"/>
  <c r="BC104" i="3" s="1"/>
  <c r="BE105" i="3"/>
  <c r="BF105" i="3" s="1"/>
  <c r="BG105" i="3"/>
  <c r="BH105" i="3" s="1"/>
  <c r="BI105" i="3"/>
  <c r="BJ105" i="3" s="1"/>
  <c r="BK105" i="3"/>
  <c r="BL105" i="3" s="1"/>
  <c r="BM105" i="3"/>
  <c r="BN105" i="3" s="1"/>
  <c r="BC105" i="3" s="1"/>
  <c r="BE106" i="3"/>
  <c r="BF106" i="3" s="1"/>
  <c r="BG106" i="3"/>
  <c r="BH106" i="3" s="1"/>
  <c r="BI106" i="3"/>
  <c r="BJ106" i="3" s="1"/>
  <c r="BK106" i="3"/>
  <c r="BL106" i="3" s="1"/>
  <c r="BM106" i="3"/>
  <c r="BN106" i="3" s="1"/>
  <c r="BC106" i="3" s="1"/>
  <c r="BE107" i="3"/>
  <c r="BF107" i="3" s="1"/>
  <c r="BG107" i="3"/>
  <c r="BH107" i="3" s="1"/>
  <c r="BI107" i="3"/>
  <c r="BJ107" i="3" s="1"/>
  <c r="BK107" i="3"/>
  <c r="BL107" i="3" s="1"/>
  <c r="BM107" i="3"/>
  <c r="BN107" i="3" s="1"/>
  <c r="BC107" i="3" s="1"/>
  <c r="BE108" i="3"/>
  <c r="BF108" i="3" s="1"/>
  <c r="BG108" i="3"/>
  <c r="BH108" i="3" s="1"/>
  <c r="BI108" i="3"/>
  <c r="BJ108" i="3" s="1"/>
  <c r="BK108" i="3"/>
  <c r="BL108" i="3" s="1"/>
  <c r="BM108" i="3"/>
  <c r="BN108" i="3" s="1"/>
  <c r="BC108" i="3" s="1"/>
  <c r="BE109" i="3"/>
  <c r="BF109" i="3" s="1"/>
  <c r="BG109" i="3"/>
  <c r="BH109" i="3" s="1"/>
  <c r="BI109" i="3"/>
  <c r="BJ109" i="3" s="1"/>
  <c r="BK109" i="3"/>
  <c r="BL109" i="3" s="1"/>
  <c r="BM109" i="3"/>
  <c r="BN109" i="3" s="1"/>
  <c r="BC109" i="3" s="1"/>
  <c r="BE110" i="3"/>
  <c r="BF110" i="3" s="1"/>
  <c r="BG110" i="3"/>
  <c r="BH110" i="3" s="1"/>
  <c r="BI110" i="3"/>
  <c r="BJ110" i="3" s="1"/>
  <c r="BK110" i="3"/>
  <c r="BL110" i="3" s="1"/>
  <c r="BM110" i="3"/>
  <c r="BN110" i="3" s="1"/>
  <c r="BC110" i="3" s="1"/>
  <c r="BE111" i="3"/>
  <c r="BF111" i="3" s="1"/>
  <c r="BG111" i="3"/>
  <c r="BH111" i="3" s="1"/>
  <c r="BI111" i="3"/>
  <c r="BJ111" i="3" s="1"/>
  <c r="BK111" i="3"/>
  <c r="BL111" i="3" s="1"/>
  <c r="BM111" i="3"/>
  <c r="BN111" i="3" s="1"/>
  <c r="BC111" i="3" s="1"/>
  <c r="BE112" i="3"/>
  <c r="BF112" i="3" s="1"/>
  <c r="BG112" i="3"/>
  <c r="BH112" i="3" s="1"/>
  <c r="BI112" i="3"/>
  <c r="BJ112" i="3" s="1"/>
  <c r="BK112" i="3"/>
  <c r="BL112" i="3" s="1"/>
  <c r="BM112" i="3"/>
  <c r="BN112" i="3" s="1"/>
  <c r="BC112" i="3" s="1"/>
  <c r="BE113" i="3"/>
  <c r="BF113" i="3" s="1"/>
  <c r="BG113" i="3"/>
  <c r="BH113" i="3" s="1"/>
  <c r="BI113" i="3"/>
  <c r="BJ113" i="3" s="1"/>
  <c r="BK113" i="3"/>
  <c r="BL113" i="3" s="1"/>
  <c r="BM113" i="3"/>
  <c r="BN113" i="3" s="1"/>
  <c r="BC113" i="3" s="1"/>
  <c r="BE114" i="3"/>
  <c r="BF114" i="3" s="1"/>
  <c r="BG114" i="3"/>
  <c r="BH114" i="3" s="1"/>
  <c r="BI114" i="3"/>
  <c r="BJ114" i="3" s="1"/>
  <c r="BK114" i="3"/>
  <c r="BL114" i="3" s="1"/>
  <c r="BM114" i="3"/>
  <c r="BN114" i="3" s="1"/>
  <c r="BC114" i="3" s="1"/>
  <c r="BE115" i="3"/>
  <c r="BF115" i="3" s="1"/>
  <c r="BG115" i="3"/>
  <c r="BH115" i="3" s="1"/>
  <c r="BI115" i="3"/>
  <c r="BJ115" i="3" s="1"/>
  <c r="BK115" i="3"/>
  <c r="BL115" i="3" s="1"/>
  <c r="BM115" i="3"/>
  <c r="BN115" i="3" s="1"/>
  <c r="BC115" i="3" s="1"/>
  <c r="BE116" i="3"/>
  <c r="BF116" i="3" s="1"/>
  <c r="BG116" i="3"/>
  <c r="BH116" i="3" s="1"/>
  <c r="BI116" i="3"/>
  <c r="BJ116" i="3" s="1"/>
  <c r="BK116" i="3"/>
  <c r="BL116" i="3" s="1"/>
  <c r="BM116" i="3"/>
  <c r="BN116" i="3" s="1"/>
  <c r="BC116" i="3" s="1"/>
  <c r="BE117" i="3"/>
  <c r="BF117" i="3" s="1"/>
  <c r="BG117" i="3"/>
  <c r="BH117" i="3" s="1"/>
  <c r="BI117" i="3"/>
  <c r="BJ117" i="3" s="1"/>
  <c r="AY117" i="3" s="1"/>
  <c r="BK117" i="3"/>
  <c r="BL117" i="3" s="1"/>
  <c r="BM117" i="3"/>
  <c r="BN117" i="3" s="1"/>
  <c r="BC117" i="3" s="1"/>
  <c r="BE118" i="3"/>
  <c r="BF118" i="3" s="1"/>
  <c r="BG118" i="3"/>
  <c r="BH118" i="3" s="1"/>
  <c r="BI118" i="3"/>
  <c r="BJ118" i="3" s="1"/>
  <c r="BK118" i="3"/>
  <c r="BL118" i="3" s="1"/>
  <c r="BM118" i="3"/>
  <c r="BN118" i="3" s="1"/>
  <c r="BC118" i="3" s="1"/>
  <c r="BE119" i="3"/>
  <c r="BF119" i="3" s="1"/>
  <c r="AQ119" i="3" s="1"/>
  <c r="BG119" i="3"/>
  <c r="BH119" i="3" s="1"/>
  <c r="BI119" i="3"/>
  <c r="BJ119" i="3" s="1"/>
  <c r="AY119" i="3" s="1"/>
  <c r="BK119" i="3"/>
  <c r="BL119" i="3" s="1"/>
  <c r="BM119" i="3"/>
  <c r="BN119" i="3" s="1"/>
  <c r="BC119" i="3" s="1"/>
  <c r="BE120" i="3"/>
  <c r="BF120" i="3" s="1"/>
  <c r="BG120" i="3"/>
  <c r="BH120" i="3" s="1"/>
  <c r="BI120" i="3"/>
  <c r="BJ120" i="3" s="1"/>
  <c r="BK120" i="3"/>
  <c r="BL120" i="3" s="1"/>
  <c r="BM120" i="3"/>
  <c r="BN120" i="3" s="1"/>
  <c r="BC120" i="3" s="1"/>
  <c r="BE121" i="3"/>
  <c r="BF121" i="3" s="1"/>
  <c r="AQ121" i="3" s="1"/>
  <c r="BG121" i="3"/>
  <c r="BH121" i="3" s="1"/>
  <c r="BI121" i="3"/>
  <c r="BJ121" i="3" s="1"/>
  <c r="BK121" i="3"/>
  <c r="BL121" i="3" s="1"/>
  <c r="BM121" i="3"/>
  <c r="BN121" i="3" s="1"/>
  <c r="BC121" i="3" s="1"/>
  <c r="BE122" i="3"/>
  <c r="BF122" i="3" s="1"/>
  <c r="BG122" i="3"/>
  <c r="BH122" i="3" s="1"/>
  <c r="AR122" i="3" s="1"/>
  <c r="BI122" i="3"/>
  <c r="BJ122" i="3" s="1"/>
  <c r="BK122" i="3"/>
  <c r="BL122" i="3" s="1"/>
  <c r="BM122" i="3"/>
  <c r="BN122" i="3" s="1"/>
  <c r="BC122" i="3" s="1"/>
  <c r="BE123" i="3"/>
  <c r="BF123" i="3" s="1"/>
  <c r="BG123" i="3"/>
  <c r="BH123" i="3" s="1"/>
  <c r="BI123" i="3"/>
  <c r="BJ123" i="3" s="1"/>
  <c r="BK123" i="3"/>
  <c r="BL123" i="3" s="1"/>
  <c r="BM123" i="3"/>
  <c r="BN123" i="3" s="1"/>
  <c r="BC123" i="3" s="1"/>
  <c r="BE124" i="3"/>
  <c r="BF124" i="3" s="1"/>
  <c r="BG124" i="3"/>
  <c r="BH124" i="3" s="1"/>
  <c r="AR124" i="3" s="1"/>
  <c r="BI124" i="3"/>
  <c r="BJ124" i="3" s="1"/>
  <c r="BK124" i="3"/>
  <c r="BL124" i="3" s="1"/>
  <c r="BM124" i="3"/>
  <c r="BN124" i="3" s="1"/>
  <c r="BC124" i="3" s="1"/>
  <c r="BE125" i="3"/>
  <c r="BF125" i="3" s="1"/>
  <c r="BG125" i="3"/>
  <c r="BH125" i="3" s="1"/>
  <c r="BI125" i="3"/>
  <c r="BJ125" i="3" s="1"/>
  <c r="AY125" i="3" s="1"/>
  <c r="BK125" i="3"/>
  <c r="BL125" i="3" s="1"/>
  <c r="BM125" i="3"/>
  <c r="BN125" i="3" s="1"/>
  <c r="BC125" i="3" s="1"/>
  <c r="BE126" i="3"/>
  <c r="BF126" i="3" s="1"/>
  <c r="BG126" i="3"/>
  <c r="BH126" i="3" s="1"/>
  <c r="BI126" i="3"/>
  <c r="BJ126" i="3" s="1"/>
  <c r="BK126" i="3"/>
  <c r="BL126" i="3" s="1"/>
  <c r="BM126" i="3"/>
  <c r="BN126" i="3" s="1"/>
  <c r="BC126" i="3" s="1"/>
  <c r="BE127" i="3"/>
  <c r="BF127" i="3" s="1"/>
  <c r="AQ127" i="3" s="1"/>
  <c r="BG127" i="3"/>
  <c r="BH127" i="3" s="1"/>
  <c r="BI127" i="3"/>
  <c r="BJ127" i="3" s="1"/>
  <c r="AY127" i="3" s="1"/>
  <c r="BK127" i="3"/>
  <c r="BL127" i="3" s="1"/>
  <c r="BM127" i="3"/>
  <c r="BN127" i="3" s="1"/>
  <c r="BC127" i="3" s="1"/>
  <c r="BE128" i="3"/>
  <c r="BF128" i="3" s="1"/>
  <c r="BG128" i="3"/>
  <c r="BH128" i="3" s="1"/>
  <c r="BI128" i="3"/>
  <c r="BJ128" i="3" s="1"/>
  <c r="BK128" i="3"/>
  <c r="BL128" i="3" s="1"/>
  <c r="BM128" i="3"/>
  <c r="BN128" i="3" s="1"/>
  <c r="BC128" i="3" s="1"/>
  <c r="BE129" i="3"/>
  <c r="BF129" i="3" s="1"/>
  <c r="AQ129" i="3" s="1"/>
  <c r="BG129" i="3"/>
  <c r="BH129" i="3" s="1"/>
  <c r="BI129" i="3"/>
  <c r="BJ129" i="3" s="1"/>
  <c r="BK129" i="3"/>
  <c r="BL129" i="3" s="1"/>
  <c r="BM129" i="3"/>
  <c r="BN129" i="3" s="1"/>
  <c r="BC129" i="3" s="1"/>
  <c r="BE130" i="3"/>
  <c r="BF130" i="3" s="1"/>
  <c r="BG130" i="3"/>
  <c r="BH130" i="3" s="1"/>
  <c r="AR130" i="3" s="1"/>
  <c r="BI130" i="3"/>
  <c r="BJ130" i="3" s="1"/>
  <c r="BK130" i="3"/>
  <c r="BL130" i="3" s="1"/>
  <c r="BM130" i="3"/>
  <c r="BN130" i="3" s="1"/>
  <c r="BE131" i="3"/>
  <c r="BF131" i="3" s="1"/>
  <c r="BG131" i="3"/>
  <c r="BH131" i="3" s="1"/>
  <c r="BI131" i="3"/>
  <c r="BJ131" i="3" s="1"/>
  <c r="BK131" i="3"/>
  <c r="BL131" i="3" s="1"/>
  <c r="BM131" i="3"/>
  <c r="BN131" i="3" s="1"/>
  <c r="BC131" i="3" s="1"/>
  <c r="BE132" i="3"/>
  <c r="BF132" i="3" s="1"/>
  <c r="BG132" i="3"/>
  <c r="BH132" i="3" s="1"/>
  <c r="AR132" i="3" s="1"/>
  <c r="BI132" i="3"/>
  <c r="BJ132" i="3" s="1"/>
  <c r="BK132" i="3"/>
  <c r="BL132" i="3" s="1"/>
  <c r="BM132" i="3"/>
  <c r="BN132" i="3" s="1"/>
  <c r="BC132" i="3" s="1"/>
  <c r="BE133" i="3"/>
  <c r="BF133" i="3" s="1"/>
  <c r="BG133" i="3"/>
  <c r="BH133" i="3" s="1"/>
  <c r="BI133" i="3"/>
  <c r="BJ133" i="3" s="1"/>
  <c r="AY133" i="3" s="1"/>
  <c r="BK133" i="3"/>
  <c r="BL133" i="3" s="1"/>
  <c r="BM133" i="3"/>
  <c r="BN133" i="3" s="1"/>
  <c r="BC133" i="3" s="1"/>
  <c r="BE134" i="3"/>
  <c r="BF134" i="3" s="1"/>
  <c r="BG134" i="3"/>
  <c r="BH134" i="3" s="1"/>
  <c r="BI134" i="3"/>
  <c r="BJ134" i="3" s="1"/>
  <c r="BK134" i="3"/>
  <c r="BL134" i="3" s="1"/>
  <c r="BM134" i="3"/>
  <c r="BN134" i="3" s="1"/>
  <c r="BE135" i="3"/>
  <c r="BF135" i="3" s="1"/>
  <c r="AQ135" i="3" s="1"/>
  <c r="BG135" i="3"/>
  <c r="BH135" i="3" s="1"/>
  <c r="BI135" i="3"/>
  <c r="BJ135" i="3" s="1"/>
  <c r="AY135" i="3" s="1"/>
  <c r="BK135" i="3"/>
  <c r="BL135" i="3" s="1"/>
  <c r="BM135" i="3"/>
  <c r="BN135" i="3" s="1"/>
  <c r="BC135" i="3" s="1"/>
  <c r="BE136" i="3"/>
  <c r="BF136" i="3" s="1"/>
  <c r="BG136" i="3"/>
  <c r="BH136" i="3" s="1"/>
  <c r="BI136" i="3"/>
  <c r="BJ136" i="3" s="1"/>
  <c r="BK136" i="3"/>
  <c r="BL136" i="3" s="1"/>
  <c r="BM136" i="3"/>
  <c r="BN136" i="3" s="1"/>
  <c r="BC136" i="3" s="1"/>
  <c r="BE137" i="3"/>
  <c r="BF137" i="3" s="1"/>
  <c r="AQ137" i="3" s="1"/>
  <c r="BG137" i="3"/>
  <c r="BH137" i="3" s="1"/>
  <c r="BI137" i="3"/>
  <c r="BJ137" i="3" s="1"/>
  <c r="BK137" i="3"/>
  <c r="BL137" i="3" s="1"/>
  <c r="BM137" i="3"/>
  <c r="BN137" i="3" s="1"/>
  <c r="BC137" i="3" s="1"/>
  <c r="BE138" i="3"/>
  <c r="BF138" i="3" s="1"/>
  <c r="BG138" i="3"/>
  <c r="BH138" i="3" s="1"/>
  <c r="AR138" i="3" s="1"/>
  <c r="BI138" i="3"/>
  <c r="BJ138" i="3" s="1"/>
  <c r="BK138" i="3"/>
  <c r="BL138" i="3" s="1"/>
  <c r="BM138" i="3"/>
  <c r="BN138" i="3" s="1"/>
  <c r="BC138" i="3" s="1"/>
  <c r="BE139" i="3"/>
  <c r="BF139" i="3" s="1"/>
  <c r="BG139" i="3"/>
  <c r="BH139" i="3" s="1"/>
  <c r="BI139" i="3"/>
  <c r="BJ139" i="3" s="1"/>
  <c r="BK139" i="3"/>
  <c r="BL139" i="3" s="1"/>
  <c r="BM139" i="3"/>
  <c r="BN139" i="3" s="1"/>
  <c r="BC139" i="3" s="1"/>
  <c r="BE140" i="3"/>
  <c r="BF140" i="3" s="1"/>
  <c r="BG140" i="3"/>
  <c r="BH140" i="3" s="1"/>
  <c r="AR140" i="3" s="1"/>
  <c r="BI140" i="3"/>
  <c r="BJ140" i="3" s="1"/>
  <c r="BK140" i="3"/>
  <c r="BL140" i="3" s="1"/>
  <c r="BM140" i="3"/>
  <c r="BN140" i="3" s="1"/>
  <c r="BC140" i="3" s="1"/>
  <c r="BE141" i="3"/>
  <c r="BF141" i="3" s="1"/>
  <c r="BG141" i="3"/>
  <c r="BH141" i="3" s="1"/>
  <c r="BI141" i="3"/>
  <c r="BJ141" i="3" s="1"/>
  <c r="AY141" i="3" s="1"/>
  <c r="BK141" i="3"/>
  <c r="BL141" i="3" s="1"/>
  <c r="BM141" i="3"/>
  <c r="BN141" i="3" s="1"/>
  <c r="BC141" i="3" s="1"/>
  <c r="BE142" i="3"/>
  <c r="BF142" i="3" s="1"/>
  <c r="BG142" i="3"/>
  <c r="BH142" i="3" s="1"/>
  <c r="BI142" i="3"/>
  <c r="BJ142" i="3" s="1"/>
  <c r="BK142" i="3"/>
  <c r="BL142" i="3" s="1"/>
  <c r="BM142" i="3"/>
  <c r="BN142" i="3" s="1"/>
  <c r="BC142" i="3" s="1"/>
  <c r="BE143" i="3"/>
  <c r="BF143" i="3" s="1"/>
  <c r="AQ143" i="3" s="1"/>
  <c r="BG143" i="3"/>
  <c r="BH143" i="3" s="1"/>
  <c r="BI143" i="3"/>
  <c r="BJ143" i="3" s="1"/>
  <c r="AY143" i="3" s="1"/>
  <c r="BK143" i="3"/>
  <c r="BL143" i="3" s="1"/>
  <c r="BM143" i="3"/>
  <c r="BN143" i="3" s="1"/>
  <c r="BC143" i="3" s="1"/>
  <c r="BE144" i="3"/>
  <c r="BF144" i="3" s="1"/>
  <c r="BG144" i="3"/>
  <c r="BH144" i="3" s="1"/>
  <c r="BI144" i="3"/>
  <c r="BJ144" i="3" s="1"/>
  <c r="BK144" i="3"/>
  <c r="BL144" i="3" s="1"/>
  <c r="BM144" i="3"/>
  <c r="BN144" i="3" s="1"/>
  <c r="BC144" i="3" s="1"/>
  <c r="BE145" i="3"/>
  <c r="BF145" i="3" s="1"/>
  <c r="AQ145" i="3" s="1"/>
  <c r="BG145" i="3"/>
  <c r="BH145" i="3" s="1"/>
  <c r="BI145" i="3"/>
  <c r="BJ145" i="3" s="1"/>
  <c r="BK145" i="3"/>
  <c r="BL145" i="3" s="1"/>
  <c r="BM145" i="3"/>
  <c r="BN145" i="3" s="1"/>
  <c r="BC145" i="3" s="1"/>
  <c r="BE146" i="3"/>
  <c r="BF146" i="3" s="1"/>
  <c r="BG146" i="3"/>
  <c r="BH146" i="3" s="1"/>
  <c r="AR146" i="3" s="1"/>
  <c r="BI146" i="3"/>
  <c r="BJ146" i="3" s="1"/>
  <c r="BK146" i="3"/>
  <c r="BL146" i="3" s="1"/>
  <c r="BM146" i="3"/>
  <c r="BN146" i="3" s="1"/>
  <c r="BE147" i="3"/>
  <c r="BF147" i="3" s="1"/>
  <c r="BG147" i="3"/>
  <c r="BH147" i="3" s="1"/>
  <c r="BI147" i="3"/>
  <c r="BJ147" i="3" s="1"/>
  <c r="BK147" i="3"/>
  <c r="BL147" i="3" s="1"/>
  <c r="BM147" i="3"/>
  <c r="BN147" i="3" s="1"/>
  <c r="BC147" i="3" s="1"/>
  <c r="BE148" i="3"/>
  <c r="BF148" i="3" s="1"/>
  <c r="BG148" i="3"/>
  <c r="BH148" i="3" s="1"/>
  <c r="AR148" i="3" s="1"/>
  <c r="BI148" i="3"/>
  <c r="BJ148" i="3" s="1"/>
  <c r="BK148" i="3"/>
  <c r="BL148" i="3" s="1"/>
  <c r="BM148" i="3"/>
  <c r="BN148" i="3" s="1"/>
  <c r="BC148" i="3" s="1"/>
  <c r="BE149" i="3"/>
  <c r="BF149" i="3" s="1"/>
  <c r="BG149" i="3"/>
  <c r="BH149" i="3" s="1"/>
  <c r="BI149" i="3"/>
  <c r="BJ149" i="3" s="1"/>
  <c r="AY149" i="3" s="1"/>
  <c r="BK149" i="3"/>
  <c r="BL149" i="3" s="1"/>
  <c r="BM149" i="3"/>
  <c r="BN149" i="3" s="1"/>
  <c r="BC149" i="3" s="1"/>
  <c r="BE150" i="3"/>
  <c r="BF150" i="3" s="1"/>
  <c r="BG150" i="3"/>
  <c r="BH150" i="3" s="1"/>
  <c r="BI150" i="3"/>
  <c r="BJ150" i="3" s="1"/>
  <c r="BK150" i="3"/>
  <c r="BL150" i="3" s="1"/>
  <c r="BM150" i="3"/>
  <c r="BN150" i="3" s="1"/>
  <c r="BE151" i="3"/>
  <c r="BF151" i="3" s="1"/>
  <c r="AQ151" i="3" s="1"/>
  <c r="BG151" i="3"/>
  <c r="BH151" i="3" s="1"/>
  <c r="BI151" i="3"/>
  <c r="BJ151" i="3" s="1"/>
  <c r="AY151" i="3" s="1"/>
  <c r="BK151" i="3"/>
  <c r="BL151" i="3" s="1"/>
  <c r="BM151" i="3"/>
  <c r="BN151" i="3" s="1"/>
  <c r="BC151" i="3" s="1"/>
  <c r="BE152" i="3"/>
  <c r="BF152" i="3" s="1"/>
  <c r="BG152" i="3"/>
  <c r="BH152" i="3" s="1"/>
  <c r="BI152" i="3"/>
  <c r="BJ152" i="3" s="1"/>
  <c r="BK152" i="3"/>
  <c r="BL152" i="3" s="1"/>
  <c r="BM152" i="3"/>
  <c r="BN152" i="3" s="1"/>
  <c r="BC152" i="3" s="1"/>
  <c r="BE153" i="3"/>
  <c r="BF153" i="3" s="1"/>
  <c r="AQ153" i="3" s="1"/>
  <c r="BG153" i="3"/>
  <c r="BH153" i="3" s="1"/>
  <c r="BI153" i="3"/>
  <c r="BJ153" i="3" s="1"/>
  <c r="BK153" i="3"/>
  <c r="BL153" i="3" s="1"/>
  <c r="BM153" i="3"/>
  <c r="BN153" i="3" s="1"/>
  <c r="BC153" i="3" s="1"/>
  <c r="BE154" i="3"/>
  <c r="BF154" i="3" s="1"/>
  <c r="BG154" i="3"/>
  <c r="BH154" i="3" s="1"/>
  <c r="AR154" i="3" s="1"/>
  <c r="BI154" i="3"/>
  <c r="BJ154" i="3" s="1"/>
  <c r="BK154" i="3"/>
  <c r="BL154" i="3" s="1"/>
  <c r="BM154" i="3"/>
  <c r="BN154" i="3" s="1"/>
  <c r="BC154" i="3" s="1"/>
  <c r="BE155" i="3"/>
  <c r="BF155" i="3" s="1"/>
  <c r="BG155" i="3"/>
  <c r="BH155" i="3" s="1"/>
  <c r="BI155" i="3"/>
  <c r="BJ155" i="3" s="1"/>
  <c r="BK155" i="3"/>
  <c r="BL155" i="3" s="1"/>
  <c r="BM155" i="3"/>
  <c r="BN155" i="3" s="1"/>
  <c r="BC155" i="3" s="1"/>
  <c r="BE156" i="3"/>
  <c r="BF156" i="3" s="1"/>
  <c r="BG156" i="3"/>
  <c r="BH156" i="3" s="1"/>
  <c r="AR156" i="3" s="1"/>
  <c r="BI156" i="3"/>
  <c r="BJ156" i="3" s="1"/>
  <c r="BK156" i="3"/>
  <c r="BL156" i="3" s="1"/>
  <c r="BM156" i="3"/>
  <c r="BN156" i="3" s="1"/>
  <c r="BC156" i="3" s="1"/>
  <c r="BE157" i="3"/>
  <c r="BF157" i="3" s="1"/>
  <c r="BG157" i="3"/>
  <c r="BH157" i="3" s="1"/>
  <c r="BI157" i="3"/>
  <c r="BJ157" i="3" s="1"/>
  <c r="BK157" i="3"/>
  <c r="BL157" i="3" s="1"/>
  <c r="BM157" i="3"/>
  <c r="BN157" i="3" s="1"/>
  <c r="BC157" i="3" s="1"/>
  <c r="BE158" i="3"/>
  <c r="BF158" i="3" s="1"/>
  <c r="BG158" i="3"/>
  <c r="BH158" i="3" s="1"/>
  <c r="BI158" i="3"/>
  <c r="BJ158" i="3" s="1"/>
  <c r="BK158" i="3"/>
  <c r="BL158" i="3" s="1"/>
  <c r="BM158" i="3"/>
  <c r="BN158" i="3" s="1"/>
  <c r="BC158" i="3" s="1"/>
  <c r="BE159" i="3"/>
  <c r="BF159" i="3" s="1"/>
  <c r="BG159" i="3"/>
  <c r="BH159" i="3" s="1"/>
  <c r="BI159" i="3"/>
  <c r="BJ159" i="3" s="1"/>
  <c r="AY159" i="3" s="1"/>
  <c r="BK159" i="3"/>
  <c r="BL159" i="3" s="1"/>
  <c r="BM159" i="3"/>
  <c r="BN159" i="3" s="1"/>
  <c r="BC159" i="3" s="1"/>
  <c r="BE160" i="3"/>
  <c r="BF160" i="3" s="1"/>
  <c r="BG160" i="3"/>
  <c r="BH160" i="3" s="1"/>
  <c r="BI160" i="3"/>
  <c r="BJ160" i="3" s="1"/>
  <c r="BK160" i="3"/>
  <c r="BL160" i="3" s="1"/>
  <c r="BM160" i="3"/>
  <c r="BN160" i="3" s="1"/>
  <c r="BC160" i="3" s="1"/>
  <c r="BE161" i="3"/>
  <c r="BF161" i="3" s="1"/>
  <c r="AQ161" i="3" s="1"/>
  <c r="BG161" i="3"/>
  <c r="BH161" i="3" s="1"/>
  <c r="BI161" i="3"/>
  <c r="BJ161" i="3" s="1"/>
  <c r="BK161" i="3"/>
  <c r="BL161" i="3" s="1"/>
  <c r="BM161" i="3"/>
  <c r="BN161" i="3" s="1"/>
  <c r="BC161" i="3" s="1"/>
  <c r="BE162" i="3"/>
  <c r="BF162" i="3" s="1"/>
  <c r="BG162" i="3"/>
  <c r="BH162" i="3" s="1"/>
  <c r="BI162" i="3"/>
  <c r="BJ162" i="3" s="1"/>
  <c r="BK162" i="3"/>
  <c r="BL162" i="3" s="1"/>
  <c r="BM162" i="3"/>
  <c r="BN162" i="3" s="1"/>
  <c r="BC162" i="3" s="1"/>
  <c r="BE163" i="3"/>
  <c r="BF163" i="3" s="1"/>
  <c r="BG163" i="3"/>
  <c r="BH163" i="3" s="1"/>
  <c r="BI163" i="3"/>
  <c r="BJ163" i="3" s="1"/>
  <c r="AY163" i="3" s="1"/>
  <c r="BK163" i="3"/>
  <c r="BL163" i="3" s="1"/>
  <c r="BM163" i="3"/>
  <c r="BN163" i="3" s="1"/>
  <c r="BC163" i="3" s="1"/>
  <c r="BE164" i="3"/>
  <c r="BF164" i="3" s="1"/>
  <c r="BG164" i="3"/>
  <c r="BH164" i="3" s="1"/>
  <c r="AR164" i="3" s="1"/>
  <c r="BI164" i="3"/>
  <c r="BJ164" i="3" s="1"/>
  <c r="BK164" i="3"/>
  <c r="BL164" i="3" s="1"/>
  <c r="BM164" i="3"/>
  <c r="BN164" i="3" s="1"/>
  <c r="BC164" i="3" s="1"/>
  <c r="BE165" i="3"/>
  <c r="BF165" i="3" s="1"/>
  <c r="AQ165" i="3" s="1"/>
  <c r="BG165" i="3"/>
  <c r="BH165" i="3" s="1"/>
  <c r="BI165" i="3"/>
  <c r="BJ165" i="3" s="1"/>
  <c r="BK165" i="3"/>
  <c r="BL165" i="3" s="1"/>
  <c r="BM165" i="3"/>
  <c r="BN165" i="3" s="1"/>
  <c r="BC165" i="3" s="1"/>
  <c r="BE166" i="3"/>
  <c r="BF166" i="3" s="1"/>
  <c r="BG166" i="3"/>
  <c r="BH166" i="3" s="1"/>
  <c r="BI166" i="3"/>
  <c r="BJ166" i="3" s="1"/>
  <c r="BK166" i="3"/>
  <c r="BL166" i="3" s="1"/>
  <c r="BM166" i="3"/>
  <c r="BN166" i="3" s="1"/>
  <c r="BC166" i="3" s="1"/>
  <c r="BE167" i="3"/>
  <c r="BF167" i="3" s="1"/>
  <c r="BG167" i="3"/>
  <c r="BH167" i="3" s="1"/>
  <c r="BI167" i="3"/>
  <c r="BJ167" i="3" s="1"/>
  <c r="AY167" i="3" s="1"/>
  <c r="BK167" i="3"/>
  <c r="BL167" i="3" s="1"/>
  <c r="BM167" i="3"/>
  <c r="BN167" i="3" s="1"/>
  <c r="BC167" i="3" s="1"/>
  <c r="BE168" i="3"/>
  <c r="BF168" i="3" s="1"/>
  <c r="BG168" i="3"/>
  <c r="BH168" i="3" s="1"/>
  <c r="AR168" i="3" s="1"/>
  <c r="BI168" i="3"/>
  <c r="BJ168" i="3" s="1"/>
  <c r="BK168" i="3"/>
  <c r="BL168" i="3" s="1"/>
  <c r="BM168" i="3"/>
  <c r="BN168" i="3" s="1"/>
  <c r="BC168" i="3" s="1"/>
  <c r="BE169" i="3"/>
  <c r="BF169" i="3" s="1"/>
  <c r="AQ169" i="3" s="1"/>
  <c r="BG169" i="3"/>
  <c r="BH169" i="3" s="1"/>
  <c r="BI169" i="3"/>
  <c r="BJ169" i="3" s="1"/>
  <c r="BK169" i="3"/>
  <c r="BL169" i="3" s="1"/>
  <c r="BM169" i="3"/>
  <c r="BN169" i="3" s="1"/>
  <c r="BC169" i="3" s="1"/>
  <c r="BE170" i="3"/>
  <c r="BF170" i="3" s="1"/>
  <c r="BG170" i="3"/>
  <c r="BH170" i="3" s="1"/>
  <c r="BI170" i="3"/>
  <c r="BJ170" i="3" s="1"/>
  <c r="BK170" i="3"/>
  <c r="BL170" i="3" s="1"/>
  <c r="BM170" i="3"/>
  <c r="BN170" i="3" s="1"/>
  <c r="BC170" i="3" s="1"/>
  <c r="BE171" i="3"/>
  <c r="BF171" i="3" s="1"/>
  <c r="BG171" i="3"/>
  <c r="BH171" i="3" s="1"/>
  <c r="BI171" i="3"/>
  <c r="BJ171" i="3" s="1"/>
  <c r="AY171" i="3" s="1"/>
  <c r="BK171" i="3"/>
  <c r="BL171" i="3" s="1"/>
  <c r="BM171" i="3"/>
  <c r="BN171" i="3" s="1"/>
  <c r="BC171" i="3" s="1"/>
  <c r="BE172" i="3"/>
  <c r="BF172" i="3" s="1"/>
  <c r="BG172" i="3"/>
  <c r="BH172" i="3" s="1"/>
  <c r="AR172" i="3" s="1"/>
  <c r="BI172" i="3"/>
  <c r="BJ172" i="3" s="1"/>
  <c r="BK172" i="3"/>
  <c r="BL172" i="3" s="1"/>
  <c r="BM172" i="3"/>
  <c r="BN172" i="3" s="1"/>
  <c r="BC172" i="3" s="1"/>
  <c r="BE173" i="3"/>
  <c r="BF173" i="3" s="1"/>
  <c r="AQ173" i="3" s="1"/>
  <c r="BG173" i="3"/>
  <c r="BH173" i="3" s="1"/>
  <c r="BI173" i="3"/>
  <c r="BJ173" i="3" s="1"/>
  <c r="BK173" i="3"/>
  <c r="BL173" i="3" s="1"/>
  <c r="BM173" i="3"/>
  <c r="BN173" i="3" s="1"/>
  <c r="BC173" i="3" s="1"/>
  <c r="BE174" i="3"/>
  <c r="BF174" i="3" s="1"/>
  <c r="BG174" i="3"/>
  <c r="BH174" i="3" s="1"/>
  <c r="BI174" i="3"/>
  <c r="BJ174" i="3" s="1"/>
  <c r="BK174" i="3"/>
  <c r="BL174" i="3" s="1"/>
  <c r="BM174" i="3"/>
  <c r="BN174" i="3" s="1"/>
  <c r="BC174" i="3" s="1"/>
  <c r="BE175" i="3"/>
  <c r="BF175" i="3" s="1"/>
  <c r="BG175" i="3"/>
  <c r="BH175" i="3" s="1"/>
  <c r="BI175" i="3"/>
  <c r="BJ175" i="3" s="1"/>
  <c r="AY175" i="3" s="1"/>
  <c r="BK175" i="3"/>
  <c r="BL175" i="3" s="1"/>
  <c r="BM175" i="3"/>
  <c r="BN175" i="3" s="1"/>
  <c r="BC175" i="3" s="1"/>
  <c r="BE176" i="3"/>
  <c r="BF176" i="3" s="1"/>
  <c r="BG176" i="3"/>
  <c r="BH176" i="3" s="1"/>
  <c r="AR176" i="3" s="1"/>
  <c r="BI176" i="3"/>
  <c r="BJ176" i="3" s="1"/>
  <c r="BK176" i="3"/>
  <c r="BL176" i="3" s="1"/>
  <c r="BM176" i="3"/>
  <c r="BN176" i="3" s="1"/>
  <c r="BC176" i="3" s="1"/>
  <c r="BE177" i="3"/>
  <c r="BF177" i="3" s="1"/>
  <c r="AQ177" i="3" s="1"/>
  <c r="BG177" i="3"/>
  <c r="BH177" i="3" s="1"/>
  <c r="BI177" i="3"/>
  <c r="BJ177" i="3" s="1"/>
  <c r="BK177" i="3"/>
  <c r="BL177" i="3" s="1"/>
  <c r="BM177" i="3"/>
  <c r="BN177" i="3" s="1"/>
  <c r="BC177" i="3" s="1"/>
  <c r="BE178" i="3"/>
  <c r="BF178" i="3" s="1"/>
  <c r="BG178" i="3"/>
  <c r="BH178" i="3" s="1"/>
  <c r="BI178" i="3"/>
  <c r="BJ178" i="3" s="1"/>
  <c r="BK178" i="3"/>
  <c r="BL178" i="3" s="1"/>
  <c r="BM178" i="3"/>
  <c r="BN178" i="3" s="1"/>
  <c r="BC178" i="3" s="1"/>
  <c r="BE179" i="3"/>
  <c r="BF179" i="3" s="1"/>
  <c r="BG179" i="3"/>
  <c r="BH179" i="3" s="1"/>
  <c r="BI179" i="3"/>
  <c r="BJ179" i="3" s="1"/>
  <c r="AY179" i="3" s="1"/>
  <c r="BK179" i="3"/>
  <c r="BL179" i="3" s="1"/>
  <c r="BM179" i="3"/>
  <c r="BN179" i="3" s="1"/>
  <c r="BC179" i="3" s="1"/>
  <c r="BE180" i="3"/>
  <c r="BF180" i="3" s="1"/>
  <c r="BG180" i="3"/>
  <c r="BH180" i="3" s="1"/>
  <c r="AR180" i="3" s="1"/>
  <c r="BI180" i="3"/>
  <c r="BJ180" i="3" s="1"/>
  <c r="BK180" i="3"/>
  <c r="BL180" i="3" s="1"/>
  <c r="BM180" i="3"/>
  <c r="BN180" i="3" s="1"/>
  <c r="BE181" i="3"/>
  <c r="BF181" i="3" s="1"/>
  <c r="AQ181" i="3" s="1"/>
  <c r="BG181" i="3"/>
  <c r="BH181" i="3" s="1"/>
  <c r="BI181" i="3"/>
  <c r="BJ181" i="3" s="1"/>
  <c r="BK181" i="3"/>
  <c r="BL181" i="3" s="1"/>
  <c r="BM181" i="3"/>
  <c r="BN181" i="3" s="1"/>
  <c r="BC181" i="3" s="1"/>
  <c r="BE182" i="3"/>
  <c r="BF182" i="3" s="1"/>
  <c r="BG182" i="3"/>
  <c r="BH182" i="3" s="1"/>
  <c r="BI182" i="3"/>
  <c r="BJ182" i="3" s="1"/>
  <c r="BK182" i="3"/>
  <c r="BL182" i="3" s="1"/>
  <c r="BM182" i="3"/>
  <c r="BN182" i="3" s="1"/>
  <c r="BC182" i="3" s="1"/>
  <c r="BE183" i="3"/>
  <c r="BF183" i="3" s="1"/>
  <c r="BG183" i="3"/>
  <c r="BH183" i="3" s="1"/>
  <c r="BI183" i="3"/>
  <c r="BJ183" i="3" s="1"/>
  <c r="AY183" i="3" s="1"/>
  <c r="BK183" i="3"/>
  <c r="BL183" i="3" s="1"/>
  <c r="BM183" i="3"/>
  <c r="BN183" i="3" s="1"/>
  <c r="BC183" i="3" s="1"/>
  <c r="BE184" i="3"/>
  <c r="BF184" i="3" s="1"/>
  <c r="BG184" i="3"/>
  <c r="BH184" i="3" s="1"/>
  <c r="AR184" i="3" s="1"/>
  <c r="BI184" i="3"/>
  <c r="BJ184" i="3" s="1"/>
  <c r="BK184" i="3"/>
  <c r="BL184" i="3" s="1"/>
  <c r="BM184" i="3"/>
  <c r="BN184" i="3" s="1"/>
  <c r="BC184" i="3" s="1"/>
  <c r="BE185" i="3"/>
  <c r="BF185" i="3" s="1"/>
  <c r="AQ185" i="3" s="1"/>
  <c r="BG185" i="3"/>
  <c r="BH185" i="3" s="1"/>
  <c r="BI185" i="3"/>
  <c r="BJ185" i="3" s="1"/>
  <c r="BK185" i="3"/>
  <c r="BL185" i="3" s="1"/>
  <c r="BM185" i="3"/>
  <c r="BN185" i="3" s="1"/>
  <c r="BC185" i="3" s="1"/>
  <c r="BE186" i="3"/>
  <c r="BF186" i="3" s="1"/>
  <c r="BG186" i="3"/>
  <c r="BH186" i="3" s="1"/>
  <c r="BI186" i="3"/>
  <c r="BJ186" i="3" s="1"/>
  <c r="BK186" i="3"/>
  <c r="BL186" i="3" s="1"/>
  <c r="BM186" i="3"/>
  <c r="BN186" i="3" s="1"/>
  <c r="BC186" i="3" s="1"/>
  <c r="BE187" i="3"/>
  <c r="BF187" i="3" s="1"/>
  <c r="BG187" i="3"/>
  <c r="BH187" i="3" s="1"/>
  <c r="BI187" i="3"/>
  <c r="BJ187" i="3" s="1"/>
  <c r="AY187" i="3" s="1"/>
  <c r="BK187" i="3"/>
  <c r="BL187" i="3" s="1"/>
  <c r="BM187" i="3"/>
  <c r="BN187" i="3" s="1"/>
  <c r="BC187" i="3" s="1"/>
  <c r="BE188" i="3"/>
  <c r="BF188" i="3" s="1"/>
  <c r="BG188" i="3"/>
  <c r="BH188" i="3" s="1"/>
  <c r="AR188" i="3" s="1"/>
  <c r="BI188" i="3"/>
  <c r="BJ188" i="3" s="1"/>
  <c r="BK188" i="3"/>
  <c r="BL188" i="3" s="1"/>
  <c r="BM188" i="3"/>
  <c r="BN188" i="3" s="1"/>
  <c r="BC188" i="3" s="1"/>
  <c r="BE189" i="3"/>
  <c r="BF189" i="3" s="1"/>
  <c r="AQ189" i="3" s="1"/>
  <c r="BG189" i="3"/>
  <c r="BH189" i="3" s="1"/>
  <c r="BI189" i="3"/>
  <c r="BJ189" i="3" s="1"/>
  <c r="BK189" i="3"/>
  <c r="BL189" i="3" s="1"/>
  <c r="BM189" i="3"/>
  <c r="BN189" i="3" s="1"/>
  <c r="BC189" i="3" s="1"/>
  <c r="BE190" i="3"/>
  <c r="BF190" i="3" s="1"/>
  <c r="BG190" i="3"/>
  <c r="BH190" i="3" s="1"/>
  <c r="BI190" i="3"/>
  <c r="BJ190" i="3" s="1"/>
  <c r="BK190" i="3"/>
  <c r="BL190" i="3" s="1"/>
  <c r="BM190" i="3"/>
  <c r="BN190" i="3" s="1"/>
  <c r="BC190" i="3" s="1"/>
  <c r="BE191" i="3"/>
  <c r="BF191" i="3" s="1"/>
  <c r="BG191" i="3"/>
  <c r="BH191" i="3" s="1"/>
  <c r="BI191" i="3"/>
  <c r="BJ191" i="3" s="1"/>
  <c r="AY191" i="3" s="1"/>
  <c r="BK191" i="3"/>
  <c r="BL191" i="3" s="1"/>
  <c r="BM191" i="3"/>
  <c r="BN191" i="3" s="1"/>
  <c r="BC191" i="3" s="1"/>
  <c r="BE192" i="3"/>
  <c r="BF192" i="3" s="1"/>
  <c r="BG192" i="3"/>
  <c r="BH192" i="3" s="1"/>
  <c r="AR192" i="3" s="1"/>
  <c r="BI192" i="3"/>
  <c r="BJ192" i="3" s="1"/>
  <c r="BK192" i="3"/>
  <c r="BL192" i="3" s="1"/>
  <c r="BM192" i="3"/>
  <c r="BN192" i="3" s="1"/>
  <c r="BC192" i="3" s="1"/>
  <c r="BE193" i="3"/>
  <c r="BF193" i="3" s="1"/>
  <c r="AQ193" i="3" s="1"/>
  <c r="BG193" i="3"/>
  <c r="BH193" i="3" s="1"/>
  <c r="BI193" i="3"/>
  <c r="BJ193" i="3" s="1"/>
  <c r="BK193" i="3"/>
  <c r="BL193" i="3" s="1"/>
  <c r="BM193" i="3"/>
  <c r="BN193" i="3" s="1"/>
  <c r="BC193" i="3" s="1"/>
  <c r="BE194" i="3"/>
  <c r="BF194" i="3" s="1"/>
  <c r="BG194" i="3"/>
  <c r="BH194" i="3" s="1"/>
  <c r="BI194" i="3"/>
  <c r="BJ194" i="3" s="1"/>
  <c r="BK194" i="3"/>
  <c r="BL194" i="3" s="1"/>
  <c r="BM194" i="3"/>
  <c r="BN194" i="3" s="1"/>
  <c r="BC194" i="3" s="1"/>
  <c r="BE195" i="3"/>
  <c r="BF195" i="3" s="1"/>
  <c r="BG195" i="3"/>
  <c r="BH195" i="3" s="1"/>
  <c r="BI195" i="3"/>
  <c r="BJ195" i="3" s="1"/>
  <c r="AY195" i="3" s="1"/>
  <c r="BK195" i="3"/>
  <c r="BL195" i="3" s="1"/>
  <c r="BM195" i="3"/>
  <c r="BN195" i="3" s="1"/>
  <c r="BC195" i="3" s="1"/>
  <c r="BE196" i="3"/>
  <c r="BF196" i="3" s="1"/>
  <c r="BG196" i="3"/>
  <c r="BH196" i="3" s="1"/>
  <c r="AR196" i="3" s="1"/>
  <c r="BI196" i="3"/>
  <c r="BJ196" i="3" s="1"/>
  <c r="BK196" i="3"/>
  <c r="BL196" i="3" s="1"/>
  <c r="BM196" i="3"/>
  <c r="BN196" i="3" s="1"/>
  <c r="BC196" i="3" s="1"/>
  <c r="BE197" i="3"/>
  <c r="BF197" i="3" s="1"/>
  <c r="AQ197" i="3" s="1"/>
  <c r="BG197" i="3"/>
  <c r="BH197" i="3" s="1"/>
  <c r="BI197" i="3"/>
  <c r="BJ197" i="3" s="1"/>
  <c r="BK197" i="3"/>
  <c r="BL197" i="3" s="1"/>
  <c r="BM197" i="3"/>
  <c r="BN197" i="3" s="1"/>
  <c r="BC197" i="3" s="1"/>
  <c r="BE198" i="3"/>
  <c r="BF198" i="3" s="1"/>
  <c r="BG198" i="3"/>
  <c r="BH198" i="3" s="1"/>
  <c r="BI198" i="3"/>
  <c r="BJ198" i="3" s="1"/>
  <c r="BK198" i="3"/>
  <c r="BL198" i="3" s="1"/>
  <c r="BM198" i="3"/>
  <c r="BN198" i="3" s="1"/>
  <c r="BC198" i="3" s="1"/>
  <c r="BE199" i="3"/>
  <c r="BF199" i="3" s="1"/>
  <c r="BG199" i="3"/>
  <c r="BH199" i="3" s="1"/>
  <c r="BI199" i="3"/>
  <c r="BJ199" i="3" s="1"/>
  <c r="AY199" i="3" s="1"/>
  <c r="BK199" i="3"/>
  <c r="BL199" i="3" s="1"/>
  <c r="BM199" i="3"/>
  <c r="BN199" i="3" s="1"/>
  <c r="BC199" i="3" s="1"/>
  <c r="BE200" i="3"/>
  <c r="BF200" i="3" s="1"/>
  <c r="BG200" i="3"/>
  <c r="BH200" i="3" s="1"/>
  <c r="AR200" i="3" s="1"/>
  <c r="BI200" i="3"/>
  <c r="BJ200" i="3" s="1"/>
  <c r="BK200" i="3"/>
  <c r="BL200" i="3" s="1"/>
  <c r="BM200" i="3"/>
  <c r="BN200" i="3" s="1"/>
  <c r="BC200" i="3" s="1"/>
  <c r="BE201" i="3"/>
  <c r="BF201" i="3" s="1"/>
  <c r="AQ201" i="3" s="1"/>
  <c r="BG201" i="3"/>
  <c r="BH201" i="3" s="1"/>
  <c r="BI201" i="3"/>
  <c r="BJ201" i="3" s="1"/>
  <c r="BK201" i="3"/>
  <c r="BL201" i="3" s="1"/>
  <c r="BM201" i="3"/>
  <c r="BN201" i="3" s="1"/>
  <c r="BC201" i="3" s="1"/>
  <c r="BE202" i="3"/>
  <c r="BF202" i="3" s="1"/>
  <c r="BG202" i="3"/>
  <c r="BH202" i="3" s="1"/>
  <c r="BI202" i="3"/>
  <c r="BJ202" i="3" s="1"/>
  <c r="BK202" i="3"/>
  <c r="BL202" i="3" s="1"/>
  <c r="BM202" i="3"/>
  <c r="BN202" i="3" s="1"/>
  <c r="BC202" i="3" s="1"/>
  <c r="BE203" i="3"/>
  <c r="BF203" i="3" s="1"/>
  <c r="BG203" i="3"/>
  <c r="BH203" i="3" s="1"/>
  <c r="BI203" i="3"/>
  <c r="BJ203" i="3" s="1"/>
  <c r="AY203" i="3" s="1"/>
  <c r="BK203" i="3"/>
  <c r="BL203" i="3" s="1"/>
  <c r="BM203" i="3"/>
  <c r="BN203" i="3" s="1"/>
  <c r="BC203" i="3" s="1"/>
  <c r="BE204" i="3"/>
  <c r="BF204" i="3" s="1"/>
  <c r="BG204" i="3"/>
  <c r="BH204" i="3" s="1"/>
  <c r="AR204" i="3" s="1"/>
  <c r="BI204" i="3"/>
  <c r="BJ204" i="3" s="1"/>
  <c r="BK204" i="3"/>
  <c r="BL204" i="3" s="1"/>
  <c r="BM204" i="3"/>
  <c r="BN204" i="3" s="1"/>
  <c r="BC204" i="3" s="1"/>
  <c r="BE205" i="3"/>
  <c r="BF205" i="3" s="1"/>
  <c r="AQ205" i="3" s="1"/>
  <c r="BG205" i="3"/>
  <c r="BH205" i="3" s="1"/>
  <c r="BI205" i="3"/>
  <c r="BJ205" i="3" s="1"/>
  <c r="BK205" i="3"/>
  <c r="BL205" i="3" s="1"/>
  <c r="BM205" i="3"/>
  <c r="BN205" i="3" s="1"/>
  <c r="BC205" i="3" s="1"/>
  <c r="BE206" i="3"/>
  <c r="BF206" i="3" s="1"/>
  <c r="BG206" i="3"/>
  <c r="BH206" i="3" s="1"/>
  <c r="BI206" i="3"/>
  <c r="BJ206" i="3" s="1"/>
  <c r="BK206" i="3"/>
  <c r="BL206" i="3" s="1"/>
  <c r="BM206" i="3"/>
  <c r="BN206" i="3" s="1"/>
  <c r="BE207" i="3"/>
  <c r="BF207" i="3" s="1"/>
  <c r="BG207" i="3"/>
  <c r="BH207" i="3" s="1"/>
  <c r="BI207" i="3"/>
  <c r="BJ207" i="3" s="1"/>
  <c r="AY207" i="3" s="1"/>
  <c r="BK207" i="3"/>
  <c r="BL207" i="3" s="1"/>
  <c r="BM207" i="3"/>
  <c r="BN207" i="3" s="1"/>
  <c r="BC207" i="3" s="1"/>
  <c r="BE208" i="3"/>
  <c r="BF208" i="3" s="1"/>
  <c r="BG208" i="3"/>
  <c r="BH208" i="3" s="1"/>
  <c r="AR208" i="3" s="1"/>
  <c r="BI208" i="3"/>
  <c r="BJ208" i="3" s="1"/>
  <c r="BK208" i="3"/>
  <c r="BL208" i="3" s="1"/>
  <c r="BM208" i="3"/>
  <c r="BN208" i="3" s="1"/>
  <c r="BC208" i="3" s="1"/>
  <c r="BE209" i="3"/>
  <c r="BF209" i="3" s="1"/>
  <c r="AQ209" i="3" s="1"/>
  <c r="BG209" i="3"/>
  <c r="BH209" i="3" s="1"/>
  <c r="BI209" i="3"/>
  <c r="BJ209" i="3" s="1"/>
  <c r="BK209" i="3"/>
  <c r="BL209" i="3" s="1"/>
  <c r="BM209" i="3"/>
  <c r="BN209" i="3" s="1"/>
  <c r="BC209" i="3" s="1"/>
  <c r="BE210" i="3"/>
  <c r="BF210" i="3" s="1"/>
  <c r="BG210" i="3"/>
  <c r="BH210" i="3" s="1"/>
  <c r="BI210" i="3"/>
  <c r="BJ210" i="3" s="1"/>
  <c r="BK210" i="3"/>
  <c r="BL210" i="3" s="1"/>
  <c r="BM210" i="3"/>
  <c r="BN210" i="3" s="1"/>
  <c r="BC210" i="3" s="1"/>
  <c r="BE211" i="3"/>
  <c r="BF211" i="3" s="1"/>
  <c r="BG211" i="3"/>
  <c r="BH211" i="3" s="1"/>
  <c r="BI211" i="3"/>
  <c r="BJ211" i="3" s="1"/>
  <c r="AY211" i="3" s="1"/>
  <c r="BK211" i="3"/>
  <c r="BL211" i="3" s="1"/>
  <c r="BM211" i="3"/>
  <c r="BN211" i="3" s="1"/>
  <c r="BC211" i="3" s="1"/>
  <c r="BE212" i="3"/>
  <c r="BF212" i="3" s="1"/>
  <c r="BG212" i="3"/>
  <c r="BH212" i="3" s="1"/>
  <c r="AR212" i="3" s="1"/>
  <c r="BI212" i="3"/>
  <c r="BJ212" i="3" s="1"/>
  <c r="BK212" i="3"/>
  <c r="BL212" i="3" s="1"/>
  <c r="BM212" i="3"/>
  <c r="BN212" i="3" s="1"/>
  <c r="BC212" i="3" s="1"/>
  <c r="BE213" i="3"/>
  <c r="BF213" i="3" s="1"/>
  <c r="AQ213" i="3" s="1"/>
  <c r="BG213" i="3"/>
  <c r="BH213" i="3" s="1"/>
  <c r="BI213" i="3"/>
  <c r="BJ213" i="3" s="1"/>
  <c r="BK213" i="3"/>
  <c r="BL213" i="3" s="1"/>
  <c r="BM213" i="3"/>
  <c r="BN213" i="3" s="1"/>
  <c r="BC213" i="3" s="1"/>
  <c r="BE214" i="3"/>
  <c r="BF214" i="3" s="1"/>
  <c r="BG214" i="3"/>
  <c r="BH214" i="3" s="1"/>
  <c r="BI214" i="3"/>
  <c r="BJ214" i="3" s="1"/>
  <c r="BK214" i="3"/>
  <c r="BL214" i="3" s="1"/>
  <c r="BM214" i="3"/>
  <c r="BN214" i="3" s="1"/>
  <c r="BC214" i="3" s="1"/>
  <c r="BE215" i="3"/>
  <c r="BF215" i="3" s="1"/>
  <c r="BG215" i="3"/>
  <c r="BH215" i="3" s="1"/>
  <c r="BI215" i="3"/>
  <c r="BJ215" i="3" s="1"/>
  <c r="AY215" i="3" s="1"/>
  <c r="BK215" i="3"/>
  <c r="BL215" i="3" s="1"/>
  <c r="BM215" i="3"/>
  <c r="BN215" i="3" s="1"/>
  <c r="BC215" i="3" s="1"/>
  <c r="BE216" i="3"/>
  <c r="BF216" i="3" s="1"/>
  <c r="BG216" i="3"/>
  <c r="BH216" i="3" s="1"/>
  <c r="AR216" i="3" s="1"/>
  <c r="BI216" i="3"/>
  <c r="BJ216" i="3" s="1"/>
  <c r="BK216" i="3"/>
  <c r="BL216" i="3" s="1"/>
  <c r="BM216" i="3"/>
  <c r="BN216" i="3" s="1"/>
  <c r="BC216" i="3" s="1"/>
  <c r="BE217" i="3"/>
  <c r="BF217" i="3" s="1"/>
  <c r="AQ217" i="3" s="1"/>
  <c r="BG217" i="3"/>
  <c r="BH217" i="3" s="1"/>
  <c r="BI217" i="3"/>
  <c r="BJ217" i="3" s="1"/>
  <c r="BK217" i="3"/>
  <c r="BL217" i="3" s="1"/>
  <c r="BM217" i="3"/>
  <c r="BN217" i="3" s="1"/>
  <c r="BC217" i="3" s="1"/>
  <c r="BE218" i="3"/>
  <c r="BF218" i="3" s="1"/>
  <c r="BG218" i="3"/>
  <c r="BH218" i="3" s="1"/>
  <c r="BI218" i="3"/>
  <c r="BJ218" i="3" s="1"/>
  <c r="BK218" i="3"/>
  <c r="BL218" i="3" s="1"/>
  <c r="BM218" i="3"/>
  <c r="BN218" i="3" s="1"/>
  <c r="BC218" i="3" s="1"/>
  <c r="BE219" i="3"/>
  <c r="BF219" i="3" s="1"/>
  <c r="BG219" i="3"/>
  <c r="BH219" i="3" s="1"/>
  <c r="BI219" i="3"/>
  <c r="BJ219" i="3" s="1"/>
  <c r="BK219" i="3"/>
  <c r="BL219" i="3" s="1"/>
  <c r="BM219" i="3"/>
  <c r="BN219" i="3" s="1"/>
  <c r="BC219" i="3" s="1"/>
  <c r="BE220" i="3"/>
  <c r="BF220" i="3" s="1"/>
  <c r="BG220" i="3"/>
  <c r="BH220" i="3" s="1"/>
  <c r="BI220" i="3"/>
  <c r="BJ220" i="3" s="1"/>
  <c r="BK220" i="3"/>
  <c r="BL220" i="3" s="1"/>
  <c r="BM220" i="3"/>
  <c r="BN220" i="3" s="1"/>
  <c r="BC220" i="3" s="1"/>
  <c r="BE221" i="3"/>
  <c r="BF221" i="3" s="1"/>
  <c r="BG221" i="3"/>
  <c r="BH221" i="3" s="1"/>
  <c r="BI221" i="3"/>
  <c r="BJ221" i="3" s="1"/>
  <c r="BK221" i="3"/>
  <c r="BL221" i="3" s="1"/>
  <c r="BM221" i="3"/>
  <c r="BN221" i="3" s="1"/>
  <c r="BC221" i="3" s="1"/>
  <c r="BE222" i="3"/>
  <c r="BF222" i="3" s="1"/>
  <c r="BG222" i="3"/>
  <c r="BH222" i="3" s="1"/>
  <c r="BI222" i="3"/>
  <c r="BJ222" i="3" s="1"/>
  <c r="BK222" i="3"/>
  <c r="BL222" i="3" s="1"/>
  <c r="BM222" i="3"/>
  <c r="BN222" i="3" s="1"/>
  <c r="BE223" i="3"/>
  <c r="BF223" i="3" s="1"/>
  <c r="BG223" i="3"/>
  <c r="BH223" i="3" s="1"/>
  <c r="BI223" i="3"/>
  <c r="BJ223" i="3" s="1"/>
  <c r="BK223" i="3"/>
  <c r="BL223" i="3" s="1"/>
  <c r="BM223" i="3"/>
  <c r="BN223" i="3" s="1"/>
  <c r="BC223" i="3" s="1"/>
  <c r="BE224" i="3"/>
  <c r="BF224" i="3" s="1"/>
  <c r="BG224" i="3"/>
  <c r="BH224" i="3" s="1"/>
  <c r="BI224" i="3"/>
  <c r="BJ224" i="3" s="1"/>
  <c r="BK224" i="3"/>
  <c r="BL224" i="3" s="1"/>
  <c r="BM224" i="3"/>
  <c r="BN224" i="3" s="1"/>
  <c r="BC224" i="3" s="1"/>
  <c r="BE225" i="3"/>
  <c r="BF225" i="3" s="1"/>
  <c r="BG225" i="3"/>
  <c r="BH225" i="3" s="1"/>
  <c r="BI225" i="3"/>
  <c r="BJ225" i="3" s="1"/>
  <c r="BK225" i="3"/>
  <c r="BL225" i="3" s="1"/>
  <c r="BM225" i="3"/>
  <c r="BN225" i="3" s="1"/>
  <c r="BC225" i="3" s="1"/>
  <c r="BE226" i="3"/>
  <c r="BF226" i="3" s="1"/>
  <c r="BG226" i="3"/>
  <c r="BH226" i="3" s="1"/>
  <c r="BI226" i="3"/>
  <c r="BJ226" i="3" s="1"/>
  <c r="BK226" i="3"/>
  <c r="BL226" i="3" s="1"/>
  <c r="BM226" i="3"/>
  <c r="BN226" i="3" s="1"/>
  <c r="BC226" i="3" s="1"/>
  <c r="BE227" i="3"/>
  <c r="BF227" i="3" s="1"/>
  <c r="BG227" i="3"/>
  <c r="BH227" i="3" s="1"/>
  <c r="BI227" i="3"/>
  <c r="BJ227" i="3" s="1"/>
  <c r="BK227" i="3"/>
  <c r="BL227" i="3" s="1"/>
  <c r="BM227" i="3"/>
  <c r="BN227" i="3" s="1"/>
  <c r="BC227" i="3" s="1"/>
  <c r="BE228" i="3"/>
  <c r="BF228" i="3" s="1"/>
  <c r="BG228" i="3"/>
  <c r="BH228" i="3" s="1"/>
  <c r="BI228" i="3"/>
  <c r="BJ228" i="3" s="1"/>
  <c r="BK228" i="3"/>
  <c r="BL228" i="3" s="1"/>
  <c r="BM228" i="3"/>
  <c r="BN228" i="3" s="1"/>
  <c r="BC228" i="3" s="1"/>
  <c r="BE229" i="3"/>
  <c r="BF229" i="3" s="1"/>
  <c r="BG229" i="3"/>
  <c r="BH229" i="3" s="1"/>
  <c r="BI229" i="3"/>
  <c r="BJ229" i="3" s="1"/>
  <c r="BK229" i="3"/>
  <c r="BL229" i="3" s="1"/>
  <c r="BM229" i="3"/>
  <c r="BN229" i="3" s="1"/>
  <c r="BC229" i="3" s="1"/>
  <c r="BE230" i="3"/>
  <c r="BF230" i="3" s="1"/>
  <c r="BG230" i="3"/>
  <c r="BH230" i="3" s="1"/>
  <c r="BI230" i="3"/>
  <c r="BJ230" i="3" s="1"/>
  <c r="BK230" i="3"/>
  <c r="BL230" i="3" s="1"/>
  <c r="BM230" i="3"/>
  <c r="BN230" i="3" s="1"/>
  <c r="BC230" i="3" s="1"/>
  <c r="BE231" i="3"/>
  <c r="BF231" i="3" s="1"/>
  <c r="BG231" i="3"/>
  <c r="BH231" i="3" s="1"/>
  <c r="BI231" i="3"/>
  <c r="BJ231" i="3" s="1"/>
  <c r="BK231" i="3"/>
  <c r="BL231" i="3" s="1"/>
  <c r="BM231" i="3"/>
  <c r="BN231" i="3" s="1"/>
  <c r="BC231" i="3" s="1"/>
  <c r="BE232" i="3"/>
  <c r="BF232" i="3" s="1"/>
  <c r="BG232" i="3"/>
  <c r="BH232" i="3" s="1"/>
  <c r="BI232" i="3"/>
  <c r="BJ232" i="3" s="1"/>
  <c r="BK232" i="3"/>
  <c r="BL232" i="3" s="1"/>
  <c r="BM232" i="3"/>
  <c r="BN232" i="3" s="1"/>
  <c r="BC232" i="3" s="1"/>
  <c r="BE233" i="3"/>
  <c r="BF233" i="3" s="1"/>
  <c r="BG233" i="3"/>
  <c r="BH233" i="3" s="1"/>
  <c r="BI233" i="3"/>
  <c r="BJ233" i="3" s="1"/>
  <c r="BK233" i="3"/>
  <c r="BL233" i="3" s="1"/>
  <c r="BM233" i="3"/>
  <c r="BN233" i="3" s="1"/>
  <c r="BC233" i="3" s="1"/>
  <c r="BE234" i="3"/>
  <c r="BF234" i="3" s="1"/>
  <c r="BG234" i="3"/>
  <c r="BH234" i="3" s="1"/>
  <c r="BI234" i="3"/>
  <c r="BJ234" i="3" s="1"/>
  <c r="BK234" i="3"/>
  <c r="BL234" i="3" s="1"/>
  <c r="BM234" i="3"/>
  <c r="BN234" i="3" s="1"/>
  <c r="BC234" i="3" s="1"/>
  <c r="BE235" i="3"/>
  <c r="BF235" i="3" s="1"/>
  <c r="BG235" i="3"/>
  <c r="BH235" i="3" s="1"/>
  <c r="BI235" i="3"/>
  <c r="BJ235" i="3" s="1"/>
  <c r="BK235" i="3"/>
  <c r="BL235" i="3" s="1"/>
  <c r="BM235" i="3"/>
  <c r="BN235" i="3" s="1"/>
  <c r="BC235" i="3" s="1"/>
  <c r="BE236" i="3"/>
  <c r="BF236" i="3" s="1"/>
  <c r="BG236" i="3"/>
  <c r="BH236" i="3" s="1"/>
  <c r="BI236" i="3"/>
  <c r="BJ236" i="3" s="1"/>
  <c r="BK236" i="3"/>
  <c r="BL236" i="3" s="1"/>
  <c r="BM236" i="3"/>
  <c r="BN236" i="3" s="1"/>
  <c r="BC236" i="3" s="1"/>
  <c r="BE237" i="3"/>
  <c r="BF237" i="3" s="1"/>
  <c r="BG237" i="3"/>
  <c r="BH237" i="3" s="1"/>
  <c r="AR237" i="3" s="1"/>
  <c r="BI237" i="3"/>
  <c r="BJ237" i="3" s="1"/>
  <c r="BK237" i="3"/>
  <c r="BL237" i="3" s="1"/>
  <c r="BM237" i="3"/>
  <c r="BN237" i="3" s="1"/>
  <c r="BC237" i="3" s="1"/>
  <c r="BE238" i="3"/>
  <c r="BF238" i="3" s="1"/>
  <c r="AQ238" i="3" s="1"/>
  <c r="BG238" i="3"/>
  <c r="BH238" i="3" s="1"/>
  <c r="BI238" i="3"/>
  <c r="BJ238" i="3" s="1"/>
  <c r="AY238" i="3" s="1"/>
  <c r="BK238" i="3"/>
  <c r="BL238" i="3" s="1"/>
  <c r="BM238" i="3"/>
  <c r="BN238" i="3" s="1"/>
  <c r="BC238" i="3" s="1"/>
  <c r="BE239" i="3"/>
  <c r="BF239" i="3" s="1"/>
  <c r="BG239" i="3"/>
  <c r="BH239" i="3" s="1"/>
  <c r="AR239" i="3" s="1"/>
  <c r="BI239" i="3"/>
  <c r="BJ239" i="3" s="1"/>
  <c r="BK239" i="3"/>
  <c r="BL239" i="3" s="1"/>
  <c r="BM239" i="3"/>
  <c r="BN239" i="3" s="1"/>
  <c r="BC239" i="3" s="1"/>
  <c r="BE240" i="3"/>
  <c r="BF240" i="3" s="1"/>
  <c r="AQ240" i="3" s="1"/>
  <c r="BG240" i="3"/>
  <c r="BH240" i="3" s="1"/>
  <c r="BI240" i="3"/>
  <c r="BJ240" i="3" s="1"/>
  <c r="AY240" i="3" s="1"/>
  <c r="BK240" i="3"/>
  <c r="BL240" i="3" s="1"/>
  <c r="BM240" i="3"/>
  <c r="BN240" i="3" s="1"/>
  <c r="BC240" i="3" s="1"/>
  <c r="BE241" i="3"/>
  <c r="BF241" i="3" s="1"/>
  <c r="BG241" i="3"/>
  <c r="BH241" i="3" s="1"/>
  <c r="AR241" i="3" s="1"/>
  <c r="BI241" i="3"/>
  <c r="BJ241" i="3" s="1"/>
  <c r="BK241" i="3"/>
  <c r="BL241" i="3" s="1"/>
  <c r="BM241" i="3"/>
  <c r="BN241" i="3" s="1"/>
  <c r="BC241" i="3" s="1"/>
  <c r="BE242" i="3"/>
  <c r="BF242" i="3" s="1"/>
  <c r="AQ242" i="3" s="1"/>
  <c r="BG242" i="3"/>
  <c r="BH242" i="3" s="1"/>
  <c r="BI242" i="3"/>
  <c r="BJ242" i="3" s="1"/>
  <c r="AY242" i="3" s="1"/>
  <c r="BK242" i="3"/>
  <c r="BL242" i="3" s="1"/>
  <c r="BM242" i="3"/>
  <c r="BN242" i="3" s="1"/>
  <c r="BC242" i="3" s="1"/>
  <c r="BE243" i="3"/>
  <c r="BF243" i="3" s="1"/>
  <c r="BG243" i="3"/>
  <c r="BH243" i="3" s="1"/>
  <c r="AR243" i="3" s="1"/>
  <c r="BI243" i="3"/>
  <c r="BJ243" i="3" s="1"/>
  <c r="BK243" i="3"/>
  <c r="BL243" i="3" s="1"/>
  <c r="BM243" i="3"/>
  <c r="BN243" i="3" s="1"/>
  <c r="BC243" i="3" s="1"/>
  <c r="BE244" i="3"/>
  <c r="BF244" i="3" s="1"/>
  <c r="AQ244" i="3" s="1"/>
  <c r="BG244" i="3"/>
  <c r="BH244" i="3" s="1"/>
  <c r="BI244" i="3"/>
  <c r="BJ244" i="3" s="1"/>
  <c r="AY244" i="3" s="1"/>
  <c r="BK244" i="3"/>
  <c r="BL244" i="3" s="1"/>
  <c r="BM244" i="3"/>
  <c r="BN244" i="3" s="1"/>
  <c r="BC244" i="3" s="1"/>
  <c r="BE245" i="3"/>
  <c r="BF245" i="3" s="1"/>
  <c r="BG245" i="3"/>
  <c r="BH245" i="3" s="1"/>
  <c r="AR245" i="3" s="1"/>
  <c r="BI245" i="3"/>
  <c r="BJ245" i="3" s="1"/>
  <c r="BK245" i="3"/>
  <c r="BL245" i="3" s="1"/>
  <c r="BM245" i="3"/>
  <c r="BN245" i="3" s="1"/>
  <c r="BC245" i="3" s="1"/>
  <c r="BE246" i="3"/>
  <c r="BF246" i="3" s="1"/>
  <c r="AQ246" i="3" s="1"/>
  <c r="BG246" i="3"/>
  <c r="BH246" i="3" s="1"/>
  <c r="BI246" i="3"/>
  <c r="BJ246" i="3" s="1"/>
  <c r="AY246" i="3" s="1"/>
  <c r="BK246" i="3"/>
  <c r="BL246" i="3" s="1"/>
  <c r="BM246" i="3"/>
  <c r="BN246" i="3" s="1"/>
  <c r="BC246" i="3" s="1"/>
  <c r="BE247" i="3"/>
  <c r="BF247" i="3" s="1"/>
  <c r="BG247" i="3"/>
  <c r="BH247" i="3" s="1"/>
  <c r="AR247" i="3" s="1"/>
  <c r="BI247" i="3"/>
  <c r="BJ247" i="3" s="1"/>
  <c r="BK247" i="3"/>
  <c r="BL247" i="3" s="1"/>
  <c r="BM247" i="3"/>
  <c r="BN247" i="3" s="1"/>
  <c r="BC247" i="3" s="1"/>
  <c r="BE248" i="3"/>
  <c r="BF248" i="3" s="1"/>
  <c r="AQ248" i="3" s="1"/>
  <c r="BG248" i="3"/>
  <c r="BH248" i="3" s="1"/>
  <c r="BI248" i="3"/>
  <c r="BJ248" i="3" s="1"/>
  <c r="AY248" i="3" s="1"/>
  <c r="BK248" i="3"/>
  <c r="BL248" i="3" s="1"/>
  <c r="BM248" i="3"/>
  <c r="BN248" i="3" s="1"/>
  <c r="BC248" i="3" s="1"/>
  <c r="BE249" i="3"/>
  <c r="BF249" i="3" s="1"/>
  <c r="BG249" i="3"/>
  <c r="BH249" i="3" s="1"/>
  <c r="AR249" i="3" s="1"/>
  <c r="BI249" i="3"/>
  <c r="BJ249" i="3" s="1"/>
  <c r="BK249" i="3"/>
  <c r="BL249" i="3" s="1"/>
  <c r="BM249" i="3"/>
  <c r="BN249" i="3" s="1"/>
  <c r="BC249" i="3" s="1"/>
  <c r="BE250" i="3"/>
  <c r="BF250" i="3" s="1"/>
  <c r="AQ250" i="3" s="1"/>
  <c r="BG250" i="3"/>
  <c r="BH250" i="3" s="1"/>
  <c r="BI250" i="3"/>
  <c r="BJ250" i="3" s="1"/>
  <c r="AY250" i="3" s="1"/>
  <c r="BK250" i="3"/>
  <c r="BL250" i="3" s="1"/>
  <c r="BM250" i="3"/>
  <c r="BN250" i="3" s="1"/>
  <c r="BC250" i="3" s="1"/>
  <c r="AG3" i="3"/>
  <c r="AH3" i="3"/>
  <c r="AI3" i="3"/>
  <c r="AJ3" i="3"/>
  <c r="AK3" i="3"/>
  <c r="AL3" i="3"/>
  <c r="AM3" i="3"/>
  <c r="AN3" i="3"/>
  <c r="AO3" i="3"/>
  <c r="AP3" i="3"/>
  <c r="AR3" i="3"/>
  <c r="AS3" i="3"/>
  <c r="AT3" i="3"/>
  <c r="AU3" i="3"/>
  <c r="AV3" i="3"/>
  <c r="AW3" i="3"/>
  <c r="AX3" i="3"/>
  <c r="AZ3" i="3"/>
  <c r="BA3" i="3"/>
  <c r="BB3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AG5" i="3"/>
  <c r="AH5" i="3"/>
  <c r="AI5" i="3"/>
  <c r="AJ5" i="3"/>
  <c r="AK5" i="3"/>
  <c r="AL5" i="3"/>
  <c r="AM5" i="3"/>
  <c r="AN5" i="3"/>
  <c r="AO5" i="3"/>
  <c r="AP5" i="3"/>
  <c r="AR5" i="3"/>
  <c r="AS5" i="3"/>
  <c r="AT5" i="3"/>
  <c r="AU5" i="3"/>
  <c r="AV5" i="3"/>
  <c r="AW5" i="3"/>
  <c r="AX5" i="3"/>
  <c r="AY5" i="3"/>
  <c r="AZ5" i="3"/>
  <c r="BA5" i="3"/>
  <c r="AG6" i="3"/>
  <c r="AH6" i="3"/>
  <c r="AI6" i="3"/>
  <c r="AJ6" i="3"/>
  <c r="AK6" i="3"/>
  <c r="AL6" i="3"/>
  <c r="AM6" i="3"/>
  <c r="AN6" i="3"/>
  <c r="AO6" i="3"/>
  <c r="AP6" i="3"/>
  <c r="AQ6" i="3"/>
  <c r="AS6" i="3"/>
  <c r="AT6" i="3"/>
  <c r="AU6" i="3"/>
  <c r="AV6" i="3"/>
  <c r="AW6" i="3"/>
  <c r="AX6" i="3"/>
  <c r="AY6" i="3"/>
  <c r="AZ6" i="3"/>
  <c r="BA6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AG8" i="3"/>
  <c r="AH8" i="3"/>
  <c r="AI8" i="3"/>
  <c r="AJ8" i="3"/>
  <c r="AK8" i="3"/>
  <c r="AL8" i="3"/>
  <c r="AM8" i="3"/>
  <c r="AN8" i="3"/>
  <c r="AO8" i="3"/>
  <c r="AP8" i="3"/>
  <c r="AQ8" i="3"/>
  <c r="AS8" i="3"/>
  <c r="AT8" i="3"/>
  <c r="AU8" i="3"/>
  <c r="AV8" i="3"/>
  <c r="AW8" i="3"/>
  <c r="AX8" i="3"/>
  <c r="AY8" i="3"/>
  <c r="AZ8" i="3"/>
  <c r="BA8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Z9" i="3"/>
  <c r="BA9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AG11" i="3"/>
  <c r="AH11" i="3"/>
  <c r="AI11" i="3"/>
  <c r="AJ11" i="3"/>
  <c r="AK11" i="3"/>
  <c r="AL11" i="3"/>
  <c r="AM11" i="3"/>
  <c r="AN11" i="3"/>
  <c r="AO11" i="3"/>
  <c r="AP11" i="3"/>
  <c r="AR11" i="3"/>
  <c r="AS11" i="3"/>
  <c r="AT11" i="3"/>
  <c r="AU11" i="3"/>
  <c r="AV11" i="3"/>
  <c r="AW11" i="3"/>
  <c r="AX11" i="3"/>
  <c r="AZ11" i="3"/>
  <c r="BA11" i="3"/>
  <c r="BB11" i="3"/>
  <c r="BC11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AG13" i="3"/>
  <c r="AH13" i="3"/>
  <c r="AI13" i="3"/>
  <c r="AJ13" i="3"/>
  <c r="AK13" i="3"/>
  <c r="AL13" i="3"/>
  <c r="AM13" i="3"/>
  <c r="AN13" i="3"/>
  <c r="AO13" i="3"/>
  <c r="AP13" i="3"/>
  <c r="AR13" i="3"/>
  <c r="AS13" i="3"/>
  <c r="AT13" i="3"/>
  <c r="AU13" i="3"/>
  <c r="AV13" i="3"/>
  <c r="AW13" i="3"/>
  <c r="AX13" i="3"/>
  <c r="AY13" i="3"/>
  <c r="AZ13" i="3"/>
  <c r="BA13" i="3"/>
  <c r="AG14" i="3"/>
  <c r="AH14" i="3"/>
  <c r="AI14" i="3"/>
  <c r="AJ14" i="3"/>
  <c r="AK14" i="3"/>
  <c r="AL14" i="3"/>
  <c r="AM14" i="3"/>
  <c r="AN14" i="3"/>
  <c r="AO14" i="3"/>
  <c r="AP14" i="3"/>
  <c r="AQ14" i="3"/>
  <c r="AS14" i="3"/>
  <c r="AT14" i="3"/>
  <c r="AU14" i="3"/>
  <c r="AV14" i="3"/>
  <c r="AW14" i="3"/>
  <c r="AX14" i="3"/>
  <c r="AY14" i="3"/>
  <c r="AZ14" i="3"/>
  <c r="BA14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AG16" i="3"/>
  <c r="AH16" i="3"/>
  <c r="AI16" i="3"/>
  <c r="AJ16" i="3"/>
  <c r="AK16" i="3"/>
  <c r="AL16" i="3"/>
  <c r="AM16" i="3"/>
  <c r="AN16" i="3"/>
  <c r="AO16" i="3"/>
  <c r="AP16" i="3"/>
  <c r="AQ16" i="3"/>
  <c r="AS16" i="3"/>
  <c r="AT16" i="3"/>
  <c r="AU16" i="3"/>
  <c r="AV16" i="3"/>
  <c r="AW16" i="3"/>
  <c r="AX16" i="3"/>
  <c r="AY16" i="3"/>
  <c r="AZ16" i="3"/>
  <c r="BA16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Z17" i="3"/>
  <c r="BA17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AG19" i="3"/>
  <c r="AH19" i="3"/>
  <c r="AI19" i="3"/>
  <c r="AJ19" i="3"/>
  <c r="AK19" i="3"/>
  <c r="AL19" i="3"/>
  <c r="AM19" i="3"/>
  <c r="AN19" i="3"/>
  <c r="AO19" i="3"/>
  <c r="AP19" i="3"/>
  <c r="AR19" i="3"/>
  <c r="AS19" i="3"/>
  <c r="AT19" i="3"/>
  <c r="AU19" i="3"/>
  <c r="AV19" i="3"/>
  <c r="AW19" i="3"/>
  <c r="AX19" i="3"/>
  <c r="AZ19" i="3"/>
  <c r="BA19" i="3"/>
  <c r="BB19" i="3"/>
  <c r="BC19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AG21" i="3"/>
  <c r="AH21" i="3"/>
  <c r="AI21" i="3"/>
  <c r="AJ21" i="3"/>
  <c r="AK21" i="3"/>
  <c r="AL21" i="3"/>
  <c r="AM21" i="3"/>
  <c r="AN21" i="3"/>
  <c r="AO21" i="3"/>
  <c r="AP21" i="3"/>
  <c r="AR21" i="3"/>
  <c r="AS21" i="3"/>
  <c r="AT21" i="3"/>
  <c r="AU21" i="3"/>
  <c r="AV21" i="3"/>
  <c r="AW21" i="3"/>
  <c r="AX21" i="3"/>
  <c r="AY21" i="3"/>
  <c r="AZ21" i="3"/>
  <c r="BA21" i="3"/>
  <c r="AG22" i="3"/>
  <c r="AH22" i="3"/>
  <c r="AI22" i="3"/>
  <c r="AJ22" i="3"/>
  <c r="AK22" i="3"/>
  <c r="AL22" i="3"/>
  <c r="AM22" i="3"/>
  <c r="AN22" i="3"/>
  <c r="AO22" i="3"/>
  <c r="AP22" i="3"/>
  <c r="AQ22" i="3"/>
  <c r="AS22" i="3"/>
  <c r="AT22" i="3"/>
  <c r="AU22" i="3"/>
  <c r="AV22" i="3"/>
  <c r="AW22" i="3"/>
  <c r="AX22" i="3"/>
  <c r="AY22" i="3"/>
  <c r="AZ22" i="3"/>
  <c r="BA22" i="3"/>
  <c r="BB22" i="3"/>
  <c r="BC22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AG24" i="3"/>
  <c r="AH24" i="3"/>
  <c r="AI24" i="3"/>
  <c r="AJ24" i="3"/>
  <c r="AK24" i="3"/>
  <c r="AL24" i="3"/>
  <c r="AM24" i="3"/>
  <c r="AN24" i="3"/>
  <c r="AO24" i="3"/>
  <c r="AP24" i="3"/>
  <c r="AQ24" i="3"/>
  <c r="AS24" i="3"/>
  <c r="AT24" i="3"/>
  <c r="AU24" i="3"/>
  <c r="AV24" i="3"/>
  <c r="AW24" i="3"/>
  <c r="AX24" i="3"/>
  <c r="AY24" i="3"/>
  <c r="AZ24" i="3"/>
  <c r="BA24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Z27" i="3"/>
  <c r="BA27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AG29" i="3"/>
  <c r="AH29" i="3"/>
  <c r="AI29" i="3"/>
  <c r="AJ29" i="3"/>
  <c r="AK29" i="3"/>
  <c r="AL29" i="3"/>
  <c r="AM29" i="3"/>
  <c r="AN29" i="3"/>
  <c r="AO29" i="3"/>
  <c r="AP29" i="3"/>
  <c r="AR29" i="3"/>
  <c r="AS29" i="3"/>
  <c r="AT29" i="3"/>
  <c r="AU29" i="3"/>
  <c r="AV29" i="3"/>
  <c r="AW29" i="3"/>
  <c r="AX29" i="3"/>
  <c r="AY29" i="3"/>
  <c r="AZ29" i="3"/>
  <c r="BA29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AG32" i="3"/>
  <c r="AH32" i="3"/>
  <c r="AI32" i="3"/>
  <c r="AJ32" i="3"/>
  <c r="AK32" i="3"/>
  <c r="AL32" i="3"/>
  <c r="AM32" i="3"/>
  <c r="AN32" i="3"/>
  <c r="AO32" i="3"/>
  <c r="AP32" i="3"/>
  <c r="AQ32" i="3"/>
  <c r="AS32" i="3"/>
  <c r="AT32" i="3"/>
  <c r="AU32" i="3"/>
  <c r="AV32" i="3"/>
  <c r="AW32" i="3"/>
  <c r="AX32" i="3"/>
  <c r="AY32" i="3"/>
  <c r="AZ32" i="3"/>
  <c r="BA32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Z35" i="3"/>
  <c r="BA35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AG37" i="3"/>
  <c r="AH37" i="3"/>
  <c r="AI37" i="3"/>
  <c r="AJ37" i="3"/>
  <c r="AK37" i="3"/>
  <c r="AL37" i="3"/>
  <c r="AM37" i="3"/>
  <c r="AN37" i="3"/>
  <c r="AO37" i="3"/>
  <c r="AP37" i="3"/>
  <c r="AR37" i="3"/>
  <c r="AS37" i="3"/>
  <c r="AT37" i="3"/>
  <c r="AU37" i="3"/>
  <c r="AV37" i="3"/>
  <c r="AW37" i="3"/>
  <c r="AX37" i="3"/>
  <c r="AZ37" i="3"/>
  <c r="BA37" i="3"/>
  <c r="AG38" i="3"/>
  <c r="AH38" i="3"/>
  <c r="AI38" i="3"/>
  <c r="AJ38" i="3"/>
  <c r="AK38" i="3"/>
  <c r="AL38" i="3"/>
  <c r="AM38" i="3"/>
  <c r="AN38" i="3"/>
  <c r="AO38" i="3"/>
  <c r="AP38" i="3"/>
  <c r="AQ38" i="3"/>
  <c r="AS38" i="3"/>
  <c r="AT38" i="3"/>
  <c r="AU38" i="3"/>
  <c r="AV38" i="3"/>
  <c r="AW38" i="3"/>
  <c r="AX38" i="3"/>
  <c r="AY38" i="3"/>
  <c r="AZ38" i="3"/>
  <c r="BA38" i="3"/>
  <c r="AG39" i="3"/>
  <c r="AH39" i="3"/>
  <c r="AI39" i="3"/>
  <c r="AJ39" i="3"/>
  <c r="AK39" i="3"/>
  <c r="AL39" i="3"/>
  <c r="AM39" i="3"/>
  <c r="AN39" i="3"/>
  <c r="AO39" i="3"/>
  <c r="AP39" i="3"/>
  <c r="AR39" i="3"/>
  <c r="AS39" i="3"/>
  <c r="AT39" i="3"/>
  <c r="AU39" i="3"/>
  <c r="AV39" i="3"/>
  <c r="AW39" i="3"/>
  <c r="AX39" i="3"/>
  <c r="AZ39" i="3"/>
  <c r="BA39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C40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Z41" i="3"/>
  <c r="BA41" i="3"/>
  <c r="AG42" i="3"/>
  <c r="AH42" i="3"/>
  <c r="AI42" i="3"/>
  <c r="AJ42" i="3"/>
  <c r="AK42" i="3"/>
  <c r="AL42" i="3"/>
  <c r="AM42" i="3"/>
  <c r="AN42" i="3"/>
  <c r="AO42" i="3"/>
  <c r="AP42" i="3"/>
  <c r="AQ42" i="3"/>
  <c r="AS42" i="3"/>
  <c r="AT42" i="3"/>
  <c r="AU42" i="3"/>
  <c r="AV42" i="3"/>
  <c r="AW42" i="3"/>
  <c r="AX42" i="3"/>
  <c r="AY42" i="3"/>
  <c r="AZ42" i="3"/>
  <c r="BA42" i="3"/>
  <c r="AG43" i="3"/>
  <c r="AH43" i="3"/>
  <c r="AI43" i="3"/>
  <c r="AJ43" i="3"/>
  <c r="AK43" i="3"/>
  <c r="AL43" i="3"/>
  <c r="AM43" i="3"/>
  <c r="AN43" i="3"/>
  <c r="AO43" i="3"/>
  <c r="AP43" i="3"/>
  <c r="AR43" i="3"/>
  <c r="AS43" i="3"/>
  <c r="AT43" i="3"/>
  <c r="AU43" i="3"/>
  <c r="AV43" i="3"/>
  <c r="AW43" i="3"/>
  <c r="AX43" i="3"/>
  <c r="AY43" i="3"/>
  <c r="AZ43" i="3"/>
  <c r="BA43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Z45" i="3"/>
  <c r="BA45" i="3"/>
  <c r="AG46" i="3"/>
  <c r="AH46" i="3"/>
  <c r="AI46" i="3"/>
  <c r="AJ46" i="3"/>
  <c r="AK46" i="3"/>
  <c r="AL46" i="3"/>
  <c r="AM46" i="3"/>
  <c r="AN46" i="3"/>
  <c r="AO46" i="3"/>
  <c r="AP46" i="3"/>
  <c r="AQ46" i="3"/>
  <c r="AS46" i="3"/>
  <c r="AT46" i="3"/>
  <c r="AU46" i="3"/>
  <c r="AV46" i="3"/>
  <c r="AW46" i="3"/>
  <c r="AX46" i="3"/>
  <c r="AY46" i="3"/>
  <c r="AZ46" i="3"/>
  <c r="BA46" i="3"/>
  <c r="AG47" i="3"/>
  <c r="AH47" i="3"/>
  <c r="AI47" i="3"/>
  <c r="AJ47" i="3"/>
  <c r="AK47" i="3"/>
  <c r="AL47" i="3"/>
  <c r="AM47" i="3"/>
  <c r="AN47" i="3"/>
  <c r="AO47" i="3"/>
  <c r="AP47" i="3"/>
  <c r="AR47" i="3"/>
  <c r="AS47" i="3"/>
  <c r="AT47" i="3"/>
  <c r="AU47" i="3"/>
  <c r="AV47" i="3"/>
  <c r="AW47" i="3"/>
  <c r="AX47" i="3"/>
  <c r="AY47" i="3"/>
  <c r="AZ47" i="3"/>
  <c r="BA47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Z49" i="3"/>
  <c r="BA49" i="3"/>
  <c r="AG50" i="3"/>
  <c r="AH50" i="3"/>
  <c r="AI50" i="3"/>
  <c r="AJ50" i="3"/>
  <c r="AK50" i="3"/>
  <c r="AL50" i="3"/>
  <c r="AM50" i="3"/>
  <c r="AN50" i="3"/>
  <c r="AO50" i="3"/>
  <c r="AP50" i="3"/>
  <c r="AQ50" i="3"/>
  <c r="AS50" i="3"/>
  <c r="AT50" i="3"/>
  <c r="AU50" i="3"/>
  <c r="AV50" i="3"/>
  <c r="AW50" i="3"/>
  <c r="AX50" i="3"/>
  <c r="AY50" i="3"/>
  <c r="AZ50" i="3"/>
  <c r="BA50" i="3"/>
  <c r="AG51" i="3"/>
  <c r="AH51" i="3"/>
  <c r="AI51" i="3"/>
  <c r="AJ51" i="3"/>
  <c r="AK51" i="3"/>
  <c r="AL51" i="3"/>
  <c r="AM51" i="3"/>
  <c r="AN51" i="3"/>
  <c r="AO51" i="3"/>
  <c r="AP51" i="3"/>
  <c r="AR51" i="3"/>
  <c r="AS51" i="3"/>
  <c r="AT51" i="3"/>
  <c r="AU51" i="3"/>
  <c r="AV51" i="3"/>
  <c r="AW51" i="3"/>
  <c r="AX51" i="3"/>
  <c r="AY51" i="3"/>
  <c r="AZ51" i="3"/>
  <c r="BA51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Z53" i="3"/>
  <c r="BA53" i="3"/>
  <c r="AG54" i="3"/>
  <c r="AH54" i="3"/>
  <c r="AI54" i="3"/>
  <c r="AJ54" i="3"/>
  <c r="AK54" i="3"/>
  <c r="AL54" i="3"/>
  <c r="AM54" i="3"/>
  <c r="AN54" i="3"/>
  <c r="AO54" i="3"/>
  <c r="AP54" i="3"/>
  <c r="AQ54" i="3"/>
  <c r="AS54" i="3"/>
  <c r="AT54" i="3"/>
  <c r="AU54" i="3"/>
  <c r="AV54" i="3"/>
  <c r="AW54" i="3"/>
  <c r="AX54" i="3"/>
  <c r="AY54" i="3"/>
  <c r="AZ54" i="3"/>
  <c r="BA54" i="3"/>
  <c r="AG55" i="3"/>
  <c r="AH55" i="3"/>
  <c r="AI55" i="3"/>
  <c r="AJ55" i="3"/>
  <c r="AK55" i="3"/>
  <c r="AL55" i="3"/>
  <c r="AM55" i="3"/>
  <c r="AN55" i="3"/>
  <c r="AO55" i="3"/>
  <c r="AP55" i="3"/>
  <c r="AR55" i="3"/>
  <c r="AS55" i="3"/>
  <c r="AT55" i="3"/>
  <c r="AU55" i="3"/>
  <c r="AV55" i="3"/>
  <c r="AW55" i="3"/>
  <c r="AX55" i="3"/>
  <c r="AY55" i="3"/>
  <c r="AZ55" i="3"/>
  <c r="BA55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Z57" i="3"/>
  <c r="BA57" i="3"/>
  <c r="AG58" i="3"/>
  <c r="AH58" i="3"/>
  <c r="AI58" i="3"/>
  <c r="AJ58" i="3"/>
  <c r="AK58" i="3"/>
  <c r="AL58" i="3"/>
  <c r="AM58" i="3"/>
  <c r="AN58" i="3"/>
  <c r="AO58" i="3"/>
  <c r="AP58" i="3"/>
  <c r="AQ58" i="3"/>
  <c r="AS58" i="3"/>
  <c r="AT58" i="3"/>
  <c r="AU58" i="3"/>
  <c r="AV58" i="3"/>
  <c r="AW58" i="3"/>
  <c r="AX58" i="3"/>
  <c r="AY58" i="3"/>
  <c r="AZ58" i="3"/>
  <c r="BA58" i="3"/>
  <c r="AG59" i="3"/>
  <c r="AH59" i="3"/>
  <c r="AI59" i="3"/>
  <c r="AJ59" i="3"/>
  <c r="AK59" i="3"/>
  <c r="AL59" i="3"/>
  <c r="AM59" i="3"/>
  <c r="AN59" i="3"/>
  <c r="AO59" i="3"/>
  <c r="AP59" i="3"/>
  <c r="AR59" i="3"/>
  <c r="AS59" i="3"/>
  <c r="AT59" i="3"/>
  <c r="AU59" i="3"/>
  <c r="AV59" i="3"/>
  <c r="AW59" i="3"/>
  <c r="AX59" i="3"/>
  <c r="AY59" i="3"/>
  <c r="AZ59" i="3"/>
  <c r="BA59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Z61" i="3"/>
  <c r="BA61" i="3"/>
  <c r="AG62" i="3"/>
  <c r="AH62" i="3"/>
  <c r="AI62" i="3"/>
  <c r="AJ62" i="3"/>
  <c r="AK62" i="3"/>
  <c r="AL62" i="3"/>
  <c r="AM62" i="3"/>
  <c r="AN62" i="3"/>
  <c r="AO62" i="3"/>
  <c r="AP62" i="3"/>
  <c r="AQ62" i="3"/>
  <c r="AS62" i="3"/>
  <c r="AT62" i="3"/>
  <c r="AU62" i="3"/>
  <c r="AV62" i="3"/>
  <c r="AW62" i="3"/>
  <c r="AX62" i="3"/>
  <c r="AY62" i="3"/>
  <c r="AZ62" i="3"/>
  <c r="BA62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AG86" i="3"/>
  <c r="AH86" i="3"/>
  <c r="AI86" i="3"/>
  <c r="AJ86" i="3"/>
  <c r="AK86" i="3"/>
  <c r="AL86" i="3"/>
  <c r="AM86" i="3"/>
  <c r="AN86" i="3"/>
  <c r="AO86" i="3"/>
  <c r="AP86" i="3"/>
  <c r="AR86" i="3"/>
  <c r="AS86" i="3"/>
  <c r="AT86" i="3"/>
  <c r="AU86" i="3"/>
  <c r="AV86" i="3"/>
  <c r="AW86" i="3"/>
  <c r="AX86" i="3"/>
  <c r="AY86" i="3"/>
  <c r="AZ86" i="3"/>
  <c r="BA86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Z88" i="3"/>
  <c r="BA88" i="3"/>
  <c r="BC88" i="3"/>
  <c r="AG89" i="3"/>
  <c r="AH89" i="3"/>
  <c r="AI89" i="3"/>
  <c r="AJ89" i="3"/>
  <c r="AK89" i="3"/>
  <c r="AL89" i="3"/>
  <c r="AM89" i="3"/>
  <c r="AN89" i="3"/>
  <c r="AO89" i="3"/>
  <c r="AP89" i="3"/>
  <c r="AQ89" i="3"/>
  <c r="AS89" i="3"/>
  <c r="AT89" i="3"/>
  <c r="AU89" i="3"/>
  <c r="AV89" i="3"/>
  <c r="AW89" i="3"/>
  <c r="AX89" i="3"/>
  <c r="AY89" i="3"/>
  <c r="AZ89" i="3"/>
  <c r="BA89" i="3"/>
  <c r="AG90" i="3"/>
  <c r="AH90" i="3"/>
  <c r="AI90" i="3"/>
  <c r="AJ90" i="3"/>
  <c r="AK90" i="3"/>
  <c r="AL90" i="3"/>
  <c r="AM90" i="3"/>
  <c r="AN90" i="3"/>
  <c r="AO90" i="3"/>
  <c r="AP90" i="3"/>
  <c r="AR90" i="3"/>
  <c r="AS90" i="3"/>
  <c r="AT90" i="3"/>
  <c r="AU90" i="3"/>
  <c r="AV90" i="3"/>
  <c r="AW90" i="3"/>
  <c r="AX90" i="3"/>
  <c r="AY90" i="3"/>
  <c r="AZ90" i="3"/>
  <c r="BA90" i="3"/>
  <c r="AG91" i="3"/>
  <c r="AH91" i="3"/>
  <c r="AI91" i="3"/>
  <c r="AJ91" i="3"/>
  <c r="AK91" i="3"/>
  <c r="AL91" i="3"/>
  <c r="AM91" i="3"/>
  <c r="AN91" i="3"/>
  <c r="AO91" i="3"/>
  <c r="AP91" i="3"/>
  <c r="AS91" i="3"/>
  <c r="AT91" i="3"/>
  <c r="AU91" i="3"/>
  <c r="AV91" i="3"/>
  <c r="AW91" i="3"/>
  <c r="AX91" i="3"/>
  <c r="AZ91" i="3"/>
  <c r="BA91" i="3"/>
  <c r="AG92" i="3"/>
  <c r="AH92" i="3"/>
  <c r="AI92" i="3"/>
  <c r="AJ92" i="3"/>
  <c r="AK92" i="3"/>
  <c r="AL92" i="3"/>
  <c r="AM92" i="3"/>
  <c r="AN92" i="3"/>
  <c r="AO92" i="3"/>
  <c r="AP92" i="3"/>
  <c r="AS92" i="3"/>
  <c r="AT92" i="3"/>
  <c r="AU92" i="3"/>
  <c r="AV92" i="3"/>
  <c r="AW92" i="3"/>
  <c r="AX92" i="3"/>
  <c r="AZ92" i="3"/>
  <c r="BA92" i="3"/>
  <c r="AG93" i="3"/>
  <c r="AH93" i="3"/>
  <c r="AI93" i="3"/>
  <c r="AJ93" i="3"/>
  <c r="AK93" i="3"/>
  <c r="AL93" i="3"/>
  <c r="AM93" i="3"/>
  <c r="AN93" i="3"/>
  <c r="AO93" i="3"/>
  <c r="AP93" i="3"/>
  <c r="AR93" i="3"/>
  <c r="AS93" i="3"/>
  <c r="AT93" i="3"/>
  <c r="AU93" i="3"/>
  <c r="AV93" i="3"/>
  <c r="AW93" i="3"/>
  <c r="AX93" i="3"/>
  <c r="AZ93" i="3"/>
  <c r="BA93" i="3"/>
  <c r="AG94" i="3"/>
  <c r="AH94" i="3"/>
  <c r="AI94" i="3"/>
  <c r="AJ94" i="3"/>
  <c r="AK94" i="3"/>
  <c r="AL94" i="3"/>
  <c r="AM94" i="3"/>
  <c r="AN94" i="3"/>
  <c r="AO94" i="3"/>
  <c r="AP94" i="3"/>
  <c r="AQ94" i="3"/>
  <c r="AS94" i="3"/>
  <c r="AT94" i="3"/>
  <c r="AU94" i="3"/>
  <c r="AV94" i="3"/>
  <c r="AW94" i="3"/>
  <c r="AX94" i="3"/>
  <c r="AY94" i="3"/>
  <c r="AZ94" i="3"/>
  <c r="BA94" i="3"/>
  <c r="AG95" i="3"/>
  <c r="AH95" i="3"/>
  <c r="AI95" i="3"/>
  <c r="AJ95" i="3"/>
  <c r="AK95" i="3"/>
  <c r="AL95" i="3"/>
  <c r="AM95" i="3"/>
  <c r="AN95" i="3"/>
  <c r="AO95" i="3"/>
  <c r="AP95" i="3"/>
  <c r="AR95" i="3"/>
  <c r="AS95" i="3"/>
  <c r="AT95" i="3"/>
  <c r="AU95" i="3"/>
  <c r="AV95" i="3"/>
  <c r="AW95" i="3"/>
  <c r="AX95" i="3"/>
  <c r="AZ95" i="3"/>
  <c r="BA95" i="3"/>
  <c r="AG96" i="3"/>
  <c r="AH96" i="3"/>
  <c r="AI96" i="3"/>
  <c r="AJ96" i="3"/>
  <c r="AK96" i="3"/>
  <c r="AL96" i="3"/>
  <c r="AM96" i="3"/>
  <c r="AN96" i="3"/>
  <c r="AO96" i="3"/>
  <c r="AP96" i="3"/>
  <c r="AQ96" i="3"/>
  <c r="AS96" i="3"/>
  <c r="AT96" i="3"/>
  <c r="AU96" i="3"/>
  <c r="AV96" i="3"/>
  <c r="AW96" i="3"/>
  <c r="AX96" i="3"/>
  <c r="AY96" i="3"/>
  <c r="AZ96" i="3"/>
  <c r="BA96" i="3"/>
  <c r="AG97" i="3"/>
  <c r="AH97" i="3"/>
  <c r="AI97" i="3"/>
  <c r="AJ97" i="3"/>
  <c r="AK97" i="3"/>
  <c r="AL97" i="3"/>
  <c r="AM97" i="3"/>
  <c r="AN97" i="3"/>
  <c r="AO97" i="3"/>
  <c r="AP97" i="3"/>
  <c r="AR97" i="3"/>
  <c r="AS97" i="3"/>
  <c r="AT97" i="3"/>
  <c r="AU97" i="3"/>
  <c r="AV97" i="3"/>
  <c r="AW97" i="3"/>
  <c r="AX97" i="3"/>
  <c r="AZ97" i="3"/>
  <c r="BA97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Z117" i="3"/>
  <c r="BA117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AG119" i="3"/>
  <c r="AH119" i="3"/>
  <c r="AI119" i="3"/>
  <c r="AJ119" i="3"/>
  <c r="AK119" i="3"/>
  <c r="AL119" i="3"/>
  <c r="AM119" i="3"/>
  <c r="AN119" i="3"/>
  <c r="AO119" i="3"/>
  <c r="AP119" i="3"/>
  <c r="AR119" i="3"/>
  <c r="AS119" i="3"/>
  <c r="AT119" i="3"/>
  <c r="AU119" i="3"/>
  <c r="AV119" i="3"/>
  <c r="AW119" i="3"/>
  <c r="AX119" i="3"/>
  <c r="AZ119" i="3"/>
  <c r="BA119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AG121" i="3"/>
  <c r="AH121" i="3"/>
  <c r="AI121" i="3"/>
  <c r="AJ121" i="3"/>
  <c r="AK121" i="3"/>
  <c r="AL121" i="3"/>
  <c r="AM121" i="3"/>
  <c r="AN121" i="3"/>
  <c r="AO121" i="3"/>
  <c r="AP121" i="3"/>
  <c r="AR121" i="3"/>
  <c r="AS121" i="3"/>
  <c r="AT121" i="3"/>
  <c r="AU121" i="3"/>
  <c r="AV121" i="3"/>
  <c r="AW121" i="3"/>
  <c r="AX121" i="3"/>
  <c r="AY121" i="3"/>
  <c r="AZ121" i="3"/>
  <c r="BA121" i="3"/>
  <c r="AG122" i="3"/>
  <c r="AH122" i="3"/>
  <c r="AI122" i="3"/>
  <c r="AJ122" i="3"/>
  <c r="AK122" i="3"/>
  <c r="AL122" i="3"/>
  <c r="AM122" i="3"/>
  <c r="AN122" i="3"/>
  <c r="AO122" i="3"/>
  <c r="AP122" i="3"/>
  <c r="AQ122" i="3"/>
  <c r="AS122" i="3"/>
  <c r="AT122" i="3"/>
  <c r="AU122" i="3"/>
  <c r="AV122" i="3"/>
  <c r="AW122" i="3"/>
  <c r="AX122" i="3"/>
  <c r="AY122" i="3"/>
  <c r="AZ122" i="3"/>
  <c r="BA122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AG124" i="3"/>
  <c r="AH124" i="3"/>
  <c r="AI124" i="3"/>
  <c r="AJ124" i="3"/>
  <c r="AK124" i="3"/>
  <c r="AL124" i="3"/>
  <c r="AM124" i="3"/>
  <c r="AN124" i="3"/>
  <c r="AO124" i="3"/>
  <c r="AP124" i="3"/>
  <c r="AQ124" i="3"/>
  <c r="AS124" i="3"/>
  <c r="AT124" i="3"/>
  <c r="AU124" i="3"/>
  <c r="AV124" i="3"/>
  <c r="AW124" i="3"/>
  <c r="AX124" i="3"/>
  <c r="AY124" i="3"/>
  <c r="AZ124" i="3"/>
  <c r="BA124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Z125" i="3"/>
  <c r="BA125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AG127" i="3"/>
  <c r="AH127" i="3"/>
  <c r="AI127" i="3"/>
  <c r="AJ127" i="3"/>
  <c r="AK127" i="3"/>
  <c r="AL127" i="3"/>
  <c r="AM127" i="3"/>
  <c r="AN127" i="3"/>
  <c r="AO127" i="3"/>
  <c r="AP127" i="3"/>
  <c r="AR127" i="3"/>
  <c r="AS127" i="3"/>
  <c r="AT127" i="3"/>
  <c r="AU127" i="3"/>
  <c r="AV127" i="3"/>
  <c r="AW127" i="3"/>
  <c r="AX127" i="3"/>
  <c r="AZ127" i="3"/>
  <c r="BA127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AG129" i="3"/>
  <c r="AH129" i="3"/>
  <c r="AI129" i="3"/>
  <c r="AJ129" i="3"/>
  <c r="AK129" i="3"/>
  <c r="AL129" i="3"/>
  <c r="AM129" i="3"/>
  <c r="AN129" i="3"/>
  <c r="AO129" i="3"/>
  <c r="AP129" i="3"/>
  <c r="AR129" i="3"/>
  <c r="AS129" i="3"/>
  <c r="AT129" i="3"/>
  <c r="AU129" i="3"/>
  <c r="AV129" i="3"/>
  <c r="AW129" i="3"/>
  <c r="AX129" i="3"/>
  <c r="AY129" i="3"/>
  <c r="AZ129" i="3"/>
  <c r="BA129" i="3"/>
  <c r="AG130" i="3"/>
  <c r="AH130" i="3"/>
  <c r="AI130" i="3"/>
  <c r="AJ130" i="3"/>
  <c r="AK130" i="3"/>
  <c r="AL130" i="3"/>
  <c r="AM130" i="3"/>
  <c r="AN130" i="3"/>
  <c r="AO130" i="3"/>
  <c r="AP130" i="3"/>
  <c r="AQ130" i="3"/>
  <c r="AS130" i="3"/>
  <c r="AT130" i="3"/>
  <c r="AU130" i="3"/>
  <c r="AV130" i="3"/>
  <c r="AW130" i="3"/>
  <c r="AX130" i="3"/>
  <c r="AY130" i="3"/>
  <c r="AZ130" i="3"/>
  <c r="BA130" i="3"/>
  <c r="BC130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AG132" i="3"/>
  <c r="AH132" i="3"/>
  <c r="AI132" i="3"/>
  <c r="AJ132" i="3"/>
  <c r="AK132" i="3"/>
  <c r="AL132" i="3"/>
  <c r="AM132" i="3"/>
  <c r="AN132" i="3"/>
  <c r="AO132" i="3"/>
  <c r="AP132" i="3"/>
  <c r="AQ132" i="3"/>
  <c r="AS132" i="3"/>
  <c r="AT132" i="3"/>
  <c r="AU132" i="3"/>
  <c r="AV132" i="3"/>
  <c r="AW132" i="3"/>
  <c r="AX132" i="3"/>
  <c r="AY132" i="3"/>
  <c r="AZ132" i="3"/>
  <c r="BA132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Z133" i="3"/>
  <c r="BA133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C134" i="3"/>
  <c r="AG135" i="3"/>
  <c r="AH135" i="3"/>
  <c r="AI135" i="3"/>
  <c r="AJ135" i="3"/>
  <c r="AK135" i="3"/>
  <c r="AL135" i="3"/>
  <c r="AM135" i="3"/>
  <c r="AN135" i="3"/>
  <c r="AO135" i="3"/>
  <c r="AP135" i="3"/>
  <c r="AR135" i="3"/>
  <c r="AS135" i="3"/>
  <c r="AT135" i="3"/>
  <c r="AU135" i="3"/>
  <c r="AV135" i="3"/>
  <c r="AW135" i="3"/>
  <c r="AX135" i="3"/>
  <c r="AZ135" i="3"/>
  <c r="BA135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AG137" i="3"/>
  <c r="AH137" i="3"/>
  <c r="AI137" i="3"/>
  <c r="AJ137" i="3"/>
  <c r="AK137" i="3"/>
  <c r="AL137" i="3"/>
  <c r="AM137" i="3"/>
  <c r="AN137" i="3"/>
  <c r="AO137" i="3"/>
  <c r="AP137" i="3"/>
  <c r="AR137" i="3"/>
  <c r="AS137" i="3"/>
  <c r="AT137" i="3"/>
  <c r="AU137" i="3"/>
  <c r="AV137" i="3"/>
  <c r="AW137" i="3"/>
  <c r="AX137" i="3"/>
  <c r="AY137" i="3"/>
  <c r="AZ137" i="3"/>
  <c r="BA137" i="3"/>
  <c r="AG138" i="3"/>
  <c r="AH138" i="3"/>
  <c r="AI138" i="3"/>
  <c r="AJ138" i="3"/>
  <c r="AK138" i="3"/>
  <c r="AL138" i="3"/>
  <c r="AM138" i="3"/>
  <c r="AN138" i="3"/>
  <c r="AO138" i="3"/>
  <c r="AP138" i="3"/>
  <c r="AQ138" i="3"/>
  <c r="AS138" i="3"/>
  <c r="AT138" i="3"/>
  <c r="AU138" i="3"/>
  <c r="AV138" i="3"/>
  <c r="AW138" i="3"/>
  <c r="AX138" i="3"/>
  <c r="AY138" i="3"/>
  <c r="AZ138" i="3"/>
  <c r="BA138" i="3"/>
  <c r="BB138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AG140" i="3"/>
  <c r="AH140" i="3"/>
  <c r="AI140" i="3"/>
  <c r="AJ140" i="3"/>
  <c r="AK140" i="3"/>
  <c r="AL140" i="3"/>
  <c r="AM140" i="3"/>
  <c r="AN140" i="3"/>
  <c r="AO140" i="3"/>
  <c r="AP140" i="3"/>
  <c r="AQ140" i="3"/>
  <c r="AS140" i="3"/>
  <c r="AT140" i="3"/>
  <c r="AU140" i="3"/>
  <c r="AV140" i="3"/>
  <c r="AW140" i="3"/>
  <c r="AX140" i="3"/>
  <c r="AY140" i="3"/>
  <c r="AZ140" i="3"/>
  <c r="BA140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Z141" i="3"/>
  <c r="BA141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AG143" i="3"/>
  <c r="AH143" i="3"/>
  <c r="AI143" i="3"/>
  <c r="AJ143" i="3"/>
  <c r="AK143" i="3"/>
  <c r="AL143" i="3"/>
  <c r="AM143" i="3"/>
  <c r="AN143" i="3"/>
  <c r="AO143" i="3"/>
  <c r="AP143" i="3"/>
  <c r="AR143" i="3"/>
  <c r="AS143" i="3"/>
  <c r="AT143" i="3"/>
  <c r="AU143" i="3"/>
  <c r="AV143" i="3"/>
  <c r="AW143" i="3"/>
  <c r="AX143" i="3"/>
  <c r="AZ143" i="3"/>
  <c r="BA143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AG145" i="3"/>
  <c r="AH145" i="3"/>
  <c r="AI145" i="3"/>
  <c r="AJ145" i="3"/>
  <c r="AK145" i="3"/>
  <c r="AL145" i="3"/>
  <c r="AM145" i="3"/>
  <c r="AN145" i="3"/>
  <c r="AO145" i="3"/>
  <c r="AP145" i="3"/>
  <c r="AR145" i="3"/>
  <c r="AS145" i="3"/>
  <c r="AT145" i="3"/>
  <c r="AU145" i="3"/>
  <c r="AV145" i="3"/>
  <c r="AW145" i="3"/>
  <c r="AX145" i="3"/>
  <c r="AY145" i="3"/>
  <c r="AZ145" i="3"/>
  <c r="BA145" i="3"/>
  <c r="AG146" i="3"/>
  <c r="AH146" i="3"/>
  <c r="AI146" i="3"/>
  <c r="AJ146" i="3"/>
  <c r="AK146" i="3"/>
  <c r="AL146" i="3"/>
  <c r="AM146" i="3"/>
  <c r="AN146" i="3"/>
  <c r="AO146" i="3"/>
  <c r="AP146" i="3"/>
  <c r="AQ146" i="3"/>
  <c r="AS146" i="3"/>
  <c r="AT146" i="3"/>
  <c r="AU146" i="3"/>
  <c r="AV146" i="3"/>
  <c r="AW146" i="3"/>
  <c r="AX146" i="3"/>
  <c r="AY146" i="3"/>
  <c r="AZ146" i="3"/>
  <c r="BA146" i="3"/>
  <c r="BB146" i="3"/>
  <c r="BC146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AG148" i="3"/>
  <c r="AH148" i="3"/>
  <c r="AI148" i="3"/>
  <c r="AJ148" i="3"/>
  <c r="AK148" i="3"/>
  <c r="AL148" i="3"/>
  <c r="AM148" i="3"/>
  <c r="AN148" i="3"/>
  <c r="AO148" i="3"/>
  <c r="AP148" i="3"/>
  <c r="AQ148" i="3"/>
  <c r="AS148" i="3"/>
  <c r="AT148" i="3"/>
  <c r="AU148" i="3"/>
  <c r="AV148" i="3"/>
  <c r="AW148" i="3"/>
  <c r="AX148" i="3"/>
  <c r="AY148" i="3"/>
  <c r="AZ148" i="3"/>
  <c r="BA148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Z149" i="3"/>
  <c r="BA149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AG151" i="3"/>
  <c r="AH151" i="3"/>
  <c r="AI151" i="3"/>
  <c r="AJ151" i="3"/>
  <c r="AK151" i="3"/>
  <c r="AL151" i="3"/>
  <c r="AM151" i="3"/>
  <c r="AN151" i="3"/>
  <c r="AO151" i="3"/>
  <c r="AP151" i="3"/>
  <c r="AR151" i="3"/>
  <c r="AS151" i="3"/>
  <c r="AT151" i="3"/>
  <c r="AU151" i="3"/>
  <c r="AV151" i="3"/>
  <c r="AW151" i="3"/>
  <c r="AX151" i="3"/>
  <c r="AZ151" i="3"/>
  <c r="BA151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AG153" i="3"/>
  <c r="AH153" i="3"/>
  <c r="AI153" i="3"/>
  <c r="AJ153" i="3"/>
  <c r="AK153" i="3"/>
  <c r="AL153" i="3"/>
  <c r="AM153" i="3"/>
  <c r="AN153" i="3"/>
  <c r="AO153" i="3"/>
  <c r="AP153" i="3"/>
  <c r="AR153" i="3"/>
  <c r="AS153" i="3"/>
  <c r="AT153" i="3"/>
  <c r="AU153" i="3"/>
  <c r="AV153" i="3"/>
  <c r="AW153" i="3"/>
  <c r="AX153" i="3"/>
  <c r="AY153" i="3"/>
  <c r="AZ153" i="3"/>
  <c r="BA153" i="3"/>
  <c r="AG154" i="3"/>
  <c r="AH154" i="3"/>
  <c r="AI154" i="3"/>
  <c r="AJ154" i="3"/>
  <c r="AK154" i="3"/>
  <c r="AL154" i="3"/>
  <c r="AM154" i="3"/>
  <c r="AN154" i="3"/>
  <c r="AO154" i="3"/>
  <c r="AP154" i="3"/>
  <c r="AQ154" i="3"/>
  <c r="AS154" i="3"/>
  <c r="AT154" i="3"/>
  <c r="AU154" i="3"/>
  <c r="AV154" i="3"/>
  <c r="AW154" i="3"/>
  <c r="AX154" i="3"/>
  <c r="AY154" i="3"/>
  <c r="AZ154" i="3"/>
  <c r="BA154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AG156" i="3"/>
  <c r="AH156" i="3"/>
  <c r="AI156" i="3"/>
  <c r="AJ156" i="3"/>
  <c r="AK156" i="3"/>
  <c r="AL156" i="3"/>
  <c r="AM156" i="3"/>
  <c r="AN156" i="3"/>
  <c r="AO156" i="3"/>
  <c r="AP156" i="3"/>
  <c r="AQ156" i="3"/>
  <c r="AS156" i="3"/>
  <c r="AT156" i="3"/>
  <c r="AU156" i="3"/>
  <c r="AV156" i="3"/>
  <c r="AW156" i="3"/>
  <c r="AX156" i="3"/>
  <c r="AY156" i="3"/>
  <c r="AZ156" i="3"/>
  <c r="BA156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Z159" i="3"/>
  <c r="BA159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AG161" i="3"/>
  <c r="AH161" i="3"/>
  <c r="AI161" i="3"/>
  <c r="AJ161" i="3"/>
  <c r="AK161" i="3"/>
  <c r="AL161" i="3"/>
  <c r="AM161" i="3"/>
  <c r="AN161" i="3"/>
  <c r="AO161" i="3"/>
  <c r="AP161" i="3"/>
  <c r="AR161" i="3"/>
  <c r="AS161" i="3"/>
  <c r="AT161" i="3"/>
  <c r="AU161" i="3"/>
  <c r="AV161" i="3"/>
  <c r="AW161" i="3"/>
  <c r="AX161" i="3"/>
  <c r="AY161" i="3"/>
  <c r="AZ161" i="3"/>
  <c r="BA161" i="3"/>
  <c r="BB161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Z163" i="3"/>
  <c r="BA163" i="3"/>
  <c r="AG164" i="3"/>
  <c r="AH164" i="3"/>
  <c r="AI164" i="3"/>
  <c r="AJ164" i="3"/>
  <c r="AK164" i="3"/>
  <c r="AL164" i="3"/>
  <c r="AM164" i="3"/>
  <c r="AN164" i="3"/>
  <c r="AO164" i="3"/>
  <c r="AP164" i="3"/>
  <c r="AQ164" i="3"/>
  <c r="AS164" i="3"/>
  <c r="AT164" i="3"/>
  <c r="AU164" i="3"/>
  <c r="AV164" i="3"/>
  <c r="AW164" i="3"/>
  <c r="AX164" i="3"/>
  <c r="AY164" i="3"/>
  <c r="AZ164" i="3"/>
  <c r="BA164" i="3"/>
  <c r="AG165" i="3"/>
  <c r="AH165" i="3"/>
  <c r="AI165" i="3"/>
  <c r="AJ165" i="3"/>
  <c r="AK165" i="3"/>
  <c r="AL165" i="3"/>
  <c r="AM165" i="3"/>
  <c r="AN165" i="3"/>
  <c r="AO165" i="3"/>
  <c r="AP165" i="3"/>
  <c r="AR165" i="3"/>
  <c r="AS165" i="3"/>
  <c r="AT165" i="3"/>
  <c r="AU165" i="3"/>
  <c r="AV165" i="3"/>
  <c r="AW165" i="3"/>
  <c r="AX165" i="3"/>
  <c r="AY165" i="3"/>
  <c r="AZ165" i="3"/>
  <c r="BA165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Z167" i="3"/>
  <c r="BA167" i="3"/>
  <c r="AG168" i="3"/>
  <c r="AH168" i="3"/>
  <c r="AI168" i="3"/>
  <c r="AJ168" i="3"/>
  <c r="AK168" i="3"/>
  <c r="AL168" i="3"/>
  <c r="AM168" i="3"/>
  <c r="AN168" i="3"/>
  <c r="AO168" i="3"/>
  <c r="AP168" i="3"/>
  <c r="AQ168" i="3"/>
  <c r="AS168" i="3"/>
  <c r="AT168" i="3"/>
  <c r="AU168" i="3"/>
  <c r="AV168" i="3"/>
  <c r="AW168" i="3"/>
  <c r="AX168" i="3"/>
  <c r="AY168" i="3"/>
  <c r="AZ168" i="3"/>
  <c r="BA168" i="3"/>
  <c r="AG169" i="3"/>
  <c r="AH169" i="3"/>
  <c r="AI169" i="3"/>
  <c r="AJ169" i="3"/>
  <c r="AK169" i="3"/>
  <c r="AL169" i="3"/>
  <c r="AM169" i="3"/>
  <c r="AN169" i="3"/>
  <c r="AO169" i="3"/>
  <c r="AP169" i="3"/>
  <c r="AR169" i="3"/>
  <c r="AS169" i="3"/>
  <c r="AT169" i="3"/>
  <c r="AU169" i="3"/>
  <c r="AV169" i="3"/>
  <c r="AW169" i="3"/>
  <c r="AX169" i="3"/>
  <c r="AY169" i="3"/>
  <c r="AZ169" i="3"/>
  <c r="BA169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Z171" i="3"/>
  <c r="BA171" i="3"/>
  <c r="AG172" i="3"/>
  <c r="AH172" i="3"/>
  <c r="AI172" i="3"/>
  <c r="AJ172" i="3"/>
  <c r="AK172" i="3"/>
  <c r="AL172" i="3"/>
  <c r="AM172" i="3"/>
  <c r="AN172" i="3"/>
  <c r="AO172" i="3"/>
  <c r="AP172" i="3"/>
  <c r="AQ172" i="3"/>
  <c r="AS172" i="3"/>
  <c r="AT172" i="3"/>
  <c r="AU172" i="3"/>
  <c r="AV172" i="3"/>
  <c r="AW172" i="3"/>
  <c r="AX172" i="3"/>
  <c r="AY172" i="3"/>
  <c r="AZ172" i="3"/>
  <c r="BA172" i="3"/>
  <c r="AG173" i="3"/>
  <c r="AH173" i="3"/>
  <c r="AI173" i="3"/>
  <c r="AJ173" i="3"/>
  <c r="AK173" i="3"/>
  <c r="AL173" i="3"/>
  <c r="AM173" i="3"/>
  <c r="AN173" i="3"/>
  <c r="AO173" i="3"/>
  <c r="AP173" i="3"/>
  <c r="AR173" i="3"/>
  <c r="AS173" i="3"/>
  <c r="AT173" i="3"/>
  <c r="AU173" i="3"/>
  <c r="AV173" i="3"/>
  <c r="AW173" i="3"/>
  <c r="AX173" i="3"/>
  <c r="AY173" i="3"/>
  <c r="AZ173" i="3"/>
  <c r="BA173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Z175" i="3"/>
  <c r="BA175" i="3"/>
  <c r="AG176" i="3"/>
  <c r="AH176" i="3"/>
  <c r="AI176" i="3"/>
  <c r="AJ176" i="3"/>
  <c r="AK176" i="3"/>
  <c r="AL176" i="3"/>
  <c r="AM176" i="3"/>
  <c r="AN176" i="3"/>
  <c r="AO176" i="3"/>
  <c r="AP176" i="3"/>
  <c r="AQ176" i="3"/>
  <c r="AS176" i="3"/>
  <c r="AT176" i="3"/>
  <c r="AU176" i="3"/>
  <c r="AV176" i="3"/>
  <c r="AW176" i="3"/>
  <c r="AX176" i="3"/>
  <c r="AY176" i="3"/>
  <c r="AZ176" i="3"/>
  <c r="BA176" i="3"/>
  <c r="AG177" i="3"/>
  <c r="AH177" i="3"/>
  <c r="AI177" i="3"/>
  <c r="AJ177" i="3"/>
  <c r="AK177" i="3"/>
  <c r="AL177" i="3"/>
  <c r="AM177" i="3"/>
  <c r="AN177" i="3"/>
  <c r="AO177" i="3"/>
  <c r="AP177" i="3"/>
  <c r="AR177" i="3"/>
  <c r="AS177" i="3"/>
  <c r="AT177" i="3"/>
  <c r="AU177" i="3"/>
  <c r="AV177" i="3"/>
  <c r="AW177" i="3"/>
  <c r="AX177" i="3"/>
  <c r="AY177" i="3"/>
  <c r="AZ177" i="3"/>
  <c r="BA177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Z179" i="3"/>
  <c r="BA179" i="3"/>
  <c r="AG180" i="3"/>
  <c r="AH180" i="3"/>
  <c r="AI180" i="3"/>
  <c r="AJ180" i="3"/>
  <c r="AK180" i="3"/>
  <c r="AL180" i="3"/>
  <c r="AM180" i="3"/>
  <c r="AN180" i="3"/>
  <c r="AO180" i="3"/>
  <c r="AP180" i="3"/>
  <c r="AQ180" i="3"/>
  <c r="AS180" i="3"/>
  <c r="AT180" i="3"/>
  <c r="AU180" i="3"/>
  <c r="AV180" i="3"/>
  <c r="AW180" i="3"/>
  <c r="AX180" i="3"/>
  <c r="AY180" i="3"/>
  <c r="AZ180" i="3"/>
  <c r="BA180" i="3"/>
  <c r="BC180" i="3"/>
  <c r="AG181" i="3"/>
  <c r="AH181" i="3"/>
  <c r="AI181" i="3"/>
  <c r="AJ181" i="3"/>
  <c r="AK181" i="3"/>
  <c r="AL181" i="3"/>
  <c r="AM181" i="3"/>
  <c r="AN181" i="3"/>
  <c r="AO181" i="3"/>
  <c r="AP181" i="3"/>
  <c r="AR181" i="3"/>
  <c r="AS181" i="3"/>
  <c r="AT181" i="3"/>
  <c r="AU181" i="3"/>
  <c r="AV181" i="3"/>
  <c r="AW181" i="3"/>
  <c r="AX181" i="3"/>
  <c r="AY181" i="3"/>
  <c r="AZ181" i="3"/>
  <c r="BA181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Z183" i="3"/>
  <c r="BA183" i="3"/>
  <c r="AG184" i="3"/>
  <c r="AH184" i="3"/>
  <c r="AI184" i="3"/>
  <c r="AJ184" i="3"/>
  <c r="AK184" i="3"/>
  <c r="AL184" i="3"/>
  <c r="AM184" i="3"/>
  <c r="AN184" i="3"/>
  <c r="AO184" i="3"/>
  <c r="AP184" i="3"/>
  <c r="AQ184" i="3"/>
  <c r="AS184" i="3"/>
  <c r="AT184" i="3"/>
  <c r="AU184" i="3"/>
  <c r="AV184" i="3"/>
  <c r="AW184" i="3"/>
  <c r="AX184" i="3"/>
  <c r="AY184" i="3"/>
  <c r="AZ184" i="3"/>
  <c r="BA184" i="3"/>
  <c r="AG185" i="3"/>
  <c r="AH185" i="3"/>
  <c r="AI185" i="3"/>
  <c r="AJ185" i="3"/>
  <c r="AK185" i="3"/>
  <c r="AL185" i="3"/>
  <c r="AM185" i="3"/>
  <c r="AN185" i="3"/>
  <c r="AO185" i="3"/>
  <c r="AP185" i="3"/>
  <c r="AR185" i="3"/>
  <c r="AS185" i="3"/>
  <c r="AT185" i="3"/>
  <c r="AU185" i="3"/>
  <c r="AV185" i="3"/>
  <c r="AW185" i="3"/>
  <c r="AX185" i="3"/>
  <c r="AY185" i="3"/>
  <c r="AZ185" i="3"/>
  <c r="BA185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Z187" i="3"/>
  <c r="BA187" i="3"/>
  <c r="AG188" i="3"/>
  <c r="AH188" i="3"/>
  <c r="AI188" i="3"/>
  <c r="AJ188" i="3"/>
  <c r="AK188" i="3"/>
  <c r="AL188" i="3"/>
  <c r="AM188" i="3"/>
  <c r="AN188" i="3"/>
  <c r="AO188" i="3"/>
  <c r="AP188" i="3"/>
  <c r="AQ188" i="3"/>
  <c r="AS188" i="3"/>
  <c r="AT188" i="3"/>
  <c r="AU188" i="3"/>
  <c r="AV188" i="3"/>
  <c r="AW188" i="3"/>
  <c r="AX188" i="3"/>
  <c r="AY188" i="3"/>
  <c r="AZ188" i="3"/>
  <c r="BA188" i="3"/>
  <c r="AG189" i="3"/>
  <c r="AH189" i="3"/>
  <c r="AI189" i="3"/>
  <c r="AJ189" i="3"/>
  <c r="AK189" i="3"/>
  <c r="AL189" i="3"/>
  <c r="AM189" i="3"/>
  <c r="AN189" i="3"/>
  <c r="AO189" i="3"/>
  <c r="AP189" i="3"/>
  <c r="AR189" i="3"/>
  <c r="AS189" i="3"/>
  <c r="AT189" i="3"/>
  <c r="AU189" i="3"/>
  <c r="AV189" i="3"/>
  <c r="AW189" i="3"/>
  <c r="AX189" i="3"/>
  <c r="AY189" i="3"/>
  <c r="AZ189" i="3"/>
  <c r="BA189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Z191" i="3"/>
  <c r="BA191" i="3"/>
  <c r="AG192" i="3"/>
  <c r="AH192" i="3"/>
  <c r="AI192" i="3"/>
  <c r="AJ192" i="3"/>
  <c r="AK192" i="3"/>
  <c r="AL192" i="3"/>
  <c r="AM192" i="3"/>
  <c r="AN192" i="3"/>
  <c r="AO192" i="3"/>
  <c r="AP192" i="3"/>
  <c r="AQ192" i="3"/>
  <c r="AS192" i="3"/>
  <c r="AT192" i="3"/>
  <c r="AU192" i="3"/>
  <c r="AV192" i="3"/>
  <c r="AW192" i="3"/>
  <c r="AX192" i="3"/>
  <c r="AY192" i="3"/>
  <c r="AZ192" i="3"/>
  <c r="BA192" i="3"/>
  <c r="AG193" i="3"/>
  <c r="AH193" i="3"/>
  <c r="AI193" i="3"/>
  <c r="AJ193" i="3"/>
  <c r="AK193" i="3"/>
  <c r="AL193" i="3"/>
  <c r="AM193" i="3"/>
  <c r="AN193" i="3"/>
  <c r="AO193" i="3"/>
  <c r="AP193" i="3"/>
  <c r="AR193" i="3"/>
  <c r="AS193" i="3"/>
  <c r="AT193" i="3"/>
  <c r="AU193" i="3"/>
  <c r="AV193" i="3"/>
  <c r="AW193" i="3"/>
  <c r="AX193" i="3"/>
  <c r="AY193" i="3"/>
  <c r="AZ193" i="3"/>
  <c r="BA193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Z195" i="3"/>
  <c r="BA195" i="3"/>
  <c r="AG196" i="3"/>
  <c r="AH196" i="3"/>
  <c r="AI196" i="3"/>
  <c r="AJ196" i="3"/>
  <c r="AK196" i="3"/>
  <c r="AL196" i="3"/>
  <c r="AM196" i="3"/>
  <c r="AN196" i="3"/>
  <c r="AO196" i="3"/>
  <c r="AP196" i="3"/>
  <c r="AQ196" i="3"/>
  <c r="AS196" i="3"/>
  <c r="AT196" i="3"/>
  <c r="AU196" i="3"/>
  <c r="AV196" i="3"/>
  <c r="AW196" i="3"/>
  <c r="AX196" i="3"/>
  <c r="AY196" i="3"/>
  <c r="AZ196" i="3"/>
  <c r="BA196" i="3"/>
  <c r="AG197" i="3"/>
  <c r="AH197" i="3"/>
  <c r="AI197" i="3"/>
  <c r="AJ197" i="3"/>
  <c r="AK197" i="3"/>
  <c r="AL197" i="3"/>
  <c r="AM197" i="3"/>
  <c r="AN197" i="3"/>
  <c r="AO197" i="3"/>
  <c r="AP197" i="3"/>
  <c r="AR197" i="3"/>
  <c r="AS197" i="3"/>
  <c r="AT197" i="3"/>
  <c r="AU197" i="3"/>
  <c r="AV197" i="3"/>
  <c r="AW197" i="3"/>
  <c r="AX197" i="3"/>
  <c r="AY197" i="3"/>
  <c r="AZ197" i="3"/>
  <c r="BA197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Z199" i="3"/>
  <c r="BA199" i="3"/>
  <c r="AG200" i="3"/>
  <c r="AH200" i="3"/>
  <c r="AI200" i="3"/>
  <c r="AJ200" i="3"/>
  <c r="AK200" i="3"/>
  <c r="AL200" i="3"/>
  <c r="AM200" i="3"/>
  <c r="AN200" i="3"/>
  <c r="AO200" i="3"/>
  <c r="AP200" i="3"/>
  <c r="AQ200" i="3"/>
  <c r="AS200" i="3"/>
  <c r="AT200" i="3"/>
  <c r="AU200" i="3"/>
  <c r="AV200" i="3"/>
  <c r="AW200" i="3"/>
  <c r="AX200" i="3"/>
  <c r="AY200" i="3"/>
  <c r="AZ200" i="3"/>
  <c r="BA200" i="3"/>
  <c r="AG201" i="3"/>
  <c r="AH201" i="3"/>
  <c r="AI201" i="3"/>
  <c r="AJ201" i="3"/>
  <c r="AK201" i="3"/>
  <c r="AL201" i="3"/>
  <c r="AM201" i="3"/>
  <c r="AN201" i="3"/>
  <c r="AO201" i="3"/>
  <c r="AP201" i="3"/>
  <c r="AR201" i="3"/>
  <c r="AS201" i="3"/>
  <c r="AT201" i="3"/>
  <c r="AU201" i="3"/>
  <c r="AV201" i="3"/>
  <c r="AW201" i="3"/>
  <c r="AX201" i="3"/>
  <c r="AY201" i="3"/>
  <c r="AZ201" i="3"/>
  <c r="BA201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Z203" i="3"/>
  <c r="BA203" i="3"/>
  <c r="AG204" i="3"/>
  <c r="AH204" i="3"/>
  <c r="AI204" i="3"/>
  <c r="AJ204" i="3"/>
  <c r="AK204" i="3"/>
  <c r="AL204" i="3"/>
  <c r="AM204" i="3"/>
  <c r="AN204" i="3"/>
  <c r="AO204" i="3"/>
  <c r="AP204" i="3"/>
  <c r="AQ204" i="3"/>
  <c r="AS204" i="3"/>
  <c r="AT204" i="3"/>
  <c r="AU204" i="3"/>
  <c r="AV204" i="3"/>
  <c r="AW204" i="3"/>
  <c r="AX204" i="3"/>
  <c r="AY204" i="3"/>
  <c r="AZ204" i="3"/>
  <c r="BA204" i="3"/>
  <c r="AG205" i="3"/>
  <c r="AH205" i="3"/>
  <c r="AI205" i="3"/>
  <c r="AJ205" i="3"/>
  <c r="AK205" i="3"/>
  <c r="AL205" i="3"/>
  <c r="AM205" i="3"/>
  <c r="AN205" i="3"/>
  <c r="AO205" i="3"/>
  <c r="AP205" i="3"/>
  <c r="AR205" i="3"/>
  <c r="AS205" i="3"/>
  <c r="AT205" i="3"/>
  <c r="AU205" i="3"/>
  <c r="AV205" i="3"/>
  <c r="AW205" i="3"/>
  <c r="AX205" i="3"/>
  <c r="AY205" i="3"/>
  <c r="AZ205" i="3"/>
  <c r="BA205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C206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Z207" i="3"/>
  <c r="BA207" i="3"/>
  <c r="AG208" i="3"/>
  <c r="AH208" i="3"/>
  <c r="AI208" i="3"/>
  <c r="AJ208" i="3"/>
  <c r="AK208" i="3"/>
  <c r="AL208" i="3"/>
  <c r="AM208" i="3"/>
  <c r="AN208" i="3"/>
  <c r="AO208" i="3"/>
  <c r="AP208" i="3"/>
  <c r="AQ208" i="3"/>
  <c r="AS208" i="3"/>
  <c r="AT208" i="3"/>
  <c r="AU208" i="3"/>
  <c r="AV208" i="3"/>
  <c r="AW208" i="3"/>
  <c r="AX208" i="3"/>
  <c r="AY208" i="3"/>
  <c r="AZ208" i="3"/>
  <c r="BA208" i="3"/>
  <c r="AG209" i="3"/>
  <c r="AH209" i="3"/>
  <c r="AI209" i="3"/>
  <c r="AJ209" i="3"/>
  <c r="AK209" i="3"/>
  <c r="AL209" i="3"/>
  <c r="AM209" i="3"/>
  <c r="AN209" i="3"/>
  <c r="AO209" i="3"/>
  <c r="AP209" i="3"/>
  <c r="AR209" i="3"/>
  <c r="AS209" i="3"/>
  <c r="AT209" i="3"/>
  <c r="AU209" i="3"/>
  <c r="AV209" i="3"/>
  <c r="AW209" i="3"/>
  <c r="AX209" i="3"/>
  <c r="AY209" i="3"/>
  <c r="AZ209" i="3"/>
  <c r="BA209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Z211" i="3"/>
  <c r="BA211" i="3"/>
  <c r="AG212" i="3"/>
  <c r="AH212" i="3"/>
  <c r="AI212" i="3"/>
  <c r="AJ212" i="3"/>
  <c r="AK212" i="3"/>
  <c r="AL212" i="3"/>
  <c r="AM212" i="3"/>
  <c r="AN212" i="3"/>
  <c r="AO212" i="3"/>
  <c r="AP212" i="3"/>
  <c r="AQ212" i="3"/>
  <c r="AS212" i="3"/>
  <c r="AT212" i="3"/>
  <c r="AU212" i="3"/>
  <c r="AV212" i="3"/>
  <c r="AW212" i="3"/>
  <c r="AX212" i="3"/>
  <c r="AY212" i="3"/>
  <c r="AZ212" i="3"/>
  <c r="BA212" i="3"/>
  <c r="AG213" i="3"/>
  <c r="AH213" i="3"/>
  <c r="AI213" i="3"/>
  <c r="AJ213" i="3"/>
  <c r="AK213" i="3"/>
  <c r="AL213" i="3"/>
  <c r="AM213" i="3"/>
  <c r="AN213" i="3"/>
  <c r="AO213" i="3"/>
  <c r="AP213" i="3"/>
  <c r="AR213" i="3"/>
  <c r="AS213" i="3"/>
  <c r="AT213" i="3"/>
  <c r="AU213" i="3"/>
  <c r="AV213" i="3"/>
  <c r="AW213" i="3"/>
  <c r="AX213" i="3"/>
  <c r="AY213" i="3"/>
  <c r="AZ213" i="3"/>
  <c r="BA213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Z215" i="3"/>
  <c r="BA215" i="3"/>
  <c r="AG216" i="3"/>
  <c r="AH216" i="3"/>
  <c r="AI216" i="3"/>
  <c r="AJ216" i="3"/>
  <c r="AK216" i="3"/>
  <c r="AL216" i="3"/>
  <c r="AM216" i="3"/>
  <c r="AN216" i="3"/>
  <c r="AO216" i="3"/>
  <c r="AP216" i="3"/>
  <c r="AQ216" i="3"/>
  <c r="AS216" i="3"/>
  <c r="AT216" i="3"/>
  <c r="AU216" i="3"/>
  <c r="AV216" i="3"/>
  <c r="AW216" i="3"/>
  <c r="AX216" i="3"/>
  <c r="AY216" i="3"/>
  <c r="AZ216" i="3"/>
  <c r="BA216" i="3"/>
  <c r="AG217" i="3"/>
  <c r="AH217" i="3"/>
  <c r="AI217" i="3"/>
  <c r="AJ217" i="3"/>
  <c r="AK217" i="3"/>
  <c r="AL217" i="3"/>
  <c r="AM217" i="3"/>
  <c r="AN217" i="3"/>
  <c r="AO217" i="3"/>
  <c r="AP217" i="3"/>
  <c r="AR217" i="3"/>
  <c r="AS217" i="3"/>
  <c r="AT217" i="3"/>
  <c r="AU217" i="3"/>
  <c r="AV217" i="3"/>
  <c r="AW217" i="3"/>
  <c r="AX217" i="3"/>
  <c r="AY217" i="3"/>
  <c r="AZ217" i="3"/>
  <c r="BA217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C222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AG237" i="3"/>
  <c r="AH237" i="3"/>
  <c r="AI237" i="3"/>
  <c r="AJ237" i="3"/>
  <c r="AK237" i="3"/>
  <c r="AL237" i="3"/>
  <c r="AM237" i="3"/>
  <c r="AN237" i="3"/>
  <c r="AO237" i="3"/>
  <c r="AP237" i="3"/>
  <c r="AQ237" i="3"/>
  <c r="AS237" i="3"/>
  <c r="AT237" i="3"/>
  <c r="AU237" i="3"/>
  <c r="AV237" i="3"/>
  <c r="AW237" i="3"/>
  <c r="AX237" i="3"/>
  <c r="AY237" i="3"/>
  <c r="AZ237" i="3"/>
  <c r="BA237" i="3"/>
  <c r="AG238" i="3"/>
  <c r="AH238" i="3"/>
  <c r="AI238" i="3"/>
  <c r="AJ238" i="3"/>
  <c r="AK238" i="3"/>
  <c r="AL238" i="3"/>
  <c r="AM238" i="3"/>
  <c r="AN238" i="3"/>
  <c r="AO238" i="3"/>
  <c r="AP238" i="3"/>
  <c r="AR238" i="3"/>
  <c r="AS238" i="3"/>
  <c r="AT238" i="3"/>
  <c r="AU238" i="3"/>
  <c r="AV238" i="3"/>
  <c r="AW238" i="3"/>
  <c r="AX238" i="3"/>
  <c r="AZ238" i="3"/>
  <c r="BA238" i="3"/>
  <c r="AG239" i="3"/>
  <c r="AH239" i="3"/>
  <c r="AI239" i="3"/>
  <c r="AJ239" i="3"/>
  <c r="AK239" i="3"/>
  <c r="AL239" i="3"/>
  <c r="AM239" i="3"/>
  <c r="AN239" i="3"/>
  <c r="AO239" i="3"/>
  <c r="AP239" i="3"/>
  <c r="AQ239" i="3"/>
  <c r="AS239" i="3"/>
  <c r="AT239" i="3"/>
  <c r="AU239" i="3"/>
  <c r="AV239" i="3"/>
  <c r="AW239" i="3"/>
  <c r="AX239" i="3"/>
  <c r="AY239" i="3"/>
  <c r="AZ239" i="3"/>
  <c r="BA239" i="3"/>
  <c r="AG240" i="3"/>
  <c r="AH240" i="3"/>
  <c r="AI240" i="3"/>
  <c r="AJ240" i="3"/>
  <c r="AK240" i="3"/>
  <c r="AL240" i="3"/>
  <c r="AM240" i="3"/>
  <c r="AN240" i="3"/>
  <c r="AO240" i="3"/>
  <c r="AP240" i="3"/>
  <c r="AR240" i="3"/>
  <c r="AS240" i="3"/>
  <c r="AT240" i="3"/>
  <c r="AU240" i="3"/>
  <c r="AV240" i="3"/>
  <c r="AW240" i="3"/>
  <c r="AX240" i="3"/>
  <c r="AZ240" i="3"/>
  <c r="BA240" i="3"/>
  <c r="AG241" i="3"/>
  <c r="AH241" i="3"/>
  <c r="AI241" i="3"/>
  <c r="AJ241" i="3"/>
  <c r="AK241" i="3"/>
  <c r="AL241" i="3"/>
  <c r="AM241" i="3"/>
  <c r="AN241" i="3"/>
  <c r="AO241" i="3"/>
  <c r="AP241" i="3"/>
  <c r="AQ241" i="3"/>
  <c r="AS241" i="3"/>
  <c r="AT241" i="3"/>
  <c r="AU241" i="3"/>
  <c r="AV241" i="3"/>
  <c r="AW241" i="3"/>
  <c r="AX241" i="3"/>
  <c r="AY241" i="3"/>
  <c r="AZ241" i="3"/>
  <c r="BA241" i="3"/>
  <c r="AG242" i="3"/>
  <c r="AH242" i="3"/>
  <c r="AI242" i="3"/>
  <c r="AJ242" i="3"/>
  <c r="AK242" i="3"/>
  <c r="AL242" i="3"/>
  <c r="AM242" i="3"/>
  <c r="AN242" i="3"/>
  <c r="AO242" i="3"/>
  <c r="AP242" i="3"/>
  <c r="AR242" i="3"/>
  <c r="AS242" i="3"/>
  <c r="AT242" i="3"/>
  <c r="AU242" i="3"/>
  <c r="AV242" i="3"/>
  <c r="AW242" i="3"/>
  <c r="AX242" i="3"/>
  <c r="AZ242" i="3"/>
  <c r="BA242" i="3"/>
  <c r="AG243" i="3"/>
  <c r="AH243" i="3"/>
  <c r="AI243" i="3"/>
  <c r="AJ243" i="3"/>
  <c r="AK243" i="3"/>
  <c r="AL243" i="3"/>
  <c r="AM243" i="3"/>
  <c r="AN243" i="3"/>
  <c r="AO243" i="3"/>
  <c r="AP243" i="3"/>
  <c r="AQ243" i="3"/>
  <c r="AS243" i="3"/>
  <c r="AT243" i="3"/>
  <c r="AU243" i="3"/>
  <c r="AV243" i="3"/>
  <c r="AW243" i="3"/>
  <c r="AX243" i="3"/>
  <c r="AY243" i="3"/>
  <c r="AZ243" i="3"/>
  <c r="BA243" i="3"/>
  <c r="AG244" i="3"/>
  <c r="AH244" i="3"/>
  <c r="AI244" i="3"/>
  <c r="AJ244" i="3"/>
  <c r="AK244" i="3"/>
  <c r="AL244" i="3"/>
  <c r="AM244" i="3"/>
  <c r="AN244" i="3"/>
  <c r="AO244" i="3"/>
  <c r="AP244" i="3"/>
  <c r="AR244" i="3"/>
  <c r="AS244" i="3"/>
  <c r="AT244" i="3"/>
  <c r="AU244" i="3"/>
  <c r="AV244" i="3"/>
  <c r="AW244" i="3"/>
  <c r="AX244" i="3"/>
  <c r="AZ244" i="3"/>
  <c r="BA244" i="3"/>
  <c r="AG245" i="3"/>
  <c r="AH245" i="3"/>
  <c r="AI245" i="3"/>
  <c r="AJ245" i="3"/>
  <c r="AK245" i="3"/>
  <c r="AL245" i="3"/>
  <c r="AM245" i="3"/>
  <c r="AN245" i="3"/>
  <c r="AO245" i="3"/>
  <c r="AP245" i="3"/>
  <c r="AQ245" i="3"/>
  <c r="AS245" i="3"/>
  <c r="AT245" i="3"/>
  <c r="AU245" i="3"/>
  <c r="AV245" i="3"/>
  <c r="AW245" i="3"/>
  <c r="AX245" i="3"/>
  <c r="AY245" i="3"/>
  <c r="AZ245" i="3"/>
  <c r="BA245" i="3"/>
  <c r="AG246" i="3"/>
  <c r="AH246" i="3"/>
  <c r="AI246" i="3"/>
  <c r="AJ246" i="3"/>
  <c r="AK246" i="3"/>
  <c r="AL246" i="3"/>
  <c r="AM246" i="3"/>
  <c r="AN246" i="3"/>
  <c r="AO246" i="3"/>
  <c r="AP246" i="3"/>
  <c r="AR246" i="3"/>
  <c r="AS246" i="3"/>
  <c r="AT246" i="3"/>
  <c r="AU246" i="3"/>
  <c r="AV246" i="3"/>
  <c r="AW246" i="3"/>
  <c r="AX246" i="3"/>
  <c r="AZ246" i="3"/>
  <c r="BA246" i="3"/>
  <c r="AG247" i="3"/>
  <c r="AH247" i="3"/>
  <c r="AI247" i="3"/>
  <c r="AJ247" i="3"/>
  <c r="AK247" i="3"/>
  <c r="AL247" i="3"/>
  <c r="AM247" i="3"/>
  <c r="AN247" i="3"/>
  <c r="AO247" i="3"/>
  <c r="AP247" i="3"/>
  <c r="AQ247" i="3"/>
  <c r="AS247" i="3"/>
  <c r="AT247" i="3"/>
  <c r="AU247" i="3"/>
  <c r="AV247" i="3"/>
  <c r="AW247" i="3"/>
  <c r="AX247" i="3"/>
  <c r="AY247" i="3"/>
  <c r="AZ247" i="3"/>
  <c r="BA247" i="3"/>
  <c r="AG248" i="3"/>
  <c r="AH248" i="3"/>
  <c r="AI248" i="3"/>
  <c r="AJ248" i="3"/>
  <c r="AK248" i="3"/>
  <c r="AL248" i="3"/>
  <c r="AM248" i="3"/>
  <c r="AN248" i="3"/>
  <c r="AO248" i="3"/>
  <c r="AP248" i="3"/>
  <c r="AR248" i="3"/>
  <c r="AS248" i="3"/>
  <c r="AT248" i="3"/>
  <c r="AU248" i="3"/>
  <c r="AV248" i="3"/>
  <c r="AW248" i="3"/>
  <c r="AX248" i="3"/>
  <c r="AZ248" i="3"/>
  <c r="BA248" i="3"/>
  <c r="AG249" i="3"/>
  <c r="AH249" i="3"/>
  <c r="AI249" i="3"/>
  <c r="AJ249" i="3"/>
  <c r="AK249" i="3"/>
  <c r="AL249" i="3"/>
  <c r="AM249" i="3"/>
  <c r="AN249" i="3"/>
  <c r="AO249" i="3"/>
  <c r="AP249" i="3"/>
  <c r="AQ249" i="3"/>
  <c r="AS249" i="3"/>
  <c r="AT249" i="3"/>
  <c r="AU249" i="3"/>
  <c r="AV249" i="3"/>
  <c r="AW249" i="3"/>
  <c r="AX249" i="3"/>
  <c r="AY249" i="3"/>
  <c r="AZ249" i="3"/>
  <c r="BA249" i="3"/>
  <c r="AG250" i="3"/>
  <c r="AH250" i="3"/>
  <c r="AI250" i="3"/>
  <c r="AJ250" i="3"/>
  <c r="AK250" i="3"/>
  <c r="AL250" i="3"/>
  <c r="AM250" i="3"/>
  <c r="AN250" i="3"/>
  <c r="AO250" i="3"/>
  <c r="AP250" i="3"/>
  <c r="AR250" i="3"/>
  <c r="AS250" i="3"/>
  <c r="AT250" i="3"/>
  <c r="AU250" i="3"/>
  <c r="AV250" i="3"/>
  <c r="AW250" i="3"/>
  <c r="AX250" i="3"/>
  <c r="AZ250" i="3"/>
  <c r="BA250" i="3"/>
  <c r="BB56" i="3" l="1"/>
  <c r="BB48" i="3"/>
  <c r="BB60" i="3"/>
  <c r="BB52" i="3"/>
  <c r="BB40" i="3"/>
  <c r="BB176" i="3"/>
  <c r="BB44" i="3"/>
  <c r="BB37" i="3"/>
  <c r="BB119" i="3"/>
  <c r="BB127" i="3"/>
  <c r="BB103" i="3"/>
  <c r="BB107" i="3"/>
  <c r="BB135" i="3"/>
  <c r="BB61" i="3"/>
  <c r="BB8" i="3"/>
  <c r="BB230" i="3"/>
  <c r="BB223" i="3"/>
  <c r="BB202" i="3"/>
  <c r="BB165" i="3"/>
  <c r="BB134" i="3"/>
  <c r="BB111" i="3"/>
  <c r="BB99" i="3"/>
  <c r="BB197" i="3"/>
  <c r="BB222" i="3"/>
  <c r="BB206" i="3"/>
  <c r="BB180" i="3"/>
  <c r="BB249" i="3"/>
  <c r="BB246" i="3"/>
  <c r="BB234" i="3"/>
  <c r="BB226" i="3"/>
  <c r="BB210" i="3"/>
  <c r="BB184" i="3"/>
  <c r="BB169" i="3"/>
  <c r="BB67" i="3"/>
  <c r="BB55" i="3"/>
  <c r="BB29" i="3"/>
  <c r="BB245" i="3"/>
  <c r="BB242" i="3"/>
  <c r="BB238" i="3"/>
  <c r="BB218" i="3"/>
  <c r="BB214" i="3"/>
  <c r="BB198" i="3"/>
  <c r="BB194" i="3"/>
  <c r="BB172" i="3"/>
  <c r="BB168" i="3"/>
  <c r="BB63" i="3"/>
  <c r="BB225" i="3"/>
  <c r="BB237" i="3"/>
  <c r="BB229" i="3"/>
  <c r="BB187" i="3"/>
  <c r="BB144" i="3"/>
  <c r="BB132" i="3"/>
  <c r="BB86" i="3"/>
  <c r="BB163" i="3"/>
  <c r="BB125" i="3"/>
  <c r="BB54" i="3"/>
  <c r="BB117" i="3"/>
  <c r="BB78" i="3"/>
  <c r="BB46" i="3"/>
  <c r="BB97" i="3"/>
  <c r="BB70" i="3"/>
  <c r="BB50" i="3"/>
  <c r="BB148" i="3"/>
  <c r="BB121" i="3"/>
  <c r="BB113" i="3"/>
  <c r="BB66" i="3"/>
  <c r="BB58" i="3"/>
  <c r="BB36" i="3"/>
  <c r="BB5" i="3"/>
  <c r="BB189" i="3"/>
  <c r="BB159" i="3"/>
  <c r="BB140" i="3"/>
  <c r="BB128" i="3"/>
  <c r="BB105" i="3"/>
  <c r="BB94" i="3"/>
  <c r="BB90" i="3"/>
  <c r="BB42" i="3"/>
  <c r="BB39" i="3"/>
  <c r="BB28" i="3"/>
  <c r="BB155" i="3"/>
  <c r="BB152" i="3"/>
  <c r="BB136" i="3"/>
  <c r="BB109" i="3"/>
  <c r="BB101" i="3"/>
  <c r="BB82" i="3"/>
  <c r="BB74" i="3"/>
  <c r="BB62" i="3"/>
  <c r="BB32" i="3"/>
  <c r="BB170" i="3"/>
  <c r="BB154" i="3"/>
  <c r="BB96" i="3"/>
  <c r="BB23" i="3"/>
  <c r="BB16" i="3"/>
  <c r="BB4" i="3"/>
  <c r="BB203" i="3"/>
  <c r="BB38" i="3"/>
  <c r="BB12" i="3"/>
  <c r="BB231" i="3"/>
  <c r="BB188" i="3"/>
  <c r="BB139" i="3"/>
  <c r="BB116" i="3"/>
  <c r="BB100" i="3"/>
  <c r="BB244" i="3"/>
  <c r="BB221" i="3"/>
  <c r="BB217" i="3"/>
  <c r="BB205" i="3"/>
  <c r="BB193" i="3"/>
  <c r="BB183" i="3"/>
  <c r="BB129" i="3"/>
  <c r="BB118" i="3"/>
  <c r="BB114" i="3"/>
  <c r="BB102" i="3"/>
  <c r="BB91" i="3"/>
  <c r="BB51" i="3"/>
  <c r="BB43" i="3"/>
  <c r="BB14" i="3"/>
  <c r="BB241" i="3"/>
  <c r="BB213" i="3"/>
  <c r="BB190" i="3"/>
  <c r="BB179" i="3"/>
  <c r="BB126" i="3"/>
  <c r="BB110" i="3"/>
  <c r="BB83" i="3"/>
  <c r="BB79" i="3"/>
  <c r="BB21" i="3"/>
  <c r="BB18" i="3"/>
  <c r="BB248" i="3"/>
  <c r="BB233" i="3"/>
  <c r="BB209" i="3"/>
  <c r="BB201" i="3"/>
  <c r="BB175" i="3"/>
  <c r="BB122" i="3"/>
  <c r="BB106" i="3"/>
  <c r="BB98" i="3"/>
  <c r="BB87" i="3"/>
  <c r="BB75" i="3"/>
  <c r="BB71" i="3"/>
  <c r="BB59" i="3"/>
  <c r="BB47" i="3"/>
  <c r="BB33" i="3"/>
  <c r="BB25" i="3"/>
  <c r="BB10" i="3"/>
  <c r="BB239" i="3"/>
  <c r="BB207" i="3"/>
  <c r="BB191" i="3"/>
  <c r="BB185" i="3"/>
  <c r="BB177" i="3"/>
  <c r="BB162" i="3"/>
  <c r="BB158" i="3"/>
  <c r="BB131" i="3"/>
  <c r="BB120" i="3"/>
  <c r="BB104" i="3"/>
  <c r="BB85" i="3"/>
  <c r="BB77" i="3"/>
  <c r="BB69" i="3"/>
  <c r="BB49" i="3"/>
  <c r="BB13" i="3"/>
  <c r="BB9" i="3"/>
  <c r="BB250" i="3"/>
  <c r="BB235" i="3"/>
  <c r="BB227" i="3"/>
  <c r="BB219" i="3"/>
  <c r="BB211" i="3"/>
  <c r="BB195" i="3"/>
  <c r="BB166" i="3"/>
  <c r="BB151" i="3"/>
  <c r="BB124" i="3"/>
  <c r="BB108" i="3"/>
  <c r="BB89" i="3"/>
  <c r="BB53" i="3"/>
  <c r="BB17" i="3"/>
  <c r="BB215" i="3"/>
  <c r="BB199" i="3"/>
  <c r="BB181" i="3"/>
  <c r="BB173" i="3"/>
  <c r="BB147" i="3"/>
  <c r="BB143" i="3"/>
  <c r="BB112" i="3"/>
  <c r="BB93" i="3"/>
  <c r="BB81" i="3"/>
  <c r="BB73" i="3"/>
  <c r="BB65" i="3"/>
  <c r="BB57" i="3"/>
  <c r="BB216" i="3"/>
  <c r="BB212" i="3"/>
  <c r="BB208" i="3"/>
  <c r="BB204" i="3"/>
  <c r="BB200" i="3"/>
  <c r="BB196" i="3"/>
  <c r="BB192" i="3"/>
  <c r="BB164" i="3"/>
  <c r="BB160" i="3"/>
  <c r="BB130" i="3"/>
  <c r="BB88" i="3"/>
  <c r="BB247" i="3"/>
  <c r="BB243" i="3"/>
  <c r="BB240" i="3"/>
  <c r="BB236" i="3"/>
  <c r="BB232" i="3"/>
  <c r="BB228" i="3"/>
  <c r="BB224" i="3"/>
  <c r="BB220" i="3"/>
  <c r="BB171" i="3"/>
  <c r="BB167" i="3"/>
  <c r="BB153" i="3"/>
  <c r="BB149" i="3"/>
  <c r="BB145" i="3"/>
  <c r="BB141" i="3"/>
  <c r="BB137" i="3"/>
  <c r="BB133" i="3"/>
  <c r="BB123" i="3"/>
  <c r="BB84" i="3"/>
  <c r="BB80" i="3"/>
  <c r="BB76" i="3"/>
  <c r="BB72" i="3"/>
  <c r="BB68" i="3"/>
  <c r="BB64" i="3"/>
  <c r="BB35" i="3"/>
  <c r="BB27" i="3"/>
  <c r="BB24" i="3"/>
  <c r="BB20" i="3"/>
  <c r="BB186" i="3"/>
  <c r="BB182" i="3"/>
  <c r="BB178" i="3"/>
  <c r="BB174" i="3"/>
  <c r="BB156" i="3"/>
  <c r="BB95" i="3"/>
  <c r="BB92" i="3"/>
  <c r="BB45" i="3"/>
  <c r="BB41" i="3"/>
  <c r="BB31" i="3"/>
  <c r="BB6" i="3"/>
  <c r="B3" i="15"/>
  <c r="C3" i="15"/>
  <c r="B4" i="15"/>
  <c r="C4" i="15"/>
  <c r="B5" i="15"/>
  <c r="C5" i="15"/>
  <c r="B6" i="15"/>
  <c r="C6" i="15"/>
  <c r="B7" i="15"/>
  <c r="C7" i="15"/>
  <c r="B8" i="15"/>
  <c r="C8" i="15"/>
  <c r="B9" i="15"/>
  <c r="C9" i="15"/>
  <c r="B10" i="15"/>
  <c r="C10" i="15"/>
  <c r="B11" i="15"/>
  <c r="C11" i="15"/>
  <c r="B12" i="15"/>
  <c r="C12" i="15"/>
  <c r="B13" i="15"/>
  <c r="C13" i="15"/>
  <c r="B14" i="15"/>
  <c r="C14" i="15"/>
  <c r="B15" i="15"/>
  <c r="C15" i="15"/>
  <c r="B16" i="15"/>
  <c r="C16" i="15"/>
  <c r="B17" i="15"/>
  <c r="C17" i="15"/>
  <c r="B18" i="15"/>
  <c r="C18" i="15"/>
  <c r="B19" i="15"/>
  <c r="C19" i="15"/>
  <c r="B20" i="15"/>
  <c r="C20" i="15"/>
  <c r="B21" i="15"/>
  <c r="C21" i="15"/>
  <c r="B22" i="15"/>
  <c r="C22" i="15"/>
  <c r="B23" i="15"/>
  <c r="C23" i="15"/>
  <c r="B24" i="15"/>
  <c r="C24" i="15"/>
  <c r="B25" i="15"/>
  <c r="C25" i="15"/>
  <c r="B26" i="15"/>
  <c r="C26" i="15"/>
  <c r="B27" i="15"/>
  <c r="C27" i="15"/>
  <c r="B28" i="15"/>
  <c r="C28" i="15"/>
  <c r="B29" i="15"/>
  <c r="C29" i="15"/>
  <c r="B30" i="15"/>
  <c r="C30" i="15"/>
  <c r="B31" i="15"/>
  <c r="C31" i="15"/>
  <c r="B32" i="15"/>
  <c r="C32" i="15"/>
  <c r="B33" i="15"/>
  <c r="C33" i="15"/>
  <c r="B34" i="15"/>
  <c r="C34" i="15"/>
  <c r="B35" i="15"/>
  <c r="C35" i="15"/>
  <c r="B36" i="15"/>
  <c r="C36" i="15"/>
  <c r="B37" i="15"/>
  <c r="C37" i="15"/>
  <c r="B38" i="15"/>
  <c r="C38" i="15"/>
  <c r="B39" i="15"/>
  <c r="C39" i="15"/>
  <c r="B40" i="15"/>
  <c r="C40" i="15"/>
  <c r="B41" i="15"/>
  <c r="C41" i="15"/>
  <c r="B42" i="15"/>
  <c r="C42" i="15"/>
  <c r="B43" i="15"/>
  <c r="C43" i="15"/>
  <c r="B44" i="15"/>
  <c r="C44" i="15"/>
  <c r="B45" i="15"/>
  <c r="C45" i="15"/>
  <c r="B46" i="15"/>
  <c r="C46" i="15"/>
  <c r="B47" i="15"/>
  <c r="C47" i="15"/>
  <c r="B48" i="15"/>
  <c r="C48" i="15"/>
  <c r="B49" i="15"/>
  <c r="C49" i="15"/>
  <c r="B50" i="15"/>
  <c r="C50" i="15"/>
  <c r="B51" i="15"/>
  <c r="C51" i="15"/>
  <c r="B52" i="15"/>
  <c r="C52" i="15"/>
  <c r="B53" i="15"/>
  <c r="C53" i="15"/>
  <c r="B54" i="15"/>
  <c r="C54" i="15"/>
  <c r="B55" i="15"/>
  <c r="C55" i="15"/>
  <c r="B56" i="15"/>
  <c r="C56" i="15"/>
  <c r="B57" i="15"/>
  <c r="C57" i="15"/>
  <c r="B58" i="15"/>
  <c r="C58" i="15"/>
  <c r="B59" i="15"/>
  <c r="C59" i="15"/>
  <c r="B60" i="15"/>
  <c r="C60" i="15"/>
  <c r="B61" i="15"/>
  <c r="C61" i="15"/>
  <c r="B62" i="15"/>
  <c r="C62" i="15"/>
  <c r="B63" i="15"/>
  <c r="C63" i="15"/>
  <c r="B64" i="15"/>
  <c r="C64" i="15"/>
  <c r="B65" i="15"/>
  <c r="C65" i="15"/>
  <c r="B66" i="15"/>
  <c r="C66" i="15"/>
  <c r="B67" i="15"/>
  <c r="C67" i="15"/>
  <c r="B68" i="15"/>
  <c r="C68" i="15"/>
  <c r="B69" i="15"/>
  <c r="C69" i="15"/>
  <c r="B70" i="15"/>
  <c r="C70" i="15"/>
  <c r="B71" i="15"/>
  <c r="C71" i="15"/>
  <c r="B72" i="15"/>
  <c r="C72" i="15"/>
  <c r="B73" i="15"/>
  <c r="C73" i="15"/>
  <c r="B74" i="15"/>
  <c r="C74" i="15"/>
  <c r="B75" i="15"/>
  <c r="C75" i="15"/>
  <c r="B76" i="15"/>
  <c r="C76" i="15"/>
  <c r="B77" i="15"/>
  <c r="C77" i="15"/>
  <c r="B78" i="15"/>
  <c r="C78" i="15"/>
  <c r="B79" i="15"/>
  <c r="C79" i="15"/>
  <c r="B80" i="15"/>
  <c r="C80" i="15"/>
  <c r="B81" i="15"/>
  <c r="C81" i="15"/>
  <c r="B82" i="15"/>
  <c r="C82" i="15"/>
  <c r="B83" i="15"/>
  <c r="C83" i="15"/>
  <c r="B84" i="15"/>
  <c r="C84" i="15"/>
  <c r="B85" i="15"/>
  <c r="C85" i="15"/>
  <c r="B86" i="15"/>
  <c r="C86" i="15"/>
  <c r="B87" i="15"/>
  <c r="C87" i="15"/>
  <c r="B88" i="15"/>
  <c r="C88" i="15"/>
  <c r="B89" i="15"/>
  <c r="C89" i="15"/>
  <c r="B90" i="15"/>
  <c r="C90" i="15"/>
  <c r="B91" i="15"/>
  <c r="C91" i="15"/>
  <c r="B92" i="15"/>
  <c r="C92" i="15"/>
  <c r="B93" i="15"/>
  <c r="C93" i="15"/>
  <c r="B94" i="15"/>
  <c r="C94" i="15"/>
  <c r="B95" i="15"/>
  <c r="C95" i="15"/>
  <c r="B96" i="15"/>
  <c r="C96" i="15"/>
  <c r="B97" i="15"/>
  <c r="C97" i="15"/>
  <c r="B98" i="15"/>
  <c r="C98" i="15"/>
  <c r="B99" i="15"/>
  <c r="C99" i="15"/>
  <c r="B100" i="15"/>
  <c r="C100" i="15"/>
  <c r="B101" i="15"/>
  <c r="C101" i="15"/>
  <c r="B102" i="15"/>
  <c r="C102" i="15"/>
  <c r="B103" i="15"/>
  <c r="C103" i="15"/>
  <c r="B104" i="15"/>
  <c r="C104" i="15"/>
  <c r="B105" i="15"/>
  <c r="C105" i="15"/>
  <c r="B106" i="15"/>
  <c r="C106" i="15"/>
  <c r="B107" i="15"/>
  <c r="C107" i="15"/>
  <c r="B108" i="15"/>
  <c r="C108" i="15"/>
  <c r="B109" i="15"/>
  <c r="C109" i="15"/>
  <c r="B110" i="15"/>
  <c r="C110" i="15"/>
  <c r="B111" i="15"/>
  <c r="C111" i="15"/>
  <c r="B112" i="15"/>
  <c r="C112" i="15"/>
  <c r="B113" i="15"/>
  <c r="C113" i="15"/>
  <c r="B114" i="15"/>
  <c r="C114" i="15"/>
  <c r="B115" i="15"/>
  <c r="C115" i="15"/>
  <c r="B116" i="15"/>
  <c r="C116" i="15"/>
  <c r="B117" i="15"/>
  <c r="C117" i="15"/>
  <c r="B118" i="15"/>
  <c r="C118" i="15"/>
  <c r="B119" i="15"/>
  <c r="C119" i="15"/>
  <c r="B120" i="15"/>
  <c r="C120" i="15"/>
  <c r="B121" i="15"/>
  <c r="C121" i="15"/>
  <c r="B122" i="15"/>
  <c r="C122" i="15"/>
  <c r="B123" i="15"/>
  <c r="C123" i="15"/>
  <c r="B124" i="15"/>
  <c r="C124" i="15"/>
  <c r="B125" i="15"/>
  <c r="C125" i="15"/>
  <c r="B126" i="15"/>
  <c r="C126" i="15"/>
  <c r="B127" i="15"/>
  <c r="C127" i="15"/>
  <c r="B128" i="15"/>
  <c r="C128" i="15"/>
  <c r="B129" i="15"/>
  <c r="C129" i="15"/>
  <c r="B130" i="15"/>
  <c r="C130" i="15"/>
  <c r="B131" i="15"/>
  <c r="C131" i="15"/>
  <c r="B132" i="15"/>
  <c r="C132" i="15"/>
  <c r="B133" i="15"/>
  <c r="C133" i="15"/>
  <c r="B134" i="15"/>
  <c r="C134" i="15"/>
  <c r="B135" i="15"/>
  <c r="C135" i="15"/>
  <c r="B136" i="15"/>
  <c r="C136" i="15"/>
  <c r="B137" i="15"/>
  <c r="C137" i="15"/>
  <c r="B138" i="15"/>
  <c r="C138" i="15"/>
  <c r="B139" i="15"/>
  <c r="C139" i="15"/>
  <c r="B140" i="15"/>
  <c r="C140" i="15"/>
  <c r="B141" i="15"/>
  <c r="C141" i="15"/>
  <c r="B142" i="15"/>
  <c r="C142" i="15"/>
  <c r="B143" i="15"/>
  <c r="C143" i="15"/>
  <c r="B144" i="15"/>
  <c r="C144" i="15"/>
  <c r="B145" i="15"/>
  <c r="C145" i="15"/>
  <c r="B146" i="15"/>
  <c r="C146" i="15"/>
  <c r="B147" i="15"/>
  <c r="C147" i="15"/>
  <c r="B148" i="15"/>
  <c r="C148" i="15"/>
  <c r="B149" i="15"/>
  <c r="C149" i="15"/>
  <c r="B150" i="15"/>
  <c r="C150" i="15"/>
  <c r="B151" i="15"/>
  <c r="C151" i="15"/>
  <c r="B152" i="15"/>
  <c r="C152" i="15"/>
  <c r="B153" i="15"/>
  <c r="C153" i="15"/>
  <c r="B154" i="15"/>
  <c r="C154" i="15"/>
  <c r="B155" i="15"/>
  <c r="C155" i="15"/>
  <c r="B156" i="15"/>
  <c r="C156" i="15"/>
  <c r="B157" i="15"/>
  <c r="C157" i="15"/>
  <c r="B158" i="15"/>
  <c r="C158" i="15"/>
  <c r="B159" i="15"/>
  <c r="C159" i="15"/>
  <c r="B160" i="15"/>
  <c r="C160" i="15"/>
  <c r="B161" i="15"/>
  <c r="C161" i="15"/>
  <c r="B162" i="15"/>
  <c r="C162" i="15"/>
  <c r="B163" i="15"/>
  <c r="C163" i="15"/>
  <c r="B164" i="15"/>
  <c r="C164" i="15"/>
  <c r="B165" i="15"/>
  <c r="C165" i="15"/>
  <c r="B166" i="15"/>
  <c r="C166" i="15"/>
  <c r="B167" i="15"/>
  <c r="C167" i="15"/>
  <c r="B168" i="15"/>
  <c r="C168" i="15"/>
  <c r="B169" i="15"/>
  <c r="C169" i="15"/>
  <c r="B170" i="15"/>
  <c r="C170" i="15"/>
  <c r="B171" i="15"/>
  <c r="C171" i="15"/>
  <c r="B172" i="15"/>
  <c r="C172" i="15"/>
  <c r="B173" i="15"/>
  <c r="C173" i="15"/>
  <c r="B174" i="15"/>
  <c r="C174" i="15"/>
  <c r="B175" i="15"/>
  <c r="C175" i="15"/>
  <c r="B176" i="15"/>
  <c r="C176" i="15"/>
  <c r="B177" i="15"/>
  <c r="C177" i="15"/>
  <c r="B178" i="15"/>
  <c r="C178" i="15"/>
  <c r="B179" i="15"/>
  <c r="C179" i="15"/>
  <c r="B180" i="15"/>
  <c r="C180" i="15"/>
  <c r="B181" i="15"/>
  <c r="C181" i="15"/>
  <c r="B182" i="15"/>
  <c r="C182" i="15"/>
  <c r="B183" i="15"/>
  <c r="C183" i="15"/>
  <c r="B184" i="15"/>
  <c r="C184" i="15"/>
  <c r="B185" i="15"/>
  <c r="C185" i="15"/>
  <c r="B186" i="15"/>
  <c r="C186" i="15"/>
  <c r="B187" i="15"/>
  <c r="C187" i="15"/>
  <c r="B188" i="15"/>
  <c r="C188" i="15"/>
  <c r="B189" i="15"/>
  <c r="C189" i="15"/>
  <c r="B190" i="15"/>
  <c r="C190" i="15"/>
  <c r="B191" i="15"/>
  <c r="C191" i="15"/>
  <c r="B192" i="15"/>
  <c r="C192" i="15"/>
  <c r="B193" i="15"/>
  <c r="C193" i="15"/>
  <c r="B194" i="15"/>
  <c r="C194" i="15"/>
  <c r="B195" i="15"/>
  <c r="C195" i="15"/>
  <c r="B196" i="15"/>
  <c r="C196" i="15"/>
  <c r="B197" i="15"/>
  <c r="C197" i="15"/>
  <c r="B198" i="15"/>
  <c r="C198" i="15"/>
  <c r="B199" i="15"/>
  <c r="C199" i="15"/>
  <c r="B200" i="15"/>
  <c r="C200" i="15"/>
  <c r="B201" i="15"/>
  <c r="C201" i="15"/>
  <c r="C2" i="15"/>
  <c r="B2" i="15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" i="2"/>
  <c r="AD3" i="13"/>
  <c r="AB3" i="15" s="1"/>
  <c r="AD4" i="13"/>
  <c r="AB4" i="15" s="1"/>
  <c r="AD5" i="13"/>
  <c r="AB5" i="15" s="1"/>
  <c r="AD6" i="13"/>
  <c r="AB6" i="15" s="1"/>
  <c r="AD7" i="13"/>
  <c r="AB7" i="15" s="1"/>
  <c r="AD2" i="13"/>
  <c r="AB2" i="15" s="1"/>
  <c r="H3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1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8" i="19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39" i="19"/>
  <c r="H240" i="19"/>
  <c r="H241" i="19"/>
  <c r="H242" i="19"/>
  <c r="H243" i="19"/>
  <c r="H244" i="19"/>
  <c r="H245" i="19"/>
  <c r="H246" i="19"/>
  <c r="H247" i="19"/>
  <c r="H248" i="19"/>
  <c r="H249" i="19"/>
  <c r="H250" i="19"/>
  <c r="H251" i="19"/>
  <c r="H252" i="19"/>
  <c r="H253" i="19"/>
  <c r="H254" i="19"/>
  <c r="H255" i="19"/>
  <c r="H256" i="19"/>
  <c r="H257" i="19"/>
  <c r="H258" i="19"/>
  <c r="H259" i="19"/>
  <c r="H260" i="19"/>
  <c r="H261" i="19"/>
  <c r="H262" i="19"/>
  <c r="H263" i="19"/>
  <c r="H264" i="19"/>
  <c r="H265" i="19"/>
  <c r="H266" i="19"/>
  <c r="H267" i="19"/>
  <c r="H268" i="19"/>
  <c r="H269" i="19"/>
  <c r="H270" i="19"/>
  <c r="H271" i="19"/>
  <c r="H272" i="19"/>
  <c r="H273" i="19"/>
  <c r="H274" i="19"/>
  <c r="H275" i="19"/>
  <c r="H276" i="19"/>
  <c r="H277" i="19"/>
  <c r="H278" i="19"/>
  <c r="H279" i="19"/>
  <c r="H280" i="19"/>
  <c r="H281" i="19"/>
  <c r="H282" i="19"/>
  <c r="H283" i="19"/>
  <c r="H284" i="19"/>
  <c r="H285" i="19"/>
  <c r="H286" i="19"/>
  <c r="H287" i="19"/>
  <c r="H288" i="19"/>
  <c r="H289" i="19"/>
  <c r="H290" i="19"/>
  <c r="H291" i="19"/>
  <c r="H292" i="19"/>
  <c r="H293" i="19"/>
  <c r="H294" i="19"/>
  <c r="H295" i="19"/>
  <c r="H296" i="19"/>
  <c r="H297" i="19"/>
  <c r="H298" i="19"/>
  <c r="H299" i="19"/>
  <c r="H300" i="19"/>
  <c r="H301" i="19"/>
  <c r="H302" i="19"/>
  <c r="H303" i="19"/>
  <c r="H304" i="19"/>
  <c r="H305" i="19"/>
  <c r="H306" i="19"/>
  <c r="H307" i="19"/>
  <c r="H308" i="19"/>
  <c r="H309" i="19"/>
  <c r="H310" i="19"/>
  <c r="H311" i="19"/>
  <c r="H312" i="19"/>
  <c r="H313" i="19"/>
  <c r="H314" i="19"/>
  <c r="H315" i="19"/>
  <c r="H316" i="19"/>
  <c r="H317" i="19"/>
  <c r="H318" i="19"/>
  <c r="H319" i="19"/>
  <c r="H320" i="19"/>
  <c r="H321" i="19"/>
  <c r="H322" i="19"/>
  <c r="H323" i="19"/>
  <c r="H324" i="19"/>
  <c r="H325" i="19"/>
  <c r="H326" i="19"/>
  <c r="H327" i="19"/>
  <c r="H328" i="19"/>
  <c r="H329" i="19"/>
  <c r="H330" i="19"/>
  <c r="H331" i="19"/>
  <c r="H332" i="19"/>
  <c r="H333" i="19"/>
  <c r="H334" i="19"/>
  <c r="H335" i="19"/>
  <c r="H336" i="19"/>
  <c r="H337" i="19"/>
  <c r="H338" i="19"/>
  <c r="H339" i="19"/>
  <c r="H340" i="19"/>
  <c r="H341" i="19"/>
  <c r="H342" i="19"/>
  <c r="H343" i="19"/>
  <c r="H344" i="19"/>
  <c r="H345" i="19"/>
  <c r="H346" i="19"/>
  <c r="H347" i="19"/>
  <c r="H348" i="19"/>
  <c r="H349" i="19"/>
  <c r="H350" i="19"/>
  <c r="H351" i="19"/>
  <c r="H352" i="19"/>
  <c r="H353" i="19"/>
  <c r="H354" i="19"/>
  <c r="H355" i="19"/>
  <c r="H356" i="19"/>
  <c r="H357" i="19"/>
  <c r="H358" i="19"/>
  <c r="H359" i="19"/>
  <c r="H360" i="19"/>
  <c r="H361" i="19"/>
  <c r="H362" i="19"/>
  <c r="H363" i="19"/>
  <c r="H364" i="19"/>
  <c r="H365" i="19"/>
  <c r="H366" i="19"/>
  <c r="H367" i="19"/>
  <c r="H368" i="19"/>
  <c r="H369" i="19"/>
  <c r="H370" i="19"/>
  <c r="H371" i="19"/>
  <c r="H372" i="19"/>
  <c r="H373" i="19"/>
  <c r="H374" i="19"/>
  <c r="H375" i="19"/>
  <c r="H376" i="19"/>
  <c r="H377" i="19"/>
  <c r="H378" i="19"/>
  <c r="H379" i="19"/>
  <c r="H380" i="19"/>
  <c r="H381" i="19"/>
  <c r="H382" i="19"/>
  <c r="H383" i="19"/>
  <c r="H384" i="19"/>
  <c r="H385" i="19"/>
  <c r="H386" i="19"/>
  <c r="H387" i="19"/>
  <c r="H388" i="19"/>
  <c r="H389" i="19"/>
  <c r="H390" i="19"/>
  <c r="H391" i="19"/>
  <c r="H392" i="19"/>
  <c r="H393" i="19"/>
  <c r="H394" i="19"/>
  <c r="H395" i="19"/>
  <c r="H396" i="19"/>
  <c r="H397" i="19"/>
  <c r="H398" i="19"/>
  <c r="H399" i="19"/>
  <c r="H400" i="19"/>
  <c r="H401" i="19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7" i="20"/>
  <c r="H6" i="20"/>
  <c r="H5" i="20"/>
  <c r="H4" i="20"/>
  <c r="H107" i="18"/>
  <c r="H108" i="18"/>
  <c r="H109" i="18"/>
  <c r="H110" i="18"/>
  <c r="H111" i="18"/>
  <c r="H112" i="18"/>
  <c r="H113" i="18"/>
  <c r="H114" i="18"/>
  <c r="H115" i="18"/>
  <c r="H116" i="18"/>
  <c r="H117" i="18"/>
  <c r="H118" i="18"/>
  <c r="H119" i="18"/>
  <c r="H120" i="18"/>
  <c r="H121" i="18"/>
  <c r="H122" i="18"/>
  <c r="H123" i="18"/>
  <c r="H124" i="18"/>
  <c r="H125" i="18"/>
  <c r="H126" i="18"/>
  <c r="H127" i="18"/>
  <c r="H128" i="18"/>
  <c r="H129" i="18"/>
  <c r="H130" i="18"/>
  <c r="H131" i="18"/>
  <c r="H132" i="18"/>
  <c r="H133" i="18"/>
  <c r="H134" i="18"/>
  <c r="H135" i="18"/>
  <c r="H136" i="18"/>
  <c r="H137" i="18"/>
  <c r="H138" i="18"/>
  <c r="H139" i="18"/>
  <c r="H140" i="18"/>
  <c r="H141" i="18"/>
  <c r="H142" i="18"/>
  <c r="H143" i="18"/>
  <c r="H144" i="18"/>
  <c r="H145" i="18"/>
  <c r="H146" i="18"/>
  <c r="H147" i="18"/>
  <c r="H148" i="18"/>
  <c r="H149" i="18"/>
  <c r="H150" i="18"/>
  <c r="H151" i="18"/>
  <c r="H152" i="18"/>
  <c r="H153" i="18"/>
  <c r="H154" i="18"/>
  <c r="H155" i="18"/>
  <c r="H156" i="18"/>
  <c r="H157" i="18"/>
  <c r="H158" i="18"/>
  <c r="H159" i="18"/>
  <c r="H160" i="18"/>
  <c r="H161" i="18"/>
  <c r="H162" i="18"/>
  <c r="H163" i="18"/>
  <c r="H164" i="18"/>
  <c r="H165" i="18"/>
  <c r="H166" i="18"/>
  <c r="H167" i="18"/>
  <c r="H168" i="18"/>
  <c r="H169" i="18"/>
  <c r="H170" i="18"/>
  <c r="H171" i="18"/>
  <c r="H172" i="18"/>
  <c r="H173" i="18"/>
  <c r="H174" i="18"/>
  <c r="H175" i="18"/>
  <c r="H176" i="18"/>
  <c r="H177" i="18"/>
  <c r="H178" i="18"/>
  <c r="H179" i="18"/>
  <c r="H180" i="18"/>
  <c r="H181" i="18"/>
  <c r="H182" i="18"/>
  <c r="H183" i="18"/>
  <c r="H184" i="18"/>
  <c r="H185" i="18"/>
  <c r="H186" i="18"/>
  <c r="H187" i="18"/>
  <c r="H188" i="18"/>
  <c r="H189" i="18"/>
  <c r="H190" i="18"/>
  <c r="H191" i="18"/>
  <c r="H192" i="18"/>
  <c r="H193" i="18"/>
  <c r="H194" i="18"/>
  <c r="H195" i="18"/>
  <c r="H196" i="18"/>
  <c r="H197" i="18"/>
  <c r="H198" i="18"/>
  <c r="H199" i="18"/>
  <c r="H200" i="18"/>
  <c r="H201" i="18"/>
  <c r="H106" i="18"/>
  <c r="H105" i="18"/>
  <c r="H104" i="18"/>
  <c r="H103" i="18"/>
  <c r="H102" i="18"/>
  <c r="H101" i="18"/>
  <c r="H100" i="18"/>
  <c r="H99" i="18"/>
  <c r="H98" i="18"/>
  <c r="H97" i="18"/>
  <c r="H96" i="18"/>
  <c r="H95" i="18"/>
  <c r="H94" i="18"/>
  <c r="H93" i="18"/>
  <c r="H92" i="18"/>
  <c r="H91" i="18"/>
  <c r="H90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M2" i="18"/>
  <c r="M3" i="18"/>
  <c r="M4" i="18"/>
  <c r="M5" i="18"/>
  <c r="M6" i="18"/>
  <c r="M7" i="18"/>
  <c r="M8" i="18"/>
  <c r="M9" i="18"/>
  <c r="M10" i="18"/>
  <c r="M11" i="18"/>
  <c r="M12" i="18"/>
  <c r="M13" i="18"/>
  <c r="M14" i="18"/>
  <c r="M15" i="18"/>
  <c r="M16" i="18"/>
  <c r="M17" i="18"/>
  <c r="H23" i="18"/>
  <c r="H22" i="18"/>
  <c r="H21" i="18"/>
  <c r="H20" i="18"/>
  <c r="H19" i="18"/>
  <c r="H18" i="18"/>
  <c r="H17" i="18"/>
  <c r="H16" i="18"/>
  <c r="H15" i="18"/>
  <c r="H14" i="18"/>
  <c r="H13" i="18"/>
  <c r="H12" i="18"/>
  <c r="H11" i="18"/>
  <c r="H10" i="18"/>
  <c r="H9" i="18"/>
  <c r="H8" i="18"/>
  <c r="H7" i="18"/>
  <c r="H6" i="18"/>
  <c r="H5" i="18"/>
  <c r="H4" i="18"/>
  <c r="H3" i="18"/>
  <c r="H2" i="18"/>
  <c r="I2" i="18" s="1"/>
  <c r="J2" i="18" s="1"/>
  <c r="M2" i="19"/>
  <c r="M3" i="19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H2" i="19"/>
  <c r="BM2" i="3"/>
  <c r="BK2" i="3"/>
  <c r="BL2" i="3" s="1"/>
  <c r="BA2" i="3"/>
  <c r="AZ2" i="3"/>
  <c r="BI2" i="3"/>
  <c r="BJ2" i="3" s="1"/>
  <c r="AY2" i="3" s="1"/>
  <c r="AX2" i="3"/>
  <c r="AW2" i="3"/>
  <c r="AV2" i="3"/>
  <c r="AU2" i="3"/>
  <c r="AT2" i="3"/>
  <c r="AS2" i="3"/>
  <c r="BG2" i="3"/>
  <c r="BH2" i="3" s="1"/>
  <c r="AR2" i="3" s="1"/>
  <c r="BE2" i="3"/>
  <c r="BF2" i="3" s="1"/>
  <c r="AQ2" i="3" s="1"/>
  <c r="AP2" i="3"/>
  <c r="AO2" i="3"/>
  <c r="AN2" i="3"/>
  <c r="AM2" i="3"/>
  <c r="AL2" i="3"/>
  <c r="AK2" i="3"/>
  <c r="AJ2" i="3"/>
  <c r="AI2" i="3"/>
  <c r="AH2" i="3"/>
  <c r="AG2" i="3"/>
  <c r="BK2" i="13"/>
  <c r="BL2" i="13" s="1"/>
  <c r="BM2" i="13"/>
  <c r="BA2" i="13"/>
  <c r="AZ2" i="13"/>
  <c r="BI2" i="13"/>
  <c r="BJ2" i="13" s="1"/>
  <c r="AY2" i="13" s="1"/>
  <c r="BE2" i="13"/>
  <c r="BF2" i="13" s="1"/>
  <c r="AQ2" i="13" s="1"/>
  <c r="AX2" i="13"/>
  <c r="AW2" i="13"/>
  <c r="AV2" i="13"/>
  <c r="AU2" i="13"/>
  <c r="AT2" i="13"/>
  <c r="AS2" i="13"/>
  <c r="BG2" i="13"/>
  <c r="BH2" i="13" s="1"/>
  <c r="AR2" i="13" s="1"/>
  <c r="AO2" i="13"/>
  <c r="AP2" i="13"/>
  <c r="AN2" i="13"/>
  <c r="AM2" i="13"/>
  <c r="AL2" i="13"/>
  <c r="AK2" i="13"/>
  <c r="AJ2" i="13"/>
  <c r="AI2" i="13"/>
  <c r="AH2" i="13"/>
  <c r="AG2" i="13"/>
  <c r="AD8" i="13"/>
  <c r="AB8" i="15" s="1"/>
  <c r="AD9" i="13"/>
  <c r="AB9" i="15" s="1"/>
  <c r="AD10" i="13"/>
  <c r="AB10" i="15" s="1"/>
  <c r="AD11" i="13"/>
  <c r="AB11" i="15" s="1"/>
  <c r="AD12" i="13"/>
  <c r="AB12" i="15" s="1"/>
  <c r="AD13" i="13"/>
  <c r="AB13" i="15" s="1"/>
  <c r="AD14" i="13"/>
  <c r="AB14" i="15" s="1"/>
  <c r="AD15" i="13"/>
  <c r="AB15" i="15" s="1"/>
  <c r="AD16" i="13"/>
  <c r="AB16" i="15" s="1"/>
  <c r="AD17" i="13"/>
  <c r="AB17" i="15" s="1"/>
  <c r="AD18" i="13"/>
  <c r="AB18" i="15" s="1"/>
  <c r="AD19" i="13"/>
  <c r="AB19" i="15" s="1"/>
  <c r="AD20" i="13"/>
  <c r="AB20" i="15" s="1"/>
  <c r="AD21" i="13"/>
  <c r="AB21" i="15" s="1"/>
  <c r="AD22" i="13"/>
  <c r="AB22" i="15" s="1"/>
  <c r="AD23" i="13"/>
  <c r="AB23" i="15" s="1"/>
  <c r="AD24" i="13"/>
  <c r="AB24" i="15" s="1"/>
  <c r="AD25" i="13"/>
  <c r="AB25" i="15" s="1"/>
  <c r="AD26" i="13"/>
  <c r="AB26" i="15" s="1"/>
  <c r="AD27" i="13"/>
  <c r="AB27" i="15" s="1"/>
  <c r="AD28" i="13"/>
  <c r="AB28" i="15" s="1"/>
  <c r="AD29" i="13"/>
  <c r="AB29" i="15" s="1"/>
  <c r="AD30" i="13"/>
  <c r="AB30" i="15" s="1"/>
  <c r="AD31" i="13"/>
  <c r="AB31" i="15" s="1"/>
  <c r="AD32" i="13"/>
  <c r="AB32" i="15" s="1"/>
  <c r="AD33" i="13"/>
  <c r="AB33" i="15" s="1"/>
  <c r="AD34" i="13"/>
  <c r="AB34" i="15" s="1"/>
  <c r="AD35" i="13"/>
  <c r="AB35" i="15" s="1"/>
  <c r="AD36" i="13"/>
  <c r="AB36" i="15" s="1"/>
  <c r="AD37" i="13"/>
  <c r="AB37" i="15" s="1"/>
  <c r="AD38" i="13"/>
  <c r="AB38" i="15" s="1"/>
  <c r="AD39" i="13"/>
  <c r="AB39" i="15" s="1"/>
  <c r="AD40" i="13"/>
  <c r="AB40" i="15" s="1"/>
  <c r="AD41" i="13"/>
  <c r="AB41" i="15" s="1"/>
  <c r="AD42" i="13"/>
  <c r="AB42" i="15" s="1"/>
  <c r="AD43" i="13"/>
  <c r="AB43" i="15" s="1"/>
  <c r="AD44" i="13"/>
  <c r="AB44" i="15" s="1"/>
  <c r="AD45" i="13"/>
  <c r="AB45" i="15" s="1"/>
  <c r="AD46" i="13"/>
  <c r="AB46" i="15" s="1"/>
  <c r="AD47" i="13"/>
  <c r="AB47" i="15" s="1"/>
  <c r="AD48" i="13"/>
  <c r="AB48" i="15" s="1"/>
  <c r="AD49" i="13"/>
  <c r="AB49" i="15" s="1"/>
  <c r="AD50" i="13"/>
  <c r="AB50" i="15" s="1"/>
  <c r="AD51" i="13"/>
  <c r="AB51" i="15" s="1"/>
  <c r="AD52" i="13"/>
  <c r="AB52" i="15" s="1"/>
  <c r="AD53" i="13"/>
  <c r="AB53" i="15" s="1"/>
  <c r="AD54" i="13"/>
  <c r="AB54" i="15" s="1"/>
  <c r="AD55" i="13"/>
  <c r="AB55" i="15" s="1"/>
  <c r="AD56" i="13"/>
  <c r="AB56" i="15" s="1"/>
  <c r="AD57" i="13"/>
  <c r="AB57" i="15" s="1"/>
  <c r="AD58" i="13"/>
  <c r="AB58" i="15" s="1"/>
  <c r="AD59" i="13"/>
  <c r="AB59" i="15" s="1"/>
  <c r="AD60" i="13"/>
  <c r="AB60" i="15" s="1"/>
  <c r="AD61" i="13"/>
  <c r="AB61" i="15" s="1"/>
  <c r="AD62" i="13"/>
  <c r="AB62" i="15" s="1"/>
  <c r="AD63" i="13"/>
  <c r="AB63" i="15" s="1"/>
  <c r="AD64" i="13"/>
  <c r="AB64" i="15" s="1"/>
  <c r="AD65" i="13"/>
  <c r="AB65" i="15" s="1"/>
  <c r="AD66" i="13"/>
  <c r="AB66" i="15" s="1"/>
  <c r="AD67" i="13"/>
  <c r="AB67" i="15" s="1"/>
  <c r="AD68" i="13"/>
  <c r="AB68" i="15" s="1"/>
  <c r="AD69" i="13"/>
  <c r="AB69" i="15" s="1"/>
  <c r="AD70" i="13"/>
  <c r="AB70" i="15" s="1"/>
  <c r="AD71" i="13"/>
  <c r="AB71" i="15" s="1"/>
  <c r="AD72" i="13"/>
  <c r="AB72" i="15" s="1"/>
  <c r="AD73" i="13"/>
  <c r="AB73" i="15" s="1"/>
  <c r="AD74" i="13"/>
  <c r="AB74" i="15" s="1"/>
  <c r="AD75" i="13"/>
  <c r="AB75" i="15" s="1"/>
  <c r="AD76" i="13"/>
  <c r="AB76" i="15" s="1"/>
  <c r="AD77" i="13"/>
  <c r="AB77" i="15" s="1"/>
  <c r="AD78" i="13"/>
  <c r="AB78" i="15" s="1"/>
  <c r="AD79" i="13"/>
  <c r="AB79" i="15" s="1"/>
  <c r="AD80" i="13"/>
  <c r="AB80" i="15" s="1"/>
  <c r="AD81" i="13"/>
  <c r="AB81" i="15" s="1"/>
  <c r="AD82" i="13"/>
  <c r="AB82" i="15" s="1"/>
  <c r="AD83" i="13"/>
  <c r="AB83" i="15" s="1"/>
  <c r="AD84" i="13"/>
  <c r="AB84" i="15" s="1"/>
  <c r="AD85" i="13"/>
  <c r="AB85" i="15" s="1"/>
  <c r="AD86" i="13"/>
  <c r="AB86" i="15" s="1"/>
  <c r="AD87" i="13"/>
  <c r="AB87" i="15" s="1"/>
  <c r="AD88" i="13"/>
  <c r="AB88" i="15" s="1"/>
  <c r="AD89" i="13"/>
  <c r="AB89" i="15" s="1"/>
  <c r="AD90" i="13"/>
  <c r="AB90" i="15" s="1"/>
  <c r="AD91" i="13"/>
  <c r="AB91" i="15" s="1"/>
  <c r="AD92" i="13"/>
  <c r="AB92" i="15" s="1"/>
  <c r="AD93" i="13"/>
  <c r="AB93" i="15" s="1"/>
  <c r="AD94" i="13"/>
  <c r="AB94" i="15" s="1"/>
  <c r="AD95" i="13"/>
  <c r="AB95" i="15" s="1"/>
  <c r="AD96" i="13"/>
  <c r="AB96" i="15" s="1"/>
  <c r="AD97" i="13"/>
  <c r="AB97" i="15" s="1"/>
  <c r="AD98" i="13"/>
  <c r="AB98" i="15" s="1"/>
  <c r="AD99" i="13"/>
  <c r="AB99" i="15" s="1"/>
  <c r="AD100" i="13"/>
  <c r="AB100" i="15" s="1"/>
  <c r="AD101" i="13"/>
  <c r="AB101" i="15" s="1"/>
  <c r="AD102" i="13"/>
  <c r="AB102" i="15" s="1"/>
  <c r="AD103" i="13"/>
  <c r="AB103" i="15" s="1"/>
  <c r="AD104" i="13"/>
  <c r="AB104" i="15" s="1"/>
  <c r="AD105" i="13"/>
  <c r="AB105" i="15" s="1"/>
  <c r="AD106" i="13"/>
  <c r="AB106" i="15" s="1"/>
  <c r="AD107" i="13"/>
  <c r="AB107" i="15" s="1"/>
  <c r="AD108" i="13"/>
  <c r="AB108" i="15" s="1"/>
  <c r="AD109" i="13"/>
  <c r="AB109" i="15" s="1"/>
  <c r="AD110" i="13"/>
  <c r="AB110" i="15" s="1"/>
  <c r="AD111" i="13"/>
  <c r="AB111" i="15" s="1"/>
  <c r="AD112" i="13"/>
  <c r="AB112" i="15" s="1"/>
  <c r="AD113" i="13"/>
  <c r="AB113" i="15" s="1"/>
  <c r="AD114" i="13"/>
  <c r="AB114" i="15" s="1"/>
  <c r="AD115" i="13"/>
  <c r="AB115" i="15" s="1"/>
  <c r="AD116" i="13"/>
  <c r="AB116" i="15" s="1"/>
  <c r="AD117" i="13"/>
  <c r="AB117" i="15" s="1"/>
  <c r="AD118" i="13"/>
  <c r="AB118" i="15" s="1"/>
  <c r="AD119" i="13"/>
  <c r="AB119" i="15" s="1"/>
  <c r="AD120" i="13"/>
  <c r="AB120" i="15" s="1"/>
  <c r="AD121" i="13"/>
  <c r="AB121" i="15" s="1"/>
  <c r="AD122" i="13"/>
  <c r="AB122" i="15" s="1"/>
  <c r="AD123" i="13"/>
  <c r="AB123" i="15" s="1"/>
  <c r="AD124" i="13"/>
  <c r="AB124" i="15" s="1"/>
  <c r="AD125" i="13"/>
  <c r="AB125" i="15" s="1"/>
  <c r="AD126" i="13"/>
  <c r="AB126" i="15" s="1"/>
  <c r="AD127" i="13"/>
  <c r="AB127" i="15" s="1"/>
  <c r="AD128" i="13"/>
  <c r="AB128" i="15" s="1"/>
  <c r="AD129" i="13"/>
  <c r="AB129" i="15" s="1"/>
  <c r="AD130" i="13"/>
  <c r="AB130" i="15" s="1"/>
  <c r="AD131" i="13"/>
  <c r="AB131" i="15" s="1"/>
  <c r="AD132" i="13"/>
  <c r="AB132" i="15" s="1"/>
  <c r="AD133" i="13"/>
  <c r="AB133" i="15" s="1"/>
  <c r="AD134" i="13"/>
  <c r="AB134" i="15" s="1"/>
  <c r="AD135" i="13"/>
  <c r="AB135" i="15" s="1"/>
  <c r="AD136" i="13"/>
  <c r="AB136" i="15" s="1"/>
  <c r="AD137" i="13"/>
  <c r="AB137" i="15" s="1"/>
  <c r="AD138" i="13"/>
  <c r="AB138" i="15" s="1"/>
  <c r="AD139" i="13"/>
  <c r="AB139" i="15" s="1"/>
  <c r="AD140" i="13"/>
  <c r="AB140" i="15" s="1"/>
  <c r="AD141" i="13"/>
  <c r="AB141" i="15" s="1"/>
  <c r="AD142" i="13"/>
  <c r="AB142" i="15" s="1"/>
  <c r="AD143" i="13"/>
  <c r="AB143" i="15" s="1"/>
  <c r="AD144" i="13"/>
  <c r="AB144" i="15" s="1"/>
  <c r="AD145" i="13"/>
  <c r="AB145" i="15" s="1"/>
  <c r="AD146" i="13"/>
  <c r="AB146" i="15" s="1"/>
  <c r="AD147" i="13"/>
  <c r="AB147" i="15" s="1"/>
  <c r="AD148" i="13"/>
  <c r="AB148" i="15" s="1"/>
  <c r="AD149" i="13"/>
  <c r="AB149" i="15" s="1"/>
  <c r="AD150" i="13"/>
  <c r="AB150" i="15" s="1"/>
  <c r="AD151" i="13"/>
  <c r="AB151" i="15" s="1"/>
  <c r="AD152" i="13"/>
  <c r="AB152" i="15" s="1"/>
  <c r="AD153" i="13"/>
  <c r="AB153" i="15" s="1"/>
  <c r="AD154" i="13"/>
  <c r="AB154" i="15" s="1"/>
  <c r="AD155" i="13"/>
  <c r="AB155" i="15" s="1"/>
  <c r="AD156" i="13"/>
  <c r="AB156" i="15" s="1"/>
  <c r="AD157" i="13"/>
  <c r="AB157" i="15" s="1"/>
  <c r="AD158" i="13"/>
  <c r="AB158" i="15" s="1"/>
  <c r="AD159" i="13"/>
  <c r="AB159" i="15" s="1"/>
  <c r="AD160" i="13"/>
  <c r="AB160" i="15" s="1"/>
  <c r="AD161" i="13"/>
  <c r="AB161" i="15" s="1"/>
  <c r="AD162" i="13"/>
  <c r="AB162" i="15" s="1"/>
  <c r="AD163" i="13"/>
  <c r="AB163" i="15" s="1"/>
  <c r="AD164" i="13"/>
  <c r="AB164" i="15" s="1"/>
  <c r="AD165" i="13"/>
  <c r="AB165" i="15" s="1"/>
  <c r="AD166" i="13"/>
  <c r="AB166" i="15" s="1"/>
  <c r="AD167" i="13"/>
  <c r="AB167" i="15" s="1"/>
  <c r="AD168" i="13"/>
  <c r="AB168" i="15" s="1"/>
  <c r="AD169" i="13"/>
  <c r="AB169" i="15" s="1"/>
  <c r="AD170" i="13"/>
  <c r="AB170" i="15" s="1"/>
  <c r="AD171" i="13"/>
  <c r="AB171" i="15" s="1"/>
  <c r="AD172" i="13"/>
  <c r="AB172" i="15" s="1"/>
  <c r="AD173" i="13"/>
  <c r="AB173" i="15" s="1"/>
  <c r="AD174" i="13"/>
  <c r="AB174" i="15" s="1"/>
  <c r="AD175" i="13"/>
  <c r="AB175" i="15" s="1"/>
  <c r="AD176" i="13"/>
  <c r="AB176" i="15" s="1"/>
  <c r="AD177" i="13"/>
  <c r="AB177" i="15" s="1"/>
  <c r="AD178" i="13"/>
  <c r="AB178" i="15" s="1"/>
  <c r="AD179" i="13"/>
  <c r="AB179" i="15" s="1"/>
  <c r="AD180" i="13"/>
  <c r="AB180" i="15" s="1"/>
  <c r="AD181" i="13"/>
  <c r="AB181" i="15" s="1"/>
  <c r="AD182" i="13"/>
  <c r="AB182" i="15" s="1"/>
  <c r="AD183" i="13"/>
  <c r="AB183" i="15" s="1"/>
  <c r="AD184" i="13"/>
  <c r="AB184" i="15" s="1"/>
  <c r="AD185" i="13"/>
  <c r="AB185" i="15" s="1"/>
  <c r="AD186" i="13"/>
  <c r="AB186" i="15" s="1"/>
  <c r="AD187" i="13"/>
  <c r="AB187" i="15" s="1"/>
  <c r="AD188" i="13"/>
  <c r="AB188" i="15" s="1"/>
  <c r="AD189" i="13"/>
  <c r="AB189" i="15" s="1"/>
  <c r="AD190" i="13"/>
  <c r="AB190" i="15" s="1"/>
  <c r="AD191" i="13"/>
  <c r="AB191" i="15" s="1"/>
  <c r="AD192" i="13"/>
  <c r="AB192" i="15" s="1"/>
  <c r="AD193" i="13"/>
  <c r="AB193" i="15" s="1"/>
  <c r="AD194" i="13"/>
  <c r="AB194" i="15" s="1"/>
  <c r="AD195" i="13"/>
  <c r="AB195" i="15" s="1"/>
  <c r="AD196" i="13"/>
  <c r="AB196" i="15" s="1"/>
  <c r="AD197" i="13"/>
  <c r="AB197" i="15" s="1"/>
  <c r="AD198" i="13"/>
  <c r="AB198" i="15" s="1"/>
  <c r="AD199" i="13"/>
  <c r="AB199" i="15" s="1"/>
  <c r="AD200" i="13"/>
  <c r="AB200" i="15" s="1"/>
  <c r="AD201" i="13"/>
  <c r="AB201" i="15" s="1"/>
  <c r="AD3" i="3"/>
  <c r="AB3" i="2" s="1"/>
  <c r="AD3" i="2" s="1"/>
  <c r="AD4" i="3"/>
  <c r="AB4" i="2" s="1"/>
  <c r="AD4" i="2" s="1"/>
  <c r="AD5" i="3"/>
  <c r="AB5" i="2" s="1"/>
  <c r="AD5" i="2" s="1"/>
  <c r="AD6" i="3"/>
  <c r="AB6" i="2" s="1"/>
  <c r="AD7" i="3"/>
  <c r="AB7" i="2" s="1"/>
  <c r="AD8" i="3"/>
  <c r="AB8" i="2" s="1"/>
  <c r="AD9" i="3"/>
  <c r="AB9" i="2" s="1"/>
  <c r="AD10" i="3"/>
  <c r="AB10" i="2" s="1"/>
  <c r="AD11" i="3"/>
  <c r="AB11" i="2" s="1"/>
  <c r="AD12" i="3"/>
  <c r="AB12" i="2" s="1"/>
  <c r="AD13" i="3"/>
  <c r="AB13" i="2" s="1"/>
  <c r="AD14" i="3"/>
  <c r="AB14" i="2" s="1"/>
  <c r="AD15" i="3"/>
  <c r="AB15" i="2" s="1"/>
  <c r="AD16" i="3"/>
  <c r="AB16" i="2" s="1"/>
  <c r="AD17" i="3"/>
  <c r="AB17" i="2" s="1"/>
  <c r="AD18" i="3"/>
  <c r="AB18" i="2" s="1"/>
  <c r="AD19" i="3"/>
  <c r="AB19" i="2" s="1"/>
  <c r="AD20" i="3"/>
  <c r="AB20" i="2" s="1"/>
  <c r="AD21" i="3"/>
  <c r="AB21" i="2" s="1"/>
  <c r="AD22" i="3"/>
  <c r="AB22" i="2" s="1"/>
  <c r="AD23" i="3"/>
  <c r="AB23" i="2" s="1"/>
  <c r="AD24" i="3"/>
  <c r="AB24" i="2" s="1"/>
  <c r="AD25" i="3"/>
  <c r="AB25" i="2" s="1"/>
  <c r="AD26" i="3"/>
  <c r="AB26" i="2" s="1"/>
  <c r="AD27" i="3"/>
  <c r="AB27" i="2" s="1"/>
  <c r="AD28" i="3"/>
  <c r="AB28" i="2" s="1"/>
  <c r="AD29" i="3"/>
  <c r="AB29" i="2" s="1"/>
  <c r="AD30" i="3"/>
  <c r="AB30" i="2" s="1"/>
  <c r="AD31" i="3"/>
  <c r="AB31" i="2" s="1"/>
  <c r="AD32" i="3"/>
  <c r="AB32" i="2" s="1"/>
  <c r="AD33" i="3"/>
  <c r="AB33" i="2" s="1"/>
  <c r="AD34" i="3"/>
  <c r="AB34" i="2" s="1"/>
  <c r="AD35" i="3"/>
  <c r="AB35" i="2" s="1"/>
  <c r="AD36" i="3"/>
  <c r="AB36" i="2" s="1"/>
  <c r="AD37" i="3"/>
  <c r="AB37" i="2" s="1"/>
  <c r="AD38" i="3"/>
  <c r="AB38" i="2" s="1"/>
  <c r="AD39" i="3"/>
  <c r="AB39" i="2" s="1"/>
  <c r="AD40" i="3"/>
  <c r="AB40" i="2" s="1"/>
  <c r="AD41" i="3"/>
  <c r="AB41" i="2" s="1"/>
  <c r="AD42" i="3"/>
  <c r="AB42" i="2" s="1"/>
  <c r="AD43" i="3"/>
  <c r="AB43" i="2" s="1"/>
  <c r="AD44" i="3"/>
  <c r="AB44" i="2" s="1"/>
  <c r="AD45" i="3"/>
  <c r="AB45" i="2" s="1"/>
  <c r="AD46" i="3"/>
  <c r="AB46" i="2" s="1"/>
  <c r="AD47" i="3"/>
  <c r="AB47" i="2" s="1"/>
  <c r="AD48" i="3"/>
  <c r="AB48" i="2" s="1"/>
  <c r="AD49" i="3"/>
  <c r="AB49" i="2" s="1"/>
  <c r="AD50" i="3"/>
  <c r="AB50" i="2" s="1"/>
  <c r="AD51" i="3"/>
  <c r="AB51" i="2" s="1"/>
  <c r="AD52" i="3"/>
  <c r="AB52" i="2" s="1"/>
  <c r="AD53" i="3"/>
  <c r="AB53" i="2" s="1"/>
  <c r="AD54" i="3"/>
  <c r="AB54" i="2" s="1"/>
  <c r="AD55" i="3"/>
  <c r="AB55" i="2" s="1"/>
  <c r="AD56" i="3"/>
  <c r="AB56" i="2" s="1"/>
  <c r="AD57" i="3"/>
  <c r="AB57" i="2" s="1"/>
  <c r="AD58" i="3"/>
  <c r="AB58" i="2" s="1"/>
  <c r="AD59" i="3"/>
  <c r="AB59" i="2" s="1"/>
  <c r="AD60" i="3"/>
  <c r="AB60" i="2" s="1"/>
  <c r="AD61" i="3"/>
  <c r="AB61" i="2" s="1"/>
  <c r="AD62" i="3"/>
  <c r="AB62" i="2" s="1"/>
  <c r="AD63" i="3"/>
  <c r="AB63" i="2" s="1"/>
  <c r="AD64" i="3"/>
  <c r="AB64" i="2" s="1"/>
  <c r="AD65" i="3"/>
  <c r="AB65" i="2" s="1"/>
  <c r="AD66" i="3"/>
  <c r="AB66" i="2" s="1"/>
  <c r="AD67" i="3"/>
  <c r="AB67" i="2" s="1"/>
  <c r="AD68" i="3"/>
  <c r="AB68" i="2" s="1"/>
  <c r="AD69" i="3"/>
  <c r="AB69" i="2" s="1"/>
  <c r="AD70" i="3"/>
  <c r="AB70" i="2" s="1"/>
  <c r="AD71" i="3"/>
  <c r="AB71" i="2" s="1"/>
  <c r="AD72" i="3"/>
  <c r="AB72" i="2" s="1"/>
  <c r="AD73" i="3"/>
  <c r="AB73" i="2" s="1"/>
  <c r="AD74" i="3"/>
  <c r="AB74" i="2" s="1"/>
  <c r="AD75" i="3"/>
  <c r="AB75" i="2" s="1"/>
  <c r="AD76" i="3"/>
  <c r="AB76" i="2" s="1"/>
  <c r="AD77" i="3"/>
  <c r="AB77" i="2" s="1"/>
  <c r="AD78" i="3"/>
  <c r="AB78" i="2" s="1"/>
  <c r="AD79" i="3"/>
  <c r="AB79" i="2" s="1"/>
  <c r="AD80" i="3"/>
  <c r="AB80" i="2" s="1"/>
  <c r="AD81" i="3"/>
  <c r="AB81" i="2" s="1"/>
  <c r="AD82" i="3"/>
  <c r="AB82" i="2" s="1"/>
  <c r="AD83" i="3"/>
  <c r="AB83" i="2" s="1"/>
  <c r="AD84" i="3"/>
  <c r="AB84" i="2" s="1"/>
  <c r="AD85" i="3"/>
  <c r="AB85" i="2" s="1"/>
  <c r="AD86" i="3"/>
  <c r="AB86" i="2" s="1"/>
  <c r="AD87" i="3"/>
  <c r="AB87" i="2" s="1"/>
  <c r="AD88" i="3"/>
  <c r="AB88" i="2" s="1"/>
  <c r="AD89" i="3"/>
  <c r="AB89" i="2" s="1"/>
  <c r="AD90" i="3"/>
  <c r="AB90" i="2" s="1"/>
  <c r="AD91" i="3"/>
  <c r="AB91" i="2" s="1"/>
  <c r="AD92" i="3"/>
  <c r="AB92" i="2" s="1"/>
  <c r="AD93" i="3"/>
  <c r="AB93" i="2" s="1"/>
  <c r="AD94" i="3"/>
  <c r="AB94" i="2" s="1"/>
  <c r="AD95" i="3"/>
  <c r="AB95" i="2" s="1"/>
  <c r="AD96" i="3"/>
  <c r="AB96" i="2" s="1"/>
  <c r="AD97" i="3"/>
  <c r="AB97" i="2" s="1"/>
  <c r="AD98" i="3"/>
  <c r="AB98" i="2" s="1"/>
  <c r="AD99" i="3"/>
  <c r="AB99" i="2" s="1"/>
  <c r="AD100" i="3"/>
  <c r="AB100" i="2" s="1"/>
  <c r="AD101" i="3"/>
  <c r="AB101" i="2" s="1"/>
  <c r="AD102" i="3"/>
  <c r="AB102" i="2" s="1"/>
  <c r="AD103" i="3"/>
  <c r="AB103" i="2" s="1"/>
  <c r="AD104" i="3"/>
  <c r="AB104" i="2" s="1"/>
  <c r="AD105" i="3"/>
  <c r="AB105" i="2" s="1"/>
  <c r="AD106" i="3"/>
  <c r="AB106" i="2" s="1"/>
  <c r="AD107" i="3"/>
  <c r="AB107" i="2" s="1"/>
  <c r="AD108" i="3"/>
  <c r="AB108" i="2" s="1"/>
  <c r="AD109" i="3"/>
  <c r="AB109" i="2" s="1"/>
  <c r="AD110" i="3"/>
  <c r="AB110" i="2" s="1"/>
  <c r="AD111" i="3"/>
  <c r="AB111" i="2" s="1"/>
  <c r="AD112" i="3"/>
  <c r="AB112" i="2" s="1"/>
  <c r="AD113" i="3"/>
  <c r="AB113" i="2" s="1"/>
  <c r="AD114" i="3"/>
  <c r="AB114" i="2" s="1"/>
  <c r="AD115" i="3"/>
  <c r="AB115" i="2" s="1"/>
  <c r="AD116" i="3"/>
  <c r="AB116" i="2" s="1"/>
  <c r="AD117" i="3"/>
  <c r="AB117" i="2" s="1"/>
  <c r="AD118" i="3"/>
  <c r="AB118" i="2" s="1"/>
  <c r="AD119" i="3"/>
  <c r="AB119" i="2" s="1"/>
  <c r="AD120" i="3"/>
  <c r="AB120" i="2" s="1"/>
  <c r="AD121" i="3"/>
  <c r="AB121" i="2" s="1"/>
  <c r="AD122" i="3"/>
  <c r="AB122" i="2" s="1"/>
  <c r="AD123" i="3"/>
  <c r="AB123" i="2" s="1"/>
  <c r="AD124" i="3"/>
  <c r="AB124" i="2" s="1"/>
  <c r="AD125" i="3"/>
  <c r="AB125" i="2" s="1"/>
  <c r="AD126" i="3"/>
  <c r="AB126" i="2" s="1"/>
  <c r="AD127" i="3"/>
  <c r="AB127" i="2" s="1"/>
  <c r="AD128" i="3"/>
  <c r="AB128" i="2" s="1"/>
  <c r="AD129" i="3"/>
  <c r="AB129" i="2" s="1"/>
  <c r="AD130" i="3"/>
  <c r="AB130" i="2" s="1"/>
  <c r="AD131" i="3"/>
  <c r="AB131" i="2" s="1"/>
  <c r="AD132" i="3"/>
  <c r="AB132" i="2" s="1"/>
  <c r="AD133" i="3"/>
  <c r="AB133" i="2" s="1"/>
  <c r="AD134" i="3"/>
  <c r="AB134" i="2" s="1"/>
  <c r="AD135" i="3"/>
  <c r="AB135" i="2" s="1"/>
  <c r="AD136" i="3"/>
  <c r="AB136" i="2" s="1"/>
  <c r="AD137" i="3"/>
  <c r="AB137" i="2" s="1"/>
  <c r="AD138" i="3"/>
  <c r="AB138" i="2" s="1"/>
  <c r="AD139" i="3"/>
  <c r="AB139" i="2" s="1"/>
  <c r="AD140" i="3"/>
  <c r="AB140" i="2" s="1"/>
  <c r="AD141" i="3"/>
  <c r="AB141" i="2" s="1"/>
  <c r="AD142" i="3"/>
  <c r="AB142" i="2" s="1"/>
  <c r="AD143" i="3"/>
  <c r="AB143" i="2" s="1"/>
  <c r="AD144" i="3"/>
  <c r="AB144" i="2" s="1"/>
  <c r="AD145" i="3"/>
  <c r="AB145" i="2" s="1"/>
  <c r="AD146" i="3"/>
  <c r="AB146" i="2" s="1"/>
  <c r="AD147" i="3"/>
  <c r="AB147" i="2" s="1"/>
  <c r="AD148" i="3"/>
  <c r="AB148" i="2" s="1"/>
  <c r="AD149" i="3"/>
  <c r="AB149" i="2" s="1"/>
  <c r="AD150" i="3"/>
  <c r="AB150" i="2" s="1"/>
  <c r="AD151" i="3"/>
  <c r="AB151" i="2" s="1"/>
  <c r="AD152" i="3"/>
  <c r="AB152" i="2" s="1"/>
  <c r="AD153" i="3"/>
  <c r="AB153" i="2" s="1"/>
  <c r="AD154" i="3"/>
  <c r="AB154" i="2" s="1"/>
  <c r="AD155" i="3"/>
  <c r="AB155" i="2" s="1"/>
  <c r="AD156" i="3"/>
  <c r="AB156" i="2" s="1"/>
  <c r="AD157" i="3"/>
  <c r="AB157" i="2" s="1"/>
  <c r="AD158" i="3"/>
  <c r="AB158" i="2" s="1"/>
  <c r="AD159" i="3"/>
  <c r="AB159" i="2" s="1"/>
  <c r="AD160" i="3"/>
  <c r="AB160" i="2" s="1"/>
  <c r="AD161" i="3"/>
  <c r="AB161" i="2" s="1"/>
  <c r="AD162" i="3"/>
  <c r="AB162" i="2" s="1"/>
  <c r="AD163" i="3"/>
  <c r="AB163" i="2" s="1"/>
  <c r="AD164" i="3"/>
  <c r="AB164" i="2" s="1"/>
  <c r="AD165" i="3"/>
  <c r="AB165" i="2" s="1"/>
  <c r="AD166" i="3"/>
  <c r="AB166" i="2" s="1"/>
  <c r="AD167" i="3"/>
  <c r="AB167" i="2" s="1"/>
  <c r="AD168" i="3"/>
  <c r="AB168" i="2" s="1"/>
  <c r="AD169" i="3"/>
  <c r="AB169" i="2" s="1"/>
  <c r="AD170" i="3"/>
  <c r="AB170" i="2" s="1"/>
  <c r="AD171" i="3"/>
  <c r="AB171" i="2" s="1"/>
  <c r="AD172" i="3"/>
  <c r="AB172" i="2" s="1"/>
  <c r="AD173" i="3"/>
  <c r="AB173" i="2" s="1"/>
  <c r="AD174" i="3"/>
  <c r="AB174" i="2" s="1"/>
  <c r="AD175" i="3"/>
  <c r="AB175" i="2" s="1"/>
  <c r="AD176" i="3"/>
  <c r="AB176" i="2" s="1"/>
  <c r="AD177" i="3"/>
  <c r="AB177" i="2" s="1"/>
  <c r="AD178" i="3"/>
  <c r="AB178" i="2" s="1"/>
  <c r="AD179" i="3"/>
  <c r="AB179" i="2" s="1"/>
  <c r="AD180" i="3"/>
  <c r="AB180" i="2" s="1"/>
  <c r="AD181" i="3"/>
  <c r="AB181" i="2" s="1"/>
  <c r="AD182" i="3"/>
  <c r="AB182" i="2" s="1"/>
  <c r="AD183" i="3"/>
  <c r="AB183" i="2" s="1"/>
  <c r="AD184" i="3"/>
  <c r="AB184" i="2" s="1"/>
  <c r="AD185" i="3"/>
  <c r="AB185" i="2" s="1"/>
  <c r="AD186" i="3"/>
  <c r="AB186" i="2" s="1"/>
  <c r="AD187" i="3"/>
  <c r="AB187" i="2" s="1"/>
  <c r="AD188" i="3"/>
  <c r="AB188" i="2" s="1"/>
  <c r="AD189" i="3"/>
  <c r="AB189" i="2" s="1"/>
  <c r="AD190" i="3"/>
  <c r="AB190" i="2" s="1"/>
  <c r="AD191" i="3"/>
  <c r="AB191" i="2" s="1"/>
  <c r="AD192" i="3"/>
  <c r="AB192" i="2" s="1"/>
  <c r="AD193" i="3"/>
  <c r="AB193" i="2" s="1"/>
  <c r="AD194" i="3"/>
  <c r="AB194" i="2" s="1"/>
  <c r="AD195" i="3"/>
  <c r="AB195" i="2" s="1"/>
  <c r="AD196" i="3"/>
  <c r="AB196" i="2" s="1"/>
  <c r="AD197" i="3"/>
  <c r="AB197" i="2" s="1"/>
  <c r="AD198" i="3"/>
  <c r="AB198" i="2" s="1"/>
  <c r="AD199" i="3"/>
  <c r="AB199" i="2" s="1"/>
  <c r="AD200" i="3"/>
  <c r="AB200" i="2" s="1"/>
  <c r="AD201" i="3"/>
  <c r="AB201" i="2" s="1"/>
  <c r="AD2" i="3"/>
  <c r="AB2" i="2" s="1"/>
  <c r="AD2" i="2" s="1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3" i="12"/>
  <c r="G2" i="12"/>
  <c r="H2" i="12" s="1"/>
  <c r="I2" i="12" s="1"/>
  <c r="AG2" i="2" s="1"/>
  <c r="D2" i="12"/>
  <c r="Z201" i="15"/>
  <c r="Y201" i="15"/>
  <c r="X201" i="15"/>
  <c r="W201" i="15"/>
  <c r="V201" i="15"/>
  <c r="U201" i="15"/>
  <c r="T201" i="15"/>
  <c r="S201" i="15"/>
  <c r="R201" i="15"/>
  <c r="Q201" i="15"/>
  <c r="P201" i="15"/>
  <c r="N201" i="15"/>
  <c r="M201" i="15"/>
  <c r="L201" i="15"/>
  <c r="K201" i="15"/>
  <c r="J201" i="15"/>
  <c r="I201" i="15"/>
  <c r="H201" i="15"/>
  <c r="G201" i="15"/>
  <c r="F201" i="15"/>
  <c r="E201" i="15"/>
  <c r="D201" i="15"/>
  <c r="Z200" i="15"/>
  <c r="Y200" i="15"/>
  <c r="X200" i="15"/>
  <c r="W200" i="15"/>
  <c r="V200" i="15"/>
  <c r="U200" i="15"/>
  <c r="T200" i="15"/>
  <c r="S200" i="15"/>
  <c r="R200" i="15"/>
  <c r="Q200" i="15"/>
  <c r="P200" i="15"/>
  <c r="N200" i="15"/>
  <c r="M200" i="15"/>
  <c r="L200" i="15"/>
  <c r="K200" i="15"/>
  <c r="J200" i="15"/>
  <c r="I200" i="15"/>
  <c r="H200" i="15"/>
  <c r="G200" i="15"/>
  <c r="F200" i="15"/>
  <c r="E200" i="15"/>
  <c r="D200" i="15"/>
  <c r="Z199" i="15"/>
  <c r="Y199" i="15"/>
  <c r="X199" i="15"/>
  <c r="W199" i="15"/>
  <c r="V199" i="15"/>
  <c r="U199" i="15"/>
  <c r="T199" i="15"/>
  <c r="S199" i="15"/>
  <c r="R199" i="15"/>
  <c r="Q199" i="15"/>
  <c r="P199" i="15"/>
  <c r="N199" i="15"/>
  <c r="M199" i="15"/>
  <c r="L199" i="15"/>
  <c r="K199" i="15"/>
  <c r="J199" i="15"/>
  <c r="I199" i="15"/>
  <c r="H199" i="15"/>
  <c r="G199" i="15"/>
  <c r="F199" i="15"/>
  <c r="E199" i="15"/>
  <c r="D199" i="15"/>
  <c r="Z198" i="15"/>
  <c r="Y198" i="15"/>
  <c r="X198" i="15"/>
  <c r="W198" i="15"/>
  <c r="V198" i="15"/>
  <c r="U198" i="15"/>
  <c r="T198" i="15"/>
  <c r="S198" i="15"/>
  <c r="R198" i="15"/>
  <c r="Q198" i="15"/>
  <c r="P198" i="15"/>
  <c r="N198" i="15"/>
  <c r="M198" i="15"/>
  <c r="L198" i="15"/>
  <c r="K198" i="15"/>
  <c r="J198" i="15"/>
  <c r="I198" i="15"/>
  <c r="H198" i="15"/>
  <c r="G198" i="15"/>
  <c r="F198" i="15"/>
  <c r="E198" i="15"/>
  <c r="D198" i="15"/>
  <c r="Z197" i="15"/>
  <c r="Y197" i="15"/>
  <c r="X197" i="15"/>
  <c r="W197" i="15"/>
  <c r="V197" i="15"/>
  <c r="U197" i="15"/>
  <c r="T197" i="15"/>
  <c r="S197" i="15"/>
  <c r="R197" i="15"/>
  <c r="Q197" i="15"/>
  <c r="P197" i="15"/>
  <c r="N197" i="15"/>
  <c r="M197" i="15"/>
  <c r="L197" i="15"/>
  <c r="K197" i="15"/>
  <c r="J197" i="15"/>
  <c r="I197" i="15"/>
  <c r="H197" i="15"/>
  <c r="G197" i="15"/>
  <c r="F197" i="15"/>
  <c r="E197" i="15"/>
  <c r="D197" i="15"/>
  <c r="Z196" i="15"/>
  <c r="Y196" i="15"/>
  <c r="X196" i="15"/>
  <c r="W196" i="15"/>
  <c r="V196" i="15"/>
  <c r="U196" i="15"/>
  <c r="T196" i="15"/>
  <c r="S196" i="15"/>
  <c r="R196" i="15"/>
  <c r="Q196" i="15"/>
  <c r="P196" i="15"/>
  <c r="N196" i="15"/>
  <c r="M196" i="15"/>
  <c r="L196" i="15"/>
  <c r="K196" i="15"/>
  <c r="J196" i="15"/>
  <c r="I196" i="15"/>
  <c r="H196" i="15"/>
  <c r="G196" i="15"/>
  <c r="F196" i="15"/>
  <c r="E196" i="15"/>
  <c r="D196" i="15"/>
  <c r="Z195" i="15"/>
  <c r="Y195" i="15"/>
  <c r="X195" i="15"/>
  <c r="W195" i="15"/>
  <c r="V195" i="15"/>
  <c r="U195" i="15"/>
  <c r="T195" i="15"/>
  <c r="S195" i="15"/>
  <c r="R195" i="15"/>
  <c r="Q195" i="15"/>
  <c r="P195" i="15"/>
  <c r="N195" i="15"/>
  <c r="M195" i="15"/>
  <c r="L195" i="15"/>
  <c r="K195" i="15"/>
  <c r="J195" i="15"/>
  <c r="I195" i="15"/>
  <c r="H195" i="15"/>
  <c r="G195" i="15"/>
  <c r="F195" i="15"/>
  <c r="E195" i="15"/>
  <c r="D195" i="15"/>
  <c r="Z194" i="15"/>
  <c r="Y194" i="15"/>
  <c r="X194" i="15"/>
  <c r="W194" i="15"/>
  <c r="V194" i="15"/>
  <c r="U194" i="15"/>
  <c r="T194" i="15"/>
  <c r="S194" i="15"/>
  <c r="R194" i="15"/>
  <c r="Q194" i="15"/>
  <c r="P194" i="15"/>
  <c r="N194" i="15"/>
  <c r="M194" i="15"/>
  <c r="L194" i="15"/>
  <c r="K194" i="15"/>
  <c r="J194" i="15"/>
  <c r="I194" i="15"/>
  <c r="H194" i="15"/>
  <c r="G194" i="15"/>
  <c r="F194" i="15"/>
  <c r="E194" i="15"/>
  <c r="D194" i="15"/>
  <c r="Z193" i="15"/>
  <c r="Y193" i="15"/>
  <c r="X193" i="15"/>
  <c r="W193" i="15"/>
  <c r="V193" i="15"/>
  <c r="U193" i="15"/>
  <c r="T193" i="15"/>
  <c r="S193" i="15"/>
  <c r="R193" i="15"/>
  <c r="Q193" i="15"/>
  <c r="P193" i="15"/>
  <c r="N193" i="15"/>
  <c r="M193" i="15"/>
  <c r="L193" i="15"/>
  <c r="K193" i="15"/>
  <c r="J193" i="15"/>
  <c r="I193" i="15"/>
  <c r="H193" i="15"/>
  <c r="G193" i="15"/>
  <c r="F193" i="15"/>
  <c r="E193" i="15"/>
  <c r="D193" i="15"/>
  <c r="Z192" i="15"/>
  <c r="Y192" i="15"/>
  <c r="X192" i="15"/>
  <c r="W192" i="15"/>
  <c r="V192" i="15"/>
  <c r="U192" i="15"/>
  <c r="T192" i="15"/>
  <c r="S192" i="15"/>
  <c r="R192" i="15"/>
  <c r="Q192" i="15"/>
  <c r="P192" i="15"/>
  <c r="N192" i="15"/>
  <c r="M192" i="15"/>
  <c r="L192" i="15"/>
  <c r="K192" i="15"/>
  <c r="J192" i="15"/>
  <c r="I192" i="15"/>
  <c r="H192" i="15"/>
  <c r="G192" i="15"/>
  <c r="AA192" i="15" s="1"/>
  <c r="F192" i="15"/>
  <c r="E192" i="15"/>
  <c r="D192" i="15"/>
  <c r="Z191" i="15"/>
  <c r="Y191" i="15"/>
  <c r="X191" i="15"/>
  <c r="W191" i="15"/>
  <c r="V191" i="15"/>
  <c r="U191" i="15"/>
  <c r="T191" i="15"/>
  <c r="S191" i="15"/>
  <c r="R191" i="15"/>
  <c r="Q191" i="15"/>
  <c r="P191" i="15"/>
  <c r="N191" i="15"/>
  <c r="M191" i="15"/>
  <c r="L191" i="15"/>
  <c r="K191" i="15"/>
  <c r="J191" i="15"/>
  <c r="I191" i="15"/>
  <c r="H191" i="15"/>
  <c r="G191" i="15"/>
  <c r="F191" i="15"/>
  <c r="E191" i="15"/>
  <c r="D191" i="15"/>
  <c r="Z190" i="15"/>
  <c r="Y190" i="15"/>
  <c r="X190" i="15"/>
  <c r="W190" i="15"/>
  <c r="V190" i="15"/>
  <c r="U190" i="15"/>
  <c r="T190" i="15"/>
  <c r="S190" i="15"/>
  <c r="R190" i="15"/>
  <c r="Q190" i="15"/>
  <c r="P190" i="15"/>
  <c r="N190" i="15"/>
  <c r="M190" i="15"/>
  <c r="L190" i="15"/>
  <c r="K190" i="15"/>
  <c r="J190" i="15"/>
  <c r="I190" i="15"/>
  <c r="H190" i="15"/>
  <c r="G190" i="15"/>
  <c r="F190" i="15"/>
  <c r="E190" i="15"/>
  <c r="D190" i="15"/>
  <c r="Z189" i="15"/>
  <c r="Y189" i="15"/>
  <c r="X189" i="15"/>
  <c r="W189" i="15"/>
  <c r="V189" i="15"/>
  <c r="U189" i="15"/>
  <c r="T189" i="15"/>
  <c r="S189" i="15"/>
  <c r="R189" i="15"/>
  <c r="Q189" i="15"/>
  <c r="P189" i="15"/>
  <c r="N189" i="15"/>
  <c r="M189" i="15"/>
  <c r="L189" i="15"/>
  <c r="K189" i="15"/>
  <c r="J189" i="15"/>
  <c r="I189" i="15"/>
  <c r="H189" i="15"/>
  <c r="G189" i="15"/>
  <c r="F189" i="15"/>
  <c r="E189" i="15"/>
  <c r="D189" i="15"/>
  <c r="Z188" i="15"/>
  <c r="Y188" i="15"/>
  <c r="X188" i="15"/>
  <c r="W188" i="15"/>
  <c r="V188" i="15"/>
  <c r="U188" i="15"/>
  <c r="T188" i="15"/>
  <c r="S188" i="15"/>
  <c r="R188" i="15"/>
  <c r="Q188" i="15"/>
  <c r="P188" i="15"/>
  <c r="N188" i="15"/>
  <c r="M188" i="15"/>
  <c r="L188" i="15"/>
  <c r="K188" i="15"/>
  <c r="J188" i="15"/>
  <c r="I188" i="15"/>
  <c r="H188" i="15"/>
  <c r="G188" i="15"/>
  <c r="F188" i="15"/>
  <c r="E188" i="15"/>
  <c r="D188" i="15"/>
  <c r="Z187" i="15"/>
  <c r="Y187" i="15"/>
  <c r="X187" i="15"/>
  <c r="W187" i="15"/>
  <c r="V187" i="15"/>
  <c r="U187" i="15"/>
  <c r="T187" i="15"/>
  <c r="S187" i="15"/>
  <c r="R187" i="15"/>
  <c r="Q187" i="15"/>
  <c r="P187" i="15"/>
  <c r="N187" i="15"/>
  <c r="M187" i="15"/>
  <c r="L187" i="15"/>
  <c r="K187" i="15"/>
  <c r="J187" i="15"/>
  <c r="I187" i="15"/>
  <c r="H187" i="15"/>
  <c r="G187" i="15"/>
  <c r="F187" i="15"/>
  <c r="E187" i="15"/>
  <c r="D187" i="15"/>
  <c r="Z186" i="15"/>
  <c r="Y186" i="15"/>
  <c r="X186" i="15"/>
  <c r="W186" i="15"/>
  <c r="V186" i="15"/>
  <c r="U186" i="15"/>
  <c r="T186" i="15"/>
  <c r="S186" i="15"/>
  <c r="R186" i="15"/>
  <c r="Q186" i="15"/>
  <c r="P186" i="15"/>
  <c r="N186" i="15"/>
  <c r="M186" i="15"/>
  <c r="L186" i="15"/>
  <c r="K186" i="15"/>
  <c r="J186" i="15"/>
  <c r="I186" i="15"/>
  <c r="H186" i="15"/>
  <c r="G186" i="15"/>
  <c r="F186" i="15"/>
  <c r="E186" i="15"/>
  <c r="D186" i="15"/>
  <c r="Z185" i="15"/>
  <c r="Y185" i="15"/>
  <c r="X185" i="15"/>
  <c r="W185" i="15"/>
  <c r="V185" i="15"/>
  <c r="U185" i="15"/>
  <c r="T185" i="15"/>
  <c r="S185" i="15"/>
  <c r="R185" i="15"/>
  <c r="Q185" i="15"/>
  <c r="P185" i="15"/>
  <c r="N185" i="15"/>
  <c r="M185" i="15"/>
  <c r="L185" i="15"/>
  <c r="K185" i="15"/>
  <c r="J185" i="15"/>
  <c r="I185" i="15"/>
  <c r="H185" i="15"/>
  <c r="G185" i="15"/>
  <c r="F185" i="15"/>
  <c r="E185" i="15"/>
  <c r="D185" i="15"/>
  <c r="Z184" i="15"/>
  <c r="Y184" i="15"/>
  <c r="X184" i="15"/>
  <c r="W184" i="15"/>
  <c r="V184" i="15"/>
  <c r="U184" i="15"/>
  <c r="T184" i="15"/>
  <c r="S184" i="15"/>
  <c r="R184" i="15"/>
  <c r="Q184" i="15"/>
  <c r="P184" i="15"/>
  <c r="N184" i="15"/>
  <c r="M184" i="15"/>
  <c r="L184" i="15"/>
  <c r="K184" i="15"/>
  <c r="J184" i="15"/>
  <c r="I184" i="15"/>
  <c r="H184" i="15"/>
  <c r="G184" i="15"/>
  <c r="F184" i="15"/>
  <c r="E184" i="15"/>
  <c r="D184" i="15"/>
  <c r="Z183" i="15"/>
  <c r="Y183" i="15"/>
  <c r="X183" i="15"/>
  <c r="W183" i="15"/>
  <c r="V183" i="15"/>
  <c r="U183" i="15"/>
  <c r="T183" i="15"/>
  <c r="S183" i="15"/>
  <c r="R183" i="15"/>
  <c r="Q183" i="15"/>
  <c r="P183" i="15"/>
  <c r="N183" i="15"/>
  <c r="M183" i="15"/>
  <c r="L183" i="15"/>
  <c r="K183" i="15"/>
  <c r="J183" i="15"/>
  <c r="I183" i="15"/>
  <c r="H183" i="15"/>
  <c r="G183" i="15"/>
  <c r="F183" i="15"/>
  <c r="E183" i="15"/>
  <c r="D183" i="15"/>
  <c r="Z182" i="15"/>
  <c r="Y182" i="15"/>
  <c r="X182" i="15"/>
  <c r="W182" i="15"/>
  <c r="V182" i="15"/>
  <c r="U182" i="15"/>
  <c r="T182" i="15"/>
  <c r="S182" i="15"/>
  <c r="R182" i="15"/>
  <c r="Q182" i="15"/>
  <c r="P182" i="15"/>
  <c r="N182" i="15"/>
  <c r="M182" i="15"/>
  <c r="L182" i="15"/>
  <c r="K182" i="15"/>
  <c r="J182" i="15"/>
  <c r="I182" i="15"/>
  <c r="H182" i="15"/>
  <c r="G182" i="15"/>
  <c r="F182" i="15"/>
  <c r="E182" i="15"/>
  <c r="D182" i="15"/>
  <c r="Z181" i="15"/>
  <c r="Y181" i="15"/>
  <c r="X181" i="15"/>
  <c r="W181" i="15"/>
  <c r="V181" i="15"/>
  <c r="U181" i="15"/>
  <c r="T181" i="15"/>
  <c r="S181" i="15"/>
  <c r="R181" i="15"/>
  <c r="Q181" i="15"/>
  <c r="P181" i="15"/>
  <c r="N181" i="15"/>
  <c r="M181" i="15"/>
  <c r="L181" i="15"/>
  <c r="K181" i="15"/>
  <c r="J181" i="15"/>
  <c r="I181" i="15"/>
  <c r="H181" i="15"/>
  <c r="G181" i="15"/>
  <c r="F181" i="15"/>
  <c r="E181" i="15"/>
  <c r="D181" i="15"/>
  <c r="Z180" i="15"/>
  <c r="Y180" i="15"/>
  <c r="X180" i="15"/>
  <c r="W180" i="15"/>
  <c r="V180" i="15"/>
  <c r="U180" i="15"/>
  <c r="T180" i="15"/>
  <c r="S180" i="15"/>
  <c r="R180" i="15"/>
  <c r="Q180" i="15"/>
  <c r="P180" i="15"/>
  <c r="N180" i="15"/>
  <c r="M180" i="15"/>
  <c r="L180" i="15"/>
  <c r="K180" i="15"/>
  <c r="J180" i="15"/>
  <c r="I180" i="15"/>
  <c r="H180" i="15"/>
  <c r="G180" i="15"/>
  <c r="AA180" i="15" s="1"/>
  <c r="F180" i="15"/>
  <c r="E180" i="15"/>
  <c r="D180" i="15"/>
  <c r="Z179" i="15"/>
  <c r="Y179" i="15"/>
  <c r="X179" i="15"/>
  <c r="W179" i="15"/>
  <c r="V179" i="15"/>
  <c r="U179" i="15"/>
  <c r="T179" i="15"/>
  <c r="S179" i="15"/>
  <c r="R179" i="15"/>
  <c r="Q179" i="15"/>
  <c r="P179" i="15"/>
  <c r="N179" i="15"/>
  <c r="M179" i="15"/>
  <c r="L179" i="15"/>
  <c r="K179" i="15"/>
  <c r="J179" i="15"/>
  <c r="I179" i="15"/>
  <c r="H179" i="15"/>
  <c r="G179" i="15"/>
  <c r="F179" i="15"/>
  <c r="E179" i="15"/>
  <c r="D179" i="15"/>
  <c r="Z178" i="15"/>
  <c r="Y178" i="15"/>
  <c r="X178" i="15"/>
  <c r="W178" i="15"/>
  <c r="V178" i="15"/>
  <c r="U178" i="15"/>
  <c r="T178" i="15"/>
  <c r="S178" i="15"/>
  <c r="R178" i="15"/>
  <c r="Q178" i="15"/>
  <c r="P178" i="15"/>
  <c r="N178" i="15"/>
  <c r="M178" i="15"/>
  <c r="L178" i="15"/>
  <c r="K178" i="15"/>
  <c r="J178" i="15"/>
  <c r="I178" i="15"/>
  <c r="H178" i="15"/>
  <c r="G178" i="15"/>
  <c r="F178" i="15"/>
  <c r="E178" i="15"/>
  <c r="D178" i="15"/>
  <c r="Z177" i="15"/>
  <c r="Y177" i="15"/>
  <c r="X177" i="15"/>
  <c r="W177" i="15"/>
  <c r="V177" i="15"/>
  <c r="U177" i="15"/>
  <c r="T177" i="15"/>
  <c r="S177" i="15"/>
  <c r="R177" i="15"/>
  <c r="Q177" i="15"/>
  <c r="P177" i="15"/>
  <c r="N177" i="15"/>
  <c r="M177" i="15"/>
  <c r="L177" i="15"/>
  <c r="K177" i="15"/>
  <c r="J177" i="15"/>
  <c r="I177" i="15"/>
  <c r="H177" i="15"/>
  <c r="G177" i="15"/>
  <c r="F177" i="15"/>
  <c r="E177" i="15"/>
  <c r="D177" i="15"/>
  <c r="Z176" i="15"/>
  <c r="Y176" i="15"/>
  <c r="X176" i="15"/>
  <c r="W176" i="15"/>
  <c r="V176" i="15"/>
  <c r="U176" i="15"/>
  <c r="T176" i="15"/>
  <c r="S176" i="15"/>
  <c r="R176" i="15"/>
  <c r="Q176" i="15"/>
  <c r="P176" i="15"/>
  <c r="N176" i="15"/>
  <c r="M176" i="15"/>
  <c r="L176" i="15"/>
  <c r="K176" i="15"/>
  <c r="J176" i="15"/>
  <c r="I176" i="15"/>
  <c r="H176" i="15"/>
  <c r="G176" i="15"/>
  <c r="F176" i="15"/>
  <c r="E176" i="15"/>
  <c r="D176" i="15"/>
  <c r="Z175" i="15"/>
  <c r="Y175" i="15"/>
  <c r="X175" i="15"/>
  <c r="W175" i="15"/>
  <c r="V175" i="15"/>
  <c r="U175" i="15"/>
  <c r="T175" i="15"/>
  <c r="S175" i="15"/>
  <c r="R175" i="15"/>
  <c r="Q175" i="15"/>
  <c r="P175" i="15"/>
  <c r="N175" i="15"/>
  <c r="M175" i="15"/>
  <c r="L175" i="15"/>
  <c r="K175" i="15"/>
  <c r="J175" i="15"/>
  <c r="I175" i="15"/>
  <c r="H175" i="15"/>
  <c r="G175" i="15"/>
  <c r="F175" i="15"/>
  <c r="E175" i="15"/>
  <c r="D175" i="15"/>
  <c r="Z174" i="15"/>
  <c r="Y174" i="15"/>
  <c r="X174" i="15"/>
  <c r="W174" i="15"/>
  <c r="V174" i="15"/>
  <c r="U174" i="15"/>
  <c r="T174" i="15"/>
  <c r="S174" i="15"/>
  <c r="R174" i="15"/>
  <c r="Q174" i="15"/>
  <c r="P174" i="15"/>
  <c r="N174" i="15"/>
  <c r="M174" i="15"/>
  <c r="L174" i="15"/>
  <c r="K174" i="15"/>
  <c r="J174" i="15"/>
  <c r="I174" i="15"/>
  <c r="H174" i="15"/>
  <c r="G174" i="15"/>
  <c r="F174" i="15"/>
  <c r="E174" i="15"/>
  <c r="D174" i="15"/>
  <c r="Z173" i="15"/>
  <c r="Y173" i="15"/>
  <c r="X173" i="15"/>
  <c r="W173" i="15"/>
  <c r="V173" i="15"/>
  <c r="U173" i="15"/>
  <c r="T173" i="15"/>
  <c r="S173" i="15"/>
  <c r="R173" i="15"/>
  <c r="Q173" i="15"/>
  <c r="P173" i="15"/>
  <c r="N173" i="15"/>
  <c r="M173" i="15"/>
  <c r="L173" i="15"/>
  <c r="K173" i="15"/>
  <c r="J173" i="15"/>
  <c r="I173" i="15"/>
  <c r="H173" i="15"/>
  <c r="G173" i="15"/>
  <c r="F173" i="15"/>
  <c r="E173" i="15"/>
  <c r="D173" i="15"/>
  <c r="Z172" i="15"/>
  <c r="Y172" i="15"/>
  <c r="X172" i="15"/>
  <c r="W172" i="15"/>
  <c r="V172" i="15"/>
  <c r="U172" i="15"/>
  <c r="T172" i="15"/>
  <c r="S172" i="15"/>
  <c r="R172" i="15"/>
  <c r="Q172" i="15"/>
  <c r="P172" i="15"/>
  <c r="N172" i="15"/>
  <c r="M172" i="15"/>
  <c r="L172" i="15"/>
  <c r="K172" i="15"/>
  <c r="J172" i="15"/>
  <c r="I172" i="15"/>
  <c r="H172" i="15"/>
  <c r="G172" i="15"/>
  <c r="F172" i="15"/>
  <c r="E172" i="15"/>
  <c r="D172" i="15"/>
  <c r="Z171" i="15"/>
  <c r="Y171" i="15"/>
  <c r="X171" i="15"/>
  <c r="W171" i="15"/>
  <c r="V171" i="15"/>
  <c r="U171" i="15"/>
  <c r="T171" i="15"/>
  <c r="S171" i="15"/>
  <c r="R171" i="15"/>
  <c r="Q171" i="15"/>
  <c r="P171" i="15"/>
  <c r="N171" i="15"/>
  <c r="M171" i="15"/>
  <c r="L171" i="15"/>
  <c r="K171" i="15"/>
  <c r="J171" i="15"/>
  <c r="I171" i="15"/>
  <c r="H171" i="15"/>
  <c r="G171" i="15"/>
  <c r="F171" i="15"/>
  <c r="E171" i="15"/>
  <c r="D171" i="15"/>
  <c r="Z170" i="15"/>
  <c r="Y170" i="15"/>
  <c r="X170" i="15"/>
  <c r="W170" i="15"/>
  <c r="V170" i="15"/>
  <c r="U170" i="15"/>
  <c r="T170" i="15"/>
  <c r="S170" i="15"/>
  <c r="R170" i="15"/>
  <c r="Q170" i="15"/>
  <c r="P170" i="15"/>
  <c r="N170" i="15"/>
  <c r="M170" i="15"/>
  <c r="L170" i="15"/>
  <c r="K170" i="15"/>
  <c r="J170" i="15"/>
  <c r="I170" i="15"/>
  <c r="H170" i="15"/>
  <c r="G170" i="15"/>
  <c r="F170" i="15"/>
  <c r="E170" i="15"/>
  <c r="D170" i="15"/>
  <c r="Z169" i="15"/>
  <c r="Y169" i="15"/>
  <c r="X169" i="15"/>
  <c r="W169" i="15"/>
  <c r="V169" i="15"/>
  <c r="U169" i="15"/>
  <c r="T169" i="15"/>
  <c r="S169" i="15"/>
  <c r="R169" i="15"/>
  <c r="Q169" i="15"/>
  <c r="P169" i="15"/>
  <c r="N169" i="15"/>
  <c r="M169" i="15"/>
  <c r="L169" i="15"/>
  <c r="K169" i="15"/>
  <c r="J169" i="15"/>
  <c r="I169" i="15"/>
  <c r="H169" i="15"/>
  <c r="G169" i="15"/>
  <c r="F169" i="15"/>
  <c r="E169" i="15"/>
  <c r="D169" i="15"/>
  <c r="Z168" i="15"/>
  <c r="Y168" i="15"/>
  <c r="X168" i="15"/>
  <c r="W168" i="15"/>
  <c r="V168" i="15"/>
  <c r="U168" i="15"/>
  <c r="T168" i="15"/>
  <c r="S168" i="15"/>
  <c r="R168" i="15"/>
  <c r="Q168" i="15"/>
  <c r="P168" i="15"/>
  <c r="N168" i="15"/>
  <c r="M168" i="15"/>
  <c r="L168" i="15"/>
  <c r="K168" i="15"/>
  <c r="J168" i="15"/>
  <c r="I168" i="15"/>
  <c r="H168" i="15"/>
  <c r="G168" i="15"/>
  <c r="F168" i="15"/>
  <c r="E168" i="15"/>
  <c r="D168" i="15"/>
  <c r="Z167" i="15"/>
  <c r="Y167" i="15"/>
  <c r="X167" i="15"/>
  <c r="W167" i="15"/>
  <c r="V167" i="15"/>
  <c r="U167" i="15"/>
  <c r="T167" i="15"/>
  <c r="S167" i="15"/>
  <c r="R167" i="15"/>
  <c r="Q167" i="15"/>
  <c r="P167" i="15"/>
  <c r="N167" i="15"/>
  <c r="M167" i="15"/>
  <c r="L167" i="15"/>
  <c r="K167" i="15"/>
  <c r="J167" i="15"/>
  <c r="I167" i="15"/>
  <c r="H167" i="15"/>
  <c r="G167" i="15"/>
  <c r="F167" i="15"/>
  <c r="E167" i="15"/>
  <c r="D167" i="15"/>
  <c r="Z166" i="15"/>
  <c r="Y166" i="15"/>
  <c r="X166" i="15"/>
  <c r="W166" i="15"/>
  <c r="V166" i="15"/>
  <c r="U166" i="15"/>
  <c r="T166" i="15"/>
  <c r="S166" i="15"/>
  <c r="R166" i="15"/>
  <c r="Q166" i="15"/>
  <c r="P166" i="15"/>
  <c r="N166" i="15"/>
  <c r="M166" i="15"/>
  <c r="L166" i="15"/>
  <c r="K166" i="15"/>
  <c r="J166" i="15"/>
  <c r="I166" i="15"/>
  <c r="H166" i="15"/>
  <c r="G166" i="15"/>
  <c r="F166" i="15"/>
  <c r="E166" i="15"/>
  <c r="D166" i="15"/>
  <c r="Z165" i="15"/>
  <c r="Y165" i="15"/>
  <c r="X165" i="15"/>
  <c r="W165" i="15"/>
  <c r="V165" i="15"/>
  <c r="U165" i="15"/>
  <c r="T165" i="15"/>
  <c r="S165" i="15"/>
  <c r="R165" i="15"/>
  <c r="Q165" i="15"/>
  <c r="P165" i="15"/>
  <c r="N165" i="15"/>
  <c r="M165" i="15"/>
  <c r="L165" i="15"/>
  <c r="K165" i="15"/>
  <c r="J165" i="15"/>
  <c r="I165" i="15"/>
  <c r="H165" i="15"/>
  <c r="G165" i="15"/>
  <c r="F165" i="15"/>
  <c r="E165" i="15"/>
  <c r="D165" i="15"/>
  <c r="Z164" i="15"/>
  <c r="Y164" i="15"/>
  <c r="X164" i="15"/>
  <c r="W164" i="15"/>
  <c r="V164" i="15"/>
  <c r="U164" i="15"/>
  <c r="T164" i="15"/>
  <c r="S164" i="15"/>
  <c r="R164" i="15"/>
  <c r="Q164" i="15"/>
  <c r="P164" i="15"/>
  <c r="N164" i="15"/>
  <c r="M164" i="15"/>
  <c r="L164" i="15"/>
  <c r="K164" i="15"/>
  <c r="J164" i="15"/>
  <c r="I164" i="15"/>
  <c r="H164" i="15"/>
  <c r="G164" i="15"/>
  <c r="F164" i="15"/>
  <c r="E164" i="15"/>
  <c r="D164" i="15"/>
  <c r="Z163" i="15"/>
  <c r="Y163" i="15"/>
  <c r="X163" i="15"/>
  <c r="W163" i="15"/>
  <c r="V163" i="15"/>
  <c r="U163" i="15"/>
  <c r="T163" i="15"/>
  <c r="S163" i="15"/>
  <c r="R163" i="15"/>
  <c r="Q163" i="15"/>
  <c r="P163" i="15"/>
  <c r="N163" i="15"/>
  <c r="M163" i="15"/>
  <c r="L163" i="15"/>
  <c r="K163" i="15"/>
  <c r="J163" i="15"/>
  <c r="I163" i="15"/>
  <c r="H163" i="15"/>
  <c r="G163" i="15"/>
  <c r="F163" i="15"/>
  <c r="E163" i="15"/>
  <c r="D163" i="15"/>
  <c r="Z162" i="15"/>
  <c r="Y162" i="15"/>
  <c r="X162" i="15"/>
  <c r="W162" i="15"/>
  <c r="V162" i="15"/>
  <c r="U162" i="15"/>
  <c r="T162" i="15"/>
  <c r="S162" i="15"/>
  <c r="R162" i="15"/>
  <c r="Q162" i="15"/>
  <c r="P162" i="15"/>
  <c r="N162" i="15"/>
  <c r="M162" i="15"/>
  <c r="L162" i="15"/>
  <c r="K162" i="15"/>
  <c r="J162" i="15"/>
  <c r="I162" i="15"/>
  <c r="H162" i="15"/>
  <c r="G162" i="15"/>
  <c r="F162" i="15"/>
  <c r="E162" i="15"/>
  <c r="D162" i="15"/>
  <c r="Z161" i="15"/>
  <c r="Y161" i="15"/>
  <c r="X161" i="15"/>
  <c r="W161" i="15"/>
  <c r="V161" i="15"/>
  <c r="U161" i="15"/>
  <c r="T161" i="15"/>
  <c r="S161" i="15"/>
  <c r="R161" i="15"/>
  <c r="Q161" i="15"/>
  <c r="P161" i="15"/>
  <c r="N161" i="15"/>
  <c r="M161" i="15"/>
  <c r="L161" i="15"/>
  <c r="K161" i="15"/>
  <c r="J161" i="15"/>
  <c r="I161" i="15"/>
  <c r="H161" i="15"/>
  <c r="G161" i="15"/>
  <c r="F161" i="15"/>
  <c r="E161" i="15"/>
  <c r="D161" i="15"/>
  <c r="Z160" i="15"/>
  <c r="Y160" i="15"/>
  <c r="X160" i="15"/>
  <c r="W160" i="15"/>
  <c r="V160" i="15"/>
  <c r="U160" i="15"/>
  <c r="T160" i="15"/>
  <c r="S160" i="15"/>
  <c r="R160" i="15"/>
  <c r="Q160" i="15"/>
  <c r="P160" i="15"/>
  <c r="N160" i="15"/>
  <c r="M160" i="15"/>
  <c r="L160" i="15"/>
  <c r="K160" i="15"/>
  <c r="J160" i="15"/>
  <c r="I160" i="15"/>
  <c r="H160" i="15"/>
  <c r="G160" i="15"/>
  <c r="F160" i="15"/>
  <c r="E160" i="15"/>
  <c r="D160" i="15"/>
  <c r="Z159" i="15"/>
  <c r="Y159" i="15"/>
  <c r="X159" i="15"/>
  <c r="W159" i="15"/>
  <c r="V159" i="15"/>
  <c r="U159" i="15"/>
  <c r="T159" i="15"/>
  <c r="S159" i="15"/>
  <c r="R159" i="15"/>
  <c r="Q159" i="15"/>
  <c r="P159" i="15"/>
  <c r="N159" i="15"/>
  <c r="M159" i="15"/>
  <c r="L159" i="15"/>
  <c r="K159" i="15"/>
  <c r="J159" i="15"/>
  <c r="I159" i="15"/>
  <c r="H159" i="15"/>
  <c r="G159" i="15"/>
  <c r="F159" i="15"/>
  <c r="E159" i="15"/>
  <c r="D159" i="15"/>
  <c r="Z158" i="15"/>
  <c r="Y158" i="15"/>
  <c r="X158" i="15"/>
  <c r="W158" i="15"/>
  <c r="V158" i="15"/>
  <c r="U158" i="15"/>
  <c r="T158" i="15"/>
  <c r="S158" i="15"/>
  <c r="R158" i="15"/>
  <c r="Q158" i="15"/>
  <c r="P158" i="15"/>
  <c r="N158" i="15"/>
  <c r="M158" i="15"/>
  <c r="L158" i="15"/>
  <c r="K158" i="15"/>
  <c r="J158" i="15"/>
  <c r="I158" i="15"/>
  <c r="H158" i="15"/>
  <c r="G158" i="15"/>
  <c r="F158" i="15"/>
  <c r="E158" i="15"/>
  <c r="D158" i="15"/>
  <c r="Z157" i="15"/>
  <c r="Y157" i="15"/>
  <c r="X157" i="15"/>
  <c r="W157" i="15"/>
  <c r="V157" i="15"/>
  <c r="U157" i="15"/>
  <c r="T157" i="15"/>
  <c r="S157" i="15"/>
  <c r="R157" i="15"/>
  <c r="Q157" i="15"/>
  <c r="P157" i="15"/>
  <c r="N157" i="15"/>
  <c r="M157" i="15"/>
  <c r="L157" i="15"/>
  <c r="K157" i="15"/>
  <c r="J157" i="15"/>
  <c r="I157" i="15"/>
  <c r="H157" i="15"/>
  <c r="G157" i="15"/>
  <c r="F157" i="15"/>
  <c r="E157" i="15"/>
  <c r="D157" i="15"/>
  <c r="Z156" i="15"/>
  <c r="Y156" i="15"/>
  <c r="X156" i="15"/>
  <c r="W156" i="15"/>
  <c r="V156" i="15"/>
  <c r="U156" i="15"/>
  <c r="T156" i="15"/>
  <c r="S156" i="15"/>
  <c r="R156" i="15"/>
  <c r="Q156" i="15"/>
  <c r="P156" i="15"/>
  <c r="N156" i="15"/>
  <c r="M156" i="15"/>
  <c r="L156" i="15"/>
  <c r="K156" i="15"/>
  <c r="J156" i="15"/>
  <c r="I156" i="15"/>
  <c r="H156" i="15"/>
  <c r="G156" i="15"/>
  <c r="F156" i="15"/>
  <c r="E156" i="15"/>
  <c r="D156" i="15"/>
  <c r="Z155" i="15"/>
  <c r="Y155" i="15"/>
  <c r="X155" i="15"/>
  <c r="W155" i="15"/>
  <c r="V155" i="15"/>
  <c r="U155" i="15"/>
  <c r="T155" i="15"/>
  <c r="S155" i="15"/>
  <c r="R155" i="15"/>
  <c r="Q155" i="15"/>
  <c r="P155" i="15"/>
  <c r="N155" i="15"/>
  <c r="M155" i="15"/>
  <c r="L155" i="15"/>
  <c r="K155" i="15"/>
  <c r="J155" i="15"/>
  <c r="I155" i="15"/>
  <c r="H155" i="15"/>
  <c r="G155" i="15"/>
  <c r="F155" i="15"/>
  <c r="E155" i="15"/>
  <c r="D155" i="15"/>
  <c r="Z154" i="15"/>
  <c r="Y154" i="15"/>
  <c r="X154" i="15"/>
  <c r="W154" i="15"/>
  <c r="V154" i="15"/>
  <c r="U154" i="15"/>
  <c r="T154" i="15"/>
  <c r="S154" i="15"/>
  <c r="R154" i="15"/>
  <c r="Q154" i="15"/>
  <c r="P154" i="15"/>
  <c r="N154" i="15"/>
  <c r="M154" i="15"/>
  <c r="L154" i="15"/>
  <c r="K154" i="15"/>
  <c r="J154" i="15"/>
  <c r="I154" i="15"/>
  <c r="H154" i="15"/>
  <c r="G154" i="15"/>
  <c r="F154" i="15"/>
  <c r="E154" i="15"/>
  <c r="D154" i="15"/>
  <c r="Z153" i="15"/>
  <c r="Y153" i="15"/>
  <c r="X153" i="15"/>
  <c r="W153" i="15"/>
  <c r="V153" i="15"/>
  <c r="U153" i="15"/>
  <c r="T153" i="15"/>
  <c r="S153" i="15"/>
  <c r="R153" i="15"/>
  <c r="Q153" i="15"/>
  <c r="P153" i="15"/>
  <c r="N153" i="15"/>
  <c r="M153" i="15"/>
  <c r="L153" i="15"/>
  <c r="K153" i="15"/>
  <c r="J153" i="15"/>
  <c r="I153" i="15"/>
  <c r="H153" i="15"/>
  <c r="G153" i="15"/>
  <c r="F153" i="15"/>
  <c r="E153" i="15"/>
  <c r="D153" i="15"/>
  <c r="Z152" i="15"/>
  <c r="Y152" i="15"/>
  <c r="X152" i="15"/>
  <c r="W152" i="15"/>
  <c r="V152" i="15"/>
  <c r="U152" i="15"/>
  <c r="T152" i="15"/>
  <c r="S152" i="15"/>
  <c r="R152" i="15"/>
  <c r="Q152" i="15"/>
  <c r="P152" i="15"/>
  <c r="N152" i="15"/>
  <c r="M152" i="15"/>
  <c r="L152" i="15"/>
  <c r="K152" i="15"/>
  <c r="J152" i="15"/>
  <c r="I152" i="15"/>
  <c r="H152" i="15"/>
  <c r="G152" i="15"/>
  <c r="F152" i="15"/>
  <c r="E152" i="15"/>
  <c r="D152" i="15"/>
  <c r="Z151" i="15"/>
  <c r="Y151" i="15"/>
  <c r="X151" i="15"/>
  <c r="W151" i="15"/>
  <c r="V151" i="15"/>
  <c r="U151" i="15"/>
  <c r="T151" i="15"/>
  <c r="S151" i="15"/>
  <c r="R151" i="15"/>
  <c r="Q151" i="15"/>
  <c r="P151" i="15"/>
  <c r="N151" i="15"/>
  <c r="M151" i="15"/>
  <c r="L151" i="15"/>
  <c r="K151" i="15"/>
  <c r="J151" i="15"/>
  <c r="I151" i="15"/>
  <c r="H151" i="15"/>
  <c r="G151" i="15"/>
  <c r="F151" i="15"/>
  <c r="E151" i="15"/>
  <c r="D151" i="15"/>
  <c r="Z150" i="15"/>
  <c r="Y150" i="15"/>
  <c r="X150" i="15"/>
  <c r="W150" i="15"/>
  <c r="V150" i="15"/>
  <c r="U150" i="15"/>
  <c r="T150" i="15"/>
  <c r="S150" i="15"/>
  <c r="R150" i="15"/>
  <c r="Q150" i="15"/>
  <c r="P150" i="15"/>
  <c r="N150" i="15"/>
  <c r="M150" i="15"/>
  <c r="L150" i="15"/>
  <c r="K150" i="15"/>
  <c r="J150" i="15"/>
  <c r="I150" i="15"/>
  <c r="H150" i="15"/>
  <c r="G150" i="15"/>
  <c r="F150" i="15"/>
  <c r="E150" i="15"/>
  <c r="D150" i="15"/>
  <c r="Z149" i="15"/>
  <c r="Y149" i="15"/>
  <c r="X149" i="15"/>
  <c r="W149" i="15"/>
  <c r="V149" i="15"/>
  <c r="U149" i="15"/>
  <c r="T149" i="15"/>
  <c r="S149" i="15"/>
  <c r="R149" i="15"/>
  <c r="Q149" i="15"/>
  <c r="P149" i="15"/>
  <c r="N149" i="15"/>
  <c r="M149" i="15"/>
  <c r="L149" i="15"/>
  <c r="K149" i="15"/>
  <c r="J149" i="15"/>
  <c r="I149" i="15"/>
  <c r="H149" i="15"/>
  <c r="G149" i="15"/>
  <c r="F149" i="15"/>
  <c r="E149" i="15"/>
  <c r="D149" i="15"/>
  <c r="Z148" i="15"/>
  <c r="Y148" i="15"/>
  <c r="X148" i="15"/>
  <c r="W148" i="15"/>
  <c r="V148" i="15"/>
  <c r="U148" i="15"/>
  <c r="T148" i="15"/>
  <c r="S148" i="15"/>
  <c r="R148" i="15"/>
  <c r="Q148" i="15"/>
  <c r="P148" i="15"/>
  <c r="N148" i="15"/>
  <c r="M148" i="15"/>
  <c r="L148" i="15"/>
  <c r="K148" i="15"/>
  <c r="J148" i="15"/>
  <c r="I148" i="15"/>
  <c r="H148" i="15"/>
  <c r="G148" i="15"/>
  <c r="F148" i="15"/>
  <c r="E148" i="15"/>
  <c r="D148" i="15"/>
  <c r="Z147" i="15"/>
  <c r="Y147" i="15"/>
  <c r="X147" i="15"/>
  <c r="W147" i="15"/>
  <c r="V147" i="15"/>
  <c r="U147" i="15"/>
  <c r="T147" i="15"/>
  <c r="S147" i="15"/>
  <c r="R147" i="15"/>
  <c r="Q147" i="15"/>
  <c r="P147" i="15"/>
  <c r="N147" i="15"/>
  <c r="M147" i="15"/>
  <c r="L147" i="15"/>
  <c r="K147" i="15"/>
  <c r="J147" i="15"/>
  <c r="I147" i="15"/>
  <c r="H147" i="15"/>
  <c r="G147" i="15"/>
  <c r="F147" i="15"/>
  <c r="E147" i="15"/>
  <c r="D147" i="15"/>
  <c r="Z146" i="15"/>
  <c r="Y146" i="15"/>
  <c r="X146" i="15"/>
  <c r="W146" i="15"/>
  <c r="V146" i="15"/>
  <c r="U146" i="15"/>
  <c r="T146" i="15"/>
  <c r="S146" i="15"/>
  <c r="R146" i="15"/>
  <c r="Q146" i="15"/>
  <c r="P146" i="15"/>
  <c r="N146" i="15"/>
  <c r="M146" i="15"/>
  <c r="L146" i="15"/>
  <c r="K146" i="15"/>
  <c r="J146" i="15"/>
  <c r="I146" i="15"/>
  <c r="H146" i="15"/>
  <c r="G146" i="15"/>
  <c r="F146" i="15"/>
  <c r="E146" i="15"/>
  <c r="D146" i="15"/>
  <c r="Z145" i="15"/>
  <c r="Y145" i="15"/>
  <c r="X145" i="15"/>
  <c r="W145" i="15"/>
  <c r="V145" i="15"/>
  <c r="U145" i="15"/>
  <c r="T145" i="15"/>
  <c r="S145" i="15"/>
  <c r="R145" i="15"/>
  <c r="Q145" i="15"/>
  <c r="P145" i="15"/>
  <c r="N145" i="15"/>
  <c r="M145" i="15"/>
  <c r="L145" i="15"/>
  <c r="K145" i="15"/>
  <c r="J145" i="15"/>
  <c r="I145" i="15"/>
  <c r="H145" i="15"/>
  <c r="G145" i="15"/>
  <c r="F145" i="15"/>
  <c r="E145" i="15"/>
  <c r="D145" i="15"/>
  <c r="Z144" i="15"/>
  <c r="Y144" i="15"/>
  <c r="X144" i="15"/>
  <c r="W144" i="15"/>
  <c r="V144" i="15"/>
  <c r="U144" i="15"/>
  <c r="T144" i="15"/>
  <c r="S144" i="15"/>
  <c r="R144" i="15"/>
  <c r="Q144" i="15"/>
  <c r="P144" i="15"/>
  <c r="N144" i="15"/>
  <c r="M144" i="15"/>
  <c r="L144" i="15"/>
  <c r="K144" i="15"/>
  <c r="J144" i="15"/>
  <c r="I144" i="15"/>
  <c r="H144" i="15"/>
  <c r="G144" i="15"/>
  <c r="F144" i="15"/>
  <c r="E144" i="15"/>
  <c r="D144" i="15"/>
  <c r="Z143" i="15"/>
  <c r="Y143" i="15"/>
  <c r="X143" i="15"/>
  <c r="W143" i="15"/>
  <c r="V143" i="15"/>
  <c r="U143" i="15"/>
  <c r="T143" i="15"/>
  <c r="S143" i="15"/>
  <c r="R143" i="15"/>
  <c r="Q143" i="15"/>
  <c r="P143" i="15"/>
  <c r="N143" i="15"/>
  <c r="M143" i="15"/>
  <c r="L143" i="15"/>
  <c r="K143" i="15"/>
  <c r="J143" i="15"/>
  <c r="I143" i="15"/>
  <c r="H143" i="15"/>
  <c r="G143" i="15"/>
  <c r="F143" i="15"/>
  <c r="E143" i="15"/>
  <c r="D143" i="15"/>
  <c r="Z142" i="15"/>
  <c r="Y142" i="15"/>
  <c r="X142" i="15"/>
  <c r="W142" i="15"/>
  <c r="V142" i="15"/>
  <c r="U142" i="15"/>
  <c r="T142" i="15"/>
  <c r="S142" i="15"/>
  <c r="R142" i="15"/>
  <c r="Q142" i="15"/>
  <c r="P142" i="15"/>
  <c r="N142" i="15"/>
  <c r="M142" i="15"/>
  <c r="L142" i="15"/>
  <c r="K142" i="15"/>
  <c r="J142" i="15"/>
  <c r="I142" i="15"/>
  <c r="H142" i="15"/>
  <c r="G142" i="15"/>
  <c r="F142" i="15"/>
  <c r="E142" i="15"/>
  <c r="D142" i="15"/>
  <c r="Z141" i="15"/>
  <c r="Y141" i="15"/>
  <c r="X141" i="15"/>
  <c r="W141" i="15"/>
  <c r="V141" i="15"/>
  <c r="U141" i="15"/>
  <c r="T141" i="15"/>
  <c r="S141" i="15"/>
  <c r="R141" i="15"/>
  <c r="Q141" i="15"/>
  <c r="P141" i="15"/>
  <c r="N141" i="15"/>
  <c r="M141" i="15"/>
  <c r="L141" i="15"/>
  <c r="K141" i="15"/>
  <c r="J141" i="15"/>
  <c r="I141" i="15"/>
  <c r="H141" i="15"/>
  <c r="G141" i="15"/>
  <c r="F141" i="15"/>
  <c r="E141" i="15"/>
  <c r="D141" i="15"/>
  <c r="Z140" i="15"/>
  <c r="Y140" i="15"/>
  <c r="X140" i="15"/>
  <c r="W140" i="15"/>
  <c r="V140" i="15"/>
  <c r="U140" i="15"/>
  <c r="T140" i="15"/>
  <c r="S140" i="15"/>
  <c r="R140" i="15"/>
  <c r="Q140" i="15"/>
  <c r="P140" i="15"/>
  <c r="N140" i="15"/>
  <c r="M140" i="15"/>
  <c r="L140" i="15"/>
  <c r="K140" i="15"/>
  <c r="J140" i="15"/>
  <c r="I140" i="15"/>
  <c r="H140" i="15"/>
  <c r="G140" i="15"/>
  <c r="F140" i="15"/>
  <c r="E140" i="15"/>
  <c r="D140" i="15"/>
  <c r="Z139" i="15"/>
  <c r="Y139" i="15"/>
  <c r="X139" i="15"/>
  <c r="W139" i="15"/>
  <c r="V139" i="15"/>
  <c r="U139" i="15"/>
  <c r="T139" i="15"/>
  <c r="S139" i="15"/>
  <c r="R139" i="15"/>
  <c r="Q139" i="15"/>
  <c r="P139" i="15"/>
  <c r="N139" i="15"/>
  <c r="M139" i="15"/>
  <c r="L139" i="15"/>
  <c r="K139" i="15"/>
  <c r="J139" i="15"/>
  <c r="I139" i="15"/>
  <c r="H139" i="15"/>
  <c r="G139" i="15"/>
  <c r="F139" i="15"/>
  <c r="E139" i="15"/>
  <c r="D139" i="15"/>
  <c r="Z138" i="15"/>
  <c r="Y138" i="15"/>
  <c r="X138" i="15"/>
  <c r="W138" i="15"/>
  <c r="V138" i="15"/>
  <c r="U138" i="15"/>
  <c r="T138" i="15"/>
  <c r="S138" i="15"/>
  <c r="R138" i="15"/>
  <c r="Q138" i="15"/>
  <c r="P138" i="15"/>
  <c r="N138" i="15"/>
  <c r="M138" i="15"/>
  <c r="L138" i="15"/>
  <c r="K138" i="15"/>
  <c r="J138" i="15"/>
  <c r="I138" i="15"/>
  <c r="H138" i="15"/>
  <c r="G138" i="15"/>
  <c r="F138" i="15"/>
  <c r="E138" i="15"/>
  <c r="D138" i="15"/>
  <c r="Z137" i="15"/>
  <c r="Y137" i="15"/>
  <c r="X137" i="15"/>
  <c r="W137" i="15"/>
  <c r="V137" i="15"/>
  <c r="U137" i="15"/>
  <c r="T137" i="15"/>
  <c r="S137" i="15"/>
  <c r="R137" i="15"/>
  <c r="Q137" i="15"/>
  <c r="P137" i="15"/>
  <c r="N137" i="15"/>
  <c r="M137" i="15"/>
  <c r="L137" i="15"/>
  <c r="K137" i="15"/>
  <c r="J137" i="15"/>
  <c r="I137" i="15"/>
  <c r="H137" i="15"/>
  <c r="G137" i="15"/>
  <c r="F137" i="15"/>
  <c r="E137" i="15"/>
  <c r="D137" i="15"/>
  <c r="Z136" i="15"/>
  <c r="Y136" i="15"/>
  <c r="X136" i="15"/>
  <c r="W136" i="15"/>
  <c r="V136" i="15"/>
  <c r="U136" i="15"/>
  <c r="T136" i="15"/>
  <c r="S136" i="15"/>
  <c r="R136" i="15"/>
  <c r="Q136" i="15"/>
  <c r="P136" i="15"/>
  <c r="N136" i="15"/>
  <c r="M136" i="15"/>
  <c r="L136" i="15"/>
  <c r="K136" i="15"/>
  <c r="J136" i="15"/>
  <c r="I136" i="15"/>
  <c r="H136" i="15"/>
  <c r="G136" i="15"/>
  <c r="F136" i="15"/>
  <c r="E136" i="15"/>
  <c r="D136" i="15"/>
  <c r="Z135" i="15"/>
  <c r="Y135" i="15"/>
  <c r="X135" i="15"/>
  <c r="W135" i="15"/>
  <c r="V135" i="15"/>
  <c r="U135" i="15"/>
  <c r="T135" i="15"/>
  <c r="S135" i="15"/>
  <c r="R135" i="15"/>
  <c r="Q135" i="15"/>
  <c r="P135" i="15"/>
  <c r="N135" i="15"/>
  <c r="M135" i="15"/>
  <c r="L135" i="15"/>
  <c r="K135" i="15"/>
  <c r="J135" i="15"/>
  <c r="I135" i="15"/>
  <c r="H135" i="15"/>
  <c r="G135" i="15"/>
  <c r="F135" i="15"/>
  <c r="E135" i="15"/>
  <c r="D135" i="15"/>
  <c r="Z134" i="15"/>
  <c r="Y134" i="15"/>
  <c r="X134" i="15"/>
  <c r="W134" i="15"/>
  <c r="V134" i="15"/>
  <c r="U134" i="15"/>
  <c r="T134" i="15"/>
  <c r="S134" i="15"/>
  <c r="R134" i="15"/>
  <c r="Q134" i="15"/>
  <c r="P134" i="15"/>
  <c r="N134" i="15"/>
  <c r="M134" i="15"/>
  <c r="L134" i="15"/>
  <c r="K134" i="15"/>
  <c r="J134" i="15"/>
  <c r="I134" i="15"/>
  <c r="H134" i="15"/>
  <c r="G134" i="15"/>
  <c r="F134" i="15"/>
  <c r="E134" i="15"/>
  <c r="D134" i="15"/>
  <c r="Z133" i="15"/>
  <c r="Y133" i="15"/>
  <c r="X133" i="15"/>
  <c r="W133" i="15"/>
  <c r="V133" i="15"/>
  <c r="U133" i="15"/>
  <c r="T133" i="15"/>
  <c r="S133" i="15"/>
  <c r="R133" i="15"/>
  <c r="Q133" i="15"/>
  <c r="P133" i="15"/>
  <c r="N133" i="15"/>
  <c r="M133" i="15"/>
  <c r="L133" i="15"/>
  <c r="K133" i="15"/>
  <c r="J133" i="15"/>
  <c r="I133" i="15"/>
  <c r="H133" i="15"/>
  <c r="G133" i="15"/>
  <c r="F133" i="15"/>
  <c r="E133" i="15"/>
  <c r="D133" i="15"/>
  <c r="Z132" i="15"/>
  <c r="Y132" i="15"/>
  <c r="X132" i="15"/>
  <c r="W132" i="15"/>
  <c r="V132" i="15"/>
  <c r="U132" i="15"/>
  <c r="T132" i="15"/>
  <c r="S132" i="15"/>
  <c r="R132" i="15"/>
  <c r="Q132" i="15"/>
  <c r="P132" i="15"/>
  <c r="N132" i="15"/>
  <c r="M132" i="15"/>
  <c r="L132" i="15"/>
  <c r="K132" i="15"/>
  <c r="J132" i="15"/>
  <c r="I132" i="15"/>
  <c r="H132" i="15"/>
  <c r="G132" i="15"/>
  <c r="F132" i="15"/>
  <c r="E132" i="15"/>
  <c r="D132" i="15"/>
  <c r="Z131" i="15"/>
  <c r="Y131" i="15"/>
  <c r="X131" i="15"/>
  <c r="W131" i="15"/>
  <c r="V131" i="15"/>
  <c r="U131" i="15"/>
  <c r="T131" i="15"/>
  <c r="S131" i="15"/>
  <c r="R131" i="15"/>
  <c r="Q131" i="15"/>
  <c r="P131" i="15"/>
  <c r="N131" i="15"/>
  <c r="M131" i="15"/>
  <c r="L131" i="15"/>
  <c r="K131" i="15"/>
  <c r="J131" i="15"/>
  <c r="I131" i="15"/>
  <c r="H131" i="15"/>
  <c r="G131" i="15"/>
  <c r="F131" i="15"/>
  <c r="E131" i="15"/>
  <c r="D131" i="15"/>
  <c r="Z130" i="15"/>
  <c r="Y130" i="15"/>
  <c r="X130" i="15"/>
  <c r="W130" i="15"/>
  <c r="V130" i="15"/>
  <c r="U130" i="15"/>
  <c r="T130" i="15"/>
  <c r="S130" i="15"/>
  <c r="R130" i="15"/>
  <c r="Q130" i="15"/>
  <c r="P130" i="15"/>
  <c r="N130" i="15"/>
  <c r="M130" i="15"/>
  <c r="L130" i="15"/>
  <c r="K130" i="15"/>
  <c r="J130" i="15"/>
  <c r="I130" i="15"/>
  <c r="H130" i="15"/>
  <c r="G130" i="15"/>
  <c r="F130" i="15"/>
  <c r="E130" i="15"/>
  <c r="D130" i="15"/>
  <c r="Z129" i="15"/>
  <c r="Y129" i="15"/>
  <c r="X129" i="15"/>
  <c r="W129" i="15"/>
  <c r="V129" i="15"/>
  <c r="U129" i="15"/>
  <c r="T129" i="15"/>
  <c r="S129" i="15"/>
  <c r="R129" i="15"/>
  <c r="Q129" i="15"/>
  <c r="P129" i="15"/>
  <c r="N129" i="15"/>
  <c r="M129" i="15"/>
  <c r="L129" i="15"/>
  <c r="K129" i="15"/>
  <c r="J129" i="15"/>
  <c r="I129" i="15"/>
  <c r="H129" i="15"/>
  <c r="G129" i="15"/>
  <c r="F129" i="15"/>
  <c r="E129" i="15"/>
  <c r="D129" i="15"/>
  <c r="Z128" i="15"/>
  <c r="Y128" i="15"/>
  <c r="X128" i="15"/>
  <c r="W128" i="15"/>
  <c r="V128" i="15"/>
  <c r="U128" i="15"/>
  <c r="T128" i="15"/>
  <c r="S128" i="15"/>
  <c r="R128" i="15"/>
  <c r="Q128" i="15"/>
  <c r="P128" i="15"/>
  <c r="N128" i="15"/>
  <c r="M128" i="15"/>
  <c r="L128" i="15"/>
  <c r="K128" i="15"/>
  <c r="J128" i="15"/>
  <c r="I128" i="15"/>
  <c r="H128" i="15"/>
  <c r="G128" i="15"/>
  <c r="F128" i="15"/>
  <c r="E128" i="15"/>
  <c r="D128" i="15"/>
  <c r="Z127" i="15"/>
  <c r="Y127" i="15"/>
  <c r="X127" i="15"/>
  <c r="W127" i="15"/>
  <c r="V127" i="15"/>
  <c r="U127" i="15"/>
  <c r="T127" i="15"/>
  <c r="S127" i="15"/>
  <c r="R127" i="15"/>
  <c r="Q127" i="15"/>
  <c r="P127" i="15"/>
  <c r="N127" i="15"/>
  <c r="M127" i="15"/>
  <c r="L127" i="15"/>
  <c r="K127" i="15"/>
  <c r="J127" i="15"/>
  <c r="I127" i="15"/>
  <c r="H127" i="15"/>
  <c r="G127" i="15"/>
  <c r="F127" i="15"/>
  <c r="E127" i="15"/>
  <c r="D127" i="15"/>
  <c r="Z126" i="15"/>
  <c r="Y126" i="15"/>
  <c r="X126" i="15"/>
  <c r="W126" i="15"/>
  <c r="V126" i="15"/>
  <c r="U126" i="15"/>
  <c r="T126" i="15"/>
  <c r="S126" i="15"/>
  <c r="R126" i="15"/>
  <c r="Q126" i="15"/>
  <c r="P126" i="15"/>
  <c r="N126" i="15"/>
  <c r="M126" i="15"/>
  <c r="L126" i="15"/>
  <c r="K126" i="15"/>
  <c r="J126" i="15"/>
  <c r="I126" i="15"/>
  <c r="H126" i="15"/>
  <c r="G126" i="15"/>
  <c r="F126" i="15"/>
  <c r="E126" i="15"/>
  <c r="D126" i="15"/>
  <c r="Z125" i="15"/>
  <c r="Y125" i="15"/>
  <c r="X125" i="15"/>
  <c r="W125" i="15"/>
  <c r="V125" i="15"/>
  <c r="U125" i="15"/>
  <c r="T125" i="15"/>
  <c r="S125" i="15"/>
  <c r="R125" i="15"/>
  <c r="Q125" i="15"/>
  <c r="P125" i="15"/>
  <c r="N125" i="15"/>
  <c r="M125" i="15"/>
  <c r="L125" i="15"/>
  <c r="K125" i="15"/>
  <c r="J125" i="15"/>
  <c r="I125" i="15"/>
  <c r="H125" i="15"/>
  <c r="G125" i="15"/>
  <c r="F125" i="15"/>
  <c r="E125" i="15"/>
  <c r="D125" i="15"/>
  <c r="Z124" i="15"/>
  <c r="Y124" i="15"/>
  <c r="X124" i="15"/>
  <c r="W124" i="15"/>
  <c r="V124" i="15"/>
  <c r="U124" i="15"/>
  <c r="T124" i="15"/>
  <c r="S124" i="15"/>
  <c r="R124" i="15"/>
  <c r="Q124" i="15"/>
  <c r="P124" i="15"/>
  <c r="N124" i="15"/>
  <c r="M124" i="15"/>
  <c r="L124" i="15"/>
  <c r="K124" i="15"/>
  <c r="J124" i="15"/>
  <c r="I124" i="15"/>
  <c r="H124" i="15"/>
  <c r="G124" i="15"/>
  <c r="F124" i="15"/>
  <c r="E124" i="15"/>
  <c r="D124" i="15"/>
  <c r="Z123" i="15"/>
  <c r="Y123" i="15"/>
  <c r="X123" i="15"/>
  <c r="W123" i="15"/>
  <c r="V123" i="15"/>
  <c r="U123" i="15"/>
  <c r="T123" i="15"/>
  <c r="S123" i="15"/>
  <c r="R123" i="15"/>
  <c r="Q123" i="15"/>
  <c r="P123" i="15"/>
  <c r="N123" i="15"/>
  <c r="M123" i="15"/>
  <c r="L123" i="15"/>
  <c r="K123" i="15"/>
  <c r="J123" i="15"/>
  <c r="I123" i="15"/>
  <c r="H123" i="15"/>
  <c r="G123" i="15"/>
  <c r="F123" i="15"/>
  <c r="E123" i="15"/>
  <c r="D123" i="15"/>
  <c r="Z122" i="15"/>
  <c r="Y122" i="15"/>
  <c r="X122" i="15"/>
  <c r="W122" i="15"/>
  <c r="V122" i="15"/>
  <c r="U122" i="15"/>
  <c r="T122" i="15"/>
  <c r="S122" i="15"/>
  <c r="R122" i="15"/>
  <c r="Q122" i="15"/>
  <c r="P122" i="15"/>
  <c r="N122" i="15"/>
  <c r="M122" i="15"/>
  <c r="L122" i="15"/>
  <c r="K122" i="15"/>
  <c r="J122" i="15"/>
  <c r="I122" i="15"/>
  <c r="H122" i="15"/>
  <c r="G122" i="15"/>
  <c r="F122" i="15"/>
  <c r="E122" i="15"/>
  <c r="D122" i="15"/>
  <c r="Z121" i="15"/>
  <c r="Y121" i="15"/>
  <c r="X121" i="15"/>
  <c r="W121" i="15"/>
  <c r="V121" i="15"/>
  <c r="U121" i="15"/>
  <c r="T121" i="15"/>
  <c r="S121" i="15"/>
  <c r="R121" i="15"/>
  <c r="Q121" i="15"/>
  <c r="P121" i="15"/>
  <c r="N121" i="15"/>
  <c r="M121" i="15"/>
  <c r="L121" i="15"/>
  <c r="K121" i="15"/>
  <c r="J121" i="15"/>
  <c r="I121" i="15"/>
  <c r="H121" i="15"/>
  <c r="G121" i="15"/>
  <c r="F121" i="15"/>
  <c r="E121" i="15"/>
  <c r="D121" i="15"/>
  <c r="Z120" i="15"/>
  <c r="Y120" i="15"/>
  <c r="X120" i="15"/>
  <c r="W120" i="15"/>
  <c r="V120" i="15"/>
  <c r="U120" i="15"/>
  <c r="T120" i="15"/>
  <c r="S120" i="15"/>
  <c r="R120" i="15"/>
  <c r="Q120" i="15"/>
  <c r="P120" i="15"/>
  <c r="N120" i="15"/>
  <c r="M120" i="15"/>
  <c r="L120" i="15"/>
  <c r="K120" i="15"/>
  <c r="J120" i="15"/>
  <c r="I120" i="15"/>
  <c r="H120" i="15"/>
  <c r="G120" i="15"/>
  <c r="F120" i="15"/>
  <c r="E120" i="15"/>
  <c r="D120" i="15"/>
  <c r="Z119" i="15"/>
  <c r="Y119" i="15"/>
  <c r="X119" i="15"/>
  <c r="W119" i="15"/>
  <c r="V119" i="15"/>
  <c r="U119" i="15"/>
  <c r="T119" i="15"/>
  <c r="S119" i="15"/>
  <c r="R119" i="15"/>
  <c r="Q119" i="15"/>
  <c r="P119" i="15"/>
  <c r="N119" i="15"/>
  <c r="M119" i="15"/>
  <c r="L119" i="15"/>
  <c r="K119" i="15"/>
  <c r="J119" i="15"/>
  <c r="I119" i="15"/>
  <c r="H119" i="15"/>
  <c r="G119" i="15"/>
  <c r="F119" i="15"/>
  <c r="E119" i="15"/>
  <c r="D119" i="15"/>
  <c r="Z118" i="15"/>
  <c r="Y118" i="15"/>
  <c r="X118" i="15"/>
  <c r="W118" i="15"/>
  <c r="V118" i="15"/>
  <c r="U118" i="15"/>
  <c r="T118" i="15"/>
  <c r="S118" i="15"/>
  <c r="R118" i="15"/>
  <c r="Q118" i="15"/>
  <c r="P118" i="15"/>
  <c r="N118" i="15"/>
  <c r="M118" i="15"/>
  <c r="L118" i="15"/>
  <c r="K118" i="15"/>
  <c r="J118" i="15"/>
  <c r="I118" i="15"/>
  <c r="H118" i="15"/>
  <c r="G118" i="15"/>
  <c r="F118" i="15"/>
  <c r="E118" i="15"/>
  <c r="D118" i="15"/>
  <c r="Z117" i="15"/>
  <c r="Y117" i="15"/>
  <c r="X117" i="15"/>
  <c r="W117" i="15"/>
  <c r="V117" i="15"/>
  <c r="U117" i="15"/>
  <c r="T117" i="15"/>
  <c r="S117" i="15"/>
  <c r="R117" i="15"/>
  <c r="Q117" i="15"/>
  <c r="P117" i="15"/>
  <c r="N117" i="15"/>
  <c r="M117" i="15"/>
  <c r="L117" i="15"/>
  <c r="K117" i="15"/>
  <c r="J117" i="15"/>
  <c r="I117" i="15"/>
  <c r="H117" i="15"/>
  <c r="G117" i="15"/>
  <c r="F117" i="15"/>
  <c r="E117" i="15"/>
  <c r="D117" i="15"/>
  <c r="Z116" i="15"/>
  <c r="Y116" i="15"/>
  <c r="X116" i="15"/>
  <c r="W116" i="15"/>
  <c r="V116" i="15"/>
  <c r="U116" i="15"/>
  <c r="T116" i="15"/>
  <c r="S116" i="15"/>
  <c r="R116" i="15"/>
  <c r="Q116" i="15"/>
  <c r="P116" i="15"/>
  <c r="N116" i="15"/>
  <c r="M116" i="15"/>
  <c r="L116" i="15"/>
  <c r="K116" i="15"/>
  <c r="J116" i="15"/>
  <c r="I116" i="15"/>
  <c r="H116" i="15"/>
  <c r="G116" i="15"/>
  <c r="F116" i="15"/>
  <c r="E116" i="15"/>
  <c r="D116" i="15"/>
  <c r="Z115" i="15"/>
  <c r="Y115" i="15"/>
  <c r="X115" i="15"/>
  <c r="W115" i="15"/>
  <c r="V115" i="15"/>
  <c r="U115" i="15"/>
  <c r="T115" i="15"/>
  <c r="S115" i="15"/>
  <c r="R115" i="15"/>
  <c r="Q115" i="15"/>
  <c r="P115" i="15"/>
  <c r="N115" i="15"/>
  <c r="M115" i="15"/>
  <c r="L115" i="15"/>
  <c r="K115" i="15"/>
  <c r="J115" i="15"/>
  <c r="I115" i="15"/>
  <c r="H115" i="15"/>
  <c r="G115" i="15"/>
  <c r="F115" i="15"/>
  <c r="E115" i="15"/>
  <c r="D115" i="15"/>
  <c r="Z114" i="15"/>
  <c r="Y114" i="15"/>
  <c r="X114" i="15"/>
  <c r="W114" i="15"/>
  <c r="V114" i="15"/>
  <c r="U114" i="15"/>
  <c r="T114" i="15"/>
  <c r="S114" i="15"/>
  <c r="R114" i="15"/>
  <c r="Q114" i="15"/>
  <c r="P114" i="15"/>
  <c r="N114" i="15"/>
  <c r="M114" i="15"/>
  <c r="L114" i="15"/>
  <c r="K114" i="15"/>
  <c r="J114" i="15"/>
  <c r="I114" i="15"/>
  <c r="H114" i="15"/>
  <c r="G114" i="15"/>
  <c r="F114" i="15"/>
  <c r="E114" i="15"/>
  <c r="D114" i="15"/>
  <c r="Z113" i="15"/>
  <c r="Y113" i="15"/>
  <c r="X113" i="15"/>
  <c r="W113" i="15"/>
  <c r="V113" i="15"/>
  <c r="U113" i="15"/>
  <c r="T113" i="15"/>
  <c r="S113" i="15"/>
  <c r="R113" i="15"/>
  <c r="Q113" i="15"/>
  <c r="P113" i="15"/>
  <c r="N113" i="15"/>
  <c r="M113" i="15"/>
  <c r="L113" i="15"/>
  <c r="K113" i="15"/>
  <c r="J113" i="15"/>
  <c r="I113" i="15"/>
  <c r="H113" i="15"/>
  <c r="G113" i="15"/>
  <c r="F113" i="15"/>
  <c r="E113" i="15"/>
  <c r="D113" i="15"/>
  <c r="Z112" i="15"/>
  <c r="Y112" i="15"/>
  <c r="X112" i="15"/>
  <c r="W112" i="15"/>
  <c r="V112" i="15"/>
  <c r="U112" i="15"/>
  <c r="T112" i="15"/>
  <c r="S112" i="15"/>
  <c r="R112" i="15"/>
  <c r="Q112" i="15"/>
  <c r="P112" i="15"/>
  <c r="N112" i="15"/>
  <c r="M112" i="15"/>
  <c r="L112" i="15"/>
  <c r="K112" i="15"/>
  <c r="J112" i="15"/>
  <c r="I112" i="15"/>
  <c r="H112" i="15"/>
  <c r="G112" i="15"/>
  <c r="F112" i="15"/>
  <c r="E112" i="15"/>
  <c r="D112" i="15"/>
  <c r="Z111" i="15"/>
  <c r="Y111" i="15"/>
  <c r="X111" i="15"/>
  <c r="W111" i="15"/>
  <c r="V111" i="15"/>
  <c r="U111" i="15"/>
  <c r="T111" i="15"/>
  <c r="S111" i="15"/>
  <c r="R111" i="15"/>
  <c r="Q111" i="15"/>
  <c r="P111" i="15"/>
  <c r="N111" i="15"/>
  <c r="M111" i="15"/>
  <c r="L111" i="15"/>
  <c r="K111" i="15"/>
  <c r="J111" i="15"/>
  <c r="I111" i="15"/>
  <c r="H111" i="15"/>
  <c r="G111" i="15"/>
  <c r="F111" i="15"/>
  <c r="E111" i="15"/>
  <c r="D111" i="15"/>
  <c r="Z110" i="15"/>
  <c r="Y110" i="15"/>
  <c r="X110" i="15"/>
  <c r="W110" i="15"/>
  <c r="V110" i="15"/>
  <c r="U110" i="15"/>
  <c r="T110" i="15"/>
  <c r="S110" i="15"/>
  <c r="R110" i="15"/>
  <c r="Q110" i="15"/>
  <c r="P110" i="15"/>
  <c r="N110" i="15"/>
  <c r="M110" i="15"/>
  <c r="L110" i="15"/>
  <c r="K110" i="15"/>
  <c r="J110" i="15"/>
  <c r="I110" i="15"/>
  <c r="H110" i="15"/>
  <c r="G110" i="15"/>
  <c r="F110" i="15"/>
  <c r="E110" i="15"/>
  <c r="D110" i="15"/>
  <c r="Z109" i="15"/>
  <c r="Y109" i="15"/>
  <c r="X109" i="15"/>
  <c r="W109" i="15"/>
  <c r="V109" i="15"/>
  <c r="U109" i="15"/>
  <c r="T109" i="15"/>
  <c r="S109" i="15"/>
  <c r="R109" i="15"/>
  <c r="Q109" i="15"/>
  <c r="P109" i="15"/>
  <c r="N109" i="15"/>
  <c r="M109" i="15"/>
  <c r="L109" i="15"/>
  <c r="K109" i="15"/>
  <c r="J109" i="15"/>
  <c r="I109" i="15"/>
  <c r="H109" i="15"/>
  <c r="G109" i="15"/>
  <c r="F109" i="15"/>
  <c r="E109" i="15"/>
  <c r="D109" i="15"/>
  <c r="Z108" i="15"/>
  <c r="Y108" i="15"/>
  <c r="X108" i="15"/>
  <c r="W108" i="15"/>
  <c r="V108" i="15"/>
  <c r="U108" i="15"/>
  <c r="T108" i="15"/>
  <c r="S108" i="15"/>
  <c r="R108" i="15"/>
  <c r="Q108" i="15"/>
  <c r="P108" i="15"/>
  <c r="N108" i="15"/>
  <c r="M108" i="15"/>
  <c r="L108" i="15"/>
  <c r="K108" i="15"/>
  <c r="J108" i="15"/>
  <c r="I108" i="15"/>
  <c r="H108" i="15"/>
  <c r="G108" i="15"/>
  <c r="F108" i="15"/>
  <c r="E108" i="15"/>
  <c r="D108" i="15"/>
  <c r="Z107" i="15"/>
  <c r="Y107" i="15"/>
  <c r="X107" i="15"/>
  <c r="W107" i="15"/>
  <c r="V107" i="15"/>
  <c r="U107" i="15"/>
  <c r="T107" i="15"/>
  <c r="S107" i="15"/>
  <c r="R107" i="15"/>
  <c r="Q107" i="15"/>
  <c r="P107" i="15"/>
  <c r="N107" i="15"/>
  <c r="M107" i="15"/>
  <c r="L107" i="15"/>
  <c r="K107" i="15"/>
  <c r="J107" i="15"/>
  <c r="I107" i="15"/>
  <c r="H107" i="15"/>
  <c r="G107" i="15"/>
  <c r="F107" i="15"/>
  <c r="E107" i="15"/>
  <c r="D107" i="15"/>
  <c r="Z106" i="15"/>
  <c r="Y106" i="15"/>
  <c r="X106" i="15"/>
  <c r="W106" i="15"/>
  <c r="V106" i="15"/>
  <c r="U106" i="15"/>
  <c r="T106" i="15"/>
  <c r="S106" i="15"/>
  <c r="R106" i="15"/>
  <c r="Q106" i="15"/>
  <c r="P106" i="15"/>
  <c r="N106" i="15"/>
  <c r="M106" i="15"/>
  <c r="L106" i="15"/>
  <c r="K106" i="15"/>
  <c r="J106" i="15"/>
  <c r="I106" i="15"/>
  <c r="H106" i="15"/>
  <c r="G106" i="15"/>
  <c r="F106" i="15"/>
  <c r="E106" i="15"/>
  <c r="D106" i="15"/>
  <c r="Z105" i="15"/>
  <c r="Y105" i="15"/>
  <c r="X105" i="15"/>
  <c r="W105" i="15"/>
  <c r="V105" i="15"/>
  <c r="U105" i="15"/>
  <c r="T105" i="15"/>
  <c r="S105" i="15"/>
  <c r="R105" i="15"/>
  <c r="Q105" i="15"/>
  <c r="P105" i="15"/>
  <c r="N105" i="15"/>
  <c r="M105" i="15"/>
  <c r="L105" i="15"/>
  <c r="K105" i="15"/>
  <c r="J105" i="15"/>
  <c r="I105" i="15"/>
  <c r="H105" i="15"/>
  <c r="G105" i="15"/>
  <c r="F105" i="15"/>
  <c r="E105" i="15"/>
  <c r="D105" i="15"/>
  <c r="Z104" i="15"/>
  <c r="Y104" i="15"/>
  <c r="X104" i="15"/>
  <c r="W104" i="15"/>
  <c r="V104" i="15"/>
  <c r="U104" i="15"/>
  <c r="T104" i="15"/>
  <c r="S104" i="15"/>
  <c r="R104" i="15"/>
  <c r="Q104" i="15"/>
  <c r="P104" i="15"/>
  <c r="N104" i="15"/>
  <c r="M104" i="15"/>
  <c r="L104" i="15"/>
  <c r="K104" i="15"/>
  <c r="J104" i="15"/>
  <c r="I104" i="15"/>
  <c r="H104" i="15"/>
  <c r="G104" i="15"/>
  <c r="F104" i="15"/>
  <c r="E104" i="15"/>
  <c r="D104" i="15"/>
  <c r="Z103" i="15"/>
  <c r="Y103" i="15"/>
  <c r="X103" i="15"/>
  <c r="W103" i="15"/>
  <c r="V103" i="15"/>
  <c r="U103" i="15"/>
  <c r="T103" i="15"/>
  <c r="S103" i="15"/>
  <c r="R103" i="15"/>
  <c r="Q103" i="15"/>
  <c r="P103" i="15"/>
  <c r="N103" i="15"/>
  <c r="M103" i="15"/>
  <c r="L103" i="15"/>
  <c r="K103" i="15"/>
  <c r="J103" i="15"/>
  <c r="I103" i="15"/>
  <c r="H103" i="15"/>
  <c r="G103" i="15"/>
  <c r="F103" i="15"/>
  <c r="E103" i="15"/>
  <c r="D103" i="15"/>
  <c r="Z102" i="15"/>
  <c r="Y102" i="15"/>
  <c r="X102" i="15"/>
  <c r="W102" i="15"/>
  <c r="V102" i="15"/>
  <c r="U102" i="15"/>
  <c r="T102" i="15"/>
  <c r="S102" i="15"/>
  <c r="R102" i="15"/>
  <c r="Q102" i="15"/>
  <c r="P102" i="15"/>
  <c r="N102" i="15"/>
  <c r="M102" i="15"/>
  <c r="L102" i="15"/>
  <c r="K102" i="15"/>
  <c r="J102" i="15"/>
  <c r="I102" i="15"/>
  <c r="H102" i="15"/>
  <c r="G102" i="15"/>
  <c r="F102" i="15"/>
  <c r="E102" i="15"/>
  <c r="D102" i="15"/>
  <c r="Z101" i="15"/>
  <c r="Y101" i="15"/>
  <c r="X101" i="15"/>
  <c r="W101" i="15"/>
  <c r="V101" i="15"/>
  <c r="U101" i="15"/>
  <c r="T101" i="15"/>
  <c r="S101" i="15"/>
  <c r="R101" i="15"/>
  <c r="Q101" i="15"/>
  <c r="P101" i="15"/>
  <c r="N101" i="15"/>
  <c r="M101" i="15"/>
  <c r="L101" i="15"/>
  <c r="K101" i="15"/>
  <c r="J101" i="15"/>
  <c r="I101" i="15"/>
  <c r="H101" i="15"/>
  <c r="G101" i="15"/>
  <c r="F101" i="15"/>
  <c r="E101" i="15"/>
  <c r="D101" i="15"/>
  <c r="Z100" i="15"/>
  <c r="Y100" i="15"/>
  <c r="X100" i="15"/>
  <c r="W100" i="15"/>
  <c r="V100" i="15"/>
  <c r="U100" i="15"/>
  <c r="T100" i="15"/>
  <c r="S100" i="15"/>
  <c r="R100" i="15"/>
  <c r="Q100" i="15"/>
  <c r="P100" i="15"/>
  <c r="N100" i="15"/>
  <c r="M100" i="15"/>
  <c r="L100" i="15"/>
  <c r="K100" i="15"/>
  <c r="J100" i="15"/>
  <c r="I100" i="15"/>
  <c r="H100" i="15"/>
  <c r="G100" i="15"/>
  <c r="F100" i="15"/>
  <c r="E100" i="15"/>
  <c r="D100" i="15"/>
  <c r="Z99" i="15"/>
  <c r="Y99" i="15"/>
  <c r="X99" i="15"/>
  <c r="W99" i="15"/>
  <c r="V99" i="15"/>
  <c r="U99" i="15"/>
  <c r="T99" i="15"/>
  <c r="S99" i="15"/>
  <c r="R99" i="15"/>
  <c r="Q99" i="15"/>
  <c r="P99" i="15"/>
  <c r="N99" i="15"/>
  <c r="M99" i="15"/>
  <c r="L99" i="15"/>
  <c r="K99" i="15"/>
  <c r="J99" i="15"/>
  <c r="I99" i="15"/>
  <c r="H99" i="15"/>
  <c r="G99" i="15"/>
  <c r="F99" i="15"/>
  <c r="E99" i="15"/>
  <c r="D99" i="15"/>
  <c r="Z98" i="15"/>
  <c r="Y98" i="15"/>
  <c r="X98" i="15"/>
  <c r="W98" i="15"/>
  <c r="V98" i="15"/>
  <c r="U98" i="15"/>
  <c r="T98" i="15"/>
  <c r="S98" i="15"/>
  <c r="R98" i="15"/>
  <c r="Q98" i="15"/>
  <c r="P98" i="15"/>
  <c r="N98" i="15"/>
  <c r="M98" i="15"/>
  <c r="L98" i="15"/>
  <c r="K98" i="15"/>
  <c r="J98" i="15"/>
  <c r="I98" i="15"/>
  <c r="H98" i="15"/>
  <c r="G98" i="15"/>
  <c r="F98" i="15"/>
  <c r="E98" i="15"/>
  <c r="D98" i="15"/>
  <c r="Z97" i="15"/>
  <c r="Y97" i="15"/>
  <c r="X97" i="15"/>
  <c r="W97" i="15"/>
  <c r="V97" i="15"/>
  <c r="U97" i="15"/>
  <c r="T97" i="15"/>
  <c r="S97" i="15"/>
  <c r="R97" i="15"/>
  <c r="Q97" i="15"/>
  <c r="P97" i="15"/>
  <c r="N97" i="15"/>
  <c r="M97" i="15"/>
  <c r="L97" i="15"/>
  <c r="K97" i="15"/>
  <c r="J97" i="15"/>
  <c r="I97" i="15"/>
  <c r="H97" i="15"/>
  <c r="G97" i="15"/>
  <c r="F97" i="15"/>
  <c r="E97" i="15"/>
  <c r="D97" i="15"/>
  <c r="Z96" i="15"/>
  <c r="Y96" i="15"/>
  <c r="X96" i="15"/>
  <c r="W96" i="15"/>
  <c r="V96" i="15"/>
  <c r="U96" i="15"/>
  <c r="T96" i="15"/>
  <c r="S96" i="15"/>
  <c r="R96" i="15"/>
  <c r="Q96" i="15"/>
  <c r="P96" i="15"/>
  <c r="N96" i="15"/>
  <c r="M96" i="15"/>
  <c r="L96" i="15"/>
  <c r="K96" i="15"/>
  <c r="J96" i="15"/>
  <c r="I96" i="15"/>
  <c r="H96" i="15"/>
  <c r="G96" i="15"/>
  <c r="F96" i="15"/>
  <c r="E96" i="15"/>
  <c r="D96" i="15"/>
  <c r="Z95" i="15"/>
  <c r="Y95" i="15"/>
  <c r="X95" i="15"/>
  <c r="W95" i="15"/>
  <c r="V95" i="15"/>
  <c r="U95" i="15"/>
  <c r="T95" i="15"/>
  <c r="S95" i="15"/>
  <c r="R95" i="15"/>
  <c r="Q95" i="15"/>
  <c r="P95" i="15"/>
  <c r="N95" i="15"/>
  <c r="M95" i="15"/>
  <c r="L95" i="15"/>
  <c r="K95" i="15"/>
  <c r="J95" i="15"/>
  <c r="I95" i="15"/>
  <c r="H95" i="15"/>
  <c r="G95" i="15"/>
  <c r="F95" i="15"/>
  <c r="E95" i="15"/>
  <c r="D95" i="15"/>
  <c r="Z94" i="15"/>
  <c r="Y94" i="15"/>
  <c r="X94" i="15"/>
  <c r="W94" i="15"/>
  <c r="V94" i="15"/>
  <c r="U94" i="15"/>
  <c r="T94" i="15"/>
  <c r="S94" i="15"/>
  <c r="R94" i="15"/>
  <c r="Q94" i="15"/>
  <c r="P94" i="15"/>
  <c r="N94" i="15"/>
  <c r="M94" i="15"/>
  <c r="L94" i="15"/>
  <c r="K94" i="15"/>
  <c r="J94" i="15"/>
  <c r="I94" i="15"/>
  <c r="H94" i="15"/>
  <c r="G94" i="15"/>
  <c r="F94" i="15"/>
  <c r="E94" i="15"/>
  <c r="D94" i="15"/>
  <c r="Z93" i="15"/>
  <c r="Y93" i="15"/>
  <c r="X93" i="15"/>
  <c r="W93" i="15"/>
  <c r="V93" i="15"/>
  <c r="U93" i="15"/>
  <c r="T93" i="15"/>
  <c r="S93" i="15"/>
  <c r="R93" i="15"/>
  <c r="Q93" i="15"/>
  <c r="P93" i="15"/>
  <c r="N93" i="15"/>
  <c r="M93" i="15"/>
  <c r="L93" i="15"/>
  <c r="K93" i="15"/>
  <c r="J93" i="15"/>
  <c r="I93" i="15"/>
  <c r="H93" i="15"/>
  <c r="G93" i="15"/>
  <c r="F93" i="15"/>
  <c r="E93" i="15"/>
  <c r="D93" i="15"/>
  <c r="Z92" i="15"/>
  <c r="Y92" i="15"/>
  <c r="X92" i="15"/>
  <c r="W92" i="15"/>
  <c r="V92" i="15"/>
  <c r="U92" i="15"/>
  <c r="T92" i="15"/>
  <c r="S92" i="15"/>
  <c r="R92" i="15"/>
  <c r="Q92" i="15"/>
  <c r="P92" i="15"/>
  <c r="N92" i="15"/>
  <c r="M92" i="15"/>
  <c r="L92" i="15"/>
  <c r="K92" i="15"/>
  <c r="J92" i="15"/>
  <c r="I92" i="15"/>
  <c r="H92" i="15"/>
  <c r="G92" i="15"/>
  <c r="F92" i="15"/>
  <c r="E92" i="15"/>
  <c r="D92" i="15"/>
  <c r="Z91" i="15"/>
  <c r="Y91" i="15"/>
  <c r="X91" i="15"/>
  <c r="W91" i="15"/>
  <c r="V91" i="15"/>
  <c r="U91" i="15"/>
  <c r="T91" i="15"/>
  <c r="S91" i="15"/>
  <c r="R91" i="15"/>
  <c r="Q91" i="15"/>
  <c r="P91" i="15"/>
  <c r="N91" i="15"/>
  <c r="M91" i="15"/>
  <c r="L91" i="15"/>
  <c r="K91" i="15"/>
  <c r="J91" i="15"/>
  <c r="I91" i="15"/>
  <c r="H91" i="15"/>
  <c r="G91" i="15"/>
  <c r="F91" i="15"/>
  <c r="E91" i="15"/>
  <c r="D91" i="15"/>
  <c r="Z90" i="15"/>
  <c r="Y90" i="15"/>
  <c r="X90" i="15"/>
  <c r="W90" i="15"/>
  <c r="V90" i="15"/>
  <c r="U90" i="15"/>
  <c r="T90" i="15"/>
  <c r="S90" i="15"/>
  <c r="R90" i="15"/>
  <c r="Q90" i="15"/>
  <c r="P90" i="15"/>
  <c r="N90" i="15"/>
  <c r="M90" i="15"/>
  <c r="L90" i="15"/>
  <c r="K90" i="15"/>
  <c r="J90" i="15"/>
  <c r="I90" i="15"/>
  <c r="H90" i="15"/>
  <c r="G90" i="15"/>
  <c r="F90" i="15"/>
  <c r="E90" i="15"/>
  <c r="D90" i="15"/>
  <c r="Z89" i="15"/>
  <c r="Y89" i="15"/>
  <c r="X89" i="15"/>
  <c r="W89" i="15"/>
  <c r="V89" i="15"/>
  <c r="U89" i="15"/>
  <c r="T89" i="15"/>
  <c r="S89" i="15"/>
  <c r="R89" i="15"/>
  <c r="Q89" i="15"/>
  <c r="P89" i="15"/>
  <c r="N89" i="15"/>
  <c r="M89" i="15"/>
  <c r="L89" i="15"/>
  <c r="K89" i="15"/>
  <c r="J89" i="15"/>
  <c r="I89" i="15"/>
  <c r="H89" i="15"/>
  <c r="G89" i="15"/>
  <c r="F89" i="15"/>
  <c r="E89" i="15"/>
  <c r="D89" i="15"/>
  <c r="Z88" i="15"/>
  <c r="Y88" i="15"/>
  <c r="X88" i="15"/>
  <c r="W88" i="15"/>
  <c r="V88" i="15"/>
  <c r="U88" i="15"/>
  <c r="T88" i="15"/>
  <c r="S88" i="15"/>
  <c r="R88" i="15"/>
  <c r="Q88" i="15"/>
  <c r="P88" i="15"/>
  <c r="N88" i="15"/>
  <c r="M88" i="15"/>
  <c r="L88" i="15"/>
  <c r="K88" i="15"/>
  <c r="J88" i="15"/>
  <c r="I88" i="15"/>
  <c r="H88" i="15"/>
  <c r="G88" i="15"/>
  <c r="F88" i="15"/>
  <c r="E88" i="15"/>
  <c r="D88" i="15"/>
  <c r="Z87" i="15"/>
  <c r="Y87" i="15"/>
  <c r="X87" i="15"/>
  <c r="W87" i="15"/>
  <c r="V87" i="15"/>
  <c r="U87" i="15"/>
  <c r="T87" i="15"/>
  <c r="S87" i="15"/>
  <c r="R87" i="15"/>
  <c r="Q87" i="15"/>
  <c r="P87" i="15"/>
  <c r="N87" i="15"/>
  <c r="M87" i="15"/>
  <c r="L87" i="15"/>
  <c r="K87" i="15"/>
  <c r="J87" i="15"/>
  <c r="I87" i="15"/>
  <c r="H87" i="15"/>
  <c r="G87" i="15"/>
  <c r="F87" i="15"/>
  <c r="E87" i="15"/>
  <c r="D87" i="15"/>
  <c r="Z86" i="15"/>
  <c r="Y86" i="15"/>
  <c r="X86" i="15"/>
  <c r="W86" i="15"/>
  <c r="V86" i="15"/>
  <c r="U86" i="15"/>
  <c r="T86" i="15"/>
  <c r="S86" i="15"/>
  <c r="R86" i="15"/>
  <c r="Q86" i="15"/>
  <c r="P86" i="15"/>
  <c r="N86" i="15"/>
  <c r="M86" i="15"/>
  <c r="L86" i="15"/>
  <c r="K86" i="15"/>
  <c r="J86" i="15"/>
  <c r="I86" i="15"/>
  <c r="H86" i="15"/>
  <c r="G86" i="15"/>
  <c r="F86" i="15"/>
  <c r="E86" i="15"/>
  <c r="D86" i="15"/>
  <c r="Z85" i="15"/>
  <c r="Y85" i="15"/>
  <c r="X85" i="15"/>
  <c r="W85" i="15"/>
  <c r="V85" i="15"/>
  <c r="U85" i="15"/>
  <c r="T85" i="15"/>
  <c r="S85" i="15"/>
  <c r="R85" i="15"/>
  <c r="Q85" i="15"/>
  <c r="P85" i="15"/>
  <c r="N85" i="15"/>
  <c r="M85" i="15"/>
  <c r="L85" i="15"/>
  <c r="K85" i="15"/>
  <c r="J85" i="15"/>
  <c r="I85" i="15"/>
  <c r="H85" i="15"/>
  <c r="G85" i="15"/>
  <c r="F85" i="15"/>
  <c r="E85" i="15"/>
  <c r="D85" i="15"/>
  <c r="Z84" i="15"/>
  <c r="Y84" i="15"/>
  <c r="X84" i="15"/>
  <c r="W84" i="15"/>
  <c r="V84" i="15"/>
  <c r="U84" i="15"/>
  <c r="T84" i="15"/>
  <c r="S84" i="15"/>
  <c r="R84" i="15"/>
  <c r="Q84" i="15"/>
  <c r="P84" i="15"/>
  <c r="N84" i="15"/>
  <c r="M84" i="15"/>
  <c r="L84" i="15"/>
  <c r="K84" i="15"/>
  <c r="J84" i="15"/>
  <c r="I84" i="15"/>
  <c r="H84" i="15"/>
  <c r="G84" i="15"/>
  <c r="F84" i="15"/>
  <c r="E84" i="15"/>
  <c r="D84" i="15"/>
  <c r="Z83" i="15"/>
  <c r="Y83" i="15"/>
  <c r="X83" i="15"/>
  <c r="W83" i="15"/>
  <c r="V83" i="15"/>
  <c r="U83" i="15"/>
  <c r="T83" i="15"/>
  <c r="S83" i="15"/>
  <c r="R83" i="15"/>
  <c r="Q83" i="15"/>
  <c r="P83" i="15"/>
  <c r="N83" i="15"/>
  <c r="M83" i="15"/>
  <c r="L83" i="15"/>
  <c r="K83" i="15"/>
  <c r="J83" i="15"/>
  <c r="I83" i="15"/>
  <c r="H83" i="15"/>
  <c r="G83" i="15"/>
  <c r="F83" i="15"/>
  <c r="E83" i="15"/>
  <c r="D83" i="15"/>
  <c r="Z82" i="15"/>
  <c r="Y82" i="15"/>
  <c r="X82" i="15"/>
  <c r="W82" i="15"/>
  <c r="V82" i="15"/>
  <c r="U82" i="15"/>
  <c r="T82" i="15"/>
  <c r="S82" i="15"/>
  <c r="R82" i="15"/>
  <c r="Q82" i="15"/>
  <c r="P82" i="15"/>
  <c r="N82" i="15"/>
  <c r="M82" i="15"/>
  <c r="L82" i="15"/>
  <c r="K82" i="15"/>
  <c r="J82" i="15"/>
  <c r="I82" i="15"/>
  <c r="H82" i="15"/>
  <c r="G82" i="15"/>
  <c r="F82" i="15"/>
  <c r="E82" i="15"/>
  <c r="D82" i="15"/>
  <c r="Z81" i="15"/>
  <c r="Y81" i="15"/>
  <c r="X81" i="15"/>
  <c r="W81" i="15"/>
  <c r="V81" i="15"/>
  <c r="U81" i="15"/>
  <c r="T81" i="15"/>
  <c r="S81" i="15"/>
  <c r="R81" i="15"/>
  <c r="Q81" i="15"/>
  <c r="P81" i="15"/>
  <c r="N81" i="15"/>
  <c r="M81" i="15"/>
  <c r="L81" i="15"/>
  <c r="K81" i="15"/>
  <c r="J81" i="15"/>
  <c r="I81" i="15"/>
  <c r="H81" i="15"/>
  <c r="G81" i="15"/>
  <c r="F81" i="15"/>
  <c r="E81" i="15"/>
  <c r="D81" i="15"/>
  <c r="Z80" i="15"/>
  <c r="Y80" i="15"/>
  <c r="X80" i="15"/>
  <c r="W80" i="15"/>
  <c r="V80" i="15"/>
  <c r="U80" i="15"/>
  <c r="T80" i="15"/>
  <c r="S80" i="15"/>
  <c r="R80" i="15"/>
  <c r="Q80" i="15"/>
  <c r="P80" i="15"/>
  <c r="N80" i="15"/>
  <c r="M80" i="15"/>
  <c r="L80" i="15"/>
  <c r="K80" i="15"/>
  <c r="J80" i="15"/>
  <c r="I80" i="15"/>
  <c r="H80" i="15"/>
  <c r="G80" i="15"/>
  <c r="F80" i="15"/>
  <c r="E80" i="15"/>
  <c r="D80" i="15"/>
  <c r="Z79" i="15"/>
  <c r="Y79" i="15"/>
  <c r="X79" i="15"/>
  <c r="W79" i="15"/>
  <c r="V79" i="15"/>
  <c r="U79" i="15"/>
  <c r="T79" i="15"/>
  <c r="S79" i="15"/>
  <c r="R79" i="15"/>
  <c r="Q79" i="15"/>
  <c r="P79" i="15"/>
  <c r="N79" i="15"/>
  <c r="M79" i="15"/>
  <c r="L79" i="15"/>
  <c r="K79" i="15"/>
  <c r="J79" i="15"/>
  <c r="I79" i="15"/>
  <c r="H79" i="15"/>
  <c r="G79" i="15"/>
  <c r="F79" i="15"/>
  <c r="E79" i="15"/>
  <c r="D79" i="15"/>
  <c r="Z78" i="15"/>
  <c r="Y78" i="15"/>
  <c r="X78" i="15"/>
  <c r="W78" i="15"/>
  <c r="V78" i="15"/>
  <c r="U78" i="15"/>
  <c r="T78" i="15"/>
  <c r="S78" i="15"/>
  <c r="R78" i="15"/>
  <c r="Q78" i="15"/>
  <c r="P78" i="15"/>
  <c r="N78" i="15"/>
  <c r="M78" i="15"/>
  <c r="L78" i="15"/>
  <c r="K78" i="15"/>
  <c r="J78" i="15"/>
  <c r="I78" i="15"/>
  <c r="H78" i="15"/>
  <c r="G78" i="15"/>
  <c r="F78" i="15"/>
  <c r="E78" i="15"/>
  <c r="D78" i="15"/>
  <c r="Z77" i="15"/>
  <c r="Y77" i="15"/>
  <c r="X77" i="15"/>
  <c r="W77" i="15"/>
  <c r="V77" i="15"/>
  <c r="U77" i="15"/>
  <c r="T77" i="15"/>
  <c r="S77" i="15"/>
  <c r="R77" i="15"/>
  <c r="Q77" i="15"/>
  <c r="P77" i="15"/>
  <c r="N77" i="15"/>
  <c r="M77" i="15"/>
  <c r="L77" i="15"/>
  <c r="K77" i="15"/>
  <c r="J77" i="15"/>
  <c r="I77" i="15"/>
  <c r="H77" i="15"/>
  <c r="G77" i="15"/>
  <c r="F77" i="15"/>
  <c r="E77" i="15"/>
  <c r="D77" i="15"/>
  <c r="Z76" i="15"/>
  <c r="Y76" i="15"/>
  <c r="X76" i="15"/>
  <c r="W76" i="15"/>
  <c r="V76" i="15"/>
  <c r="U76" i="15"/>
  <c r="T76" i="15"/>
  <c r="S76" i="15"/>
  <c r="R76" i="15"/>
  <c r="Q76" i="15"/>
  <c r="P76" i="15"/>
  <c r="N76" i="15"/>
  <c r="M76" i="15"/>
  <c r="L76" i="15"/>
  <c r="K76" i="15"/>
  <c r="J76" i="15"/>
  <c r="I76" i="15"/>
  <c r="H76" i="15"/>
  <c r="G76" i="15"/>
  <c r="F76" i="15"/>
  <c r="E76" i="15"/>
  <c r="D76" i="15"/>
  <c r="Z75" i="15"/>
  <c r="Y75" i="15"/>
  <c r="X75" i="15"/>
  <c r="W75" i="15"/>
  <c r="V75" i="15"/>
  <c r="U75" i="15"/>
  <c r="T75" i="15"/>
  <c r="S75" i="15"/>
  <c r="R75" i="15"/>
  <c r="Q75" i="15"/>
  <c r="P75" i="15"/>
  <c r="N75" i="15"/>
  <c r="M75" i="15"/>
  <c r="L75" i="15"/>
  <c r="K75" i="15"/>
  <c r="J75" i="15"/>
  <c r="I75" i="15"/>
  <c r="H75" i="15"/>
  <c r="G75" i="15"/>
  <c r="F75" i="15"/>
  <c r="E75" i="15"/>
  <c r="D75" i="15"/>
  <c r="Z74" i="15"/>
  <c r="Y74" i="15"/>
  <c r="X74" i="15"/>
  <c r="W74" i="15"/>
  <c r="V74" i="15"/>
  <c r="U74" i="15"/>
  <c r="T74" i="15"/>
  <c r="S74" i="15"/>
  <c r="R74" i="15"/>
  <c r="Q74" i="15"/>
  <c r="P74" i="15"/>
  <c r="N74" i="15"/>
  <c r="M74" i="15"/>
  <c r="L74" i="15"/>
  <c r="K74" i="15"/>
  <c r="J74" i="15"/>
  <c r="I74" i="15"/>
  <c r="H74" i="15"/>
  <c r="G74" i="15"/>
  <c r="F74" i="15"/>
  <c r="E74" i="15"/>
  <c r="D74" i="15"/>
  <c r="Z73" i="15"/>
  <c r="Y73" i="15"/>
  <c r="X73" i="15"/>
  <c r="W73" i="15"/>
  <c r="V73" i="15"/>
  <c r="U73" i="15"/>
  <c r="T73" i="15"/>
  <c r="S73" i="15"/>
  <c r="R73" i="15"/>
  <c r="Q73" i="15"/>
  <c r="P73" i="15"/>
  <c r="N73" i="15"/>
  <c r="M73" i="15"/>
  <c r="L73" i="15"/>
  <c r="K73" i="15"/>
  <c r="J73" i="15"/>
  <c r="I73" i="15"/>
  <c r="H73" i="15"/>
  <c r="G73" i="15"/>
  <c r="F73" i="15"/>
  <c r="E73" i="15"/>
  <c r="D73" i="15"/>
  <c r="Z72" i="15"/>
  <c r="Y72" i="15"/>
  <c r="X72" i="15"/>
  <c r="W72" i="15"/>
  <c r="V72" i="15"/>
  <c r="U72" i="15"/>
  <c r="T72" i="15"/>
  <c r="S72" i="15"/>
  <c r="R72" i="15"/>
  <c r="Q72" i="15"/>
  <c r="P72" i="15"/>
  <c r="N72" i="15"/>
  <c r="M72" i="15"/>
  <c r="L72" i="15"/>
  <c r="K72" i="15"/>
  <c r="J72" i="15"/>
  <c r="I72" i="15"/>
  <c r="H72" i="15"/>
  <c r="G72" i="15"/>
  <c r="F72" i="15"/>
  <c r="E72" i="15"/>
  <c r="D72" i="15"/>
  <c r="Z71" i="15"/>
  <c r="Y71" i="15"/>
  <c r="X71" i="15"/>
  <c r="W71" i="15"/>
  <c r="V71" i="15"/>
  <c r="U71" i="15"/>
  <c r="T71" i="15"/>
  <c r="S71" i="15"/>
  <c r="R71" i="15"/>
  <c r="Q71" i="15"/>
  <c r="P71" i="15"/>
  <c r="N71" i="15"/>
  <c r="M71" i="15"/>
  <c r="L71" i="15"/>
  <c r="K71" i="15"/>
  <c r="J71" i="15"/>
  <c r="I71" i="15"/>
  <c r="H71" i="15"/>
  <c r="G71" i="15"/>
  <c r="F71" i="15"/>
  <c r="E71" i="15"/>
  <c r="D71" i="15"/>
  <c r="Z70" i="15"/>
  <c r="Y70" i="15"/>
  <c r="X70" i="15"/>
  <c r="W70" i="15"/>
  <c r="V70" i="15"/>
  <c r="U70" i="15"/>
  <c r="T70" i="15"/>
  <c r="S70" i="15"/>
  <c r="R70" i="15"/>
  <c r="Q70" i="15"/>
  <c r="P70" i="15"/>
  <c r="N70" i="15"/>
  <c r="M70" i="15"/>
  <c r="L70" i="15"/>
  <c r="K70" i="15"/>
  <c r="J70" i="15"/>
  <c r="I70" i="15"/>
  <c r="H70" i="15"/>
  <c r="G70" i="15"/>
  <c r="F70" i="15"/>
  <c r="E70" i="15"/>
  <c r="D70" i="15"/>
  <c r="Z69" i="15"/>
  <c r="Y69" i="15"/>
  <c r="X69" i="15"/>
  <c r="W69" i="15"/>
  <c r="V69" i="15"/>
  <c r="U69" i="15"/>
  <c r="T69" i="15"/>
  <c r="S69" i="15"/>
  <c r="R69" i="15"/>
  <c r="Q69" i="15"/>
  <c r="P69" i="15"/>
  <c r="N69" i="15"/>
  <c r="M69" i="15"/>
  <c r="L69" i="15"/>
  <c r="K69" i="15"/>
  <c r="J69" i="15"/>
  <c r="I69" i="15"/>
  <c r="H69" i="15"/>
  <c r="G69" i="15"/>
  <c r="F69" i="15"/>
  <c r="E69" i="15"/>
  <c r="D69" i="15"/>
  <c r="Z68" i="15"/>
  <c r="Y68" i="15"/>
  <c r="X68" i="15"/>
  <c r="W68" i="15"/>
  <c r="V68" i="15"/>
  <c r="U68" i="15"/>
  <c r="T68" i="15"/>
  <c r="S68" i="15"/>
  <c r="R68" i="15"/>
  <c r="Q68" i="15"/>
  <c r="P68" i="15"/>
  <c r="N68" i="15"/>
  <c r="M68" i="15"/>
  <c r="L68" i="15"/>
  <c r="K68" i="15"/>
  <c r="J68" i="15"/>
  <c r="I68" i="15"/>
  <c r="H68" i="15"/>
  <c r="G68" i="15"/>
  <c r="F68" i="15"/>
  <c r="E68" i="15"/>
  <c r="D68" i="15"/>
  <c r="Z67" i="15"/>
  <c r="Y67" i="15"/>
  <c r="X67" i="15"/>
  <c r="W67" i="15"/>
  <c r="V67" i="15"/>
  <c r="U67" i="15"/>
  <c r="T67" i="15"/>
  <c r="S67" i="15"/>
  <c r="R67" i="15"/>
  <c r="Q67" i="15"/>
  <c r="P67" i="15"/>
  <c r="N67" i="15"/>
  <c r="M67" i="15"/>
  <c r="L67" i="15"/>
  <c r="K67" i="15"/>
  <c r="J67" i="15"/>
  <c r="I67" i="15"/>
  <c r="H67" i="15"/>
  <c r="G67" i="15"/>
  <c r="F67" i="15"/>
  <c r="E67" i="15"/>
  <c r="D67" i="15"/>
  <c r="Z66" i="15"/>
  <c r="Y66" i="15"/>
  <c r="X66" i="15"/>
  <c r="W66" i="15"/>
  <c r="V66" i="15"/>
  <c r="U66" i="15"/>
  <c r="T66" i="15"/>
  <c r="S66" i="15"/>
  <c r="R66" i="15"/>
  <c r="Q66" i="15"/>
  <c r="P66" i="15"/>
  <c r="N66" i="15"/>
  <c r="M66" i="15"/>
  <c r="L66" i="15"/>
  <c r="K66" i="15"/>
  <c r="J66" i="15"/>
  <c r="I66" i="15"/>
  <c r="H66" i="15"/>
  <c r="G66" i="15"/>
  <c r="F66" i="15"/>
  <c r="E66" i="15"/>
  <c r="D66" i="15"/>
  <c r="Z65" i="15"/>
  <c r="Y65" i="15"/>
  <c r="X65" i="15"/>
  <c r="W65" i="15"/>
  <c r="V65" i="15"/>
  <c r="U65" i="15"/>
  <c r="T65" i="15"/>
  <c r="S65" i="15"/>
  <c r="R65" i="15"/>
  <c r="Q65" i="15"/>
  <c r="P65" i="15"/>
  <c r="N65" i="15"/>
  <c r="M65" i="15"/>
  <c r="L65" i="15"/>
  <c r="K65" i="15"/>
  <c r="J65" i="15"/>
  <c r="I65" i="15"/>
  <c r="H65" i="15"/>
  <c r="G65" i="15"/>
  <c r="F65" i="15"/>
  <c r="E65" i="15"/>
  <c r="D65" i="15"/>
  <c r="Z64" i="15"/>
  <c r="Y64" i="15"/>
  <c r="X64" i="15"/>
  <c r="W64" i="15"/>
  <c r="V64" i="15"/>
  <c r="U64" i="15"/>
  <c r="T64" i="15"/>
  <c r="S64" i="15"/>
  <c r="R64" i="15"/>
  <c r="Q64" i="15"/>
  <c r="P64" i="15"/>
  <c r="N64" i="15"/>
  <c r="M64" i="15"/>
  <c r="L64" i="15"/>
  <c r="K64" i="15"/>
  <c r="J64" i="15"/>
  <c r="I64" i="15"/>
  <c r="H64" i="15"/>
  <c r="G64" i="15"/>
  <c r="F64" i="15"/>
  <c r="E64" i="15"/>
  <c r="D64" i="15"/>
  <c r="Z63" i="15"/>
  <c r="Y63" i="15"/>
  <c r="X63" i="15"/>
  <c r="W63" i="15"/>
  <c r="V63" i="15"/>
  <c r="U63" i="15"/>
  <c r="T63" i="15"/>
  <c r="S63" i="15"/>
  <c r="R63" i="15"/>
  <c r="Q63" i="15"/>
  <c r="P63" i="15"/>
  <c r="N63" i="15"/>
  <c r="M63" i="15"/>
  <c r="L63" i="15"/>
  <c r="K63" i="15"/>
  <c r="J63" i="15"/>
  <c r="I63" i="15"/>
  <c r="H63" i="15"/>
  <c r="G63" i="15"/>
  <c r="F63" i="15"/>
  <c r="E63" i="15"/>
  <c r="D63" i="15"/>
  <c r="Z62" i="15"/>
  <c r="Y62" i="15"/>
  <c r="X62" i="15"/>
  <c r="W62" i="15"/>
  <c r="V62" i="15"/>
  <c r="U62" i="15"/>
  <c r="T62" i="15"/>
  <c r="S62" i="15"/>
  <c r="R62" i="15"/>
  <c r="Q62" i="15"/>
  <c r="P62" i="15"/>
  <c r="N62" i="15"/>
  <c r="M62" i="15"/>
  <c r="L62" i="15"/>
  <c r="K62" i="15"/>
  <c r="J62" i="15"/>
  <c r="I62" i="15"/>
  <c r="H62" i="15"/>
  <c r="G62" i="15"/>
  <c r="F62" i="15"/>
  <c r="E62" i="15"/>
  <c r="D62" i="15"/>
  <c r="Z61" i="15"/>
  <c r="Y61" i="15"/>
  <c r="X61" i="15"/>
  <c r="W61" i="15"/>
  <c r="V61" i="15"/>
  <c r="U61" i="15"/>
  <c r="T61" i="15"/>
  <c r="S61" i="15"/>
  <c r="R61" i="15"/>
  <c r="Q61" i="15"/>
  <c r="P61" i="15"/>
  <c r="N61" i="15"/>
  <c r="M61" i="15"/>
  <c r="L61" i="15"/>
  <c r="K61" i="15"/>
  <c r="J61" i="15"/>
  <c r="I61" i="15"/>
  <c r="H61" i="15"/>
  <c r="G61" i="15"/>
  <c r="F61" i="15"/>
  <c r="E61" i="15"/>
  <c r="D61" i="15"/>
  <c r="Z60" i="15"/>
  <c r="Y60" i="15"/>
  <c r="X60" i="15"/>
  <c r="W60" i="15"/>
  <c r="V60" i="15"/>
  <c r="U60" i="15"/>
  <c r="T60" i="15"/>
  <c r="S60" i="15"/>
  <c r="R60" i="15"/>
  <c r="Q60" i="15"/>
  <c r="P60" i="15"/>
  <c r="N60" i="15"/>
  <c r="M60" i="15"/>
  <c r="L60" i="15"/>
  <c r="K60" i="15"/>
  <c r="J60" i="15"/>
  <c r="I60" i="15"/>
  <c r="H60" i="15"/>
  <c r="G60" i="15"/>
  <c r="F60" i="15"/>
  <c r="E60" i="15"/>
  <c r="D60" i="15"/>
  <c r="Z59" i="15"/>
  <c r="Y59" i="15"/>
  <c r="X59" i="15"/>
  <c r="W59" i="15"/>
  <c r="V59" i="15"/>
  <c r="U59" i="15"/>
  <c r="T59" i="15"/>
  <c r="S59" i="15"/>
  <c r="R59" i="15"/>
  <c r="Q59" i="15"/>
  <c r="P59" i="15"/>
  <c r="N59" i="15"/>
  <c r="M59" i="15"/>
  <c r="L59" i="15"/>
  <c r="K59" i="15"/>
  <c r="J59" i="15"/>
  <c r="I59" i="15"/>
  <c r="H59" i="15"/>
  <c r="G59" i="15"/>
  <c r="F59" i="15"/>
  <c r="E59" i="15"/>
  <c r="D59" i="15"/>
  <c r="Z58" i="15"/>
  <c r="Y58" i="15"/>
  <c r="X58" i="15"/>
  <c r="W58" i="15"/>
  <c r="V58" i="15"/>
  <c r="U58" i="15"/>
  <c r="T58" i="15"/>
  <c r="S58" i="15"/>
  <c r="R58" i="15"/>
  <c r="Q58" i="15"/>
  <c r="P58" i="15"/>
  <c r="N58" i="15"/>
  <c r="M58" i="15"/>
  <c r="L58" i="15"/>
  <c r="K58" i="15"/>
  <c r="J58" i="15"/>
  <c r="I58" i="15"/>
  <c r="H58" i="15"/>
  <c r="G58" i="15"/>
  <c r="F58" i="15"/>
  <c r="E58" i="15"/>
  <c r="D58" i="15"/>
  <c r="Z57" i="15"/>
  <c r="Y57" i="15"/>
  <c r="X57" i="15"/>
  <c r="W57" i="15"/>
  <c r="V57" i="15"/>
  <c r="U57" i="15"/>
  <c r="T57" i="15"/>
  <c r="S57" i="15"/>
  <c r="R57" i="15"/>
  <c r="Q57" i="15"/>
  <c r="P57" i="15"/>
  <c r="N57" i="15"/>
  <c r="M57" i="15"/>
  <c r="L57" i="15"/>
  <c r="K57" i="15"/>
  <c r="J57" i="15"/>
  <c r="I57" i="15"/>
  <c r="H57" i="15"/>
  <c r="G57" i="15"/>
  <c r="F57" i="15"/>
  <c r="E57" i="15"/>
  <c r="D57" i="15"/>
  <c r="Z56" i="15"/>
  <c r="Y56" i="15"/>
  <c r="X56" i="15"/>
  <c r="W56" i="15"/>
  <c r="V56" i="15"/>
  <c r="U56" i="15"/>
  <c r="T56" i="15"/>
  <c r="S56" i="15"/>
  <c r="R56" i="15"/>
  <c r="Q56" i="15"/>
  <c r="P56" i="15"/>
  <c r="N56" i="15"/>
  <c r="M56" i="15"/>
  <c r="L56" i="15"/>
  <c r="K56" i="15"/>
  <c r="J56" i="15"/>
  <c r="I56" i="15"/>
  <c r="H56" i="15"/>
  <c r="G56" i="15"/>
  <c r="F56" i="15"/>
  <c r="E56" i="15"/>
  <c r="D56" i="15"/>
  <c r="Z55" i="15"/>
  <c r="Y55" i="15"/>
  <c r="X55" i="15"/>
  <c r="W55" i="15"/>
  <c r="V55" i="15"/>
  <c r="U55" i="15"/>
  <c r="T55" i="15"/>
  <c r="S55" i="15"/>
  <c r="R55" i="15"/>
  <c r="Q55" i="15"/>
  <c r="P55" i="15"/>
  <c r="N55" i="15"/>
  <c r="M55" i="15"/>
  <c r="L55" i="15"/>
  <c r="K55" i="15"/>
  <c r="J55" i="15"/>
  <c r="I55" i="15"/>
  <c r="H55" i="15"/>
  <c r="G55" i="15"/>
  <c r="F55" i="15"/>
  <c r="E55" i="15"/>
  <c r="D55" i="15"/>
  <c r="Z54" i="15"/>
  <c r="Y54" i="15"/>
  <c r="X54" i="15"/>
  <c r="W54" i="15"/>
  <c r="V54" i="15"/>
  <c r="U54" i="15"/>
  <c r="T54" i="15"/>
  <c r="S54" i="15"/>
  <c r="R54" i="15"/>
  <c r="Q54" i="15"/>
  <c r="P54" i="15"/>
  <c r="N54" i="15"/>
  <c r="M54" i="15"/>
  <c r="L54" i="15"/>
  <c r="K54" i="15"/>
  <c r="J54" i="15"/>
  <c r="I54" i="15"/>
  <c r="H54" i="15"/>
  <c r="G54" i="15"/>
  <c r="F54" i="15"/>
  <c r="E54" i="15"/>
  <c r="D54" i="15"/>
  <c r="Z53" i="15"/>
  <c r="Y53" i="15"/>
  <c r="X53" i="15"/>
  <c r="W53" i="15"/>
  <c r="V53" i="15"/>
  <c r="U53" i="15"/>
  <c r="T53" i="15"/>
  <c r="S53" i="15"/>
  <c r="R53" i="15"/>
  <c r="Q53" i="15"/>
  <c r="P53" i="15"/>
  <c r="N53" i="15"/>
  <c r="M53" i="15"/>
  <c r="L53" i="15"/>
  <c r="K53" i="15"/>
  <c r="J53" i="15"/>
  <c r="I53" i="15"/>
  <c r="H53" i="15"/>
  <c r="G53" i="15"/>
  <c r="F53" i="15"/>
  <c r="E53" i="15"/>
  <c r="D53" i="15"/>
  <c r="Z52" i="15"/>
  <c r="Y52" i="15"/>
  <c r="X52" i="15"/>
  <c r="W52" i="15"/>
  <c r="V52" i="15"/>
  <c r="U52" i="15"/>
  <c r="T52" i="15"/>
  <c r="S52" i="15"/>
  <c r="R52" i="15"/>
  <c r="Q52" i="15"/>
  <c r="P52" i="15"/>
  <c r="N52" i="15"/>
  <c r="M52" i="15"/>
  <c r="L52" i="15"/>
  <c r="K52" i="15"/>
  <c r="J52" i="15"/>
  <c r="I52" i="15"/>
  <c r="H52" i="15"/>
  <c r="G52" i="15"/>
  <c r="F52" i="15"/>
  <c r="E52" i="15"/>
  <c r="D52" i="15"/>
  <c r="Z51" i="15"/>
  <c r="Y51" i="15"/>
  <c r="X51" i="15"/>
  <c r="W51" i="15"/>
  <c r="V51" i="15"/>
  <c r="U51" i="15"/>
  <c r="T51" i="15"/>
  <c r="S51" i="15"/>
  <c r="R51" i="15"/>
  <c r="Q51" i="15"/>
  <c r="P51" i="15"/>
  <c r="N51" i="15"/>
  <c r="M51" i="15"/>
  <c r="L51" i="15"/>
  <c r="K51" i="15"/>
  <c r="J51" i="15"/>
  <c r="I51" i="15"/>
  <c r="H51" i="15"/>
  <c r="G51" i="15"/>
  <c r="F51" i="15"/>
  <c r="E51" i="15"/>
  <c r="D51" i="15"/>
  <c r="Z50" i="15"/>
  <c r="Y50" i="15"/>
  <c r="X50" i="15"/>
  <c r="W50" i="15"/>
  <c r="V50" i="15"/>
  <c r="U50" i="15"/>
  <c r="T50" i="15"/>
  <c r="S50" i="15"/>
  <c r="R50" i="15"/>
  <c r="Q50" i="15"/>
  <c r="P50" i="15"/>
  <c r="N50" i="15"/>
  <c r="M50" i="15"/>
  <c r="L50" i="15"/>
  <c r="K50" i="15"/>
  <c r="J50" i="15"/>
  <c r="I50" i="15"/>
  <c r="H50" i="15"/>
  <c r="G50" i="15"/>
  <c r="F50" i="15"/>
  <c r="E50" i="15"/>
  <c r="D50" i="15"/>
  <c r="Z49" i="15"/>
  <c r="Y49" i="15"/>
  <c r="X49" i="15"/>
  <c r="W49" i="15"/>
  <c r="V49" i="15"/>
  <c r="U49" i="15"/>
  <c r="T49" i="15"/>
  <c r="S49" i="15"/>
  <c r="R49" i="15"/>
  <c r="Q49" i="15"/>
  <c r="P49" i="15"/>
  <c r="N49" i="15"/>
  <c r="M49" i="15"/>
  <c r="L49" i="15"/>
  <c r="K49" i="15"/>
  <c r="J49" i="15"/>
  <c r="I49" i="15"/>
  <c r="H49" i="15"/>
  <c r="G49" i="15"/>
  <c r="F49" i="15"/>
  <c r="E49" i="15"/>
  <c r="D49" i="15"/>
  <c r="Z48" i="15"/>
  <c r="Y48" i="15"/>
  <c r="X48" i="15"/>
  <c r="W48" i="15"/>
  <c r="V48" i="15"/>
  <c r="U48" i="15"/>
  <c r="T48" i="15"/>
  <c r="S48" i="15"/>
  <c r="R48" i="15"/>
  <c r="Q48" i="15"/>
  <c r="P48" i="15"/>
  <c r="N48" i="15"/>
  <c r="M48" i="15"/>
  <c r="L48" i="15"/>
  <c r="K48" i="15"/>
  <c r="J48" i="15"/>
  <c r="I48" i="15"/>
  <c r="H48" i="15"/>
  <c r="G48" i="15"/>
  <c r="F48" i="15"/>
  <c r="E48" i="15"/>
  <c r="D48" i="15"/>
  <c r="Z47" i="15"/>
  <c r="Y47" i="15"/>
  <c r="X47" i="15"/>
  <c r="W47" i="15"/>
  <c r="V47" i="15"/>
  <c r="U47" i="15"/>
  <c r="T47" i="15"/>
  <c r="S47" i="15"/>
  <c r="R47" i="15"/>
  <c r="Q47" i="15"/>
  <c r="P47" i="15"/>
  <c r="N47" i="15"/>
  <c r="M47" i="15"/>
  <c r="L47" i="15"/>
  <c r="K47" i="15"/>
  <c r="J47" i="15"/>
  <c r="I47" i="15"/>
  <c r="H47" i="15"/>
  <c r="G47" i="15"/>
  <c r="F47" i="15"/>
  <c r="E47" i="15"/>
  <c r="D47" i="15"/>
  <c r="Z46" i="15"/>
  <c r="Y46" i="15"/>
  <c r="X46" i="15"/>
  <c r="W46" i="15"/>
  <c r="V46" i="15"/>
  <c r="U46" i="15"/>
  <c r="T46" i="15"/>
  <c r="S46" i="15"/>
  <c r="R46" i="15"/>
  <c r="Q46" i="15"/>
  <c r="P46" i="15"/>
  <c r="N46" i="15"/>
  <c r="M46" i="15"/>
  <c r="L46" i="15"/>
  <c r="K46" i="15"/>
  <c r="J46" i="15"/>
  <c r="I46" i="15"/>
  <c r="H46" i="15"/>
  <c r="G46" i="15"/>
  <c r="F46" i="15"/>
  <c r="E46" i="15"/>
  <c r="D46" i="15"/>
  <c r="Z45" i="15"/>
  <c r="Y45" i="15"/>
  <c r="X45" i="15"/>
  <c r="W45" i="15"/>
  <c r="V45" i="15"/>
  <c r="U45" i="15"/>
  <c r="T45" i="15"/>
  <c r="S45" i="15"/>
  <c r="R45" i="15"/>
  <c r="Q45" i="15"/>
  <c r="P45" i="15"/>
  <c r="N45" i="15"/>
  <c r="M45" i="15"/>
  <c r="L45" i="15"/>
  <c r="K45" i="15"/>
  <c r="J45" i="15"/>
  <c r="I45" i="15"/>
  <c r="H45" i="15"/>
  <c r="G45" i="15"/>
  <c r="F45" i="15"/>
  <c r="E45" i="15"/>
  <c r="D45" i="15"/>
  <c r="Z44" i="15"/>
  <c r="Y44" i="15"/>
  <c r="X44" i="15"/>
  <c r="W44" i="15"/>
  <c r="V44" i="15"/>
  <c r="U44" i="15"/>
  <c r="T44" i="15"/>
  <c r="S44" i="15"/>
  <c r="R44" i="15"/>
  <c r="Q44" i="15"/>
  <c r="P44" i="15"/>
  <c r="N44" i="15"/>
  <c r="M44" i="15"/>
  <c r="L44" i="15"/>
  <c r="K44" i="15"/>
  <c r="J44" i="15"/>
  <c r="I44" i="15"/>
  <c r="H44" i="15"/>
  <c r="G44" i="15"/>
  <c r="F44" i="15"/>
  <c r="E44" i="15"/>
  <c r="D44" i="15"/>
  <c r="Z43" i="15"/>
  <c r="Y43" i="15"/>
  <c r="X43" i="15"/>
  <c r="W43" i="15"/>
  <c r="V43" i="15"/>
  <c r="U43" i="15"/>
  <c r="T43" i="15"/>
  <c r="S43" i="15"/>
  <c r="R43" i="15"/>
  <c r="Q43" i="15"/>
  <c r="P43" i="15"/>
  <c r="N43" i="15"/>
  <c r="M43" i="15"/>
  <c r="L43" i="15"/>
  <c r="K43" i="15"/>
  <c r="J43" i="15"/>
  <c r="I43" i="15"/>
  <c r="H43" i="15"/>
  <c r="G43" i="15"/>
  <c r="F43" i="15"/>
  <c r="E43" i="15"/>
  <c r="D43" i="15"/>
  <c r="Z42" i="15"/>
  <c r="Y42" i="15"/>
  <c r="X42" i="15"/>
  <c r="W42" i="15"/>
  <c r="V42" i="15"/>
  <c r="U42" i="15"/>
  <c r="T42" i="15"/>
  <c r="S42" i="15"/>
  <c r="R42" i="15"/>
  <c r="Q42" i="15"/>
  <c r="P42" i="15"/>
  <c r="N42" i="15"/>
  <c r="M42" i="15"/>
  <c r="L42" i="15"/>
  <c r="K42" i="15"/>
  <c r="J42" i="15"/>
  <c r="I42" i="15"/>
  <c r="H42" i="15"/>
  <c r="G42" i="15"/>
  <c r="F42" i="15"/>
  <c r="E42" i="15"/>
  <c r="D42" i="15"/>
  <c r="Z41" i="15"/>
  <c r="Y41" i="15"/>
  <c r="X41" i="15"/>
  <c r="W41" i="15"/>
  <c r="V41" i="15"/>
  <c r="U41" i="15"/>
  <c r="T41" i="15"/>
  <c r="S41" i="15"/>
  <c r="R41" i="15"/>
  <c r="Q41" i="15"/>
  <c r="P41" i="15"/>
  <c r="N41" i="15"/>
  <c r="M41" i="15"/>
  <c r="L41" i="15"/>
  <c r="K41" i="15"/>
  <c r="J41" i="15"/>
  <c r="I41" i="15"/>
  <c r="H41" i="15"/>
  <c r="G41" i="15"/>
  <c r="F41" i="15"/>
  <c r="E41" i="15"/>
  <c r="D41" i="15"/>
  <c r="Z40" i="15"/>
  <c r="Y40" i="15"/>
  <c r="X40" i="15"/>
  <c r="W40" i="15"/>
  <c r="V40" i="15"/>
  <c r="U40" i="15"/>
  <c r="T40" i="15"/>
  <c r="S40" i="15"/>
  <c r="R40" i="15"/>
  <c r="Q40" i="15"/>
  <c r="P40" i="15"/>
  <c r="N40" i="15"/>
  <c r="M40" i="15"/>
  <c r="L40" i="15"/>
  <c r="K40" i="15"/>
  <c r="J40" i="15"/>
  <c r="I40" i="15"/>
  <c r="H40" i="15"/>
  <c r="G40" i="15"/>
  <c r="F40" i="15"/>
  <c r="E40" i="15"/>
  <c r="D40" i="15"/>
  <c r="Z39" i="15"/>
  <c r="Y39" i="15"/>
  <c r="X39" i="15"/>
  <c r="W39" i="15"/>
  <c r="V39" i="15"/>
  <c r="U39" i="15"/>
  <c r="T39" i="15"/>
  <c r="S39" i="15"/>
  <c r="R39" i="15"/>
  <c r="Q39" i="15"/>
  <c r="P39" i="15"/>
  <c r="N39" i="15"/>
  <c r="M39" i="15"/>
  <c r="L39" i="15"/>
  <c r="K39" i="15"/>
  <c r="J39" i="15"/>
  <c r="I39" i="15"/>
  <c r="H39" i="15"/>
  <c r="G39" i="15"/>
  <c r="F39" i="15"/>
  <c r="E39" i="15"/>
  <c r="D39" i="15"/>
  <c r="Z38" i="15"/>
  <c r="Y38" i="15"/>
  <c r="X38" i="15"/>
  <c r="W38" i="15"/>
  <c r="V38" i="15"/>
  <c r="U38" i="15"/>
  <c r="T38" i="15"/>
  <c r="S38" i="15"/>
  <c r="R38" i="15"/>
  <c r="Q38" i="15"/>
  <c r="P38" i="15"/>
  <c r="N38" i="15"/>
  <c r="M38" i="15"/>
  <c r="L38" i="15"/>
  <c r="K38" i="15"/>
  <c r="J38" i="15"/>
  <c r="I38" i="15"/>
  <c r="H38" i="15"/>
  <c r="G38" i="15"/>
  <c r="F38" i="15"/>
  <c r="E38" i="15"/>
  <c r="D38" i="15"/>
  <c r="Z37" i="15"/>
  <c r="Y37" i="15"/>
  <c r="X37" i="15"/>
  <c r="W37" i="15"/>
  <c r="V37" i="15"/>
  <c r="U37" i="15"/>
  <c r="T37" i="15"/>
  <c r="S37" i="15"/>
  <c r="R37" i="15"/>
  <c r="Q37" i="15"/>
  <c r="P37" i="15"/>
  <c r="N37" i="15"/>
  <c r="M37" i="15"/>
  <c r="L37" i="15"/>
  <c r="K37" i="15"/>
  <c r="J37" i="15"/>
  <c r="I37" i="15"/>
  <c r="H37" i="15"/>
  <c r="G37" i="15"/>
  <c r="F37" i="15"/>
  <c r="E37" i="15"/>
  <c r="D37" i="15"/>
  <c r="Z36" i="15"/>
  <c r="Y36" i="15"/>
  <c r="X36" i="15"/>
  <c r="W36" i="15"/>
  <c r="V36" i="15"/>
  <c r="U36" i="15"/>
  <c r="T36" i="15"/>
  <c r="S36" i="15"/>
  <c r="R36" i="15"/>
  <c r="Q36" i="15"/>
  <c r="P36" i="15"/>
  <c r="N36" i="15"/>
  <c r="M36" i="15"/>
  <c r="L36" i="15"/>
  <c r="K36" i="15"/>
  <c r="J36" i="15"/>
  <c r="I36" i="15"/>
  <c r="H36" i="15"/>
  <c r="G36" i="15"/>
  <c r="F36" i="15"/>
  <c r="E36" i="15"/>
  <c r="D36" i="15"/>
  <c r="Z35" i="15"/>
  <c r="Y35" i="15"/>
  <c r="X35" i="15"/>
  <c r="W35" i="15"/>
  <c r="V35" i="15"/>
  <c r="U35" i="15"/>
  <c r="T35" i="15"/>
  <c r="S35" i="15"/>
  <c r="R35" i="15"/>
  <c r="Q35" i="15"/>
  <c r="P35" i="15"/>
  <c r="N35" i="15"/>
  <c r="M35" i="15"/>
  <c r="L35" i="15"/>
  <c r="K35" i="15"/>
  <c r="J35" i="15"/>
  <c r="I35" i="15"/>
  <c r="H35" i="15"/>
  <c r="G35" i="15"/>
  <c r="F35" i="15"/>
  <c r="E35" i="15"/>
  <c r="D35" i="15"/>
  <c r="Z34" i="15"/>
  <c r="Y34" i="15"/>
  <c r="X34" i="15"/>
  <c r="W34" i="15"/>
  <c r="V34" i="15"/>
  <c r="U34" i="15"/>
  <c r="T34" i="15"/>
  <c r="S34" i="15"/>
  <c r="R34" i="15"/>
  <c r="Q34" i="15"/>
  <c r="P34" i="15"/>
  <c r="N34" i="15"/>
  <c r="M34" i="15"/>
  <c r="L34" i="15"/>
  <c r="K34" i="15"/>
  <c r="J34" i="15"/>
  <c r="I34" i="15"/>
  <c r="H34" i="15"/>
  <c r="G34" i="15"/>
  <c r="F34" i="15"/>
  <c r="E34" i="15"/>
  <c r="D34" i="15"/>
  <c r="Z33" i="15"/>
  <c r="Y33" i="15"/>
  <c r="X33" i="15"/>
  <c r="W33" i="15"/>
  <c r="V33" i="15"/>
  <c r="U33" i="15"/>
  <c r="T33" i="15"/>
  <c r="S33" i="15"/>
  <c r="R33" i="15"/>
  <c r="Q33" i="15"/>
  <c r="P33" i="15"/>
  <c r="N33" i="15"/>
  <c r="M33" i="15"/>
  <c r="L33" i="15"/>
  <c r="K33" i="15"/>
  <c r="J33" i="15"/>
  <c r="I33" i="15"/>
  <c r="H33" i="15"/>
  <c r="G33" i="15"/>
  <c r="F33" i="15"/>
  <c r="E33" i="15"/>
  <c r="D33" i="15"/>
  <c r="Z32" i="15"/>
  <c r="Y32" i="15"/>
  <c r="X32" i="15"/>
  <c r="W32" i="15"/>
  <c r="V32" i="15"/>
  <c r="U32" i="15"/>
  <c r="T32" i="15"/>
  <c r="S32" i="15"/>
  <c r="R32" i="15"/>
  <c r="Q32" i="15"/>
  <c r="P32" i="15"/>
  <c r="N32" i="15"/>
  <c r="M32" i="15"/>
  <c r="L32" i="15"/>
  <c r="K32" i="15"/>
  <c r="J32" i="15"/>
  <c r="I32" i="15"/>
  <c r="H32" i="15"/>
  <c r="G32" i="15"/>
  <c r="F32" i="15"/>
  <c r="E32" i="15"/>
  <c r="D32" i="15"/>
  <c r="Z31" i="15"/>
  <c r="Y31" i="15"/>
  <c r="X31" i="15"/>
  <c r="W31" i="15"/>
  <c r="V31" i="15"/>
  <c r="U31" i="15"/>
  <c r="T31" i="15"/>
  <c r="S31" i="15"/>
  <c r="R31" i="15"/>
  <c r="Q31" i="15"/>
  <c r="P31" i="15"/>
  <c r="N31" i="15"/>
  <c r="M31" i="15"/>
  <c r="L31" i="15"/>
  <c r="K31" i="15"/>
  <c r="J31" i="15"/>
  <c r="I31" i="15"/>
  <c r="H31" i="15"/>
  <c r="G31" i="15"/>
  <c r="F31" i="15"/>
  <c r="E31" i="15"/>
  <c r="D31" i="15"/>
  <c r="Z30" i="15"/>
  <c r="Y30" i="15"/>
  <c r="X30" i="15"/>
  <c r="W30" i="15"/>
  <c r="V30" i="15"/>
  <c r="U30" i="15"/>
  <c r="T30" i="15"/>
  <c r="S30" i="15"/>
  <c r="R30" i="15"/>
  <c r="Q30" i="15"/>
  <c r="P30" i="15"/>
  <c r="N30" i="15"/>
  <c r="M30" i="15"/>
  <c r="L30" i="15"/>
  <c r="K30" i="15"/>
  <c r="J30" i="15"/>
  <c r="I30" i="15"/>
  <c r="H30" i="15"/>
  <c r="G30" i="15"/>
  <c r="F30" i="15"/>
  <c r="E30" i="15"/>
  <c r="D30" i="15"/>
  <c r="Z29" i="15"/>
  <c r="Y29" i="15"/>
  <c r="X29" i="15"/>
  <c r="W29" i="15"/>
  <c r="V29" i="15"/>
  <c r="U29" i="15"/>
  <c r="T29" i="15"/>
  <c r="S29" i="15"/>
  <c r="R29" i="15"/>
  <c r="Q29" i="15"/>
  <c r="P29" i="15"/>
  <c r="N29" i="15"/>
  <c r="M29" i="15"/>
  <c r="L29" i="15"/>
  <c r="K29" i="15"/>
  <c r="J29" i="15"/>
  <c r="I29" i="15"/>
  <c r="H29" i="15"/>
  <c r="G29" i="15"/>
  <c r="F29" i="15"/>
  <c r="E29" i="15"/>
  <c r="D29" i="15"/>
  <c r="Z28" i="15"/>
  <c r="Y28" i="15"/>
  <c r="X28" i="15"/>
  <c r="W28" i="15"/>
  <c r="V28" i="15"/>
  <c r="U28" i="15"/>
  <c r="T28" i="15"/>
  <c r="S28" i="15"/>
  <c r="R28" i="15"/>
  <c r="Q28" i="15"/>
  <c r="P28" i="15"/>
  <c r="N28" i="15"/>
  <c r="M28" i="15"/>
  <c r="L28" i="15"/>
  <c r="K28" i="15"/>
  <c r="J28" i="15"/>
  <c r="I28" i="15"/>
  <c r="H28" i="15"/>
  <c r="G28" i="15"/>
  <c r="F28" i="15"/>
  <c r="E28" i="15"/>
  <c r="D28" i="15"/>
  <c r="Z27" i="15"/>
  <c r="Y27" i="15"/>
  <c r="X27" i="15"/>
  <c r="W27" i="15"/>
  <c r="V27" i="15"/>
  <c r="U27" i="15"/>
  <c r="T27" i="15"/>
  <c r="S27" i="15"/>
  <c r="R27" i="15"/>
  <c r="Q27" i="15"/>
  <c r="P27" i="15"/>
  <c r="N27" i="15"/>
  <c r="M27" i="15"/>
  <c r="L27" i="15"/>
  <c r="K27" i="15"/>
  <c r="J27" i="15"/>
  <c r="I27" i="15"/>
  <c r="H27" i="15"/>
  <c r="G27" i="15"/>
  <c r="F27" i="15"/>
  <c r="E27" i="15"/>
  <c r="D27" i="15"/>
  <c r="Z26" i="15"/>
  <c r="Y26" i="15"/>
  <c r="X26" i="15"/>
  <c r="W26" i="15"/>
  <c r="V26" i="15"/>
  <c r="U26" i="15"/>
  <c r="T26" i="15"/>
  <c r="S26" i="15"/>
  <c r="R26" i="15"/>
  <c r="Q26" i="15"/>
  <c r="P26" i="15"/>
  <c r="N26" i="15"/>
  <c r="M26" i="15"/>
  <c r="L26" i="15"/>
  <c r="K26" i="15"/>
  <c r="J26" i="15"/>
  <c r="I26" i="15"/>
  <c r="H26" i="15"/>
  <c r="G26" i="15"/>
  <c r="F26" i="15"/>
  <c r="E26" i="15"/>
  <c r="D26" i="15"/>
  <c r="Z25" i="15"/>
  <c r="Y25" i="15"/>
  <c r="X25" i="15"/>
  <c r="W25" i="15"/>
  <c r="V25" i="15"/>
  <c r="U25" i="15"/>
  <c r="T25" i="15"/>
  <c r="S25" i="15"/>
  <c r="R25" i="15"/>
  <c r="Q25" i="15"/>
  <c r="P25" i="15"/>
  <c r="N25" i="15"/>
  <c r="M25" i="15"/>
  <c r="L25" i="15"/>
  <c r="K25" i="15"/>
  <c r="J25" i="15"/>
  <c r="I25" i="15"/>
  <c r="H25" i="15"/>
  <c r="G25" i="15"/>
  <c r="F25" i="15"/>
  <c r="E25" i="15"/>
  <c r="D25" i="15"/>
  <c r="Z24" i="15"/>
  <c r="Y24" i="15"/>
  <c r="X24" i="15"/>
  <c r="W24" i="15"/>
  <c r="V24" i="15"/>
  <c r="U24" i="15"/>
  <c r="T24" i="15"/>
  <c r="S24" i="15"/>
  <c r="R24" i="15"/>
  <c r="Q24" i="15"/>
  <c r="P24" i="15"/>
  <c r="N24" i="15"/>
  <c r="M24" i="15"/>
  <c r="L24" i="15"/>
  <c r="K24" i="15"/>
  <c r="J24" i="15"/>
  <c r="I24" i="15"/>
  <c r="H24" i="15"/>
  <c r="G24" i="15"/>
  <c r="F24" i="15"/>
  <c r="E24" i="15"/>
  <c r="D24" i="15"/>
  <c r="Z23" i="15"/>
  <c r="Y23" i="15"/>
  <c r="X23" i="15"/>
  <c r="W23" i="15"/>
  <c r="V23" i="15"/>
  <c r="U23" i="15"/>
  <c r="T23" i="15"/>
  <c r="S23" i="15"/>
  <c r="R23" i="15"/>
  <c r="Q23" i="15"/>
  <c r="P23" i="15"/>
  <c r="N23" i="15"/>
  <c r="M23" i="15"/>
  <c r="L23" i="15"/>
  <c r="K23" i="15"/>
  <c r="J23" i="15"/>
  <c r="I23" i="15"/>
  <c r="H23" i="15"/>
  <c r="G23" i="15"/>
  <c r="F23" i="15"/>
  <c r="E23" i="15"/>
  <c r="D23" i="15"/>
  <c r="Z22" i="15"/>
  <c r="Y22" i="15"/>
  <c r="X22" i="15"/>
  <c r="W22" i="15"/>
  <c r="V22" i="15"/>
  <c r="U22" i="15"/>
  <c r="T22" i="15"/>
  <c r="S22" i="15"/>
  <c r="R22" i="15"/>
  <c r="Q22" i="15"/>
  <c r="P22" i="15"/>
  <c r="N22" i="15"/>
  <c r="M22" i="15"/>
  <c r="L22" i="15"/>
  <c r="K22" i="15"/>
  <c r="J22" i="15"/>
  <c r="I22" i="15"/>
  <c r="H22" i="15"/>
  <c r="G22" i="15"/>
  <c r="F22" i="15"/>
  <c r="E22" i="15"/>
  <c r="D22" i="15"/>
  <c r="Z21" i="15"/>
  <c r="Y21" i="15"/>
  <c r="X21" i="15"/>
  <c r="W21" i="15"/>
  <c r="V21" i="15"/>
  <c r="U21" i="15"/>
  <c r="T21" i="15"/>
  <c r="S21" i="15"/>
  <c r="R21" i="15"/>
  <c r="Q21" i="15"/>
  <c r="P21" i="15"/>
  <c r="N21" i="15"/>
  <c r="M21" i="15"/>
  <c r="L21" i="15"/>
  <c r="K21" i="15"/>
  <c r="J21" i="15"/>
  <c r="I21" i="15"/>
  <c r="H21" i="15"/>
  <c r="G21" i="15"/>
  <c r="F21" i="15"/>
  <c r="E21" i="15"/>
  <c r="D21" i="15"/>
  <c r="Z20" i="15"/>
  <c r="Y20" i="15"/>
  <c r="X20" i="15"/>
  <c r="W20" i="15"/>
  <c r="V20" i="15"/>
  <c r="U20" i="15"/>
  <c r="T20" i="15"/>
  <c r="S20" i="15"/>
  <c r="R20" i="15"/>
  <c r="Q20" i="15"/>
  <c r="P20" i="15"/>
  <c r="N20" i="15"/>
  <c r="M20" i="15"/>
  <c r="L20" i="15"/>
  <c r="K20" i="15"/>
  <c r="J20" i="15"/>
  <c r="I20" i="15"/>
  <c r="H20" i="15"/>
  <c r="G20" i="15"/>
  <c r="F20" i="15"/>
  <c r="E20" i="15"/>
  <c r="D20" i="15"/>
  <c r="Z19" i="15"/>
  <c r="Y19" i="15"/>
  <c r="X19" i="15"/>
  <c r="W19" i="15"/>
  <c r="V19" i="15"/>
  <c r="U19" i="15"/>
  <c r="T19" i="15"/>
  <c r="S19" i="15"/>
  <c r="R19" i="15"/>
  <c r="Q19" i="15"/>
  <c r="P19" i="15"/>
  <c r="N19" i="15"/>
  <c r="M19" i="15"/>
  <c r="L19" i="15"/>
  <c r="K19" i="15"/>
  <c r="J19" i="15"/>
  <c r="I19" i="15"/>
  <c r="H19" i="15"/>
  <c r="G19" i="15"/>
  <c r="F19" i="15"/>
  <c r="E19" i="15"/>
  <c r="D19" i="15"/>
  <c r="Z18" i="15"/>
  <c r="Y18" i="15"/>
  <c r="X18" i="15"/>
  <c r="W18" i="15"/>
  <c r="V18" i="15"/>
  <c r="U18" i="15"/>
  <c r="T18" i="15"/>
  <c r="S18" i="15"/>
  <c r="R18" i="15"/>
  <c r="Q18" i="15"/>
  <c r="P18" i="15"/>
  <c r="N18" i="15"/>
  <c r="M18" i="15"/>
  <c r="L18" i="15"/>
  <c r="K18" i="15"/>
  <c r="J18" i="15"/>
  <c r="I18" i="15"/>
  <c r="H18" i="15"/>
  <c r="G18" i="15"/>
  <c r="F18" i="15"/>
  <c r="E18" i="15"/>
  <c r="D18" i="15"/>
  <c r="Z17" i="15"/>
  <c r="Y17" i="15"/>
  <c r="X17" i="15"/>
  <c r="W17" i="15"/>
  <c r="V17" i="15"/>
  <c r="U17" i="15"/>
  <c r="T17" i="15"/>
  <c r="S17" i="15"/>
  <c r="R17" i="15"/>
  <c r="Q17" i="15"/>
  <c r="P17" i="15"/>
  <c r="N17" i="15"/>
  <c r="M17" i="15"/>
  <c r="L17" i="15"/>
  <c r="K17" i="15"/>
  <c r="J17" i="15"/>
  <c r="I17" i="15"/>
  <c r="H17" i="15"/>
  <c r="G17" i="15"/>
  <c r="F17" i="15"/>
  <c r="E17" i="15"/>
  <c r="D17" i="15"/>
  <c r="Z16" i="15"/>
  <c r="Y16" i="15"/>
  <c r="X16" i="15"/>
  <c r="W16" i="15"/>
  <c r="V16" i="15"/>
  <c r="U16" i="15"/>
  <c r="T16" i="15"/>
  <c r="S16" i="15"/>
  <c r="R16" i="15"/>
  <c r="Q16" i="15"/>
  <c r="P16" i="15"/>
  <c r="N16" i="15"/>
  <c r="M16" i="15"/>
  <c r="L16" i="15"/>
  <c r="K16" i="15"/>
  <c r="J16" i="15"/>
  <c r="I16" i="15"/>
  <c r="H16" i="15"/>
  <c r="G16" i="15"/>
  <c r="F16" i="15"/>
  <c r="E16" i="15"/>
  <c r="D16" i="15"/>
  <c r="Z15" i="15"/>
  <c r="Y15" i="15"/>
  <c r="X15" i="15"/>
  <c r="W15" i="15"/>
  <c r="V15" i="15"/>
  <c r="U15" i="15"/>
  <c r="T15" i="15"/>
  <c r="S15" i="15"/>
  <c r="R15" i="15"/>
  <c r="Q15" i="15"/>
  <c r="P15" i="15"/>
  <c r="N15" i="15"/>
  <c r="M15" i="15"/>
  <c r="L15" i="15"/>
  <c r="K15" i="15"/>
  <c r="J15" i="15"/>
  <c r="I15" i="15"/>
  <c r="H15" i="15"/>
  <c r="G15" i="15"/>
  <c r="F15" i="15"/>
  <c r="E15" i="15"/>
  <c r="D15" i="15"/>
  <c r="Z14" i="15"/>
  <c r="Y14" i="15"/>
  <c r="X14" i="15"/>
  <c r="W14" i="15"/>
  <c r="V14" i="15"/>
  <c r="U14" i="15"/>
  <c r="T14" i="15"/>
  <c r="S14" i="15"/>
  <c r="R14" i="15"/>
  <c r="Q14" i="15"/>
  <c r="P14" i="15"/>
  <c r="N14" i="15"/>
  <c r="M14" i="15"/>
  <c r="L14" i="15"/>
  <c r="K14" i="15"/>
  <c r="J14" i="15"/>
  <c r="I14" i="15"/>
  <c r="H14" i="15"/>
  <c r="G14" i="15"/>
  <c r="F14" i="15"/>
  <c r="E14" i="15"/>
  <c r="D14" i="15"/>
  <c r="Z13" i="15"/>
  <c r="Y13" i="15"/>
  <c r="X13" i="15"/>
  <c r="W13" i="15"/>
  <c r="V13" i="15"/>
  <c r="U13" i="15"/>
  <c r="T13" i="15"/>
  <c r="S13" i="15"/>
  <c r="R13" i="15"/>
  <c r="Q13" i="15"/>
  <c r="P13" i="15"/>
  <c r="N13" i="15"/>
  <c r="M13" i="15"/>
  <c r="L13" i="15"/>
  <c r="K13" i="15"/>
  <c r="J13" i="15"/>
  <c r="I13" i="15"/>
  <c r="H13" i="15"/>
  <c r="G13" i="15"/>
  <c r="F13" i="15"/>
  <c r="E13" i="15"/>
  <c r="D13" i="15"/>
  <c r="Z12" i="15"/>
  <c r="Y12" i="15"/>
  <c r="X12" i="15"/>
  <c r="W12" i="15"/>
  <c r="V12" i="15"/>
  <c r="U12" i="15"/>
  <c r="T12" i="15"/>
  <c r="S12" i="15"/>
  <c r="R12" i="15"/>
  <c r="Q12" i="15"/>
  <c r="P12" i="15"/>
  <c r="N12" i="15"/>
  <c r="M12" i="15"/>
  <c r="L12" i="15"/>
  <c r="K12" i="15"/>
  <c r="J12" i="15"/>
  <c r="I12" i="15"/>
  <c r="H12" i="15"/>
  <c r="G12" i="15"/>
  <c r="F12" i="15"/>
  <c r="E12" i="15"/>
  <c r="D12" i="15"/>
  <c r="Z11" i="15"/>
  <c r="Y11" i="15"/>
  <c r="X11" i="15"/>
  <c r="W11" i="15"/>
  <c r="V11" i="15"/>
  <c r="U11" i="15"/>
  <c r="T11" i="15"/>
  <c r="S11" i="15"/>
  <c r="R11" i="15"/>
  <c r="Q11" i="15"/>
  <c r="P11" i="15"/>
  <c r="N11" i="15"/>
  <c r="M11" i="15"/>
  <c r="L11" i="15"/>
  <c r="K11" i="15"/>
  <c r="J11" i="15"/>
  <c r="I11" i="15"/>
  <c r="H11" i="15"/>
  <c r="G11" i="15"/>
  <c r="F11" i="15"/>
  <c r="E11" i="15"/>
  <c r="D11" i="15"/>
  <c r="Z10" i="15"/>
  <c r="Y10" i="15"/>
  <c r="X10" i="15"/>
  <c r="W10" i="15"/>
  <c r="V10" i="15"/>
  <c r="U10" i="15"/>
  <c r="T10" i="15"/>
  <c r="S10" i="15"/>
  <c r="R10" i="15"/>
  <c r="Q10" i="15"/>
  <c r="P10" i="15"/>
  <c r="N10" i="15"/>
  <c r="M10" i="15"/>
  <c r="L10" i="15"/>
  <c r="K10" i="15"/>
  <c r="J10" i="15"/>
  <c r="I10" i="15"/>
  <c r="H10" i="15"/>
  <c r="G10" i="15"/>
  <c r="F10" i="15"/>
  <c r="E10" i="15"/>
  <c r="D10" i="15"/>
  <c r="Z9" i="15"/>
  <c r="Y9" i="15"/>
  <c r="X9" i="15"/>
  <c r="W9" i="15"/>
  <c r="V9" i="15"/>
  <c r="U9" i="15"/>
  <c r="T9" i="15"/>
  <c r="S9" i="15"/>
  <c r="R9" i="15"/>
  <c r="Q9" i="15"/>
  <c r="P9" i="15"/>
  <c r="N9" i="15"/>
  <c r="M9" i="15"/>
  <c r="L9" i="15"/>
  <c r="K9" i="15"/>
  <c r="J9" i="15"/>
  <c r="I9" i="15"/>
  <c r="H9" i="15"/>
  <c r="G9" i="15"/>
  <c r="F9" i="15"/>
  <c r="E9" i="15"/>
  <c r="D9" i="15"/>
  <c r="Z8" i="15"/>
  <c r="Y8" i="15"/>
  <c r="X8" i="15"/>
  <c r="W8" i="15"/>
  <c r="V8" i="15"/>
  <c r="U8" i="15"/>
  <c r="T8" i="15"/>
  <c r="S8" i="15"/>
  <c r="R8" i="15"/>
  <c r="Q8" i="15"/>
  <c r="P8" i="15"/>
  <c r="N8" i="15"/>
  <c r="M8" i="15"/>
  <c r="L8" i="15"/>
  <c r="K8" i="15"/>
  <c r="J8" i="15"/>
  <c r="I8" i="15"/>
  <c r="H8" i="15"/>
  <c r="G8" i="15"/>
  <c r="F8" i="15"/>
  <c r="E8" i="15"/>
  <c r="D8" i="15"/>
  <c r="Z7" i="15"/>
  <c r="Y7" i="15"/>
  <c r="X7" i="15"/>
  <c r="W7" i="15"/>
  <c r="V7" i="15"/>
  <c r="U7" i="15"/>
  <c r="T7" i="15"/>
  <c r="S7" i="15"/>
  <c r="R7" i="15"/>
  <c r="Q7" i="15"/>
  <c r="P7" i="15"/>
  <c r="N7" i="15"/>
  <c r="M7" i="15"/>
  <c r="L7" i="15"/>
  <c r="K7" i="15"/>
  <c r="J7" i="15"/>
  <c r="I7" i="15"/>
  <c r="H7" i="15"/>
  <c r="G7" i="15"/>
  <c r="F7" i="15"/>
  <c r="E7" i="15"/>
  <c r="D7" i="15"/>
  <c r="Z6" i="15"/>
  <c r="Y6" i="15"/>
  <c r="X6" i="15"/>
  <c r="W6" i="15"/>
  <c r="V6" i="15"/>
  <c r="U6" i="15"/>
  <c r="T6" i="15"/>
  <c r="S6" i="15"/>
  <c r="R6" i="15"/>
  <c r="Q6" i="15"/>
  <c r="P6" i="15"/>
  <c r="N6" i="15"/>
  <c r="M6" i="15"/>
  <c r="L6" i="15"/>
  <c r="K6" i="15"/>
  <c r="J6" i="15"/>
  <c r="I6" i="15"/>
  <c r="H6" i="15"/>
  <c r="G6" i="15"/>
  <c r="F6" i="15"/>
  <c r="E6" i="15"/>
  <c r="D6" i="15"/>
  <c r="Z5" i="15"/>
  <c r="Y5" i="15"/>
  <c r="X5" i="15"/>
  <c r="W5" i="15"/>
  <c r="V5" i="15"/>
  <c r="U5" i="15"/>
  <c r="T5" i="15"/>
  <c r="S5" i="15"/>
  <c r="R5" i="15"/>
  <c r="Q5" i="15"/>
  <c r="P5" i="15"/>
  <c r="N5" i="15"/>
  <c r="M5" i="15"/>
  <c r="L5" i="15"/>
  <c r="K5" i="15"/>
  <c r="J5" i="15"/>
  <c r="I5" i="15"/>
  <c r="H5" i="15"/>
  <c r="G5" i="15"/>
  <c r="F5" i="15"/>
  <c r="E5" i="15"/>
  <c r="D5" i="15"/>
  <c r="Z4" i="15"/>
  <c r="Y4" i="15"/>
  <c r="X4" i="15"/>
  <c r="W4" i="15"/>
  <c r="V4" i="15"/>
  <c r="U4" i="15"/>
  <c r="T4" i="15"/>
  <c r="S4" i="15"/>
  <c r="R4" i="15"/>
  <c r="Q4" i="15"/>
  <c r="P4" i="15"/>
  <c r="N4" i="15"/>
  <c r="M4" i="15"/>
  <c r="L4" i="15"/>
  <c r="K4" i="15"/>
  <c r="J4" i="15"/>
  <c r="I4" i="15"/>
  <c r="H4" i="15"/>
  <c r="G4" i="15"/>
  <c r="F4" i="15"/>
  <c r="E4" i="15"/>
  <c r="D4" i="15"/>
  <c r="Z3" i="15"/>
  <c r="Y3" i="15"/>
  <c r="X3" i="15"/>
  <c r="W3" i="15"/>
  <c r="V3" i="15"/>
  <c r="U3" i="15"/>
  <c r="T3" i="15"/>
  <c r="S3" i="15"/>
  <c r="R3" i="15"/>
  <c r="Q3" i="15"/>
  <c r="P3" i="15"/>
  <c r="N3" i="15"/>
  <c r="M3" i="15"/>
  <c r="L3" i="15"/>
  <c r="K3" i="15"/>
  <c r="J3" i="15"/>
  <c r="I3" i="15"/>
  <c r="H3" i="15"/>
  <c r="G3" i="15"/>
  <c r="F3" i="15"/>
  <c r="E3" i="15"/>
  <c r="D3" i="15"/>
  <c r="Z2" i="15"/>
  <c r="Y2" i="15"/>
  <c r="X2" i="15"/>
  <c r="W2" i="15"/>
  <c r="V2" i="15"/>
  <c r="U2" i="15"/>
  <c r="T2" i="15"/>
  <c r="S2" i="15"/>
  <c r="R2" i="15"/>
  <c r="Q2" i="15"/>
  <c r="P2" i="15"/>
  <c r="N2" i="15"/>
  <c r="M2" i="15"/>
  <c r="L2" i="15"/>
  <c r="K2" i="15"/>
  <c r="J2" i="15"/>
  <c r="I2" i="15"/>
  <c r="H2" i="15"/>
  <c r="G2" i="15"/>
  <c r="F2" i="15"/>
  <c r="E2" i="15"/>
  <c r="D2" i="15"/>
  <c r="C3" i="2"/>
  <c r="D3" i="2"/>
  <c r="E3" i="2"/>
  <c r="F3" i="2"/>
  <c r="G3" i="2"/>
  <c r="H3" i="2"/>
  <c r="I3" i="2"/>
  <c r="J3" i="2"/>
  <c r="K3" i="2"/>
  <c r="L3" i="2"/>
  <c r="M3" i="2"/>
  <c r="N3" i="2"/>
  <c r="P3" i="2"/>
  <c r="Q3" i="2"/>
  <c r="R3" i="2"/>
  <c r="S3" i="2"/>
  <c r="T3" i="2"/>
  <c r="U3" i="2"/>
  <c r="V3" i="2"/>
  <c r="W3" i="2"/>
  <c r="X3" i="2"/>
  <c r="Y3" i="2"/>
  <c r="Z3" i="2"/>
  <c r="C4" i="2"/>
  <c r="D4" i="2"/>
  <c r="E4" i="2"/>
  <c r="F4" i="2"/>
  <c r="G4" i="2"/>
  <c r="H4" i="2"/>
  <c r="I4" i="2"/>
  <c r="J4" i="2"/>
  <c r="K4" i="2"/>
  <c r="L4" i="2"/>
  <c r="M4" i="2"/>
  <c r="N4" i="2"/>
  <c r="P4" i="2"/>
  <c r="Q4" i="2"/>
  <c r="R4" i="2"/>
  <c r="S4" i="2"/>
  <c r="T4" i="2"/>
  <c r="U4" i="2"/>
  <c r="V4" i="2"/>
  <c r="W4" i="2"/>
  <c r="X4" i="2"/>
  <c r="Y4" i="2"/>
  <c r="Z4" i="2"/>
  <c r="C5" i="2"/>
  <c r="D5" i="2"/>
  <c r="E5" i="2"/>
  <c r="F5" i="2"/>
  <c r="G5" i="2"/>
  <c r="H5" i="2"/>
  <c r="I5" i="2"/>
  <c r="J5" i="2"/>
  <c r="K5" i="2"/>
  <c r="L5" i="2"/>
  <c r="M5" i="2"/>
  <c r="N5" i="2"/>
  <c r="P5" i="2"/>
  <c r="Q5" i="2"/>
  <c r="R5" i="2"/>
  <c r="S5" i="2"/>
  <c r="T5" i="2"/>
  <c r="U5" i="2"/>
  <c r="V5" i="2"/>
  <c r="W5" i="2"/>
  <c r="X5" i="2"/>
  <c r="Y5" i="2"/>
  <c r="Z5" i="2"/>
  <c r="C6" i="2"/>
  <c r="D6" i="2"/>
  <c r="E6" i="2"/>
  <c r="F6" i="2"/>
  <c r="G6" i="2"/>
  <c r="H6" i="2"/>
  <c r="I6" i="2"/>
  <c r="J6" i="2"/>
  <c r="K6" i="2"/>
  <c r="L6" i="2"/>
  <c r="M6" i="2"/>
  <c r="N6" i="2"/>
  <c r="P6" i="2"/>
  <c r="Q6" i="2"/>
  <c r="R6" i="2"/>
  <c r="S6" i="2"/>
  <c r="T6" i="2"/>
  <c r="U6" i="2"/>
  <c r="V6" i="2"/>
  <c r="W6" i="2"/>
  <c r="X6" i="2"/>
  <c r="Y6" i="2"/>
  <c r="Z6" i="2"/>
  <c r="C7" i="2"/>
  <c r="D7" i="2"/>
  <c r="E7" i="2"/>
  <c r="F7" i="2"/>
  <c r="G7" i="2"/>
  <c r="H7" i="2"/>
  <c r="I7" i="2"/>
  <c r="J7" i="2"/>
  <c r="K7" i="2"/>
  <c r="L7" i="2"/>
  <c r="M7" i="2"/>
  <c r="N7" i="2"/>
  <c r="P7" i="2"/>
  <c r="Q7" i="2"/>
  <c r="R7" i="2"/>
  <c r="S7" i="2"/>
  <c r="T7" i="2"/>
  <c r="U7" i="2"/>
  <c r="V7" i="2"/>
  <c r="W7" i="2"/>
  <c r="X7" i="2"/>
  <c r="Y7" i="2"/>
  <c r="Z7" i="2"/>
  <c r="C8" i="2"/>
  <c r="D8" i="2"/>
  <c r="E8" i="2"/>
  <c r="F8" i="2"/>
  <c r="G8" i="2"/>
  <c r="H8" i="2"/>
  <c r="I8" i="2"/>
  <c r="J8" i="2"/>
  <c r="K8" i="2"/>
  <c r="L8" i="2"/>
  <c r="M8" i="2"/>
  <c r="N8" i="2"/>
  <c r="P8" i="2"/>
  <c r="Q8" i="2"/>
  <c r="R8" i="2"/>
  <c r="S8" i="2"/>
  <c r="T8" i="2"/>
  <c r="U8" i="2"/>
  <c r="V8" i="2"/>
  <c r="W8" i="2"/>
  <c r="X8" i="2"/>
  <c r="Y8" i="2"/>
  <c r="Z8" i="2"/>
  <c r="C9" i="2"/>
  <c r="D9" i="2"/>
  <c r="E9" i="2"/>
  <c r="F9" i="2"/>
  <c r="G9" i="2"/>
  <c r="H9" i="2"/>
  <c r="I9" i="2"/>
  <c r="J9" i="2"/>
  <c r="K9" i="2"/>
  <c r="L9" i="2"/>
  <c r="M9" i="2"/>
  <c r="N9" i="2"/>
  <c r="P9" i="2"/>
  <c r="Q9" i="2"/>
  <c r="R9" i="2"/>
  <c r="S9" i="2"/>
  <c r="T9" i="2"/>
  <c r="U9" i="2"/>
  <c r="V9" i="2"/>
  <c r="W9" i="2"/>
  <c r="X9" i="2"/>
  <c r="Y9" i="2"/>
  <c r="Z9" i="2"/>
  <c r="C10" i="2"/>
  <c r="D10" i="2"/>
  <c r="E10" i="2"/>
  <c r="F10" i="2"/>
  <c r="G10" i="2"/>
  <c r="H10" i="2"/>
  <c r="I10" i="2"/>
  <c r="J10" i="2"/>
  <c r="K10" i="2"/>
  <c r="L10" i="2"/>
  <c r="M10" i="2"/>
  <c r="N10" i="2"/>
  <c r="P10" i="2"/>
  <c r="Q10" i="2"/>
  <c r="R10" i="2"/>
  <c r="S10" i="2"/>
  <c r="T10" i="2"/>
  <c r="U10" i="2"/>
  <c r="V10" i="2"/>
  <c r="W10" i="2"/>
  <c r="X10" i="2"/>
  <c r="Y10" i="2"/>
  <c r="Z10" i="2"/>
  <c r="C11" i="2"/>
  <c r="D11" i="2"/>
  <c r="E11" i="2"/>
  <c r="F11" i="2"/>
  <c r="G11" i="2"/>
  <c r="H11" i="2"/>
  <c r="I11" i="2"/>
  <c r="J11" i="2"/>
  <c r="K11" i="2"/>
  <c r="L11" i="2"/>
  <c r="M11" i="2"/>
  <c r="N11" i="2"/>
  <c r="P11" i="2"/>
  <c r="Q11" i="2"/>
  <c r="R11" i="2"/>
  <c r="S11" i="2"/>
  <c r="T11" i="2"/>
  <c r="U11" i="2"/>
  <c r="V11" i="2"/>
  <c r="W11" i="2"/>
  <c r="X11" i="2"/>
  <c r="Y11" i="2"/>
  <c r="Z11" i="2"/>
  <c r="C12" i="2"/>
  <c r="D12" i="2"/>
  <c r="E12" i="2"/>
  <c r="F12" i="2"/>
  <c r="G12" i="2"/>
  <c r="H12" i="2"/>
  <c r="I12" i="2"/>
  <c r="J12" i="2"/>
  <c r="K12" i="2"/>
  <c r="L12" i="2"/>
  <c r="M12" i="2"/>
  <c r="N12" i="2"/>
  <c r="P12" i="2"/>
  <c r="Q12" i="2"/>
  <c r="R12" i="2"/>
  <c r="S12" i="2"/>
  <c r="T12" i="2"/>
  <c r="U12" i="2"/>
  <c r="V12" i="2"/>
  <c r="W12" i="2"/>
  <c r="X12" i="2"/>
  <c r="Y12" i="2"/>
  <c r="Z12" i="2"/>
  <c r="C13" i="2"/>
  <c r="D13" i="2"/>
  <c r="E13" i="2"/>
  <c r="F13" i="2"/>
  <c r="G13" i="2"/>
  <c r="H13" i="2"/>
  <c r="I13" i="2"/>
  <c r="J13" i="2"/>
  <c r="K13" i="2"/>
  <c r="L13" i="2"/>
  <c r="M13" i="2"/>
  <c r="N13" i="2"/>
  <c r="P13" i="2"/>
  <c r="Q13" i="2"/>
  <c r="R13" i="2"/>
  <c r="S13" i="2"/>
  <c r="T13" i="2"/>
  <c r="U13" i="2"/>
  <c r="V13" i="2"/>
  <c r="W13" i="2"/>
  <c r="X13" i="2"/>
  <c r="Y13" i="2"/>
  <c r="Z13" i="2"/>
  <c r="C14" i="2"/>
  <c r="D14" i="2"/>
  <c r="E14" i="2"/>
  <c r="F14" i="2"/>
  <c r="G14" i="2"/>
  <c r="H14" i="2"/>
  <c r="I14" i="2"/>
  <c r="J14" i="2"/>
  <c r="K14" i="2"/>
  <c r="L14" i="2"/>
  <c r="M14" i="2"/>
  <c r="N14" i="2"/>
  <c r="P14" i="2"/>
  <c r="Q14" i="2"/>
  <c r="R14" i="2"/>
  <c r="S14" i="2"/>
  <c r="T14" i="2"/>
  <c r="U14" i="2"/>
  <c r="V14" i="2"/>
  <c r="W14" i="2"/>
  <c r="X14" i="2"/>
  <c r="Y14" i="2"/>
  <c r="Z14" i="2"/>
  <c r="C15" i="2"/>
  <c r="D15" i="2"/>
  <c r="E15" i="2"/>
  <c r="F15" i="2"/>
  <c r="G15" i="2"/>
  <c r="H15" i="2"/>
  <c r="I15" i="2"/>
  <c r="J15" i="2"/>
  <c r="K15" i="2"/>
  <c r="L15" i="2"/>
  <c r="M15" i="2"/>
  <c r="N15" i="2"/>
  <c r="P15" i="2"/>
  <c r="Q15" i="2"/>
  <c r="R15" i="2"/>
  <c r="S15" i="2"/>
  <c r="T15" i="2"/>
  <c r="U15" i="2"/>
  <c r="V15" i="2"/>
  <c r="W15" i="2"/>
  <c r="X15" i="2"/>
  <c r="Y15" i="2"/>
  <c r="Z15" i="2"/>
  <c r="C16" i="2"/>
  <c r="D16" i="2"/>
  <c r="E16" i="2"/>
  <c r="F16" i="2"/>
  <c r="G16" i="2"/>
  <c r="H16" i="2"/>
  <c r="I16" i="2"/>
  <c r="J16" i="2"/>
  <c r="K16" i="2"/>
  <c r="L16" i="2"/>
  <c r="M16" i="2"/>
  <c r="N16" i="2"/>
  <c r="P16" i="2"/>
  <c r="Q16" i="2"/>
  <c r="R16" i="2"/>
  <c r="S16" i="2"/>
  <c r="T16" i="2"/>
  <c r="U16" i="2"/>
  <c r="V16" i="2"/>
  <c r="W16" i="2"/>
  <c r="X16" i="2"/>
  <c r="Y16" i="2"/>
  <c r="Z16" i="2"/>
  <c r="C17" i="2"/>
  <c r="D17" i="2"/>
  <c r="E17" i="2"/>
  <c r="F17" i="2"/>
  <c r="G17" i="2"/>
  <c r="H17" i="2"/>
  <c r="I17" i="2"/>
  <c r="J17" i="2"/>
  <c r="K17" i="2"/>
  <c r="L17" i="2"/>
  <c r="M17" i="2"/>
  <c r="N17" i="2"/>
  <c r="P17" i="2"/>
  <c r="Q17" i="2"/>
  <c r="R17" i="2"/>
  <c r="S17" i="2"/>
  <c r="T17" i="2"/>
  <c r="U17" i="2"/>
  <c r="V17" i="2"/>
  <c r="W17" i="2"/>
  <c r="X17" i="2"/>
  <c r="Y17" i="2"/>
  <c r="Z17" i="2"/>
  <c r="C18" i="2"/>
  <c r="D18" i="2"/>
  <c r="E18" i="2"/>
  <c r="F18" i="2"/>
  <c r="G18" i="2"/>
  <c r="H18" i="2"/>
  <c r="I18" i="2"/>
  <c r="J18" i="2"/>
  <c r="K18" i="2"/>
  <c r="L18" i="2"/>
  <c r="M18" i="2"/>
  <c r="N18" i="2"/>
  <c r="P18" i="2"/>
  <c r="Q18" i="2"/>
  <c r="R18" i="2"/>
  <c r="S18" i="2"/>
  <c r="T18" i="2"/>
  <c r="U18" i="2"/>
  <c r="V18" i="2"/>
  <c r="W18" i="2"/>
  <c r="X18" i="2"/>
  <c r="Y18" i="2"/>
  <c r="Z18" i="2"/>
  <c r="C19" i="2"/>
  <c r="D19" i="2"/>
  <c r="E19" i="2"/>
  <c r="F19" i="2"/>
  <c r="G19" i="2"/>
  <c r="H19" i="2"/>
  <c r="I19" i="2"/>
  <c r="J19" i="2"/>
  <c r="K19" i="2"/>
  <c r="L19" i="2"/>
  <c r="M19" i="2"/>
  <c r="N19" i="2"/>
  <c r="P19" i="2"/>
  <c r="Q19" i="2"/>
  <c r="R19" i="2"/>
  <c r="S19" i="2"/>
  <c r="T19" i="2"/>
  <c r="U19" i="2"/>
  <c r="V19" i="2"/>
  <c r="W19" i="2"/>
  <c r="X19" i="2"/>
  <c r="Y19" i="2"/>
  <c r="Z19" i="2"/>
  <c r="C20" i="2"/>
  <c r="D20" i="2"/>
  <c r="E20" i="2"/>
  <c r="F20" i="2"/>
  <c r="G20" i="2"/>
  <c r="H20" i="2"/>
  <c r="I20" i="2"/>
  <c r="J20" i="2"/>
  <c r="K20" i="2"/>
  <c r="L20" i="2"/>
  <c r="M20" i="2"/>
  <c r="N20" i="2"/>
  <c r="P20" i="2"/>
  <c r="Q20" i="2"/>
  <c r="R20" i="2"/>
  <c r="S20" i="2"/>
  <c r="T20" i="2"/>
  <c r="U20" i="2"/>
  <c r="V20" i="2"/>
  <c r="W20" i="2"/>
  <c r="X20" i="2"/>
  <c r="Y20" i="2"/>
  <c r="Z20" i="2"/>
  <c r="C21" i="2"/>
  <c r="D21" i="2"/>
  <c r="E21" i="2"/>
  <c r="F21" i="2"/>
  <c r="G21" i="2"/>
  <c r="H21" i="2"/>
  <c r="I21" i="2"/>
  <c r="J21" i="2"/>
  <c r="K21" i="2"/>
  <c r="L21" i="2"/>
  <c r="M21" i="2"/>
  <c r="N21" i="2"/>
  <c r="P21" i="2"/>
  <c r="Q21" i="2"/>
  <c r="R21" i="2"/>
  <c r="S21" i="2"/>
  <c r="T21" i="2"/>
  <c r="U21" i="2"/>
  <c r="V21" i="2"/>
  <c r="W21" i="2"/>
  <c r="X21" i="2"/>
  <c r="Y21" i="2"/>
  <c r="Z21" i="2"/>
  <c r="C22" i="2"/>
  <c r="D22" i="2"/>
  <c r="E22" i="2"/>
  <c r="F22" i="2"/>
  <c r="G22" i="2"/>
  <c r="H22" i="2"/>
  <c r="I22" i="2"/>
  <c r="J22" i="2"/>
  <c r="K22" i="2"/>
  <c r="L22" i="2"/>
  <c r="M22" i="2"/>
  <c r="N22" i="2"/>
  <c r="P22" i="2"/>
  <c r="Q22" i="2"/>
  <c r="R22" i="2"/>
  <c r="S22" i="2"/>
  <c r="T22" i="2"/>
  <c r="U22" i="2"/>
  <c r="V22" i="2"/>
  <c r="W22" i="2"/>
  <c r="X22" i="2"/>
  <c r="Y22" i="2"/>
  <c r="Z22" i="2"/>
  <c r="C23" i="2"/>
  <c r="D23" i="2"/>
  <c r="E23" i="2"/>
  <c r="F23" i="2"/>
  <c r="G23" i="2"/>
  <c r="H23" i="2"/>
  <c r="I23" i="2"/>
  <c r="J23" i="2"/>
  <c r="K23" i="2"/>
  <c r="L23" i="2"/>
  <c r="M23" i="2"/>
  <c r="N23" i="2"/>
  <c r="P23" i="2"/>
  <c r="Q23" i="2"/>
  <c r="R23" i="2"/>
  <c r="S23" i="2"/>
  <c r="T23" i="2"/>
  <c r="U23" i="2"/>
  <c r="V23" i="2"/>
  <c r="W23" i="2"/>
  <c r="X23" i="2"/>
  <c r="Y23" i="2"/>
  <c r="Z23" i="2"/>
  <c r="C24" i="2"/>
  <c r="D24" i="2"/>
  <c r="E24" i="2"/>
  <c r="F24" i="2"/>
  <c r="G24" i="2"/>
  <c r="H24" i="2"/>
  <c r="I24" i="2"/>
  <c r="J24" i="2"/>
  <c r="K24" i="2"/>
  <c r="L24" i="2"/>
  <c r="M24" i="2"/>
  <c r="N24" i="2"/>
  <c r="P24" i="2"/>
  <c r="Q24" i="2"/>
  <c r="R24" i="2"/>
  <c r="S24" i="2"/>
  <c r="T24" i="2"/>
  <c r="U24" i="2"/>
  <c r="V24" i="2"/>
  <c r="W24" i="2"/>
  <c r="X24" i="2"/>
  <c r="Y24" i="2"/>
  <c r="Z24" i="2"/>
  <c r="C25" i="2"/>
  <c r="D25" i="2"/>
  <c r="E25" i="2"/>
  <c r="F25" i="2"/>
  <c r="G25" i="2"/>
  <c r="H25" i="2"/>
  <c r="I25" i="2"/>
  <c r="J25" i="2"/>
  <c r="K25" i="2"/>
  <c r="L25" i="2"/>
  <c r="M25" i="2"/>
  <c r="N25" i="2"/>
  <c r="P25" i="2"/>
  <c r="Q25" i="2"/>
  <c r="R25" i="2"/>
  <c r="S25" i="2"/>
  <c r="T25" i="2"/>
  <c r="U25" i="2"/>
  <c r="V25" i="2"/>
  <c r="W25" i="2"/>
  <c r="X25" i="2"/>
  <c r="Y25" i="2"/>
  <c r="Z25" i="2"/>
  <c r="C26" i="2"/>
  <c r="D26" i="2"/>
  <c r="E26" i="2"/>
  <c r="F26" i="2"/>
  <c r="G26" i="2"/>
  <c r="H26" i="2"/>
  <c r="I26" i="2"/>
  <c r="J26" i="2"/>
  <c r="K26" i="2"/>
  <c r="L26" i="2"/>
  <c r="M26" i="2"/>
  <c r="N26" i="2"/>
  <c r="P26" i="2"/>
  <c r="Q26" i="2"/>
  <c r="R26" i="2"/>
  <c r="S26" i="2"/>
  <c r="T26" i="2"/>
  <c r="U26" i="2"/>
  <c r="V26" i="2"/>
  <c r="W26" i="2"/>
  <c r="X26" i="2"/>
  <c r="Y26" i="2"/>
  <c r="Z26" i="2"/>
  <c r="C27" i="2"/>
  <c r="D27" i="2"/>
  <c r="E27" i="2"/>
  <c r="F27" i="2"/>
  <c r="G27" i="2"/>
  <c r="H27" i="2"/>
  <c r="I27" i="2"/>
  <c r="J27" i="2"/>
  <c r="K27" i="2"/>
  <c r="L27" i="2"/>
  <c r="M27" i="2"/>
  <c r="N27" i="2"/>
  <c r="P27" i="2"/>
  <c r="Q27" i="2"/>
  <c r="R27" i="2"/>
  <c r="S27" i="2"/>
  <c r="T27" i="2"/>
  <c r="U27" i="2"/>
  <c r="V27" i="2"/>
  <c r="W27" i="2"/>
  <c r="X27" i="2"/>
  <c r="Y27" i="2"/>
  <c r="Z27" i="2"/>
  <c r="C28" i="2"/>
  <c r="D28" i="2"/>
  <c r="E28" i="2"/>
  <c r="F28" i="2"/>
  <c r="G28" i="2"/>
  <c r="H28" i="2"/>
  <c r="I28" i="2"/>
  <c r="J28" i="2"/>
  <c r="K28" i="2"/>
  <c r="L28" i="2"/>
  <c r="M28" i="2"/>
  <c r="N28" i="2"/>
  <c r="P28" i="2"/>
  <c r="Q28" i="2"/>
  <c r="R28" i="2"/>
  <c r="S28" i="2"/>
  <c r="T28" i="2"/>
  <c r="U28" i="2"/>
  <c r="V28" i="2"/>
  <c r="W28" i="2"/>
  <c r="X28" i="2"/>
  <c r="Y28" i="2"/>
  <c r="Z28" i="2"/>
  <c r="C29" i="2"/>
  <c r="D29" i="2"/>
  <c r="E29" i="2"/>
  <c r="F29" i="2"/>
  <c r="G29" i="2"/>
  <c r="H29" i="2"/>
  <c r="I29" i="2"/>
  <c r="J29" i="2"/>
  <c r="K29" i="2"/>
  <c r="L29" i="2"/>
  <c r="M29" i="2"/>
  <c r="N29" i="2"/>
  <c r="P29" i="2"/>
  <c r="Q29" i="2"/>
  <c r="R29" i="2"/>
  <c r="S29" i="2"/>
  <c r="T29" i="2"/>
  <c r="U29" i="2"/>
  <c r="V29" i="2"/>
  <c r="W29" i="2"/>
  <c r="X29" i="2"/>
  <c r="Y29" i="2"/>
  <c r="Z29" i="2"/>
  <c r="C30" i="2"/>
  <c r="D30" i="2"/>
  <c r="E30" i="2"/>
  <c r="F30" i="2"/>
  <c r="G30" i="2"/>
  <c r="H30" i="2"/>
  <c r="I30" i="2"/>
  <c r="J30" i="2"/>
  <c r="K30" i="2"/>
  <c r="L30" i="2"/>
  <c r="M30" i="2"/>
  <c r="N30" i="2"/>
  <c r="P30" i="2"/>
  <c r="Q30" i="2"/>
  <c r="R30" i="2"/>
  <c r="S30" i="2"/>
  <c r="T30" i="2"/>
  <c r="U30" i="2"/>
  <c r="V30" i="2"/>
  <c r="W30" i="2"/>
  <c r="X30" i="2"/>
  <c r="Y30" i="2"/>
  <c r="Z30" i="2"/>
  <c r="C31" i="2"/>
  <c r="D31" i="2"/>
  <c r="E31" i="2"/>
  <c r="F31" i="2"/>
  <c r="G31" i="2"/>
  <c r="H31" i="2"/>
  <c r="I31" i="2"/>
  <c r="J31" i="2"/>
  <c r="K31" i="2"/>
  <c r="L31" i="2"/>
  <c r="M31" i="2"/>
  <c r="N31" i="2"/>
  <c r="P31" i="2"/>
  <c r="Q31" i="2"/>
  <c r="R31" i="2"/>
  <c r="S31" i="2"/>
  <c r="T31" i="2"/>
  <c r="U31" i="2"/>
  <c r="V31" i="2"/>
  <c r="W31" i="2"/>
  <c r="X31" i="2"/>
  <c r="Y31" i="2"/>
  <c r="Z31" i="2"/>
  <c r="C32" i="2"/>
  <c r="D32" i="2"/>
  <c r="E32" i="2"/>
  <c r="F32" i="2"/>
  <c r="G32" i="2"/>
  <c r="H32" i="2"/>
  <c r="I32" i="2"/>
  <c r="J32" i="2"/>
  <c r="K32" i="2"/>
  <c r="L32" i="2"/>
  <c r="M32" i="2"/>
  <c r="N32" i="2"/>
  <c r="P32" i="2"/>
  <c r="Q32" i="2"/>
  <c r="R32" i="2"/>
  <c r="S32" i="2"/>
  <c r="T32" i="2"/>
  <c r="U32" i="2"/>
  <c r="V32" i="2"/>
  <c r="W32" i="2"/>
  <c r="X32" i="2"/>
  <c r="Y32" i="2"/>
  <c r="Z32" i="2"/>
  <c r="C33" i="2"/>
  <c r="D33" i="2"/>
  <c r="E33" i="2"/>
  <c r="F33" i="2"/>
  <c r="G33" i="2"/>
  <c r="H33" i="2"/>
  <c r="I33" i="2"/>
  <c r="J33" i="2"/>
  <c r="K33" i="2"/>
  <c r="L33" i="2"/>
  <c r="M33" i="2"/>
  <c r="N33" i="2"/>
  <c r="P33" i="2"/>
  <c r="Q33" i="2"/>
  <c r="R33" i="2"/>
  <c r="S33" i="2"/>
  <c r="T33" i="2"/>
  <c r="U33" i="2"/>
  <c r="V33" i="2"/>
  <c r="W33" i="2"/>
  <c r="X33" i="2"/>
  <c r="Y33" i="2"/>
  <c r="Z33" i="2"/>
  <c r="C34" i="2"/>
  <c r="D34" i="2"/>
  <c r="E34" i="2"/>
  <c r="F34" i="2"/>
  <c r="G34" i="2"/>
  <c r="H34" i="2"/>
  <c r="I34" i="2"/>
  <c r="J34" i="2"/>
  <c r="K34" i="2"/>
  <c r="L34" i="2"/>
  <c r="M34" i="2"/>
  <c r="N34" i="2"/>
  <c r="P34" i="2"/>
  <c r="Q34" i="2"/>
  <c r="R34" i="2"/>
  <c r="S34" i="2"/>
  <c r="T34" i="2"/>
  <c r="U34" i="2"/>
  <c r="V34" i="2"/>
  <c r="W34" i="2"/>
  <c r="X34" i="2"/>
  <c r="Y34" i="2"/>
  <c r="Z34" i="2"/>
  <c r="C35" i="2"/>
  <c r="D35" i="2"/>
  <c r="E35" i="2"/>
  <c r="F35" i="2"/>
  <c r="G35" i="2"/>
  <c r="H35" i="2"/>
  <c r="I35" i="2"/>
  <c r="J35" i="2"/>
  <c r="K35" i="2"/>
  <c r="L35" i="2"/>
  <c r="M35" i="2"/>
  <c r="N35" i="2"/>
  <c r="P35" i="2"/>
  <c r="Q35" i="2"/>
  <c r="R35" i="2"/>
  <c r="S35" i="2"/>
  <c r="T35" i="2"/>
  <c r="U35" i="2"/>
  <c r="V35" i="2"/>
  <c r="W35" i="2"/>
  <c r="X35" i="2"/>
  <c r="Y35" i="2"/>
  <c r="Z35" i="2"/>
  <c r="C36" i="2"/>
  <c r="D36" i="2"/>
  <c r="E36" i="2"/>
  <c r="F36" i="2"/>
  <c r="G36" i="2"/>
  <c r="H36" i="2"/>
  <c r="I36" i="2"/>
  <c r="J36" i="2"/>
  <c r="K36" i="2"/>
  <c r="L36" i="2"/>
  <c r="M36" i="2"/>
  <c r="N36" i="2"/>
  <c r="P36" i="2"/>
  <c r="Q36" i="2"/>
  <c r="R36" i="2"/>
  <c r="S36" i="2"/>
  <c r="T36" i="2"/>
  <c r="U36" i="2"/>
  <c r="V36" i="2"/>
  <c r="W36" i="2"/>
  <c r="X36" i="2"/>
  <c r="Y36" i="2"/>
  <c r="Z36" i="2"/>
  <c r="C37" i="2"/>
  <c r="D37" i="2"/>
  <c r="E37" i="2"/>
  <c r="F37" i="2"/>
  <c r="G37" i="2"/>
  <c r="H37" i="2"/>
  <c r="I37" i="2"/>
  <c r="J37" i="2"/>
  <c r="K37" i="2"/>
  <c r="L37" i="2"/>
  <c r="M37" i="2"/>
  <c r="N37" i="2"/>
  <c r="P37" i="2"/>
  <c r="Q37" i="2"/>
  <c r="R37" i="2"/>
  <c r="S37" i="2"/>
  <c r="T37" i="2"/>
  <c r="U37" i="2"/>
  <c r="V37" i="2"/>
  <c r="W37" i="2"/>
  <c r="X37" i="2"/>
  <c r="Y37" i="2"/>
  <c r="Z37" i="2"/>
  <c r="C38" i="2"/>
  <c r="D38" i="2"/>
  <c r="E38" i="2"/>
  <c r="F38" i="2"/>
  <c r="G38" i="2"/>
  <c r="H38" i="2"/>
  <c r="I38" i="2"/>
  <c r="J38" i="2"/>
  <c r="K38" i="2"/>
  <c r="L38" i="2"/>
  <c r="M38" i="2"/>
  <c r="N38" i="2"/>
  <c r="P38" i="2"/>
  <c r="Q38" i="2"/>
  <c r="R38" i="2"/>
  <c r="S38" i="2"/>
  <c r="T38" i="2"/>
  <c r="U38" i="2"/>
  <c r="V38" i="2"/>
  <c r="W38" i="2"/>
  <c r="X38" i="2"/>
  <c r="Y38" i="2"/>
  <c r="Z38" i="2"/>
  <c r="C39" i="2"/>
  <c r="D39" i="2"/>
  <c r="E39" i="2"/>
  <c r="F39" i="2"/>
  <c r="G39" i="2"/>
  <c r="H39" i="2"/>
  <c r="I39" i="2"/>
  <c r="J39" i="2"/>
  <c r="K39" i="2"/>
  <c r="L39" i="2"/>
  <c r="M39" i="2"/>
  <c r="N39" i="2"/>
  <c r="P39" i="2"/>
  <c r="Q39" i="2"/>
  <c r="R39" i="2"/>
  <c r="S39" i="2"/>
  <c r="T39" i="2"/>
  <c r="U39" i="2"/>
  <c r="V39" i="2"/>
  <c r="W39" i="2"/>
  <c r="X39" i="2"/>
  <c r="Y39" i="2"/>
  <c r="Z39" i="2"/>
  <c r="C40" i="2"/>
  <c r="D40" i="2"/>
  <c r="E40" i="2"/>
  <c r="F40" i="2"/>
  <c r="G40" i="2"/>
  <c r="H40" i="2"/>
  <c r="I40" i="2"/>
  <c r="J40" i="2"/>
  <c r="K40" i="2"/>
  <c r="L40" i="2"/>
  <c r="M40" i="2"/>
  <c r="N40" i="2"/>
  <c r="P40" i="2"/>
  <c r="Q40" i="2"/>
  <c r="R40" i="2"/>
  <c r="S40" i="2"/>
  <c r="T40" i="2"/>
  <c r="U40" i="2"/>
  <c r="V40" i="2"/>
  <c r="W40" i="2"/>
  <c r="X40" i="2"/>
  <c r="Y40" i="2"/>
  <c r="Z40" i="2"/>
  <c r="C41" i="2"/>
  <c r="D41" i="2"/>
  <c r="E41" i="2"/>
  <c r="F41" i="2"/>
  <c r="G41" i="2"/>
  <c r="H41" i="2"/>
  <c r="I41" i="2"/>
  <c r="J41" i="2"/>
  <c r="K41" i="2"/>
  <c r="L41" i="2"/>
  <c r="M41" i="2"/>
  <c r="N41" i="2"/>
  <c r="P41" i="2"/>
  <c r="Q41" i="2"/>
  <c r="R41" i="2"/>
  <c r="S41" i="2"/>
  <c r="T41" i="2"/>
  <c r="U41" i="2"/>
  <c r="V41" i="2"/>
  <c r="W41" i="2"/>
  <c r="X41" i="2"/>
  <c r="Y41" i="2"/>
  <c r="Z41" i="2"/>
  <c r="C42" i="2"/>
  <c r="D42" i="2"/>
  <c r="E42" i="2"/>
  <c r="F42" i="2"/>
  <c r="G42" i="2"/>
  <c r="H42" i="2"/>
  <c r="I42" i="2"/>
  <c r="J42" i="2"/>
  <c r="K42" i="2"/>
  <c r="L42" i="2"/>
  <c r="M42" i="2"/>
  <c r="N42" i="2"/>
  <c r="P42" i="2"/>
  <c r="Q42" i="2"/>
  <c r="R42" i="2"/>
  <c r="S42" i="2"/>
  <c r="T42" i="2"/>
  <c r="U42" i="2"/>
  <c r="V42" i="2"/>
  <c r="W42" i="2"/>
  <c r="X42" i="2"/>
  <c r="Y42" i="2"/>
  <c r="Z42" i="2"/>
  <c r="C43" i="2"/>
  <c r="D43" i="2"/>
  <c r="E43" i="2"/>
  <c r="F43" i="2"/>
  <c r="G43" i="2"/>
  <c r="H43" i="2"/>
  <c r="I43" i="2"/>
  <c r="J43" i="2"/>
  <c r="K43" i="2"/>
  <c r="L43" i="2"/>
  <c r="M43" i="2"/>
  <c r="N43" i="2"/>
  <c r="P43" i="2"/>
  <c r="Q43" i="2"/>
  <c r="R43" i="2"/>
  <c r="S43" i="2"/>
  <c r="T43" i="2"/>
  <c r="U43" i="2"/>
  <c r="V43" i="2"/>
  <c r="W43" i="2"/>
  <c r="X43" i="2"/>
  <c r="Y43" i="2"/>
  <c r="Z43" i="2"/>
  <c r="C44" i="2"/>
  <c r="D44" i="2"/>
  <c r="E44" i="2"/>
  <c r="F44" i="2"/>
  <c r="G44" i="2"/>
  <c r="H44" i="2"/>
  <c r="I44" i="2"/>
  <c r="J44" i="2"/>
  <c r="K44" i="2"/>
  <c r="L44" i="2"/>
  <c r="M44" i="2"/>
  <c r="N44" i="2"/>
  <c r="P44" i="2"/>
  <c r="Q44" i="2"/>
  <c r="R44" i="2"/>
  <c r="S44" i="2"/>
  <c r="T44" i="2"/>
  <c r="U44" i="2"/>
  <c r="V44" i="2"/>
  <c r="W44" i="2"/>
  <c r="X44" i="2"/>
  <c r="Y44" i="2"/>
  <c r="Z44" i="2"/>
  <c r="C45" i="2"/>
  <c r="D45" i="2"/>
  <c r="E45" i="2"/>
  <c r="F45" i="2"/>
  <c r="G45" i="2"/>
  <c r="H45" i="2"/>
  <c r="I45" i="2"/>
  <c r="J45" i="2"/>
  <c r="K45" i="2"/>
  <c r="L45" i="2"/>
  <c r="M45" i="2"/>
  <c r="N45" i="2"/>
  <c r="P45" i="2"/>
  <c r="Q45" i="2"/>
  <c r="R45" i="2"/>
  <c r="S45" i="2"/>
  <c r="T45" i="2"/>
  <c r="U45" i="2"/>
  <c r="V45" i="2"/>
  <c r="W45" i="2"/>
  <c r="X45" i="2"/>
  <c r="Y45" i="2"/>
  <c r="Z45" i="2"/>
  <c r="C46" i="2"/>
  <c r="D46" i="2"/>
  <c r="E46" i="2"/>
  <c r="F46" i="2"/>
  <c r="G46" i="2"/>
  <c r="H46" i="2"/>
  <c r="I46" i="2"/>
  <c r="J46" i="2"/>
  <c r="K46" i="2"/>
  <c r="L46" i="2"/>
  <c r="M46" i="2"/>
  <c r="N46" i="2"/>
  <c r="P46" i="2"/>
  <c r="Q46" i="2"/>
  <c r="R46" i="2"/>
  <c r="S46" i="2"/>
  <c r="T46" i="2"/>
  <c r="U46" i="2"/>
  <c r="V46" i="2"/>
  <c r="W46" i="2"/>
  <c r="X46" i="2"/>
  <c r="Y46" i="2"/>
  <c r="Z46" i="2"/>
  <c r="C47" i="2"/>
  <c r="D47" i="2"/>
  <c r="E47" i="2"/>
  <c r="F47" i="2"/>
  <c r="G47" i="2"/>
  <c r="H47" i="2"/>
  <c r="I47" i="2"/>
  <c r="J47" i="2"/>
  <c r="K47" i="2"/>
  <c r="L47" i="2"/>
  <c r="M47" i="2"/>
  <c r="N47" i="2"/>
  <c r="P47" i="2"/>
  <c r="Q47" i="2"/>
  <c r="R47" i="2"/>
  <c r="S47" i="2"/>
  <c r="T47" i="2"/>
  <c r="U47" i="2"/>
  <c r="V47" i="2"/>
  <c r="W47" i="2"/>
  <c r="X47" i="2"/>
  <c r="Y47" i="2"/>
  <c r="Z47" i="2"/>
  <c r="C48" i="2"/>
  <c r="D48" i="2"/>
  <c r="E48" i="2"/>
  <c r="F48" i="2"/>
  <c r="G48" i="2"/>
  <c r="H48" i="2"/>
  <c r="I48" i="2"/>
  <c r="J48" i="2"/>
  <c r="K48" i="2"/>
  <c r="L48" i="2"/>
  <c r="M48" i="2"/>
  <c r="N48" i="2"/>
  <c r="P48" i="2"/>
  <c r="Q48" i="2"/>
  <c r="R48" i="2"/>
  <c r="S48" i="2"/>
  <c r="T48" i="2"/>
  <c r="U48" i="2"/>
  <c r="V48" i="2"/>
  <c r="W48" i="2"/>
  <c r="X48" i="2"/>
  <c r="Y48" i="2"/>
  <c r="Z48" i="2"/>
  <c r="C49" i="2"/>
  <c r="D49" i="2"/>
  <c r="E49" i="2"/>
  <c r="F49" i="2"/>
  <c r="G49" i="2"/>
  <c r="H49" i="2"/>
  <c r="I49" i="2"/>
  <c r="J49" i="2"/>
  <c r="K49" i="2"/>
  <c r="L49" i="2"/>
  <c r="M49" i="2"/>
  <c r="N49" i="2"/>
  <c r="P49" i="2"/>
  <c r="Q49" i="2"/>
  <c r="R49" i="2"/>
  <c r="S49" i="2"/>
  <c r="T49" i="2"/>
  <c r="U49" i="2"/>
  <c r="V49" i="2"/>
  <c r="W49" i="2"/>
  <c r="X49" i="2"/>
  <c r="Y49" i="2"/>
  <c r="Z49" i="2"/>
  <c r="C50" i="2"/>
  <c r="D50" i="2"/>
  <c r="E50" i="2"/>
  <c r="F50" i="2"/>
  <c r="G50" i="2"/>
  <c r="H50" i="2"/>
  <c r="I50" i="2"/>
  <c r="J50" i="2"/>
  <c r="K50" i="2"/>
  <c r="L50" i="2"/>
  <c r="M50" i="2"/>
  <c r="N50" i="2"/>
  <c r="P50" i="2"/>
  <c r="Q50" i="2"/>
  <c r="R50" i="2"/>
  <c r="S50" i="2"/>
  <c r="T50" i="2"/>
  <c r="U50" i="2"/>
  <c r="V50" i="2"/>
  <c r="W50" i="2"/>
  <c r="X50" i="2"/>
  <c r="Y50" i="2"/>
  <c r="Z50" i="2"/>
  <c r="C51" i="2"/>
  <c r="D51" i="2"/>
  <c r="E51" i="2"/>
  <c r="F51" i="2"/>
  <c r="G51" i="2"/>
  <c r="H51" i="2"/>
  <c r="I51" i="2"/>
  <c r="J51" i="2"/>
  <c r="K51" i="2"/>
  <c r="L51" i="2"/>
  <c r="M51" i="2"/>
  <c r="N51" i="2"/>
  <c r="P51" i="2"/>
  <c r="Q51" i="2"/>
  <c r="R51" i="2"/>
  <c r="S51" i="2"/>
  <c r="T51" i="2"/>
  <c r="U51" i="2"/>
  <c r="V51" i="2"/>
  <c r="W51" i="2"/>
  <c r="X51" i="2"/>
  <c r="Y51" i="2"/>
  <c r="Z51" i="2"/>
  <c r="C52" i="2"/>
  <c r="D52" i="2"/>
  <c r="E52" i="2"/>
  <c r="F52" i="2"/>
  <c r="G52" i="2"/>
  <c r="H52" i="2"/>
  <c r="I52" i="2"/>
  <c r="J52" i="2"/>
  <c r="K52" i="2"/>
  <c r="L52" i="2"/>
  <c r="M52" i="2"/>
  <c r="N52" i="2"/>
  <c r="P52" i="2"/>
  <c r="Q52" i="2"/>
  <c r="R52" i="2"/>
  <c r="S52" i="2"/>
  <c r="T52" i="2"/>
  <c r="U52" i="2"/>
  <c r="V52" i="2"/>
  <c r="W52" i="2"/>
  <c r="X52" i="2"/>
  <c r="Y52" i="2"/>
  <c r="Z52" i="2"/>
  <c r="C53" i="2"/>
  <c r="D53" i="2"/>
  <c r="E53" i="2"/>
  <c r="F53" i="2"/>
  <c r="G53" i="2"/>
  <c r="H53" i="2"/>
  <c r="I53" i="2"/>
  <c r="J53" i="2"/>
  <c r="K53" i="2"/>
  <c r="L53" i="2"/>
  <c r="M53" i="2"/>
  <c r="N53" i="2"/>
  <c r="P53" i="2"/>
  <c r="Q53" i="2"/>
  <c r="R53" i="2"/>
  <c r="S53" i="2"/>
  <c r="T53" i="2"/>
  <c r="U53" i="2"/>
  <c r="V53" i="2"/>
  <c r="W53" i="2"/>
  <c r="X53" i="2"/>
  <c r="Y53" i="2"/>
  <c r="Z53" i="2"/>
  <c r="C54" i="2"/>
  <c r="D54" i="2"/>
  <c r="E54" i="2"/>
  <c r="F54" i="2"/>
  <c r="G54" i="2"/>
  <c r="H54" i="2"/>
  <c r="I54" i="2"/>
  <c r="J54" i="2"/>
  <c r="K54" i="2"/>
  <c r="L54" i="2"/>
  <c r="M54" i="2"/>
  <c r="N54" i="2"/>
  <c r="P54" i="2"/>
  <c r="Q54" i="2"/>
  <c r="R54" i="2"/>
  <c r="S54" i="2"/>
  <c r="T54" i="2"/>
  <c r="U54" i="2"/>
  <c r="V54" i="2"/>
  <c r="W54" i="2"/>
  <c r="X54" i="2"/>
  <c r="Y54" i="2"/>
  <c r="Z54" i="2"/>
  <c r="C55" i="2"/>
  <c r="D55" i="2"/>
  <c r="E55" i="2"/>
  <c r="F55" i="2"/>
  <c r="G55" i="2"/>
  <c r="H55" i="2"/>
  <c r="I55" i="2"/>
  <c r="J55" i="2"/>
  <c r="K55" i="2"/>
  <c r="L55" i="2"/>
  <c r="M55" i="2"/>
  <c r="N55" i="2"/>
  <c r="P55" i="2"/>
  <c r="Q55" i="2"/>
  <c r="R55" i="2"/>
  <c r="S55" i="2"/>
  <c r="T55" i="2"/>
  <c r="U55" i="2"/>
  <c r="V55" i="2"/>
  <c r="W55" i="2"/>
  <c r="X55" i="2"/>
  <c r="Y55" i="2"/>
  <c r="Z55" i="2"/>
  <c r="C56" i="2"/>
  <c r="D56" i="2"/>
  <c r="E56" i="2"/>
  <c r="F56" i="2"/>
  <c r="G56" i="2"/>
  <c r="H56" i="2"/>
  <c r="I56" i="2"/>
  <c r="J56" i="2"/>
  <c r="K56" i="2"/>
  <c r="L56" i="2"/>
  <c r="M56" i="2"/>
  <c r="N56" i="2"/>
  <c r="P56" i="2"/>
  <c r="Q56" i="2"/>
  <c r="R56" i="2"/>
  <c r="S56" i="2"/>
  <c r="T56" i="2"/>
  <c r="U56" i="2"/>
  <c r="V56" i="2"/>
  <c r="W56" i="2"/>
  <c r="X56" i="2"/>
  <c r="Y56" i="2"/>
  <c r="Z56" i="2"/>
  <c r="C57" i="2"/>
  <c r="D57" i="2"/>
  <c r="E57" i="2"/>
  <c r="F57" i="2"/>
  <c r="G57" i="2"/>
  <c r="H57" i="2"/>
  <c r="I57" i="2"/>
  <c r="J57" i="2"/>
  <c r="K57" i="2"/>
  <c r="L57" i="2"/>
  <c r="M57" i="2"/>
  <c r="N57" i="2"/>
  <c r="P57" i="2"/>
  <c r="Q57" i="2"/>
  <c r="R57" i="2"/>
  <c r="S57" i="2"/>
  <c r="T57" i="2"/>
  <c r="U57" i="2"/>
  <c r="V57" i="2"/>
  <c r="W57" i="2"/>
  <c r="X57" i="2"/>
  <c r="Y57" i="2"/>
  <c r="Z57" i="2"/>
  <c r="C58" i="2"/>
  <c r="D58" i="2"/>
  <c r="E58" i="2"/>
  <c r="F58" i="2"/>
  <c r="G58" i="2"/>
  <c r="H58" i="2"/>
  <c r="I58" i="2"/>
  <c r="J58" i="2"/>
  <c r="K58" i="2"/>
  <c r="L58" i="2"/>
  <c r="M58" i="2"/>
  <c r="N58" i="2"/>
  <c r="P58" i="2"/>
  <c r="Q58" i="2"/>
  <c r="R58" i="2"/>
  <c r="S58" i="2"/>
  <c r="T58" i="2"/>
  <c r="U58" i="2"/>
  <c r="V58" i="2"/>
  <c r="W58" i="2"/>
  <c r="X58" i="2"/>
  <c r="Y58" i="2"/>
  <c r="Z58" i="2"/>
  <c r="C59" i="2"/>
  <c r="D59" i="2"/>
  <c r="E59" i="2"/>
  <c r="F59" i="2"/>
  <c r="G59" i="2"/>
  <c r="H59" i="2"/>
  <c r="I59" i="2"/>
  <c r="J59" i="2"/>
  <c r="K59" i="2"/>
  <c r="L59" i="2"/>
  <c r="M59" i="2"/>
  <c r="N59" i="2"/>
  <c r="P59" i="2"/>
  <c r="Q59" i="2"/>
  <c r="R59" i="2"/>
  <c r="S59" i="2"/>
  <c r="T59" i="2"/>
  <c r="U59" i="2"/>
  <c r="V59" i="2"/>
  <c r="W59" i="2"/>
  <c r="X59" i="2"/>
  <c r="Y59" i="2"/>
  <c r="Z59" i="2"/>
  <c r="C60" i="2"/>
  <c r="D60" i="2"/>
  <c r="E60" i="2"/>
  <c r="F60" i="2"/>
  <c r="G60" i="2"/>
  <c r="H60" i="2"/>
  <c r="I60" i="2"/>
  <c r="J60" i="2"/>
  <c r="K60" i="2"/>
  <c r="L60" i="2"/>
  <c r="M60" i="2"/>
  <c r="N60" i="2"/>
  <c r="P60" i="2"/>
  <c r="Q60" i="2"/>
  <c r="R60" i="2"/>
  <c r="S60" i="2"/>
  <c r="T60" i="2"/>
  <c r="U60" i="2"/>
  <c r="V60" i="2"/>
  <c r="W60" i="2"/>
  <c r="X60" i="2"/>
  <c r="Y60" i="2"/>
  <c r="Z60" i="2"/>
  <c r="C61" i="2"/>
  <c r="D61" i="2"/>
  <c r="E61" i="2"/>
  <c r="F61" i="2"/>
  <c r="G61" i="2"/>
  <c r="H61" i="2"/>
  <c r="I61" i="2"/>
  <c r="J61" i="2"/>
  <c r="K61" i="2"/>
  <c r="L61" i="2"/>
  <c r="M61" i="2"/>
  <c r="N61" i="2"/>
  <c r="P61" i="2"/>
  <c r="Q61" i="2"/>
  <c r="R61" i="2"/>
  <c r="S61" i="2"/>
  <c r="T61" i="2"/>
  <c r="U61" i="2"/>
  <c r="V61" i="2"/>
  <c r="W61" i="2"/>
  <c r="X61" i="2"/>
  <c r="Y61" i="2"/>
  <c r="Z61" i="2"/>
  <c r="C62" i="2"/>
  <c r="D62" i="2"/>
  <c r="E62" i="2"/>
  <c r="F62" i="2"/>
  <c r="G62" i="2"/>
  <c r="H62" i="2"/>
  <c r="I62" i="2"/>
  <c r="J62" i="2"/>
  <c r="K62" i="2"/>
  <c r="L62" i="2"/>
  <c r="M62" i="2"/>
  <c r="N62" i="2"/>
  <c r="P62" i="2"/>
  <c r="Q62" i="2"/>
  <c r="R62" i="2"/>
  <c r="S62" i="2"/>
  <c r="T62" i="2"/>
  <c r="U62" i="2"/>
  <c r="V62" i="2"/>
  <c r="W62" i="2"/>
  <c r="X62" i="2"/>
  <c r="Y62" i="2"/>
  <c r="Z62" i="2"/>
  <c r="C63" i="2"/>
  <c r="D63" i="2"/>
  <c r="E63" i="2"/>
  <c r="F63" i="2"/>
  <c r="G63" i="2"/>
  <c r="H63" i="2"/>
  <c r="I63" i="2"/>
  <c r="J63" i="2"/>
  <c r="K63" i="2"/>
  <c r="L63" i="2"/>
  <c r="M63" i="2"/>
  <c r="N63" i="2"/>
  <c r="P63" i="2"/>
  <c r="Q63" i="2"/>
  <c r="R63" i="2"/>
  <c r="S63" i="2"/>
  <c r="T63" i="2"/>
  <c r="U63" i="2"/>
  <c r="V63" i="2"/>
  <c r="W63" i="2"/>
  <c r="X63" i="2"/>
  <c r="Y63" i="2"/>
  <c r="Z63" i="2"/>
  <c r="C64" i="2"/>
  <c r="D64" i="2"/>
  <c r="E64" i="2"/>
  <c r="F64" i="2"/>
  <c r="G64" i="2"/>
  <c r="H64" i="2"/>
  <c r="I64" i="2"/>
  <c r="J64" i="2"/>
  <c r="K64" i="2"/>
  <c r="L64" i="2"/>
  <c r="M64" i="2"/>
  <c r="N64" i="2"/>
  <c r="P64" i="2"/>
  <c r="Q64" i="2"/>
  <c r="R64" i="2"/>
  <c r="S64" i="2"/>
  <c r="T64" i="2"/>
  <c r="U64" i="2"/>
  <c r="V64" i="2"/>
  <c r="W64" i="2"/>
  <c r="X64" i="2"/>
  <c r="Y64" i="2"/>
  <c r="Z64" i="2"/>
  <c r="C65" i="2"/>
  <c r="D65" i="2"/>
  <c r="E65" i="2"/>
  <c r="F65" i="2"/>
  <c r="G65" i="2"/>
  <c r="H65" i="2"/>
  <c r="I65" i="2"/>
  <c r="J65" i="2"/>
  <c r="K65" i="2"/>
  <c r="L65" i="2"/>
  <c r="M65" i="2"/>
  <c r="N65" i="2"/>
  <c r="P65" i="2"/>
  <c r="Q65" i="2"/>
  <c r="R65" i="2"/>
  <c r="S65" i="2"/>
  <c r="T65" i="2"/>
  <c r="U65" i="2"/>
  <c r="V65" i="2"/>
  <c r="W65" i="2"/>
  <c r="X65" i="2"/>
  <c r="Y65" i="2"/>
  <c r="Z65" i="2"/>
  <c r="C66" i="2"/>
  <c r="D66" i="2"/>
  <c r="E66" i="2"/>
  <c r="F66" i="2"/>
  <c r="G66" i="2"/>
  <c r="H66" i="2"/>
  <c r="I66" i="2"/>
  <c r="J66" i="2"/>
  <c r="K66" i="2"/>
  <c r="L66" i="2"/>
  <c r="M66" i="2"/>
  <c r="N66" i="2"/>
  <c r="P66" i="2"/>
  <c r="Q66" i="2"/>
  <c r="R66" i="2"/>
  <c r="S66" i="2"/>
  <c r="T66" i="2"/>
  <c r="U66" i="2"/>
  <c r="V66" i="2"/>
  <c r="W66" i="2"/>
  <c r="X66" i="2"/>
  <c r="Y66" i="2"/>
  <c r="Z66" i="2"/>
  <c r="C67" i="2"/>
  <c r="D67" i="2"/>
  <c r="E67" i="2"/>
  <c r="F67" i="2"/>
  <c r="G67" i="2"/>
  <c r="H67" i="2"/>
  <c r="I67" i="2"/>
  <c r="J67" i="2"/>
  <c r="K67" i="2"/>
  <c r="L67" i="2"/>
  <c r="M67" i="2"/>
  <c r="N67" i="2"/>
  <c r="P67" i="2"/>
  <c r="Q67" i="2"/>
  <c r="R67" i="2"/>
  <c r="S67" i="2"/>
  <c r="T67" i="2"/>
  <c r="U67" i="2"/>
  <c r="V67" i="2"/>
  <c r="W67" i="2"/>
  <c r="X67" i="2"/>
  <c r="Y67" i="2"/>
  <c r="Z67" i="2"/>
  <c r="C68" i="2"/>
  <c r="D68" i="2"/>
  <c r="E68" i="2"/>
  <c r="F68" i="2"/>
  <c r="G68" i="2"/>
  <c r="H68" i="2"/>
  <c r="I68" i="2"/>
  <c r="J68" i="2"/>
  <c r="K68" i="2"/>
  <c r="L68" i="2"/>
  <c r="M68" i="2"/>
  <c r="N68" i="2"/>
  <c r="P68" i="2"/>
  <c r="Q68" i="2"/>
  <c r="R68" i="2"/>
  <c r="S68" i="2"/>
  <c r="T68" i="2"/>
  <c r="U68" i="2"/>
  <c r="V68" i="2"/>
  <c r="W68" i="2"/>
  <c r="X68" i="2"/>
  <c r="Y68" i="2"/>
  <c r="Z68" i="2"/>
  <c r="C69" i="2"/>
  <c r="D69" i="2"/>
  <c r="E69" i="2"/>
  <c r="F69" i="2"/>
  <c r="G69" i="2"/>
  <c r="H69" i="2"/>
  <c r="I69" i="2"/>
  <c r="J69" i="2"/>
  <c r="K69" i="2"/>
  <c r="L69" i="2"/>
  <c r="M69" i="2"/>
  <c r="N69" i="2"/>
  <c r="P69" i="2"/>
  <c r="Q69" i="2"/>
  <c r="R69" i="2"/>
  <c r="S69" i="2"/>
  <c r="T69" i="2"/>
  <c r="U69" i="2"/>
  <c r="V69" i="2"/>
  <c r="W69" i="2"/>
  <c r="X69" i="2"/>
  <c r="Y69" i="2"/>
  <c r="Z69" i="2"/>
  <c r="C70" i="2"/>
  <c r="D70" i="2"/>
  <c r="E70" i="2"/>
  <c r="F70" i="2"/>
  <c r="G70" i="2"/>
  <c r="H70" i="2"/>
  <c r="I70" i="2"/>
  <c r="J70" i="2"/>
  <c r="K70" i="2"/>
  <c r="L70" i="2"/>
  <c r="M70" i="2"/>
  <c r="N70" i="2"/>
  <c r="P70" i="2"/>
  <c r="Q70" i="2"/>
  <c r="R70" i="2"/>
  <c r="S70" i="2"/>
  <c r="T70" i="2"/>
  <c r="U70" i="2"/>
  <c r="V70" i="2"/>
  <c r="W70" i="2"/>
  <c r="X70" i="2"/>
  <c r="Y70" i="2"/>
  <c r="Z70" i="2"/>
  <c r="C71" i="2"/>
  <c r="D71" i="2"/>
  <c r="E71" i="2"/>
  <c r="F71" i="2"/>
  <c r="G71" i="2"/>
  <c r="H71" i="2"/>
  <c r="I71" i="2"/>
  <c r="J71" i="2"/>
  <c r="K71" i="2"/>
  <c r="L71" i="2"/>
  <c r="M71" i="2"/>
  <c r="N71" i="2"/>
  <c r="P71" i="2"/>
  <c r="Q71" i="2"/>
  <c r="R71" i="2"/>
  <c r="S71" i="2"/>
  <c r="T71" i="2"/>
  <c r="U71" i="2"/>
  <c r="V71" i="2"/>
  <c r="W71" i="2"/>
  <c r="X71" i="2"/>
  <c r="Y71" i="2"/>
  <c r="Z71" i="2"/>
  <c r="C72" i="2"/>
  <c r="D72" i="2"/>
  <c r="E72" i="2"/>
  <c r="F72" i="2"/>
  <c r="G72" i="2"/>
  <c r="H72" i="2"/>
  <c r="I72" i="2"/>
  <c r="J72" i="2"/>
  <c r="K72" i="2"/>
  <c r="L72" i="2"/>
  <c r="M72" i="2"/>
  <c r="N72" i="2"/>
  <c r="P72" i="2"/>
  <c r="Q72" i="2"/>
  <c r="R72" i="2"/>
  <c r="S72" i="2"/>
  <c r="T72" i="2"/>
  <c r="U72" i="2"/>
  <c r="V72" i="2"/>
  <c r="W72" i="2"/>
  <c r="X72" i="2"/>
  <c r="Y72" i="2"/>
  <c r="Z72" i="2"/>
  <c r="C73" i="2"/>
  <c r="D73" i="2"/>
  <c r="E73" i="2"/>
  <c r="F73" i="2"/>
  <c r="G73" i="2"/>
  <c r="H73" i="2"/>
  <c r="I73" i="2"/>
  <c r="J73" i="2"/>
  <c r="K73" i="2"/>
  <c r="L73" i="2"/>
  <c r="M73" i="2"/>
  <c r="N73" i="2"/>
  <c r="P73" i="2"/>
  <c r="Q73" i="2"/>
  <c r="R73" i="2"/>
  <c r="S73" i="2"/>
  <c r="T73" i="2"/>
  <c r="U73" i="2"/>
  <c r="V73" i="2"/>
  <c r="W73" i="2"/>
  <c r="X73" i="2"/>
  <c r="Y73" i="2"/>
  <c r="Z73" i="2"/>
  <c r="C74" i="2"/>
  <c r="D74" i="2"/>
  <c r="E74" i="2"/>
  <c r="F74" i="2"/>
  <c r="G74" i="2"/>
  <c r="H74" i="2"/>
  <c r="I74" i="2"/>
  <c r="J74" i="2"/>
  <c r="K74" i="2"/>
  <c r="L74" i="2"/>
  <c r="M74" i="2"/>
  <c r="N74" i="2"/>
  <c r="P74" i="2"/>
  <c r="Q74" i="2"/>
  <c r="R74" i="2"/>
  <c r="S74" i="2"/>
  <c r="T74" i="2"/>
  <c r="U74" i="2"/>
  <c r="V74" i="2"/>
  <c r="W74" i="2"/>
  <c r="X74" i="2"/>
  <c r="Y74" i="2"/>
  <c r="Z74" i="2"/>
  <c r="C75" i="2"/>
  <c r="D75" i="2"/>
  <c r="E75" i="2"/>
  <c r="F75" i="2"/>
  <c r="G75" i="2"/>
  <c r="H75" i="2"/>
  <c r="I75" i="2"/>
  <c r="J75" i="2"/>
  <c r="K75" i="2"/>
  <c r="L75" i="2"/>
  <c r="M75" i="2"/>
  <c r="N75" i="2"/>
  <c r="P75" i="2"/>
  <c r="Q75" i="2"/>
  <c r="R75" i="2"/>
  <c r="S75" i="2"/>
  <c r="T75" i="2"/>
  <c r="U75" i="2"/>
  <c r="V75" i="2"/>
  <c r="W75" i="2"/>
  <c r="X75" i="2"/>
  <c r="Y75" i="2"/>
  <c r="Z75" i="2"/>
  <c r="C76" i="2"/>
  <c r="D76" i="2"/>
  <c r="E76" i="2"/>
  <c r="F76" i="2"/>
  <c r="G76" i="2"/>
  <c r="H76" i="2"/>
  <c r="I76" i="2"/>
  <c r="J76" i="2"/>
  <c r="K76" i="2"/>
  <c r="L76" i="2"/>
  <c r="M76" i="2"/>
  <c r="N76" i="2"/>
  <c r="P76" i="2"/>
  <c r="Q76" i="2"/>
  <c r="R76" i="2"/>
  <c r="S76" i="2"/>
  <c r="T76" i="2"/>
  <c r="U76" i="2"/>
  <c r="V76" i="2"/>
  <c r="W76" i="2"/>
  <c r="X76" i="2"/>
  <c r="Y76" i="2"/>
  <c r="Z76" i="2"/>
  <c r="C77" i="2"/>
  <c r="D77" i="2"/>
  <c r="E77" i="2"/>
  <c r="F77" i="2"/>
  <c r="G77" i="2"/>
  <c r="H77" i="2"/>
  <c r="I77" i="2"/>
  <c r="J77" i="2"/>
  <c r="K77" i="2"/>
  <c r="L77" i="2"/>
  <c r="M77" i="2"/>
  <c r="N77" i="2"/>
  <c r="P77" i="2"/>
  <c r="Q77" i="2"/>
  <c r="R77" i="2"/>
  <c r="S77" i="2"/>
  <c r="T77" i="2"/>
  <c r="U77" i="2"/>
  <c r="V77" i="2"/>
  <c r="W77" i="2"/>
  <c r="X77" i="2"/>
  <c r="Y77" i="2"/>
  <c r="Z77" i="2"/>
  <c r="C78" i="2"/>
  <c r="D78" i="2"/>
  <c r="E78" i="2"/>
  <c r="F78" i="2"/>
  <c r="G78" i="2"/>
  <c r="H78" i="2"/>
  <c r="I78" i="2"/>
  <c r="J78" i="2"/>
  <c r="K78" i="2"/>
  <c r="L78" i="2"/>
  <c r="M78" i="2"/>
  <c r="N78" i="2"/>
  <c r="P78" i="2"/>
  <c r="Q78" i="2"/>
  <c r="R78" i="2"/>
  <c r="S78" i="2"/>
  <c r="T78" i="2"/>
  <c r="U78" i="2"/>
  <c r="V78" i="2"/>
  <c r="W78" i="2"/>
  <c r="X78" i="2"/>
  <c r="Y78" i="2"/>
  <c r="Z78" i="2"/>
  <c r="C79" i="2"/>
  <c r="D79" i="2"/>
  <c r="E79" i="2"/>
  <c r="F79" i="2"/>
  <c r="G79" i="2"/>
  <c r="H79" i="2"/>
  <c r="I79" i="2"/>
  <c r="J79" i="2"/>
  <c r="K79" i="2"/>
  <c r="L79" i="2"/>
  <c r="M79" i="2"/>
  <c r="N79" i="2"/>
  <c r="P79" i="2"/>
  <c r="Q79" i="2"/>
  <c r="R79" i="2"/>
  <c r="S79" i="2"/>
  <c r="T79" i="2"/>
  <c r="U79" i="2"/>
  <c r="V79" i="2"/>
  <c r="W79" i="2"/>
  <c r="X79" i="2"/>
  <c r="Y79" i="2"/>
  <c r="Z79" i="2"/>
  <c r="C80" i="2"/>
  <c r="D80" i="2"/>
  <c r="E80" i="2"/>
  <c r="F80" i="2"/>
  <c r="G80" i="2"/>
  <c r="H80" i="2"/>
  <c r="I80" i="2"/>
  <c r="J80" i="2"/>
  <c r="K80" i="2"/>
  <c r="L80" i="2"/>
  <c r="M80" i="2"/>
  <c r="N80" i="2"/>
  <c r="P80" i="2"/>
  <c r="Q80" i="2"/>
  <c r="R80" i="2"/>
  <c r="S80" i="2"/>
  <c r="T80" i="2"/>
  <c r="U80" i="2"/>
  <c r="V80" i="2"/>
  <c r="W80" i="2"/>
  <c r="X80" i="2"/>
  <c r="Y80" i="2"/>
  <c r="Z80" i="2"/>
  <c r="C81" i="2"/>
  <c r="D81" i="2"/>
  <c r="E81" i="2"/>
  <c r="F81" i="2"/>
  <c r="G81" i="2"/>
  <c r="H81" i="2"/>
  <c r="I81" i="2"/>
  <c r="J81" i="2"/>
  <c r="K81" i="2"/>
  <c r="L81" i="2"/>
  <c r="M81" i="2"/>
  <c r="N81" i="2"/>
  <c r="P81" i="2"/>
  <c r="Q81" i="2"/>
  <c r="R81" i="2"/>
  <c r="S81" i="2"/>
  <c r="T81" i="2"/>
  <c r="U81" i="2"/>
  <c r="V81" i="2"/>
  <c r="W81" i="2"/>
  <c r="X81" i="2"/>
  <c r="Y81" i="2"/>
  <c r="Z81" i="2"/>
  <c r="C82" i="2"/>
  <c r="D82" i="2"/>
  <c r="E82" i="2"/>
  <c r="F82" i="2"/>
  <c r="G82" i="2"/>
  <c r="H82" i="2"/>
  <c r="I82" i="2"/>
  <c r="J82" i="2"/>
  <c r="K82" i="2"/>
  <c r="L82" i="2"/>
  <c r="M82" i="2"/>
  <c r="N82" i="2"/>
  <c r="P82" i="2"/>
  <c r="Q82" i="2"/>
  <c r="R82" i="2"/>
  <c r="S82" i="2"/>
  <c r="T82" i="2"/>
  <c r="U82" i="2"/>
  <c r="V82" i="2"/>
  <c r="W82" i="2"/>
  <c r="X82" i="2"/>
  <c r="Y82" i="2"/>
  <c r="Z82" i="2"/>
  <c r="C83" i="2"/>
  <c r="D83" i="2"/>
  <c r="E83" i="2"/>
  <c r="F83" i="2"/>
  <c r="G83" i="2"/>
  <c r="H83" i="2"/>
  <c r="I83" i="2"/>
  <c r="J83" i="2"/>
  <c r="K83" i="2"/>
  <c r="L83" i="2"/>
  <c r="M83" i="2"/>
  <c r="N83" i="2"/>
  <c r="P83" i="2"/>
  <c r="Q83" i="2"/>
  <c r="R83" i="2"/>
  <c r="S83" i="2"/>
  <c r="T83" i="2"/>
  <c r="U83" i="2"/>
  <c r="V83" i="2"/>
  <c r="W83" i="2"/>
  <c r="X83" i="2"/>
  <c r="Y83" i="2"/>
  <c r="Z83" i="2"/>
  <c r="C84" i="2"/>
  <c r="D84" i="2"/>
  <c r="E84" i="2"/>
  <c r="F84" i="2"/>
  <c r="G84" i="2"/>
  <c r="H84" i="2"/>
  <c r="I84" i="2"/>
  <c r="J84" i="2"/>
  <c r="K84" i="2"/>
  <c r="L84" i="2"/>
  <c r="M84" i="2"/>
  <c r="N84" i="2"/>
  <c r="P84" i="2"/>
  <c r="Q84" i="2"/>
  <c r="R84" i="2"/>
  <c r="S84" i="2"/>
  <c r="T84" i="2"/>
  <c r="U84" i="2"/>
  <c r="V84" i="2"/>
  <c r="W84" i="2"/>
  <c r="X84" i="2"/>
  <c r="Y84" i="2"/>
  <c r="Z84" i="2"/>
  <c r="C85" i="2"/>
  <c r="D85" i="2"/>
  <c r="E85" i="2"/>
  <c r="F85" i="2"/>
  <c r="G85" i="2"/>
  <c r="H85" i="2"/>
  <c r="I85" i="2"/>
  <c r="J85" i="2"/>
  <c r="K85" i="2"/>
  <c r="L85" i="2"/>
  <c r="M85" i="2"/>
  <c r="N85" i="2"/>
  <c r="P85" i="2"/>
  <c r="Q85" i="2"/>
  <c r="R85" i="2"/>
  <c r="S85" i="2"/>
  <c r="T85" i="2"/>
  <c r="U85" i="2"/>
  <c r="V85" i="2"/>
  <c r="W85" i="2"/>
  <c r="X85" i="2"/>
  <c r="Y85" i="2"/>
  <c r="Z85" i="2"/>
  <c r="C86" i="2"/>
  <c r="D86" i="2"/>
  <c r="E86" i="2"/>
  <c r="F86" i="2"/>
  <c r="G86" i="2"/>
  <c r="H86" i="2"/>
  <c r="I86" i="2"/>
  <c r="J86" i="2"/>
  <c r="K86" i="2"/>
  <c r="L86" i="2"/>
  <c r="M86" i="2"/>
  <c r="N86" i="2"/>
  <c r="P86" i="2"/>
  <c r="Q86" i="2"/>
  <c r="R86" i="2"/>
  <c r="S86" i="2"/>
  <c r="T86" i="2"/>
  <c r="U86" i="2"/>
  <c r="V86" i="2"/>
  <c r="W86" i="2"/>
  <c r="X86" i="2"/>
  <c r="Y86" i="2"/>
  <c r="Z86" i="2"/>
  <c r="C87" i="2"/>
  <c r="D87" i="2"/>
  <c r="E87" i="2"/>
  <c r="F87" i="2"/>
  <c r="G87" i="2"/>
  <c r="H87" i="2"/>
  <c r="I87" i="2"/>
  <c r="J87" i="2"/>
  <c r="K87" i="2"/>
  <c r="L87" i="2"/>
  <c r="M87" i="2"/>
  <c r="N87" i="2"/>
  <c r="P87" i="2"/>
  <c r="Q87" i="2"/>
  <c r="R87" i="2"/>
  <c r="S87" i="2"/>
  <c r="T87" i="2"/>
  <c r="U87" i="2"/>
  <c r="V87" i="2"/>
  <c r="W87" i="2"/>
  <c r="X87" i="2"/>
  <c r="Y87" i="2"/>
  <c r="Z87" i="2"/>
  <c r="C88" i="2"/>
  <c r="D88" i="2"/>
  <c r="E88" i="2"/>
  <c r="F88" i="2"/>
  <c r="G88" i="2"/>
  <c r="H88" i="2"/>
  <c r="I88" i="2"/>
  <c r="J88" i="2"/>
  <c r="K88" i="2"/>
  <c r="L88" i="2"/>
  <c r="M88" i="2"/>
  <c r="N88" i="2"/>
  <c r="P88" i="2"/>
  <c r="Q88" i="2"/>
  <c r="R88" i="2"/>
  <c r="S88" i="2"/>
  <c r="T88" i="2"/>
  <c r="U88" i="2"/>
  <c r="V88" i="2"/>
  <c r="W88" i="2"/>
  <c r="X88" i="2"/>
  <c r="Y88" i="2"/>
  <c r="Z88" i="2"/>
  <c r="C89" i="2"/>
  <c r="D89" i="2"/>
  <c r="E89" i="2"/>
  <c r="F89" i="2"/>
  <c r="G89" i="2"/>
  <c r="H89" i="2"/>
  <c r="I89" i="2"/>
  <c r="J89" i="2"/>
  <c r="K89" i="2"/>
  <c r="L89" i="2"/>
  <c r="M89" i="2"/>
  <c r="N89" i="2"/>
  <c r="P89" i="2"/>
  <c r="Q89" i="2"/>
  <c r="R89" i="2"/>
  <c r="S89" i="2"/>
  <c r="T89" i="2"/>
  <c r="U89" i="2"/>
  <c r="V89" i="2"/>
  <c r="W89" i="2"/>
  <c r="X89" i="2"/>
  <c r="Y89" i="2"/>
  <c r="Z89" i="2"/>
  <c r="C90" i="2"/>
  <c r="D90" i="2"/>
  <c r="E90" i="2"/>
  <c r="F90" i="2"/>
  <c r="G90" i="2"/>
  <c r="H90" i="2"/>
  <c r="I90" i="2"/>
  <c r="J90" i="2"/>
  <c r="K90" i="2"/>
  <c r="L90" i="2"/>
  <c r="M90" i="2"/>
  <c r="N90" i="2"/>
  <c r="P90" i="2"/>
  <c r="Q90" i="2"/>
  <c r="R90" i="2"/>
  <c r="S90" i="2"/>
  <c r="T90" i="2"/>
  <c r="U90" i="2"/>
  <c r="V90" i="2"/>
  <c r="W90" i="2"/>
  <c r="X90" i="2"/>
  <c r="Y90" i="2"/>
  <c r="Z90" i="2"/>
  <c r="C91" i="2"/>
  <c r="D91" i="2"/>
  <c r="E91" i="2"/>
  <c r="F91" i="2"/>
  <c r="G91" i="2"/>
  <c r="H91" i="2"/>
  <c r="I91" i="2"/>
  <c r="J91" i="2"/>
  <c r="K91" i="2"/>
  <c r="L91" i="2"/>
  <c r="M91" i="2"/>
  <c r="N91" i="2"/>
  <c r="P91" i="2"/>
  <c r="Q91" i="2"/>
  <c r="R91" i="2"/>
  <c r="S91" i="2"/>
  <c r="T91" i="2"/>
  <c r="U91" i="2"/>
  <c r="V91" i="2"/>
  <c r="W91" i="2"/>
  <c r="X91" i="2"/>
  <c r="Y91" i="2"/>
  <c r="Z91" i="2"/>
  <c r="C92" i="2"/>
  <c r="D92" i="2"/>
  <c r="E92" i="2"/>
  <c r="F92" i="2"/>
  <c r="G92" i="2"/>
  <c r="H92" i="2"/>
  <c r="I92" i="2"/>
  <c r="J92" i="2"/>
  <c r="K92" i="2"/>
  <c r="L92" i="2"/>
  <c r="M92" i="2"/>
  <c r="N92" i="2"/>
  <c r="P92" i="2"/>
  <c r="Q92" i="2"/>
  <c r="R92" i="2"/>
  <c r="S92" i="2"/>
  <c r="T92" i="2"/>
  <c r="U92" i="2"/>
  <c r="V92" i="2"/>
  <c r="W92" i="2"/>
  <c r="X92" i="2"/>
  <c r="Y92" i="2"/>
  <c r="Z92" i="2"/>
  <c r="C93" i="2"/>
  <c r="D93" i="2"/>
  <c r="E93" i="2"/>
  <c r="F93" i="2"/>
  <c r="G93" i="2"/>
  <c r="H93" i="2"/>
  <c r="I93" i="2"/>
  <c r="J93" i="2"/>
  <c r="K93" i="2"/>
  <c r="L93" i="2"/>
  <c r="M93" i="2"/>
  <c r="N93" i="2"/>
  <c r="P93" i="2"/>
  <c r="Q93" i="2"/>
  <c r="R93" i="2"/>
  <c r="S93" i="2"/>
  <c r="T93" i="2"/>
  <c r="U93" i="2"/>
  <c r="V93" i="2"/>
  <c r="W93" i="2"/>
  <c r="X93" i="2"/>
  <c r="Y93" i="2"/>
  <c r="Z93" i="2"/>
  <c r="C94" i="2"/>
  <c r="D94" i="2"/>
  <c r="E94" i="2"/>
  <c r="F94" i="2"/>
  <c r="G94" i="2"/>
  <c r="H94" i="2"/>
  <c r="I94" i="2"/>
  <c r="J94" i="2"/>
  <c r="K94" i="2"/>
  <c r="L94" i="2"/>
  <c r="M94" i="2"/>
  <c r="N94" i="2"/>
  <c r="P94" i="2"/>
  <c r="Q94" i="2"/>
  <c r="R94" i="2"/>
  <c r="S94" i="2"/>
  <c r="T94" i="2"/>
  <c r="U94" i="2"/>
  <c r="V94" i="2"/>
  <c r="W94" i="2"/>
  <c r="X94" i="2"/>
  <c r="Y94" i="2"/>
  <c r="Z94" i="2"/>
  <c r="C95" i="2"/>
  <c r="D95" i="2"/>
  <c r="E95" i="2"/>
  <c r="F95" i="2"/>
  <c r="G95" i="2"/>
  <c r="H95" i="2"/>
  <c r="I95" i="2"/>
  <c r="J95" i="2"/>
  <c r="K95" i="2"/>
  <c r="L95" i="2"/>
  <c r="M95" i="2"/>
  <c r="N95" i="2"/>
  <c r="P95" i="2"/>
  <c r="Q95" i="2"/>
  <c r="R95" i="2"/>
  <c r="S95" i="2"/>
  <c r="T95" i="2"/>
  <c r="U95" i="2"/>
  <c r="V95" i="2"/>
  <c r="W95" i="2"/>
  <c r="X95" i="2"/>
  <c r="Y95" i="2"/>
  <c r="Z95" i="2"/>
  <c r="C96" i="2"/>
  <c r="D96" i="2"/>
  <c r="E96" i="2"/>
  <c r="F96" i="2"/>
  <c r="G96" i="2"/>
  <c r="H96" i="2"/>
  <c r="I96" i="2"/>
  <c r="J96" i="2"/>
  <c r="K96" i="2"/>
  <c r="L96" i="2"/>
  <c r="M96" i="2"/>
  <c r="N96" i="2"/>
  <c r="P96" i="2"/>
  <c r="Q96" i="2"/>
  <c r="R96" i="2"/>
  <c r="S96" i="2"/>
  <c r="T96" i="2"/>
  <c r="U96" i="2"/>
  <c r="V96" i="2"/>
  <c r="W96" i="2"/>
  <c r="X96" i="2"/>
  <c r="Y96" i="2"/>
  <c r="Z96" i="2"/>
  <c r="C97" i="2"/>
  <c r="D97" i="2"/>
  <c r="E97" i="2"/>
  <c r="F97" i="2"/>
  <c r="G97" i="2"/>
  <c r="H97" i="2"/>
  <c r="I97" i="2"/>
  <c r="J97" i="2"/>
  <c r="K97" i="2"/>
  <c r="L97" i="2"/>
  <c r="M97" i="2"/>
  <c r="N97" i="2"/>
  <c r="P97" i="2"/>
  <c r="Q97" i="2"/>
  <c r="R97" i="2"/>
  <c r="S97" i="2"/>
  <c r="T97" i="2"/>
  <c r="U97" i="2"/>
  <c r="V97" i="2"/>
  <c r="W97" i="2"/>
  <c r="X97" i="2"/>
  <c r="Y97" i="2"/>
  <c r="Z97" i="2"/>
  <c r="C98" i="2"/>
  <c r="D98" i="2"/>
  <c r="E98" i="2"/>
  <c r="F98" i="2"/>
  <c r="G98" i="2"/>
  <c r="H98" i="2"/>
  <c r="I98" i="2"/>
  <c r="J98" i="2"/>
  <c r="K98" i="2"/>
  <c r="L98" i="2"/>
  <c r="M98" i="2"/>
  <c r="N98" i="2"/>
  <c r="P98" i="2"/>
  <c r="Q98" i="2"/>
  <c r="R98" i="2"/>
  <c r="S98" i="2"/>
  <c r="T98" i="2"/>
  <c r="U98" i="2"/>
  <c r="V98" i="2"/>
  <c r="W98" i="2"/>
  <c r="X98" i="2"/>
  <c r="Y98" i="2"/>
  <c r="Z98" i="2"/>
  <c r="C99" i="2"/>
  <c r="D99" i="2"/>
  <c r="E99" i="2"/>
  <c r="F99" i="2"/>
  <c r="G99" i="2"/>
  <c r="H99" i="2"/>
  <c r="I99" i="2"/>
  <c r="J99" i="2"/>
  <c r="K99" i="2"/>
  <c r="L99" i="2"/>
  <c r="M99" i="2"/>
  <c r="N99" i="2"/>
  <c r="P99" i="2"/>
  <c r="Q99" i="2"/>
  <c r="R99" i="2"/>
  <c r="S99" i="2"/>
  <c r="T99" i="2"/>
  <c r="U99" i="2"/>
  <c r="V99" i="2"/>
  <c r="W99" i="2"/>
  <c r="X99" i="2"/>
  <c r="Y99" i="2"/>
  <c r="Z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P100" i="2"/>
  <c r="Q100" i="2"/>
  <c r="R100" i="2"/>
  <c r="S100" i="2"/>
  <c r="T100" i="2"/>
  <c r="U100" i="2"/>
  <c r="V100" i="2"/>
  <c r="W100" i="2"/>
  <c r="X100" i="2"/>
  <c r="Y100" i="2"/>
  <c r="Z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P101" i="2"/>
  <c r="Q101" i="2"/>
  <c r="R101" i="2"/>
  <c r="S101" i="2"/>
  <c r="T101" i="2"/>
  <c r="U101" i="2"/>
  <c r="V101" i="2"/>
  <c r="W101" i="2"/>
  <c r="X101" i="2"/>
  <c r="Y101" i="2"/>
  <c r="Z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P102" i="2"/>
  <c r="Q102" i="2"/>
  <c r="R102" i="2"/>
  <c r="S102" i="2"/>
  <c r="T102" i="2"/>
  <c r="U102" i="2"/>
  <c r="V102" i="2"/>
  <c r="W102" i="2"/>
  <c r="X102" i="2"/>
  <c r="Y102" i="2"/>
  <c r="Z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P103" i="2"/>
  <c r="Q103" i="2"/>
  <c r="R103" i="2"/>
  <c r="S103" i="2"/>
  <c r="T103" i="2"/>
  <c r="U103" i="2"/>
  <c r="V103" i="2"/>
  <c r="W103" i="2"/>
  <c r="X103" i="2"/>
  <c r="Y103" i="2"/>
  <c r="Z103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P104" i="2"/>
  <c r="Q104" i="2"/>
  <c r="R104" i="2"/>
  <c r="S104" i="2"/>
  <c r="T104" i="2"/>
  <c r="U104" i="2"/>
  <c r="V104" i="2"/>
  <c r="W104" i="2"/>
  <c r="X104" i="2"/>
  <c r="Y104" i="2"/>
  <c r="Z104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P105" i="2"/>
  <c r="Q105" i="2"/>
  <c r="R105" i="2"/>
  <c r="S105" i="2"/>
  <c r="T105" i="2"/>
  <c r="U105" i="2"/>
  <c r="V105" i="2"/>
  <c r="W105" i="2"/>
  <c r="X105" i="2"/>
  <c r="Y105" i="2"/>
  <c r="Z105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P106" i="2"/>
  <c r="Q106" i="2"/>
  <c r="R106" i="2"/>
  <c r="S106" i="2"/>
  <c r="T106" i="2"/>
  <c r="U106" i="2"/>
  <c r="V106" i="2"/>
  <c r="W106" i="2"/>
  <c r="X106" i="2"/>
  <c r="Y106" i="2"/>
  <c r="Z106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P107" i="2"/>
  <c r="Q107" i="2"/>
  <c r="R107" i="2"/>
  <c r="S107" i="2"/>
  <c r="T107" i="2"/>
  <c r="U107" i="2"/>
  <c r="V107" i="2"/>
  <c r="W107" i="2"/>
  <c r="X107" i="2"/>
  <c r="Y107" i="2"/>
  <c r="Z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P108" i="2"/>
  <c r="Q108" i="2"/>
  <c r="R108" i="2"/>
  <c r="S108" i="2"/>
  <c r="T108" i="2"/>
  <c r="U108" i="2"/>
  <c r="V108" i="2"/>
  <c r="W108" i="2"/>
  <c r="X108" i="2"/>
  <c r="Y108" i="2"/>
  <c r="Z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P109" i="2"/>
  <c r="Q109" i="2"/>
  <c r="R109" i="2"/>
  <c r="S109" i="2"/>
  <c r="T109" i="2"/>
  <c r="U109" i="2"/>
  <c r="V109" i="2"/>
  <c r="W109" i="2"/>
  <c r="X109" i="2"/>
  <c r="Y109" i="2"/>
  <c r="Z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P110" i="2"/>
  <c r="Q110" i="2"/>
  <c r="R110" i="2"/>
  <c r="S110" i="2"/>
  <c r="T110" i="2"/>
  <c r="U110" i="2"/>
  <c r="V110" i="2"/>
  <c r="W110" i="2"/>
  <c r="X110" i="2"/>
  <c r="Y110" i="2"/>
  <c r="Z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P111" i="2"/>
  <c r="Q111" i="2"/>
  <c r="R111" i="2"/>
  <c r="S111" i="2"/>
  <c r="T111" i="2"/>
  <c r="U111" i="2"/>
  <c r="V111" i="2"/>
  <c r="W111" i="2"/>
  <c r="X111" i="2"/>
  <c r="Y111" i="2"/>
  <c r="Z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P112" i="2"/>
  <c r="Q112" i="2"/>
  <c r="R112" i="2"/>
  <c r="S112" i="2"/>
  <c r="T112" i="2"/>
  <c r="U112" i="2"/>
  <c r="V112" i="2"/>
  <c r="W112" i="2"/>
  <c r="X112" i="2"/>
  <c r="Y112" i="2"/>
  <c r="Z112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P113" i="2"/>
  <c r="Q113" i="2"/>
  <c r="R113" i="2"/>
  <c r="S113" i="2"/>
  <c r="T113" i="2"/>
  <c r="U113" i="2"/>
  <c r="V113" i="2"/>
  <c r="W113" i="2"/>
  <c r="X113" i="2"/>
  <c r="Y113" i="2"/>
  <c r="Z113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P114" i="2"/>
  <c r="Q114" i="2"/>
  <c r="R114" i="2"/>
  <c r="S114" i="2"/>
  <c r="T114" i="2"/>
  <c r="U114" i="2"/>
  <c r="V114" i="2"/>
  <c r="W114" i="2"/>
  <c r="X114" i="2"/>
  <c r="Y114" i="2"/>
  <c r="Z114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P115" i="2"/>
  <c r="Q115" i="2"/>
  <c r="R115" i="2"/>
  <c r="S115" i="2"/>
  <c r="T115" i="2"/>
  <c r="U115" i="2"/>
  <c r="V115" i="2"/>
  <c r="W115" i="2"/>
  <c r="X115" i="2"/>
  <c r="Y115" i="2"/>
  <c r="Z115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P116" i="2"/>
  <c r="Q116" i="2"/>
  <c r="R116" i="2"/>
  <c r="S116" i="2"/>
  <c r="T116" i="2"/>
  <c r="U116" i="2"/>
  <c r="V116" i="2"/>
  <c r="W116" i="2"/>
  <c r="X116" i="2"/>
  <c r="Y116" i="2"/>
  <c r="Z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P117" i="2"/>
  <c r="Q117" i="2"/>
  <c r="R117" i="2"/>
  <c r="S117" i="2"/>
  <c r="T117" i="2"/>
  <c r="U117" i="2"/>
  <c r="V117" i="2"/>
  <c r="W117" i="2"/>
  <c r="X117" i="2"/>
  <c r="Y117" i="2"/>
  <c r="Z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P118" i="2"/>
  <c r="Q118" i="2"/>
  <c r="R118" i="2"/>
  <c r="S118" i="2"/>
  <c r="T118" i="2"/>
  <c r="U118" i="2"/>
  <c r="V118" i="2"/>
  <c r="W118" i="2"/>
  <c r="X118" i="2"/>
  <c r="Y118" i="2"/>
  <c r="Z118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P119" i="2"/>
  <c r="Q119" i="2"/>
  <c r="R119" i="2"/>
  <c r="S119" i="2"/>
  <c r="T119" i="2"/>
  <c r="U119" i="2"/>
  <c r="V119" i="2"/>
  <c r="W119" i="2"/>
  <c r="X119" i="2"/>
  <c r="Y119" i="2"/>
  <c r="Z119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P120" i="2"/>
  <c r="Q120" i="2"/>
  <c r="R120" i="2"/>
  <c r="S120" i="2"/>
  <c r="T120" i="2"/>
  <c r="U120" i="2"/>
  <c r="V120" i="2"/>
  <c r="W120" i="2"/>
  <c r="X120" i="2"/>
  <c r="Y120" i="2"/>
  <c r="Z120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P121" i="2"/>
  <c r="Q121" i="2"/>
  <c r="R121" i="2"/>
  <c r="S121" i="2"/>
  <c r="T121" i="2"/>
  <c r="U121" i="2"/>
  <c r="V121" i="2"/>
  <c r="W121" i="2"/>
  <c r="X121" i="2"/>
  <c r="Y121" i="2"/>
  <c r="Z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P122" i="2"/>
  <c r="Q122" i="2"/>
  <c r="R122" i="2"/>
  <c r="S122" i="2"/>
  <c r="T122" i="2"/>
  <c r="U122" i="2"/>
  <c r="V122" i="2"/>
  <c r="W122" i="2"/>
  <c r="X122" i="2"/>
  <c r="Y122" i="2"/>
  <c r="Z122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P123" i="2"/>
  <c r="Q123" i="2"/>
  <c r="R123" i="2"/>
  <c r="S123" i="2"/>
  <c r="T123" i="2"/>
  <c r="U123" i="2"/>
  <c r="V123" i="2"/>
  <c r="W123" i="2"/>
  <c r="X123" i="2"/>
  <c r="Y123" i="2"/>
  <c r="Z123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P124" i="2"/>
  <c r="Q124" i="2"/>
  <c r="R124" i="2"/>
  <c r="S124" i="2"/>
  <c r="T124" i="2"/>
  <c r="U124" i="2"/>
  <c r="V124" i="2"/>
  <c r="W124" i="2"/>
  <c r="X124" i="2"/>
  <c r="Y124" i="2"/>
  <c r="Z124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P125" i="2"/>
  <c r="Q125" i="2"/>
  <c r="R125" i="2"/>
  <c r="S125" i="2"/>
  <c r="T125" i="2"/>
  <c r="U125" i="2"/>
  <c r="V125" i="2"/>
  <c r="W125" i="2"/>
  <c r="X125" i="2"/>
  <c r="Y125" i="2"/>
  <c r="Z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P126" i="2"/>
  <c r="Q126" i="2"/>
  <c r="R126" i="2"/>
  <c r="S126" i="2"/>
  <c r="T126" i="2"/>
  <c r="U126" i="2"/>
  <c r="V126" i="2"/>
  <c r="W126" i="2"/>
  <c r="X126" i="2"/>
  <c r="Y126" i="2"/>
  <c r="Z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P127" i="2"/>
  <c r="Q127" i="2"/>
  <c r="R127" i="2"/>
  <c r="S127" i="2"/>
  <c r="T127" i="2"/>
  <c r="U127" i="2"/>
  <c r="V127" i="2"/>
  <c r="W127" i="2"/>
  <c r="X127" i="2"/>
  <c r="Y127" i="2"/>
  <c r="Z127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P128" i="2"/>
  <c r="Q128" i="2"/>
  <c r="R128" i="2"/>
  <c r="S128" i="2"/>
  <c r="T128" i="2"/>
  <c r="U128" i="2"/>
  <c r="V128" i="2"/>
  <c r="W128" i="2"/>
  <c r="X128" i="2"/>
  <c r="Y128" i="2"/>
  <c r="Z128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P129" i="2"/>
  <c r="Q129" i="2"/>
  <c r="R129" i="2"/>
  <c r="S129" i="2"/>
  <c r="T129" i="2"/>
  <c r="U129" i="2"/>
  <c r="V129" i="2"/>
  <c r="W129" i="2"/>
  <c r="X129" i="2"/>
  <c r="Y129" i="2"/>
  <c r="Z129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P130" i="2"/>
  <c r="Q130" i="2"/>
  <c r="R130" i="2"/>
  <c r="S130" i="2"/>
  <c r="T130" i="2"/>
  <c r="U130" i="2"/>
  <c r="V130" i="2"/>
  <c r="W130" i="2"/>
  <c r="X130" i="2"/>
  <c r="Y130" i="2"/>
  <c r="Z130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P131" i="2"/>
  <c r="Q131" i="2"/>
  <c r="R131" i="2"/>
  <c r="S131" i="2"/>
  <c r="T131" i="2"/>
  <c r="U131" i="2"/>
  <c r="V131" i="2"/>
  <c r="W131" i="2"/>
  <c r="X131" i="2"/>
  <c r="Y131" i="2"/>
  <c r="Z131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P132" i="2"/>
  <c r="Q132" i="2"/>
  <c r="R132" i="2"/>
  <c r="S132" i="2"/>
  <c r="T132" i="2"/>
  <c r="U132" i="2"/>
  <c r="V132" i="2"/>
  <c r="W132" i="2"/>
  <c r="X132" i="2"/>
  <c r="Y132" i="2"/>
  <c r="Z132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P133" i="2"/>
  <c r="Q133" i="2"/>
  <c r="R133" i="2"/>
  <c r="S133" i="2"/>
  <c r="T133" i="2"/>
  <c r="U133" i="2"/>
  <c r="V133" i="2"/>
  <c r="W133" i="2"/>
  <c r="X133" i="2"/>
  <c r="Y133" i="2"/>
  <c r="Z133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P134" i="2"/>
  <c r="Q134" i="2"/>
  <c r="R134" i="2"/>
  <c r="S134" i="2"/>
  <c r="T134" i="2"/>
  <c r="U134" i="2"/>
  <c r="V134" i="2"/>
  <c r="W134" i="2"/>
  <c r="X134" i="2"/>
  <c r="Y134" i="2"/>
  <c r="Z134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P135" i="2"/>
  <c r="Q135" i="2"/>
  <c r="R135" i="2"/>
  <c r="S135" i="2"/>
  <c r="T135" i="2"/>
  <c r="U135" i="2"/>
  <c r="V135" i="2"/>
  <c r="W135" i="2"/>
  <c r="X135" i="2"/>
  <c r="Y135" i="2"/>
  <c r="Z135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P136" i="2"/>
  <c r="Q136" i="2"/>
  <c r="R136" i="2"/>
  <c r="S136" i="2"/>
  <c r="T136" i="2"/>
  <c r="U136" i="2"/>
  <c r="V136" i="2"/>
  <c r="W136" i="2"/>
  <c r="X136" i="2"/>
  <c r="Y136" i="2"/>
  <c r="Z136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P137" i="2"/>
  <c r="Q137" i="2"/>
  <c r="R137" i="2"/>
  <c r="S137" i="2"/>
  <c r="T137" i="2"/>
  <c r="U137" i="2"/>
  <c r="V137" i="2"/>
  <c r="W137" i="2"/>
  <c r="X137" i="2"/>
  <c r="Y137" i="2"/>
  <c r="Z137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P138" i="2"/>
  <c r="Q138" i="2"/>
  <c r="R138" i="2"/>
  <c r="S138" i="2"/>
  <c r="T138" i="2"/>
  <c r="U138" i="2"/>
  <c r="V138" i="2"/>
  <c r="W138" i="2"/>
  <c r="X138" i="2"/>
  <c r="Y138" i="2"/>
  <c r="Z138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P139" i="2"/>
  <c r="Q139" i="2"/>
  <c r="R139" i="2"/>
  <c r="S139" i="2"/>
  <c r="T139" i="2"/>
  <c r="U139" i="2"/>
  <c r="V139" i="2"/>
  <c r="W139" i="2"/>
  <c r="X139" i="2"/>
  <c r="Y139" i="2"/>
  <c r="Z139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P140" i="2"/>
  <c r="Q140" i="2"/>
  <c r="R140" i="2"/>
  <c r="S140" i="2"/>
  <c r="T140" i="2"/>
  <c r="U140" i="2"/>
  <c r="V140" i="2"/>
  <c r="W140" i="2"/>
  <c r="X140" i="2"/>
  <c r="Y140" i="2"/>
  <c r="Z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P141" i="2"/>
  <c r="Q141" i="2"/>
  <c r="R141" i="2"/>
  <c r="S141" i="2"/>
  <c r="T141" i="2"/>
  <c r="U141" i="2"/>
  <c r="V141" i="2"/>
  <c r="W141" i="2"/>
  <c r="X141" i="2"/>
  <c r="Y141" i="2"/>
  <c r="Z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P142" i="2"/>
  <c r="Q142" i="2"/>
  <c r="R142" i="2"/>
  <c r="S142" i="2"/>
  <c r="T142" i="2"/>
  <c r="U142" i="2"/>
  <c r="V142" i="2"/>
  <c r="W142" i="2"/>
  <c r="X142" i="2"/>
  <c r="Y142" i="2"/>
  <c r="Z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P143" i="2"/>
  <c r="Q143" i="2"/>
  <c r="R143" i="2"/>
  <c r="S143" i="2"/>
  <c r="T143" i="2"/>
  <c r="U143" i="2"/>
  <c r="V143" i="2"/>
  <c r="W143" i="2"/>
  <c r="X143" i="2"/>
  <c r="Y143" i="2"/>
  <c r="Z143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P144" i="2"/>
  <c r="Q144" i="2"/>
  <c r="R144" i="2"/>
  <c r="S144" i="2"/>
  <c r="T144" i="2"/>
  <c r="U144" i="2"/>
  <c r="V144" i="2"/>
  <c r="W144" i="2"/>
  <c r="X144" i="2"/>
  <c r="Y144" i="2"/>
  <c r="Z144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P145" i="2"/>
  <c r="Q145" i="2"/>
  <c r="R145" i="2"/>
  <c r="S145" i="2"/>
  <c r="T145" i="2"/>
  <c r="U145" i="2"/>
  <c r="V145" i="2"/>
  <c r="W145" i="2"/>
  <c r="X145" i="2"/>
  <c r="Y145" i="2"/>
  <c r="Z145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P146" i="2"/>
  <c r="Q146" i="2"/>
  <c r="R146" i="2"/>
  <c r="S146" i="2"/>
  <c r="T146" i="2"/>
  <c r="U146" i="2"/>
  <c r="V146" i="2"/>
  <c r="W146" i="2"/>
  <c r="X146" i="2"/>
  <c r="Y146" i="2"/>
  <c r="Z146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P147" i="2"/>
  <c r="Q147" i="2"/>
  <c r="R147" i="2"/>
  <c r="S147" i="2"/>
  <c r="T147" i="2"/>
  <c r="U147" i="2"/>
  <c r="V147" i="2"/>
  <c r="W147" i="2"/>
  <c r="X147" i="2"/>
  <c r="Y147" i="2"/>
  <c r="Z147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P148" i="2"/>
  <c r="Q148" i="2"/>
  <c r="R148" i="2"/>
  <c r="S148" i="2"/>
  <c r="T148" i="2"/>
  <c r="U148" i="2"/>
  <c r="V148" i="2"/>
  <c r="W148" i="2"/>
  <c r="X148" i="2"/>
  <c r="Y148" i="2"/>
  <c r="Z148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P149" i="2"/>
  <c r="Q149" i="2"/>
  <c r="R149" i="2"/>
  <c r="S149" i="2"/>
  <c r="T149" i="2"/>
  <c r="U149" i="2"/>
  <c r="V149" i="2"/>
  <c r="W149" i="2"/>
  <c r="X149" i="2"/>
  <c r="Y149" i="2"/>
  <c r="Z149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P150" i="2"/>
  <c r="Q150" i="2"/>
  <c r="R150" i="2"/>
  <c r="S150" i="2"/>
  <c r="T150" i="2"/>
  <c r="U150" i="2"/>
  <c r="V150" i="2"/>
  <c r="W150" i="2"/>
  <c r="X150" i="2"/>
  <c r="Y150" i="2"/>
  <c r="Z150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P151" i="2"/>
  <c r="Q151" i="2"/>
  <c r="R151" i="2"/>
  <c r="S151" i="2"/>
  <c r="T151" i="2"/>
  <c r="U151" i="2"/>
  <c r="V151" i="2"/>
  <c r="W151" i="2"/>
  <c r="X151" i="2"/>
  <c r="Y151" i="2"/>
  <c r="Z151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P152" i="2"/>
  <c r="Q152" i="2"/>
  <c r="R152" i="2"/>
  <c r="S152" i="2"/>
  <c r="T152" i="2"/>
  <c r="U152" i="2"/>
  <c r="V152" i="2"/>
  <c r="W152" i="2"/>
  <c r="X152" i="2"/>
  <c r="Y152" i="2"/>
  <c r="Z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P153" i="2"/>
  <c r="Q153" i="2"/>
  <c r="R153" i="2"/>
  <c r="S153" i="2"/>
  <c r="T153" i="2"/>
  <c r="U153" i="2"/>
  <c r="V153" i="2"/>
  <c r="W153" i="2"/>
  <c r="X153" i="2"/>
  <c r="Y153" i="2"/>
  <c r="Z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P154" i="2"/>
  <c r="Q154" i="2"/>
  <c r="R154" i="2"/>
  <c r="S154" i="2"/>
  <c r="T154" i="2"/>
  <c r="U154" i="2"/>
  <c r="V154" i="2"/>
  <c r="W154" i="2"/>
  <c r="X154" i="2"/>
  <c r="Y154" i="2"/>
  <c r="Z154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P155" i="2"/>
  <c r="Q155" i="2"/>
  <c r="R155" i="2"/>
  <c r="S155" i="2"/>
  <c r="T155" i="2"/>
  <c r="U155" i="2"/>
  <c r="V155" i="2"/>
  <c r="W155" i="2"/>
  <c r="X155" i="2"/>
  <c r="Y155" i="2"/>
  <c r="Z155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P156" i="2"/>
  <c r="Q156" i="2"/>
  <c r="R156" i="2"/>
  <c r="S156" i="2"/>
  <c r="T156" i="2"/>
  <c r="U156" i="2"/>
  <c r="V156" i="2"/>
  <c r="W156" i="2"/>
  <c r="X156" i="2"/>
  <c r="Y156" i="2"/>
  <c r="Z156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P157" i="2"/>
  <c r="Q157" i="2"/>
  <c r="R157" i="2"/>
  <c r="S157" i="2"/>
  <c r="T157" i="2"/>
  <c r="U157" i="2"/>
  <c r="V157" i="2"/>
  <c r="W157" i="2"/>
  <c r="X157" i="2"/>
  <c r="Y157" i="2"/>
  <c r="Z157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P158" i="2"/>
  <c r="Q158" i="2"/>
  <c r="R158" i="2"/>
  <c r="S158" i="2"/>
  <c r="T158" i="2"/>
  <c r="U158" i="2"/>
  <c r="V158" i="2"/>
  <c r="W158" i="2"/>
  <c r="X158" i="2"/>
  <c r="Y158" i="2"/>
  <c r="Z158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P159" i="2"/>
  <c r="Q159" i="2"/>
  <c r="R159" i="2"/>
  <c r="S159" i="2"/>
  <c r="T159" i="2"/>
  <c r="U159" i="2"/>
  <c r="V159" i="2"/>
  <c r="W159" i="2"/>
  <c r="X159" i="2"/>
  <c r="Y159" i="2"/>
  <c r="Z159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P160" i="2"/>
  <c r="Q160" i="2"/>
  <c r="R160" i="2"/>
  <c r="S160" i="2"/>
  <c r="T160" i="2"/>
  <c r="U160" i="2"/>
  <c r="V160" i="2"/>
  <c r="W160" i="2"/>
  <c r="X160" i="2"/>
  <c r="Y160" i="2"/>
  <c r="Z160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P161" i="2"/>
  <c r="Q161" i="2"/>
  <c r="R161" i="2"/>
  <c r="S161" i="2"/>
  <c r="T161" i="2"/>
  <c r="U161" i="2"/>
  <c r="V161" i="2"/>
  <c r="W161" i="2"/>
  <c r="X161" i="2"/>
  <c r="Y161" i="2"/>
  <c r="Z161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P162" i="2"/>
  <c r="Q162" i="2"/>
  <c r="R162" i="2"/>
  <c r="S162" i="2"/>
  <c r="T162" i="2"/>
  <c r="U162" i="2"/>
  <c r="V162" i="2"/>
  <c r="W162" i="2"/>
  <c r="X162" i="2"/>
  <c r="Y162" i="2"/>
  <c r="Z162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P163" i="2"/>
  <c r="Q163" i="2"/>
  <c r="R163" i="2"/>
  <c r="S163" i="2"/>
  <c r="T163" i="2"/>
  <c r="U163" i="2"/>
  <c r="V163" i="2"/>
  <c r="W163" i="2"/>
  <c r="X163" i="2"/>
  <c r="Y163" i="2"/>
  <c r="Z163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P164" i="2"/>
  <c r="Q164" i="2"/>
  <c r="R164" i="2"/>
  <c r="S164" i="2"/>
  <c r="T164" i="2"/>
  <c r="U164" i="2"/>
  <c r="V164" i="2"/>
  <c r="W164" i="2"/>
  <c r="X164" i="2"/>
  <c r="Y164" i="2"/>
  <c r="Z164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P165" i="2"/>
  <c r="Q165" i="2"/>
  <c r="R165" i="2"/>
  <c r="S165" i="2"/>
  <c r="T165" i="2"/>
  <c r="U165" i="2"/>
  <c r="V165" i="2"/>
  <c r="W165" i="2"/>
  <c r="X165" i="2"/>
  <c r="Y165" i="2"/>
  <c r="Z165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P166" i="2"/>
  <c r="Q166" i="2"/>
  <c r="R166" i="2"/>
  <c r="S166" i="2"/>
  <c r="T166" i="2"/>
  <c r="U166" i="2"/>
  <c r="V166" i="2"/>
  <c r="W166" i="2"/>
  <c r="X166" i="2"/>
  <c r="Y166" i="2"/>
  <c r="Z166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P167" i="2"/>
  <c r="Q167" i="2"/>
  <c r="R167" i="2"/>
  <c r="S167" i="2"/>
  <c r="T167" i="2"/>
  <c r="U167" i="2"/>
  <c r="V167" i="2"/>
  <c r="W167" i="2"/>
  <c r="X167" i="2"/>
  <c r="Y167" i="2"/>
  <c r="Z167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P168" i="2"/>
  <c r="Q168" i="2"/>
  <c r="R168" i="2"/>
  <c r="S168" i="2"/>
  <c r="T168" i="2"/>
  <c r="U168" i="2"/>
  <c r="V168" i="2"/>
  <c r="W168" i="2"/>
  <c r="X168" i="2"/>
  <c r="Y168" i="2"/>
  <c r="Z168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P169" i="2"/>
  <c r="Q169" i="2"/>
  <c r="R169" i="2"/>
  <c r="S169" i="2"/>
  <c r="T169" i="2"/>
  <c r="U169" i="2"/>
  <c r="V169" i="2"/>
  <c r="W169" i="2"/>
  <c r="X169" i="2"/>
  <c r="Y169" i="2"/>
  <c r="Z169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P170" i="2"/>
  <c r="Q170" i="2"/>
  <c r="R170" i="2"/>
  <c r="S170" i="2"/>
  <c r="T170" i="2"/>
  <c r="U170" i="2"/>
  <c r="V170" i="2"/>
  <c r="W170" i="2"/>
  <c r="X170" i="2"/>
  <c r="Y170" i="2"/>
  <c r="Z170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P171" i="2"/>
  <c r="Q171" i="2"/>
  <c r="R171" i="2"/>
  <c r="S171" i="2"/>
  <c r="T171" i="2"/>
  <c r="U171" i="2"/>
  <c r="V171" i="2"/>
  <c r="W171" i="2"/>
  <c r="X171" i="2"/>
  <c r="Y171" i="2"/>
  <c r="Z171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P172" i="2"/>
  <c r="Q172" i="2"/>
  <c r="R172" i="2"/>
  <c r="S172" i="2"/>
  <c r="T172" i="2"/>
  <c r="U172" i="2"/>
  <c r="V172" i="2"/>
  <c r="W172" i="2"/>
  <c r="X172" i="2"/>
  <c r="Y172" i="2"/>
  <c r="Z172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P173" i="2"/>
  <c r="Q173" i="2"/>
  <c r="R173" i="2"/>
  <c r="S173" i="2"/>
  <c r="T173" i="2"/>
  <c r="U173" i="2"/>
  <c r="V173" i="2"/>
  <c r="W173" i="2"/>
  <c r="X173" i="2"/>
  <c r="Y173" i="2"/>
  <c r="Z173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P174" i="2"/>
  <c r="Q174" i="2"/>
  <c r="R174" i="2"/>
  <c r="S174" i="2"/>
  <c r="T174" i="2"/>
  <c r="U174" i="2"/>
  <c r="V174" i="2"/>
  <c r="W174" i="2"/>
  <c r="X174" i="2"/>
  <c r="Y174" i="2"/>
  <c r="Z174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P175" i="2"/>
  <c r="Q175" i="2"/>
  <c r="R175" i="2"/>
  <c r="S175" i="2"/>
  <c r="T175" i="2"/>
  <c r="U175" i="2"/>
  <c r="V175" i="2"/>
  <c r="W175" i="2"/>
  <c r="X175" i="2"/>
  <c r="Y175" i="2"/>
  <c r="Z175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P176" i="2"/>
  <c r="Q176" i="2"/>
  <c r="R176" i="2"/>
  <c r="S176" i="2"/>
  <c r="T176" i="2"/>
  <c r="U176" i="2"/>
  <c r="V176" i="2"/>
  <c r="W176" i="2"/>
  <c r="X176" i="2"/>
  <c r="Y176" i="2"/>
  <c r="Z176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P177" i="2"/>
  <c r="Q177" i="2"/>
  <c r="R177" i="2"/>
  <c r="S177" i="2"/>
  <c r="T177" i="2"/>
  <c r="U177" i="2"/>
  <c r="V177" i="2"/>
  <c r="W177" i="2"/>
  <c r="X177" i="2"/>
  <c r="Y177" i="2"/>
  <c r="Z177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P178" i="2"/>
  <c r="Q178" i="2"/>
  <c r="R178" i="2"/>
  <c r="S178" i="2"/>
  <c r="T178" i="2"/>
  <c r="U178" i="2"/>
  <c r="V178" i="2"/>
  <c r="W178" i="2"/>
  <c r="X178" i="2"/>
  <c r="Y178" i="2"/>
  <c r="Z178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P179" i="2"/>
  <c r="Q179" i="2"/>
  <c r="R179" i="2"/>
  <c r="S179" i="2"/>
  <c r="T179" i="2"/>
  <c r="U179" i="2"/>
  <c r="V179" i="2"/>
  <c r="W179" i="2"/>
  <c r="X179" i="2"/>
  <c r="Y179" i="2"/>
  <c r="Z179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P180" i="2"/>
  <c r="Q180" i="2"/>
  <c r="R180" i="2"/>
  <c r="S180" i="2"/>
  <c r="T180" i="2"/>
  <c r="U180" i="2"/>
  <c r="V180" i="2"/>
  <c r="W180" i="2"/>
  <c r="X180" i="2"/>
  <c r="Y180" i="2"/>
  <c r="Z180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P181" i="2"/>
  <c r="Q181" i="2"/>
  <c r="R181" i="2"/>
  <c r="S181" i="2"/>
  <c r="T181" i="2"/>
  <c r="U181" i="2"/>
  <c r="V181" i="2"/>
  <c r="W181" i="2"/>
  <c r="X181" i="2"/>
  <c r="Y181" i="2"/>
  <c r="Z181" i="2"/>
  <c r="C182" i="2"/>
  <c r="D182" i="2"/>
  <c r="E182" i="2"/>
  <c r="K182" i="2"/>
  <c r="M182" i="2"/>
  <c r="F182" i="2"/>
  <c r="G182" i="2"/>
  <c r="I182" i="2"/>
  <c r="L182" i="2"/>
  <c r="N182" i="2"/>
  <c r="P182" i="2"/>
  <c r="Q182" i="2"/>
  <c r="R182" i="2"/>
  <c r="S182" i="2"/>
  <c r="T182" i="2"/>
  <c r="U182" i="2"/>
  <c r="V182" i="2"/>
  <c r="W182" i="2"/>
  <c r="X182" i="2"/>
  <c r="Y182" i="2"/>
  <c r="Z182" i="2"/>
  <c r="J182" i="2"/>
  <c r="H182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P183" i="2"/>
  <c r="Q183" i="2"/>
  <c r="R183" i="2"/>
  <c r="S183" i="2"/>
  <c r="T183" i="2"/>
  <c r="U183" i="2"/>
  <c r="V183" i="2"/>
  <c r="W183" i="2"/>
  <c r="X183" i="2"/>
  <c r="Y183" i="2"/>
  <c r="Z183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P184" i="2"/>
  <c r="Q184" i="2"/>
  <c r="R184" i="2"/>
  <c r="S184" i="2"/>
  <c r="T184" i="2"/>
  <c r="U184" i="2"/>
  <c r="V184" i="2"/>
  <c r="W184" i="2"/>
  <c r="X184" i="2"/>
  <c r="Y184" i="2"/>
  <c r="Z184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P185" i="2"/>
  <c r="Q185" i="2"/>
  <c r="R185" i="2"/>
  <c r="S185" i="2"/>
  <c r="T185" i="2"/>
  <c r="U185" i="2"/>
  <c r="V185" i="2"/>
  <c r="W185" i="2"/>
  <c r="X185" i="2"/>
  <c r="Y185" i="2"/>
  <c r="Z185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P186" i="2"/>
  <c r="Q186" i="2"/>
  <c r="R186" i="2"/>
  <c r="S186" i="2"/>
  <c r="T186" i="2"/>
  <c r="U186" i="2"/>
  <c r="V186" i="2"/>
  <c r="W186" i="2"/>
  <c r="X186" i="2"/>
  <c r="Y186" i="2"/>
  <c r="Z186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P187" i="2"/>
  <c r="Q187" i="2"/>
  <c r="R187" i="2"/>
  <c r="S187" i="2"/>
  <c r="T187" i="2"/>
  <c r="U187" i="2"/>
  <c r="V187" i="2"/>
  <c r="W187" i="2"/>
  <c r="X187" i="2"/>
  <c r="Y187" i="2"/>
  <c r="Z187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P188" i="2"/>
  <c r="Q188" i="2"/>
  <c r="R188" i="2"/>
  <c r="S188" i="2"/>
  <c r="T188" i="2"/>
  <c r="U188" i="2"/>
  <c r="V188" i="2"/>
  <c r="W188" i="2"/>
  <c r="X188" i="2"/>
  <c r="Y188" i="2"/>
  <c r="Z188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P189" i="2"/>
  <c r="Q189" i="2"/>
  <c r="R189" i="2"/>
  <c r="S189" i="2"/>
  <c r="T189" i="2"/>
  <c r="U189" i="2"/>
  <c r="V189" i="2"/>
  <c r="W189" i="2"/>
  <c r="X189" i="2"/>
  <c r="Y189" i="2"/>
  <c r="Z189" i="2"/>
  <c r="C190" i="2"/>
  <c r="D190" i="2"/>
  <c r="E190" i="2"/>
  <c r="K190" i="2"/>
  <c r="M190" i="2"/>
  <c r="F190" i="2"/>
  <c r="G190" i="2"/>
  <c r="I190" i="2"/>
  <c r="L190" i="2"/>
  <c r="N190" i="2"/>
  <c r="P190" i="2"/>
  <c r="Q190" i="2"/>
  <c r="R190" i="2"/>
  <c r="S190" i="2"/>
  <c r="T190" i="2"/>
  <c r="U190" i="2"/>
  <c r="V190" i="2"/>
  <c r="W190" i="2"/>
  <c r="X190" i="2"/>
  <c r="Y190" i="2"/>
  <c r="Z190" i="2"/>
  <c r="J190" i="2"/>
  <c r="H190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P191" i="2"/>
  <c r="Q191" i="2"/>
  <c r="R191" i="2"/>
  <c r="S191" i="2"/>
  <c r="T191" i="2"/>
  <c r="U191" i="2"/>
  <c r="V191" i="2"/>
  <c r="W191" i="2"/>
  <c r="X191" i="2"/>
  <c r="Y191" i="2"/>
  <c r="Z191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P192" i="2"/>
  <c r="Q192" i="2"/>
  <c r="R192" i="2"/>
  <c r="S192" i="2"/>
  <c r="T192" i="2"/>
  <c r="U192" i="2"/>
  <c r="V192" i="2"/>
  <c r="W192" i="2"/>
  <c r="X192" i="2"/>
  <c r="Y192" i="2"/>
  <c r="Z192" i="2"/>
  <c r="C193" i="2"/>
  <c r="D193" i="2"/>
  <c r="E193" i="2"/>
  <c r="K193" i="2"/>
  <c r="M193" i="2"/>
  <c r="F193" i="2"/>
  <c r="G193" i="2"/>
  <c r="I193" i="2"/>
  <c r="L193" i="2"/>
  <c r="N193" i="2"/>
  <c r="P193" i="2"/>
  <c r="Q193" i="2"/>
  <c r="R193" i="2"/>
  <c r="S193" i="2"/>
  <c r="T193" i="2"/>
  <c r="U193" i="2"/>
  <c r="V193" i="2"/>
  <c r="W193" i="2"/>
  <c r="X193" i="2"/>
  <c r="Y193" i="2"/>
  <c r="Z193" i="2"/>
  <c r="J193" i="2"/>
  <c r="H193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P194" i="2"/>
  <c r="Q194" i="2"/>
  <c r="R194" i="2"/>
  <c r="S194" i="2"/>
  <c r="T194" i="2"/>
  <c r="U194" i="2"/>
  <c r="V194" i="2"/>
  <c r="W194" i="2"/>
  <c r="X194" i="2"/>
  <c r="Y194" i="2"/>
  <c r="Z194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P195" i="2"/>
  <c r="Q195" i="2"/>
  <c r="R195" i="2"/>
  <c r="S195" i="2"/>
  <c r="T195" i="2"/>
  <c r="U195" i="2"/>
  <c r="V195" i="2"/>
  <c r="W195" i="2"/>
  <c r="X195" i="2"/>
  <c r="Y195" i="2"/>
  <c r="Z195" i="2"/>
  <c r="C196" i="2"/>
  <c r="D196" i="2"/>
  <c r="E196" i="2"/>
  <c r="K196" i="2"/>
  <c r="M196" i="2"/>
  <c r="F196" i="2"/>
  <c r="G196" i="2"/>
  <c r="I196" i="2"/>
  <c r="L196" i="2"/>
  <c r="N196" i="2"/>
  <c r="P196" i="2"/>
  <c r="Q196" i="2"/>
  <c r="R196" i="2"/>
  <c r="S196" i="2"/>
  <c r="T196" i="2"/>
  <c r="U196" i="2"/>
  <c r="V196" i="2"/>
  <c r="W196" i="2"/>
  <c r="X196" i="2"/>
  <c r="Y196" i="2"/>
  <c r="Z196" i="2"/>
  <c r="J196" i="2"/>
  <c r="H196" i="2"/>
  <c r="C197" i="2"/>
  <c r="D197" i="2"/>
  <c r="E197" i="2"/>
  <c r="K197" i="2"/>
  <c r="M197" i="2"/>
  <c r="F197" i="2"/>
  <c r="G197" i="2"/>
  <c r="I197" i="2"/>
  <c r="L197" i="2"/>
  <c r="N197" i="2"/>
  <c r="P197" i="2"/>
  <c r="Q197" i="2"/>
  <c r="R197" i="2"/>
  <c r="S197" i="2"/>
  <c r="T197" i="2"/>
  <c r="U197" i="2"/>
  <c r="V197" i="2"/>
  <c r="W197" i="2"/>
  <c r="X197" i="2"/>
  <c r="Y197" i="2"/>
  <c r="Z197" i="2"/>
  <c r="J197" i="2"/>
  <c r="H197" i="2"/>
  <c r="C198" i="2"/>
  <c r="D198" i="2"/>
  <c r="E198" i="2"/>
  <c r="K198" i="2"/>
  <c r="M198" i="2"/>
  <c r="F198" i="2"/>
  <c r="G198" i="2"/>
  <c r="I198" i="2"/>
  <c r="L198" i="2"/>
  <c r="N198" i="2"/>
  <c r="P198" i="2"/>
  <c r="Q198" i="2"/>
  <c r="R198" i="2"/>
  <c r="S198" i="2"/>
  <c r="T198" i="2"/>
  <c r="U198" i="2"/>
  <c r="V198" i="2"/>
  <c r="W198" i="2"/>
  <c r="X198" i="2"/>
  <c r="Y198" i="2"/>
  <c r="Z198" i="2"/>
  <c r="J198" i="2"/>
  <c r="H198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P199" i="2"/>
  <c r="Q199" i="2"/>
  <c r="R199" i="2"/>
  <c r="S199" i="2"/>
  <c r="T199" i="2"/>
  <c r="U199" i="2"/>
  <c r="V199" i="2"/>
  <c r="W199" i="2"/>
  <c r="X199" i="2"/>
  <c r="Y199" i="2"/>
  <c r="Z199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P200" i="2"/>
  <c r="Q200" i="2"/>
  <c r="R200" i="2"/>
  <c r="S200" i="2"/>
  <c r="T200" i="2"/>
  <c r="U200" i="2"/>
  <c r="V200" i="2"/>
  <c r="W200" i="2"/>
  <c r="X200" i="2"/>
  <c r="Y200" i="2"/>
  <c r="Z200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P201" i="2"/>
  <c r="Q201" i="2"/>
  <c r="R201" i="2"/>
  <c r="S201" i="2"/>
  <c r="T201" i="2"/>
  <c r="U201" i="2"/>
  <c r="V201" i="2"/>
  <c r="W201" i="2"/>
  <c r="X201" i="2"/>
  <c r="Y201" i="2"/>
  <c r="Z201" i="2"/>
  <c r="C2" i="2"/>
  <c r="D2" i="2"/>
  <c r="Z2" i="2"/>
  <c r="Y2" i="2"/>
  <c r="N2" i="2"/>
  <c r="X2" i="2"/>
  <c r="W2" i="2"/>
  <c r="V2" i="2"/>
  <c r="U2" i="2"/>
  <c r="T2" i="2"/>
  <c r="S2" i="2"/>
  <c r="R2" i="2"/>
  <c r="Q2" i="2"/>
  <c r="P2" i="2"/>
  <c r="L2" i="2"/>
  <c r="J2" i="2"/>
  <c r="H2" i="2"/>
  <c r="F2" i="2"/>
  <c r="G2" i="2"/>
  <c r="M2" i="2"/>
  <c r="K2" i="2"/>
  <c r="I2" i="2"/>
  <c r="E2" i="2"/>
  <c r="AA196" i="15" l="1"/>
  <c r="AA200" i="15"/>
  <c r="AA184" i="15"/>
  <c r="AA188" i="15"/>
  <c r="AF188" i="15" s="1"/>
  <c r="AD198" i="2"/>
  <c r="AE198" i="2" s="1"/>
  <c r="AD194" i="2"/>
  <c r="AE194" i="2" s="1"/>
  <c r="AD190" i="2"/>
  <c r="AE190" i="2" s="1"/>
  <c r="AD186" i="2"/>
  <c r="AE186" i="2" s="1"/>
  <c r="AD182" i="2"/>
  <c r="AE182" i="2" s="1"/>
  <c r="AD178" i="2"/>
  <c r="AE178" i="2" s="1"/>
  <c r="AD174" i="2"/>
  <c r="AE174" i="2" s="1"/>
  <c r="AD170" i="2"/>
  <c r="AE170" i="2" s="1"/>
  <c r="AD166" i="2"/>
  <c r="AE166" i="2" s="1"/>
  <c r="AD162" i="2"/>
  <c r="AE162" i="2" s="1"/>
  <c r="AD158" i="2"/>
  <c r="AE158" i="2" s="1"/>
  <c r="AD154" i="2"/>
  <c r="AE154" i="2" s="1"/>
  <c r="AD150" i="2"/>
  <c r="AE150" i="2" s="1"/>
  <c r="AD146" i="2"/>
  <c r="AE146" i="2" s="1"/>
  <c r="AD142" i="2"/>
  <c r="AE142" i="2" s="1"/>
  <c r="AD138" i="2"/>
  <c r="AE138" i="2" s="1"/>
  <c r="AD134" i="2"/>
  <c r="AE134" i="2" s="1"/>
  <c r="AD130" i="2"/>
  <c r="AE130" i="2" s="1"/>
  <c r="AD126" i="2"/>
  <c r="AE126" i="2" s="1"/>
  <c r="AD122" i="2"/>
  <c r="AE122" i="2" s="1"/>
  <c r="AD118" i="2"/>
  <c r="AE118" i="2" s="1"/>
  <c r="AD114" i="2"/>
  <c r="AE114" i="2" s="1"/>
  <c r="AD110" i="2"/>
  <c r="AE110" i="2" s="1"/>
  <c r="AD106" i="2"/>
  <c r="AE106" i="2" s="1"/>
  <c r="AD102" i="2"/>
  <c r="AE102" i="2" s="1"/>
  <c r="AD98" i="2"/>
  <c r="AE98" i="2" s="1"/>
  <c r="AD94" i="2"/>
  <c r="AE94" i="2" s="1"/>
  <c r="AD90" i="2"/>
  <c r="AE90" i="2" s="1"/>
  <c r="AD86" i="2"/>
  <c r="AE86" i="2" s="1"/>
  <c r="AD82" i="2"/>
  <c r="AE82" i="2" s="1"/>
  <c r="AD78" i="2"/>
  <c r="AE78" i="2" s="1"/>
  <c r="AD74" i="2"/>
  <c r="AE74" i="2" s="1"/>
  <c r="AD70" i="2"/>
  <c r="AE70" i="2" s="1"/>
  <c r="AD66" i="2"/>
  <c r="AE66" i="2" s="1"/>
  <c r="AD62" i="2"/>
  <c r="AE62" i="2" s="1"/>
  <c r="AD58" i="2"/>
  <c r="AE58" i="2" s="1"/>
  <c r="AD54" i="2"/>
  <c r="AE54" i="2" s="1"/>
  <c r="AD50" i="2"/>
  <c r="AE50" i="2" s="1"/>
  <c r="AD46" i="2"/>
  <c r="AE46" i="2" s="1"/>
  <c r="AD42" i="2"/>
  <c r="AE42" i="2" s="1"/>
  <c r="AD38" i="2"/>
  <c r="AE38" i="2" s="1"/>
  <c r="AD34" i="2"/>
  <c r="AE34" i="2" s="1"/>
  <c r="AD30" i="2"/>
  <c r="AE30" i="2" s="1"/>
  <c r="AD26" i="2"/>
  <c r="AE26" i="2" s="1"/>
  <c r="AD22" i="2"/>
  <c r="AE22" i="2" s="1"/>
  <c r="AD18" i="2"/>
  <c r="AE18" i="2" s="1"/>
  <c r="AD14" i="2"/>
  <c r="AE14" i="2" s="1"/>
  <c r="AD10" i="2"/>
  <c r="AE10" i="2" s="1"/>
  <c r="AD6" i="2"/>
  <c r="AE6" i="2" s="1"/>
  <c r="AD201" i="15"/>
  <c r="AE201" i="15" s="1"/>
  <c r="AD197" i="15"/>
  <c r="AE197" i="15" s="1"/>
  <c r="AD193" i="15"/>
  <c r="AE193" i="15" s="1"/>
  <c r="AD189" i="15"/>
  <c r="AE189" i="15" s="1"/>
  <c r="AD185" i="15"/>
  <c r="AE185" i="15" s="1"/>
  <c r="AD181" i="15"/>
  <c r="AE181" i="15" s="1"/>
  <c r="AD177" i="15"/>
  <c r="AE177" i="15" s="1"/>
  <c r="AD173" i="15"/>
  <c r="AE173" i="15" s="1"/>
  <c r="AD169" i="15"/>
  <c r="AE169" i="15" s="1"/>
  <c r="AD165" i="15"/>
  <c r="AE165" i="15" s="1"/>
  <c r="AD161" i="15"/>
  <c r="AE161" i="15" s="1"/>
  <c r="AD157" i="15"/>
  <c r="AE157" i="15" s="1"/>
  <c r="AD153" i="15"/>
  <c r="AE153" i="15" s="1"/>
  <c r="AD149" i="15"/>
  <c r="AE149" i="15" s="1"/>
  <c r="AD145" i="15"/>
  <c r="AE145" i="15" s="1"/>
  <c r="AD141" i="15"/>
  <c r="AE141" i="15" s="1"/>
  <c r="AD137" i="15"/>
  <c r="AE137" i="15" s="1"/>
  <c r="AD133" i="15"/>
  <c r="AE133" i="15" s="1"/>
  <c r="AD129" i="15"/>
  <c r="AE129" i="15" s="1"/>
  <c r="AD125" i="15"/>
  <c r="AE125" i="15" s="1"/>
  <c r="AD121" i="15"/>
  <c r="AE121" i="15" s="1"/>
  <c r="AD117" i="15"/>
  <c r="AE117" i="15" s="1"/>
  <c r="AD113" i="15"/>
  <c r="AE113" i="15" s="1"/>
  <c r="AD109" i="15"/>
  <c r="AE109" i="15" s="1"/>
  <c r="AD105" i="15"/>
  <c r="AE105" i="15" s="1"/>
  <c r="AD101" i="15"/>
  <c r="AE101" i="15" s="1"/>
  <c r="AD97" i="15"/>
  <c r="AE97" i="15" s="1"/>
  <c r="AD93" i="15"/>
  <c r="AE93" i="15" s="1"/>
  <c r="AD89" i="15"/>
  <c r="AE89" i="15" s="1"/>
  <c r="AD85" i="15"/>
  <c r="AE85" i="15" s="1"/>
  <c r="AD81" i="15"/>
  <c r="AE81" i="15" s="1"/>
  <c r="AD77" i="15"/>
  <c r="AE77" i="15" s="1"/>
  <c r="AD73" i="15"/>
  <c r="AE73" i="15" s="1"/>
  <c r="AD69" i="15"/>
  <c r="AE69" i="15" s="1"/>
  <c r="AD65" i="15"/>
  <c r="AE65" i="15" s="1"/>
  <c r="AD61" i="15"/>
  <c r="AE61" i="15" s="1"/>
  <c r="AD57" i="15"/>
  <c r="AE57" i="15" s="1"/>
  <c r="AD53" i="15"/>
  <c r="AE53" i="15" s="1"/>
  <c r="AD49" i="15"/>
  <c r="AE49" i="15" s="1"/>
  <c r="AD45" i="15"/>
  <c r="AE45" i="15" s="1"/>
  <c r="AD41" i="15"/>
  <c r="AE41" i="15" s="1"/>
  <c r="AD37" i="15"/>
  <c r="AE37" i="15" s="1"/>
  <c r="AD33" i="15"/>
  <c r="AE33" i="15" s="1"/>
  <c r="AD29" i="15"/>
  <c r="AE29" i="15" s="1"/>
  <c r="AD25" i="15"/>
  <c r="AE25" i="15" s="1"/>
  <c r="AD21" i="15"/>
  <c r="AE21" i="15" s="1"/>
  <c r="AD17" i="15"/>
  <c r="AE17" i="15" s="1"/>
  <c r="AD13" i="15"/>
  <c r="AE13" i="15" s="1"/>
  <c r="AD9" i="15"/>
  <c r="AE9" i="15" s="1"/>
  <c r="AD6" i="15"/>
  <c r="AE6" i="15" s="1"/>
  <c r="AD201" i="2"/>
  <c r="AE201" i="2" s="1"/>
  <c r="AD197" i="2"/>
  <c r="AE197" i="2" s="1"/>
  <c r="AD193" i="2"/>
  <c r="AE193" i="2" s="1"/>
  <c r="AD189" i="2"/>
  <c r="AE189" i="2" s="1"/>
  <c r="AD185" i="2"/>
  <c r="AE185" i="2" s="1"/>
  <c r="AD181" i="2"/>
  <c r="AE181" i="2" s="1"/>
  <c r="AD177" i="2"/>
  <c r="AE177" i="2" s="1"/>
  <c r="AD173" i="2"/>
  <c r="AE173" i="2" s="1"/>
  <c r="AD169" i="2"/>
  <c r="AE169" i="2" s="1"/>
  <c r="AD165" i="2"/>
  <c r="AE165" i="2" s="1"/>
  <c r="AD161" i="2"/>
  <c r="AE161" i="2" s="1"/>
  <c r="AD157" i="2"/>
  <c r="AE157" i="2" s="1"/>
  <c r="AD153" i="2"/>
  <c r="AE153" i="2" s="1"/>
  <c r="AD149" i="2"/>
  <c r="AE149" i="2" s="1"/>
  <c r="AD145" i="2"/>
  <c r="AE145" i="2" s="1"/>
  <c r="AD141" i="2"/>
  <c r="AE141" i="2" s="1"/>
  <c r="AD137" i="2"/>
  <c r="AE137" i="2" s="1"/>
  <c r="AD133" i="2"/>
  <c r="AE133" i="2" s="1"/>
  <c r="AD129" i="2"/>
  <c r="AE129" i="2" s="1"/>
  <c r="AD125" i="2"/>
  <c r="AE125" i="2" s="1"/>
  <c r="AD121" i="2"/>
  <c r="AE121" i="2" s="1"/>
  <c r="AD117" i="2"/>
  <c r="AE117" i="2" s="1"/>
  <c r="AD113" i="2"/>
  <c r="AE113" i="2" s="1"/>
  <c r="AD109" i="2"/>
  <c r="AE109" i="2" s="1"/>
  <c r="AD105" i="2"/>
  <c r="AE105" i="2" s="1"/>
  <c r="AD101" i="2"/>
  <c r="AE101" i="2" s="1"/>
  <c r="AD97" i="2"/>
  <c r="AE97" i="2" s="1"/>
  <c r="AD93" i="2"/>
  <c r="AE93" i="2" s="1"/>
  <c r="AD89" i="2"/>
  <c r="AE89" i="2" s="1"/>
  <c r="AD85" i="2"/>
  <c r="AE85" i="2" s="1"/>
  <c r="AD81" i="2"/>
  <c r="AE81" i="2" s="1"/>
  <c r="AD77" i="2"/>
  <c r="AE77" i="2" s="1"/>
  <c r="AD73" i="2"/>
  <c r="AE73" i="2" s="1"/>
  <c r="AD69" i="2"/>
  <c r="AE69" i="2" s="1"/>
  <c r="AD65" i="2"/>
  <c r="AE65" i="2" s="1"/>
  <c r="AD61" i="2"/>
  <c r="AE61" i="2" s="1"/>
  <c r="AD57" i="2"/>
  <c r="AE57" i="2" s="1"/>
  <c r="AD53" i="2"/>
  <c r="AE53" i="2" s="1"/>
  <c r="AD49" i="2"/>
  <c r="AE49" i="2" s="1"/>
  <c r="AD45" i="2"/>
  <c r="AE45" i="2" s="1"/>
  <c r="AD41" i="2"/>
  <c r="AE41" i="2" s="1"/>
  <c r="AD37" i="2"/>
  <c r="AE37" i="2" s="1"/>
  <c r="AD33" i="2"/>
  <c r="AE33" i="2" s="1"/>
  <c r="AD29" i="2"/>
  <c r="AE29" i="2" s="1"/>
  <c r="AD25" i="2"/>
  <c r="AE25" i="2" s="1"/>
  <c r="AD21" i="2"/>
  <c r="AE21" i="2" s="1"/>
  <c r="AD17" i="2"/>
  <c r="AE17" i="2" s="1"/>
  <c r="AD13" i="2"/>
  <c r="AE13" i="2" s="1"/>
  <c r="AD9" i="2"/>
  <c r="AE9" i="2" s="1"/>
  <c r="AD200" i="15"/>
  <c r="AE200" i="15" s="1"/>
  <c r="AD196" i="15"/>
  <c r="AE196" i="15" s="1"/>
  <c r="AD192" i="15"/>
  <c r="AE192" i="15" s="1"/>
  <c r="AF192" i="15" s="1"/>
  <c r="AD188" i="15"/>
  <c r="AE188" i="15" s="1"/>
  <c r="AD184" i="15"/>
  <c r="AE184" i="15" s="1"/>
  <c r="AF184" i="15" s="1"/>
  <c r="AD180" i="15"/>
  <c r="AE180" i="15" s="1"/>
  <c r="AF180" i="15" s="1"/>
  <c r="AD176" i="15"/>
  <c r="AE176" i="15" s="1"/>
  <c r="AD172" i="15"/>
  <c r="AE172" i="15" s="1"/>
  <c r="AD168" i="15"/>
  <c r="AE168" i="15" s="1"/>
  <c r="AD164" i="15"/>
  <c r="AE164" i="15" s="1"/>
  <c r="AD160" i="15"/>
  <c r="AE160" i="15" s="1"/>
  <c r="AD156" i="15"/>
  <c r="AE156" i="15" s="1"/>
  <c r="AD152" i="15"/>
  <c r="AE152" i="15" s="1"/>
  <c r="AD148" i="15"/>
  <c r="AE148" i="15" s="1"/>
  <c r="AD144" i="15"/>
  <c r="AE144" i="15" s="1"/>
  <c r="AD140" i="15"/>
  <c r="AE140" i="15" s="1"/>
  <c r="AD136" i="15"/>
  <c r="AE136" i="15" s="1"/>
  <c r="AD132" i="15"/>
  <c r="AE132" i="15" s="1"/>
  <c r="AD128" i="15"/>
  <c r="AE128" i="15" s="1"/>
  <c r="AD124" i="15"/>
  <c r="AE124" i="15" s="1"/>
  <c r="AD120" i="15"/>
  <c r="AE120" i="15" s="1"/>
  <c r="AD116" i="15"/>
  <c r="AE116" i="15" s="1"/>
  <c r="AD112" i="15"/>
  <c r="AE112" i="15" s="1"/>
  <c r="AD108" i="15"/>
  <c r="AE108" i="15" s="1"/>
  <c r="AD104" i="15"/>
  <c r="AE104" i="15" s="1"/>
  <c r="AD100" i="15"/>
  <c r="AE100" i="15" s="1"/>
  <c r="AD96" i="15"/>
  <c r="AE96" i="15" s="1"/>
  <c r="AD92" i="15"/>
  <c r="AE92" i="15" s="1"/>
  <c r="AD88" i="15"/>
  <c r="AE88" i="15" s="1"/>
  <c r="AD84" i="15"/>
  <c r="AE84" i="15" s="1"/>
  <c r="AD80" i="15"/>
  <c r="AE80" i="15" s="1"/>
  <c r="AE76" i="15"/>
  <c r="AD76" i="15"/>
  <c r="AD72" i="15"/>
  <c r="AE72" i="15" s="1"/>
  <c r="AD68" i="15"/>
  <c r="AE68" i="15" s="1"/>
  <c r="AD64" i="15"/>
  <c r="AE64" i="15" s="1"/>
  <c r="AE60" i="15"/>
  <c r="AD60" i="15"/>
  <c r="AD56" i="15"/>
  <c r="AE56" i="15" s="1"/>
  <c r="AD52" i="15"/>
  <c r="AE52" i="15" s="1"/>
  <c r="AD48" i="15"/>
  <c r="AE48" i="15" s="1"/>
  <c r="AD44" i="15"/>
  <c r="AE44" i="15" s="1"/>
  <c r="AD40" i="15"/>
  <c r="AE40" i="15" s="1"/>
  <c r="AD36" i="15"/>
  <c r="AE36" i="15" s="1"/>
  <c r="AD32" i="15"/>
  <c r="AE32" i="15" s="1"/>
  <c r="AD28" i="15"/>
  <c r="AE28" i="15" s="1"/>
  <c r="AD24" i="15"/>
  <c r="AE24" i="15" s="1"/>
  <c r="AD20" i="15"/>
  <c r="AE20" i="15" s="1"/>
  <c r="AD16" i="15"/>
  <c r="AE16" i="15" s="1"/>
  <c r="AE12" i="15"/>
  <c r="AD12" i="15"/>
  <c r="AD8" i="15"/>
  <c r="AE8" i="15" s="1"/>
  <c r="AD5" i="15"/>
  <c r="AE5" i="15" s="1"/>
  <c r="AF200" i="15"/>
  <c r="AA176" i="15"/>
  <c r="AF176" i="15" s="1"/>
  <c r="AE200" i="2"/>
  <c r="AD200" i="2"/>
  <c r="AD196" i="2"/>
  <c r="AE196" i="2" s="1"/>
  <c r="AD192" i="2"/>
  <c r="AE192" i="2" s="1"/>
  <c r="AD188" i="2"/>
  <c r="AE188" i="2" s="1"/>
  <c r="AD184" i="2"/>
  <c r="AE184" i="2" s="1"/>
  <c r="AD180" i="2"/>
  <c r="AE180" i="2" s="1"/>
  <c r="AD176" i="2"/>
  <c r="AE176" i="2" s="1"/>
  <c r="AD172" i="2"/>
  <c r="AE172" i="2" s="1"/>
  <c r="AE168" i="2"/>
  <c r="AD168" i="2"/>
  <c r="AD164" i="2"/>
  <c r="AE164" i="2" s="1"/>
  <c r="AD160" i="2"/>
  <c r="AE160" i="2" s="1"/>
  <c r="AD156" i="2"/>
  <c r="AE156" i="2" s="1"/>
  <c r="AD152" i="2"/>
  <c r="AE152" i="2" s="1"/>
  <c r="AD148" i="2"/>
  <c r="AE148" i="2" s="1"/>
  <c r="AD144" i="2"/>
  <c r="AE144" i="2" s="1"/>
  <c r="AD140" i="2"/>
  <c r="AE140" i="2" s="1"/>
  <c r="AE136" i="2"/>
  <c r="AD136" i="2"/>
  <c r="AD132" i="2"/>
  <c r="AE132" i="2" s="1"/>
  <c r="AD128" i="2"/>
  <c r="AE128" i="2" s="1"/>
  <c r="AD124" i="2"/>
  <c r="AE124" i="2" s="1"/>
  <c r="AD120" i="2"/>
  <c r="AE120" i="2" s="1"/>
  <c r="AD116" i="2"/>
  <c r="AE116" i="2" s="1"/>
  <c r="AD112" i="2"/>
  <c r="AE112" i="2" s="1"/>
  <c r="AD108" i="2"/>
  <c r="AE108" i="2" s="1"/>
  <c r="AD104" i="2"/>
  <c r="AE104" i="2" s="1"/>
  <c r="AD100" i="2"/>
  <c r="AE100" i="2" s="1"/>
  <c r="AD96" i="2"/>
  <c r="AE96" i="2" s="1"/>
  <c r="AD92" i="2"/>
  <c r="AE92" i="2" s="1"/>
  <c r="AD88" i="2"/>
  <c r="AE88" i="2" s="1"/>
  <c r="AD84" i="2"/>
  <c r="AE84" i="2" s="1"/>
  <c r="AD80" i="2"/>
  <c r="AE80" i="2" s="1"/>
  <c r="AD76" i="2"/>
  <c r="AE76" i="2" s="1"/>
  <c r="AE72" i="2"/>
  <c r="AD72" i="2"/>
  <c r="AD68" i="2"/>
  <c r="AE68" i="2" s="1"/>
  <c r="AD64" i="2"/>
  <c r="AE64" i="2" s="1"/>
  <c r="AD60" i="2"/>
  <c r="AE60" i="2" s="1"/>
  <c r="AD56" i="2"/>
  <c r="AE56" i="2" s="1"/>
  <c r="AD52" i="2"/>
  <c r="AE52" i="2" s="1"/>
  <c r="AD48" i="2"/>
  <c r="AE48" i="2" s="1"/>
  <c r="AD44" i="2"/>
  <c r="AE44" i="2" s="1"/>
  <c r="AD40" i="2"/>
  <c r="AE40" i="2" s="1"/>
  <c r="AD36" i="2"/>
  <c r="AE36" i="2" s="1"/>
  <c r="AD32" i="2"/>
  <c r="AE32" i="2" s="1"/>
  <c r="AD28" i="2"/>
  <c r="AE28" i="2" s="1"/>
  <c r="AD24" i="2"/>
  <c r="AE24" i="2" s="1"/>
  <c r="AD20" i="2"/>
  <c r="AE20" i="2" s="1"/>
  <c r="AD16" i="2"/>
  <c r="AE16" i="2" s="1"/>
  <c r="AD12" i="2"/>
  <c r="AE12" i="2" s="1"/>
  <c r="AD8" i="2"/>
  <c r="AE8" i="2" s="1"/>
  <c r="AD199" i="15"/>
  <c r="AE199" i="15" s="1"/>
  <c r="AD195" i="15"/>
  <c r="AE195" i="15" s="1"/>
  <c r="AD191" i="15"/>
  <c r="AE191" i="15" s="1"/>
  <c r="AD187" i="15"/>
  <c r="AE187" i="15" s="1"/>
  <c r="AD183" i="15"/>
  <c r="AE183" i="15" s="1"/>
  <c r="AD179" i="15"/>
  <c r="AE179" i="15" s="1"/>
  <c r="AD175" i="15"/>
  <c r="AE175" i="15" s="1"/>
  <c r="AD171" i="15"/>
  <c r="AE171" i="15" s="1"/>
  <c r="AD167" i="15"/>
  <c r="AE167" i="15" s="1"/>
  <c r="AD163" i="15"/>
  <c r="AE163" i="15" s="1"/>
  <c r="AD159" i="15"/>
  <c r="AE159" i="15" s="1"/>
  <c r="AD155" i="15"/>
  <c r="AE155" i="15" s="1"/>
  <c r="AD151" i="15"/>
  <c r="AE151" i="15" s="1"/>
  <c r="AD147" i="15"/>
  <c r="AE147" i="15" s="1"/>
  <c r="AD143" i="15"/>
  <c r="AE143" i="15" s="1"/>
  <c r="AD139" i="15"/>
  <c r="AE139" i="15" s="1"/>
  <c r="AD135" i="15"/>
  <c r="AE135" i="15" s="1"/>
  <c r="AD131" i="15"/>
  <c r="AE131" i="15" s="1"/>
  <c r="AD127" i="15"/>
  <c r="AE127" i="15" s="1"/>
  <c r="AD123" i="15"/>
  <c r="AE123" i="15" s="1"/>
  <c r="AD119" i="15"/>
  <c r="AE119" i="15" s="1"/>
  <c r="AD115" i="15"/>
  <c r="AE115" i="15" s="1"/>
  <c r="AD111" i="15"/>
  <c r="AE111" i="15" s="1"/>
  <c r="AD107" i="15"/>
  <c r="AE107" i="15" s="1"/>
  <c r="AD103" i="15"/>
  <c r="AE103" i="15" s="1"/>
  <c r="AD99" i="15"/>
  <c r="AE99" i="15" s="1"/>
  <c r="AD95" i="15"/>
  <c r="AE95" i="15" s="1"/>
  <c r="AD91" i="15"/>
  <c r="AE91" i="15" s="1"/>
  <c r="AD87" i="15"/>
  <c r="AE87" i="15" s="1"/>
  <c r="AD83" i="15"/>
  <c r="AE83" i="15" s="1"/>
  <c r="AD79" i="15"/>
  <c r="AE79" i="15" s="1"/>
  <c r="AD75" i="15"/>
  <c r="AE75" i="15" s="1"/>
  <c r="AD71" i="15"/>
  <c r="AE71" i="15" s="1"/>
  <c r="AD67" i="15"/>
  <c r="AE67" i="15" s="1"/>
  <c r="AD63" i="15"/>
  <c r="AE63" i="15" s="1"/>
  <c r="AD59" i="15"/>
  <c r="AE59" i="15" s="1"/>
  <c r="AD55" i="15"/>
  <c r="AE55" i="15" s="1"/>
  <c r="AD51" i="15"/>
  <c r="AE51" i="15" s="1"/>
  <c r="AD47" i="15"/>
  <c r="AE47" i="15" s="1"/>
  <c r="AD43" i="15"/>
  <c r="AE43" i="15" s="1"/>
  <c r="AD39" i="15"/>
  <c r="AE39" i="15" s="1"/>
  <c r="AD35" i="15"/>
  <c r="AE35" i="15" s="1"/>
  <c r="AD31" i="15"/>
  <c r="AE31" i="15" s="1"/>
  <c r="AD27" i="15"/>
  <c r="AE27" i="15" s="1"/>
  <c r="AD23" i="15"/>
  <c r="AE23" i="15" s="1"/>
  <c r="AD19" i="15"/>
  <c r="AE19" i="15" s="1"/>
  <c r="AD15" i="15"/>
  <c r="AE15" i="15" s="1"/>
  <c r="AD11" i="15"/>
  <c r="AE11" i="15" s="1"/>
  <c r="AD2" i="15"/>
  <c r="AE2" i="15" s="1"/>
  <c r="AD4" i="15"/>
  <c r="AE4" i="15" s="1"/>
  <c r="AD199" i="2"/>
  <c r="AE199" i="2" s="1"/>
  <c r="AD195" i="2"/>
  <c r="AE195" i="2" s="1"/>
  <c r="AD191" i="2"/>
  <c r="AE191" i="2" s="1"/>
  <c r="AD187" i="2"/>
  <c r="AE187" i="2" s="1"/>
  <c r="AD183" i="2"/>
  <c r="AE183" i="2" s="1"/>
  <c r="AD179" i="2"/>
  <c r="AE179" i="2" s="1"/>
  <c r="AD175" i="2"/>
  <c r="AE175" i="2" s="1"/>
  <c r="AD171" i="2"/>
  <c r="AE171" i="2" s="1"/>
  <c r="AD167" i="2"/>
  <c r="AE167" i="2" s="1"/>
  <c r="AD163" i="2"/>
  <c r="AE163" i="2" s="1"/>
  <c r="AD159" i="2"/>
  <c r="AE159" i="2" s="1"/>
  <c r="AD155" i="2"/>
  <c r="AE155" i="2" s="1"/>
  <c r="AD151" i="2"/>
  <c r="AE151" i="2" s="1"/>
  <c r="AD147" i="2"/>
  <c r="AE147" i="2" s="1"/>
  <c r="AD143" i="2"/>
  <c r="AE143" i="2" s="1"/>
  <c r="AD139" i="2"/>
  <c r="AE139" i="2" s="1"/>
  <c r="AD135" i="2"/>
  <c r="AE135" i="2" s="1"/>
  <c r="AD131" i="2"/>
  <c r="AE131" i="2" s="1"/>
  <c r="AD127" i="2"/>
  <c r="AE127" i="2" s="1"/>
  <c r="AD123" i="2"/>
  <c r="AE123" i="2" s="1"/>
  <c r="AD119" i="2"/>
  <c r="AE119" i="2" s="1"/>
  <c r="AD115" i="2"/>
  <c r="AE115" i="2" s="1"/>
  <c r="AD111" i="2"/>
  <c r="AE111" i="2" s="1"/>
  <c r="AD107" i="2"/>
  <c r="AE107" i="2" s="1"/>
  <c r="AD103" i="2"/>
  <c r="AE103" i="2" s="1"/>
  <c r="AD99" i="2"/>
  <c r="AE99" i="2" s="1"/>
  <c r="AD95" i="2"/>
  <c r="AE95" i="2" s="1"/>
  <c r="AD91" i="2"/>
  <c r="AE91" i="2" s="1"/>
  <c r="AD87" i="2"/>
  <c r="AE87" i="2" s="1"/>
  <c r="AD83" i="2"/>
  <c r="AE83" i="2" s="1"/>
  <c r="AD79" i="2"/>
  <c r="AE79" i="2" s="1"/>
  <c r="AD75" i="2"/>
  <c r="AE75" i="2" s="1"/>
  <c r="AD71" i="2"/>
  <c r="AE71" i="2" s="1"/>
  <c r="AD67" i="2"/>
  <c r="AE67" i="2" s="1"/>
  <c r="AD63" i="2"/>
  <c r="AE63" i="2" s="1"/>
  <c r="AD59" i="2"/>
  <c r="AE59" i="2" s="1"/>
  <c r="AD55" i="2"/>
  <c r="AE55" i="2" s="1"/>
  <c r="AD51" i="2"/>
  <c r="AE51" i="2" s="1"/>
  <c r="AD47" i="2"/>
  <c r="AE47" i="2" s="1"/>
  <c r="AD43" i="2"/>
  <c r="AE43" i="2" s="1"/>
  <c r="AD39" i="2"/>
  <c r="AE39" i="2" s="1"/>
  <c r="AD35" i="2"/>
  <c r="AE35" i="2" s="1"/>
  <c r="AD31" i="2"/>
  <c r="AE31" i="2" s="1"/>
  <c r="AD27" i="2"/>
  <c r="AE27" i="2" s="1"/>
  <c r="AD23" i="2"/>
  <c r="AE23" i="2" s="1"/>
  <c r="AD19" i="2"/>
  <c r="AE19" i="2" s="1"/>
  <c r="AE15" i="2"/>
  <c r="AD15" i="2"/>
  <c r="AD11" i="2"/>
  <c r="AE11" i="2" s="1"/>
  <c r="AD7" i="2"/>
  <c r="AE7" i="2" s="1"/>
  <c r="AD198" i="15"/>
  <c r="AE198" i="15" s="1"/>
  <c r="AE194" i="15"/>
  <c r="AD194" i="15"/>
  <c r="AD190" i="15"/>
  <c r="AE190" i="15" s="1"/>
  <c r="AD186" i="15"/>
  <c r="AE186" i="15" s="1"/>
  <c r="AD182" i="15"/>
  <c r="AE182" i="15" s="1"/>
  <c r="AD178" i="15"/>
  <c r="AE178" i="15" s="1"/>
  <c r="AD174" i="15"/>
  <c r="AE174" i="15" s="1"/>
  <c r="AD170" i="15"/>
  <c r="AE170" i="15" s="1"/>
  <c r="AD166" i="15"/>
  <c r="AE166" i="15" s="1"/>
  <c r="AD162" i="15"/>
  <c r="AE162" i="15" s="1"/>
  <c r="AD158" i="15"/>
  <c r="AE158" i="15" s="1"/>
  <c r="AD154" i="15"/>
  <c r="AE154" i="15" s="1"/>
  <c r="AD150" i="15"/>
  <c r="AE150" i="15" s="1"/>
  <c r="AE146" i="15"/>
  <c r="AD146" i="15"/>
  <c r="AD142" i="15"/>
  <c r="AE142" i="15" s="1"/>
  <c r="AD138" i="15"/>
  <c r="AE138" i="15" s="1"/>
  <c r="AD134" i="15"/>
  <c r="AE134" i="15" s="1"/>
  <c r="AE130" i="15"/>
  <c r="AD130" i="15"/>
  <c r="AD126" i="15"/>
  <c r="AE126" i="15" s="1"/>
  <c r="AD122" i="15"/>
  <c r="AE122" i="15" s="1"/>
  <c r="AD118" i="15"/>
  <c r="AE118" i="15" s="1"/>
  <c r="AD114" i="15"/>
  <c r="AE114" i="15" s="1"/>
  <c r="AD110" i="15"/>
  <c r="AE110" i="15" s="1"/>
  <c r="AD106" i="15"/>
  <c r="AE106" i="15" s="1"/>
  <c r="AD102" i="15"/>
  <c r="AE102" i="15" s="1"/>
  <c r="AD98" i="15"/>
  <c r="AE98" i="15" s="1"/>
  <c r="AD94" i="15"/>
  <c r="AE94" i="15" s="1"/>
  <c r="AD90" i="15"/>
  <c r="AE90" i="15" s="1"/>
  <c r="AD86" i="15"/>
  <c r="AE86" i="15" s="1"/>
  <c r="AE82" i="15"/>
  <c r="AD82" i="15"/>
  <c r="AD78" i="15"/>
  <c r="AE78" i="15" s="1"/>
  <c r="AD74" i="15"/>
  <c r="AE74" i="15" s="1"/>
  <c r="AD70" i="15"/>
  <c r="AE70" i="15" s="1"/>
  <c r="AE66" i="15"/>
  <c r="AD66" i="15"/>
  <c r="AD62" i="15"/>
  <c r="AE62" i="15" s="1"/>
  <c r="AD58" i="15"/>
  <c r="AE58" i="15" s="1"/>
  <c r="AD54" i="15"/>
  <c r="AE54" i="15" s="1"/>
  <c r="AD50" i="15"/>
  <c r="AE50" i="15" s="1"/>
  <c r="AD46" i="15"/>
  <c r="AE46" i="15" s="1"/>
  <c r="AD42" i="15"/>
  <c r="AE42" i="15" s="1"/>
  <c r="AD38" i="15"/>
  <c r="AE38" i="15" s="1"/>
  <c r="AD34" i="15"/>
  <c r="AE34" i="15" s="1"/>
  <c r="AD30" i="15"/>
  <c r="AE30" i="15" s="1"/>
  <c r="AD26" i="15"/>
  <c r="AE26" i="15" s="1"/>
  <c r="AD22" i="15"/>
  <c r="AE22" i="15" s="1"/>
  <c r="AE18" i="15"/>
  <c r="AD18" i="15"/>
  <c r="AD14" i="15"/>
  <c r="AE14" i="15" s="1"/>
  <c r="AD10" i="15"/>
  <c r="AE10" i="15" s="1"/>
  <c r="M24" i="19"/>
  <c r="AD7" i="15"/>
  <c r="AE7" i="15" s="1"/>
  <c r="AD3" i="15"/>
  <c r="AE3" i="15" s="1"/>
  <c r="M23" i="18"/>
  <c r="AE5" i="2"/>
  <c r="AE4" i="2"/>
  <c r="AE3" i="2"/>
  <c r="AE2" i="2"/>
  <c r="AA12" i="2"/>
  <c r="AA54" i="2"/>
  <c r="AF54" i="2" s="1"/>
  <c r="AH54" i="2" s="1"/>
  <c r="AA26" i="2"/>
  <c r="AA47" i="2"/>
  <c r="AA23" i="2"/>
  <c r="AA128" i="15"/>
  <c r="AF128" i="15" s="1"/>
  <c r="AA41" i="2"/>
  <c r="AA13" i="2"/>
  <c r="AF13" i="2" s="1"/>
  <c r="AH13" i="2" s="1"/>
  <c r="AA5" i="2"/>
  <c r="AA68" i="15"/>
  <c r="AA104" i="15"/>
  <c r="AA144" i="15"/>
  <c r="AF144" i="15" s="1"/>
  <c r="AA160" i="15"/>
  <c r="AF160" i="15" s="1"/>
  <c r="AA4" i="2"/>
  <c r="AA80" i="15"/>
  <c r="AA87" i="15"/>
  <c r="AA95" i="15"/>
  <c r="AA112" i="15"/>
  <c r="AA119" i="15"/>
  <c r="AA124" i="15"/>
  <c r="AF124" i="15" s="1"/>
  <c r="AA132" i="15"/>
  <c r="AF132" i="15" s="1"/>
  <c r="AA136" i="15"/>
  <c r="AF136" i="15" s="1"/>
  <c r="AA140" i="15"/>
  <c r="AF140" i="15" s="1"/>
  <c r="AA148" i="15"/>
  <c r="AA152" i="15"/>
  <c r="AF152" i="15" s="1"/>
  <c r="AA156" i="15"/>
  <c r="AF156" i="15" s="1"/>
  <c r="AA164" i="15"/>
  <c r="AA168" i="15"/>
  <c r="AF168" i="15" s="1"/>
  <c r="AA172" i="15"/>
  <c r="AF172" i="15" s="1"/>
  <c r="AA201" i="15"/>
  <c r="AA73" i="15"/>
  <c r="AA76" i="15"/>
  <c r="AA78" i="15"/>
  <c r="AA82" i="15"/>
  <c r="AA84" i="15"/>
  <c r="AA86" i="15"/>
  <c r="AA89" i="15"/>
  <c r="AF89" i="15" s="1"/>
  <c r="AA91" i="15"/>
  <c r="AA93" i="15"/>
  <c r="AF93" i="15" s="1"/>
  <c r="AA97" i="15"/>
  <c r="AF97" i="15" s="1"/>
  <c r="AA99" i="15"/>
  <c r="AA101" i="15"/>
  <c r="AF101" i="15" s="1"/>
  <c r="AA106" i="15"/>
  <c r="AA108" i="15"/>
  <c r="AA110" i="15"/>
  <c r="AA114" i="15"/>
  <c r="AA116" i="15"/>
  <c r="AA118" i="15"/>
  <c r="AA121" i="15"/>
  <c r="AF121" i="15" s="1"/>
  <c r="AA122" i="15"/>
  <c r="AA123" i="15"/>
  <c r="AA125" i="15"/>
  <c r="AF125" i="15" s="1"/>
  <c r="AA126" i="15"/>
  <c r="AA127" i="15"/>
  <c r="AA129" i="15"/>
  <c r="AF129" i="15" s="1"/>
  <c r="AA130" i="15"/>
  <c r="AF130" i="15" s="1"/>
  <c r="AA131" i="15"/>
  <c r="AA133" i="15"/>
  <c r="AF133" i="15" s="1"/>
  <c r="AA134" i="15"/>
  <c r="AA135" i="15"/>
  <c r="AA137" i="15"/>
  <c r="AF137" i="15" s="1"/>
  <c r="AA138" i="15"/>
  <c r="AA139" i="15"/>
  <c r="AA141" i="15"/>
  <c r="AF141" i="15" s="1"/>
  <c r="AA142" i="15"/>
  <c r="AA143" i="15"/>
  <c r="AA145" i="15"/>
  <c r="AF145" i="15" s="1"/>
  <c r="AA146" i="15"/>
  <c r="AA147" i="15"/>
  <c r="AA149" i="15"/>
  <c r="AF149" i="15" s="1"/>
  <c r="AA150" i="15"/>
  <c r="AA151" i="15"/>
  <c r="AA153" i="15"/>
  <c r="AF153" i="15" s="1"/>
  <c r="AA154" i="15"/>
  <c r="AA155" i="15"/>
  <c r="AA157" i="15"/>
  <c r="AF157" i="15" s="1"/>
  <c r="AA158" i="15"/>
  <c r="AA159" i="15"/>
  <c r="AA161" i="15"/>
  <c r="AF161" i="15" s="1"/>
  <c r="AA162" i="15"/>
  <c r="AA163" i="15"/>
  <c r="AA165" i="15"/>
  <c r="AF165" i="15" s="1"/>
  <c r="AA166" i="15"/>
  <c r="AA167" i="15"/>
  <c r="AA169" i="15"/>
  <c r="AF169" i="15" s="1"/>
  <c r="AA170" i="15"/>
  <c r="AA171" i="15"/>
  <c r="AA173" i="15"/>
  <c r="AF173" i="15" s="1"/>
  <c r="AA174" i="15"/>
  <c r="AA175" i="15"/>
  <c r="AA177" i="15"/>
  <c r="AF177" i="15" s="1"/>
  <c r="AA178" i="15"/>
  <c r="AA179" i="15"/>
  <c r="AA181" i="15"/>
  <c r="AF181" i="15" s="1"/>
  <c r="AA182" i="15"/>
  <c r="AA183" i="15"/>
  <c r="AA185" i="15"/>
  <c r="AF185" i="15" s="1"/>
  <c r="AA186" i="15"/>
  <c r="AA187" i="15"/>
  <c r="AA189" i="15"/>
  <c r="AF189" i="15" s="1"/>
  <c r="AA190" i="15"/>
  <c r="AA191" i="15"/>
  <c r="AA193" i="15"/>
  <c r="AF193" i="15" s="1"/>
  <c r="AA194" i="15"/>
  <c r="AF194" i="15" s="1"/>
  <c r="AA195" i="15"/>
  <c r="AA197" i="15"/>
  <c r="AF197" i="15" s="1"/>
  <c r="AA198" i="15"/>
  <c r="AA199" i="15"/>
  <c r="AA168" i="2"/>
  <c r="AF168" i="2" s="1"/>
  <c r="AH168" i="2" s="1"/>
  <c r="AA138" i="2"/>
  <c r="AF138" i="2" s="1"/>
  <c r="AH138" i="2" s="1"/>
  <c r="AA132" i="2"/>
  <c r="AA124" i="2"/>
  <c r="AA112" i="2"/>
  <c r="AA98" i="2"/>
  <c r="AF98" i="2" s="1"/>
  <c r="AH98" i="2" s="1"/>
  <c r="AA95" i="2"/>
  <c r="AA74" i="2"/>
  <c r="AF74" i="2" s="1"/>
  <c r="AH74" i="2" s="1"/>
  <c r="AA60" i="2"/>
  <c r="AA57" i="2"/>
  <c r="AA56" i="2"/>
  <c r="AA55" i="2"/>
  <c r="AA52" i="2"/>
  <c r="AA49" i="2"/>
  <c r="AF49" i="2" s="1"/>
  <c r="AH49" i="2" s="1"/>
  <c r="AA38" i="2"/>
  <c r="AF38" i="2" s="1"/>
  <c r="AH38" i="2" s="1"/>
  <c r="AA35" i="2"/>
  <c r="AA33" i="2"/>
  <c r="AF33" i="2" s="1"/>
  <c r="AH33" i="2" s="1"/>
  <c r="AA32" i="2"/>
  <c r="AA29" i="2"/>
  <c r="AF29" i="2" s="1"/>
  <c r="AH29" i="2" s="1"/>
  <c r="AA20" i="2"/>
  <c r="AA19" i="2"/>
  <c r="AA18" i="2"/>
  <c r="AF18" i="2" s="1"/>
  <c r="AH18" i="2" s="1"/>
  <c r="AA17" i="2"/>
  <c r="AF17" i="2" s="1"/>
  <c r="AH17" i="2" s="1"/>
  <c r="AA15" i="2"/>
  <c r="AF15" i="2" s="1"/>
  <c r="AH15" i="2" s="1"/>
  <c r="AA14" i="2"/>
  <c r="AF14" i="2" s="1"/>
  <c r="AH14" i="2" s="1"/>
  <c r="AA11" i="2"/>
  <c r="AA10" i="2"/>
  <c r="AF10" i="2" s="1"/>
  <c r="AH10" i="2" s="1"/>
  <c r="AA9" i="2"/>
  <c r="AF9" i="2" s="1"/>
  <c r="AH9" i="2" s="1"/>
  <c r="AA8" i="2"/>
  <c r="AA7" i="2"/>
  <c r="AA6" i="2"/>
  <c r="AF6" i="2" s="1"/>
  <c r="AH6" i="2" s="1"/>
  <c r="AA3" i="2"/>
  <c r="BN2" i="13"/>
  <c r="BC2" i="13" s="1"/>
  <c r="BB2" i="13"/>
  <c r="AA195" i="2"/>
  <c r="BN2" i="3"/>
  <c r="BC2" i="3" s="1"/>
  <c r="BB2" i="3"/>
  <c r="AA181" i="2"/>
  <c r="AF181" i="2" s="1"/>
  <c r="AH181" i="2" s="1"/>
  <c r="AA171" i="2"/>
  <c r="AA160" i="2"/>
  <c r="AA157" i="2"/>
  <c r="AF157" i="2" s="1"/>
  <c r="AH157" i="2" s="1"/>
  <c r="AA152" i="2"/>
  <c r="AA141" i="2"/>
  <c r="AF141" i="2" s="1"/>
  <c r="AH141" i="2" s="1"/>
  <c r="AA127" i="2"/>
  <c r="AA126" i="2"/>
  <c r="AF126" i="2" s="1"/>
  <c r="AH126" i="2" s="1"/>
  <c r="AA117" i="2"/>
  <c r="AF117" i="2" s="1"/>
  <c r="AH117" i="2" s="1"/>
  <c r="AA116" i="2"/>
  <c r="AA111" i="2"/>
  <c r="AA109" i="2"/>
  <c r="AF109" i="2" s="1"/>
  <c r="AH109" i="2" s="1"/>
  <c r="AA104" i="2"/>
  <c r="AA82" i="2"/>
  <c r="AF82" i="2" s="1"/>
  <c r="AH82" i="2" s="1"/>
  <c r="AA81" i="2"/>
  <c r="AF81" i="2" s="1"/>
  <c r="AH81" i="2" s="1"/>
  <c r="AA79" i="2"/>
  <c r="AA77" i="2"/>
  <c r="AF77" i="2" s="1"/>
  <c r="AH77" i="2" s="1"/>
  <c r="AA72" i="2"/>
  <c r="AA65" i="2"/>
  <c r="AF65" i="2" s="1"/>
  <c r="AH65" i="2" s="1"/>
  <c r="AA59" i="2"/>
  <c r="AA57" i="15"/>
  <c r="AA66" i="15"/>
  <c r="AF66" i="15" s="1"/>
  <c r="AA70" i="15"/>
  <c r="AA63" i="15"/>
  <c r="AA71" i="15"/>
  <c r="AA6" i="15"/>
  <c r="AA22" i="15"/>
  <c r="AA30" i="15"/>
  <c r="AA44" i="15"/>
  <c r="AA14" i="15"/>
  <c r="AA26" i="15"/>
  <c r="AA36" i="15"/>
  <c r="AA52" i="15"/>
  <c r="AA60" i="15"/>
  <c r="AF60" i="15" s="1"/>
  <c r="AA64" i="15"/>
  <c r="AA67" i="15"/>
  <c r="AA69" i="15"/>
  <c r="AF69" i="15" s="1"/>
  <c r="AA72" i="15"/>
  <c r="AA74" i="15"/>
  <c r="AA75" i="15"/>
  <c r="AA77" i="15"/>
  <c r="AF77" i="15" s="1"/>
  <c r="AA79" i="15"/>
  <c r="AA81" i="15"/>
  <c r="AF81" i="15" s="1"/>
  <c r="AA83" i="15"/>
  <c r="AA85" i="15"/>
  <c r="AF85" i="15" s="1"/>
  <c r="AA88" i="15"/>
  <c r="AA90" i="15"/>
  <c r="AA92" i="15"/>
  <c r="AA94" i="15"/>
  <c r="AA96" i="15"/>
  <c r="AA98" i="15"/>
  <c r="AA100" i="15"/>
  <c r="AA102" i="15"/>
  <c r="AA103" i="15"/>
  <c r="AA105" i="15"/>
  <c r="AA107" i="15"/>
  <c r="AA109" i="15"/>
  <c r="AF109" i="15" s="1"/>
  <c r="AA111" i="15"/>
  <c r="AA113" i="15"/>
  <c r="AF113" i="15" s="1"/>
  <c r="AA115" i="15"/>
  <c r="AA117" i="15"/>
  <c r="AF117" i="15" s="1"/>
  <c r="AA120" i="15"/>
  <c r="AF120" i="15" s="1"/>
  <c r="AA3" i="15"/>
  <c r="AA4" i="15"/>
  <c r="AA5" i="15"/>
  <c r="AA7" i="15"/>
  <c r="AA8" i="15"/>
  <c r="AA10" i="15"/>
  <c r="AA12" i="15"/>
  <c r="AA13" i="15"/>
  <c r="AF13" i="15" s="1"/>
  <c r="AA15" i="15"/>
  <c r="AA16" i="15"/>
  <c r="AA18" i="15"/>
  <c r="AA19" i="15"/>
  <c r="AA20" i="15"/>
  <c r="AA21" i="15"/>
  <c r="AF21" i="15" s="1"/>
  <c r="AA23" i="15"/>
  <c r="AA24" i="15"/>
  <c r="AA25" i="15"/>
  <c r="AA27" i="15"/>
  <c r="AA28" i="15"/>
  <c r="AA29" i="15"/>
  <c r="AF29" i="15" s="1"/>
  <c r="AA31" i="15"/>
  <c r="AA32" i="15"/>
  <c r="AA33" i="15"/>
  <c r="AF33" i="15" s="1"/>
  <c r="AA37" i="15"/>
  <c r="AF37" i="15" s="1"/>
  <c r="AA40" i="15"/>
  <c r="AA41" i="15"/>
  <c r="AF41" i="15" s="1"/>
  <c r="AA45" i="15"/>
  <c r="AF45" i="15" s="1"/>
  <c r="AA46" i="15"/>
  <c r="AA48" i="15"/>
  <c r="AA49" i="15"/>
  <c r="AF49" i="15" s="1"/>
  <c r="AA51" i="15"/>
  <c r="AA53" i="15"/>
  <c r="AF53" i="15" s="1"/>
  <c r="AA54" i="15"/>
  <c r="AA55" i="15"/>
  <c r="AA56" i="15"/>
  <c r="AA59" i="15"/>
  <c r="AA61" i="15"/>
  <c r="AF61" i="15" s="1"/>
  <c r="AA62" i="15"/>
  <c r="AA65" i="15"/>
  <c r="AF65" i="15" s="1"/>
  <c r="AA58" i="15"/>
  <c r="AF6" i="15"/>
  <c r="AA2" i="15"/>
  <c r="AA34" i="15"/>
  <c r="AA35" i="15"/>
  <c r="AA38" i="15"/>
  <c r="AA39" i="15"/>
  <c r="AA42" i="15"/>
  <c r="AA43" i="15"/>
  <c r="AA47" i="15"/>
  <c r="AA50" i="15"/>
  <c r="AA9" i="15"/>
  <c r="AA11" i="15"/>
  <c r="AA17" i="15"/>
  <c r="AF17" i="15" s="1"/>
  <c r="AA193" i="2"/>
  <c r="AF193" i="2" s="1"/>
  <c r="AH193" i="2" s="1"/>
  <c r="AA201" i="2"/>
  <c r="AF201" i="2" s="1"/>
  <c r="AH201" i="2" s="1"/>
  <c r="AA200" i="2"/>
  <c r="AF200" i="2" s="1"/>
  <c r="AH200" i="2" s="1"/>
  <c r="AA102" i="2"/>
  <c r="AF102" i="2" s="1"/>
  <c r="AH102" i="2" s="1"/>
  <c r="AA198" i="2"/>
  <c r="AF198" i="2" s="1"/>
  <c r="AH198" i="2" s="1"/>
  <c r="AA196" i="2"/>
  <c r="AA92" i="2"/>
  <c r="AA199" i="2"/>
  <c r="AA189" i="2"/>
  <c r="AF189" i="2" s="1"/>
  <c r="AH189" i="2" s="1"/>
  <c r="AA146" i="2"/>
  <c r="AF146" i="2" s="1"/>
  <c r="AH146" i="2" s="1"/>
  <c r="AA121" i="2"/>
  <c r="AF121" i="2" s="1"/>
  <c r="AH121" i="2" s="1"/>
  <c r="AA119" i="2"/>
  <c r="AA80" i="2"/>
  <c r="AA78" i="2"/>
  <c r="AF78" i="2" s="1"/>
  <c r="AH78" i="2" s="1"/>
  <c r="AA76" i="2"/>
  <c r="AA75" i="2"/>
  <c r="AA192" i="2"/>
  <c r="AA184" i="2"/>
  <c r="AF184" i="2" s="1"/>
  <c r="AH184" i="2" s="1"/>
  <c r="AA178" i="2"/>
  <c r="AF178" i="2" s="1"/>
  <c r="AH178" i="2" s="1"/>
  <c r="AA176" i="2"/>
  <c r="AA174" i="2"/>
  <c r="AF174" i="2" s="1"/>
  <c r="AH174" i="2" s="1"/>
  <c r="AA172" i="2"/>
  <c r="AA170" i="2"/>
  <c r="AF170" i="2" s="1"/>
  <c r="AH170" i="2" s="1"/>
  <c r="AA166" i="2"/>
  <c r="AF166" i="2" s="1"/>
  <c r="AH166" i="2" s="1"/>
  <c r="AA164" i="2"/>
  <c r="AA162" i="2"/>
  <c r="AF162" i="2" s="1"/>
  <c r="AH162" i="2" s="1"/>
  <c r="AA158" i="2"/>
  <c r="AF158" i="2" s="1"/>
  <c r="AH158" i="2" s="1"/>
  <c r="AA156" i="2"/>
  <c r="AA155" i="2"/>
  <c r="AA154" i="2"/>
  <c r="AF154" i="2" s="1"/>
  <c r="AH154" i="2" s="1"/>
  <c r="AA151" i="2"/>
  <c r="AA150" i="2"/>
  <c r="AF150" i="2" s="1"/>
  <c r="AH150" i="2" s="1"/>
  <c r="AA149" i="2"/>
  <c r="AF149" i="2" s="1"/>
  <c r="AH149" i="2" s="1"/>
  <c r="AA148" i="2"/>
  <c r="AA147" i="2"/>
  <c r="AA135" i="2"/>
  <c r="AA131" i="2"/>
  <c r="AA130" i="2"/>
  <c r="AF130" i="2" s="1"/>
  <c r="AH130" i="2" s="1"/>
  <c r="AA129" i="2"/>
  <c r="AF129" i="2" s="1"/>
  <c r="AH129" i="2" s="1"/>
  <c r="AA128" i="2"/>
  <c r="AA125" i="2"/>
  <c r="AF125" i="2" s="1"/>
  <c r="AH125" i="2" s="1"/>
  <c r="AA123" i="2"/>
  <c r="AA122" i="2"/>
  <c r="AF122" i="2" s="1"/>
  <c r="AH122" i="2" s="1"/>
  <c r="AA85" i="2"/>
  <c r="AF85" i="2" s="1"/>
  <c r="AH85" i="2" s="1"/>
  <c r="AA44" i="2"/>
  <c r="AA40" i="2"/>
  <c r="AA39" i="2"/>
  <c r="AA37" i="2"/>
  <c r="AF37" i="2" s="1"/>
  <c r="AH37" i="2" s="1"/>
  <c r="AA36" i="2"/>
  <c r="AA34" i="2"/>
  <c r="AF34" i="2" s="1"/>
  <c r="AH34" i="2" s="1"/>
  <c r="AA31" i="2"/>
  <c r="AA30" i="2"/>
  <c r="AF30" i="2" s="1"/>
  <c r="AH30" i="2" s="1"/>
  <c r="AA28" i="2"/>
  <c r="AA27" i="2"/>
  <c r="AA25" i="2"/>
  <c r="AF25" i="2" s="1"/>
  <c r="AH25" i="2" s="1"/>
  <c r="AA24" i="2"/>
  <c r="AA22" i="2"/>
  <c r="AF22" i="2" s="1"/>
  <c r="AH22" i="2" s="1"/>
  <c r="AA21" i="2"/>
  <c r="AF21" i="2" s="1"/>
  <c r="AH21" i="2" s="1"/>
  <c r="AA16" i="2"/>
  <c r="AA186" i="2"/>
  <c r="AF186" i="2" s="1"/>
  <c r="AH186" i="2" s="1"/>
  <c r="AA185" i="2"/>
  <c r="AF185" i="2" s="1"/>
  <c r="AH185" i="2" s="1"/>
  <c r="AA143" i="2"/>
  <c r="AA142" i="2"/>
  <c r="AF142" i="2" s="1"/>
  <c r="AH142" i="2" s="1"/>
  <c r="AA140" i="2"/>
  <c r="AA139" i="2"/>
  <c r="AA137" i="2"/>
  <c r="AF137" i="2" s="1"/>
  <c r="AH137" i="2" s="1"/>
  <c r="AA93" i="2"/>
  <c r="AF93" i="2" s="1"/>
  <c r="AH93" i="2" s="1"/>
  <c r="AA90" i="2"/>
  <c r="AF90" i="2" s="1"/>
  <c r="AH90" i="2" s="1"/>
  <c r="AA88" i="2"/>
  <c r="AA69" i="2"/>
  <c r="AF69" i="2" s="1"/>
  <c r="AH69" i="2" s="1"/>
  <c r="AA66" i="2"/>
  <c r="AF66" i="2" s="1"/>
  <c r="AH66" i="2" s="1"/>
  <c r="AA63" i="2"/>
  <c r="AA61" i="2"/>
  <c r="AF61" i="2" s="1"/>
  <c r="AH61" i="2" s="1"/>
  <c r="AA58" i="2"/>
  <c r="AF58" i="2" s="1"/>
  <c r="AH58" i="2" s="1"/>
  <c r="AA53" i="2"/>
  <c r="AF53" i="2" s="1"/>
  <c r="AH53" i="2" s="1"/>
  <c r="AA51" i="2"/>
  <c r="AA50" i="2"/>
  <c r="AF50" i="2" s="1"/>
  <c r="AH50" i="2" s="1"/>
  <c r="AA48" i="2"/>
  <c r="AA190" i="2"/>
  <c r="AF190" i="2" s="1"/>
  <c r="AH190" i="2" s="1"/>
  <c r="AA188" i="2"/>
  <c r="AA187" i="2"/>
  <c r="AA145" i="2"/>
  <c r="AF145" i="2" s="1"/>
  <c r="AH145" i="2" s="1"/>
  <c r="AA144" i="2"/>
  <c r="AA115" i="2"/>
  <c r="AA110" i="2"/>
  <c r="AF110" i="2" s="1"/>
  <c r="AH110" i="2" s="1"/>
  <c r="AA108" i="2"/>
  <c r="AA107" i="2"/>
  <c r="AA97" i="2"/>
  <c r="AF97" i="2" s="1"/>
  <c r="AH97" i="2" s="1"/>
  <c r="AA73" i="2"/>
  <c r="AF73" i="2" s="1"/>
  <c r="AH73" i="2" s="1"/>
  <c r="AA71" i="2"/>
  <c r="AA70" i="2"/>
  <c r="AF70" i="2" s="1"/>
  <c r="AH70" i="2" s="1"/>
  <c r="AA118" i="2"/>
  <c r="AF118" i="2" s="1"/>
  <c r="AH118" i="2" s="1"/>
  <c r="AA106" i="2"/>
  <c r="AF106" i="2" s="1"/>
  <c r="AH106" i="2" s="1"/>
  <c r="AA89" i="2"/>
  <c r="AF89" i="2" s="1"/>
  <c r="AH89" i="2" s="1"/>
  <c r="AA2" i="2"/>
  <c r="AA182" i="2"/>
  <c r="AF182" i="2" s="1"/>
  <c r="AH182" i="2" s="1"/>
  <c r="AA180" i="2"/>
  <c r="AA167" i="2"/>
  <c r="AA120" i="2"/>
  <c r="AA105" i="2"/>
  <c r="AF105" i="2" s="1"/>
  <c r="AH105" i="2" s="1"/>
  <c r="AA101" i="2"/>
  <c r="AF101" i="2" s="1"/>
  <c r="AH101" i="2" s="1"/>
  <c r="AA99" i="2"/>
  <c r="AA87" i="2"/>
  <c r="AA84" i="2"/>
  <c r="AA45" i="2"/>
  <c r="AF45" i="2" s="1"/>
  <c r="AH45" i="2" s="1"/>
  <c r="AA169" i="2"/>
  <c r="AF169" i="2" s="1"/>
  <c r="AH169" i="2" s="1"/>
  <c r="AA197" i="2"/>
  <c r="AF197" i="2" s="1"/>
  <c r="AH197" i="2" s="1"/>
  <c r="AA194" i="2"/>
  <c r="AF194" i="2" s="1"/>
  <c r="AH194" i="2" s="1"/>
  <c r="AA191" i="2"/>
  <c r="AA179" i="2"/>
  <c r="AA175" i="2"/>
  <c r="AA165" i="2"/>
  <c r="AF165" i="2" s="1"/>
  <c r="AH165" i="2" s="1"/>
  <c r="AA161" i="2"/>
  <c r="AF161" i="2" s="1"/>
  <c r="AH161" i="2" s="1"/>
  <c r="AA153" i="2"/>
  <c r="AF153" i="2" s="1"/>
  <c r="AH153" i="2" s="1"/>
  <c r="AA134" i="2"/>
  <c r="AF134" i="2" s="1"/>
  <c r="AH134" i="2" s="1"/>
  <c r="AA113" i="2"/>
  <c r="AF113" i="2" s="1"/>
  <c r="AH113" i="2" s="1"/>
  <c r="AA94" i="2"/>
  <c r="AF94" i="2" s="1"/>
  <c r="AH94" i="2" s="1"/>
  <c r="AA91" i="2"/>
  <c r="AA83" i="2"/>
  <c r="AA67" i="2"/>
  <c r="AA62" i="2"/>
  <c r="AF62" i="2" s="1"/>
  <c r="AH62" i="2" s="1"/>
  <c r="AA46" i="2"/>
  <c r="AF46" i="2" s="1"/>
  <c r="AH46" i="2" s="1"/>
  <c r="AA43" i="2"/>
  <c r="AA114" i="2"/>
  <c r="AF114" i="2" s="1"/>
  <c r="AH114" i="2" s="1"/>
  <c r="AA100" i="2"/>
  <c r="AA96" i="2"/>
  <c r="AA183" i="2"/>
  <c r="AA177" i="2"/>
  <c r="AF177" i="2" s="1"/>
  <c r="AH177" i="2" s="1"/>
  <c r="AA173" i="2"/>
  <c r="AF173" i="2" s="1"/>
  <c r="AH173" i="2" s="1"/>
  <c r="AA163" i="2"/>
  <c r="AA159" i="2"/>
  <c r="AA136" i="2"/>
  <c r="AF136" i="2" s="1"/>
  <c r="AH136" i="2" s="1"/>
  <c r="AA133" i="2"/>
  <c r="AF133" i="2" s="1"/>
  <c r="AH133" i="2" s="1"/>
  <c r="AA103" i="2"/>
  <c r="AA86" i="2"/>
  <c r="AF86" i="2" s="1"/>
  <c r="AH86" i="2" s="1"/>
  <c r="AA68" i="2"/>
  <c r="AA64" i="2"/>
  <c r="AA42" i="2"/>
  <c r="AF42" i="2" s="1"/>
  <c r="AH42" i="2" s="1"/>
  <c r="AF196" i="15" l="1"/>
  <c r="AF73" i="15"/>
  <c r="AF104" i="2"/>
  <c r="AH104" i="2" s="1"/>
  <c r="AF105" i="15"/>
  <c r="AF98" i="15"/>
  <c r="AF178" i="15"/>
  <c r="AF162" i="15"/>
  <c r="AF146" i="15"/>
  <c r="AF108" i="15"/>
  <c r="AF76" i="15"/>
  <c r="AF148" i="15"/>
  <c r="AF50" i="15"/>
  <c r="AF92" i="15"/>
  <c r="AF25" i="15"/>
  <c r="AF9" i="15"/>
  <c r="AF164" i="15"/>
  <c r="AF78" i="15"/>
  <c r="AF34" i="15"/>
  <c r="AF28" i="15"/>
  <c r="AF18" i="15"/>
  <c r="AF12" i="15"/>
  <c r="AF44" i="15"/>
  <c r="AF57" i="15"/>
  <c r="AF201" i="15"/>
  <c r="AF5" i="15"/>
  <c r="AF42" i="15"/>
  <c r="AF58" i="15"/>
  <c r="AF116" i="15"/>
  <c r="AF84" i="15"/>
  <c r="AF186" i="15"/>
  <c r="AF170" i="15"/>
  <c r="AF68" i="15"/>
  <c r="AF52" i="15"/>
  <c r="AF10" i="15"/>
  <c r="AF100" i="15"/>
  <c r="AF36" i="15"/>
  <c r="AF99" i="15"/>
  <c r="AF131" i="15"/>
  <c r="AF163" i="15"/>
  <c r="AF195" i="15"/>
  <c r="AF20" i="15"/>
  <c r="AF90" i="15"/>
  <c r="AF74" i="15"/>
  <c r="AF26" i="15"/>
  <c r="AF94" i="15"/>
  <c r="AF151" i="15"/>
  <c r="AF199" i="15"/>
  <c r="AF87" i="2"/>
  <c r="AH87" i="2" s="1"/>
  <c r="AF23" i="2"/>
  <c r="AH23" i="2" s="1"/>
  <c r="AF143" i="2"/>
  <c r="AH143" i="2" s="1"/>
  <c r="AF111" i="2"/>
  <c r="AH111" i="2" s="1"/>
  <c r="AF55" i="2"/>
  <c r="AH55" i="2" s="1"/>
  <c r="AF152" i="2"/>
  <c r="AH152" i="2" s="1"/>
  <c r="AF175" i="2"/>
  <c r="AH175" i="2" s="1"/>
  <c r="AF119" i="2"/>
  <c r="AH119" i="2" s="1"/>
  <c r="AF64" i="2"/>
  <c r="AH64" i="2" s="1"/>
  <c r="AF127" i="2"/>
  <c r="AH127" i="2" s="1"/>
  <c r="AF167" i="2"/>
  <c r="AH167" i="2" s="1"/>
  <c r="AF160" i="2"/>
  <c r="AH160" i="2" s="1"/>
  <c r="AF88" i="2"/>
  <c r="AH88" i="2" s="1"/>
  <c r="AF192" i="2"/>
  <c r="AH192" i="2" s="1"/>
  <c r="AF80" i="2"/>
  <c r="AH80" i="2" s="1"/>
  <c r="AF72" i="2"/>
  <c r="AH72" i="2" s="1"/>
  <c r="AF56" i="2"/>
  <c r="AH56" i="2" s="1"/>
  <c r="AF95" i="2"/>
  <c r="AH95" i="2" s="1"/>
  <c r="AF41" i="2"/>
  <c r="AH41" i="2" s="1"/>
  <c r="AF26" i="2"/>
  <c r="AH26" i="2" s="1"/>
  <c r="AF191" i="2"/>
  <c r="AH191" i="2" s="1"/>
  <c r="AF71" i="2"/>
  <c r="AH71" i="2" s="1"/>
  <c r="AF159" i="2"/>
  <c r="AH159" i="2" s="1"/>
  <c r="AF183" i="2"/>
  <c r="AH183" i="2" s="1"/>
  <c r="AF63" i="2"/>
  <c r="AH63" i="2" s="1"/>
  <c r="AF128" i="2"/>
  <c r="AH128" i="2" s="1"/>
  <c r="AF135" i="2"/>
  <c r="AH135" i="2" s="1"/>
  <c r="AF176" i="2"/>
  <c r="AH176" i="2" s="1"/>
  <c r="AF199" i="2"/>
  <c r="AH199" i="2" s="1"/>
  <c r="AF7" i="2"/>
  <c r="AH7" i="2" s="1"/>
  <c r="AF57" i="2"/>
  <c r="AH57" i="2" s="1"/>
  <c r="AF103" i="2"/>
  <c r="AH103" i="2" s="1"/>
  <c r="AF96" i="2"/>
  <c r="AH96" i="2" s="1"/>
  <c r="AF120" i="2"/>
  <c r="AH120" i="2" s="1"/>
  <c r="AF144" i="2"/>
  <c r="AH144" i="2" s="1"/>
  <c r="AF31" i="2"/>
  <c r="AH31" i="2" s="1"/>
  <c r="AF39" i="2"/>
  <c r="AH39" i="2" s="1"/>
  <c r="AF151" i="2"/>
  <c r="AH151" i="2" s="1"/>
  <c r="AF79" i="2"/>
  <c r="AH79" i="2" s="1"/>
  <c r="AF112" i="2"/>
  <c r="AH112" i="2" s="1"/>
  <c r="AF131" i="2"/>
  <c r="AH131" i="2" s="1"/>
  <c r="AF100" i="2"/>
  <c r="AH100" i="2" s="1"/>
  <c r="AF179" i="2"/>
  <c r="AH179" i="2" s="1"/>
  <c r="AF163" i="2"/>
  <c r="AH163" i="2" s="1"/>
  <c r="AF43" i="2"/>
  <c r="AH43" i="2" s="1"/>
  <c r="AF83" i="2"/>
  <c r="AH83" i="2" s="1"/>
  <c r="AF84" i="2"/>
  <c r="AH84" i="2" s="1"/>
  <c r="AF115" i="2"/>
  <c r="AH115" i="2" s="1"/>
  <c r="AF188" i="2"/>
  <c r="AH188" i="2" s="1"/>
  <c r="AF51" i="2"/>
  <c r="AH51" i="2" s="1"/>
  <c r="AF140" i="2"/>
  <c r="AH140" i="2" s="1"/>
  <c r="AF24" i="2"/>
  <c r="AH24" i="2" s="1"/>
  <c r="AF156" i="2"/>
  <c r="AH156" i="2" s="1"/>
  <c r="AF75" i="2"/>
  <c r="AH75" i="2" s="1"/>
  <c r="AF39" i="15"/>
  <c r="AF2" i="15"/>
  <c r="AF54" i="15"/>
  <c r="AF48" i="15"/>
  <c r="AF40" i="15"/>
  <c r="AF31" i="15"/>
  <c r="AF15" i="15"/>
  <c r="AF8" i="15"/>
  <c r="AF3" i="15"/>
  <c r="AF102" i="15"/>
  <c r="AF71" i="15"/>
  <c r="AF11" i="2"/>
  <c r="AH11" i="2" s="1"/>
  <c r="AF32" i="2"/>
  <c r="AH32" i="2" s="1"/>
  <c r="AF191" i="15"/>
  <c r="AF175" i="15"/>
  <c r="AF159" i="15"/>
  <c r="AF154" i="15"/>
  <c r="AF143" i="15"/>
  <c r="AF138" i="15"/>
  <c r="AF127" i="15"/>
  <c r="AF122" i="15"/>
  <c r="AF114" i="15"/>
  <c r="AF91" i="15"/>
  <c r="AF82" i="15"/>
  <c r="AF112" i="15"/>
  <c r="AF16" i="2"/>
  <c r="AH16" i="2" s="1"/>
  <c r="AF76" i="2"/>
  <c r="AH76" i="2" s="1"/>
  <c r="AF92" i="2"/>
  <c r="AH92" i="2" s="1"/>
  <c r="AF11" i="15"/>
  <c r="AF47" i="15"/>
  <c r="AF38" i="15"/>
  <c r="AF59" i="15"/>
  <c r="AF46" i="15"/>
  <c r="AF24" i="15"/>
  <c r="AF19" i="15"/>
  <c r="AF7" i="15"/>
  <c r="AF115" i="15"/>
  <c r="AF107" i="15"/>
  <c r="AF83" i="15"/>
  <c r="AF75" i="15"/>
  <c r="AF67" i="15"/>
  <c r="AF30" i="15"/>
  <c r="AF63" i="15"/>
  <c r="AF59" i="2"/>
  <c r="AH59" i="2" s="1"/>
  <c r="AF8" i="2"/>
  <c r="AH8" i="2" s="1"/>
  <c r="AF19" i="2"/>
  <c r="AH19" i="2" s="1"/>
  <c r="AF52" i="2"/>
  <c r="AH52" i="2" s="1"/>
  <c r="AF60" i="2"/>
  <c r="AH60" i="2" s="1"/>
  <c r="AF190" i="15"/>
  <c r="AF179" i="15"/>
  <c r="AF174" i="15"/>
  <c r="AF158" i="15"/>
  <c r="AF147" i="15"/>
  <c r="AF142" i="15"/>
  <c r="AF126" i="15"/>
  <c r="AF110" i="15"/>
  <c r="AF95" i="15"/>
  <c r="AF12" i="2"/>
  <c r="AH12" i="2" s="1"/>
  <c r="AF91" i="2"/>
  <c r="AH91" i="2" s="1"/>
  <c r="AF147" i="2"/>
  <c r="AH147" i="2" s="1"/>
  <c r="AF108" i="2"/>
  <c r="AH108" i="2" s="1"/>
  <c r="AF48" i="2"/>
  <c r="AH48" i="2" s="1"/>
  <c r="AF27" i="2"/>
  <c r="AH27" i="2" s="1"/>
  <c r="AF40" i="2"/>
  <c r="AH40" i="2" s="1"/>
  <c r="AF123" i="2"/>
  <c r="AH123" i="2" s="1"/>
  <c r="AF148" i="2"/>
  <c r="AH148" i="2" s="1"/>
  <c r="AF172" i="2"/>
  <c r="AH172" i="2" s="1"/>
  <c r="AF196" i="2"/>
  <c r="AH196" i="2" s="1"/>
  <c r="AF43" i="15"/>
  <c r="AF35" i="15"/>
  <c r="AF56" i="15"/>
  <c r="AF51" i="15"/>
  <c r="AF23" i="15"/>
  <c r="AF64" i="15"/>
  <c r="AF22" i="15"/>
  <c r="AF70" i="15"/>
  <c r="AF20" i="2"/>
  <c r="AH20" i="2" s="1"/>
  <c r="AF35" i="2"/>
  <c r="AH35" i="2" s="1"/>
  <c r="AF124" i="2"/>
  <c r="AH124" i="2" s="1"/>
  <c r="AF183" i="15"/>
  <c r="AF167" i="15"/>
  <c r="AF135" i="15"/>
  <c r="AF118" i="15"/>
  <c r="AF86" i="15"/>
  <c r="AF87" i="15"/>
  <c r="AF47" i="2"/>
  <c r="AH47" i="2" s="1"/>
  <c r="AF107" i="2"/>
  <c r="AH107" i="2" s="1"/>
  <c r="AF68" i="2"/>
  <c r="AH68" i="2" s="1"/>
  <c r="AF99" i="2"/>
  <c r="AH99" i="2" s="1"/>
  <c r="AF67" i="2"/>
  <c r="AH67" i="2" s="1"/>
  <c r="AF180" i="2"/>
  <c r="AH180" i="2" s="1"/>
  <c r="AF187" i="2"/>
  <c r="AH187" i="2" s="1"/>
  <c r="AF139" i="2"/>
  <c r="AH139" i="2" s="1"/>
  <c r="AF28" i="2"/>
  <c r="AH28" i="2" s="1"/>
  <c r="AF36" i="2"/>
  <c r="AH36" i="2" s="1"/>
  <c r="AF44" i="2"/>
  <c r="AH44" i="2" s="1"/>
  <c r="AF155" i="2"/>
  <c r="AH155" i="2" s="1"/>
  <c r="AF164" i="2"/>
  <c r="AH164" i="2" s="1"/>
  <c r="AF62" i="15"/>
  <c r="AF55" i="15"/>
  <c r="AF32" i="15"/>
  <c r="AF27" i="15"/>
  <c r="AF16" i="15"/>
  <c r="AF4" i="15"/>
  <c r="AF111" i="15"/>
  <c r="AF103" i="15"/>
  <c r="AF96" i="15"/>
  <c r="AF88" i="15"/>
  <c r="AF79" i="15"/>
  <c r="AF72" i="15"/>
  <c r="AF14" i="15"/>
  <c r="AF116" i="2"/>
  <c r="AH116" i="2" s="1"/>
  <c r="AF171" i="2"/>
  <c r="AH171" i="2" s="1"/>
  <c r="AF195" i="2"/>
  <c r="AH195" i="2" s="1"/>
  <c r="AF132" i="2"/>
  <c r="AH132" i="2" s="1"/>
  <c r="AF198" i="15"/>
  <c r="AF187" i="15"/>
  <c r="AF182" i="15"/>
  <c r="AF171" i="15"/>
  <c r="AF166" i="15"/>
  <c r="AF155" i="15"/>
  <c r="AF150" i="15"/>
  <c r="AF139" i="15"/>
  <c r="AF134" i="15"/>
  <c r="AF123" i="15"/>
  <c r="AF106" i="15"/>
  <c r="AF119" i="15"/>
  <c r="AF80" i="15"/>
  <c r="AF104" i="15"/>
  <c r="AF5" i="2"/>
  <c r="AH5" i="2" s="1"/>
  <c r="AF4" i="2"/>
  <c r="AH4" i="2" s="1"/>
  <c r="AF3" i="2"/>
  <c r="AH3" i="2" s="1"/>
  <c r="AF2" i="2"/>
  <c r="AH2" i="2" s="1"/>
</calcChain>
</file>

<file path=xl/comments1.xml><?xml version="1.0" encoding="utf-8"?>
<comments xmlns="http://schemas.openxmlformats.org/spreadsheetml/2006/main">
  <authors>
    <author>Suominen, Osmo M E</author>
  </authors>
  <commentList>
    <comment ref="E1" authorId="0" shapeId="0">
      <text>
        <r>
          <rPr>
            <b/>
            <sz val="9"/>
            <color indexed="81"/>
            <rFont val="Tahoma"/>
            <family val="2"/>
          </rPr>
          <t>Tähän voi merkitä opiskelijat X:llä, mikäli haluaa opiskelijoiden erottuvan.</t>
        </r>
      </text>
    </comment>
    <comment ref="I1" authorId="0" shapeId="0">
      <text>
        <r>
          <rPr>
            <b/>
            <sz val="9"/>
            <color indexed="81"/>
            <rFont val="Tahoma"/>
            <family val="2"/>
          </rPr>
          <t>Tähän tulee syöttää ikähyvitys minuutteina.</t>
        </r>
      </text>
    </comment>
  </commentList>
</comments>
</file>

<file path=xl/comments2.xml><?xml version="1.0" encoding="utf-8"?>
<comments xmlns="http://schemas.openxmlformats.org/spreadsheetml/2006/main">
  <authors>
    <author>Suominen, Osmo M E</author>
    <author>Seppo Suominen</author>
    <author>Osmo</author>
  </authors>
  <commentList>
    <comment ref="E1" authorId="0" shapeId="0">
      <text>
        <r>
          <rPr>
            <b/>
            <sz val="9"/>
            <color indexed="81"/>
            <rFont val="Tahoma"/>
            <family val="2"/>
          </rPr>
          <t>Tähän tulee syöttää suunnistusaika muodossa hh:mm:ss (esim. 00:42:15)</t>
        </r>
      </text>
    </comment>
    <comment ref="F1" authorId="1" shapeId="0">
      <text>
        <r>
          <rPr>
            <b/>
            <sz val="8"/>
            <color indexed="81"/>
            <rFont val="Tahoma"/>
            <family val="2"/>
          </rPr>
          <t>Tähän tulee syöttää ikähyvitys suoraan pisteinä.</t>
        </r>
      </text>
    </comment>
    <comment ref="G1" authorId="1" shapeId="0">
      <text>
        <r>
          <rPr>
            <b/>
            <sz val="8"/>
            <color indexed="81"/>
            <rFont val="Tahoma"/>
            <family val="2"/>
          </rPr>
          <t>Tämä kertoo kilpailijan ajan erotuksen tavoiteaikaan verrattuna. Mikäli tuloksena on "risuaita", kilpailijan aika aloittaa tavoiteajan.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1" shapeId="0">
      <text>
        <r>
          <rPr>
            <b/>
            <sz val="8"/>
            <color indexed="81"/>
            <rFont val="Tahoma"/>
            <family val="2"/>
          </rPr>
          <t>Ohjelma laskee automaattisesti suunnistuspisteet tässä.</t>
        </r>
      </text>
    </comment>
    <comment ref="I1" authorId="0" shapeId="0">
      <text>
        <r>
          <rPr>
            <b/>
            <sz val="9"/>
            <color indexed="81"/>
            <rFont val="Tahoma"/>
            <family val="2"/>
          </rPr>
          <t>Jos suunnistuspisteet lasketaan muualla, ne voi syöttää käsin tähän tai suoraan Pisteet, kilpailijat (yleinen) -taulukkoon.</t>
        </r>
      </text>
    </comment>
    <comment ref="J1" authorId="0" shapeId="0">
      <text>
        <r>
          <rPr>
            <b/>
            <sz val="9"/>
            <color indexed="81"/>
            <rFont val="Tahoma"/>
            <family val="2"/>
          </rPr>
          <t>Syötä tähän suunnistuksen tavoiteaika muodossa hh:mm:ss (esim. 00:30:00)</t>
        </r>
      </text>
    </comment>
    <comment ref="K1" authorId="2" shapeId="0">
      <text>
        <r>
          <rPr>
            <b/>
            <sz val="9"/>
            <color indexed="81"/>
            <rFont val="Tahoma"/>
            <family val="2"/>
          </rPr>
          <t>Tähän laitetaan näkyviin suunnistuksen pisteväli (1 min, 45 s tai 30 s) muodossa h:mm:ss (esim. 0:00:45)</t>
        </r>
      </text>
    </comment>
  </commentList>
</comments>
</file>

<file path=xl/comments3.xml><?xml version="1.0" encoding="utf-8"?>
<comments xmlns="http://schemas.openxmlformats.org/spreadsheetml/2006/main">
  <authors>
    <author>omesuomi</author>
    <author>Suominen, Osmo M E</author>
  </authors>
  <commentList>
    <comment ref="AA1" authorId="0" shapeId="0">
      <text>
        <r>
          <rPr>
            <b/>
            <sz val="8"/>
            <color indexed="81"/>
            <rFont val="Tahoma"/>
            <family val="2"/>
          </rPr>
          <t>Aika syötetään muodossa hh:mm:ss, esim. 10:20:00</t>
        </r>
      </text>
    </comment>
    <comment ref="AB1" authorId="0" shapeId="0">
      <text>
        <r>
          <rPr>
            <b/>
            <sz val="8"/>
            <color indexed="81"/>
            <rFont val="Tahoma"/>
            <family val="2"/>
          </rPr>
          <t>Aika syötetään muodossa hh:mm:ss, esim. 10:20:00</t>
        </r>
      </text>
    </comment>
    <comment ref="AD1" authorId="0" shapeId="0">
      <text>
        <r>
          <rPr>
            <b/>
            <sz val="8"/>
            <color indexed="81"/>
            <rFont val="Tahoma"/>
            <family val="2"/>
          </rPr>
          <t>Suoritusajan voi myös syöttää suoraan tähän, jos sitä ei halua laskea lähtö- ja saapumisajan kautta tai se lasketaan muulla ohjelmalla.</t>
        </r>
      </text>
    </comment>
    <comment ref="AF1" authorId="0" shapeId="0">
      <text>
        <r>
          <rPr>
            <b/>
            <sz val="8"/>
            <color indexed="81"/>
            <rFont val="Tahoma"/>
            <family val="2"/>
          </rPr>
          <t>Tarkistuksen tarkoituksena on poistaa lyöntivirheet. Se ilmoittaa "VÄÄRIN", jos kilpailijalle on syötetty arvo, jota ei löydy vastausvaihtoehdoista (esim. runkoluvuksi syötetty 750) ja "OK", jos syötetty arvo löytyy vaihtoehdoista.</t>
        </r>
      </text>
    </comment>
    <comment ref="BE1" authorId="1" shapeId="0">
      <text>
        <r>
          <rPr>
            <b/>
            <sz val="9"/>
            <color indexed="81"/>
            <rFont val="Tahoma"/>
            <family val="2"/>
          </rPr>
          <t>Tehtäville, joissa on yli 30 vastausvaihtoehtoa, on kaksi eri tarkistuspistettä (a ja b), koska Excelin kapasiteetti ei riitä yli 30 ehdon syöttämiseen yhteen lausekkeeseen (tilanne Office 2010-versiossa).
Tämä on huomioitu edellä, joten nämä ovat vain sen laskentaa varten eikä niistä tarvitse välittää sen enempää.</t>
        </r>
      </text>
    </comment>
  </commentList>
</comments>
</file>

<file path=xl/comments4.xml><?xml version="1.0" encoding="utf-8"?>
<comments xmlns="http://schemas.openxmlformats.org/spreadsheetml/2006/main">
  <authors>
    <author>Seppo Suominen</author>
    <author>Suominen, Osmo M E</author>
  </authors>
  <commentList>
    <comment ref="AD1" authorId="0" shapeId="0">
      <text>
        <r>
          <rPr>
            <b/>
            <sz val="8"/>
            <color indexed="81"/>
            <rFont val="Tahoma"/>
            <family val="2"/>
          </rPr>
          <t>Tämä kertoo kilpailijan ajan erotuksen tavoiteaikaan verrattuna. Mikäli tuloksena on "risuaita", kilpailijan aika aloittaa tavoiteajan.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>
      <text>
        <r>
          <rPr>
            <b/>
            <sz val="8"/>
            <color indexed="81"/>
            <rFont val="Tahoma"/>
            <family val="2"/>
          </rPr>
          <t>Jos aikasakko lasketaan tämän Excelin ulkopuolella, pistevähennys tulee syöttää tähän käsin.</t>
        </r>
      </text>
    </comment>
    <comment ref="AG1" authorId="1" shapeId="0">
      <text>
        <r>
          <rPr>
            <b/>
            <sz val="9"/>
            <color indexed="81"/>
            <rFont val="Tahoma"/>
            <family val="2"/>
          </rPr>
          <t>Jos suunnistuspisteet lasketaan tämän ohjelman ulkopuolella, ne tulee syöttää tähän käsin.</t>
        </r>
      </text>
    </comment>
    <comment ref="AJ1" authorId="1" shapeId="0">
      <text>
        <r>
          <rPr>
            <b/>
            <sz val="9"/>
            <color indexed="81"/>
            <rFont val="Tahoma"/>
            <family val="2"/>
          </rPr>
          <t>Syötä tähän taitoiradan tavoiteaika muodossa hh:mm:ss (esim. 01:10:00)</t>
        </r>
      </text>
    </comment>
  </commentList>
</comments>
</file>

<file path=xl/comments5.xml><?xml version="1.0" encoding="utf-8"?>
<comments xmlns="http://schemas.openxmlformats.org/spreadsheetml/2006/main">
  <authors>
    <author>Suominen, Osmo M E</author>
  </authors>
  <commentList>
    <comment ref="E1" authorId="0" shapeId="0">
      <text>
        <r>
          <rPr>
            <b/>
            <sz val="9"/>
            <color indexed="81"/>
            <rFont val="Tahoma"/>
            <family val="2"/>
          </rPr>
          <t>Tähän voi merkitä opiskelijat X:llä, mikäli haluaa opiskelijoiden erottuvan.</t>
        </r>
      </text>
    </comment>
    <comment ref="I1" authorId="0" shapeId="0">
      <text>
        <r>
          <rPr>
            <b/>
            <sz val="9"/>
            <color indexed="81"/>
            <rFont val="Tahoma"/>
            <family val="2"/>
          </rPr>
          <t>Pohja laskee ikähyvityksen minuutteina tähän syntymävuoden ja nykyisen vuoden perusteella.</t>
        </r>
      </text>
    </comment>
  </commentList>
</comments>
</file>

<file path=xl/comments6.xml><?xml version="1.0" encoding="utf-8"?>
<comments xmlns="http://schemas.openxmlformats.org/spreadsheetml/2006/main">
  <authors>
    <author>Kenttäkurssien assarit</author>
  </authors>
  <commentList>
    <comment ref="F3" authorId="0" shapeId="0">
      <text>
        <r>
          <rPr>
            <b/>
            <sz val="9"/>
            <color indexed="81"/>
            <rFont val="Tahoma"/>
            <family val="2"/>
          </rPr>
          <t>Kopioi ja liitä (arvoina, Liitä määräten - Arvot / Paste special - values only) tavoiteaika edelliseltä sivulta.</t>
        </r>
      </text>
    </comment>
  </commentList>
</comments>
</file>

<file path=xl/comments7.xml><?xml version="1.0" encoding="utf-8"?>
<comments xmlns="http://schemas.openxmlformats.org/spreadsheetml/2006/main">
  <authors>
    <author>omesuomi</author>
    <author>Suominen, Osmo M E</author>
  </authors>
  <commentList>
    <comment ref="AA1" authorId="0" shapeId="0">
      <text>
        <r>
          <rPr>
            <b/>
            <sz val="8"/>
            <color indexed="81"/>
            <rFont val="Tahoma"/>
            <family val="2"/>
          </rPr>
          <t>Aika syötetään muodossa hh:mm:ss, esim. 10:20:00</t>
        </r>
      </text>
    </comment>
    <comment ref="AB1" authorId="0" shapeId="0">
      <text>
        <r>
          <rPr>
            <b/>
            <sz val="8"/>
            <color indexed="81"/>
            <rFont val="Tahoma"/>
            <family val="2"/>
          </rPr>
          <t>Aika syötetään muodossa hh:mm:ss, esim. 10:20:00</t>
        </r>
      </text>
    </comment>
    <comment ref="AD1" authorId="0" shapeId="0">
      <text>
        <r>
          <rPr>
            <b/>
            <sz val="8"/>
            <color indexed="81"/>
            <rFont val="Tahoma"/>
            <family val="2"/>
          </rPr>
          <t>Suoritusajan voi myös syöttää suoraan tähän, jos sitä ei halua laskea lähtö- ja saapumisajan kautta tai se lasketaan muulla ohjelmalla.</t>
        </r>
      </text>
    </comment>
    <comment ref="AF1" authorId="0" shapeId="0">
      <text>
        <r>
          <rPr>
            <b/>
            <sz val="8"/>
            <color indexed="81"/>
            <rFont val="Tahoma"/>
            <family val="2"/>
          </rPr>
          <t>Tarkistuksen tarkoituksena on poistaa lyöntivirheet. Se ilmoittaa "VÄÄRIN", jos kilpailijalle on syötetty arvo, jota ei löydy vastausvaihtoehdoista (esim. runkoluvuksi syötetty 750) ja "OK", jos syötetty arvo löytyy vaihtoehdoista.</t>
        </r>
      </text>
    </comment>
    <comment ref="BE1" authorId="1" shapeId="0">
      <text>
        <r>
          <rPr>
            <b/>
            <sz val="9"/>
            <color indexed="81"/>
            <rFont val="Tahoma"/>
            <family val="2"/>
          </rPr>
          <t>Tehtäville, joissa on yli 30 vastausvaihtoehtoa, on kaksi eri tarkistuspistettä (a ja b), koska Excelin kapasiteetti ei riitä yli 30 ehdon syöttämiseen yhteen lausekkeeseen (tilanne Office 2010-versiossa).
Tämä on huomioitu edellä, joten nämä ovat vain sen laskentaa varten eikä niistä tarvitse välittää sen enempää.</t>
        </r>
      </text>
    </comment>
  </commentList>
</comments>
</file>

<file path=xl/comments8.xml><?xml version="1.0" encoding="utf-8"?>
<comments xmlns="http://schemas.openxmlformats.org/spreadsheetml/2006/main">
  <authors>
    <author>Seppo Suominen</author>
    <author>Suominen, Osmo M E</author>
  </authors>
  <commentList>
    <comment ref="AD1" authorId="0" shapeId="0">
      <text>
        <r>
          <rPr>
            <b/>
            <sz val="8"/>
            <color indexed="81"/>
            <rFont val="Tahoma"/>
            <family val="2"/>
          </rPr>
          <t>Tämä kertoo kilpailijan ajan erotuksen tavoiteaikaan verrattuna. Mikäli tuloksena on "risuaita", kilpailijan aika aloittaa tavoiteajan.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>
      <text>
        <r>
          <rPr>
            <b/>
            <sz val="8"/>
            <color indexed="81"/>
            <rFont val="Tahoma"/>
            <family val="2"/>
          </rPr>
          <t>Jos aikasakko lasketaan tämän Excelin ulkopuolella, pistevähennys tulee syöttää tähän käsin.</t>
        </r>
      </text>
    </comment>
    <comment ref="AH1" authorId="1" shapeId="0">
      <text>
        <r>
          <rPr>
            <b/>
            <sz val="9"/>
            <color indexed="81"/>
            <rFont val="Tahoma"/>
            <family val="2"/>
          </rPr>
          <t>Syötä tähän suunnistuksen tavoiteaika muodossa hh:mm:ss (esim. 01:10:00)</t>
        </r>
      </text>
    </comment>
  </commentList>
</comments>
</file>

<file path=xl/sharedStrings.xml><?xml version="1.0" encoding="utf-8"?>
<sst xmlns="http://schemas.openxmlformats.org/spreadsheetml/2006/main" count="422" uniqueCount="203">
  <si>
    <t>Teht. 1</t>
  </si>
  <si>
    <t>Teht. 2</t>
  </si>
  <si>
    <t>Teht. 3</t>
  </si>
  <si>
    <t>Teht. 4</t>
  </si>
  <si>
    <t>Teht. 5</t>
  </si>
  <si>
    <t>Teht. 6</t>
  </si>
  <si>
    <t>Teht. 7</t>
  </si>
  <si>
    <t>Teht. 8</t>
  </si>
  <si>
    <t>Teht. 9</t>
  </si>
  <si>
    <t>Teht. 10</t>
  </si>
  <si>
    <t>Teht. 11</t>
  </si>
  <si>
    <t>Teht. 12</t>
  </si>
  <si>
    <t>Teht. 13</t>
  </si>
  <si>
    <t>Teht. 14</t>
  </si>
  <si>
    <t>Teht. 15</t>
  </si>
  <si>
    <t>Teht. 16</t>
  </si>
  <si>
    <t>Teht. 17</t>
  </si>
  <si>
    <t>Teht. 18</t>
  </si>
  <si>
    <t>Teht. 19</t>
  </si>
  <si>
    <t>Teht. 20</t>
  </si>
  <si>
    <t>Teht. 21</t>
  </si>
  <si>
    <t>Teht. 22</t>
  </si>
  <si>
    <t>Kaikki yht.</t>
  </si>
  <si>
    <t>Pisteet</t>
  </si>
  <si>
    <t>Nro 1</t>
  </si>
  <si>
    <t>Nro 2</t>
  </si>
  <si>
    <t>Nro 3</t>
  </si>
  <si>
    <t>Nro 4</t>
  </si>
  <si>
    <t>Nro 5</t>
  </si>
  <si>
    <t>Nro 6</t>
  </si>
  <si>
    <t>Nro 7</t>
  </si>
  <si>
    <t>Nro 8</t>
  </si>
  <si>
    <t>Nro 9</t>
  </si>
  <si>
    <t>Nro 11</t>
  </si>
  <si>
    <t>Nro 12</t>
  </si>
  <si>
    <t>Nro 13</t>
  </si>
  <si>
    <t>Nro 14</t>
  </si>
  <si>
    <t>Nro 15</t>
  </si>
  <si>
    <t>Nro 16</t>
  </si>
  <si>
    <t>Nro 17</t>
  </si>
  <si>
    <t>Nro 18</t>
  </si>
  <si>
    <t>Nro 19</t>
  </si>
  <si>
    <t>Nro 20</t>
  </si>
  <si>
    <t>Nro 21</t>
  </si>
  <si>
    <t>Nro 22</t>
  </si>
  <si>
    <t>Tavoiteaika</t>
  </si>
  <si>
    <t>Aika</t>
  </si>
  <si>
    <t>Suoritusaika, hh:mm:ss</t>
  </si>
  <si>
    <t>Lopulliset pisteet</t>
  </si>
  <si>
    <t>Ikähyvitys</t>
  </si>
  <si>
    <t>Suunnitusaika</t>
  </si>
  <si>
    <t>Piiri</t>
  </si>
  <si>
    <t>Pistevähennys</t>
  </si>
  <si>
    <t>Aikaero</t>
  </si>
  <si>
    <t>Lh</t>
  </si>
  <si>
    <t>OMT</t>
  </si>
  <si>
    <t>MT</t>
  </si>
  <si>
    <t>VT</t>
  </si>
  <si>
    <t>CT</t>
  </si>
  <si>
    <t>ClT</t>
  </si>
  <si>
    <t>A0</t>
  </si>
  <si>
    <t>S0</t>
  </si>
  <si>
    <t>T1</t>
  </si>
  <si>
    <t>T2</t>
  </si>
  <si>
    <t>Y1</t>
  </si>
  <si>
    <t>Lähtöaika</t>
  </si>
  <si>
    <t>Saapumisaika</t>
  </si>
  <si>
    <t>Pistevaihtoehdot (voi kopioida suoraan pistekohtaan). KÄYTÄ TOIMINTOA PASTE SPECIAL - VALUES ONLY!!! (Suomeksi Liitä määräten - Arvot)</t>
  </si>
  <si>
    <t>Tarkistus</t>
  </si>
  <si>
    <t>T3</t>
  </si>
  <si>
    <t>T4</t>
  </si>
  <si>
    <t>T5</t>
  </si>
  <si>
    <t>T6</t>
  </si>
  <si>
    <t>T7</t>
  </si>
  <si>
    <t>T8</t>
  </si>
  <si>
    <t>T9</t>
  </si>
  <si>
    <t>T10</t>
  </si>
  <si>
    <t>T13</t>
  </si>
  <si>
    <t>T14</t>
  </si>
  <si>
    <t>T15</t>
  </si>
  <si>
    <t>T16</t>
  </si>
  <si>
    <t>T17</t>
  </si>
  <si>
    <t>T18</t>
  </si>
  <si>
    <t>T20</t>
  </si>
  <si>
    <t>T21</t>
  </si>
  <si>
    <t>T11_a</t>
  </si>
  <si>
    <t>T11_b</t>
  </si>
  <si>
    <t>T12_a</t>
  </si>
  <si>
    <t>T12_b</t>
  </si>
  <si>
    <t>T19_a</t>
  </si>
  <si>
    <t>T19_b</t>
  </si>
  <si>
    <t>T22_a</t>
  </si>
  <si>
    <t>T23_b</t>
  </si>
  <si>
    <t>T23_a</t>
  </si>
  <si>
    <t>T22_b</t>
  </si>
  <si>
    <t>Etunimi</t>
  </si>
  <si>
    <t>Sukunimi</t>
  </si>
  <si>
    <t>x</t>
  </si>
  <si>
    <t>Syntymävuosi</t>
  </si>
  <si>
    <t>Opiskelija</t>
  </si>
  <si>
    <t>Kotipaikka</t>
  </si>
  <si>
    <t>Muuta</t>
  </si>
  <si>
    <t>Ikä</t>
  </si>
  <si>
    <t>LÄME</t>
  </si>
  <si>
    <t>Piirit</t>
  </si>
  <si>
    <t>Osall.</t>
  </si>
  <si>
    <t>Ikähyvitykset</t>
  </si>
  <si>
    <t>Nykyinen vuosi</t>
  </si>
  <si>
    <t>35-37</t>
  </si>
  <si>
    <t>EPMU</t>
  </si>
  <si>
    <t>38-40</t>
  </si>
  <si>
    <t>ESMU</t>
  </si>
  <si>
    <t>41-43</t>
  </si>
  <si>
    <t>HUMU</t>
  </si>
  <si>
    <t>44-46</t>
  </si>
  <si>
    <t>ÖSI</t>
  </si>
  <si>
    <t>47-49</t>
  </si>
  <si>
    <t>KAIME</t>
  </si>
  <si>
    <t>50-52</t>
  </si>
  <si>
    <t>KEMU</t>
  </si>
  <si>
    <t>53-55</t>
  </si>
  <si>
    <t>KPMU</t>
  </si>
  <si>
    <t>56-58</t>
  </si>
  <si>
    <t>KUMU</t>
  </si>
  <si>
    <t>59-61</t>
  </si>
  <si>
    <t>KYLE</t>
  </si>
  <si>
    <t>62-64</t>
  </si>
  <si>
    <t>LAMU</t>
  </si>
  <si>
    <t>65-67</t>
  </si>
  <si>
    <t>PKMU</t>
  </si>
  <si>
    <t>68-70</t>
  </si>
  <si>
    <t>Vastuu</t>
  </si>
  <si>
    <t>71-73</t>
  </si>
  <si>
    <t>JYMY</t>
  </si>
  <si>
    <t>74-76</t>
  </si>
  <si>
    <t>PIMU</t>
  </si>
  <si>
    <t>77-79</t>
  </si>
  <si>
    <t>PPMU</t>
  </si>
  <si>
    <t>80-82</t>
  </si>
  <si>
    <t>83-85</t>
  </si>
  <si>
    <t>Yht.</t>
  </si>
  <si>
    <t>Lähtölista (yleinen)</t>
  </si>
  <si>
    <t>Rintanro</t>
  </si>
  <si>
    <t>Tiedot lähtölistaan kannattaa kopioida kahdessa vaiheessa, ensin etu- ja sukunimi sekä piiri, sitten ikä ja ikähyvitys.</t>
  </si>
  <si>
    <t>HUOM! Ikää ja ikähyvitystä liittäessä käytä toimintoa Liitä määräten - Arvot (Paste special - Values only)</t>
  </si>
  <si>
    <t>Kilpailijoiden järjesteleminen kannattaa tehdä tällä sivulla.</t>
  </si>
  <si>
    <t>Matti</t>
  </si>
  <si>
    <t>Tavoiteaika (min)</t>
  </si>
  <si>
    <t>Tavoiteaika (perustaso), min</t>
  </si>
  <si>
    <t>Lähtölista (taitosarja)</t>
  </si>
  <si>
    <t>Tiedot lähtölistaan kannattaa kopioida kahdessa vaiheessa, ensin etu- ja sukunimi sekä piiri ja syntymävuosi, sitten tavoiteaika.</t>
  </si>
  <si>
    <t>Meikäläinen</t>
  </si>
  <si>
    <t>Pisteet, teht</t>
  </si>
  <si>
    <t>Pisteet, suun</t>
  </si>
  <si>
    <t>Pisteet yht.</t>
  </si>
  <si>
    <t>T11</t>
  </si>
  <si>
    <t>T12</t>
  </si>
  <si>
    <t>T19</t>
  </si>
  <si>
    <t>T22</t>
  </si>
  <si>
    <t>T23</t>
  </si>
  <si>
    <t>Aikojen syöttäminen</t>
  </si>
  <si>
    <t>Excel on laadittu siten, että mahdolliset aikasakotkin lasketaan automaattisesti. Jos ne lasketaan Excelin ulkopuolella, ne voidaan syöttää suoraan vihreällä väritettyyn kohtaan. Tällöin ei tarvitse täyttää</t>
  </si>
  <si>
    <t>Metsätaito-Excel</t>
  </si>
  <si>
    <t>Excelin on tehnyt Osmo Suominen (osmo.suominen@gmail.com). Palautetta ja kehitysehdotuksia otetaan vastaan! Erityisesti kiinnostaa ohjeiden tarve, koska sitä on vaikea arvioida itse.</t>
  </si>
  <si>
    <t>Taulukoiden täyttämisestä:</t>
  </si>
  <si>
    <r>
      <t xml:space="preserve">Jokaisessa taulukossa on maalattu </t>
    </r>
    <r>
      <rPr>
        <sz val="11"/>
        <rFont val="Calibri"/>
        <family val="2"/>
      </rPr>
      <t>KELTAISELLA värillä solut, joihin tulee manuaalisesti syöttää tietoja.</t>
    </r>
  </si>
  <si>
    <t>Ilmoittautuneet</t>
  </si>
  <si>
    <t>Excelistä löytyy myös taulukot, joissa voi järjestää kilpailijat, mikäli haluaa sen tehdä tässä. Jos järjestämisen, ajanlaskun yms. haluaa tehdä muualla, voi siirtyä suoraan vastaustaulukkoon.</t>
  </si>
  <si>
    <t>Tulostustaulukot</t>
  </si>
  <si>
    <t>Lisäohjeet</t>
  </si>
  <si>
    <t>Lisäohjeita löytyy useista taulukoista otsikoiden kohdalta (solussa näkyy PUNAINEN NUOLI oikeassa yläkulmassa). Kun vie hiiren niiden kohdalle, ohjeet tulevat esiin. Kannattaa myös Excelin peruskäytössä käyttää Excelin</t>
  </si>
  <si>
    <t>omaa ohjetta (paina F1), jos tulee ongelmia perusasioissa kuten yhtälön syötössä, kopioinnissa tai muussa vastaavassa.</t>
  </si>
  <si>
    <t>ER</t>
  </si>
  <si>
    <t>Nro</t>
  </si>
  <si>
    <t>Nimi</t>
  </si>
  <si>
    <t>Tiimi</t>
  </si>
  <si>
    <t>Aikaväli</t>
  </si>
  <si>
    <t>Piste-ero</t>
  </si>
  <si>
    <t>Teht.pist.</t>
  </si>
  <si>
    <t>Suunnistus</t>
  </si>
  <si>
    <t>Kok. pist.</t>
  </si>
  <si>
    <t>Hankinta-alue</t>
  </si>
  <si>
    <t>Sakko</t>
  </si>
  <si>
    <t>lähtö- ja saapumisaikoja Vastaukset-taulukkoihin. Sama pätee suunnistuspisteisiin.</t>
  </si>
  <si>
    <t>Min</t>
  </si>
  <si>
    <t>Lisäaika, min</t>
  </si>
  <si>
    <t>Tavoiteaika, min</t>
  </si>
  <si>
    <t>Jos et käytä ilmoittautumis- tai lähtölistataulukoita, muista lisätä ikälisäys Vastaukset-taulukkoon.</t>
  </si>
  <si>
    <t>Esimerkkiohjeet tietojen järjestämiseen</t>
  </si>
  <si>
    <t>Kilpailijoiden järjestäminen kannattaa tehdä Lajittele (Sort) -toiminnolla, joka löytyyä Tiedot (Data) -välilehden alta.</t>
  </si>
  <si>
    <t>Maalaa ensin tiedot (otsikko mukaan) ja valitse tämän jälkeen Lajittele.</t>
  </si>
  <si>
    <t>Jos Excel ei automaattisesti valitse Tiedot sisältävät otsikoita -kohtaa, valitse se hiirellä aktiiviseksi.</t>
  </si>
  <si>
    <t>Seuraavaksi lisää tasoja, kunnes sinulla on neljä parametria.</t>
  </si>
  <si>
    <t>Valitse jokaiseen parametriin Järjestä-vaihtoehdoksi Suurimmasta pienimpään.</t>
  </si>
  <si>
    <t>Paina OK.</t>
  </si>
  <si>
    <t>Nyt sinulla pitäisi olla kilpailijat järjestyksessä, jossa ylimpänä on eniten pisteitä saavuttanut kilpailija. Mikäli jotkut</t>
  </si>
  <si>
    <t>ovat tasapisteissä, heidät on järjestetty siten, että eniten pisteitä tehtävistä saanut on ylempänä, tai mikäli tehtäväpisteet</t>
  </si>
  <si>
    <t xml:space="preserve">ovat samoja, ylempänä on kilpailija, jolla on enemmän pisteitä </t>
  </si>
  <si>
    <t>Taulukoita voi vapaasti muokata haluamakseen, tiedot sinne kannattaa syöttää Liitä määräten -&gt; Arvot (Paste special - Values only) toiminnolla, jolloin niitä voi vapaasti järjestellä.</t>
  </si>
  <si>
    <t>Tulostus-taulukoihin on laitettu esimerkiksi sellainen tilanne, jossa halutaan näkyviin nimen, hankinta-alueen, piirin, sakkojen ja kokonaispisteiden lisäksi tehtävät 12 ja 22 (tasatuloksen sattuessa merkitsevät tehtävät).</t>
  </si>
  <si>
    <t>Nro 10</t>
  </si>
  <si>
    <t>Valitse ensimmäiseksi (=ylimmäiseksi) parametriksi Pisteet yht., toiseksi Pisteet, teht, kolmanneksi T11 ja neljänneksi T21.</t>
  </si>
  <si>
    <t>IF(AND(H2&gt;=$T$2;H2&lt;$T$3);$U$2;IF(AND(H2&gt;=$T$3;H2&lt;$T$4);$U$3;IF(AND(H2&gt;=$T$4;H2&lt;$T$5);$U$4;IF(AND(H2&gt;=$T$5;H2&lt;$T$6);$U$5;IF(AND(H2&gt;=$T$6;H2&lt;$T$7);$U$6;IF(AND(H2&gt;=$T$7;H2&lt;$T$8);$U$7;IF(AND(H2&gt;=$T$8;H2&lt;$T$9);$U$8;IF(AND(H2&gt;=$T$9;H2&lt;$T$10);$U$9;IF(AND(H2&gt;=$T$10;H2&lt;$T$11);$U$10;IF(AND(H2&gt;=$T$11;H2&lt;$T$12);$U$11;IF(AND(H2&gt;=$T$12;H2&lt;$T$13);$U$12;IF(AND(H2&gt;=$T$13;H2&lt;$T$14);$U$13;IF(AND(H2&gt;=$T$14;H2&lt;$T$15);$U$14;IF(AND(H2&gt;=$T$15;H2&lt;$T$16);$U$15;IF(AND(H2&gt;=$T$16;H2&lt;$T$17);$U$16;IF(AND(H2&gt;=$T$17;H2&lt;$T$18);$U$17;IF(AND(H2&gt;=$T$18;H2&lt;$T$19);$U$18;IF(AND(H2&gt;=$T$19;H2&lt;$T$20);$U$19;0))))))))))))))))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</si>
</sst>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h:mm:ss;@"/>
    <numFmt numFmtId="165" formatCode="[h]:mm:ss;@"/>
    <numFmt numFmtId="166" formatCode="h:mm;@"/>
  </numFmts>
  <fonts count="15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b/>
      <sz val="9"/>
      <color indexed="81"/>
      <name val="Tahoma"/>
      <family val="2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2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3" fillId="0" borderId="1" xfId="0" applyFont="1" applyBorder="1"/>
    <xf numFmtId="1" fontId="0" fillId="0" borderId="0" xfId="0" applyNumberFormat="1"/>
    <xf numFmtId="0" fontId="0" fillId="0" borderId="2" xfId="0" applyBorder="1"/>
    <xf numFmtId="164" fontId="3" fillId="2" borderId="6" xfId="0" applyNumberFormat="1" applyFont="1" applyFill="1" applyBorder="1"/>
    <xf numFmtId="0" fontId="4" fillId="2" borderId="7" xfId="0" applyFont="1" applyFill="1" applyBorder="1" applyAlignment="1">
      <alignment horizontal="left"/>
    </xf>
    <xf numFmtId="0" fontId="0" fillId="2" borderId="7" xfId="0" applyFill="1" applyBorder="1"/>
    <xf numFmtId="0" fontId="0" fillId="2" borderId="7" xfId="0" applyFill="1" applyBorder="1" applyAlignment="1">
      <alignment horizontal="left"/>
    </xf>
    <xf numFmtId="164" fontId="0" fillId="2" borderId="7" xfId="0" applyNumberFormat="1" applyFill="1" applyBorder="1"/>
    <xf numFmtId="0" fontId="4" fillId="0" borderId="7" xfId="0" applyFont="1" applyBorder="1"/>
    <xf numFmtId="0" fontId="0" fillId="0" borderId="7" xfId="0" applyBorder="1"/>
    <xf numFmtId="0" fontId="3" fillId="0" borderId="7" xfId="0" applyFont="1" applyBorder="1"/>
    <xf numFmtId="165" fontId="0" fillId="0" borderId="7" xfId="0" applyNumberFormat="1" applyBorder="1"/>
    <xf numFmtId="0" fontId="0" fillId="2" borderId="8" xfId="0" applyFill="1" applyBorder="1"/>
    <xf numFmtId="164" fontId="0" fillId="2" borderId="10" xfId="0" applyNumberFormat="1" applyFill="1" applyBorder="1"/>
    <xf numFmtId="0" fontId="0" fillId="0" borderId="10" xfId="0" applyBorder="1"/>
    <xf numFmtId="0" fontId="0" fillId="0" borderId="1" xfId="0" applyBorder="1"/>
    <xf numFmtId="0" fontId="0" fillId="0" borderId="0" xfId="0" applyBorder="1"/>
    <xf numFmtId="0" fontId="0" fillId="0" borderId="0" xfId="0" applyFill="1" applyBorder="1"/>
    <xf numFmtId="0" fontId="3" fillId="0" borderId="11" xfId="0" applyFont="1" applyBorder="1"/>
    <xf numFmtId="164" fontId="0" fillId="2" borderId="12" xfId="0" applyNumberFormat="1" applyFill="1" applyBorder="1"/>
    <xf numFmtId="0" fontId="0" fillId="0" borderId="11" xfId="0" applyBorder="1"/>
    <xf numFmtId="0" fontId="3" fillId="0" borderId="1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" fontId="5" fillId="0" borderId="4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/>
    </xf>
    <xf numFmtId="16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/>
    <xf numFmtId="0" fontId="0" fillId="2" borderId="7" xfId="0" applyFont="1" applyFill="1" applyBorder="1" applyAlignment="1">
      <alignment horizontal="left"/>
    </xf>
    <xf numFmtId="0" fontId="0" fillId="2" borderId="7" xfId="0" applyFont="1" applyFill="1" applyBorder="1" applyAlignment="1">
      <alignment horizontal="center"/>
    </xf>
    <xf numFmtId="0" fontId="0" fillId="2" borderId="7" xfId="0" applyFont="1" applyFill="1" applyBorder="1"/>
    <xf numFmtId="0" fontId="0" fillId="0" borderId="7" xfId="0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" fillId="0" borderId="7" xfId="0" applyFont="1" applyBorder="1"/>
    <xf numFmtId="0" fontId="4" fillId="0" borderId="7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0" fillId="0" borderId="0" xfId="0" applyAlignment="1">
      <alignment horizontal="left"/>
    </xf>
    <xf numFmtId="0" fontId="8" fillId="0" borderId="10" xfId="0" applyFont="1" applyBorder="1" applyAlignment="1">
      <alignment horizontal="center"/>
    </xf>
    <xf numFmtId="0" fontId="8" fillId="0" borderId="13" xfId="0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0" fontId="10" fillId="2" borderId="7" xfId="0" applyFont="1" applyFill="1" applyBorder="1" applyAlignment="1">
      <alignment horizontal="left"/>
    </xf>
    <xf numFmtId="0" fontId="10" fillId="2" borderId="7" xfId="1" applyFont="1" applyFill="1" applyBorder="1" applyAlignment="1">
      <alignment horizontal="left"/>
    </xf>
    <xf numFmtId="20" fontId="0" fillId="2" borderId="7" xfId="0" applyNumberFormat="1" applyFill="1" applyBorder="1" applyAlignment="1">
      <alignment horizontal="center"/>
    </xf>
    <xf numFmtId="0" fontId="0" fillId="2" borderId="7" xfId="0" applyFont="1" applyFill="1" applyBorder="1" applyAlignment="1">
      <alignment horizontal="left" vertical="center"/>
    </xf>
    <xf numFmtId="0" fontId="8" fillId="0" borderId="7" xfId="0" applyFont="1" applyBorder="1" applyAlignment="1">
      <alignment horizontal="left"/>
    </xf>
    <xf numFmtId="0" fontId="8" fillId="0" borderId="7" xfId="0" applyFont="1" applyBorder="1" applyAlignment="1">
      <alignment horizontal="center"/>
    </xf>
    <xf numFmtId="0" fontId="8" fillId="0" borderId="7" xfId="0" applyFont="1" applyBorder="1"/>
    <xf numFmtId="0" fontId="11" fillId="2" borderId="7" xfId="0" applyFont="1" applyFill="1" applyBorder="1" applyAlignment="1">
      <alignment horizontal="left"/>
    </xf>
    <xf numFmtId="0" fontId="11" fillId="2" borderId="7" xfId="0" applyFont="1" applyFill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0" fontId="1" fillId="0" borderId="0" xfId="0" applyFont="1"/>
    <xf numFmtId="0" fontId="12" fillId="2" borderId="7" xfId="0" applyFont="1" applyFill="1" applyBorder="1" applyAlignment="1">
      <alignment horizontal="left"/>
    </xf>
    <xf numFmtId="0" fontId="12" fillId="2" borderId="7" xfId="0" applyFont="1" applyFill="1" applyBorder="1" applyAlignment="1">
      <alignment horizontal="center"/>
    </xf>
    <xf numFmtId="20" fontId="0" fillId="0" borderId="0" xfId="0" applyNumberFormat="1" applyBorder="1" applyAlignment="1">
      <alignment horizontal="center"/>
    </xf>
    <xf numFmtId="0" fontId="12" fillId="2" borderId="7" xfId="1" applyFont="1" applyFill="1" applyBorder="1" applyAlignment="1">
      <alignment horizontal="left"/>
    </xf>
    <xf numFmtId="0" fontId="12" fillId="2" borderId="7" xfId="1" applyFont="1" applyFill="1" applyBorder="1" applyAlignment="1">
      <alignment horizontal="center"/>
    </xf>
    <xf numFmtId="0" fontId="11" fillId="2" borderId="7" xfId="0" applyFont="1" applyFill="1" applyBorder="1" applyAlignment="1">
      <alignment horizontal="left" vertical="center"/>
    </xf>
    <xf numFmtId="0" fontId="11" fillId="2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/>
    </xf>
    <xf numFmtId="0" fontId="8" fillId="0" borderId="10" xfId="0" applyFont="1" applyBorder="1"/>
    <xf numFmtId="1" fontId="0" fillId="2" borderId="7" xfId="0" applyNumberFormat="1" applyFill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8" fillId="0" borderId="1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0" fillId="3" borderId="0" xfId="0" applyFill="1"/>
    <xf numFmtId="0" fontId="0" fillId="0" borderId="0" xfId="0" applyFont="1"/>
    <xf numFmtId="0" fontId="0" fillId="3" borderId="0" xfId="0" applyFill="1" applyAlignment="1">
      <alignment horizontal="center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0" borderId="13" xfId="0" applyFont="1" applyBorder="1" applyAlignment="1">
      <alignment horizontal="left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3" fillId="0" borderId="14" xfId="0" applyFont="1" applyBorder="1"/>
    <xf numFmtId="0" fontId="3" fillId="0" borderId="15" xfId="0" applyFont="1" applyBorder="1"/>
    <xf numFmtId="0" fontId="3" fillId="0" borderId="13" xfId="0" applyFont="1" applyBorder="1"/>
    <xf numFmtId="2" fontId="0" fillId="0" borderId="7" xfId="0" applyNumberFormat="1" applyFill="1" applyBorder="1" applyAlignment="1">
      <alignment horizontal="center"/>
    </xf>
    <xf numFmtId="164" fontId="3" fillId="2" borderId="0" xfId="0" applyNumberFormat="1" applyFont="1" applyFill="1"/>
    <xf numFmtId="0" fontId="3" fillId="0" borderId="9" xfId="0" applyFont="1" applyBorder="1"/>
    <xf numFmtId="0" fontId="4" fillId="0" borderId="9" xfId="0" applyFont="1" applyBorder="1"/>
    <xf numFmtId="0" fontId="4" fillId="2" borderId="9" xfId="0" applyFont="1" applyFill="1" applyBorder="1" applyAlignment="1">
      <alignment horizontal="left"/>
    </xf>
    <xf numFmtId="0" fontId="0" fillId="2" borderId="9" xfId="0" applyFill="1" applyBorder="1" applyAlignment="1">
      <alignment horizontal="left"/>
    </xf>
    <xf numFmtId="0" fontId="0" fillId="2" borderId="9" xfId="0" applyFill="1" applyBorder="1"/>
    <xf numFmtId="0" fontId="3" fillId="0" borderId="7" xfId="0" applyFont="1" applyFill="1" applyBorder="1"/>
    <xf numFmtId="0" fontId="5" fillId="0" borderId="0" xfId="0" applyFont="1" applyBorder="1" applyAlignment="1">
      <alignment horizontal="center"/>
    </xf>
    <xf numFmtId="1" fontId="5" fillId="0" borderId="0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0" fontId="3" fillId="4" borderId="8" xfId="0" applyFont="1" applyFill="1" applyBorder="1" applyAlignment="1">
      <alignment horizontal="center"/>
    </xf>
    <xf numFmtId="1" fontId="3" fillId="4" borderId="8" xfId="0" applyNumberFormat="1" applyFont="1" applyFill="1" applyBorder="1" applyAlignment="1">
      <alignment horizontal="center"/>
    </xf>
    <xf numFmtId="164" fontId="3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5" fillId="4" borderId="7" xfId="0" applyFont="1" applyFill="1" applyBorder="1" applyAlignment="1">
      <alignment horizontal="center"/>
    </xf>
    <xf numFmtId="1" fontId="5" fillId="4" borderId="7" xfId="0" applyNumberFormat="1" applyFont="1" applyFill="1" applyBorder="1" applyAlignment="1">
      <alignment horizontal="center"/>
    </xf>
    <xf numFmtId="1" fontId="3" fillId="4" borderId="7" xfId="0" applyNumberFormat="1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164" fontId="4" fillId="4" borderId="7" xfId="0" applyNumberFormat="1" applyFont="1" applyFill="1" applyBorder="1" applyAlignment="1">
      <alignment horizontal="center"/>
    </xf>
    <xf numFmtId="0" fontId="3" fillId="4" borderId="7" xfId="0" applyFont="1" applyFill="1" applyBorder="1"/>
    <xf numFmtId="0" fontId="0" fillId="4" borderId="7" xfId="0" applyFill="1" applyBorder="1"/>
    <xf numFmtId="0" fontId="3" fillId="0" borderId="0" xfId="0" applyFont="1" applyBorder="1"/>
    <xf numFmtId="0" fontId="8" fillId="0" borderId="7" xfId="0" applyFont="1" applyFill="1" applyBorder="1" applyAlignment="1">
      <alignment horizontal="center"/>
    </xf>
    <xf numFmtId="20" fontId="0" fillId="0" borderId="7" xfId="0" applyNumberFormat="1" applyFill="1" applyBorder="1" applyAlignment="1">
      <alignment horizontal="center"/>
    </xf>
    <xf numFmtId="1" fontId="0" fillId="2" borderId="7" xfId="0" applyNumberFormat="1" applyFill="1" applyBorder="1"/>
    <xf numFmtId="1" fontId="3" fillId="0" borderId="0" xfId="0" applyNumberFormat="1" applyFont="1" applyBorder="1" applyAlignment="1">
      <alignment horizontal="center"/>
    </xf>
    <xf numFmtId="0" fontId="3" fillId="0" borderId="2" xfId="0" applyFont="1" applyFill="1" applyBorder="1" applyAlignment="1">
      <alignment horizontal="center"/>
    </xf>
  </cellXfs>
  <cellStyles count="2">
    <cellStyle name="Normaali 2" xfId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1"/>
  <sheetViews>
    <sheetView tabSelected="1" workbookViewId="0"/>
  </sheetViews>
  <sheetFormatPr defaultRowHeight="13.2" x14ac:dyDescent="0.25"/>
  <cols>
    <col min="1" max="1" width="8.6640625" bestFit="1" customWidth="1"/>
    <col min="2" max="2" width="7.33203125" bestFit="1" customWidth="1"/>
    <col min="3" max="3" width="4.109375" bestFit="1" customWidth="1"/>
    <col min="4" max="4" width="11.109375" bestFit="1" customWidth="1"/>
    <col min="5" max="5" width="12" bestFit="1" customWidth="1"/>
    <col min="6" max="6" width="10.5546875" bestFit="1" customWidth="1"/>
  </cols>
  <sheetData>
    <row r="1" spans="1:1" ht="14.4" x14ac:dyDescent="0.3">
      <c r="A1" s="46" t="s">
        <v>162</v>
      </c>
    </row>
    <row r="2" spans="1:1" x14ac:dyDescent="0.25">
      <c r="A2" s="87" t="s">
        <v>163</v>
      </c>
    </row>
    <row r="4" spans="1:1" ht="14.4" x14ac:dyDescent="0.3">
      <c r="A4" s="46" t="s">
        <v>164</v>
      </c>
    </row>
    <row r="5" spans="1:1" ht="14.4" x14ac:dyDescent="0.3">
      <c r="A5" t="s">
        <v>165</v>
      </c>
    </row>
    <row r="7" spans="1:1" x14ac:dyDescent="0.25">
      <c r="A7" s="1" t="s">
        <v>160</v>
      </c>
    </row>
    <row r="8" spans="1:1" x14ac:dyDescent="0.25">
      <c r="A8" s="2" t="s">
        <v>161</v>
      </c>
    </row>
    <row r="9" spans="1:1" x14ac:dyDescent="0.25">
      <c r="A9" s="2" t="s">
        <v>183</v>
      </c>
    </row>
    <row r="11" spans="1:1" x14ac:dyDescent="0.25">
      <c r="A11" s="1" t="s">
        <v>166</v>
      </c>
    </row>
    <row r="12" spans="1:1" x14ac:dyDescent="0.25">
      <c r="A12" s="2" t="s">
        <v>167</v>
      </c>
    </row>
    <row r="13" spans="1:1" x14ac:dyDescent="0.25">
      <c r="A13" s="2" t="s">
        <v>187</v>
      </c>
    </row>
    <row r="14" spans="1:1" x14ac:dyDescent="0.25">
      <c r="A14" s="2"/>
    </row>
    <row r="15" spans="1:1" x14ac:dyDescent="0.25">
      <c r="A15" s="1" t="s">
        <v>168</v>
      </c>
    </row>
    <row r="16" spans="1:1" x14ac:dyDescent="0.25">
      <c r="A16" s="2" t="s">
        <v>199</v>
      </c>
    </row>
    <row r="17" spans="1:1" x14ac:dyDescent="0.25">
      <c r="A17" s="2" t="s">
        <v>198</v>
      </c>
    </row>
    <row r="19" spans="1:1" ht="14.4" x14ac:dyDescent="0.3">
      <c r="A19" s="46" t="s">
        <v>169</v>
      </c>
    </row>
    <row r="20" spans="1:1" x14ac:dyDescent="0.25">
      <c r="A20" t="s">
        <v>170</v>
      </c>
    </row>
    <row r="21" spans="1:1" x14ac:dyDescent="0.25">
      <c r="A21" t="s">
        <v>171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N255"/>
  <sheetViews>
    <sheetView zoomScale="85" zoomScaleNormal="85" workbookViewId="0">
      <pane ySplit="1" topLeftCell="A2" activePane="bottomLeft" state="frozen"/>
      <selection pane="bottomLeft" activeCell="O3" sqref="O2:O3"/>
    </sheetView>
  </sheetViews>
  <sheetFormatPr defaultRowHeight="13.2" x14ac:dyDescent="0.25"/>
  <cols>
    <col min="1" max="1" width="4.33203125" style="16" bestFit="1" customWidth="1"/>
    <col min="2" max="2" width="7.6640625" bestFit="1" customWidth="1"/>
    <col min="3" max="3" width="10.6640625" bestFit="1" customWidth="1"/>
    <col min="4" max="4" width="4.6640625" bestFit="1" customWidth="1"/>
    <col min="5" max="12" width="7.44140625" bestFit="1" customWidth="1"/>
    <col min="13" max="26" width="8.44140625" bestFit="1" customWidth="1"/>
    <col min="27" max="27" width="10" style="31" bestFit="1" customWidth="1"/>
    <col min="28" max="28" width="14.109375" bestFit="1" customWidth="1"/>
    <col min="29" max="29" width="14.109375" customWidth="1"/>
    <col min="30" max="30" width="23.6640625" style="42" bestFit="1" customWidth="1"/>
    <col min="31" max="31" width="12.6640625" bestFit="1" customWidth="1"/>
    <col min="32" max="32" width="10" bestFit="1" customWidth="1"/>
    <col min="33" max="36" width="7.88671875" style="88" bestFit="1" customWidth="1"/>
    <col min="37" max="37" width="3.6640625" style="88" bestFit="1" customWidth="1"/>
    <col min="38" max="42" width="7.88671875" style="88" bestFit="1" customWidth="1"/>
    <col min="43" max="44" width="7.88671875" style="88" customWidth="1"/>
    <col min="45" max="50" width="4.33203125" style="88" bestFit="1" customWidth="1"/>
    <col min="51" max="51" width="4.33203125" style="88" customWidth="1"/>
    <col min="52" max="53" width="4.33203125" style="88" bestFit="1" customWidth="1"/>
    <col min="54" max="55" width="7.88671875" style="88" bestFit="1" customWidth="1"/>
    <col min="57" max="60" width="7.88671875" style="7" bestFit="1" customWidth="1"/>
    <col min="61" max="61" width="6.44140625" style="7" bestFit="1" customWidth="1"/>
    <col min="62" max="62" width="6.5546875" style="7" bestFit="1" customWidth="1"/>
    <col min="63" max="65" width="7.88671875" style="7" bestFit="1" customWidth="1"/>
    <col min="66" max="66" width="7.88671875" bestFit="1" customWidth="1"/>
  </cols>
  <sheetData>
    <row r="1" spans="1:66" s="2" customFormat="1" ht="14.4" x14ac:dyDescent="0.3">
      <c r="A1" s="105" t="s">
        <v>173</v>
      </c>
      <c r="B1" s="1" t="s">
        <v>95</v>
      </c>
      <c r="C1" s="1" t="s">
        <v>96</v>
      </c>
      <c r="D1" s="1" t="s">
        <v>51</v>
      </c>
      <c r="E1" s="1" t="s">
        <v>0</v>
      </c>
      <c r="F1" s="1" t="s">
        <v>1</v>
      </c>
      <c r="G1" s="1" t="s">
        <v>2</v>
      </c>
      <c r="H1" s="1" t="s">
        <v>3</v>
      </c>
      <c r="I1" s="1" t="s">
        <v>4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29" t="s">
        <v>65</v>
      </c>
      <c r="AB1" s="29" t="s">
        <v>66</v>
      </c>
      <c r="AC1" s="121" t="s">
        <v>185</v>
      </c>
      <c r="AD1" s="117" t="s">
        <v>47</v>
      </c>
      <c r="AF1" s="1" t="s">
        <v>68</v>
      </c>
      <c r="AG1" s="85" t="s">
        <v>62</v>
      </c>
      <c r="AH1" s="85" t="s">
        <v>63</v>
      </c>
      <c r="AI1" s="85" t="s">
        <v>69</v>
      </c>
      <c r="AJ1" s="85" t="s">
        <v>70</v>
      </c>
      <c r="AK1" s="85" t="s">
        <v>71</v>
      </c>
      <c r="AL1" s="85" t="s">
        <v>72</v>
      </c>
      <c r="AM1" s="85" t="s">
        <v>73</v>
      </c>
      <c r="AN1" s="85" t="s">
        <v>74</v>
      </c>
      <c r="AO1" s="85" t="s">
        <v>75</v>
      </c>
      <c r="AP1" s="85" t="s">
        <v>76</v>
      </c>
      <c r="AQ1" s="85" t="s">
        <v>155</v>
      </c>
      <c r="AR1" s="85" t="s">
        <v>156</v>
      </c>
      <c r="AS1" s="85" t="s">
        <v>77</v>
      </c>
      <c r="AT1" s="85" t="s">
        <v>78</v>
      </c>
      <c r="AU1" s="85" t="s">
        <v>79</v>
      </c>
      <c r="AV1" s="85" t="s">
        <v>80</v>
      </c>
      <c r="AW1" s="85" t="s">
        <v>81</v>
      </c>
      <c r="AX1" s="85" t="s">
        <v>82</v>
      </c>
      <c r="AY1" s="85" t="s">
        <v>157</v>
      </c>
      <c r="AZ1" s="85" t="s">
        <v>83</v>
      </c>
      <c r="BA1" s="85" t="s">
        <v>84</v>
      </c>
      <c r="BB1" s="85" t="s">
        <v>158</v>
      </c>
      <c r="BC1" s="85" t="s">
        <v>159</v>
      </c>
      <c r="BE1" s="84" t="s">
        <v>85</v>
      </c>
      <c r="BF1" s="43" t="s">
        <v>86</v>
      </c>
      <c r="BG1" s="43" t="s">
        <v>87</v>
      </c>
      <c r="BH1" s="43" t="s">
        <v>88</v>
      </c>
      <c r="BI1" s="43" t="s">
        <v>89</v>
      </c>
      <c r="BJ1" s="43" t="s">
        <v>90</v>
      </c>
      <c r="BK1" s="43" t="s">
        <v>91</v>
      </c>
      <c r="BL1" s="43" t="s">
        <v>94</v>
      </c>
      <c r="BM1" s="43" t="s">
        <v>93</v>
      </c>
      <c r="BN1" s="43" t="s">
        <v>92</v>
      </c>
    </row>
    <row r="2" spans="1:66" x14ac:dyDescent="0.25">
      <c r="B2" s="102" t="s">
        <v>146</v>
      </c>
      <c r="C2" s="102" t="s">
        <v>151</v>
      </c>
      <c r="D2" s="15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23"/>
      <c r="AA2" s="30"/>
      <c r="AB2" s="18"/>
      <c r="AC2" s="124"/>
      <c r="AD2" s="118">
        <f>AB2-AA2</f>
        <v>0</v>
      </c>
      <c r="AG2" s="86" t="str">
        <f>IF(OR(E2=Pistetaulukko!$R$3,E2=Pistetaulukko!$S$3,E2=Pistetaulukko!$T$3,E2=Pistetaulukko!$U$3,E2=Pistetaulukko!$V$3,E2=Pistetaulukko!$W$3),"OK","VÄÄRIN")</f>
        <v>VÄÄRIN</v>
      </c>
      <c r="AH2" s="86" t="str">
        <f>IF(OR(F2=Pistetaulukko!$R$6,F2=Pistetaulukko!$S$6,F2=Pistetaulukko!$T$6,F2=Pistetaulukko!$U$6,F2=Pistetaulukko!$V$6,F2=Pistetaulukko!$W$6,F2=Pistetaulukko!$X$6,F2=Pistetaulukko!$Y$6,F2=Pistetaulukko!$Z$6,F2=Pistetaulukko!$AA$6,F2=Pistetaulukko!$AB$6,F2=Pistetaulukko!$AC$6,F2=Pistetaulukko!$AD$6,F2=Pistetaulukko!$AE$6,F2=Pistetaulukko!$AF$6,F2=Pistetaulukko!$AG$6,F2=Pistetaulukko!$AH$6,F2=Pistetaulukko!$AI$6,F2=Pistetaulukko!$AJ$6,F2=Pistetaulukko!$AK$6),"OK","VÄÄRIN")</f>
        <v>VÄÄRIN</v>
      </c>
      <c r="AI2" s="86" t="str">
        <f>IF(OR(G2=Pistetaulukko!$R$9,G2=Pistetaulukko!$S$9,G2=Pistetaulukko!$T$9,G2=Pistetaulukko!$U$9,G2=Pistetaulukko!$V$9,G2=Pistetaulukko!$W$9,G2=Pistetaulukko!$X$9,G2=Pistetaulukko!$Y$9,G2=Pistetaulukko!$Z$9,G2=Pistetaulukko!$AA$9,G2=Pistetaulukko!$AB$9,G2=Pistetaulukko!$AC$9,G2=Pistetaulukko!$AD$9,G2=Pistetaulukko!$AE$9,G2=Pistetaulukko!$AF$9,G2=Pistetaulukko!$AG$9,G2=Pistetaulukko!$AH$9,G2=Pistetaulukko!$AI$9,G2=Pistetaulukko!$AJ$9,G2=Pistetaulukko!$AK$9),"OK","VÄÄRIN")</f>
        <v>VÄÄRIN</v>
      </c>
      <c r="AJ2" s="86" t="str">
        <f>IF(OR(H2=Pistetaulukko!$R$12,H2=Pistetaulukko!$S$12,H2=Pistetaulukko!$T$12,H2=Pistetaulukko!$U$12,H2=Pistetaulukko!$V$12,H2=Pistetaulukko!$W$12,H2=Pistetaulukko!$X$12,H2=Pistetaulukko!$Y$12,H2=Pistetaulukko!$Z$12,H2=Pistetaulukko!$AA$12,H2=Pistetaulukko!$AB$12,H2=Pistetaulukko!$AC$12,H2=Pistetaulukko!$AD$12,H2=Pistetaulukko!$AE$12,H2=Pistetaulukko!$AF$12,H2=Pistetaulukko!$AG$12,H2=Pistetaulukko!$AH$12,H2=Pistetaulukko!$AI$12,H2=Pistetaulukko!$AJ$12,H2=Pistetaulukko!$AK$12),"OK","VÄÄRIN")</f>
        <v>VÄÄRIN</v>
      </c>
      <c r="AK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" s="86" t="str">
        <f>IF(OR(I2=Pistetaulukko!$R$18,I2=Pistetaulukko!$S$18,I2=Pistetaulukko!$T$18,I2=Pistetaulukko!$U$18,I2=Pistetaulukko!$V$18,I2=Pistetaulukko!$W$18,I2=Pistetaulukko!$X$18,I2=Pistetaulukko!$Y$18,I2=Pistetaulukko!$Z$18),"OK","VÄÄRIN")</f>
        <v>VÄÄRIN</v>
      </c>
      <c r="AM2" s="86" t="str">
        <f>IF(OR(J2=Pistetaulukko!$R$21,J2=Pistetaulukko!$S$21,J2=Pistetaulukko!$T$21,J2=Pistetaulukko!$U$21,J2=Pistetaulukko!$V$21,J2=Pistetaulukko!$W$21,J2=Pistetaulukko!$X$21,J2=Pistetaulukko!$Y$21,J2=Pistetaulukko!$Z$21,J2=Pistetaulukko!$AA$21,J2=Pistetaulukko!$AB$21,J2=Pistetaulukko!$AC$21,J2=Pistetaulukko!$AD$21,J2=Pistetaulukko!$AE$21,J2=Pistetaulukko!$AF$21,J2=Pistetaulukko!$AG$21,J2=Pistetaulukko!$AH$21,J2=Pistetaulukko!$AI$21,J2=Pistetaulukko!$AJ$21,J2=Pistetaulukko!$AK$21),"OK","VÄÄRIN")</f>
        <v>VÄÄRIN</v>
      </c>
      <c r="AN2" s="86" t="str">
        <f>IF(OR(K2=Pistetaulukko!$R$24,K2=Pistetaulukko!$S$24,K2=Pistetaulukko!$T$24,K2=Pistetaulukko!$U$24,K2=Pistetaulukko!$V$24),"OK","VÄÄRIN")</f>
        <v>VÄÄRIN</v>
      </c>
      <c r="AO2" s="86" t="str">
        <f>IF(OR(L2=Pistetaulukko!$R$27,L2=Pistetaulukko!$S$27,L2=Pistetaulukko!$T$27,L2=Pistetaulukko!$U$27,L2=Pistetaulukko!$V$27,L2=Pistetaulukko!$W$27,L2=Pistetaulukko!$X$27,L2=Pistetaulukko!$Y$27,L2=Pistetaulukko!$Z$27,L2=Pistetaulukko!$AA$27,L2=Pistetaulukko!$AB$27,L2=Pistetaulukko!$AC$27,L2=Pistetaulukko!$AD$27,L2=Pistetaulukko!$AE$27,L2=Pistetaulukko!$AF$27,L2=Pistetaulukko!$AG$27,L2=Pistetaulukko!$AH$27,L2=Pistetaulukko!$AI$27,L2=Pistetaulukko!$AJ$27,L2=Pistetaulukko!$AK$27),"OK","VÄÄRIN")</f>
        <v>VÄÄRIN</v>
      </c>
      <c r="AP2" s="86" t="str">
        <f>IF(OR(M2=Pistetaulukko!$R$30,M2=Pistetaulukko!$S$30,M2=Pistetaulukko!$T$30,M2=Pistetaulukko!$U$30,M2=Pistetaulukko!$V$30),"OK","VÄÄRIN")</f>
        <v>VÄÄRIN</v>
      </c>
      <c r="AQ2" s="86" t="str">
        <f>IF(BF2="OK","OK","VÄÄRIN")</f>
        <v>VÄÄRIN</v>
      </c>
      <c r="AR2" s="86" t="str">
        <f>IF(BH2="OK","OK","VÄÄRIN")</f>
        <v>VÄÄRIN</v>
      </c>
      <c r="AS2" s="86" t="str">
        <f>IF(OR(P2=Pistetaulukko!$R$39,P2=Pistetaulukko!$S$39,P2=Pistetaulukko!$T$39,P2=Pistetaulukko!$U$39,P2=Pistetaulukko!$V$39,P2=Pistetaulukko!$W$39,P2=Pistetaulukko!$X$39,P2=Pistetaulukko!$Y$39,P2=Pistetaulukko!$Z$39,P2=Pistetaulukko!$AA$39,P2=Pistetaulukko!$AB$39,P2=Pistetaulukko!$AC$39,P2=Pistetaulukko!$AD$39,P2=Pistetaulukko!$AE$39,P2=Pistetaulukko!$AF$39,P2=Pistetaulukko!$AG$39,P2=Pistetaulukko!$AH$39,P2=Pistetaulukko!$AI$39,P2=Pistetaulukko!$AJ$39,P2=Pistetaulukko!$AK$39),"OK","VÄÄRIN")</f>
        <v>OK</v>
      </c>
      <c r="AT2" s="86" t="str">
        <f>IF(OR(Q2=Pistetaulukko!$R$42,Q2=Pistetaulukko!$S$42,Q2=Pistetaulukko!$T$42,Q2=Pistetaulukko!$U$42,Q2=Pistetaulukko!$V$42,Q2=Pistetaulukko!$W$42,Q2=Pistetaulukko!$X$42,Q2=Pistetaulukko!$Y$42,Q2=Pistetaulukko!$Z$42,Q2=Pistetaulukko!$AA$42,Q2=Pistetaulukko!$AB$42,Q2=Pistetaulukko!$AC$42,Q2=Pistetaulukko!$AD$42,Q2=Pistetaulukko!$AE$42,Q2=Pistetaulukko!$AF$42,Q2=Pistetaulukko!$AG$42,Q2=Pistetaulukko!$AH$42,Q2=Pistetaulukko!$AI$42,Q2=Pistetaulukko!$AJ$42,Q2=Pistetaulukko!$AK$42),"OK","VÄÄRIN")</f>
        <v>OK</v>
      </c>
      <c r="AU2" s="86" t="str">
        <f>IF(OR(R2=Pistetaulukko!$R$45,R2=Pistetaulukko!$S$45,R2=Pistetaulukko!$T$45,R2=Pistetaulukko!$U$45,R2=Pistetaulukko!$V$45,R2=Pistetaulukko!$W$45,R2=Pistetaulukko!$X$45,R2=Pistetaulukko!$Y$45,R2=Pistetaulukko!$Z$45,R2=Pistetaulukko!$AA$45,R2=Pistetaulukko!$AB$45,R2=Pistetaulukko!$AC$45,R2=Pistetaulukko!$AD$45,R2=Pistetaulukko!$AE$45,R2=Pistetaulukko!$AF$45,R2=Pistetaulukko!$AG$45,R2=Pistetaulukko!$AH$45,R2=Pistetaulukko!$AI$45,R2=Pistetaulukko!$AJ$45,R2=Pistetaulukko!$AK$45),"OK","VÄÄRIN")</f>
        <v>OK</v>
      </c>
      <c r="AV2" s="86" t="str">
        <f>IF(OR(S2=Pistetaulukko!$R$48,S2=Pistetaulukko!$S$48,S2=Pistetaulukko!$T$48,S2=Pistetaulukko!$U$48,S2=Pistetaulukko!$V$48,S2=Pistetaulukko!$W$48,S2=Pistetaulukko!$X$48,S2=Pistetaulukko!$Y$48,S2=Pistetaulukko!$Z$48,S2=Pistetaulukko!$AA$48,S2=Pistetaulukko!$AB$48,S2=Pistetaulukko!$AC$48,S2=Pistetaulukko!$AD$48,S2=Pistetaulukko!$AE$48,S2=Pistetaulukko!$AF$48,S2=Pistetaulukko!$AG$48,S2=Pistetaulukko!$AH$48,S2=Pistetaulukko!$AI$48,S2=Pistetaulukko!$AJ$48,S2=Pistetaulukko!$AK$48),"OK","VÄÄRIN")</f>
        <v>OK</v>
      </c>
      <c r="AW2" s="86" t="str">
        <f>IF(OR(T2=Pistetaulukko!$R$51,T2=Pistetaulukko!$S$51,T2=Pistetaulukko!$T$51,T2=Pistetaulukko!$U$51,T2=Pistetaulukko!$V$51,T2=Pistetaulukko!$W$51,T2=Pistetaulukko!$X$51,T2=Pistetaulukko!$Y$51,T2=Pistetaulukko!$Z$51,T2=Pistetaulukko!$AA$51,T2=Pistetaulukko!$AB$51,T2=Pistetaulukko!$AC$51,T2=Pistetaulukko!$AD$51,T2=Pistetaulukko!$AE$51,T2=Pistetaulukko!$AF$51,T2=Pistetaulukko!$AG$51,T2=Pistetaulukko!$AH$51,T2=Pistetaulukko!$AI$51,T2=Pistetaulukko!$AJ$51,T2=Pistetaulukko!$AK$51),"OK","VÄÄRIN")</f>
        <v>OK</v>
      </c>
      <c r="AX2" s="86" t="str">
        <f>IF(OR(U2=Pistetaulukko!$R$54,U2=Pistetaulukko!$S$54,U2=Pistetaulukko!$T$54,U2=Pistetaulukko!$U$54,U2=Pistetaulukko!$V$54,U2=Pistetaulukko!$W$54,U2=Pistetaulukko!$X$54,U2=Pistetaulukko!$Y$54,U2=Pistetaulukko!$Z$54,U2=Pistetaulukko!$AA$54,U2=Pistetaulukko!$AB$54,U2=Pistetaulukko!$AC$54,U2=Pistetaulukko!$AD$54,U2=Pistetaulukko!$AE$54,U2=Pistetaulukko!$AF$54,U2=Pistetaulukko!$AG$54,U2=Pistetaulukko!$AH$54,U2=Pistetaulukko!$AI$54,U2=Pistetaulukko!$AJ$54,U2=Pistetaulukko!$AK$54),"OK","VÄÄRIN")</f>
        <v>OK</v>
      </c>
      <c r="AY2" s="86" t="str">
        <f>IF(BJ2="OK","OK","VÄÄRIN")</f>
        <v>OK</v>
      </c>
      <c r="AZ2" s="86" t="str">
        <f>IF(OR(W2=Pistetaulukko!$R$60,W2=Pistetaulukko!$S$60,W2=Pistetaulukko!$T$60,W2=Pistetaulukko!$U$60,W2=Pistetaulukko!$V$60,W2=Pistetaulukko!$W$60,W2=Pistetaulukko!$X$60,W2=Pistetaulukko!$Y$60,W2=Pistetaulukko!$Z$60,W2=Pistetaulukko!$AA$60,W2=Pistetaulukko!$AB$60,W2=Pistetaulukko!$AC$60,W2=Pistetaulukko!$AD$60,W2=Pistetaulukko!$AE$60,W2=Pistetaulukko!$AF$60,W2=Pistetaulukko!$AG$60,W2=Pistetaulukko!$AH$60,W2=Pistetaulukko!$AI$60,W2=Pistetaulukko!$AJ$60,W2=Pistetaulukko!$AK$60),"OK","VÄÄRIN")</f>
        <v>OK</v>
      </c>
      <c r="BA2" s="86" t="str">
        <f>IF(OR(X2=Pistetaulukko!$R$63,X2=Pistetaulukko!$S$63,X2=Pistetaulukko!$T$63,X2=Pistetaulukko!$U$63,X2=Pistetaulukko!$V$63,X2=Pistetaulukko!$W$63,X2=Pistetaulukko!$X$63,X2=Pistetaulukko!$Y$63,X2=Pistetaulukko!$Z$63,X2=Pistetaulukko!$AA$63,X2=Pistetaulukko!$AB$63,X2=Pistetaulukko!$AC$63,X2=Pistetaulukko!$AD$63,X2=Pistetaulukko!$AE$63,X2=Pistetaulukko!$AF$63,X2=Pistetaulukko!$AG$63,X2=Pistetaulukko!$AH$63,X2=Pistetaulukko!$AI$63,X2=Pistetaulukko!$AJ$63,X2=Pistetaulukko!$AK$63),"OK","VÄÄRIN")</f>
        <v>OK</v>
      </c>
      <c r="BB2" s="86" t="e">
        <f>IF(BM2="OK","OK","VÄÄRIN")</f>
        <v>#REF!</v>
      </c>
      <c r="BC2" s="86" t="e">
        <f>IF(BN2="OK","OK","VÄÄRIN")</f>
        <v>#REF!</v>
      </c>
      <c r="BE2" t="str">
        <f>IF(OR(N2=Pistetaulukko!$R$33,N2=Pistetaulukko!$S$33,N2=Pistetaulukko!$T$33,N2=Pistetaulukko!$U$33,N2=Pistetaulukko!$V$33,N2=Pistetaulukko!$W$33,N2=Pistetaulukko!$X$33,N2=Pistetaulukko!$Y$33,N2=Pistetaulukko!$Z$33,N2=Pistetaulukko!$AA$33,N2=Pistetaulukko!$AB$33,N2=Pistetaulukko!$AC$33,N2=Pistetaulukko!$AD$33,N2=Pistetaulukko!$AE$33,N2=Pistetaulukko!$AF$33,N2=Pistetaulukko!$AG$33,N2=Pistetaulukko!$AH$33,N2=Pistetaulukko!$AI$33,N2=Pistetaulukko!$AJ$33,N2=Pistetaulukko!$AK$33,N2=Pistetaulukko!$AL$33,N2=Pistetaulukko!$AM$33,N2=Pistetaulukko!$AN$33,N2=Pistetaulukko!$AO$33,N2=Pistetaulukko!$AP$33,N2=Pistetaulukko!$AQ$33,N2=Pistetaulukko!$AR$33,N2=Pistetaulukko!$AS$33,N2=Pistetaulukko!$AT$33,N2=Pistetaulukko!$AU$33),"OK","VÄÄRIN")</f>
        <v>VÄÄRIN</v>
      </c>
      <c r="BF2" t="str">
        <f>IF(BE2="OK","OK",IF(AND(BE2="VÄÄRIN",OR(N2=Pistetaulukko!$AV$33,N2=Pistetaulukko!$AW$33,N2=Pistetaulukko!$AX$33,N2=Pistetaulukko!$AY$33,N2=Pistetaulukko!$AZ$33,N2=Pistetaulukko!$BA$33,N2=Pistetaulukko!$BB$33,N2=Pistetaulukko!$BC$33,N2=Pistetaulukko!$BD$33,N2=Pistetaulukko!$BE$33,N2=Pistetaulukko!$BF$33,N2=Pistetaulukko!$BG$33,N2=Pistetaulukko!$BH$33,N2=Pistetaulukko!$BI$33,N2=Pistetaulukko!$BJ$33,N2=Pistetaulukko!$BK$33,N2=Pistetaulukko!$BL$33,N2=Pistetaulukko!$BM$33,N2=Pistetaulukko!$BN$33,N2=Pistetaulukko!$BO$33)),"OK","VÄÄRIN"))</f>
        <v>VÄÄRIN</v>
      </c>
      <c r="BG2" t="str">
        <f>IF(OR(O2=Pistetaulukko!$R$36,O2=Pistetaulukko!$S$36,O2=Pistetaulukko!$T$36,O2=Pistetaulukko!$U$36,O2=Pistetaulukko!$V$36,O2=Pistetaulukko!$W$36,O2=Pistetaulukko!$X$36,O2=Pistetaulukko!$Y$36,O2=Pistetaulukko!$Z$36,O2=Pistetaulukko!$AA$36,O2=Pistetaulukko!$AB$36,O2=Pistetaulukko!$AC$36,O2=Pistetaulukko!$AD$36,O2=Pistetaulukko!$AE$36,O2=Pistetaulukko!$AF$36,O2=Pistetaulukko!$AG$36,O2=Pistetaulukko!$AH$36,O2=Pistetaulukko!$AI$36,O2=Pistetaulukko!$AJ$36,O2=Pistetaulukko!$AK$36,O2=Pistetaulukko!$AL$36,O2=Pistetaulukko!$AM$36,O2=Pistetaulukko!$AN$36,O2=Pistetaulukko!$AO$36,O2=Pistetaulukko!$AP$36,O2=Pistetaulukko!$AQ$36,O2=Pistetaulukko!$AR$36,O2=Pistetaulukko!$AS$36,O2=Pistetaulukko!$AT$36,O2=Pistetaulukko!$AU$36),"OK","VÄÄRIN")</f>
        <v>VÄÄRIN</v>
      </c>
      <c r="BH2" t="str">
        <f>IF(BG2="OK","OK",IF(AND(BG2="VÄÄRIN",OR(O2=Pistetaulukko!$AV$36,O2=Pistetaulukko!$AW$36,O2=Pistetaulukko!$AX$36,O2=Pistetaulukko!$AY$36,O2=Pistetaulukko!$AZ$36,O2=Pistetaulukko!$BA$36,O2=Pistetaulukko!$BB$36,O2=Pistetaulukko!$BC$36,O2=Pistetaulukko!$BD$36,O2=Pistetaulukko!$BE$36,O2=Pistetaulukko!$BF$36,O2=Pistetaulukko!$BG$36,O2=Pistetaulukko!$BH$36,O2=Pistetaulukko!$BI$36,O2=Pistetaulukko!$BJ$36,O2=Pistetaulukko!$BK$36,O2=Pistetaulukko!$BL$36,O2=Pistetaulukko!$BM$36,O2=Pistetaulukko!$BN$36,O2=Pistetaulukko!$BO$36,O2=Pistetaulukko!$BP$36,O2=Pistetaulukko!$BQ$36)),"OK","VÄÄRIN"))</f>
        <v>VÄÄRIN</v>
      </c>
      <c r="BI2" t="str">
        <f>IF(OR(V2=Pistetaulukko!$R$57,V2=Pistetaulukko!$S$57,V2=Pistetaulukko!$T$57,V2=Pistetaulukko!$U$57,V2=Pistetaulukko!$V$57,V2=Pistetaulukko!$W$57,V2=Pistetaulukko!$X$57,V2=Pistetaulukko!$Y$57,V2=Pistetaulukko!$Z$57,V2=Pistetaulukko!$AA$57,V2=Pistetaulukko!$AB$57,V2=Pistetaulukko!$AC$57,V2=Pistetaulukko!$AD$57,V2=Pistetaulukko!$AE$57,V2=Pistetaulukko!$AF$57,V2=Pistetaulukko!$AG$57,V2=Pistetaulukko!$AH$57,V2=Pistetaulukko!$AI$57,V2=Pistetaulukko!$AJ$57,V2=Pistetaulukko!$AK$57,V2=Pistetaulukko!$AL$57,V2=Pistetaulukko!$AM$57,V2=Pistetaulukko!$AN$57,V2=Pistetaulukko!$AO$57,V2=Pistetaulukko!$AP$57,V2=Pistetaulukko!$AQ$57,V2=Pistetaulukko!$AR$57,V2=Pistetaulukko!$AS$57,V2=Pistetaulukko!$AT$57,V2=Pistetaulukko!$AU$57),"OK","VÄÄRIN")</f>
        <v>OK</v>
      </c>
      <c r="BJ2" t="str">
        <f>IF(BI2="OK","OK",IF(AND(BI2="VÄÄRIN",OR(V2=Pistetaulukko!$AV$57,V2=Pistetaulukko!$AW$57,V2=Pistetaulukko!$AX$57,V2=Pistetaulukko!$AY$57,V2=Pistetaulukko!$AZ$57,V2=Pistetaulukko!$BA$57,V2=Pistetaulukko!$BB$57,V2=Pistetaulukko!$BC$57,V2=Pistetaulukko!$BD$57,V2=Pistetaulukko!$BE$57)),"OK","VÄÄRIN"))</f>
        <v>OK</v>
      </c>
      <c r="BK2" t="str">
        <f>IF(OR(Y2=Pistetaulukko!$R$66,Y2=Pistetaulukko!$S$66,Y2=Pistetaulukko!$T$66,Y2=Pistetaulukko!$U$66,Y2=Pistetaulukko!$V$66,Y2=Pistetaulukko!$W$66,Y2=Pistetaulukko!$X$66,Y2=Pistetaulukko!$Y$66,Y2=Pistetaulukko!$Z$66,Y2=Pistetaulukko!$AA$66,Y2=Pistetaulukko!$AB$66,Y2=Pistetaulukko!$AC$66,Y2=Pistetaulukko!$AD$66,Y2=Pistetaulukko!$AE$66,Y2=Pistetaulukko!$AF$66,Y2=Pistetaulukko!$AG$66,Y2=Pistetaulukko!$AH$66,Y2=Pistetaulukko!$AI$66,Y2=Pistetaulukko!$AJ$66,Y2=Pistetaulukko!$AK$66,Y2=Pistetaulukko!$AL$66,Y2=Pistetaulukko!$AM$66,Y2=Pistetaulukko!$AN$66,Y2=Pistetaulukko!$AO$66,Y2=Pistetaulukko!$AP$66,Y2=Pistetaulukko!$AQ$66,Y2=Pistetaulukko!$AR$66,Y2=Pistetaulukko!$AS$66,Y2=Pistetaulukko!$AT$66,Y2=Pistetaulukko!$AU$66),"OK","VÄÄRIN")</f>
        <v>VÄÄRIN</v>
      </c>
      <c r="BL2" t="str">
        <f>IF(BK2="OK","OK",IF(AND(BK2="VÄÄRIN",OR(Y2=Pistetaulukko!$AV$66,Y2=Pistetaulukko!$AW$66,Y2=Pistetaulukko!$AX$66,Y2=Pistetaulukko!$AY$66,Y2=Pistetaulukko!$AZ$66,Y2=Pistetaulukko!$BA$66,Y2=Pistetaulukko!$BB$66,Y2=Pistetaulukko!$BC$66,Y2=Pistetaulukko!$BD$66,Y2=Pistetaulukko!$BE$66,Y2=Pistetaulukko!$BF$66,Y2=Pistetaulukko!$BG$66,Y2=Pistetaulukko!$BH$66,Y2=Pistetaulukko!$BI$66,Y2=Pistetaulukko!$BJ$66,Y2=Pistetaulukko!$BK$66,Y2=Pistetaulukko!$BL$66,Y2=Pistetaulukko!$BM$66,Y2=Pistetaulukko!$BN$66)),"OK","VÄÄRIN"))</f>
        <v>VÄÄRIN</v>
      </c>
      <c r="BM2" t="e">
        <f>IF(OR(Z2=Pistetaulukko!$R$69,Z2=Pistetaulukko!#REF!,Z2=Pistetaulukko!$S$69,Z2=Pistetaulukko!#REF!,Z2=Pistetaulukko!$T$69,Z2=Pistetaulukko!#REF!,Z2=Pistetaulukko!$U$69,Z2=Pistetaulukko!#REF!,Z2=Pistetaulukko!$V$69,Z2=Pistetaulukko!#REF!,Z2=Pistetaulukko!$W$69,Z2=Pistetaulukko!#REF!,Z2=Pistetaulukko!$X$69,Z2=Pistetaulukko!#REF!,Z2=Pistetaulukko!$Y$69,Z2=Pistetaulukko!#REF!,Z2=Pistetaulukko!$Z$69,Z2=Pistetaulukko!#REF!,Z2=Pistetaulukko!$AA$69,Z2=Pistetaulukko!#REF!,Z2=Pistetaulukko!$AB$69,Z2=Pistetaulukko!#REF!,Z2=Pistetaulukko!$AC$69,Z2=Pistetaulukko!#REF!,Z2=Pistetaulukko!$AD$69,Z2=Pistetaulukko!#REF!,Z2=Pistetaulukko!$AE$69,Z2=Pistetaulukko!#REF!,Z2=Pistetaulukko!$AF$69,Z2=Pistetaulukko!#REF!),"OK","VÄÄRIN")</f>
        <v>#REF!</v>
      </c>
      <c r="BN2" t="e">
        <f>IF(BM2="OK","OK",IF(AND(BM2="VÄÄRIN",OR(Z2=Pistetaulukko!$AG$69,Z2=Pistetaulukko!#REF!,Z2=Pistetaulukko!$AH$69,Z2=Pistetaulukko!#REF!,Z2=Pistetaulukko!$AI$69,Z2=Pistetaulukko!#REF!,Z2=Pistetaulukko!$AJ$69,Z2=Pistetaulukko!#REF!,Z2=Pistetaulukko!$AK$69,Z2=Pistetaulukko!$AL$69)),"OK","VÄÄRIN"))</f>
        <v>#REF!</v>
      </c>
    </row>
    <row r="3" spans="1:66" x14ac:dyDescent="0.25">
      <c r="B3" s="103"/>
      <c r="C3" s="17"/>
      <c r="D3" s="15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23"/>
      <c r="AA3" s="30"/>
      <c r="AB3" s="18"/>
      <c r="AC3" s="124"/>
      <c r="AD3" s="118">
        <f t="shared" ref="AD3:AD66" si="0">AB3-AA3</f>
        <v>0</v>
      </c>
      <c r="AG3" s="86" t="str">
        <f>IF(OR(E3=Pistetaulukko!$R$3,E3=Pistetaulukko!$S$3,E3=Pistetaulukko!$T$3,E3=Pistetaulukko!$U$3,E3=Pistetaulukko!$V$3,E3=Pistetaulukko!$W$3),"OK","VÄÄRIN")</f>
        <v>VÄÄRIN</v>
      </c>
      <c r="AH3" s="86" t="str">
        <f>IF(OR(F3=Pistetaulukko!$R$6,F3=Pistetaulukko!$S$6,F3=Pistetaulukko!$T$6,F3=Pistetaulukko!$U$6,F3=Pistetaulukko!$V$6,F3=Pistetaulukko!$W$6,F3=Pistetaulukko!$X$6,F3=Pistetaulukko!$Y$6,F3=Pistetaulukko!$Z$6,F3=Pistetaulukko!$AA$6,F3=Pistetaulukko!$AB$6,F3=Pistetaulukko!$AC$6,F3=Pistetaulukko!$AD$6,F3=Pistetaulukko!$AE$6,F3=Pistetaulukko!$AF$6,F3=Pistetaulukko!$AG$6,F3=Pistetaulukko!$AH$6,F3=Pistetaulukko!$AI$6,F3=Pistetaulukko!$AJ$6,F3=Pistetaulukko!$AK$6),"OK","VÄÄRIN")</f>
        <v>VÄÄRIN</v>
      </c>
      <c r="AI3" s="86" t="str">
        <f>IF(OR(G3=Pistetaulukko!$R$9,G3=Pistetaulukko!$S$9,G3=Pistetaulukko!$T$9,G3=Pistetaulukko!$U$9,G3=Pistetaulukko!$V$9,G3=Pistetaulukko!$W$9,G3=Pistetaulukko!$X$9,G3=Pistetaulukko!$Y$9,G3=Pistetaulukko!$Z$9,G3=Pistetaulukko!$AA$9,G3=Pistetaulukko!$AB$9,G3=Pistetaulukko!$AC$9,G3=Pistetaulukko!$AD$9,G3=Pistetaulukko!$AE$9,G3=Pistetaulukko!$AF$9,G3=Pistetaulukko!$AG$9,G3=Pistetaulukko!$AH$9,G3=Pistetaulukko!$AI$9,G3=Pistetaulukko!$AJ$9,G3=Pistetaulukko!$AK$9),"OK","VÄÄRIN")</f>
        <v>VÄÄRIN</v>
      </c>
      <c r="AJ3" s="86" t="str">
        <f>IF(OR(H3=Pistetaulukko!$R$12,H3=Pistetaulukko!$S$12,H3=Pistetaulukko!$T$12,H3=Pistetaulukko!$U$12,H3=Pistetaulukko!$V$12,H3=Pistetaulukko!$W$12,H3=Pistetaulukko!$X$12,H3=Pistetaulukko!$Y$12,H3=Pistetaulukko!$Z$12,H3=Pistetaulukko!$AA$12,H3=Pistetaulukko!$AB$12,H3=Pistetaulukko!$AC$12,H3=Pistetaulukko!$AD$12,H3=Pistetaulukko!$AE$12,H3=Pistetaulukko!$AF$12,H3=Pistetaulukko!$AG$12,H3=Pistetaulukko!$AH$12,H3=Pistetaulukko!$AI$12,H3=Pistetaulukko!$AJ$12,H3=Pistetaulukko!$AK$12),"OK","VÄÄRIN")</f>
        <v>VÄÄRIN</v>
      </c>
      <c r="AK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3" s="86" t="str">
        <f>IF(OR(I3=Pistetaulukko!$R$18,I3=Pistetaulukko!$S$18,I3=Pistetaulukko!$T$18,I3=Pistetaulukko!$U$18,I3=Pistetaulukko!$V$18,I3=Pistetaulukko!$W$18,I3=Pistetaulukko!$X$18,I3=Pistetaulukko!$Y$18,I3=Pistetaulukko!$Z$18),"OK","VÄÄRIN")</f>
        <v>VÄÄRIN</v>
      </c>
      <c r="AM3" s="86" t="str">
        <f>IF(OR(J3=Pistetaulukko!$R$21,J3=Pistetaulukko!$S$21,J3=Pistetaulukko!$T$21,J3=Pistetaulukko!$U$21,J3=Pistetaulukko!$V$21,J3=Pistetaulukko!$W$21,J3=Pistetaulukko!$X$21,J3=Pistetaulukko!$Y$21,J3=Pistetaulukko!$Z$21,J3=Pistetaulukko!$AA$21,J3=Pistetaulukko!$AB$21,J3=Pistetaulukko!$AC$21,J3=Pistetaulukko!$AD$21,J3=Pistetaulukko!$AE$21,J3=Pistetaulukko!$AF$21,J3=Pistetaulukko!$AG$21,J3=Pistetaulukko!$AH$21,J3=Pistetaulukko!$AI$21,J3=Pistetaulukko!$AJ$21,J3=Pistetaulukko!$AK$21),"OK","VÄÄRIN")</f>
        <v>VÄÄRIN</v>
      </c>
      <c r="AN3" s="86" t="str">
        <f>IF(OR(K3=Pistetaulukko!$R$24,K3=Pistetaulukko!$S$24,K3=Pistetaulukko!$T$24,K3=Pistetaulukko!$U$24,K3=Pistetaulukko!$V$24),"OK","VÄÄRIN")</f>
        <v>VÄÄRIN</v>
      </c>
      <c r="AO3" s="86" t="str">
        <f>IF(OR(L3=Pistetaulukko!$R$27,L3=Pistetaulukko!$S$27,L3=Pistetaulukko!$T$27,L3=Pistetaulukko!$U$27,L3=Pistetaulukko!$V$27,L3=Pistetaulukko!$W$27,L3=Pistetaulukko!$X$27,L3=Pistetaulukko!$Y$27,L3=Pistetaulukko!$Z$27,L3=Pistetaulukko!$AA$27,L3=Pistetaulukko!$AB$27,L3=Pistetaulukko!$AC$27,L3=Pistetaulukko!$AD$27,L3=Pistetaulukko!$AE$27,L3=Pistetaulukko!$AF$27,L3=Pistetaulukko!$AG$27,L3=Pistetaulukko!$AH$27,L3=Pistetaulukko!$AI$27,L3=Pistetaulukko!$AJ$27,L3=Pistetaulukko!$AK$27),"OK","VÄÄRIN")</f>
        <v>VÄÄRIN</v>
      </c>
      <c r="AP3" s="86" t="str">
        <f>IF(OR(M3=Pistetaulukko!$R$30,M3=Pistetaulukko!$S$30,M3=Pistetaulukko!$T$30,M3=Pistetaulukko!$U$30,M3=Pistetaulukko!$V$30),"OK","VÄÄRIN")</f>
        <v>VÄÄRIN</v>
      </c>
      <c r="AQ3" s="86" t="str">
        <f t="shared" ref="AQ3:AQ66" si="1">IF(BF3="OK","OK","VÄÄRIN")</f>
        <v>VÄÄRIN</v>
      </c>
      <c r="AR3" s="86" t="str">
        <f t="shared" ref="AR3:AR66" si="2">IF(BH3="OK","OK","VÄÄRIN")</f>
        <v>VÄÄRIN</v>
      </c>
      <c r="AS3" s="86" t="str">
        <f>IF(OR(P3=Pistetaulukko!$R$39,P3=Pistetaulukko!$S$39,P3=Pistetaulukko!$T$39,P3=Pistetaulukko!$U$39,P3=Pistetaulukko!$V$39,P3=Pistetaulukko!$W$39,P3=Pistetaulukko!$X$39,P3=Pistetaulukko!$Y$39,P3=Pistetaulukko!$Z$39,P3=Pistetaulukko!$AA$39,P3=Pistetaulukko!$AB$39,P3=Pistetaulukko!$AC$39,P3=Pistetaulukko!$AD$39,P3=Pistetaulukko!$AE$39,P3=Pistetaulukko!$AF$39,P3=Pistetaulukko!$AG$39,P3=Pistetaulukko!$AH$39,P3=Pistetaulukko!$AI$39,P3=Pistetaulukko!$AJ$39,P3=Pistetaulukko!$AK$39),"OK","VÄÄRIN")</f>
        <v>OK</v>
      </c>
      <c r="AT3" s="86" t="str">
        <f>IF(OR(Q3=Pistetaulukko!$R$42,Q3=Pistetaulukko!$S$42,Q3=Pistetaulukko!$T$42,Q3=Pistetaulukko!$U$42,Q3=Pistetaulukko!$V$42,Q3=Pistetaulukko!$W$42,Q3=Pistetaulukko!$X$42,Q3=Pistetaulukko!$Y$42,Q3=Pistetaulukko!$Z$42,Q3=Pistetaulukko!$AA$42,Q3=Pistetaulukko!$AB$42,Q3=Pistetaulukko!$AC$42,Q3=Pistetaulukko!$AD$42,Q3=Pistetaulukko!$AE$42,Q3=Pistetaulukko!$AF$42,Q3=Pistetaulukko!$AG$42,Q3=Pistetaulukko!$AH$42,Q3=Pistetaulukko!$AI$42,Q3=Pistetaulukko!$AJ$42,Q3=Pistetaulukko!$AK$42),"OK","VÄÄRIN")</f>
        <v>OK</v>
      </c>
      <c r="AU3" s="86" t="str">
        <f>IF(OR(R3=Pistetaulukko!$R$45,R3=Pistetaulukko!$S$45,R3=Pistetaulukko!$T$45,R3=Pistetaulukko!$U$45,R3=Pistetaulukko!$V$45,R3=Pistetaulukko!$W$45,R3=Pistetaulukko!$X$45,R3=Pistetaulukko!$Y$45,R3=Pistetaulukko!$Z$45,R3=Pistetaulukko!$AA$45,R3=Pistetaulukko!$AB$45,R3=Pistetaulukko!$AC$45,R3=Pistetaulukko!$AD$45,R3=Pistetaulukko!$AE$45,R3=Pistetaulukko!$AF$45,R3=Pistetaulukko!$AG$45,R3=Pistetaulukko!$AH$45,R3=Pistetaulukko!$AI$45,R3=Pistetaulukko!$AJ$45,R3=Pistetaulukko!$AK$45),"OK","VÄÄRIN")</f>
        <v>OK</v>
      </c>
      <c r="AV3" s="86" t="str">
        <f>IF(OR(S3=Pistetaulukko!$R$48,S3=Pistetaulukko!$S$48,S3=Pistetaulukko!$T$48,S3=Pistetaulukko!$U$48,S3=Pistetaulukko!$V$48,S3=Pistetaulukko!$W$48,S3=Pistetaulukko!$X$48,S3=Pistetaulukko!$Y$48,S3=Pistetaulukko!$Z$48,S3=Pistetaulukko!$AA$48,S3=Pistetaulukko!$AB$48,S3=Pistetaulukko!$AC$48,S3=Pistetaulukko!$AD$48,S3=Pistetaulukko!$AE$48,S3=Pistetaulukko!$AF$48,S3=Pistetaulukko!$AG$48,S3=Pistetaulukko!$AH$48,S3=Pistetaulukko!$AI$48,S3=Pistetaulukko!$AJ$48,S3=Pistetaulukko!$AK$48),"OK","VÄÄRIN")</f>
        <v>OK</v>
      </c>
      <c r="AW3" s="86" t="str">
        <f>IF(OR(T3=Pistetaulukko!$R$51,T3=Pistetaulukko!$S$51,T3=Pistetaulukko!$T$51,T3=Pistetaulukko!$U$51,T3=Pistetaulukko!$V$51,T3=Pistetaulukko!$W$51,T3=Pistetaulukko!$X$51,T3=Pistetaulukko!$Y$51,T3=Pistetaulukko!$Z$51,T3=Pistetaulukko!$AA$51,T3=Pistetaulukko!$AB$51,T3=Pistetaulukko!$AC$51,T3=Pistetaulukko!$AD$51,T3=Pistetaulukko!$AE$51,T3=Pistetaulukko!$AF$51,T3=Pistetaulukko!$AG$51,T3=Pistetaulukko!$AH$51,T3=Pistetaulukko!$AI$51,T3=Pistetaulukko!$AJ$51,T3=Pistetaulukko!$AK$51),"OK","VÄÄRIN")</f>
        <v>OK</v>
      </c>
      <c r="AX3" s="86" t="str">
        <f>IF(OR(U3=Pistetaulukko!$R$54,U3=Pistetaulukko!$S$54,U3=Pistetaulukko!$T$54,U3=Pistetaulukko!$U$54,U3=Pistetaulukko!$V$54,U3=Pistetaulukko!$W$54,U3=Pistetaulukko!$X$54,U3=Pistetaulukko!$Y$54,U3=Pistetaulukko!$Z$54,U3=Pistetaulukko!$AA$54,U3=Pistetaulukko!$AB$54,U3=Pistetaulukko!$AC$54,U3=Pistetaulukko!$AD$54,U3=Pistetaulukko!$AE$54,U3=Pistetaulukko!$AF$54,U3=Pistetaulukko!$AG$54,U3=Pistetaulukko!$AH$54,U3=Pistetaulukko!$AI$54,U3=Pistetaulukko!$AJ$54,U3=Pistetaulukko!$AK$54),"OK","VÄÄRIN")</f>
        <v>OK</v>
      </c>
      <c r="AY3" s="86" t="str">
        <f t="shared" ref="AY3:AY66" si="3">IF(BJ3="OK","OK","VÄÄRIN")</f>
        <v>OK</v>
      </c>
      <c r="AZ3" s="86" t="str">
        <f>IF(OR(W3=Pistetaulukko!$R$60,W3=Pistetaulukko!$S$60,W3=Pistetaulukko!$T$60,W3=Pistetaulukko!$U$60,W3=Pistetaulukko!$V$60,W3=Pistetaulukko!$W$60,W3=Pistetaulukko!$X$60,W3=Pistetaulukko!$Y$60,W3=Pistetaulukko!$Z$60,W3=Pistetaulukko!$AA$60,W3=Pistetaulukko!$AB$60,W3=Pistetaulukko!$AC$60,W3=Pistetaulukko!$AD$60,W3=Pistetaulukko!$AE$60,W3=Pistetaulukko!$AF$60,W3=Pistetaulukko!$AG$60,W3=Pistetaulukko!$AH$60,W3=Pistetaulukko!$AI$60,W3=Pistetaulukko!$AJ$60,W3=Pistetaulukko!$AK$60),"OK","VÄÄRIN")</f>
        <v>OK</v>
      </c>
      <c r="BA3" s="86" t="str">
        <f>IF(OR(X3=Pistetaulukko!$R$63,X3=Pistetaulukko!$S$63,X3=Pistetaulukko!$T$63,X3=Pistetaulukko!$U$63,X3=Pistetaulukko!$V$63,X3=Pistetaulukko!$W$63,X3=Pistetaulukko!$X$63,X3=Pistetaulukko!$Y$63,X3=Pistetaulukko!$Z$63,X3=Pistetaulukko!$AA$63,X3=Pistetaulukko!$AB$63,X3=Pistetaulukko!$AC$63,X3=Pistetaulukko!$AD$63,X3=Pistetaulukko!$AE$63,X3=Pistetaulukko!$AF$63,X3=Pistetaulukko!$AG$63,X3=Pistetaulukko!$AH$63,X3=Pistetaulukko!$AI$63,X3=Pistetaulukko!$AJ$63,X3=Pistetaulukko!$AK$63),"OK","VÄÄRIN")</f>
        <v>OK</v>
      </c>
      <c r="BB3" s="86" t="e">
        <f t="shared" ref="BB3:BB66" si="4">IF(BM3="OK","OK","VÄÄRIN")</f>
        <v>#REF!</v>
      </c>
      <c r="BC3" s="86" t="e">
        <f t="shared" ref="BC3:BC66" si="5">IF(BN3="OK","OK","VÄÄRIN")</f>
        <v>#REF!</v>
      </c>
      <c r="BE3" t="str">
        <f>IF(OR(N3=Pistetaulukko!$R$33,N3=Pistetaulukko!$S$33,N3=Pistetaulukko!$T$33,N3=Pistetaulukko!$U$33,N3=Pistetaulukko!$V$33,N3=Pistetaulukko!$W$33,N3=Pistetaulukko!$X$33,N3=Pistetaulukko!$Y$33,N3=Pistetaulukko!$Z$33,N3=Pistetaulukko!$AA$33,N3=Pistetaulukko!$AB$33,N3=Pistetaulukko!$AC$33,N3=Pistetaulukko!$AD$33,N3=Pistetaulukko!$AE$33,N3=Pistetaulukko!$AF$33,N3=Pistetaulukko!$AG$33,N3=Pistetaulukko!$AH$33,N3=Pistetaulukko!$AI$33,N3=Pistetaulukko!$AJ$33,N3=Pistetaulukko!$AK$33,N3=Pistetaulukko!$AL$33,N3=Pistetaulukko!$AM$33,N3=Pistetaulukko!$AN$33,N3=Pistetaulukko!$AO$33,N3=Pistetaulukko!$AP$33,N3=Pistetaulukko!$AQ$33,N3=Pistetaulukko!$AR$33,N3=Pistetaulukko!$AS$33,N3=Pistetaulukko!$AT$33,N3=Pistetaulukko!$AU$33),"OK","VÄÄRIN")</f>
        <v>VÄÄRIN</v>
      </c>
      <c r="BF3" t="str">
        <f>IF(BE3="OK","OK",IF(AND(BE3="VÄÄRIN",OR(N3=Pistetaulukko!$AV$33,N3=Pistetaulukko!$AW$33,N3=Pistetaulukko!$AX$33,N3=Pistetaulukko!$AY$33,N3=Pistetaulukko!$AZ$33,N3=Pistetaulukko!$BA$33,N3=Pistetaulukko!$BB$33,N3=Pistetaulukko!$BC$33,N3=Pistetaulukko!$BD$33,N3=Pistetaulukko!$BE$33,N3=Pistetaulukko!$BF$33,N3=Pistetaulukko!$BG$33,N3=Pistetaulukko!$BH$33,N3=Pistetaulukko!$BI$33,N3=Pistetaulukko!$BJ$33,N3=Pistetaulukko!$BK$33,N3=Pistetaulukko!$BL$33,N3=Pistetaulukko!$BM$33,N3=Pistetaulukko!$BN$33,N3=Pistetaulukko!$BO$33)),"OK","VÄÄRIN"))</f>
        <v>VÄÄRIN</v>
      </c>
      <c r="BG3" t="str">
        <f>IF(OR(O3=Pistetaulukko!$R$36,O3=Pistetaulukko!$S$36,O3=Pistetaulukko!$T$36,O3=Pistetaulukko!$U$36,O3=Pistetaulukko!$V$36,O3=Pistetaulukko!$W$36,O3=Pistetaulukko!$X$36,O3=Pistetaulukko!$Y$36,O3=Pistetaulukko!$Z$36,O3=Pistetaulukko!$AA$36,O3=Pistetaulukko!$AB$36,O3=Pistetaulukko!$AC$36,O3=Pistetaulukko!$AD$36,O3=Pistetaulukko!$AE$36,O3=Pistetaulukko!$AF$36,O3=Pistetaulukko!$AG$36,O3=Pistetaulukko!$AH$36,O3=Pistetaulukko!$AI$36,O3=Pistetaulukko!$AJ$36,O3=Pistetaulukko!$AK$36,O3=Pistetaulukko!$AL$36,O3=Pistetaulukko!$AM$36,O3=Pistetaulukko!$AN$36,O3=Pistetaulukko!$AO$36,O3=Pistetaulukko!$AP$36,O3=Pistetaulukko!$AQ$36,O3=Pistetaulukko!$AR$36,O3=Pistetaulukko!$AS$36,O3=Pistetaulukko!$AT$36,O3=Pistetaulukko!$AU$36),"OK","VÄÄRIN")</f>
        <v>VÄÄRIN</v>
      </c>
      <c r="BH3" t="str">
        <f>IF(BG3="OK","OK",IF(AND(BG3="VÄÄRIN",OR(O3=Pistetaulukko!$AV$36,O3=Pistetaulukko!$AW$36,O3=Pistetaulukko!$AX$36,O3=Pistetaulukko!$AY$36,O3=Pistetaulukko!$AZ$36,O3=Pistetaulukko!$BA$36,O3=Pistetaulukko!$BB$36,O3=Pistetaulukko!$BC$36,O3=Pistetaulukko!$BD$36,O3=Pistetaulukko!$BE$36,O3=Pistetaulukko!$BF$36,O3=Pistetaulukko!$BG$36,O3=Pistetaulukko!$BH$36,O3=Pistetaulukko!$BI$36,O3=Pistetaulukko!$BJ$36,O3=Pistetaulukko!$BK$36,O3=Pistetaulukko!$BL$36,O3=Pistetaulukko!$BM$36,O3=Pistetaulukko!$BN$36,O3=Pistetaulukko!$BO$36,O3=Pistetaulukko!$BP$36,O3=Pistetaulukko!$BQ$36)),"OK","VÄÄRIN"))</f>
        <v>VÄÄRIN</v>
      </c>
      <c r="BI3" t="str">
        <f>IF(OR(V3=Pistetaulukko!$R$57,V3=Pistetaulukko!$S$57,V3=Pistetaulukko!$T$57,V3=Pistetaulukko!$U$57,V3=Pistetaulukko!$V$57,V3=Pistetaulukko!$W$57,V3=Pistetaulukko!$X$57,V3=Pistetaulukko!$Y$57,V3=Pistetaulukko!$Z$57,V3=Pistetaulukko!$AA$57,V3=Pistetaulukko!$AB$57,V3=Pistetaulukko!$AC$57,V3=Pistetaulukko!$AD$57,V3=Pistetaulukko!$AE$57,V3=Pistetaulukko!$AF$57,V3=Pistetaulukko!$AG$57,V3=Pistetaulukko!$AH$57,V3=Pistetaulukko!$AI$57,V3=Pistetaulukko!$AJ$57,V3=Pistetaulukko!$AK$57,V3=Pistetaulukko!$AL$57,V3=Pistetaulukko!$AM$57,V3=Pistetaulukko!$AN$57,V3=Pistetaulukko!$AO$57,V3=Pistetaulukko!$AP$57,V3=Pistetaulukko!$AQ$57,V3=Pistetaulukko!$AR$57,V3=Pistetaulukko!$AS$57,V3=Pistetaulukko!$AT$57,V3=Pistetaulukko!$AU$57),"OK","VÄÄRIN")</f>
        <v>OK</v>
      </c>
      <c r="BJ3" t="str">
        <f>IF(BI3="OK","OK",IF(AND(BI3="VÄÄRIN",OR(V3=Pistetaulukko!$AV$57,V3=Pistetaulukko!$AW$57,V3=Pistetaulukko!$AX$57,V3=Pistetaulukko!$AY$57,V3=Pistetaulukko!$AZ$57,V3=Pistetaulukko!$BA$57,V3=Pistetaulukko!$BB$57,V3=Pistetaulukko!$BC$57,V3=Pistetaulukko!$BD$57,V3=Pistetaulukko!$BE$57)),"OK","VÄÄRIN"))</f>
        <v>OK</v>
      </c>
      <c r="BK3" t="str">
        <f>IF(OR(Y3=Pistetaulukko!$R$66,Y3=Pistetaulukko!$S$66,Y3=Pistetaulukko!$T$66,Y3=Pistetaulukko!$U$66,Y3=Pistetaulukko!$V$66,Y3=Pistetaulukko!$W$66,Y3=Pistetaulukko!$X$66,Y3=Pistetaulukko!$Y$66,Y3=Pistetaulukko!$Z$66,Y3=Pistetaulukko!$AA$66,Y3=Pistetaulukko!$AB$66,Y3=Pistetaulukko!$AC$66,Y3=Pistetaulukko!$AD$66,Y3=Pistetaulukko!$AE$66,Y3=Pistetaulukko!$AF$66,Y3=Pistetaulukko!$AG$66,Y3=Pistetaulukko!$AH$66,Y3=Pistetaulukko!$AI$66,Y3=Pistetaulukko!$AJ$66,Y3=Pistetaulukko!$AK$66,Y3=Pistetaulukko!$AL$66,Y3=Pistetaulukko!$AM$66,Y3=Pistetaulukko!$AN$66,Y3=Pistetaulukko!$AO$66,Y3=Pistetaulukko!$AP$66,Y3=Pistetaulukko!$AQ$66,Y3=Pistetaulukko!$AR$66,Y3=Pistetaulukko!$AS$66,Y3=Pistetaulukko!$AT$66,Y3=Pistetaulukko!$AU$66),"OK","VÄÄRIN")</f>
        <v>VÄÄRIN</v>
      </c>
      <c r="BL3" t="str">
        <f>IF(BK3="OK","OK",IF(AND(BK3="VÄÄRIN",OR(Y3=Pistetaulukko!$AV$66,Y3=Pistetaulukko!$AW$66,Y3=Pistetaulukko!$AX$66,Y3=Pistetaulukko!$AY$66,Y3=Pistetaulukko!$AZ$66,Y3=Pistetaulukko!$BA$66,Y3=Pistetaulukko!$BB$66,Y3=Pistetaulukko!$BC$66,Y3=Pistetaulukko!$BD$66,Y3=Pistetaulukko!$BE$66,Y3=Pistetaulukko!$BF$66,Y3=Pistetaulukko!$BG$66,Y3=Pistetaulukko!$BH$66,Y3=Pistetaulukko!$BI$66,Y3=Pistetaulukko!$BJ$66,Y3=Pistetaulukko!$BK$66,Y3=Pistetaulukko!$BL$66,Y3=Pistetaulukko!$BM$66,Y3=Pistetaulukko!$BN$66)),"OK","VÄÄRIN"))</f>
        <v>VÄÄRIN</v>
      </c>
      <c r="BM3" t="e">
        <f>IF(OR(Z3=Pistetaulukko!$R$69,Z3=Pistetaulukko!#REF!,Z3=Pistetaulukko!$S$69,Z3=Pistetaulukko!#REF!,Z3=Pistetaulukko!$T$69,Z3=Pistetaulukko!#REF!,Z3=Pistetaulukko!$U$69,Z3=Pistetaulukko!#REF!,Z3=Pistetaulukko!$V$69,Z3=Pistetaulukko!#REF!,Z3=Pistetaulukko!$W$69,Z3=Pistetaulukko!#REF!,Z3=Pistetaulukko!$X$69,Z3=Pistetaulukko!#REF!,Z3=Pistetaulukko!$Y$69,Z3=Pistetaulukko!#REF!,Z3=Pistetaulukko!$Z$69,Z3=Pistetaulukko!#REF!,Z3=Pistetaulukko!$AA$69,Z3=Pistetaulukko!#REF!,Z3=Pistetaulukko!$AB$69,Z3=Pistetaulukko!#REF!,Z3=Pistetaulukko!$AC$69,Z3=Pistetaulukko!#REF!,Z3=Pistetaulukko!$AD$69,Z3=Pistetaulukko!#REF!,Z3=Pistetaulukko!$AE$69,Z3=Pistetaulukko!#REF!,Z3=Pistetaulukko!$AF$69,Z3=Pistetaulukko!#REF!),"OK","VÄÄRIN")</f>
        <v>#REF!</v>
      </c>
      <c r="BN3" t="e">
        <f>IF(BM3="OK","OK",IF(AND(BM3="VÄÄRIN",OR(Z3=Pistetaulukko!$AG$69,Z3=Pistetaulukko!#REF!,Z3=Pistetaulukko!$AH$69,Z3=Pistetaulukko!#REF!,Z3=Pistetaulukko!$AI$69,Z3=Pistetaulukko!#REF!,Z3=Pistetaulukko!$AJ$69,Z3=Pistetaulukko!#REF!,Z3=Pistetaulukko!$AK$69,Z3=Pistetaulukko!$AL$69)),"OK","VÄÄRIN"))</f>
        <v>#REF!</v>
      </c>
    </row>
    <row r="4" spans="1:66" x14ac:dyDescent="0.25">
      <c r="B4" s="103"/>
      <c r="C4" s="17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23"/>
      <c r="AA4" s="30"/>
      <c r="AB4" s="18"/>
      <c r="AC4" s="124"/>
      <c r="AD4" s="118">
        <f t="shared" si="0"/>
        <v>0</v>
      </c>
      <c r="AG4" s="86" t="str">
        <f>IF(OR(E4=Pistetaulukko!$R$3,E4=Pistetaulukko!$S$3,E4=Pistetaulukko!$T$3,E4=Pistetaulukko!$U$3,E4=Pistetaulukko!$V$3,E4=Pistetaulukko!$W$3),"OK","VÄÄRIN")</f>
        <v>VÄÄRIN</v>
      </c>
      <c r="AH4" s="86" t="str">
        <f>IF(OR(F4=Pistetaulukko!$R$6,F4=Pistetaulukko!$S$6,F4=Pistetaulukko!$T$6,F4=Pistetaulukko!$U$6,F4=Pistetaulukko!$V$6,F4=Pistetaulukko!$W$6,F4=Pistetaulukko!$X$6,F4=Pistetaulukko!$Y$6,F4=Pistetaulukko!$Z$6,F4=Pistetaulukko!$AA$6,F4=Pistetaulukko!$AB$6,F4=Pistetaulukko!$AC$6,F4=Pistetaulukko!$AD$6,F4=Pistetaulukko!$AE$6,F4=Pistetaulukko!$AF$6,F4=Pistetaulukko!$AG$6,F4=Pistetaulukko!$AH$6,F4=Pistetaulukko!$AI$6,F4=Pistetaulukko!$AJ$6,F4=Pistetaulukko!$AK$6),"OK","VÄÄRIN")</f>
        <v>VÄÄRIN</v>
      </c>
      <c r="AI4" s="86" t="str">
        <f>IF(OR(G4=Pistetaulukko!$R$9,G4=Pistetaulukko!$S$9,G4=Pistetaulukko!$T$9,G4=Pistetaulukko!$U$9,G4=Pistetaulukko!$V$9,G4=Pistetaulukko!$W$9,G4=Pistetaulukko!$X$9,G4=Pistetaulukko!$Y$9,G4=Pistetaulukko!$Z$9,G4=Pistetaulukko!$AA$9,G4=Pistetaulukko!$AB$9,G4=Pistetaulukko!$AC$9,G4=Pistetaulukko!$AD$9,G4=Pistetaulukko!$AE$9,G4=Pistetaulukko!$AF$9,G4=Pistetaulukko!$AG$9,G4=Pistetaulukko!$AH$9,G4=Pistetaulukko!$AI$9,G4=Pistetaulukko!$AJ$9,G4=Pistetaulukko!$AK$9),"OK","VÄÄRIN")</f>
        <v>VÄÄRIN</v>
      </c>
      <c r="AJ4" s="86" t="str">
        <f>IF(OR(H4=Pistetaulukko!$R$12,H4=Pistetaulukko!$S$12,H4=Pistetaulukko!$T$12,H4=Pistetaulukko!$U$12,H4=Pistetaulukko!$V$12,H4=Pistetaulukko!$W$12,H4=Pistetaulukko!$X$12,H4=Pistetaulukko!$Y$12,H4=Pistetaulukko!$Z$12,H4=Pistetaulukko!$AA$12,H4=Pistetaulukko!$AB$12,H4=Pistetaulukko!$AC$12,H4=Pistetaulukko!$AD$12,H4=Pistetaulukko!$AE$12,H4=Pistetaulukko!$AF$12,H4=Pistetaulukko!$AG$12,H4=Pistetaulukko!$AH$12,H4=Pistetaulukko!$AI$12,H4=Pistetaulukko!$AJ$12,H4=Pistetaulukko!$AK$12),"OK","VÄÄRIN")</f>
        <v>VÄÄRIN</v>
      </c>
      <c r="AK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4" s="86" t="str">
        <f>IF(OR(I4=Pistetaulukko!$R$18,I4=Pistetaulukko!$S$18,I4=Pistetaulukko!$T$18,I4=Pistetaulukko!$U$18,I4=Pistetaulukko!$V$18,I4=Pistetaulukko!$W$18,I4=Pistetaulukko!$X$18,I4=Pistetaulukko!$Y$18,I4=Pistetaulukko!$Z$18),"OK","VÄÄRIN")</f>
        <v>VÄÄRIN</v>
      </c>
      <c r="AM4" s="86" t="str">
        <f>IF(OR(J4=Pistetaulukko!$R$21,J4=Pistetaulukko!$S$21,J4=Pistetaulukko!$T$21,J4=Pistetaulukko!$U$21,J4=Pistetaulukko!$V$21,J4=Pistetaulukko!$W$21,J4=Pistetaulukko!$X$21,J4=Pistetaulukko!$Y$21,J4=Pistetaulukko!$Z$21,J4=Pistetaulukko!$AA$21,J4=Pistetaulukko!$AB$21,J4=Pistetaulukko!$AC$21,J4=Pistetaulukko!$AD$21,J4=Pistetaulukko!$AE$21,J4=Pistetaulukko!$AF$21,J4=Pistetaulukko!$AG$21,J4=Pistetaulukko!$AH$21,J4=Pistetaulukko!$AI$21,J4=Pistetaulukko!$AJ$21,J4=Pistetaulukko!$AK$21),"OK","VÄÄRIN")</f>
        <v>VÄÄRIN</v>
      </c>
      <c r="AN4" s="86" t="str">
        <f>IF(OR(K4=Pistetaulukko!$R$24,K4=Pistetaulukko!$S$24,K4=Pistetaulukko!$T$24,K4=Pistetaulukko!$U$24,K4=Pistetaulukko!$V$24),"OK","VÄÄRIN")</f>
        <v>VÄÄRIN</v>
      </c>
      <c r="AO4" s="86" t="str">
        <f>IF(OR(L4=Pistetaulukko!$R$27,L4=Pistetaulukko!$S$27,L4=Pistetaulukko!$T$27,L4=Pistetaulukko!$U$27,L4=Pistetaulukko!$V$27,L4=Pistetaulukko!$W$27,L4=Pistetaulukko!$X$27,L4=Pistetaulukko!$Y$27,L4=Pistetaulukko!$Z$27,L4=Pistetaulukko!$AA$27,L4=Pistetaulukko!$AB$27,L4=Pistetaulukko!$AC$27,L4=Pistetaulukko!$AD$27,L4=Pistetaulukko!$AE$27,L4=Pistetaulukko!$AF$27,L4=Pistetaulukko!$AG$27,L4=Pistetaulukko!$AH$27,L4=Pistetaulukko!$AI$27,L4=Pistetaulukko!$AJ$27,L4=Pistetaulukko!$AK$27),"OK","VÄÄRIN")</f>
        <v>VÄÄRIN</v>
      </c>
      <c r="AP4" s="86" t="str">
        <f>IF(OR(M4=Pistetaulukko!$R$30,M4=Pistetaulukko!$S$30,M4=Pistetaulukko!$T$30,M4=Pistetaulukko!$U$30,M4=Pistetaulukko!$V$30),"OK","VÄÄRIN")</f>
        <v>VÄÄRIN</v>
      </c>
      <c r="AQ4" s="86" t="str">
        <f t="shared" si="1"/>
        <v>VÄÄRIN</v>
      </c>
      <c r="AR4" s="86" t="str">
        <f t="shared" si="2"/>
        <v>VÄÄRIN</v>
      </c>
      <c r="AS4" s="86" t="str">
        <f>IF(OR(P4=Pistetaulukko!$R$39,P4=Pistetaulukko!$S$39,P4=Pistetaulukko!$T$39,P4=Pistetaulukko!$U$39,P4=Pistetaulukko!$V$39,P4=Pistetaulukko!$W$39,P4=Pistetaulukko!$X$39,P4=Pistetaulukko!$Y$39,P4=Pistetaulukko!$Z$39,P4=Pistetaulukko!$AA$39,P4=Pistetaulukko!$AB$39,P4=Pistetaulukko!$AC$39,P4=Pistetaulukko!$AD$39,P4=Pistetaulukko!$AE$39,P4=Pistetaulukko!$AF$39,P4=Pistetaulukko!$AG$39,P4=Pistetaulukko!$AH$39,P4=Pistetaulukko!$AI$39,P4=Pistetaulukko!$AJ$39,P4=Pistetaulukko!$AK$39),"OK","VÄÄRIN")</f>
        <v>OK</v>
      </c>
      <c r="AT4" s="86" t="str">
        <f>IF(OR(Q4=Pistetaulukko!$R$42,Q4=Pistetaulukko!$S$42,Q4=Pistetaulukko!$T$42,Q4=Pistetaulukko!$U$42,Q4=Pistetaulukko!$V$42,Q4=Pistetaulukko!$W$42,Q4=Pistetaulukko!$X$42,Q4=Pistetaulukko!$Y$42,Q4=Pistetaulukko!$Z$42,Q4=Pistetaulukko!$AA$42,Q4=Pistetaulukko!$AB$42,Q4=Pistetaulukko!$AC$42,Q4=Pistetaulukko!$AD$42,Q4=Pistetaulukko!$AE$42,Q4=Pistetaulukko!$AF$42,Q4=Pistetaulukko!$AG$42,Q4=Pistetaulukko!$AH$42,Q4=Pistetaulukko!$AI$42,Q4=Pistetaulukko!$AJ$42,Q4=Pistetaulukko!$AK$42),"OK","VÄÄRIN")</f>
        <v>OK</v>
      </c>
      <c r="AU4" s="86" t="str">
        <f>IF(OR(R4=Pistetaulukko!$R$45,R4=Pistetaulukko!$S$45,R4=Pistetaulukko!$T$45,R4=Pistetaulukko!$U$45,R4=Pistetaulukko!$V$45,R4=Pistetaulukko!$W$45,R4=Pistetaulukko!$X$45,R4=Pistetaulukko!$Y$45,R4=Pistetaulukko!$Z$45,R4=Pistetaulukko!$AA$45,R4=Pistetaulukko!$AB$45,R4=Pistetaulukko!$AC$45,R4=Pistetaulukko!$AD$45,R4=Pistetaulukko!$AE$45,R4=Pistetaulukko!$AF$45,R4=Pistetaulukko!$AG$45,R4=Pistetaulukko!$AH$45,R4=Pistetaulukko!$AI$45,R4=Pistetaulukko!$AJ$45,R4=Pistetaulukko!$AK$45),"OK","VÄÄRIN")</f>
        <v>OK</v>
      </c>
      <c r="AV4" s="86" t="str">
        <f>IF(OR(S4=Pistetaulukko!$R$48,S4=Pistetaulukko!$S$48,S4=Pistetaulukko!$T$48,S4=Pistetaulukko!$U$48,S4=Pistetaulukko!$V$48,S4=Pistetaulukko!$W$48,S4=Pistetaulukko!$X$48,S4=Pistetaulukko!$Y$48,S4=Pistetaulukko!$Z$48,S4=Pistetaulukko!$AA$48,S4=Pistetaulukko!$AB$48,S4=Pistetaulukko!$AC$48,S4=Pistetaulukko!$AD$48,S4=Pistetaulukko!$AE$48,S4=Pistetaulukko!$AF$48,S4=Pistetaulukko!$AG$48,S4=Pistetaulukko!$AH$48,S4=Pistetaulukko!$AI$48,S4=Pistetaulukko!$AJ$48,S4=Pistetaulukko!$AK$48),"OK","VÄÄRIN")</f>
        <v>OK</v>
      </c>
      <c r="AW4" s="86" t="str">
        <f>IF(OR(T4=Pistetaulukko!$R$51,T4=Pistetaulukko!$S$51,T4=Pistetaulukko!$T$51,T4=Pistetaulukko!$U$51,T4=Pistetaulukko!$V$51,T4=Pistetaulukko!$W$51,T4=Pistetaulukko!$X$51,T4=Pistetaulukko!$Y$51,T4=Pistetaulukko!$Z$51,T4=Pistetaulukko!$AA$51,T4=Pistetaulukko!$AB$51,T4=Pistetaulukko!$AC$51,T4=Pistetaulukko!$AD$51,T4=Pistetaulukko!$AE$51,T4=Pistetaulukko!$AF$51,T4=Pistetaulukko!$AG$51,T4=Pistetaulukko!$AH$51,T4=Pistetaulukko!$AI$51,T4=Pistetaulukko!$AJ$51,T4=Pistetaulukko!$AK$51),"OK","VÄÄRIN")</f>
        <v>OK</v>
      </c>
      <c r="AX4" s="86" t="str">
        <f>IF(OR(U4=Pistetaulukko!$R$54,U4=Pistetaulukko!$S$54,U4=Pistetaulukko!$T$54,U4=Pistetaulukko!$U$54,U4=Pistetaulukko!$V$54,U4=Pistetaulukko!$W$54,U4=Pistetaulukko!$X$54,U4=Pistetaulukko!$Y$54,U4=Pistetaulukko!$Z$54,U4=Pistetaulukko!$AA$54,U4=Pistetaulukko!$AB$54,U4=Pistetaulukko!$AC$54,U4=Pistetaulukko!$AD$54,U4=Pistetaulukko!$AE$54,U4=Pistetaulukko!$AF$54,U4=Pistetaulukko!$AG$54,U4=Pistetaulukko!$AH$54,U4=Pistetaulukko!$AI$54,U4=Pistetaulukko!$AJ$54,U4=Pistetaulukko!$AK$54),"OK","VÄÄRIN")</f>
        <v>OK</v>
      </c>
      <c r="AY4" s="86" t="str">
        <f t="shared" si="3"/>
        <v>OK</v>
      </c>
      <c r="AZ4" s="86" t="str">
        <f>IF(OR(W4=Pistetaulukko!$R$60,W4=Pistetaulukko!$S$60,W4=Pistetaulukko!$T$60,W4=Pistetaulukko!$U$60,W4=Pistetaulukko!$V$60,W4=Pistetaulukko!$W$60,W4=Pistetaulukko!$X$60,W4=Pistetaulukko!$Y$60,W4=Pistetaulukko!$Z$60,W4=Pistetaulukko!$AA$60,W4=Pistetaulukko!$AB$60,W4=Pistetaulukko!$AC$60,W4=Pistetaulukko!$AD$60,W4=Pistetaulukko!$AE$60,W4=Pistetaulukko!$AF$60,W4=Pistetaulukko!$AG$60,W4=Pistetaulukko!$AH$60,W4=Pistetaulukko!$AI$60,W4=Pistetaulukko!$AJ$60,W4=Pistetaulukko!$AK$60),"OK","VÄÄRIN")</f>
        <v>OK</v>
      </c>
      <c r="BA4" s="86" t="str">
        <f>IF(OR(X4=Pistetaulukko!$R$63,X4=Pistetaulukko!$S$63,X4=Pistetaulukko!$T$63,X4=Pistetaulukko!$U$63,X4=Pistetaulukko!$V$63,X4=Pistetaulukko!$W$63,X4=Pistetaulukko!$X$63,X4=Pistetaulukko!$Y$63,X4=Pistetaulukko!$Z$63,X4=Pistetaulukko!$AA$63,X4=Pistetaulukko!$AB$63,X4=Pistetaulukko!$AC$63,X4=Pistetaulukko!$AD$63,X4=Pistetaulukko!$AE$63,X4=Pistetaulukko!$AF$63,X4=Pistetaulukko!$AG$63,X4=Pistetaulukko!$AH$63,X4=Pistetaulukko!$AI$63,X4=Pistetaulukko!$AJ$63,X4=Pistetaulukko!$AK$63),"OK","VÄÄRIN")</f>
        <v>OK</v>
      </c>
      <c r="BB4" s="86" t="e">
        <f t="shared" si="4"/>
        <v>#REF!</v>
      </c>
      <c r="BC4" s="86" t="e">
        <f t="shared" si="5"/>
        <v>#REF!</v>
      </c>
      <c r="BE4" t="str">
        <f>IF(OR(N4=Pistetaulukko!$R$33,N4=Pistetaulukko!$S$33,N4=Pistetaulukko!$T$33,N4=Pistetaulukko!$U$33,N4=Pistetaulukko!$V$33,N4=Pistetaulukko!$W$33,N4=Pistetaulukko!$X$33,N4=Pistetaulukko!$Y$33,N4=Pistetaulukko!$Z$33,N4=Pistetaulukko!$AA$33,N4=Pistetaulukko!$AB$33,N4=Pistetaulukko!$AC$33,N4=Pistetaulukko!$AD$33,N4=Pistetaulukko!$AE$33,N4=Pistetaulukko!$AF$33,N4=Pistetaulukko!$AG$33,N4=Pistetaulukko!$AH$33,N4=Pistetaulukko!$AI$33,N4=Pistetaulukko!$AJ$33,N4=Pistetaulukko!$AK$33,N4=Pistetaulukko!$AL$33,N4=Pistetaulukko!$AM$33,N4=Pistetaulukko!$AN$33,N4=Pistetaulukko!$AO$33,N4=Pistetaulukko!$AP$33,N4=Pistetaulukko!$AQ$33,N4=Pistetaulukko!$AR$33,N4=Pistetaulukko!$AS$33,N4=Pistetaulukko!$AT$33,N4=Pistetaulukko!$AU$33),"OK","VÄÄRIN")</f>
        <v>VÄÄRIN</v>
      </c>
      <c r="BF4" t="str">
        <f>IF(BE4="OK","OK",IF(AND(BE4="VÄÄRIN",OR(N4=Pistetaulukko!$AV$33,N4=Pistetaulukko!$AW$33,N4=Pistetaulukko!$AX$33,N4=Pistetaulukko!$AY$33,N4=Pistetaulukko!$AZ$33,N4=Pistetaulukko!$BA$33,N4=Pistetaulukko!$BB$33,N4=Pistetaulukko!$BC$33,N4=Pistetaulukko!$BD$33,N4=Pistetaulukko!$BE$33,N4=Pistetaulukko!$BF$33,N4=Pistetaulukko!$BG$33,N4=Pistetaulukko!$BH$33,N4=Pistetaulukko!$BI$33,N4=Pistetaulukko!$BJ$33,N4=Pistetaulukko!$BK$33,N4=Pistetaulukko!$BL$33,N4=Pistetaulukko!$BM$33,N4=Pistetaulukko!$BN$33,N4=Pistetaulukko!$BO$33)),"OK","VÄÄRIN"))</f>
        <v>VÄÄRIN</v>
      </c>
      <c r="BG4" t="str">
        <f>IF(OR(O4=Pistetaulukko!$R$36,O4=Pistetaulukko!$S$36,O4=Pistetaulukko!$T$36,O4=Pistetaulukko!$U$36,O4=Pistetaulukko!$V$36,O4=Pistetaulukko!$W$36,O4=Pistetaulukko!$X$36,O4=Pistetaulukko!$Y$36,O4=Pistetaulukko!$Z$36,O4=Pistetaulukko!$AA$36,O4=Pistetaulukko!$AB$36,O4=Pistetaulukko!$AC$36,O4=Pistetaulukko!$AD$36,O4=Pistetaulukko!$AE$36,O4=Pistetaulukko!$AF$36,O4=Pistetaulukko!$AG$36,O4=Pistetaulukko!$AH$36,O4=Pistetaulukko!$AI$36,O4=Pistetaulukko!$AJ$36,O4=Pistetaulukko!$AK$36,O4=Pistetaulukko!$AL$36,O4=Pistetaulukko!$AM$36,O4=Pistetaulukko!$AN$36,O4=Pistetaulukko!$AO$36,O4=Pistetaulukko!$AP$36,O4=Pistetaulukko!$AQ$36,O4=Pistetaulukko!$AR$36,O4=Pistetaulukko!$AS$36,O4=Pistetaulukko!$AT$36,O4=Pistetaulukko!$AU$36),"OK","VÄÄRIN")</f>
        <v>VÄÄRIN</v>
      </c>
      <c r="BH4" t="str">
        <f>IF(BG4="OK","OK",IF(AND(BG4="VÄÄRIN",OR(O4=Pistetaulukko!$AV$36,O4=Pistetaulukko!$AW$36,O4=Pistetaulukko!$AX$36,O4=Pistetaulukko!$AY$36,O4=Pistetaulukko!$AZ$36,O4=Pistetaulukko!$BA$36,O4=Pistetaulukko!$BB$36,O4=Pistetaulukko!$BC$36,O4=Pistetaulukko!$BD$36,O4=Pistetaulukko!$BE$36,O4=Pistetaulukko!$BF$36,O4=Pistetaulukko!$BG$36,O4=Pistetaulukko!$BH$36,O4=Pistetaulukko!$BI$36,O4=Pistetaulukko!$BJ$36,O4=Pistetaulukko!$BK$36,O4=Pistetaulukko!$BL$36,O4=Pistetaulukko!$BM$36,O4=Pistetaulukko!$BN$36,O4=Pistetaulukko!$BO$36,O4=Pistetaulukko!$BP$36,O4=Pistetaulukko!$BQ$36)),"OK","VÄÄRIN"))</f>
        <v>VÄÄRIN</v>
      </c>
      <c r="BI4" t="str">
        <f>IF(OR(V4=Pistetaulukko!$R$57,V4=Pistetaulukko!$S$57,V4=Pistetaulukko!$T$57,V4=Pistetaulukko!$U$57,V4=Pistetaulukko!$V$57,V4=Pistetaulukko!$W$57,V4=Pistetaulukko!$X$57,V4=Pistetaulukko!$Y$57,V4=Pistetaulukko!$Z$57,V4=Pistetaulukko!$AA$57,V4=Pistetaulukko!$AB$57,V4=Pistetaulukko!$AC$57,V4=Pistetaulukko!$AD$57,V4=Pistetaulukko!$AE$57,V4=Pistetaulukko!$AF$57,V4=Pistetaulukko!$AG$57,V4=Pistetaulukko!$AH$57,V4=Pistetaulukko!$AI$57,V4=Pistetaulukko!$AJ$57,V4=Pistetaulukko!$AK$57,V4=Pistetaulukko!$AL$57,V4=Pistetaulukko!$AM$57,V4=Pistetaulukko!$AN$57,V4=Pistetaulukko!$AO$57,V4=Pistetaulukko!$AP$57,V4=Pistetaulukko!$AQ$57,V4=Pistetaulukko!$AR$57,V4=Pistetaulukko!$AS$57,V4=Pistetaulukko!$AT$57,V4=Pistetaulukko!$AU$57),"OK","VÄÄRIN")</f>
        <v>OK</v>
      </c>
      <c r="BJ4" t="str">
        <f>IF(BI4="OK","OK",IF(AND(BI4="VÄÄRIN",OR(V4=Pistetaulukko!$AV$57,V4=Pistetaulukko!$AW$57,V4=Pistetaulukko!$AX$57,V4=Pistetaulukko!$AY$57,V4=Pistetaulukko!$AZ$57,V4=Pistetaulukko!$BA$57,V4=Pistetaulukko!$BB$57,V4=Pistetaulukko!$BC$57,V4=Pistetaulukko!$BD$57,V4=Pistetaulukko!$BE$57)),"OK","VÄÄRIN"))</f>
        <v>OK</v>
      </c>
      <c r="BK4" t="str">
        <f>IF(OR(Y4=Pistetaulukko!$R$66,Y4=Pistetaulukko!$S$66,Y4=Pistetaulukko!$T$66,Y4=Pistetaulukko!$U$66,Y4=Pistetaulukko!$V$66,Y4=Pistetaulukko!$W$66,Y4=Pistetaulukko!$X$66,Y4=Pistetaulukko!$Y$66,Y4=Pistetaulukko!$Z$66,Y4=Pistetaulukko!$AA$66,Y4=Pistetaulukko!$AB$66,Y4=Pistetaulukko!$AC$66,Y4=Pistetaulukko!$AD$66,Y4=Pistetaulukko!$AE$66,Y4=Pistetaulukko!$AF$66,Y4=Pistetaulukko!$AG$66,Y4=Pistetaulukko!$AH$66,Y4=Pistetaulukko!$AI$66,Y4=Pistetaulukko!$AJ$66,Y4=Pistetaulukko!$AK$66,Y4=Pistetaulukko!$AL$66,Y4=Pistetaulukko!$AM$66,Y4=Pistetaulukko!$AN$66,Y4=Pistetaulukko!$AO$66,Y4=Pistetaulukko!$AP$66,Y4=Pistetaulukko!$AQ$66,Y4=Pistetaulukko!$AR$66,Y4=Pistetaulukko!$AS$66,Y4=Pistetaulukko!$AT$66,Y4=Pistetaulukko!$AU$66),"OK","VÄÄRIN")</f>
        <v>VÄÄRIN</v>
      </c>
      <c r="BL4" t="str">
        <f>IF(BK4="OK","OK",IF(AND(BK4="VÄÄRIN",OR(Y4=Pistetaulukko!$AV$66,Y4=Pistetaulukko!$AW$66,Y4=Pistetaulukko!$AX$66,Y4=Pistetaulukko!$AY$66,Y4=Pistetaulukko!$AZ$66,Y4=Pistetaulukko!$BA$66,Y4=Pistetaulukko!$BB$66,Y4=Pistetaulukko!$BC$66,Y4=Pistetaulukko!$BD$66,Y4=Pistetaulukko!$BE$66,Y4=Pistetaulukko!$BF$66,Y4=Pistetaulukko!$BG$66,Y4=Pistetaulukko!$BH$66,Y4=Pistetaulukko!$BI$66,Y4=Pistetaulukko!$BJ$66,Y4=Pistetaulukko!$BK$66,Y4=Pistetaulukko!$BL$66,Y4=Pistetaulukko!$BM$66,Y4=Pistetaulukko!$BN$66)),"OK","VÄÄRIN"))</f>
        <v>VÄÄRIN</v>
      </c>
      <c r="BM4" t="e">
        <f>IF(OR(Z4=Pistetaulukko!$R$69,Z4=Pistetaulukko!#REF!,Z4=Pistetaulukko!$S$69,Z4=Pistetaulukko!#REF!,Z4=Pistetaulukko!$T$69,Z4=Pistetaulukko!#REF!,Z4=Pistetaulukko!$U$69,Z4=Pistetaulukko!#REF!,Z4=Pistetaulukko!$V$69,Z4=Pistetaulukko!#REF!,Z4=Pistetaulukko!$W$69,Z4=Pistetaulukko!#REF!,Z4=Pistetaulukko!$X$69,Z4=Pistetaulukko!#REF!,Z4=Pistetaulukko!$Y$69,Z4=Pistetaulukko!#REF!,Z4=Pistetaulukko!$Z$69,Z4=Pistetaulukko!#REF!,Z4=Pistetaulukko!$AA$69,Z4=Pistetaulukko!#REF!,Z4=Pistetaulukko!$AB$69,Z4=Pistetaulukko!#REF!,Z4=Pistetaulukko!$AC$69,Z4=Pistetaulukko!#REF!,Z4=Pistetaulukko!$AD$69,Z4=Pistetaulukko!#REF!,Z4=Pistetaulukko!$AE$69,Z4=Pistetaulukko!#REF!,Z4=Pistetaulukko!$AF$69,Z4=Pistetaulukko!#REF!),"OK","VÄÄRIN")</f>
        <v>#REF!</v>
      </c>
      <c r="BN4" t="e">
        <f>IF(BM4="OK","OK",IF(AND(BM4="VÄÄRIN",OR(Z4=Pistetaulukko!$AG$69,Z4=Pistetaulukko!#REF!,Z4=Pistetaulukko!$AH$69,Z4=Pistetaulukko!#REF!,Z4=Pistetaulukko!$AI$69,Z4=Pistetaulukko!#REF!,Z4=Pistetaulukko!$AJ$69,Z4=Pistetaulukko!#REF!,Z4=Pistetaulukko!$AK$69,Z4=Pistetaulukko!$AL$69)),"OK","VÄÄRIN"))</f>
        <v>#REF!</v>
      </c>
    </row>
    <row r="5" spans="1:66" x14ac:dyDescent="0.25">
      <c r="B5" s="103"/>
      <c r="C5" s="17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23"/>
      <c r="AA5" s="30"/>
      <c r="AB5" s="18"/>
      <c r="AC5" s="124"/>
      <c r="AD5" s="118">
        <f t="shared" si="0"/>
        <v>0</v>
      </c>
      <c r="AG5" s="86" t="str">
        <f>IF(OR(E5=Pistetaulukko!$R$3,E5=Pistetaulukko!$S$3,E5=Pistetaulukko!$T$3,E5=Pistetaulukko!$U$3,E5=Pistetaulukko!$V$3,E5=Pistetaulukko!$W$3),"OK","VÄÄRIN")</f>
        <v>VÄÄRIN</v>
      </c>
      <c r="AH5" s="86" t="str">
        <f>IF(OR(F5=Pistetaulukko!$R$6,F5=Pistetaulukko!$S$6,F5=Pistetaulukko!$T$6,F5=Pistetaulukko!$U$6,F5=Pistetaulukko!$V$6,F5=Pistetaulukko!$W$6,F5=Pistetaulukko!$X$6,F5=Pistetaulukko!$Y$6,F5=Pistetaulukko!$Z$6,F5=Pistetaulukko!$AA$6,F5=Pistetaulukko!$AB$6,F5=Pistetaulukko!$AC$6,F5=Pistetaulukko!$AD$6,F5=Pistetaulukko!$AE$6,F5=Pistetaulukko!$AF$6,F5=Pistetaulukko!$AG$6,F5=Pistetaulukko!$AH$6,F5=Pistetaulukko!$AI$6,F5=Pistetaulukko!$AJ$6,F5=Pistetaulukko!$AK$6),"OK","VÄÄRIN")</f>
        <v>VÄÄRIN</v>
      </c>
      <c r="AI5" s="86" t="str">
        <f>IF(OR(G5=Pistetaulukko!$R$9,G5=Pistetaulukko!$S$9,G5=Pistetaulukko!$T$9,G5=Pistetaulukko!$U$9,G5=Pistetaulukko!$V$9,G5=Pistetaulukko!$W$9,G5=Pistetaulukko!$X$9,G5=Pistetaulukko!$Y$9,G5=Pistetaulukko!$Z$9,G5=Pistetaulukko!$AA$9,G5=Pistetaulukko!$AB$9,G5=Pistetaulukko!$AC$9,G5=Pistetaulukko!$AD$9,G5=Pistetaulukko!$AE$9,G5=Pistetaulukko!$AF$9,G5=Pistetaulukko!$AG$9,G5=Pistetaulukko!$AH$9,G5=Pistetaulukko!$AI$9,G5=Pistetaulukko!$AJ$9,G5=Pistetaulukko!$AK$9),"OK","VÄÄRIN")</f>
        <v>VÄÄRIN</v>
      </c>
      <c r="AJ5" s="86" t="str">
        <f>IF(OR(H5=Pistetaulukko!$R$12,H5=Pistetaulukko!$S$12,H5=Pistetaulukko!$T$12,H5=Pistetaulukko!$U$12,H5=Pistetaulukko!$V$12,H5=Pistetaulukko!$W$12,H5=Pistetaulukko!$X$12,H5=Pistetaulukko!$Y$12,H5=Pistetaulukko!$Z$12,H5=Pistetaulukko!$AA$12,H5=Pistetaulukko!$AB$12,H5=Pistetaulukko!$AC$12,H5=Pistetaulukko!$AD$12,H5=Pistetaulukko!$AE$12,H5=Pistetaulukko!$AF$12,H5=Pistetaulukko!$AG$12,H5=Pistetaulukko!$AH$12,H5=Pistetaulukko!$AI$12,H5=Pistetaulukko!$AJ$12,H5=Pistetaulukko!$AK$12),"OK","VÄÄRIN")</f>
        <v>VÄÄRIN</v>
      </c>
      <c r="AK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5" s="86" t="str">
        <f>IF(OR(I5=Pistetaulukko!$R$18,I5=Pistetaulukko!$S$18,I5=Pistetaulukko!$T$18,I5=Pistetaulukko!$U$18,I5=Pistetaulukko!$V$18,I5=Pistetaulukko!$W$18,I5=Pistetaulukko!$X$18,I5=Pistetaulukko!$Y$18,I5=Pistetaulukko!$Z$18),"OK","VÄÄRIN")</f>
        <v>VÄÄRIN</v>
      </c>
      <c r="AM5" s="86" t="str">
        <f>IF(OR(J5=Pistetaulukko!$R$21,J5=Pistetaulukko!$S$21,J5=Pistetaulukko!$T$21,J5=Pistetaulukko!$U$21,J5=Pistetaulukko!$V$21,J5=Pistetaulukko!$W$21,J5=Pistetaulukko!$X$21,J5=Pistetaulukko!$Y$21,J5=Pistetaulukko!$Z$21,J5=Pistetaulukko!$AA$21,J5=Pistetaulukko!$AB$21,J5=Pistetaulukko!$AC$21,J5=Pistetaulukko!$AD$21,J5=Pistetaulukko!$AE$21,J5=Pistetaulukko!$AF$21,J5=Pistetaulukko!$AG$21,J5=Pistetaulukko!$AH$21,J5=Pistetaulukko!$AI$21,J5=Pistetaulukko!$AJ$21,J5=Pistetaulukko!$AK$21),"OK","VÄÄRIN")</f>
        <v>VÄÄRIN</v>
      </c>
      <c r="AN5" s="86" t="str">
        <f>IF(OR(K5=Pistetaulukko!$R$24,K5=Pistetaulukko!$S$24,K5=Pistetaulukko!$T$24,K5=Pistetaulukko!$U$24,K5=Pistetaulukko!$V$24),"OK","VÄÄRIN")</f>
        <v>VÄÄRIN</v>
      </c>
      <c r="AO5" s="86" t="str">
        <f>IF(OR(L5=Pistetaulukko!$R$27,L5=Pistetaulukko!$S$27,L5=Pistetaulukko!$T$27,L5=Pistetaulukko!$U$27,L5=Pistetaulukko!$V$27,L5=Pistetaulukko!$W$27,L5=Pistetaulukko!$X$27,L5=Pistetaulukko!$Y$27,L5=Pistetaulukko!$Z$27,L5=Pistetaulukko!$AA$27,L5=Pistetaulukko!$AB$27,L5=Pistetaulukko!$AC$27,L5=Pistetaulukko!$AD$27,L5=Pistetaulukko!$AE$27,L5=Pistetaulukko!$AF$27,L5=Pistetaulukko!$AG$27,L5=Pistetaulukko!$AH$27,L5=Pistetaulukko!$AI$27,L5=Pistetaulukko!$AJ$27,L5=Pistetaulukko!$AK$27),"OK","VÄÄRIN")</f>
        <v>VÄÄRIN</v>
      </c>
      <c r="AP5" s="86" t="str">
        <f>IF(OR(M5=Pistetaulukko!$R$30,M5=Pistetaulukko!$S$30,M5=Pistetaulukko!$T$30,M5=Pistetaulukko!$U$30,M5=Pistetaulukko!$V$30),"OK","VÄÄRIN")</f>
        <v>VÄÄRIN</v>
      </c>
      <c r="AQ5" s="86" t="str">
        <f t="shared" si="1"/>
        <v>VÄÄRIN</v>
      </c>
      <c r="AR5" s="86" t="str">
        <f t="shared" si="2"/>
        <v>VÄÄRIN</v>
      </c>
      <c r="AS5" s="86" t="str">
        <f>IF(OR(P5=Pistetaulukko!$R$39,P5=Pistetaulukko!$S$39,P5=Pistetaulukko!$T$39,P5=Pistetaulukko!$U$39,P5=Pistetaulukko!$V$39,P5=Pistetaulukko!$W$39,P5=Pistetaulukko!$X$39,P5=Pistetaulukko!$Y$39,P5=Pistetaulukko!$Z$39,P5=Pistetaulukko!$AA$39,P5=Pistetaulukko!$AB$39,P5=Pistetaulukko!$AC$39,P5=Pistetaulukko!$AD$39,P5=Pistetaulukko!$AE$39,P5=Pistetaulukko!$AF$39,P5=Pistetaulukko!$AG$39,P5=Pistetaulukko!$AH$39,P5=Pistetaulukko!$AI$39,P5=Pistetaulukko!$AJ$39,P5=Pistetaulukko!$AK$39),"OK","VÄÄRIN")</f>
        <v>OK</v>
      </c>
      <c r="AT5" s="86" t="str">
        <f>IF(OR(Q5=Pistetaulukko!$R$42,Q5=Pistetaulukko!$S$42,Q5=Pistetaulukko!$T$42,Q5=Pistetaulukko!$U$42,Q5=Pistetaulukko!$V$42,Q5=Pistetaulukko!$W$42,Q5=Pistetaulukko!$X$42,Q5=Pistetaulukko!$Y$42,Q5=Pistetaulukko!$Z$42,Q5=Pistetaulukko!$AA$42,Q5=Pistetaulukko!$AB$42,Q5=Pistetaulukko!$AC$42,Q5=Pistetaulukko!$AD$42,Q5=Pistetaulukko!$AE$42,Q5=Pistetaulukko!$AF$42,Q5=Pistetaulukko!$AG$42,Q5=Pistetaulukko!$AH$42,Q5=Pistetaulukko!$AI$42,Q5=Pistetaulukko!$AJ$42,Q5=Pistetaulukko!$AK$42),"OK","VÄÄRIN")</f>
        <v>OK</v>
      </c>
      <c r="AU5" s="86" t="str">
        <f>IF(OR(R5=Pistetaulukko!$R$45,R5=Pistetaulukko!$S$45,R5=Pistetaulukko!$T$45,R5=Pistetaulukko!$U$45,R5=Pistetaulukko!$V$45,R5=Pistetaulukko!$W$45,R5=Pistetaulukko!$X$45,R5=Pistetaulukko!$Y$45,R5=Pistetaulukko!$Z$45,R5=Pistetaulukko!$AA$45,R5=Pistetaulukko!$AB$45,R5=Pistetaulukko!$AC$45,R5=Pistetaulukko!$AD$45,R5=Pistetaulukko!$AE$45,R5=Pistetaulukko!$AF$45,R5=Pistetaulukko!$AG$45,R5=Pistetaulukko!$AH$45,R5=Pistetaulukko!$AI$45,R5=Pistetaulukko!$AJ$45,R5=Pistetaulukko!$AK$45),"OK","VÄÄRIN")</f>
        <v>OK</v>
      </c>
      <c r="AV5" s="86" t="str">
        <f>IF(OR(S5=Pistetaulukko!$R$48,S5=Pistetaulukko!$S$48,S5=Pistetaulukko!$T$48,S5=Pistetaulukko!$U$48,S5=Pistetaulukko!$V$48,S5=Pistetaulukko!$W$48,S5=Pistetaulukko!$X$48,S5=Pistetaulukko!$Y$48,S5=Pistetaulukko!$Z$48,S5=Pistetaulukko!$AA$48,S5=Pistetaulukko!$AB$48,S5=Pistetaulukko!$AC$48,S5=Pistetaulukko!$AD$48,S5=Pistetaulukko!$AE$48,S5=Pistetaulukko!$AF$48,S5=Pistetaulukko!$AG$48,S5=Pistetaulukko!$AH$48,S5=Pistetaulukko!$AI$48,S5=Pistetaulukko!$AJ$48,S5=Pistetaulukko!$AK$48),"OK","VÄÄRIN")</f>
        <v>OK</v>
      </c>
      <c r="AW5" s="86" t="str">
        <f>IF(OR(T5=Pistetaulukko!$R$51,T5=Pistetaulukko!$S$51,T5=Pistetaulukko!$T$51,T5=Pistetaulukko!$U$51,T5=Pistetaulukko!$V$51,T5=Pistetaulukko!$W$51,T5=Pistetaulukko!$X$51,T5=Pistetaulukko!$Y$51,T5=Pistetaulukko!$Z$51,T5=Pistetaulukko!$AA$51,T5=Pistetaulukko!$AB$51,T5=Pistetaulukko!$AC$51,T5=Pistetaulukko!$AD$51,T5=Pistetaulukko!$AE$51,T5=Pistetaulukko!$AF$51,T5=Pistetaulukko!$AG$51,T5=Pistetaulukko!$AH$51,T5=Pistetaulukko!$AI$51,T5=Pistetaulukko!$AJ$51,T5=Pistetaulukko!$AK$51),"OK","VÄÄRIN")</f>
        <v>OK</v>
      </c>
      <c r="AX5" s="86" t="str">
        <f>IF(OR(U5=Pistetaulukko!$R$54,U5=Pistetaulukko!$S$54,U5=Pistetaulukko!$T$54,U5=Pistetaulukko!$U$54,U5=Pistetaulukko!$V$54,U5=Pistetaulukko!$W$54,U5=Pistetaulukko!$X$54,U5=Pistetaulukko!$Y$54,U5=Pistetaulukko!$Z$54,U5=Pistetaulukko!$AA$54,U5=Pistetaulukko!$AB$54,U5=Pistetaulukko!$AC$54,U5=Pistetaulukko!$AD$54,U5=Pistetaulukko!$AE$54,U5=Pistetaulukko!$AF$54,U5=Pistetaulukko!$AG$54,U5=Pistetaulukko!$AH$54,U5=Pistetaulukko!$AI$54,U5=Pistetaulukko!$AJ$54,U5=Pistetaulukko!$AK$54),"OK","VÄÄRIN")</f>
        <v>OK</v>
      </c>
      <c r="AY5" s="86" t="str">
        <f t="shared" si="3"/>
        <v>OK</v>
      </c>
      <c r="AZ5" s="86" t="str">
        <f>IF(OR(W5=Pistetaulukko!$R$60,W5=Pistetaulukko!$S$60,W5=Pistetaulukko!$T$60,W5=Pistetaulukko!$U$60,W5=Pistetaulukko!$V$60,W5=Pistetaulukko!$W$60,W5=Pistetaulukko!$X$60,W5=Pistetaulukko!$Y$60,W5=Pistetaulukko!$Z$60,W5=Pistetaulukko!$AA$60,W5=Pistetaulukko!$AB$60,W5=Pistetaulukko!$AC$60,W5=Pistetaulukko!$AD$60,W5=Pistetaulukko!$AE$60,W5=Pistetaulukko!$AF$60,W5=Pistetaulukko!$AG$60,W5=Pistetaulukko!$AH$60,W5=Pistetaulukko!$AI$60,W5=Pistetaulukko!$AJ$60,W5=Pistetaulukko!$AK$60),"OK","VÄÄRIN")</f>
        <v>OK</v>
      </c>
      <c r="BA5" s="86" t="str">
        <f>IF(OR(X5=Pistetaulukko!$R$63,X5=Pistetaulukko!$S$63,X5=Pistetaulukko!$T$63,X5=Pistetaulukko!$U$63,X5=Pistetaulukko!$V$63,X5=Pistetaulukko!$W$63,X5=Pistetaulukko!$X$63,X5=Pistetaulukko!$Y$63,X5=Pistetaulukko!$Z$63,X5=Pistetaulukko!$AA$63,X5=Pistetaulukko!$AB$63,X5=Pistetaulukko!$AC$63,X5=Pistetaulukko!$AD$63,X5=Pistetaulukko!$AE$63,X5=Pistetaulukko!$AF$63,X5=Pistetaulukko!$AG$63,X5=Pistetaulukko!$AH$63,X5=Pistetaulukko!$AI$63,X5=Pistetaulukko!$AJ$63,X5=Pistetaulukko!$AK$63),"OK","VÄÄRIN")</f>
        <v>OK</v>
      </c>
      <c r="BB5" s="86" t="e">
        <f t="shared" si="4"/>
        <v>#REF!</v>
      </c>
      <c r="BC5" s="86" t="e">
        <f t="shared" si="5"/>
        <v>#REF!</v>
      </c>
      <c r="BE5" t="str">
        <f>IF(OR(N5=Pistetaulukko!$R$33,N5=Pistetaulukko!$S$33,N5=Pistetaulukko!$T$33,N5=Pistetaulukko!$U$33,N5=Pistetaulukko!$V$33,N5=Pistetaulukko!$W$33,N5=Pistetaulukko!$X$33,N5=Pistetaulukko!$Y$33,N5=Pistetaulukko!$Z$33,N5=Pistetaulukko!$AA$33,N5=Pistetaulukko!$AB$33,N5=Pistetaulukko!$AC$33,N5=Pistetaulukko!$AD$33,N5=Pistetaulukko!$AE$33,N5=Pistetaulukko!$AF$33,N5=Pistetaulukko!$AG$33,N5=Pistetaulukko!$AH$33,N5=Pistetaulukko!$AI$33,N5=Pistetaulukko!$AJ$33,N5=Pistetaulukko!$AK$33,N5=Pistetaulukko!$AL$33,N5=Pistetaulukko!$AM$33,N5=Pistetaulukko!$AN$33,N5=Pistetaulukko!$AO$33,N5=Pistetaulukko!$AP$33,N5=Pistetaulukko!$AQ$33,N5=Pistetaulukko!$AR$33,N5=Pistetaulukko!$AS$33,N5=Pistetaulukko!$AT$33,N5=Pistetaulukko!$AU$33),"OK","VÄÄRIN")</f>
        <v>VÄÄRIN</v>
      </c>
      <c r="BF5" t="str">
        <f>IF(BE5="OK","OK",IF(AND(BE5="VÄÄRIN",OR(N5=Pistetaulukko!$AV$33,N5=Pistetaulukko!$AW$33,N5=Pistetaulukko!$AX$33,N5=Pistetaulukko!$AY$33,N5=Pistetaulukko!$AZ$33,N5=Pistetaulukko!$BA$33,N5=Pistetaulukko!$BB$33,N5=Pistetaulukko!$BC$33,N5=Pistetaulukko!$BD$33,N5=Pistetaulukko!$BE$33,N5=Pistetaulukko!$BF$33,N5=Pistetaulukko!$BG$33,N5=Pistetaulukko!$BH$33,N5=Pistetaulukko!$BI$33,N5=Pistetaulukko!$BJ$33,N5=Pistetaulukko!$BK$33,N5=Pistetaulukko!$BL$33,N5=Pistetaulukko!$BM$33,N5=Pistetaulukko!$BN$33,N5=Pistetaulukko!$BO$33)),"OK","VÄÄRIN"))</f>
        <v>VÄÄRIN</v>
      </c>
      <c r="BG5" t="str">
        <f>IF(OR(O5=Pistetaulukko!$R$36,O5=Pistetaulukko!$S$36,O5=Pistetaulukko!$T$36,O5=Pistetaulukko!$U$36,O5=Pistetaulukko!$V$36,O5=Pistetaulukko!$W$36,O5=Pistetaulukko!$X$36,O5=Pistetaulukko!$Y$36,O5=Pistetaulukko!$Z$36,O5=Pistetaulukko!$AA$36,O5=Pistetaulukko!$AB$36,O5=Pistetaulukko!$AC$36,O5=Pistetaulukko!$AD$36,O5=Pistetaulukko!$AE$36,O5=Pistetaulukko!$AF$36,O5=Pistetaulukko!$AG$36,O5=Pistetaulukko!$AH$36,O5=Pistetaulukko!$AI$36,O5=Pistetaulukko!$AJ$36,O5=Pistetaulukko!$AK$36,O5=Pistetaulukko!$AL$36,O5=Pistetaulukko!$AM$36,O5=Pistetaulukko!$AN$36,O5=Pistetaulukko!$AO$36,O5=Pistetaulukko!$AP$36,O5=Pistetaulukko!$AQ$36,O5=Pistetaulukko!$AR$36,O5=Pistetaulukko!$AS$36,O5=Pistetaulukko!$AT$36,O5=Pistetaulukko!$AU$36),"OK","VÄÄRIN")</f>
        <v>VÄÄRIN</v>
      </c>
      <c r="BH5" t="str">
        <f>IF(BG5="OK","OK",IF(AND(BG5="VÄÄRIN",OR(O5=Pistetaulukko!$AV$36,O5=Pistetaulukko!$AW$36,O5=Pistetaulukko!$AX$36,O5=Pistetaulukko!$AY$36,O5=Pistetaulukko!$AZ$36,O5=Pistetaulukko!$BA$36,O5=Pistetaulukko!$BB$36,O5=Pistetaulukko!$BC$36,O5=Pistetaulukko!$BD$36,O5=Pistetaulukko!$BE$36,O5=Pistetaulukko!$BF$36,O5=Pistetaulukko!$BG$36,O5=Pistetaulukko!$BH$36,O5=Pistetaulukko!$BI$36,O5=Pistetaulukko!$BJ$36,O5=Pistetaulukko!$BK$36,O5=Pistetaulukko!$BL$36,O5=Pistetaulukko!$BM$36,O5=Pistetaulukko!$BN$36,O5=Pistetaulukko!$BO$36,O5=Pistetaulukko!$BP$36,O5=Pistetaulukko!$BQ$36)),"OK","VÄÄRIN"))</f>
        <v>VÄÄRIN</v>
      </c>
      <c r="BI5" t="str">
        <f>IF(OR(V5=Pistetaulukko!$R$57,V5=Pistetaulukko!$S$57,V5=Pistetaulukko!$T$57,V5=Pistetaulukko!$U$57,V5=Pistetaulukko!$V$57,V5=Pistetaulukko!$W$57,V5=Pistetaulukko!$X$57,V5=Pistetaulukko!$Y$57,V5=Pistetaulukko!$Z$57,V5=Pistetaulukko!$AA$57,V5=Pistetaulukko!$AB$57,V5=Pistetaulukko!$AC$57,V5=Pistetaulukko!$AD$57,V5=Pistetaulukko!$AE$57,V5=Pistetaulukko!$AF$57,V5=Pistetaulukko!$AG$57,V5=Pistetaulukko!$AH$57,V5=Pistetaulukko!$AI$57,V5=Pistetaulukko!$AJ$57,V5=Pistetaulukko!$AK$57,V5=Pistetaulukko!$AL$57,V5=Pistetaulukko!$AM$57,V5=Pistetaulukko!$AN$57,V5=Pistetaulukko!$AO$57,V5=Pistetaulukko!$AP$57,V5=Pistetaulukko!$AQ$57,V5=Pistetaulukko!$AR$57,V5=Pistetaulukko!$AS$57,V5=Pistetaulukko!$AT$57,V5=Pistetaulukko!$AU$57),"OK","VÄÄRIN")</f>
        <v>OK</v>
      </c>
      <c r="BJ5" t="str">
        <f>IF(BI5="OK","OK",IF(AND(BI5="VÄÄRIN",OR(V5=Pistetaulukko!$AV$57,V5=Pistetaulukko!$AW$57,V5=Pistetaulukko!$AX$57,V5=Pistetaulukko!$AY$57,V5=Pistetaulukko!$AZ$57,V5=Pistetaulukko!$BA$57,V5=Pistetaulukko!$BB$57,V5=Pistetaulukko!$BC$57,V5=Pistetaulukko!$BD$57,V5=Pistetaulukko!$BE$57)),"OK","VÄÄRIN"))</f>
        <v>OK</v>
      </c>
      <c r="BK5" t="str">
        <f>IF(OR(Y5=Pistetaulukko!$R$66,Y5=Pistetaulukko!$S$66,Y5=Pistetaulukko!$T$66,Y5=Pistetaulukko!$U$66,Y5=Pistetaulukko!$V$66,Y5=Pistetaulukko!$W$66,Y5=Pistetaulukko!$X$66,Y5=Pistetaulukko!$Y$66,Y5=Pistetaulukko!$Z$66,Y5=Pistetaulukko!$AA$66,Y5=Pistetaulukko!$AB$66,Y5=Pistetaulukko!$AC$66,Y5=Pistetaulukko!$AD$66,Y5=Pistetaulukko!$AE$66,Y5=Pistetaulukko!$AF$66,Y5=Pistetaulukko!$AG$66,Y5=Pistetaulukko!$AH$66,Y5=Pistetaulukko!$AI$66,Y5=Pistetaulukko!$AJ$66,Y5=Pistetaulukko!$AK$66,Y5=Pistetaulukko!$AL$66,Y5=Pistetaulukko!$AM$66,Y5=Pistetaulukko!$AN$66,Y5=Pistetaulukko!$AO$66,Y5=Pistetaulukko!$AP$66,Y5=Pistetaulukko!$AQ$66,Y5=Pistetaulukko!$AR$66,Y5=Pistetaulukko!$AS$66,Y5=Pistetaulukko!$AT$66,Y5=Pistetaulukko!$AU$66),"OK","VÄÄRIN")</f>
        <v>VÄÄRIN</v>
      </c>
      <c r="BL5" t="str">
        <f>IF(BK5="OK","OK",IF(AND(BK5="VÄÄRIN",OR(Y5=Pistetaulukko!$AV$66,Y5=Pistetaulukko!$AW$66,Y5=Pistetaulukko!$AX$66,Y5=Pistetaulukko!$AY$66,Y5=Pistetaulukko!$AZ$66,Y5=Pistetaulukko!$BA$66,Y5=Pistetaulukko!$BB$66,Y5=Pistetaulukko!$BC$66,Y5=Pistetaulukko!$BD$66,Y5=Pistetaulukko!$BE$66,Y5=Pistetaulukko!$BF$66,Y5=Pistetaulukko!$BG$66,Y5=Pistetaulukko!$BH$66,Y5=Pistetaulukko!$BI$66,Y5=Pistetaulukko!$BJ$66,Y5=Pistetaulukko!$BK$66,Y5=Pistetaulukko!$BL$66,Y5=Pistetaulukko!$BM$66,Y5=Pistetaulukko!$BN$66)),"OK","VÄÄRIN"))</f>
        <v>VÄÄRIN</v>
      </c>
      <c r="BM5" t="e">
        <f>IF(OR(Z5=Pistetaulukko!$R$69,Z5=Pistetaulukko!#REF!,Z5=Pistetaulukko!$S$69,Z5=Pistetaulukko!#REF!,Z5=Pistetaulukko!$T$69,Z5=Pistetaulukko!#REF!,Z5=Pistetaulukko!$U$69,Z5=Pistetaulukko!#REF!,Z5=Pistetaulukko!$V$69,Z5=Pistetaulukko!#REF!,Z5=Pistetaulukko!$W$69,Z5=Pistetaulukko!#REF!,Z5=Pistetaulukko!$X$69,Z5=Pistetaulukko!#REF!,Z5=Pistetaulukko!$Y$69,Z5=Pistetaulukko!#REF!,Z5=Pistetaulukko!$Z$69,Z5=Pistetaulukko!#REF!,Z5=Pistetaulukko!$AA$69,Z5=Pistetaulukko!#REF!,Z5=Pistetaulukko!$AB$69,Z5=Pistetaulukko!#REF!,Z5=Pistetaulukko!$AC$69,Z5=Pistetaulukko!#REF!,Z5=Pistetaulukko!$AD$69,Z5=Pistetaulukko!#REF!,Z5=Pistetaulukko!$AE$69,Z5=Pistetaulukko!#REF!,Z5=Pistetaulukko!$AF$69,Z5=Pistetaulukko!#REF!),"OK","VÄÄRIN")</f>
        <v>#REF!</v>
      </c>
      <c r="BN5" t="e">
        <f>IF(BM5="OK","OK",IF(AND(BM5="VÄÄRIN",OR(Z5=Pistetaulukko!$AG$69,Z5=Pistetaulukko!#REF!,Z5=Pistetaulukko!$AH$69,Z5=Pistetaulukko!#REF!,Z5=Pistetaulukko!$AI$69,Z5=Pistetaulukko!#REF!,Z5=Pistetaulukko!$AJ$69,Z5=Pistetaulukko!#REF!,Z5=Pistetaulukko!$AK$69,Z5=Pistetaulukko!$AL$69)),"OK","VÄÄRIN"))</f>
        <v>#REF!</v>
      </c>
    </row>
    <row r="6" spans="1:66" x14ac:dyDescent="0.25">
      <c r="B6" s="103"/>
      <c r="C6" s="17"/>
      <c r="D6" s="15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23"/>
      <c r="AA6" s="30"/>
      <c r="AB6" s="18"/>
      <c r="AC6" s="124"/>
      <c r="AD6" s="118">
        <f t="shared" si="0"/>
        <v>0</v>
      </c>
      <c r="AG6" s="86" t="str">
        <f>IF(OR(E6=Pistetaulukko!$R$3,E6=Pistetaulukko!$S$3,E6=Pistetaulukko!$T$3,E6=Pistetaulukko!$U$3,E6=Pistetaulukko!$V$3,E6=Pistetaulukko!$W$3),"OK","VÄÄRIN")</f>
        <v>VÄÄRIN</v>
      </c>
      <c r="AH6" s="86" t="str">
        <f>IF(OR(F6=Pistetaulukko!$R$6,F6=Pistetaulukko!$S$6,F6=Pistetaulukko!$T$6,F6=Pistetaulukko!$U$6,F6=Pistetaulukko!$V$6,F6=Pistetaulukko!$W$6,F6=Pistetaulukko!$X$6,F6=Pistetaulukko!$Y$6,F6=Pistetaulukko!$Z$6,F6=Pistetaulukko!$AA$6,F6=Pistetaulukko!$AB$6,F6=Pistetaulukko!$AC$6,F6=Pistetaulukko!$AD$6,F6=Pistetaulukko!$AE$6,F6=Pistetaulukko!$AF$6,F6=Pistetaulukko!$AG$6,F6=Pistetaulukko!$AH$6,F6=Pistetaulukko!$AI$6,F6=Pistetaulukko!$AJ$6,F6=Pistetaulukko!$AK$6),"OK","VÄÄRIN")</f>
        <v>VÄÄRIN</v>
      </c>
      <c r="AI6" s="86" t="str">
        <f>IF(OR(G6=Pistetaulukko!$R$9,G6=Pistetaulukko!$S$9,G6=Pistetaulukko!$T$9,G6=Pistetaulukko!$U$9,G6=Pistetaulukko!$V$9,G6=Pistetaulukko!$W$9,G6=Pistetaulukko!$X$9,G6=Pistetaulukko!$Y$9,G6=Pistetaulukko!$Z$9,G6=Pistetaulukko!$AA$9,G6=Pistetaulukko!$AB$9,G6=Pistetaulukko!$AC$9,G6=Pistetaulukko!$AD$9,G6=Pistetaulukko!$AE$9,G6=Pistetaulukko!$AF$9,G6=Pistetaulukko!$AG$9,G6=Pistetaulukko!$AH$9,G6=Pistetaulukko!$AI$9,G6=Pistetaulukko!$AJ$9,G6=Pistetaulukko!$AK$9),"OK","VÄÄRIN")</f>
        <v>VÄÄRIN</v>
      </c>
      <c r="AJ6" s="86" t="str">
        <f>IF(OR(H6=Pistetaulukko!$R$12,H6=Pistetaulukko!$S$12,H6=Pistetaulukko!$T$12,H6=Pistetaulukko!$U$12,H6=Pistetaulukko!$V$12,H6=Pistetaulukko!$W$12,H6=Pistetaulukko!$X$12,H6=Pistetaulukko!$Y$12,H6=Pistetaulukko!$Z$12,H6=Pistetaulukko!$AA$12,H6=Pistetaulukko!$AB$12,H6=Pistetaulukko!$AC$12,H6=Pistetaulukko!$AD$12,H6=Pistetaulukko!$AE$12,H6=Pistetaulukko!$AF$12,H6=Pistetaulukko!$AG$12,H6=Pistetaulukko!$AH$12,H6=Pistetaulukko!$AI$12,H6=Pistetaulukko!$AJ$12,H6=Pistetaulukko!$AK$12),"OK","VÄÄRIN")</f>
        <v>VÄÄRIN</v>
      </c>
      <c r="AK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6" s="86" t="str">
        <f>IF(OR(I6=Pistetaulukko!$R$18,I6=Pistetaulukko!$S$18,I6=Pistetaulukko!$T$18,I6=Pistetaulukko!$U$18,I6=Pistetaulukko!$V$18,I6=Pistetaulukko!$W$18,I6=Pistetaulukko!$X$18,I6=Pistetaulukko!$Y$18,I6=Pistetaulukko!$Z$18),"OK","VÄÄRIN")</f>
        <v>VÄÄRIN</v>
      </c>
      <c r="AM6" s="86" t="str">
        <f>IF(OR(J6=Pistetaulukko!$R$21,J6=Pistetaulukko!$S$21,J6=Pistetaulukko!$T$21,J6=Pistetaulukko!$U$21,J6=Pistetaulukko!$V$21,J6=Pistetaulukko!$W$21,J6=Pistetaulukko!$X$21,J6=Pistetaulukko!$Y$21,J6=Pistetaulukko!$Z$21,J6=Pistetaulukko!$AA$21,J6=Pistetaulukko!$AB$21,J6=Pistetaulukko!$AC$21,J6=Pistetaulukko!$AD$21,J6=Pistetaulukko!$AE$21,J6=Pistetaulukko!$AF$21,J6=Pistetaulukko!$AG$21,J6=Pistetaulukko!$AH$21,J6=Pistetaulukko!$AI$21,J6=Pistetaulukko!$AJ$21,J6=Pistetaulukko!$AK$21),"OK","VÄÄRIN")</f>
        <v>VÄÄRIN</v>
      </c>
      <c r="AN6" s="86" t="str">
        <f>IF(OR(K6=Pistetaulukko!$R$24,K6=Pistetaulukko!$S$24,K6=Pistetaulukko!$T$24,K6=Pistetaulukko!$U$24,K6=Pistetaulukko!$V$24),"OK","VÄÄRIN")</f>
        <v>VÄÄRIN</v>
      </c>
      <c r="AO6" s="86" t="str">
        <f>IF(OR(L6=Pistetaulukko!$R$27,L6=Pistetaulukko!$S$27,L6=Pistetaulukko!$T$27,L6=Pistetaulukko!$U$27,L6=Pistetaulukko!$V$27,L6=Pistetaulukko!$W$27,L6=Pistetaulukko!$X$27,L6=Pistetaulukko!$Y$27,L6=Pistetaulukko!$Z$27,L6=Pistetaulukko!$AA$27,L6=Pistetaulukko!$AB$27,L6=Pistetaulukko!$AC$27,L6=Pistetaulukko!$AD$27,L6=Pistetaulukko!$AE$27,L6=Pistetaulukko!$AF$27,L6=Pistetaulukko!$AG$27,L6=Pistetaulukko!$AH$27,L6=Pistetaulukko!$AI$27,L6=Pistetaulukko!$AJ$27,L6=Pistetaulukko!$AK$27),"OK","VÄÄRIN")</f>
        <v>VÄÄRIN</v>
      </c>
      <c r="AP6" s="86" t="str">
        <f>IF(OR(M6=Pistetaulukko!$R$30,M6=Pistetaulukko!$S$30,M6=Pistetaulukko!$T$30,M6=Pistetaulukko!$U$30,M6=Pistetaulukko!$V$30),"OK","VÄÄRIN")</f>
        <v>VÄÄRIN</v>
      </c>
      <c r="AQ6" s="86" t="str">
        <f t="shared" si="1"/>
        <v>VÄÄRIN</v>
      </c>
      <c r="AR6" s="86" t="str">
        <f t="shared" si="2"/>
        <v>VÄÄRIN</v>
      </c>
      <c r="AS6" s="86" t="str">
        <f>IF(OR(P6=Pistetaulukko!$R$39,P6=Pistetaulukko!$S$39,P6=Pistetaulukko!$T$39,P6=Pistetaulukko!$U$39,P6=Pistetaulukko!$V$39,P6=Pistetaulukko!$W$39,P6=Pistetaulukko!$X$39,P6=Pistetaulukko!$Y$39,P6=Pistetaulukko!$Z$39,P6=Pistetaulukko!$AA$39,P6=Pistetaulukko!$AB$39,P6=Pistetaulukko!$AC$39,P6=Pistetaulukko!$AD$39,P6=Pistetaulukko!$AE$39,P6=Pistetaulukko!$AF$39,P6=Pistetaulukko!$AG$39,P6=Pistetaulukko!$AH$39,P6=Pistetaulukko!$AI$39,P6=Pistetaulukko!$AJ$39,P6=Pistetaulukko!$AK$39),"OK","VÄÄRIN")</f>
        <v>OK</v>
      </c>
      <c r="AT6" s="86" t="str">
        <f>IF(OR(Q6=Pistetaulukko!$R$42,Q6=Pistetaulukko!$S$42,Q6=Pistetaulukko!$T$42,Q6=Pistetaulukko!$U$42,Q6=Pistetaulukko!$V$42,Q6=Pistetaulukko!$W$42,Q6=Pistetaulukko!$X$42,Q6=Pistetaulukko!$Y$42,Q6=Pistetaulukko!$Z$42,Q6=Pistetaulukko!$AA$42,Q6=Pistetaulukko!$AB$42,Q6=Pistetaulukko!$AC$42,Q6=Pistetaulukko!$AD$42,Q6=Pistetaulukko!$AE$42,Q6=Pistetaulukko!$AF$42,Q6=Pistetaulukko!$AG$42,Q6=Pistetaulukko!$AH$42,Q6=Pistetaulukko!$AI$42,Q6=Pistetaulukko!$AJ$42,Q6=Pistetaulukko!$AK$42),"OK","VÄÄRIN")</f>
        <v>OK</v>
      </c>
      <c r="AU6" s="86" t="str">
        <f>IF(OR(R6=Pistetaulukko!$R$45,R6=Pistetaulukko!$S$45,R6=Pistetaulukko!$T$45,R6=Pistetaulukko!$U$45,R6=Pistetaulukko!$V$45,R6=Pistetaulukko!$W$45,R6=Pistetaulukko!$X$45,R6=Pistetaulukko!$Y$45,R6=Pistetaulukko!$Z$45,R6=Pistetaulukko!$AA$45,R6=Pistetaulukko!$AB$45,R6=Pistetaulukko!$AC$45,R6=Pistetaulukko!$AD$45,R6=Pistetaulukko!$AE$45,R6=Pistetaulukko!$AF$45,R6=Pistetaulukko!$AG$45,R6=Pistetaulukko!$AH$45,R6=Pistetaulukko!$AI$45,R6=Pistetaulukko!$AJ$45,R6=Pistetaulukko!$AK$45),"OK","VÄÄRIN")</f>
        <v>OK</v>
      </c>
      <c r="AV6" s="86" t="str">
        <f>IF(OR(S6=Pistetaulukko!$R$48,S6=Pistetaulukko!$S$48,S6=Pistetaulukko!$T$48,S6=Pistetaulukko!$U$48,S6=Pistetaulukko!$V$48,S6=Pistetaulukko!$W$48,S6=Pistetaulukko!$X$48,S6=Pistetaulukko!$Y$48,S6=Pistetaulukko!$Z$48,S6=Pistetaulukko!$AA$48,S6=Pistetaulukko!$AB$48,S6=Pistetaulukko!$AC$48,S6=Pistetaulukko!$AD$48,S6=Pistetaulukko!$AE$48,S6=Pistetaulukko!$AF$48,S6=Pistetaulukko!$AG$48,S6=Pistetaulukko!$AH$48,S6=Pistetaulukko!$AI$48,S6=Pistetaulukko!$AJ$48,S6=Pistetaulukko!$AK$48),"OK","VÄÄRIN")</f>
        <v>OK</v>
      </c>
      <c r="AW6" s="86" t="str">
        <f>IF(OR(T6=Pistetaulukko!$R$51,T6=Pistetaulukko!$S$51,T6=Pistetaulukko!$T$51,T6=Pistetaulukko!$U$51,T6=Pistetaulukko!$V$51,T6=Pistetaulukko!$W$51,T6=Pistetaulukko!$X$51,T6=Pistetaulukko!$Y$51,T6=Pistetaulukko!$Z$51,T6=Pistetaulukko!$AA$51,T6=Pistetaulukko!$AB$51,T6=Pistetaulukko!$AC$51,T6=Pistetaulukko!$AD$51,T6=Pistetaulukko!$AE$51,T6=Pistetaulukko!$AF$51,T6=Pistetaulukko!$AG$51,T6=Pistetaulukko!$AH$51,T6=Pistetaulukko!$AI$51,T6=Pistetaulukko!$AJ$51,T6=Pistetaulukko!$AK$51),"OK","VÄÄRIN")</f>
        <v>OK</v>
      </c>
      <c r="AX6" s="86" t="str">
        <f>IF(OR(U6=Pistetaulukko!$R$54,U6=Pistetaulukko!$S$54,U6=Pistetaulukko!$T$54,U6=Pistetaulukko!$U$54,U6=Pistetaulukko!$V$54,U6=Pistetaulukko!$W$54,U6=Pistetaulukko!$X$54,U6=Pistetaulukko!$Y$54,U6=Pistetaulukko!$Z$54,U6=Pistetaulukko!$AA$54,U6=Pistetaulukko!$AB$54,U6=Pistetaulukko!$AC$54,U6=Pistetaulukko!$AD$54,U6=Pistetaulukko!$AE$54,U6=Pistetaulukko!$AF$54,U6=Pistetaulukko!$AG$54,U6=Pistetaulukko!$AH$54,U6=Pistetaulukko!$AI$54,U6=Pistetaulukko!$AJ$54,U6=Pistetaulukko!$AK$54),"OK","VÄÄRIN")</f>
        <v>OK</v>
      </c>
      <c r="AY6" s="86" t="str">
        <f t="shared" si="3"/>
        <v>OK</v>
      </c>
      <c r="AZ6" s="86" t="str">
        <f>IF(OR(W6=Pistetaulukko!$R$60,W6=Pistetaulukko!$S$60,W6=Pistetaulukko!$T$60,W6=Pistetaulukko!$U$60,W6=Pistetaulukko!$V$60,W6=Pistetaulukko!$W$60,W6=Pistetaulukko!$X$60,W6=Pistetaulukko!$Y$60,W6=Pistetaulukko!$Z$60,W6=Pistetaulukko!$AA$60,W6=Pistetaulukko!$AB$60,W6=Pistetaulukko!$AC$60,W6=Pistetaulukko!$AD$60,W6=Pistetaulukko!$AE$60,W6=Pistetaulukko!$AF$60,W6=Pistetaulukko!$AG$60,W6=Pistetaulukko!$AH$60,W6=Pistetaulukko!$AI$60,W6=Pistetaulukko!$AJ$60,W6=Pistetaulukko!$AK$60),"OK","VÄÄRIN")</f>
        <v>OK</v>
      </c>
      <c r="BA6" s="86" t="str">
        <f>IF(OR(X6=Pistetaulukko!$R$63,X6=Pistetaulukko!$S$63,X6=Pistetaulukko!$T$63,X6=Pistetaulukko!$U$63,X6=Pistetaulukko!$V$63,X6=Pistetaulukko!$W$63,X6=Pistetaulukko!$X$63,X6=Pistetaulukko!$Y$63,X6=Pistetaulukko!$Z$63,X6=Pistetaulukko!$AA$63,X6=Pistetaulukko!$AB$63,X6=Pistetaulukko!$AC$63,X6=Pistetaulukko!$AD$63,X6=Pistetaulukko!$AE$63,X6=Pistetaulukko!$AF$63,X6=Pistetaulukko!$AG$63,X6=Pistetaulukko!$AH$63,X6=Pistetaulukko!$AI$63,X6=Pistetaulukko!$AJ$63,X6=Pistetaulukko!$AK$63),"OK","VÄÄRIN")</f>
        <v>OK</v>
      </c>
      <c r="BB6" s="86" t="e">
        <f t="shared" si="4"/>
        <v>#REF!</v>
      </c>
      <c r="BC6" s="86" t="e">
        <f t="shared" si="5"/>
        <v>#REF!</v>
      </c>
      <c r="BE6" t="str">
        <f>IF(OR(N6=Pistetaulukko!$R$33,N6=Pistetaulukko!$S$33,N6=Pistetaulukko!$T$33,N6=Pistetaulukko!$U$33,N6=Pistetaulukko!$V$33,N6=Pistetaulukko!$W$33,N6=Pistetaulukko!$X$33,N6=Pistetaulukko!$Y$33,N6=Pistetaulukko!$Z$33,N6=Pistetaulukko!$AA$33,N6=Pistetaulukko!$AB$33,N6=Pistetaulukko!$AC$33,N6=Pistetaulukko!$AD$33,N6=Pistetaulukko!$AE$33,N6=Pistetaulukko!$AF$33,N6=Pistetaulukko!$AG$33,N6=Pistetaulukko!$AH$33,N6=Pistetaulukko!$AI$33,N6=Pistetaulukko!$AJ$33,N6=Pistetaulukko!$AK$33,N6=Pistetaulukko!$AL$33,N6=Pistetaulukko!$AM$33,N6=Pistetaulukko!$AN$33,N6=Pistetaulukko!$AO$33,N6=Pistetaulukko!$AP$33,N6=Pistetaulukko!$AQ$33,N6=Pistetaulukko!$AR$33,N6=Pistetaulukko!$AS$33,N6=Pistetaulukko!$AT$33,N6=Pistetaulukko!$AU$33),"OK","VÄÄRIN")</f>
        <v>VÄÄRIN</v>
      </c>
      <c r="BF6" t="str">
        <f>IF(BE6="OK","OK",IF(AND(BE6="VÄÄRIN",OR(N6=Pistetaulukko!$AV$33,N6=Pistetaulukko!$AW$33,N6=Pistetaulukko!$AX$33,N6=Pistetaulukko!$AY$33,N6=Pistetaulukko!$AZ$33,N6=Pistetaulukko!$BA$33,N6=Pistetaulukko!$BB$33,N6=Pistetaulukko!$BC$33,N6=Pistetaulukko!$BD$33,N6=Pistetaulukko!$BE$33,N6=Pistetaulukko!$BF$33,N6=Pistetaulukko!$BG$33,N6=Pistetaulukko!$BH$33,N6=Pistetaulukko!$BI$33,N6=Pistetaulukko!$BJ$33,N6=Pistetaulukko!$BK$33,N6=Pistetaulukko!$BL$33,N6=Pistetaulukko!$BM$33,N6=Pistetaulukko!$BN$33,N6=Pistetaulukko!$BO$33)),"OK","VÄÄRIN"))</f>
        <v>VÄÄRIN</v>
      </c>
      <c r="BG6" t="str">
        <f>IF(OR(O6=Pistetaulukko!$R$36,O6=Pistetaulukko!$S$36,O6=Pistetaulukko!$T$36,O6=Pistetaulukko!$U$36,O6=Pistetaulukko!$V$36,O6=Pistetaulukko!$W$36,O6=Pistetaulukko!$X$36,O6=Pistetaulukko!$Y$36,O6=Pistetaulukko!$Z$36,O6=Pistetaulukko!$AA$36,O6=Pistetaulukko!$AB$36,O6=Pistetaulukko!$AC$36,O6=Pistetaulukko!$AD$36,O6=Pistetaulukko!$AE$36,O6=Pistetaulukko!$AF$36,O6=Pistetaulukko!$AG$36,O6=Pistetaulukko!$AH$36,O6=Pistetaulukko!$AI$36,O6=Pistetaulukko!$AJ$36,O6=Pistetaulukko!$AK$36,O6=Pistetaulukko!$AL$36,O6=Pistetaulukko!$AM$36,O6=Pistetaulukko!$AN$36,O6=Pistetaulukko!$AO$36,O6=Pistetaulukko!$AP$36,O6=Pistetaulukko!$AQ$36,O6=Pistetaulukko!$AR$36,O6=Pistetaulukko!$AS$36,O6=Pistetaulukko!$AT$36,O6=Pistetaulukko!$AU$36),"OK","VÄÄRIN")</f>
        <v>VÄÄRIN</v>
      </c>
      <c r="BH6" t="str">
        <f>IF(BG6="OK","OK",IF(AND(BG6="VÄÄRIN",OR(O6=Pistetaulukko!$AV$36,O6=Pistetaulukko!$AW$36,O6=Pistetaulukko!$AX$36,O6=Pistetaulukko!$AY$36,O6=Pistetaulukko!$AZ$36,O6=Pistetaulukko!$BA$36,O6=Pistetaulukko!$BB$36,O6=Pistetaulukko!$BC$36,O6=Pistetaulukko!$BD$36,O6=Pistetaulukko!$BE$36,O6=Pistetaulukko!$BF$36,O6=Pistetaulukko!$BG$36,O6=Pistetaulukko!$BH$36,O6=Pistetaulukko!$BI$36,O6=Pistetaulukko!$BJ$36,O6=Pistetaulukko!$BK$36,O6=Pistetaulukko!$BL$36,O6=Pistetaulukko!$BM$36,O6=Pistetaulukko!$BN$36,O6=Pistetaulukko!$BO$36,O6=Pistetaulukko!$BP$36,O6=Pistetaulukko!$BQ$36)),"OK","VÄÄRIN"))</f>
        <v>VÄÄRIN</v>
      </c>
      <c r="BI6" t="str">
        <f>IF(OR(V6=Pistetaulukko!$R$57,V6=Pistetaulukko!$S$57,V6=Pistetaulukko!$T$57,V6=Pistetaulukko!$U$57,V6=Pistetaulukko!$V$57,V6=Pistetaulukko!$W$57,V6=Pistetaulukko!$X$57,V6=Pistetaulukko!$Y$57,V6=Pistetaulukko!$Z$57,V6=Pistetaulukko!$AA$57,V6=Pistetaulukko!$AB$57,V6=Pistetaulukko!$AC$57,V6=Pistetaulukko!$AD$57,V6=Pistetaulukko!$AE$57,V6=Pistetaulukko!$AF$57,V6=Pistetaulukko!$AG$57,V6=Pistetaulukko!$AH$57,V6=Pistetaulukko!$AI$57,V6=Pistetaulukko!$AJ$57,V6=Pistetaulukko!$AK$57,V6=Pistetaulukko!$AL$57,V6=Pistetaulukko!$AM$57,V6=Pistetaulukko!$AN$57,V6=Pistetaulukko!$AO$57,V6=Pistetaulukko!$AP$57,V6=Pistetaulukko!$AQ$57,V6=Pistetaulukko!$AR$57,V6=Pistetaulukko!$AS$57,V6=Pistetaulukko!$AT$57,V6=Pistetaulukko!$AU$57),"OK","VÄÄRIN")</f>
        <v>OK</v>
      </c>
      <c r="BJ6" t="str">
        <f>IF(BI6="OK","OK",IF(AND(BI6="VÄÄRIN",OR(V6=Pistetaulukko!$AV$57,V6=Pistetaulukko!$AW$57,V6=Pistetaulukko!$AX$57,V6=Pistetaulukko!$AY$57,V6=Pistetaulukko!$AZ$57,V6=Pistetaulukko!$BA$57,V6=Pistetaulukko!$BB$57,V6=Pistetaulukko!$BC$57,V6=Pistetaulukko!$BD$57,V6=Pistetaulukko!$BE$57)),"OK","VÄÄRIN"))</f>
        <v>OK</v>
      </c>
      <c r="BK6" t="str">
        <f>IF(OR(Y6=Pistetaulukko!$R$66,Y6=Pistetaulukko!$S$66,Y6=Pistetaulukko!$T$66,Y6=Pistetaulukko!$U$66,Y6=Pistetaulukko!$V$66,Y6=Pistetaulukko!$W$66,Y6=Pistetaulukko!$X$66,Y6=Pistetaulukko!$Y$66,Y6=Pistetaulukko!$Z$66,Y6=Pistetaulukko!$AA$66,Y6=Pistetaulukko!$AB$66,Y6=Pistetaulukko!$AC$66,Y6=Pistetaulukko!$AD$66,Y6=Pistetaulukko!$AE$66,Y6=Pistetaulukko!$AF$66,Y6=Pistetaulukko!$AG$66,Y6=Pistetaulukko!$AH$66,Y6=Pistetaulukko!$AI$66,Y6=Pistetaulukko!$AJ$66,Y6=Pistetaulukko!$AK$66,Y6=Pistetaulukko!$AL$66,Y6=Pistetaulukko!$AM$66,Y6=Pistetaulukko!$AN$66,Y6=Pistetaulukko!$AO$66,Y6=Pistetaulukko!$AP$66,Y6=Pistetaulukko!$AQ$66,Y6=Pistetaulukko!$AR$66,Y6=Pistetaulukko!$AS$66,Y6=Pistetaulukko!$AT$66,Y6=Pistetaulukko!$AU$66),"OK","VÄÄRIN")</f>
        <v>VÄÄRIN</v>
      </c>
      <c r="BL6" t="str">
        <f>IF(BK6="OK","OK",IF(AND(BK6="VÄÄRIN",OR(Y6=Pistetaulukko!$AV$66,Y6=Pistetaulukko!$AW$66,Y6=Pistetaulukko!$AX$66,Y6=Pistetaulukko!$AY$66,Y6=Pistetaulukko!$AZ$66,Y6=Pistetaulukko!$BA$66,Y6=Pistetaulukko!$BB$66,Y6=Pistetaulukko!$BC$66,Y6=Pistetaulukko!$BD$66,Y6=Pistetaulukko!$BE$66,Y6=Pistetaulukko!$BF$66,Y6=Pistetaulukko!$BG$66,Y6=Pistetaulukko!$BH$66,Y6=Pistetaulukko!$BI$66,Y6=Pistetaulukko!$BJ$66,Y6=Pistetaulukko!$BK$66,Y6=Pistetaulukko!$BL$66,Y6=Pistetaulukko!$BM$66,Y6=Pistetaulukko!$BN$66)),"OK","VÄÄRIN"))</f>
        <v>VÄÄRIN</v>
      </c>
      <c r="BM6" t="e">
        <f>IF(OR(Z6=Pistetaulukko!$R$69,Z6=Pistetaulukko!#REF!,Z6=Pistetaulukko!$S$69,Z6=Pistetaulukko!#REF!,Z6=Pistetaulukko!$T$69,Z6=Pistetaulukko!#REF!,Z6=Pistetaulukko!$U$69,Z6=Pistetaulukko!#REF!,Z6=Pistetaulukko!$V$69,Z6=Pistetaulukko!#REF!,Z6=Pistetaulukko!$W$69,Z6=Pistetaulukko!#REF!,Z6=Pistetaulukko!$X$69,Z6=Pistetaulukko!#REF!,Z6=Pistetaulukko!$Y$69,Z6=Pistetaulukko!#REF!,Z6=Pistetaulukko!$Z$69,Z6=Pistetaulukko!#REF!,Z6=Pistetaulukko!$AA$69,Z6=Pistetaulukko!#REF!,Z6=Pistetaulukko!$AB$69,Z6=Pistetaulukko!#REF!,Z6=Pistetaulukko!$AC$69,Z6=Pistetaulukko!#REF!,Z6=Pistetaulukko!$AD$69,Z6=Pistetaulukko!#REF!,Z6=Pistetaulukko!$AE$69,Z6=Pistetaulukko!#REF!,Z6=Pistetaulukko!$AF$69,Z6=Pistetaulukko!#REF!),"OK","VÄÄRIN")</f>
        <v>#REF!</v>
      </c>
      <c r="BN6" t="e">
        <f>IF(BM6="OK","OK",IF(AND(BM6="VÄÄRIN",OR(Z6=Pistetaulukko!$AG$69,Z6=Pistetaulukko!#REF!,Z6=Pistetaulukko!$AH$69,Z6=Pistetaulukko!#REF!,Z6=Pistetaulukko!$AI$69,Z6=Pistetaulukko!#REF!,Z6=Pistetaulukko!$AJ$69,Z6=Pistetaulukko!#REF!,Z6=Pistetaulukko!$AK$69,Z6=Pistetaulukko!$AL$69)),"OK","VÄÄRIN"))</f>
        <v>#REF!</v>
      </c>
    </row>
    <row r="7" spans="1:66" x14ac:dyDescent="0.25">
      <c r="B7" s="103"/>
      <c r="C7" s="17"/>
      <c r="D7" s="15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23"/>
      <c r="AA7" s="30"/>
      <c r="AB7" s="18"/>
      <c r="AC7" s="124"/>
      <c r="AD7" s="118">
        <f t="shared" si="0"/>
        <v>0</v>
      </c>
      <c r="AG7" s="86" t="str">
        <f>IF(OR(E7=Pistetaulukko!$R$3,E7=Pistetaulukko!$S$3,E7=Pistetaulukko!$T$3,E7=Pistetaulukko!$U$3,E7=Pistetaulukko!$V$3,E7=Pistetaulukko!$W$3),"OK","VÄÄRIN")</f>
        <v>VÄÄRIN</v>
      </c>
      <c r="AH7" s="86" t="str">
        <f>IF(OR(F7=Pistetaulukko!$R$6,F7=Pistetaulukko!$S$6,F7=Pistetaulukko!$T$6,F7=Pistetaulukko!$U$6,F7=Pistetaulukko!$V$6,F7=Pistetaulukko!$W$6,F7=Pistetaulukko!$X$6,F7=Pistetaulukko!$Y$6,F7=Pistetaulukko!$Z$6,F7=Pistetaulukko!$AA$6,F7=Pistetaulukko!$AB$6,F7=Pistetaulukko!$AC$6,F7=Pistetaulukko!$AD$6,F7=Pistetaulukko!$AE$6,F7=Pistetaulukko!$AF$6,F7=Pistetaulukko!$AG$6,F7=Pistetaulukko!$AH$6,F7=Pistetaulukko!$AI$6,F7=Pistetaulukko!$AJ$6,F7=Pistetaulukko!$AK$6),"OK","VÄÄRIN")</f>
        <v>VÄÄRIN</v>
      </c>
      <c r="AI7" s="86" t="str">
        <f>IF(OR(G7=Pistetaulukko!$R$9,G7=Pistetaulukko!$S$9,G7=Pistetaulukko!$T$9,G7=Pistetaulukko!$U$9,G7=Pistetaulukko!$V$9,G7=Pistetaulukko!$W$9,G7=Pistetaulukko!$X$9,G7=Pistetaulukko!$Y$9,G7=Pistetaulukko!$Z$9,G7=Pistetaulukko!$AA$9,G7=Pistetaulukko!$AB$9,G7=Pistetaulukko!$AC$9,G7=Pistetaulukko!$AD$9,G7=Pistetaulukko!$AE$9,G7=Pistetaulukko!$AF$9,G7=Pistetaulukko!$AG$9,G7=Pistetaulukko!$AH$9,G7=Pistetaulukko!$AI$9,G7=Pistetaulukko!$AJ$9,G7=Pistetaulukko!$AK$9),"OK","VÄÄRIN")</f>
        <v>VÄÄRIN</v>
      </c>
      <c r="AJ7" s="86" t="str">
        <f>IF(OR(H7=Pistetaulukko!$R$12,H7=Pistetaulukko!$S$12,H7=Pistetaulukko!$T$12,H7=Pistetaulukko!$U$12,H7=Pistetaulukko!$V$12,H7=Pistetaulukko!$W$12,H7=Pistetaulukko!$X$12,H7=Pistetaulukko!$Y$12,H7=Pistetaulukko!$Z$12,H7=Pistetaulukko!$AA$12,H7=Pistetaulukko!$AB$12,H7=Pistetaulukko!$AC$12,H7=Pistetaulukko!$AD$12,H7=Pistetaulukko!$AE$12,H7=Pistetaulukko!$AF$12,H7=Pistetaulukko!$AG$12,H7=Pistetaulukko!$AH$12,H7=Pistetaulukko!$AI$12,H7=Pistetaulukko!$AJ$12,H7=Pistetaulukko!$AK$12),"OK","VÄÄRIN")</f>
        <v>VÄÄRIN</v>
      </c>
      <c r="AK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7" s="86" t="str">
        <f>IF(OR(I7=Pistetaulukko!$R$18,I7=Pistetaulukko!$S$18,I7=Pistetaulukko!$T$18,I7=Pistetaulukko!$U$18,I7=Pistetaulukko!$V$18,I7=Pistetaulukko!$W$18,I7=Pistetaulukko!$X$18,I7=Pistetaulukko!$Y$18,I7=Pistetaulukko!$Z$18),"OK","VÄÄRIN")</f>
        <v>VÄÄRIN</v>
      </c>
      <c r="AM7" s="86" t="str">
        <f>IF(OR(J7=Pistetaulukko!$R$21,J7=Pistetaulukko!$S$21,J7=Pistetaulukko!$T$21,J7=Pistetaulukko!$U$21,J7=Pistetaulukko!$V$21,J7=Pistetaulukko!$W$21,J7=Pistetaulukko!$X$21,J7=Pistetaulukko!$Y$21,J7=Pistetaulukko!$Z$21,J7=Pistetaulukko!$AA$21,J7=Pistetaulukko!$AB$21,J7=Pistetaulukko!$AC$21,J7=Pistetaulukko!$AD$21,J7=Pistetaulukko!$AE$21,J7=Pistetaulukko!$AF$21,J7=Pistetaulukko!$AG$21,J7=Pistetaulukko!$AH$21,J7=Pistetaulukko!$AI$21,J7=Pistetaulukko!$AJ$21,J7=Pistetaulukko!$AK$21),"OK","VÄÄRIN")</f>
        <v>VÄÄRIN</v>
      </c>
      <c r="AN7" s="86" t="str">
        <f>IF(OR(K7=Pistetaulukko!$R$24,K7=Pistetaulukko!$S$24,K7=Pistetaulukko!$T$24,K7=Pistetaulukko!$U$24,K7=Pistetaulukko!$V$24),"OK","VÄÄRIN")</f>
        <v>VÄÄRIN</v>
      </c>
      <c r="AO7" s="86" t="str">
        <f>IF(OR(L7=Pistetaulukko!$R$27,L7=Pistetaulukko!$S$27,L7=Pistetaulukko!$T$27,L7=Pistetaulukko!$U$27,L7=Pistetaulukko!$V$27,L7=Pistetaulukko!$W$27,L7=Pistetaulukko!$X$27,L7=Pistetaulukko!$Y$27,L7=Pistetaulukko!$Z$27,L7=Pistetaulukko!$AA$27,L7=Pistetaulukko!$AB$27,L7=Pistetaulukko!$AC$27,L7=Pistetaulukko!$AD$27,L7=Pistetaulukko!$AE$27,L7=Pistetaulukko!$AF$27,L7=Pistetaulukko!$AG$27,L7=Pistetaulukko!$AH$27,L7=Pistetaulukko!$AI$27,L7=Pistetaulukko!$AJ$27,L7=Pistetaulukko!$AK$27),"OK","VÄÄRIN")</f>
        <v>VÄÄRIN</v>
      </c>
      <c r="AP7" s="86" t="str">
        <f>IF(OR(M7=Pistetaulukko!$R$30,M7=Pistetaulukko!$S$30,M7=Pistetaulukko!$T$30,M7=Pistetaulukko!$U$30,M7=Pistetaulukko!$V$30),"OK","VÄÄRIN")</f>
        <v>VÄÄRIN</v>
      </c>
      <c r="AQ7" s="86" t="str">
        <f t="shared" si="1"/>
        <v>VÄÄRIN</v>
      </c>
      <c r="AR7" s="86" t="str">
        <f t="shared" si="2"/>
        <v>VÄÄRIN</v>
      </c>
      <c r="AS7" s="86" t="str">
        <f>IF(OR(P7=Pistetaulukko!$R$39,P7=Pistetaulukko!$S$39,P7=Pistetaulukko!$T$39,P7=Pistetaulukko!$U$39,P7=Pistetaulukko!$V$39,P7=Pistetaulukko!$W$39,P7=Pistetaulukko!$X$39,P7=Pistetaulukko!$Y$39,P7=Pistetaulukko!$Z$39,P7=Pistetaulukko!$AA$39,P7=Pistetaulukko!$AB$39,P7=Pistetaulukko!$AC$39,P7=Pistetaulukko!$AD$39,P7=Pistetaulukko!$AE$39,P7=Pistetaulukko!$AF$39,P7=Pistetaulukko!$AG$39,P7=Pistetaulukko!$AH$39,P7=Pistetaulukko!$AI$39,P7=Pistetaulukko!$AJ$39,P7=Pistetaulukko!$AK$39),"OK","VÄÄRIN")</f>
        <v>OK</v>
      </c>
      <c r="AT7" s="86" t="str">
        <f>IF(OR(Q7=Pistetaulukko!$R$42,Q7=Pistetaulukko!$S$42,Q7=Pistetaulukko!$T$42,Q7=Pistetaulukko!$U$42,Q7=Pistetaulukko!$V$42,Q7=Pistetaulukko!$W$42,Q7=Pistetaulukko!$X$42,Q7=Pistetaulukko!$Y$42,Q7=Pistetaulukko!$Z$42,Q7=Pistetaulukko!$AA$42,Q7=Pistetaulukko!$AB$42,Q7=Pistetaulukko!$AC$42,Q7=Pistetaulukko!$AD$42,Q7=Pistetaulukko!$AE$42,Q7=Pistetaulukko!$AF$42,Q7=Pistetaulukko!$AG$42,Q7=Pistetaulukko!$AH$42,Q7=Pistetaulukko!$AI$42,Q7=Pistetaulukko!$AJ$42,Q7=Pistetaulukko!$AK$42),"OK","VÄÄRIN")</f>
        <v>OK</v>
      </c>
      <c r="AU7" s="86" t="str">
        <f>IF(OR(R7=Pistetaulukko!$R$45,R7=Pistetaulukko!$S$45,R7=Pistetaulukko!$T$45,R7=Pistetaulukko!$U$45,R7=Pistetaulukko!$V$45,R7=Pistetaulukko!$W$45,R7=Pistetaulukko!$X$45,R7=Pistetaulukko!$Y$45,R7=Pistetaulukko!$Z$45,R7=Pistetaulukko!$AA$45,R7=Pistetaulukko!$AB$45,R7=Pistetaulukko!$AC$45,R7=Pistetaulukko!$AD$45,R7=Pistetaulukko!$AE$45,R7=Pistetaulukko!$AF$45,R7=Pistetaulukko!$AG$45,R7=Pistetaulukko!$AH$45,R7=Pistetaulukko!$AI$45,R7=Pistetaulukko!$AJ$45,R7=Pistetaulukko!$AK$45),"OK","VÄÄRIN")</f>
        <v>OK</v>
      </c>
      <c r="AV7" s="86" t="str">
        <f>IF(OR(S7=Pistetaulukko!$R$48,S7=Pistetaulukko!$S$48,S7=Pistetaulukko!$T$48,S7=Pistetaulukko!$U$48,S7=Pistetaulukko!$V$48,S7=Pistetaulukko!$W$48,S7=Pistetaulukko!$X$48,S7=Pistetaulukko!$Y$48,S7=Pistetaulukko!$Z$48,S7=Pistetaulukko!$AA$48,S7=Pistetaulukko!$AB$48,S7=Pistetaulukko!$AC$48,S7=Pistetaulukko!$AD$48,S7=Pistetaulukko!$AE$48,S7=Pistetaulukko!$AF$48,S7=Pistetaulukko!$AG$48,S7=Pistetaulukko!$AH$48,S7=Pistetaulukko!$AI$48,S7=Pistetaulukko!$AJ$48,S7=Pistetaulukko!$AK$48),"OK","VÄÄRIN")</f>
        <v>OK</v>
      </c>
      <c r="AW7" s="86" t="str">
        <f>IF(OR(T7=Pistetaulukko!$R$51,T7=Pistetaulukko!$S$51,T7=Pistetaulukko!$T$51,T7=Pistetaulukko!$U$51,T7=Pistetaulukko!$V$51,T7=Pistetaulukko!$W$51,T7=Pistetaulukko!$X$51,T7=Pistetaulukko!$Y$51,T7=Pistetaulukko!$Z$51,T7=Pistetaulukko!$AA$51,T7=Pistetaulukko!$AB$51,T7=Pistetaulukko!$AC$51,T7=Pistetaulukko!$AD$51,T7=Pistetaulukko!$AE$51,T7=Pistetaulukko!$AF$51,T7=Pistetaulukko!$AG$51,T7=Pistetaulukko!$AH$51,T7=Pistetaulukko!$AI$51,T7=Pistetaulukko!$AJ$51,T7=Pistetaulukko!$AK$51),"OK","VÄÄRIN")</f>
        <v>OK</v>
      </c>
      <c r="AX7" s="86" t="str">
        <f>IF(OR(U7=Pistetaulukko!$R$54,U7=Pistetaulukko!$S$54,U7=Pistetaulukko!$T$54,U7=Pistetaulukko!$U$54,U7=Pistetaulukko!$V$54,U7=Pistetaulukko!$W$54,U7=Pistetaulukko!$X$54,U7=Pistetaulukko!$Y$54,U7=Pistetaulukko!$Z$54,U7=Pistetaulukko!$AA$54,U7=Pistetaulukko!$AB$54,U7=Pistetaulukko!$AC$54,U7=Pistetaulukko!$AD$54,U7=Pistetaulukko!$AE$54,U7=Pistetaulukko!$AF$54,U7=Pistetaulukko!$AG$54,U7=Pistetaulukko!$AH$54,U7=Pistetaulukko!$AI$54,U7=Pistetaulukko!$AJ$54,U7=Pistetaulukko!$AK$54),"OK","VÄÄRIN")</f>
        <v>OK</v>
      </c>
      <c r="AY7" s="86" t="str">
        <f t="shared" si="3"/>
        <v>OK</v>
      </c>
      <c r="AZ7" s="86" t="str">
        <f>IF(OR(W7=Pistetaulukko!$R$60,W7=Pistetaulukko!$S$60,W7=Pistetaulukko!$T$60,W7=Pistetaulukko!$U$60,W7=Pistetaulukko!$V$60,W7=Pistetaulukko!$W$60,W7=Pistetaulukko!$X$60,W7=Pistetaulukko!$Y$60,W7=Pistetaulukko!$Z$60,W7=Pistetaulukko!$AA$60,W7=Pistetaulukko!$AB$60,W7=Pistetaulukko!$AC$60,W7=Pistetaulukko!$AD$60,W7=Pistetaulukko!$AE$60,W7=Pistetaulukko!$AF$60,W7=Pistetaulukko!$AG$60,W7=Pistetaulukko!$AH$60,W7=Pistetaulukko!$AI$60,W7=Pistetaulukko!$AJ$60,W7=Pistetaulukko!$AK$60),"OK","VÄÄRIN")</f>
        <v>OK</v>
      </c>
      <c r="BA7" s="86" t="str">
        <f>IF(OR(X7=Pistetaulukko!$R$63,X7=Pistetaulukko!$S$63,X7=Pistetaulukko!$T$63,X7=Pistetaulukko!$U$63,X7=Pistetaulukko!$V$63,X7=Pistetaulukko!$W$63,X7=Pistetaulukko!$X$63,X7=Pistetaulukko!$Y$63,X7=Pistetaulukko!$Z$63,X7=Pistetaulukko!$AA$63,X7=Pistetaulukko!$AB$63,X7=Pistetaulukko!$AC$63,X7=Pistetaulukko!$AD$63,X7=Pistetaulukko!$AE$63,X7=Pistetaulukko!$AF$63,X7=Pistetaulukko!$AG$63,X7=Pistetaulukko!$AH$63,X7=Pistetaulukko!$AI$63,X7=Pistetaulukko!$AJ$63,X7=Pistetaulukko!$AK$63),"OK","VÄÄRIN")</f>
        <v>OK</v>
      </c>
      <c r="BB7" s="86" t="e">
        <f t="shared" si="4"/>
        <v>#REF!</v>
      </c>
      <c r="BC7" s="86" t="e">
        <f t="shared" si="5"/>
        <v>#REF!</v>
      </c>
      <c r="BE7" t="str">
        <f>IF(OR(N7=Pistetaulukko!$R$33,N7=Pistetaulukko!$S$33,N7=Pistetaulukko!$T$33,N7=Pistetaulukko!$U$33,N7=Pistetaulukko!$V$33,N7=Pistetaulukko!$W$33,N7=Pistetaulukko!$X$33,N7=Pistetaulukko!$Y$33,N7=Pistetaulukko!$Z$33,N7=Pistetaulukko!$AA$33,N7=Pistetaulukko!$AB$33,N7=Pistetaulukko!$AC$33,N7=Pistetaulukko!$AD$33,N7=Pistetaulukko!$AE$33,N7=Pistetaulukko!$AF$33,N7=Pistetaulukko!$AG$33,N7=Pistetaulukko!$AH$33,N7=Pistetaulukko!$AI$33,N7=Pistetaulukko!$AJ$33,N7=Pistetaulukko!$AK$33,N7=Pistetaulukko!$AL$33,N7=Pistetaulukko!$AM$33,N7=Pistetaulukko!$AN$33,N7=Pistetaulukko!$AO$33,N7=Pistetaulukko!$AP$33,N7=Pistetaulukko!$AQ$33,N7=Pistetaulukko!$AR$33,N7=Pistetaulukko!$AS$33,N7=Pistetaulukko!$AT$33,N7=Pistetaulukko!$AU$33),"OK","VÄÄRIN")</f>
        <v>VÄÄRIN</v>
      </c>
      <c r="BF7" t="str">
        <f>IF(BE7="OK","OK",IF(AND(BE7="VÄÄRIN",OR(N7=Pistetaulukko!$AV$33,N7=Pistetaulukko!$AW$33,N7=Pistetaulukko!$AX$33,N7=Pistetaulukko!$AY$33,N7=Pistetaulukko!$AZ$33,N7=Pistetaulukko!$BA$33,N7=Pistetaulukko!$BB$33,N7=Pistetaulukko!$BC$33,N7=Pistetaulukko!$BD$33,N7=Pistetaulukko!$BE$33,N7=Pistetaulukko!$BF$33,N7=Pistetaulukko!$BG$33,N7=Pistetaulukko!$BH$33,N7=Pistetaulukko!$BI$33,N7=Pistetaulukko!$BJ$33,N7=Pistetaulukko!$BK$33,N7=Pistetaulukko!$BL$33,N7=Pistetaulukko!$BM$33,N7=Pistetaulukko!$BN$33,N7=Pistetaulukko!$BO$33)),"OK","VÄÄRIN"))</f>
        <v>VÄÄRIN</v>
      </c>
      <c r="BG7" t="str">
        <f>IF(OR(O7=Pistetaulukko!$R$36,O7=Pistetaulukko!$S$36,O7=Pistetaulukko!$T$36,O7=Pistetaulukko!$U$36,O7=Pistetaulukko!$V$36,O7=Pistetaulukko!$W$36,O7=Pistetaulukko!$X$36,O7=Pistetaulukko!$Y$36,O7=Pistetaulukko!$Z$36,O7=Pistetaulukko!$AA$36,O7=Pistetaulukko!$AB$36,O7=Pistetaulukko!$AC$36,O7=Pistetaulukko!$AD$36,O7=Pistetaulukko!$AE$36,O7=Pistetaulukko!$AF$36,O7=Pistetaulukko!$AG$36,O7=Pistetaulukko!$AH$36,O7=Pistetaulukko!$AI$36,O7=Pistetaulukko!$AJ$36,O7=Pistetaulukko!$AK$36,O7=Pistetaulukko!$AL$36,O7=Pistetaulukko!$AM$36,O7=Pistetaulukko!$AN$36,O7=Pistetaulukko!$AO$36,O7=Pistetaulukko!$AP$36,O7=Pistetaulukko!$AQ$36,O7=Pistetaulukko!$AR$36,O7=Pistetaulukko!$AS$36,O7=Pistetaulukko!$AT$36,O7=Pistetaulukko!$AU$36),"OK","VÄÄRIN")</f>
        <v>VÄÄRIN</v>
      </c>
      <c r="BH7" t="str">
        <f>IF(BG7="OK","OK",IF(AND(BG7="VÄÄRIN",OR(O7=Pistetaulukko!$AV$36,O7=Pistetaulukko!$AW$36,O7=Pistetaulukko!$AX$36,O7=Pistetaulukko!$AY$36,O7=Pistetaulukko!$AZ$36,O7=Pistetaulukko!$BA$36,O7=Pistetaulukko!$BB$36,O7=Pistetaulukko!$BC$36,O7=Pistetaulukko!$BD$36,O7=Pistetaulukko!$BE$36,O7=Pistetaulukko!$BF$36,O7=Pistetaulukko!$BG$36,O7=Pistetaulukko!$BH$36,O7=Pistetaulukko!$BI$36,O7=Pistetaulukko!$BJ$36,O7=Pistetaulukko!$BK$36,O7=Pistetaulukko!$BL$36,O7=Pistetaulukko!$BM$36,O7=Pistetaulukko!$BN$36,O7=Pistetaulukko!$BO$36,O7=Pistetaulukko!$BP$36,O7=Pistetaulukko!$BQ$36)),"OK","VÄÄRIN"))</f>
        <v>VÄÄRIN</v>
      </c>
      <c r="BI7" t="str">
        <f>IF(OR(V7=Pistetaulukko!$R$57,V7=Pistetaulukko!$S$57,V7=Pistetaulukko!$T$57,V7=Pistetaulukko!$U$57,V7=Pistetaulukko!$V$57,V7=Pistetaulukko!$W$57,V7=Pistetaulukko!$X$57,V7=Pistetaulukko!$Y$57,V7=Pistetaulukko!$Z$57,V7=Pistetaulukko!$AA$57,V7=Pistetaulukko!$AB$57,V7=Pistetaulukko!$AC$57,V7=Pistetaulukko!$AD$57,V7=Pistetaulukko!$AE$57,V7=Pistetaulukko!$AF$57,V7=Pistetaulukko!$AG$57,V7=Pistetaulukko!$AH$57,V7=Pistetaulukko!$AI$57,V7=Pistetaulukko!$AJ$57,V7=Pistetaulukko!$AK$57,V7=Pistetaulukko!$AL$57,V7=Pistetaulukko!$AM$57,V7=Pistetaulukko!$AN$57,V7=Pistetaulukko!$AO$57,V7=Pistetaulukko!$AP$57,V7=Pistetaulukko!$AQ$57,V7=Pistetaulukko!$AR$57,V7=Pistetaulukko!$AS$57,V7=Pistetaulukko!$AT$57,V7=Pistetaulukko!$AU$57),"OK","VÄÄRIN")</f>
        <v>OK</v>
      </c>
      <c r="BJ7" t="str">
        <f>IF(BI7="OK","OK",IF(AND(BI7="VÄÄRIN",OR(V7=Pistetaulukko!$AV$57,V7=Pistetaulukko!$AW$57,V7=Pistetaulukko!$AX$57,V7=Pistetaulukko!$AY$57,V7=Pistetaulukko!$AZ$57,V7=Pistetaulukko!$BA$57,V7=Pistetaulukko!$BB$57,V7=Pistetaulukko!$BC$57,V7=Pistetaulukko!$BD$57,V7=Pistetaulukko!$BE$57)),"OK","VÄÄRIN"))</f>
        <v>OK</v>
      </c>
      <c r="BK7" t="str">
        <f>IF(OR(Y7=Pistetaulukko!$R$66,Y7=Pistetaulukko!$S$66,Y7=Pistetaulukko!$T$66,Y7=Pistetaulukko!$U$66,Y7=Pistetaulukko!$V$66,Y7=Pistetaulukko!$W$66,Y7=Pistetaulukko!$X$66,Y7=Pistetaulukko!$Y$66,Y7=Pistetaulukko!$Z$66,Y7=Pistetaulukko!$AA$66,Y7=Pistetaulukko!$AB$66,Y7=Pistetaulukko!$AC$66,Y7=Pistetaulukko!$AD$66,Y7=Pistetaulukko!$AE$66,Y7=Pistetaulukko!$AF$66,Y7=Pistetaulukko!$AG$66,Y7=Pistetaulukko!$AH$66,Y7=Pistetaulukko!$AI$66,Y7=Pistetaulukko!$AJ$66,Y7=Pistetaulukko!$AK$66,Y7=Pistetaulukko!$AL$66,Y7=Pistetaulukko!$AM$66,Y7=Pistetaulukko!$AN$66,Y7=Pistetaulukko!$AO$66,Y7=Pistetaulukko!$AP$66,Y7=Pistetaulukko!$AQ$66,Y7=Pistetaulukko!$AR$66,Y7=Pistetaulukko!$AS$66,Y7=Pistetaulukko!$AT$66,Y7=Pistetaulukko!$AU$66),"OK","VÄÄRIN")</f>
        <v>VÄÄRIN</v>
      </c>
      <c r="BL7" t="str">
        <f>IF(BK7="OK","OK",IF(AND(BK7="VÄÄRIN",OR(Y7=Pistetaulukko!$AV$66,Y7=Pistetaulukko!$AW$66,Y7=Pistetaulukko!$AX$66,Y7=Pistetaulukko!$AY$66,Y7=Pistetaulukko!$AZ$66,Y7=Pistetaulukko!$BA$66,Y7=Pistetaulukko!$BB$66,Y7=Pistetaulukko!$BC$66,Y7=Pistetaulukko!$BD$66,Y7=Pistetaulukko!$BE$66,Y7=Pistetaulukko!$BF$66,Y7=Pistetaulukko!$BG$66,Y7=Pistetaulukko!$BH$66,Y7=Pistetaulukko!$BI$66,Y7=Pistetaulukko!$BJ$66,Y7=Pistetaulukko!$BK$66,Y7=Pistetaulukko!$BL$66,Y7=Pistetaulukko!$BM$66,Y7=Pistetaulukko!$BN$66)),"OK","VÄÄRIN"))</f>
        <v>VÄÄRIN</v>
      </c>
      <c r="BM7" t="e">
        <f>IF(OR(Z7=Pistetaulukko!$R$69,Z7=Pistetaulukko!#REF!,Z7=Pistetaulukko!$S$69,Z7=Pistetaulukko!#REF!,Z7=Pistetaulukko!$T$69,Z7=Pistetaulukko!#REF!,Z7=Pistetaulukko!$U$69,Z7=Pistetaulukko!#REF!,Z7=Pistetaulukko!$V$69,Z7=Pistetaulukko!#REF!,Z7=Pistetaulukko!$W$69,Z7=Pistetaulukko!#REF!,Z7=Pistetaulukko!$X$69,Z7=Pistetaulukko!#REF!,Z7=Pistetaulukko!$Y$69,Z7=Pistetaulukko!#REF!,Z7=Pistetaulukko!$Z$69,Z7=Pistetaulukko!#REF!,Z7=Pistetaulukko!$AA$69,Z7=Pistetaulukko!#REF!,Z7=Pistetaulukko!$AB$69,Z7=Pistetaulukko!#REF!,Z7=Pistetaulukko!$AC$69,Z7=Pistetaulukko!#REF!,Z7=Pistetaulukko!$AD$69,Z7=Pistetaulukko!#REF!,Z7=Pistetaulukko!$AE$69,Z7=Pistetaulukko!#REF!,Z7=Pistetaulukko!$AF$69,Z7=Pistetaulukko!#REF!),"OK","VÄÄRIN")</f>
        <v>#REF!</v>
      </c>
      <c r="BN7" t="e">
        <f>IF(BM7="OK","OK",IF(AND(BM7="VÄÄRIN",OR(Z7=Pistetaulukko!$AG$69,Z7=Pistetaulukko!#REF!,Z7=Pistetaulukko!$AH$69,Z7=Pistetaulukko!#REF!,Z7=Pistetaulukko!$AI$69,Z7=Pistetaulukko!#REF!,Z7=Pistetaulukko!$AJ$69,Z7=Pistetaulukko!#REF!,Z7=Pistetaulukko!$AK$69,Z7=Pistetaulukko!$AL$69)),"OK","VÄÄRIN"))</f>
        <v>#REF!</v>
      </c>
    </row>
    <row r="8" spans="1:66" x14ac:dyDescent="0.25">
      <c r="B8" s="103"/>
      <c r="C8" s="17"/>
      <c r="D8" s="15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23"/>
      <c r="AA8" s="30"/>
      <c r="AB8" s="18"/>
      <c r="AC8" s="124"/>
      <c r="AD8" s="118">
        <f t="shared" si="0"/>
        <v>0</v>
      </c>
      <c r="AG8" s="86" t="str">
        <f>IF(OR(E8=Pistetaulukko!$R$3,E8=Pistetaulukko!$S$3,E8=Pistetaulukko!$T$3,E8=Pistetaulukko!$U$3,E8=Pistetaulukko!$V$3,E8=Pistetaulukko!$W$3),"OK","VÄÄRIN")</f>
        <v>VÄÄRIN</v>
      </c>
      <c r="AH8" s="86" t="str">
        <f>IF(OR(F8=Pistetaulukko!$R$6,F8=Pistetaulukko!$S$6,F8=Pistetaulukko!$T$6,F8=Pistetaulukko!$U$6,F8=Pistetaulukko!$V$6,F8=Pistetaulukko!$W$6,F8=Pistetaulukko!$X$6,F8=Pistetaulukko!$Y$6,F8=Pistetaulukko!$Z$6,F8=Pistetaulukko!$AA$6,F8=Pistetaulukko!$AB$6,F8=Pistetaulukko!$AC$6,F8=Pistetaulukko!$AD$6,F8=Pistetaulukko!$AE$6,F8=Pistetaulukko!$AF$6,F8=Pistetaulukko!$AG$6,F8=Pistetaulukko!$AH$6,F8=Pistetaulukko!$AI$6,F8=Pistetaulukko!$AJ$6,F8=Pistetaulukko!$AK$6),"OK","VÄÄRIN")</f>
        <v>VÄÄRIN</v>
      </c>
      <c r="AI8" s="86" t="str">
        <f>IF(OR(G8=Pistetaulukko!$R$9,G8=Pistetaulukko!$S$9,G8=Pistetaulukko!$T$9,G8=Pistetaulukko!$U$9,G8=Pistetaulukko!$V$9,G8=Pistetaulukko!$W$9,G8=Pistetaulukko!$X$9,G8=Pistetaulukko!$Y$9,G8=Pistetaulukko!$Z$9,G8=Pistetaulukko!$AA$9,G8=Pistetaulukko!$AB$9,G8=Pistetaulukko!$AC$9,G8=Pistetaulukko!$AD$9,G8=Pistetaulukko!$AE$9,G8=Pistetaulukko!$AF$9,G8=Pistetaulukko!$AG$9,G8=Pistetaulukko!$AH$9,G8=Pistetaulukko!$AI$9,G8=Pistetaulukko!$AJ$9,G8=Pistetaulukko!$AK$9),"OK","VÄÄRIN")</f>
        <v>VÄÄRIN</v>
      </c>
      <c r="AJ8" s="86" t="str">
        <f>IF(OR(H8=Pistetaulukko!$R$12,H8=Pistetaulukko!$S$12,H8=Pistetaulukko!$T$12,H8=Pistetaulukko!$U$12,H8=Pistetaulukko!$V$12,H8=Pistetaulukko!$W$12,H8=Pistetaulukko!$X$12,H8=Pistetaulukko!$Y$12,H8=Pistetaulukko!$Z$12,H8=Pistetaulukko!$AA$12,H8=Pistetaulukko!$AB$12,H8=Pistetaulukko!$AC$12,H8=Pistetaulukko!$AD$12,H8=Pistetaulukko!$AE$12,H8=Pistetaulukko!$AF$12,H8=Pistetaulukko!$AG$12,H8=Pistetaulukko!$AH$12,H8=Pistetaulukko!$AI$12,H8=Pistetaulukko!$AJ$12,H8=Pistetaulukko!$AK$12),"OK","VÄÄRIN")</f>
        <v>VÄÄRIN</v>
      </c>
      <c r="AK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8" s="86" t="str">
        <f>IF(OR(I8=Pistetaulukko!$R$18,I8=Pistetaulukko!$S$18,I8=Pistetaulukko!$T$18,I8=Pistetaulukko!$U$18,I8=Pistetaulukko!$V$18,I8=Pistetaulukko!$W$18,I8=Pistetaulukko!$X$18,I8=Pistetaulukko!$Y$18,I8=Pistetaulukko!$Z$18),"OK","VÄÄRIN")</f>
        <v>VÄÄRIN</v>
      </c>
      <c r="AM8" s="86" t="str">
        <f>IF(OR(J8=Pistetaulukko!$R$21,J8=Pistetaulukko!$S$21,J8=Pistetaulukko!$T$21,J8=Pistetaulukko!$U$21,J8=Pistetaulukko!$V$21,J8=Pistetaulukko!$W$21,J8=Pistetaulukko!$X$21,J8=Pistetaulukko!$Y$21,J8=Pistetaulukko!$Z$21,J8=Pistetaulukko!$AA$21,J8=Pistetaulukko!$AB$21,J8=Pistetaulukko!$AC$21,J8=Pistetaulukko!$AD$21,J8=Pistetaulukko!$AE$21,J8=Pistetaulukko!$AF$21,J8=Pistetaulukko!$AG$21,J8=Pistetaulukko!$AH$21,J8=Pistetaulukko!$AI$21,J8=Pistetaulukko!$AJ$21,J8=Pistetaulukko!$AK$21),"OK","VÄÄRIN")</f>
        <v>VÄÄRIN</v>
      </c>
      <c r="AN8" s="86" t="str">
        <f>IF(OR(K8=Pistetaulukko!$R$24,K8=Pistetaulukko!$S$24,K8=Pistetaulukko!$T$24,K8=Pistetaulukko!$U$24,K8=Pistetaulukko!$V$24),"OK","VÄÄRIN")</f>
        <v>VÄÄRIN</v>
      </c>
      <c r="AO8" s="86" t="str">
        <f>IF(OR(L8=Pistetaulukko!$R$27,L8=Pistetaulukko!$S$27,L8=Pistetaulukko!$T$27,L8=Pistetaulukko!$U$27,L8=Pistetaulukko!$V$27,L8=Pistetaulukko!$W$27,L8=Pistetaulukko!$X$27,L8=Pistetaulukko!$Y$27,L8=Pistetaulukko!$Z$27,L8=Pistetaulukko!$AA$27,L8=Pistetaulukko!$AB$27,L8=Pistetaulukko!$AC$27,L8=Pistetaulukko!$AD$27,L8=Pistetaulukko!$AE$27,L8=Pistetaulukko!$AF$27,L8=Pistetaulukko!$AG$27,L8=Pistetaulukko!$AH$27,L8=Pistetaulukko!$AI$27,L8=Pistetaulukko!$AJ$27,L8=Pistetaulukko!$AK$27),"OK","VÄÄRIN")</f>
        <v>VÄÄRIN</v>
      </c>
      <c r="AP8" s="86" t="str">
        <f>IF(OR(M8=Pistetaulukko!$R$30,M8=Pistetaulukko!$S$30,M8=Pistetaulukko!$T$30,M8=Pistetaulukko!$U$30,M8=Pistetaulukko!$V$30),"OK","VÄÄRIN")</f>
        <v>VÄÄRIN</v>
      </c>
      <c r="AQ8" s="86" t="str">
        <f t="shared" si="1"/>
        <v>VÄÄRIN</v>
      </c>
      <c r="AR8" s="86" t="str">
        <f t="shared" si="2"/>
        <v>VÄÄRIN</v>
      </c>
      <c r="AS8" s="86" t="str">
        <f>IF(OR(P8=Pistetaulukko!$R$39,P8=Pistetaulukko!$S$39,P8=Pistetaulukko!$T$39,P8=Pistetaulukko!$U$39,P8=Pistetaulukko!$V$39,P8=Pistetaulukko!$W$39,P8=Pistetaulukko!$X$39,P8=Pistetaulukko!$Y$39,P8=Pistetaulukko!$Z$39,P8=Pistetaulukko!$AA$39,P8=Pistetaulukko!$AB$39,P8=Pistetaulukko!$AC$39,P8=Pistetaulukko!$AD$39,P8=Pistetaulukko!$AE$39,P8=Pistetaulukko!$AF$39,P8=Pistetaulukko!$AG$39,P8=Pistetaulukko!$AH$39,P8=Pistetaulukko!$AI$39,P8=Pistetaulukko!$AJ$39,P8=Pistetaulukko!$AK$39),"OK","VÄÄRIN")</f>
        <v>OK</v>
      </c>
      <c r="AT8" s="86" t="str">
        <f>IF(OR(Q8=Pistetaulukko!$R$42,Q8=Pistetaulukko!$S$42,Q8=Pistetaulukko!$T$42,Q8=Pistetaulukko!$U$42,Q8=Pistetaulukko!$V$42,Q8=Pistetaulukko!$W$42,Q8=Pistetaulukko!$X$42,Q8=Pistetaulukko!$Y$42,Q8=Pistetaulukko!$Z$42,Q8=Pistetaulukko!$AA$42,Q8=Pistetaulukko!$AB$42,Q8=Pistetaulukko!$AC$42,Q8=Pistetaulukko!$AD$42,Q8=Pistetaulukko!$AE$42,Q8=Pistetaulukko!$AF$42,Q8=Pistetaulukko!$AG$42,Q8=Pistetaulukko!$AH$42,Q8=Pistetaulukko!$AI$42,Q8=Pistetaulukko!$AJ$42,Q8=Pistetaulukko!$AK$42),"OK","VÄÄRIN")</f>
        <v>OK</v>
      </c>
      <c r="AU8" s="86" t="str">
        <f>IF(OR(R8=Pistetaulukko!$R$45,R8=Pistetaulukko!$S$45,R8=Pistetaulukko!$T$45,R8=Pistetaulukko!$U$45,R8=Pistetaulukko!$V$45,R8=Pistetaulukko!$W$45,R8=Pistetaulukko!$X$45,R8=Pistetaulukko!$Y$45,R8=Pistetaulukko!$Z$45,R8=Pistetaulukko!$AA$45,R8=Pistetaulukko!$AB$45,R8=Pistetaulukko!$AC$45,R8=Pistetaulukko!$AD$45,R8=Pistetaulukko!$AE$45,R8=Pistetaulukko!$AF$45,R8=Pistetaulukko!$AG$45,R8=Pistetaulukko!$AH$45,R8=Pistetaulukko!$AI$45,R8=Pistetaulukko!$AJ$45,R8=Pistetaulukko!$AK$45),"OK","VÄÄRIN")</f>
        <v>OK</v>
      </c>
      <c r="AV8" s="86" t="str">
        <f>IF(OR(S8=Pistetaulukko!$R$48,S8=Pistetaulukko!$S$48,S8=Pistetaulukko!$T$48,S8=Pistetaulukko!$U$48,S8=Pistetaulukko!$V$48,S8=Pistetaulukko!$W$48,S8=Pistetaulukko!$X$48,S8=Pistetaulukko!$Y$48,S8=Pistetaulukko!$Z$48,S8=Pistetaulukko!$AA$48,S8=Pistetaulukko!$AB$48,S8=Pistetaulukko!$AC$48,S8=Pistetaulukko!$AD$48,S8=Pistetaulukko!$AE$48,S8=Pistetaulukko!$AF$48,S8=Pistetaulukko!$AG$48,S8=Pistetaulukko!$AH$48,S8=Pistetaulukko!$AI$48,S8=Pistetaulukko!$AJ$48,S8=Pistetaulukko!$AK$48),"OK","VÄÄRIN")</f>
        <v>OK</v>
      </c>
      <c r="AW8" s="86" t="str">
        <f>IF(OR(T8=Pistetaulukko!$R$51,T8=Pistetaulukko!$S$51,T8=Pistetaulukko!$T$51,T8=Pistetaulukko!$U$51,T8=Pistetaulukko!$V$51,T8=Pistetaulukko!$W$51,T8=Pistetaulukko!$X$51,T8=Pistetaulukko!$Y$51,T8=Pistetaulukko!$Z$51,T8=Pistetaulukko!$AA$51,T8=Pistetaulukko!$AB$51,T8=Pistetaulukko!$AC$51,T8=Pistetaulukko!$AD$51,T8=Pistetaulukko!$AE$51,T8=Pistetaulukko!$AF$51,T8=Pistetaulukko!$AG$51,T8=Pistetaulukko!$AH$51,T8=Pistetaulukko!$AI$51,T8=Pistetaulukko!$AJ$51,T8=Pistetaulukko!$AK$51),"OK","VÄÄRIN")</f>
        <v>OK</v>
      </c>
      <c r="AX8" s="86" t="str">
        <f>IF(OR(U8=Pistetaulukko!$R$54,U8=Pistetaulukko!$S$54,U8=Pistetaulukko!$T$54,U8=Pistetaulukko!$U$54,U8=Pistetaulukko!$V$54,U8=Pistetaulukko!$W$54,U8=Pistetaulukko!$X$54,U8=Pistetaulukko!$Y$54,U8=Pistetaulukko!$Z$54,U8=Pistetaulukko!$AA$54,U8=Pistetaulukko!$AB$54,U8=Pistetaulukko!$AC$54,U8=Pistetaulukko!$AD$54,U8=Pistetaulukko!$AE$54,U8=Pistetaulukko!$AF$54,U8=Pistetaulukko!$AG$54,U8=Pistetaulukko!$AH$54,U8=Pistetaulukko!$AI$54,U8=Pistetaulukko!$AJ$54,U8=Pistetaulukko!$AK$54),"OK","VÄÄRIN")</f>
        <v>OK</v>
      </c>
      <c r="AY8" s="86" t="str">
        <f t="shared" si="3"/>
        <v>OK</v>
      </c>
      <c r="AZ8" s="86" t="str">
        <f>IF(OR(W8=Pistetaulukko!$R$60,W8=Pistetaulukko!$S$60,W8=Pistetaulukko!$T$60,W8=Pistetaulukko!$U$60,W8=Pistetaulukko!$V$60,W8=Pistetaulukko!$W$60,W8=Pistetaulukko!$X$60,W8=Pistetaulukko!$Y$60,W8=Pistetaulukko!$Z$60,W8=Pistetaulukko!$AA$60,W8=Pistetaulukko!$AB$60,W8=Pistetaulukko!$AC$60,W8=Pistetaulukko!$AD$60,W8=Pistetaulukko!$AE$60,W8=Pistetaulukko!$AF$60,W8=Pistetaulukko!$AG$60,W8=Pistetaulukko!$AH$60,W8=Pistetaulukko!$AI$60,W8=Pistetaulukko!$AJ$60,W8=Pistetaulukko!$AK$60),"OK","VÄÄRIN")</f>
        <v>OK</v>
      </c>
      <c r="BA8" s="86" t="str">
        <f>IF(OR(X8=Pistetaulukko!$R$63,X8=Pistetaulukko!$S$63,X8=Pistetaulukko!$T$63,X8=Pistetaulukko!$U$63,X8=Pistetaulukko!$V$63,X8=Pistetaulukko!$W$63,X8=Pistetaulukko!$X$63,X8=Pistetaulukko!$Y$63,X8=Pistetaulukko!$Z$63,X8=Pistetaulukko!$AA$63,X8=Pistetaulukko!$AB$63,X8=Pistetaulukko!$AC$63,X8=Pistetaulukko!$AD$63,X8=Pistetaulukko!$AE$63,X8=Pistetaulukko!$AF$63,X8=Pistetaulukko!$AG$63,X8=Pistetaulukko!$AH$63,X8=Pistetaulukko!$AI$63,X8=Pistetaulukko!$AJ$63,X8=Pistetaulukko!$AK$63),"OK","VÄÄRIN")</f>
        <v>OK</v>
      </c>
      <c r="BB8" s="86" t="e">
        <f t="shared" si="4"/>
        <v>#REF!</v>
      </c>
      <c r="BC8" s="86" t="e">
        <f t="shared" si="5"/>
        <v>#REF!</v>
      </c>
      <c r="BE8" t="str">
        <f>IF(OR(N8=Pistetaulukko!$R$33,N8=Pistetaulukko!$S$33,N8=Pistetaulukko!$T$33,N8=Pistetaulukko!$U$33,N8=Pistetaulukko!$V$33,N8=Pistetaulukko!$W$33,N8=Pistetaulukko!$X$33,N8=Pistetaulukko!$Y$33,N8=Pistetaulukko!$Z$33,N8=Pistetaulukko!$AA$33,N8=Pistetaulukko!$AB$33,N8=Pistetaulukko!$AC$33,N8=Pistetaulukko!$AD$33,N8=Pistetaulukko!$AE$33,N8=Pistetaulukko!$AF$33,N8=Pistetaulukko!$AG$33,N8=Pistetaulukko!$AH$33,N8=Pistetaulukko!$AI$33,N8=Pistetaulukko!$AJ$33,N8=Pistetaulukko!$AK$33,N8=Pistetaulukko!$AL$33,N8=Pistetaulukko!$AM$33,N8=Pistetaulukko!$AN$33,N8=Pistetaulukko!$AO$33,N8=Pistetaulukko!$AP$33,N8=Pistetaulukko!$AQ$33,N8=Pistetaulukko!$AR$33,N8=Pistetaulukko!$AS$33,N8=Pistetaulukko!$AT$33,N8=Pistetaulukko!$AU$33),"OK","VÄÄRIN")</f>
        <v>VÄÄRIN</v>
      </c>
      <c r="BF8" t="str">
        <f>IF(BE8="OK","OK",IF(AND(BE8="VÄÄRIN",OR(N8=Pistetaulukko!$AV$33,N8=Pistetaulukko!$AW$33,N8=Pistetaulukko!$AX$33,N8=Pistetaulukko!$AY$33,N8=Pistetaulukko!$AZ$33,N8=Pistetaulukko!$BA$33,N8=Pistetaulukko!$BB$33,N8=Pistetaulukko!$BC$33,N8=Pistetaulukko!$BD$33,N8=Pistetaulukko!$BE$33,N8=Pistetaulukko!$BF$33,N8=Pistetaulukko!$BG$33,N8=Pistetaulukko!$BH$33,N8=Pistetaulukko!$BI$33,N8=Pistetaulukko!$BJ$33,N8=Pistetaulukko!$BK$33,N8=Pistetaulukko!$BL$33,N8=Pistetaulukko!$BM$33,N8=Pistetaulukko!$BN$33,N8=Pistetaulukko!$BO$33)),"OK","VÄÄRIN"))</f>
        <v>VÄÄRIN</v>
      </c>
      <c r="BG8" t="str">
        <f>IF(OR(O8=Pistetaulukko!$R$36,O8=Pistetaulukko!$S$36,O8=Pistetaulukko!$T$36,O8=Pistetaulukko!$U$36,O8=Pistetaulukko!$V$36,O8=Pistetaulukko!$W$36,O8=Pistetaulukko!$X$36,O8=Pistetaulukko!$Y$36,O8=Pistetaulukko!$Z$36,O8=Pistetaulukko!$AA$36,O8=Pistetaulukko!$AB$36,O8=Pistetaulukko!$AC$36,O8=Pistetaulukko!$AD$36,O8=Pistetaulukko!$AE$36,O8=Pistetaulukko!$AF$36,O8=Pistetaulukko!$AG$36,O8=Pistetaulukko!$AH$36,O8=Pistetaulukko!$AI$36,O8=Pistetaulukko!$AJ$36,O8=Pistetaulukko!$AK$36,O8=Pistetaulukko!$AL$36,O8=Pistetaulukko!$AM$36,O8=Pistetaulukko!$AN$36,O8=Pistetaulukko!$AO$36,O8=Pistetaulukko!$AP$36,O8=Pistetaulukko!$AQ$36,O8=Pistetaulukko!$AR$36,O8=Pistetaulukko!$AS$36,O8=Pistetaulukko!$AT$36,O8=Pistetaulukko!$AU$36),"OK","VÄÄRIN")</f>
        <v>VÄÄRIN</v>
      </c>
      <c r="BH8" t="str">
        <f>IF(BG8="OK","OK",IF(AND(BG8="VÄÄRIN",OR(O8=Pistetaulukko!$AV$36,O8=Pistetaulukko!$AW$36,O8=Pistetaulukko!$AX$36,O8=Pistetaulukko!$AY$36,O8=Pistetaulukko!$AZ$36,O8=Pistetaulukko!$BA$36,O8=Pistetaulukko!$BB$36,O8=Pistetaulukko!$BC$36,O8=Pistetaulukko!$BD$36,O8=Pistetaulukko!$BE$36,O8=Pistetaulukko!$BF$36,O8=Pistetaulukko!$BG$36,O8=Pistetaulukko!$BH$36,O8=Pistetaulukko!$BI$36,O8=Pistetaulukko!$BJ$36,O8=Pistetaulukko!$BK$36,O8=Pistetaulukko!$BL$36,O8=Pistetaulukko!$BM$36,O8=Pistetaulukko!$BN$36,O8=Pistetaulukko!$BO$36,O8=Pistetaulukko!$BP$36,O8=Pistetaulukko!$BQ$36)),"OK","VÄÄRIN"))</f>
        <v>VÄÄRIN</v>
      </c>
      <c r="BI8" t="str">
        <f>IF(OR(V8=Pistetaulukko!$R$57,V8=Pistetaulukko!$S$57,V8=Pistetaulukko!$T$57,V8=Pistetaulukko!$U$57,V8=Pistetaulukko!$V$57,V8=Pistetaulukko!$W$57,V8=Pistetaulukko!$X$57,V8=Pistetaulukko!$Y$57,V8=Pistetaulukko!$Z$57,V8=Pistetaulukko!$AA$57,V8=Pistetaulukko!$AB$57,V8=Pistetaulukko!$AC$57,V8=Pistetaulukko!$AD$57,V8=Pistetaulukko!$AE$57,V8=Pistetaulukko!$AF$57,V8=Pistetaulukko!$AG$57,V8=Pistetaulukko!$AH$57,V8=Pistetaulukko!$AI$57,V8=Pistetaulukko!$AJ$57,V8=Pistetaulukko!$AK$57,V8=Pistetaulukko!$AL$57,V8=Pistetaulukko!$AM$57,V8=Pistetaulukko!$AN$57,V8=Pistetaulukko!$AO$57,V8=Pistetaulukko!$AP$57,V8=Pistetaulukko!$AQ$57,V8=Pistetaulukko!$AR$57,V8=Pistetaulukko!$AS$57,V8=Pistetaulukko!$AT$57,V8=Pistetaulukko!$AU$57),"OK","VÄÄRIN")</f>
        <v>OK</v>
      </c>
      <c r="BJ8" t="str">
        <f>IF(BI8="OK","OK",IF(AND(BI8="VÄÄRIN",OR(V8=Pistetaulukko!$AV$57,V8=Pistetaulukko!$AW$57,V8=Pistetaulukko!$AX$57,V8=Pistetaulukko!$AY$57,V8=Pistetaulukko!$AZ$57,V8=Pistetaulukko!$BA$57,V8=Pistetaulukko!$BB$57,V8=Pistetaulukko!$BC$57,V8=Pistetaulukko!$BD$57,V8=Pistetaulukko!$BE$57)),"OK","VÄÄRIN"))</f>
        <v>OK</v>
      </c>
      <c r="BK8" t="str">
        <f>IF(OR(Y8=Pistetaulukko!$R$66,Y8=Pistetaulukko!$S$66,Y8=Pistetaulukko!$T$66,Y8=Pistetaulukko!$U$66,Y8=Pistetaulukko!$V$66,Y8=Pistetaulukko!$W$66,Y8=Pistetaulukko!$X$66,Y8=Pistetaulukko!$Y$66,Y8=Pistetaulukko!$Z$66,Y8=Pistetaulukko!$AA$66,Y8=Pistetaulukko!$AB$66,Y8=Pistetaulukko!$AC$66,Y8=Pistetaulukko!$AD$66,Y8=Pistetaulukko!$AE$66,Y8=Pistetaulukko!$AF$66,Y8=Pistetaulukko!$AG$66,Y8=Pistetaulukko!$AH$66,Y8=Pistetaulukko!$AI$66,Y8=Pistetaulukko!$AJ$66,Y8=Pistetaulukko!$AK$66,Y8=Pistetaulukko!$AL$66,Y8=Pistetaulukko!$AM$66,Y8=Pistetaulukko!$AN$66,Y8=Pistetaulukko!$AO$66,Y8=Pistetaulukko!$AP$66,Y8=Pistetaulukko!$AQ$66,Y8=Pistetaulukko!$AR$66,Y8=Pistetaulukko!$AS$66,Y8=Pistetaulukko!$AT$66,Y8=Pistetaulukko!$AU$66),"OK","VÄÄRIN")</f>
        <v>VÄÄRIN</v>
      </c>
      <c r="BL8" t="str">
        <f>IF(BK8="OK","OK",IF(AND(BK8="VÄÄRIN",OR(Y8=Pistetaulukko!$AV$66,Y8=Pistetaulukko!$AW$66,Y8=Pistetaulukko!$AX$66,Y8=Pistetaulukko!$AY$66,Y8=Pistetaulukko!$AZ$66,Y8=Pistetaulukko!$BA$66,Y8=Pistetaulukko!$BB$66,Y8=Pistetaulukko!$BC$66,Y8=Pistetaulukko!$BD$66,Y8=Pistetaulukko!$BE$66,Y8=Pistetaulukko!$BF$66,Y8=Pistetaulukko!$BG$66,Y8=Pistetaulukko!$BH$66,Y8=Pistetaulukko!$BI$66,Y8=Pistetaulukko!$BJ$66,Y8=Pistetaulukko!$BK$66,Y8=Pistetaulukko!$BL$66,Y8=Pistetaulukko!$BM$66,Y8=Pistetaulukko!$BN$66)),"OK","VÄÄRIN"))</f>
        <v>VÄÄRIN</v>
      </c>
      <c r="BM8" t="e">
        <f>IF(OR(Z8=Pistetaulukko!$R$69,Z8=Pistetaulukko!#REF!,Z8=Pistetaulukko!$S$69,Z8=Pistetaulukko!#REF!,Z8=Pistetaulukko!$T$69,Z8=Pistetaulukko!#REF!,Z8=Pistetaulukko!$U$69,Z8=Pistetaulukko!#REF!,Z8=Pistetaulukko!$V$69,Z8=Pistetaulukko!#REF!,Z8=Pistetaulukko!$W$69,Z8=Pistetaulukko!#REF!,Z8=Pistetaulukko!$X$69,Z8=Pistetaulukko!#REF!,Z8=Pistetaulukko!$Y$69,Z8=Pistetaulukko!#REF!,Z8=Pistetaulukko!$Z$69,Z8=Pistetaulukko!#REF!,Z8=Pistetaulukko!$AA$69,Z8=Pistetaulukko!#REF!,Z8=Pistetaulukko!$AB$69,Z8=Pistetaulukko!#REF!,Z8=Pistetaulukko!$AC$69,Z8=Pistetaulukko!#REF!,Z8=Pistetaulukko!$AD$69,Z8=Pistetaulukko!#REF!,Z8=Pistetaulukko!$AE$69,Z8=Pistetaulukko!#REF!,Z8=Pistetaulukko!$AF$69,Z8=Pistetaulukko!#REF!),"OK","VÄÄRIN")</f>
        <v>#REF!</v>
      </c>
      <c r="BN8" t="e">
        <f>IF(BM8="OK","OK",IF(AND(BM8="VÄÄRIN",OR(Z8=Pistetaulukko!$AG$69,Z8=Pistetaulukko!#REF!,Z8=Pistetaulukko!$AH$69,Z8=Pistetaulukko!#REF!,Z8=Pistetaulukko!$AI$69,Z8=Pistetaulukko!#REF!,Z8=Pistetaulukko!$AJ$69,Z8=Pistetaulukko!#REF!,Z8=Pistetaulukko!$AK$69,Z8=Pistetaulukko!$AL$69)),"OK","VÄÄRIN"))</f>
        <v>#REF!</v>
      </c>
    </row>
    <row r="9" spans="1:66" x14ac:dyDescent="0.25">
      <c r="B9" s="103"/>
      <c r="C9" s="17"/>
      <c r="D9" s="15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23"/>
      <c r="AA9" s="30"/>
      <c r="AB9" s="18"/>
      <c r="AC9" s="124"/>
      <c r="AD9" s="118">
        <f t="shared" si="0"/>
        <v>0</v>
      </c>
      <c r="AG9" s="86" t="str">
        <f>IF(OR(E9=Pistetaulukko!$R$3,E9=Pistetaulukko!$S$3,E9=Pistetaulukko!$T$3,E9=Pistetaulukko!$U$3,E9=Pistetaulukko!$V$3,E9=Pistetaulukko!$W$3),"OK","VÄÄRIN")</f>
        <v>VÄÄRIN</v>
      </c>
      <c r="AH9" s="86" t="str">
        <f>IF(OR(F9=Pistetaulukko!$R$6,F9=Pistetaulukko!$S$6,F9=Pistetaulukko!$T$6,F9=Pistetaulukko!$U$6,F9=Pistetaulukko!$V$6,F9=Pistetaulukko!$W$6,F9=Pistetaulukko!$X$6,F9=Pistetaulukko!$Y$6,F9=Pistetaulukko!$Z$6,F9=Pistetaulukko!$AA$6,F9=Pistetaulukko!$AB$6,F9=Pistetaulukko!$AC$6,F9=Pistetaulukko!$AD$6,F9=Pistetaulukko!$AE$6,F9=Pistetaulukko!$AF$6,F9=Pistetaulukko!$AG$6,F9=Pistetaulukko!$AH$6,F9=Pistetaulukko!$AI$6,F9=Pistetaulukko!$AJ$6,F9=Pistetaulukko!$AK$6),"OK","VÄÄRIN")</f>
        <v>VÄÄRIN</v>
      </c>
      <c r="AI9" s="86" t="str">
        <f>IF(OR(G9=Pistetaulukko!$R$9,G9=Pistetaulukko!$S$9,G9=Pistetaulukko!$T$9,G9=Pistetaulukko!$U$9,G9=Pistetaulukko!$V$9,G9=Pistetaulukko!$W$9,G9=Pistetaulukko!$X$9,G9=Pistetaulukko!$Y$9,G9=Pistetaulukko!$Z$9,G9=Pistetaulukko!$AA$9,G9=Pistetaulukko!$AB$9,G9=Pistetaulukko!$AC$9,G9=Pistetaulukko!$AD$9,G9=Pistetaulukko!$AE$9,G9=Pistetaulukko!$AF$9,G9=Pistetaulukko!$AG$9,G9=Pistetaulukko!$AH$9,G9=Pistetaulukko!$AI$9,G9=Pistetaulukko!$AJ$9,G9=Pistetaulukko!$AK$9),"OK","VÄÄRIN")</f>
        <v>VÄÄRIN</v>
      </c>
      <c r="AJ9" s="86" t="str">
        <f>IF(OR(H9=Pistetaulukko!$R$12,H9=Pistetaulukko!$S$12,H9=Pistetaulukko!$T$12,H9=Pistetaulukko!$U$12,H9=Pistetaulukko!$V$12,H9=Pistetaulukko!$W$12,H9=Pistetaulukko!$X$12,H9=Pistetaulukko!$Y$12,H9=Pistetaulukko!$Z$12,H9=Pistetaulukko!$AA$12,H9=Pistetaulukko!$AB$12,H9=Pistetaulukko!$AC$12,H9=Pistetaulukko!$AD$12,H9=Pistetaulukko!$AE$12,H9=Pistetaulukko!$AF$12,H9=Pistetaulukko!$AG$12,H9=Pistetaulukko!$AH$12,H9=Pistetaulukko!$AI$12,H9=Pistetaulukko!$AJ$12,H9=Pistetaulukko!$AK$12),"OK","VÄÄRIN")</f>
        <v>VÄÄRIN</v>
      </c>
      <c r="AK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9" s="86" t="str">
        <f>IF(OR(I9=Pistetaulukko!$R$18,I9=Pistetaulukko!$S$18,I9=Pistetaulukko!$T$18,I9=Pistetaulukko!$U$18,I9=Pistetaulukko!$V$18,I9=Pistetaulukko!$W$18,I9=Pistetaulukko!$X$18,I9=Pistetaulukko!$Y$18,I9=Pistetaulukko!$Z$18),"OK","VÄÄRIN")</f>
        <v>VÄÄRIN</v>
      </c>
      <c r="AM9" s="86" t="str">
        <f>IF(OR(J9=Pistetaulukko!$R$21,J9=Pistetaulukko!$S$21,J9=Pistetaulukko!$T$21,J9=Pistetaulukko!$U$21,J9=Pistetaulukko!$V$21,J9=Pistetaulukko!$W$21,J9=Pistetaulukko!$X$21,J9=Pistetaulukko!$Y$21,J9=Pistetaulukko!$Z$21,J9=Pistetaulukko!$AA$21,J9=Pistetaulukko!$AB$21,J9=Pistetaulukko!$AC$21,J9=Pistetaulukko!$AD$21,J9=Pistetaulukko!$AE$21,J9=Pistetaulukko!$AF$21,J9=Pistetaulukko!$AG$21,J9=Pistetaulukko!$AH$21,J9=Pistetaulukko!$AI$21,J9=Pistetaulukko!$AJ$21,J9=Pistetaulukko!$AK$21),"OK","VÄÄRIN")</f>
        <v>VÄÄRIN</v>
      </c>
      <c r="AN9" s="86" t="str">
        <f>IF(OR(K9=Pistetaulukko!$R$24,K9=Pistetaulukko!$S$24,K9=Pistetaulukko!$T$24,K9=Pistetaulukko!$U$24,K9=Pistetaulukko!$V$24),"OK","VÄÄRIN")</f>
        <v>VÄÄRIN</v>
      </c>
      <c r="AO9" s="86" t="str">
        <f>IF(OR(L9=Pistetaulukko!$R$27,L9=Pistetaulukko!$S$27,L9=Pistetaulukko!$T$27,L9=Pistetaulukko!$U$27,L9=Pistetaulukko!$V$27,L9=Pistetaulukko!$W$27,L9=Pistetaulukko!$X$27,L9=Pistetaulukko!$Y$27,L9=Pistetaulukko!$Z$27,L9=Pistetaulukko!$AA$27,L9=Pistetaulukko!$AB$27,L9=Pistetaulukko!$AC$27,L9=Pistetaulukko!$AD$27,L9=Pistetaulukko!$AE$27,L9=Pistetaulukko!$AF$27,L9=Pistetaulukko!$AG$27,L9=Pistetaulukko!$AH$27,L9=Pistetaulukko!$AI$27,L9=Pistetaulukko!$AJ$27,L9=Pistetaulukko!$AK$27),"OK","VÄÄRIN")</f>
        <v>VÄÄRIN</v>
      </c>
      <c r="AP9" s="86" t="str">
        <f>IF(OR(M9=Pistetaulukko!$R$30,M9=Pistetaulukko!$S$30,M9=Pistetaulukko!$T$30,M9=Pistetaulukko!$U$30,M9=Pistetaulukko!$V$30),"OK","VÄÄRIN")</f>
        <v>VÄÄRIN</v>
      </c>
      <c r="AQ9" s="86" t="str">
        <f t="shared" si="1"/>
        <v>VÄÄRIN</v>
      </c>
      <c r="AR9" s="86" t="str">
        <f t="shared" si="2"/>
        <v>VÄÄRIN</v>
      </c>
      <c r="AS9" s="86" t="str">
        <f>IF(OR(P9=Pistetaulukko!$R$39,P9=Pistetaulukko!$S$39,P9=Pistetaulukko!$T$39,P9=Pistetaulukko!$U$39,P9=Pistetaulukko!$V$39,P9=Pistetaulukko!$W$39,P9=Pistetaulukko!$X$39,P9=Pistetaulukko!$Y$39,P9=Pistetaulukko!$Z$39,P9=Pistetaulukko!$AA$39,P9=Pistetaulukko!$AB$39,P9=Pistetaulukko!$AC$39,P9=Pistetaulukko!$AD$39,P9=Pistetaulukko!$AE$39,P9=Pistetaulukko!$AF$39,P9=Pistetaulukko!$AG$39,P9=Pistetaulukko!$AH$39,P9=Pistetaulukko!$AI$39,P9=Pistetaulukko!$AJ$39,P9=Pistetaulukko!$AK$39),"OK","VÄÄRIN")</f>
        <v>OK</v>
      </c>
      <c r="AT9" s="86" t="str">
        <f>IF(OR(Q9=Pistetaulukko!$R$42,Q9=Pistetaulukko!$S$42,Q9=Pistetaulukko!$T$42,Q9=Pistetaulukko!$U$42,Q9=Pistetaulukko!$V$42,Q9=Pistetaulukko!$W$42,Q9=Pistetaulukko!$X$42,Q9=Pistetaulukko!$Y$42,Q9=Pistetaulukko!$Z$42,Q9=Pistetaulukko!$AA$42,Q9=Pistetaulukko!$AB$42,Q9=Pistetaulukko!$AC$42,Q9=Pistetaulukko!$AD$42,Q9=Pistetaulukko!$AE$42,Q9=Pistetaulukko!$AF$42,Q9=Pistetaulukko!$AG$42,Q9=Pistetaulukko!$AH$42,Q9=Pistetaulukko!$AI$42,Q9=Pistetaulukko!$AJ$42,Q9=Pistetaulukko!$AK$42),"OK","VÄÄRIN")</f>
        <v>OK</v>
      </c>
      <c r="AU9" s="86" t="str">
        <f>IF(OR(R9=Pistetaulukko!$R$45,R9=Pistetaulukko!$S$45,R9=Pistetaulukko!$T$45,R9=Pistetaulukko!$U$45,R9=Pistetaulukko!$V$45,R9=Pistetaulukko!$W$45,R9=Pistetaulukko!$X$45,R9=Pistetaulukko!$Y$45,R9=Pistetaulukko!$Z$45,R9=Pistetaulukko!$AA$45,R9=Pistetaulukko!$AB$45,R9=Pistetaulukko!$AC$45,R9=Pistetaulukko!$AD$45,R9=Pistetaulukko!$AE$45,R9=Pistetaulukko!$AF$45,R9=Pistetaulukko!$AG$45,R9=Pistetaulukko!$AH$45,R9=Pistetaulukko!$AI$45,R9=Pistetaulukko!$AJ$45,R9=Pistetaulukko!$AK$45),"OK","VÄÄRIN")</f>
        <v>OK</v>
      </c>
      <c r="AV9" s="86" t="str">
        <f>IF(OR(S9=Pistetaulukko!$R$48,S9=Pistetaulukko!$S$48,S9=Pistetaulukko!$T$48,S9=Pistetaulukko!$U$48,S9=Pistetaulukko!$V$48,S9=Pistetaulukko!$W$48,S9=Pistetaulukko!$X$48,S9=Pistetaulukko!$Y$48,S9=Pistetaulukko!$Z$48,S9=Pistetaulukko!$AA$48,S9=Pistetaulukko!$AB$48,S9=Pistetaulukko!$AC$48,S9=Pistetaulukko!$AD$48,S9=Pistetaulukko!$AE$48,S9=Pistetaulukko!$AF$48,S9=Pistetaulukko!$AG$48,S9=Pistetaulukko!$AH$48,S9=Pistetaulukko!$AI$48,S9=Pistetaulukko!$AJ$48,S9=Pistetaulukko!$AK$48),"OK","VÄÄRIN")</f>
        <v>OK</v>
      </c>
      <c r="AW9" s="86" t="str">
        <f>IF(OR(T9=Pistetaulukko!$R$51,T9=Pistetaulukko!$S$51,T9=Pistetaulukko!$T$51,T9=Pistetaulukko!$U$51,T9=Pistetaulukko!$V$51,T9=Pistetaulukko!$W$51,T9=Pistetaulukko!$X$51,T9=Pistetaulukko!$Y$51,T9=Pistetaulukko!$Z$51,T9=Pistetaulukko!$AA$51,T9=Pistetaulukko!$AB$51,T9=Pistetaulukko!$AC$51,T9=Pistetaulukko!$AD$51,T9=Pistetaulukko!$AE$51,T9=Pistetaulukko!$AF$51,T9=Pistetaulukko!$AG$51,T9=Pistetaulukko!$AH$51,T9=Pistetaulukko!$AI$51,T9=Pistetaulukko!$AJ$51,T9=Pistetaulukko!$AK$51),"OK","VÄÄRIN")</f>
        <v>OK</v>
      </c>
      <c r="AX9" s="86" t="str">
        <f>IF(OR(U9=Pistetaulukko!$R$54,U9=Pistetaulukko!$S$54,U9=Pistetaulukko!$T$54,U9=Pistetaulukko!$U$54,U9=Pistetaulukko!$V$54,U9=Pistetaulukko!$W$54,U9=Pistetaulukko!$X$54,U9=Pistetaulukko!$Y$54,U9=Pistetaulukko!$Z$54,U9=Pistetaulukko!$AA$54,U9=Pistetaulukko!$AB$54,U9=Pistetaulukko!$AC$54,U9=Pistetaulukko!$AD$54,U9=Pistetaulukko!$AE$54,U9=Pistetaulukko!$AF$54,U9=Pistetaulukko!$AG$54,U9=Pistetaulukko!$AH$54,U9=Pistetaulukko!$AI$54,U9=Pistetaulukko!$AJ$54,U9=Pistetaulukko!$AK$54),"OK","VÄÄRIN")</f>
        <v>OK</v>
      </c>
      <c r="AY9" s="86" t="str">
        <f t="shared" si="3"/>
        <v>OK</v>
      </c>
      <c r="AZ9" s="86" t="str">
        <f>IF(OR(W9=Pistetaulukko!$R$60,W9=Pistetaulukko!$S$60,W9=Pistetaulukko!$T$60,W9=Pistetaulukko!$U$60,W9=Pistetaulukko!$V$60,W9=Pistetaulukko!$W$60,W9=Pistetaulukko!$X$60,W9=Pistetaulukko!$Y$60,W9=Pistetaulukko!$Z$60,W9=Pistetaulukko!$AA$60,W9=Pistetaulukko!$AB$60,W9=Pistetaulukko!$AC$60,W9=Pistetaulukko!$AD$60,W9=Pistetaulukko!$AE$60,W9=Pistetaulukko!$AF$60,W9=Pistetaulukko!$AG$60,W9=Pistetaulukko!$AH$60,W9=Pistetaulukko!$AI$60,W9=Pistetaulukko!$AJ$60,W9=Pistetaulukko!$AK$60),"OK","VÄÄRIN")</f>
        <v>OK</v>
      </c>
      <c r="BA9" s="86" t="str">
        <f>IF(OR(X9=Pistetaulukko!$R$63,X9=Pistetaulukko!$S$63,X9=Pistetaulukko!$T$63,X9=Pistetaulukko!$U$63,X9=Pistetaulukko!$V$63,X9=Pistetaulukko!$W$63,X9=Pistetaulukko!$X$63,X9=Pistetaulukko!$Y$63,X9=Pistetaulukko!$Z$63,X9=Pistetaulukko!$AA$63,X9=Pistetaulukko!$AB$63,X9=Pistetaulukko!$AC$63,X9=Pistetaulukko!$AD$63,X9=Pistetaulukko!$AE$63,X9=Pistetaulukko!$AF$63,X9=Pistetaulukko!$AG$63,X9=Pistetaulukko!$AH$63,X9=Pistetaulukko!$AI$63,X9=Pistetaulukko!$AJ$63,X9=Pistetaulukko!$AK$63),"OK","VÄÄRIN")</f>
        <v>OK</v>
      </c>
      <c r="BB9" s="86" t="e">
        <f t="shared" si="4"/>
        <v>#REF!</v>
      </c>
      <c r="BC9" s="86" t="e">
        <f t="shared" si="5"/>
        <v>#REF!</v>
      </c>
      <c r="BE9" t="str">
        <f>IF(OR(N9=Pistetaulukko!$R$33,N9=Pistetaulukko!$S$33,N9=Pistetaulukko!$T$33,N9=Pistetaulukko!$U$33,N9=Pistetaulukko!$V$33,N9=Pistetaulukko!$W$33,N9=Pistetaulukko!$X$33,N9=Pistetaulukko!$Y$33,N9=Pistetaulukko!$Z$33,N9=Pistetaulukko!$AA$33,N9=Pistetaulukko!$AB$33,N9=Pistetaulukko!$AC$33,N9=Pistetaulukko!$AD$33,N9=Pistetaulukko!$AE$33,N9=Pistetaulukko!$AF$33,N9=Pistetaulukko!$AG$33,N9=Pistetaulukko!$AH$33,N9=Pistetaulukko!$AI$33,N9=Pistetaulukko!$AJ$33,N9=Pistetaulukko!$AK$33,N9=Pistetaulukko!$AL$33,N9=Pistetaulukko!$AM$33,N9=Pistetaulukko!$AN$33,N9=Pistetaulukko!$AO$33,N9=Pistetaulukko!$AP$33,N9=Pistetaulukko!$AQ$33,N9=Pistetaulukko!$AR$33,N9=Pistetaulukko!$AS$33,N9=Pistetaulukko!$AT$33,N9=Pistetaulukko!$AU$33),"OK","VÄÄRIN")</f>
        <v>VÄÄRIN</v>
      </c>
      <c r="BF9" t="str">
        <f>IF(BE9="OK","OK",IF(AND(BE9="VÄÄRIN",OR(N9=Pistetaulukko!$AV$33,N9=Pistetaulukko!$AW$33,N9=Pistetaulukko!$AX$33,N9=Pistetaulukko!$AY$33,N9=Pistetaulukko!$AZ$33,N9=Pistetaulukko!$BA$33,N9=Pistetaulukko!$BB$33,N9=Pistetaulukko!$BC$33,N9=Pistetaulukko!$BD$33,N9=Pistetaulukko!$BE$33,N9=Pistetaulukko!$BF$33,N9=Pistetaulukko!$BG$33,N9=Pistetaulukko!$BH$33,N9=Pistetaulukko!$BI$33,N9=Pistetaulukko!$BJ$33,N9=Pistetaulukko!$BK$33,N9=Pistetaulukko!$BL$33,N9=Pistetaulukko!$BM$33,N9=Pistetaulukko!$BN$33,N9=Pistetaulukko!$BO$33)),"OK","VÄÄRIN"))</f>
        <v>VÄÄRIN</v>
      </c>
      <c r="BG9" t="str">
        <f>IF(OR(O9=Pistetaulukko!$R$36,O9=Pistetaulukko!$S$36,O9=Pistetaulukko!$T$36,O9=Pistetaulukko!$U$36,O9=Pistetaulukko!$V$36,O9=Pistetaulukko!$W$36,O9=Pistetaulukko!$X$36,O9=Pistetaulukko!$Y$36,O9=Pistetaulukko!$Z$36,O9=Pistetaulukko!$AA$36,O9=Pistetaulukko!$AB$36,O9=Pistetaulukko!$AC$36,O9=Pistetaulukko!$AD$36,O9=Pistetaulukko!$AE$36,O9=Pistetaulukko!$AF$36,O9=Pistetaulukko!$AG$36,O9=Pistetaulukko!$AH$36,O9=Pistetaulukko!$AI$36,O9=Pistetaulukko!$AJ$36,O9=Pistetaulukko!$AK$36,O9=Pistetaulukko!$AL$36,O9=Pistetaulukko!$AM$36,O9=Pistetaulukko!$AN$36,O9=Pistetaulukko!$AO$36,O9=Pistetaulukko!$AP$36,O9=Pistetaulukko!$AQ$36,O9=Pistetaulukko!$AR$36,O9=Pistetaulukko!$AS$36,O9=Pistetaulukko!$AT$36,O9=Pistetaulukko!$AU$36),"OK","VÄÄRIN")</f>
        <v>VÄÄRIN</v>
      </c>
      <c r="BH9" t="str">
        <f>IF(BG9="OK","OK",IF(AND(BG9="VÄÄRIN",OR(O9=Pistetaulukko!$AV$36,O9=Pistetaulukko!$AW$36,O9=Pistetaulukko!$AX$36,O9=Pistetaulukko!$AY$36,O9=Pistetaulukko!$AZ$36,O9=Pistetaulukko!$BA$36,O9=Pistetaulukko!$BB$36,O9=Pistetaulukko!$BC$36,O9=Pistetaulukko!$BD$36,O9=Pistetaulukko!$BE$36,O9=Pistetaulukko!$BF$36,O9=Pistetaulukko!$BG$36,O9=Pistetaulukko!$BH$36,O9=Pistetaulukko!$BI$36,O9=Pistetaulukko!$BJ$36,O9=Pistetaulukko!$BK$36,O9=Pistetaulukko!$BL$36,O9=Pistetaulukko!$BM$36,O9=Pistetaulukko!$BN$36,O9=Pistetaulukko!$BO$36,O9=Pistetaulukko!$BP$36,O9=Pistetaulukko!$BQ$36)),"OK","VÄÄRIN"))</f>
        <v>VÄÄRIN</v>
      </c>
      <c r="BI9" t="str">
        <f>IF(OR(V9=Pistetaulukko!$R$57,V9=Pistetaulukko!$S$57,V9=Pistetaulukko!$T$57,V9=Pistetaulukko!$U$57,V9=Pistetaulukko!$V$57,V9=Pistetaulukko!$W$57,V9=Pistetaulukko!$X$57,V9=Pistetaulukko!$Y$57,V9=Pistetaulukko!$Z$57,V9=Pistetaulukko!$AA$57,V9=Pistetaulukko!$AB$57,V9=Pistetaulukko!$AC$57,V9=Pistetaulukko!$AD$57,V9=Pistetaulukko!$AE$57,V9=Pistetaulukko!$AF$57,V9=Pistetaulukko!$AG$57,V9=Pistetaulukko!$AH$57,V9=Pistetaulukko!$AI$57,V9=Pistetaulukko!$AJ$57,V9=Pistetaulukko!$AK$57,V9=Pistetaulukko!$AL$57,V9=Pistetaulukko!$AM$57,V9=Pistetaulukko!$AN$57,V9=Pistetaulukko!$AO$57,V9=Pistetaulukko!$AP$57,V9=Pistetaulukko!$AQ$57,V9=Pistetaulukko!$AR$57,V9=Pistetaulukko!$AS$57,V9=Pistetaulukko!$AT$57,V9=Pistetaulukko!$AU$57),"OK","VÄÄRIN")</f>
        <v>OK</v>
      </c>
      <c r="BJ9" t="str">
        <f>IF(BI9="OK","OK",IF(AND(BI9="VÄÄRIN",OR(V9=Pistetaulukko!$AV$57,V9=Pistetaulukko!$AW$57,V9=Pistetaulukko!$AX$57,V9=Pistetaulukko!$AY$57,V9=Pistetaulukko!$AZ$57,V9=Pistetaulukko!$BA$57,V9=Pistetaulukko!$BB$57,V9=Pistetaulukko!$BC$57,V9=Pistetaulukko!$BD$57,V9=Pistetaulukko!$BE$57)),"OK","VÄÄRIN"))</f>
        <v>OK</v>
      </c>
      <c r="BK9" t="str">
        <f>IF(OR(Y9=Pistetaulukko!$R$66,Y9=Pistetaulukko!$S$66,Y9=Pistetaulukko!$T$66,Y9=Pistetaulukko!$U$66,Y9=Pistetaulukko!$V$66,Y9=Pistetaulukko!$W$66,Y9=Pistetaulukko!$X$66,Y9=Pistetaulukko!$Y$66,Y9=Pistetaulukko!$Z$66,Y9=Pistetaulukko!$AA$66,Y9=Pistetaulukko!$AB$66,Y9=Pistetaulukko!$AC$66,Y9=Pistetaulukko!$AD$66,Y9=Pistetaulukko!$AE$66,Y9=Pistetaulukko!$AF$66,Y9=Pistetaulukko!$AG$66,Y9=Pistetaulukko!$AH$66,Y9=Pistetaulukko!$AI$66,Y9=Pistetaulukko!$AJ$66,Y9=Pistetaulukko!$AK$66,Y9=Pistetaulukko!$AL$66,Y9=Pistetaulukko!$AM$66,Y9=Pistetaulukko!$AN$66,Y9=Pistetaulukko!$AO$66,Y9=Pistetaulukko!$AP$66,Y9=Pistetaulukko!$AQ$66,Y9=Pistetaulukko!$AR$66,Y9=Pistetaulukko!$AS$66,Y9=Pistetaulukko!$AT$66,Y9=Pistetaulukko!$AU$66),"OK","VÄÄRIN")</f>
        <v>VÄÄRIN</v>
      </c>
      <c r="BL9" t="str">
        <f>IF(BK9="OK","OK",IF(AND(BK9="VÄÄRIN",OR(Y9=Pistetaulukko!$AV$66,Y9=Pistetaulukko!$AW$66,Y9=Pistetaulukko!$AX$66,Y9=Pistetaulukko!$AY$66,Y9=Pistetaulukko!$AZ$66,Y9=Pistetaulukko!$BA$66,Y9=Pistetaulukko!$BB$66,Y9=Pistetaulukko!$BC$66,Y9=Pistetaulukko!$BD$66,Y9=Pistetaulukko!$BE$66,Y9=Pistetaulukko!$BF$66,Y9=Pistetaulukko!$BG$66,Y9=Pistetaulukko!$BH$66,Y9=Pistetaulukko!$BI$66,Y9=Pistetaulukko!$BJ$66,Y9=Pistetaulukko!$BK$66,Y9=Pistetaulukko!$BL$66,Y9=Pistetaulukko!$BM$66,Y9=Pistetaulukko!$BN$66)),"OK","VÄÄRIN"))</f>
        <v>VÄÄRIN</v>
      </c>
      <c r="BM9" t="e">
        <f>IF(OR(Z9=Pistetaulukko!$R$69,Z9=Pistetaulukko!#REF!,Z9=Pistetaulukko!$S$69,Z9=Pistetaulukko!#REF!,Z9=Pistetaulukko!$T$69,Z9=Pistetaulukko!#REF!,Z9=Pistetaulukko!$U$69,Z9=Pistetaulukko!#REF!,Z9=Pistetaulukko!$V$69,Z9=Pistetaulukko!#REF!,Z9=Pistetaulukko!$W$69,Z9=Pistetaulukko!#REF!,Z9=Pistetaulukko!$X$69,Z9=Pistetaulukko!#REF!,Z9=Pistetaulukko!$Y$69,Z9=Pistetaulukko!#REF!,Z9=Pistetaulukko!$Z$69,Z9=Pistetaulukko!#REF!,Z9=Pistetaulukko!$AA$69,Z9=Pistetaulukko!#REF!,Z9=Pistetaulukko!$AB$69,Z9=Pistetaulukko!#REF!,Z9=Pistetaulukko!$AC$69,Z9=Pistetaulukko!#REF!,Z9=Pistetaulukko!$AD$69,Z9=Pistetaulukko!#REF!,Z9=Pistetaulukko!$AE$69,Z9=Pistetaulukko!#REF!,Z9=Pistetaulukko!$AF$69,Z9=Pistetaulukko!#REF!),"OK","VÄÄRIN")</f>
        <v>#REF!</v>
      </c>
      <c r="BN9" t="e">
        <f>IF(BM9="OK","OK",IF(AND(BM9="VÄÄRIN",OR(Z9=Pistetaulukko!$AG$69,Z9=Pistetaulukko!#REF!,Z9=Pistetaulukko!$AH$69,Z9=Pistetaulukko!#REF!,Z9=Pistetaulukko!$AI$69,Z9=Pistetaulukko!#REF!,Z9=Pistetaulukko!$AJ$69,Z9=Pistetaulukko!#REF!,Z9=Pistetaulukko!$AK$69,Z9=Pistetaulukko!$AL$69)),"OK","VÄÄRIN"))</f>
        <v>#REF!</v>
      </c>
    </row>
    <row r="10" spans="1:66" x14ac:dyDescent="0.25">
      <c r="B10" s="103"/>
      <c r="C10" s="17"/>
      <c r="D10" s="15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23"/>
      <c r="AA10" s="30"/>
      <c r="AB10" s="18"/>
      <c r="AC10" s="124"/>
      <c r="AD10" s="118">
        <f t="shared" si="0"/>
        <v>0</v>
      </c>
      <c r="AG10" s="86" t="str">
        <f>IF(OR(E10=Pistetaulukko!$R$3,E10=Pistetaulukko!$S$3,E10=Pistetaulukko!$T$3,E10=Pistetaulukko!$U$3,E10=Pistetaulukko!$V$3,E10=Pistetaulukko!$W$3),"OK","VÄÄRIN")</f>
        <v>VÄÄRIN</v>
      </c>
      <c r="AH10" s="86" t="str">
        <f>IF(OR(F10=Pistetaulukko!$R$6,F10=Pistetaulukko!$S$6,F10=Pistetaulukko!$T$6,F10=Pistetaulukko!$U$6,F10=Pistetaulukko!$V$6,F10=Pistetaulukko!$W$6,F10=Pistetaulukko!$X$6,F10=Pistetaulukko!$Y$6,F10=Pistetaulukko!$Z$6,F10=Pistetaulukko!$AA$6,F10=Pistetaulukko!$AB$6,F10=Pistetaulukko!$AC$6,F10=Pistetaulukko!$AD$6,F10=Pistetaulukko!$AE$6,F10=Pistetaulukko!$AF$6,F10=Pistetaulukko!$AG$6,F10=Pistetaulukko!$AH$6,F10=Pistetaulukko!$AI$6,F10=Pistetaulukko!$AJ$6,F10=Pistetaulukko!$AK$6),"OK","VÄÄRIN")</f>
        <v>VÄÄRIN</v>
      </c>
      <c r="AI10" s="86" t="str">
        <f>IF(OR(G10=Pistetaulukko!$R$9,G10=Pistetaulukko!$S$9,G10=Pistetaulukko!$T$9,G10=Pistetaulukko!$U$9,G10=Pistetaulukko!$V$9,G10=Pistetaulukko!$W$9,G10=Pistetaulukko!$X$9,G10=Pistetaulukko!$Y$9,G10=Pistetaulukko!$Z$9,G10=Pistetaulukko!$AA$9,G10=Pistetaulukko!$AB$9,G10=Pistetaulukko!$AC$9,G10=Pistetaulukko!$AD$9,G10=Pistetaulukko!$AE$9,G10=Pistetaulukko!$AF$9,G10=Pistetaulukko!$AG$9,G10=Pistetaulukko!$AH$9,G10=Pistetaulukko!$AI$9,G10=Pistetaulukko!$AJ$9,G10=Pistetaulukko!$AK$9),"OK","VÄÄRIN")</f>
        <v>VÄÄRIN</v>
      </c>
      <c r="AJ10" s="86" t="str">
        <f>IF(OR(H10=Pistetaulukko!$R$12,H10=Pistetaulukko!$S$12,H10=Pistetaulukko!$T$12,H10=Pistetaulukko!$U$12,H10=Pistetaulukko!$V$12,H10=Pistetaulukko!$W$12,H10=Pistetaulukko!$X$12,H10=Pistetaulukko!$Y$12,H10=Pistetaulukko!$Z$12,H10=Pistetaulukko!$AA$12,H10=Pistetaulukko!$AB$12,H10=Pistetaulukko!$AC$12,H10=Pistetaulukko!$AD$12,H10=Pistetaulukko!$AE$12,H10=Pistetaulukko!$AF$12,H10=Pistetaulukko!$AG$12,H10=Pistetaulukko!$AH$12,H10=Pistetaulukko!$AI$12,H10=Pistetaulukko!$AJ$12,H10=Pistetaulukko!$AK$12),"OK","VÄÄRIN")</f>
        <v>VÄÄRIN</v>
      </c>
      <c r="AK1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0" s="86" t="str">
        <f>IF(OR(I10=Pistetaulukko!$R$18,I10=Pistetaulukko!$S$18,I10=Pistetaulukko!$T$18,I10=Pistetaulukko!$U$18,I10=Pistetaulukko!$V$18,I10=Pistetaulukko!$W$18,I10=Pistetaulukko!$X$18,I10=Pistetaulukko!$Y$18,I10=Pistetaulukko!$Z$18),"OK","VÄÄRIN")</f>
        <v>VÄÄRIN</v>
      </c>
      <c r="AM10" s="86" t="str">
        <f>IF(OR(J10=Pistetaulukko!$R$21,J10=Pistetaulukko!$S$21,J10=Pistetaulukko!$T$21,J10=Pistetaulukko!$U$21,J10=Pistetaulukko!$V$21,J10=Pistetaulukko!$W$21,J10=Pistetaulukko!$X$21,J10=Pistetaulukko!$Y$21,J10=Pistetaulukko!$Z$21,J10=Pistetaulukko!$AA$21,J10=Pistetaulukko!$AB$21,J10=Pistetaulukko!$AC$21,J10=Pistetaulukko!$AD$21,J10=Pistetaulukko!$AE$21,J10=Pistetaulukko!$AF$21,J10=Pistetaulukko!$AG$21,J10=Pistetaulukko!$AH$21,J10=Pistetaulukko!$AI$21,J10=Pistetaulukko!$AJ$21,J10=Pistetaulukko!$AK$21),"OK","VÄÄRIN")</f>
        <v>VÄÄRIN</v>
      </c>
      <c r="AN10" s="86" t="str">
        <f>IF(OR(K10=Pistetaulukko!$R$24,K10=Pistetaulukko!$S$24,K10=Pistetaulukko!$T$24,K10=Pistetaulukko!$U$24,K10=Pistetaulukko!$V$24),"OK","VÄÄRIN")</f>
        <v>VÄÄRIN</v>
      </c>
      <c r="AO10" s="86" t="str">
        <f>IF(OR(L10=Pistetaulukko!$R$27,L10=Pistetaulukko!$S$27,L10=Pistetaulukko!$T$27,L10=Pistetaulukko!$U$27,L10=Pistetaulukko!$V$27,L10=Pistetaulukko!$W$27,L10=Pistetaulukko!$X$27,L10=Pistetaulukko!$Y$27,L10=Pistetaulukko!$Z$27,L10=Pistetaulukko!$AA$27,L10=Pistetaulukko!$AB$27,L10=Pistetaulukko!$AC$27,L10=Pistetaulukko!$AD$27,L10=Pistetaulukko!$AE$27,L10=Pistetaulukko!$AF$27,L10=Pistetaulukko!$AG$27,L10=Pistetaulukko!$AH$27,L10=Pistetaulukko!$AI$27,L10=Pistetaulukko!$AJ$27,L10=Pistetaulukko!$AK$27),"OK","VÄÄRIN")</f>
        <v>VÄÄRIN</v>
      </c>
      <c r="AP10" s="86" t="str">
        <f>IF(OR(M10=Pistetaulukko!$R$30,M10=Pistetaulukko!$S$30,M10=Pistetaulukko!$T$30,M10=Pistetaulukko!$U$30,M10=Pistetaulukko!$V$30),"OK","VÄÄRIN")</f>
        <v>VÄÄRIN</v>
      </c>
      <c r="AQ10" s="86" t="str">
        <f t="shared" si="1"/>
        <v>VÄÄRIN</v>
      </c>
      <c r="AR10" s="86" t="str">
        <f t="shared" si="2"/>
        <v>VÄÄRIN</v>
      </c>
      <c r="AS10" s="86" t="str">
        <f>IF(OR(P10=Pistetaulukko!$R$39,P10=Pistetaulukko!$S$39,P10=Pistetaulukko!$T$39,P10=Pistetaulukko!$U$39,P10=Pistetaulukko!$V$39,P10=Pistetaulukko!$W$39,P10=Pistetaulukko!$X$39,P10=Pistetaulukko!$Y$39,P10=Pistetaulukko!$Z$39,P10=Pistetaulukko!$AA$39,P10=Pistetaulukko!$AB$39,P10=Pistetaulukko!$AC$39,P10=Pistetaulukko!$AD$39,P10=Pistetaulukko!$AE$39,P10=Pistetaulukko!$AF$39,P10=Pistetaulukko!$AG$39,P10=Pistetaulukko!$AH$39,P10=Pistetaulukko!$AI$39,P10=Pistetaulukko!$AJ$39,P10=Pistetaulukko!$AK$39),"OK","VÄÄRIN")</f>
        <v>OK</v>
      </c>
      <c r="AT10" s="86" t="str">
        <f>IF(OR(Q10=Pistetaulukko!$R$42,Q10=Pistetaulukko!$S$42,Q10=Pistetaulukko!$T$42,Q10=Pistetaulukko!$U$42,Q10=Pistetaulukko!$V$42,Q10=Pistetaulukko!$W$42,Q10=Pistetaulukko!$X$42,Q10=Pistetaulukko!$Y$42,Q10=Pistetaulukko!$Z$42,Q10=Pistetaulukko!$AA$42,Q10=Pistetaulukko!$AB$42,Q10=Pistetaulukko!$AC$42,Q10=Pistetaulukko!$AD$42,Q10=Pistetaulukko!$AE$42,Q10=Pistetaulukko!$AF$42,Q10=Pistetaulukko!$AG$42,Q10=Pistetaulukko!$AH$42,Q10=Pistetaulukko!$AI$42,Q10=Pistetaulukko!$AJ$42,Q10=Pistetaulukko!$AK$42),"OK","VÄÄRIN")</f>
        <v>OK</v>
      </c>
      <c r="AU10" s="86" t="str">
        <f>IF(OR(R10=Pistetaulukko!$R$45,R10=Pistetaulukko!$S$45,R10=Pistetaulukko!$T$45,R10=Pistetaulukko!$U$45,R10=Pistetaulukko!$V$45,R10=Pistetaulukko!$W$45,R10=Pistetaulukko!$X$45,R10=Pistetaulukko!$Y$45,R10=Pistetaulukko!$Z$45,R10=Pistetaulukko!$AA$45,R10=Pistetaulukko!$AB$45,R10=Pistetaulukko!$AC$45,R10=Pistetaulukko!$AD$45,R10=Pistetaulukko!$AE$45,R10=Pistetaulukko!$AF$45,R10=Pistetaulukko!$AG$45,R10=Pistetaulukko!$AH$45,R10=Pistetaulukko!$AI$45,R10=Pistetaulukko!$AJ$45,R10=Pistetaulukko!$AK$45),"OK","VÄÄRIN")</f>
        <v>OK</v>
      </c>
      <c r="AV10" s="86" t="str">
        <f>IF(OR(S10=Pistetaulukko!$R$48,S10=Pistetaulukko!$S$48,S10=Pistetaulukko!$T$48,S10=Pistetaulukko!$U$48,S10=Pistetaulukko!$V$48,S10=Pistetaulukko!$W$48,S10=Pistetaulukko!$X$48,S10=Pistetaulukko!$Y$48,S10=Pistetaulukko!$Z$48,S10=Pistetaulukko!$AA$48,S10=Pistetaulukko!$AB$48,S10=Pistetaulukko!$AC$48,S10=Pistetaulukko!$AD$48,S10=Pistetaulukko!$AE$48,S10=Pistetaulukko!$AF$48,S10=Pistetaulukko!$AG$48,S10=Pistetaulukko!$AH$48,S10=Pistetaulukko!$AI$48,S10=Pistetaulukko!$AJ$48,S10=Pistetaulukko!$AK$48),"OK","VÄÄRIN")</f>
        <v>OK</v>
      </c>
      <c r="AW10" s="86" t="str">
        <f>IF(OR(T10=Pistetaulukko!$R$51,T10=Pistetaulukko!$S$51,T10=Pistetaulukko!$T$51,T10=Pistetaulukko!$U$51,T10=Pistetaulukko!$V$51,T10=Pistetaulukko!$W$51,T10=Pistetaulukko!$X$51,T10=Pistetaulukko!$Y$51,T10=Pistetaulukko!$Z$51,T10=Pistetaulukko!$AA$51,T10=Pistetaulukko!$AB$51,T10=Pistetaulukko!$AC$51,T10=Pistetaulukko!$AD$51,T10=Pistetaulukko!$AE$51,T10=Pistetaulukko!$AF$51,T10=Pistetaulukko!$AG$51,T10=Pistetaulukko!$AH$51,T10=Pistetaulukko!$AI$51,T10=Pistetaulukko!$AJ$51,T10=Pistetaulukko!$AK$51),"OK","VÄÄRIN")</f>
        <v>OK</v>
      </c>
      <c r="AX10" s="86" t="str">
        <f>IF(OR(U10=Pistetaulukko!$R$54,U10=Pistetaulukko!$S$54,U10=Pistetaulukko!$T$54,U10=Pistetaulukko!$U$54,U10=Pistetaulukko!$V$54,U10=Pistetaulukko!$W$54,U10=Pistetaulukko!$X$54,U10=Pistetaulukko!$Y$54,U10=Pistetaulukko!$Z$54,U10=Pistetaulukko!$AA$54,U10=Pistetaulukko!$AB$54,U10=Pistetaulukko!$AC$54,U10=Pistetaulukko!$AD$54,U10=Pistetaulukko!$AE$54,U10=Pistetaulukko!$AF$54,U10=Pistetaulukko!$AG$54,U10=Pistetaulukko!$AH$54,U10=Pistetaulukko!$AI$54,U10=Pistetaulukko!$AJ$54,U10=Pistetaulukko!$AK$54),"OK","VÄÄRIN")</f>
        <v>OK</v>
      </c>
      <c r="AY10" s="86" t="str">
        <f t="shared" si="3"/>
        <v>OK</v>
      </c>
      <c r="AZ10" s="86" t="str">
        <f>IF(OR(W10=Pistetaulukko!$R$60,W10=Pistetaulukko!$S$60,W10=Pistetaulukko!$T$60,W10=Pistetaulukko!$U$60,W10=Pistetaulukko!$V$60,W10=Pistetaulukko!$W$60,W10=Pistetaulukko!$X$60,W10=Pistetaulukko!$Y$60,W10=Pistetaulukko!$Z$60,W10=Pistetaulukko!$AA$60,W10=Pistetaulukko!$AB$60,W10=Pistetaulukko!$AC$60,W10=Pistetaulukko!$AD$60,W10=Pistetaulukko!$AE$60,W10=Pistetaulukko!$AF$60,W10=Pistetaulukko!$AG$60,W10=Pistetaulukko!$AH$60,W10=Pistetaulukko!$AI$60,W10=Pistetaulukko!$AJ$60,W10=Pistetaulukko!$AK$60),"OK","VÄÄRIN")</f>
        <v>OK</v>
      </c>
      <c r="BA10" s="86" t="str">
        <f>IF(OR(X10=Pistetaulukko!$R$63,X10=Pistetaulukko!$S$63,X10=Pistetaulukko!$T$63,X10=Pistetaulukko!$U$63,X10=Pistetaulukko!$V$63,X10=Pistetaulukko!$W$63,X10=Pistetaulukko!$X$63,X10=Pistetaulukko!$Y$63,X10=Pistetaulukko!$Z$63,X10=Pistetaulukko!$AA$63,X10=Pistetaulukko!$AB$63,X10=Pistetaulukko!$AC$63,X10=Pistetaulukko!$AD$63,X10=Pistetaulukko!$AE$63,X10=Pistetaulukko!$AF$63,X10=Pistetaulukko!$AG$63,X10=Pistetaulukko!$AH$63,X10=Pistetaulukko!$AI$63,X10=Pistetaulukko!$AJ$63,X10=Pistetaulukko!$AK$63),"OK","VÄÄRIN")</f>
        <v>OK</v>
      </c>
      <c r="BB10" s="86" t="e">
        <f t="shared" si="4"/>
        <v>#REF!</v>
      </c>
      <c r="BC10" s="86" t="e">
        <f t="shared" si="5"/>
        <v>#REF!</v>
      </c>
      <c r="BE10" t="str">
        <f>IF(OR(N10=Pistetaulukko!$R$33,N10=Pistetaulukko!$S$33,N10=Pistetaulukko!$T$33,N10=Pistetaulukko!$U$33,N10=Pistetaulukko!$V$33,N10=Pistetaulukko!$W$33,N10=Pistetaulukko!$X$33,N10=Pistetaulukko!$Y$33,N10=Pistetaulukko!$Z$33,N10=Pistetaulukko!$AA$33,N10=Pistetaulukko!$AB$33,N10=Pistetaulukko!$AC$33,N10=Pistetaulukko!$AD$33,N10=Pistetaulukko!$AE$33,N10=Pistetaulukko!$AF$33,N10=Pistetaulukko!$AG$33,N10=Pistetaulukko!$AH$33,N10=Pistetaulukko!$AI$33,N10=Pistetaulukko!$AJ$33,N10=Pistetaulukko!$AK$33,N10=Pistetaulukko!$AL$33,N10=Pistetaulukko!$AM$33,N10=Pistetaulukko!$AN$33,N10=Pistetaulukko!$AO$33,N10=Pistetaulukko!$AP$33,N10=Pistetaulukko!$AQ$33,N10=Pistetaulukko!$AR$33,N10=Pistetaulukko!$AS$33,N10=Pistetaulukko!$AT$33,N10=Pistetaulukko!$AU$33),"OK","VÄÄRIN")</f>
        <v>VÄÄRIN</v>
      </c>
      <c r="BF10" t="str">
        <f>IF(BE10="OK","OK",IF(AND(BE10="VÄÄRIN",OR(N10=Pistetaulukko!$AV$33,N10=Pistetaulukko!$AW$33,N10=Pistetaulukko!$AX$33,N10=Pistetaulukko!$AY$33,N10=Pistetaulukko!$AZ$33,N10=Pistetaulukko!$BA$33,N10=Pistetaulukko!$BB$33,N10=Pistetaulukko!$BC$33,N10=Pistetaulukko!$BD$33,N10=Pistetaulukko!$BE$33,N10=Pistetaulukko!$BF$33,N10=Pistetaulukko!$BG$33,N10=Pistetaulukko!$BH$33,N10=Pistetaulukko!$BI$33,N10=Pistetaulukko!$BJ$33,N10=Pistetaulukko!$BK$33,N10=Pistetaulukko!$BL$33,N10=Pistetaulukko!$BM$33,N10=Pistetaulukko!$BN$33,N10=Pistetaulukko!$BO$33)),"OK","VÄÄRIN"))</f>
        <v>VÄÄRIN</v>
      </c>
      <c r="BG10" t="str">
        <f>IF(OR(O10=Pistetaulukko!$R$36,O10=Pistetaulukko!$S$36,O10=Pistetaulukko!$T$36,O10=Pistetaulukko!$U$36,O10=Pistetaulukko!$V$36,O10=Pistetaulukko!$W$36,O10=Pistetaulukko!$X$36,O10=Pistetaulukko!$Y$36,O10=Pistetaulukko!$Z$36,O10=Pistetaulukko!$AA$36,O10=Pistetaulukko!$AB$36,O10=Pistetaulukko!$AC$36,O10=Pistetaulukko!$AD$36,O10=Pistetaulukko!$AE$36,O10=Pistetaulukko!$AF$36,O10=Pistetaulukko!$AG$36,O10=Pistetaulukko!$AH$36,O10=Pistetaulukko!$AI$36,O10=Pistetaulukko!$AJ$36,O10=Pistetaulukko!$AK$36,O10=Pistetaulukko!$AL$36,O10=Pistetaulukko!$AM$36,O10=Pistetaulukko!$AN$36,O10=Pistetaulukko!$AO$36,O10=Pistetaulukko!$AP$36,O10=Pistetaulukko!$AQ$36,O10=Pistetaulukko!$AR$36,O10=Pistetaulukko!$AS$36,O10=Pistetaulukko!$AT$36,O10=Pistetaulukko!$AU$36),"OK","VÄÄRIN")</f>
        <v>VÄÄRIN</v>
      </c>
      <c r="BH10" t="str">
        <f>IF(BG10="OK","OK",IF(AND(BG10="VÄÄRIN",OR(O10=Pistetaulukko!$AV$36,O10=Pistetaulukko!$AW$36,O10=Pistetaulukko!$AX$36,O10=Pistetaulukko!$AY$36,O10=Pistetaulukko!$AZ$36,O10=Pistetaulukko!$BA$36,O10=Pistetaulukko!$BB$36,O10=Pistetaulukko!$BC$36,O10=Pistetaulukko!$BD$36,O10=Pistetaulukko!$BE$36,O10=Pistetaulukko!$BF$36,O10=Pistetaulukko!$BG$36,O10=Pistetaulukko!$BH$36,O10=Pistetaulukko!$BI$36,O10=Pistetaulukko!$BJ$36,O10=Pistetaulukko!$BK$36,O10=Pistetaulukko!$BL$36,O10=Pistetaulukko!$BM$36,O10=Pistetaulukko!$BN$36,O10=Pistetaulukko!$BO$36,O10=Pistetaulukko!$BP$36,O10=Pistetaulukko!$BQ$36)),"OK","VÄÄRIN"))</f>
        <v>VÄÄRIN</v>
      </c>
      <c r="BI10" t="str">
        <f>IF(OR(V10=Pistetaulukko!$R$57,V10=Pistetaulukko!$S$57,V10=Pistetaulukko!$T$57,V10=Pistetaulukko!$U$57,V10=Pistetaulukko!$V$57,V10=Pistetaulukko!$W$57,V10=Pistetaulukko!$X$57,V10=Pistetaulukko!$Y$57,V10=Pistetaulukko!$Z$57,V10=Pistetaulukko!$AA$57,V10=Pistetaulukko!$AB$57,V10=Pistetaulukko!$AC$57,V10=Pistetaulukko!$AD$57,V10=Pistetaulukko!$AE$57,V10=Pistetaulukko!$AF$57,V10=Pistetaulukko!$AG$57,V10=Pistetaulukko!$AH$57,V10=Pistetaulukko!$AI$57,V10=Pistetaulukko!$AJ$57,V10=Pistetaulukko!$AK$57,V10=Pistetaulukko!$AL$57,V10=Pistetaulukko!$AM$57,V10=Pistetaulukko!$AN$57,V10=Pistetaulukko!$AO$57,V10=Pistetaulukko!$AP$57,V10=Pistetaulukko!$AQ$57,V10=Pistetaulukko!$AR$57,V10=Pistetaulukko!$AS$57,V10=Pistetaulukko!$AT$57,V10=Pistetaulukko!$AU$57),"OK","VÄÄRIN")</f>
        <v>OK</v>
      </c>
      <c r="BJ10" t="str">
        <f>IF(BI10="OK","OK",IF(AND(BI10="VÄÄRIN",OR(V10=Pistetaulukko!$AV$57,V10=Pistetaulukko!$AW$57,V10=Pistetaulukko!$AX$57,V10=Pistetaulukko!$AY$57,V10=Pistetaulukko!$AZ$57,V10=Pistetaulukko!$BA$57,V10=Pistetaulukko!$BB$57,V10=Pistetaulukko!$BC$57,V10=Pistetaulukko!$BD$57,V10=Pistetaulukko!$BE$57)),"OK","VÄÄRIN"))</f>
        <v>OK</v>
      </c>
      <c r="BK10" t="str">
        <f>IF(OR(Y10=Pistetaulukko!$R$66,Y10=Pistetaulukko!$S$66,Y10=Pistetaulukko!$T$66,Y10=Pistetaulukko!$U$66,Y10=Pistetaulukko!$V$66,Y10=Pistetaulukko!$W$66,Y10=Pistetaulukko!$X$66,Y10=Pistetaulukko!$Y$66,Y10=Pistetaulukko!$Z$66,Y10=Pistetaulukko!$AA$66,Y10=Pistetaulukko!$AB$66,Y10=Pistetaulukko!$AC$66,Y10=Pistetaulukko!$AD$66,Y10=Pistetaulukko!$AE$66,Y10=Pistetaulukko!$AF$66,Y10=Pistetaulukko!$AG$66,Y10=Pistetaulukko!$AH$66,Y10=Pistetaulukko!$AI$66,Y10=Pistetaulukko!$AJ$66,Y10=Pistetaulukko!$AK$66,Y10=Pistetaulukko!$AL$66,Y10=Pistetaulukko!$AM$66,Y10=Pistetaulukko!$AN$66,Y10=Pistetaulukko!$AO$66,Y10=Pistetaulukko!$AP$66,Y10=Pistetaulukko!$AQ$66,Y10=Pistetaulukko!$AR$66,Y10=Pistetaulukko!$AS$66,Y10=Pistetaulukko!$AT$66,Y10=Pistetaulukko!$AU$66),"OK","VÄÄRIN")</f>
        <v>VÄÄRIN</v>
      </c>
      <c r="BL10" t="str">
        <f>IF(BK10="OK","OK",IF(AND(BK10="VÄÄRIN",OR(Y10=Pistetaulukko!$AV$66,Y10=Pistetaulukko!$AW$66,Y10=Pistetaulukko!$AX$66,Y10=Pistetaulukko!$AY$66,Y10=Pistetaulukko!$AZ$66,Y10=Pistetaulukko!$BA$66,Y10=Pistetaulukko!$BB$66,Y10=Pistetaulukko!$BC$66,Y10=Pistetaulukko!$BD$66,Y10=Pistetaulukko!$BE$66,Y10=Pistetaulukko!$BF$66,Y10=Pistetaulukko!$BG$66,Y10=Pistetaulukko!$BH$66,Y10=Pistetaulukko!$BI$66,Y10=Pistetaulukko!$BJ$66,Y10=Pistetaulukko!$BK$66,Y10=Pistetaulukko!$BL$66,Y10=Pistetaulukko!$BM$66,Y10=Pistetaulukko!$BN$66)),"OK","VÄÄRIN"))</f>
        <v>VÄÄRIN</v>
      </c>
      <c r="BM10" t="e">
        <f>IF(OR(Z10=Pistetaulukko!$R$69,Z10=Pistetaulukko!#REF!,Z10=Pistetaulukko!$S$69,Z10=Pistetaulukko!#REF!,Z10=Pistetaulukko!$T$69,Z10=Pistetaulukko!#REF!,Z10=Pistetaulukko!$U$69,Z10=Pistetaulukko!#REF!,Z10=Pistetaulukko!$V$69,Z10=Pistetaulukko!#REF!,Z10=Pistetaulukko!$W$69,Z10=Pistetaulukko!#REF!,Z10=Pistetaulukko!$X$69,Z10=Pistetaulukko!#REF!,Z10=Pistetaulukko!$Y$69,Z10=Pistetaulukko!#REF!,Z10=Pistetaulukko!$Z$69,Z10=Pistetaulukko!#REF!,Z10=Pistetaulukko!$AA$69,Z10=Pistetaulukko!#REF!,Z10=Pistetaulukko!$AB$69,Z10=Pistetaulukko!#REF!,Z10=Pistetaulukko!$AC$69,Z10=Pistetaulukko!#REF!,Z10=Pistetaulukko!$AD$69,Z10=Pistetaulukko!#REF!,Z10=Pistetaulukko!$AE$69,Z10=Pistetaulukko!#REF!,Z10=Pistetaulukko!$AF$69,Z10=Pistetaulukko!#REF!),"OK","VÄÄRIN")</f>
        <v>#REF!</v>
      </c>
      <c r="BN10" t="e">
        <f>IF(BM10="OK","OK",IF(AND(BM10="VÄÄRIN",OR(Z10=Pistetaulukko!$AG$69,Z10=Pistetaulukko!#REF!,Z10=Pistetaulukko!$AH$69,Z10=Pistetaulukko!#REF!,Z10=Pistetaulukko!$AI$69,Z10=Pistetaulukko!#REF!,Z10=Pistetaulukko!$AJ$69,Z10=Pistetaulukko!#REF!,Z10=Pistetaulukko!$AK$69,Z10=Pistetaulukko!$AL$69)),"OK","VÄÄRIN"))</f>
        <v>#REF!</v>
      </c>
    </row>
    <row r="11" spans="1:66" x14ac:dyDescent="0.25">
      <c r="B11" s="103"/>
      <c r="C11" s="17"/>
      <c r="D11" s="15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23"/>
      <c r="AA11" s="30"/>
      <c r="AB11" s="18"/>
      <c r="AC11" s="124"/>
      <c r="AD11" s="118">
        <f t="shared" si="0"/>
        <v>0</v>
      </c>
      <c r="AG11" s="86" t="str">
        <f>IF(OR(E11=Pistetaulukko!$R$3,E11=Pistetaulukko!$S$3,E11=Pistetaulukko!$T$3,E11=Pistetaulukko!$U$3,E11=Pistetaulukko!$V$3,E11=Pistetaulukko!$W$3),"OK","VÄÄRIN")</f>
        <v>VÄÄRIN</v>
      </c>
      <c r="AH11" s="86" t="str">
        <f>IF(OR(F11=Pistetaulukko!$R$6,F11=Pistetaulukko!$S$6,F11=Pistetaulukko!$T$6,F11=Pistetaulukko!$U$6,F11=Pistetaulukko!$V$6,F11=Pistetaulukko!$W$6,F11=Pistetaulukko!$X$6,F11=Pistetaulukko!$Y$6,F11=Pistetaulukko!$Z$6,F11=Pistetaulukko!$AA$6,F11=Pistetaulukko!$AB$6,F11=Pistetaulukko!$AC$6,F11=Pistetaulukko!$AD$6,F11=Pistetaulukko!$AE$6,F11=Pistetaulukko!$AF$6,F11=Pistetaulukko!$AG$6,F11=Pistetaulukko!$AH$6,F11=Pistetaulukko!$AI$6,F11=Pistetaulukko!$AJ$6,F11=Pistetaulukko!$AK$6),"OK","VÄÄRIN")</f>
        <v>VÄÄRIN</v>
      </c>
      <c r="AI11" s="86" t="str">
        <f>IF(OR(G11=Pistetaulukko!$R$9,G11=Pistetaulukko!$S$9,G11=Pistetaulukko!$T$9,G11=Pistetaulukko!$U$9,G11=Pistetaulukko!$V$9,G11=Pistetaulukko!$W$9,G11=Pistetaulukko!$X$9,G11=Pistetaulukko!$Y$9,G11=Pistetaulukko!$Z$9,G11=Pistetaulukko!$AA$9,G11=Pistetaulukko!$AB$9,G11=Pistetaulukko!$AC$9,G11=Pistetaulukko!$AD$9,G11=Pistetaulukko!$AE$9,G11=Pistetaulukko!$AF$9,G11=Pistetaulukko!$AG$9,G11=Pistetaulukko!$AH$9,G11=Pistetaulukko!$AI$9,G11=Pistetaulukko!$AJ$9,G11=Pistetaulukko!$AK$9),"OK","VÄÄRIN")</f>
        <v>VÄÄRIN</v>
      </c>
      <c r="AJ11" s="86" t="str">
        <f>IF(OR(H11=Pistetaulukko!$R$12,H11=Pistetaulukko!$S$12,H11=Pistetaulukko!$T$12,H11=Pistetaulukko!$U$12,H11=Pistetaulukko!$V$12,H11=Pistetaulukko!$W$12,H11=Pistetaulukko!$X$12,H11=Pistetaulukko!$Y$12,H11=Pistetaulukko!$Z$12,H11=Pistetaulukko!$AA$12,H11=Pistetaulukko!$AB$12,H11=Pistetaulukko!$AC$12,H11=Pistetaulukko!$AD$12,H11=Pistetaulukko!$AE$12,H11=Pistetaulukko!$AF$12,H11=Pistetaulukko!$AG$12,H11=Pistetaulukko!$AH$12,H11=Pistetaulukko!$AI$12,H11=Pistetaulukko!$AJ$12,H11=Pistetaulukko!$AK$12),"OK","VÄÄRIN")</f>
        <v>VÄÄRIN</v>
      </c>
      <c r="AK1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1" s="86" t="str">
        <f>IF(OR(I11=Pistetaulukko!$R$18,I11=Pistetaulukko!$S$18,I11=Pistetaulukko!$T$18,I11=Pistetaulukko!$U$18,I11=Pistetaulukko!$V$18,I11=Pistetaulukko!$W$18,I11=Pistetaulukko!$X$18,I11=Pistetaulukko!$Y$18,I11=Pistetaulukko!$Z$18),"OK","VÄÄRIN")</f>
        <v>VÄÄRIN</v>
      </c>
      <c r="AM11" s="86" t="str">
        <f>IF(OR(J11=Pistetaulukko!$R$21,J11=Pistetaulukko!$S$21,J11=Pistetaulukko!$T$21,J11=Pistetaulukko!$U$21,J11=Pistetaulukko!$V$21,J11=Pistetaulukko!$W$21,J11=Pistetaulukko!$X$21,J11=Pistetaulukko!$Y$21,J11=Pistetaulukko!$Z$21,J11=Pistetaulukko!$AA$21,J11=Pistetaulukko!$AB$21,J11=Pistetaulukko!$AC$21,J11=Pistetaulukko!$AD$21,J11=Pistetaulukko!$AE$21,J11=Pistetaulukko!$AF$21,J11=Pistetaulukko!$AG$21,J11=Pistetaulukko!$AH$21,J11=Pistetaulukko!$AI$21,J11=Pistetaulukko!$AJ$21,J11=Pistetaulukko!$AK$21),"OK","VÄÄRIN")</f>
        <v>VÄÄRIN</v>
      </c>
      <c r="AN11" s="86" t="str">
        <f>IF(OR(K11=Pistetaulukko!$R$24,K11=Pistetaulukko!$S$24,K11=Pistetaulukko!$T$24,K11=Pistetaulukko!$U$24,K11=Pistetaulukko!$V$24),"OK","VÄÄRIN")</f>
        <v>VÄÄRIN</v>
      </c>
      <c r="AO11" s="86" t="str">
        <f>IF(OR(L11=Pistetaulukko!$R$27,L11=Pistetaulukko!$S$27,L11=Pistetaulukko!$T$27,L11=Pistetaulukko!$U$27,L11=Pistetaulukko!$V$27,L11=Pistetaulukko!$W$27,L11=Pistetaulukko!$X$27,L11=Pistetaulukko!$Y$27,L11=Pistetaulukko!$Z$27,L11=Pistetaulukko!$AA$27,L11=Pistetaulukko!$AB$27,L11=Pistetaulukko!$AC$27,L11=Pistetaulukko!$AD$27,L11=Pistetaulukko!$AE$27,L11=Pistetaulukko!$AF$27,L11=Pistetaulukko!$AG$27,L11=Pistetaulukko!$AH$27,L11=Pistetaulukko!$AI$27,L11=Pistetaulukko!$AJ$27,L11=Pistetaulukko!$AK$27),"OK","VÄÄRIN")</f>
        <v>VÄÄRIN</v>
      </c>
      <c r="AP11" s="86" t="str">
        <f>IF(OR(M11=Pistetaulukko!$R$30,M11=Pistetaulukko!$S$30,M11=Pistetaulukko!$T$30,M11=Pistetaulukko!$U$30,M11=Pistetaulukko!$V$30),"OK","VÄÄRIN")</f>
        <v>VÄÄRIN</v>
      </c>
      <c r="AQ11" s="86" t="str">
        <f t="shared" si="1"/>
        <v>VÄÄRIN</v>
      </c>
      <c r="AR11" s="86" t="str">
        <f t="shared" si="2"/>
        <v>VÄÄRIN</v>
      </c>
      <c r="AS11" s="86" t="str">
        <f>IF(OR(P11=Pistetaulukko!$R$39,P11=Pistetaulukko!$S$39,P11=Pistetaulukko!$T$39,P11=Pistetaulukko!$U$39,P11=Pistetaulukko!$V$39,P11=Pistetaulukko!$W$39,P11=Pistetaulukko!$X$39,P11=Pistetaulukko!$Y$39,P11=Pistetaulukko!$Z$39,P11=Pistetaulukko!$AA$39,P11=Pistetaulukko!$AB$39,P11=Pistetaulukko!$AC$39,P11=Pistetaulukko!$AD$39,P11=Pistetaulukko!$AE$39,P11=Pistetaulukko!$AF$39,P11=Pistetaulukko!$AG$39,P11=Pistetaulukko!$AH$39,P11=Pistetaulukko!$AI$39,P11=Pistetaulukko!$AJ$39,P11=Pistetaulukko!$AK$39),"OK","VÄÄRIN")</f>
        <v>OK</v>
      </c>
      <c r="AT11" s="86" t="str">
        <f>IF(OR(Q11=Pistetaulukko!$R$42,Q11=Pistetaulukko!$S$42,Q11=Pistetaulukko!$T$42,Q11=Pistetaulukko!$U$42,Q11=Pistetaulukko!$V$42,Q11=Pistetaulukko!$W$42,Q11=Pistetaulukko!$X$42,Q11=Pistetaulukko!$Y$42,Q11=Pistetaulukko!$Z$42,Q11=Pistetaulukko!$AA$42,Q11=Pistetaulukko!$AB$42,Q11=Pistetaulukko!$AC$42,Q11=Pistetaulukko!$AD$42,Q11=Pistetaulukko!$AE$42,Q11=Pistetaulukko!$AF$42,Q11=Pistetaulukko!$AG$42,Q11=Pistetaulukko!$AH$42,Q11=Pistetaulukko!$AI$42,Q11=Pistetaulukko!$AJ$42,Q11=Pistetaulukko!$AK$42),"OK","VÄÄRIN")</f>
        <v>OK</v>
      </c>
      <c r="AU11" s="86" t="str">
        <f>IF(OR(R11=Pistetaulukko!$R$45,R11=Pistetaulukko!$S$45,R11=Pistetaulukko!$T$45,R11=Pistetaulukko!$U$45,R11=Pistetaulukko!$V$45,R11=Pistetaulukko!$W$45,R11=Pistetaulukko!$X$45,R11=Pistetaulukko!$Y$45,R11=Pistetaulukko!$Z$45,R11=Pistetaulukko!$AA$45,R11=Pistetaulukko!$AB$45,R11=Pistetaulukko!$AC$45,R11=Pistetaulukko!$AD$45,R11=Pistetaulukko!$AE$45,R11=Pistetaulukko!$AF$45,R11=Pistetaulukko!$AG$45,R11=Pistetaulukko!$AH$45,R11=Pistetaulukko!$AI$45,R11=Pistetaulukko!$AJ$45,R11=Pistetaulukko!$AK$45),"OK","VÄÄRIN")</f>
        <v>OK</v>
      </c>
      <c r="AV11" s="86" t="str">
        <f>IF(OR(S11=Pistetaulukko!$R$48,S11=Pistetaulukko!$S$48,S11=Pistetaulukko!$T$48,S11=Pistetaulukko!$U$48,S11=Pistetaulukko!$V$48,S11=Pistetaulukko!$W$48,S11=Pistetaulukko!$X$48,S11=Pistetaulukko!$Y$48,S11=Pistetaulukko!$Z$48,S11=Pistetaulukko!$AA$48,S11=Pistetaulukko!$AB$48,S11=Pistetaulukko!$AC$48,S11=Pistetaulukko!$AD$48,S11=Pistetaulukko!$AE$48,S11=Pistetaulukko!$AF$48,S11=Pistetaulukko!$AG$48,S11=Pistetaulukko!$AH$48,S11=Pistetaulukko!$AI$48,S11=Pistetaulukko!$AJ$48,S11=Pistetaulukko!$AK$48),"OK","VÄÄRIN")</f>
        <v>OK</v>
      </c>
      <c r="AW11" s="86" t="str">
        <f>IF(OR(T11=Pistetaulukko!$R$51,T11=Pistetaulukko!$S$51,T11=Pistetaulukko!$T$51,T11=Pistetaulukko!$U$51,T11=Pistetaulukko!$V$51,T11=Pistetaulukko!$W$51,T11=Pistetaulukko!$X$51,T11=Pistetaulukko!$Y$51,T11=Pistetaulukko!$Z$51,T11=Pistetaulukko!$AA$51,T11=Pistetaulukko!$AB$51,T11=Pistetaulukko!$AC$51,T11=Pistetaulukko!$AD$51,T11=Pistetaulukko!$AE$51,T11=Pistetaulukko!$AF$51,T11=Pistetaulukko!$AG$51,T11=Pistetaulukko!$AH$51,T11=Pistetaulukko!$AI$51,T11=Pistetaulukko!$AJ$51,T11=Pistetaulukko!$AK$51),"OK","VÄÄRIN")</f>
        <v>OK</v>
      </c>
      <c r="AX11" s="86" t="str">
        <f>IF(OR(U11=Pistetaulukko!$R$54,U11=Pistetaulukko!$S$54,U11=Pistetaulukko!$T$54,U11=Pistetaulukko!$U$54,U11=Pistetaulukko!$V$54,U11=Pistetaulukko!$W$54,U11=Pistetaulukko!$X$54,U11=Pistetaulukko!$Y$54,U11=Pistetaulukko!$Z$54,U11=Pistetaulukko!$AA$54,U11=Pistetaulukko!$AB$54,U11=Pistetaulukko!$AC$54,U11=Pistetaulukko!$AD$54,U11=Pistetaulukko!$AE$54,U11=Pistetaulukko!$AF$54,U11=Pistetaulukko!$AG$54,U11=Pistetaulukko!$AH$54,U11=Pistetaulukko!$AI$54,U11=Pistetaulukko!$AJ$54,U11=Pistetaulukko!$AK$54),"OK","VÄÄRIN")</f>
        <v>OK</v>
      </c>
      <c r="AY11" s="86" t="str">
        <f t="shared" si="3"/>
        <v>OK</v>
      </c>
      <c r="AZ11" s="86" t="str">
        <f>IF(OR(W11=Pistetaulukko!$R$60,W11=Pistetaulukko!$S$60,W11=Pistetaulukko!$T$60,W11=Pistetaulukko!$U$60,W11=Pistetaulukko!$V$60,W11=Pistetaulukko!$W$60,W11=Pistetaulukko!$X$60,W11=Pistetaulukko!$Y$60,W11=Pistetaulukko!$Z$60,W11=Pistetaulukko!$AA$60,W11=Pistetaulukko!$AB$60,W11=Pistetaulukko!$AC$60,W11=Pistetaulukko!$AD$60,W11=Pistetaulukko!$AE$60,W11=Pistetaulukko!$AF$60,W11=Pistetaulukko!$AG$60,W11=Pistetaulukko!$AH$60,W11=Pistetaulukko!$AI$60,W11=Pistetaulukko!$AJ$60,W11=Pistetaulukko!$AK$60),"OK","VÄÄRIN")</f>
        <v>OK</v>
      </c>
      <c r="BA11" s="86" t="str">
        <f>IF(OR(X11=Pistetaulukko!$R$63,X11=Pistetaulukko!$S$63,X11=Pistetaulukko!$T$63,X11=Pistetaulukko!$U$63,X11=Pistetaulukko!$V$63,X11=Pistetaulukko!$W$63,X11=Pistetaulukko!$X$63,X11=Pistetaulukko!$Y$63,X11=Pistetaulukko!$Z$63,X11=Pistetaulukko!$AA$63,X11=Pistetaulukko!$AB$63,X11=Pistetaulukko!$AC$63,X11=Pistetaulukko!$AD$63,X11=Pistetaulukko!$AE$63,X11=Pistetaulukko!$AF$63,X11=Pistetaulukko!$AG$63,X11=Pistetaulukko!$AH$63,X11=Pistetaulukko!$AI$63,X11=Pistetaulukko!$AJ$63,X11=Pistetaulukko!$AK$63),"OK","VÄÄRIN")</f>
        <v>OK</v>
      </c>
      <c r="BB11" s="86" t="e">
        <f t="shared" si="4"/>
        <v>#REF!</v>
      </c>
      <c r="BC11" s="86" t="e">
        <f t="shared" si="5"/>
        <v>#REF!</v>
      </c>
      <c r="BE11" t="str">
        <f>IF(OR(N11=Pistetaulukko!$R$33,N11=Pistetaulukko!$S$33,N11=Pistetaulukko!$T$33,N11=Pistetaulukko!$U$33,N11=Pistetaulukko!$V$33,N11=Pistetaulukko!$W$33,N11=Pistetaulukko!$X$33,N11=Pistetaulukko!$Y$33,N11=Pistetaulukko!$Z$33,N11=Pistetaulukko!$AA$33,N11=Pistetaulukko!$AB$33,N11=Pistetaulukko!$AC$33,N11=Pistetaulukko!$AD$33,N11=Pistetaulukko!$AE$33,N11=Pistetaulukko!$AF$33,N11=Pistetaulukko!$AG$33,N11=Pistetaulukko!$AH$33,N11=Pistetaulukko!$AI$33,N11=Pistetaulukko!$AJ$33,N11=Pistetaulukko!$AK$33,N11=Pistetaulukko!$AL$33,N11=Pistetaulukko!$AM$33,N11=Pistetaulukko!$AN$33,N11=Pistetaulukko!$AO$33,N11=Pistetaulukko!$AP$33,N11=Pistetaulukko!$AQ$33,N11=Pistetaulukko!$AR$33,N11=Pistetaulukko!$AS$33,N11=Pistetaulukko!$AT$33,N11=Pistetaulukko!$AU$33),"OK","VÄÄRIN")</f>
        <v>VÄÄRIN</v>
      </c>
      <c r="BF11" t="str">
        <f>IF(BE11="OK","OK",IF(AND(BE11="VÄÄRIN",OR(N11=Pistetaulukko!$AV$33,N11=Pistetaulukko!$AW$33,N11=Pistetaulukko!$AX$33,N11=Pistetaulukko!$AY$33,N11=Pistetaulukko!$AZ$33,N11=Pistetaulukko!$BA$33,N11=Pistetaulukko!$BB$33,N11=Pistetaulukko!$BC$33,N11=Pistetaulukko!$BD$33,N11=Pistetaulukko!$BE$33,N11=Pistetaulukko!$BF$33,N11=Pistetaulukko!$BG$33,N11=Pistetaulukko!$BH$33,N11=Pistetaulukko!$BI$33,N11=Pistetaulukko!$BJ$33,N11=Pistetaulukko!$BK$33,N11=Pistetaulukko!$BL$33,N11=Pistetaulukko!$BM$33,N11=Pistetaulukko!$BN$33,N11=Pistetaulukko!$BO$33)),"OK","VÄÄRIN"))</f>
        <v>VÄÄRIN</v>
      </c>
      <c r="BG11" t="str">
        <f>IF(OR(O11=Pistetaulukko!$R$36,O11=Pistetaulukko!$S$36,O11=Pistetaulukko!$T$36,O11=Pistetaulukko!$U$36,O11=Pistetaulukko!$V$36,O11=Pistetaulukko!$W$36,O11=Pistetaulukko!$X$36,O11=Pistetaulukko!$Y$36,O11=Pistetaulukko!$Z$36,O11=Pistetaulukko!$AA$36,O11=Pistetaulukko!$AB$36,O11=Pistetaulukko!$AC$36,O11=Pistetaulukko!$AD$36,O11=Pistetaulukko!$AE$36,O11=Pistetaulukko!$AF$36,O11=Pistetaulukko!$AG$36,O11=Pistetaulukko!$AH$36,O11=Pistetaulukko!$AI$36,O11=Pistetaulukko!$AJ$36,O11=Pistetaulukko!$AK$36,O11=Pistetaulukko!$AL$36,O11=Pistetaulukko!$AM$36,O11=Pistetaulukko!$AN$36,O11=Pistetaulukko!$AO$36,O11=Pistetaulukko!$AP$36,O11=Pistetaulukko!$AQ$36,O11=Pistetaulukko!$AR$36,O11=Pistetaulukko!$AS$36,O11=Pistetaulukko!$AT$36,O11=Pistetaulukko!$AU$36),"OK","VÄÄRIN")</f>
        <v>VÄÄRIN</v>
      </c>
      <c r="BH11" t="str">
        <f>IF(BG11="OK","OK",IF(AND(BG11="VÄÄRIN",OR(O11=Pistetaulukko!$AV$36,O11=Pistetaulukko!$AW$36,O11=Pistetaulukko!$AX$36,O11=Pistetaulukko!$AY$36,O11=Pistetaulukko!$AZ$36,O11=Pistetaulukko!$BA$36,O11=Pistetaulukko!$BB$36,O11=Pistetaulukko!$BC$36,O11=Pistetaulukko!$BD$36,O11=Pistetaulukko!$BE$36,O11=Pistetaulukko!$BF$36,O11=Pistetaulukko!$BG$36,O11=Pistetaulukko!$BH$36,O11=Pistetaulukko!$BI$36,O11=Pistetaulukko!$BJ$36,O11=Pistetaulukko!$BK$36,O11=Pistetaulukko!$BL$36,O11=Pistetaulukko!$BM$36,O11=Pistetaulukko!$BN$36,O11=Pistetaulukko!$BO$36,O11=Pistetaulukko!$BP$36,O11=Pistetaulukko!$BQ$36)),"OK","VÄÄRIN"))</f>
        <v>VÄÄRIN</v>
      </c>
      <c r="BI11" t="str">
        <f>IF(OR(V11=Pistetaulukko!$R$57,V11=Pistetaulukko!$S$57,V11=Pistetaulukko!$T$57,V11=Pistetaulukko!$U$57,V11=Pistetaulukko!$V$57,V11=Pistetaulukko!$W$57,V11=Pistetaulukko!$X$57,V11=Pistetaulukko!$Y$57,V11=Pistetaulukko!$Z$57,V11=Pistetaulukko!$AA$57,V11=Pistetaulukko!$AB$57,V11=Pistetaulukko!$AC$57,V11=Pistetaulukko!$AD$57,V11=Pistetaulukko!$AE$57,V11=Pistetaulukko!$AF$57,V11=Pistetaulukko!$AG$57,V11=Pistetaulukko!$AH$57,V11=Pistetaulukko!$AI$57,V11=Pistetaulukko!$AJ$57,V11=Pistetaulukko!$AK$57,V11=Pistetaulukko!$AL$57,V11=Pistetaulukko!$AM$57,V11=Pistetaulukko!$AN$57,V11=Pistetaulukko!$AO$57,V11=Pistetaulukko!$AP$57,V11=Pistetaulukko!$AQ$57,V11=Pistetaulukko!$AR$57,V11=Pistetaulukko!$AS$57,V11=Pistetaulukko!$AT$57,V11=Pistetaulukko!$AU$57),"OK","VÄÄRIN")</f>
        <v>OK</v>
      </c>
      <c r="BJ11" t="str">
        <f>IF(BI11="OK","OK",IF(AND(BI11="VÄÄRIN",OR(V11=Pistetaulukko!$AV$57,V11=Pistetaulukko!$AW$57,V11=Pistetaulukko!$AX$57,V11=Pistetaulukko!$AY$57,V11=Pistetaulukko!$AZ$57,V11=Pistetaulukko!$BA$57,V11=Pistetaulukko!$BB$57,V11=Pistetaulukko!$BC$57,V11=Pistetaulukko!$BD$57,V11=Pistetaulukko!$BE$57)),"OK","VÄÄRIN"))</f>
        <v>OK</v>
      </c>
      <c r="BK11" t="str">
        <f>IF(OR(Y11=Pistetaulukko!$R$66,Y11=Pistetaulukko!$S$66,Y11=Pistetaulukko!$T$66,Y11=Pistetaulukko!$U$66,Y11=Pistetaulukko!$V$66,Y11=Pistetaulukko!$W$66,Y11=Pistetaulukko!$X$66,Y11=Pistetaulukko!$Y$66,Y11=Pistetaulukko!$Z$66,Y11=Pistetaulukko!$AA$66,Y11=Pistetaulukko!$AB$66,Y11=Pistetaulukko!$AC$66,Y11=Pistetaulukko!$AD$66,Y11=Pistetaulukko!$AE$66,Y11=Pistetaulukko!$AF$66,Y11=Pistetaulukko!$AG$66,Y11=Pistetaulukko!$AH$66,Y11=Pistetaulukko!$AI$66,Y11=Pistetaulukko!$AJ$66,Y11=Pistetaulukko!$AK$66,Y11=Pistetaulukko!$AL$66,Y11=Pistetaulukko!$AM$66,Y11=Pistetaulukko!$AN$66,Y11=Pistetaulukko!$AO$66,Y11=Pistetaulukko!$AP$66,Y11=Pistetaulukko!$AQ$66,Y11=Pistetaulukko!$AR$66,Y11=Pistetaulukko!$AS$66,Y11=Pistetaulukko!$AT$66,Y11=Pistetaulukko!$AU$66),"OK","VÄÄRIN")</f>
        <v>VÄÄRIN</v>
      </c>
      <c r="BL11" t="str">
        <f>IF(BK11="OK","OK",IF(AND(BK11="VÄÄRIN",OR(Y11=Pistetaulukko!$AV$66,Y11=Pistetaulukko!$AW$66,Y11=Pistetaulukko!$AX$66,Y11=Pistetaulukko!$AY$66,Y11=Pistetaulukko!$AZ$66,Y11=Pistetaulukko!$BA$66,Y11=Pistetaulukko!$BB$66,Y11=Pistetaulukko!$BC$66,Y11=Pistetaulukko!$BD$66,Y11=Pistetaulukko!$BE$66,Y11=Pistetaulukko!$BF$66,Y11=Pistetaulukko!$BG$66,Y11=Pistetaulukko!$BH$66,Y11=Pistetaulukko!$BI$66,Y11=Pistetaulukko!$BJ$66,Y11=Pistetaulukko!$BK$66,Y11=Pistetaulukko!$BL$66,Y11=Pistetaulukko!$BM$66,Y11=Pistetaulukko!$BN$66)),"OK","VÄÄRIN"))</f>
        <v>VÄÄRIN</v>
      </c>
      <c r="BM11" t="e">
        <f>IF(OR(Z11=Pistetaulukko!$R$69,Z11=Pistetaulukko!#REF!,Z11=Pistetaulukko!$S$69,Z11=Pistetaulukko!#REF!,Z11=Pistetaulukko!$T$69,Z11=Pistetaulukko!#REF!,Z11=Pistetaulukko!$U$69,Z11=Pistetaulukko!#REF!,Z11=Pistetaulukko!$V$69,Z11=Pistetaulukko!#REF!,Z11=Pistetaulukko!$W$69,Z11=Pistetaulukko!#REF!,Z11=Pistetaulukko!$X$69,Z11=Pistetaulukko!#REF!,Z11=Pistetaulukko!$Y$69,Z11=Pistetaulukko!#REF!,Z11=Pistetaulukko!$Z$69,Z11=Pistetaulukko!#REF!,Z11=Pistetaulukko!$AA$69,Z11=Pistetaulukko!#REF!,Z11=Pistetaulukko!$AB$69,Z11=Pistetaulukko!#REF!,Z11=Pistetaulukko!$AC$69,Z11=Pistetaulukko!#REF!,Z11=Pistetaulukko!$AD$69,Z11=Pistetaulukko!#REF!,Z11=Pistetaulukko!$AE$69,Z11=Pistetaulukko!#REF!,Z11=Pistetaulukko!$AF$69,Z11=Pistetaulukko!#REF!),"OK","VÄÄRIN")</f>
        <v>#REF!</v>
      </c>
      <c r="BN11" t="e">
        <f>IF(BM11="OK","OK",IF(AND(BM11="VÄÄRIN",OR(Z11=Pistetaulukko!$AG$69,Z11=Pistetaulukko!#REF!,Z11=Pistetaulukko!$AH$69,Z11=Pistetaulukko!#REF!,Z11=Pistetaulukko!$AI$69,Z11=Pistetaulukko!#REF!,Z11=Pistetaulukko!$AJ$69,Z11=Pistetaulukko!#REF!,Z11=Pistetaulukko!$AK$69,Z11=Pistetaulukko!$AL$69)),"OK","VÄÄRIN"))</f>
        <v>#REF!</v>
      </c>
    </row>
    <row r="12" spans="1:66" x14ac:dyDescent="0.25">
      <c r="B12" s="103"/>
      <c r="C12" s="17"/>
      <c r="D12" s="15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23"/>
      <c r="AA12" s="30"/>
      <c r="AB12" s="18"/>
      <c r="AC12" s="124"/>
      <c r="AD12" s="118">
        <f t="shared" si="0"/>
        <v>0</v>
      </c>
      <c r="AG12" s="86" t="str">
        <f>IF(OR(E12=Pistetaulukko!$R$3,E12=Pistetaulukko!$S$3,E12=Pistetaulukko!$T$3,E12=Pistetaulukko!$U$3,E12=Pistetaulukko!$V$3,E12=Pistetaulukko!$W$3),"OK","VÄÄRIN")</f>
        <v>VÄÄRIN</v>
      </c>
      <c r="AH12" s="86" t="str">
        <f>IF(OR(F12=Pistetaulukko!$R$6,F12=Pistetaulukko!$S$6,F12=Pistetaulukko!$T$6,F12=Pistetaulukko!$U$6,F12=Pistetaulukko!$V$6,F12=Pistetaulukko!$W$6,F12=Pistetaulukko!$X$6,F12=Pistetaulukko!$Y$6,F12=Pistetaulukko!$Z$6,F12=Pistetaulukko!$AA$6,F12=Pistetaulukko!$AB$6,F12=Pistetaulukko!$AC$6,F12=Pistetaulukko!$AD$6,F12=Pistetaulukko!$AE$6,F12=Pistetaulukko!$AF$6,F12=Pistetaulukko!$AG$6,F12=Pistetaulukko!$AH$6,F12=Pistetaulukko!$AI$6,F12=Pistetaulukko!$AJ$6,F12=Pistetaulukko!$AK$6),"OK","VÄÄRIN")</f>
        <v>VÄÄRIN</v>
      </c>
      <c r="AI12" s="86" t="str">
        <f>IF(OR(G12=Pistetaulukko!$R$9,G12=Pistetaulukko!$S$9,G12=Pistetaulukko!$T$9,G12=Pistetaulukko!$U$9,G12=Pistetaulukko!$V$9,G12=Pistetaulukko!$W$9,G12=Pistetaulukko!$X$9,G12=Pistetaulukko!$Y$9,G12=Pistetaulukko!$Z$9,G12=Pistetaulukko!$AA$9,G12=Pistetaulukko!$AB$9,G12=Pistetaulukko!$AC$9,G12=Pistetaulukko!$AD$9,G12=Pistetaulukko!$AE$9,G12=Pistetaulukko!$AF$9,G12=Pistetaulukko!$AG$9,G12=Pistetaulukko!$AH$9,G12=Pistetaulukko!$AI$9,G12=Pistetaulukko!$AJ$9,G12=Pistetaulukko!$AK$9),"OK","VÄÄRIN")</f>
        <v>VÄÄRIN</v>
      </c>
      <c r="AJ12" s="86" t="str">
        <f>IF(OR(H12=Pistetaulukko!$R$12,H12=Pistetaulukko!$S$12,H12=Pistetaulukko!$T$12,H12=Pistetaulukko!$U$12,H12=Pistetaulukko!$V$12,H12=Pistetaulukko!$W$12,H12=Pistetaulukko!$X$12,H12=Pistetaulukko!$Y$12,H12=Pistetaulukko!$Z$12,H12=Pistetaulukko!$AA$12,H12=Pistetaulukko!$AB$12,H12=Pistetaulukko!$AC$12,H12=Pistetaulukko!$AD$12,H12=Pistetaulukko!$AE$12,H12=Pistetaulukko!$AF$12,H12=Pistetaulukko!$AG$12,H12=Pistetaulukko!$AH$12,H12=Pistetaulukko!$AI$12,H12=Pistetaulukko!$AJ$12,H12=Pistetaulukko!$AK$12),"OK","VÄÄRIN")</f>
        <v>VÄÄRIN</v>
      </c>
      <c r="AK1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2" s="86" t="str">
        <f>IF(OR(I12=Pistetaulukko!$R$18,I12=Pistetaulukko!$S$18,I12=Pistetaulukko!$T$18,I12=Pistetaulukko!$U$18,I12=Pistetaulukko!$V$18,I12=Pistetaulukko!$W$18,I12=Pistetaulukko!$X$18,I12=Pistetaulukko!$Y$18,I12=Pistetaulukko!$Z$18),"OK","VÄÄRIN")</f>
        <v>VÄÄRIN</v>
      </c>
      <c r="AM12" s="86" t="str">
        <f>IF(OR(J12=Pistetaulukko!$R$21,J12=Pistetaulukko!$S$21,J12=Pistetaulukko!$T$21,J12=Pistetaulukko!$U$21,J12=Pistetaulukko!$V$21,J12=Pistetaulukko!$W$21,J12=Pistetaulukko!$X$21,J12=Pistetaulukko!$Y$21,J12=Pistetaulukko!$Z$21,J12=Pistetaulukko!$AA$21,J12=Pistetaulukko!$AB$21,J12=Pistetaulukko!$AC$21,J12=Pistetaulukko!$AD$21,J12=Pistetaulukko!$AE$21,J12=Pistetaulukko!$AF$21,J12=Pistetaulukko!$AG$21,J12=Pistetaulukko!$AH$21,J12=Pistetaulukko!$AI$21,J12=Pistetaulukko!$AJ$21,J12=Pistetaulukko!$AK$21),"OK","VÄÄRIN")</f>
        <v>VÄÄRIN</v>
      </c>
      <c r="AN12" s="86" t="str">
        <f>IF(OR(K12=Pistetaulukko!$R$24,K12=Pistetaulukko!$S$24,K12=Pistetaulukko!$T$24,K12=Pistetaulukko!$U$24,K12=Pistetaulukko!$V$24),"OK","VÄÄRIN")</f>
        <v>VÄÄRIN</v>
      </c>
      <c r="AO12" s="86" t="str">
        <f>IF(OR(L12=Pistetaulukko!$R$27,L12=Pistetaulukko!$S$27,L12=Pistetaulukko!$T$27,L12=Pistetaulukko!$U$27,L12=Pistetaulukko!$V$27,L12=Pistetaulukko!$W$27,L12=Pistetaulukko!$X$27,L12=Pistetaulukko!$Y$27,L12=Pistetaulukko!$Z$27,L12=Pistetaulukko!$AA$27,L12=Pistetaulukko!$AB$27,L12=Pistetaulukko!$AC$27,L12=Pistetaulukko!$AD$27,L12=Pistetaulukko!$AE$27,L12=Pistetaulukko!$AF$27,L12=Pistetaulukko!$AG$27,L12=Pistetaulukko!$AH$27,L12=Pistetaulukko!$AI$27,L12=Pistetaulukko!$AJ$27,L12=Pistetaulukko!$AK$27),"OK","VÄÄRIN")</f>
        <v>VÄÄRIN</v>
      </c>
      <c r="AP12" s="86" t="str">
        <f>IF(OR(M12=Pistetaulukko!$R$30,M12=Pistetaulukko!$S$30,M12=Pistetaulukko!$T$30,M12=Pistetaulukko!$U$30,M12=Pistetaulukko!$V$30),"OK","VÄÄRIN")</f>
        <v>VÄÄRIN</v>
      </c>
      <c r="AQ12" s="86" t="str">
        <f t="shared" si="1"/>
        <v>VÄÄRIN</v>
      </c>
      <c r="AR12" s="86" t="str">
        <f t="shared" si="2"/>
        <v>VÄÄRIN</v>
      </c>
      <c r="AS12" s="86" t="str">
        <f>IF(OR(P12=Pistetaulukko!$R$39,P12=Pistetaulukko!$S$39,P12=Pistetaulukko!$T$39,P12=Pistetaulukko!$U$39,P12=Pistetaulukko!$V$39,P12=Pistetaulukko!$W$39,P12=Pistetaulukko!$X$39,P12=Pistetaulukko!$Y$39,P12=Pistetaulukko!$Z$39,P12=Pistetaulukko!$AA$39,P12=Pistetaulukko!$AB$39,P12=Pistetaulukko!$AC$39,P12=Pistetaulukko!$AD$39,P12=Pistetaulukko!$AE$39,P12=Pistetaulukko!$AF$39,P12=Pistetaulukko!$AG$39,P12=Pistetaulukko!$AH$39,P12=Pistetaulukko!$AI$39,P12=Pistetaulukko!$AJ$39,P12=Pistetaulukko!$AK$39),"OK","VÄÄRIN")</f>
        <v>OK</v>
      </c>
      <c r="AT12" s="86" t="str">
        <f>IF(OR(Q12=Pistetaulukko!$R$42,Q12=Pistetaulukko!$S$42,Q12=Pistetaulukko!$T$42,Q12=Pistetaulukko!$U$42,Q12=Pistetaulukko!$V$42,Q12=Pistetaulukko!$W$42,Q12=Pistetaulukko!$X$42,Q12=Pistetaulukko!$Y$42,Q12=Pistetaulukko!$Z$42,Q12=Pistetaulukko!$AA$42,Q12=Pistetaulukko!$AB$42,Q12=Pistetaulukko!$AC$42,Q12=Pistetaulukko!$AD$42,Q12=Pistetaulukko!$AE$42,Q12=Pistetaulukko!$AF$42,Q12=Pistetaulukko!$AG$42,Q12=Pistetaulukko!$AH$42,Q12=Pistetaulukko!$AI$42,Q12=Pistetaulukko!$AJ$42,Q12=Pistetaulukko!$AK$42),"OK","VÄÄRIN")</f>
        <v>OK</v>
      </c>
      <c r="AU12" s="86" t="str">
        <f>IF(OR(R12=Pistetaulukko!$R$45,R12=Pistetaulukko!$S$45,R12=Pistetaulukko!$T$45,R12=Pistetaulukko!$U$45,R12=Pistetaulukko!$V$45,R12=Pistetaulukko!$W$45,R12=Pistetaulukko!$X$45,R12=Pistetaulukko!$Y$45,R12=Pistetaulukko!$Z$45,R12=Pistetaulukko!$AA$45,R12=Pistetaulukko!$AB$45,R12=Pistetaulukko!$AC$45,R12=Pistetaulukko!$AD$45,R12=Pistetaulukko!$AE$45,R12=Pistetaulukko!$AF$45,R12=Pistetaulukko!$AG$45,R12=Pistetaulukko!$AH$45,R12=Pistetaulukko!$AI$45,R12=Pistetaulukko!$AJ$45,R12=Pistetaulukko!$AK$45),"OK","VÄÄRIN")</f>
        <v>OK</v>
      </c>
      <c r="AV12" s="86" t="str">
        <f>IF(OR(S12=Pistetaulukko!$R$48,S12=Pistetaulukko!$S$48,S12=Pistetaulukko!$T$48,S12=Pistetaulukko!$U$48,S12=Pistetaulukko!$V$48,S12=Pistetaulukko!$W$48,S12=Pistetaulukko!$X$48,S12=Pistetaulukko!$Y$48,S12=Pistetaulukko!$Z$48,S12=Pistetaulukko!$AA$48,S12=Pistetaulukko!$AB$48,S12=Pistetaulukko!$AC$48,S12=Pistetaulukko!$AD$48,S12=Pistetaulukko!$AE$48,S12=Pistetaulukko!$AF$48,S12=Pistetaulukko!$AG$48,S12=Pistetaulukko!$AH$48,S12=Pistetaulukko!$AI$48,S12=Pistetaulukko!$AJ$48,S12=Pistetaulukko!$AK$48),"OK","VÄÄRIN")</f>
        <v>OK</v>
      </c>
      <c r="AW12" s="86" t="str">
        <f>IF(OR(T12=Pistetaulukko!$R$51,T12=Pistetaulukko!$S$51,T12=Pistetaulukko!$T$51,T12=Pistetaulukko!$U$51,T12=Pistetaulukko!$V$51,T12=Pistetaulukko!$W$51,T12=Pistetaulukko!$X$51,T12=Pistetaulukko!$Y$51,T12=Pistetaulukko!$Z$51,T12=Pistetaulukko!$AA$51,T12=Pistetaulukko!$AB$51,T12=Pistetaulukko!$AC$51,T12=Pistetaulukko!$AD$51,T12=Pistetaulukko!$AE$51,T12=Pistetaulukko!$AF$51,T12=Pistetaulukko!$AG$51,T12=Pistetaulukko!$AH$51,T12=Pistetaulukko!$AI$51,T12=Pistetaulukko!$AJ$51,T12=Pistetaulukko!$AK$51),"OK","VÄÄRIN")</f>
        <v>OK</v>
      </c>
      <c r="AX12" s="86" t="str">
        <f>IF(OR(U12=Pistetaulukko!$R$54,U12=Pistetaulukko!$S$54,U12=Pistetaulukko!$T$54,U12=Pistetaulukko!$U$54,U12=Pistetaulukko!$V$54,U12=Pistetaulukko!$W$54,U12=Pistetaulukko!$X$54,U12=Pistetaulukko!$Y$54,U12=Pistetaulukko!$Z$54,U12=Pistetaulukko!$AA$54,U12=Pistetaulukko!$AB$54,U12=Pistetaulukko!$AC$54,U12=Pistetaulukko!$AD$54,U12=Pistetaulukko!$AE$54,U12=Pistetaulukko!$AF$54,U12=Pistetaulukko!$AG$54,U12=Pistetaulukko!$AH$54,U12=Pistetaulukko!$AI$54,U12=Pistetaulukko!$AJ$54,U12=Pistetaulukko!$AK$54),"OK","VÄÄRIN")</f>
        <v>OK</v>
      </c>
      <c r="AY12" s="86" t="str">
        <f t="shared" si="3"/>
        <v>OK</v>
      </c>
      <c r="AZ12" s="86" t="str">
        <f>IF(OR(W12=Pistetaulukko!$R$60,W12=Pistetaulukko!$S$60,W12=Pistetaulukko!$T$60,W12=Pistetaulukko!$U$60,W12=Pistetaulukko!$V$60,W12=Pistetaulukko!$W$60,W12=Pistetaulukko!$X$60,W12=Pistetaulukko!$Y$60,W12=Pistetaulukko!$Z$60,W12=Pistetaulukko!$AA$60,W12=Pistetaulukko!$AB$60,W12=Pistetaulukko!$AC$60,W12=Pistetaulukko!$AD$60,W12=Pistetaulukko!$AE$60,W12=Pistetaulukko!$AF$60,W12=Pistetaulukko!$AG$60,W12=Pistetaulukko!$AH$60,W12=Pistetaulukko!$AI$60,W12=Pistetaulukko!$AJ$60,W12=Pistetaulukko!$AK$60),"OK","VÄÄRIN")</f>
        <v>OK</v>
      </c>
      <c r="BA12" s="86" t="str">
        <f>IF(OR(X12=Pistetaulukko!$R$63,X12=Pistetaulukko!$S$63,X12=Pistetaulukko!$T$63,X12=Pistetaulukko!$U$63,X12=Pistetaulukko!$V$63,X12=Pistetaulukko!$W$63,X12=Pistetaulukko!$X$63,X12=Pistetaulukko!$Y$63,X12=Pistetaulukko!$Z$63,X12=Pistetaulukko!$AA$63,X12=Pistetaulukko!$AB$63,X12=Pistetaulukko!$AC$63,X12=Pistetaulukko!$AD$63,X12=Pistetaulukko!$AE$63,X12=Pistetaulukko!$AF$63,X12=Pistetaulukko!$AG$63,X12=Pistetaulukko!$AH$63,X12=Pistetaulukko!$AI$63,X12=Pistetaulukko!$AJ$63,X12=Pistetaulukko!$AK$63),"OK","VÄÄRIN")</f>
        <v>OK</v>
      </c>
      <c r="BB12" s="86" t="e">
        <f t="shared" si="4"/>
        <v>#REF!</v>
      </c>
      <c r="BC12" s="86" t="e">
        <f t="shared" si="5"/>
        <v>#REF!</v>
      </c>
      <c r="BE12" t="str">
        <f>IF(OR(N12=Pistetaulukko!$R$33,N12=Pistetaulukko!$S$33,N12=Pistetaulukko!$T$33,N12=Pistetaulukko!$U$33,N12=Pistetaulukko!$V$33,N12=Pistetaulukko!$W$33,N12=Pistetaulukko!$X$33,N12=Pistetaulukko!$Y$33,N12=Pistetaulukko!$Z$33,N12=Pistetaulukko!$AA$33,N12=Pistetaulukko!$AB$33,N12=Pistetaulukko!$AC$33,N12=Pistetaulukko!$AD$33,N12=Pistetaulukko!$AE$33,N12=Pistetaulukko!$AF$33,N12=Pistetaulukko!$AG$33,N12=Pistetaulukko!$AH$33,N12=Pistetaulukko!$AI$33,N12=Pistetaulukko!$AJ$33,N12=Pistetaulukko!$AK$33,N12=Pistetaulukko!$AL$33,N12=Pistetaulukko!$AM$33,N12=Pistetaulukko!$AN$33,N12=Pistetaulukko!$AO$33,N12=Pistetaulukko!$AP$33,N12=Pistetaulukko!$AQ$33,N12=Pistetaulukko!$AR$33,N12=Pistetaulukko!$AS$33,N12=Pistetaulukko!$AT$33,N12=Pistetaulukko!$AU$33),"OK","VÄÄRIN")</f>
        <v>VÄÄRIN</v>
      </c>
      <c r="BF12" t="str">
        <f>IF(BE12="OK","OK",IF(AND(BE12="VÄÄRIN",OR(N12=Pistetaulukko!$AV$33,N12=Pistetaulukko!$AW$33,N12=Pistetaulukko!$AX$33,N12=Pistetaulukko!$AY$33,N12=Pistetaulukko!$AZ$33,N12=Pistetaulukko!$BA$33,N12=Pistetaulukko!$BB$33,N12=Pistetaulukko!$BC$33,N12=Pistetaulukko!$BD$33,N12=Pistetaulukko!$BE$33,N12=Pistetaulukko!$BF$33,N12=Pistetaulukko!$BG$33,N12=Pistetaulukko!$BH$33,N12=Pistetaulukko!$BI$33,N12=Pistetaulukko!$BJ$33,N12=Pistetaulukko!$BK$33,N12=Pistetaulukko!$BL$33,N12=Pistetaulukko!$BM$33,N12=Pistetaulukko!$BN$33,N12=Pistetaulukko!$BO$33)),"OK","VÄÄRIN"))</f>
        <v>VÄÄRIN</v>
      </c>
      <c r="BG12" t="str">
        <f>IF(OR(O12=Pistetaulukko!$R$36,O12=Pistetaulukko!$S$36,O12=Pistetaulukko!$T$36,O12=Pistetaulukko!$U$36,O12=Pistetaulukko!$V$36,O12=Pistetaulukko!$W$36,O12=Pistetaulukko!$X$36,O12=Pistetaulukko!$Y$36,O12=Pistetaulukko!$Z$36,O12=Pistetaulukko!$AA$36,O12=Pistetaulukko!$AB$36,O12=Pistetaulukko!$AC$36,O12=Pistetaulukko!$AD$36,O12=Pistetaulukko!$AE$36,O12=Pistetaulukko!$AF$36,O12=Pistetaulukko!$AG$36,O12=Pistetaulukko!$AH$36,O12=Pistetaulukko!$AI$36,O12=Pistetaulukko!$AJ$36,O12=Pistetaulukko!$AK$36,O12=Pistetaulukko!$AL$36,O12=Pistetaulukko!$AM$36,O12=Pistetaulukko!$AN$36,O12=Pistetaulukko!$AO$36,O12=Pistetaulukko!$AP$36,O12=Pistetaulukko!$AQ$36,O12=Pistetaulukko!$AR$36,O12=Pistetaulukko!$AS$36,O12=Pistetaulukko!$AT$36,O12=Pistetaulukko!$AU$36),"OK","VÄÄRIN")</f>
        <v>VÄÄRIN</v>
      </c>
      <c r="BH12" t="str">
        <f>IF(BG12="OK","OK",IF(AND(BG12="VÄÄRIN",OR(O12=Pistetaulukko!$AV$36,O12=Pistetaulukko!$AW$36,O12=Pistetaulukko!$AX$36,O12=Pistetaulukko!$AY$36,O12=Pistetaulukko!$AZ$36,O12=Pistetaulukko!$BA$36,O12=Pistetaulukko!$BB$36,O12=Pistetaulukko!$BC$36,O12=Pistetaulukko!$BD$36,O12=Pistetaulukko!$BE$36,O12=Pistetaulukko!$BF$36,O12=Pistetaulukko!$BG$36,O12=Pistetaulukko!$BH$36,O12=Pistetaulukko!$BI$36,O12=Pistetaulukko!$BJ$36,O12=Pistetaulukko!$BK$36,O12=Pistetaulukko!$BL$36,O12=Pistetaulukko!$BM$36,O12=Pistetaulukko!$BN$36,O12=Pistetaulukko!$BO$36,O12=Pistetaulukko!$BP$36,O12=Pistetaulukko!$BQ$36)),"OK","VÄÄRIN"))</f>
        <v>VÄÄRIN</v>
      </c>
      <c r="BI12" t="str">
        <f>IF(OR(V12=Pistetaulukko!$R$57,V12=Pistetaulukko!$S$57,V12=Pistetaulukko!$T$57,V12=Pistetaulukko!$U$57,V12=Pistetaulukko!$V$57,V12=Pistetaulukko!$W$57,V12=Pistetaulukko!$X$57,V12=Pistetaulukko!$Y$57,V12=Pistetaulukko!$Z$57,V12=Pistetaulukko!$AA$57,V12=Pistetaulukko!$AB$57,V12=Pistetaulukko!$AC$57,V12=Pistetaulukko!$AD$57,V12=Pistetaulukko!$AE$57,V12=Pistetaulukko!$AF$57,V12=Pistetaulukko!$AG$57,V12=Pistetaulukko!$AH$57,V12=Pistetaulukko!$AI$57,V12=Pistetaulukko!$AJ$57,V12=Pistetaulukko!$AK$57,V12=Pistetaulukko!$AL$57,V12=Pistetaulukko!$AM$57,V12=Pistetaulukko!$AN$57,V12=Pistetaulukko!$AO$57,V12=Pistetaulukko!$AP$57,V12=Pistetaulukko!$AQ$57,V12=Pistetaulukko!$AR$57,V12=Pistetaulukko!$AS$57,V12=Pistetaulukko!$AT$57,V12=Pistetaulukko!$AU$57),"OK","VÄÄRIN")</f>
        <v>OK</v>
      </c>
      <c r="BJ12" t="str">
        <f>IF(BI12="OK","OK",IF(AND(BI12="VÄÄRIN",OR(V12=Pistetaulukko!$AV$57,V12=Pistetaulukko!$AW$57,V12=Pistetaulukko!$AX$57,V12=Pistetaulukko!$AY$57,V12=Pistetaulukko!$AZ$57,V12=Pistetaulukko!$BA$57,V12=Pistetaulukko!$BB$57,V12=Pistetaulukko!$BC$57,V12=Pistetaulukko!$BD$57,V12=Pistetaulukko!$BE$57)),"OK","VÄÄRIN"))</f>
        <v>OK</v>
      </c>
      <c r="BK12" t="str">
        <f>IF(OR(Y12=Pistetaulukko!$R$66,Y12=Pistetaulukko!$S$66,Y12=Pistetaulukko!$T$66,Y12=Pistetaulukko!$U$66,Y12=Pistetaulukko!$V$66,Y12=Pistetaulukko!$W$66,Y12=Pistetaulukko!$X$66,Y12=Pistetaulukko!$Y$66,Y12=Pistetaulukko!$Z$66,Y12=Pistetaulukko!$AA$66,Y12=Pistetaulukko!$AB$66,Y12=Pistetaulukko!$AC$66,Y12=Pistetaulukko!$AD$66,Y12=Pistetaulukko!$AE$66,Y12=Pistetaulukko!$AF$66,Y12=Pistetaulukko!$AG$66,Y12=Pistetaulukko!$AH$66,Y12=Pistetaulukko!$AI$66,Y12=Pistetaulukko!$AJ$66,Y12=Pistetaulukko!$AK$66,Y12=Pistetaulukko!$AL$66,Y12=Pistetaulukko!$AM$66,Y12=Pistetaulukko!$AN$66,Y12=Pistetaulukko!$AO$66,Y12=Pistetaulukko!$AP$66,Y12=Pistetaulukko!$AQ$66,Y12=Pistetaulukko!$AR$66,Y12=Pistetaulukko!$AS$66,Y12=Pistetaulukko!$AT$66,Y12=Pistetaulukko!$AU$66),"OK","VÄÄRIN")</f>
        <v>VÄÄRIN</v>
      </c>
      <c r="BL12" t="str">
        <f>IF(BK12="OK","OK",IF(AND(BK12="VÄÄRIN",OR(Y12=Pistetaulukko!$AV$66,Y12=Pistetaulukko!$AW$66,Y12=Pistetaulukko!$AX$66,Y12=Pistetaulukko!$AY$66,Y12=Pistetaulukko!$AZ$66,Y12=Pistetaulukko!$BA$66,Y12=Pistetaulukko!$BB$66,Y12=Pistetaulukko!$BC$66,Y12=Pistetaulukko!$BD$66,Y12=Pistetaulukko!$BE$66,Y12=Pistetaulukko!$BF$66,Y12=Pistetaulukko!$BG$66,Y12=Pistetaulukko!$BH$66,Y12=Pistetaulukko!$BI$66,Y12=Pistetaulukko!$BJ$66,Y12=Pistetaulukko!$BK$66,Y12=Pistetaulukko!$BL$66,Y12=Pistetaulukko!$BM$66,Y12=Pistetaulukko!$BN$66)),"OK","VÄÄRIN"))</f>
        <v>VÄÄRIN</v>
      </c>
      <c r="BM12" t="e">
        <f>IF(OR(Z12=Pistetaulukko!$R$69,Z12=Pistetaulukko!#REF!,Z12=Pistetaulukko!$S$69,Z12=Pistetaulukko!#REF!,Z12=Pistetaulukko!$T$69,Z12=Pistetaulukko!#REF!,Z12=Pistetaulukko!$U$69,Z12=Pistetaulukko!#REF!,Z12=Pistetaulukko!$V$69,Z12=Pistetaulukko!#REF!,Z12=Pistetaulukko!$W$69,Z12=Pistetaulukko!#REF!,Z12=Pistetaulukko!$X$69,Z12=Pistetaulukko!#REF!,Z12=Pistetaulukko!$Y$69,Z12=Pistetaulukko!#REF!,Z12=Pistetaulukko!$Z$69,Z12=Pistetaulukko!#REF!,Z12=Pistetaulukko!$AA$69,Z12=Pistetaulukko!#REF!,Z12=Pistetaulukko!$AB$69,Z12=Pistetaulukko!#REF!,Z12=Pistetaulukko!$AC$69,Z12=Pistetaulukko!#REF!,Z12=Pistetaulukko!$AD$69,Z12=Pistetaulukko!#REF!,Z12=Pistetaulukko!$AE$69,Z12=Pistetaulukko!#REF!,Z12=Pistetaulukko!$AF$69,Z12=Pistetaulukko!#REF!),"OK","VÄÄRIN")</f>
        <v>#REF!</v>
      </c>
      <c r="BN12" t="e">
        <f>IF(BM12="OK","OK",IF(AND(BM12="VÄÄRIN",OR(Z12=Pistetaulukko!$AG$69,Z12=Pistetaulukko!#REF!,Z12=Pistetaulukko!$AH$69,Z12=Pistetaulukko!#REF!,Z12=Pistetaulukko!$AI$69,Z12=Pistetaulukko!#REF!,Z12=Pistetaulukko!$AJ$69,Z12=Pistetaulukko!#REF!,Z12=Pistetaulukko!$AK$69,Z12=Pistetaulukko!$AL$69)),"OK","VÄÄRIN"))</f>
        <v>#REF!</v>
      </c>
    </row>
    <row r="13" spans="1:66" x14ac:dyDescent="0.25">
      <c r="B13" s="103"/>
      <c r="C13" s="17"/>
      <c r="D13" s="15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23"/>
      <c r="AA13" s="30"/>
      <c r="AB13" s="18"/>
      <c r="AC13" s="124"/>
      <c r="AD13" s="118">
        <f t="shared" si="0"/>
        <v>0</v>
      </c>
      <c r="AG13" s="86" t="str">
        <f>IF(OR(E13=Pistetaulukko!$R$3,E13=Pistetaulukko!$S$3,E13=Pistetaulukko!$T$3,E13=Pistetaulukko!$U$3,E13=Pistetaulukko!$V$3,E13=Pistetaulukko!$W$3),"OK","VÄÄRIN")</f>
        <v>VÄÄRIN</v>
      </c>
      <c r="AH13" s="86" t="str">
        <f>IF(OR(F13=Pistetaulukko!$R$6,F13=Pistetaulukko!$S$6,F13=Pistetaulukko!$T$6,F13=Pistetaulukko!$U$6,F13=Pistetaulukko!$V$6,F13=Pistetaulukko!$W$6,F13=Pistetaulukko!$X$6,F13=Pistetaulukko!$Y$6,F13=Pistetaulukko!$Z$6,F13=Pistetaulukko!$AA$6,F13=Pistetaulukko!$AB$6,F13=Pistetaulukko!$AC$6,F13=Pistetaulukko!$AD$6,F13=Pistetaulukko!$AE$6,F13=Pistetaulukko!$AF$6,F13=Pistetaulukko!$AG$6,F13=Pistetaulukko!$AH$6,F13=Pistetaulukko!$AI$6,F13=Pistetaulukko!$AJ$6,F13=Pistetaulukko!$AK$6),"OK","VÄÄRIN")</f>
        <v>VÄÄRIN</v>
      </c>
      <c r="AI13" s="86" t="str">
        <f>IF(OR(G13=Pistetaulukko!$R$9,G13=Pistetaulukko!$S$9,G13=Pistetaulukko!$T$9,G13=Pistetaulukko!$U$9,G13=Pistetaulukko!$V$9,G13=Pistetaulukko!$W$9,G13=Pistetaulukko!$X$9,G13=Pistetaulukko!$Y$9,G13=Pistetaulukko!$Z$9,G13=Pistetaulukko!$AA$9,G13=Pistetaulukko!$AB$9,G13=Pistetaulukko!$AC$9,G13=Pistetaulukko!$AD$9,G13=Pistetaulukko!$AE$9,G13=Pistetaulukko!$AF$9,G13=Pistetaulukko!$AG$9,G13=Pistetaulukko!$AH$9,G13=Pistetaulukko!$AI$9,G13=Pistetaulukko!$AJ$9,G13=Pistetaulukko!$AK$9),"OK","VÄÄRIN")</f>
        <v>VÄÄRIN</v>
      </c>
      <c r="AJ13" s="86" t="str">
        <f>IF(OR(H13=Pistetaulukko!$R$12,H13=Pistetaulukko!$S$12,H13=Pistetaulukko!$T$12,H13=Pistetaulukko!$U$12,H13=Pistetaulukko!$V$12,H13=Pistetaulukko!$W$12,H13=Pistetaulukko!$X$12,H13=Pistetaulukko!$Y$12,H13=Pistetaulukko!$Z$12,H13=Pistetaulukko!$AA$12,H13=Pistetaulukko!$AB$12,H13=Pistetaulukko!$AC$12,H13=Pistetaulukko!$AD$12,H13=Pistetaulukko!$AE$12,H13=Pistetaulukko!$AF$12,H13=Pistetaulukko!$AG$12,H13=Pistetaulukko!$AH$12,H13=Pistetaulukko!$AI$12,H13=Pistetaulukko!$AJ$12,H13=Pistetaulukko!$AK$12),"OK","VÄÄRIN")</f>
        <v>VÄÄRIN</v>
      </c>
      <c r="AK1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3" s="86" t="str">
        <f>IF(OR(I13=Pistetaulukko!$R$18,I13=Pistetaulukko!$S$18,I13=Pistetaulukko!$T$18,I13=Pistetaulukko!$U$18,I13=Pistetaulukko!$V$18,I13=Pistetaulukko!$W$18,I13=Pistetaulukko!$X$18,I13=Pistetaulukko!$Y$18,I13=Pistetaulukko!$Z$18),"OK","VÄÄRIN")</f>
        <v>VÄÄRIN</v>
      </c>
      <c r="AM13" s="86" t="str">
        <f>IF(OR(J13=Pistetaulukko!$R$21,J13=Pistetaulukko!$S$21,J13=Pistetaulukko!$T$21,J13=Pistetaulukko!$U$21,J13=Pistetaulukko!$V$21,J13=Pistetaulukko!$W$21,J13=Pistetaulukko!$X$21,J13=Pistetaulukko!$Y$21,J13=Pistetaulukko!$Z$21,J13=Pistetaulukko!$AA$21,J13=Pistetaulukko!$AB$21,J13=Pistetaulukko!$AC$21,J13=Pistetaulukko!$AD$21,J13=Pistetaulukko!$AE$21,J13=Pistetaulukko!$AF$21,J13=Pistetaulukko!$AG$21,J13=Pistetaulukko!$AH$21,J13=Pistetaulukko!$AI$21,J13=Pistetaulukko!$AJ$21,J13=Pistetaulukko!$AK$21),"OK","VÄÄRIN")</f>
        <v>VÄÄRIN</v>
      </c>
      <c r="AN13" s="86" t="str">
        <f>IF(OR(K13=Pistetaulukko!$R$24,K13=Pistetaulukko!$S$24,K13=Pistetaulukko!$T$24,K13=Pistetaulukko!$U$24,K13=Pistetaulukko!$V$24),"OK","VÄÄRIN")</f>
        <v>VÄÄRIN</v>
      </c>
      <c r="AO13" s="86" t="str">
        <f>IF(OR(L13=Pistetaulukko!$R$27,L13=Pistetaulukko!$S$27,L13=Pistetaulukko!$T$27,L13=Pistetaulukko!$U$27,L13=Pistetaulukko!$V$27,L13=Pistetaulukko!$W$27,L13=Pistetaulukko!$X$27,L13=Pistetaulukko!$Y$27,L13=Pistetaulukko!$Z$27,L13=Pistetaulukko!$AA$27,L13=Pistetaulukko!$AB$27,L13=Pistetaulukko!$AC$27,L13=Pistetaulukko!$AD$27,L13=Pistetaulukko!$AE$27,L13=Pistetaulukko!$AF$27,L13=Pistetaulukko!$AG$27,L13=Pistetaulukko!$AH$27,L13=Pistetaulukko!$AI$27,L13=Pistetaulukko!$AJ$27,L13=Pistetaulukko!$AK$27),"OK","VÄÄRIN")</f>
        <v>VÄÄRIN</v>
      </c>
      <c r="AP13" s="86" t="str">
        <f>IF(OR(M13=Pistetaulukko!$R$30,M13=Pistetaulukko!$S$30,M13=Pistetaulukko!$T$30,M13=Pistetaulukko!$U$30,M13=Pistetaulukko!$V$30),"OK","VÄÄRIN")</f>
        <v>VÄÄRIN</v>
      </c>
      <c r="AQ13" s="86" t="str">
        <f t="shared" si="1"/>
        <v>VÄÄRIN</v>
      </c>
      <c r="AR13" s="86" t="str">
        <f t="shared" si="2"/>
        <v>VÄÄRIN</v>
      </c>
      <c r="AS13" s="86" t="str">
        <f>IF(OR(P13=Pistetaulukko!$R$39,P13=Pistetaulukko!$S$39,P13=Pistetaulukko!$T$39,P13=Pistetaulukko!$U$39,P13=Pistetaulukko!$V$39,P13=Pistetaulukko!$W$39,P13=Pistetaulukko!$X$39,P13=Pistetaulukko!$Y$39,P13=Pistetaulukko!$Z$39,P13=Pistetaulukko!$AA$39,P13=Pistetaulukko!$AB$39,P13=Pistetaulukko!$AC$39,P13=Pistetaulukko!$AD$39,P13=Pistetaulukko!$AE$39,P13=Pistetaulukko!$AF$39,P13=Pistetaulukko!$AG$39,P13=Pistetaulukko!$AH$39,P13=Pistetaulukko!$AI$39,P13=Pistetaulukko!$AJ$39,P13=Pistetaulukko!$AK$39),"OK","VÄÄRIN")</f>
        <v>OK</v>
      </c>
      <c r="AT13" s="86" t="str">
        <f>IF(OR(Q13=Pistetaulukko!$R$42,Q13=Pistetaulukko!$S$42,Q13=Pistetaulukko!$T$42,Q13=Pistetaulukko!$U$42,Q13=Pistetaulukko!$V$42,Q13=Pistetaulukko!$W$42,Q13=Pistetaulukko!$X$42,Q13=Pistetaulukko!$Y$42,Q13=Pistetaulukko!$Z$42,Q13=Pistetaulukko!$AA$42,Q13=Pistetaulukko!$AB$42,Q13=Pistetaulukko!$AC$42,Q13=Pistetaulukko!$AD$42,Q13=Pistetaulukko!$AE$42,Q13=Pistetaulukko!$AF$42,Q13=Pistetaulukko!$AG$42,Q13=Pistetaulukko!$AH$42,Q13=Pistetaulukko!$AI$42,Q13=Pistetaulukko!$AJ$42,Q13=Pistetaulukko!$AK$42),"OK","VÄÄRIN")</f>
        <v>OK</v>
      </c>
      <c r="AU13" s="86" t="str">
        <f>IF(OR(R13=Pistetaulukko!$R$45,R13=Pistetaulukko!$S$45,R13=Pistetaulukko!$T$45,R13=Pistetaulukko!$U$45,R13=Pistetaulukko!$V$45,R13=Pistetaulukko!$W$45,R13=Pistetaulukko!$X$45,R13=Pistetaulukko!$Y$45,R13=Pistetaulukko!$Z$45,R13=Pistetaulukko!$AA$45,R13=Pistetaulukko!$AB$45,R13=Pistetaulukko!$AC$45,R13=Pistetaulukko!$AD$45,R13=Pistetaulukko!$AE$45,R13=Pistetaulukko!$AF$45,R13=Pistetaulukko!$AG$45,R13=Pistetaulukko!$AH$45,R13=Pistetaulukko!$AI$45,R13=Pistetaulukko!$AJ$45,R13=Pistetaulukko!$AK$45),"OK","VÄÄRIN")</f>
        <v>OK</v>
      </c>
      <c r="AV13" s="86" t="str">
        <f>IF(OR(S13=Pistetaulukko!$R$48,S13=Pistetaulukko!$S$48,S13=Pistetaulukko!$T$48,S13=Pistetaulukko!$U$48,S13=Pistetaulukko!$V$48,S13=Pistetaulukko!$W$48,S13=Pistetaulukko!$X$48,S13=Pistetaulukko!$Y$48,S13=Pistetaulukko!$Z$48,S13=Pistetaulukko!$AA$48,S13=Pistetaulukko!$AB$48,S13=Pistetaulukko!$AC$48,S13=Pistetaulukko!$AD$48,S13=Pistetaulukko!$AE$48,S13=Pistetaulukko!$AF$48,S13=Pistetaulukko!$AG$48,S13=Pistetaulukko!$AH$48,S13=Pistetaulukko!$AI$48,S13=Pistetaulukko!$AJ$48,S13=Pistetaulukko!$AK$48),"OK","VÄÄRIN")</f>
        <v>OK</v>
      </c>
      <c r="AW13" s="86" t="str">
        <f>IF(OR(T13=Pistetaulukko!$R$51,T13=Pistetaulukko!$S$51,T13=Pistetaulukko!$T$51,T13=Pistetaulukko!$U$51,T13=Pistetaulukko!$V$51,T13=Pistetaulukko!$W$51,T13=Pistetaulukko!$X$51,T13=Pistetaulukko!$Y$51,T13=Pistetaulukko!$Z$51,T13=Pistetaulukko!$AA$51,T13=Pistetaulukko!$AB$51,T13=Pistetaulukko!$AC$51,T13=Pistetaulukko!$AD$51,T13=Pistetaulukko!$AE$51,T13=Pistetaulukko!$AF$51,T13=Pistetaulukko!$AG$51,T13=Pistetaulukko!$AH$51,T13=Pistetaulukko!$AI$51,T13=Pistetaulukko!$AJ$51,T13=Pistetaulukko!$AK$51),"OK","VÄÄRIN")</f>
        <v>OK</v>
      </c>
      <c r="AX13" s="86" t="str">
        <f>IF(OR(U13=Pistetaulukko!$R$54,U13=Pistetaulukko!$S$54,U13=Pistetaulukko!$T$54,U13=Pistetaulukko!$U$54,U13=Pistetaulukko!$V$54,U13=Pistetaulukko!$W$54,U13=Pistetaulukko!$X$54,U13=Pistetaulukko!$Y$54,U13=Pistetaulukko!$Z$54,U13=Pistetaulukko!$AA$54,U13=Pistetaulukko!$AB$54,U13=Pistetaulukko!$AC$54,U13=Pistetaulukko!$AD$54,U13=Pistetaulukko!$AE$54,U13=Pistetaulukko!$AF$54,U13=Pistetaulukko!$AG$54,U13=Pistetaulukko!$AH$54,U13=Pistetaulukko!$AI$54,U13=Pistetaulukko!$AJ$54,U13=Pistetaulukko!$AK$54),"OK","VÄÄRIN")</f>
        <v>OK</v>
      </c>
      <c r="AY13" s="86" t="str">
        <f t="shared" si="3"/>
        <v>OK</v>
      </c>
      <c r="AZ13" s="86" t="str">
        <f>IF(OR(W13=Pistetaulukko!$R$60,W13=Pistetaulukko!$S$60,W13=Pistetaulukko!$T$60,W13=Pistetaulukko!$U$60,W13=Pistetaulukko!$V$60,W13=Pistetaulukko!$W$60,W13=Pistetaulukko!$X$60,W13=Pistetaulukko!$Y$60,W13=Pistetaulukko!$Z$60,W13=Pistetaulukko!$AA$60,W13=Pistetaulukko!$AB$60,W13=Pistetaulukko!$AC$60,W13=Pistetaulukko!$AD$60,W13=Pistetaulukko!$AE$60,W13=Pistetaulukko!$AF$60,W13=Pistetaulukko!$AG$60,W13=Pistetaulukko!$AH$60,W13=Pistetaulukko!$AI$60,W13=Pistetaulukko!$AJ$60,W13=Pistetaulukko!$AK$60),"OK","VÄÄRIN")</f>
        <v>OK</v>
      </c>
      <c r="BA13" s="86" t="str">
        <f>IF(OR(X13=Pistetaulukko!$R$63,X13=Pistetaulukko!$S$63,X13=Pistetaulukko!$T$63,X13=Pistetaulukko!$U$63,X13=Pistetaulukko!$V$63,X13=Pistetaulukko!$W$63,X13=Pistetaulukko!$X$63,X13=Pistetaulukko!$Y$63,X13=Pistetaulukko!$Z$63,X13=Pistetaulukko!$AA$63,X13=Pistetaulukko!$AB$63,X13=Pistetaulukko!$AC$63,X13=Pistetaulukko!$AD$63,X13=Pistetaulukko!$AE$63,X13=Pistetaulukko!$AF$63,X13=Pistetaulukko!$AG$63,X13=Pistetaulukko!$AH$63,X13=Pistetaulukko!$AI$63,X13=Pistetaulukko!$AJ$63,X13=Pistetaulukko!$AK$63),"OK","VÄÄRIN")</f>
        <v>OK</v>
      </c>
      <c r="BB13" s="86" t="e">
        <f t="shared" si="4"/>
        <v>#REF!</v>
      </c>
      <c r="BC13" s="86" t="e">
        <f t="shared" si="5"/>
        <v>#REF!</v>
      </c>
      <c r="BE13" t="str">
        <f>IF(OR(N13=Pistetaulukko!$R$33,N13=Pistetaulukko!$S$33,N13=Pistetaulukko!$T$33,N13=Pistetaulukko!$U$33,N13=Pistetaulukko!$V$33,N13=Pistetaulukko!$W$33,N13=Pistetaulukko!$X$33,N13=Pistetaulukko!$Y$33,N13=Pistetaulukko!$Z$33,N13=Pistetaulukko!$AA$33,N13=Pistetaulukko!$AB$33,N13=Pistetaulukko!$AC$33,N13=Pistetaulukko!$AD$33,N13=Pistetaulukko!$AE$33,N13=Pistetaulukko!$AF$33,N13=Pistetaulukko!$AG$33,N13=Pistetaulukko!$AH$33,N13=Pistetaulukko!$AI$33,N13=Pistetaulukko!$AJ$33,N13=Pistetaulukko!$AK$33,N13=Pistetaulukko!$AL$33,N13=Pistetaulukko!$AM$33,N13=Pistetaulukko!$AN$33,N13=Pistetaulukko!$AO$33,N13=Pistetaulukko!$AP$33,N13=Pistetaulukko!$AQ$33,N13=Pistetaulukko!$AR$33,N13=Pistetaulukko!$AS$33,N13=Pistetaulukko!$AT$33,N13=Pistetaulukko!$AU$33),"OK","VÄÄRIN")</f>
        <v>VÄÄRIN</v>
      </c>
      <c r="BF13" t="str">
        <f>IF(BE13="OK","OK",IF(AND(BE13="VÄÄRIN",OR(N13=Pistetaulukko!$AV$33,N13=Pistetaulukko!$AW$33,N13=Pistetaulukko!$AX$33,N13=Pistetaulukko!$AY$33,N13=Pistetaulukko!$AZ$33,N13=Pistetaulukko!$BA$33,N13=Pistetaulukko!$BB$33,N13=Pistetaulukko!$BC$33,N13=Pistetaulukko!$BD$33,N13=Pistetaulukko!$BE$33,N13=Pistetaulukko!$BF$33,N13=Pistetaulukko!$BG$33,N13=Pistetaulukko!$BH$33,N13=Pistetaulukko!$BI$33,N13=Pistetaulukko!$BJ$33,N13=Pistetaulukko!$BK$33,N13=Pistetaulukko!$BL$33,N13=Pistetaulukko!$BM$33,N13=Pistetaulukko!$BN$33,N13=Pistetaulukko!$BO$33)),"OK","VÄÄRIN"))</f>
        <v>VÄÄRIN</v>
      </c>
      <c r="BG13" t="str">
        <f>IF(OR(O13=Pistetaulukko!$R$36,O13=Pistetaulukko!$S$36,O13=Pistetaulukko!$T$36,O13=Pistetaulukko!$U$36,O13=Pistetaulukko!$V$36,O13=Pistetaulukko!$W$36,O13=Pistetaulukko!$X$36,O13=Pistetaulukko!$Y$36,O13=Pistetaulukko!$Z$36,O13=Pistetaulukko!$AA$36,O13=Pistetaulukko!$AB$36,O13=Pistetaulukko!$AC$36,O13=Pistetaulukko!$AD$36,O13=Pistetaulukko!$AE$36,O13=Pistetaulukko!$AF$36,O13=Pistetaulukko!$AG$36,O13=Pistetaulukko!$AH$36,O13=Pistetaulukko!$AI$36,O13=Pistetaulukko!$AJ$36,O13=Pistetaulukko!$AK$36,O13=Pistetaulukko!$AL$36,O13=Pistetaulukko!$AM$36,O13=Pistetaulukko!$AN$36,O13=Pistetaulukko!$AO$36,O13=Pistetaulukko!$AP$36,O13=Pistetaulukko!$AQ$36,O13=Pistetaulukko!$AR$36,O13=Pistetaulukko!$AS$36,O13=Pistetaulukko!$AT$36,O13=Pistetaulukko!$AU$36),"OK","VÄÄRIN")</f>
        <v>VÄÄRIN</v>
      </c>
      <c r="BH13" t="str">
        <f>IF(BG13="OK","OK",IF(AND(BG13="VÄÄRIN",OR(O13=Pistetaulukko!$AV$36,O13=Pistetaulukko!$AW$36,O13=Pistetaulukko!$AX$36,O13=Pistetaulukko!$AY$36,O13=Pistetaulukko!$AZ$36,O13=Pistetaulukko!$BA$36,O13=Pistetaulukko!$BB$36,O13=Pistetaulukko!$BC$36,O13=Pistetaulukko!$BD$36,O13=Pistetaulukko!$BE$36,O13=Pistetaulukko!$BF$36,O13=Pistetaulukko!$BG$36,O13=Pistetaulukko!$BH$36,O13=Pistetaulukko!$BI$36,O13=Pistetaulukko!$BJ$36,O13=Pistetaulukko!$BK$36,O13=Pistetaulukko!$BL$36,O13=Pistetaulukko!$BM$36,O13=Pistetaulukko!$BN$36,O13=Pistetaulukko!$BO$36,O13=Pistetaulukko!$BP$36,O13=Pistetaulukko!$BQ$36)),"OK","VÄÄRIN"))</f>
        <v>VÄÄRIN</v>
      </c>
      <c r="BI13" t="str">
        <f>IF(OR(V13=Pistetaulukko!$R$57,V13=Pistetaulukko!$S$57,V13=Pistetaulukko!$T$57,V13=Pistetaulukko!$U$57,V13=Pistetaulukko!$V$57,V13=Pistetaulukko!$W$57,V13=Pistetaulukko!$X$57,V13=Pistetaulukko!$Y$57,V13=Pistetaulukko!$Z$57,V13=Pistetaulukko!$AA$57,V13=Pistetaulukko!$AB$57,V13=Pistetaulukko!$AC$57,V13=Pistetaulukko!$AD$57,V13=Pistetaulukko!$AE$57,V13=Pistetaulukko!$AF$57,V13=Pistetaulukko!$AG$57,V13=Pistetaulukko!$AH$57,V13=Pistetaulukko!$AI$57,V13=Pistetaulukko!$AJ$57,V13=Pistetaulukko!$AK$57,V13=Pistetaulukko!$AL$57,V13=Pistetaulukko!$AM$57,V13=Pistetaulukko!$AN$57,V13=Pistetaulukko!$AO$57,V13=Pistetaulukko!$AP$57,V13=Pistetaulukko!$AQ$57,V13=Pistetaulukko!$AR$57,V13=Pistetaulukko!$AS$57,V13=Pistetaulukko!$AT$57,V13=Pistetaulukko!$AU$57),"OK","VÄÄRIN")</f>
        <v>OK</v>
      </c>
      <c r="BJ13" t="str">
        <f>IF(BI13="OK","OK",IF(AND(BI13="VÄÄRIN",OR(V13=Pistetaulukko!$AV$57,V13=Pistetaulukko!$AW$57,V13=Pistetaulukko!$AX$57,V13=Pistetaulukko!$AY$57,V13=Pistetaulukko!$AZ$57,V13=Pistetaulukko!$BA$57,V13=Pistetaulukko!$BB$57,V13=Pistetaulukko!$BC$57,V13=Pistetaulukko!$BD$57,V13=Pistetaulukko!$BE$57)),"OK","VÄÄRIN"))</f>
        <v>OK</v>
      </c>
      <c r="BK13" t="str">
        <f>IF(OR(Y13=Pistetaulukko!$R$66,Y13=Pistetaulukko!$S$66,Y13=Pistetaulukko!$T$66,Y13=Pistetaulukko!$U$66,Y13=Pistetaulukko!$V$66,Y13=Pistetaulukko!$W$66,Y13=Pistetaulukko!$X$66,Y13=Pistetaulukko!$Y$66,Y13=Pistetaulukko!$Z$66,Y13=Pistetaulukko!$AA$66,Y13=Pistetaulukko!$AB$66,Y13=Pistetaulukko!$AC$66,Y13=Pistetaulukko!$AD$66,Y13=Pistetaulukko!$AE$66,Y13=Pistetaulukko!$AF$66,Y13=Pistetaulukko!$AG$66,Y13=Pistetaulukko!$AH$66,Y13=Pistetaulukko!$AI$66,Y13=Pistetaulukko!$AJ$66,Y13=Pistetaulukko!$AK$66,Y13=Pistetaulukko!$AL$66,Y13=Pistetaulukko!$AM$66,Y13=Pistetaulukko!$AN$66,Y13=Pistetaulukko!$AO$66,Y13=Pistetaulukko!$AP$66,Y13=Pistetaulukko!$AQ$66,Y13=Pistetaulukko!$AR$66,Y13=Pistetaulukko!$AS$66,Y13=Pistetaulukko!$AT$66,Y13=Pistetaulukko!$AU$66),"OK","VÄÄRIN")</f>
        <v>VÄÄRIN</v>
      </c>
      <c r="BL13" t="str">
        <f>IF(BK13="OK","OK",IF(AND(BK13="VÄÄRIN",OR(Y13=Pistetaulukko!$AV$66,Y13=Pistetaulukko!$AW$66,Y13=Pistetaulukko!$AX$66,Y13=Pistetaulukko!$AY$66,Y13=Pistetaulukko!$AZ$66,Y13=Pistetaulukko!$BA$66,Y13=Pistetaulukko!$BB$66,Y13=Pistetaulukko!$BC$66,Y13=Pistetaulukko!$BD$66,Y13=Pistetaulukko!$BE$66,Y13=Pistetaulukko!$BF$66,Y13=Pistetaulukko!$BG$66,Y13=Pistetaulukko!$BH$66,Y13=Pistetaulukko!$BI$66,Y13=Pistetaulukko!$BJ$66,Y13=Pistetaulukko!$BK$66,Y13=Pistetaulukko!$BL$66,Y13=Pistetaulukko!$BM$66,Y13=Pistetaulukko!$BN$66)),"OK","VÄÄRIN"))</f>
        <v>VÄÄRIN</v>
      </c>
      <c r="BM13" t="e">
        <f>IF(OR(Z13=Pistetaulukko!$R$69,Z13=Pistetaulukko!#REF!,Z13=Pistetaulukko!$S$69,Z13=Pistetaulukko!#REF!,Z13=Pistetaulukko!$T$69,Z13=Pistetaulukko!#REF!,Z13=Pistetaulukko!$U$69,Z13=Pistetaulukko!#REF!,Z13=Pistetaulukko!$V$69,Z13=Pistetaulukko!#REF!,Z13=Pistetaulukko!$W$69,Z13=Pistetaulukko!#REF!,Z13=Pistetaulukko!$X$69,Z13=Pistetaulukko!#REF!,Z13=Pistetaulukko!$Y$69,Z13=Pistetaulukko!#REF!,Z13=Pistetaulukko!$Z$69,Z13=Pistetaulukko!#REF!,Z13=Pistetaulukko!$AA$69,Z13=Pistetaulukko!#REF!,Z13=Pistetaulukko!$AB$69,Z13=Pistetaulukko!#REF!,Z13=Pistetaulukko!$AC$69,Z13=Pistetaulukko!#REF!,Z13=Pistetaulukko!$AD$69,Z13=Pistetaulukko!#REF!,Z13=Pistetaulukko!$AE$69,Z13=Pistetaulukko!#REF!,Z13=Pistetaulukko!$AF$69,Z13=Pistetaulukko!#REF!),"OK","VÄÄRIN")</f>
        <v>#REF!</v>
      </c>
      <c r="BN13" t="e">
        <f>IF(BM13="OK","OK",IF(AND(BM13="VÄÄRIN",OR(Z13=Pistetaulukko!$AG$69,Z13=Pistetaulukko!#REF!,Z13=Pistetaulukko!$AH$69,Z13=Pistetaulukko!#REF!,Z13=Pistetaulukko!$AI$69,Z13=Pistetaulukko!#REF!,Z13=Pistetaulukko!$AJ$69,Z13=Pistetaulukko!#REF!,Z13=Pistetaulukko!$AK$69,Z13=Pistetaulukko!$AL$69)),"OK","VÄÄRIN"))</f>
        <v>#REF!</v>
      </c>
    </row>
    <row r="14" spans="1:66" x14ac:dyDescent="0.25">
      <c r="B14" s="103"/>
      <c r="C14" s="17"/>
      <c r="D14" s="15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23"/>
      <c r="AA14" s="30"/>
      <c r="AB14" s="18"/>
      <c r="AC14" s="124"/>
      <c r="AD14" s="118">
        <f t="shared" si="0"/>
        <v>0</v>
      </c>
      <c r="AG14" s="86" t="str">
        <f>IF(OR(E14=Pistetaulukko!$R$3,E14=Pistetaulukko!$S$3,E14=Pistetaulukko!$T$3,E14=Pistetaulukko!$U$3,E14=Pistetaulukko!$V$3,E14=Pistetaulukko!$W$3),"OK","VÄÄRIN")</f>
        <v>VÄÄRIN</v>
      </c>
      <c r="AH14" s="86" t="str">
        <f>IF(OR(F14=Pistetaulukko!$R$6,F14=Pistetaulukko!$S$6,F14=Pistetaulukko!$T$6,F14=Pistetaulukko!$U$6,F14=Pistetaulukko!$V$6,F14=Pistetaulukko!$W$6,F14=Pistetaulukko!$X$6,F14=Pistetaulukko!$Y$6,F14=Pistetaulukko!$Z$6,F14=Pistetaulukko!$AA$6,F14=Pistetaulukko!$AB$6,F14=Pistetaulukko!$AC$6,F14=Pistetaulukko!$AD$6,F14=Pistetaulukko!$AE$6,F14=Pistetaulukko!$AF$6,F14=Pistetaulukko!$AG$6,F14=Pistetaulukko!$AH$6,F14=Pistetaulukko!$AI$6,F14=Pistetaulukko!$AJ$6,F14=Pistetaulukko!$AK$6),"OK","VÄÄRIN")</f>
        <v>VÄÄRIN</v>
      </c>
      <c r="AI14" s="86" t="str">
        <f>IF(OR(G14=Pistetaulukko!$R$9,G14=Pistetaulukko!$S$9,G14=Pistetaulukko!$T$9,G14=Pistetaulukko!$U$9,G14=Pistetaulukko!$V$9,G14=Pistetaulukko!$W$9,G14=Pistetaulukko!$X$9,G14=Pistetaulukko!$Y$9,G14=Pistetaulukko!$Z$9,G14=Pistetaulukko!$AA$9,G14=Pistetaulukko!$AB$9,G14=Pistetaulukko!$AC$9,G14=Pistetaulukko!$AD$9,G14=Pistetaulukko!$AE$9,G14=Pistetaulukko!$AF$9,G14=Pistetaulukko!$AG$9,G14=Pistetaulukko!$AH$9,G14=Pistetaulukko!$AI$9,G14=Pistetaulukko!$AJ$9,G14=Pistetaulukko!$AK$9),"OK","VÄÄRIN")</f>
        <v>VÄÄRIN</v>
      </c>
      <c r="AJ14" s="86" t="str">
        <f>IF(OR(H14=Pistetaulukko!$R$12,H14=Pistetaulukko!$S$12,H14=Pistetaulukko!$T$12,H14=Pistetaulukko!$U$12,H14=Pistetaulukko!$V$12,H14=Pistetaulukko!$W$12,H14=Pistetaulukko!$X$12,H14=Pistetaulukko!$Y$12,H14=Pistetaulukko!$Z$12,H14=Pistetaulukko!$AA$12,H14=Pistetaulukko!$AB$12,H14=Pistetaulukko!$AC$12,H14=Pistetaulukko!$AD$12,H14=Pistetaulukko!$AE$12,H14=Pistetaulukko!$AF$12,H14=Pistetaulukko!$AG$12,H14=Pistetaulukko!$AH$12,H14=Pistetaulukko!$AI$12,H14=Pistetaulukko!$AJ$12,H14=Pistetaulukko!$AK$12),"OK","VÄÄRIN")</f>
        <v>VÄÄRIN</v>
      </c>
      <c r="AK1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4" s="86" t="str">
        <f>IF(OR(I14=Pistetaulukko!$R$18,I14=Pistetaulukko!$S$18,I14=Pistetaulukko!$T$18,I14=Pistetaulukko!$U$18,I14=Pistetaulukko!$V$18,I14=Pistetaulukko!$W$18,I14=Pistetaulukko!$X$18,I14=Pistetaulukko!$Y$18,I14=Pistetaulukko!$Z$18),"OK","VÄÄRIN")</f>
        <v>VÄÄRIN</v>
      </c>
      <c r="AM14" s="86" t="str">
        <f>IF(OR(J14=Pistetaulukko!$R$21,J14=Pistetaulukko!$S$21,J14=Pistetaulukko!$T$21,J14=Pistetaulukko!$U$21,J14=Pistetaulukko!$V$21,J14=Pistetaulukko!$W$21,J14=Pistetaulukko!$X$21,J14=Pistetaulukko!$Y$21,J14=Pistetaulukko!$Z$21,J14=Pistetaulukko!$AA$21,J14=Pistetaulukko!$AB$21,J14=Pistetaulukko!$AC$21,J14=Pistetaulukko!$AD$21,J14=Pistetaulukko!$AE$21,J14=Pistetaulukko!$AF$21,J14=Pistetaulukko!$AG$21,J14=Pistetaulukko!$AH$21,J14=Pistetaulukko!$AI$21,J14=Pistetaulukko!$AJ$21,J14=Pistetaulukko!$AK$21),"OK","VÄÄRIN")</f>
        <v>VÄÄRIN</v>
      </c>
      <c r="AN14" s="86" t="str">
        <f>IF(OR(K14=Pistetaulukko!$R$24,K14=Pistetaulukko!$S$24,K14=Pistetaulukko!$T$24,K14=Pistetaulukko!$U$24,K14=Pistetaulukko!$V$24),"OK","VÄÄRIN")</f>
        <v>VÄÄRIN</v>
      </c>
      <c r="AO14" s="86" t="str">
        <f>IF(OR(L14=Pistetaulukko!$R$27,L14=Pistetaulukko!$S$27,L14=Pistetaulukko!$T$27,L14=Pistetaulukko!$U$27,L14=Pistetaulukko!$V$27,L14=Pistetaulukko!$W$27,L14=Pistetaulukko!$X$27,L14=Pistetaulukko!$Y$27,L14=Pistetaulukko!$Z$27,L14=Pistetaulukko!$AA$27,L14=Pistetaulukko!$AB$27,L14=Pistetaulukko!$AC$27,L14=Pistetaulukko!$AD$27,L14=Pistetaulukko!$AE$27,L14=Pistetaulukko!$AF$27,L14=Pistetaulukko!$AG$27,L14=Pistetaulukko!$AH$27,L14=Pistetaulukko!$AI$27,L14=Pistetaulukko!$AJ$27,L14=Pistetaulukko!$AK$27),"OK","VÄÄRIN")</f>
        <v>VÄÄRIN</v>
      </c>
      <c r="AP14" s="86" t="str">
        <f>IF(OR(M14=Pistetaulukko!$R$30,M14=Pistetaulukko!$S$30,M14=Pistetaulukko!$T$30,M14=Pistetaulukko!$U$30,M14=Pistetaulukko!$V$30),"OK","VÄÄRIN")</f>
        <v>VÄÄRIN</v>
      </c>
      <c r="AQ14" s="86" t="str">
        <f t="shared" si="1"/>
        <v>VÄÄRIN</v>
      </c>
      <c r="AR14" s="86" t="str">
        <f t="shared" si="2"/>
        <v>VÄÄRIN</v>
      </c>
      <c r="AS14" s="86" t="str">
        <f>IF(OR(P14=Pistetaulukko!$R$39,P14=Pistetaulukko!$S$39,P14=Pistetaulukko!$T$39,P14=Pistetaulukko!$U$39,P14=Pistetaulukko!$V$39,P14=Pistetaulukko!$W$39,P14=Pistetaulukko!$X$39,P14=Pistetaulukko!$Y$39,P14=Pistetaulukko!$Z$39,P14=Pistetaulukko!$AA$39,P14=Pistetaulukko!$AB$39,P14=Pistetaulukko!$AC$39,P14=Pistetaulukko!$AD$39,P14=Pistetaulukko!$AE$39,P14=Pistetaulukko!$AF$39,P14=Pistetaulukko!$AG$39,P14=Pistetaulukko!$AH$39,P14=Pistetaulukko!$AI$39,P14=Pistetaulukko!$AJ$39,P14=Pistetaulukko!$AK$39),"OK","VÄÄRIN")</f>
        <v>OK</v>
      </c>
      <c r="AT14" s="86" t="str">
        <f>IF(OR(Q14=Pistetaulukko!$R$42,Q14=Pistetaulukko!$S$42,Q14=Pistetaulukko!$T$42,Q14=Pistetaulukko!$U$42,Q14=Pistetaulukko!$V$42,Q14=Pistetaulukko!$W$42,Q14=Pistetaulukko!$X$42,Q14=Pistetaulukko!$Y$42,Q14=Pistetaulukko!$Z$42,Q14=Pistetaulukko!$AA$42,Q14=Pistetaulukko!$AB$42,Q14=Pistetaulukko!$AC$42,Q14=Pistetaulukko!$AD$42,Q14=Pistetaulukko!$AE$42,Q14=Pistetaulukko!$AF$42,Q14=Pistetaulukko!$AG$42,Q14=Pistetaulukko!$AH$42,Q14=Pistetaulukko!$AI$42,Q14=Pistetaulukko!$AJ$42,Q14=Pistetaulukko!$AK$42),"OK","VÄÄRIN")</f>
        <v>OK</v>
      </c>
      <c r="AU14" s="86" t="str">
        <f>IF(OR(R14=Pistetaulukko!$R$45,R14=Pistetaulukko!$S$45,R14=Pistetaulukko!$T$45,R14=Pistetaulukko!$U$45,R14=Pistetaulukko!$V$45,R14=Pistetaulukko!$W$45,R14=Pistetaulukko!$X$45,R14=Pistetaulukko!$Y$45,R14=Pistetaulukko!$Z$45,R14=Pistetaulukko!$AA$45,R14=Pistetaulukko!$AB$45,R14=Pistetaulukko!$AC$45,R14=Pistetaulukko!$AD$45,R14=Pistetaulukko!$AE$45,R14=Pistetaulukko!$AF$45,R14=Pistetaulukko!$AG$45,R14=Pistetaulukko!$AH$45,R14=Pistetaulukko!$AI$45,R14=Pistetaulukko!$AJ$45,R14=Pistetaulukko!$AK$45),"OK","VÄÄRIN")</f>
        <v>OK</v>
      </c>
      <c r="AV14" s="86" t="str">
        <f>IF(OR(S14=Pistetaulukko!$R$48,S14=Pistetaulukko!$S$48,S14=Pistetaulukko!$T$48,S14=Pistetaulukko!$U$48,S14=Pistetaulukko!$V$48,S14=Pistetaulukko!$W$48,S14=Pistetaulukko!$X$48,S14=Pistetaulukko!$Y$48,S14=Pistetaulukko!$Z$48,S14=Pistetaulukko!$AA$48,S14=Pistetaulukko!$AB$48,S14=Pistetaulukko!$AC$48,S14=Pistetaulukko!$AD$48,S14=Pistetaulukko!$AE$48,S14=Pistetaulukko!$AF$48,S14=Pistetaulukko!$AG$48,S14=Pistetaulukko!$AH$48,S14=Pistetaulukko!$AI$48,S14=Pistetaulukko!$AJ$48,S14=Pistetaulukko!$AK$48),"OK","VÄÄRIN")</f>
        <v>OK</v>
      </c>
      <c r="AW14" s="86" t="str">
        <f>IF(OR(T14=Pistetaulukko!$R$51,T14=Pistetaulukko!$S$51,T14=Pistetaulukko!$T$51,T14=Pistetaulukko!$U$51,T14=Pistetaulukko!$V$51,T14=Pistetaulukko!$W$51,T14=Pistetaulukko!$X$51,T14=Pistetaulukko!$Y$51,T14=Pistetaulukko!$Z$51,T14=Pistetaulukko!$AA$51,T14=Pistetaulukko!$AB$51,T14=Pistetaulukko!$AC$51,T14=Pistetaulukko!$AD$51,T14=Pistetaulukko!$AE$51,T14=Pistetaulukko!$AF$51,T14=Pistetaulukko!$AG$51,T14=Pistetaulukko!$AH$51,T14=Pistetaulukko!$AI$51,T14=Pistetaulukko!$AJ$51,T14=Pistetaulukko!$AK$51),"OK","VÄÄRIN")</f>
        <v>OK</v>
      </c>
      <c r="AX14" s="86" t="str">
        <f>IF(OR(U14=Pistetaulukko!$R$54,U14=Pistetaulukko!$S$54,U14=Pistetaulukko!$T$54,U14=Pistetaulukko!$U$54,U14=Pistetaulukko!$V$54,U14=Pistetaulukko!$W$54,U14=Pistetaulukko!$X$54,U14=Pistetaulukko!$Y$54,U14=Pistetaulukko!$Z$54,U14=Pistetaulukko!$AA$54,U14=Pistetaulukko!$AB$54,U14=Pistetaulukko!$AC$54,U14=Pistetaulukko!$AD$54,U14=Pistetaulukko!$AE$54,U14=Pistetaulukko!$AF$54,U14=Pistetaulukko!$AG$54,U14=Pistetaulukko!$AH$54,U14=Pistetaulukko!$AI$54,U14=Pistetaulukko!$AJ$54,U14=Pistetaulukko!$AK$54),"OK","VÄÄRIN")</f>
        <v>OK</v>
      </c>
      <c r="AY14" s="86" t="str">
        <f t="shared" si="3"/>
        <v>OK</v>
      </c>
      <c r="AZ14" s="86" t="str">
        <f>IF(OR(W14=Pistetaulukko!$R$60,W14=Pistetaulukko!$S$60,W14=Pistetaulukko!$T$60,W14=Pistetaulukko!$U$60,W14=Pistetaulukko!$V$60,W14=Pistetaulukko!$W$60,W14=Pistetaulukko!$X$60,W14=Pistetaulukko!$Y$60,W14=Pistetaulukko!$Z$60,W14=Pistetaulukko!$AA$60,W14=Pistetaulukko!$AB$60,W14=Pistetaulukko!$AC$60,W14=Pistetaulukko!$AD$60,W14=Pistetaulukko!$AE$60,W14=Pistetaulukko!$AF$60,W14=Pistetaulukko!$AG$60,W14=Pistetaulukko!$AH$60,W14=Pistetaulukko!$AI$60,W14=Pistetaulukko!$AJ$60,W14=Pistetaulukko!$AK$60),"OK","VÄÄRIN")</f>
        <v>OK</v>
      </c>
      <c r="BA14" s="86" t="str">
        <f>IF(OR(X14=Pistetaulukko!$R$63,X14=Pistetaulukko!$S$63,X14=Pistetaulukko!$T$63,X14=Pistetaulukko!$U$63,X14=Pistetaulukko!$V$63,X14=Pistetaulukko!$W$63,X14=Pistetaulukko!$X$63,X14=Pistetaulukko!$Y$63,X14=Pistetaulukko!$Z$63,X14=Pistetaulukko!$AA$63,X14=Pistetaulukko!$AB$63,X14=Pistetaulukko!$AC$63,X14=Pistetaulukko!$AD$63,X14=Pistetaulukko!$AE$63,X14=Pistetaulukko!$AF$63,X14=Pistetaulukko!$AG$63,X14=Pistetaulukko!$AH$63,X14=Pistetaulukko!$AI$63,X14=Pistetaulukko!$AJ$63,X14=Pistetaulukko!$AK$63),"OK","VÄÄRIN")</f>
        <v>OK</v>
      </c>
      <c r="BB14" s="86" t="e">
        <f t="shared" si="4"/>
        <v>#REF!</v>
      </c>
      <c r="BC14" s="86" t="e">
        <f t="shared" si="5"/>
        <v>#REF!</v>
      </c>
      <c r="BE14" t="str">
        <f>IF(OR(N14=Pistetaulukko!$R$33,N14=Pistetaulukko!$S$33,N14=Pistetaulukko!$T$33,N14=Pistetaulukko!$U$33,N14=Pistetaulukko!$V$33,N14=Pistetaulukko!$W$33,N14=Pistetaulukko!$X$33,N14=Pistetaulukko!$Y$33,N14=Pistetaulukko!$Z$33,N14=Pistetaulukko!$AA$33,N14=Pistetaulukko!$AB$33,N14=Pistetaulukko!$AC$33,N14=Pistetaulukko!$AD$33,N14=Pistetaulukko!$AE$33,N14=Pistetaulukko!$AF$33,N14=Pistetaulukko!$AG$33,N14=Pistetaulukko!$AH$33,N14=Pistetaulukko!$AI$33,N14=Pistetaulukko!$AJ$33,N14=Pistetaulukko!$AK$33,N14=Pistetaulukko!$AL$33,N14=Pistetaulukko!$AM$33,N14=Pistetaulukko!$AN$33,N14=Pistetaulukko!$AO$33,N14=Pistetaulukko!$AP$33,N14=Pistetaulukko!$AQ$33,N14=Pistetaulukko!$AR$33,N14=Pistetaulukko!$AS$33,N14=Pistetaulukko!$AT$33,N14=Pistetaulukko!$AU$33),"OK","VÄÄRIN")</f>
        <v>VÄÄRIN</v>
      </c>
      <c r="BF14" t="str">
        <f>IF(BE14="OK","OK",IF(AND(BE14="VÄÄRIN",OR(N14=Pistetaulukko!$AV$33,N14=Pistetaulukko!$AW$33,N14=Pistetaulukko!$AX$33,N14=Pistetaulukko!$AY$33,N14=Pistetaulukko!$AZ$33,N14=Pistetaulukko!$BA$33,N14=Pistetaulukko!$BB$33,N14=Pistetaulukko!$BC$33,N14=Pistetaulukko!$BD$33,N14=Pistetaulukko!$BE$33,N14=Pistetaulukko!$BF$33,N14=Pistetaulukko!$BG$33,N14=Pistetaulukko!$BH$33,N14=Pistetaulukko!$BI$33,N14=Pistetaulukko!$BJ$33,N14=Pistetaulukko!$BK$33,N14=Pistetaulukko!$BL$33,N14=Pistetaulukko!$BM$33,N14=Pistetaulukko!$BN$33,N14=Pistetaulukko!$BO$33)),"OK","VÄÄRIN"))</f>
        <v>VÄÄRIN</v>
      </c>
      <c r="BG14" t="str">
        <f>IF(OR(O14=Pistetaulukko!$R$36,O14=Pistetaulukko!$S$36,O14=Pistetaulukko!$T$36,O14=Pistetaulukko!$U$36,O14=Pistetaulukko!$V$36,O14=Pistetaulukko!$W$36,O14=Pistetaulukko!$X$36,O14=Pistetaulukko!$Y$36,O14=Pistetaulukko!$Z$36,O14=Pistetaulukko!$AA$36,O14=Pistetaulukko!$AB$36,O14=Pistetaulukko!$AC$36,O14=Pistetaulukko!$AD$36,O14=Pistetaulukko!$AE$36,O14=Pistetaulukko!$AF$36,O14=Pistetaulukko!$AG$36,O14=Pistetaulukko!$AH$36,O14=Pistetaulukko!$AI$36,O14=Pistetaulukko!$AJ$36,O14=Pistetaulukko!$AK$36,O14=Pistetaulukko!$AL$36,O14=Pistetaulukko!$AM$36,O14=Pistetaulukko!$AN$36,O14=Pistetaulukko!$AO$36,O14=Pistetaulukko!$AP$36,O14=Pistetaulukko!$AQ$36,O14=Pistetaulukko!$AR$36,O14=Pistetaulukko!$AS$36,O14=Pistetaulukko!$AT$36,O14=Pistetaulukko!$AU$36),"OK","VÄÄRIN")</f>
        <v>VÄÄRIN</v>
      </c>
      <c r="BH14" t="str">
        <f>IF(BG14="OK","OK",IF(AND(BG14="VÄÄRIN",OR(O14=Pistetaulukko!$AV$36,O14=Pistetaulukko!$AW$36,O14=Pistetaulukko!$AX$36,O14=Pistetaulukko!$AY$36,O14=Pistetaulukko!$AZ$36,O14=Pistetaulukko!$BA$36,O14=Pistetaulukko!$BB$36,O14=Pistetaulukko!$BC$36,O14=Pistetaulukko!$BD$36,O14=Pistetaulukko!$BE$36,O14=Pistetaulukko!$BF$36,O14=Pistetaulukko!$BG$36,O14=Pistetaulukko!$BH$36,O14=Pistetaulukko!$BI$36,O14=Pistetaulukko!$BJ$36,O14=Pistetaulukko!$BK$36,O14=Pistetaulukko!$BL$36,O14=Pistetaulukko!$BM$36,O14=Pistetaulukko!$BN$36,O14=Pistetaulukko!$BO$36,O14=Pistetaulukko!$BP$36,O14=Pistetaulukko!$BQ$36)),"OK","VÄÄRIN"))</f>
        <v>VÄÄRIN</v>
      </c>
      <c r="BI14" t="str">
        <f>IF(OR(V14=Pistetaulukko!$R$57,V14=Pistetaulukko!$S$57,V14=Pistetaulukko!$T$57,V14=Pistetaulukko!$U$57,V14=Pistetaulukko!$V$57,V14=Pistetaulukko!$W$57,V14=Pistetaulukko!$X$57,V14=Pistetaulukko!$Y$57,V14=Pistetaulukko!$Z$57,V14=Pistetaulukko!$AA$57,V14=Pistetaulukko!$AB$57,V14=Pistetaulukko!$AC$57,V14=Pistetaulukko!$AD$57,V14=Pistetaulukko!$AE$57,V14=Pistetaulukko!$AF$57,V14=Pistetaulukko!$AG$57,V14=Pistetaulukko!$AH$57,V14=Pistetaulukko!$AI$57,V14=Pistetaulukko!$AJ$57,V14=Pistetaulukko!$AK$57,V14=Pistetaulukko!$AL$57,V14=Pistetaulukko!$AM$57,V14=Pistetaulukko!$AN$57,V14=Pistetaulukko!$AO$57,V14=Pistetaulukko!$AP$57,V14=Pistetaulukko!$AQ$57,V14=Pistetaulukko!$AR$57,V14=Pistetaulukko!$AS$57,V14=Pistetaulukko!$AT$57,V14=Pistetaulukko!$AU$57),"OK","VÄÄRIN")</f>
        <v>OK</v>
      </c>
      <c r="BJ14" t="str">
        <f>IF(BI14="OK","OK",IF(AND(BI14="VÄÄRIN",OR(V14=Pistetaulukko!$AV$57,V14=Pistetaulukko!$AW$57,V14=Pistetaulukko!$AX$57,V14=Pistetaulukko!$AY$57,V14=Pistetaulukko!$AZ$57,V14=Pistetaulukko!$BA$57,V14=Pistetaulukko!$BB$57,V14=Pistetaulukko!$BC$57,V14=Pistetaulukko!$BD$57,V14=Pistetaulukko!$BE$57)),"OK","VÄÄRIN"))</f>
        <v>OK</v>
      </c>
      <c r="BK14" t="str">
        <f>IF(OR(Y14=Pistetaulukko!$R$66,Y14=Pistetaulukko!$S$66,Y14=Pistetaulukko!$T$66,Y14=Pistetaulukko!$U$66,Y14=Pistetaulukko!$V$66,Y14=Pistetaulukko!$W$66,Y14=Pistetaulukko!$X$66,Y14=Pistetaulukko!$Y$66,Y14=Pistetaulukko!$Z$66,Y14=Pistetaulukko!$AA$66,Y14=Pistetaulukko!$AB$66,Y14=Pistetaulukko!$AC$66,Y14=Pistetaulukko!$AD$66,Y14=Pistetaulukko!$AE$66,Y14=Pistetaulukko!$AF$66,Y14=Pistetaulukko!$AG$66,Y14=Pistetaulukko!$AH$66,Y14=Pistetaulukko!$AI$66,Y14=Pistetaulukko!$AJ$66,Y14=Pistetaulukko!$AK$66,Y14=Pistetaulukko!$AL$66,Y14=Pistetaulukko!$AM$66,Y14=Pistetaulukko!$AN$66,Y14=Pistetaulukko!$AO$66,Y14=Pistetaulukko!$AP$66,Y14=Pistetaulukko!$AQ$66,Y14=Pistetaulukko!$AR$66,Y14=Pistetaulukko!$AS$66,Y14=Pistetaulukko!$AT$66,Y14=Pistetaulukko!$AU$66),"OK","VÄÄRIN")</f>
        <v>VÄÄRIN</v>
      </c>
      <c r="BL14" t="str">
        <f>IF(BK14="OK","OK",IF(AND(BK14="VÄÄRIN",OR(Y14=Pistetaulukko!$AV$66,Y14=Pistetaulukko!$AW$66,Y14=Pistetaulukko!$AX$66,Y14=Pistetaulukko!$AY$66,Y14=Pistetaulukko!$AZ$66,Y14=Pistetaulukko!$BA$66,Y14=Pistetaulukko!$BB$66,Y14=Pistetaulukko!$BC$66,Y14=Pistetaulukko!$BD$66,Y14=Pistetaulukko!$BE$66,Y14=Pistetaulukko!$BF$66,Y14=Pistetaulukko!$BG$66,Y14=Pistetaulukko!$BH$66,Y14=Pistetaulukko!$BI$66,Y14=Pistetaulukko!$BJ$66,Y14=Pistetaulukko!$BK$66,Y14=Pistetaulukko!$BL$66,Y14=Pistetaulukko!$BM$66,Y14=Pistetaulukko!$BN$66)),"OK","VÄÄRIN"))</f>
        <v>VÄÄRIN</v>
      </c>
      <c r="BM14" t="e">
        <f>IF(OR(Z14=Pistetaulukko!$R$69,Z14=Pistetaulukko!#REF!,Z14=Pistetaulukko!$S$69,Z14=Pistetaulukko!#REF!,Z14=Pistetaulukko!$T$69,Z14=Pistetaulukko!#REF!,Z14=Pistetaulukko!$U$69,Z14=Pistetaulukko!#REF!,Z14=Pistetaulukko!$V$69,Z14=Pistetaulukko!#REF!,Z14=Pistetaulukko!$W$69,Z14=Pistetaulukko!#REF!,Z14=Pistetaulukko!$X$69,Z14=Pistetaulukko!#REF!,Z14=Pistetaulukko!$Y$69,Z14=Pistetaulukko!#REF!,Z14=Pistetaulukko!$Z$69,Z14=Pistetaulukko!#REF!,Z14=Pistetaulukko!$AA$69,Z14=Pistetaulukko!#REF!,Z14=Pistetaulukko!$AB$69,Z14=Pistetaulukko!#REF!,Z14=Pistetaulukko!$AC$69,Z14=Pistetaulukko!#REF!,Z14=Pistetaulukko!$AD$69,Z14=Pistetaulukko!#REF!,Z14=Pistetaulukko!$AE$69,Z14=Pistetaulukko!#REF!,Z14=Pistetaulukko!$AF$69,Z14=Pistetaulukko!#REF!),"OK","VÄÄRIN")</f>
        <v>#REF!</v>
      </c>
      <c r="BN14" t="e">
        <f>IF(BM14="OK","OK",IF(AND(BM14="VÄÄRIN",OR(Z14=Pistetaulukko!$AG$69,Z14=Pistetaulukko!#REF!,Z14=Pistetaulukko!$AH$69,Z14=Pistetaulukko!#REF!,Z14=Pistetaulukko!$AI$69,Z14=Pistetaulukko!#REF!,Z14=Pistetaulukko!$AJ$69,Z14=Pistetaulukko!#REF!,Z14=Pistetaulukko!$AK$69,Z14=Pistetaulukko!$AL$69)),"OK","VÄÄRIN"))</f>
        <v>#REF!</v>
      </c>
    </row>
    <row r="15" spans="1:66" x14ac:dyDescent="0.25">
      <c r="B15" s="103"/>
      <c r="C15" s="17"/>
      <c r="D15" s="15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23"/>
      <c r="AA15" s="30"/>
      <c r="AB15" s="18"/>
      <c r="AC15" s="124"/>
      <c r="AD15" s="118">
        <f t="shared" si="0"/>
        <v>0</v>
      </c>
      <c r="AG15" s="86" t="str">
        <f>IF(OR(E15=Pistetaulukko!$R$3,E15=Pistetaulukko!$S$3,E15=Pistetaulukko!$T$3,E15=Pistetaulukko!$U$3,E15=Pistetaulukko!$V$3,E15=Pistetaulukko!$W$3),"OK","VÄÄRIN")</f>
        <v>VÄÄRIN</v>
      </c>
      <c r="AH15" s="86" t="str">
        <f>IF(OR(F15=Pistetaulukko!$R$6,F15=Pistetaulukko!$S$6,F15=Pistetaulukko!$T$6,F15=Pistetaulukko!$U$6,F15=Pistetaulukko!$V$6,F15=Pistetaulukko!$W$6,F15=Pistetaulukko!$X$6,F15=Pistetaulukko!$Y$6,F15=Pistetaulukko!$Z$6,F15=Pistetaulukko!$AA$6,F15=Pistetaulukko!$AB$6,F15=Pistetaulukko!$AC$6,F15=Pistetaulukko!$AD$6,F15=Pistetaulukko!$AE$6,F15=Pistetaulukko!$AF$6,F15=Pistetaulukko!$AG$6,F15=Pistetaulukko!$AH$6,F15=Pistetaulukko!$AI$6,F15=Pistetaulukko!$AJ$6,F15=Pistetaulukko!$AK$6),"OK","VÄÄRIN")</f>
        <v>VÄÄRIN</v>
      </c>
      <c r="AI15" s="86" t="str">
        <f>IF(OR(G15=Pistetaulukko!$R$9,G15=Pistetaulukko!$S$9,G15=Pistetaulukko!$T$9,G15=Pistetaulukko!$U$9,G15=Pistetaulukko!$V$9,G15=Pistetaulukko!$W$9,G15=Pistetaulukko!$X$9,G15=Pistetaulukko!$Y$9,G15=Pistetaulukko!$Z$9,G15=Pistetaulukko!$AA$9,G15=Pistetaulukko!$AB$9,G15=Pistetaulukko!$AC$9,G15=Pistetaulukko!$AD$9,G15=Pistetaulukko!$AE$9,G15=Pistetaulukko!$AF$9,G15=Pistetaulukko!$AG$9,G15=Pistetaulukko!$AH$9,G15=Pistetaulukko!$AI$9,G15=Pistetaulukko!$AJ$9,G15=Pistetaulukko!$AK$9),"OK","VÄÄRIN")</f>
        <v>VÄÄRIN</v>
      </c>
      <c r="AJ15" s="86" t="str">
        <f>IF(OR(H15=Pistetaulukko!$R$12,H15=Pistetaulukko!$S$12,H15=Pistetaulukko!$T$12,H15=Pistetaulukko!$U$12,H15=Pistetaulukko!$V$12,H15=Pistetaulukko!$W$12,H15=Pistetaulukko!$X$12,H15=Pistetaulukko!$Y$12,H15=Pistetaulukko!$Z$12,H15=Pistetaulukko!$AA$12,H15=Pistetaulukko!$AB$12,H15=Pistetaulukko!$AC$12,H15=Pistetaulukko!$AD$12,H15=Pistetaulukko!$AE$12,H15=Pistetaulukko!$AF$12,H15=Pistetaulukko!$AG$12,H15=Pistetaulukko!$AH$12,H15=Pistetaulukko!$AI$12,H15=Pistetaulukko!$AJ$12,H15=Pistetaulukko!$AK$12),"OK","VÄÄRIN")</f>
        <v>VÄÄRIN</v>
      </c>
      <c r="AK1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5" s="86" t="str">
        <f>IF(OR(I15=Pistetaulukko!$R$18,I15=Pistetaulukko!$S$18,I15=Pistetaulukko!$T$18,I15=Pistetaulukko!$U$18,I15=Pistetaulukko!$V$18,I15=Pistetaulukko!$W$18,I15=Pistetaulukko!$X$18,I15=Pistetaulukko!$Y$18,I15=Pistetaulukko!$Z$18),"OK","VÄÄRIN")</f>
        <v>VÄÄRIN</v>
      </c>
      <c r="AM15" s="86" t="str">
        <f>IF(OR(J15=Pistetaulukko!$R$21,J15=Pistetaulukko!$S$21,J15=Pistetaulukko!$T$21,J15=Pistetaulukko!$U$21,J15=Pistetaulukko!$V$21,J15=Pistetaulukko!$W$21,J15=Pistetaulukko!$X$21,J15=Pistetaulukko!$Y$21,J15=Pistetaulukko!$Z$21,J15=Pistetaulukko!$AA$21,J15=Pistetaulukko!$AB$21,J15=Pistetaulukko!$AC$21,J15=Pistetaulukko!$AD$21,J15=Pistetaulukko!$AE$21,J15=Pistetaulukko!$AF$21,J15=Pistetaulukko!$AG$21,J15=Pistetaulukko!$AH$21,J15=Pistetaulukko!$AI$21,J15=Pistetaulukko!$AJ$21,J15=Pistetaulukko!$AK$21),"OK","VÄÄRIN")</f>
        <v>VÄÄRIN</v>
      </c>
      <c r="AN15" s="86" t="str">
        <f>IF(OR(K15=Pistetaulukko!$R$24,K15=Pistetaulukko!$S$24,K15=Pistetaulukko!$T$24,K15=Pistetaulukko!$U$24,K15=Pistetaulukko!$V$24),"OK","VÄÄRIN")</f>
        <v>VÄÄRIN</v>
      </c>
      <c r="AO15" s="86" t="str">
        <f>IF(OR(L15=Pistetaulukko!$R$27,L15=Pistetaulukko!$S$27,L15=Pistetaulukko!$T$27,L15=Pistetaulukko!$U$27,L15=Pistetaulukko!$V$27,L15=Pistetaulukko!$W$27,L15=Pistetaulukko!$X$27,L15=Pistetaulukko!$Y$27,L15=Pistetaulukko!$Z$27,L15=Pistetaulukko!$AA$27,L15=Pistetaulukko!$AB$27,L15=Pistetaulukko!$AC$27,L15=Pistetaulukko!$AD$27,L15=Pistetaulukko!$AE$27,L15=Pistetaulukko!$AF$27,L15=Pistetaulukko!$AG$27,L15=Pistetaulukko!$AH$27,L15=Pistetaulukko!$AI$27,L15=Pistetaulukko!$AJ$27,L15=Pistetaulukko!$AK$27),"OK","VÄÄRIN")</f>
        <v>VÄÄRIN</v>
      </c>
      <c r="AP15" s="86" t="str">
        <f>IF(OR(M15=Pistetaulukko!$R$30,M15=Pistetaulukko!$S$30,M15=Pistetaulukko!$T$30,M15=Pistetaulukko!$U$30,M15=Pistetaulukko!$V$30),"OK","VÄÄRIN")</f>
        <v>VÄÄRIN</v>
      </c>
      <c r="AQ15" s="86" t="str">
        <f t="shared" si="1"/>
        <v>VÄÄRIN</v>
      </c>
      <c r="AR15" s="86" t="str">
        <f t="shared" si="2"/>
        <v>VÄÄRIN</v>
      </c>
      <c r="AS15" s="86" t="str">
        <f>IF(OR(P15=Pistetaulukko!$R$39,P15=Pistetaulukko!$S$39,P15=Pistetaulukko!$T$39,P15=Pistetaulukko!$U$39,P15=Pistetaulukko!$V$39,P15=Pistetaulukko!$W$39,P15=Pistetaulukko!$X$39,P15=Pistetaulukko!$Y$39,P15=Pistetaulukko!$Z$39,P15=Pistetaulukko!$AA$39,P15=Pistetaulukko!$AB$39,P15=Pistetaulukko!$AC$39,P15=Pistetaulukko!$AD$39,P15=Pistetaulukko!$AE$39,P15=Pistetaulukko!$AF$39,P15=Pistetaulukko!$AG$39,P15=Pistetaulukko!$AH$39,P15=Pistetaulukko!$AI$39,P15=Pistetaulukko!$AJ$39,P15=Pistetaulukko!$AK$39),"OK","VÄÄRIN")</f>
        <v>OK</v>
      </c>
      <c r="AT15" s="86" t="str">
        <f>IF(OR(Q15=Pistetaulukko!$R$42,Q15=Pistetaulukko!$S$42,Q15=Pistetaulukko!$T$42,Q15=Pistetaulukko!$U$42,Q15=Pistetaulukko!$V$42,Q15=Pistetaulukko!$W$42,Q15=Pistetaulukko!$X$42,Q15=Pistetaulukko!$Y$42,Q15=Pistetaulukko!$Z$42,Q15=Pistetaulukko!$AA$42,Q15=Pistetaulukko!$AB$42,Q15=Pistetaulukko!$AC$42,Q15=Pistetaulukko!$AD$42,Q15=Pistetaulukko!$AE$42,Q15=Pistetaulukko!$AF$42,Q15=Pistetaulukko!$AG$42,Q15=Pistetaulukko!$AH$42,Q15=Pistetaulukko!$AI$42,Q15=Pistetaulukko!$AJ$42,Q15=Pistetaulukko!$AK$42),"OK","VÄÄRIN")</f>
        <v>OK</v>
      </c>
      <c r="AU15" s="86" t="str">
        <f>IF(OR(R15=Pistetaulukko!$R$45,R15=Pistetaulukko!$S$45,R15=Pistetaulukko!$T$45,R15=Pistetaulukko!$U$45,R15=Pistetaulukko!$V$45,R15=Pistetaulukko!$W$45,R15=Pistetaulukko!$X$45,R15=Pistetaulukko!$Y$45,R15=Pistetaulukko!$Z$45,R15=Pistetaulukko!$AA$45,R15=Pistetaulukko!$AB$45,R15=Pistetaulukko!$AC$45,R15=Pistetaulukko!$AD$45,R15=Pistetaulukko!$AE$45,R15=Pistetaulukko!$AF$45,R15=Pistetaulukko!$AG$45,R15=Pistetaulukko!$AH$45,R15=Pistetaulukko!$AI$45,R15=Pistetaulukko!$AJ$45,R15=Pistetaulukko!$AK$45),"OK","VÄÄRIN")</f>
        <v>OK</v>
      </c>
      <c r="AV15" s="86" t="str">
        <f>IF(OR(S15=Pistetaulukko!$R$48,S15=Pistetaulukko!$S$48,S15=Pistetaulukko!$T$48,S15=Pistetaulukko!$U$48,S15=Pistetaulukko!$V$48,S15=Pistetaulukko!$W$48,S15=Pistetaulukko!$X$48,S15=Pistetaulukko!$Y$48,S15=Pistetaulukko!$Z$48,S15=Pistetaulukko!$AA$48,S15=Pistetaulukko!$AB$48,S15=Pistetaulukko!$AC$48,S15=Pistetaulukko!$AD$48,S15=Pistetaulukko!$AE$48,S15=Pistetaulukko!$AF$48,S15=Pistetaulukko!$AG$48,S15=Pistetaulukko!$AH$48,S15=Pistetaulukko!$AI$48,S15=Pistetaulukko!$AJ$48,S15=Pistetaulukko!$AK$48),"OK","VÄÄRIN")</f>
        <v>OK</v>
      </c>
      <c r="AW15" s="86" t="str">
        <f>IF(OR(T15=Pistetaulukko!$R$51,T15=Pistetaulukko!$S$51,T15=Pistetaulukko!$T$51,T15=Pistetaulukko!$U$51,T15=Pistetaulukko!$V$51,T15=Pistetaulukko!$W$51,T15=Pistetaulukko!$X$51,T15=Pistetaulukko!$Y$51,T15=Pistetaulukko!$Z$51,T15=Pistetaulukko!$AA$51,T15=Pistetaulukko!$AB$51,T15=Pistetaulukko!$AC$51,T15=Pistetaulukko!$AD$51,T15=Pistetaulukko!$AE$51,T15=Pistetaulukko!$AF$51,T15=Pistetaulukko!$AG$51,T15=Pistetaulukko!$AH$51,T15=Pistetaulukko!$AI$51,T15=Pistetaulukko!$AJ$51,T15=Pistetaulukko!$AK$51),"OK","VÄÄRIN")</f>
        <v>OK</v>
      </c>
      <c r="AX15" s="86" t="str">
        <f>IF(OR(U15=Pistetaulukko!$R$54,U15=Pistetaulukko!$S$54,U15=Pistetaulukko!$T$54,U15=Pistetaulukko!$U$54,U15=Pistetaulukko!$V$54,U15=Pistetaulukko!$W$54,U15=Pistetaulukko!$X$54,U15=Pistetaulukko!$Y$54,U15=Pistetaulukko!$Z$54,U15=Pistetaulukko!$AA$54,U15=Pistetaulukko!$AB$54,U15=Pistetaulukko!$AC$54,U15=Pistetaulukko!$AD$54,U15=Pistetaulukko!$AE$54,U15=Pistetaulukko!$AF$54,U15=Pistetaulukko!$AG$54,U15=Pistetaulukko!$AH$54,U15=Pistetaulukko!$AI$54,U15=Pistetaulukko!$AJ$54,U15=Pistetaulukko!$AK$54),"OK","VÄÄRIN")</f>
        <v>OK</v>
      </c>
      <c r="AY15" s="86" t="str">
        <f t="shared" si="3"/>
        <v>OK</v>
      </c>
      <c r="AZ15" s="86" t="str">
        <f>IF(OR(W15=Pistetaulukko!$R$60,W15=Pistetaulukko!$S$60,W15=Pistetaulukko!$T$60,W15=Pistetaulukko!$U$60,W15=Pistetaulukko!$V$60,W15=Pistetaulukko!$W$60,W15=Pistetaulukko!$X$60,W15=Pistetaulukko!$Y$60,W15=Pistetaulukko!$Z$60,W15=Pistetaulukko!$AA$60,W15=Pistetaulukko!$AB$60,W15=Pistetaulukko!$AC$60,W15=Pistetaulukko!$AD$60,W15=Pistetaulukko!$AE$60,W15=Pistetaulukko!$AF$60,W15=Pistetaulukko!$AG$60,W15=Pistetaulukko!$AH$60,W15=Pistetaulukko!$AI$60,W15=Pistetaulukko!$AJ$60,W15=Pistetaulukko!$AK$60),"OK","VÄÄRIN")</f>
        <v>OK</v>
      </c>
      <c r="BA15" s="86" t="str">
        <f>IF(OR(X15=Pistetaulukko!$R$63,X15=Pistetaulukko!$S$63,X15=Pistetaulukko!$T$63,X15=Pistetaulukko!$U$63,X15=Pistetaulukko!$V$63,X15=Pistetaulukko!$W$63,X15=Pistetaulukko!$X$63,X15=Pistetaulukko!$Y$63,X15=Pistetaulukko!$Z$63,X15=Pistetaulukko!$AA$63,X15=Pistetaulukko!$AB$63,X15=Pistetaulukko!$AC$63,X15=Pistetaulukko!$AD$63,X15=Pistetaulukko!$AE$63,X15=Pistetaulukko!$AF$63,X15=Pistetaulukko!$AG$63,X15=Pistetaulukko!$AH$63,X15=Pistetaulukko!$AI$63,X15=Pistetaulukko!$AJ$63,X15=Pistetaulukko!$AK$63),"OK","VÄÄRIN")</f>
        <v>OK</v>
      </c>
      <c r="BB15" s="86" t="e">
        <f t="shared" si="4"/>
        <v>#REF!</v>
      </c>
      <c r="BC15" s="86" t="e">
        <f t="shared" si="5"/>
        <v>#REF!</v>
      </c>
      <c r="BE15" t="str">
        <f>IF(OR(N15=Pistetaulukko!$R$33,N15=Pistetaulukko!$S$33,N15=Pistetaulukko!$T$33,N15=Pistetaulukko!$U$33,N15=Pistetaulukko!$V$33,N15=Pistetaulukko!$W$33,N15=Pistetaulukko!$X$33,N15=Pistetaulukko!$Y$33,N15=Pistetaulukko!$Z$33,N15=Pistetaulukko!$AA$33,N15=Pistetaulukko!$AB$33,N15=Pistetaulukko!$AC$33,N15=Pistetaulukko!$AD$33,N15=Pistetaulukko!$AE$33,N15=Pistetaulukko!$AF$33,N15=Pistetaulukko!$AG$33,N15=Pistetaulukko!$AH$33,N15=Pistetaulukko!$AI$33,N15=Pistetaulukko!$AJ$33,N15=Pistetaulukko!$AK$33,N15=Pistetaulukko!$AL$33,N15=Pistetaulukko!$AM$33,N15=Pistetaulukko!$AN$33,N15=Pistetaulukko!$AO$33,N15=Pistetaulukko!$AP$33,N15=Pistetaulukko!$AQ$33,N15=Pistetaulukko!$AR$33,N15=Pistetaulukko!$AS$33,N15=Pistetaulukko!$AT$33,N15=Pistetaulukko!$AU$33),"OK","VÄÄRIN")</f>
        <v>VÄÄRIN</v>
      </c>
      <c r="BF15" t="str">
        <f>IF(BE15="OK","OK",IF(AND(BE15="VÄÄRIN",OR(N15=Pistetaulukko!$AV$33,N15=Pistetaulukko!$AW$33,N15=Pistetaulukko!$AX$33,N15=Pistetaulukko!$AY$33,N15=Pistetaulukko!$AZ$33,N15=Pistetaulukko!$BA$33,N15=Pistetaulukko!$BB$33,N15=Pistetaulukko!$BC$33,N15=Pistetaulukko!$BD$33,N15=Pistetaulukko!$BE$33,N15=Pistetaulukko!$BF$33,N15=Pistetaulukko!$BG$33,N15=Pistetaulukko!$BH$33,N15=Pistetaulukko!$BI$33,N15=Pistetaulukko!$BJ$33,N15=Pistetaulukko!$BK$33,N15=Pistetaulukko!$BL$33,N15=Pistetaulukko!$BM$33,N15=Pistetaulukko!$BN$33,N15=Pistetaulukko!$BO$33)),"OK","VÄÄRIN"))</f>
        <v>VÄÄRIN</v>
      </c>
      <c r="BG15" t="str">
        <f>IF(OR(O15=Pistetaulukko!$R$36,O15=Pistetaulukko!$S$36,O15=Pistetaulukko!$T$36,O15=Pistetaulukko!$U$36,O15=Pistetaulukko!$V$36,O15=Pistetaulukko!$W$36,O15=Pistetaulukko!$X$36,O15=Pistetaulukko!$Y$36,O15=Pistetaulukko!$Z$36,O15=Pistetaulukko!$AA$36,O15=Pistetaulukko!$AB$36,O15=Pistetaulukko!$AC$36,O15=Pistetaulukko!$AD$36,O15=Pistetaulukko!$AE$36,O15=Pistetaulukko!$AF$36,O15=Pistetaulukko!$AG$36,O15=Pistetaulukko!$AH$36,O15=Pistetaulukko!$AI$36,O15=Pistetaulukko!$AJ$36,O15=Pistetaulukko!$AK$36,O15=Pistetaulukko!$AL$36,O15=Pistetaulukko!$AM$36,O15=Pistetaulukko!$AN$36,O15=Pistetaulukko!$AO$36,O15=Pistetaulukko!$AP$36,O15=Pistetaulukko!$AQ$36,O15=Pistetaulukko!$AR$36,O15=Pistetaulukko!$AS$36,O15=Pistetaulukko!$AT$36,O15=Pistetaulukko!$AU$36),"OK","VÄÄRIN")</f>
        <v>VÄÄRIN</v>
      </c>
      <c r="BH15" t="str">
        <f>IF(BG15="OK","OK",IF(AND(BG15="VÄÄRIN",OR(O15=Pistetaulukko!$AV$36,O15=Pistetaulukko!$AW$36,O15=Pistetaulukko!$AX$36,O15=Pistetaulukko!$AY$36,O15=Pistetaulukko!$AZ$36,O15=Pistetaulukko!$BA$36,O15=Pistetaulukko!$BB$36,O15=Pistetaulukko!$BC$36,O15=Pistetaulukko!$BD$36,O15=Pistetaulukko!$BE$36,O15=Pistetaulukko!$BF$36,O15=Pistetaulukko!$BG$36,O15=Pistetaulukko!$BH$36,O15=Pistetaulukko!$BI$36,O15=Pistetaulukko!$BJ$36,O15=Pistetaulukko!$BK$36,O15=Pistetaulukko!$BL$36,O15=Pistetaulukko!$BM$36,O15=Pistetaulukko!$BN$36,O15=Pistetaulukko!$BO$36,O15=Pistetaulukko!$BP$36,O15=Pistetaulukko!$BQ$36)),"OK","VÄÄRIN"))</f>
        <v>VÄÄRIN</v>
      </c>
      <c r="BI15" t="str">
        <f>IF(OR(V15=Pistetaulukko!$R$57,V15=Pistetaulukko!$S$57,V15=Pistetaulukko!$T$57,V15=Pistetaulukko!$U$57,V15=Pistetaulukko!$V$57,V15=Pistetaulukko!$W$57,V15=Pistetaulukko!$X$57,V15=Pistetaulukko!$Y$57,V15=Pistetaulukko!$Z$57,V15=Pistetaulukko!$AA$57,V15=Pistetaulukko!$AB$57,V15=Pistetaulukko!$AC$57,V15=Pistetaulukko!$AD$57,V15=Pistetaulukko!$AE$57,V15=Pistetaulukko!$AF$57,V15=Pistetaulukko!$AG$57,V15=Pistetaulukko!$AH$57,V15=Pistetaulukko!$AI$57,V15=Pistetaulukko!$AJ$57,V15=Pistetaulukko!$AK$57,V15=Pistetaulukko!$AL$57,V15=Pistetaulukko!$AM$57,V15=Pistetaulukko!$AN$57,V15=Pistetaulukko!$AO$57,V15=Pistetaulukko!$AP$57,V15=Pistetaulukko!$AQ$57,V15=Pistetaulukko!$AR$57,V15=Pistetaulukko!$AS$57,V15=Pistetaulukko!$AT$57,V15=Pistetaulukko!$AU$57),"OK","VÄÄRIN")</f>
        <v>OK</v>
      </c>
      <c r="BJ15" t="str">
        <f>IF(BI15="OK","OK",IF(AND(BI15="VÄÄRIN",OR(V15=Pistetaulukko!$AV$57,V15=Pistetaulukko!$AW$57,V15=Pistetaulukko!$AX$57,V15=Pistetaulukko!$AY$57,V15=Pistetaulukko!$AZ$57,V15=Pistetaulukko!$BA$57,V15=Pistetaulukko!$BB$57,V15=Pistetaulukko!$BC$57,V15=Pistetaulukko!$BD$57,V15=Pistetaulukko!$BE$57)),"OK","VÄÄRIN"))</f>
        <v>OK</v>
      </c>
      <c r="BK15" t="str">
        <f>IF(OR(Y15=Pistetaulukko!$R$66,Y15=Pistetaulukko!$S$66,Y15=Pistetaulukko!$T$66,Y15=Pistetaulukko!$U$66,Y15=Pistetaulukko!$V$66,Y15=Pistetaulukko!$W$66,Y15=Pistetaulukko!$X$66,Y15=Pistetaulukko!$Y$66,Y15=Pistetaulukko!$Z$66,Y15=Pistetaulukko!$AA$66,Y15=Pistetaulukko!$AB$66,Y15=Pistetaulukko!$AC$66,Y15=Pistetaulukko!$AD$66,Y15=Pistetaulukko!$AE$66,Y15=Pistetaulukko!$AF$66,Y15=Pistetaulukko!$AG$66,Y15=Pistetaulukko!$AH$66,Y15=Pistetaulukko!$AI$66,Y15=Pistetaulukko!$AJ$66,Y15=Pistetaulukko!$AK$66,Y15=Pistetaulukko!$AL$66,Y15=Pistetaulukko!$AM$66,Y15=Pistetaulukko!$AN$66,Y15=Pistetaulukko!$AO$66,Y15=Pistetaulukko!$AP$66,Y15=Pistetaulukko!$AQ$66,Y15=Pistetaulukko!$AR$66,Y15=Pistetaulukko!$AS$66,Y15=Pistetaulukko!$AT$66,Y15=Pistetaulukko!$AU$66),"OK","VÄÄRIN")</f>
        <v>VÄÄRIN</v>
      </c>
      <c r="BL15" t="str">
        <f>IF(BK15="OK","OK",IF(AND(BK15="VÄÄRIN",OR(Y15=Pistetaulukko!$AV$66,Y15=Pistetaulukko!$AW$66,Y15=Pistetaulukko!$AX$66,Y15=Pistetaulukko!$AY$66,Y15=Pistetaulukko!$AZ$66,Y15=Pistetaulukko!$BA$66,Y15=Pistetaulukko!$BB$66,Y15=Pistetaulukko!$BC$66,Y15=Pistetaulukko!$BD$66,Y15=Pistetaulukko!$BE$66,Y15=Pistetaulukko!$BF$66,Y15=Pistetaulukko!$BG$66,Y15=Pistetaulukko!$BH$66,Y15=Pistetaulukko!$BI$66,Y15=Pistetaulukko!$BJ$66,Y15=Pistetaulukko!$BK$66,Y15=Pistetaulukko!$BL$66,Y15=Pistetaulukko!$BM$66,Y15=Pistetaulukko!$BN$66)),"OK","VÄÄRIN"))</f>
        <v>VÄÄRIN</v>
      </c>
      <c r="BM15" t="e">
        <f>IF(OR(Z15=Pistetaulukko!$R$69,Z15=Pistetaulukko!#REF!,Z15=Pistetaulukko!$S$69,Z15=Pistetaulukko!#REF!,Z15=Pistetaulukko!$T$69,Z15=Pistetaulukko!#REF!,Z15=Pistetaulukko!$U$69,Z15=Pistetaulukko!#REF!,Z15=Pistetaulukko!$V$69,Z15=Pistetaulukko!#REF!,Z15=Pistetaulukko!$W$69,Z15=Pistetaulukko!#REF!,Z15=Pistetaulukko!$X$69,Z15=Pistetaulukko!#REF!,Z15=Pistetaulukko!$Y$69,Z15=Pistetaulukko!#REF!,Z15=Pistetaulukko!$Z$69,Z15=Pistetaulukko!#REF!,Z15=Pistetaulukko!$AA$69,Z15=Pistetaulukko!#REF!,Z15=Pistetaulukko!$AB$69,Z15=Pistetaulukko!#REF!,Z15=Pistetaulukko!$AC$69,Z15=Pistetaulukko!#REF!,Z15=Pistetaulukko!$AD$69,Z15=Pistetaulukko!#REF!,Z15=Pistetaulukko!$AE$69,Z15=Pistetaulukko!#REF!,Z15=Pistetaulukko!$AF$69,Z15=Pistetaulukko!#REF!),"OK","VÄÄRIN")</f>
        <v>#REF!</v>
      </c>
      <c r="BN15" t="e">
        <f>IF(BM15="OK","OK",IF(AND(BM15="VÄÄRIN",OR(Z15=Pistetaulukko!$AG$69,Z15=Pistetaulukko!#REF!,Z15=Pistetaulukko!$AH$69,Z15=Pistetaulukko!#REF!,Z15=Pistetaulukko!$AI$69,Z15=Pistetaulukko!#REF!,Z15=Pistetaulukko!$AJ$69,Z15=Pistetaulukko!#REF!,Z15=Pistetaulukko!$AK$69,Z15=Pistetaulukko!$AL$69)),"OK","VÄÄRIN"))</f>
        <v>#REF!</v>
      </c>
    </row>
    <row r="16" spans="1:66" x14ac:dyDescent="0.25">
      <c r="B16" s="103"/>
      <c r="C16" s="17"/>
      <c r="D16" s="15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23"/>
      <c r="AA16" s="30"/>
      <c r="AB16" s="18"/>
      <c r="AC16" s="124"/>
      <c r="AD16" s="118">
        <f t="shared" si="0"/>
        <v>0</v>
      </c>
      <c r="AG16" s="86" t="str">
        <f>IF(OR(E16=Pistetaulukko!$R$3,E16=Pistetaulukko!$S$3,E16=Pistetaulukko!$T$3,E16=Pistetaulukko!$U$3,E16=Pistetaulukko!$V$3,E16=Pistetaulukko!$W$3),"OK","VÄÄRIN")</f>
        <v>VÄÄRIN</v>
      </c>
      <c r="AH16" s="86" t="str">
        <f>IF(OR(F16=Pistetaulukko!$R$6,F16=Pistetaulukko!$S$6,F16=Pistetaulukko!$T$6,F16=Pistetaulukko!$U$6,F16=Pistetaulukko!$V$6,F16=Pistetaulukko!$W$6,F16=Pistetaulukko!$X$6,F16=Pistetaulukko!$Y$6,F16=Pistetaulukko!$Z$6,F16=Pistetaulukko!$AA$6,F16=Pistetaulukko!$AB$6,F16=Pistetaulukko!$AC$6,F16=Pistetaulukko!$AD$6,F16=Pistetaulukko!$AE$6,F16=Pistetaulukko!$AF$6,F16=Pistetaulukko!$AG$6,F16=Pistetaulukko!$AH$6,F16=Pistetaulukko!$AI$6,F16=Pistetaulukko!$AJ$6,F16=Pistetaulukko!$AK$6),"OK","VÄÄRIN")</f>
        <v>VÄÄRIN</v>
      </c>
      <c r="AI16" s="86" t="str">
        <f>IF(OR(G16=Pistetaulukko!$R$9,G16=Pistetaulukko!$S$9,G16=Pistetaulukko!$T$9,G16=Pistetaulukko!$U$9,G16=Pistetaulukko!$V$9,G16=Pistetaulukko!$W$9,G16=Pistetaulukko!$X$9,G16=Pistetaulukko!$Y$9,G16=Pistetaulukko!$Z$9,G16=Pistetaulukko!$AA$9,G16=Pistetaulukko!$AB$9,G16=Pistetaulukko!$AC$9,G16=Pistetaulukko!$AD$9,G16=Pistetaulukko!$AE$9,G16=Pistetaulukko!$AF$9,G16=Pistetaulukko!$AG$9,G16=Pistetaulukko!$AH$9,G16=Pistetaulukko!$AI$9,G16=Pistetaulukko!$AJ$9,G16=Pistetaulukko!$AK$9),"OK","VÄÄRIN")</f>
        <v>VÄÄRIN</v>
      </c>
      <c r="AJ16" s="86" t="str">
        <f>IF(OR(H16=Pistetaulukko!$R$12,H16=Pistetaulukko!$S$12,H16=Pistetaulukko!$T$12,H16=Pistetaulukko!$U$12,H16=Pistetaulukko!$V$12,H16=Pistetaulukko!$W$12,H16=Pistetaulukko!$X$12,H16=Pistetaulukko!$Y$12,H16=Pistetaulukko!$Z$12,H16=Pistetaulukko!$AA$12,H16=Pistetaulukko!$AB$12,H16=Pistetaulukko!$AC$12,H16=Pistetaulukko!$AD$12,H16=Pistetaulukko!$AE$12,H16=Pistetaulukko!$AF$12,H16=Pistetaulukko!$AG$12,H16=Pistetaulukko!$AH$12,H16=Pistetaulukko!$AI$12,H16=Pistetaulukko!$AJ$12,H16=Pistetaulukko!$AK$12),"OK","VÄÄRIN")</f>
        <v>VÄÄRIN</v>
      </c>
      <c r="AK1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6" s="86" t="str">
        <f>IF(OR(I16=Pistetaulukko!$R$18,I16=Pistetaulukko!$S$18,I16=Pistetaulukko!$T$18,I16=Pistetaulukko!$U$18,I16=Pistetaulukko!$V$18,I16=Pistetaulukko!$W$18,I16=Pistetaulukko!$X$18,I16=Pistetaulukko!$Y$18,I16=Pistetaulukko!$Z$18),"OK","VÄÄRIN")</f>
        <v>VÄÄRIN</v>
      </c>
      <c r="AM16" s="86" t="str">
        <f>IF(OR(J16=Pistetaulukko!$R$21,J16=Pistetaulukko!$S$21,J16=Pistetaulukko!$T$21,J16=Pistetaulukko!$U$21,J16=Pistetaulukko!$V$21,J16=Pistetaulukko!$W$21,J16=Pistetaulukko!$X$21,J16=Pistetaulukko!$Y$21,J16=Pistetaulukko!$Z$21,J16=Pistetaulukko!$AA$21,J16=Pistetaulukko!$AB$21,J16=Pistetaulukko!$AC$21,J16=Pistetaulukko!$AD$21,J16=Pistetaulukko!$AE$21,J16=Pistetaulukko!$AF$21,J16=Pistetaulukko!$AG$21,J16=Pistetaulukko!$AH$21,J16=Pistetaulukko!$AI$21,J16=Pistetaulukko!$AJ$21,J16=Pistetaulukko!$AK$21),"OK","VÄÄRIN")</f>
        <v>VÄÄRIN</v>
      </c>
      <c r="AN16" s="86" t="str">
        <f>IF(OR(K16=Pistetaulukko!$R$24,K16=Pistetaulukko!$S$24,K16=Pistetaulukko!$T$24,K16=Pistetaulukko!$U$24,K16=Pistetaulukko!$V$24),"OK","VÄÄRIN")</f>
        <v>VÄÄRIN</v>
      </c>
      <c r="AO16" s="86" t="str">
        <f>IF(OR(L16=Pistetaulukko!$R$27,L16=Pistetaulukko!$S$27,L16=Pistetaulukko!$T$27,L16=Pistetaulukko!$U$27,L16=Pistetaulukko!$V$27,L16=Pistetaulukko!$W$27,L16=Pistetaulukko!$X$27,L16=Pistetaulukko!$Y$27,L16=Pistetaulukko!$Z$27,L16=Pistetaulukko!$AA$27,L16=Pistetaulukko!$AB$27,L16=Pistetaulukko!$AC$27,L16=Pistetaulukko!$AD$27,L16=Pistetaulukko!$AE$27,L16=Pistetaulukko!$AF$27,L16=Pistetaulukko!$AG$27,L16=Pistetaulukko!$AH$27,L16=Pistetaulukko!$AI$27,L16=Pistetaulukko!$AJ$27,L16=Pistetaulukko!$AK$27),"OK","VÄÄRIN")</f>
        <v>VÄÄRIN</v>
      </c>
      <c r="AP16" s="86" t="str">
        <f>IF(OR(M16=Pistetaulukko!$R$30,M16=Pistetaulukko!$S$30,M16=Pistetaulukko!$T$30,M16=Pistetaulukko!$U$30,M16=Pistetaulukko!$V$30),"OK","VÄÄRIN")</f>
        <v>VÄÄRIN</v>
      </c>
      <c r="AQ16" s="86" t="str">
        <f t="shared" si="1"/>
        <v>VÄÄRIN</v>
      </c>
      <c r="AR16" s="86" t="str">
        <f t="shared" si="2"/>
        <v>VÄÄRIN</v>
      </c>
      <c r="AS16" s="86" t="str">
        <f>IF(OR(P16=Pistetaulukko!$R$39,P16=Pistetaulukko!$S$39,P16=Pistetaulukko!$T$39,P16=Pistetaulukko!$U$39,P16=Pistetaulukko!$V$39,P16=Pistetaulukko!$W$39,P16=Pistetaulukko!$X$39,P16=Pistetaulukko!$Y$39,P16=Pistetaulukko!$Z$39,P16=Pistetaulukko!$AA$39,P16=Pistetaulukko!$AB$39,P16=Pistetaulukko!$AC$39,P16=Pistetaulukko!$AD$39,P16=Pistetaulukko!$AE$39,P16=Pistetaulukko!$AF$39,P16=Pistetaulukko!$AG$39,P16=Pistetaulukko!$AH$39,P16=Pistetaulukko!$AI$39,P16=Pistetaulukko!$AJ$39,P16=Pistetaulukko!$AK$39),"OK","VÄÄRIN")</f>
        <v>OK</v>
      </c>
      <c r="AT16" s="86" t="str">
        <f>IF(OR(Q16=Pistetaulukko!$R$42,Q16=Pistetaulukko!$S$42,Q16=Pistetaulukko!$T$42,Q16=Pistetaulukko!$U$42,Q16=Pistetaulukko!$V$42,Q16=Pistetaulukko!$W$42,Q16=Pistetaulukko!$X$42,Q16=Pistetaulukko!$Y$42,Q16=Pistetaulukko!$Z$42,Q16=Pistetaulukko!$AA$42,Q16=Pistetaulukko!$AB$42,Q16=Pistetaulukko!$AC$42,Q16=Pistetaulukko!$AD$42,Q16=Pistetaulukko!$AE$42,Q16=Pistetaulukko!$AF$42,Q16=Pistetaulukko!$AG$42,Q16=Pistetaulukko!$AH$42,Q16=Pistetaulukko!$AI$42,Q16=Pistetaulukko!$AJ$42,Q16=Pistetaulukko!$AK$42),"OK","VÄÄRIN")</f>
        <v>OK</v>
      </c>
      <c r="AU16" s="86" t="str">
        <f>IF(OR(R16=Pistetaulukko!$R$45,R16=Pistetaulukko!$S$45,R16=Pistetaulukko!$T$45,R16=Pistetaulukko!$U$45,R16=Pistetaulukko!$V$45,R16=Pistetaulukko!$W$45,R16=Pistetaulukko!$X$45,R16=Pistetaulukko!$Y$45,R16=Pistetaulukko!$Z$45,R16=Pistetaulukko!$AA$45,R16=Pistetaulukko!$AB$45,R16=Pistetaulukko!$AC$45,R16=Pistetaulukko!$AD$45,R16=Pistetaulukko!$AE$45,R16=Pistetaulukko!$AF$45,R16=Pistetaulukko!$AG$45,R16=Pistetaulukko!$AH$45,R16=Pistetaulukko!$AI$45,R16=Pistetaulukko!$AJ$45,R16=Pistetaulukko!$AK$45),"OK","VÄÄRIN")</f>
        <v>OK</v>
      </c>
      <c r="AV16" s="86" t="str">
        <f>IF(OR(S16=Pistetaulukko!$R$48,S16=Pistetaulukko!$S$48,S16=Pistetaulukko!$T$48,S16=Pistetaulukko!$U$48,S16=Pistetaulukko!$V$48,S16=Pistetaulukko!$W$48,S16=Pistetaulukko!$X$48,S16=Pistetaulukko!$Y$48,S16=Pistetaulukko!$Z$48,S16=Pistetaulukko!$AA$48,S16=Pistetaulukko!$AB$48,S16=Pistetaulukko!$AC$48,S16=Pistetaulukko!$AD$48,S16=Pistetaulukko!$AE$48,S16=Pistetaulukko!$AF$48,S16=Pistetaulukko!$AG$48,S16=Pistetaulukko!$AH$48,S16=Pistetaulukko!$AI$48,S16=Pistetaulukko!$AJ$48,S16=Pistetaulukko!$AK$48),"OK","VÄÄRIN")</f>
        <v>OK</v>
      </c>
      <c r="AW16" s="86" t="str">
        <f>IF(OR(T16=Pistetaulukko!$R$51,T16=Pistetaulukko!$S$51,T16=Pistetaulukko!$T$51,T16=Pistetaulukko!$U$51,T16=Pistetaulukko!$V$51,T16=Pistetaulukko!$W$51,T16=Pistetaulukko!$X$51,T16=Pistetaulukko!$Y$51,T16=Pistetaulukko!$Z$51,T16=Pistetaulukko!$AA$51,T16=Pistetaulukko!$AB$51,T16=Pistetaulukko!$AC$51,T16=Pistetaulukko!$AD$51,T16=Pistetaulukko!$AE$51,T16=Pistetaulukko!$AF$51,T16=Pistetaulukko!$AG$51,T16=Pistetaulukko!$AH$51,T16=Pistetaulukko!$AI$51,T16=Pistetaulukko!$AJ$51,T16=Pistetaulukko!$AK$51),"OK","VÄÄRIN")</f>
        <v>OK</v>
      </c>
      <c r="AX16" s="86" t="str">
        <f>IF(OR(U16=Pistetaulukko!$R$54,U16=Pistetaulukko!$S$54,U16=Pistetaulukko!$T$54,U16=Pistetaulukko!$U$54,U16=Pistetaulukko!$V$54,U16=Pistetaulukko!$W$54,U16=Pistetaulukko!$X$54,U16=Pistetaulukko!$Y$54,U16=Pistetaulukko!$Z$54,U16=Pistetaulukko!$AA$54,U16=Pistetaulukko!$AB$54,U16=Pistetaulukko!$AC$54,U16=Pistetaulukko!$AD$54,U16=Pistetaulukko!$AE$54,U16=Pistetaulukko!$AF$54,U16=Pistetaulukko!$AG$54,U16=Pistetaulukko!$AH$54,U16=Pistetaulukko!$AI$54,U16=Pistetaulukko!$AJ$54,U16=Pistetaulukko!$AK$54),"OK","VÄÄRIN")</f>
        <v>OK</v>
      </c>
      <c r="AY16" s="86" t="str">
        <f t="shared" si="3"/>
        <v>OK</v>
      </c>
      <c r="AZ16" s="86" t="str">
        <f>IF(OR(W16=Pistetaulukko!$R$60,W16=Pistetaulukko!$S$60,W16=Pistetaulukko!$T$60,W16=Pistetaulukko!$U$60,W16=Pistetaulukko!$V$60,W16=Pistetaulukko!$W$60,W16=Pistetaulukko!$X$60,W16=Pistetaulukko!$Y$60,W16=Pistetaulukko!$Z$60,W16=Pistetaulukko!$AA$60,W16=Pistetaulukko!$AB$60,W16=Pistetaulukko!$AC$60,W16=Pistetaulukko!$AD$60,W16=Pistetaulukko!$AE$60,W16=Pistetaulukko!$AF$60,W16=Pistetaulukko!$AG$60,W16=Pistetaulukko!$AH$60,W16=Pistetaulukko!$AI$60,W16=Pistetaulukko!$AJ$60,W16=Pistetaulukko!$AK$60),"OK","VÄÄRIN")</f>
        <v>OK</v>
      </c>
      <c r="BA16" s="86" t="str">
        <f>IF(OR(X16=Pistetaulukko!$R$63,X16=Pistetaulukko!$S$63,X16=Pistetaulukko!$T$63,X16=Pistetaulukko!$U$63,X16=Pistetaulukko!$V$63,X16=Pistetaulukko!$W$63,X16=Pistetaulukko!$X$63,X16=Pistetaulukko!$Y$63,X16=Pistetaulukko!$Z$63,X16=Pistetaulukko!$AA$63,X16=Pistetaulukko!$AB$63,X16=Pistetaulukko!$AC$63,X16=Pistetaulukko!$AD$63,X16=Pistetaulukko!$AE$63,X16=Pistetaulukko!$AF$63,X16=Pistetaulukko!$AG$63,X16=Pistetaulukko!$AH$63,X16=Pistetaulukko!$AI$63,X16=Pistetaulukko!$AJ$63,X16=Pistetaulukko!$AK$63),"OK","VÄÄRIN")</f>
        <v>OK</v>
      </c>
      <c r="BB16" s="86" t="e">
        <f t="shared" si="4"/>
        <v>#REF!</v>
      </c>
      <c r="BC16" s="86" t="e">
        <f t="shared" si="5"/>
        <v>#REF!</v>
      </c>
      <c r="BE16" t="str">
        <f>IF(OR(N16=Pistetaulukko!$R$33,N16=Pistetaulukko!$S$33,N16=Pistetaulukko!$T$33,N16=Pistetaulukko!$U$33,N16=Pistetaulukko!$V$33,N16=Pistetaulukko!$W$33,N16=Pistetaulukko!$X$33,N16=Pistetaulukko!$Y$33,N16=Pistetaulukko!$Z$33,N16=Pistetaulukko!$AA$33,N16=Pistetaulukko!$AB$33,N16=Pistetaulukko!$AC$33,N16=Pistetaulukko!$AD$33,N16=Pistetaulukko!$AE$33,N16=Pistetaulukko!$AF$33,N16=Pistetaulukko!$AG$33,N16=Pistetaulukko!$AH$33,N16=Pistetaulukko!$AI$33,N16=Pistetaulukko!$AJ$33,N16=Pistetaulukko!$AK$33,N16=Pistetaulukko!$AL$33,N16=Pistetaulukko!$AM$33,N16=Pistetaulukko!$AN$33,N16=Pistetaulukko!$AO$33,N16=Pistetaulukko!$AP$33,N16=Pistetaulukko!$AQ$33,N16=Pistetaulukko!$AR$33,N16=Pistetaulukko!$AS$33,N16=Pistetaulukko!$AT$33,N16=Pistetaulukko!$AU$33),"OK","VÄÄRIN")</f>
        <v>VÄÄRIN</v>
      </c>
      <c r="BF16" t="str">
        <f>IF(BE16="OK","OK",IF(AND(BE16="VÄÄRIN",OR(N16=Pistetaulukko!$AV$33,N16=Pistetaulukko!$AW$33,N16=Pistetaulukko!$AX$33,N16=Pistetaulukko!$AY$33,N16=Pistetaulukko!$AZ$33,N16=Pistetaulukko!$BA$33,N16=Pistetaulukko!$BB$33,N16=Pistetaulukko!$BC$33,N16=Pistetaulukko!$BD$33,N16=Pistetaulukko!$BE$33,N16=Pistetaulukko!$BF$33,N16=Pistetaulukko!$BG$33,N16=Pistetaulukko!$BH$33,N16=Pistetaulukko!$BI$33,N16=Pistetaulukko!$BJ$33,N16=Pistetaulukko!$BK$33,N16=Pistetaulukko!$BL$33,N16=Pistetaulukko!$BM$33,N16=Pistetaulukko!$BN$33,N16=Pistetaulukko!$BO$33)),"OK","VÄÄRIN"))</f>
        <v>VÄÄRIN</v>
      </c>
      <c r="BG16" t="str">
        <f>IF(OR(O16=Pistetaulukko!$R$36,O16=Pistetaulukko!$S$36,O16=Pistetaulukko!$T$36,O16=Pistetaulukko!$U$36,O16=Pistetaulukko!$V$36,O16=Pistetaulukko!$W$36,O16=Pistetaulukko!$X$36,O16=Pistetaulukko!$Y$36,O16=Pistetaulukko!$Z$36,O16=Pistetaulukko!$AA$36,O16=Pistetaulukko!$AB$36,O16=Pistetaulukko!$AC$36,O16=Pistetaulukko!$AD$36,O16=Pistetaulukko!$AE$36,O16=Pistetaulukko!$AF$36,O16=Pistetaulukko!$AG$36,O16=Pistetaulukko!$AH$36,O16=Pistetaulukko!$AI$36,O16=Pistetaulukko!$AJ$36,O16=Pistetaulukko!$AK$36,O16=Pistetaulukko!$AL$36,O16=Pistetaulukko!$AM$36,O16=Pistetaulukko!$AN$36,O16=Pistetaulukko!$AO$36,O16=Pistetaulukko!$AP$36,O16=Pistetaulukko!$AQ$36,O16=Pistetaulukko!$AR$36,O16=Pistetaulukko!$AS$36,O16=Pistetaulukko!$AT$36,O16=Pistetaulukko!$AU$36),"OK","VÄÄRIN")</f>
        <v>VÄÄRIN</v>
      </c>
      <c r="BH16" t="str">
        <f>IF(BG16="OK","OK",IF(AND(BG16="VÄÄRIN",OR(O16=Pistetaulukko!$AV$36,O16=Pistetaulukko!$AW$36,O16=Pistetaulukko!$AX$36,O16=Pistetaulukko!$AY$36,O16=Pistetaulukko!$AZ$36,O16=Pistetaulukko!$BA$36,O16=Pistetaulukko!$BB$36,O16=Pistetaulukko!$BC$36,O16=Pistetaulukko!$BD$36,O16=Pistetaulukko!$BE$36,O16=Pistetaulukko!$BF$36,O16=Pistetaulukko!$BG$36,O16=Pistetaulukko!$BH$36,O16=Pistetaulukko!$BI$36,O16=Pistetaulukko!$BJ$36,O16=Pistetaulukko!$BK$36,O16=Pistetaulukko!$BL$36,O16=Pistetaulukko!$BM$36,O16=Pistetaulukko!$BN$36,O16=Pistetaulukko!$BO$36,O16=Pistetaulukko!$BP$36,O16=Pistetaulukko!$BQ$36)),"OK","VÄÄRIN"))</f>
        <v>VÄÄRIN</v>
      </c>
      <c r="BI16" t="str">
        <f>IF(OR(V16=Pistetaulukko!$R$57,V16=Pistetaulukko!$S$57,V16=Pistetaulukko!$T$57,V16=Pistetaulukko!$U$57,V16=Pistetaulukko!$V$57,V16=Pistetaulukko!$W$57,V16=Pistetaulukko!$X$57,V16=Pistetaulukko!$Y$57,V16=Pistetaulukko!$Z$57,V16=Pistetaulukko!$AA$57,V16=Pistetaulukko!$AB$57,V16=Pistetaulukko!$AC$57,V16=Pistetaulukko!$AD$57,V16=Pistetaulukko!$AE$57,V16=Pistetaulukko!$AF$57,V16=Pistetaulukko!$AG$57,V16=Pistetaulukko!$AH$57,V16=Pistetaulukko!$AI$57,V16=Pistetaulukko!$AJ$57,V16=Pistetaulukko!$AK$57,V16=Pistetaulukko!$AL$57,V16=Pistetaulukko!$AM$57,V16=Pistetaulukko!$AN$57,V16=Pistetaulukko!$AO$57,V16=Pistetaulukko!$AP$57,V16=Pistetaulukko!$AQ$57,V16=Pistetaulukko!$AR$57,V16=Pistetaulukko!$AS$57,V16=Pistetaulukko!$AT$57,V16=Pistetaulukko!$AU$57),"OK","VÄÄRIN")</f>
        <v>OK</v>
      </c>
      <c r="BJ16" t="str">
        <f>IF(BI16="OK","OK",IF(AND(BI16="VÄÄRIN",OR(V16=Pistetaulukko!$AV$57,V16=Pistetaulukko!$AW$57,V16=Pistetaulukko!$AX$57,V16=Pistetaulukko!$AY$57,V16=Pistetaulukko!$AZ$57,V16=Pistetaulukko!$BA$57,V16=Pistetaulukko!$BB$57,V16=Pistetaulukko!$BC$57,V16=Pistetaulukko!$BD$57,V16=Pistetaulukko!$BE$57)),"OK","VÄÄRIN"))</f>
        <v>OK</v>
      </c>
      <c r="BK16" t="str">
        <f>IF(OR(Y16=Pistetaulukko!$R$66,Y16=Pistetaulukko!$S$66,Y16=Pistetaulukko!$T$66,Y16=Pistetaulukko!$U$66,Y16=Pistetaulukko!$V$66,Y16=Pistetaulukko!$W$66,Y16=Pistetaulukko!$X$66,Y16=Pistetaulukko!$Y$66,Y16=Pistetaulukko!$Z$66,Y16=Pistetaulukko!$AA$66,Y16=Pistetaulukko!$AB$66,Y16=Pistetaulukko!$AC$66,Y16=Pistetaulukko!$AD$66,Y16=Pistetaulukko!$AE$66,Y16=Pistetaulukko!$AF$66,Y16=Pistetaulukko!$AG$66,Y16=Pistetaulukko!$AH$66,Y16=Pistetaulukko!$AI$66,Y16=Pistetaulukko!$AJ$66,Y16=Pistetaulukko!$AK$66,Y16=Pistetaulukko!$AL$66,Y16=Pistetaulukko!$AM$66,Y16=Pistetaulukko!$AN$66,Y16=Pistetaulukko!$AO$66,Y16=Pistetaulukko!$AP$66,Y16=Pistetaulukko!$AQ$66,Y16=Pistetaulukko!$AR$66,Y16=Pistetaulukko!$AS$66,Y16=Pistetaulukko!$AT$66,Y16=Pistetaulukko!$AU$66),"OK","VÄÄRIN")</f>
        <v>VÄÄRIN</v>
      </c>
      <c r="BL16" t="str">
        <f>IF(BK16="OK","OK",IF(AND(BK16="VÄÄRIN",OR(Y16=Pistetaulukko!$AV$66,Y16=Pistetaulukko!$AW$66,Y16=Pistetaulukko!$AX$66,Y16=Pistetaulukko!$AY$66,Y16=Pistetaulukko!$AZ$66,Y16=Pistetaulukko!$BA$66,Y16=Pistetaulukko!$BB$66,Y16=Pistetaulukko!$BC$66,Y16=Pistetaulukko!$BD$66,Y16=Pistetaulukko!$BE$66,Y16=Pistetaulukko!$BF$66,Y16=Pistetaulukko!$BG$66,Y16=Pistetaulukko!$BH$66,Y16=Pistetaulukko!$BI$66,Y16=Pistetaulukko!$BJ$66,Y16=Pistetaulukko!$BK$66,Y16=Pistetaulukko!$BL$66,Y16=Pistetaulukko!$BM$66,Y16=Pistetaulukko!$BN$66)),"OK","VÄÄRIN"))</f>
        <v>VÄÄRIN</v>
      </c>
      <c r="BM16" t="e">
        <f>IF(OR(Z16=Pistetaulukko!$R$69,Z16=Pistetaulukko!#REF!,Z16=Pistetaulukko!$S$69,Z16=Pistetaulukko!#REF!,Z16=Pistetaulukko!$T$69,Z16=Pistetaulukko!#REF!,Z16=Pistetaulukko!$U$69,Z16=Pistetaulukko!#REF!,Z16=Pistetaulukko!$V$69,Z16=Pistetaulukko!#REF!,Z16=Pistetaulukko!$W$69,Z16=Pistetaulukko!#REF!,Z16=Pistetaulukko!$X$69,Z16=Pistetaulukko!#REF!,Z16=Pistetaulukko!$Y$69,Z16=Pistetaulukko!#REF!,Z16=Pistetaulukko!$Z$69,Z16=Pistetaulukko!#REF!,Z16=Pistetaulukko!$AA$69,Z16=Pistetaulukko!#REF!,Z16=Pistetaulukko!$AB$69,Z16=Pistetaulukko!#REF!,Z16=Pistetaulukko!$AC$69,Z16=Pistetaulukko!#REF!,Z16=Pistetaulukko!$AD$69,Z16=Pistetaulukko!#REF!,Z16=Pistetaulukko!$AE$69,Z16=Pistetaulukko!#REF!,Z16=Pistetaulukko!$AF$69,Z16=Pistetaulukko!#REF!),"OK","VÄÄRIN")</f>
        <v>#REF!</v>
      </c>
      <c r="BN16" t="e">
        <f>IF(BM16="OK","OK",IF(AND(BM16="VÄÄRIN",OR(Z16=Pistetaulukko!$AG$69,Z16=Pistetaulukko!#REF!,Z16=Pistetaulukko!$AH$69,Z16=Pistetaulukko!#REF!,Z16=Pistetaulukko!$AI$69,Z16=Pistetaulukko!#REF!,Z16=Pistetaulukko!$AJ$69,Z16=Pistetaulukko!#REF!,Z16=Pistetaulukko!$AK$69,Z16=Pistetaulukko!$AL$69)),"OK","VÄÄRIN"))</f>
        <v>#REF!</v>
      </c>
    </row>
    <row r="17" spans="2:66" x14ac:dyDescent="0.25">
      <c r="B17" s="103"/>
      <c r="C17" s="17"/>
      <c r="D17" s="15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23"/>
      <c r="AA17" s="30"/>
      <c r="AB17" s="18"/>
      <c r="AC17" s="124"/>
      <c r="AD17" s="118">
        <f t="shared" si="0"/>
        <v>0</v>
      </c>
      <c r="AG17" s="86" t="str">
        <f>IF(OR(E17=Pistetaulukko!$R$3,E17=Pistetaulukko!$S$3,E17=Pistetaulukko!$T$3,E17=Pistetaulukko!$U$3,E17=Pistetaulukko!$V$3,E17=Pistetaulukko!$W$3),"OK","VÄÄRIN")</f>
        <v>VÄÄRIN</v>
      </c>
      <c r="AH17" s="86" t="str">
        <f>IF(OR(F17=Pistetaulukko!$R$6,F17=Pistetaulukko!$S$6,F17=Pistetaulukko!$T$6,F17=Pistetaulukko!$U$6,F17=Pistetaulukko!$V$6,F17=Pistetaulukko!$W$6,F17=Pistetaulukko!$X$6,F17=Pistetaulukko!$Y$6,F17=Pistetaulukko!$Z$6,F17=Pistetaulukko!$AA$6,F17=Pistetaulukko!$AB$6,F17=Pistetaulukko!$AC$6,F17=Pistetaulukko!$AD$6,F17=Pistetaulukko!$AE$6,F17=Pistetaulukko!$AF$6,F17=Pistetaulukko!$AG$6,F17=Pistetaulukko!$AH$6,F17=Pistetaulukko!$AI$6,F17=Pistetaulukko!$AJ$6,F17=Pistetaulukko!$AK$6),"OK","VÄÄRIN")</f>
        <v>VÄÄRIN</v>
      </c>
      <c r="AI17" s="86" t="str">
        <f>IF(OR(G17=Pistetaulukko!$R$9,G17=Pistetaulukko!$S$9,G17=Pistetaulukko!$T$9,G17=Pistetaulukko!$U$9,G17=Pistetaulukko!$V$9,G17=Pistetaulukko!$W$9,G17=Pistetaulukko!$X$9,G17=Pistetaulukko!$Y$9,G17=Pistetaulukko!$Z$9,G17=Pistetaulukko!$AA$9,G17=Pistetaulukko!$AB$9,G17=Pistetaulukko!$AC$9,G17=Pistetaulukko!$AD$9,G17=Pistetaulukko!$AE$9,G17=Pistetaulukko!$AF$9,G17=Pistetaulukko!$AG$9,G17=Pistetaulukko!$AH$9,G17=Pistetaulukko!$AI$9,G17=Pistetaulukko!$AJ$9,G17=Pistetaulukko!$AK$9),"OK","VÄÄRIN")</f>
        <v>VÄÄRIN</v>
      </c>
      <c r="AJ17" s="86" t="str">
        <f>IF(OR(H17=Pistetaulukko!$R$12,H17=Pistetaulukko!$S$12,H17=Pistetaulukko!$T$12,H17=Pistetaulukko!$U$12,H17=Pistetaulukko!$V$12,H17=Pistetaulukko!$W$12,H17=Pistetaulukko!$X$12,H17=Pistetaulukko!$Y$12,H17=Pistetaulukko!$Z$12,H17=Pistetaulukko!$AA$12,H17=Pistetaulukko!$AB$12,H17=Pistetaulukko!$AC$12,H17=Pistetaulukko!$AD$12,H17=Pistetaulukko!$AE$12,H17=Pistetaulukko!$AF$12,H17=Pistetaulukko!$AG$12,H17=Pistetaulukko!$AH$12,H17=Pistetaulukko!$AI$12,H17=Pistetaulukko!$AJ$12,H17=Pistetaulukko!$AK$12),"OK","VÄÄRIN")</f>
        <v>VÄÄRIN</v>
      </c>
      <c r="AK1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7" s="86" t="str">
        <f>IF(OR(I17=Pistetaulukko!$R$18,I17=Pistetaulukko!$S$18,I17=Pistetaulukko!$T$18,I17=Pistetaulukko!$U$18,I17=Pistetaulukko!$V$18,I17=Pistetaulukko!$W$18,I17=Pistetaulukko!$X$18,I17=Pistetaulukko!$Y$18,I17=Pistetaulukko!$Z$18),"OK","VÄÄRIN")</f>
        <v>VÄÄRIN</v>
      </c>
      <c r="AM17" s="86" t="str">
        <f>IF(OR(J17=Pistetaulukko!$R$21,J17=Pistetaulukko!$S$21,J17=Pistetaulukko!$T$21,J17=Pistetaulukko!$U$21,J17=Pistetaulukko!$V$21,J17=Pistetaulukko!$W$21,J17=Pistetaulukko!$X$21,J17=Pistetaulukko!$Y$21,J17=Pistetaulukko!$Z$21,J17=Pistetaulukko!$AA$21,J17=Pistetaulukko!$AB$21,J17=Pistetaulukko!$AC$21,J17=Pistetaulukko!$AD$21,J17=Pistetaulukko!$AE$21,J17=Pistetaulukko!$AF$21,J17=Pistetaulukko!$AG$21,J17=Pistetaulukko!$AH$21,J17=Pistetaulukko!$AI$21,J17=Pistetaulukko!$AJ$21,J17=Pistetaulukko!$AK$21),"OK","VÄÄRIN")</f>
        <v>VÄÄRIN</v>
      </c>
      <c r="AN17" s="86" t="str">
        <f>IF(OR(K17=Pistetaulukko!$R$24,K17=Pistetaulukko!$S$24,K17=Pistetaulukko!$T$24,K17=Pistetaulukko!$U$24,K17=Pistetaulukko!$V$24),"OK","VÄÄRIN")</f>
        <v>VÄÄRIN</v>
      </c>
      <c r="AO17" s="86" t="str">
        <f>IF(OR(L17=Pistetaulukko!$R$27,L17=Pistetaulukko!$S$27,L17=Pistetaulukko!$T$27,L17=Pistetaulukko!$U$27,L17=Pistetaulukko!$V$27,L17=Pistetaulukko!$W$27,L17=Pistetaulukko!$X$27,L17=Pistetaulukko!$Y$27,L17=Pistetaulukko!$Z$27,L17=Pistetaulukko!$AA$27,L17=Pistetaulukko!$AB$27,L17=Pistetaulukko!$AC$27,L17=Pistetaulukko!$AD$27,L17=Pistetaulukko!$AE$27,L17=Pistetaulukko!$AF$27,L17=Pistetaulukko!$AG$27,L17=Pistetaulukko!$AH$27,L17=Pistetaulukko!$AI$27,L17=Pistetaulukko!$AJ$27,L17=Pistetaulukko!$AK$27),"OK","VÄÄRIN")</f>
        <v>VÄÄRIN</v>
      </c>
      <c r="AP17" s="86" t="str">
        <f>IF(OR(M17=Pistetaulukko!$R$30,M17=Pistetaulukko!$S$30,M17=Pistetaulukko!$T$30,M17=Pistetaulukko!$U$30,M17=Pistetaulukko!$V$30),"OK","VÄÄRIN")</f>
        <v>VÄÄRIN</v>
      </c>
      <c r="AQ17" s="86" t="str">
        <f t="shared" si="1"/>
        <v>VÄÄRIN</v>
      </c>
      <c r="AR17" s="86" t="str">
        <f t="shared" si="2"/>
        <v>VÄÄRIN</v>
      </c>
      <c r="AS17" s="86" t="str">
        <f>IF(OR(P17=Pistetaulukko!$R$39,P17=Pistetaulukko!$S$39,P17=Pistetaulukko!$T$39,P17=Pistetaulukko!$U$39,P17=Pistetaulukko!$V$39,P17=Pistetaulukko!$W$39,P17=Pistetaulukko!$X$39,P17=Pistetaulukko!$Y$39,P17=Pistetaulukko!$Z$39,P17=Pistetaulukko!$AA$39,P17=Pistetaulukko!$AB$39,P17=Pistetaulukko!$AC$39,P17=Pistetaulukko!$AD$39,P17=Pistetaulukko!$AE$39,P17=Pistetaulukko!$AF$39,P17=Pistetaulukko!$AG$39,P17=Pistetaulukko!$AH$39,P17=Pistetaulukko!$AI$39,P17=Pistetaulukko!$AJ$39,P17=Pistetaulukko!$AK$39),"OK","VÄÄRIN")</f>
        <v>OK</v>
      </c>
      <c r="AT17" s="86" t="str">
        <f>IF(OR(Q17=Pistetaulukko!$R$42,Q17=Pistetaulukko!$S$42,Q17=Pistetaulukko!$T$42,Q17=Pistetaulukko!$U$42,Q17=Pistetaulukko!$V$42,Q17=Pistetaulukko!$W$42,Q17=Pistetaulukko!$X$42,Q17=Pistetaulukko!$Y$42,Q17=Pistetaulukko!$Z$42,Q17=Pistetaulukko!$AA$42,Q17=Pistetaulukko!$AB$42,Q17=Pistetaulukko!$AC$42,Q17=Pistetaulukko!$AD$42,Q17=Pistetaulukko!$AE$42,Q17=Pistetaulukko!$AF$42,Q17=Pistetaulukko!$AG$42,Q17=Pistetaulukko!$AH$42,Q17=Pistetaulukko!$AI$42,Q17=Pistetaulukko!$AJ$42,Q17=Pistetaulukko!$AK$42),"OK","VÄÄRIN")</f>
        <v>OK</v>
      </c>
      <c r="AU17" s="86" t="str">
        <f>IF(OR(R17=Pistetaulukko!$R$45,R17=Pistetaulukko!$S$45,R17=Pistetaulukko!$T$45,R17=Pistetaulukko!$U$45,R17=Pistetaulukko!$V$45,R17=Pistetaulukko!$W$45,R17=Pistetaulukko!$X$45,R17=Pistetaulukko!$Y$45,R17=Pistetaulukko!$Z$45,R17=Pistetaulukko!$AA$45,R17=Pistetaulukko!$AB$45,R17=Pistetaulukko!$AC$45,R17=Pistetaulukko!$AD$45,R17=Pistetaulukko!$AE$45,R17=Pistetaulukko!$AF$45,R17=Pistetaulukko!$AG$45,R17=Pistetaulukko!$AH$45,R17=Pistetaulukko!$AI$45,R17=Pistetaulukko!$AJ$45,R17=Pistetaulukko!$AK$45),"OK","VÄÄRIN")</f>
        <v>OK</v>
      </c>
      <c r="AV17" s="86" t="str">
        <f>IF(OR(S17=Pistetaulukko!$R$48,S17=Pistetaulukko!$S$48,S17=Pistetaulukko!$T$48,S17=Pistetaulukko!$U$48,S17=Pistetaulukko!$V$48,S17=Pistetaulukko!$W$48,S17=Pistetaulukko!$X$48,S17=Pistetaulukko!$Y$48,S17=Pistetaulukko!$Z$48,S17=Pistetaulukko!$AA$48,S17=Pistetaulukko!$AB$48,S17=Pistetaulukko!$AC$48,S17=Pistetaulukko!$AD$48,S17=Pistetaulukko!$AE$48,S17=Pistetaulukko!$AF$48,S17=Pistetaulukko!$AG$48,S17=Pistetaulukko!$AH$48,S17=Pistetaulukko!$AI$48,S17=Pistetaulukko!$AJ$48,S17=Pistetaulukko!$AK$48),"OK","VÄÄRIN")</f>
        <v>OK</v>
      </c>
      <c r="AW17" s="86" t="str">
        <f>IF(OR(T17=Pistetaulukko!$R$51,T17=Pistetaulukko!$S$51,T17=Pistetaulukko!$T$51,T17=Pistetaulukko!$U$51,T17=Pistetaulukko!$V$51,T17=Pistetaulukko!$W$51,T17=Pistetaulukko!$X$51,T17=Pistetaulukko!$Y$51,T17=Pistetaulukko!$Z$51,T17=Pistetaulukko!$AA$51,T17=Pistetaulukko!$AB$51,T17=Pistetaulukko!$AC$51,T17=Pistetaulukko!$AD$51,T17=Pistetaulukko!$AE$51,T17=Pistetaulukko!$AF$51,T17=Pistetaulukko!$AG$51,T17=Pistetaulukko!$AH$51,T17=Pistetaulukko!$AI$51,T17=Pistetaulukko!$AJ$51,T17=Pistetaulukko!$AK$51),"OK","VÄÄRIN")</f>
        <v>OK</v>
      </c>
      <c r="AX17" s="86" t="str">
        <f>IF(OR(U17=Pistetaulukko!$R$54,U17=Pistetaulukko!$S$54,U17=Pistetaulukko!$T$54,U17=Pistetaulukko!$U$54,U17=Pistetaulukko!$V$54,U17=Pistetaulukko!$W$54,U17=Pistetaulukko!$X$54,U17=Pistetaulukko!$Y$54,U17=Pistetaulukko!$Z$54,U17=Pistetaulukko!$AA$54,U17=Pistetaulukko!$AB$54,U17=Pistetaulukko!$AC$54,U17=Pistetaulukko!$AD$54,U17=Pistetaulukko!$AE$54,U17=Pistetaulukko!$AF$54,U17=Pistetaulukko!$AG$54,U17=Pistetaulukko!$AH$54,U17=Pistetaulukko!$AI$54,U17=Pistetaulukko!$AJ$54,U17=Pistetaulukko!$AK$54),"OK","VÄÄRIN")</f>
        <v>OK</v>
      </c>
      <c r="AY17" s="86" t="str">
        <f t="shared" si="3"/>
        <v>OK</v>
      </c>
      <c r="AZ17" s="86" t="str">
        <f>IF(OR(W17=Pistetaulukko!$R$60,W17=Pistetaulukko!$S$60,W17=Pistetaulukko!$T$60,W17=Pistetaulukko!$U$60,W17=Pistetaulukko!$V$60,W17=Pistetaulukko!$W$60,W17=Pistetaulukko!$X$60,W17=Pistetaulukko!$Y$60,W17=Pistetaulukko!$Z$60,W17=Pistetaulukko!$AA$60,W17=Pistetaulukko!$AB$60,W17=Pistetaulukko!$AC$60,W17=Pistetaulukko!$AD$60,W17=Pistetaulukko!$AE$60,W17=Pistetaulukko!$AF$60,W17=Pistetaulukko!$AG$60,W17=Pistetaulukko!$AH$60,W17=Pistetaulukko!$AI$60,W17=Pistetaulukko!$AJ$60,W17=Pistetaulukko!$AK$60),"OK","VÄÄRIN")</f>
        <v>OK</v>
      </c>
      <c r="BA17" s="86" t="str">
        <f>IF(OR(X17=Pistetaulukko!$R$63,X17=Pistetaulukko!$S$63,X17=Pistetaulukko!$T$63,X17=Pistetaulukko!$U$63,X17=Pistetaulukko!$V$63,X17=Pistetaulukko!$W$63,X17=Pistetaulukko!$X$63,X17=Pistetaulukko!$Y$63,X17=Pistetaulukko!$Z$63,X17=Pistetaulukko!$AA$63,X17=Pistetaulukko!$AB$63,X17=Pistetaulukko!$AC$63,X17=Pistetaulukko!$AD$63,X17=Pistetaulukko!$AE$63,X17=Pistetaulukko!$AF$63,X17=Pistetaulukko!$AG$63,X17=Pistetaulukko!$AH$63,X17=Pistetaulukko!$AI$63,X17=Pistetaulukko!$AJ$63,X17=Pistetaulukko!$AK$63),"OK","VÄÄRIN")</f>
        <v>OK</v>
      </c>
      <c r="BB17" s="86" t="e">
        <f t="shared" si="4"/>
        <v>#REF!</v>
      </c>
      <c r="BC17" s="86" t="e">
        <f t="shared" si="5"/>
        <v>#REF!</v>
      </c>
      <c r="BE17" t="str">
        <f>IF(OR(N17=Pistetaulukko!$R$33,N17=Pistetaulukko!$S$33,N17=Pistetaulukko!$T$33,N17=Pistetaulukko!$U$33,N17=Pistetaulukko!$V$33,N17=Pistetaulukko!$W$33,N17=Pistetaulukko!$X$33,N17=Pistetaulukko!$Y$33,N17=Pistetaulukko!$Z$33,N17=Pistetaulukko!$AA$33,N17=Pistetaulukko!$AB$33,N17=Pistetaulukko!$AC$33,N17=Pistetaulukko!$AD$33,N17=Pistetaulukko!$AE$33,N17=Pistetaulukko!$AF$33,N17=Pistetaulukko!$AG$33,N17=Pistetaulukko!$AH$33,N17=Pistetaulukko!$AI$33,N17=Pistetaulukko!$AJ$33,N17=Pistetaulukko!$AK$33,N17=Pistetaulukko!$AL$33,N17=Pistetaulukko!$AM$33,N17=Pistetaulukko!$AN$33,N17=Pistetaulukko!$AO$33,N17=Pistetaulukko!$AP$33,N17=Pistetaulukko!$AQ$33,N17=Pistetaulukko!$AR$33,N17=Pistetaulukko!$AS$33,N17=Pistetaulukko!$AT$33,N17=Pistetaulukko!$AU$33),"OK","VÄÄRIN")</f>
        <v>VÄÄRIN</v>
      </c>
      <c r="BF17" t="str">
        <f>IF(BE17="OK","OK",IF(AND(BE17="VÄÄRIN",OR(N17=Pistetaulukko!$AV$33,N17=Pistetaulukko!$AW$33,N17=Pistetaulukko!$AX$33,N17=Pistetaulukko!$AY$33,N17=Pistetaulukko!$AZ$33,N17=Pistetaulukko!$BA$33,N17=Pistetaulukko!$BB$33,N17=Pistetaulukko!$BC$33,N17=Pistetaulukko!$BD$33,N17=Pistetaulukko!$BE$33,N17=Pistetaulukko!$BF$33,N17=Pistetaulukko!$BG$33,N17=Pistetaulukko!$BH$33,N17=Pistetaulukko!$BI$33,N17=Pistetaulukko!$BJ$33,N17=Pistetaulukko!$BK$33,N17=Pistetaulukko!$BL$33,N17=Pistetaulukko!$BM$33,N17=Pistetaulukko!$BN$33,N17=Pistetaulukko!$BO$33)),"OK","VÄÄRIN"))</f>
        <v>VÄÄRIN</v>
      </c>
      <c r="BG17" t="str">
        <f>IF(OR(O17=Pistetaulukko!$R$36,O17=Pistetaulukko!$S$36,O17=Pistetaulukko!$T$36,O17=Pistetaulukko!$U$36,O17=Pistetaulukko!$V$36,O17=Pistetaulukko!$W$36,O17=Pistetaulukko!$X$36,O17=Pistetaulukko!$Y$36,O17=Pistetaulukko!$Z$36,O17=Pistetaulukko!$AA$36,O17=Pistetaulukko!$AB$36,O17=Pistetaulukko!$AC$36,O17=Pistetaulukko!$AD$36,O17=Pistetaulukko!$AE$36,O17=Pistetaulukko!$AF$36,O17=Pistetaulukko!$AG$36,O17=Pistetaulukko!$AH$36,O17=Pistetaulukko!$AI$36,O17=Pistetaulukko!$AJ$36,O17=Pistetaulukko!$AK$36,O17=Pistetaulukko!$AL$36,O17=Pistetaulukko!$AM$36,O17=Pistetaulukko!$AN$36,O17=Pistetaulukko!$AO$36,O17=Pistetaulukko!$AP$36,O17=Pistetaulukko!$AQ$36,O17=Pistetaulukko!$AR$36,O17=Pistetaulukko!$AS$36,O17=Pistetaulukko!$AT$36,O17=Pistetaulukko!$AU$36),"OK","VÄÄRIN")</f>
        <v>VÄÄRIN</v>
      </c>
      <c r="BH17" t="str">
        <f>IF(BG17="OK","OK",IF(AND(BG17="VÄÄRIN",OR(O17=Pistetaulukko!$AV$36,O17=Pistetaulukko!$AW$36,O17=Pistetaulukko!$AX$36,O17=Pistetaulukko!$AY$36,O17=Pistetaulukko!$AZ$36,O17=Pistetaulukko!$BA$36,O17=Pistetaulukko!$BB$36,O17=Pistetaulukko!$BC$36,O17=Pistetaulukko!$BD$36,O17=Pistetaulukko!$BE$36,O17=Pistetaulukko!$BF$36,O17=Pistetaulukko!$BG$36,O17=Pistetaulukko!$BH$36,O17=Pistetaulukko!$BI$36,O17=Pistetaulukko!$BJ$36,O17=Pistetaulukko!$BK$36,O17=Pistetaulukko!$BL$36,O17=Pistetaulukko!$BM$36,O17=Pistetaulukko!$BN$36,O17=Pistetaulukko!$BO$36,O17=Pistetaulukko!$BP$36,O17=Pistetaulukko!$BQ$36)),"OK","VÄÄRIN"))</f>
        <v>VÄÄRIN</v>
      </c>
      <c r="BI17" t="str">
        <f>IF(OR(V17=Pistetaulukko!$R$57,V17=Pistetaulukko!$S$57,V17=Pistetaulukko!$T$57,V17=Pistetaulukko!$U$57,V17=Pistetaulukko!$V$57,V17=Pistetaulukko!$W$57,V17=Pistetaulukko!$X$57,V17=Pistetaulukko!$Y$57,V17=Pistetaulukko!$Z$57,V17=Pistetaulukko!$AA$57,V17=Pistetaulukko!$AB$57,V17=Pistetaulukko!$AC$57,V17=Pistetaulukko!$AD$57,V17=Pistetaulukko!$AE$57,V17=Pistetaulukko!$AF$57,V17=Pistetaulukko!$AG$57,V17=Pistetaulukko!$AH$57,V17=Pistetaulukko!$AI$57,V17=Pistetaulukko!$AJ$57,V17=Pistetaulukko!$AK$57,V17=Pistetaulukko!$AL$57,V17=Pistetaulukko!$AM$57,V17=Pistetaulukko!$AN$57,V17=Pistetaulukko!$AO$57,V17=Pistetaulukko!$AP$57,V17=Pistetaulukko!$AQ$57,V17=Pistetaulukko!$AR$57,V17=Pistetaulukko!$AS$57,V17=Pistetaulukko!$AT$57,V17=Pistetaulukko!$AU$57),"OK","VÄÄRIN")</f>
        <v>OK</v>
      </c>
      <c r="BJ17" t="str">
        <f>IF(BI17="OK","OK",IF(AND(BI17="VÄÄRIN",OR(V17=Pistetaulukko!$AV$57,V17=Pistetaulukko!$AW$57,V17=Pistetaulukko!$AX$57,V17=Pistetaulukko!$AY$57,V17=Pistetaulukko!$AZ$57,V17=Pistetaulukko!$BA$57,V17=Pistetaulukko!$BB$57,V17=Pistetaulukko!$BC$57,V17=Pistetaulukko!$BD$57,V17=Pistetaulukko!$BE$57)),"OK","VÄÄRIN"))</f>
        <v>OK</v>
      </c>
      <c r="BK17" t="str">
        <f>IF(OR(Y17=Pistetaulukko!$R$66,Y17=Pistetaulukko!$S$66,Y17=Pistetaulukko!$T$66,Y17=Pistetaulukko!$U$66,Y17=Pistetaulukko!$V$66,Y17=Pistetaulukko!$W$66,Y17=Pistetaulukko!$X$66,Y17=Pistetaulukko!$Y$66,Y17=Pistetaulukko!$Z$66,Y17=Pistetaulukko!$AA$66,Y17=Pistetaulukko!$AB$66,Y17=Pistetaulukko!$AC$66,Y17=Pistetaulukko!$AD$66,Y17=Pistetaulukko!$AE$66,Y17=Pistetaulukko!$AF$66,Y17=Pistetaulukko!$AG$66,Y17=Pistetaulukko!$AH$66,Y17=Pistetaulukko!$AI$66,Y17=Pistetaulukko!$AJ$66,Y17=Pistetaulukko!$AK$66,Y17=Pistetaulukko!$AL$66,Y17=Pistetaulukko!$AM$66,Y17=Pistetaulukko!$AN$66,Y17=Pistetaulukko!$AO$66,Y17=Pistetaulukko!$AP$66,Y17=Pistetaulukko!$AQ$66,Y17=Pistetaulukko!$AR$66,Y17=Pistetaulukko!$AS$66,Y17=Pistetaulukko!$AT$66,Y17=Pistetaulukko!$AU$66),"OK","VÄÄRIN")</f>
        <v>VÄÄRIN</v>
      </c>
      <c r="BL17" t="str">
        <f>IF(BK17="OK","OK",IF(AND(BK17="VÄÄRIN",OR(Y17=Pistetaulukko!$AV$66,Y17=Pistetaulukko!$AW$66,Y17=Pistetaulukko!$AX$66,Y17=Pistetaulukko!$AY$66,Y17=Pistetaulukko!$AZ$66,Y17=Pistetaulukko!$BA$66,Y17=Pistetaulukko!$BB$66,Y17=Pistetaulukko!$BC$66,Y17=Pistetaulukko!$BD$66,Y17=Pistetaulukko!$BE$66,Y17=Pistetaulukko!$BF$66,Y17=Pistetaulukko!$BG$66,Y17=Pistetaulukko!$BH$66,Y17=Pistetaulukko!$BI$66,Y17=Pistetaulukko!$BJ$66,Y17=Pistetaulukko!$BK$66,Y17=Pistetaulukko!$BL$66,Y17=Pistetaulukko!$BM$66,Y17=Pistetaulukko!$BN$66)),"OK","VÄÄRIN"))</f>
        <v>VÄÄRIN</v>
      </c>
      <c r="BM17" t="e">
        <f>IF(OR(Z17=Pistetaulukko!$R$69,Z17=Pistetaulukko!#REF!,Z17=Pistetaulukko!$S$69,Z17=Pistetaulukko!#REF!,Z17=Pistetaulukko!$T$69,Z17=Pistetaulukko!#REF!,Z17=Pistetaulukko!$U$69,Z17=Pistetaulukko!#REF!,Z17=Pistetaulukko!$V$69,Z17=Pistetaulukko!#REF!,Z17=Pistetaulukko!$W$69,Z17=Pistetaulukko!#REF!,Z17=Pistetaulukko!$X$69,Z17=Pistetaulukko!#REF!,Z17=Pistetaulukko!$Y$69,Z17=Pistetaulukko!#REF!,Z17=Pistetaulukko!$Z$69,Z17=Pistetaulukko!#REF!,Z17=Pistetaulukko!$AA$69,Z17=Pistetaulukko!#REF!,Z17=Pistetaulukko!$AB$69,Z17=Pistetaulukko!#REF!,Z17=Pistetaulukko!$AC$69,Z17=Pistetaulukko!#REF!,Z17=Pistetaulukko!$AD$69,Z17=Pistetaulukko!#REF!,Z17=Pistetaulukko!$AE$69,Z17=Pistetaulukko!#REF!,Z17=Pistetaulukko!$AF$69,Z17=Pistetaulukko!#REF!),"OK","VÄÄRIN")</f>
        <v>#REF!</v>
      </c>
      <c r="BN17" t="e">
        <f>IF(BM17="OK","OK",IF(AND(BM17="VÄÄRIN",OR(Z17=Pistetaulukko!$AG$69,Z17=Pistetaulukko!#REF!,Z17=Pistetaulukko!$AH$69,Z17=Pistetaulukko!#REF!,Z17=Pistetaulukko!$AI$69,Z17=Pistetaulukko!#REF!,Z17=Pistetaulukko!$AJ$69,Z17=Pistetaulukko!#REF!,Z17=Pistetaulukko!$AK$69,Z17=Pistetaulukko!$AL$69)),"OK","VÄÄRIN"))</f>
        <v>#REF!</v>
      </c>
    </row>
    <row r="18" spans="2:66" x14ac:dyDescent="0.25">
      <c r="B18" s="103"/>
      <c r="C18" s="17"/>
      <c r="D18" s="15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23"/>
      <c r="AA18" s="30"/>
      <c r="AB18" s="18"/>
      <c r="AC18" s="124"/>
      <c r="AD18" s="118">
        <f t="shared" si="0"/>
        <v>0</v>
      </c>
      <c r="AG18" s="86" t="str">
        <f>IF(OR(E18=Pistetaulukko!$R$3,E18=Pistetaulukko!$S$3,E18=Pistetaulukko!$T$3,E18=Pistetaulukko!$U$3,E18=Pistetaulukko!$V$3,E18=Pistetaulukko!$W$3),"OK","VÄÄRIN")</f>
        <v>VÄÄRIN</v>
      </c>
      <c r="AH18" s="86" t="str">
        <f>IF(OR(F18=Pistetaulukko!$R$6,F18=Pistetaulukko!$S$6,F18=Pistetaulukko!$T$6,F18=Pistetaulukko!$U$6,F18=Pistetaulukko!$V$6,F18=Pistetaulukko!$W$6,F18=Pistetaulukko!$X$6,F18=Pistetaulukko!$Y$6,F18=Pistetaulukko!$Z$6,F18=Pistetaulukko!$AA$6,F18=Pistetaulukko!$AB$6,F18=Pistetaulukko!$AC$6,F18=Pistetaulukko!$AD$6,F18=Pistetaulukko!$AE$6,F18=Pistetaulukko!$AF$6,F18=Pistetaulukko!$AG$6,F18=Pistetaulukko!$AH$6,F18=Pistetaulukko!$AI$6,F18=Pistetaulukko!$AJ$6,F18=Pistetaulukko!$AK$6),"OK","VÄÄRIN")</f>
        <v>VÄÄRIN</v>
      </c>
      <c r="AI18" s="86" t="str">
        <f>IF(OR(G18=Pistetaulukko!$R$9,G18=Pistetaulukko!$S$9,G18=Pistetaulukko!$T$9,G18=Pistetaulukko!$U$9,G18=Pistetaulukko!$V$9,G18=Pistetaulukko!$W$9,G18=Pistetaulukko!$X$9,G18=Pistetaulukko!$Y$9,G18=Pistetaulukko!$Z$9,G18=Pistetaulukko!$AA$9,G18=Pistetaulukko!$AB$9,G18=Pistetaulukko!$AC$9,G18=Pistetaulukko!$AD$9,G18=Pistetaulukko!$AE$9,G18=Pistetaulukko!$AF$9,G18=Pistetaulukko!$AG$9,G18=Pistetaulukko!$AH$9,G18=Pistetaulukko!$AI$9,G18=Pistetaulukko!$AJ$9,G18=Pistetaulukko!$AK$9),"OK","VÄÄRIN")</f>
        <v>VÄÄRIN</v>
      </c>
      <c r="AJ18" s="86" t="str">
        <f>IF(OR(H18=Pistetaulukko!$R$12,H18=Pistetaulukko!$S$12,H18=Pistetaulukko!$T$12,H18=Pistetaulukko!$U$12,H18=Pistetaulukko!$V$12,H18=Pistetaulukko!$W$12,H18=Pistetaulukko!$X$12,H18=Pistetaulukko!$Y$12,H18=Pistetaulukko!$Z$12,H18=Pistetaulukko!$AA$12,H18=Pistetaulukko!$AB$12,H18=Pistetaulukko!$AC$12,H18=Pistetaulukko!$AD$12,H18=Pistetaulukko!$AE$12,H18=Pistetaulukko!$AF$12,H18=Pistetaulukko!$AG$12,H18=Pistetaulukko!$AH$12,H18=Pistetaulukko!$AI$12,H18=Pistetaulukko!$AJ$12,H18=Pistetaulukko!$AK$12),"OK","VÄÄRIN")</f>
        <v>VÄÄRIN</v>
      </c>
      <c r="AK1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8" s="86" t="str">
        <f>IF(OR(I18=Pistetaulukko!$R$18,I18=Pistetaulukko!$S$18,I18=Pistetaulukko!$T$18,I18=Pistetaulukko!$U$18,I18=Pistetaulukko!$V$18,I18=Pistetaulukko!$W$18,I18=Pistetaulukko!$X$18,I18=Pistetaulukko!$Y$18,I18=Pistetaulukko!$Z$18),"OK","VÄÄRIN")</f>
        <v>VÄÄRIN</v>
      </c>
      <c r="AM18" s="86" t="str">
        <f>IF(OR(J18=Pistetaulukko!$R$21,J18=Pistetaulukko!$S$21,J18=Pistetaulukko!$T$21,J18=Pistetaulukko!$U$21,J18=Pistetaulukko!$V$21,J18=Pistetaulukko!$W$21,J18=Pistetaulukko!$X$21,J18=Pistetaulukko!$Y$21,J18=Pistetaulukko!$Z$21,J18=Pistetaulukko!$AA$21,J18=Pistetaulukko!$AB$21,J18=Pistetaulukko!$AC$21,J18=Pistetaulukko!$AD$21,J18=Pistetaulukko!$AE$21,J18=Pistetaulukko!$AF$21,J18=Pistetaulukko!$AG$21,J18=Pistetaulukko!$AH$21,J18=Pistetaulukko!$AI$21,J18=Pistetaulukko!$AJ$21,J18=Pistetaulukko!$AK$21),"OK","VÄÄRIN")</f>
        <v>VÄÄRIN</v>
      </c>
      <c r="AN18" s="86" t="str">
        <f>IF(OR(K18=Pistetaulukko!$R$24,K18=Pistetaulukko!$S$24,K18=Pistetaulukko!$T$24,K18=Pistetaulukko!$U$24,K18=Pistetaulukko!$V$24),"OK","VÄÄRIN")</f>
        <v>VÄÄRIN</v>
      </c>
      <c r="AO18" s="86" t="str">
        <f>IF(OR(L18=Pistetaulukko!$R$27,L18=Pistetaulukko!$S$27,L18=Pistetaulukko!$T$27,L18=Pistetaulukko!$U$27,L18=Pistetaulukko!$V$27,L18=Pistetaulukko!$W$27,L18=Pistetaulukko!$X$27,L18=Pistetaulukko!$Y$27,L18=Pistetaulukko!$Z$27,L18=Pistetaulukko!$AA$27,L18=Pistetaulukko!$AB$27,L18=Pistetaulukko!$AC$27,L18=Pistetaulukko!$AD$27,L18=Pistetaulukko!$AE$27,L18=Pistetaulukko!$AF$27,L18=Pistetaulukko!$AG$27,L18=Pistetaulukko!$AH$27,L18=Pistetaulukko!$AI$27,L18=Pistetaulukko!$AJ$27,L18=Pistetaulukko!$AK$27),"OK","VÄÄRIN")</f>
        <v>VÄÄRIN</v>
      </c>
      <c r="AP18" s="86" t="str">
        <f>IF(OR(M18=Pistetaulukko!$R$30,M18=Pistetaulukko!$S$30,M18=Pistetaulukko!$T$30,M18=Pistetaulukko!$U$30,M18=Pistetaulukko!$V$30),"OK","VÄÄRIN")</f>
        <v>VÄÄRIN</v>
      </c>
      <c r="AQ18" s="86" t="str">
        <f t="shared" si="1"/>
        <v>VÄÄRIN</v>
      </c>
      <c r="AR18" s="86" t="str">
        <f t="shared" si="2"/>
        <v>VÄÄRIN</v>
      </c>
      <c r="AS18" s="86" t="str">
        <f>IF(OR(P18=Pistetaulukko!$R$39,P18=Pistetaulukko!$S$39,P18=Pistetaulukko!$T$39,P18=Pistetaulukko!$U$39,P18=Pistetaulukko!$V$39,P18=Pistetaulukko!$W$39,P18=Pistetaulukko!$X$39,P18=Pistetaulukko!$Y$39,P18=Pistetaulukko!$Z$39,P18=Pistetaulukko!$AA$39,P18=Pistetaulukko!$AB$39,P18=Pistetaulukko!$AC$39,P18=Pistetaulukko!$AD$39,P18=Pistetaulukko!$AE$39,P18=Pistetaulukko!$AF$39,P18=Pistetaulukko!$AG$39,P18=Pistetaulukko!$AH$39,P18=Pistetaulukko!$AI$39,P18=Pistetaulukko!$AJ$39,P18=Pistetaulukko!$AK$39),"OK","VÄÄRIN")</f>
        <v>OK</v>
      </c>
      <c r="AT18" s="86" t="str">
        <f>IF(OR(Q18=Pistetaulukko!$R$42,Q18=Pistetaulukko!$S$42,Q18=Pistetaulukko!$T$42,Q18=Pistetaulukko!$U$42,Q18=Pistetaulukko!$V$42,Q18=Pistetaulukko!$W$42,Q18=Pistetaulukko!$X$42,Q18=Pistetaulukko!$Y$42,Q18=Pistetaulukko!$Z$42,Q18=Pistetaulukko!$AA$42,Q18=Pistetaulukko!$AB$42,Q18=Pistetaulukko!$AC$42,Q18=Pistetaulukko!$AD$42,Q18=Pistetaulukko!$AE$42,Q18=Pistetaulukko!$AF$42,Q18=Pistetaulukko!$AG$42,Q18=Pistetaulukko!$AH$42,Q18=Pistetaulukko!$AI$42,Q18=Pistetaulukko!$AJ$42,Q18=Pistetaulukko!$AK$42),"OK","VÄÄRIN")</f>
        <v>OK</v>
      </c>
      <c r="AU18" s="86" t="str">
        <f>IF(OR(R18=Pistetaulukko!$R$45,R18=Pistetaulukko!$S$45,R18=Pistetaulukko!$T$45,R18=Pistetaulukko!$U$45,R18=Pistetaulukko!$V$45,R18=Pistetaulukko!$W$45,R18=Pistetaulukko!$X$45,R18=Pistetaulukko!$Y$45,R18=Pistetaulukko!$Z$45,R18=Pistetaulukko!$AA$45,R18=Pistetaulukko!$AB$45,R18=Pistetaulukko!$AC$45,R18=Pistetaulukko!$AD$45,R18=Pistetaulukko!$AE$45,R18=Pistetaulukko!$AF$45,R18=Pistetaulukko!$AG$45,R18=Pistetaulukko!$AH$45,R18=Pistetaulukko!$AI$45,R18=Pistetaulukko!$AJ$45,R18=Pistetaulukko!$AK$45),"OK","VÄÄRIN")</f>
        <v>OK</v>
      </c>
      <c r="AV18" s="86" t="str">
        <f>IF(OR(S18=Pistetaulukko!$R$48,S18=Pistetaulukko!$S$48,S18=Pistetaulukko!$T$48,S18=Pistetaulukko!$U$48,S18=Pistetaulukko!$V$48,S18=Pistetaulukko!$W$48,S18=Pistetaulukko!$X$48,S18=Pistetaulukko!$Y$48,S18=Pistetaulukko!$Z$48,S18=Pistetaulukko!$AA$48,S18=Pistetaulukko!$AB$48,S18=Pistetaulukko!$AC$48,S18=Pistetaulukko!$AD$48,S18=Pistetaulukko!$AE$48,S18=Pistetaulukko!$AF$48,S18=Pistetaulukko!$AG$48,S18=Pistetaulukko!$AH$48,S18=Pistetaulukko!$AI$48,S18=Pistetaulukko!$AJ$48,S18=Pistetaulukko!$AK$48),"OK","VÄÄRIN")</f>
        <v>OK</v>
      </c>
      <c r="AW18" s="86" t="str">
        <f>IF(OR(T18=Pistetaulukko!$R$51,T18=Pistetaulukko!$S$51,T18=Pistetaulukko!$T$51,T18=Pistetaulukko!$U$51,T18=Pistetaulukko!$V$51,T18=Pistetaulukko!$W$51,T18=Pistetaulukko!$X$51,T18=Pistetaulukko!$Y$51,T18=Pistetaulukko!$Z$51,T18=Pistetaulukko!$AA$51,T18=Pistetaulukko!$AB$51,T18=Pistetaulukko!$AC$51,T18=Pistetaulukko!$AD$51,T18=Pistetaulukko!$AE$51,T18=Pistetaulukko!$AF$51,T18=Pistetaulukko!$AG$51,T18=Pistetaulukko!$AH$51,T18=Pistetaulukko!$AI$51,T18=Pistetaulukko!$AJ$51,T18=Pistetaulukko!$AK$51),"OK","VÄÄRIN")</f>
        <v>OK</v>
      </c>
      <c r="AX18" s="86" t="str">
        <f>IF(OR(U18=Pistetaulukko!$R$54,U18=Pistetaulukko!$S$54,U18=Pistetaulukko!$T$54,U18=Pistetaulukko!$U$54,U18=Pistetaulukko!$V$54,U18=Pistetaulukko!$W$54,U18=Pistetaulukko!$X$54,U18=Pistetaulukko!$Y$54,U18=Pistetaulukko!$Z$54,U18=Pistetaulukko!$AA$54,U18=Pistetaulukko!$AB$54,U18=Pistetaulukko!$AC$54,U18=Pistetaulukko!$AD$54,U18=Pistetaulukko!$AE$54,U18=Pistetaulukko!$AF$54,U18=Pistetaulukko!$AG$54,U18=Pistetaulukko!$AH$54,U18=Pistetaulukko!$AI$54,U18=Pistetaulukko!$AJ$54,U18=Pistetaulukko!$AK$54),"OK","VÄÄRIN")</f>
        <v>OK</v>
      </c>
      <c r="AY18" s="86" t="str">
        <f t="shared" si="3"/>
        <v>OK</v>
      </c>
      <c r="AZ18" s="86" t="str">
        <f>IF(OR(W18=Pistetaulukko!$R$60,W18=Pistetaulukko!$S$60,W18=Pistetaulukko!$T$60,W18=Pistetaulukko!$U$60,W18=Pistetaulukko!$V$60,W18=Pistetaulukko!$W$60,W18=Pistetaulukko!$X$60,W18=Pistetaulukko!$Y$60,W18=Pistetaulukko!$Z$60,W18=Pistetaulukko!$AA$60,W18=Pistetaulukko!$AB$60,W18=Pistetaulukko!$AC$60,W18=Pistetaulukko!$AD$60,W18=Pistetaulukko!$AE$60,W18=Pistetaulukko!$AF$60,W18=Pistetaulukko!$AG$60,W18=Pistetaulukko!$AH$60,W18=Pistetaulukko!$AI$60,W18=Pistetaulukko!$AJ$60,W18=Pistetaulukko!$AK$60),"OK","VÄÄRIN")</f>
        <v>OK</v>
      </c>
      <c r="BA18" s="86" t="str">
        <f>IF(OR(X18=Pistetaulukko!$R$63,X18=Pistetaulukko!$S$63,X18=Pistetaulukko!$T$63,X18=Pistetaulukko!$U$63,X18=Pistetaulukko!$V$63,X18=Pistetaulukko!$W$63,X18=Pistetaulukko!$X$63,X18=Pistetaulukko!$Y$63,X18=Pistetaulukko!$Z$63,X18=Pistetaulukko!$AA$63,X18=Pistetaulukko!$AB$63,X18=Pistetaulukko!$AC$63,X18=Pistetaulukko!$AD$63,X18=Pistetaulukko!$AE$63,X18=Pistetaulukko!$AF$63,X18=Pistetaulukko!$AG$63,X18=Pistetaulukko!$AH$63,X18=Pistetaulukko!$AI$63,X18=Pistetaulukko!$AJ$63,X18=Pistetaulukko!$AK$63),"OK","VÄÄRIN")</f>
        <v>OK</v>
      </c>
      <c r="BB18" s="86" t="e">
        <f t="shared" si="4"/>
        <v>#REF!</v>
      </c>
      <c r="BC18" s="86" t="e">
        <f t="shared" si="5"/>
        <v>#REF!</v>
      </c>
      <c r="BE18" t="str">
        <f>IF(OR(N18=Pistetaulukko!$R$33,N18=Pistetaulukko!$S$33,N18=Pistetaulukko!$T$33,N18=Pistetaulukko!$U$33,N18=Pistetaulukko!$V$33,N18=Pistetaulukko!$W$33,N18=Pistetaulukko!$X$33,N18=Pistetaulukko!$Y$33,N18=Pistetaulukko!$Z$33,N18=Pistetaulukko!$AA$33,N18=Pistetaulukko!$AB$33,N18=Pistetaulukko!$AC$33,N18=Pistetaulukko!$AD$33,N18=Pistetaulukko!$AE$33,N18=Pistetaulukko!$AF$33,N18=Pistetaulukko!$AG$33,N18=Pistetaulukko!$AH$33,N18=Pistetaulukko!$AI$33,N18=Pistetaulukko!$AJ$33,N18=Pistetaulukko!$AK$33,N18=Pistetaulukko!$AL$33,N18=Pistetaulukko!$AM$33,N18=Pistetaulukko!$AN$33,N18=Pistetaulukko!$AO$33,N18=Pistetaulukko!$AP$33,N18=Pistetaulukko!$AQ$33,N18=Pistetaulukko!$AR$33,N18=Pistetaulukko!$AS$33,N18=Pistetaulukko!$AT$33,N18=Pistetaulukko!$AU$33),"OK","VÄÄRIN")</f>
        <v>VÄÄRIN</v>
      </c>
      <c r="BF18" t="str">
        <f>IF(BE18="OK","OK",IF(AND(BE18="VÄÄRIN",OR(N18=Pistetaulukko!$AV$33,N18=Pistetaulukko!$AW$33,N18=Pistetaulukko!$AX$33,N18=Pistetaulukko!$AY$33,N18=Pistetaulukko!$AZ$33,N18=Pistetaulukko!$BA$33,N18=Pistetaulukko!$BB$33,N18=Pistetaulukko!$BC$33,N18=Pistetaulukko!$BD$33,N18=Pistetaulukko!$BE$33,N18=Pistetaulukko!$BF$33,N18=Pistetaulukko!$BG$33,N18=Pistetaulukko!$BH$33,N18=Pistetaulukko!$BI$33,N18=Pistetaulukko!$BJ$33,N18=Pistetaulukko!$BK$33,N18=Pistetaulukko!$BL$33,N18=Pistetaulukko!$BM$33,N18=Pistetaulukko!$BN$33,N18=Pistetaulukko!$BO$33)),"OK","VÄÄRIN"))</f>
        <v>VÄÄRIN</v>
      </c>
      <c r="BG18" t="str">
        <f>IF(OR(O18=Pistetaulukko!$R$36,O18=Pistetaulukko!$S$36,O18=Pistetaulukko!$T$36,O18=Pistetaulukko!$U$36,O18=Pistetaulukko!$V$36,O18=Pistetaulukko!$W$36,O18=Pistetaulukko!$X$36,O18=Pistetaulukko!$Y$36,O18=Pistetaulukko!$Z$36,O18=Pistetaulukko!$AA$36,O18=Pistetaulukko!$AB$36,O18=Pistetaulukko!$AC$36,O18=Pistetaulukko!$AD$36,O18=Pistetaulukko!$AE$36,O18=Pistetaulukko!$AF$36,O18=Pistetaulukko!$AG$36,O18=Pistetaulukko!$AH$36,O18=Pistetaulukko!$AI$36,O18=Pistetaulukko!$AJ$36,O18=Pistetaulukko!$AK$36,O18=Pistetaulukko!$AL$36,O18=Pistetaulukko!$AM$36,O18=Pistetaulukko!$AN$36,O18=Pistetaulukko!$AO$36,O18=Pistetaulukko!$AP$36,O18=Pistetaulukko!$AQ$36,O18=Pistetaulukko!$AR$36,O18=Pistetaulukko!$AS$36,O18=Pistetaulukko!$AT$36,O18=Pistetaulukko!$AU$36),"OK","VÄÄRIN")</f>
        <v>VÄÄRIN</v>
      </c>
      <c r="BH18" t="str">
        <f>IF(BG18="OK","OK",IF(AND(BG18="VÄÄRIN",OR(O18=Pistetaulukko!$AV$36,O18=Pistetaulukko!$AW$36,O18=Pistetaulukko!$AX$36,O18=Pistetaulukko!$AY$36,O18=Pistetaulukko!$AZ$36,O18=Pistetaulukko!$BA$36,O18=Pistetaulukko!$BB$36,O18=Pistetaulukko!$BC$36,O18=Pistetaulukko!$BD$36,O18=Pistetaulukko!$BE$36,O18=Pistetaulukko!$BF$36,O18=Pistetaulukko!$BG$36,O18=Pistetaulukko!$BH$36,O18=Pistetaulukko!$BI$36,O18=Pistetaulukko!$BJ$36,O18=Pistetaulukko!$BK$36,O18=Pistetaulukko!$BL$36,O18=Pistetaulukko!$BM$36,O18=Pistetaulukko!$BN$36,O18=Pistetaulukko!$BO$36,O18=Pistetaulukko!$BP$36,O18=Pistetaulukko!$BQ$36)),"OK","VÄÄRIN"))</f>
        <v>VÄÄRIN</v>
      </c>
      <c r="BI18" t="str">
        <f>IF(OR(V18=Pistetaulukko!$R$57,V18=Pistetaulukko!$S$57,V18=Pistetaulukko!$T$57,V18=Pistetaulukko!$U$57,V18=Pistetaulukko!$V$57,V18=Pistetaulukko!$W$57,V18=Pistetaulukko!$X$57,V18=Pistetaulukko!$Y$57,V18=Pistetaulukko!$Z$57,V18=Pistetaulukko!$AA$57,V18=Pistetaulukko!$AB$57,V18=Pistetaulukko!$AC$57,V18=Pistetaulukko!$AD$57,V18=Pistetaulukko!$AE$57,V18=Pistetaulukko!$AF$57,V18=Pistetaulukko!$AG$57,V18=Pistetaulukko!$AH$57,V18=Pistetaulukko!$AI$57,V18=Pistetaulukko!$AJ$57,V18=Pistetaulukko!$AK$57,V18=Pistetaulukko!$AL$57,V18=Pistetaulukko!$AM$57,V18=Pistetaulukko!$AN$57,V18=Pistetaulukko!$AO$57,V18=Pistetaulukko!$AP$57,V18=Pistetaulukko!$AQ$57,V18=Pistetaulukko!$AR$57,V18=Pistetaulukko!$AS$57,V18=Pistetaulukko!$AT$57,V18=Pistetaulukko!$AU$57),"OK","VÄÄRIN")</f>
        <v>OK</v>
      </c>
      <c r="BJ18" t="str">
        <f>IF(BI18="OK","OK",IF(AND(BI18="VÄÄRIN",OR(V18=Pistetaulukko!$AV$57,V18=Pistetaulukko!$AW$57,V18=Pistetaulukko!$AX$57,V18=Pistetaulukko!$AY$57,V18=Pistetaulukko!$AZ$57,V18=Pistetaulukko!$BA$57,V18=Pistetaulukko!$BB$57,V18=Pistetaulukko!$BC$57,V18=Pistetaulukko!$BD$57,V18=Pistetaulukko!$BE$57)),"OK","VÄÄRIN"))</f>
        <v>OK</v>
      </c>
      <c r="BK18" t="str">
        <f>IF(OR(Y18=Pistetaulukko!$R$66,Y18=Pistetaulukko!$S$66,Y18=Pistetaulukko!$T$66,Y18=Pistetaulukko!$U$66,Y18=Pistetaulukko!$V$66,Y18=Pistetaulukko!$W$66,Y18=Pistetaulukko!$X$66,Y18=Pistetaulukko!$Y$66,Y18=Pistetaulukko!$Z$66,Y18=Pistetaulukko!$AA$66,Y18=Pistetaulukko!$AB$66,Y18=Pistetaulukko!$AC$66,Y18=Pistetaulukko!$AD$66,Y18=Pistetaulukko!$AE$66,Y18=Pistetaulukko!$AF$66,Y18=Pistetaulukko!$AG$66,Y18=Pistetaulukko!$AH$66,Y18=Pistetaulukko!$AI$66,Y18=Pistetaulukko!$AJ$66,Y18=Pistetaulukko!$AK$66,Y18=Pistetaulukko!$AL$66,Y18=Pistetaulukko!$AM$66,Y18=Pistetaulukko!$AN$66,Y18=Pistetaulukko!$AO$66,Y18=Pistetaulukko!$AP$66,Y18=Pistetaulukko!$AQ$66,Y18=Pistetaulukko!$AR$66,Y18=Pistetaulukko!$AS$66,Y18=Pistetaulukko!$AT$66,Y18=Pistetaulukko!$AU$66),"OK","VÄÄRIN")</f>
        <v>VÄÄRIN</v>
      </c>
      <c r="BL18" t="str">
        <f>IF(BK18="OK","OK",IF(AND(BK18="VÄÄRIN",OR(Y18=Pistetaulukko!$AV$66,Y18=Pistetaulukko!$AW$66,Y18=Pistetaulukko!$AX$66,Y18=Pistetaulukko!$AY$66,Y18=Pistetaulukko!$AZ$66,Y18=Pistetaulukko!$BA$66,Y18=Pistetaulukko!$BB$66,Y18=Pistetaulukko!$BC$66,Y18=Pistetaulukko!$BD$66,Y18=Pistetaulukko!$BE$66,Y18=Pistetaulukko!$BF$66,Y18=Pistetaulukko!$BG$66,Y18=Pistetaulukko!$BH$66,Y18=Pistetaulukko!$BI$66,Y18=Pistetaulukko!$BJ$66,Y18=Pistetaulukko!$BK$66,Y18=Pistetaulukko!$BL$66,Y18=Pistetaulukko!$BM$66,Y18=Pistetaulukko!$BN$66)),"OK","VÄÄRIN"))</f>
        <v>VÄÄRIN</v>
      </c>
      <c r="BM18" t="e">
        <f>IF(OR(Z18=Pistetaulukko!$R$69,Z18=Pistetaulukko!#REF!,Z18=Pistetaulukko!$S$69,Z18=Pistetaulukko!#REF!,Z18=Pistetaulukko!$T$69,Z18=Pistetaulukko!#REF!,Z18=Pistetaulukko!$U$69,Z18=Pistetaulukko!#REF!,Z18=Pistetaulukko!$V$69,Z18=Pistetaulukko!#REF!,Z18=Pistetaulukko!$W$69,Z18=Pistetaulukko!#REF!,Z18=Pistetaulukko!$X$69,Z18=Pistetaulukko!#REF!,Z18=Pistetaulukko!$Y$69,Z18=Pistetaulukko!#REF!,Z18=Pistetaulukko!$Z$69,Z18=Pistetaulukko!#REF!,Z18=Pistetaulukko!$AA$69,Z18=Pistetaulukko!#REF!,Z18=Pistetaulukko!$AB$69,Z18=Pistetaulukko!#REF!,Z18=Pistetaulukko!$AC$69,Z18=Pistetaulukko!#REF!,Z18=Pistetaulukko!$AD$69,Z18=Pistetaulukko!#REF!,Z18=Pistetaulukko!$AE$69,Z18=Pistetaulukko!#REF!,Z18=Pistetaulukko!$AF$69,Z18=Pistetaulukko!#REF!),"OK","VÄÄRIN")</f>
        <v>#REF!</v>
      </c>
      <c r="BN18" t="e">
        <f>IF(BM18="OK","OK",IF(AND(BM18="VÄÄRIN",OR(Z18=Pistetaulukko!$AG$69,Z18=Pistetaulukko!#REF!,Z18=Pistetaulukko!$AH$69,Z18=Pistetaulukko!#REF!,Z18=Pistetaulukko!$AI$69,Z18=Pistetaulukko!#REF!,Z18=Pistetaulukko!$AJ$69,Z18=Pistetaulukko!#REF!,Z18=Pistetaulukko!$AK$69,Z18=Pistetaulukko!$AL$69)),"OK","VÄÄRIN"))</f>
        <v>#REF!</v>
      </c>
    </row>
    <row r="19" spans="2:66" x14ac:dyDescent="0.25">
      <c r="B19" s="103"/>
      <c r="C19" s="17"/>
      <c r="D19" s="15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23"/>
      <c r="AA19" s="30"/>
      <c r="AB19" s="18"/>
      <c r="AC19" s="124"/>
      <c r="AD19" s="118">
        <f t="shared" si="0"/>
        <v>0</v>
      </c>
      <c r="AG19" s="86" t="str">
        <f>IF(OR(E19=Pistetaulukko!$R$3,E19=Pistetaulukko!$S$3,E19=Pistetaulukko!$T$3,E19=Pistetaulukko!$U$3,E19=Pistetaulukko!$V$3,E19=Pistetaulukko!$W$3),"OK","VÄÄRIN")</f>
        <v>VÄÄRIN</v>
      </c>
      <c r="AH19" s="86" t="str">
        <f>IF(OR(F19=Pistetaulukko!$R$6,F19=Pistetaulukko!$S$6,F19=Pistetaulukko!$T$6,F19=Pistetaulukko!$U$6,F19=Pistetaulukko!$V$6,F19=Pistetaulukko!$W$6,F19=Pistetaulukko!$X$6,F19=Pistetaulukko!$Y$6,F19=Pistetaulukko!$Z$6,F19=Pistetaulukko!$AA$6,F19=Pistetaulukko!$AB$6,F19=Pistetaulukko!$AC$6,F19=Pistetaulukko!$AD$6,F19=Pistetaulukko!$AE$6,F19=Pistetaulukko!$AF$6,F19=Pistetaulukko!$AG$6,F19=Pistetaulukko!$AH$6,F19=Pistetaulukko!$AI$6,F19=Pistetaulukko!$AJ$6,F19=Pistetaulukko!$AK$6),"OK","VÄÄRIN")</f>
        <v>VÄÄRIN</v>
      </c>
      <c r="AI19" s="86" t="str">
        <f>IF(OR(G19=Pistetaulukko!$R$9,G19=Pistetaulukko!$S$9,G19=Pistetaulukko!$T$9,G19=Pistetaulukko!$U$9,G19=Pistetaulukko!$V$9,G19=Pistetaulukko!$W$9,G19=Pistetaulukko!$X$9,G19=Pistetaulukko!$Y$9,G19=Pistetaulukko!$Z$9,G19=Pistetaulukko!$AA$9,G19=Pistetaulukko!$AB$9,G19=Pistetaulukko!$AC$9,G19=Pistetaulukko!$AD$9,G19=Pistetaulukko!$AE$9,G19=Pistetaulukko!$AF$9,G19=Pistetaulukko!$AG$9,G19=Pistetaulukko!$AH$9,G19=Pistetaulukko!$AI$9,G19=Pistetaulukko!$AJ$9,G19=Pistetaulukko!$AK$9),"OK","VÄÄRIN")</f>
        <v>VÄÄRIN</v>
      </c>
      <c r="AJ19" s="86" t="str">
        <f>IF(OR(H19=Pistetaulukko!$R$12,H19=Pistetaulukko!$S$12,H19=Pistetaulukko!$T$12,H19=Pistetaulukko!$U$12,H19=Pistetaulukko!$V$12,H19=Pistetaulukko!$W$12,H19=Pistetaulukko!$X$12,H19=Pistetaulukko!$Y$12,H19=Pistetaulukko!$Z$12,H19=Pistetaulukko!$AA$12,H19=Pistetaulukko!$AB$12,H19=Pistetaulukko!$AC$12,H19=Pistetaulukko!$AD$12,H19=Pistetaulukko!$AE$12,H19=Pistetaulukko!$AF$12,H19=Pistetaulukko!$AG$12,H19=Pistetaulukko!$AH$12,H19=Pistetaulukko!$AI$12,H19=Pistetaulukko!$AJ$12,H19=Pistetaulukko!$AK$12),"OK","VÄÄRIN")</f>
        <v>VÄÄRIN</v>
      </c>
      <c r="AK1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9" s="86" t="str">
        <f>IF(OR(I19=Pistetaulukko!$R$18,I19=Pistetaulukko!$S$18,I19=Pistetaulukko!$T$18,I19=Pistetaulukko!$U$18,I19=Pistetaulukko!$V$18,I19=Pistetaulukko!$W$18,I19=Pistetaulukko!$X$18,I19=Pistetaulukko!$Y$18,I19=Pistetaulukko!$Z$18),"OK","VÄÄRIN")</f>
        <v>VÄÄRIN</v>
      </c>
      <c r="AM19" s="86" t="str">
        <f>IF(OR(J19=Pistetaulukko!$R$21,J19=Pistetaulukko!$S$21,J19=Pistetaulukko!$T$21,J19=Pistetaulukko!$U$21,J19=Pistetaulukko!$V$21,J19=Pistetaulukko!$W$21,J19=Pistetaulukko!$X$21,J19=Pistetaulukko!$Y$21,J19=Pistetaulukko!$Z$21,J19=Pistetaulukko!$AA$21,J19=Pistetaulukko!$AB$21,J19=Pistetaulukko!$AC$21,J19=Pistetaulukko!$AD$21,J19=Pistetaulukko!$AE$21,J19=Pistetaulukko!$AF$21,J19=Pistetaulukko!$AG$21,J19=Pistetaulukko!$AH$21,J19=Pistetaulukko!$AI$21,J19=Pistetaulukko!$AJ$21,J19=Pistetaulukko!$AK$21),"OK","VÄÄRIN")</f>
        <v>VÄÄRIN</v>
      </c>
      <c r="AN19" s="86" t="str">
        <f>IF(OR(K19=Pistetaulukko!$R$24,K19=Pistetaulukko!$S$24,K19=Pistetaulukko!$T$24,K19=Pistetaulukko!$U$24,K19=Pistetaulukko!$V$24),"OK","VÄÄRIN")</f>
        <v>VÄÄRIN</v>
      </c>
      <c r="AO19" s="86" t="str">
        <f>IF(OR(L19=Pistetaulukko!$R$27,L19=Pistetaulukko!$S$27,L19=Pistetaulukko!$T$27,L19=Pistetaulukko!$U$27,L19=Pistetaulukko!$V$27,L19=Pistetaulukko!$W$27,L19=Pistetaulukko!$X$27,L19=Pistetaulukko!$Y$27,L19=Pistetaulukko!$Z$27,L19=Pistetaulukko!$AA$27,L19=Pistetaulukko!$AB$27,L19=Pistetaulukko!$AC$27,L19=Pistetaulukko!$AD$27,L19=Pistetaulukko!$AE$27,L19=Pistetaulukko!$AF$27,L19=Pistetaulukko!$AG$27,L19=Pistetaulukko!$AH$27,L19=Pistetaulukko!$AI$27,L19=Pistetaulukko!$AJ$27,L19=Pistetaulukko!$AK$27),"OK","VÄÄRIN")</f>
        <v>VÄÄRIN</v>
      </c>
      <c r="AP19" s="86" t="str">
        <f>IF(OR(M19=Pistetaulukko!$R$30,M19=Pistetaulukko!$S$30,M19=Pistetaulukko!$T$30,M19=Pistetaulukko!$U$30,M19=Pistetaulukko!$V$30),"OK","VÄÄRIN")</f>
        <v>VÄÄRIN</v>
      </c>
      <c r="AQ19" s="86" t="str">
        <f t="shared" si="1"/>
        <v>VÄÄRIN</v>
      </c>
      <c r="AR19" s="86" t="str">
        <f t="shared" si="2"/>
        <v>VÄÄRIN</v>
      </c>
      <c r="AS19" s="86" t="str">
        <f>IF(OR(P19=Pistetaulukko!$R$39,P19=Pistetaulukko!$S$39,P19=Pistetaulukko!$T$39,P19=Pistetaulukko!$U$39,P19=Pistetaulukko!$V$39,P19=Pistetaulukko!$W$39,P19=Pistetaulukko!$X$39,P19=Pistetaulukko!$Y$39,P19=Pistetaulukko!$Z$39,P19=Pistetaulukko!$AA$39,P19=Pistetaulukko!$AB$39,P19=Pistetaulukko!$AC$39,P19=Pistetaulukko!$AD$39,P19=Pistetaulukko!$AE$39,P19=Pistetaulukko!$AF$39,P19=Pistetaulukko!$AG$39,P19=Pistetaulukko!$AH$39,P19=Pistetaulukko!$AI$39,P19=Pistetaulukko!$AJ$39,P19=Pistetaulukko!$AK$39),"OK","VÄÄRIN")</f>
        <v>OK</v>
      </c>
      <c r="AT19" s="86" t="str">
        <f>IF(OR(Q19=Pistetaulukko!$R$42,Q19=Pistetaulukko!$S$42,Q19=Pistetaulukko!$T$42,Q19=Pistetaulukko!$U$42,Q19=Pistetaulukko!$V$42,Q19=Pistetaulukko!$W$42,Q19=Pistetaulukko!$X$42,Q19=Pistetaulukko!$Y$42,Q19=Pistetaulukko!$Z$42,Q19=Pistetaulukko!$AA$42,Q19=Pistetaulukko!$AB$42,Q19=Pistetaulukko!$AC$42,Q19=Pistetaulukko!$AD$42,Q19=Pistetaulukko!$AE$42,Q19=Pistetaulukko!$AF$42,Q19=Pistetaulukko!$AG$42,Q19=Pistetaulukko!$AH$42,Q19=Pistetaulukko!$AI$42,Q19=Pistetaulukko!$AJ$42,Q19=Pistetaulukko!$AK$42),"OK","VÄÄRIN")</f>
        <v>OK</v>
      </c>
      <c r="AU19" s="86" t="str">
        <f>IF(OR(R19=Pistetaulukko!$R$45,R19=Pistetaulukko!$S$45,R19=Pistetaulukko!$T$45,R19=Pistetaulukko!$U$45,R19=Pistetaulukko!$V$45,R19=Pistetaulukko!$W$45,R19=Pistetaulukko!$X$45,R19=Pistetaulukko!$Y$45,R19=Pistetaulukko!$Z$45,R19=Pistetaulukko!$AA$45,R19=Pistetaulukko!$AB$45,R19=Pistetaulukko!$AC$45,R19=Pistetaulukko!$AD$45,R19=Pistetaulukko!$AE$45,R19=Pistetaulukko!$AF$45,R19=Pistetaulukko!$AG$45,R19=Pistetaulukko!$AH$45,R19=Pistetaulukko!$AI$45,R19=Pistetaulukko!$AJ$45,R19=Pistetaulukko!$AK$45),"OK","VÄÄRIN")</f>
        <v>OK</v>
      </c>
      <c r="AV19" s="86" t="str">
        <f>IF(OR(S19=Pistetaulukko!$R$48,S19=Pistetaulukko!$S$48,S19=Pistetaulukko!$T$48,S19=Pistetaulukko!$U$48,S19=Pistetaulukko!$V$48,S19=Pistetaulukko!$W$48,S19=Pistetaulukko!$X$48,S19=Pistetaulukko!$Y$48,S19=Pistetaulukko!$Z$48,S19=Pistetaulukko!$AA$48,S19=Pistetaulukko!$AB$48,S19=Pistetaulukko!$AC$48,S19=Pistetaulukko!$AD$48,S19=Pistetaulukko!$AE$48,S19=Pistetaulukko!$AF$48,S19=Pistetaulukko!$AG$48,S19=Pistetaulukko!$AH$48,S19=Pistetaulukko!$AI$48,S19=Pistetaulukko!$AJ$48,S19=Pistetaulukko!$AK$48),"OK","VÄÄRIN")</f>
        <v>OK</v>
      </c>
      <c r="AW19" s="86" t="str">
        <f>IF(OR(T19=Pistetaulukko!$R$51,T19=Pistetaulukko!$S$51,T19=Pistetaulukko!$T$51,T19=Pistetaulukko!$U$51,T19=Pistetaulukko!$V$51,T19=Pistetaulukko!$W$51,T19=Pistetaulukko!$X$51,T19=Pistetaulukko!$Y$51,T19=Pistetaulukko!$Z$51,T19=Pistetaulukko!$AA$51,T19=Pistetaulukko!$AB$51,T19=Pistetaulukko!$AC$51,T19=Pistetaulukko!$AD$51,T19=Pistetaulukko!$AE$51,T19=Pistetaulukko!$AF$51,T19=Pistetaulukko!$AG$51,T19=Pistetaulukko!$AH$51,T19=Pistetaulukko!$AI$51,T19=Pistetaulukko!$AJ$51,T19=Pistetaulukko!$AK$51),"OK","VÄÄRIN")</f>
        <v>OK</v>
      </c>
      <c r="AX19" s="86" t="str">
        <f>IF(OR(U19=Pistetaulukko!$R$54,U19=Pistetaulukko!$S$54,U19=Pistetaulukko!$T$54,U19=Pistetaulukko!$U$54,U19=Pistetaulukko!$V$54,U19=Pistetaulukko!$W$54,U19=Pistetaulukko!$X$54,U19=Pistetaulukko!$Y$54,U19=Pistetaulukko!$Z$54,U19=Pistetaulukko!$AA$54,U19=Pistetaulukko!$AB$54,U19=Pistetaulukko!$AC$54,U19=Pistetaulukko!$AD$54,U19=Pistetaulukko!$AE$54,U19=Pistetaulukko!$AF$54,U19=Pistetaulukko!$AG$54,U19=Pistetaulukko!$AH$54,U19=Pistetaulukko!$AI$54,U19=Pistetaulukko!$AJ$54,U19=Pistetaulukko!$AK$54),"OK","VÄÄRIN")</f>
        <v>OK</v>
      </c>
      <c r="AY19" s="86" t="str">
        <f t="shared" si="3"/>
        <v>OK</v>
      </c>
      <c r="AZ19" s="86" t="str">
        <f>IF(OR(W19=Pistetaulukko!$R$60,W19=Pistetaulukko!$S$60,W19=Pistetaulukko!$T$60,W19=Pistetaulukko!$U$60,W19=Pistetaulukko!$V$60,W19=Pistetaulukko!$W$60,W19=Pistetaulukko!$X$60,W19=Pistetaulukko!$Y$60,W19=Pistetaulukko!$Z$60,W19=Pistetaulukko!$AA$60,W19=Pistetaulukko!$AB$60,W19=Pistetaulukko!$AC$60,W19=Pistetaulukko!$AD$60,W19=Pistetaulukko!$AE$60,W19=Pistetaulukko!$AF$60,W19=Pistetaulukko!$AG$60,W19=Pistetaulukko!$AH$60,W19=Pistetaulukko!$AI$60,W19=Pistetaulukko!$AJ$60,W19=Pistetaulukko!$AK$60),"OK","VÄÄRIN")</f>
        <v>OK</v>
      </c>
      <c r="BA19" s="86" t="str">
        <f>IF(OR(X19=Pistetaulukko!$R$63,X19=Pistetaulukko!$S$63,X19=Pistetaulukko!$T$63,X19=Pistetaulukko!$U$63,X19=Pistetaulukko!$V$63,X19=Pistetaulukko!$W$63,X19=Pistetaulukko!$X$63,X19=Pistetaulukko!$Y$63,X19=Pistetaulukko!$Z$63,X19=Pistetaulukko!$AA$63,X19=Pistetaulukko!$AB$63,X19=Pistetaulukko!$AC$63,X19=Pistetaulukko!$AD$63,X19=Pistetaulukko!$AE$63,X19=Pistetaulukko!$AF$63,X19=Pistetaulukko!$AG$63,X19=Pistetaulukko!$AH$63,X19=Pistetaulukko!$AI$63,X19=Pistetaulukko!$AJ$63,X19=Pistetaulukko!$AK$63),"OK","VÄÄRIN")</f>
        <v>OK</v>
      </c>
      <c r="BB19" s="86" t="e">
        <f t="shared" si="4"/>
        <v>#REF!</v>
      </c>
      <c r="BC19" s="86" t="e">
        <f t="shared" si="5"/>
        <v>#REF!</v>
      </c>
      <c r="BE19" t="str">
        <f>IF(OR(N19=Pistetaulukko!$R$33,N19=Pistetaulukko!$S$33,N19=Pistetaulukko!$T$33,N19=Pistetaulukko!$U$33,N19=Pistetaulukko!$V$33,N19=Pistetaulukko!$W$33,N19=Pistetaulukko!$X$33,N19=Pistetaulukko!$Y$33,N19=Pistetaulukko!$Z$33,N19=Pistetaulukko!$AA$33,N19=Pistetaulukko!$AB$33,N19=Pistetaulukko!$AC$33,N19=Pistetaulukko!$AD$33,N19=Pistetaulukko!$AE$33,N19=Pistetaulukko!$AF$33,N19=Pistetaulukko!$AG$33,N19=Pistetaulukko!$AH$33,N19=Pistetaulukko!$AI$33,N19=Pistetaulukko!$AJ$33,N19=Pistetaulukko!$AK$33,N19=Pistetaulukko!$AL$33,N19=Pistetaulukko!$AM$33,N19=Pistetaulukko!$AN$33,N19=Pistetaulukko!$AO$33,N19=Pistetaulukko!$AP$33,N19=Pistetaulukko!$AQ$33,N19=Pistetaulukko!$AR$33,N19=Pistetaulukko!$AS$33,N19=Pistetaulukko!$AT$33,N19=Pistetaulukko!$AU$33),"OK","VÄÄRIN")</f>
        <v>VÄÄRIN</v>
      </c>
      <c r="BF19" t="str">
        <f>IF(BE19="OK","OK",IF(AND(BE19="VÄÄRIN",OR(N19=Pistetaulukko!$AV$33,N19=Pistetaulukko!$AW$33,N19=Pistetaulukko!$AX$33,N19=Pistetaulukko!$AY$33,N19=Pistetaulukko!$AZ$33,N19=Pistetaulukko!$BA$33,N19=Pistetaulukko!$BB$33,N19=Pistetaulukko!$BC$33,N19=Pistetaulukko!$BD$33,N19=Pistetaulukko!$BE$33,N19=Pistetaulukko!$BF$33,N19=Pistetaulukko!$BG$33,N19=Pistetaulukko!$BH$33,N19=Pistetaulukko!$BI$33,N19=Pistetaulukko!$BJ$33,N19=Pistetaulukko!$BK$33,N19=Pistetaulukko!$BL$33,N19=Pistetaulukko!$BM$33,N19=Pistetaulukko!$BN$33,N19=Pistetaulukko!$BO$33)),"OK","VÄÄRIN"))</f>
        <v>VÄÄRIN</v>
      </c>
      <c r="BG19" t="str">
        <f>IF(OR(O19=Pistetaulukko!$R$36,O19=Pistetaulukko!$S$36,O19=Pistetaulukko!$T$36,O19=Pistetaulukko!$U$36,O19=Pistetaulukko!$V$36,O19=Pistetaulukko!$W$36,O19=Pistetaulukko!$X$36,O19=Pistetaulukko!$Y$36,O19=Pistetaulukko!$Z$36,O19=Pistetaulukko!$AA$36,O19=Pistetaulukko!$AB$36,O19=Pistetaulukko!$AC$36,O19=Pistetaulukko!$AD$36,O19=Pistetaulukko!$AE$36,O19=Pistetaulukko!$AF$36,O19=Pistetaulukko!$AG$36,O19=Pistetaulukko!$AH$36,O19=Pistetaulukko!$AI$36,O19=Pistetaulukko!$AJ$36,O19=Pistetaulukko!$AK$36,O19=Pistetaulukko!$AL$36,O19=Pistetaulukko!$AM$36,O19=Pistetaulukko!$AN$36,O19=Pistetaulukko!$AO$36,O19=Pistetaulukko!$AP$36,O19=Pistetaulukko!$AQ$36,O19=Pistetaulukko!$AR$36,O19=Pistetaulukko!$AS$36,O19=Pistetaulukko!$AT$36,O19=Pistetaulukko!$AU$36),"OK","VÄÄRIN")</f>
        <v>VÄÄRIN</v>
      </c>
      <c r="BH19" t="str">
        <f>IF(BG19="OK","OK",IF(AND(BG19="VÄÄRIN",OR(O19=Pistetaulukko!$AV$36,O19=Pistetaulukko!$AW$36,O19=Pistetaulukko!$AX$36,O19=Pistetaulukko!$AY$36,O19=Pistetaulukko!$AZ$36,O19=Pistetaulukko!$BA$36,O19=Pistetaulukko!$BB$36,O19=Pistetaulukko!$BC$36,O19=Pistetaulukko!$BD$36,O19=Pistetaulukko!$BE$36,O19=Pistetaulukko!$BF$36,O19=Pistetaulukko!$BG$36,O19=Pistetaulukko!$BH$36,O19=Pistetaulukko!$BI$36,O19=Pistetaulukko!$BJ$36,O19=Pistetaulukko!$BK$36,O19=Pistetaulukko!$BL$36,O19=Pistetaulukko!$BM$36,O19=Pistetaulukko!$BN$36,O19=Pistetaulukko!$BO$36,O19=Pistetaulukko!$BP$36,O19=Pistetaulukko!$BQ$36)),"OK","VÄÄRIN"))</f>
        <v>VÄÄRIN</v>
      </c>
      <c r="BI19" t="str">
        <f>IF(OR(V19=Pistetaulukko!$R$57,V19=Pistetaulukko!$S$57,V19=Pistetaulukko!$T$57,V19=Pistetaulukko!$U$57,V19=Pistetaulukko!$V$57,V19=Pistetaulukko!$W$57,V19=Pistetaulukko!$X$57,V19=Pistetaulukko!$Y$57,V19=Pistetaulukko!$Z$57,V19=Pistetaulukko!$AA$57,V19=Pistetaulukko!$AB$57,V19=Pistetaulukko!$AC$57,V19=Pistetaulukko!$AD$57,V19=Pistetaulukko!$AE$57,V19=Pistetaulukko!$AF$57,V19=Pistetaulukko!$AG$57,V19=Pistetaulukko!$AH$57,V19=Pistetaulukko!$AI$57,V19=Pistetaulukko!$AJ$57,V19=Pistetaulukko!$AK$57,V19=Pistetaulukko!$AL$57,V19=Pistetaulukko!$AM$57,V19=Pistetaulukko!$AN$57,V19=Pistetaulukko!$AO$57,V19=Pistetaulukko!$AP$57,V19=Pistetaulukko!$AQ$57,V19=Pistetaulukko!$AR$57,V19=Pistetaulukko!$AS$57,V19=Pistetaulukko!$AT$57,V19=Pistetaulukko!$AU$57),"OK","VÄÄRIN")</f>
        <v>OK</v>
      </c>
      <c r="BJ19" t="str">
        <f>IF(BI19="OK","OK",IF(AND(BI19="VÄÄRIN",OR(V19=Pistetaulukko!$AV$57,V19=Pistetaulukko!$AW$57,V19=Pistetaulukko!$AX$57,V19=Pistetaulukko!$AY$57,V19=Pistetaulukko!$AZ$57,V19=Pistetaulukko!$BA$57,V19=Pistetaulukko!$BB$57,V19=Pistetaulukko!$BC$57,V19=Pistetaulukko!$BD$57,V19=Pistetaulukko!$BE$57)),"OK","VÄÄRIN"))</f>
        <v>OK</v>
      </c>
      <c r="BK19" t="str">
        <f>IF(OR(Y19=Pistetaulukko!$R$66,Y19=Pistetaulukko!$S$66,Y19=Pistetaulukko!$T$66,Y19=Pistetaulukko!$U$66,Y19=Pistetaulukko!$V$66,Y19=Pistetaulukko!$W$66,Y19=Pistetaulukko!$X$66,Y19=Pistetaulukko!$Y$66,Y19=Pistetaulukko!$Z$66,Y19=Pistetaulukko!$AA$66,Y19=Pistetaulukko!$AB$66,Y19=Pistetaulukko!$AC$66,Y19=Pistetaulukko!$AD$66,Y19=Pistetaulukko!$AE$66,Y19=Pistetaulukko!$AF$66,Y19=Pistetaulukko!$AG$66,Y19=Pistetaulukko!$AH$66,Y19=Pistetaulukko!$AI$66,Y19=Pistetaulukko!$AJ$66,Y19=Pistetaulukko!$AK$66,Y19=Pistetaulukko!$AL$66,Y19=Pistetaulukko!$AM$66,Y19=Pistetaulukko!$AN$66,Y19=Pistetaulukko!$AO$66,Y19=Pistetaulukko!$AP$66,Y19=Pistetaulukko!$AQ$66,Y19=Pistetaulukko!$AR$66,Y19=Pistetaulukko!$AS$66,Y19=Pistetaulukko!$AT$66,Y19=Pistetaulukko!$AU$66),"OK","VÄÄRIN")</f>
        <v>VÄÄRIN</v>
      </c>
      <c r="BL19" t="str">
        <f>IF(BK19="OK","OK",IF(AND(BK19="VÄÄRIN",OR(Y19=Pistetaulukko!$AV$66,Y19=Pistetaulukko!$AW$66,Y19=Pistetaulukko!$AX$66,Y19=Pistetaulukko!$AY$66,Y19=Pistetaulukko!$AZ$66,Y19=Pistetaulukko!$BA$66,Y19=Pistetaulukko!$BB$66,Y19=Pistetaulukko!$BC$66,Y19=Pistetaulukko!$BD$66,Y19=Pistetaulukko!$BE$66,Y19=Pistetaulukko!$BF$66,Y19=Pistetaulukko!$BG$66,Y19=Pistetaulukko!$BH$66,Y19=Pistetaulukko!$BI$66,Y19=Pistetaulukko!$BJ$66,Y19=Pistetaulukko!$BK$66,Y19=Pistetaulukko!$BL$66,Y19=Pistetaulukko!$BM$66,Y19=Pistetaulukko!$BN$66)),"OK","VÄÄRIN"))</f>
        <v>VÄÄRIN</v>
      </c>
      <c r="BM19" t="e">
        <f>IF(OR(Z19=Pistetaulukko!$R$69,Z19=Pistetaulukko!#REF!,Z19=Pistetaulukko!$S$69,Z19=Pistetaulukko!#REF!,Z19=Pistetaulukko!$T$69,Z19=Pistetaulukko!#REF!,Z19=Pistetaulukko!$U$69,Z19=Pistetaulukko!#REF!,Z19=Pistetaulukko!$V$69,Z19=Pistetaulukko!#REF!,Z19=Pistetaulukko!$W$69,Z19=Pistetaulukko!#REF!,Z19=Pistetaulukko!$X$69,Z19=Pistetaulukko!#REF!,Z19=Pistetaulukko!$Y$69,Z19=Pistetaulukko!#REF!,Z19=Pistetaulukko!$Z$69,Z19=Pistetaulukko!#REF!,Z19=Pistetaulukko!$AA$69,Z19=Pistetaulukko!#REF!,Z19=Pistetaulukko!$AB$69,Z19=Pistetaulukko!#REF!,Z19=Pistetaulukko!$AC$69,Z19=Pistetaulukko!#REF!,Z19=Pistetaulukko!$AD$69,Z19=Pistetaulukko!#REF!,Z19=Pistetaulukko!$AE$69,Z19=Pistetaulukko!#REF!,Z19=Pistetaulukko!$AF$69,Z19=Pistetaulukko!#REF!),"OK","VÄÄRIN")</f>
        <v>#REF!</v>
      </c>
      <c r="BN19" t="e">
        <f>IF(BM19="OK","OK",IF(AND(BM19="VÄÄRIN",OR(Z19=Pistetaulukko!$AG$69,Z19=Pistetaulukko!#REF!,Z19=Pistetaulukko!$AH$69,Z19=Pistetaulukko!#REF!,Z19=Pistetaulukko!$AI$69,Z19=Pistetaulukko!#REF!,Z19=Pistetaulukko!$AJ$69,Z19=Pistetaulukko!#REF!,Z19=Pistetaulukko!$AK$69,Z19=Pistetaulukko!$AL$69)),"OK","VÄÄRIN"))</f>
        <v>#REF!</v>
      </c>
    </row>
    <row r="20" spans="2:66" x14ac:dyDescent="0.25">
      <c r="B20" s="103"/>
      <c r="C20" s="17"/>
      <c r="D20" s="15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23"/>
      <c r="AA20" s="30"/>
      <c r="AB20" s="18"/>
      <c r="AC20" s="124"/>
      <c r="AD20" s="118">
        <f t="shared" si="0"/>
        <v>0</v>
      </c>
      <c r="AG20" s="86" t="str">
        <f>IF(OR(E20=Pistetaulukko!$R$3,E20=Pistetaulukko!$S$3,E20=Pistetaulukko!$T$3,E20=Pistetaulukko!$U$3,E20=Pistetaulukko!$V$3,E20=Pistetaulukko!$W$3),"OK","VÄÄRIN")</f>
        <v>VÄÄRIN</v>
      </c>
      <c r="AH20" s="86" t="str">
        <f>IF(OR(F20=Pistetaulukko!$R$6,F20=Pistetaulukko!$S$6,F20=Pistetaulukko!$T$6,F20=Pistetaulukko!$U$6,F20=Pistetaulukko!$V$6,F20=Pistetaulukko!$W$6,F20=Pistetaulukko!$X$6,F20=Pistetaulukko!$Y$6,F20=Pistetaulukko!$Z$6,F20=Pistetaulukko!$AA$6,F20=Pistetaulukko!$AB$6,F20=Pistetaulukko!$AC$6,F20=Pistetaulukko!$AD$6,F20=Pistetaulukko!$AE$6,F20=Pistetaulukko!$AF$6,F20=Pistetaulukko!$AG$6,F20=Pistetaulukko!$AH$6,F20=Pistetaulukko!$AI$6,F20=Pistetaulukko!$AJ$6,F20=Pistetaulukko!$AK$6),"OK","VÄÄRIN")</f>
        <v>VÄÄRIN</v>
      </c>
      <c r="AI20" s="86" t="str">
        <f>IF(OR(G20=Pistetaulukko!$R$9,G20=Pistetaulukko!$S$9,G20=Pistetaulukko!$T$9,G20=Pistetaulukko!$U$9,G20=Pistetaulukko!$V$9,G20=Pistetaulukko!$W$9,G20=Pistetaulukko!$X$9,G20=Pistetaulukko!$Y$9,G20=Pistetaulukko!$Z$9,G20=Pistetaulukko!$AA$9,G20=Pistetaulukko!$AB$9,G20=Pistetaulukko!$AC$9,G20=Pistetaulukko!$AD$9,G20=Pistetaulukko!$AE$9,G20=Pistetaulukko!$AF$9,G20=Pistetaulukko!$AG$9,G20=Pistetaulukko!$AH$9,G20=Pistetaulukko!$AI$9,G20=Pistetaulukko!$AJ$9,G20=Pistetaulukko!$AK$9),"OK","VÄÄRIN")</f>
        <v>VÄÄRIN</v>
      </c>
      <c r="AJ20" s="86" t="str">
        <f>IF(OR(H20=Pistetaulukko!$R$12,H20=Pistetaulukko!$S$12,H20=Pistetaulukko!$T$12,H20=Pistetaulukko!$U$12,H20=Pistetaulukko!$V$12,H20=Pistetaulukko!$W$12,H20=Pistetaulukko!$X$12,H20=Pistetaulukko!$Y$12,H20=Pistetaulukko!$Z$12,H20=Pistetaulukko!$AA$12,H20=Pistetaulukko!$AB$12,H20=Pistetaulukko!$AC$12,H20=Pistetaulukko!$AD$12,H20=Pistetaulukko!$AE$12,H20=Pistetaulukko!$AF$12,H20=Pistetaulukko!$AG$12,H20=Pistetaulukko!$AH$12,H20=Pistetaulukko!$AI$12,H20=Pistetaulukko!$AJ$12,H20=Pistetaulukko!$AK$12),"OK","VÄÄRIN")</f>
        <v>VÄÄRIN</v>
      </c>
      <c r="AK2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0" s="86" t="str">
        <f>IF(OR(I20=Pistetaulukko!$R$18,I20=Pistetaulukko!$S$18,I20=Pistetaulukko!$T$18,I20=Pistetaulukko!$U$18,I20=Pistetaulukko!$V$18,I20=Pistetaulukko!$W$18,I20=Pistetaulukko!$X$18,I20=Pistetaulukko!$Y$18,I20=Pistetaulukko!$Z$18),"OK","VÄÄRIN")</f>
        <v>VÄÄRIN</v>
      </c>
      <c r="AM20" s="86" t="str">
        <f>IF(OR(J20=Pistetaulukko!$R$21,J20=Pistetaulukko!$S$21,J20=Pistetaulukko!$T$21,J20=Pistetaulukko!$U$21,J20=Pistetaulukko!$V$21,J20=Pistetaulukko!$W$21,J20=Pistetaulukko!$X$21,J20=Pistetaulukko!$Y$21,J20=Pistetaulukko!$Z$21,J20=Pistetaulukko!$AA$21,J20=Pistetaulukko!$AB$21,J20=Pistetaulukko!$AC$21,J20=Pistetaulukko!$AD$21,J20=Pistetaulukko!$AE$21,J20=Pistetaulukko!$AF$21,J20=Pistetaulukko!$AG$21,J20=Pistetaulukko!$AH$21,J20=Pistetaulukko!$AI$21,J20=Pistetaulukko!$AJ$21,J20=Pistetaulukko!$AK$21),"OK","VÄÄRIN")</f>
        <v>VÄÄRIN</v>
      </c>
      <c r="AN20" s="86" t="str">
        <f>IF(OR(K20=Pistetaulukko!$R$24,K20=Pistetaulukko!$S$24,K20=Pistetaulukko!$T$24,K20=Pistetaulukko!$U$24,K20=Pistetaulukko!$V$24),"OK","VÄÄRIN")</f>
        <v>VÄÄRIN</v>
      </c>
      <c r="AO20" s="86" t="str">
        <f>IF(OR(L20=Pistetaulukko!$R$27,L20=Pistetaulukko!$S$27,L20=Pistetaulukko!$T$27,L20=Pistetaulukko!$U$27,L20=Pistetaulukko!$V$27,L20=Pistetaulukko!$W$27,L20=Pistetaulukko!$X$27,L20=Pistetaulukko!$Y$27,L20=Pistetaulukko!$Z$27,L20=Pistetaulukko!$AA$27,L20=Pistetaulukko!$AB$27,L20=Pistetaulukko!$AC$27,L20=Pistetaulukko!$AD$27,L20=Pistetaulukko!$AE$27,L20=Pistetaulukko!$AF$27,L20=Pistetaulukko!$AG$27,L20=Pistetaulukko!$AH$27,L20=Pistetaulukko!$AI$27,L20=Pistetaulukko!$AJ$27,L20=Pistetaulukko!$AK$27),"OK","VÄÄRIN")</f>
        <v>VÄÄRIN</v>
      </c>
      <c r="AP20" s="86" t="str">
        <f>IF(OR(M20=Pistetaulukko!$R$30,M20=Pistetaulukko!$S$30,M20=Pistetaulukko!$T$30,M20=Pistetaulukko!$U$30,M20=Pistetaulukko!$V$30),"OK","VÄÄRIN")</f>
        <v>VÄÄRIN</v>
      </c>
      <c r="AQ20" s="86" t="str">
        <f t="shared" si="1"/>
        <v>VÄÄRIN</v>
      </c>
      <c r="AR20" s="86" t="str">
        <f t="shared" si="2"/>
        <v>VÄÄRIN</v>
      </c>
      <c r="AS20" s="86" t="str">
        <f>IF(OR(P20=Pistetaulukko!$R$39,P20=Pistetaulukko!$S$39,P20=Pistetaulukko!$T$39,P20=Pistetaulukko!$U$39,P20=Pistetaulukko!$V$39,P20=Pistetaulukko!$W$39,P20=Pistetaulukko!$X$39,P20=Pistetaulukko!$Y$39,P20=Pistetaulukko!$Z$39,P20=Pistetaulukko!$AA$39,P20=Pistetaulukko!$AB$39,P20=Pistetaulukko!$AC$39,P20=Pistetaulukko!$AD$39,P20=Pistetaulukko!$AE$39,P20=Pistetaulukko!$AF$39,P20=Pistetaulukko!$AG$39,P20=Pistetaulukko!$AH$39,P20=Pistetaulukko!$AI$39,P20=Pistetaulukko!$AJ$39,P20=Pistetaulukko!$AK$39),"OK","VÄÄRIN")</f>
        <v>OK</v>
      </c>
      <c r="AT20" s="86" t="str">
        <f>IF(OR(Q20=Pistetaulukko!$R$42,Q20=Pistetaulukko!$S$42,Q20=Pistetaulukko!$T$42,Q20=Pistetaulukko!$U$42,Q20=Pistetaulukko!$V$42,Q20=Pistetaulukko!$W$42,Q20=Pistetaulukko!$X$42,Q20=Pistetaulukko!$Y$42,Q20=Pistetaulukko!$Z$42,Q20=Pistetaulukko!$AA$42,Q20=Pistetaulukko!$AB$42,Q20=Pistetaulukko!$AC$42,Q20=Pistetaulukko!$AD$42,Q20=Pistetaulukko!$AE$42,Q20=Pistetaulukko!$AF$42,Q20=Pistetaulukko!$AG$42,Q20=Pistetaulukko!$AH$42,Q20=Pistetaulukko!$AI$42,Q20=Pistetaulukko!$AJ$42,Q20=Pistetaulukko!$AK$42),"OK","VÄÄRIN")</f>
        <v>OK</v>
      </c>
      <c r="AU20" s="86" t="str">
        <f>IF(OR(R20=Pistetaulukko!$R$45,R20=Pistetaulukko!$S$45,R20=Pistetaulukko!$T$45,R20=Pistetaulukko!$U$45,R20=Pistetaulukko!$V$45,R20=Pistetaulukko!$W$45,R20=Pistetaulukko!$X$45,R20=Pistetaulukko!$Y$45,R20=Pistetaulukko!$Z$45,R20=Pistetaulukko!$AA$45,R20=Pistetaulukko!$AB$45,R20=Pistetaulukko!$AC$45,R20=Pistetaulukko!$AD$45,R20=Pistetaulukko!$AE$45,R20=Pistetaulukko!$AF$45,R20=Pistetaulukko!$AG$45,R20=Pistetaulukko!$AH$45,R20=Pistetaulukko!$AI$45,R20=Pistetaulukko!$AJ$45,R20=Pistetaulukko!$AK$45),"OK","VÄÄRIN")</f>
        <v>OK</v>
      </c>
      <c r="AV20" s="86" t="str">
        <f>IF(OR(S20=Pistetaulukko!$R$48,S20=Pistetaulukko!$S$48,S20=Pistetaulukko!$T$48,S20=Pistetaulukko!$U$48,S20=Pistetaulukko!$V$48,S20=Pistetaulukko!$W$48,S20=Pistetaulukko!$X$48,S20=Pistetaulukko!$Y$48,S20=Pistetaulukko!$Z$48,S20=Pistetaulukko!$AA$48,S20=Pistetaulukko!$AB$48,S20=Pistetaulukko!$AC$48,S20=Pistetaulukko!$AD$48,S20=Pistetaulukko!$AE$48,S20=Pistetaulukko!$AF$48,S20=Pistetaulukko!$AG$48,S20=Pistetaulukko!$AH$48,S20=Pistetaulukko!$AI$48,S20=Pistetaulukko!$AJ$48,S20=Pistetaulukko!$AK$48),"OK","VÄÄRIN")</f>
        <v>OK</v>
      </c>
      <c r="AW20" s="86" t="str">
        <f>IF(OR(T20=Pistetaulukko!$R$51,T20=Pistetaulukko!$S$51,T20=Pistetaulukko!$T$51,T20=Pistetaulukko!$U$51,T20=Pistetaulukko!$V$51,T20=Pistetaulukko!$W$51,T20=Pistetaulukko!$X$51,T20=Pistetaulukko!$Y$51,T20=Pistetaulukko!$Z$51,T20=Pistetaulukko!$AA$51,T20=Pistetaulukko!$AB$51,T20=Pistetaulukko!$AC$51,T20=Pistetaulukko!$AD$51,T20=Pistetaulukko!$AE$51,T20=Pistetaulukko!$AF$51,T20=Pistetaulukko!$AG$51,T20=Pistetaulukko!$AH$51,T20=Pistetaulukko!$AI$51,T20=Pistetaulukko!$AJ$51,T20=Pistetaulukko!$AK$51),"OK","VÄÄRIN")</f>
        <v>OK</v>
      </c>
      <c r="AX20" s="86" t="str">
        <f>IF(OR(U20=Pistetaulukko!$R$54,U20=Pistetaulukko!$S$54,U20=Pistetaulukko!$T$54,U20=Pistetaulukko!$U$54,U20=Pistetaulukko!$V$54,U20=Pistetaulukko!$W$54,U20=Pistetaulukko!$X$54,U20=Pistetaulukko!$Y$54,U20=Pistetaulukko!$Z$54,U20=Pistetaulukko!$AA$54,U20=Pistetaulukko!$AB$54,U20=Pistetaulukko!$AC$54,U20=Pistetaulukko!$AD$54,U20=Pistetaulukko!$AE$54,U20=Pistetaulukko!$AF$54,U20=Pistetaulukko!$AG$54,U20=Pistetaulukko!$AH$54,U20=Pistetaulukko!$AI$54,U20=Pistetaulukko!$AJ$54,U20=Pistetaulukko!$AK$54),"OK","VÄÄRIN")</f>
        <v>OK</v>
      </c>
      <c r="AY20" s="86" t="str">
        <f t="shared" si="3"/>
        <v>OK</v>
      </c>
      <c r="AZ20" s="86" t="str">
        <f>IF(OR(W20=Pistetaulukko!$R$60,W20=Pistetaulukko!$S$60,W20=Pistetaulukko!$T$60,W20=Pistetaulukko!$U$60,W20=Pistetaulukko!$V$60,W20=Pistetaulukko!$W$60,W20=Pistetaulukko!$X$60,W20=Pistetaulukko!$Y$60,W20=Pistetaulukko!$Z$60,W20=Pistetaulukko!$AA$60,W20=Pistetaulukko!$AB$60,W20=Pistetaulukko!$AC$60,W20=Pistetaulukko!$AD$60,W20=Pistetaulukko!$AE$60,W20=Pistetaulukko!$AF$60,W20=Pistetaulukko!$AG$60,W20=Pistetaulukko!$AH$60,W20=Pistetaulukko!$AI$60,W20=Pistetaulukko!$AJ$60,W20=Pistetaulukko!$AK$60),"OK","VÄÄRIN")</f>
        <v>OK</v>
      </c>
      <c r="BA20" s="86" t="str">
        <f>IF(OR(X20=Pistetaulukko!$R$63,X20=Pistetaulukko!$S$63,X20=Pistetaulukko!$T$63,X20=Pistetaulukko!$U$63,X20=Pistetaulukko!$V$63,X20=Pistetaulukko!$W$63,X20=Pistetaulukko!$X$63,X20=Pistetaulukko!$Y$63,X20=Pistetaulukko!$Z$63,X20=Pistetaulukko!$AA$63,X20=Pistetaulukko!$AB$63,X20=Pistetaulukko!$AC$63,X20=Pistetaulukko!$AD$63,X20=Pistetaulukko!$AE$63,X20=Pistetaulukko!$AF$63,X20=Pistetaulukko!$AG$63,X20=Pistetaulukko!$AH$63,X20=Pistetaulukko!$AI$63,X20=Pistetaulukko!$AJ$63,X20=Pistetaulukko!$AK$63),"OK","VÄÄRIN")</f>
        <v>OK</v>
      </c>
      <c r="BB20" s="86" t="e">
        <f t="shared" si="4"/>
        <v>#REF!</v>
      </c>
      <c r="BC20" s="86" t="e">
        <f t="shared" si="5"/>
        <v>#REF!</v>
      </c>
      <c r="BE20" t="str">
        <f>IF(OR(N20=Pistetaulukko!$R$33,N20=Pistetaulukko!$S$33,N20=Pistetaulukko!$T$33,N20=Pistetaulukko!$U$33,N20=Pistetaulukko!$V$33,N20=Pistetaulukko!$W$33,N20=Pistetaulukko!$X$33,N20=Pistetaulukko!$Y$33,N20=Pistetaulukko!$Z$33,N20=Pistetaulukko!$AA$33,N20=Pistetaulukko!$AB$33,N20=Pistetaulukko!$AC$33,N20=Pistetaulukko!$AD$33,N20=Pistetaulukko!$AE$33,N20=Pistetaulukko!$AF$33,N20=Pistetaulukko!$AG$33,N20=Pistetaulukko!$AH$33,N20=Pistetaulukko!$AI$33,N20=Pistetaulukko!$AJ$33,N20=Pistetaulukko!$AK$33,N20=Pistetaulukko!$AL$33,N20=Pistetaulukko!$AM$33,N20=Pistetaulukko!$AN$33,N20=Pistetaulukko!$AO$33,N20=Pistetaulukko!$AP$33,N20=Pistetaulukko!$AQ$33,N20=Pistetaulukko!$AR$33,N20=Pistetaulukko!$AS$33,N20=Pistetaulukko!$AT$33,N20=Pistetaulukko!$AU$33),"OK","VÄÄRIN")</f>
        <v>VÄÄRIN</v>
      </c>
      <c r="BF20" t="str">
        <f>IF(BE20="OK","OK",IF(AND(BE20="VÄÄRIN",OR(N20=Pistetaulukko!$AV$33,N20=Pistetaulukko!$AW$33,N20=Pistetaulukko!$AX$33,N20=Pistetaulukko!$AY$33,N20=Pistetaulukko!$AZ$33,N20=Pistetaulukko!$BA$33,N20=Pistetaulukko!$BB$33,N20=Pistetaulukko!$BC$33,N20=Pistetaulukko!$BD$33,N20=Pistetaulukko!$BE$33,N20=Pistetaulukko!$BF$33,N20=Pistetaulukko!$BG$33,N20=Pistetaulukko!$BH$33,N20=Pistetaulukko!$BI$33,N20=Pistetaulukko!$BJ$33,N20=Pistetaulukko!$BK$33,N20=Pistetaulukko!$BL$33,N20=Pistetaulukko!$BM$33,N20=Pistetaulukko!$BN$33,N20=Pistetaulukko!$BO$33)),"OK","VÄÄRIN"))</f>
        <v>VÄÄRIN</v>
      </c>
      <c r="BG20" t="str">
        <f>IF(OR(O20=Pistetaulukko!$R$36,O20=Pistetaulukko!$S$36,O20=Pistetaulukko!$T$36,O20=Pistetaulukko!$U$36,O20=Pistetaulukko!$V$36,O20=Pistetaulukko!$W$36,O20=Pistetaulukko!$X$36,O20=Pistetaulukko!$Y$36,O20=Pistetaulukko!$Z$36,O20=Pistetaulukko!$AA$36,O20=Pistetaulukko!$AB$36,O20=Pistetaulukko!$AC$36,O20=Pistetaulukko!$AD$36,O20=Pistetaulukko!$AE$36,O20=Pistetaulukko!$AF$36,O20=Pistetaulukko!$AG$36,O20=Pistetaulukko!$AH$36,O20=Pistetaulukko!$AI$36,O20=Pistetaulukko!$AJ$36,O20=Pistetaulukko!$AK$36,O20=Pistetaulukko!$AL$36,O20=Pistetaulukko!$AM$36,O20=Pistetaulukko!$AN$36,O20=Pistetaulukko!$AO$36,O20=Pistetaulukko!$AP$36,O20=Pistetaulukko!$AQ$36,O20=Pistetaulukko!$AR$36,O20=Pistetaulukko!$AS$36,O20=Pistetaulukko!$AT$36,O20=Pistetaulukko!$AU$36),"OK","VÄÄRIN")</f>
        <v>VÄÄRIN</v>
      </c>
      <c r="BH20" t="str">
        <f>IF(BG20="OK","OK",IF(AND(BG20="VÄÄRIN",OR(O20=Pistetaulukko!$AV$36,O20=Pistetaulukko!$AW$36,O20=Pistetaulukko!$AX$36,O20=Pistetaulukko!$AY$36,O20=Pistetaulukko!$AZ$36,O20=Pistetaulukko!$BA$36,O20=Pistetaulukko!$BB$36,O20=Pistetaulukko!$BC$36,O20=Pistetaulukko!$BD$36,O20=Pistetaulukko!$BE$36,O20=Pistetaulukko!$BF$36,O20=Pistetaulukko!$BG$36,O20=Pistetaulukko!$BH$36,O20=Pistetaulukko!$BI$36,O20=Pistetaulukko!$BJ$36,O20=Pistetaulukko!$BK$36,O20=Pistetaulukko!$BL$36,O20=Pistetaulukko!$BM$36,O20=Pistetaulukko!$BN$36,O20=Pistetaulukko!$BO$36,O20=Pistetaulukko!$BP$36,O20=Pistetaulukko!$BQ$36)),"OK","VÄÄRIN"))</f>
        <v>VÄÄRIN</v>
      </c>
      <c r="BI20" t="str">
        <f>IF(OR(V20=Pistetaulukko!$R$57,V20=Pistetaulukko!$S$57,V20=Pistetaulukko!$T$57,V20=Pistetaulukko!$U$57,V20=Pistetaulukko!$V$57,V20=Pistetaulukko!$W$57,V20=Pistetaulukko!$X$57,V20=Pistetaulukko!$Y$57,V20=Pistetaulukko!$Z$57,V20=Pistetaulukko!$AA$57,V20=Pistetaulukko!$AB$57,V20=Pistetaulukko!$AC$57,V20=Pistetaulukko!$AD$57,V20=Pistetaulukko!$AE$57,V20=Pistetaulukko!$AF$57,V20=Pistetaulukko!$AG$57,V20=Pistetaulukko!$AH$57,V20=Pistetaulukko!$AI$57,V20=Pistetaulukko!$AJ$57,V20=Pistetaulukko!$AK$57,V20=Pistetaulukko!$AL$57,V20=Pistetaulukko!$AM$57,V20=Pistetaulukko!$AN$57,V20=Pistetaulukko!$AO$57,V20=Pistetaulukko!$AP$57,V20=Pistetaulukko!$AQ$57,V20=Pistetaulukko!$AR$57,V20=Pistetaulukko!$AS$57,V20=Pistetaulukko!$AT$57,V20=Pistetaulukko!$AU$57),"OK","VÄÄRIN")</f>
        <v>OK</v>
      </c>
      <c r="BJ20" t="str">
        <f>IF(BI20="OK","OK",IF(AND(BI20="VÄÄRIN",OR(V20=Pistetaulukko!$AV$57,V20=Pistetaulukko!$AW$57,V20=Pistetaulukko!$AX$57,V20=Pistetaulukko!$AY$57,V20=Pistetaulukko!$AZ$57,V20=Pistetaulukko!$BA$57,V20=Pistetaulukko!$BB$57,V20=Pistetaulukko!$BC$57,V20=Pistetaulukko!$BD$57,V20=Pistetaulukko!$BE$57)),"OK","VÄÄRIN"))</f>
        <v>OK</v>
      </c>
      <c r="BK20" t="str">
        <f>IF(OR(Y20=Pistetaulukko!$R$66,Y20=Pistetaulukko!$S$66,Y20=Pistetaulukko!$T$66,Y20=Pistetaulukko!$U$66,Y20=Pistetaulukko!$V$66,Y20=Pistetaulukko!$W$66,Y20=Pistetaulukko!$X$66,Y20=Pistetaulukko!$Y$66,Y20=Pistetaulukko!$Z$66,Y20=Pistetaulukko!$AA$66,Y20=Pistetaulukko!$AB$66,Y20=Pistetaulukko!$AC$66,Y20=Pistetaulukko!$AD$66,Y20=Pistetaulukko!$AE$66,Y20=Pistetaulukko!$AF$66,Y20=Pistetaulukko!$AG$66,Y20=Pistetaulukko!$AH$66,Y20=Pistetaulukko!$AI$66,Y20=Pistetaulukko!$AJ$66,Y20=Pistetaulukko!$AK$66,Y20=Pistetaulukko!$AL$66,Y20=Pistetaulukko!$AM$66,Y20=Pistetaulukko!$AN$66,Y20=Pistetaulukko!$AO$66,Y20=Pistetaulukko!$AP$66,Y20=Pistetaulukko!$AQ$66,Y20=Pistetaulukko!$AR$66,Y20=Pistetaulukko!$AS$66,Y20=Pistetaulukko!$AT$66,Y20=Pistetaulukko!$AU$66),"OK","VÄÄRIN")</f>
        <v>VÄÄRIN</v>
      </c>
      <c r="BL20" t="str">
        <f>IF(BK20="OK","OK",IF(AND(BK20="VÄÄRIN",OR(Y20=Pistetaulukko!$AV$66,Y20=Pistetaulukko!$AW$66,Y20=Pistetaulukko!$AX$66,Y20=Pistetaulukko!$AY$66,Y20=Pistetaulukko!$AZ$66,Y20=Pistetaulukko!$BA$66,Y20=Pistetaulukko!$BB$66,Y20=Pistetaulukko!$BC$66,Y20=Pistetaulukko!$BD$66,Y20=Pistetaulukko!$BE$66,Y20=Pistetaulukko!$BF$66,Y20=Pistetaulukko!$BG$66,Y20=Pistetaulukko!$BH$66,Y20=Pistetaulukko!$BI$66,Y20=Pistetaulukko!$BJ$66,Y20=Pistetaulukko!$BK$66,Y20=Pistetaulukko!$BL$66,Y20=Pistetaulukko!$BM$66,Y20=Pistetaulukko!$BN$66)),"OK","VÄÄRIN"))</f>
        <v>VÄÄRIN</v>
      </c>
      <c r="BM20" t="e">
        <f>IF(OR(Z20=Pistetaulukko!$R$69,Z20=Pistetaulukko!#REF!,Z20=Pistetaulukko!$S$69,Z20=Pistetaulukko!#REF!,Z20=Pistetaulukko!$T$69,Z20=Pistetaulukko!#REF!,Z20=Pistetaulukko!$U$69,Z20=Pistetaulukko!#REF!,Z20=Pistetaulukko!$V$69,Z20=Pistetaulukko!#REF!,Z20=Pistetaulukko!$W$69,Z20=Pistetaulukko!#REF!,Z20=Pistetaulukko!$X$69,Z20=Pistetaulukko!#REF!,Z20=Pistetaulukko!$Y$69,Z20=Pistetaulukko!#REF!,Z20=Pistetaulukko!$Z$69,Z20=Pistetaulukko!#REF!,Z20=Pistetaulukko!$AA$69,Z20=Pistetaulukko!#REF!,Z20=Pistetaulukko!$AB$69,Z20=Pistetaulukko!#REF!,Z20=Pistetaulukko!$AC$69,Z20=Pistetaulukko!#REF!,Z20=Pistetaulukko!$AD$69,Z20=Pistetaulukko!#REF!,Z20=Pistetaulukko!$AE$69,Z20=Pistetaulukko!#REF!,Z20=Pistetaulukko!$AF$69,Z20=Pistetaulukko!#REF!),"OK","VÄÄRIN")</f>
        <v>#REF!</v>
      </c>
      <c r="BN20" t="e">
        <f>IF(BM20="OK","OK",IF(AND(BM20="VÄÄRIN",OR(Z20=Pistetaulukko!$AG$69,Z20=Pistetaulukko!#REF!,Z20=Pistetaulukko!$AH$69,Z20=Pistetaulukko!#REF!,Z20=Pistetaulukko!$AI$69,Z20=Pistetaulukko!#REF!,Z20=Pistetaulukko!$AJ$69,Z20=Pistetaulukko!#REF!,Z20=Pistetaulukko!$AK$69,Z20=Pistetaulukko!$AL$69)),"OK","VÄÄRIN"))</f>
        <v>#REF!</v>
      </c>
    </row>
    <row r="21" spans="2:66" x14ac:dyDescent="0.25">
      <c r="B21" s="103"/>
      <c r="C21" s="17"/>
      <c r="D21" s="15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23"/>
      <c r="AA21" s="30"/>
      <c r="AB21" s="18"/>
      <c r="AC21" s="124"/>
      <c r="AD21" s="118">
        <f t="shared" si="0"/>
        <v>0</v>
      </c>
      <c r="AG21" s="86" t="str">
        <f>IF(OR(E21=Pistetaulukko!$R$3,E21=Pistetaulukko!$S$3,E21=Pistetaulukko!$T$3,E21=Pistetaulukko!$U$3,E21=Pistetaulukko!$V$3,E21=Pistetaulukko!$W$3),"OK","VÄÄRIN")</f>
        <v>VÄÄRIN</v>
      </c>
      <c r="AH21" s="86" t="str">
        <f>IF(OR(F21=Pistetaulukko!$R$6,F21=Pistetaulukko!$S$6,F21=Pistetaulukko!$T$6,F21=Pistetaulukko!$U$6,F21=Pistetaulukko!$V$6,F21=Pistetaulukko!$W$6,F21=Pistetaulukko!$X$6,F21=Pistetaulukko!$Y$6,F21=Pistetaulukko!$Z$6,F21=Pistetaulukko!$AA$6,F21=Pistetaulukko!$AB$6,F21=Pistetaulukko!$AC$6,F21=Pistetaulukko!$AD$6,F21=Pistetaulukko!$AE$6,F21=Pistetaulukko!$AF$6,F21=Pistetaulukko!$AG$6,F21=Pistetaulukko!$AH$6,F21=Pistetaulukko!$AI$6,F21=Pistetaulukko!$AJ$6,F21=Pistetaulukko!$AK$6),"OK","VÄÄRIN")</f>
        <v>VÄÄRIN</v>
      </c>
      <c r="AI21" s="86" t="str">
        <f>IF(OR(G21=Pistetaulukko!$R$9,G21=Pistetaulukko!$S$9,G21=Pistetaulukko!$T$9,G21=Pistetaulukko!$U$9,G21=Pistetaulukko!$V$9,G21=Pistetaulukko!$W$9,G21=Pistetaulukko!$X$9,G21=Pistetaulukko!$Y$9,G21=Pistetaulukko!$Z$9,G21=Pistetaulukko!$AA$9,G21=Pistetaulukko!$AB$9,G21=Pistetaulukko!$AC$9,G21=Pistetaulukko!$AD$9,G21=Pistetaulukko!$AE$9,G21=Pistetaulukko!$AF$9,G21=Pistetaulukko!$AG$9,G21=Pistetaulukko!$AH$9,G21=Pistetaulukko!$AI$9,G21=Pistetaulukko!$AJ$9,G21=Pistetaulukko!$AK$9),"OK","VÄÄRIN")</f>
        <v>VÄÄRIN</v>
      </c>
      <c r="AJ21" s="86" t="str">
        <f>IF(OR(H21=Pistetaulukko!$R$12,H21=Pistetaulukko!$S$12,H21=Pistetaulukko!$T$12,H21=Pistetaulukko!$U$12,H21=Pistetaulukko!$V$12,H21=Pistetaulukko!$W$12,H21=Pistetaulukko!$X$12,H21=Pistetaulukko!$Y$12,H21=Pistetaulukko!$Z$12,H21=Pistetaulukko!$AA$12,H21=Pistetaulukko!$AB$12,H21=Pistetaulukko!$AC$12,H21=Pistetaulukko!$AD$12,H21=Pistetaulukko!$AE$12,H21=Pistetaulukko!$AF$12,H21=Pistetaulukko!$AG$12,H21=Pistetaulukko!$AH$12,H21=Pistetaulukko!$AI$12,H21=Pistetaulukko!$AJ$12,H21=Pistetaulukko!$AK$12),"OK","VÄÄRIN")</f>
        <v>VÄÄRIN</v>
      </c>
      <c r="AK2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1" s="86" t="str">
        <f>IF(OR(I21=Pistetaulukko!$R$18,I21=Pistetaulukko!$S$18,I21=Pistetaulukko!$T$18,I21=Pistetaulukko!$U$18,I21=Pistetaulukko!$V$18,I21=Pistetaulukko!$W$18,I21=Pistetaulukko!$X$18,I21=Pistetaulukko!$Y$18,I21=Pistetaulukko!$Z$18),"OK","VÄÄRIN")</f>
        <v>VÄÄRIN</v>
      </c>
      <c r="AM21" s="86" t="str">
        <f>IF(OR(J21=Pistetaulukko!$R$21,J21=Pistetaulukko!$S$21,J21=Pistetaulukko!$T$21,J21=Pistetaulukko!$U$21,J21=Pistetaulukko!$V$21,J21=Pistetaulukko!$W$21,J21=Pistetaulukko!$X$21,J21=Pistetaulukko!$Y$21,J21=Pistetaulukko!$Z$21,J21=Pistetaulukko!$AA$21,J21=Pistetaulukko!$AB$21,J21=Pistetaulukko!$AC$21,J21=Pistetaulukko!$AD$21,J21=Pistetaulukko!$AE$21,J21=Pistetaulukko!$AF$21,J21=Pistetaulukko!$AG$21,J21=Pistetaulukko!$AH$21,J21=Pistetaulukko!$AI$21,J21=Pistetaulukko!$AJ$21,J21=Pistetaulukko!$AK$21),"OK","VÄÄRIN")</f>
        <v>VÄÄRIN</v>
      </c>
      <c r="AN21" s="86" t="str">
        <f>IF(OR(K21=Pistetaulukko!$R$24,K21=Pistetaulukko!$S$24,K21=Pistetaulukko!$T$24,K21=Pistetaulukko!$U$24,K21=Pistetaulukko!$V$24),"OK","VÄÄRIN")</f>
        <v>VÄÄRIN</v>
      </c>
      <c r="AO21" s="86" t="str">
        <f>IF(OR(L21=Pistetaulukko!$R$27,L21=Pistetaulukko!$S$27,L21=Pistetaulukko!$T$27,L21=Pistetaulukko!$U$27,L21=Pistetaulukko!$V$27,L21=Pistetaulukko!$W$27,L21=Pistetaulukko!$X$27,L21=Pistetaulukko!$Y$27,L21=Pistetaulukko!$Z$27,L21=Pistetaulukko!$AA$27,L21=Pistetaulukko!$AB$27,L21=Pistetaulukko!$AC$27,L21=Pistetaulukko!$AD$27,L21=Pistetaulukko!$AE$27,L21=Pistetaulukko!$AF$27,L21=Pistetaulukko!$AG$27,L21=Pistetaulukko!$AH$27,L21=Pistetaulukko!$AI$27,L21=Pistetaulukko!$AJ$27,L21=Pistetaulukko!$AK$27),"OK","VÄÄRIN")</f>
        <v>VÄÄRIN</v>
      </c>
      <c r="AP21" s="86" t="str">
        <f>IF(OR(M21=Pistetaulukko!$R$30,M21=Pistetaulukko!$S$30,M21=Pistetaulukko!$T$30,M21=Pistetaulukko!$U$30,M21=Pistetaulukko!$V$30),"OK","VÄÄRIN")</f>
        <v>VÄÄRIN</v>
      </c>
      <c r="AQ21" s="86" t="str">
        <f t="shared" si="1"/>
        <v>VÄÄRIN</v>
      </c>
      <c r="AR21" s="86" t="str">
        <f t="shared" si="2"/>
        <v>VÄÄRIN</v>
      </c>
      <c r="AS21" s="86" t="str">
        <f>IF(OR(P21=Pistetaulukko!$R$39,P21=Pistetaulukko!$S$39,P21=Pistetaulukko!$T$39,P21=Pistetaulukko!$U$39,P21=Pistetaulukko!$V$39,P21=Pistetaulukko!$W$39,P21=Pistetaulukko!$X$39,P21=Pistetaulukko!$Y$39,P21=Pistetaulukko!$Z$39,P21=Pistetaulukko!$AA$39,P21=Pistetaulukko!$AB$39,P21=Pistetaulukko!$AC$39,P21=Pistetaulukko!$AD$39,P21=Pistetaulukko!$AE$39,P21=Pistetaulukko!$AF$39,P21=Pistetaulukko!$AG$39,P21=Pistetaulukko!$AH$39,P21=Pistetaulukko!$AI$39,P21=Pistetaulukko!$AJ$39,P21=Pistetaulukko!$AK$39),"OK","VÄÄRIN")</f>
        <v>OK</v>
      </c>
      <c r="AT21" s="86" t="str">
        <f>IF(OR(Q21=Pistetaulukko!$R$42,Q21=Pistetaulukko!$S$42,Q21=Pistetaulukko!$T$42,Q21=Pistetaulukko!$U$42,Q21=Pistetaulukko!$V$42,Q21=Pistetaulukko!$W$42,Q21=Pistetaulukko!$X$42,Q21=Pistetaulukko!$Y$42,Q21=Pistetaulukko!$Z$42,Q21=Pistetaulukko!$AA$42,Q21=Pistetaulukko!$AB$42,Q21=Pistetaulukko!$AC$42,Q21=Pistetaulukko!$AD$42,Q21=Pistetaulukko!$AE$42,Q21=Pistetaulukko!$AF$42,Q21=Pistetaulukko!$AG$42,Q21=Pistetaulukko!$AH$42,Q21=Pistetaulukko!$AI$42,Q21=Pistetaulukko!$AJ$42,Q21=Pistetaulukko!$AK$42),"OK","VÄÄRIN")</f>
        <v>OK</v>
      </c>
      <c r="AU21" s="86" t="str">
        <f>IF(OR(R21=Pistetaulukko!$R$45,R21=Pistetaulukko!$S$45,R21=Pistetaulukko!$T$45,R21=Pistetaulukko!$U$45,R21=Pistetaulukko!$V$45,R21=Pistetaulukko!$W$45,R21=Pistetaulukko!$X$45,R21=Pistetaulukko!$Y$45,R21=Pistetaulukko!$Z$45,R21=Pistetaulukko!$AA$45,R21=Pistetaulukko!$AB$45,R21=Pistetaulukko!$AC$45,R21=Pistetaulukko!$AD$45,R21=Pistetaulukko!$AE$45,R21=Pistetaulukko!$AF$45,R21=Pistetaulukko!$AG$45,R21=Pistetaulukko!$AH$45,R21=Pistetaulukko!$AI$45,R21=Pistetaulukko!$AJ$45,R21=Pistetaulukko!$AK$45),"OK","VÄÄRIN")</f>
        <v>OK</v>
      </c>
      <c r="AV21" s="86" t="str">
        <f>IF(OR(S21=Pistetaulukko!$R$48,S21=Pistetaulukko!$S$48,S21=Pistetaulukko!$T$48,S21=Pistetaulukko!$U$48,S21=Pistetaulukko!$V$48,S21=Pistetaulukko!$W$48,S21=Pistetaulukko!$X$48,S21=Pistetaulukko!$Y$48,S21=Pistetaulukko!$Z$48,S21=Pistetaulukko!$AA$48,S21=Pistetaulukko!$AB$48,S21=Pistetaulukko!$AC$48,S21=Pistetaulukko!$AD$48,S21=Pistetaulukko!$AE$48,S21=Pistetaulukko!$AF$48,S21=Pistetaulukko!$AG$48,S21=Pistetaulukko!$AH$48,S21=Pistetaulukko!$AI$48,S21=Pistetaulukko!$AJ$48,S21=Pistetaulukko!$AK$48),"OK","VÄÄRIN")</f>
        <v>OK</v>
      </c>
      <c r="AW21" s="86" t="str">
        <f>IF(OR(T21=Pistetaulukko!$R$51,T21=Pistetaulukko!$S$51,T21=Pistetaulukko!$T$51,T21=Pistetaulukko!$U$51,T21=Pistetaulukko!$V$51,T21=Pistetaulukko!$W$51,T21=Pistetaulukko!$X$51,T21=Pistetaulukko!$Y$51,T21=Pistetaulukko!$Z$51,T21=Pistetaulukko!$AA$51,T21=Pistetaulukko!$AB$51,T21=Pistetaulukko!$AC$51,T21=Pistetaulukko!$AD$51,T21=Pistetaulukko!$AE$51,T21=Pistetaulukko!$AF$51,T21=Pistetaulukko!$AG$51,T21=Pistetaulukko!$AH$51,T21=Pistetaulukko!$AI$51,T21=Pistetaulukko!$AJ$51,T21=Pistetaulukko!$AK$51),"OK","VÄÄRIN")</f>
        <v>OK</v>
      </c>
      <c r="AX21" s="86" t="str">
        <f>IF(OR(U21=Pistetaulukko!$R$54,U21=Pistetaulukko!$S$54,U21=Pistetaulukko!$T$54,U21=Pistetaulukko!$U$54,U21=Pistetaulukko!$V$54,U21=Pistetaulukko!$W$54,U21=Pistetaulukko!$X$54,U21=Pistetaulukko!$Y$54,U21=Pistetaulukko!$Z$54,U21=Pistetaulukko!$AA$54,U21=Pistetaulukko!$AB$54,U21=Pistetaulukko!$AC$54,U21=Pistetaulukko!$AD$54,U21=Pistetaulukko!$AE$54,U21=Pistetaulukko!$AF$54,U21=Pistetaulukko!$AG$54,U21=Pistetaulukko!$AH$54,U21=Pistetaulukko!$AI$54,U21=Pistetaulukko!$AJ$54,U21=Pistetaulukko!$AK$54),"OK","VÄÄRIN")</f>
        <v>OK</v>
      </c>
      <c r="AY21" s="86" t="str">
        <f t="shared" si="3"/>
        <v>OK</v>
      </c>
      <c r="AZ21" s="86" t="str">
        <f>IF(OR(W21=Pistetaulukko!$R$60,W21=Pistetaulukko!$S$60,W21=Pistetaulukko!$T$60,W21=Pistetaulukko!$U$60,W21=Pistetaulukko!$V$60,W21=Pistetaulukko!$W$60,W21=Pistetaulukko!$X$60,W21=Pistetaulukko!$Y$60,W21=Pistetaulukko!$Z$60,W21=Pistetaulukko!$AA$60,W21=Pistetaulukko!$AB$60,W21=Pistetaulukko!$AC$60,W21=Pistetaulukko!$AD$60,W21=Pistetaulukko!$AE$60,W21=Pistetaulukko!$AF$60,W21=Pistetaulukko!$AG$60,W21=Pistetaulukko!$AH$60,W21=Pistetaulukko!$AI$60,W21=Pistetaulukko!$AJ$60,W21=Pistetaulukko!$AK$60),"OK","VÄÄRIN")</f>
        <v>OK</v>
      </c>
      <c r="BA21" s="86" t="str">
        <f>IF(OR(X21=Pistetaulukko!$R$63,X21=Pistetaulukko!$S$63,X21=Pistetaulukko!$T$63,X21=Pistetaulukko!$U$63,X21=Pistetaulukko!$V$63,X21=Pistetaulukko!$W$63,X21=Pistetaulukko!$X$63,X21=Pistetaulukko!$Y$63,X21=Pistetaulukko!$Z$63,X21=Pistetaulukko!$AA$63,X21=Pistetaulukko!$AB$63,X21=Pistetaulukko!$AC$63,X21=Pistetaulukko!$AD$63,X21=Pistetaulukko!$AE$63,X21=Pistetaulukko!$AF$63,X21=Pistetaulukko!$AG$63,X21=Pistetaulukko!$AH$63,X21=Pistetaulukko!$AI$63,X21=Pistetaulukko!$AJ$63,X21=Pistetaulukko!$AK$63),"OK","VÄÄRIN")</f>
        <v>OK</v>
      </c>
      <c r="BB21" s="86" t="e">
        <f t="shared" si="4"/>
        <v>#REF!</v>
      </c>
      <c r="BC21" s="86" t="e">
        <f t="shared" si="5"/>
        <v>#REF!</v>
      </c>
      <c r="BE21" t="str">
        <f>IF(OR(N21=Pistetaulukko!$R$33,N21=Pistetaulukko!$S$33,N21=Pistetaulukko!$T$33,N21=Pistetaulukko!$U$33,N21=Pistetaulukko!$V$33,N21=Pistetaulukko!$W$33,N21=Pistetaulukko!$X$33,N21=Pistetaulukko!$Y$33,N21=Pistetaulukko!$Z$33,N21=Pistetaulukko!$AA$33,N21=Pistetaulukko!$AB$33,N21=Pistetaulukko!$AC$33,N21=Pistetaulukko!$AD$33,N21=Pistetaulukko!$AE$33,N21=Pistetaulukko!$AF$33,N21=Pistetaulukko!$AG$33,N21=Pistetaulukko!$AH$33,N21=Pistetaulukko!$AI$33,N21=Pistetaulukko!$AJ$33,N21=Pistetaulukko!$AK$33,N21=Pistetaulukko!$AL$33,N21=Pistetaulukko!$AM$33,N21=Pistetaulukko!$AN$33,N21=Pistetaulukko!$AO$33,N21=Pistetaulukko!$AP$33,N21=Pistetaulukko!$AQ$33,N21=Pistetaulukko!$AR$33,N21=Pistetaulukko!$AS$33,N21=Pistetaulukko!$AT$33,N21=Pistetaulukko!$AU$33),"OK","VÄÄRIN")</f>
        <v>VÄÄRIN</v>
      </c>
      <c r="BF21" t="str">
        <f>IF(BE21="OK","OK",IF(AND(BE21="VÄÄRIN",OR(N21=Pistetaulukko!$AV$33,N21=Pistetaulukko!$AW$33,N21=Pistetaulukko!$AX$33,N21=Pistetaulukko!$AY$33,N21=Pistetaulukko!$AZ$33,N21=Pistetaulukko!$BA$33,N21=Pistetaulukko!$BB$33,N21=Pistetaulukko!$BC$33,N21=Pistetaulukko!$BD$33,N21=Pistetaulukko!$BE$33,N21=Pistetaulukko!$BF$33,N21=Pistetaulukko!$BG$33,N21=Pistetaulukko!$BH$33,N21=Pistetaulukko!$BI$33,N21=Pistetaulukko!$BJ$33,N21=Pistetaulukko!$BK$33,N21=Pistetaulukko!$BL$33,N21=Pistetaulukko!$BM$33,N21=Pistetaulukko!$BN$33,N21=Pistetaulukko!$BO$33)),"OK","VÄÄRIN"))</f>
        <v>VÄÄRIN</v>
      </c>
      <c r="BG21" t="str">
        <f>IF(OR(O21=Pistetaulukko!$R$36,O21=Pistetaulukko!$S$36,O21=Pistetaulukko!$T$36,O21=Pistetaulukko!$U$36,O21=Pistetaulukko!$V$36,O21=Pistetaulukko!$W$36,O21=Pistetaulukko!$X$36,O21=Pistetaulukko!$Y$36,O21=Pistetaulukko!$Z$36,O21=Pistetaulukko!$AA$36,O21=Pistetaulukko!$AB$36,O21=Pistetaulukko!$AC$36,O21=Pistetaulukko!$AD$36,O21=Pistetaulukko!$AE$36,O21=Pistetaulukko!$AF$36,O21=Pistetaulukko!$AG$36,O21=Pistetaulukko!$AH$36,O21=Pistetaulukko!$AI$36,O21=Pistetaulukko!$AJ$36,O21=Pistetaulukko!$AK$36,O21=Pistetaulukko!$AL$36,O21=Pistetaulukko!$AM$36,O21=Pistetaulukko!$AN$36,O21=Pistetaulukko!$AO$36,O21=Pistetaulukko!$AP$36,O21=Pistetaulukko!$AQ$36,O21=Pistetaulukko!$AR$36,O21=Pistetaulukko!$AS$36,O21=Pistetaulukko!$AT$36,O21=Pistetaulukko!$AU$36),"OK","VÄÄRIN")</f>
        <v>VÄÄRIN</v>
      </c>
      <c r="BH21" t="str">
        <f>IF(BG21="OK","OK",IF(AND(BG21="VÄÄRIN",OR(O21=Pistetaulukko!$AV$36,O21=Pistetaulukko!$AW$36,O21=Pistetaulukko!$AX$36,O21=Pistetaulukko!$AY$36,O21=Pistetaulukko!$AZ$36,O21=Pistetaulukko!$BA$36,O21=Pistetaulukko!$BB$36,O21=Pistetaulukko!$BC$36,O21=Pistetaulukko!$BD$36,O21=Pistetaulukko!$BE$36,O21=Pistetaulukko!$BF$36,O21=Pistetaulukko!$BG$36,O21=Pistetaulukko!$BH$36,O21=Pistetaulukko!$BI$36,O21=Pistetaulukko!$BJ$36,O21=Pistetaulukko!$BK$36,O21=Pistetaulukko!$BL$36,O21=Pistetaulukko!$BM$36,O21=Pistetaulukko!$BN$36,O21=Pistetaulukko!$BO$36,O21=Pistetaulukko!$BP$36,O21=Pistetaulukko!$BQ$36)),"OK","VÄÄRIN"))</f>
        <v>VÄÄRIN</v>
      </c>
      <c r="BI21" t="str">
        <f>IF(OR(V21=Pistetaulukko!$R$57,V21=Pistetaulukko!$S$57,V21=Pistetaulukko!$T$57,V21=Pistetaulukko!$U$57,V21=Pistetaulukko!$V$57,V21=Pistetaulukko!$W$57,V21=Pistetaulukko!$X$57,V21=Pistetaulukko!$Y$57,V21=Pistetaulukko!$Z$57,V21=Pistetaulukko!$AA$57,V21=Pistetaulukko!$AB$57,V21=Pistetaulukko!$AC$57,V21=Pistetaulukko!$AD$57,V21=Pistetaulukko!$AE$57,V21=Pistetaulukko!$AF$57,V21=Pistetaulukko!$AG$57,V21=Pistetaulukko!$AH$57,V21=Pistetaulukko!$AI$57,V21=Pistetaulukko!$AJ$57,V21=Pistetaulukko!$AK$57,V21=Pistetaulukko!$AL$57,V21=Pistetaulukko!$AM$57,V21=Pistetaulukko!$AN$57,V21=Pistetaulukko!$AO$57,V21=Pistetaulukko!$AP$57,V21=Pistetaulukko!$AQ$57,V21=Pistetaulukko!$AR$57,V21=Pistetaulukko!$AS$57,V21=Pistetaulukko!$AT$57,V21=Pistetaulukko!$AU$57),"OK","VÄÄRIN")</f>
        <v>OK</v>
      </c>
      <c r="BJ21" t="str">
        <f>IF(BI21="OK","OK",IF(AND(BI21="VÄÄRIN",OR(V21=Pistetaulukko!$AV$57,V21=Pistetaulukko!$AW$57,V21=Pistetaulukko!$AX$57,V21=Pistetaulukko!$AY$57,V21=Pistetaulukko!$AZ$57,V21=Pistetaulukko!$BA$57,V21=Pistetaulukko!$BB$57,V21=Pistetaulukko!$BC$57,V21=Pistetaulukko!$BD$57,V21=Pistetaulukko!$BE$57)),"OK","VÄÄRIN"))</f>
        <v>OK</v>
      </c>
      <c r="BK21" t="str">
        <f>IF(OR(Y21=Pistetaulukko!$R$66,Y21=Pistetaulukko!$S$66,Y21=Pistetaulukko!$T$66,Y21=Pistetaulukko!$U$66,Y21=Pistetaulukko!$V$66,Y21=Pistetaulukko!$W$66,Y21=Pistetaulukko!$X$66,Y21=Pistetaulukko!$Y$66,Y21=Pistetaulukko!$Z$66,Y21=Pistetaulukko!$AA$66,Y21=Pistetaulukko!$AB$66,Y21=Pistetaulukko!$AC$66,Y21=Pistetaulukko!$AD$66,Y21=Pistetaulukko!$AE$66,Y21=Pistetaulukko!$AF$66,Y21=Pistetaulukko!$AG$66,Y21=Pistetaulukko!$AH$66,Y21=Pistetaulukko!$AI$66,Y21=Pistetaulukko!$AJ$66,Y21=Pistetaulukko!$AK$66,Y21=Pistetaulukko!$AL$66,Y21=Pistetaulukko!$AM$66,Y21=Pistetaulukko!$AN$66,Y21=Pistetaulukko!$AO$66,Y21=Pistetaulukko!$AP$66,Y21=Pistetaulukko!$AQ$66,Y21=Pistetaulukko!$AR$66,Y21=Pistetaulukko!$AS$66,Y21=Pistetaulukko!$AT$66,Y21=Pistetaulukko!$AU$66),"OK","VÄÄRIN")</f>
        <v>VÄÄRIN</v>
      </c>
      <c r="BL21" t="str">
        <f>IF(BK21="OK","OK",IF(AND(BK21="VÄÄRIN",OR(Y21=Pistetaulukko!$AV$66,Y21=Pistetaulukko!$AW$66,Y21=Pistetaulukko!$AX$66,Y21=Pistetaulukko!$AY$66,Y21=Pistetaulukko!$AZ$66,Y21=Pistetaulukko!$BA$66,Y21=Pistetaulukko!$BB$66,Y21=Pistetaulukko!$BC$66,Y21=Pistetaulukko!$BD$66,Y21=Pistetaulukko!$BE$66,Y21=Pistetaulukko!$BF$66,Y21=Pistetaulukko!$BG$66,Y21=Pistetaulukko!$BH$66,Y21=Pistetaulukko!$BI$66,Y21=Pistetaulukko!$BJ$66,Y21=Pistetaulukko!$BK$66,Y21=Pistetaulukko!$BL$66,Y21=Pistetaulukko!$BM$66,Y21=Pistetaulukko!$BN$66)),"OK","VÄÄRIN"))</f>
        <v>VÄÄRIN</v>
      </c>
      <c r="BM21" t="e">
        <f>IF(OR(Z21=Pistetaulukko!$R$69,Z21=Pistetaulukko!#REF!,Z21=Pistetaulukko!$S$69,Z21=Pistetaulukko!#REF!,Z21=Pistetaulukko!$T$69,Z21=Pistetaulukko!#REF!,Z21=Pistetaulukko!$U$69,Z21=Pistetaulukko!#REF!,Z21=Pistetaulukko!$V$69,Z21=Pistetaulukko!#REF!,Z21=Pistetaulukko!$W$69,Z21=Pistetaulukko!#REF!,Z21=Pistetaulukko!$X$69,Z21=Pistetaulukko!#REF!,Z21=Pistetaulukko!$Y$69,Z21=Pistetaulukko!#REF!,Z21=Pistetaulukko!$Z$69,Z21=Pistetaulukko!#REF!,Z21=Pistetaulukko!$AA$69,Z21=Pistetaulukko!#REF!,Z21=Pistetaulukko!$AB$69,Z21=Pistetaulukko!#REF!,Z21=Pistetaulukko!$AC$69,Z21=Pistetaulukko!#REF!,Z21=Pistetaulukko!$AD$69,Z21=Pistetaulukko!#REF!,Z21=Pistetaulukko!$AE$69,Z21=Pistetaulukko!#REF!,Z21=Pistetaulukko!$AF$69,Z21=Pistetaulukko!#REF!),"OK","VÄÄRIN")</f>
        <v>#REF!</v>
      </c>
      <c r="BN21" t="e">
        <f>IF(BM21="OK","OK",IF(AND(BM21="VÄÄRIN",OR(Z21=Pistetaulukko!$AG$69,Z21=Pistetaulukko!#REF!,Z21=Pistetaulukko!$AH$69,Z21=Pistetaulukko!#REF!,Z21=Pistetaulukko!$AI$69,Z21=Pistetaulukko!#REF!,Z21=Pistetaulukko!$AJ$69,Z21=Pistetaulukko!#REF!,Z21=Pistetaulukko!$AK$69,Z21=Pistetaulukko!$AL$69)),"OK","VÄÄRIN"))</f>
        <v>#REF!</v>
      </c>
    </row>
    <row r="22" spans="2:66" x14ac:dyDescent="0.25">
      <c r="B22" s="103"/>
      <c r="C22" s="17"/>
      <c r="D22" s="15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23"/>
      <c r="AA22" s="30"/>
      <c r="AB22" s="18"/>
      <c r="AC22" s="124"/>
      <c r="AD22" s="118">
        <f t="shared" si="0"/>
        <v>0</v>
      </c>
      <c r="AG22" s="86" t="str">
        <f>IF(OR(E22=Pistetaulukko!$R$3,E22=Pistetaulukko!$S$3,E22=Pistetaulukko!$T$3,E22=Pistetaulukko!$U$3,E22=Pistetaulukko!$V$3,E22=Pistetaulukko!$W$3),"OK","VÄÄRIN")</f>
        <v>VÄÄRIN</v>
      </c>
      <c r="AH22" s="86" t="str">
        <f>IF(OR(F22=Pistetaulukko!$R$6,F22=Pistetaulukko!$S$6,F22=Pistetaulukko!$T$6,F22=Pistetaulukko!$U$6,F22=Pistetaulukko!$V$6,F22=Pistetaulukko!$W$6,F22=Pistetaulukko!$X$6,F22=Pistetaulukko!$Y$6,F22=Pistetaulukko!$Z$6,F22=Pistetaulukko!$AA$6,F22=Pistetaulukko!$AB$6,F22=Pistetaulukko!$AC$6,F22=Pistetaulukko!$AD$6,F22=Pistetaulukko!$AE$6,F22=Pistetaulukko!$AF$6,F22=Pistetaulukko!$AG$6,F22=Pistetaulukko!$AH$6,F22=Pistetaulukko!$AI$6,F22=Pistetaulukko!$AJ$6,F22=Pistetaulukko!$AK$6),"OK","VÄÄRIN")</f>
        <v>VÄÄRIN</v>
      </c>
      <c r="AI22" s="86" t="str">
        <f>IF(OR(G22=Pistetaulukko!$R$9,G22=Pistetaulukko!$S$9,G22=Pistetaulukko!$T$9,G22=Pistetaulukko!$U$9,G22=Pistetaulukko!$V$9,G22=Pistetaulukko!$W$9,G22=Pistetaulukko!$X$9,G22=Pistetaulukko!$Y$9,G22=Pistetaulukko!$Z$9,G22=Pistetaulukko!$AA$9,G22=Pistetaulukko!$AB$9,G22=Pistetaulukko!$AC$9,G22=Pistetaulukko!$AD$9,G22=Pistetaulukko!$AE$9,G22=Pistetaulukko!$AF$9,G22=Pistetaulukko!$AG$9,G22=Pistetaulukko!$AH$9,G22=Pistetaulukko!$AI$9,G22=Pistetaulukko!$AJ$9,G22=Pistetaulukko!$AK$9),"OK","VÄÄRIN")</f>
        <v>VÄÄRIN</v>
      </c>
      <c r="AJ22" s="86" t="str">
        <f>IF(OR(H22=Pistetaulukko!$R$12,H22=Pistetaulukko!$S$12,H22=Pistetaulukko!$T$12,H22=Pistetaulukko!$U$12,H22=Pistetaulukko!$V$12,H22=Pistetaulukko!$W$12,H22=Pistetaulukko!$X$12,H22=Pistetaulukko!$Y$12,H22=Pistetaulukko!$Z$12,H22=Pistetaulukko!$AA$12,H22=Pistetaulukko!$AB$12,H22=Pistetaulukko!$AC$12,H22=Pistetaulukko!$AD$12,H22=Pistetaulukko!$AE$12,H22=Pistetaulukko!$AF$12,H22=Pistetaulukko!$AG$12,H22=Pistetaulukko!$AH$12,H22=Pistetaulukko!$AI$12,H22=Pistetaulukko!$AJ$12,H22=Pistetaulukko!$AK$12),"OK","VÄÄRIN")</f>
        <v>VÄÄRIN</v>
      </c>
      <c r="AK2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2" s="86" t="str">
        <f>IF(OR(I22=Pistetaulukko!$R$18,I22=Pistetaulukko!$S$18,I22=Pistetaulukko!$T$18,I22=Pistetaulukko!$U$18,I22=Pistetaulukko!$V$18,I22=Pistetaulukko!$W$18,I22=Pistetaulukko!$X$18,I22=Pistetaulukko!$Y$18,I22=Pistetaulukko!$Z$18),"OK","VÄÄRIN")</f>
        <v>VÄÄRIN</v>
      </c>
      <c r="AM22" s="86" t="str">
        <f>IF(OR(J22=Pistetaulukko!$R$21,J22=Pistetaulukko!$S$21,J22=Pistetaulukko!$T$21,J22=Pistetaulukko!$U$21,J22=Pistetaulukko!$V$21,J22=Pistetaulukko!$W$21,J22=Pistetaulukko!$X$21,J22=Pistetaulukko!$Y$21,J22=Pistetaulukko!$Z$21,J22=Pistetaulukko!$AA$21,J22=Pistetaulukko!$AB$21,J22=Pistetaulukko!$AC$21,J22=Pistetaulukko!$AD$21,J22=Pistetaulukko!$AE$21,J22=Pistetaulukko!$AF$21,J22=Pistetaulukko!$AG$21,J22=Pistetaulukko!$AH$21,J22=Pistetaulukko!$AI$21,J22=Pistetaulukko!$AJ$21,J22=Pistetaulukko!$AK$21),"OK","VÄÄRIN")</f>
        <v>VÄÄRIN</v>
      </c>
      <c r="AN22" s="86" t="str">
        <f>IF(OR(K22=Pistetaulukko!$R$24,K22=Pistetaulukko!$S$24,K22=Pistetaulukko!$T$24,K22=Pistetaulukko!$U$24,K22=Pistetaulukko!$V$24),"OK","VÄÄRIN")</f>
        <v>VÄÄRIN</v>
      </c>
      <c r="AO22" s="86" t="str">
        <f>IF(OR(L22=Pistetaulukko!$R$27,L22=Pistetaulukko!$S$27,L22=Pistetaulukko!$T$27,L22=Pistetaulukko!$U$27,L22=Pistetaulukko!$V$27,L22=Pistetaulukko!$W$27,L22=Pistetaulukko!$X$27,L22=Pistetaulukko!$Y$27,L22=Pistetaulukko!$Z$27,L22=Pistetaulukko!$AA$27,L22=Pistetaulukko!$AB$27,L22=Pistetaulukko!$AC$27,L22=Pistetaulukko!$AD$27,L22=Pistetaulukko!$AE$27,L22=Pistetaulukko!$AF$27,L22=Pistetaulukko!$AG$27,L22=Pistetaulukko!$AH$27,L22=Pistetaulukko!$AI$27,L22=Pistetaulukko!$AJ$27,L22=Pistetaulukko!$AK$27),"OK","VÄÄRIN")</f>
        <v>VÄÄRIN</v>
      </c>
      <c r="AP22" s="86" t="str">
        <f>IF(OR(M22=Pistetaulukko!$R$30,M22=Pistetaulukko!$S$30,M22=Pistetaulukko!$T$30,M22=Pistetaulukko!$U$30,M22=Pistetaulukko!$V$30),"OK","VÄÄRIN")</f>
        <v>VÄÄRIN</v>
      </c>
      <c r="AQ22" s="86" t="str">
        <f t="shared" si="1"/>
        <v>VÄÄRIN</v>
      </c>
      <c r="AR22" s="86" t="str">
        <f t="shared" si="2"/>
        <v>VÄÄRIN</v>
      </c>
      <c r="AS22" s="86" t="str">
        <f>IF(OR(P22=Pistetaulukko!$R$39,P22=Pistetaulukko!$S$39,P22=Pistetaulukko!$T$39,P22=Pistetaulukko!$U$39,P22=Pistetaulukko!$V$39,P22=Pistetaulukko!$W$39,P22=Pistetaulukko!$X$39,P22=Pistetaulukko!$Y$39,P22=Pistetaulukko!$Z$39,P22=Pistetaulukko!$AA$39,P22=Pistetaulukko!$AB$39,P22=Pistetaulukko!$AC$39,P22=Pistetaulukko!$AD$39,P22=Pistetaulukko!$AE$39,P22=Pistetaulukko!$AF$39,P22=Pistetaulukko!$AG$39,P22=Pistetaulukko!$AH$39,P22=Pistetaulukko!$AI$39,P22=Pistetaulukko!$AJ$39,P22=Pistetaulukko!$AK$39),"OK","VÄÄRIN")</f>
        <v>OK</v>
      </c>
      <c r="AT22" s="86" t="str">
        <f>IF(OR(Q22=Pistetaulukko!$R$42,Q22=Pistetaulukko!$S$42,Q22=Pistetaulukko!$T$42,Q22=Pistetaulukko!$U$42,Q22=Pistetaulukko!$V$42,Q22=Pistetaulukko!$W$42,Q22=Pistetaulukko!$X$42,Q22=Pistetaulukko!$Y$42,Q22=Pistetaulukko!$Z$42,Q22=Pistetaulukko!$AA$42,Q22=Pistetaulukko!$AB$42,Q22=Pistetaulukko!$AC$42,Q22=Pistetaulukko!$AD$42,Q22=Pistetaulukko!$AE$42,Q22=Pistetaulukko!$AF$42,Q22=Pistetaulukko!$AG$42,Q22=Pistetaulukko!$AH$42,Q22=Pistetaulukko!$AI$42,Q22=Pistetaulukko!$AJ$42,Q22=Pistetaulukko!$AK$42),"OK","VÄÄRIN")</f>
        <v>OK</v>
      </c>
      <c r="AU22" s="86" t="str">
        <f>IF(OR(R22=Pistetaulukko!$R$45,R22=Pistetaulukko!$S$45,R22=Pistetaulukko!$T$45,R22=Pistetaulukko!$U$45,R22=Pistetaulukko!$V$45,R22=Pistetaulukko!$W$45,R22=Pistetaulukko!$X$45,R22=Pistetaulukko!$Y$45,R22=Pistetaulukko!$Z$45,R22=Pistetaulukko!$AA$45,R22=Pistetaulukko!$AB$45,R22=Pistetaulukko!$AC$45,R22=Pistetaulukko!$AD$45,R22=Pistetaulukko!$AE$45,R22=Pistetaulukko!$AF$45,R22=Pistetaulukko!$AG$45,R22=Pistetaulukko!$AH$45,R22=Pistetaulukko!$AI$45,R22=Pistetaulukko!$AJ$45,R22=Pistetaulukko!$AK$45),"OK","VÄÄRIN")</f>
        <v>OK</v>
      </c>
      <c r="AV22" s="86" t="str">
        <f>IF(OR(S22=Pistetaulukko!$R$48,S22=Pistetaulukko!$S$48,S22=Pistetaulukko!$T$48,S22=Pistetaulukko!$U$48,S22=Pistetaulukko!$V$48,S22=Pistetaulukko!$W$48,S22=Pistetaulukko!$X$48,S22=Pistetaulukko!$Y$48,S22=Pistetaulukko!$Z$48,S22=Pistetaulukko!$AA$48,S22=Pistetaulukko!$AB$48,S22=Pistetaulukko!$AC$48,S22=Pistetaulukko!$AD$48,S22=Pistetaulukko!$AE$48,S22=Pistetaulukko!$AF$48,S22=Pistetaulukko!$AG$48,S22=Pistetaulukko!$AH$48,S22=Pistetaulukko!$AI$48,S22=Pistetaulukko!$AJ$48,S22=Pistetaulukko!$AK$48),"OK","VÄÄRIN")</f>
        <v>OK</v>
      </c>
      <c r="AW22" s="86" t="str">
        <f>IF(OR(T22=Pistetaulukko!$R$51,T22=Pistetaulukko!$S$51,T22=Pistetaulukko!$T$51,T22=Pistetaulukko!$U$51,T22=Pistetaulukko!$V$51,T22=Pistetaulukko!$W$51,T22=Pistetaulukko!$X$51,T22=Pistetaulukko!$Y$51,T22=Pistetaulukko!$Z$51,T22=Pistetaulukko!$AA$51,T22=Pistetaulukko!$AB$51,T22=Pistetaulukko!$AC$51,T22=Pistetaulukko!$AD$51,T22=Pistetaulukko!$AE$51,T22=Pistetaulukko!$AF$51,T22=Pistetaulukko!$AG$51,T22=Pistetaulukko!$AH$51,T22=Pistetaulukko!$AI$51,T22=Pistetaulukko!$AJ$51,T22=Pistetaulukko!$AK$51),"OK","VÄÄRIN")</f>
        <v>OK</v>
      </c>
      <c r="AX22" s="86" t="str">
        <f>IF(OR(U22=Pistetaulukko!$R$54,U22=Pistetaulukko!$S$54,U22=Pistetaulukko!$T$54,U22=Pistetaulukko!$U$54,U22=Pistetaulukko!$V$54,U22=Pistetaulukko!$W$54,U22=Pistetaulukko!$X$54,U22=Pistetaulukko!$Y$54,U22=Pistetaulukko!$Z$54,U22=Pistetaulukko!$AA$54,U22=Pistetaulukko!$AB$54,U22=Pistetaulukko!$AC$54,U22=Pistetaulukko!$AD$54,U22=Pistetaulukko!$AE$54,U22=Pistetaulukko!$AF$54,U22=Pistetaulukko!$AG$54,U22=Pistetaulukko!$AH$54,U22=Pistetaulukko!$AI$54,U22=Pistetaulukko!$AJ$54,U22=Pistetaulukko!$AK$54),"OK","VÄÄRIN")</f>
        <v>OK</v>
      </c>
      <c r="AY22" s="86" t="str">
        <f t="shared" si="3"/>
        <v>OK</v>
      </c>
      <c r="AZ22" s="86" t="str">
        <f>IF(OR(W22=Pistetaulukko!$R$60,W22=Pistetaulukko!$S$60,W22=Pistetaulukko!$T$60,W22=Pistetaulukko!$U$60,W22=Pistetaulukko!$V$60,W22=Pistetaulukko!$W$60,W22=Pistetaulukko!$X$60,W22=Pistetaulukko!$Y$60,W22=Pistetaulukko!$Z$60,W22=Pistetaulukko!$AA$60,W22=Pistetaulukko!$AB$60,W22=Pistetaulukko!$AC$60,W22=Pistetaulukko!$AD$60,W22=Pistetaulukko!$AE$60,W22=Pistetaulukko!$AF$60,W22=Pistetaulukko!$AG$60,W22=Pistetaulukko!$AH$60,W22=Pistetaulukko!$AI$60,W22=Pistetaulukko!$AJ$60,W22=Pistetaulukko!$AK$60),"OK","VÄÄRIN")</f>
        <v>OK</v>
      </c>
      <c r="BA22" s="86" t="str">
        <f>IF(OR(X22=Pistetaulukko!$R$63,X22=Pistetaulukko!$S$63,X22=Pistetaulukko!$T$63,X22=Pistetaulukko!$U$63,X22=Pistetaulukko!$V$63,X22=Pistetaulukko!$W$63,X22=Pistetaulukko!$X$63,X22=Pistetaulukko!$Y$63,X22=Pistetaulukko!$Z$63,X22=Pistetaulukko!$AA$63,X22=Pistetaulukko!$AB$63,X22=Pistetaulukko!$AC$63,X22=Pistetaulukko!$AD$63,X22=Pistetaulukko!$AE$63,X22=Pistetaulukko!$AF$63,X22=Pistetaulukko!$AG$63,X22=Pistetaulukko!$AH$63,X22=Pistetaulukko!$AI$63,X22=Pistetaulukko!$AJ$63,X22=Pistetaulukko!$AK$63),"OK","VÄÄRIN")</f>
        <v>OK</v>
      </c>
      <c r="BB22" s="86" t="e">
        <f t="shared" si="4"/>
        <v>#REF!</v>
      </c>
      <c r="BC22" s="86" t="e">
        <f t="shared" si="5"/>
        <v>#REF!</v>
      </c>
      <c r="BE22" t="str">
        <f>IF(OR(N22=Pistetaulukko!$R$33,N22=Pistetaulukko!$S$33,N22=Pistetaulukko!$T$33,N22=Pistetaulukko!$U$33,N22=Pistetaulukko!$V$33,N22=Pistetaulukko!$W$33,N22=Pistetaulukko!$X$33,N22=Pistetaulukko!$Y$33,N22=Pistetaulukko!$Z$33,N22=Pistetaulukko!$AA$33,N22=Pistetaulukko!$AB$33,N22=Pistetaulukko!$AC$33,N22=Pistetaulukko!$AD$33,N22=Pistetaulukko!$AE$33,N22=Pistetaulukko!$AF$33,N22=Pistetaulukko!$AG$33,N22=Pistetaulukko!$AH$33,N22=Pistetaulukko!$AI$33,N22=Pistetaulukko!$AJ$33,N22=Pistetaulukko!$AK$33,N22=Pistetaulukko!$AL$33,N22=Pistetaulukko!$AM$33,N22=Pistetaulukko!$AN$33,N22=Pistetaulukko!$AO$33,N22=Pistetaulukko!$AP$33,N22=Pistetaulukko!$AQ$33,N22=Pistetaulukko!$AR$33,N22=Pistetaulukko!$AS$33,N22=Pistetaulukko!$AT$33,N22=Pistetaulukko!$AU$33),"OK","VÄÄRIN")</f>
        <v>VÄÄRIN</v>
      </c>
      <c r="BF22" t="str">
        <f>IF(BE22="OK","OK",IF(AND(BE22="VÄÄRIN",OR(N22=Pistetaulukko!$AV$33,N22=Pistetaulukko!$AW$33,N22=Pistetaulukko!$AX$33,N22=Pistetaulukko!$AY$33,N22=Pistetaulukko!$AZ$33,N22=Pistetaulukko!$BA$33,N22=Pistetaulukko!$BB$33,N22=Pistetaulukko!$BC$33,N22=Pistetaulukko!$BD$33,N22=Pistetaulukko!$BE$33,N22=Pistetaulukko!$BF$33,N22=Pistetaulukko!$BG$33,N22=Pistetaulukko!$BH$33,N22=Pistetaulukko!$BI$33,N22=Pistetaulukko!$BJ$33,N22=Pistetaulukko!$BK$33,N22=Pistetaulukko!$BL$33,N22=Pistetaulukko!$BM$33,N22=Pistetaulukko!$BN$33,N22=Pistetaulukko!$BO$33)),"OK","VÄÄRIN"))</f>
        <v>VÄÄRIN</v>
      </c>
      <c r="BG22" t="str">
        <f>IF(OR(O22=Pistetaulukko!$R$36,O22=Pistetaulukko!$S$36,O22=Pistetaulukko!$T$36,O22=Pistetaulukko!$U$36,O22=Pistetaulukko!$V$36,O22=Pistetaulukko!$W$36,O22=Pistetaulukko!$X$36,O22=Pistetaulukko!$Y$36,O22=Pistetaulukko!$Z$36,O22=Pistetaulukko!$AA$36,O22=Pistetaulukko!$AB$36,O22=Pistetaulukko!$AC$36,O22=Pistetaulukko!$AD$36,O22=Pistetaulukko!$AE$36,O22=Pistetaulukko!$AF$36,O22=Pistetaulukko!$AG$36,O22=Pistetaulukko!$AH$36,O22=Pistetaulukko!$AI$36,O22=Pistetaulukko!$AJ$36,O22=Pistetaulukko!$AK$36,O22=Pistetaulukko!$AL$36,O22=Pistetaulukko!$AM$36,O22=Pistetaulukko!$AN$36,O22=Pistetaulukko!$AO$36,O22=Pistetaulukko!$AP$36,O22=Pistetaulukko!$AQ$36,O22=Pistetaulukko!$AR$36,O22=Pistetaulukko!$AS$36,O22=Pistetaulukko!$AT$36,O22=Pistetaulukko!$AU$36),"OK","VÄÄRIN")</f>
        <v>VÄÄRIN</v>
      </c>
      <c r="BH22" t="str">
        <f>IF(BG22="OK","OK",IF(AND(BG22="VÄÄRIN",OR(O22=Pistetaulukko!$AV$36,O22=Pistetaulukko!$AW$36,O22=Pistetaulukko!$AX$36,O22=Pistetaulukko!$AY$36,O22=Pistetaulukko!$AZ$36,O22=Pistetaulukko!$BA$36,O22=Pistetaulukko!$BB$36,O22=Pistetaulukko!$BC$36,O22=Pistetaulukko!$BD$36,O22=Pistetaulukko!$BE$36,O22=Pistetaulukko!$BF$36,O22=Pistetaulukko!$BG$36,O22=Pistetaulukko!$BH$36,O22=Pistetaulukko!$BI$36,O22=Pistetaulukko!$BJ$36,O22=Pistetaulukko!$BK$36,O22=Pistetaulukko!$BL$36,O22=Pistetaulukko!$BM$36,O22=Pistetaulukko!$BN$36,O22=Pistetaulukko!$BO$36,O22=Pistetaulukko!$BP$36,O22=Pistetaulukko!$BQ$36)),"OK","VÄÄRIN"))</f>
        <v>VÄÄRIN</v>
      </c>
      <c r="BI22" t="str">
        <f>IF(OR(V22=Pistetaulukko!$R$57,V22=Pistetaulukko!$S$57,V22=Pistetaulukko!$T$57,V22=Pistetaulukko!$U$57,V22=Pistetaulukko!$V$57,V22=Pistetaulukko!$W$57,V22=Pistetaulukko!$X$57,V22=Pistetaulukko!$Y$57,V22=Pistetaulukko!$Z$57,V22=Pistetaulukko!$AA$57,V22=Pistetaulukko!$AB$57,V22=Pistetaulukko!$AC$57,V22=Pistetaulukko!$AD$57,V22=Pistetaulukko!$AE$57,V22=Pistetaulukko!$AF$57,V22=Pistetaulukko!$AG$57,V22=Pistetaulukko!$AH$57,V22=Pistetaulukko!$AI$57,V22=Pistetaulukko!$AJ$57,V22=Pistetaulukko!$AK$57,V22=Pistetaulukko!$AL$57,V22=Pistetaulukko!$AM$57,V22=Pistetaulukko!$AN$57,V22=Pistetaulukko!$AO$57,V22=Pistetaulukko!$AP$57,V22=Pistetaulukko!$AQ$57,V22=Pistetaulukko!$AR$57,V22=Pistetaulukko!$AS$57,V22=Pistetaulukko!$AT$57,V22=Pistetaulukko!$AU$57),"OK","VÄÄRIN")</f>
        <v>OK</v>
      </c>
      <c r="BJ22" t="str">
        <f>IF(BI22="OK","OK",IF(AND(BI22="VÄÄRIN",OR(V22=Pistetaulukko!$AV$57,V22=Pistetaulukko!$AW$57,V22=Pistetaulukko!$AX$57,V22=Pistetaulukko!$AY$57,V22=Pistetaulukko!$AZ$57,V22=Pistetaulukko!$BA$57,V22=Pistetaulukko!$BB$57,V22=Pistetaulukko!$BC$57,V22=Pistetaulukko!$BD$57,V22=Pistetaulukko!$BE$57)),"OK","VÄÄRIN"))</f>
        <v>OK</v>
      </c>
      <c r="BK22" t="str">
        <f>IF(OR(Y22=Pistetaulukko!$R$66,Y22=Pistetaulukko!$S$66,Y22=Pistetaulukko!$T$66,Y22=Pistetaulukko!$U$66,Y22=Pistetaulukko!$V$66,Y22=Pistetaulukko!$W$66,Y22=Pistetaulukko!$X$66,Y22=Pistetaulukko!$Y$66,Y22=Pistetaulukko!$Z$66,Y22=Pistetaulukko!$AA$66,Y22=Pistetaulukko!$AB$66,Y22=Pistetaulukko!$AC$66,Y22=Pistetaulukko!$AD$66,Y22=Pistetaulukko!$AE$66,Y22=Pistetaulukko!$AF$66,Y22=Pistetaulukko!$AG$66,Y22=Pistetaulukko!$AH$66,Y22=Pistetaulukko!$AI$66,Y22=Pistetaulukko!$AJ$66,Y22=Pistetaulukko!$AK$66,Y22=Pistetaulukko!$AL$66,Y22=Pistetaulukko!$AM$66,Y22=Pistetaulukko!$AN$66,Y22=Pistetaulukko!$AO$66,Y22=Pistetaulukko!$AP$66,Y22=Pistetaulukko!$AQ$66,Y22=Pistetaulukko!$AR$66,Y22=Pistetaulukko!$AS$66,Y22=Pistetaulukko!$AT$66,Y22=Pistetaulukko!$AU$66),"OK","VÄÄRIN")</f>
        <v>VÄÄRIN</v>
      </c>
      <c r="BL22" t="str">
        <f>IF(BK22="OK","OK",IF(AND(BK22="VÄÄRIN",OR(Y22=Pistetaulukko!$AV$66,Y22=Pistetaulukko!$AW$66,Y22=Pistetaulukko!$AX$66,Y22=Pistetaulukko!$AY$66,Y22=Pistetaulukko!$AZ$66,Y22=Pistetaulukko!$BA$66,Y22=Pistetaulukko!$BB$66,Y22=Pistetaulukko!$BC$66,Y22=Pistetaulukko!$BD$66,Y22=Pistetaulukko!$BE$66,Y22=Pistetaulukko!$BF$66,Y22=Pistetaulukko!$BG$66,Y22=Pistetaulukko!$BH$66,Y22=Pistetaulukko!$BI$66,Y22=Pistetaulukko!$BJ$66,Y22=Pistetaulukko!$BK$66,Y22=Pistetaulukko!$BL$66,Y22=Pistetaulukko!$BM$66,Y22=Pistetaulukko!$BN$66)),"OK","VÄÄRIN"))</f>
        <v>VÄÄRIN</v>
      </c>
      <c r="BM22" t="e">
        <f>IF(OR(Z22=Pistetaulukko!$R$69,Z22=Pistetaulukko!#REF!,Z22=Pistetaulukko!$S$69,Z22=Pistetaulukko!#REF!,Z22=Pistetaulukko!$T$69,Z22=Pistetaulukko!#REF!,Z22=Pistetaulukko!$U$69,Z22=Pistetaulukko!#REF!,Z22=Pistetaulukko!$V$69,Z22=Pistetaulukko!#REF!,Z22=Pistetaulukko!$W$69,Z22=Pistetaulukko!#REF!,Z22=Pistetaulukko!$X$69,Z22=Pistetaulukko!#REF!,Z22=Pistetaulukko!$Y$69,Z22=Pistetaulukko!#REF!,Z22=Pistetaulukko!$Z$69,Z22=Pistetaulukko!#REF!,Z22=Pistetaulukko!$AA$69,Z22=Pistetaulukko!#REF!,Z22=Pistetaulukko!$AB$69,Z22=Pistetaulukko!#REF!,Z22=Pistetaulukko!$AC$69,Z22=Pistetaulukko!#REF!,Z22=Pistetaulukko!$AD$69,Z22=Pistetaulukko!#REF!,Z22=Pistetaulukko!$AE$69,Z22=Pistetaulukko!#REF!,Z22=Pistetaulukko!$AF$69,Z22=Pistetaulukko!#REF!),"OK","VÄÄRIN")</f>
        <v>#REF!</v>
      </c>
      <c r="BN22" t="e">
        <f>IF(BM22="OK","OK",IF(AND(BM22="VÄÄRIN",OR(Z22=Pistetaulukko!$AG$69,Z22=Pistetaulukko!#REF!,Z22=Pistetaulukko!$AH$69,Z22=Pistetaulukko!#REF!,Z22=Pistetaulukko!$AI$69,Z22=Pistetaulukko!#REF!,Z22=Pistetaulukko!$AJ$69,Z22=Pistetaulukko!#REF!,Z22=Pistetaulukko!$AK$69,Z22=Pistetaulukko!$AL$69)),"OK","VÄÄRIN"))</f>
        <v>#REF!</v>
      </c>
    </row>
    <row r="23" spans="2:66" x14ac:dyDescent="0.25">
      <c r="B23" s="103"/>
      <c r="C23" s="17"/>
      <c r="D23" s="15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23"/>
      <c r="AA23" s="30"/>
      <c r="AB23" s="18"/>
      <c r="AC23" s="124"/>
      <c r="AD23" s="118">
        <f t="shared" si="0"/>
        <v>0</v>
      </c>
      <c r="AG23" s="86" t="str">
        <f>IF(OR(E23=Pistetaulukko!$R$3,E23=Pistetaulukko!$S$3,E23=Pistetaulukko!$T$3,E23=Pistetaulukko!$U$3,E23=Pistetaulukko!$V$3,E23=Pistetaulukko!$W$3),"OK","VÄÄRIN")</f>
        <v>VÄÄRIN</v>
      </c>
      <c r="AH23" s="86" t="str">
        <f>IF(OR(F23=Pistetaulukko!$R$6,F23=Pistetaulukko!$S$6,F23=Pistetaulukko!$T$6,F23=Pistetaulukko!$U$6,F23=Pistetaulukko!$V$6,F23=Pistetaulukko!$W$6,F23=Pistetaulukko!$X$6,F23=Pistetaulukko!$Y$6,F23=Pistetaulukko!$Z$6,F23=Pistetaulukko!$AA$6,F23=Pistetaulukko!$AB$6,F23=Pistetaulukko!$AC$6,F23=Pistetaulukko!$AD$6,F23=Pistetaulukko!$AE$6,F23=Pistetaulukko!$AF$6,F23=Pistetaulukko!$AG$6,F23=Pistetaulukko!$AH$6,F23=Pistetaulukko!$AI$6,F23=Pistetaulukko!$AJ$6,F23=Pistetaulukko!$AK$6),"OK","VÄÄRIN")</f>
        <v>VÄÄRIN</v>
      </c>
      <c r="AI23" s="86" t="str">
        <f>IF(OR(G23=Pistetaulukko!$R$9,G23=Pistetaulukko!$S$9,G23=Pistetaulukko!$T$9,G23=Pistetaulukko!$U$9,G23=Pistetaulukko!$V$9,G23=Pistetaulukko!$W$9,G23=Pistetaulukko!$X$9,G23=Pistetaulukko!$Y$9,G23=Pistetaulukko!$Z$9,G23=Pistetaulukko!$AA$9,G23=Pistetaulukko!$AB$9,G23=Pistetaulukko!$AC$9,G23=Pistetaulukko!$AD$9,G23=Pistetaulukko!$AE$9,G23=Pistetaulukko!$AF$9,G23=Pistetaulukko!$AG$9,G23=Pistetaulukko!$AH$9,G23=Pistetaulukko!$AI$9,G23=Pistetaulukko!$AJ$9,G23=Pistetaulukko!$AK$9),"OK","VÄÄRIN")</f>
        <v>VÄÄRIN</v>
      </c>
      <c r="AJ23" s="86" t="str">
        <f>IF(OR(H23=Pistetaulukko!$R$12,H23=Pistetaulukko!$S$12,H23=Pistetaulukko!$T$12,H23=Pistetaulukko!$U$12,H23=Pistetaulukko!$V$12,H23=Pistetaulukko!$W$12,H23=Pistetaulukko!$X$12,H23=Pistetaulukko!$Y$12,H23=Pistetaulukko!$Z$12,H23=Pistetaulukko!$AA$12,H23=Pistetaulukko!$AB$12,H23=Pistetaulukko!$AC$12,H23=Pistetaulukko!$AD$12,H23=Pistetaulukko!$AE$12,H23=Pistetaulukko!$AF$12,H23=Pistetaulukko!$AG$12,H23=Pistetaulukko!$AH$12,H23=Pistetaulukko!$AI$12,H23=Pistetaulukko!$AJ$12,H23=Pistetaulukko!$AK$12),"OK","VÄÄRIN")</f>
        <v>VÄÄRIN</v>
      </c>
      <c r="AK2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3" s="86" t="str">
        <f>IF(OR(I23=Pistetaulukko!$R$18,I23=Pistetaulukko!$S$18,I23=Pistetaulukko!$T$18,I23=Pistetaulukko!$U$18,I23=Pistetaulukko!$V$18,I23=Pistetaulukko!$W$18,I23=Pistetaulukko!$X$18,I23=Pistetaulukko!$Y$18,I23=Pistetaulukko!$Z$18),"OK","VÄÄRIN")</f>
        <v>VÄÄRIN</v>
      </c>
      <c r="AM23" s="86" t="str">
        <f>IF(OR(J23=Pistetaulukko!$R$21,J23=Pistetaulukko!$S$21,J23=Pistetaulukko!$T$21,J23=Pistetaulukko!$U$21,J23=Pistetaulukko!$V$21,J23=Pistetaulukko!$W$21,J23=Pistetaulukko!$X$21,J23=Pistetaulukko!$Y$21,J23=Pistetaulukko!$Z$21,J23=Pistetaulukko!$AA$21,J23=Pistetaulukko!$AB$21,J23=Pistetaulukko!$AC$21,J23=Pistetaulukko!$AD$21,J23=Pistetaulukko!$AE$21,J23=Pistetaulukko!$AF$21,J23=Pistetaulukko!$AG$21,J23=Pistetaulukko!$AH$21,J23=Pistetaulukko!$AI$21,J23=Pistetaulukko!$AJ$21,J23=Pistetaulukko!$AK$21),"OK","VÄÄRIN")</f>
        <v>VÄÄRIN</v>
      </c>
      <c r="AN23" s="86" t="str">
        <f>IF(OR(K23=Pistetaulukko!$R$24,K23=Pistetaulukko!$S$24,K23=Pistetaulukko!$T$24,K23=Pistetaulukko!$U$24,K23=Pistetaulukko!$V$24),"OK","VÄÄRIN")</f>
        <v>VÄÄRIN</v>
      </c>
      <c r="AO23" s="86" t="str">
        <f>IF(OR(L23=Pistetaulukko!$R$27,L23=Pistetaulukko!$S$27,L23=Pistetaulukko!$T$27,L23=Pistetaulukko!$U$27,L23=Pistetaulukko!$V$27,L23=Pistetaulukko!$W$27,L23=Pistetaulukko!$X$27,L23=Pistetaulukko!$Y$27,L23=Pistetaulukko!$Z$27,L23=Pistetaulukko!$AA$27,L23=Pistetaulukko!$AB$27,L23=Pistetaulukko!$AC$27,L23=Pistetaulukko!$AD$27,L23=Pistetaulukko!$AE$27,L23=Pistetaulukko!$AF$27,L23=Pistetaulukko!$AG$27,L23=Pistetaulukko!$AH$27,L23=Pistetaulukko!$AI$27,L23=Pistetaulukko!$AJ$27,L23=Pistetaulukko!$AK$27),"OK","VÄÄRIN")</f>
        <v>VÄÄRIN</v>
      </c>
      <c r="AP23" s="86" t="str">
        <f>IF(OR(M23=Pistetaulukko!$R$30,M23=Pistetaulukko!$S$30,M23=Pistetaulukko!$T$30,M23=Pistetaulukko!$U$30,M23=Pistetaulukko!$V$30),"OK","VÄÄRIN")</f>
        <v>VÄÄRIN</v>
      </c>
      <c r="AQ23" s="86" t="str">
        <f t="shared" si="1"/>
        <v>VÄÄRIN</v>
      </c>
      <c r="AR23" s="86" t="str">
        <f t="shared" si="2"/>
        <v>VÄÄRIN</v>
      </c>
      <c r="AS23" s="86" t="str">
        <f>IF(OR(P23=Pistetaulukko!$R$39,P23=Pistetaulukko!$S$39,P23=Pistetaulukko!$T$39,P23=Pistetaulukko!$U$39,P23=Pistetaulukko!$V$39,P23=Pistetaulukko!$W$39,P23=Pistetaulukko!$X$39,P23=Pistetaulukko!$Y$39,P23=Pistetaulukko!$Z$39,P23=Pistetaulukko!$AA$39,P23=Pistetaulukko!$AB$39,P23=Pistetaulukko!$AC$39,P23=Pistetaulukko!$AD$39,P23=Pistetaulukko!$AE$39,P23=Pistetaulukko!$AF$39,P23=Pistetaulukko!$AG$39,P23=Pistetaulukko!$AH$39,P23=Pistetaulukko!$AI$39,P23=Pistetaulukko!$AJ$39,P23=Pistetaulukko!$AK$39),"OK","VÄÄRIN")</f>
        <v>OK</v>
      </c>
      <c r="AT23" s="86" t="str">
        <f>IF(OR(Q23=Pistetaulukko!$R$42,Q23=Pistetaulukko!$S$42,Q23=Pistetaulukko!$T$42,Q23=Pistetaulukko!$U$42,Q23=Pistetaulukko!$V$42,Q23=Pistetaulukko!$W$42,Q23=Pistetaulukko!$X$42,Q23=Pistetaulukko!$Y$42,Q23=Pistetaulukko!$Z$42,Q23=Pistetaulukko!$AA$42,Q23=Pistetaulukko!$AB$42,Q23=Pistetaulukko!$AC$42,Q23=Pistetaulukko!$AD$42,Q23=Pistetaulukko!$AE$42,Q23=Pistetaulukko!$AF$42,Q23=Pistetaulukko!$AG$42,Q23=Pistetaulukko!$AH$42,Q23=Pistetaulukko!$AI$42,Q23=Pistetaulukko!$AJ$42,Q23=Pistetaulukko!$AK$42),"OK","VÄÄRIN")</f>
        <v>OK</v>
      </c>
      <c r="AU23" s="86" t="str">
        <f>IF(OR(R23=Pistetaulukko!$R$45,R23=Pistetaulukko!$S$45,R23=Pistetaulukko!$T$45,R23=Pistetaulukko!$U$45,R23=Pistetaulukko!$V$45,R23=Pistetaulukko!$W$45,R23=Pistetaulukko!$X$45,R23=Pistetaulukko!$Y$45,R23=Pistetaulukko!$Z$45,R23=Pistetaulukko!$AA$45,R23=Pistetaulukko!$AB$45,R23=Pistetaulukko!$AC$45,R23=Pistetaulukko!$AD$45,R23=Pistetaulukko!$AE$45,R23=Pistetaulukko!$AF$45,R23=Pistetaulukko!$AG$45,R23=Pistetaulukko!$AH$45,R23=Pistetaulukko!$AI$45,R23=Pistetaulukko!$AJ$45,R23=Pistetaulukko!$AK$45),"OK","VÄÄRIN")</f>
        <v>OK</v>
      </c>
      <c r="AV23" s="86" t="str">
        <f>IF(OR(S23=Pistetaulukko!$R$48,S23=Pistetaulukko!$S$48,S23=Pistetaulukko!$T$48,S23=Pistetaulukko!$U$48,S23=Pistetaulukko!$V$48,S23=Pistetaulukko!$W$48,S23=Pistetaulukko!$X$48,S23=Pistetaulukko!$Y$48,S23=Pistetaulukko!$Z$48,S23=Pistetaulukko!$AA$48,S23=Pistetaulukko!$AB$48,S23=Pistetaulukko!$AC$48,S23=Pistetaulukko!$AD$48,S23=Pistetaulukko!$AE$48,S23=Pistetaulukko!$AF$48,S23=Pistetaulukko!$AG$48,S23=Pistetaulukko!$AH$48,S23=Pistetaulukko!$AI$48,S23=Pistetaulukko!$AJ$48,S23=Pistetaulukko!$AK$48),"OK","VÄÄRIN")</f>
        <v>OK</v>
      </c>
      <c r="AW23" s="86" t="str">
        <f>IF(OR(T23=Pistetaulukko!$R$51,T23=Pistetaulukko!$S$51,T23=Pistetaulukko!$T$51,T23=Pistetaulukko!$U$51,T23=Pistetaulukko!$V$51,T23=Pistetaulukko!$W$51,T23=Pistetaulukko!$X$51,T23=Pistetaulukko!$Y$51,T23=Pistetaulukko!$Z$51,T23=Pistetaulukko!$AA$51,T23=Pistetaulukko!$AB$51,T23=Pistetaulukko!$AC$51,T23=Pistetaulukko!$AD$51,T23=Pistetaulukko!$AE$51,T23=Pistetaulukko!$AF$51,T23=Pistetaulukko!$AG$51,T23=Pistetaulukko!$AH$51,T23=Pistetaulukko!$AI$51,T23=Pistetaulukko!$AJ$51,T23=Pistetaulukko!$AK$51),"OK","VÄÄRIN")</f>
        <v>OK</v>
      </c>
      <c r="AX23" s="86" t="str">
        <f>IF(OR(U23=Pistetaulukko!$R$54,U23=Pistetaulukko!$S$54,U23=Pistetaulukko!$T$54,U23=Pistetaulukko!$U$54,U23=Pistetaulukko!$V$54,U23=Pistetaulukko!$W$54,U23=Pistetaulukko!$X$54,U23=Pistetaulukko!$Y$54,U23=Pistetaulukko!$Z$54,U23=Pistetaulukko!$AA$54,U23=Pistetaulukko!$AB$54,U23=Pistetaulukko!$AC$54,U23=Pistetaulukko!$AD$54,U23=Pistetaulukko!$AE$54,U23=Pistetaulukko!$AF$54,U23=Pistetaulukko!$AG$54,U23=Pistetaulukko!$AH$54,U23=Pistetaulukko!$AI$54,U23=Pistetaulukko!$AJ$54,U23=Pistetaulukko!$AK$54),"OK","VÄÄRIN")</f>
        <v>OK</v>
      </c>
      <c r="AY23" s="86" t="str">
        <f t="shared" si="3"/>
        <v>OK</v>
      </c>
      <c r="AZ23" s="86" t="str">
        <f>IF(OR(W23=Pistetaulukko!$R$60,W23=Pistetaulukko!$S$60,W23=Pistetaulukko!$T$60,W23=Pistetaulukko!$U$60,W23=Pistetaulukko!$V$60,W23=Pistetaulukko!$W$60,W23=Pistetaulukko!$X$60,W23=Pistetaulukko!$Y$60,W23=Pistetaulukko!$Z$60,W23=Pistetaulukko!$AA$60,W23=Pistetaulukko!$AB$60,W23=Pistetaulukko!$AC$60,W23=Pistetaulukko!$AD$60,W23=Pistetaulukko!$AE$60,W23=Pistetaulukko!$AF$60,W23=Pistetaulukko!$AG$60,W23=Pistetaulukko!$AH$60,W23=Pistetaulukko!$AI$60,W23=Pistetaulukko!$AJ$60,W23=Pistetaulukko!$AK$60),"OK","VÄÄRIN")</f>
        <v>OK</v>
      </c>
      <c r="BA23" s="86" t="str">
        <f>IF(OR(X23=Pistetaulukko!$R$63,X23=Pistetaulukko!$S$63,X23=Pistetaulukko!$T$63,X23=Pistetaulukko!$U$63,X23=Pistetaulukko!$V$63,X23=Pistetaulukko!$W$63,X23=Pistetaulukko!$X$63,X23=Pistetaulukko!$Y$63,X23=Pistetaulukko!$Z$63,X23=Pistetaulukko!$AA$63,X23=Pistetaulukko!$AB$63,X23=Pistetaulukko!$AC$63,X23=Pistetaulukko!$AD$63,X23=Pistetaulukko!$AE$63,X23=Pistetaulukko!$AF$63,X23=Pistetaulukko!$AG$63,X23=Pistetaulukko!$AH$63,X23=Pistetaulukko!$AI$63,X23=Pistetaulukko!$AJ$63,X23=Pistetaulukko!$AK$63),"OK","VÄÄRIN")</f>
        <v>OK</v>
      </c>
      <c r="BB23" s="86" t="e">
        <f t="shared" si="4"/>
        <v>#REF!</v>
      </c>
      <c r="BC23" s="86" t="e">
        <f t="shared" si="5"/>
        <v>#REF!</v>
      </c>
      <c r="BE23" t="str">
        <f>IF(OR(N23=Pistetaulukko!$R$33,N23=Pistetaulukko!$S$33,N23=Pistetaulukko!$T$33,N23=Pistetaulukko!$U$33,N23=Pistetaulukko!$V$33,N23=Pistetaulukko!$W$33,N23=Pistetaulukko!$X$33,N23=Pistetaulukko!$Y$33,N23=Pistetaulukko!$Z$33,N23=Pistetaulukko!$AA$33,N23=Pistetaulukko!$AB$33,N23=Pistetaulukko!$AC$33,N23=Pistetaulukko!$AD$33,N23=Pistetaulukko!$AE$33,N23=Pistetaulukko!$AF$33,N23=Pistetaulukko!$AG$33,N23=Pistetaulukko!$AH$33,N23=Pistetaulukko!$AI$33,N23=Pistetaulukko!$AJ$33,N23=Pistetaulukko!$AK$33,N23=Pistetaulukko!$AL$33,N23=Pistetaulukko!$AM$33,N23=Pistetaulukko!$AN$33,N23=Pistetaulukko!$AO$33,N23=Pistetaulukko!$AP$33,N23=Pistetaulukko!$AQ$33,N23=Pistetaulukko!$AR$33,N23=Pistetaulukko!$AS$33,N23=Pistetaulukko!$AT$33,N23=Pistetaulukko!$AU$33),"OK","VÄÄRIN")</f>
        <v>VÄÄRIN</v>
      </c>
      <c r="BF23" t="str">
        <f>IF(BE23="OK","OK",IF(AND(BE23="VÄÄRIN",OR(N23=Pistetaulukko!$AV$33,N23=Pistetaulukko!$AW$33,N23=Pistetaulukko!$AX$33,N23=Pistetaulukko!$AY$33,N23=Pistetaulukko!$AZ$33,N23=Pistetaulukko!$BA$33,N23=Pistetaulukko!$BB$33,N23=Pistetaulukko!$BC$33,N23=Pistetaulukko!$BD$33,N23=Pistetaulukko!$BE$33,N23=Pistetaulukko!$BF$33,N23=Pistetaulukko!$BG$33,N23=Pistetaulukko!$BH$33,N23=Pistetaulukko!$BI$33,N23=Pistetaulukko!$BJ$33,N23=Pistetaulukko!$BK$33,N23=Pistetaulukko!$BL$33,N23=Pistetaulukko!$BM$33,N23=Pistetaulukko!$BN$33,N23=Pistetaulukko!$BO$33)),"OK","VÄÄRIN"))</f>
        <v>VÄÄRIN</v>
      </c>
      <c r="BG23" t="str">
        <f>IF(OR(O23=Pistetaulukko!$R$36,O23=Pistetaulukko!$S$36,O23=Pistetaulukko!$T$36,O23=Pistetaulukko!$U$36,O23=Pistetaulukko!$V$36,O23=Pistetaulukko!$W$36,O23=Pistetaulukko!$X$36,O23=Pistetaulukko!$Y$36,O23=Pistetaulukko!$Z$36,O23=Pistetaulukko!$AA$36,O23=Pistetaulukko!$AB$36,O23=Pistetaulukko!$AC$36,O23=Pistetaulukko!$AD$36,O23=Pistetaulukko!$AE$36,O23=Pistetaulukko!$AF$36,O23=Pistetaulukko!$AG$36,O23=Pistetaulukko!$AH$36,O23=Pistetaulukko!$AI$36,O23=Pistetaulukko!$AJ$36,O23=Pistetaulukko!$AK$36,O23=Pistetaulukko!$AL$36,O23=Pistetaulukko!$AM$36,O23=Pistetaulukko!$AN$36,O23=Pistetaulukko!$AO$36,O23=Pistetaulukko!$AP$36,O23=Pistetaulukko!$AQ$36,O23=Pistetaulukko!$AR$36,O23=Pistetaulukko!$AS$36,O23=Pistetaulukko!$AT$36,O23=Pistetaulukko!$AU$36),"OK","VÄÄRIN")</f>
        <v>VÄÄRIN</v>
      </c>
      <c r="BH23" t="str">
        <f>IF(BG23="OK","OK",IF(AND(BG23="VÄÄRIN",OR(O23=Pistetaulukko!$AV$36,O23=Pistetaulukko!$AW$36,O23=Pistetaulukko!$AX$36,O23=Pistetaulukko!$AY$36,O23=Pistetaulukko!$AZ$36,O23=Pistetaulukko!$BA$36,O23=Pistetaulukko!$BB$36,O23=Pistetaulukko!$BC$36,O23=Pistetaulukko!$BD$36,O23=Pistetaulukko!$BE$36,O23=Pistetaulukko!$BF$36,O23=Pistetaulukko!$BG$36,O23=Pistetaulukko!$BH$36,O23=Pistetaulukko!$BI$36,O23=Pistetaulukko!$BJ$36,O23=Pistetaulukko!$BK$36,O23=Pistetaulukko!$BL$36,O23=Pistetaulukko!$BM$36,O23=Pistetaulukko!$BN$36,O23=Pistetaulukko!$BO$36,O23=Pistetaulukko!$BP$36,O23=Pistetaulukko!$BQ$36)),"OK","VÄÄRIN"))</f>
        <v>VÄÄRIN</v>
      </c>
      <c r="BI23" t="str">
        <f>IF(OR(V23=Pistetaulukko!$R$57,V23=Pistetaulukko!$S$57,V23=Pistetaulukko!$T$57,V23=Pistetaulukko!$U$57,V23=Pistetaulukko!$V$57,V23=Pistetaulukko!$W$57,V23=Pistetaulukko!$X$57,V23=Pistetaulukko!$Y$57,V23=Pistetaulukko!$Z$57,V23=Pistetaulukko!$AA$57,V23=Pistetaulukko!$AB$57,V23=Pistetaulukko!$AC$57,V23=Pistetaulukko!$AD$57,V23=Pistetaulukko!$AE$57,V23=Pistetaulukko!$AF$57,V23=Pistetaulukko!$AG$57,V23=Pistetaulukko!$AH$57,V23=Pistetaulukko!$AI$57,V23=Pistetaulukko!$AJ$57,V23=Pistetaulukko!$AK$57,V23=Pistetaulukko!$AL$57,V23=Pistetaulukko!$AM$57,V23=Pistetaulukko!$AN$57,V23=Pistetaulukko!$AO$57,V23=Pistetaulukko!$AP$57,V23=Pistetaulukko!$AQ$57,V23=Pistetaulukko!$AR$57,V23=Pistetaulukko!$AS$57,V23=Pistetaulukko!$AT$57,V23=Pistetaulukko!$AU$57),"OK","VÄÄRIN")</f>
        <v>OK</v>
      </c>
      <c r="BJ23" t="str">
        <f>IF(BI23="OK","OK",IF(AND(BI23="VÄÄRIN",OR(V23=Pistetaulukko!$AV$57,V23=Pistetaulukko!$AW$57,V23=Pistetaulukko!$AX$57,V23=Pistetaulukko!$AY$57,V23=Pistetaulukko!$AZ$57,V23=Pistetaulukko!$BA$57,V23=Pistetaulukko!$BB$57,V23=Pistetaulukko!$BC$57,V23=Pistetaulukko!$BD$57,V23=Pistetaulukko!$BE$57)),"OK","VÄÄRIN"))</f>
        <v>OK</v>
      </c>
      <c r="BK23" t="str">
        <f>IF(OR(Y23=Pistetaulukko!$R$66,Y23=Pistetaulukko!$S$66,Y23=Pistetaulukko!$T$66,Y23=Pistetaulukko!$U$66,Y23=Pistetaulukko!$V$66,Y23=Pistetaulukko!$W$66,Y23=Pistetaulukko!$X$66,Y23=Pistetaulukko!$Y$66,Y23=Pistetaulukko!$Z$66,Y23=Pistetaulukko!$AA$66,Y23=Pistetaulukko!$AB$66,Y23=Pistetaulukko!$AC$66,Y23=Pistetaulukko!$AD$66,Y23=Pistetaulukko!$AE$66,Y23=Pistetaulukko!$AF$66,Y23=Pistetaulukko!$AG$66,Y23=Pistetaulukko!$AH$66,Y23=Pistetaulukko!$AI$66,Y23=Pistetaulukko!$AJ$66,Y23=Pistetaulukko!$AK$66,Y23=Pistetaulukko!$AL$66,Y23=Pistetaulukko!$AM$66,Y23=Pistetaulukko!$AN$66,Y23=Pistetaulukko!$AO$66,Y23=Pistetaulukko!$AP$66,Y23=Pistetaulukko!$AQ$66,Y23=Pistetaulukko!$AR$66,Y23=Pistetaulukko!$AS$66,Y23=Pistetaulukko!$AT$66,Y23=Pistetaulukko!$AU$66),"OK","VÄÄRIN")</f>
        <v>VÄÄRIN</v>
      </c>
      <c r="BL23" t="str">
        <f>IF(BK23="OK","OK",IF(AND(BK23="VÄÄRIN",OR(Y23=Pistetaulukko!$AV$66,Y23=Pistetaulukko!$AW$66,Y23=Pistetaulukko!$AX$66,Y23=Pistetaulukko!$AY$66,Y23=Pistetaulukko!$AZ$66,Y23=Pistetaulukko!$BA$66,Y23=Pistetaulukko!$BB$66,Y23=Pistetaulukko!$BC$66,Y23=Pistetaulukko!$BD$66,Y23=Pistetaulukko!$BE$66,Y23=Pistetaulukko!$BF$66,Y23=Pistetaulukko!$BG$66,Y23=Pistetaulukko!$BH$66,Y23=Pistetaulukko!$BI$66,Y23=Pistetaulukko!$BJ$66,Y23=Pistetaulukko!$BK$66,Y23=Pistetaulukko!$BL$66,Y23=Pistetaulukko!$BM$66,Y23=Pistetaulukko!$BN$66)),"OK","VÄÄRIN"))</f>
        <v>VÄÄRIN</v>
      </c>
      <c r="BM23" t="e">
        <f>IF(OR(Z23=Pistetaulukko!$R$69,Z23=Pistetaulukko!#REF!,Z23=Pistetaulukko!$S$69,Z23=Pistetaulukko!#REF!,Z23=Pistetaulukko!$T$69,Z23=Pistetaulukko!#REF!,Z23=Pistetaulukko!$U$69,Z23=Pistetaulukko!#REF!,Z23=Pistetaulukko!$V$69,Z23=Pistetaulukko!#REF!,Z23=Pistetaulukko!$W$69,Z23=Pistetaulukko!#REF!,Z23=Pistetaulukko!$X$69,Z23=Pistetaulukko!#REF!,Z23=Pistetaulukko!$Y$69,Z23=Pistetaulukko!#REF!,Z23=Pistetaulukko!$Z$69,Z23=Pistetaulukko!#REF!,Z23=Pistetaulukko!$AA$69,Z23=Pistetaulukko!#REF!,Z23=Pistetaulukko!$AB$69,Z23=Pistetaulukko!#REF!,Z23=Pistetaulukko!$AC$69,Z23=Pistetaulukko!#REF!,Z23=Pistetaulukko!$AD$69,Z23=Pistetaulukko!#REF!,Z23=Pistetaulukko!$AE$69,Z23=Pistetaulukko!#REF!,Z23=Pistetaulukko!$AF$69,Z23=Pistetaulukko!#REF!),"OK","VÄÄRIN")</f>
        <v>#REF!</v>
      </c>
      <c r="BN23" t="e">
        <f>IF(BM23="OK","OK",IF(AND(BM23="VÄÄRIN",OR(Z23=Pistetaulukko!$AG$69,Z23=Pistetaulukko!#REF!,Z23=Pistetaulukko!$AH$69,Z23=Pistetaulukko!#REF!,Z23=Pistetaulukko!$AI$69,Z23=Pistetaulukko!#REF!,Z23=Pistetaulukko!$AJ$69,Z23=Pistetaulukko!#REF!,Z23=Pistetaulukko!$AK$69,Z23=Pistetaulukko!$AL$69)),"OK","VÄÄRIN"))</f>
        <v>#REF!</v>
      </c>
    </row>
    <row r="24" spans="2:66" x14ac:dyDescent="0.25">
      <c r="B24" s="103"/>
      <c r="C24" s="17"/>
      <c r="D24" s="15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23"/>
      <c r="AA24" s="30"/>
      <c r="AB24" s="18"/>
      <c r="AC24" s="124"/>
      <c r="AD24" s="118">
        <f t="shared" si="0"/>
        <v>0</v>
      </c>
      <c r="AG24" s="86" t="str">
        <f>IF(OR(E24=Pistetaulukko!$R$3,E24=Pistetaulukko!$S$3,E24=Pistetaulukko!$T$3,E24=Pistetaulukko!$U$3,E24=Pistetaulukko!$V$3,E24=Pistetaulukko!$W$3),"OK","VÄÄRIN")</f>
        <v>VÄÄRIN</v>
      </c>
      <c r="AH24" s="86" t="str">
        <f>IF(OR(F24=Pistetaulukko!$R$6,F24=Pistetaulukko!$S$6,F24=Pistetaulukko!$T$6,F24=Pistetaulukko!$U$6,F24=Pistetaulukko!$V$6,F24=Pistetaulukko!$W$6,F24=Pistetaulukko!$X$6,F24=Pistetaulukko!$Y$6,F24=Pistetaulukko!$Z$6,F24=Pistetaulukko!$AA$6,F24=Pistetaulukko!$AB$6,F24=Pistetaulukko!$AC$6,F24=Pistetaulukko!$AD$6,F24=Pistetaulukko!$AE$6,F24=Pistetaulukko!$AF$6,F24=Pistetaulukko!$AG$6,F24=Pistetaulukko!$AH$6,F24=Pistetaulukko!$AI$6,F24=Pistetaulukko!$AJ$6,F24=Pistetaulukko!$AK$6),"OK","VÄÄRIN")</f>
        <v>VÄÄRIN</v>
      </c>
      <c r="AI24" s="86" t="str">
        <f>IF(OR(G24=Pistetaulukko!$R$9,G24=Pistetaulukko!$S$9,G24=Pistetaulukko!$T$9,G24=Pistetaulukko!$U$9,G24=Pistetaulukko!$V$9,G24=Pistetaulukko!$W$9,G24=Pistetaulukko!$X$9,G24=Pistetaulukko!$Y$9,G24=Pistetaulukko!$Z$9,G24=Pistetaulukko!$AA$9,G24=Pistetaulukko!$AB$9,G24=Pistetaulukko!$AC$9,G24=Pistetaulukko!$AD$9,G24=Pistetaulukko!$AE$9,G24=Pistetaulukko!$AF$9,G24=Pistetaulukko!$AG$9,G24=Pistetaulukko!$AH$9,G24=Pistetaulukko!$AI$9,G24=Pistetaulukko!$AJ$9,G24=Pistetaulukko!$AK$9),"OK","VÄÄRIN")</f>
        <v>VÄÄRIN</v>
      </c>
      <c r="AJ24" s="86" t="str">
        <f>IF(OR(H24=Pistetaulukko!$R$12,H24=Pistetaulukko!$S$12,H24=Pistetaulukko!$T$12,H24=Pistetaulukko!$U$12,H24=Pistetaulukko!$V$12,H24=Pistetaulukko!$W$12,H24=Pistetaulukko!$X$12,H24=Pistetaulukko!$Y$12,H24=Pistetaulukko!$Z$12,H24=Pistetaulukko!$AA$12,H24=Pistetaulukko!$AB$12,H24=Pistetaulukko!$AC$12,H24=Pistetaulukko!$AD$12,H24=Pistetaulukko!$AE$12,H24=Pistetaulukko!$AF$12,H24=Pistetaulukko!$AG$12,H24=Pistetaulukko!$AH$12,H24=Pistetaulukko!$AI$12,H24=Pistetaulukko!$AJ$12,H24=Pistetaulukko!$AK$12),"OK","VÄÄRIN")</f>
        <v>VÄÄRIN</v>
      </c>
      <c r="AK2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4" s="86" t="str">
        <f>IF(OR(I24=Pistetaulukko!$R$18,I24=Pistetaulukko!$S$18,I24=Pistetaulukko!$T$18,I24=Pistetaulukko!$U$18,I24=Pistetaulukko!$V$18,I24=Pistetaulukko!$W$18,I24=Pistetaulukko!$X$18,I24=Pistetaulukko!$Y$18,I24=Pistetaulukko!$Z$18),"OK","VÄÄRIN")</f>
        <v>VÄÄRIN</v>
      </c>
      <c r="AM24" s="86" t="str">
        <f>IF(OR(J24=Pistetaulukko!$R$21,J24=Pistetaulukko!$S$21,J24=Pistetaulukko!$T$21,J24=Pistetaulukko!$U$21,J24=Pistetaulukko!$V$21,J24=Pistetaulukko!$W$21,J24=Pistetaulukko!$X$21,J24=Pistetaulukko!$Y$21,J24=Pistetaulukko!$Z$21,J24=Pistetaulukko!$AA$21,J24=Pistetaulukko!$AB$21,J24=Pistetaulukko!$AC$21,J24=Pistetaulukko!$AD$21,J24=Pistetaulukko!$AE$21,J24=Pistetaulukko!$AF$21,J24=Pistetaulukko!$AG$21,J24=Pistetaulukko!$AH$21,J24=Pistetaulukko!$AI$21,J24=Pistetaulukko!$AJ$21,J24=Pistetaulukko!$AK$21),"OK","VÄÄRIN")</f>
        <v>VÄÄRIN</v>
      </c>
      <c r="AN24" s="86" t="str">
        <f>IF(OR(K24=Pistetaulukko!$R$24,K24=Pistetaulukko!$S$24,K24=Pistetaulukko!$T$24,K24=Pistetaulukko!$U$24,K24=Pistetaulukko!$V$24),"OK","VÄÄRIN")</f>
        <v>VÄÄRIN</v>
      </c>
      <c r="AO24" s="86" t="str">
        <f>IF(OR(L24=Pistetaulukko!$R$27,L24=Pistetaulukko!$S$27,L24=Pistetaulukko!$T$27,L24=Pistetaulukko!$U$27,L24=Pistetaulukko!$V$27,L24=Pistetaulukko!$W$27,L24=Pistetaulukko!$X$27,L24=Pistetaulukko!$Y$27,L24=Pistetaulukko!$Z$27,L24=Pistetaulukko!$AA$27,L24=Pistetaulukko!$AB$27,L24=Pistetaulukko!$AC$27,L24=Pistetaulukko!$AD$27,L24=Pistetaulukko!$AE$27,L24=Pistetaulukko!$AF$27,L24=Pistetaulukko!$AG$27,L24=Pistetaulukko!$AH$27,L24=Pistetaulukko!$AI$27,L24=Pistetaulukko!$AJ$27,L24=Pistetaulukko!$AK$27),"OK","VÄÄRIN")</f>
        <v>VÄÄRIN</v>
      </c>
      <c r="AP24" s="86" t="str">
        <f>IF(OR(M24=Pistetaulukko!$R$30,M24=Pistetaulukko!$S$30,M24=Pistetaulukko!$T$30,M24=Pistetaulukko!$U$30,M24=Pistetaulukko!$V$30),"OK","VÄÄRIN")</f>
        <v>VÄÄRIN</v>
      </c>
      <c r="AQ24" s="86" t="str">
        <f t="shared" si="1"/>
        <v>VÄÄRIN</v>
      </c>
      <c r="AR24" s="86" t="str">
        <f t="shared" si="2"/>
        <v>VÄÄRIN</v>
      </c>
      <c r="AS24" s="86" t="str">
        <f>IF(OR(P24=Pistetaulukko!$R$39,P24=Pistetaulukko!$S$39,P24=Pistetaulukko!$T$39,P24=Pistetaulukko!$U$39,P24=Pistetaulukko!$V$39,P24=Pistetaulukko!$W$39,P24=Pistetaulukko!$X$39,P24=Pistetaulukko!$Y$39,P24=Pistetaulukko!$Z$39,P24=Pistetaulukko!$AA$39,P24=Pistetaulukko!$AB$39,P24=Pistetaulukko!$AC$39,P24=Pistetaulukko!$AD$39,P24=Pistetaulukko!$AE$39,P24=Pistetaulukko!$AF$39,P24=Pistetaulukko!$AG$39,P24=Pistetaulukko!$AH$39,P24=Pistetaulukko!$AI$39,P24=Pistetaulukko!$AJ$39,P24=Pistetaulukko!$AK$39),"OK","VÄÄRIN")</f>
        <v>OK</v>
      </c>
      <c r="AT24" s="86" t="str">
        <f>IF(OR(Q24=Pistetaulukko!$R$42,Q24=Pistetaulukko!$S$42,Q24=Pistetaulukko!$T$42,Q24=Pistetaulukko!$U$42,Q24=Pistetaulukko!$V$42,Q24=Pistetaulukko!$W$42,Q24=Pistetaulukko!$X$42,Q24=Pistetaulukko!$Y$42,Q24=Pistetaulukko!$Z$42,Q24=Pistetaulukko!$AA$42,Q24=Pistetaulukko!$AB$42,Q24=Pistetaulukko!$AC$42,Q24=Pistetaulukko!$AD$42,Q24=Pistetaulukko!$AE$42,Q24=Pistetaulukko!$AF$42,Q24=Pistetaulukko!$AG$42,Q24=Pistetaulukko!$AH$42,Q24=Pistetaulukko!$AI$42,Q24=Pistetaulukko!$AJ$42,Q24=Pistetaulukko!$AK$42),"OK","VÄÄRIN")</f>
        <v>OK</v>
      </c>
      <c r="AU24" s="86" t="str">
        <f>IF(OR(R24=Pistetaulukko!$R$45,R24=Pistetaulukko!$S$45,R24=Pistetaulukko!$T$45,R24=Pistetaulukko!$U$45,R24=Pistetaulukko!$V$45,R24=Pistetaulukko!$W$45,R24=Pistetaulukko!$X$45,R24=Pistetaulukko!$Y$45,R24=Pistetaulukko!$Z$45,R24=Pistetaulukko!$AA$45,R24=Pistetaulukko!$AB$45,R24=Pistetaulukko!$AC$45,R24=Pistetaulukko!$AD$45,R24=Pistetaulukko!$AE$45,R24=Pistetaulukko!$AF$45,R24=Pistetaulukko!$AG$45,R24=Pistetaulukko!$AH$45,R24=Pistetaulukko!$AI$45,R24=Pistetaulukko!$AJ$45,R24=Pistetaulukko!$AK$45),"OK","VÄÄRIN")</f>
        <v>OK</v>
      </c>
      <c r="AV24" s="86" t="str">
        <f>IF(OR(S24=Pistetaulukko!$R$48,S24=Pistetaulukko!$S$48,S24=Pistetaulukko!$T$48,S24=Pistetaulukko!$U$48,S24=Pistetaulukko!$V$48,S24=Pistetaulukko!$W$48,S24=Pistetaulukko!$X$48,S24=Pistetaulukko!$Y$48,S24=Pistetaulukko!$Z$48,S24=Pistetaulukko!$AA$48,S24=Pistetaulukko!$AB$48,S24=Pistetaulukko!$AC$48,S24=Pistetaulukko!$AD$48,S24=Pistetaulukko!$AE$48,S24=Pistetaulukko!$AF$48,S24=Pistetaulukko!$AG$48,S24=Pistetaulukko!$AH$48,S24=Pistetaulukko!$AI$48,S24=Pistetaulukko!$AJ$48,S24=Pistetaulukko!$AK$48),"OK","VÄÄRIN")</f>
        <v>OK</v>
      </c>
      <c r="AW24" s="86" t="str">
        <f>IF(OR(T24=Pistetaulukko!$R$51,T24=Pistetaulukko!$S$51,T24=Pistetaulukko!$T$51,T24=Pistetaulukko!$U$51,T24=Pistetaulukko!$V$51,T24=Pistetaulukko!$W$51,T24=Pistetaulukko!$X$51,T24=Pistetaulukko!$Y$51,T24=Pistetaulukko!$Z$51,T24=Pistetaulukko!$AA$51,T24=Pistetaulukko!$AB$51,T24=Pistetaulukko!$AC$51,T24=Pistetaulukko!$AD$51,T24=Pistetaulukko!$AE$51,T24=Pistetaulukko!$AF$51,T24=Pistetaulukko!$AG$51,T24=Pistetaulukko!$AH$51,T24=Pistetaulukko!$AI$51,T24=Pistetaulukko!$AJ$51,T24=Pistetaulukko!$AK$51),"OK","VÄÄRIN")</f>
        <v>OK</v>
      </c>
      <c r="AX24" s="86" t="str">
        <f>IF(OR(U24=Pistetaulukko!$R$54,U24=Pistetaulukko!$S$54,U24=Pistetaulukko!$T$54,U24=Pistetaulukko!$U$54,U24=Pistetaulukko!$V$54,U24=Pistetaulukko!$W$54,U24=Pistetaulukko!$X$54,U24=Pistetaulukko!$Y$54,U24=Pistetaulukko!$Z$54,U24=Pistetaulukko!$AA$54,U24=Pistetaulukko!$AB$54,U24=Pistetaulukko!$AC$54,U24=Pistetaulukko!$AD$54,U24=Pistetaulukko!$AE$54,U24=Pistetaulukko!$AF$54,U24=Pistetaulukko!$AG$54,U24=Pistetaulukko!$AH$54,U24=Pistetaulukko!$AI$54,U24=Pistetaulukko!$AJ$54,U24=Pistetaulukko!$AK$54),"OK","VÄÄRIN")</f>
        <v>OK</v>
      </c>
      <c r="AY24" s="86" t="str">
        <f t="shared" si="3"/>
        <v>OK</v>
      </c>
      <c r="AZ24" s="86" t="str">
        <f>IF(OR(W24=Pistetaulukko!$R$60,W24=Pistetaulukko!$S$60,W24=Pistetaulukko!$T$60,W24=Pistetaulukko!$U$60,W24=Pistetaulukko!$V$60,W24=Pistetaulukko!$W$60,W24=Pistetaulukko!$X$60,W24=Pistetaulukko!$Y$60,W24=Pistetaulukko!$Z$60,W24=Pistetaulukko!$AA$60,W24=Pistetaulukko!$AB$60,W24=Pistetaulukko!$AC$60,W24=Pistetaulukko!$AD$60,W24=Pistetaulukko!$AE$60,W24=Pistetaulukko!$AF$60,W24=Pistetaulukko!$AG$60,W24=Pistetaulukko!$AH$60,W24=Pistetaulukko!$AI$60,W24=Pistetaulukko!$AJ$60,W24=Pistetaulukko!$AK$60),"OK","VÄÄRIN")</f>
        <v>OK</v>
      </c>
      <c r="BA24" s="86" t="str">
        <f>IF(OR(X24=Pistetaulukko!$R$63,X24=Pistetaulukko!$S$63,X24=Pistetaulukko!$T$63,X24=Pistetaulukko!$U$63,X24=Pistetaulukko!$V$63,X24=Pistetaulukko!$W$63,X24=Pistetaulukko!$X$63,X24=Pistetaulukko!$Y$63,X24=Pistetaulukko!$Z$63,X24=Pistetaulukko!$AA$63,X24=Pistetaulukko!$AB$63,X24=Pistetaulukko!$AC$63,X24=Pistetaulukko!$AD$63,X24=Pistetaulukko!$AE$63,X24=Pistetaulukko!$AF$63,X24=Pistetaulukko!$AG$63,X24=Pistetaulukko!$AH$63,X24=Pistetaulukko!$AI$63,X24=Pistetaulukko!$AJ$63,X24=Pistetaulukko!$AK$63),"OK","VÄÄRIN")</f>
        <v>OK</v>
      </c>
      <c r="BB24" s="86" t="e">
        <f t="shared" si="4"/>
        <v>#REF!</v>
      </c>
      <c r="BC24" s="86" t="e">
        <f t="shared" si="5"/>
        <v>#REF!</v>
      </c>
      <c r="BE24" t="str">
        <f>IF(OR(N24=Pistetaulukko!$R$33,N24=Pistetaulukko!$S$33,N24=Pistetaulukko!$T$33,N24=Pistetaulukko!$U$33,N24=Pistetaulukko!$V$33,N24=Pistetaulukko!$W$33,N24=Pistetaulukko!$X$33,N24=Pistetaulukko!$Y$33,N24=Pistetaulukko!$Z$33,N24=Pistetaulukko!$AA$33,N24=Pistetaulukko!$AB$33,N24=Pistetaulukko!$AC$33,N24=Pistetaulukko!$AD$33,N24=Pistetaulukko!$AE$33,N24=Pistetaulukko!$AF$33,N24=Pistetaulukko!$AG$33,N24=Pistetaulukko!$AH$33,N24=Pistetaulukko!$AI$33,N24=Pistetaulukko!$AJ$33,N24=Pistetaulukko!$AK$33,N24=Pistetaulukko!$AL$33,N24=Pistetaulukko!$AM$33,N24=Pistetaulukko!$AN$33,N24=Pistetaulukko!$AO$33,N24=Pistetaulukko!$AP$33,N24=Pistetaulukko!$AQ$33,N24=Pistetaulukko!$AR$33,N24=Pistetaulukko!$AS$33,N24=Pistetaulukko!$AT$33,N24=Pistetaulukko!$AU$33),"OK","VÄÄRIN")</f>
        <v>VÄÄRIN</v>
      </c>
      <c r="BF24" t="str">
        <f>IF(BE24="OK","OK",IF(AND(BE24="VÄÄRIN",OR(N24=Pistetaulukko!$AV$33,N24=Pistetaulukko!$AW$33,N24=Pistetaulukko!$AX$33,N24=Pistetaulukko!$AY$33,N24=Pistetaulukko!$AZ$33,N24=Pistetaulukko!$BA$33,N24=Pistetaulukko!$BB$33,N24=Pistetaulukko!$BC$33,N24=Pistetaulukko!$BD$33,N24=Pistetaulukko!$BE$33,N24=Pistetaulukko!$BF$33,N24=Pistetaulukko!$BG$33,N24=Pistetaulukko!$BH$33,N24=Pistetaulukko!$BI$33,N24=Pistetaulukko!$BJ$33,N24=Pistetaulukko!$BK$33,N24=Pistetaulukko!$BL$33,N24=Pistetaulukko!$BM$33,N24=Pistetaulukko!$BN$33,N24=Pistetaulukko!$BO$33)),"OK","VÄÄRIN"))</f>
        <v>VÄÄRIN</v>
      </c>
      <c r="BG24" t="str">
        <f>IF(OR(O24=Pistetaulukko!$R$36,O24=Pistetaulukko!$S$36,O24=Pistetaulukko!$T$36,O24=Pistetaulukko!$U$36,O24=Pistetaulukko!$V$36,O24=Pistetaulukko!$W$36,O24=Pistetaulukko!$X$36,O24=Pistetaulukko!$Y$36,O24=Pistetaulukko!$Z$36,O24=Pistetaulukko!$AA$36,O24=Pistetaulukko!$AB$36,O24=Pistetaulukko!$AC$36,O24=Pistetaulukko!$AD$36,O24=Pistetaulukko!$AE$36,O24=Pistetaulukko!$AF$36,O24=Pistetaulukko!$AG$36,O24=Pistetaulukko!$AH$36,O24=Pistetaulukko!$AI$36,O24=Pistetaulukko!$AJ$36,O24=Pistetaulukko!$AK$36,O24=Pistetaulukko!$AL$36,O24=Pistetaulukko!$AM$36,O24=Pistetaulukko!$AN$36,O24=Pistetaulukko!$AO$36,O24=Pistetaulukko!$AP$36,O24=Pistetaulukko!$AQ$36,O24=Pistetaulukko!$AR$36,O24=Pistetaulukko!$AS$36,O24=Pistetaulukko!$AT$36,O24=Pistetaulukko!$AU$36),"OK","VÄÄRIN")</f>
        <v>VÄÄRIN</v>
      </c>
      <c r="BH24" t="str">
        <f>IF(BG24="OK","OK",IF(AND(BG24="VÄÄRIN",OR(O24=Pistetaulukko!$AV$36,O24=Pistetaulukko!$AW$36,O24=Pistetaulukko!$AX$36,O24=Pistetaulukko!$AY$36,O24=Pistetaulukko!$AZ$36,O24=Pistetaulukko!$BA$36,O24=Pistetaulukko!$BB$36,O24=Pistetaulukko!$BC$36,O24=Pistetaulukko!$BD$36,O24=Pistetaulukko!$BE$36,O24=Pistetaulukko!$BF$36,O24=Pistetaulukko!$BG$36,O24=Pistetaulukko!$BH$36,O24=Pistetaulukko!$BI$36,O24=Pistetaulukko!$BJ$36,O24=Pistetaulukko!$BK$36,O24=Pistetaulukko!$BL$36,O24=Pistetaulukko!$BM$36,O24=Pistetaulukko!$BN$36,O24=Pistetaulukko!$BO$36,O24=Pistetaulukko!$BP$36,O24=Pistetaulukko!$BQ$36)),"OK","VÄÄRIN"))</f>
        <v>VÄÄRIN</v>
      </c>
      <c r="BI24" t="str">
        <f>IF(OR(V24=Pistetaulukko!$R$57,V24=Pistetaulukko!$S$57,V24=Pistetaulukko!$T$57,V24=Pistetaulukko!$U$57,V24=Pistetaulukko!$V$57,V24=Pistetaulukko!$W$57,V24=Pistetaulukko!$X$57,V24=Pistetaulukko!$Y$57,V24=Pistetaulukko!$Z$57,V24=Pistetaulukko!$AA$57,V24=Pistetaulukko!$AB$57,V24=Pistetaulukko!$AC$57,V24=Pistetaulukko!$AD$57,V24=Pistetaulukko!$AE$57,V24=Pistetaulukko!$AF$57,V24=Pistetaulukko!$AG$57,V24=Pistetaulukko!$AH$57,V24=Pistetaulukko!$AI$57,V24=Pistetaulukko!$AJ$57,V24=Pistetaulukko!$AK$57,V24=Pistetaulukko!$AL$57,V24=Pistetaulukko!$AM$57,V24=Pistetaulukko!$AN$57,V24=Pistetaulukko!$AO$57,V24=Pistetaulukko!$AP$57,V24=Pistetaulukko!$AQ$57,V24=Pistetaulukko!$AR$57,V24=Pistetaulukko!$AS$57,V24=Pistetaulukko!$AT$57,V24=Pistetaulukko!$AU$57),"OK","VÄÄRIN")</f>
        <v>OK</v>
      </c>
      <c r="BJ24" t="str">
        <f>IF(BI24="OK","OK",IF(AND(BI24="VÄÄRIN",OR(V24=Pistetaulukko!$AV$57,V24=Pistetaulukko!$AW$57,V24=Pistetaulukko!$AX$57,V24=Pistetaulukko!$AY$57,V24=Pistetaulukko!$AZ$57,V24=Pistetaulukko!$BA$57,V24=Pistetaulukko!$BB$57,V24=Pistetaulukko!$BC$57,V24=Pistetaulukko!$BD$57,V24=Pistetaulukko!$BE$57)),"OK","VÄÄRIN"))</f>
        <v>OK</v>
      </c>
      <c r="BK24" t="str">
        <f>IF(OR(Y24=Pistetaulukko!$R$66,Y24=Pistetaulukko!$S$66,Y24=Pistetaulukko!$T$66,Y24=Pistetaulukko!$U$66,Y24=Pistetaulukko!$V$66,Y24=Pistetaulukko!$W$66,Y24=Pistetaulukko!$X$66,Y24=Pistetaulukko!$Y$66,Y24=Pistetaulukko!$Z$66,Y24=Pistetaulukko!$AA$66,Y24=Pistetaulukko!$AB$66,Y24=Pistetaulukko!$AC$66,Y24=Pistetaulukko!$AD$66,Y24=Pistetaulukko!$AE$66,Y24=Pistetaulukko!$AF$66,Y24=Pistetaulukko!$AG$66,Y24=Pistetaulukko!$AH$66,Y24=Pistetaulukko!$AI$66,Y24=Pistetaulukko!$AJ$66,Y24=Pistetaulukko!$AK$66,Y24=Pistetaulukko!$AL$66,Y24=Pistetaulukko!$AM$66,Y24=Pistetaulukko!$AN$66,Y24=Pistetaulukko!$AO$66,Y24=Pistetaulukko!$AP$66,Y24=Pistetaulukko!$AQ$66,Y24=Pistetaulukko!$AR$66,Y24=Pistetaulukko!$AS$66,Y24=Pistetaulukko!$AT$66,Y24=Pistetaulukko!$AU$66),"OK","VÄÄRIN")</f>
        <v>VÄÄRIN</v>
      </c>
      <c r="BL24" t="str">
        <f>IF(BK24="OK","OK",IF(AND(BK24="VÄÄRIN",OR(Y24=Pistetaulukko!$AV$66,Y24=Pistetaulukko!$AW$66,Y24=Pistetaulukko!$AX$66,Y24=Pistetaulukko!$AY$66,Y24=Pistetaulukko!$AZ$66,Y24=Pistetaulukko!$BA$66,Y24=Pistetaulukko!$BB$66,Y24=Pistetaulukko!$BC$66,Y24=Pistetaulukko!$BD$66,Y24=Pistetaulukko!$BE$66,Y24=Pistetaulukko!$BF$66,Y24=Pistetaulukko!$BG$66,Y24=Pistetaulukko!$BH$66,Y24=Pistetaulukko!$BI$66,Y24=Pistetaulukko!$BJ$66,Y24=Pistetaulukko!$BK$66,Y24=Pistetaulukko!$BL$66,Y24=Pistetaulukko!$BM$66,Y24=Pistetaulukko!$BN$66)),"OK","VÄÄRIN"))</f>
        <v>VÄÄRIN</v>
      </c>
      <c r="BM24" t="e">
        <f>IF(OR(Z24=Pistetaulukko!$R$69,Z24=Pistetaulukko!#REF!,Z24=Pistetaulukko!$S$69,Z24=Pistetaulukko!#REF!,Z24=Pistetaulukko!$T$69,Z24=Pistetaulukko!#REF!,Z24=Pistetaulukko!$U$69,Z24=Pistetaulukko!#REF!,Z24=Pistetaulukko!$V$69,Z24=Pistetaulukko!#REF!,Z24=Pistetaulukko!$W$69,Z24=Pistetaulukko!#REF!,Z24=Pistetaulukko!$X$69,Z24=Pistetaulukko!#REF!,Z24=Pistetaulukko!$Y$69,Z24=Pistetaulukko!#REF!,Z24=Pistetaulukko!$Z$69,Z24=Pistetaulukko!#REF!,Z24=Pistetaulukko!$AA$69,Z24=Pistetaulukko!#REF!,Z24=Pistetaulukko!$AB$69,Z24=Pistetaulukko!#REF!,Z24=Pistetaulukko!$AC$69,Z24=Pistetaulukko!#REF!,Z24=Pistetaulukko!$AD$69,Z24=Pistetaulukko!#REF!,Z24=Pistetaulukko!$AE$69,Z24=Pistetaulukko!#REF!,Z24=Pistetaulukko!$AF$69,Z24=Pistetaulukko!#REF!),"OK","VÄÄRIN")</f>
        <v>#REF!</v>
      </c>
      <c r="BN24" t="e">
        <f>IF(BM24="OK","OK",IF(AND(BM24="VÄÄRIN",OR(Z24=Pistetaulukko!$AG$69,Z24=Pistetaulukko!#REF!,Z24=Pistetaulukko!$AH$69,Z24=Pistetaulukko!#REF!,Z24=Pistetaulukko!$AI$69,Z24=Pistetaulukko!#REF!,Z24=Pistetaulukko!$AJ$69,Z24=Pistetaulukko!#REF!,Z24=Pistetaulukko!$AK$69,Z24=Pistetaulukko!$AL$69)),"OK","VÄÄRIN"))</f>
        <v>#REF!</v>
      </c>
    </row>
    <row r="25" spans="2:66" x14ac:dyDescent="0.25">
      <c r="B25" s="103"/>
      <c r="C25" s="17"/>
      <c r="D25" s="15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23"/>
      <c r="AA25" s="30"/>
      <c r="AB25" s="18"/>
      <c r="AC25" s="124"/>
      <c r="AD25" s="118">
        <f t="shared" si="0"/>
        <v>0</v>
      </c>
      <c r="AG25" s="86" t="str">
        <f>IF(OR(E25=Pistetaulukko!$R$3,E25=Pistetaulukko!$S$3,E25=Pistetaulukko!$T$3,E25=Pistetaulukko!$U$3,E25=Pistetaulukko!$V$3,E25=Pistetaulukko!$W$3),"OK","VÄÄRIN")</f>
        <v>VÄÄRIN</v>
      </c>
      <c r="AH25" s="86" t="str">
        <f>IF(OR(F25=Pistetaulukko!$R$6,F25=Pistetaulukko!$S$6,F25=Pistetaulukko!$T$6,F25=Pistetaulukko!$U$6,F25=Pistetaulukko!$V$6,F25=Pistetaulukko!$W$6,F25=Pistetaulukko!$X$6,F25=Pistetaulukko!$Y$6,F25=Pistetaulukko!$Z$6,F25=Pistetaulukko!$AA$6,F25=Pistetaulukko!$AB$6,F25=Pistetaulukko!$AC$6,F25=Pistetaulukko!$AD$6,F25=Pistetaulukko!$AE$6,F25=Pistetaulukko!$AF$6,F25=Pistetaulukko!$AG$6,F25=Pistetaulukko!$AH$6,F25=Pistetaulukko!$AI$6,F25=Pistetaulukko!$AJ$6,F25=Pistetaulukko!$AK$6),"OK","VÄÄRIN")</f>
        <v>VÄÄRIN</v>
      </c>
      <c r="AI25" s="86" t="str">
        <f>IF(OR(G25=Pistetaulukko!$R$9,G25=Pistetaulukko!$S$9,G25=Pistetaulukko!$T$9,G25=Pistetaulukko!$U$9,G25=Pistetaulukko!$V$9,G25=Pistetaulukko!$W$9,G25=Pistetaulukko!$X$9,G25=Pistetaulukko!$Y$9,G25=Pistetaulukko!$Z$9,G25=Pistetaulukko!$AA$9,G25=Pistetaulukko!$AB$9,G25=Pistetaulukko!$AC$9,G25=Pistetaulukko!$AD$9,G25=Pistetaulukko!$AE$9,G25=Pistetaulukko!$AF$9,G25=Pistetaulukko!$AG$9,G25=Pistetaulukko!$AH$9,G25=Pistetaulukko!$AI$9,G25=Pistetaulukko!$AJ$9,G25=Pistetaulukko!$AK$9),"OK","VÄÄRIN")</f>
        <v>VÄÄRIN</v>
      </c>
      <c r="AJ25" s="86" t="str">
        <f>IF(OR(H25=Pistetaulukko!$R$12,H25=Pistetaulukko!$S$12,H25=Pistetaulukko!$T$12,H25=Pistetaulukko!$U$12,H25=Pistetaulukko!$V$12,H25=Pistetaulukko!$W$12,H25=Pistetaulukko!$X$12,H25=Pistetaulukko!$Y$12,H25=Pistetaulukko!$Z$12,H25=Pistetaulukko!$AA$12,H25=Pistetaulukko!$AB$12,H25=Pistetaulukko!$AC$12,H25=Pistetaulukko!$AD$12,H25=Pistetaulukko!$AE$12,H25=Pistetaulukko!$AF$12,H25=Pistetaulukko!$AG$12,H25=Pistetaulukko!$AH$12,H25=Pistetaulukko!$AI$12,H25=Pistetaulukko!$AJ$12,H25=Pistetaulukko!$AK$12),"OK","VÄÄRIN")</f>
        <v>VÄÄRIN</v>
      </c>
      <c r="AK2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5" s="86" t="str">
        <f>IF(OR(I25=Pistetaulukko!$R$18,I25=Pistetaulukko!$S$18,I25=Pistetaulukko!$T$18,I25=Pistetaulukko!$U$18,I25=Pistetaulukko!$V$18,I25=Pistetaulukko!$W$18,I25=Pistetaulukko!$X$18,I25=Pistetaulukko!$Y$18,I25=Pistetaulukko!$Z$18),"OK","VÄÄRIN")</f>
        <v>VÄÄRIN</v>
      </c>
      <c r="AM25" s="86" t="str">
        <f>IF(OR(J25=Pistetaulukko!$R$21,J25=Pistetaulukko!$S$21,J25=Pistetaulukko!$T$21,J25=Pistetaulukko!$U$21,J25=Pistetaulukko!$V$21,J25=Pistetaulukko!$W$21,J25=Pistetaulukko!$X$21,J25=Pistetaulukko!$Y$21,J25=Pistetaulukko!$Z$21,J25=Pistetaulukko!$AA$21,J25=Pistetaulukko!$AB$21,J25=Pistetaulukko!$AC$21,J25=Pistetaulukko!$AD$21,J25=Pistetaulukko!$AE$21,J25=Pistetaulukko!$AF$21,J25=Pistetaulukko!$AG$21,J25=Pistetaulukko!$AH$21,J25=Pistetaulukko!$AI$21,J25=Pistetaulukko!$AJ$21,J25=Pistetaulukko!$AK$21),"OK","VÄÄRIN")</f>
        <v>VÄÄRIN</v>
      </c>
      <c r="AN25" s="86" t="str">
        <f>IF(OR(K25=Pistetaulukko!$R$24,K25=Pistetaulukko!$S$24,K25=Pistetaulukko!$T$24,K25=Pistetaulukko!$U$24,K25=Pistetaulukko!$V$24),"OK","VÄÄRIN")</f>
        <v>VÄÄRIN</v>
      </c>
      <c r="AO25" s="86" t="str">
        <f>IF(OR(L25=Pistetaulukko!$R$27,L25=Pistetaulukko!$S$27,L25=Pistetaulukko!$T$27,L25=Pistetaulukko!$U$27,L25=Pistetaulukko!$V$27,L25=Pistetaulukko!$W$27,L25=Pistetaulukko!$X$27,L25=Pistetaulukko!$Y$27,L25=Pistetaulukko!$Z$27,L25=Pistetaulukko!$AA$27,L25=Pistetaulukko!$AB$27,L25=Pistetaulukko!$AC$27,L25=Pistetaulukko!$AD$27,L25=Pistetaulukko!$AE$27,L25=Pistetaulukko!$AF$27,L25=Pistetaulukko!$AG$27,L25=Pistetaulukko!$AH$27,L25=Pistetaulukko!$AI$27,L25=Pistetaulukko!$AJ$27,L25=Pistetaulukko!$AK$27),"OK","VÄÄRIN")</f>
        <v>VÄÄRIN</v>
      </c>
      <c r="AP25" s="86" t="str">
        <f>IF(OR(M25=Pistetaulukko!$R$30,M25=Pistetaulukko!$S$30,M25=Pistetaulukko!$T$30,M25=Pistetaulukko!$U$30,M25=Pistetaulukko!$V$30),"OK","VÄÄRIN")</f>
        <v>VÄÄRIN</v>
      </c>
      <c r="AQ25" s="86" t="str">
        <f t="shared" si="1"/>
        <v>VÄÄRIN</v>
      </c>
      <c r="AR25" s="86" t="str">
        <f t="shared" si="2"/>
        <v>VÄÄRIN</v>
      </c>
      <c r="AS25" s="86" t="str">
        <f>IF(OR(P25=Pistetaulukko!$R$39,P25=Pistetaulukko!$S$39,P25=Pistetaulukko!$T$39,P25=Pistetaulukko!$U$39,P25=Pistetaulukko!$V$39,P25=Pistetaulukko!$W$39,P25=Pistetaulukko!$X$39,P25=Pistetaulukko!$Y$39,P25=Pistetaulukko!$Z$39,P25=Pistetaulukko!$AA$39,P25=Pistetaulukko!$AB$39,P25=Pistetaulukko!$AC$39,P25=Pistetaulukko!$AD$39,P25=Pistetaulukko!$AE$39,P25=Pistetaulukko!$AF$39,P25=Pistetaulukko!$AG$39,P25=Pistetaulukko!$AH$39,P25=Pistetaulukko!$AI$39,P25=Pistetaulukko!$AJ$39,P25=Pistetaulukko!$AK$39),"OK","VÄÄRIN")</f>
        <v>OK</v>
      </c>
      <c r="AT25" s="86" t="str">
        <f>IF(OR(Q25=Pistetaulukko!$R$42,Q25=Pistetaulukko!$S$42,Q25=Pistetaulukko!$T$42,Q25=Pistetaulukko!$U$42,Q25=Pistetaulukko!$V$42,Q25=Pistetaulukko!$W$42,Q25=Pistetaulukko!$X$42,Q25=Pistetaulukko!$Y$42,Q25=Pistetaulukko!$Z$42,Q25=Pistetaulukko!$AA$42,Q25=Pistetaulukko!$AB$42,Q25=Pistetaulukko!$AC$42,Q25=Pistetaulukko!$AD$42,Q25=Pistetaulukko!$AE$42,Q25=Pistetaulukko!$AF$42,Q25=Pistetaulukko!$AG$42,Q25=Pistetaulukko!$AH$42,Q25=Pistetaulukko!$AI$42,Q25=Pistetaulukko!$AJ$42,Q25=Pistetaulukko!$AK$42),"OK","VÄÄRIN")</f>
        <v>OK</v>
      </c>
      <c r="AU25" s="86" t="str">
        <f>IF(OR(R25=Pistetaulukko!$R$45,R25=Pistetaulukko!$S$45,R25=Pistetaulukko!$T$45,R25=Pistetaulukko!$U$45,R25=Pistetaulukko!$V$45,R25=Pistetaulukko!$W$45,R25=Pistetaulukko!$X$45,R25=Pistetaulukko!$Y$45,R25=Pistetaulukko!$Z$45,R25=Pistetaulukko!$AA$45,R25=Pistetaulukko!$AB$45,R25=Pistetaulukko!$AC$45,R25=Pistetaulukko!$AD$45,R25=Pistetaulukko!$AE$45,R25=Pistetaulukko!$AF$45,R25=Pistetaulukko!$AG$45,R25=Pistetaulukko!$AH$45,R25=Pistetaulukko!$AI$45,R25=Pistetaulukko!$AJ$45,R25=Pistetaulukko!$AK$45),"OK","VÄÄRIN")</f>
        <v>OK</v>
      </c>
      <c r="AV25" s="86" t="str">
        <f>IF(OR(S25=Pistetaulukko!$R$48,S25=Pistetaulukko!$S$48,S25=Pistetaulukko!$T$48,S25=Pistetaulukko!$U$48,S25=Pistetaulukko!$V$48,S25=Pistetaulukko!$W$48,S25=Pistetaulukko!$X$48,S25=Pistetaulukko!$Y$48,S25=Pistetaulukko!$Z$48,S25=Pistetaulukko!$AA$48,S25=Pistetaulukko!$AB$48,S25=Pistetaulukko!$AC$48,S25=Pistetaulukko!$AD$48,S25=Pistetaulukko!$AE$48,S25=Pistetaulukko!$AF$48,S25=Pistetaulukko!$AG$48,S25=Pistetaulukko!$AH$48,S25=Pistetaulukko!$AI$48,S25=Pistetaulukko!$AJ$48,S25=Pistetaulukko!$AK$48),"OK","VÄÄRIN")</f>
        <v>OK</v>
      </c>
      <c r="AW25" s="86" t="str">
        <f>IF(OR(T25=Pistetaulukko!$R$51,T25=Pistetaulukko!$S$51,T25=Pistetaulukko!$T$51,T25=Pistetaulukko!$U$51,T25=Pistetaulukko!$V$51,T25=Pistetaulukko!$W$51,T25=Pistetaulukko!$X$51,T25=Pistetaulukko!$Y$51,T25=Pistetaulukko!$Z$51,T25=Pistetaulukko!$AA$51,T25=Pistetaulukko!$AB$51,T25=Pistetaulukko!$AC$51,T25=Pistetaulukko!$AD$51,T25=Pistetaulukko!$AE$51,T25=Pistetaulukko!$AF$51,T25=Pistetaulukko!$AG$51,T25=Pistetaulukko!$AH$51,T25=Pistetaulukko!$AI$51,T25=Pistetaulukko!$AJ$51,T25=Pistetaulukko!$AK$51),"OK","VÄÄRIN")</f>
        <v>OK</v>
      </c>
      <c r="AX25" s="86" t="str">
        <f>IF(OR(U25=Pistetaulukko!$R$54,U25=Pistetaulukko!$S$54,U25=Pistetaulukko!$T$54,U25=Pistetaulukko!$U$54,U25=Pistetaulukko!$V$54,U25=Pistetaulukko!$W$54,U25=Pistetaulukko!$X$54,U25=Pistetaulukko!$Y$54,U25=Pistetaulukko!$Z$54,U25=Pistetaulukko!$AA$54,U25=Pistetaulukko!$AB$54,U25=Pistetaulukko!$AC$54,U25=Pistetaulukko!$AD$54,U25=Pistetaulukko!$AE$54,U25=Pistetaulukko!$AF$54,U25=Pistetaulukko!$AG$54,U25=Pistetaulukko!$AH$54,U25=Pistetaulukko!$AI$54,U25=Pistetaulukko!$AJ$54,U25=Pistetaulukko!$AK$54),"OK","VÄÄRIN")</f>
        <v>OK</v>
      </c>
      <c r="AY25" s="86" t="str">
        <f t="shared" si="3"/>
        <v>OK</v>
      </c>
      <c r="AZ25" s="86" t="str">
        <f>IF(OR(W25=Pistetaulukko!$R$60,W25=Pistetaulukko!$S$60,W25=Pistetaulukko!$T$60,W25=Pistetaulukko!$U$60,W25=Pistetaulukko!$V$60,W25=Pistetaulukko!$W$60,W25=Pistetaulukko!$X$60,W25=Pistetaulukko!$Y$60,W25=Pistetaulukko!$Z$60,W25=Pistetaulukko!$AA$60,W25=Pistetaulukko!$AB$60,W25=Pistetaulukko!$AC$60,W25=Pistetaulukko!$AD$60,W25=Pistetaulukko!$AE$60,W25=Pistetaulukko!$AF$60,W25=Pistetaulukko!$AG$60,W25=Pistetaulukko!$AH$60,W25=Pistetaulukko!$AI$60,W25=Pistetaulukko!$AJ$60,W25=Pistetaulukko!$AK$60),"OK","VÄÄRIN")</f>
        <v>OK</v>
      </c>
      <c r="BA25" s="86" t="str">
        <f>IF(OR(X25=Pistetaulukko!$R$63,X25=Pistetaulukko!$S$63,X25=Pistetaulukko!$T$63,X25=Pistetaulukko!$U$63,X25=Pistetaulukko!$V$63,X25=Pistetaulukko!$W$63,X25=Pistetaulukko!$X$63,X25=Pistetaulukko!$Y$63,X25=Pistetaulukko!$Z$63,X25=Pistetaulukko!$AA$63,X25=Pistetaulukko!$AB$63,X25=Pistetaulukko!$AC$63,X25=Pistetaulukko!$AD$63,X25=Pistetaulukko!$AE$63,X25=Pistetaulukko!$AF$63,X25=Pistetaulukko!$AG$63,X25=Pistetaulukko!$AH$63,X25=Pistetaulukko!$AI$63,X25=Pistetaulukko!$AJ$63,X25=Pistetaulukko!$AK$63),"OK","VÄÄRIN")</f>
        <v>OK</v>
      </c>
      <c r="BB25" s="86" t="e">
        <f t="shared" si="4"/>
        <v>#REF!</v>
      </c>
      <c r="BC25" s="86" t="e">
        <f t="shared" si="5"/>
        <v>#REF!</v>
      </c>
      <c r="BE25" t="str">
        <f>IF(OR(N25=Pistetaulukko!$R$33,N25=Pistetaulukko!$S$33,N25=Pistetaulukko!$T$33,N25=Pistetaulukko!$U$33,N25=Pistetaulukko!$V$33,N25=Pistetaulukko!$W$33,N25=Pistetaulukko!$X$33,N25=Pistetaulukko!$Y$33,N25=Pistetaulukko!$Z$33,N25=Pistetaulukko!$AA$33,N25=Pistetaulukko!$AB$33,N25=Pistetaulukko!$AC$33,N25=Pistetaulukko!$AD$33,N25=Pistetaulukko!$AE$33,N25=Pistetaulukko!$AF$33,N25=Pistetaulukko!$AG$33,N25=Pistetaulukko!$AH$33,N25=Pistetaulukko!$AI$33,N25=Pistetaulukko!$AJ$33,N25=Pistetaulukko!$AK$33,N25=Pistetaulukko!$AL$33,N25=Pistetaulukko!$AM$33,N25=Pistetaulukko!$AN$33,N25=Pistetaulukko!$AO$33,N25=Pistetaulukko!$AP$33,N25=Pistetaulukko!$AQ$33,N25=Pistetaulukko!$AR$33,N25=Pistetaulukko!$AS$33,N25=Pistetaulukko!$AT$33,N25=Pistetaulukko!$AU$33),"OK","VÄÄRIN")</f>
        <v>VÄÄRIN</v>
      </c>
      <c r="BF25" t="str">
        <f>IF(BE25="OK","OK",IF(AND(BE25="VÄÄRIN",OR(N25=Pistetaulukko!$AV$33,N25=Pistetaulukko!$AW$33,N25=Pistetaulukko!$AX$33,N25=Pistetaulukko!$AY$33,N25=Pistetaulukko!$AZ$33,N25=Pistetaulukko!$BA$33,N25=Pistetaulukko!$BB$33,N25=Pistetaulukko!$BC$33,N25=Pistetaulukko!$BD$33,N25=Pistetaulukko!$BE$33,N25=Pistetaulukko!$BF$33,N25=Pistetaulukko!$BG$33,N25=Pistetaulukko!$BH$33,N25=Pistetaulukko!$BI$33,N25=Pistetaulukko!$BJ$33,N25=Pistetaulukko!$BK$33,N25=Pistetaulukko!$BL$33,N25=Pistetaulukko!$BM$33,N25=Pistetaulukko!$BN$33,N25=Pistetaulukko!$BO$33)),"OK","VÄÄRIN"))</f>
        <v>VÄÄRIN</v>
      </c>
      <c r="BG25" t="str">
        <f>IF(OR(O25=Pistetaulukko!$R$36,O25=Pistetaulukko!$S$36,O25=Pistetaulukko!$T$36,O25=Pistetaulukko!$U$36,O25=Pistetaulukko!$V$36,O25=Pistetaulukko!$W$36,O25=Pistetaulukko!$X$36,O25=Pistetaulukko!$Y$36,O25=Pistetaulukko!$Z$36,O25=Pistetaulukko!$AA$36,O25=Pistetaulukko!$AB$36,O25=Pistetaulukko!$AC$36,O25=Pistetaulukko!$AD$36,O25=Pistetaulukko!$AE$36,O25=Pistetaulukko!$AF$36,O25=Pistetaulukko!$AG$36,O25=Pistetaulukko!$AH$36,O25=Pistetaulukko!$AI$36,O25=Pistetaulukko!$AJ$36,O25=Pistetaulukko!$AK$36,O25=Pistetaulukko!$AL$36,O25=Pistetaulukko!$AM$36,O25=Pistetaulukko!$AN$36,O25=Pistetaulukko!$AO$36,O25=Pistetaulukko!$AP$36,O25=Pistetaulukko!$AQ$36,O25=Pistetaulukko!$AR$36,O25=Pistetaulukko!$AS$36,O25=Pistetaulukko!$AT$36,O25=Pistetaulukko!$AU$36),"OK","VÄÄRIN")</f>
        <v>VÄÄRIN</v>
      </c>
      <c r="BH25" t="str">
        <f>IF(BG25="OK","OK",IF(AND(BG25="VÄÄRIN",OR(O25=Pistetaulukko!$AV$36,O25=Pistetaulukko!$AW$36,O25=Pistetaulukko!$AX$36,O25=Pistetaulukko!$AY$36,O25=Pistetaulukko!$AZ$36,O25=Pistetaulukko!$BA$36,O25=Pistetaulukko!$BB$36,O25=Pistetaulukko!$BC$36,O25=Pistetaulukko!$BD$36,O25=Pistetaulukko!$BE$36,O25=Pistetaulukko!$BF$36,O25=Pistetaulukko!$BG$36,O25=Pistetaulukko!$BH$36,O25=Pistetaulukko!$BI$36,O25=Pistetaulukko!$BJ$36,O25=Pistetaulukko!$BK$36,O25=Pistetaulukko!$BL$36,O25=Pistetaulukko!$BM$36,O25=Pistetaulukko!$BN$36,O25=Pistetaulukko!$BO$36,O25=Pistetaulukko!$BP$36,O25=Pistetaulukko!$BQ$36)),"OK","VÄÄRIN"))</f>
        <v>VÄÄRIN</v>
      </c>
      <c r="BI25" t="str">
        <f>IF(OR(V25=Pistetaulukko!$R$57,V25=Pistetaulukko!$S$57,V25=Pistetaulukko!$T$57,V25=Pistetaulukko!$U$57,V25=Pistetaulukko!$V$57,V25=Pistetaulukko!$W$57,V25=Pistetaulukko!$X$57,V25=Pistetaulukko!$Y$57,V25=Pistetaulukko!$Z$57,V25=Pistetaulukko!$AA$57,V25=Pistetaulukko!$AB$57,V25=Pistetaulukko!$AC$57,V25=Pistetaulukko!$AD$57,V25=Pistetaulukko!$AE$57,V25=Pistetaulukko!$AF$57,V25=Pistetaulukko!$AG$57,V25=Pistetaulukko!$AH$57,V25=Pistetaulukko!$AI$57,V25=Pistetaulukko!$AJ$57,V25=Pistetaulukko!$AK$57,V25=Pistetaulukko!$AL$57,V25=Pistetaulukko!$AM$57,V25=Pistetaulukko!$AN$57,V25=Pistetaulukko!$AO$57,V25=Pistetaulukko!$AP$57,V25=Pistetaulukko!$AQ$57,V25=Pistetaulukko!$AR$57,V25=Pistetaulukko!$AS$57,V25=Pistetaulukko!$AT$57,V25=Pistetaulukko!$AU$57),"OK","VÄÄRIN")</f>
        <v>OK</v>
      </c>
      <c r="BJ25" t="str">
        <f>IF(BI25="OK","OK",IF(AND(BI25="VÄÄRIN",OR(V25=Pistetaulukko!$AV$57,V25=Pistetaulukko!$AW$57,V25=Pistetaulukko!$AX$57,V25=Pistetaulukko!$AY$57,V25=Pistetaulukko!$AZ$57,V25=Pistetaulukko!$BA$57,V25=Pistetaulukko!$BB$57,V25=Pistetaulukko!$BC$57,V25=Pistetaulukko!$BD$57,V25=Pistetaulukko!$BE$57)),"OK","VÄÄRIN"))</f>
        <v>OK</v>
      </c>
      <c r="BK25" t="str">
        <f>IF(OR(Y25=Pistetaulukko!$R$66,Y25=Pistetaulukko!$S$66,Y25=Pistetaulukko!$T$66,Y25=Pistetaulukko!$U$66,Y25=Pistetaulukko!$V$66,Y25=Pistetaulukko!$W$66,Y25=Pistetaulukko!$X$66,Y25=Pistetaulukko!$Y$66,Y25=Pistetaulukko!$Z$66,Y25=Pistetaulukko!$AA$66,Y25=Pistetaulukko!$AB$66,Y25=Pistetaulukko!$AC$66,Y25=Pistetaulukko!$AD$66,Y25=Pistetaulukko!$AE$66,Y25=Pistetaulukko!$AF$66,Y25=Pistetaulukko!$AG$66,Y25=Pistetaulukko!$AH$66,Y25=Pistetaulukko!$AI$66,Y25=Pistetaulukko!$AJ$66,Y25=Pistetaulukko!$AK$66,Y25=Pistetaulukko!$AL$66,Y25=Pistetaulukko!$AM$66,Y25=Pistetaulukko!$AN$66,Y25=Pistetaulukko!$AO$66,Y25=Pistetaulukko!$AP$66,Y25=Pistetaulukko!$AQ$66,Y25=Pistetaulukko!$AR$66,Y25=Pistetaulukko!$AS$66,Y25=Pistetaulukko!$AT$66,Y25=Pistetaulukko!$AU$66),"OK","VÄÄRIN")</f>
        <v>VÄÄRIN</v>
      </c>
      <c r="BL25" t="str">
        <f>IF(BK25="OK","OK",IF(AND(BK25="VÄÄRIN",OR(Y25=Pistetaulukko!$AV$66,Y25=Pistetaulukko!$AW$66,Y25=Pistetaulukko!$AX$66,Y25=Pistetaulukko!$AY$66,Y25=Pistetaulukko!$AZ$66,Y25=Pistetaulukko!$BA$66,Y25=Pistetaulukko!$BB$66,Y25=Pistetaulukko!$BC$66,Y25=Pistetaulukko!$BD$66,Y25=Pistetaulukko!$BE$66,Y25=Pistetaulukko!$BF$66,Y25=Pistetaulukko!$BG$66,Y25=Pistetaulukko!$BH$66,Y25=Pistetaulukko!$BI$66,Y25=Pistetaulukko!$BJ$66,Y25=Pistetaulukko!$BK$66,Y25=Pistetaulukko!$BL$66,Y25=Pistetaulukko!$BM$66,Y25=Pistetaulukko!$BN$66)),"OK","VÄÄRIN"))</f>
        <v>VÄÄRIN</v>
      </c>
      <c r="BM25" t="e">
        <f>IF(OR(Z25=Pistetaulukko!$R$69,Z25=Pistetaulukko!#REF!,Z25=Pistetaulukko!$S$69,Z25=Pistetaulukko!#REF!,Z25=Pistetaulukko!$T$69,Z25=Pistetaulukko!#REF!,Z25=Pistetaulukko!$U$69,Z25=Pistetaulukko!#REF!,Z25=Pistetaulukko!$V$69,Z25=Pistetaulukko!#REF!,Z25=Pistetaulukko!$W$69,Z25=Pistetaulukko!#REF!,Z25=Pistetaulukko!$X$69,Z25=Pistetaulukko!#REF!,Z25=Pistetaulukko!$Y$69,Z25=Pistetaulukko!#REF!,Z25=Pistetaulukko!$Z$69,Z25=Pistetaulukko!#REF!,Z25=Pistetaulukko!$AA$69,Z25=Pistetaulukko!#REF!,Z25=Pistetaulukko!$AB$69,Z25=Pistetaulukko!#REF!,Z25=Pistetaulukko!$AC$69,Z25=Pistetaulukko!#REF!,Z25=Pistetaulukko!$AD$69,Z25=Pistetaulukko!#REF!,Z25=Pistetaulukko!$AE$69,Z25=Pistetaulukko!#REF!,Z25=Pistetaulukko!$AF$69,Z25=Pistetaulukko!#REF!),"OK","VÄÄRIN")</f>
        <v>#REF!</v>
      </c>
      <c r="BN25" t="e">
        <f>IF(BM25="OK","OK",IF(AND(BM25="VÄÄRIN",OR(Z25=Pistetaulukko!$AG$69,Z25=Pistetaulukko!#REF!,Z25=Pistetaulukko!$AH$69,Z25=Pistetaulukko!#REF!,Z25=Pistetaulukko!$AI$69,Z25=Pistetaulukko!#REF!,Z25=Pistetaulukko!$AJ$69,Z25=Pistetaulukko!#REF!,Z25=Pistetaulukko!$AK$69,Z25=Pistetaulukko!$AL$69)),"OK","VÄÄRIN"))</f>
        <v>#REF!</v>
      </c>
    </row>
    <row r="26" spans="2:66" x14ac:dyDescent="0.25">
      <c r="B26" s="103"/>
      <c r="C26" s="17"/>
      <c r="D26" s="15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23"/>
      <c r="AA26" s="30"/>
      <c r="AB26" s="18"/>
      <c r="AC26" s="124"/>
      <c r="AD26" s="118">
        <f t="shared" si="0"/>
        <v>0</v>
      </c>
      <c r="AG26" s="86" t="str">
        <f>IF(OR(E26=Pistetaulukko!$R$3,E26=Pistetaulukko!$S$3,E26=Pistetaulukko!$T$3,E26=Pistetaulukko!$U$3,E26=Pistetaulukko!$V$3,E26=Pistetaulukko!$W$3),"OK","VÄÄRIN")</f>
        <v>VÄÄRIN</v>
      </c>
      <c r="AH26" s="86" t="str">
        <f>IF(OR(F26=Pistetaulukko!$R$6,F26=Pistetaulukko!$S$6,F26=Pistetaulukko!$T$6,F26=Pistetaulukko!$U$6,F26=Pistetaulukko!$V$6,F26=Pistetaulukko!$W$6,F26=Pistetaulukko!$X$6,F26=Pistetaulukko!$Y$6,F26=Pistetaulukko!$Z$6,F26=Pistetaulukko!$AA$6,F26=Pistetaulukko!$AB$6,F26=Pistetaulukko!$AC$6,F26=Pistetaulukko!$AD$6,F26=Pistetaulukko!$AE$6,F26=Pistetaulukko!$AF$6,F26=Pistetaulukko!$AG$6,F26=Pistetaulukko!$AH$6,F26=Pistetaulukko!$AI$6,F26=Pistetaulukko!$AJ$6,F26=Pistetaulukko!$AK$6),"OK","VÄÄRIN")</f>
        <v>VÄÄRIN</v>
      </c>
      <c r="AI26" s="86" t="str">
        <f>IF(OR(G26=Pistetaulukko!$R$9,G26=Pistetaulukko!$S$9,G26=Pistetaulukko!$T$9,G26=Pistetaulukko!$U$9,G26=Pistetaulukko!$V$9,G26=Pistetaulukko!$W$9,G26=Pistetaulukko!$X$9,G26=Pistetaulukko!$Y$9,G26=Pistetaulukko!$Z$9,G26=Pistetaulukko!$AA$9,G26=Pistetaulukko!$AB$9,G26=Pistetaulukko!$AC$9,G26=Pistetaulukko!$AD$9,G26=Pistetaulukko!$AE$9,G26=Pistetaulukko!$AF$9,G26=Pistetaulukko!$AG$9,G26=Pistetaulukko!$AH$9,G26=Pistetaulukko!$AI$9,G26=Pistetaulukko!$AJ$9,G26=Pistetaulukko!$AK$9),"OK","VÄÄRIN")</f>
        <v>VÄÄRIN</v>
      </c>
      <c r="AJ26" s="86" t="str">
        <f>IF(OR(H26=Pistetaulukko!$R$12,H26=Pistetaulukko!$S$12,H26=Pistetaulukko!$T$12,H26=Pistetaulukko!$U$12,H26=Pistetaulukko!$V$12,H26=Pistetaulukko!$W$12,H26=Pistetaulukko!$X$12,H26=Pistetaulukko!$Y$12,H26=Pistetaulukko!$Z$12,H26=Pistetaulukko!$AA$12,H26=Pistetaulukko!$AB$12,H26=Pistetaulukko!$AC$12,H26=Pistetaulukko!$AD$12,H26=Pistetaulukko!$AE$12,H26=Pistetaulukko!$AF$12,H26=Pistetaulukko!$AG$12,H26=Pistetaulukko!$AH$12,H26=Pistetaulukko!$AI$12,H26=Pistetaulukko!$AJ$12,H26=Pistetaulukko!$AK$12),"OK","VÄÄRIN")</f>
        <v>VÄÄRIN</v>
      </c>
      <c r="AK2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6" s="86" t="str">
        <f>IF(OR(I26=Pistetaulukko!$R$18,I26=Pistetaulukko!$S$18,I26=Pistetaulukko!$T$18,I26=Pistetaulukko!$U$18,I26=Pistetaulukko!$V$18,I26=Pistetaulukko!$W$18,I26=Pistetaulukko!$X$18,I26=Pistetaulukko!$Y$18,I26=Pistetaulukko!$Z$18),"OK","VÄÄRIN")</f>
        <v>VÄÄRIN</v>
      </c>
      <c r="AM26" s="86" t="str">
        <f>IF(OR(J26=Pistetaulukko!$R$21,J26=Pistetaulukko!$S$21,J26=Pistetaulukko!$T$21,J26=Pistetaulukko!$U$21,J26=Pistetaulukko!$V$21,J26=Pistetaulukko!$W$21,J26=Pistetaulukko!$X$21,J26=Pistetaulukko!$Y$21,J26=Pistetaulukko!$Z$21,J26=Pistetaulukko!$AA$21,J26=Pistetaulukko!$AB$21,J26=Pistetaulukko!$AC$21,J26=Pistetaulukko!$AD$21,J26=Pistetaulukko!$AE$21,J26=Pistetaulukko!$AF$21,J26=Pistetaulukko!$AG$21,J26=Pistetaulukko!$AH$21,J26=Pistetaulukko!$AI$21,J26=Pistetaulukko!$AJ$21,J26=Pistetaulukko!$AK$21),"OK","VÄÄRIN")</f>
        <v>VÄÄRIN</v>
      </c>
      <c r="AN26" s="86" t="str">
        <f>IF(OR(K26=Pistetaulukko!$R$24,K26=Pistetaulukko!$S$24,K26=Pistetaulukko!$T$24,K26=Pistetaulukko!$U$24,K26=Pistetaulukko!$V$24),"OK","VÄÄRIN")</f>
        <v>VÄÄRIN</v>
      </c>
      <c r="AO26" s="86" t="str">
        <f>IF(OR(L26=Pistetaulukko!$R$27,L26=Pistetaulukko!$S$27,L26=Pistetaulukko!$T$27,L26=Pistetaulukko!$U$27,L26=Pistetaulukko!$V$27,L26=Pistetaulukko!$W$27,L26=Pistetaulukko!$X$27,L26=Pistetaulukko!$Y$27,L26=Pistetaulukko!$Z$27,L26=Pistetaulukko!$AA$27,L26=Pistetaulukko!$AB$27,L26=Pistetaulukko!$AC$27,L26=Pistetaulukko!$AD$27,L26=Pistetaulukko!$AE$27,L26=Pistetaulukko!$AF$27,L26=Pistetaulukko!$AG$27,L26=Pistetaulukko!$AH$27,L26=Pistetaulukko!$AI$27,L26=Pistetaulukko!$AJ$27,L26=Pistetaulukko!$AK$27),"OK","VÄÄRIN")</f>
        <v>VÄÄRIN</v>
      </c>
      <c r="AP26" s="86" t="str">
        <f>IF(OR(M26=Pistetaulukko!$R$30,M26=Pistetaulukko!$S$30,M26=Pistetaulukko!$T$30,M26=Pistetaulukko!$U$30,M26=Pistetaulukko!$V$30),"OK","VÄÄRIN")</f>
        <v>VÄÄRIN</v>
      </c>
      <c r="AQ26" s="86" t="str">
        <f t="shared" si="1"/>
        <v>VÄÄRIN</v>
      </c>
      <c r="AR26" s="86" t="str">
        <f t="shared" si="2"/>
        <v>VÄÄRIN</v>
      </c>
      <c r="AS26" s="86" t="str">
        <f>IF(OR(P26=Pistetaulukko!$R$39,P26=Pistetaulukko!$S$39,P26=Pistetaulukko!$T$39,P26=Pistetaulukko!$U$39,P26=Pistetaulukko!$V$39,P26=Pistetaulukko!$W$39,P26=Pistetaulukko!$X$39,P26=Pistetaulukko!$Y$39,P26=Pistetaulukko!$Z$39,P26=Pistetaulukko!$AA$39,P26=Pistetaulukko!$AB$39,P26=Pistetaulukko!$AC$39,P26=Pistetaulukko!$AD$39,P26=Pistetaulukko!$AE$39,P26=Pistetaulukko!$AF$39,P26=Pistetaulukko!$AG$39,P26=Pistetaulukko!$AH$39,P26=Pistetaulukko!$AI$39,P26=Pistetaulukko!$AJ$39,P26=Pistetaulukko!$AK$39),"OK","VÄÄRIN")</f>
        <v>OK</v>
      </c>
      <c r="AT26" s="86" t="str">
        <f>IF(OR(Q26=Pistetaulukko!$R$42,Q26=Pistetaulukko!$S$42,Q26=Pistetaulukko!$T$42,Q26=Pistetaulukko!$U$42,Q26=Pistetaulukko!$V$42,Q26=Pistetaulukko!$W$42,Q26=Pistetaulukko!$X$42,Q26=Pistetaulukko!$Y$42,Q26=Pistetaulukko!$Z$42,Q26=Pistetaulukko!$AA$42,Q26=Pistetaulukko!$AB$42,Q26=Pistetaulukko!$AC$42,Q26=Pistetaulukko!$AD$42,Q26=Pistetaulukko!$AE$42,Q26=Pistetaulukko!$AF$42,Q26=Pistetaulukko!$AG$42,Q26=Pistetaulukko!$AH$42,Q26=Pistetaulukko!$AI$42,Q26=Pistetaulukko!$AJ$42,Q26=Pistetaulukko!$AK$42),"OK","VÄÄRIN")</f>
        <v>OK</v>
      </c>
      <c r="AU26" s="86" t="str">
        <f>IF(OR(R26=Pistetaulukko!$R$45,R26=Pistetaulukko!$S$45,R26=Pistetaulukko!$T$45,R26=Pistetaulukko!$U$45,R26=Pistetaulukko!$V$45,R26=Pistetaulukko!$W$45,R26=Pistetaulukko!$X$45,R26=Pistetaulukko!$Y$45,R26=Pistetaulukko!$Z$45,R26=Pistetaulukko!$AA$45,R26=Pistetaulukko!$AB$45,R26=Pistetaulukko!$AC$45,R26=Pistetaulukko!$AD$45,R26=Pistetaulukko!$AE$45,R26=Pistetaulukko!$AF$45,R26=Pistetaulukko!$AG$45,R26=Pistetaulukko!$AH$45,R26=Pistetaulukko!$AI$45,R26=Pistetaulukko!$AJ$45,R26=Pistetaulukko!$AK$45),"OK","VÄÄRIN")</f>
        <v>OK</v>
      </c>
      <c r="AV26" s="86" t="str">
        <f>IF(OR(S26=Pistetaulukko!$R$48,S26=Pistetaulukko!$S$48,S26=Pistetaulukko!$T$48,S26=Pistetaulukko!$U$48,S26=Pistetaulukko!$V$48,S26=Pistetaulukko!$W$48,S26=Pistetaulukko!$X$48,S26=Pistetaulukko!$Y$48,S26=Pistetaulukko!$Z$48,S26=Pistetaulukko!$AA$48,S26=Pistetaulukko!$AB$48,S26=Pistetaulukko!$AC$48,S26=Pistetaulukko!$AD$48,S26=Pistetaulukko!$AE$48,S26=Pistetaulukko!$AF$48,S26=Pistetaulukko!$AG$48,S26=Pistetaulukko!$AH$48,S26=Pistetaulukko!$AI$48,S26=Pistetaulukko!$AJ$48,S26=Pistetaulukko!$AK$48),"OK","VÄÄRIN")</f>
        <v>OK</v>
      </c>
      <c r="AW26" s="86" t="str">
        <f>IF(OR(T26=Pistetaulukko!$R$51,T26=Pistetaulukko!$S$51,T26=Pistetaulukko!$T$51,T26=Pistetaulukko!$U$51,T26=Pistetaulukko!$V$51,T26=Pistetaulukko!$W$51,T26=Pistetaulukko!$X$51,T26=Pistetaulukko!$Y$51,T26=Pistetaulukko!$Z$51,T26=Pistetaulukko!$AA$51,T26=Pistetaulukko!$AB$51,T26=Pistetaulukko!$AC$51,T26=Pistetaulukko!$AD$51,T26=Pistetaulukko!$AE$51,T26=Pistetaulukko!$AF$51,T26=Pistetaulukko!$AG$51,T26=Pistetaulukko!$AH$51,T26=Pistetaulukko!$AI$51,T26=Pistetaulukko!$AJ$51,T26=Pistetaulukko!$AK$51),"OK","VÄÄRIN")</f>
        <v>OK</v>
      </c>
      <c r="AX26" s="86" t="str">
        <f>IF(OR(U26=Pistetaulukko!$R$54,U26=Pistetaulukko!$S$54,U26=Pistetaulukko!$T$54,U26=Pistetaulukko!$U$54,U26=Pistetaulukko!$V$54,U26=Pistetaulukko!$W$54,U26=Pistetaulukko!$X$54,U26=Pistetaulukko!$Y$54,U26=Pistetaulukko!$Z$54,U26=Pistetaulukko!$AA$54,U26=Pistetaulukko!$AB$54,U26=Pistetaulukko!$AC$54,U26=Pistetaulukko!$AD$54,U26=Pistetaulukko!$AE$54,U26=Pistetaulukko!$AF$54,U26=Pistetaulukko!$AG$54,U26=Pistetaulukko!$AH$54,U26=Pistetaulukko!$AI$54,U26=Pistetaulukko!$AJ$54,U26=Pistetaulukko!$AK$54),"OK","VÄÄRIN")</f>
        <v>OK</v>
      </c>
      <c r="AY26" s="86" t="str">
        <f t="shared" si="3"/>
        <v>OK</v>
      </c>
      <c r="AZ26" s="86" t="str">
        <f>IF(OR(W26=Pistetaulukko!$R$60,W26=Pistetaulukko!$S$60,W26=Pistetaulukko!$T$60,W26=Pistetaulukko!$U$60,W26=Pistetaulukko!$V$60,W26=Pistetaulukko!$W$60,W26=Pistetaulukko!$X$60,W26=Pistetaulukko!$Y$60,W26=Pistetaulukko!$Z$60,W26=Pistetaulukko!$AA$60,W26=Pistetaulukko!$AB$60,W26=Pistetaulukko!$AC$60,W26=Pistetaulukko!$AD$60,W26=Pistetaulukko!$AE$60,W26=Pistetaulukko!$AF$60,W26=Pistetaulukko!$AG$60,W26=Pistetaulukko!$AH$60,W26=Pistetaulukko!$AI$60,W26=Pistetaulukko!$AJ$60,W26=Pistetaulukko!$AK$60),"OK","VÄÄRIN")</f>
        <v>OK</v>
      </c>
      <c r="BA26" s="86" t="str">
        <f>IF(OR(X26=Pistetaulukko!$R$63,X26=Pistetaulukko!$S$63,X26=Pistetaulukko!$T$63,X26=Pistetaulukko!$U$63,X26=Pistetaulukko!$V$63,X26=Pistetaulukko!$W$63,X26=Pistetaulukko!$X$63,X26=Pistetaulukko!$Y$63,X26=Pistetaulukko!$Z$63,X26=Pistetaulukko!$AA$63,X26=Pistetaulukko!$AB$63,X26=Pistetaulukko!$AC$63,X26=Pistetaulukko!$AD$63,X26=Pistetaulukko!$AE$63,X26=Pistetaulukko!$AF$63,X26=Pistetaulukko!$AG$63,X26=Pistetaulukko!$AH$63,X26=Pistetaulukko!$AI$63,X26=Pistetaulukko!$AJ$63,X26=Pistetaulukko!$AK$63),"OK","VÄÄRIN")</f>
        <v>OK</v>
      </c>
      <c r="BB26" s="86" t="e">
        <f t="shared" si="4"/>
        <v>#REF!</v>
      </c>
      <c r="BC26" s="86" t="e">
        <f t="shared" si="5"/>
        <v>#REF!</v>
      </c>
      <c r="BE26" t="str">
        <f>IF(OR(N26=Pistetaulukko!$R$33,N26=Pistetaulukko!$S$33,N26=Pistetaulukko!$T$33,N26=Pistetaulukko!$U$33,N26=Pistetaulukko!$V$33,N26=Pistetaulukko!$W$33,N26=Pistetaulukko!$X$33,N26=Pistetaulukko!$Y$33,N26=Pistetaulukko!$Z$33,N26=Pistetaulukko!$AA$33,N26=Pistetaulukko!$AB$33,N26=Pistetaulukko!$AC$33,N26=Pistetaulukko!$AD$33,N26=Pistetaulukko!$AE$33,N26=Pistetaulukko!$AF$33,N26=Pistetaulukko!$AG$33,N26=Pistetaulukko!$AH$33,N26=Pistetaulukko!$AI$33,N26=Pistetaulukko!$AJ$33,N26=Pistetaulukko!$AK$33,N26=Pistetaulukko!$AL$33,N26=Pistetaulukko!$AM$33,N26=Pistetaulukko!$AN$33,N26=Pistetaulukko!$AO$33,N26=Pistetaulukko!$AP$33,N26=Pistetaulukko!$AQ$33,N26=Pistetaulukko!$AR$33,N26=Pistetaulukko!$AS$33,N26=Pistetaulukko!$AT$33,N26=Pistetaulukko!$AU$33),"OK","VÄÄRIN")</f>
        <v>VÄÄRIN</v>
      </c>
      <c r="BF26" t="str">
        <f>IF(BE26="OK","OK",IF(AND(BE26="VÄÄRIN",OR(N26=Pistetaulukko!$AV$33,N26=Pistetaulukko!$AW$33,N26=Pistetaulukko!$AX$33,N26=Pistetaulukko!$AY$33,N26=Pistetaulukko!$AZ$33,N26=Pistetaulukko!$BA$33,N26=Pistetaulukko!$BB$33,N26=Pistetaulukko!$BC$33,N26=Pistetaulukko!$BD$33,N26=Pistetaulukko!$BE$33,N26=Pistetaulukko!$BF$33,N26=Pistetaulukko!$BG$33,N26=Pistetaulukko!$BH$33,N26=Pistetaulukko!$BI$33,N26=Pistetaulukko!$BJ$33,N26=Pistetaulukko!$BK$33,N26=Pistetaulukko!$BL$33,N26=Pistetaulukko!$BM$33,N26=Pistetaulukko!$BN$33,N26=Pistetaulukko!$BO$33)),"OK","VÄÄRIN"))</f>
        <v>VÄÄRIN</v>
      </c>
      <c r="BG26" t="str">
        <f>IF(OR(O26=Pistetaulukko!$R$36,O26=Pistetaulukko!$S$36,O26=Pistetaulukko!$T$36,O26=Pistetaulukko!$U$36,O26=Pistetaulukko!$V$36,O26=Pistetaulukko!$W$36,O26=Pistetaulukko!$X$36,O26=Pistetaulukko!$Y$36,O26=Pistetaulukko!$Z$36,O26=Pistetaulukko!$AA$36,O26=Pistetaulukko!$AB$36,O26=Pistetaulukko!$AC$36,O26=Pistetaulukko!$AD$36,O26=Pistetaulukko!$AE$36,O26=Pistetaulukko!$AF$36,O26=Pistetaulukko!$AG$36,O26=Pistetaulukko!$AH$36,O26=Pistetaulukko!$AI$36,O26=Pistetaulukko!$AJ$36,O26=Pistetaulukko!$AK$36,O26=Pistetaulukko!$AL$36,O26=Pistetaulukko!$AM$36,O26=Pistetaulukko!$AN$36,O26=Pistetaulukko!$AO$36,O26=Pistetaulukko!$AP$36,O26=Pistetaulukko!$AQ$36,O26=Pistetaulukko!$AR$36,O26=Pistetaulukko!$AS$36,O26=Pistetaulukko!$AT$36,O26=Pistetaulukko!$AU$36),"OK","VÄÄRIN")</f>
        <v>VÄÄRIN</v>
      </c>
      <c r="BH26" t="str">
        <f>IF(BG26="OK","OK",IF(AND(BG26="VÄÄRIN",OR(O26=Pistetaulukko!$AV$36,O26=Pistetaulukko!$AW$36,O26=Pistetaulukko!$AX$36,O26=Pistetaulukko!$AY$36,O26=Pistetaulukko!$AZ$36,O26=Pistetaulukko!$BA$36,O26=Pistetaulukko!$BB$36,O26=Pistetaulukko!$BC$36,O26=Pistetaulukko!$BD$36,O26=Pistetaulukko!$BE$36,O26=Pistetaulukko!$BF$36,O26=Pistetaulukko!$BG$36,O26=Pistetaulukko!$BH$36,O26=Pistetaulukko!$BI$36,O26=Pistetaulukko!$BJ$36,O26=Pistetaulukko!$BK$36,O26=Pistetaulukko!$BL$36,O26=Pistetaulukko!$BM$36,O26=Pistetaulukko!$BN$36,O26=Pistetaulukko!$BO$36,O26=Pistetaulukko!$BP$36,O26=Pistetaulukko!$BQ$36)),"OK","VÄÄRIN"))</f>
        <v>VÄÄRIN</v>
      </c>
      <c r="BI26" t="str">
        <f>IF(OR(V26=Pistetaulukko!$R$57,V26=Pistetaulukko!$S$57,V26=Pistetaulukko!$T$57,V26=Pistetaulukko!$U$57,V26=Pistetaulukko!$V$57,V26=Pistetaulukko!$W$57,V26=Pistetaulukko!$X$57,V26=Pistetaulukko!$Y$57,V26=Pistetaulukko!$Z$57,V26=Pistetaulukko!$AA$57,V26=Pistetaulukko!$AB$57,V26=Pistetaulukko!$AC$57,V26=Pistetaulukko!$AD$57,V26=Pistetaulukko!$AE$57,V26=Pistetaulukko!$AF$57,V26=Pistetaulukko!$AG$57,V26=Pistetaulukko!$AH$57,V26=Pistetaulukko!$AI$57,V26=Pistetaulukko!$AJ$57,V26=Pistetaulukko!$AK$57,V26=Pistetaulukko!$AL$57,V26=Pistetaulukko!$AM$57,V26=Pistetaulukko!$AN$57,V26=Pistetaulukko!$AO$57,V26=Pistetaulukko!$AP$57,V26=Pistetaulukko!$AQ$57,V26=Pistetaulukko!$AR$57,V26=Pistetaulukko!$AS$57,V26=Pistetaulukko!$AT$57,V26=Pistetaulukko!$AU$57),"OK","VÄÄRIN")</f>
        <v>OK</v>
      </c>
      <c r="BJ26" t="str">
        <f>IF(BI26="OK","OK",IF(AND(BI26="VÄÄRIN",OR(V26=Pistetaulukko!$AV$57,V26=Pistetaulukko!$AW$57,V26=Pistetaulukko!$AX$57,V26=Pistetaulukko!$AY$57,V26=Pistetaulukko!$AZ$57,V26=Pistetaulukko!$BA$57,V26=Pistetaulukko!$BB$57,V26=Pistetaulukko!$BC$57,V26=Pistetaulukko!$BD$57,V26=Pistetaulukko!$BE$57)),"OK","VÄÄRIN"))</f>
        <v>OK</v>
      </c>
      <c r="BK26" t="str">
        <f>IF(OR(Y26=Pistetaulukko!$R$66,Y26=Pistetaulukko!$S$66,Y26=Pistetaulukko!$T$66,Y26=Pistetaulukko!$U$66,Y26=Pistetaulukko!$V$66,Y26=Pistetaulukko!$W$66,Y26=Pistetaulukko!$X$66,Y26=Pistetaulukko!$Y$66,Y26=Pistetaulukko!$Z$66,Y26=Pistetaulukko!$AA$66,Y26=Pistetaulukko!$AB$66,Y26=Pistetaulukko!$AC$66,Y26=Pistetaulukko!$AD$66,Y26=Pistetaulukko!$AE$66,Y26=Pistetaulukko!$AF$66,Y26=Pistetaulukko!$AG$66,Y26=Pistetaulukko!$AH$66,Y26=Pistetaulukko!$AI$66,Y26=Pistetaulukko!$AJ$66,Y26=Pistetaulukko!$AK$66,Y26=Pistetaulukko!$AL$66,Y26=Pistetaulukko!$AM$66,Y26=Pistetaulukko!$AN$66,Y26=Pistetaulukko!$AO$66,Y26=Pistetaulukko!$AP$66,Y26=Pistetaulukko!$AQ$66,Y26=Pistetaulukko!$AR$66,Y26=Pistetaulukko!$AS$66,Y26=Pistetaulukko!$AT$66,Y26=Pistetaulukko!$AU$66),"OK","VÄÄRIN")</f>
        <v>VÄÄRIN</v>
      </c>
      <c r="BL26" t="str">
        <f>IF(BK26="OK","OK",IF(AND(BK26="VÄÄRIN",OR(Y26=Pistetaulukko!$AV$66,Y26=Pistetaulukko!$AW$66,Y26=Pistetaulukko!$AX$66,Y26=Pistetaulukko!$AY$66,Y26=Pistetaulukko!$AZ$66,Y26=Pistetaulukko!$BA$66,Y26=Pistetaulukko!$BB$66,Y26=Pistetaulukko!$BC$66,Y26=Pistetaulukko!$BD$66,Y26=Pistetaulukko!$BE$66,Y26=Pistetaulukko!$BF$66,Y26=Pistetaulukko!$BG$66,Y26=Pistetaulukko!$BH$66,Y26=Pistetaulukko!$BI$66,Y26=Pistetaulukko!$BJ$66,Y26=Pistetaulukko!$BK$66,Y26=Pistetaulukko!$BL$66,Y26=Pistetaulukko!$BM$66,Y26=Pistetaulukko!$BN$66)),"OK","VÄÄRIN"))</f>
        <v>VÄÄRIN</v>
      </c>
      <c r="BM26" t="e">
        <f>IF(OR(Z26=Pistetaulukko!$R$69,Z26=Pistetaulukko!#REF!,Z26=Pistetaulukko!$S$69,Z26=Pistetaulukko!#REF!,Z26=Pistetaulukko!$T$69,Z26=Pistetaulukko!#REF!,Z26=Pistetaulukko!$U$69,Z26=Pistetaulukko!#REF!,Z26=Pistetaulukko!$V$69,Z26=Pistetaulukko!#REF!,Z26=Pistetaulukko!$W$69,Z26=Pistetaulukko!#REF!,Z26=Pistetaulukko!$X$69,Z26=Pistetaulukko!#REF!,Z26=Pistetaulukko!$Y$69,Z26=Pistetaulukko!#REF!,Z26=Pistetaulukko!$Z$69,Z26=Pistetaulukko!#REF!,Z26=Pistetaulukko!$AA$69,Z26=Pistetaulukko!#REF!,Z26=Pistetaulukko!$AB$69,Z26=Pistetaulukko!#REF!,Z26=Pistetaulukko!$AC$69,Z26=Pistetaulukko!#REF!,Z26=Pistetaulukko!$AD$69,Z26=Pistetaulukko!#REF!,Z26=Pistetaulukko!$AE$69,Z26=Pistetaulukko!#REF!,Z26=Pistetaulukko!$AF$69,Z26=Pistetaulukko!#REF!),"OK","VÄÄRIN")</f>
        <v>#REF!</v>
      </c>
      <c r="BN26" t="e">
        <f>IF(BM26="OK","OK",IF(AND(BM26="VÄÄRIN",OR(Z26=Pistetaulukko!$AG$69,Z26=Pistetaulukko!#REF!,Z26=Pistetaulukko!$AH$69,Z26=Pistetaulukko!#REF!,Z26=Pistetaulukko!$AI$69,Z26=Pistetaulukko!#REF!,Z26=Pistetaulukko!$AJ$69,Z26=Pistetaulukko!#REF!,Z26=Pistetaulukko!$AK$69,Z26=Pistetaulukko!$AL$69)),"OK","VÄÄRIN"))</f>
        <v>#REF!</v>
      </c>
    </row>
    <row r="27" spans="2:66" x14ac:dyDescent="0.25">
      <c r="B27" s="103"/>
      <c r="C27" s="17"/>
      <c r="D27" s="15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23"/>
      <c r="AA27" s="30"/>
      <c r="AB27" s="18"/>
      <c r="AC27" s="124"/>
      <c r="AD27" s="118">
        <f t="shared" si="0"/>
        <v>0</v>
      </c>
      <c r="AG27" s="86" t="str">
        <f>IF(OR(E27=Pistetaulukko!$R$3,E27=Pistetaulukko!$S$3,E27=Pistetaulukko!$T$3,E27=Pistetaulukko!$U$3,E27=Pistetaulukko!$V$3,E27=Pistetaulukko!$W$3),"OK","VÄÄRIN")</f>
        <v>VÄÄRIN</v>
      </c>
      <c r="AH27" s="86" t="str">
        <f>IF(OR(F27=Pistetaulukko!$R$6,F27=Pistetaulukko!$S$6,F27=Pistetaulukko!$T$6,F27=Pistetaulukko!$U$6,F27=Pistetaulukko!$V$6,F27=Pistetaulukko!$W$6,F27=Pistetaulukko!$X$6,F27=Pistetaulukko!$Y$6,F27=Pistetaulukko!$Z$6,F27=Pistetaulukko!$AA$6,F27=Pistetaulukko!$AB$6,F27=Pistetaulukko!$AC$6,F27=Pistetaulukko!$AD$6,F27=Pistetaulukko!$AE$6,F27=Pistetaulukko!$AF$6,F27=Pistetaulukko!$AG$6,F27=Pistetaulukko!$AH$6,F27=Pistetaulukko!$AI$6,F27=Pistetaulukko!$AJ$6,F27=Pistetaulukko!$AK$6),"OK","VÄÄRIN")</f>
        <v>VÄÄRIN</v>
      </c>
      <c r="AI27" s="86" t="str">
        <f>IF(OR(G27=Pistetaulukko!$R$9,G27=Pistetaulukko!$S$9,G27=Pistetaulukko!$T$9,G27=Pistetaulukko!$U$9,G27=Pistetaulukko!$V$9,G27=Pistetaulukko!$W$9,G27=Pistetaulukko!$X$9,G27=Pistetaulukko!$Y$9,G27=Pistetaulukko!$Z$9,G27=Pistetaulukko!$AA$9,G27=Pistetaulukko!$AB$9,G27=Pistetaulukko!$AC$9,G27=Pistetaulukko!$AD$9,G27=Pistetaulukko!$AE$9,G27=Pistetaulukko!$AF$9,G27=Pistetaulukko!$AG$9,G27=Pistetaulukko!$AH$9,G27=Pistetaulukko!$AI$9,G27=Pistetaulukko!$AJ$9,G27=Pistetaulukko!$AK$9),"OK","VÄÄRIN")</f>
        <v>VÄÄRIN</v>
      </c>
      <c r="AJ27" s="86" t="str">
        <f>IF(OR(H27=Pistetaulukko!$R$12,H27=Pistetaulukko!$S$12,H27=Pistetaulukko!$T$12,H27=Pistetaulukko!$U$12,H27=Pistetaulukko!$V$12,H27=Pistetaulukko!$W$12,H27=Pistetaulukko!$X$12,H27=Pistetaulukko!$Y$12,H27=Pistetaulukko!$Z$12,H27=Pistetaulukko!$AA$12,H27=Pistetaulukko!$AB$12,H27=Pistetaulukko!$AC$12,H27=Pistetaulukko!$AD$12,H27=Pistetaulukko!$AE$12,H27=Pistetaulukko!$AF$12,H27=Pistetaulukko!$AG$12,H27=Pistetaulukko!$AH$12,H27=Pistetaulukko!$AI$12,H27=Pistetaulukko!$AJ$12,H27=Pistetaulukko!$AK$12),"OK","VÄÄRIN")</f>
        <v>VÄÄRIN</v>
      </c>
      <c r="AK2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7" s="86" t="str">
        <f>IF(OR(I27=Pistetaulukko!$R$18,I27=Pistetaulukko!$S$18,I27=Pistetaulukko!$T$18,I27=Pistetaulukko!$U$18,I27=Pistetaulukko!$V$18,I27=Pistetaulukko!$W$18,I27=Pistetaulukko!$X$18,I27=Pistetaulukko!$Y$18,I27=Pistetaulukko!$Z$18),"OK","VÄÄRIN")</f>
        <v>VÄÄRIN</v>
      </c>
      <c r="AM27" s="86" t="str">
        <f>IF(OR(J27=Pistetaulukko!$R$21,J27=Pistetaulukko!$S$21,J27=Pistetaulukko!$T$21,J27=Pistetaulukko!$U$21,J27=Pistetaulukko!$V$21,J27=Pistetaulukko!$W$21,J27=Pistetaulukko!$X$21,J27=Pistetaulukko!$Y$21,J27=Pistetaulukko!$Z$21,J27=Pistetaulukko!$AA$21,J27=Pistetaulukko!$AB$21,J27=Pistetaulukko!$AC$21,J27=Pistetaulukko!$AD$21,J27=Pistetaulukko!$AE$21,J27=Pistetaulukko!$AF$21,J27=Pistetaulukko!$AG$21,J27=Pistetaulukko!$AH$21,J27=Pistetaulukko!$AI$21,J27=Pistetaulukko!$AJ$21,J27=Pistetaulukko!$AK$21),"OK","VÄÄRIN")</f>
        <v>VÄÄRIN</v>
      </c>
      <c r="AN27" s="86" t="str">
        <f>IF(OR(K27=Pistetaulukko!$R$24,K27=Pistetaulukko!$S$24,K27=Pistetaulukko!$T$24,K27=Pistetaulukko!$U$24,K27=Pistetaulukko!$V$24),"OK","VÄÄRIN")</f>
        <v>VÄÄRIN</v>
      </c>
      <c r="AO27" s="86" t="str">
        <f>IF(OR(L27=Pistetaulukko!$R$27,L27=Pistetaulukko!$S$27,L27=Pistetaulukko!$T$27,L27=Pistetaulukko!$U$27,L27=Pistetaulukko!$V$27,L27=Pistetaulukko!$W$27,L27=Pistetaulukko!$X$27,L27=Pistetaulukko!$Y$27,L27=Pistetaulukko!$Z$27,L27=Pistetaulukko!$AA$27,L27=Pistetaulukko!$AB$27,L27=Pistetaulukko!$AC$27,L27=Pistetaulukko!$AD$27,L27=Pistetaulukko!$AE$27,L27=Pistetaulukko!$AF$27,L27=Pistetaulukko!$AG$27,L27=Pistetaulukko!$AH$27,L27=Pistetaulukko!$AI$27,L27=Pistetaulukko!$AJ$27,L27=Pistetaulukko!$AK$27),"OK","VÄÄRIN")</f>
        <v>VÄÄRIN</v>
      </c>
      <c r="AP27" s="86" t="str">
        <f>IF(OR(M27=Pistetaulukko!$R$30,M27=Pistetaulukko!$S$30,M27=Pistetaulukko!$T$30,M27=Pistetaulukko!$U$30,M27=Pistetaulukko!$V$30),"OK","VÄÄRIN")</f>
        <v>VÄÄRIN</v>
      </c>
      <c r="AQ27" s="86" t="str">
        <f t="shared" si="1"/>
        <v>VÄÄRIN</v>
      </c>
      <c r="AR27" s="86" t="str">
        <f t="shared" si="2"/>
        <v>VÄÄRIN</v>
      </c>
      <c r="AS27" s="86" t="str">
        <f>IF(OR(P27=Pistetaulukko!$R$39,P27=Pistetaulukko!$S$39,P27=Pistetaulukko!$T$39,P27=Pistetaulukko!$U$39,P27=Pistetaulukko!$V$39,P27=Pistetaulukko!$W$39,P27=Pistetaulukko!$X$39,P27=Pistetaulukko!$Y$39,P27=Pistetaulukko!$Z$39,P27=Pistetaulukko!$AA$39,P27=Pistetaulukko!$AB$39,P27=Pistetaulukko!$AC$39,P27=Pistetaulukko!$AD$39,P27=Pistetaulukko!$AE$39,P27=Pistetaulukko!$AF$39,P27=Pistetaulukko!$AG$39,P27=Pistetaulukko!$AH$39,P27=Pistetaulukko!$AI$39,P27=Pistetaulukko!$AJ$39,P27=Pistetaulukko!$AK$39),"OK","VÄÄRIN")</f>
        <v>OK</v>
      </c>
      <c r="AT27" s="86" t="str">
        <f>IF(OR(Q27=Pistetaulukko!$R$42,Q27=Pistetaulukko!$S$42,Q27=Pistetaulukko!$T$42,Q27=Pistetaulukko!$U$42,Q27=Pistetaulukko!$V$42,Q27=Pistetaulukko!$W$42,Q27=Pistetaulukko!$X$42,Q27=Pistetaulukko!$Y$42,Q27=Pistetaulukko!$Z$42,Q27=Pistetaulukko!$AA$42,Q27=Pistetaulukko!$AB$42,Q27=Pistetaulukko!$AC$42,Q27=Pistetaulukko!$AD$42,Q27=Pistetaulukko!$AE$42,Q27=Pistetaulukko!$AF$42,Q27=Pistetaulukko!$AG$42,Q27=Pistetaulukko!$AH$42,Q27=Pistetaulukko!$AI$42,Q27=Pistetaulukko!$AJ$42,Q27=Pistetaulukko!$AK$42),"OK","VÄÄRIN")</f>
        <v>OK</v>
      </c>
      <c r="AU27" s="86" t="str">
        <f>IF(OR(R27=Pistetaulukko!$R$45,R27=Pistetaulukko!$S$45,R27=Pistetaulukko!$T$45,R27=Pistetaulukko!$U$45,R27=Pistetaulukko!$V$45,R27=Pistetaulukko!$W$45,R27=Pistetaulukko!$X$45,R27=Pistetaulukko!$Y$45,R27=Pistetaulukko!$Z$45,R27=Pistetaulukko!$AA$45,R27=Pistetaulukko!$AB$45,R27=Pistetaulukko!$AC$45,R27=Pistetaulukko!$AD$45,R27=Pistetaulukko!$AE$45,R27=Pistetaulukko!$AF$45,R27=Pistetaulukko!$AG$45,R27=Pistetaulukko!$AH$45,R27=Pistetaulukko!$AI$45,R27=Pistetaulukko!$AJ$45,R27=Pistetaulukko!$AK$45),"OK","VÄÄRIN")</f>
        <v>OK</v>
      </c>
      <c r="AV27" s="86" t="str">
        <f>IF(OR(S27=Pistetaulukko!$R$48,S27=Pistetaulukko!$S$48,S27=Pistetaulukko!$T$48,S27=Pistetaulukko!$U$48,S27=Pistetaulukko!$V$48,S27=Pistetaulukko!$W$48,S27=Pistetaulukko!$X$48,S27=Pistetaulukko!$Y$48,S27=Pistetaulukko!$Z$48,S27=Pistetaulukko!$AA$48,S27=Pistetaulukko!$AB$48,S27=Pistetaulukko!$AC$48,S27=Pistetaulukko!$AD$48,S27=Pistetaulukko!$AE$48,S27=Pistetaulukko!$AF$48,S27=Pistetaulukko!$AG$48,S27=Pistetaulukko!$AH$48,S27=Pistetaulukko!$AI$48,S27=Pistetaulukko!$AJ$48,S27=Pistetaulukko!$AK$48),"OK","VÄÄRIN")</f>
        <v>OK</v>
      </c>
      <c r="AW27" s="86" t="str">
        <f>IF(OR(T27=Pistetaulukko!$R$51,T27=Pistetaulukko!$S$51,T27=Pistetaulukko!$T$51,T27=Pistetaulukko!$U$51,T27=Pistetaulukko!$V$51,T27=Pistetaulukko!$W$51,T27=Pistetaulukko!$X$51,T27=Pistetaulukko!$Y$51,T27=Pistetaulukko!$Z$51,T27=Pistetaulukko!$AA$51,T27=Pistetaulukko!$AB$51,T27=Pistetaulukko!$AC$51,T27=Pistetaulukko!$AD$51,T27=Pistetaulukko!$AE$51,T27=Pistetaulukko!$AF$51,T27=Pistetaulukko!$AG$51,T27=Pistetaulukko!$AH$51,T27=Pistetaulukko!$AI$51,T27=Pistetaulukko!$AJ$51,T27=Pistetaulukko!$AK$51),"OK","VÄÄRIN")</f>
        <v>OK</v>
      </c>
      <c r="AX27" s="86" t="str">
        <f>IF(OR(U27=Pistetaulukko!$R$54,U27=Pistetaulukko!$S$54,U27=Pistetaulukko!$T$54,U27=Pistetaulukko!$U$54,U27=Pistetaulukko!$V$54,U27=Pistetaulukko!$W$54,U27=Pistetaulukko!$X$54,U27=Pistetaulukko!$Y$54,U27=Pistetaulukko!$Z$54,U27=Pistetaulukko!$AA$54,U27=Pistetaulukko!$AB$54,U27=Pistetaulukko!$AC$54,U27=Pistetaulukko!$AD$54,U27=Pistetaulukko!$AE$54,U27=Pistetaulukko!$AF$54,U27=Pistetaulukko!$AG$54,U27=Pistetaulukko!$AH$54,U27=Pistetaulukko!$AI$54,U27=Pistetaulukko!$AJ$54,U27=Pistetaulukko!$AK$54),"OK","VÄÄRIN")</f>
        <v>OK</v>
      </c>
      <c r="AY27" s="86" t="str">
        <f t="shared" si="3"/>
        <v>OK</v>
      </c>
      <c r="AZ27" s="86" t="str">
        <f>IF(OR(W27=Pistetaulukko!$R$60,W27=Pistetaulukko!$S$60,W27=Pistetaulukko!$T$60,W27=Pistetaulukko!$U$60,W27=Pistetaulukko!$V$60,W27=Pistetaulukko!$W$60,W27=Pistetaulukko!$X$60,W27=Pistetaulukko!$Y$60,W27=Pistetaulukko!$Z$60,W27=Pistetaulukko!$AA$60,W27=Pistetaulukko!$AB$60,W27=Pistetaulukko!$AC$60,W27=Pistetaulukko!$AD$60,W27=Pistetaulukko!$AE$60,W27=Pistetaulukko!$AF$60,W27=Pistetaulukko!$AG$60,W27=Pistetaulukko!$AH$60,W27=Pistetaulukko!$AI$60,W27=Pistetaulukko!$AJ$60,W27=Pistetaulukko!$AK$60),"OK","VÄÄRIN")</f>
        <v>OK</v>
      </c>
      <c r="BA27" s="86" t="str">
        <f>IF(OR(X27=Pistetaulukko!$R$63,X27=Pistetaulukko!$S$63,X27=Pistetaulukko!$T$63,X27=Pistetaulukko!$U$63,X27=Pistetaulukko!$V$63,X27=Pistetaulukko!$W$63,X27=Pistetaulukko!$X$63,X27=Pistetaulukko!$Y$63,X27=Pistetaulukko!$Z$63,X27=Pistetaulukko!$AA$63,X27=Pistetaulukko!$AB$63,X27=Pistetaulukko!$AC$63,X27=Pistetaulukko!$AD$63,X27=Pistetaulukko!$AE$63,X27=Pistetaulukko!$AF$63,X27=Pistetaulukko!$AG$63,X27=Pistetaulukko!$AH$63,X27=Pistetaulukko!$AI$63,X27=Pistetaulukko!$AJ$63,X27=Pistetaulukko!$AK$63),"OK","VÄÄRIN")</f>
        <v>OK</v>
      </c>
      <c r="BB27" s="86" t="e">
        <f t="shared" si="4"/>
        <v>#REF!</v>
      </c>
      <c r="BC27" s="86" t="e">
        <f t="shared" si="5"/>
        <v>#REF!</v>
      </c>
      <c r="BE27" t="str">
        <f>IF(OR(N27=Pistetaulukko!$R$33,N27=Pistetaulukko!$S$33,N27=Pistetaulukko!$T$33,N27=Pistetaulukko!$U$33,N27=Pistetaulukko!$V$33,N27=Pistetaulukko!$W$33,N27=Pistetaulukko!$X$33,N27=Pistetaulukko!$Y$33,N27=Pistetaulukko!$Z$33,N27=Pistetaulukko!$AA$33,N27=Pistetaulukko!$AB$33,N27=Pistetaulukko!$AC$33,N27=Pistetaulukko!$AD$33,N27=Pistetaulukko!$AE$33,N27=Pistetaulukko!$AF$33,N27=Pistetaulukko!$AG$33,N27=Pistetaulukko!$AH$33,N27=Pistetaulukko!$AI$33,N27=Pistetaulukko!$AJ$33,N27=Pistetaulukko!$AK$33,N27=Pistetaulukko!$AL$33,N27=Pistetaulukko!$AM$33,N27=Pistetaulukko!$AN$33,N27=Pistetaulukko!$AO$33,N27=Pistetaulukko!$AP$33,N27=Pistetaulukko!$AQ$33,N27=Pistetaulukko!$AR$33,N27=Pistetaulukko!$AS$33,N27=Pistetaulukko!$AT$33,N27=Pistetaulukko!$AU$33),"OK","VÄÄRIN")</f>
        <v>VÄÄRIN</v>
      </c>
      <c r="BF27" t="str">
        <f>IF(BE27="OK","OK",IF(AND(BE27="VÄÄRIN",OR(N27=Pistetaulukko!$AV$33,N27=Pistetaulukko!$AW$33,N27=Pistetaulukko!$AX$33,N27=Pistetaulukko!$AY$33,N27=Pistetaulukko!$AZ$33,N27=Pistetaulukko!$BA$33,N27=Pistetaulukko!$BB$33,N27=Pistetaulukko!$BC$33,N27=Pistetaulukko!$BD$33,N27=Pistetaulukko!$BE$33,N27=Pistetaulukko!$BF$33,N27=Pistetaulukko!$BG$33,N27=Pistetaulukko!$BH$33,N27=Pistetaulukko!$BI$33,N27=Pistetaulukko!$BJ$33,N27=Pistetaulukko!$BK$33,N27=Pistetaulukko!$BL$33,N27=Pistetaulukko!$BM$33,N27=Pistetaulukko!$BN$33,N27=Pistetaulukko!$BO$33)),"OK","VÄÄRIN"))</f>
        <v>VÄÄRIN</v>
      </c>
      <c r="BG27" t="str">
        <f>IF(OR(O27=Pistetaulukko!$R$36,O27=Pistetaulukko!$S$36,O27=Pistetaulukko!$T$36,O27=Pistetaulukko!$U$36,O27=Pistetaulukko!$V$36,O27=Pistetaulukko!$W$36,O27=Pistetaulukko!$X$36,O27=Pistetaulukko!$Y$36,O27=Pistetaulukko!$Z$36,O27=Pistetaulukko!$AA$36,O27=Pistetaulukko!$AB$36,O27=Pistetaulukko!$AC$36,O27=Pistetaulukko!$AD$36,O27=Pistetaulukko!$AE$36,O27=Pistetaulukko!$AF$36,O27=Pistetaulukko!$AG$36,O27=Pistetaulukko!$AH$36,O27=Pistetaulukko!$AI$36,O27=Pistetaulukko!$AJ$36,O27=Pistetaulukko!$AK$36,O27=Pistetaulukko!$AL$36,O27=Pistetaulukko!$AM$36,O27=Pistetaulukko!$AN$36,O27=Pistetaulukko!$AO$36,O27=Pistetaulukko!$AP$36,O27=Pistetaulukko!$AQ$36,O27=Pistetaulukko!$AR$36,O27=Pistetaulukko!$AS$36,O27=Pistetaulukko!$AT$36,O27=Pistetaulukko!$AU$36),"OK","VÄÄRIN")</f>
        <v>VÄÄRIN</v>
      </c>
      <c r="BH27" t="str">
        <f>IF(BG27="OK","OK",IF(AND(BG27="VÄÄRIN",OR(O27=Pistetaulukko!$AV$36,O27=Pistetaulukko!$AW$36,O27=Pistetaulukko!$AX$36,O27=Pistetaulukko!$AY$36,O27=Pistetaulukko!$AZ$36,O27=Pistetaulukko!$BA$36,O27=Pistetaulukko!$BB$36,O27=Pistetaulukko!$BC$36,O27=Pistetaulukko!$BD$36,O27=Pistetaulukko!$BE$36,O27=Pistetaulukko!$BF$36,O27=Pistetaulukko!$BG$36,O27=Pistetaulukko!$BH$36,O27=Pistetaulukko!$BI$36,O27=Pistetaulukko!$BJ$36,O27=Pistetaulukko!$BK$36,O27=Pistetaulukko!$BL$36,O27=Pistetaulukko!$BM$36,O27=Pistetaulukko!$BN$36,O27=Pistetaulukko!$BO$36,O27=Pistetaulukko!$BP$36,O27=Pistetaulukko!$BQ$36)),"OK","VÄÄRIN"))</f>
        <v>VÄÄRIN</v>
      </c>
      <c r="BI27" t="str">
        <f>IF(OR(V27=Pistetaulukko!$R$57,V27=Pistetaulukko!$S$57,V27=Pistetaulukko!$T$57,V27=Pistetaulukko!$U$57,V27=Pistetaulukko!$V$57,V27=Pistetaulukko!$W$57,V27=Pistetaulukko!$X$57,V27=Pistetaulukko!$Y$57,V27=Pistetaulukko!$Z$57,V27=Pistetaulukko!$AA$57,V27=Pistetaulukko!$AB$57,V27=Pistetaulukko!$AC$57,V27=Pistetaulukko!$AD$57,V27=Pistetaulukko!$AE$57,V27=Pistetaulukko!$AF$57,V27=Pistetaulukko!$AG$57,V27=Pistetaulukko!$AH$57,V27=Pistetaulukko!$AI$57,V27=Pistetaulukko!$AJ$57,V27=Pistetaulukko!$AK$57,V27=Pistetaulukko!$AL$57,V27=Pistetaulukko!$AM$57,V27=Pistetaulukko!$AN$57,V27=Pistetaulukko!$AO$57,V27=Pistetaulukko!$AP$57,V27=Pistetaulukko!$AQ$57,V27=Pistetaulukko!$AR$57,V27=Pistetaulukko!$AS$57,V27=Pistetaulukko!$AT$57,V27=Pistetaulukko!$AU$57),"OK","VÄÄRIN")</f>
        <v>OK</v>
      </c>
      <c r="BJ27" t="str">
        <f>IF(BI27="OK","OK",IF(AND(BI27="VÄÄRIN",OR(V27=Pistetaulukko!$AV$57,V27=Pistetaulukko!$AW$57,V27=Pistetaulukko!$AX$57,V27=Pistetaulukko!$AY$57,V27=Pistetaulukko!$AZ$57,V27=Pistetaulukko!$BA$57,V27=Pistetaulukko!$BB$57,V27=Pistetaulukko!$BC$57,V27=Pistetaulukko!$BD$57,V27=Pistetaulukko!$BE$57)),"OK","VÄÄRIN"))</f>
        <v>OK</v>
      </c>
      <c r="BK27" t="str">
        <f>IF(OR(Y27=Pistetaulukko!$R$66,Y27=Pistetaulukko!$S$66,Y27=Pistetaulukko!$T$66,Y27=Pistetaulukko!$U$66,Y27=Pistetaulukko!$V$66,Y27=Pistetaulukko!$W$66,Y27=Pistetaulukko!$X$66,Y27=Pistetaulukko!$Y$66,Y27=Pistetaulukko!$Z$66,Y27=Pistetaulukko!$AA$66,Y27=Pistetaulukko!$AB$66,Y27=Pistetaulukko!$AC$66,Y27=Pistetaulukko!$AD$66,Y27=Pistetaulukko!$AE$66,Y27=Pistetaulukko!$AF$66,Y27=Pistetaulukko!$AG$66,Y27=Pistetaulukko!$AH$66,Y27=Pistetaulukko!$AI$66,Y27=Pistetaulukko!$AJ$66,Y27=Pistetaulukko!$AK$66,Y27=Pistetaulukko!$AL$66,Y27=Pistetaulukko!$AM$66,Y27=Pistetaulukko!$AN$66,Y27=Pistetaulukko!$AO$66,Y27=Pistetaulukko!$AP$66,Y27=Pistetaulukko!$AQ$66,Y27=Pistetaulukko!$AR$66,Y27=Pistetaulukko!$AS$66,Y27=Pistetaulukko!$AT$66,Y27=Pistetaulukko!$AU$66),"OK","VÄÄRIN")</f>
        <v>VÄÄRIN</v>
      </c>
      <c r="BL27" t="str">
        <f>IF(BK27="OK","OK",IF(AND(BK27="VÄÄRIN",OR(Y27=Pistetaulukko!$AV$66,Y27=Pistetaulukko!$AW$66,Y27=Pistetaulukko!$AX$66,Y27=Pistetaulukko!$AY$66,Y27=Pistetaulukko!$AZ$66,Y27=Pistetaulukko!$BA$66,Y27=Pistetaulukko!$BB$66,Y27=Pistetaulukko!$BC$66,Y27=Pistetaulukko!$BD$66,Y27=Pistetaulukko!$BE$66,Y27=Pistetaulukko!$BF$66,Y27=Pistetaulukko!$BG$66,Y27=Pistetaulukko!$BH$66,Y27=Pistetaulukko!$BI$66,Y27=Pistetaulukko!$BJ$66,Y27=Pistetaulukko!$BK$66,Y27=Pistetaulukko!$BL$66,Y27=Pistetaulukko!$BM$66,Y27=Pistetaulukko!$BN$66)),"OK","VÄÄRIN"))</f>
        <v>VÄÄRIN</v>
      </c>
      <c r="BM27" t="e">
        <f>IF(OR(Z27=Pistetaulukko!$R$69,Z27=Pistetaulukko!#REF!,Z27=Pistetaulukko!$S$69,Z27=Pistetaulukko!#REF!,Z27=Pistetaulukko!$T$69,Z27=Pistetaulukko!#REF!,Z27=Pistetaulukko!$U$69,Z27=Pistetaulukko!#REF!,Z27=Pistetaulukko!$V$69,Z27=Pistetaulukko!#REF!,Z27=Pistetaulukko!$W$69,Z27=Pistetaulukko!#REF!,Z27=Pistetaulukko!$X$69,Z27=Pistetaulukko!#REF!,Z27=Pistetaulukko!$Y$69,Z27=Pistetaulukko!#REF!,Z27=Pistetaulukko!$Z$69,Z27=Pistetaulukko!#REF!,Z27=Pistetaulukko!$AA$69,Z27=Pistetaulukko!#REF!,Z27=Pistetaulukko!$AB$69,Z27=Pistetaulukko!#REF!,Z27=Pistetaulukko!$AC$69,Z27=Pistetaulukko!#REF!,Z27=Pistetaulukko!$AD$69,Z27=Pistetaulukko!#REF!,Z27=Pistetaulukko!$AE$69,Z27=Pistetaulukko!#REF!,Z27=Pistetaulukko!$AF$69,Z27=Pistetaulukko!#REF!),"OK","VÄÄRIN")</f>
        <v>#REF!</v>
      </c>
      <c r="BN27" t="e">
        <f>IF(BM27="OK","OK",IF(AND(BM27="VÄÄRIN",OR(Z27=Pistetaulukko!$AG$69,Z27=Pistetaulukko!#REF!,Z27=Pistetaulukko!$AH$69,Z27=Pistetaulukko!#REF!,Z27=Pistetaulukko!$AI$69,Z27=Pistetaulukko!#REF!,Z27=Pistetaulukko!$AJ$69,Z27=Pistetaulukko!#REF!,Z27=Pistetaulukko!$AK$69,Z27=Pistetaulukko!$AL$69)),"OK","VÄÄRIN"))</f>
        <v>#REF!</v>
      </c>
    </row>
    <row r="28" spans="2:66" x14ac:dyDescent="0.25">
      <c r="B28" s="103"/>
      <c r="C28" s="17"/>
      <c r="D28" s="15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23"/>
      <c r="AA28" s="30"/>
      <c r="AB28" s="18"/>
      <c r="AC28" s="124"/>
      <c r="AD28" s="118">
        <f t="shared" si="0"/>
        <v>0</v>
      </c>
      <c r="AG28" s="86" t="str">
        <f>IF(OR(E28=Pistetaulukko!$R$3,E28=Pistetaulukko!$S$3,E28=Pistetaulukko!$T$3,E28=Pistetaulukko!$U$3,E28=Pistetaulukko!$V$3,E28=Pistetaulukko!$W$3),"OK","VÄÄRIN")</f>
        <v>VÄÄRIN</v>
      </c>
      <c r="AH28" s="86" t="str">
        <f>IF(OR(F28=Pistetaulukko!$R$6,F28=Pistetaulukko!$S$6,F28=Pistetaulukko!$T$6,F28=Pistetaulukko!$U$6,F28=Pistetaulukko!$V$6,F28=Pistetaulukko!$W$6,F28=Pistetaulukko!$X$6,F28=Pistetaulukko!$Y$6,F28=Pistetaulukko!$Z$6,F28=Pistetaulukko!$AA$6,F28=Pistetaulukko!$AB$6,F28=Pistetaulukko!$AC$6,F28=Pistetaulukko!$AD$6,F28=Pistetaulukko!$AE$6,F28=Pistetaulukko!$AF$6,F28=Pistetaulukko!$AG$6,F28=Pistetaulukko!$AH$6,F28=Pistetaulukko!$AI$6,F28=Pistetaulukko!$AJ$6,F28=Pistetaulukko!$AK$6),"OK","VÄÄRIN")</f>
        <v>VÄÄRIN</v>
      </c>
      <c r="AI28" s="86" t="str">
        <f>IF(OR(G28=Pistetaulukko!$R$9,G28=Pistetaulukko!$S$9,G28=Pistetaulukko!$T$9,G28=Pistetaulukko!$U$9,G28=Pistetaulukko!$V$9,G28=Pistetaulukko!$W$9,G28=Pistetaulukko!$X$9,G28=Pistetaulukko!$Y$9,G28=Pistetaulukko!$Z$9,G28=Pistetaulukko!$AA$9,G28=Pistetaulukko!$AB$9,G28=Pistetaulukko!$AC$9,G28=Pistetaulukko!$AD$9,G28=Pistetaulukko!$AE$9,G28=Pistetaulukko!$AF$9,G28=Pistetaulukko!$AG$9,G28=Pistetaulukko!$AH$9,G28=Pistetaulukko!$AI$9,G28=Pistetaulukko!$AJ$9,G28=Pistetaulukko!$AK$9),"OK","VÄÄRIN")</f>
        <v>VÄÄRIN</v>
      </c>
      <c r="AJ28" s="86" t="str">
        <f>IF(OR(H28=Pistetaulukko!$R$12,H28=Pistetaulukko!$S$12,H28=Pistetaulukko!$T$12,H28=Pistetaulukko!$U$12,H28=Pistetaulukko!$V$12,H28=Pistetaulukko!$W$12,H28=Pistetaulukko!$X$12,H28=Pistetaulukko!$Y$12,H28=Pistetaulukko!$Z$12,H28=Pistetaulukko!$AA$12,H28=Pistetaulukko!$AB$12,H28=Pistetaulukko!$AC$12,H28=Pistetaulukko!$AD$12,H28=Pistetaulukko!$AE$12,H28=Pistetaulukko!$AF$12,H28=Pistetaulukko!$AG$12,H28=Pistetaulukko!$AH$12,H28=Pistetaulukko!$AI$12,H28=Pistetaulukko!$AJ$12,H28=Pistetaulukko!$AK$12),"OK","VÄÄRIN")</f>
        <v>VÄÄRIN</v>
      </c>
      <c r="AK2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8" s="86" t="str">
        <f>IF(OR(I28=Pistetaulukko!$R$18,I28=Pistetaulukko!$S$18,I28=Pistetaulukko!$T$18,I28=Pistetaulukko!$U$18,I28=Pistetaulukko!$V$18,I28=Pistetaulukko!$W$18,I28=Pistetaulukko!$X$18,I28=Pistetaulukko!$Y$18,I28=Pistetaulukko!$Z$18),"OK","VÄÄRIN")</f>
        <v>VÄÄRIN</v>
      </c>
      <c r="AM28" s="86" t="str">
        <f>IF(OR(J28=Pistetaulukko!$R$21,J28=Pistetaulukko!$S$21,J28=Pistetaulukko!$T$21,J28=Pistetaulukko!$U$21,J28=Pistetaulukko!$V$21,J28=Pistetaulukko!$W$21,J28=Pistetaulukko!$X$21,J28=Pistetaulukko!$Y$21,J28=Pistetaulukko!$Z$21,J28=Pistetaulukko!$AA$21,J28=Pistetaulukko!$AB$21,J28=Pistetaulukko!$AC$21,J28=Pistetaulukko!$AD$21,J28=Pistetaulukko!$AE$21,J28=Pistetaulukko!$AF$21,J28=Pistetaulukko!$AG$21,J28=Pistetaulukko!$AH$21,J28=Pistetaulukko!$AI$21,J28=Pistetaulukko!$AJ$21,J28=Pistetaulukko!$AK$21),"OK","VÄÄRIN")</f>
        <v>VÄÄRIN</v>
      </c>
      <c r="AN28" s="86" t="str">
        <f>IF(OR(K28=Pistetaulukko!$R$24,K28=Pistetaulukko!$S$24,K28=Pistetaulukko!$T$24,K28=Pistetaulukko!$U$24,K28=Pistetaulukko!$V$24),"OK","VÄÄRIN")</f>
        <v>VÄÄRIN</v>
      </c>
      <c r="AO28" s="86" t="str">
        <f>IF(OR(L28=Pistetaulukko!$R$27,L28=Pistetaulukko!$S$27,L28=Pistetaulukko!$T$27,L28=Pistetaulukko!$U$27,L28=Pistetaulukko!$V$27,L28=Pistetaulukko!$W$27,L28=Pistetaulukko!$X$27,L28=Pistetaulukko!$Y$27,L28=Pistetaulukko!$Z$27,L28=Pistetaulukko!$AA$27,L28=Pistetaulukko!$AB$27,L28=Pistetaulukko!$AC$27,L28=Pistetaulukko!$AD$27,L28=Pistetaulukko!$AE$27,L28=Pistetaulukko!$AF$27,L28=Pistetaulukko!$AG$27,L28=Pistetaulukko!$AH$27,L28=Pistetaulukko!$AI$27,L28=Pistetaulukko!$AJ$27,L28=Pistetaulukko!$AK$27),"OK","VÄÄRIN")</f>
        <v>VÄÄRIN</v>
      </c>
      <c r="AP28" s="86" t="str">
        <f>IF(OR(M28=Pistetaulukko!$R$30,M28=Pistetaulukko!$S$30,M28=Pistetaulukko!$T$30,M28=Pistetaulukko!$U$30,M28=Pistetaulukko!$V$30),"OK","VÄÄRIN")</f>
        <v>VÄÄRIN</v>
      </c>
      <c r="AQ28" s="86" t="str">
        <f t="shared" si="1"/>
        <v>VÄÄRIN</v>
      </c>
      <c r="AR28" s="86" t="str">
        <f t="shared" si="2"/>
        <v>VÄÄRIN</v>
      </c>
      <c r="AS28" s="86" t="str">
        <f>IF(OR(P28=Pistetaulukko!$R$39,P28=Pistetaulukko!$S$39,P28=Pistetaulukko!$T$39,P28=Pistetaulukko!$U$39,P28=Pistetaulukko!$V$39,P28=Pistetaulukko!$W$39,P28=Pistetaulukko!$X$39,P28=Pistetaulukko!$Y$39,P28=Pistetaulukko!$Z$39,P28=Pistetaulukko!$AA$39,P28=Pistetaulukko!$AB$39,P28=Pistetaulukko!$AC$39,P28=Pistetaulukko!$AD$39,P28=Pistetaulukko!$AE$39,P28=Pistetaulukko!$AF$39,P28=Pistetaulukko!$AG$39,P28=Pistetaulukko!$AH$39,P28=Pistetaulukko!$AI$39,P28=Pistetaulukko!$AJ$39,P28=Pistetaulukko!$AK$39),"OK","VÄÄRIN")</f>
        <v>OK</v>
      </c>
      <c r="AT28" s="86" t="str">
        <f>IF(OR(Q28=Pistetaulukko!$R$42,Q28=Pistetaulukko!$S$42,Q28=Pistetaulukko!$T$42,Q28=Pistetaulukko!$U$42,Q28=Pistetaulukko!$V$42,Q28=Pistetaulukko!$W$42,Q28=Pistetaulukko!$X$42,Q28=Pistetaulukko!$Y$42,Q28=Pistetaulukko!$Z$42,Q28=Pistetaulukko!$AA$42,Q28=Pistetaulukko!$AB$42,Q28=Pistetaulukko!$AC$42,Q28=Pistetaulukko!$AD$42,Q28=Pistetaulukko!$AE$42,Q28=Pistetaulukko!$AF$42,Q28=Pistetaulukko!$AG$42,Q28=Pistetaulukko!$AH$42,Q28=Pistetaulukko!$AI$42,Q28=Pistetaulukko!$AJ$42,Q28=Pistetaulukko!$AK$42),"OK","VÄÄRIN")</f>
        <v>OK</v>
      </c>
      <c r="AU28" s="86" t="str">
        <f>IF(OR(R28=Pistetaulukko!$R$45,R28=Pistetaulukko!$S$45,R28=Pistetaulukko!$T$45,R28=Pistetaulukko!$U$45,R28=Pistetaulukko!$V$45,R28=Pistetaulukko!$W$45,R28=Pistetaulukko!$X$45,R28=Pistetaulukko!$Y$45,R28=Pistetaulukko!$Z$45,R28=Pistetaulukko!$AA$45,R28=Pistetaulukko!$AB$45,R28=Pistetaulukko!$AC$45,R28=Pistetaulukko!$AD$45,R28=Pistetaulukko!$AE$45,R28=Pistetaulukko!$AF$45,R28=Pistetaulukko!$AG$45,R28=Pistetaulukko!$AH$45,R28=Pistetaulukko!$AI$45,R28=Pistetaulukko!$AJ$45,R28=Pistetaulukko!$AK$45),"OK","VÄÄRIN")</f>
        <v>OK</v>
      </c>
      <c r="AV28" s="86" t="str">
        <f>IF(OR(S28=Pistetaulukko!$R$48,S28=Pistetaulukko!$S$48,S28=Pistetaulukko!$T$48,S28=Pistetaulukko!$U$48,S28=Pistetaulukko!$V$48,S28=Pistetaulukko!$W$48,S28=Pistetaulukko!$X$48,S28=Pistetaulukko!$Y$48,S28=Pistetaulukko!$Z$48,S28=Pistetaulukko!$AA$48,S28=Pistetaulukko!$AB$48,S28=Pistetaulukko!$AC$48,S28=Pistetaulukko!$AD$48,S28=Pistetaulukko!$AE$48,S28=Pistetaulukko!$AF$48,S28=Pistetaulukko!$AG$48,S28=Pistetaulukko!$AH$48,S28=Pistetaulukko!$AI$48,S28=Pistetaulukko!$AJ$48,S28=Pistetaulukko!$AK$48),"OK","VÄÄRIN")</f>
        <v>OK</v>
      </c>
      <c r="AW28" s="86" t="str">
        <f>IF(OR(T28=Pistetaulukko!$R$51,T28=Pistetaulukko!$S$51,T28=Pistetaulukko!$T$51,T28=Pistetaulukko!$U$51,T28=Pistetaulukko!$V$51,T28=Pistetaulukko!$W$51,T28=Pistetaulukko!$X$51,T28=Pistetaulukko!$Y$51,T28=Pistetaulukko!$Z$51,T28=Pistetaulukko!$AA$51,T28=Pistetaulukko!$AB$51,T28=Pistetaulukko!$AC$51,T28=Pistetaulukko!$AD$51,T28=Pistetaulukko!$AE$51,T28=Pistetaulukko!$AF$51,T28=Pistetaulukko!$AG$51,T28=Pistetaulukko!$AH$51,T28=Pistetaulukko!$AI$51,T28=Pistetaulukko!$AJ$51,T28=Pistetaulukko!$AK$51),"OK","VÄÄRIN")</f>
        <v>OK</v>
      </c>
      <c r="AX28" s="86" t="str">
        <f>IF(OR(U28=Pistetaulukko!$R$54,U28=Pistetaulukko!$S$54,U28=Pistetaulukko!$T$54,U28=Pistetaulukko!$U$54,U28=Pistetaulukko!$V$54,U28=Pistetaulukko!$W$54,U28=Pistetaulukko!$X$54,U28=Pistetaulukko!$Y$54,U28=Pistetaulukko!$Z$54,U28=Pistetaulukko!$AA$54,U28=Pistetaulukko!$AB$54,U28=Pistetaulukko!$AC$54,U28=Pistetaulukko!$AD$54,U28=Pistetaulukko!$AE$54,U28=Pistetaulukko!$AF$54,U28=Pistetaulukko!$AG$54,U28=Pistetaulukko!$AH$54,U28=Pistetaulukko!$AI$54,U28=Pistetaulukko!$AJ$54,U28=Pistetaulukko!$AK$54),"OK","VÄÄRIN")</f>
        <v>OK</v>
      </c>
      <c r="AY28" s="86" t="str">
        <f t="shared" si="3"/>
        <v>OK</v>
      </c>
      <c r="AZ28" s="86" t="str">
        <f>IF(OR(W28=Pistetaulukko!$R$60,W28=Pistetaulukko!$S$60,W28=Pistetaulukko!$T$60,W28=Pistetaulukko!$U$60,W28=Pistetaulukko!$V$60,W28=Pistetaulukko!$W$60,W28=Pistetaulukko!$X$60,W28=Pistetaulukko!$Y$60,W28=Pistetaulukko!$Z$60,W28=Pistetaulukko!$AA$60,W28=Pistetaulukko!$AB$60,W28=Pistetaulukko!$AC$60,W28=Pistetaulukko!$AD$60,W28=Pistetaulukko!$AE$60,W28=Pistetaulukko!$AF$60,W28=Pistetaulukko!$AG$60,W28=Pistetaulukko!$AH$60,W28=Pistetaulukko!$AI$60,W28=Pistetaulukko!$AJ$60,W28=Pistetaulukko!$AK$60),"OK","VÄÄRIN")</f>
        <v>OK</v>
      </c>
      <c r="BA28" s="86" t="str">
        <f>IF(OR(X28=Pistetaulukko!$R$63,X28=Pistetaulukko!$S$63,X28=Pistetaulukko!$T$63,X28=Pistetaulukko!$U$63,X28=Pistetaulukko!$V$63,X28=Pistetaulukko!$W$63,X28=Pistetaulukko!$X$63,X28=Pistetaulukko!$Y$63,X28=Pistetaulukko!$Z$63,X28=Pistetaulukko!$AA$63,X28=Pistetaulukko!$AB$63,X28=Pistetaulukko!$AC$63,X28=Pistetaulukko!$AD$63,X28=Pistetaulukko!$AE$63,X28=Pistetaulukko!$AF$63,X28=Pistetaulukko!$AG$63,X28=Pistetaulukko!$AH$63,X28=Pistetaulukko!$AI$63,X28=Pistetaulukko!$AJ$63,X28=Pistetaulukko!$AK$63),"OK","VÄÄRIN")</f>
        <v>OK</v>
      </c>
      <c r="BB28" s="86" t="e">
        <f t="shared" si="4"/>
        <v>#REF!</v>
      </c>
      <c r="BC28" s="86" t="e">
        <f t="shared" si="5"/>
        <v>#REF!</v>
      </c>
      <c r="BE28" t="str">
        <f>IF(OR(N28=Pistetaulukko!$R$33,N28=Pistetaulukko!$S$33,N28=Pistetaulukko!$T$33,N28=Pistetaulukko!$U$33,N28=Pistetaulukko!$V$33,N28=Pistetaulukko!$W$33,N28=Pistetaulukko!$X$33,N28=Pistetaulukko!$Y$33,N28=Pistetaulukko!$Z$33,N28=Pistetaulukko!$AA$33,N28=Pistetaulukko!$AB$33,N28=Pistetaulukko!$AC$33,N28=Pistetaulukko!$AD$33,N28=Pistetaulukko!$AE$33,N28=Pistetaulukko!$AF$33,N28=Pistetaulukko!$AG$33,N28=Pistetaulukko!$AH$33,N28=Pistetaulukko!$AI$33,N28=Pistetaulukko!$AJ$33,N28=Pistetaulukko!$AK$33,N28=Pistetaulukko!$AL$33,N28=Pistetaulukko!$AM$33,N28=Pistetaulukko!$AN$33,N28=Pistetaulukko!$AO$33,N28=Pistetaulukko!$AP$33,N28=Pistetaulukko!$AQ$33,N28=Pistetaulukko!$AR$33,N28=Pistetaulukko!$AS$33,N28=Pistetaulukko!$AT$33,N28=Pistetaulukko!$AU$33),"OK","VÄÄRIN")</f>
        <v>VÄÄRIN</v>
      </c>
      <c r="BF28" t="str">
        <f>IF(BE28="OK","OK",IF(AND(BE28="VÄÄRIN",OR(N28=Pistetaulukko!$AV$33,N28=Pistetaulukko!$AW$33,N28=Pistetaulukko!$AX$33,N28=Pistetaulukko!$AY$33,N28=Pistetaulukko!$AZ$33,N28=Pistetaulukko!$BA$33,N28=Pistetaulukko!$BB$33,N28=Pistetaulukko!$BC$33,N28=Pistetaulukko!$BD$33,N28=Pistetaulukko!$BE$33,N28=Pistetaulukko!$BF$33,N28=Pistetaulukko!$BG$33,N28=Pistetaulukko!$BH$33,N28=Pistetaulukko!$BI$33,N28=Pistetaulukko!$BJ$33,N28=Pistetaulukko!$BK$33,N28=Pistetaulukko!$BL$33,N28=Pistetaulukko!$BM$33,N28=Pistetaulukko!$BN$33,N28=Pistetaulukko!$BO$33)),"OK","VÄÄRIN"))</f>
        <v>VÄÄRIN</v>
      </c>
      <c r="BG28" t="str">
        <f>IF(OR(O28=Pistetaulukko!$R$36,O28=Pistetaulukko!$S$36,O28=Pistetaulukko!$T$36,O28=Pistetaulukko!$U$36,O28=Pistetaulukko!$V$36,O28=Pistetaulukko!$W$36,O28=Pistetaulukko!$X$36,O28=Pistetaulukko!$Y$36,O28=Pistetaulukko!$Z$36,O28=Pistetaulukko!$AA$36,O28=Pistetaulukko!$AB$36,O28=Pistetaulukko!$AC$36,O28=Pistetaulukko!$AD$36,O28=Pistetaulukko!$AE$36,O28=Pistetaulukko!$AF$36,O28=Pistetaulukko!$AG$36,O28=Pistetaulukko!$AH$36,O28=Pistetaulukko!$AI$36,O28=Pistetaulukko!$AJ$36,O28=Pistetaulukko!$AK$36,O28=Pistetaulukko!$AL$36,O28=Pistetaulukko!$AM$36,O28=Pistetaulukko!$AN$36,O28=Pistetaulukko!$AO$36,O28=Pistetaulukko!$AP$36,O28=Pistetaulukko!$AQ$36,O28=Pistetaulukko!$AR$36,O28=Pistetaulukko!$AS$36,O28=Pistetaulukko!$AT$36,O28=Pistetaulukko!$AU$36),"OK","VÄÄRIN")</f>
        <v>VÄÄRIN</v>
      </c>
      <c r="BH28" t="str">
        <f>IF(BG28="OK","OK",IF(AND(BG28="VÄÄRIN",OR(O28=Pistetaulukko!$AV$36,O28=Pistetaulukko!$AW$36,O28=Pistetaulukko!$AX$36,O28=Pistetaulukko!$AY$36,O28=Pistetaulukko!$AZ$36,O28=Pistetaulukko!$BA$36,O28=Pistetaulukko!$BB$36,O28=Pistetaulukko!$BC$36,O28=Pistetaulukko!$BD$36,O28=Pistetaulukko!$BE$36,O28=Pistetaulukko!$BF$36,O28=Pistetaulukko!$BG$36,O28=Pistetaulukko!$BH$36,O28=Pistetaulukko!$BI$36,O28=Pistetaulukko!$BJ$36,O28=Pistetaulukko!$BK$36,O28=Pistetaulukko!$BL$36,O28=Pistetaulukko!$BM$36,O28=Pistetaulukko!$BN$36,O28=Pistetaulukko!$BO$36,O28=Pistetaulukko!$BP$36,O28=Pistetaulukko!$BQ$36)),"OK","VÄÄRIN"))</f>
        <v>VÄÄRIN</v>
      </c>
      <c r="BI28" t="str">
        <f>IF(OR(V28=Pistetaulukko!$R$57,V28=Pistetaulukko!$S$57,V28=Pistetaulukko!$T$57,V28=Pistetaulukko!$U$57,V28=Pistetaulukko!$V$57,V28=Pistetaulukko!$W$57,V28=Pistetaulukko!$X$57,V28=Pistetaulukko!$Y$57,V28=Pistetaulukko!$Z$57,V28=Pistetaulukko!$AA$57,V28=Pistetaulukko!$AB$57,V28=Pistetaulukko!$AC$57,V28=Pistetaulukko!$AD$57,V28=Pistetaulukko!$AE$57,V28=Pistetaulukko!$AF$57,V28=Pistetaulukko!$AG$57,V28=Pistetaulukko!$AH$57,V28=Pistetaulukko!$AI$57,V28=Pistetaulukko!$AJ$57,V28=Pistetaulukko!$AK$57,V28=Pistetaulukko!$AL$57,V28=Pistetaulukko!$AM$57,V28=Pistetaulukko!$AN$57,V28=Pistetaulukko!$AO$57,V28=Pistetaulukko!$AP$57,V28=Pistetaulukko!$AQ$57,V28=Pistetaulukko!$AR$57,V28=Pistetaulukko!$AS$57,V28=Pistetaulukko!$AT$57,V28=Pistetaulukko!$AU$57),"OK","VÄÄRIN")</f>
        <v>OK</v>
      </c>
      <c r="BJ28" t="str">
        <f>IF(BI28="OK","OK",IF(AND(BI28="VÄÄRIN",OR(V28=Pistetaulukko!$AV$57,V28=Pistetaulukko!$AW$57,V28=Pistetaulukko!$AX$57,V28=Pistetaulukko!$AY$57,V28=Pistetaulukko!$AZ$57,V28=Pistetaulukko!$BA$57,V28=Pistetaulukko!$BB$57,V28=Pistetaulukko!$BC$57,V28=Pistetaulukko!$BD$57,V28=Pistetaulukko!$BE$57)),"OK","VÄÄRIN"))</f>
        <v>OK</v>
      </c>
      <c r="BK28" t="str">
        <f>IF(OR(Y28=Pistetaulukko!$R$66,Y28=Pistetaulukko!$S$66,Y28=Pistetaulukko!$T$66,Y28=Pistetaulukko!$U$66,Y28=Pistetaulukko!$V$66,Y28=Pistetaulukko!$W$66,Y28=Pistetaulukko!$X$66,Y28=Pistetaulukko!$Y$66,Y28=Pistetaulukko!$Z$66,Y28=Pistetaulukko!$AA$66,Y28=Pistetaulukko!$AB$66,Y28=Pistetaulukko!$AC$66,Y28=Pistetaulukko!$AD$66,Y28=Pistetaulukko!$AE$66,Y28=Pistetaulukko!$AF$66,Y28=Pistetaulukko!$AG$66,Y28=Pistetaulukko!$AH$66,Y28=Pistetaulukko!$AI$66,Y28=Pistetaulukko!$AJ$66,Y28=Pistetaulukko!$AK$66,Y28=Pistetaulukko!$AL$66,Y28=Pistetaulukko!$AM$66,Y28=Pistetaulukko!$AN$66,Y28=Pistetaulukko!$AO$66,Y28=Pistetaulukko!$AP$66,Y28=Pistetaulukko!$AQ$66,Y28=Pistetaulukko!$AR$66,Y28=Pistetaulukko!$AS$66,Y28=Pistetaulukko!$AT$66,Y28=Pistetaulukko!$AU$66),"OK","VÄÄRIN")</f>
        <v>VÄÄRIN</v>
      </c>
      <c r="BL28" t="str">
        <f>IF(BK28="OK","OK",IF(AND(BK28="VÄÄRIN",OR(Y28=Pistetaulukko!$AV$66,Y28=Pistetaulukko!$AW$66,Y28=Pistetaulukko!$AX$66,Y28=Pistetaulukko!$AY$66,Y28=Pistetaulukko!$AZ$66,Y28=Pistetaulukko!$BA$66,Y28=Pistetaulukko!$BB$66,Y28=Pistetaulukko!$BC$66,Y28=Pistetaulukko!$BD$66,Y28=Pistetaulukko!$BE$66,Y28=Pistetaulukko!$BF$66,Y28=Pistetaulukko!$BG$66,Y28=Pistetaulukko!$BH$66,Y28=Pistetaulukko!$BI$66,Y28=Pistetaulukko!$BJ$66,Y28=Pistetaulukko!$BK$66,Y28=Pistetaulukko!$BL$66,Y28=Pistetaulukko!$BM$66,Y28=Pistetaulukko!$BN$66)),"OK","VÄÄRIN"))</f>
        <v>VÄÄRIN</v>
      </c>
      <c r="BM28" t="e">
        <f>IF(OR(Z28=Pistetaulukko!$R$69,Z28=Pistetaulukko!#REF!,Z28=Pistetaulukko!$S$69,Z28=Pistetaulukko!#REF!,Z28=Pistetaulukko!$T$69,Z28=Pistetaulukko!#REF!,Z28=Pistetaulukko!$U$69,Z28=Pistetaulukko!#REF!,Z28=Pistetaulukko!$V$69,Z28=Pistetaulukko!#REF!,Z28=Pistetaulukko!$W$69,Z28=Pistetaulukko!#REF!,Z28=Pistetaulukko!$X$69,Z28=Pistetaulukko!#REF!,Z28=Pistetaulukko!$Y$69,Z28=Pistetaulukko!#REF!,Z28=Pistetaulukko!$Z$69,Z28=Pistetaulukko!#REF!,Z28=Pistetaulukko!$AA$69,Z28=Pistetaulukko!#REF!,Z28=Pistetaulukko!$AB$69,Z28=Pistetaulukko!#REF!,Z28=Pistetaulukko!$AC$69,Z28=Pistetaulukko!#REF!,Z28=Pistetaulukko!$AD$69,Z28=Pistetaulukko!#REF!,Z28=Pistetaulukko!$AE$69,Z28=Pistetaulukko!#REF!,Z28=Pistetaulukko!$AF$69,Z28=Pistetaulukko!#REF!),"OK","VÄÄRIN")</f>
        <v>#REF!</v>
      </c>
      <c r="BN28" t="e">
        <f>IF(BM28="OK","OK",IF(AND(BM28="VÄÄRIN",OR(Z28=Pistetaulukko!$AG$69,Z28=Pistetaulukko!#REF!,Z28=Pistetaulukko!$AH$69,Z28=Pistetaulukko!#REF!,Z28=Pistetaulukko!$AI$69,Z28=Pistetaulukko!#REF!,Z28=Pistetaulukko!$AJ$69,Z28=Pistetaulukko!#REF!,Z28=Pistetaulukko!$AK$69,Z28=Pistetaulukko!$AL$69)),"OK","VÄÄRIN"))</f>
        <v>#REF!</v>
      </c>
    </row>
    <row r="29" spans="2:66" x14ac:dyDescent="0.25">
      <c r="B29" s="103"/>
      <c r="C29" s="17"/>
      <c r="D29" s="15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23"/>
      <c r="AA29" s="30"/>
      <c r="AB29" s="18"/>
      <c r="AC29" s="124"/>
      <c r="AD29" s="118">
        <f t="shared" si="0"/>
        <v>0</v>
      </c>
      <c r="AG29" s="86" t="str">
        <f>IF(OR(E29=Pistetaulukko!$R$3,E29=Pistetaulukko!$S$3,E29=Pistetaulukko!$T$3,E29=Pistetaulukko!$U$3,E29=Pistetaulukko!$V$3,E29=Pistetaulukko!$W$3),"OK","VÄÄRIN")</f>
        <v>VÄÄRIN</v>
      </c>
      <c r="AH29" s="86" t="str">
        <f>IF(OR(F29=Pistetaulukko!$R$6,F29=Pistetaulukko!$S$6,F29=Pistetaulukko!$T$6,F29=Pistetaulukko!$U$6,F29=Pistetaulukko!$V$6,F29=Pistetaulukko!$W$6,F29=Pistetaulukko!$X$6,F29=Pistetaulukko!$Y$6,F29=Pistetaulukko!$Z$6,F29=Pistetaulukko!$AA$6,F29=Pistetaulukko!$AB$6,F29=Pistetaulukko!$AC$6,F29=Pistetaulukko!$AD$6,F29=Pistetaulukko!$AE$6,F29=Pistetaulukko!$AF$6,F29=Pistetaulukko!$AG$6,F29=Pistetaulukko!$AH$6,F29=Pistetaulukko!$AI$6,F29=Pistetaulukko!$AJ$6,F29=Pistetaulukko!$AK$6),"OK","VÄÄRIN")</f>
        <v>VÄÄRIN</v>
      </c>
      <c r="AI29" s="86" t="str">
        <f>IF(OR(G29=Pistetaulukko!$R$9,G29=Pistetaulukko!$S$9,G29=Pistetaulukko!$T$9,G29=Pistetaulukko!$U$9,G29=Pistetaulukko!$V$9,G29=Pistetaulukko!$W$9,G29=Pistetaulukko!$X$9,G29=Pistetaulukko!$Y$9,G29=Pistetaulukko!$Z$9,G29=Pistetaulukko!$AA$9,G29=Pistetaulukko!$AB$9,G29=Pistetaulukko!$AC$9,G29=Pistetaulukko!$AD$9,G29=Pistetaulukko!$AE$9,G29=Pistetaulukko!$AF$9,G29=Pistetaulukko!$AG$9,G29=Pistetaulukko!$AH$9,G29=Pistetaulukko!$AI$9,G29=Pistetaulukko!$AJ$9,G29=Pistetaulukko!$AK$9),"OK","VÄÄRIN")</f>
        <v>VÄÄRIN</v>
      </c>
      <c r="AJ29" s="86" t="str">
        <f>IF(OR(H29=Pistetaulukko!$R$12,H29=Pistetaulukko!$S$12,H29=Pistetaulukko!$T$12,H29=Pistetaulukko!$U$12,H29=Pistetaulukko!$V$12,H29=Pistetaulukko!$W$12,H29=Pistetaulukko!$X$12,H29=Pistetaulukko!$Y$12,H29=Pistetaulukko!$Z$12,H29=Pistetaulukko!$AA$12,H29=Pistetaulukko!$AB$12,H29=Pistetaulukko!$AC$12,H29=Pistetaulukko!$AD$12,H29=Pistetaulukko!$AE$12,H29=Pistetaulukko!$AF$12,H29=Pistetaulukko!$AG$12,H29=Pistetaulukko!$AH$12,H29=Pistetaulukko!$AI$12,H29=Pistetaulukko!$AJ$12,H29=Pistetaulukko!$AK$12),"OK","VÄÄRIN")</f>
        <v>VÄÄRIN</v>
      </c>
      <c r="AK2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9" s="86" t="str">
        <f>IF(OR(I29=Pistetaulukko!$R$18,I29=Pistetaulukko!$S$18,I29=Pistetaulukko!$T$18,I29=Pistetaulukko!$U$18,I29=Pistetaulukko!$V$18,I29=Pistetaulukko!$W$18,I29=Pistetaulukko!$X$18,I29=Pistetaulukko!$Y$18,I29=Pistetaulukko!$Z$18),"OK","VÄÄRIN")</f>
        <v>VÄÄRIN</v>
      </c>
      <c r="AM29" s="86" t="str">
        <f>IF(OR(J29=Pistetaulukko!$R$21,J29=Pistetaulukko!$S$21,J29=Pistetaulukko!$T$21,J29=Pistetaulukko!$U$21,J29=Pistetaulukko!$V$21,J29=Pistetaulukko!$W$21,J29=Pistetaulukko!$X$21,J29=Pistetaulukko!$Y$21,J29=Pistetaulukko!$Z$21,J29=Pistetaulukko!$AA$21,J29=Pistetaulukko!$AB$21,J29=Pistetaulukko!$AC$21,J29=Pistetaulukko!$AD$21,J29=Pistetaulukko!$AE$21,J29=Pistetaulukko!$AF$21,J29=Pistetaulukko!$AG$21,J29=Pistetaulukko!$AH$21,J29=Pistetaulukko!$AI$21,J29=Pistetaulukko!$AJ$21,J29=Pistetaulukko!$AK$21),"OK","VÄÄRIN")</f>
        <v>VÄÄRIN</v>
      </c>
      <c r="AN29" s="86" t="str">
        <f>IF(OR(K29=Pistetaulukko!$R$24,K29=Pistetaulukko!$S$24,K29=Pistetaulukko!$T$24,K29=Pistetaulukko!$U$24,K29=Pistetaulukko!$V$24),"OK","VÄÄRIN")</f>
        <v>VÄÄRIN</v>
      </c>
      <c r="AO29" s="86" t="str">
        <f>IF(OR(L29=Pistetaulukko!$R$27,L29=Pistetaulukko!$S$27,L29=Pistetaulukko!$T$27,L29=Pistetaulukko!$U$27,L29=Pistetaulukko!$V$27,L29=Pistetaulukko!$W$27,L29=Pistetaulukko!$X$27,L29=Pistetaulukko!$Y$27,L29=Pistetaulukko!$Z$27,L29=Pistetaulukko!$AA$27,L29=Pistetaulukko!$AB$27,L29=Pistetaulukko!$AC$27,L29=Pistetaulukko!$AD$27,L29=Pistetaulukko!$AE$27,L29=Pistetaulukko!$AF$27,L29=Pistetaulukko!$AG$27,L29=Pistetaulukko!$AH$27,L29=Pistetaulukko!$AI$27,L29=Pistetaulukko!$AJ$27,L29=Pistetaulukko!$AK$27),"OK","VÄÄRIN")</f>
        <v>VÄÄRIN</v>
      </c>
      <c r="AP29" s="86" t="str">
        <f>IF(OR(M29=Pistetaulukko!$R$30,M29=Pistetaulukko!$S$30,M29=Pistetaulukko!$T$30,M29=Pistetaulukko!$U$30,M29=Pistetaulukko!$V$30),"OK","VÄÄRIN")</f>
        <v>VÄÄRIN</v>
      </c>
      <c r="AQ29" s="86" t="str">
        <f t="shared" si="1"/>
        <v>VÄÄRIN</v>
      </c>
      <c r="AR29" s="86" t="str">
        <f t="shared" si="2"/>
        <v>VÄÄRIN</v>
      </c>
      <c r="AS29" s="86" t="str">
        <f>IF(OR(P29=Pistetaulukko!$R$39,P29=Pistetaulukko!$S$39,P29=Pistetaulukko!$T$39,P29=Pistetaulukko!$U$39,P29=Pistetaulukko!$V$39,P29=Pistetaulukko!$W$39,P29=Pistetaulukko!$X$39,P29=Pistetaulukko!$Y$39,P29=Pistetaulukko!$Z$39,P29=Pistetaulukko!$AA$39,P29=Pistetaulukko!$AB$39,P29=Pistetaulukko!$AC$39,P29=Pistetaulukko!$AD$39,P29=Pistetaulukko!$AE$39,P29=Pistetaulukko!$AF$39,P29=Pistetaulukko!$AG$39,P29=Pistetaulukko!$AH$39,P29=Pistetaulukko!$AI$39,P29=Pistetaulukko!$AJ$39,P29=Pistetaulukko!$AK$39),"OK","VÄÄRIN")</f>
        <v>OK</v>
      </c>
      <c r="AT29" s="86" t="str">
        <f>IF(OR(Q29=Pistetaulukko!$R$42,Q29=Pistetaulukko!$S$42,Q29=Pistetaulukko!$T$42,Q29=Pistetaulukko!$U$42,Q29=Pistetaulukko!$V$42,Q29=Pistetaulukko!$W$42,Q29=Pistetaulukko!$X$42,Q29=Pistetaulukko!$Y$42,Q29=Pistetaulukko!$Z$42,Q29=Pistetaulukko!$AA$42,Q29=Pistetaulukko!$AB$42,Q29=Pistetaulukko!$AC$42,Q29=Pistetaulukko!$AD$42,Q29=Pistetaulukko!$AE$42,Q29=Pistetaulukko!$AF$42,Q29=Pistetaulukko!$AG$42,Q29=Pistetaulukko!$AH$42,Q29=Pistetaulukko!$AI$42,Q29=Pistetaulukko!$AJ$42,Q29=Pistetaulukko!$AK$42),"OK","VÄÄRIN")</f>
        <v>OK</v>
      </c>
      <c r="AU29" s="86" t="str">
        <f>IF(OR(R29=Pistetaulukko!$R$45,R29=Pistetaulukko!$S$45,R29=Pistetaulukko!$T$45,R29=Pistetaulukko!$U$45,R29=Pistetaulukko!$V$45,R29=Pistetaulukko!$W$45,R29=Pistetaulukko!$X$45,R29=Pistetaulukko!$Y$45,R29=Pistetaulukko!$Z$45,R29=Pistetaulukko!$AA$45,R29=Pistetaulukko!$AB$45,R29=Pistetaulukko!$AC$45,R29=Pistetaulukko!$AD$45,R29=Pistetaulukko!$AE$45,R29=Pistetaulukko!$AF$45,R29=Pistetaulukko!$AG$45,R29=Pistetaulukko!$AH$45,R29=Pistetaulukko!$AI$45,R29=Pistetaulukko!$AJ$45,R29=Pistetaulukko!$AK$45),"OK","VÄÄRIN")</f>
        <v>OK</v>
      </c>
      <c r="AV29" s="86" t="str">
        <f>IF(OR(S29=Pistetaulukko!$R$48,S29=Pistetaulukko!$S$48,S29=Pistetaulukko!$T$48,S29=Pistetaulukko!$U$48,S29=Pistetaulukko!$V$48,S29=Pistetaulukko!$W$48,S29=Pistetaulukko!$X$48,S29=Pistetaulukko!$Y$48,S29=Pistetaulukko!$Z$48,S29=Pistetaulukko!$AA$48,S29=Pistetaulukko!$AB$48,S29=Pistetaulukko!$AC$48,S29=Pistetaulukko!$AD$48,S29=Pistetaulukko!$AE$48,S29=Pistetaulukko!$AF$48,S29=Pistetaulukko!$AG$48,S29=Pistetaulukko!$AH$48,S29=Pistetaulukko!$AI$48,S29=Pistetaulukko!$AJ$48,S29=Pistetaulukko!$AK$48),"OK","VÄÄRIN")</f>
        <v>OK</v>
      </c>
      <c r="AW29" s="86" t="str">
        <f>IF(OR(T29=Pistetaulukko!$R$51,T29=Pistetaulukko!$S$51,T29=Pistetaulukko!$T$51,T29=Pistetaulukko!$U$51,T29=Pistetaulukko!$V$51,T29=Pistetaulukko!$W$51,T29=Pistetaulukko!$X$51,T29=Pistetaulukko!$Y$51,T29=Pistetaulukko!$Z$51,T29=Pistetaulukko!$AA$51,T29=Pistetaulukko!$AB$51,T29=Pistetaulukko!$AC$51,T29=Pistetaulukko!$AD$51,T29=Pistetaulukko!$AE$51,T29=Pistetaulukko!$AF$51,T29=Pistetaulukko!$AG$51,T29=Pistetaulukko!$AH$51,T29=Pistetaulukko!$AI$51,T29=Pistetaulukko!$AJ$51,T29=Pistetaulukko!$AK$51),"OK","VÄÄRIN")</f>
        <v>OK</v>
      </c>
      <c r="AX29" s="86" t="str">
        <f>IF(OR(U29=Pistetaulukko!$R$54,U29=Pistetaulukko!$S$54,U29=Pistetaulukko!$T$54,U29=Pistetaulukko!$U$54,U29=Pistetaulukko!$V$54,U29=Pistetaulukko!$W$54,U29=Pistetaulukko!$X$54,U29=Pistetaulukko!$Y$54,U29=Pistetaulukko!$Z$54,U29=Pistetaulukko!$AA$54,U29=Pistetaulukko!$AB$54,U29=Pistetaulukko!$AC$54,U29=Pistetaulukko!$AD$54,U29=Pistetaulukko!$AE$54,U29=Pistetaulukko!$AF$54,U29=Pistetaulukko!$AG$54,U29=Pistetaulukko!$AH$54,U29=Pistetaulukko!$AI$54,U29=Pistetaulukko!$AJ$54,U29=Pistetaulukko!$AK$54),"OK","VÄÄRIN")</f>
        <v>OK</v>
      </c>
      <c r="AY29" s="86" t="str">
        <f t="shared" si="3"/>
        <v>OK</v>
      </c>
      <c r="AZ29" s="86" t="str">
        <f>IF(OR(W29=Pistetaulukko!$R$60,W29=Pistetaulukko!$S$60,W29=Pistetaulukko!$T$60,W29=Pistetaulukko!$U$60,W29=Pistetaulukko!$V$60,W29=Pistetaulukko!$W$60,W29=Pistetaulukko!$X$60,W29=Pistetaulukko!$Y$60,W29=Pistetaulukko!$Z$60,W29=Pistetaulukko!$AA$60,W29=Pistetaulukko!$AB$60,W29=Pistetaulukko!$AC$60,W29=Pistetaulukko!$AD$60,W29=Pistetaulukko!$AE$60,W29=Pistetaulukko!$AF$60,W29=Pistetaulukko!$AG$60,W29=Pistetaulukko!$AH$60,W29=Pistetaulukko!$AI$60,W29=Pistetaulukko!$AJ$60,W29=Pistetaulukko!$AK$60),"OK","VÄÄRIN")</f>
        <v>OK</v>
      </c>
      <c r="BA29" s="86" t="str">
        <f>IF(OR(X29=Pistetaulukko!$R$63,X29=Pistetaulukko!$S$63,X29=Pistetaulukko!$T$63,X29=Pistetaulukko!$U$63,X29=Pistetaulukko!$V$63,X29=Pistetaulukko!$W$63,X29=Pistetaulukko!$X$63,X29=Pistetaulukko!$Y$63,X29=Pistetaulukko!$Z$63,X29=Pistetaulukko!$AA$63,X29=Pistetaulukko!$AB$63,X29=Pistetaulukko!$AC$63,X29=Pistetaulukko!$AD$63,X29=Pistetaulukko!$AE$63,X29=Pistetaulukko!$AF$63,X29=Pistetaulukko!$AG$63,X29=Pistetaulukko!$AH$63,X29=Pistetaulukko!$AI$63,X29=Pistetaulukko!$AJ$63,X29=Pistetaulukko!$AK$63),"OK","VÄÄRIN")</f>
        <v>OK</v>
      </c>
      <c r="BB29" s="86" t="e">
        <f t="shared" si="4"/>
        <v>#REF!</v>
      </c>
      <c r="BC29" s="86" t="e">
        <f t="shared" si="5"/>
        <v>#REF!</v>
      </c>
      <c r="BE29" t="str">
        <f>IF(OR(N29=Pistetaulukko!$R$33,N29=Pistetaulukko!$S$33,N29=Pistetaulukko!$T$33,N29=Pistetaulukko!$U$33,N29=Pistetaulukko!$V$33,N29=Pistetaulukko!$W$33,N29=Pistetaulukko!$X$33,N29=Pistetaulukko!$Y$33,N29=Pistetaulukko!$Z$33,N29=Pistetaulukko!$AA$33,N29=Pistetaulukko!$AB$33,N29=Pistetaulukko!$AC$33,N29=Pistetaulukko!$AD$33,N29=Pistetaulukko!$AE$33,N29=Pistetaulukko!$AF$33,N29=Pistetaulukko!$AG$33,N29=Pistetaulukko!$AH$33,N29=Pistetaulukko!$AI$33,N29=Pistetaulukko!$AJ$33,N29=Pistetaulukko!$AK$33,N29=Pistetaulukko!$AL$33,N29=Pistetaulukko!$AM$33,N29=Pistetaulukko!$AN$33,N29=Pistetaulukko!$AO$33,N29=Pistetaulukko!$AP$33,N29=Pistetaulukko!$AQ$33,N29=Pistetaulukko!$AR$33,N29=Pistetaulukko!$AS$33,N29=Pistetaulukko!$AT$33,N29=Pistetaulukko!$AU$33),"OK","VÄÄRIN")</f>
        <v>VÄÄRIN</v>
      </c>
      <c r="BF29" t="str">
        <f>IF(BE29="OK","OK",IF(AND(BE29="VÄÄRIN",OR(N29=Pistetaulukko!$AV$33,N29=Pistetaulukko!$AW$33,N29=Pistetaulukko!$AX$33,N29=Pistetaulukko!$AY$33,N29=Pistetaulukko!$AZ$33,N29=Pistetaulukko!$BA$33,N29=Pistetaulukko!$BB$33,N29=Pistetaulukko!$BC$33,N29=Pistetaulukko!$BD$33,N29=Pistetaulukko!$BE$33,N29=Pistetaulukko!$BF$33,N29=Pistetaulukko!$BG$33,N29=Pistetaulukko!$BH$33,N29=Pistetaulukko!$BI$33,N29=Pistetaulukko!$BJ$33,N29=Pistetaulukko!$BK$33,N29=Pistetaulukko!$BL$33,N29=Pistetaulukko!$BM$33,N29=Pistetaulukko!$BN$33,N29=Pistetaulukko!$BO$33)),"OK","VÄÄRIN"))</f>
        <v>VÄÄRIN</v>
      </c>
      <c r="BG29" t="str">
        <f>IF(OR(O29=Pistetaulukko!$R$36,O29=Pistetaulukko!$S$36,O29=Pistetaulukko!$T$36,O29=Pistetaulukko!$U$36,O29=Pistetaulukko!$V$36,O29=Pistetaulukko!$W$36,O29=Pistetaulukko!$X$36,O29=Pistetaulukko!$Y$36,O29=Pistetaulukko!$Z$36,O29=Pistetaulukko!$AA$36,O29=Pistetaulukko!$AB$36,O29=Pistetaulukko!$AC$36,O29=Pistetaulukko!$AD$36,O29=Pistetaulukko!$AE$36,O29=Pistetaulukko!$AF$36,O29=Pistetaulukko!$AG$36,O29=Pistetaulukko!$AH$36,O29=Pistetaulukko!$AI$36,O29=Pistetaulukko!$AJ$36,O29=Pistetaulukko!$AK$36,O29=Pistetaulukko!$AL$36,O29=Pistetaulukko!$AM$36,O29=Pistetaulukko!$AN$36,O29=Pistetaulukko!$AO$36,O29=Pistetaulukko!$AP$36,O29=Pistetaulukko!$AQ$36,O29=Pistetaulukko!$AR$36,O29=Pistetaulukko!$AS$36,O29=Pistetaulukko!$AT$36,O29=Pistetaulukko!$AU$36),"OK","VÄÄRIN")</f>
        <v>VÄÄRIN</v>
      </c>
      <c r="BH29" t="str">
        <f>IF(BG29="OK","OK",IF(AND(BG29="VÄÄRIN",OR(O29=Pistetaulukko!$AV$36,O29=Pistetaulukko!$AW$36,O29=Pistetaulukko!$AX$36,O29=Pistetaulukko!$AY$36,O29=Pistetaulukko!$AZ$36,O29=Pistetaulukko!$BA$36,O29=Pistetaulukko!$BB$36,O29=Pistetaulukko!$BC$36,O29=Pistetaulukko!$BD$36,O29=Pistetaulukko!$BE$36,O29=Pistetaulukko!$BF$36,O29=Pistetaulukko!$BG$36,O29=Pistetaulukko!$BH$36,O29=Pistetaulukko!$BI$36,O29=Pistetaulukko!$BJ$36,O29=Pistetaulukko!$BK$36,O29=Pistetaulukko!$BL$36,O29=Pistetaulukko!$BM$36,O29=Pistetaulukko!$BN$36,O29=Pistetaulukko!$BO$36,O29=Pistetaulukko!$BP$36,O29=Pistetaulukko!$BQ$36)),"OK","VÄÄRIN"))</f>
        <v>VÄÄRIN</v>
      </c>
      <c r="BI29" t="str">
        <f>IF(OR(V29=Pistetaulukko!$R$57,V29=Pistetaulukko!$S$57,V29=Pistetaulukko!$T$57,V29=Pistetaulukko!$U$57,V29=Pistetaulukko!$V$57,V29=Pistetaulukko!$W$57,V29=Pistetaulukko!$X$57,V29=Pistetaulukko!$Y$57,V29=Pistetaulukko!$Z$57,V29=Pistetaulukko!$AA$57,V29=Pistetaulukko!$AB$57,V29=Pistetaulukko!$AC$57,V29=Pistetaulukko!$AD$57,V29=Pistetaulukko!$AE$57,V29=Pistetaulukko!$AF$57,V29=Pistetaulukko!$AG$57,V29=Pistetaulukko!$AH$57,V29=Pistetaulukko!$AI$57,V29=Pistetaulukko!$AJ$57,V29=Pistetaulukko!$AK$57,V29=Pistetaulukko!$AL$57,V29=Pistetaulukko!$AM$57,V29=Pistetaulukko!$AN$57,V29=Pistetaulukko!$AO$57,V29=Pistetaulukko!$AP$57,V29=Pistetaulukko!$AQ$57,V29=Pistetaulukko!$AR$57,V29=Pistetaulukko!$AS$57,V29=Pistetaulukko!$AT$57,V29=Pistetaulukko!$AU$57),"OK","VÄÄRIN")</f>
        <v>OK</v>
      </c>
      <c r="BJ29" t="str">
        <f>IF(BI29="OK","OK",IF(AND(BI29="VÄÄRIN",OR(V29=Pistetaulukko!$AV$57,V29=Pistetaulukko!$AW$57,V29=Pistetaulukko!$AX$57,V29=Pistetaulukko!$AY$57,V29=Pistetaulukko!$AZ$57,V29=Pistetaulukko!$BA$57,V29=Pistetaulukko!$BB$57,V29=Pistetaulukko!$BC$57,V29=Pistetaulukko!$BD$57,V29=Pistetaulukko!$BE$57)),"OK","VÄÄRIN"))</f>
        <v>OK</v>
      </c>
      <c r="BK29" t="str">
        <f>IF(OR(Y29=Pistetaulukko!$R$66,Y29=Pistetaulukko!$S$66,Y29=Pistetaulukko!$T$66,Y29=Pistetaulukko!$U$66,Y29=Pistetaulukko!$V$66,Y29=Pistetaulukko!$W$66,Y29=Pistetaulukko!$X$66,Y29=Pistetaulukko!$Y$66,Y29=Pistetaulukko!$Z$66,Y29=Pistetaulukko!$AA$66,Y29=Pistetaulukko!$AB$66,Y29=Pistetaulukko!$AC$66,Y29=Pistetaulukko!$AD$66,Y29=Pistetaulukko!$AE$66,Y29=Pistetaulukko!$AF$66,Y29=Pistetaulukko!$AG$66,Y29=Pistetaulukko!$AH$66,Y29=Pistetaulukko!$AI$66,Y29=Pistetaulukko!$AJ$66,Y29=Pistetaulukko!$AK$66,Y29=Pistetaulukko!$AL$66,Y29=Pistetaulukko!$AM$66,Y29=Pistetaulukko!$AN$66,Y29=Pistetaulukko!$AO$66,Y29=Pistetaulukko!$AP$66,Y29=Pistetaulukko!$AQ$66,Y29=Pistetaulukko!$AR$66,Y29=Pistetaulukko!$AS$66,Y29=Pistetaulukko!$AT$66,Y29=Pistetaulukko!$AU$66),"OK","VÄÄRIN")</f>
        <v>VÄÄRIN</v>
      </c>
      <c r="BL29" t="str">
        <f>IF(BK29="OK","OK",IF(AND(BK29="VÄÄRIN",OR(Y29=Pistetaulukko!$AV$66,Y29=Pistetaulukko!$AW$66,Y29=Pistetaulukko!$AX$66,Y29=Pistetaulukko!$AY$66,Y29=Pistetaulukko!$AZ$66,Y29=Pistetaulukko!$BA$66,Y29=Pistetaulukko!$BB$66,Y29=Pistetaulukko!$BC$66,Y29=Pistetaulukko!$BD$66,Y29=Pistetaulukko!$BE$66,Y29=Pistetaulukko!$BF$66,Y29=Pistetaulukko!$BG$66,Y29=Pistetaulukko!$BH$66,Y29=Pistetaulukko!$BI$66,Y29=Pistetaulukko!$BJ$66,Y29=Pistetaulukko!$BK$66,Y29=Pistetaulukko!$BL$66,Y29=Pistetaulukko!$BM$66,Y29=Pistetaulukko!$BN$66)),"OK","VÄÄRIN"))</f>
        <v>VÄÄRIN</v>
      </c>
      <c r="BM29" t="e">
        <f>IF(OR(Z29=Pistetaulukko!$R$69,Z29=Pistetaulukko!#REF!,Z29=Pistetaulukko!$S$69,Z29=Pistetaulukko!#REF!,Z29=Pistetaulukko!$T$69,Z29=Pistetaulukko!#REF!,Z29=Pistetaulukko!$U$69,Z29=Pistetaulukko!#REF!,Z29=Pistetaulukko!$V$69,Z29=Pistetaulukko!#REF!,Z29=Pistetaulukko!$W$69,Z29=Pistetaulukko!#REF!,Z29=Pistetaulukko!$X$69,Z29=Pistetaulukko!#REF!,Z29=Pistetaulukko!$Y$69,Z29=Pistetaulukko!#REF!,Z29=Pistetaulukko!$Z$69,Z29=Pistetaulukko!#REF!,Z29=Pistetaulukko!$AA$69,Z29=Pistetaulukko!#REF!,Z29=Pistetaulukko!$AB$69,Z29=Pistetaulukko!#REF!,Z29=Pistetaulukko!$AC$69,Z29=Pistetaulukko!#REF!,Z29=Pistetaulukko!$AD$69,Z29=Pistetaulukko!#REF!,Z29=Pistetaulukko!$AE$69,Z29=Pistetaulukko!#REF!,Z29=Pistetaulukko!$AF$69,Z29=Pistetaulukko!#REF!),"OK","VÄÄRIN")</f>
        <v>#REF!</v>
      </c>
      <c r="BN29" t="e">
        <f>IF(BM29="OK","OK",IF(AND(BM29="VÄÄRIN",OR(Z29=Pistetaulukko!$AG$69,Z29=Pistetaulukko!#REF!,Z29=Pistetaulukko!$AH$69,Z29=Pistetaulukko!#REF!,Z29=Pistetaulukko!$AI$69,Z29=Pistetaulukko!#REF!,Z29=Pistetaulukko!$AJ$69,Z29=Pistetaulukko!#REF!,Z29=Pistetaulukko!$AK$69,Z29=Pistetaulukko!$AL$69)),"OK","VÄÄRIN"))</f>
        <v>#REF!</v>
      </c>
    </row>
    <row r="30" spans="2:66" x14ac:dyDescent="0.25">
      <c r="B30" s="103"/>
      <c r="C30" s="17"/>
      <c r="D30" s="15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23"/>
      <c r="AA30" s="30"/>
      <c r="AB30" s="18"/>
      <c r="AC30" s="124"/>
      <c r="AD30" s="118">
        <f t="shared" si="0"/>
        <v>0</v>
      </c>
      <c r="AG30" s="86" t="str">
        <f>IF(OR(E30=Pistetaulukko!$R$3,E30=Pistetaulukko!$S$3,E30=Pistetaulukko!$T$3,E30=Pistetaulukko!$U$3,E30=Pistetaulukko!$V$3,E30=Pistetaulukko!$W$3),"OK","VÄÄRIN")</f>
        <v>VÄÄRIN</v>
      </c>
      <c r="AH30" s="86" t="str">
        <f>IF(OR(F30=Pistetaulukko!$R$6,F30=Pistetaulukko!$S$6,F30=Pistetaulukko!$T$6,F30=Pistetaulukko!$U$6,F30=Pistetaulukko!$V$6,F30=Pistetaulukko!$W$6,F30=Pistetaulukko!$X$6,F30=Pistetaulukko!$Y$6,F30=Pistetaulukko!$Z$6,F30=Pistetaulukko!$AA$6,F30=Pistetaulukko!$AB$6,F30=Pistetaulukko!$AC$6,F30=Pistetaulukko!$AD$6,F30=Pistetaulukko!$AE$6,F30=Pistetaulukko!$AF$6,F30=Pistetaulukko!$AG$6,F30=Pistetaulukko!$AH$6,F30=Pistetaulukko!$AI$6,F30=Pistetaulukko!$AJ$6,F30=Pistetaulukko!$AK$6),"OK","VÄÄRIN")</f>
        <v>VÄÄRIN</v>
      </c>
      <c r="AI30" s="86" t="str">
        <f>IF(OR(G30=Pistetaulukko!$R$9,G30=Pistetaulukko!$S$9,G30=Pistetaulukko!$T$9,G30=Pistetaulukko!$U$9,G30=Pistetaulukko!$V$9,G30=Pistetaulukko!$W$9,G30=Pistetaulukko!$X$9,G30=Pistetaulukko!$Y$9,G30=Pistetaulukko!$Z$9,G30=Pistetaulukko!$AA$9,G30=Pistetaulukko!$AB$9,G30=Pistetaulukko!$AC$9,G30=Pistetaulukko!$AD$9,G30=Pistetaulukko!$AE$9,G30=Pistetaulukko!$AF$9,G30=Pistetaulukko!$AG$9,G30=Pistetaulukko!$AH$9,G30=Pistetaulukko!$AI$9,G30=Pistetaulukko!$AJ$9,G30=Pistetaulukko!$AK$9),"OK","VÄÄRIN")</f>
        <v>VÄÄRIN</v>
      </c>
      <c r="AJ30" s="86" t="str">
        <f>IF(OR(H30=Pistetaulukko!$R$12,H30=Pistetaulukko!$S$12,H30=Pistetaulukko!$T$12,H30=Pistetaulukko!$U$12,H30=Pistetaulukko!$V$12,H30=Pistetaulukko!$W$12,H30=Pistetaulukko!$X$12,H30=Pistetaulukko!$Y$12,H30=Pistetaulukko!$Z$12,H30=Pistetaulukko!$AA$12,H30=Pistetaulukko!$AB$12,H30=Pistetaulukko!$AC$12,H30=Pistetaulukko!$AD$12,H30=Pistetaulukko!$AE$12,H30=Pistetaulukko!$AF$12,H30=Pistetaulukko!$AG$12,H30=Pistetaulukko!$AH$12,H30=Pistetaulukko!$AI$12,H30=Pistetaulukko!$AJ$12,H30=Pistetaulukko!$AK$12),"OK","VÄÄRIN")</f>
        <v>VÄÄRIN</v>
      </c>
      <c r="AK3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30" s="86" t="str">
        <f>IF(OR(I30=Pistetaulukko!$R$18,I30=Pistetaulukko!$S$18,I30=Pistetaulukko!$T$18,I30=Pistetaulukko!$U$18,I30=Pistetaulukko!$V$18,I30=Pistetaulukko!$W$18,I30=Pistetaulukko!$X$18,I30=Pistetaulukko!$Y$18,I30=Pistetaulukko!$Z$18),"OK","VÄÄRIN")</f>
        <v>VÄÄRIN</v>
      </c>
      <c r="AM30" s="86" t="str">
        <f>IF(OR(J30=Pistetaulukko!$R$21,J30=Pistetaulukko!$S$21,J30=Pistetaulukko!$T$21,J30=Pistetaulukko!$U$21,J30=Pistetaulukko!$V$21,J30=Pistetaulukko!$W$21,J30=Pistetaulukko!$X$21,J30=Pistetaulukko!$Y$21,J30=Pistetaulukko!$Z$21,J30=Pistetaulukko!$AA$21,J30=Pistetaulukko!$AB$21,J30=Pistetaulukko!$AC$21,J30=Pistetaulukko!$AD$21,J30=Pistetaulukko!$AE$21,J30=Pistetaulukko!$AF$21,J30=Pistetaulukko!$AG$21,J30=Pistetaulukko!$AH$21,J30=Pistetaulukko!$AI$21,J30=Pistetaulukko!$AJ$21,J30=Pistetaulukko!$AK$21),"OK","VÄÄRIN")</f>
        <v>VÄÄRIN</v>
      </c>
      <c r="AN30" s="86" t="str">
        <f>IF(OR(K30=Pistetaulukko!$R$24,K30=Pistetaulukko!$S$24,K30=Pistetaulukko!$T$24,K30=Pistetaulukko!$U$24,K30=Pistetaulukko!$V$24),"OK","VÄÄRIN")</f>
        <v>VÄÄRIN</v>
      </c>
      <c r="AO30" s="86" t="str">
        <f>IF(OR(L30=Pistetaulukko!$R$27,L30=Pistetaulukko!$S$27,L30=Pistetaulukko!$T$27,L30=Pistetaulukko!$U$27,L30=Pistetaulukko!$V$27,L30=Pistetaulukko!$W$27,L30=Pistetaulukko!$X$27,L30=Pistetaulukko!$Y$27,L30=Pistetaulukko!$Z$27,L30=Pistetaulukko!$AA$27,L30=Pistetaulukko!$AB$27,L30=Pistetaulukko!$AC$27,L30=Pistetaulukko!$AD$27,L30=Pistetaulukko!$AE$27,L30=Pistetaulukko!$AF$27,L30=Pistetaulukko!$AG$27,L30=Pistetaulukko!$AH$27,L30=Pistetaulukko!$AI$27,L30=Pistetaulukko!$AJ$27,L30=Pistetaulukko!$AK$27),"OK","VÄÄRIN")</f>
        <v>VÄÄRIN</v>
      </c>
      <c r="AP30" s="86" t="str">
        <f>IF(OR(M30=Pistetaulukko!$R$30,M30=Pistetaulukko!$S$30,M30=Pistetaulukko!$T$30,M30=Pistetaulukko!$U$30,M30=Pistetaulukko!$V$30),"OK","VÄÄRIN")</f>
        <v>VÄÄRIN</v>
      </c>
      <c r="AQ30" s="86" t="str">
        <f t="shared" si="1"/>
        <v>VÄÄRIN</v>
      </c>
      <c r="AR30" s="86" t="str">
        <f t="shared" si="2"/>
        <v>VÄÄRIN</v>
      </c>
      <c r="AS30" s="86" t="str">
        <f>IF(OR(P30=Pistetaulukko!$R$39,P30=Pistetaulukko!$S$39,P30=Pistetaulukko!$T$39,P30=Pistetaulukko!$U$39,P30=Pistetaulukko!$V$39,P30=Pistetaulukko!$W$39,P30=Pistetaulukko!$X$39,P30=Pistetaulukko!$Y$39,P30=Pistetaulukko!$Z$39,P30=Pistetaulukko!$AA$39,P30=Pistetaulukko!$AB$39,P30=Pistetaulukko!$AC$39,P30=Pistetaulukko!$AD$39,P30=Pistetaulukko!$AE$39,P30=Pistetaulukko!$AF$39,P30=Pistetaulukko!$AG$39,P30=Pistetaulukko!$AH$39,P30=Pistetaulukko!$AI$39,P30=Pistetaulukko!$AJ$39,P30=Pistetaulukko!$AK$39),"OK","VÄÄRIN")</f>
        <v>OK</v>
      </c>
      <c r="AT30" s="86" t="str">
        <f>IF(OR(Q30=Pistetaulukko!$R$42,Q30=Pistetaulukko!$S$42,Q30=Pistetaulukko!$T$42,Q30=Pistetaulukko!$U$42,Q30=Pistetaulukko!$V$42,Q30=Pistetaulukko!$W$42,Q30=Pistetaulukko!$X$42,Q30=Pistetaulukko!$Y$42,Q30=Pistetaulukko!$Z$42,Q30=Pistetaulukko!$AA$42,Q30=Pistetaulukko!$AB$42,Q30=Pistetaulukko!$AC$42,Q30=Pistetaulukko!$AD$42,Q30=Pistetaulukko!$AE$42,Q30=Pistetaulukko!$AF$42,Q30=Pistetaulukko!$AG$42,Q30=Pistetaulukko!$AH$42,Q30=Pistetaulukko!$AI$42,Q30=Pistetaulukko!$AJ$42,Q30=Pistetaulukko!$AK$42),"OK","VÄÄRIN")</f>
        <v>OK</v>
      </c>
      <c r="AU30" s="86" t="str">
        <f>IF(OR(R30=Pistetaulukko!$R$45,R30=Pistetaulukko!$S$45,R30=Pistetaulukko!$T$45,R30=Pistetaulukko!$U$45,R30=Pistetaulukko!$V$45,R30=Pistetaulukko!$W$45,R30=Pistetaulukko!$X$45,R30=Pistetaulukko!$Y$45,R30=Pistetaulukko!$Z$45,R30=Pistetaulukko!$AA$45,R30=Pistetaulukko!$AB$45,R30=Pistetaulukko!$AC$45,R30=Pistetaulukko!$AD$45,R30=Pistetaulukko!$AE$45,R30=Pistetaulukko!$AF$45,R30=Pistetaulukko!$AG$45,R30=Pistetaulukko!$AH$45,R30=Pistetaulukko!$AI$45,R30=Pistetaulukko!$AJ$45,R30=Pistetaulukko!$AK$45),"OK","VÄÄRIN")</f>
        <v>OK</v>
      </c>
      <c r="AV30" s="86" t="str">
        <f>IF(OR(S30=Pistetaulukko!$R$48,S30=Pistetaulukko!$S$48,S30=Pistetaulukko!$T$48,S30=Pistetaulukko!$U$48,S30=Pistetaulukko!$V$48,S30=Pistetaulukko!$W$48,S30=Pistetaulukko!$X$48,S30=Pistetaulukko!$Y$48,S30=Pistetaulukko!$Z$48,S30=Pistetaulukko!$AA$48,S30=Pistetaulukko!$AB$48,S30=Pistetaulukko!$AC$48,S30=Pistetaulukko!$AD$48,S30=Pistetaulukko!$AE$48,S30=Pistetaulukko!$AF$48,S30=Pistetaulukko!$AG$48,S30=Pistetaulukko!$AH$48,S30=Pistetaulukko!$AI$48,S30=Pistetaulukko!$AJ$48,S30=Pistetaulukko!$AK$48),"OK","VÄÄRIN")</f>
        <v>OK</v>
      </c>
      <c r="AW30" s="86" t="str">
        <f>IF(OR(T30=Pistetaulukko!$R$51,T30=Pistetaulukko!$S$51,T30=Pistetaulukko!$T$51,T30=Pistetaulukko!$U$51,T30=Pistetaulukko!$V$51,T30=Pistetaulukko!$W$51,T30=Pistetaulukko!$X$51,T30=Pistetaulukko!$Y$51,T30=Pistetaulukko!$Z$51,T30=Pistetaulukko!$AA$51,T30=Pistetaulukko!$AB$51,T30=Pistetaulukko!$AC$51,T30=Pistetaulukko!$AD$51,T30=Pistetaulukko!$AE$51,T30=Pistetaulukko!$AF$51,T30=Pistetaulukko!$AG$51,T30=Pistetaulukko!$AH$51,T30=Pistetaulukko!$AI$51,T30=Pistetaulukko!$AJ$51,T30=Pistetaulukko!$AK$51),"OK","VÄÄRIN")</f>
        <v>OK</v>
      </c>
      <c r="AX30" s="86" t="str">
        <f>IF(OR(U30=Pistetaulukko!$R$54,U30=Pistetaulukko!$S$54,U30=Pistetaulukko!$T$54,U30=Pistetaulukko!$U$54,U30=Pistetaulukko!$V$54,U30=Pistetaulukko!$W$54,U30=Pistetaulukko!$X$54,U30=Pistetaulukko!$Y$54,U30=Pistetaulukko!$Z$54,U30=Pistetaulukko!$AA$54,U30=Pistetaulukko!$AB$54,U30=Pistetaulukko!$AC$54,U30=Pistetaulukko!$AD$54,U30=Pistetaulukko!$AE$54,U30=Pistetaulukko!$AF$54,U30=Pistetaulukko!$AG$54,U30=Pistetaulukko!$AH$54,U30=Pistetaulukko!$AI$54,U30=Pistetaulukko!$AJ$54,U30=Pistetaulukko!$AK$54),"OK","VÄÄRIN")</f>
        <v>OK</v>
      </c>
      <c r="AY30" s="86" t="str">
        <f t="shared" si="3"/>
        <v>OK</v>
      </c>
      <c r="AZ30" s="86" t="str">
        <f>IF(OR(W30=Pistetaulukko!$R$60,W30=Pistetaulukko!$S$60,W30=Pistetaulukko!$T$60,W30=Pistetaulukko!$U$60,W30=Pistetaulukko!$V$60,W30=Pistetaulukko!$W$60,W30=Pistetaulukko!$X$60,W30=Pistetaulukko!$Y$60,W30=Pistetaulukko!$Z$60,W30=Pistetaulukko!$AA$60,W30=Pistetaulukko!$AB$60,W30=Pistetaulukko!$AC$60,W30=Pistetaulukko!$AD$60,W30=Pistetaulukko!$AE$60,W30=Pistetaulukko!$AF$60,W30=Pistetaulukko!$AG$60,W30=Pistetaulukko!$AH$60,W30=Pistetaulukko!$AI$60,W30=Pistetaulukko!$AJ$60,W30=Pistetaulukko!$AK$60),"OK","VÄÄRIN")</f>
        <v>OK</v>
      </c>
      <c r="BA30" s="86" t="str">
        <f>IF(OR(X30=Pistetaulukko!$R$63,X30=Pistetaulukko!$S$63,X30=Pistetaulukko!$T$63,X30=Pistetaulukko!$U$63,X30=Pistetaulukko!$V$63,X30=Pistetaulukko!$W$63,X30=Pistetaulukko!$X$63,X30=Pistetaulukko!$Y$63,X30=Pistetaulukko!$Z$63,X30=Pistetaulukko!$AA$63,X30=Pistetaulukko!$AB$63,X30=Pistetaulukko!$AC$63,X30=Pistetaulukko!$AD$63,X30=Pistetaulukko!$AE$63,X30=Pistetaulukko!$AF$63,X30=Pistetaulukko!$AG$63,X30=Pistetaulukko!$AH$63,X30=Pistetaulukko!$AI$63,X30=Pistetaulukko!$AJ$63,X30=Pistetaulukko!$AK$63),"OK","VÄÄRIN")</f>
        <v>OK</v>
      </c>
      <c r="BB30" s="86" t="e">
        <f t="shared" si="4"/>
        <v>#REF!</v>
      </c>
      <c r="BC30" s="86" t="e">
        <f t="shared" si="5"/>
        <v>#REF!</v>
      </c>
      <c r="BE30" t="str">
        <f>IF(OR(N30=Pistetaulukko!$R$33,N30=Pistetaulukko!$S$33,N30=Pistetaulukko!$T$33,N30=Pistetaulukko!$U$33,N30=Pistetaulukko!$V$33,N30=Pistetaulukko!$W$33,N30=Pistetaulukko!$X$33,N30=Pistetaulukko!$Y$33,N30=Pistetaulukko!$Z$33,N30=Pistetaulukko!$AA$33,N30=Pistetaulukko!$AB$33,N30=Pistetaulukko!$AC$33,N30=Pistetaulukko!$AD$33,N30=Pistetaulukko!$AE$33,N30=Pistetaulukko!$AF$33,N30=Pistetaulukko!$AG$33,N30=Pistetaulukko!$AH$33,N30=Pistetaulukko!$AI$33,N30=Pistetaulukko!$AJ$33,N30=Pistetaulukko!$AK$33,N30=Pistetaulukko!$AL$33,N30=Pistetaulukko!$AM$33,N30=Pistetaulukko!$AN$33,N30=Pistetaulukko!$AO$33,N30=Pistetaulukko!$AP$33,N30=Pistetaulukko!$AQ$33,N30=Pistetaulukko!$AR$33,N30=Pistetaulukko!$AS$33,N30=Pistetaulukko!$AT$33,N30=Pistetaulukko!$AU$33),"OK","VÄÄRIN")</f>
        <v>VÄÄRIN</v>
      </c>
      <c r="BF30" t="str">
        <f>IF(BE30="OK","OK",IF(AND(BE30="VÄÄRIN",OR(N30=Pistetaulukko!$AV$33,N30=Pistetaulukko!$AW$33,N30=Pistetaulukko!$AX$33,N30=Pistetaulukko!$AY$33,N30=Pistetaulukko!$AZ$33,N30=Pistetaulukko!$BA$33,N30=Pistetaulukko!$BB$33,N30=Pistetaulukko!$BC$33,N30=Pistetaulukko!$BD$33,N30=Pistetaulukko!$BE$33,N30=Pistetaulukko!$BF$33,N30=Pistetaulukko!$BG$33,N30=Pistetaulukko!$BH$33,N30=Pistetaulukko!$BI$33,N30=Pistetaulukko!$BJ$33,N30=Pistetaulukko!$BK$33,N30=Pistetaulukko!$BL$33,N30=Pistetaulukko!$BM$33,N30=Pistetaulukko!$BN$33,N30=Pistetaulukko!$BO$33)),"OK","VÄÄRIN"))</f>
        <v>VÄÄRIN</v>
      </c>
      <c r="BG30" t="str">
        <f>IF(OR(O30=Pistetaulukko!$R$36,O30=Pistetaulukko!$S$36,O30=Pistetaulukko!$T$36,O30=Pistetaulukko!$U$36,O30=Pistetaulukko!$V$36,O30=Pistetaulukko!$W$36,O30=Pistetaulukko!$X$36,O30=Pistetaulukko!$Y$36,O30=Pistetaulukko!$Z$36,O30=Pistetaulukko!$AA$36,O30=Pistetaulukko!$AB$36,O30=Pistetaulukko!$AC$36,O30=Pistetaulukko!$AD$36,O30=Pistetaulukko!$AE$36,O30=Pistetaulukko!$AF$36,O30=Pistetaulukko!$AG$36,O30=Pistetaulukko!$AH$36,O30=Pistetaulukko!$AI$36,O30=Pistetaulukko!$AJ$36,O30=Pistetaulukko!$AK$36,O30=Pistetaulukko!$AL$36,O30=Pistetaulukko!$AM$36,O30=Pistetaulukko!$AN$36,O30=Pistetaulukko!$AO$36,O30=Pistetaulukko!$AP$36,O30=Pistetaulukko!$AQ$36,O30=Pistetaulukko!$AR$36,O30=Pistetaulukko!$AS$36,O30=Pistetaulukko!$AT$36,O30=Pistetaulukko!$AU$36),"OK","VÄÄRIN")</f>
        <v>VÄÄRIN</v>
      </c>
      <c r="BH30" t="str">
        <f>IF(BG30="OK","OK",IF(AND(BG30="VÄÄRIN",OR(O30=Pistetaulukko!$AV$36,O30=Pistetaulukko!$AW$36,O30=Pistetaulukko!$AX$36,O30=Pistetaulukko!$AY$36,O30=Pistetaulukko!$AZ$36,O30=Pistetaulukko!$BA$36,O30=Pistetaulukko!$BB$36,O30=Pistetaulukko!$BC$36,O30=Pistetaulukko!$BD$36,O30=Pistetaulukko!$BE$36,O30=Pistetaulukko!$BF$36,O30=Pistetaulukko!$BG$36,O30=Pistetaulukko!$BH$36,O30=Pistetaulukko!$BI$36,O30=Pistetaulukko!$BJ$36,O30=Pistetaulukko!$BK$36,O30=Pistetaulukko!$BL$36,O30=Pistetaulukko!$BM$36,O30=Pistetaulukko!$BN$36,O30=Pistetaulukko!$BO$36,O30=Pistetaulukko!$BP$36,O30=Pistetaulukko!$BQ$36)),"OK","VÄÄRIN"))</f>
        <v>VÄÄRIN</v>
      </c>
      <c r="BI30" t="str">
        <f>IF(OR(V30=Pistetaulukko!$R$57,V30=Pistetaulukko!$S$57,V30=Pistetaulukko!$T$57,V30=Pistetaulukko!$U$57,V30=Pistetaulukko!$V$57,V30=Pistetaulukko!$W$57,V30=Pistetaulukko!$X$57,V30=Pistetaulukko!$Y$57,V30=Pistetaulukko!$Z$57,V30=Pistetaulukko!$AA$57,V30=Pistetaulukko!$AB$57,V30=Pistetaulukko!$AC$57,V30=Pistetaulukko!$AD$57,V30=Pistetaulukko!$AE$57,V30=Pistetaulukko!$AF$57,V30=Pistetaulukko!$AG$57,V30=Pistetaulukko!$AH$57,V30=Pistetaulukko!$AI$57,V30=Pistetaulukko!$AJ$57,V30=Pistetaulukko!$AK$57,V30=Pistetaulukko!$AL$57,V30=Pistetaulukko!$AM$57,V30=Pistetaulukko!$AN$57,V30=Pistetaulukko!$AO$57,V30=Pistetaulukko!$AP$57,V30=Pistetaulukko!$AQ$57,V30=Pistetaulukko!$AR$57,V30=Pistetaulukko!$AS$57,V30=Pistetaulukko!$AT$57,V30=Pistetaulukko!$AU$57),"OK","VÄÄRIN")</f>
        <v>OK</v>
      </c>
      <c r="BJ30" t="str">
        <f>IF(BI30="OK","OK",IF(AND(BI30="VÄÄRIN",OR(V30=Pistetaulukko!$AV$57,V30=Pistetaulukko!$AW$57,V30=Pistetaulukko!$AX$57,V30=Pistetaulukko!$AY$57,V30=Pistetaulukko!$AZ$57,V30=Pistetaulukko!$BA$57,V30=Pistetaulukko!$BB$57,V30=Pistetaulukko!$BC$57,V30=Pistetaulukko!$BD$57,V30=Pistetaulukko!$BE$57)),"OK","VÄÄRIN"))</f>
        <v>OK</v>
      </c>
      <c r="BK30" t="str">
        <f>IF(OR(Y30=Pistetaulukko!$R$66,Y30=Pistetaulukko!$S$66,Y30=Pistetaulukko!$T$66,Y30=Pistetaulukko!$U$66,Y30=Pistetaulukko!$V$66,Y30=Pistetaulukko!$W$66,Y30=Pistetaulukko!$X$66,Y30=Pistetaulukko!$Y$66,Y30=Pistetaulukko!$Z$66,Y30=Pistetaulukko!$AA$66,Y30=Pistetaulukko!$AB$66,Y30=Pistetaulukko!$AC$66,Y30=Pistetaulukko!$AD$66,Y30=Pistetaulukko!$AE$66,Y30=Pistetaulukko!$AF$66,Y30=Pistetaulukko!$AG$66,Y30=Pistetaulukko!$AH$66,Y30=Pistetaulukko!$AI$66,Y30=Pistetaulukko!$AJ$66,Y30=Pistetaulukko!$AK$66,Y30=Pistetaulukko!$AL$66,Y30=Pistetaulukko!$AM$66,Y30=Pistetaulukko!$AN$66,Y30=Pistetaulukko!$AO$66,Y30=Pistetaulukko!$AP$66,Y30=Pistetaulukko!$AQ$66,Y30=Pistetaulukko!$AR$66,Y30=Pistetaulukko!$AS$66,Y30=Pistetaulukko!$AT$66,Y30=Pistetaulukko!$AU$66),"OK","VÄÄRIN")</f>
        <v>VÄÄRIN</v>
      </c>
      <c r="BL30" t="str">
        <f>IF(BK30="OK","OK",IF(AND(BK30="VÄÄRIN",OR(Y30=Pistetaulukko!$AV$66,Y30=Pistetaulukko!$AW$66,Y30=Pistetaulukko!$AX$66,Y30=Pistetaulukko!$AY$66,Y30=Pistetaulukko!$AZ$66,Y30=Pistetaulukko!$BA$66,Y30=Pistetaulukko!$BB$66,Y30=Pistetaulukko!$BC$66,Y30=Pistetaulukko!$BD$66,Y30=Pistetaulukko!$BE$66,Y30=Pistetaulukko!$BF$66,Y30=Pistetaulukko!$BG$66,Y30=Pistetaulukko!$BH$66,Y30=Pistetaulukko!$BI$66,Y30=Pistetaulukko!$BJ$66,Y30=Pistetaulukko!$BK$66,Y30=Pistetaulukko!$BL$66,Y30=Pistetaulukko!$BM$66,Y30=Pistetaulukko!$BN$66)),"OK","VÄÄRIN"))</f>
        <v>VÄÄRIN</v>
      </c>
      <c r="BM30" t="e">
        <f>IF(OR(Z30=Pistetaulukko!$R$69,Z30=Pistetaulukko!#REF!,Z30=Pistetaulukko!$S$69,Z30=Pistetaulukko!#REF!,Z30=Pistetaulukko!$T$69,Z30=Pistetaulukko!#REF!,Z30=Pistetaulukko!$U$69,Z30=Pistetaulukko!#REF!,Z30=Pistetaulukko!$V$69,Z30=Pistetaulukko!#REF!,Z30=Pistetaulukko!$W$69,Z30=Pistetaulukko!#REF!,Z30=Pistetaulukko!$X$69,Z30=Pistetaulukko!#REF!,Z30=Pistetaulukko!$Y$69,Z30=Pistetaulukko!#REF!,Z30=Pistetaulukko!$Z$69,Z30=Pistetaulukko!#REF!,Z30=Pistetaulukko!$AA$69,Z30=Pistetaulukko!#REF!,Z30=Pistetaulukko!$AB$69,Z30=Pistetaulukko!#REF!,Z30=Pistetaulukko!$AC$69,Z30=Pistetaulukko!#REF!,Z30=Pistetaulukko!$AD$69,Z30=Pistetaulukko!#REF!,Z30=Pistetaulukko!$AE$69,Z30=Pistetaulukko!#REF!,Z30=Pistetaulukko!$AF$69,Z30=Pistetaulukko!#REF!),"OK","VÄÄRIN")</f>
        <v>#REF!</v>
      </c>
      <c r="BN30" t="e">
        <f>IF(BM30="OK","OK",IF(AND(BM30="VÄÄRIN",OR(Z30=Pistetaulukko!$AG$69,Z30=Pistetaulukko!#REF!,Z30=Pistetaulukko!$AH$69,Z30=Pistetaulukko!#REF!,Z30=Pistetaulukko!$AI$69,Z30=Pistetaulukko!#REF!,Z30=Pistetaulukko!$AJ$69,Z30=Pistetaulukko!#REF!,Z30=Pistetaulukko!$AK$69,Z30=Pistetaulukko!$AL$69)),"OK","VÄÄRIN"))</f>
        <v>#REF!</v>
      </c>
    </row>
    <row r="31" spans="2:66" x14ac:dyDescent="0.25">
      <c r="B31" s="103"/>
      <c r="C31" s="17"/>
      <c r="D31" s="15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23"/>
      <c r="AA31" s="30"/>
      <c r="AB31" s="18"/>
      <c r="AC31" s="124"/>
      <c r="AD31" s="118">
        <f t="shared" si="0"/>
        <v>0</v>
      </c>
      <c r="AG31" s="86" t="str">
        <f>IF(OR(E31=Pistetaulukko!$R$3,E31=Pistetaulukko!$S$3,E31=Pistetaulukko!$T$3,E31=Pistetaulukko!$U$3,E31=Pistetaulukko!$V$3,E31=Pistetaulukko!$W$3),"OK","VÄÄRIN")</f>
        <v>VÄÄRIN</v>
      </c>
      <c r="AH31" s="86" t="str">
        <f>IF(OR(F31=Pistetaulukko!$R$6,F31=Pistetaulukko!$S$6,F31=Pistetaulukko!$T$6,F31=Pistetaulukko!$U$6,F31=Pistetaulukko!$V$6,F31=Pistetaulukko!$W$6,F31=Pistetaulukko!$X$6,F31=Pistetaulukko!$Y$6,F31=Pistetaulukko!$Z$6,F31=Pistetaulukko!$AA$6,F31=Pistetaulukko!$AB$6,F31=Pistetaulukko!$AC$6,F31=Pistetaulukko!$AD$6,F31=Pistetaulukko!$AE$6,F31=Pistetaulukko!$AF$6,F31=Pistetaulukko!$AG$6,F31=Pistetaulukko!$AH$6,F31=Pistetaulukko!$AI$6,F31=Pistetaulukko!$AJ$6,F31=Pistetaulukko!$AK$6),"OK","VÄÄRIN")</f>
        <v>VÄÄRIN</v>
      </c>
      <c r="AI31" s="86" t="str">
        <f>IF(OR(G31=Pistetaulukko!$R$9,G31=Pistetaulukko!$S$9,G31=Pistetaulukko!$T$9,G31=Pistetaulukko!$U$9,G31=Pistetaulukko!$V$9,G31=Pistetaulukko!$W$9,G31=Pistetaulukko!$X$9,G31=Pistetaulukko!$Y$9,G31=Pistetaulukko!$Z$9,G31=Pistetaulukko!$AA$9,G31=Pistetaulukko!$AB$9,G31=Pistetaulukko!$AC$9,G31=Pistetaulukko!$AD$9,G31=Pistetaulukko!$AE$9,G31=Pistetaulukko!$AF$9,G31=Pistetaulukko!$AG$9,G31=Pistetaulukko!$AH$9,G31=Pistetaulukko!$AI$9,G31=Pistetaulukko!$AJ$9,G31=Pistetaulukko!$AK$9),"OK","VÄÄRIN")</f>
        <v>VÄÄRIN</v>
      </c>
      <c r="AJ31" s="86" t="str">
        <f>IF(OR(H31=Pistetaulukko!$R$12,H31=Pistetaulukko!$S$12,H31=Pistetaulukko!$T$12,H31=Pistetaulukko!$U$12,H31=Pistetaulukko!$V$12,H31=Pistetaulukko!$W$12,H31=Pistetaulukko!$X$12,H31=Pistetaulukko!$Y$12,H31=Pistetaulukko!$Z$12,H31=Pistetaulukko!$AA$12,H31=Pistetaulukko!$AB$12,H31=Pistetaulukko!$AC$12,H31=Pistetaulukko!$AD$12,H31=Pistetaulukko!$AE$12,H31=Pistetaulukko!$AF$12,H31=Pistetaulukko!$AG$12,H31=Pistetaulukko!$AH$12,H31=Pistetaulukko!$AI$12,H31=Pistetaulukko!$AJ$12,H31=Pistetaulukko!$AK$12),"OK","VÄÄRIN")</f>
        <v>VÄÄRIN</v>
      </c>
      <c r="AK3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31" s="86" t="str">
        <f>IF(OR(I31=Pistetaulukko!$R$18,I31=Pistetaulukko!$S$18,I31=Pistetaulukko!$T$18,I31=Pistetaulukko!$U$18,I31=Pistetaulukko!$V$18,I31=Pistetaulukko!$W$18,I31=Pistetaulukko!$X$18,I31=Pistetaulukko!$Y$18,I31=Pistetaulukko!$Z$18),"OK","VÄÄRIN")</f>
        <v>VÄÄRIN</v>
      </c>
      <c r="AM31" s="86" t="str">
        <f>IF(OR(J31=Pistetaulukko!$R$21,J31=Pistetaulukko!$S$21,J31=Pistetaulukko!$T$21,J31=Pistetaulukko!$U$21,J31=Pistetaulukko!$V$21,J31=Pistetaulukko!$W$21,J31=Pistetaulukko!$X$21,J31=Pistetaulukko!$Y$21,J31=Pistetaulukko!$Z$21,J31=Pistetaulukko!$AA$21,J31=Pistetaulukko!$AB$21,J31=Pistetaulukko!$AC$21,J31=Pistetaulukko!$AD$21,J31=Pistetaulukko!$AE$21,J31=Pistetaulukko!$AF$21,J31=Pistetaulukko!$AG$21,J31=Pistetaulukko!$AH$21,J31=Pistetaulukko!$AI$21,J31=Pistetaulukko!$AJ$21,J31=Pistetaulukko!$AK$21),"OK","VÄÄRIN")</f>
        <v>VÄÄRIN</v>
      </c>
      <c r="AN31" s="86" t="str">
        <f>IF(OR(K31=Pistetaulukko!$R$24,K31=Pistetaulukko!$S$24,K31=Pistetaulukko!$T$24,K31=Pistetaulukko!$U$24,K31=Pistetaulukko!$V$24),"OK","VÄÄRIN")</f>
        <v>VÄÄRIN</v>
      </c>
      <c r="AO31" s="86" t="str">
        <f>IF(OR(L31=Pistetaulukko!$R$27,L31=Pistetaulukko!$S$27,L31=Pistetaulukko!$T$27,L31=Pistetaulukko!$U$27,L31=Pistetaulukko!$V$27,L31=Pistetaulukko!$W$27,L31=Pistetaulukko!$X$27,L31=Pistetaulukko!$Y$27,L31=Pistetaulukko!$Z$27,L31=Pistetaulukko!$AA$27,L31=Pistetaulukko!$AB$27,L31=Pistetaulukko!$AC$27,L31=Pistetaulukko!$AD$27,L31=Pistetaulukko!$AE$27,L31=Pistetaulukko!$AF$27,L31=Pistetaulukko!$AG$27,L31=Pistetaulukko!$AH$27,L31=Pistetaulukko!$AI$27,L31=Pistetaulukko!$AJ$27,L31=Pistetaulukko!$AK$27),"OK","VÄÄRIN")</f>
        <v>VÄÄRIN</v>
      </c>
      <c r="AP31" s="86" t="str">
        <f>IF(OR(M31=Pistetaulukko!$R$30,M31=Pistetaulukko!$S$30,M31=Pistetaulukko!$T$30,M31=Pistetaulukko!$U$30,M31=Pistetaulukko!$V$30),"OK","VÄÄRIN")</f>
        <v>VÄÄRIN</v>
      </c>
      <c r="AQ31" s="86" t="str">
        <f t="shared" si="1"/>
        <v>VÄÄRIN</v>
      </c>
      <c r="AR31" s="86" t="str">
        <f t="shared" si="2"/>
        <v>VÄÄRIN</v>
      </c>
      <c r="AS31" s="86" t="str">
        <f>IF(OR(P31=Pistetaulukko!$R$39,P31=Pistetaulukko!$S$39,P31=Pistetaulukko!$T$39,P31=Pistetaulukko!$U$39,P31=Pistetaulukko!$V$39,P31=Pistetaulukko!$W$39,P31=Pistetaulukko!$X$39,P31=Pistetaulukko!$Y$39,P31=Pistetaulukko!$Z$39,P31=Pistetaulukko!$AA$39,P31=Pistetaulukko!$AB$39,P31=Pistetaulukko!$AC$39,P31=Pistetaulukko!$AD$39,P31=Pistetaulukko!$AE$39,P31=Pistetaulukko!$AF$39,P31=Pistetaulukko!$AG$39,P31=Pistetaulukko!$AH$39,P31=Pistetaulukko!$AI$39,P31=Pistetaulukko!$AJ$39,P31=Pistetaulukko!$AK$39),"OK","VÄÄRIN")</f>
        <v>OK</v>
      </c>
      <c r="AT31" s="86" t="str">
        <f>IF(OR(Q31=Pistetaulukko!$R$42,Q31=Pistetaulukko!$S$42,Q31=Pistetaulukko!$T$42,Q31=Pistetaulukko!$U$42,Q31=Pistetaulukko!$V$42,Q31=Pistetaulukko!$W$42,Q31=Pistetaulukko!$X$42,Q31=Pistetaulukko!$Y$42,Q31=Pistetaulukko!$Z$42,Q31=Pistetaulukko!$AA$42,Q31=Pistetaulukko!$AB$42,Q31=Pistetaulukko!$AC$42,Q31=Pistetaulukko!$AD$42,Q31=Pistetaulukko!$AE$42,Q31=Pistetaulukko!$AF$42,Q31=Pistetaulukko!$AG$42,Q31=Pistetaulukko!$AH$42,Q31=Pistetaulukko!$AI$42,Q31=Pistetaulukko!$AJ$42,Q31=Pistetaulukko!$AK$42),"OK","VÄÄRIN")</f>
        <v>OK</v>
      </c>
      <c r="AU31" s="86" t="str">
        <f>IF(OR(R31=Pistetaulukko!$R$45,R31=Pistetaulukko!$S$45,R31=Pistetaulukko!$T$45,R31=Pistetaulukko!$U$45,R31=Pistetaulukko!$V$45,R31=Pistetaulukko!$W$45,R31=Pistetaulukko!$X$45,R31=Pistetaulukko!$Y$45,R31=Pistetaulukko!$Z$45,R31=Pistetaulukko!$AA$45,R31=Pistetaulukko!$AB$45,R31=Pistetaulukko!$AC$45,R31=Pistetaulukko!$AD$45,R31=Pistetaulukko!$AE$45,R31=Pistetaulukko!$AF$45,R31=Pistetaulukko!$AG$45,R31=Pistetaulukko!$AH$45,R31=Pistetaulukko!$AI$45,R31=Pistetaulukko!$AJ$45,R31=Pistetaulukko!$AK$45),"OK","VÄÄRIN")</f>
        <v>OK</v>
      </c>
      <c r="AV31" s="86" t="str">
        <f>IF(OR(S31=Pistetaulukko!$R$48,S31=Pistetaulukko!$S$48,S31=Pistetaulukko!$T$48,S31=Pistetaulukko!$U$48,S31=Pistetaulukko!$V$48,S31=Pistetaulukko!$W$48,S31=Pistetaulukko!$X$48,S31=Pistetaulukko!$Y$48,S31=Pistetaulukko!$Z$48,S31=Pistetaulukko!$AA$48,S31=Pistetaulukko!$AB$48,S31=Pistetaulukko!$AC$48,S31=Pistetaulukko!$AD$48,S31=Pistetaulukko!$AE$48,S31=Pistetaulukko!$AF$48,S31=Pistetaulukko!$AG$48,S31=Pistetaulukko!$AH$48,S31=Pistetaulukko!$AI$48,S31=Pistetaulukko!$AJ$48,S31=Pistetaulukko!$AK$48),"OK","VÄÄRIN")</f>
        <v>OK</v>
      </c>
      <c r="AW31" s="86" t="str">
        <f>IF(OR(T31=Pistetaulukko!$R$51,T31=Pistetaulukko!$S$51,T31=Pistetaulukko!$T$51,T31=Pistetaulukko!$U$51,T31=Pistetaulukko!$V$51,T31=Pistetaulukko!$W$51,T31=Pistetaulukko!$X$51,T31=Pistetaulukko!$Y$51,T31=Pistetaulukko!$Z$51,T31=Pistetaulukko!$AA$51,T31=Pistetaulukko!$AB$51,T31=Pistetaulukko!$AC$51,T31=Pistetaulukko!$AD$51,T31=Pistetaulukko!$AE$51,T31=Pistetaulukko!$AF$51,T31=Pistetaulukko!$AG$51,T31=Pistetaulukko!$AH$51,T31=Pistetaulukko!$AI$51,T31=Pistetaulukko!$AJ$51,T31=Pistetaulukko!$AK$51),"OK","VÄÄRIN")</f>
        <v>OK</v>
      </c>
      <c r="AX31" s="86" t="str">
        <f>IF(OR(U31=Pistetaulukko!$R$54,U31=Pistetaulukko!$S$54,U31=Pistetaulukko!$T$54,U31=Pistetaulukko!$U$54,U31=Pistetaulukko!$V$54,U31=Pistetaulukko!$W$54,U31=Pistetaulukko!$X$54,U31=Pistetaulukko!$Y$54,U31=Pistetaulukko!$Z$54,U31=Pistetaulukko!$AA$54,U31=Pistetaulukko!$AB$54,U31=Pistetaulukko!$AC$54,U31=Pistetaulukko!$AD$54,U31=Pistetaulukko!$AE$54,U31=Pistetaulukko!$AF$54,U31=Pistetaulukko!$AG$54,U31=Pistetaulukko!$AH$54,U31=Pistetaulukko!$AI$54,U31=Pistetaulukko!$AJ$54,U31=Pistetaulukko!$AK$54),"OK","VÄÄRIN")</f>
        <v>OK</v>
      </c>
      <c r="AY31" s="86" t="str">
        <f t="shared" si="3"/>
        <v>OK</v>
      </c>
      <c r="AZ31" s="86" t="str">
        <f>IF(OR(W31=Pistetaulukko!$R$60,W31=Pistetaulukko!$S$60,W31=Pistetaulukko!$T$60,W31=Pistetaulukko!$U$60,W31=Pistetaulukko!$V$60,W31=Pistetaulukko!$W$60,W31=Pistetaulukko!$X$60,W31=Pistetaulukko!$Y$60,W31=Pistetaulukko!$Z$60,W31=Pistetaulukko!$AA$60,W31=Pistetaulukko!$AB$60,W31=Pistetaulukko!$AC$60,W31=Pistetaulukko!$AD$60,W31=Pistetaulukko!$AE$60,W31=Pistetaulukko!$AF$60,W31=Pistetaulukko!$AG$60,W31=Pistetaulukko!$AH$60,W31=Pistetaulukko!$AI$60,W31=Pistetaulukko!$AJ$60,W31=Pistetaulukko!$AK$60),"OK","VÄÄRIN")</f>
        <v>OK</v>
      </c>
      <c r="BA31" s="86" t="str">
        <f>IF(OR(X31=Pistetaulukko!$R$63,X31=Pistetaulukko!$S$63,X31=Pistetaulukko!$T$63,X31=Pistetaulukko!$U$63,X31=Pistetaulukko!$V$63,X31=Pistetaulukko!$W$63,X31=Pistetaulukko!$X$63,X31=Pistetaulukko!$Y$63,X31=Pistetaulukko!$Z$63,X31=Pistetaulukko!$AA$63,X31=Pistetaulukko!$AB$63,X31=Pistetaulukko!$AC$63,X31=Pistetaulukko!$AD$63,X31=Pistetaulukko!$AE$63,X31=Pistetaulukko!$AF$63,X31=Pistetaulukko!$AG$63,X31=Pistetaulukko!$AH$63,X31=Pistetaulukko!$AI$63,X31=Pistetaulukko!$AJ$63,X31=Pistetaulukko!$AK$63),"OK","VÄÄRIN")</f>
        <v>OK</v>
      </c>
      <c r="BB31" s="86" t="e">
        <f t="shared" si="4"/>
        <v>#REF!</v>
      </c>
      <c r="BC31" s="86" t="e">
        <f t="shared" si="5"/>
        <v>#REF!</v>
      </c>
      <c r="BE31" t="str">
        <f>IF(OR(N31=Pistetaulukko!$R$33,N31=Pistetaulukko!$S$33,N31=Pistetaulukko!$T$33,N31=Pistetaulukko!$U$33,N31=Pistetaulukko!$V$33,N31=Pistetaulukko!$W$33,N31=Pistetaulukko!$X$33,N31=Pistetaulukko!$Y$33,N31=Pistetaulukko!$Z$33,N31=Pistetaulukko!$AA$33,N31=Pistetaulukko!$AB$33,N31=Pistetaulukko!$AC$33,N31=Pistetaulukko!$AD$33,N31=Pistetaulukko!$AE$33,N31=Pistetaulukko!$AF$33,N31=Pistetaulukko!$AG$33,N31=Pistetaulukko!$AH$33,N31=Pistetaulukko!$AI$33,N31=Pistetaulukko!$AJ$33,N31=Pistetaulukko!$AK$33,N31=Pistetaulukko!$AL$33,N31=Pistetaulukko!$AM$33,N31=Pistetaulukko!$AN$33,N31=Pistetaulukko!$AO$33,N31=Pistetaulukko!$AP$33,N31=Pistetaulukko!$AQ$33,N31=Pistetaulukko!$AR$33,N31=Pistetaulukko!$AS$33,N31=Pistetaulukko!$AT$33,N31=Pistetaulukko!$AU$33),"OK","VÄÄRIN")</f>
        <v>VÄÄRIN</v>
      </c>
      <c r="BF31" t="str">
        <f>IF(BE31="OK","OK",IF(AND(BE31="VÄÄRIN",OR(N31=Pistetaulukko!$AV$33,N31=Pistetaulukko!$AW$33,N31=Pistetaulukko!$AX$33,N31=Pistetaulukko!$AY$33,N31=Pistetaulukko!$AZ$33,N31=Pistetaulukko!$BA$33,N31=Pistetaulukko!$BB$33,N31=Pistetaulukko!$BC$33,N31=Pistetaulukko!$BD$33,N31=Pistetaulukko!$BE$33,N31=Pistetaulukko!$BF$33,N31=Pistetaulukko!$BG$33,N31=Pistetaulukko!$BH$33,N31=Pistetaulukko!$BI$33,N31=Pistetaulukko!$BJ$33,N31=Pistetaulukko!$BK$33,N31=Pistetaulukko!$BL$33,N31=Pistetaulukko!$BM$33,N31=Pistetaulukko!$BN$33,N31=Pistetaulukko!$BO$33)),"OK","VÄÄRIN"))</f>
        <v>VÄÄRIN</v>
      </c>
      <c r="BG31" t="str">
        <f>IF(OR(O31=Pistetaulukko!$R$36,O31=Pistetaulukko!$S$36,O31=Pistetaulukko!$T$36,O31=Pistetaulukko!$U$36,O31=Pistetaulukko!$V$36,O31=Pistetaulukko!$W$36,O31=Pistetaulukko!$X$36,O31=Pistetaulukko!$Y$36,O31=Pistetaulukko!$Z$36,O31=Pistetaulukko!$AA$36,O31=Pistetaulukko!$AB$36,O31=Pistetaulukko!$AC$36,O31=Pistetaulukko!$AD$36,O31=Pistetaulukko!$AE$36,O31=Pistetaulukko!$AF$36,O31=Pistetaulukko!$AG$36,O31=Pistetaulukko!$AH$36,O31=Pistetaulukko!$AI$36,O31=Pistetaulukko!$AJ$36,O31=Pistetaulukko!$AK$36,O31=Pistetaulukko!$AL$36,O31=Pistetaulukko!$AM$36,O31=Pistetaulukko!$AN$36,O31=Pistetaulukko!$AO$36,O31=Pistetaulukko!$AP$36,O31=Pistetaulukko!$AQ$36,O31=Pistetaulukko!$AR$36,O31=Pistetaulukko!$AS$36,O31=Pistetaulukko!$AT$36,O31=Pistetaulukko!$AU$36),"OK","VÄÄRIN")</f>
        <v>VÄÄRIN</v>
      </c>
      <c r="BH31" t="str">
        <f>IF(BG31="OK","OK",IF(AND(BG31="VÄÄRIN",OR(O31=Pistetaulukko!$AV$36,O31=Pistetaulukko!$AW$36,O31=Pistetaulukko!$AX$36,O31=Pistetaulukko!$AY$36,O31=Pistetaulukko!$AZ$36,O31=Pistetaulukko!$BA$36,O31=Pistetaulukko!$BB$36,O31=Pistetaulukko!$BC$36,O31=Pistetaulukko!$BD$36,O31=Pistetaulukko!$BE$36,O31=Pistetaulukko!$BF$36,O31=Pistetaulukko!$BG$36,O31=Pistetaulukko!$BH$36,O31=Pistetaulukko!$BI$36,O31=Pistetaulukko!$BJ$36,O31=Pistetaulukko!$BK$36,O31=Pistetaulukko!$BL$36,O31=Pistetaulukko!$BM$36,O31=Pistetaulukko!$BN$36,O31=Pistetaulukko!$BO$36,O31=Pistetaulukko!$BP$36,O31=Pistetaulukko!$BQ$36)),"OK","VÄÄRIN"))</f>
        <v>VÄÄRIN</v>
      </c>
      <c r="BI31" t="str">
        <f>IF(OR(V31=Pistetaulukko!$R$57,V31=Pistetaulukko!$S$57,V31=Pistetaulukko!$T$57,V31=Pistetaulukko!$U$57,V31=Pistetaulukko!$V$57,V31=Pistetaulukko!$W$57,V31=Pistetaulukko!$X$57,V31=Pistetaulukko!$Y$57,V31=Pistetaulukko!$Z$57,V31=Pistetaulukko!$AA$57,V31=Pistetaulukko!$AB$57,V31=Pistetaulukko!$AC$57,V31=Pistetaulukko!$AD$57,V31=Pistetaulukko!$AE$57,V31=Pistetaulukko!$AF$57,V31=Pistetaulukko!$AG$57,V31=Pistetaulukko!$AH$57,V31=Pistetaulukko!$AI$57,V31=Pistetaulukko!$AJ$57,V31=Pistetaulukko!$AK$57,V31=Pistetaulukko!$AL$57,V31=Pistetaulukko!$AM$57,V31=Pistetaulukko!$AN$57,V31=Pistetaulukko!$AO$57,V31=Pistetaulukko!$AP$57,V31=Pistetaulukko!$AQ$57,V31=Pistetaulukko!$AR$57,V31=Pistetaulukko!$AS$57,V31=Pistetaulukko!$AT$57,V31=Pistetaulukko!$AU$57),"OK","VÄÄRIN")</f>
        <v>OK</v>
      </c>
      <c r="BJ31" t="str">
        <f>IF(BI31="OK","OK",IF(AND(BI31="VÄÄRIN",OR(V31=Pistetaulukko!$AV$57,V31=Pistetaulukko!$AW$57,V31=Pistetaulukko!$AX$57,V31=Pistetaulukko!$AY$57,V31=Pistetaulukko!$AZ$57,V31=Pistetaulukko!$BA$57,V31=Pistetaulukko!$BB$57,V31=Pistetaulukko!$BC$57,V31=Pistetaulukko!$BD$57,V31=Pistetaulukko!$BE$57)),"OK","VÄÄRIN"))</f>
        <v>OK</v>
      </c>
      <c r="BK31" t="str">
        <f>IF(OR(Y31=Pistetaulukko!$R$66,Y31=Pistetaulukko!$S$66,Y31=Pistetaulukko!$T$66,Y31=Pistetaulukko!$U$66,Y31=Pistetaulukko!$V$66,Y31=Pistetaulukko!$W$66,Y31=Pistetaulukko!$X$66,Y31=Pistetaulukko!$Y$66,Y31=Pistetaulukko!$Z$66,Y31=Pistetaulukko!$AA$66,Y31=Pistetaulukko!$AB$66,Y31=Pistetaulukko!$AC$66,Y31=Pistetaulukko!$AD$66,Y31=Pistetaulukko!$AE$66,Y31=Pistetaulukko!$AF$66,Y31=Pistetaulukko!$AG$66,Y31=Pistetaulukko!$AH$66,Y31=Pistetaulukko!$AI$66,Y31=Pistetaulukko!$AJ$66,Y31=Pistetaulukko!$AK$66,Y31=Pistetaulukko!$AL$66,Y31=Pistetaulukko!$AM$66,Y31=Pistetaulukko!$AN$66,Y31=Pistetaulukko!$AO$66,Y31=Pistetaulukko!$AP$66,Y31=Pistetaulukko!$AQ$66,Y31=Pistetaulukko!$AR$66,Y31=Pistetaulukko!$AS$66,Y31=Pistetaulukko!$AT$66,Y31=Pistetaulukko!$AU$66),"OK","VÄÄRIN")</f>
        <v>VÄÄRIN</v>
      </c>
      <c r="BL31" t="str">
        <f>IF(BK31="OK","OK",IF(AND(BK31="VÄÄRIN",OR(Y31=Pistetaulukko!$AV$66,Y31=Pistetaulukko!$AW$66,Y31=Pistetaulukko!$AX$66,Y31=Pistetaulukko!$AY$66,Y31=Pistetaulukko!$AZ$66,Y31=Pistetaulukko!$BA$66,Y31=Pistetaulukko!$BB$66,Y31=Pistetaulukko!$BC$66,Y31=Pistetaulukko!$BD$66,Y31=Pistetaulukko!$BE$66,Y31=Pistetaulukko!$BF$66,Y31=Pistetaulukko!$BG$66,Y31=Pistetaulukko!$BH$66,Y31=Pistetaulukko!$BI$66,Y31=Pistetaulukko!$BJ$66,Y31=Pistetaulukko!$BK$66,Y31=Pistetaulukko!$BL$66,Y31=Pistetaulukko!$BM$66,Y31=Pistetaulukko!$BN$66)),"OK","VÄÄRIN"))</f>
        <v>VÄÄRIN</v>
      </c>
      <c r="BM31" t="e">
        <f>IF(OR(Z31=Pistetaulukko!$R$69,Z31=Pistetaulukko!#REF!,Z31=Pistetaulukko!$S$69,Z31=Pistetaulukko!#REF!,Z31=Pistetaulukko!$T$69,Z31=Pistetaulukko!#REF!,Z31=Pistetaulukko!$U$69,Z31=Pistetaulukko!#REF!,Z31=Pistetaulukko!$V$69,Z31=Pistetaulukko!#REF!,Z31=Pistetaulukko!$W$69,Z31=Pistetaulukko!#REF!,Z31=Pistetaulukko!$X$69,Z31=Pistetaulukko!#REF!,Z31=Pistetaulukko!$Y$69,Z31=Pistetaulukko!#REF!,Z31=Pistetaulukko!$Z$69,Z31=Pistetaulukko!#REF!,Z31=Pistetaulukko!$AA$69,Z31=Pistetaulukko!#REF!,Z31=Pistetaulukko!$AB$69,Z31=Pistetaulukko!#REF!,Z31=Pistetaulukko!$AC$69,Z31=Pistetaulukko!#REF!,Z31=Pistetaulukko!$AD$69,Z31=Pistetaulukko!#REF!,Z31=Pistetaulukko!$AE$69,Z31=Pistetaulukko!#REF!,Z31=Pistetaulukko!$AF$69,Z31=Pistetaulukko!#REF!),"OK","VÄÄRIN")</f>
        <v>#REF!</v>
      </c>
      <c r="BN31" t="e">
        <f>IF(BM31="OK","OK",IF(AND(BM31="VÄÄRIN",OR(Z31=Pistetaulukko!$AG$69,Z31=Pistetaulukko!#REF!,Z31=Pistetaulukko!$AH$69,Z31=Pistetaulukko!#REF!,Z31=Pistetaulukko!$AI$69,Z31=Pistetaulukko!#REF!,Z31=Pistetaulukko!$AJ$69,Z31=Pistetaulukko!#REF!,Z31=Pistetaulukko!$AK$69,Z31=Pistetaulukko!$AL$69)),"OK","VÄÄRIN"))</f>
        <v>#REF!</v>
      </c>
    </row>
    <row r="32" spans="2:66" x14ac:dyDescent="0.25">
      <c r="B32" s="103"/>
      <c r="C32" s="17"/>
      <c r="D32" s="15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23"/>
      <c r="AA32" s="30"/>
      <c r="AB32" s="18"/>
      <c r="AC32" s="124"/>
      <c r="AD32" s="118">
        <f t="shared" si="0"/>
        <v>0</v>
      </c>
      <c r="AG32" s="86" t="str">
        <f>IF(OR(E32=Pistetaulukko!$R$3,E32=Pistetaulukko!$S$3,E32=Pistetaulukko!$T$3,E32=Pistetaulukko!$U$3,E32=Pistetaulukko!$V$3,E32=Pistetaulukko!$W$3),"OK","VÄÄRIN")</f>
        <v>VÄÄRIN</v>
      </c>
      <c r="AH32" s="86" t="str">
        <f>IF(OR(F32=Pistetaulukko!$R$6,F32=Pistetaulukko!$S$6,F32=Pistetaulukko!$T$6,F32=Pistetaulukko!$U$6,F32=Pistetaulukko!$V$6,F32=Pistetaulukko!$W$6,F32=Pistetaulukko!$X$6,F32=Pistetaulukko!$Y$6,F32=Pistetaulukko!$Z$6,F32=Pistetaulukko!$AA$6,F32=Pistetaulukko!$AB$6,F32=Pistetaulukko!$AC$6,F32=Pistetaulukko!$AD$6,F32=Pistetaulukko!$AE$6,F32=Pistetaulukko!$AF$6,F32=Pistetaulukko!$AG$6,F32=Pistetaulukko!$AH$6,F32=Pistetaulukko!$AI$6,F32=Pistetaulukko!$AJ$6,F32=Pistetaulukko!$AK$6),"OK","VÄÄRIN")</f>
        <v>VÄÄRIN</v>
      </c>
      <c r="AI32" s="86" t="str">
        <f>IF(OR(G32=Pistetaulukko!$R$9,G32=Pistetaulukko!$S$9,G32=Pistetaulukko!$T$9,G32=Pistetaulukko!$U$9,G32=Pistetaulukko!$V$9,G32=Pistetaulukko!$W$9,G32=Pistetaulukko!$X$9,G32=Pistetaulukko!$Y$9,G32=Pistetaulukko!$Z$9,G32=Pistetaulukko!$AA$9,G32=Pistetaulukko!$AB$9,G32=Pistetaulukko!$AC$9,G32=Pistetaulukko!$AD$9,G32=Pistetaulukko!$AE$9,G32=Pistetaulukko!$AF$9,G32=Pistetaulukko!$AG$9,G32=Pistetaulukko!$AH$9,G32=Pistetaulukko!$AI$9,G32=Pistetaulukko!$AJ$9,G32=Pistetaulukko!$AK$9),"OK","VÄÄRIN")</f>
        <v>VÄÄRIN</v>
      </c>
      <c r="AJ32" s="86" t="str">
        <f>IF(OR(H32=Pistetaulukko!$R$12,H32=Pistetaulukko!$S$12,H32=Pistetaulukko!$T$12,H32=Pistetaulukko!$U$12,H32=Pistetaulukko!$V$12,H32=Pistetaulukko!$W$12,H32=Pistetaulukko!$X$12,H32=Pistetaulukko!$Y$12,H32=Pistetaulukko!$Z$12,H32=Pistetaulukko!$AA$12,H32=Pistetaulukko!$AB$12,H32=Pistetaulukko!$AC$12,H32=Pistetaulukko!$AD$12,H32=Pistetaulukko!$AE$12,H32=Pistetaulukko!$AF$12,H32=Pistetaulukko!$AG$12,H32=Pistetaulukko!$AH$12,H32=Pistetaulukko!$AI$12,H32=Pistetaulukko!$AJ$12,H32=Pistetaulukko!$AK$12),"OK","VÄÄRIN")</f>
        <v>VÄÄRIN</v>
      </c>
      <c r="AK3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32" s="86" t="str">
        <f>IF(OR(I32=Pistetaulukko!$R$18,I32=Pistetaulukko!$S$18,I32=Pistetaulukko!$T$18,I32=Pistetaulukko!$U$18,I32=Pistetaulukko!$V$18,I32=Pistetaulukko!$W$18,I32=Pistetaulukko!$X$18,I32=Pistetaulukko!$Y$18,I32=Pistetaulukko!$Z$18),"OK","VÄÄRIN")</f>
        <v>VÄÄRIN</v>
      </c>
      <c r="AM32" s="86" t="str">
        <f>IF(OR(J32=Pistetaulukko!$R$21,J32=Pistetaulukko!$S$21,J32=Pistetaulukko!$T$21,J32=Pistetaulukko!$U$21,J32=Pistetaulukko!$V$21,J32=Pistetaulukko!$W$21,J32=Pistetaulukko!$X$21,J32=Pistetaulukko!$Y$21,J32=Pistetaulukko!$Z$21,J32=Pistetaulukko!$AA$21,J32=Pistetaulukko!$AB$21,J32=Pistetaulukko!$AC$21,J32=Pistetaulukko!$AD$21,J32=Pistetaulukko!$AE$21,J32=Pistetaulukko!$AF$21,J32=Pistetaulukko!$AG$21,J32=Pistetaulukko!$AH$21,J32=Pistetaulukko!$AI$21,J32=Pistetaulukko!$AJ$21,J32=Pistetaulukko!$AK$21),"OK","VÄÄRIN")</f>
        <v>VÄÄRIN</v>
      </c>
      <c r="AN32" s="86" t="str">
        <f>IF(OR(K32=Pistetaulukko!$R$24,K32=Pistetaulukko!$S$24,K32=Pistetaulukko!$T$24,K32=Pistetaulukko!$U$24,K32=Pistetaulukko!$V$24),"OK","VÄÄRIN")</f>
        <v>VÄÄRIN</v>
      </c>
      <c r="AO32" s="86" t="str">
        <f>IF(OR(L32=Pistetaulukko!$R$27,L32=Pistetaulukko!$S$27,L32=Pistetaulukko!$T$27,L32=Pistetaulukko!$U$27,L32=Pistetaulukko!$V$27,L32=Pistetaulukko!$W$27,L32=Pistetaulukko!$X$27,L32=Pistetaulukko!$Y$27,L32=Pistetaulukko!$Z$27,L32=Pistetaulukko!$AA$27,L32=Pistetaulukko!$AB$27,L32=Pistetaulukko!$AC$27,L32=Pistetaulukko!$AD$27,L32=Pistetaulukko!$AE$27,L32=Pistetaulukko!$AF$27,L32=Pistetaulukko!$AG$27,L32=Pistetaulukko!$AH$27,L32=Pistetaulukko!$AI$27,L32=Pistetaulukko!$AJ$27,L32=Pistetaulukko!$AK$27),"OK","VÄÄRIN")</f>
        <v>VÄÄRIN</v>
      </c>
      <c r="AP32" s="86" t="str">
        <f>IF(OR(M32=Pistetaulukko!$R$30,M32=Pistetaulukko!$S$30,M32=Pistetaulukko!$T$30,M32=Pistetaulukko!$U$30,M32=Pistetaulukko!$V$30),"OK","VÄÄRIN")</f>
        <v>VÄÄRIN</v>
      </c>
      <c r="AQ32" s="86" t="str">
        <f t="shared" si="1"/>
        <v>VÄÄRIN</v>
      </c>
      <c r="AR32" s="86" t="str">
        <f t="shared" si="2"/>
        <v>VÄÄRIN</v>
      </c>
      <c r="AS32" s="86" t="str">
        <f>IF(OR(P32=Pistetaulukko!$R$39,P32=Pistetaulukko!$S$39,P32=Pistetaulukko!$T$39,P32=Pistetaulukko!$U$39,P32=Pistetaulukko!$V$39,P32=Pistetaulukko!$W$39,P32=Pistetaulukko!$X$39,P32=Pistetaulukko!$Y$39,P32=Pistetaulukko!$Z$39,P32=Pistetaulukko!$AA$39,P32=Pistetaulukko!$AB$39,P32=Pistetaulukko!$AC$39,P32=Pistetaulukko!$AD$39,P32=Pistetaulukko!$AE$39,P32=Pistetaulukko!$AF$39,P32=Pistetaulukko!$AG$39,P32=Pistetaulukko!$AH$39,P32=Pistetaulukko!$AI$39,P32=Pistetaulukko!$AJ$39,P32=Pistetaulukko!$AK$39),"OK","VÄÄRIN")</f>
        <v>OK</v>
      </c>
      <c r="AT32" s="86" t="str">
        <f>IF(OR(Q32=Pistetaulukko!$R$42,Q32=Pistetaulukko!$S$42,Q32=Pistetaulukko!$T$42,Q32=Pistetaulukko!$U$42,Q32=Pistetaulukko!$V$42,Q32=Pistetaulukko!$W$42,Q32=Pistetaulukko!$X$42,Q32=Pistetaulukko!$Y$42,Q32=Pistetaulukko!$Z$42,Q32=Pistetaulukko!$AA$42,Q32=Pistetaulukko!$AB$42,Q32=Pistetaulukko!$AC$42,Q32=Pistetaulukko!$AD$42,Q32=Pistetaulukko!$AE$42,Q32=Pistetaulukko!$AF$42,Q32=Pistetaulukko!$AG$42,Q32=Pistetaulukko!$AH$42,Q32=Pistetaulukko!$AI$42,Q32=Pistetaulukko!$AJ$42,Q32=Pistetaulukko!$AK$42),"OK","VÄÄRIN")</f>
        <v>OK</v>
      </c>
      <c r="AU32" s="86" t="str">
        <f>IF(OR(R32=Pistetaulukko!$R$45,R32=Pistetaulukko!$S$45,R32=Pistetaulukko!$T$45,R32=Pistetaulukko!$U$45,R32=Pistetaulukko!$V$45,R32=Pistetaulukko!$W$45,R32=Pistetaulukko!$X$45,R32=Pistetaulukko!$Y$45,R32=Pistetaulukko!$Z$45,R32=Pistetaulukko!$AA$45,R32=Pistetaulukko!$AB$45,R32=Pistetaulukko!$AC$45,R32=Pistetaulukko!$AD$45,R32=Pistetaulukko!$AE$45,R32=Pistetaulukko!$AF$45,R32=Pistetaulukko!$AG$45,R32=Pistetaulukko!$AH$45,R32=Pistetaulukko!$AI$45,R32=Pistetaulukko!$AJ$45,R32=Pistetaulukko!$AK$45),"OK","VÄÄRIN")</f>
        <v>OK</v>
      </c>
      <c r="AV32" s="86" t="str">
        <f>IF(OR(S32=Pistetaulukko!$R$48,S32=Pistetaulukko!$S$48,S32=Pistetaulukko!$T$48,S32=Pistetaulukko!$U$48,S32=Pistetaulukko!$V$48,S32=Pistetaulukko!$W$48,S32=Pistetaulukko!$X$48,S32=Pistetaulukko!$Y$48,S32=Pistetaulukko!$Z$48,S32=Pistetaulukko!$AA$48,S32=Pistetaulukko!$AB$48,S32=Pistetaulukko!$AC$48,S32=Pistetaulukko!$AD$48,S32=Pistetaulukko!$AE$48,S32=Pistetaulukko!$AF$48,S32=Pistetaulukko!$AG$48,S32=Pistetaulukko!$AH$48,S32=Pistetaulukko!$AI$48,S32=Pistetaulukko!$AJ$48,S32=Pistetaulukko!$AK$48),"OK","VÄÄRIN")</f>
        <v>OK</v>
      </c>
      <c r="AW32" s="86" t="str">
        <f>IF(OR(T32=Pistetaulukko!$R$51,T32=Pistetaulukko!$S$51,T32=Pistetaulukko!$T$51,T32=Pistetaulukko!$U$51,T32=Pistetaulukko!$V$51,T32=Pistetaulukko!$W$51,T32=Pistetaulukko!$X$51,T32=Pistetaulukko!$Y$51,T32=Pistetaulukko!$Z$51,T32=Pistetaulukko!$AA$51,T32=Pistetaulukko!$AB$51,T32=Pistetaulukko!$AC$51,T32=Pistetaulukko!$AD$51,T32=Pistetaulukko!$AE$51,T32=Pistetaulukko!$AF$51,T32=Pistetaulukko!$AG$51,T32=Pistetaulukko!$AH$51,T32=Pistetaulukko!$AI$51,T32=Pistetaulukko!$AJ$51,T32=Pistetaulukko!$AK$51),"OK","VÄÄRIN")</f>
        <v>OK</v>
      </c>
      <c r="AX32" s="86" t="str">
        <f>IF(OR(U32=Pistetaulukko!$R$54,U32=Pistetaulukko!$S$54,U32=Pistetaulukko!$T$54,U32=Pistetaulukko!$U$54,U32=Pistetaulukko!$V$54,U32=Pistetaulukko!$W$54,U32=Pistetaulukko!$X$54,U32=Pistetaulukko!$Y$54,U32=Pistetaulukko!$Z$54,U32=Pistetaulukko!$AA$54,U32=Pistetaulukko!$AB$54,U32=Pistetaulukko!$AC$54,U32=Pistetaulukko!$AD$54,U32=Pistetaulukko!$AE$54,U32=Pistetaulukko!$AF$54,U32=Pistetaulukko!$AG$54,U32=Pistetaulukko!$AH$54,U32=Pistetaulukko!$AI$54,U32=Pistetaulukko!$AJ$54,U32=Pistetaulukko!$AK$54),"OK","VÄÄRIN")</f>
        <v>OK</v>
      </c>
      <c r="AY32" s="86" t="str">
        <f t="shared" si="3"/>
        <v>OK</v>
      </c>
      <c r="AZ32" s="86" t="str">
        <f>IF(OR(W32=Pistetaulukko!$R$60,W32=Pistetaulukko!$S$60,W32=Pistetaulukko!$T$60,W32=Pistetaulukko!$U$60,W32=Pistetaulukko!$V$60,W32=Pistetaulukko!$W$60,W32=Pistetaulukko!$X$60,W32=Pistetaulukko!$Y$60,W32=Pistetaulukko!$Z$60,W32=Pistetaulukko!$AA$60,W32=Pistetaulukko!$AB$60,W32=Pistetaulukko!$AC$60,W32=Pistetaulukko!$AD$60,W32=Pistetaulukko!$AE$60,W32=Pistetaulukko!$AF$60,W32=Pistetaulukko!$AG$60,W32=Pistetaulukko!$AH$60,W32=Pistetaulukko!$AI$60,W32=Pistetaulukko!$AJ$60,W32=Pistetaulukko!$AK$60),"OK","VÄÄRIN")</f>
        <v>OK</v>
      </c>
      <c r="BA32" s="86" t="str">
        <f>IF(OR(X32=Pistetaulukko!$R$63,X32=Pistetaulukko!$S$63,X32=Pistetaulukko!$T$63,X32=Pistetaulukko!$U$63,X32=Pistetaulukko!$V$63,X32=Pistetaulukko!$W$63,X32=Pistetaulukko!$X$63,X32=Pistetaulukko!$Y$63,X32=Pistetaulukko!$Z$63,X32=Pistetaulukko!$AA$63,X32=Pistetaulukko!$AB$63,X32=Pistetaulukko!$AC$63,X32=Pistetaulukko!$AD$63,X32=Pistetaulukko!$AE$63,X32=Pistetaulukko!$AF$63,X32=Pistetaulukko!$AG$63,X32=Pistetaulukko!$AH$63,X32=Pistetaulukko!$AI$63,X32=Pistetaulukko!$AJ$63,X32=Pistetaulukko!$AK$63),"OK","VÄÄRIN")</f>
        <v>OK</v>
      </c>
      <c r="BB32" s="86" t="e">
        <f t="shared" si="4"/>
        <v>#REF!</v>
      </c>
      <c r="BC32" s="86" t="e">
        <f t="shared" si="5"/>
        <v>#REF!</v>
      </c>
      <c r="BE32" t="str">
        <f>IF(OR(N32=Pistetaulukko!$R$33,N32=Pistetaulukko!$S$33,N32=Pistetaulukko!$T$33,N32=Pistetaulukko!$U$33,N32=Pistetaulukko!$V$33,N32=Pistetaulukko!$W$33,N32=Pistetaulukko!$X$33,N32=Pistetaulukko!$Y$33,N32=Pistetaulukko!$Z$33,N32=Pistetaulukko!$AA$33,N32=Pistetaulukko!$AB$33,N32=Pistetaulukko!$AC$33,N32=Pistetaulukko!$AD$33,N32=Pistetaulukko!$AE$33,N32=Pistetaulukko!$AF$33,N32=Pistetaulukko!$AG$33,N32=Pistetaulukko!$AH$33,N32=Pistetaulukko!$AI$33,N32=Pistetaulukko!$AJ$33,N32=Pistetaulukko!$AK$33,N32=Pistetaulukko!$AL$33,N32=Pistetaulukko!$AM$33,N32=Pistetaulukko!$AN$33,N32=Pistetaulukko!$AO$33,N32=Pistetaulukko!$AP$33,N32=Pistetaulukko!$AQ$33,N32=Pistetaulukko!$AR$33,N32=Pistetaulukko!$AS$33,N32=Pistetaulukko!$AT$33,N32=Pistetaulukko!$AU$33),"OK","VÄÄRIN")</f>
        <v>VÄÄRIN</v>
      </c>
      <c r="BF32" t="str">
        <f>IF(BE32="OK","OK",IF(AND(BE32="VÄÄRIN",OR(N32=Pistetaulukko!$AV$33,N32=Pistetaulukko!$AW$33,N32=Pistetaulukko!$AX$33,N32=Pistetaulukko!$AY$33,N32=Pistetaulukko!$AZ$33,N32=Pistetaulukko!$BA$33,N32=Pistetaulukko!$BB$33,N32=Pistetaulukko!$BC$33,N32=Pistetaulukko!$BD$33,N32=Pistetaulukko!$BE$33,N32=Pistetaulukko!$BF$33,N32=Pistetaulukko!$BG$33,N32=Pistetaulukko!$BH$33,N32=Pistetaulukko!$BI$33,N32=Pistetaulukko!$BJ$33,N32=Pistetaulukko!$BK$33,N32=Pistetaulukko!$BL$33,N32=Pistetaulukko!$BM$33,N32=Pistetaulukko!$BN$33,N32=Pistetaulukko!$BO$33)),"OK","VÄÄRIN"))</f>
        <v>VÄÄRIN</v>
      </c>
      <c r="BG32" t="str">
        <f>IF(OR(O32=Pistetaulukko!$R$36,O32=Pistetaulukko!$S$36,O32=Pistetaulukko!$T$36,O32=Pistetaulukko!$U$36,O32=Pistetaulukko!$V$36,O32=Pistetaulukko!$W$36,O32=Pistetaulukko!$X$36,O32=Pistetaulukko!$Y$36,O32=Pistetaulukko!$Z$36,O32=Pistetaulukko!$AA$36,O32=Pistetaulukko!$AB$36,O32=Pistetaulukko!$AC$36,O32=Pistetaulukko!$AD$36,O32=Pistetaulukko!$AE$36,O32=Pistetaulukko!$AF$36,O32=Pistetaulukko!$AG$36,O32=Pistetaulukko!$AH$36,O32=Pistetaulukko!$AI$36,O32=Pistetaulukko!$AJ$36,O32=Pistetaulukko!$AK$36,O32=Pistetaulukko!$AL$36,O32=Pistetaulukko!$AM$36,O32=Pistetaulukko!$AN$36,O32=Pistetaulukko!$AO$36,O32=Pistetaulukko!$AP$36,O32=Pistetaulukko!$AQ$36,O32=Pistetaulukko!$AR$36,O32=Pistetaulukko!$AS$36,O32=Pistetaulukko!$AT$36,O32=Pistetaulukko!$AU$36),"OK","VÄÄRIN")</f>
        <v>VÄÄRIN</v>
      </c>
      <c r="BH32" t="str">
        <f>IF(BG32="OK","OK",IF(AND(BG32="VÄÄRIN",OR(O32=Pistetaulukko!$AV$36,O32=Pistetaulukko!$AW$36,O32=Pistetaulukko!$AX$36,O32=Pistetaulukko!$AY$36,O32=Pistetaulukko!$AZ$36,O32=Pistetaulukko!$BA$36,O32=Pistetaulukko!$BB$36,O32=Pistetaulukko!$BC$36,O32=Pistetaulukko!$BD$36,O32=Pistetaulukko!$BE$36,O32=Pistetaulukko!$BF$36,O32=Pistetaulukko!$BG$36,O32=Pistetaulukko!$BH$36,O32=Pistetaulukko!$BI$36,O32=Pistetaulukko!$BJ$36,O32=Pistetaulukko!$BK$36,O32=Pistetaulukko!$BL$36,O32=Pistetaulukko!$BM$36,O32=Pistetaulukko!$BN$36,O32=Pistetaulukko!$BO$36,O32=Pistetaulukko!$BP$36,O32=Pistetaulukko!$BQ$36)),"OK","VÄÄRIN"))</f>
        <v>VÄÄRIN</v>
      </c>
      <c r="BI32" t="str">
        <f>IF(OR(V32=Pistetaulukko!$R$57,V32=Pistetaulukko!$S$57,V32=Pistetaulukko!$T$57,V32=Pistetaulukko!$U$57,V32=Pistetaulukko!$V$57,V32=Pistetaulukko!$W$57,V32=Pistetaulukko!$X$57,V32=Pistetaulukko!$Y$57,V32=Pistetaulukko!$Z$57,V32=Pistetaulukko!$AA$57,V32=Pistetaulukko!$AB$57,V32=Pistetaulukko!$AC$57,V32=Pistetaulukko!$AD$57,V32=Pistetaulukko!$AE$57,V32=Pistetaulukko!$AF$57,V32=Pistetaulukko!$AG$57,V32=Pistetaulukko!$AH$57,V32=Pistetaulukko!$AI$57,V32=Pistetaulukko!$AJ$57,V32=Pistetaulukko!$AK$57,V32=Pistetaulukko!$AL$57,V32=Pistetaulukko!$AM$57,V32=Pistetaulukko!$AN$57,V32=Pistetaulukko!$AO$57,V32=Pistetaulukko!$AP$57,V32=Pistetaulukko!$AQ$57,V32=Pistetaulukko!$AR$57,V32=Pistetaulukko!$AS$57,V32=Pistetaulukko!$AT$57,V32=Pistetaulukko!$AU$57),"OK","VÄÄRIN")</f>
        <v>OK</v>
      </c>
      <c r="BJ32" t="str">
        <f>IF(BI32="OK","OK",IF(AND(BI32="VÄÄRIN",OR(V32=Pistetaulukko!$AV$57,V32=Pistetaulukko!$AW$57,V32=Pistetaulukko!$AX$57,V32=Pistetaulukko!$AY$57,V32=Pistetaulukko!$AZ$57,V32=Pistetaulukko!$BA$57,V32=Pistetaulukko!$BB$57,V32=Pistetaulukko!$BC$57,V32=Pistetaulukko!$BD$57,V32=Pistetaulukko!$BE$57)),"OK","VÄÄRIN"))</f>
        <v>OK</v>
      </c>
      <c r="BK32" t="str">
        <f>IF(OR(Y32=Pistetaulukko!$R$66,Y32=Pistetaulukko!$S$66,Y32=Pistetaulukko!$T$66,Y32=Pistetaulukko!$U$66,Y32=Pistetaulukko!$V$66,Y32=Pistetaulukko!$W$66,Y32=Pistetaulukko!$X$66,Y32=Pistetaulukko!$Y$66,Y32=Pistetaulukko!$Z$66,Y32=Pistetaulukko!$AA$66,Y32=Pistetaulukko!$AB$66,Y32=Pistetaulukko!$AC$66,Y32=Pistetaulukko!$AD$66,Y32=Pistetaulukko!$AE$66,Y32=Pistetaulukko!$AF$66,Y32=Pistetaulukko!$AG$66,Y32=Pistetaulukko!$AH$66,Y32=Pistetaulukko!$AI$66,Y32=Pistetaulukko!$AJ$66,Y32=Pistetaulukko!$AK$66,Y32=Pistetaulukko!$AL$66,Y32=Pistetaulukko!$AM$66,Y32=Pistetaulukko!$AN$66,Y32=Pistetaulukko!$AO$66,Y32=Pistetaulukko!$AP$66,Y32=Pistetaulukko!$AQ$66,Y32=Pistetaulukko!$AR$66,Y32=Pistetaulukko!$AS$66,Y32=Pistetaulukko!$AT$66,Y32=Pistetaulukko!$AU$66),"OK","VÄÄRIN")</f>
        <v>VÄÄRIN</v>
      </c>
      <c r="BL32" t="str">
        <f>IF(BK32="OK","OK",IF(AND(BK32="VÄÄRIN",OR(Y32=Pistetaulukko!$AV$66,Y32=Pistetaulukko!$AW$66,Y32=Pistetaulukko!$AX$66,Y32=Pistetaulukko!$AY$66,Y32=Pistetaulukko!$AZ$66,Y32=Pistetaulukko!$BA$66,Y32=Pistetaulukko!$BB$66,Y32=Pistetaulukko!$BC$66,Y32=Pistetaulukko!$BD$66,Y32=Pistetaulukko!$BE$66,Y32=Pistetaulukko!$BF$66,Y32=Pistetaulukko!$BG$66,Y32=Pistetaulukko!$BH$66,Y32=Pistetaulukko!$BI$66,Y32=Pistetaulukko!$BJ$66,Y32=Pistetaulukko!$BK$66,Y32=Pistetaulukko!$BL$66,Y32=Pistetaulukko!$BM$66,Y32=Pistetaulukko!$BN$66)),"OK","VÄÄRIN"))</f>
        <v>VÄÄRIN</v>
      </c>
      <c r="BM32" t="e">
        <f>IF(OR(Z32=Pistetaulukko!$R$69,Z32=Pistetaulukko!#REF!,Z32=Pistetaulukko!$S$69,Z32=Pistetaulukko!#REF!,Z32=Pistetaulukko!$T$69,Z32=Pistetaulukko!#REF!,Z32=Pistetaulukko!$U$69,Z32=Pistetaulukko!#REF!,Z32=Pistetaulukko!$V$69,Z32=Pistetaulukko!#REF!,Z32=Pistetaulukko!$W$69,Z32=Pistetaulukko!#REF!,Z32=Pistetaulukko!$X$69,Z32=Pistetaulukko!#REF!,Z32=Pistetaulukko!$Y$69,Z32=Pistetaulukko!#REF!,Z32=Pistetaulukko!$Z$69,Z32=Pistetaulukko!#REF!,Z32=Pistetaulukko!$AA$69,Z32=Pistetaulukko!#REF!,Z32=Pistetaulukko!$AB$69,Z32=Pistetaulukko!#REF!,Z32=Pistetaulukko!$AC$69,Z32=Pistetaulukko!#REF!,Z32=Pistetaulukko!$AD$69,Z32=Pistetaulukko!#REF!,Z32=Pistetaulukko!$AE$69,Z32=Pistetaulukko!#REF!,Z32=Pistetaulukko!$AF$69,Z32=Pistetaulukko!#REF!),"OK","VÄÄRIN")</f>
        <v>#REF!</v>
      </c>
      <c r="BN32" t="e">
        <f>IF(BM32="OK","OK",IF(AND(BM32="VÄÄRIN",OR(Z32=Pistetaulukko!$AG$69,Z32=Pistetaulukko!#REF!,Z32=Pistetaulukko!$AH$69,Z32=Pistetaulukko!#REF!,Z32=Pistetaulukko!$AI$69,Z32=Pistetaulukko!#REF!,Z32=Pistetaulukko!$AJ$69,Z32=Pistetaulukko!#REF!,Z32=Pistetaulukko!$AK$69,Z32=Pistetaulukko!$AL$69)),"OK","VÄÄRIN"))</f>
        <v>#REF!</v>
      </c>
    </row>
    <row r="33" spans="2:66" x14ac:dyDescent="0.25">
      <c r="B33" s="103"/>
      <c r="C33" s="17"/>
      <c r="D33" s="15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23"/>
      <c r="AA33" s="30"/>
      <c r="AB33" s="18"/>
      <c r="AC33" s="124"/>
      <c r="AD33" s="118">
        <f t="shared" si="0"/>
        <v>0</v>
      </c>
      <c r="AG33" s="86" t="str">
        <f>IF(OR(E33=Pistetaulukko!$R$3,E33=Pistetaulukko!$S$3,E33=Pistetaulukko!$T$3,E33=Pistetaulukko!$U$3,E33=Pistetaulukko!$V$3,E33=Pistetaulukko!$W$3),"OK","VÄÄRIN")</f>
        <v>VÄÄRIN</v>
      </c>
      <c r="AH33" s="86" t="str">
        <f>IF(OR(F33=Pistetaulukko!$R$6,F33=Pistetaulukko!$S$6,F33=Pistetaulukko!$T$6,F33=Pistetaulukko!$U$6,F33=Pistetaulukko!$V$6,F33=Pistetaulukko!$W$6,F33=Pistetaulukko!$X$6,F33=Pistetaulukko!$Y$6,F33=Pistetaulukko!$Z$6,F33=Pistetaulukko!$AA$6,F33=Pistetaulukko!$AB$6,F33=Pistetaulukko!$AC$6,F33=Pistetaulukko!$AD$6,F33=Pistetaulukko!$AE$6,F33=Pistetaulukko!$AF$6,F33=Pistetaulukko!$AG$6,F33=Pistetaulukko!$AH$6,F33=Pistetaulukko!$AI$6,F33=Pistetaulukko!$AJ$6,F33=Pistetaulukko!$AK$6),"OK","VÄÄRIN")</f>
        <v>VÄÄRIN</v>
      </c>
      <c r="AI33" s="86" t="str">
        <f>IF(OR(G33=Pistetaulukko!$R$9,G33=Pistetaulukko!$S$9,G33=Pistetaulukko!$T$9,G33=Pistetaulukko!$U$9,G33=Pistetaulukko!$V$9,G33=Pistetaulukko!$W$9,G33=Pistetaulukko!$X$9,G33=Pistetaulukko!$Y$9,G33=Pistetaulukko!$Z$9,G33=Pistetaulukko!$AA$9,G33=Pistetaulukko!$AB$9,G33=Pistetaulukko!$AC$9,G33=Pistetaulukko!$AD$9,G33=Pistetaulukko!$AE$9,G33=Pistetaulukko!$AF$9,G33=Pistetaulukko!$AG$9,G33=Pistetaulukko!$AH$9,G33=Pistetaulukko!$AI$9,G33=Pistetaulukko!$AJ$9,G33=Pistetaulukko!$AK$9),"OK","VÄÄRIN")</f>
        <v>VÄÄRIN</v>
      </c>
      <c r="AJ33" s="86" t="str">
        <f>IF(OR(H33=Pistetaulukko!$R$12,H33=Pistetaulukko!$S$12,H33=Pistetaulukko!$T$12,H33=Pistetaulukko!$U$12,H33=Pistetaulukko!$V$12,H33=Pistetaulukko!$W$12,H33=Pistetaulukko!$X$12,H33=Pistetaulukko!$Y$12,H33=Pistetaulukko!$Z$12,H33=Pistetaulukko!$AA$12,H33=Pistetaulukko!$AB$12,H33=Pistetaulukko!$AC$12,H33=Pistetaulukko!$AD$12,H33=Pistetaulukko!$AE$12,H33=Pistetaulukko!$AF$12,H33=Pistetaulukko!$AG$12,H33=Pistetaulukko!$AH$12,H33=Pistetaulukko!$AI$12,H33=Pistetaulukko!$AJ$12,H33=Pistetaulukko!$AK$12),"OK","VÄÄRIN")</f>
        <v>VÄÄRIN</v>
      </c>
      <c r="AK3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33" s="86" t="str">
        <f>IF(OR(I33=Pistetaulukko!$R$18,I33=Pistetaulukko!$S$18,I33=Pistetaulukko!$T$18,I33=Pistetaulukko!$U$18,I33=Pistetaulukko!$V$18,I33=Pistetaulukko!$W$18,I33=Pistetaulukko!$X$18,I33=Pistetaulukko!$Y$18,I33=Pistetaulukko!$Z$18),"OK","VÄÄRIN")</f>
        <v>VÄÄRIN</v>
      </c>
      <c r="AM33" s="86" t="str">
        <f>IF(OR(J33=Pistetaulukko!$R$21,J33=Pistetaulukko!$S$21,J33=Pistetaulukko!$T$21,J33=Pistetaulukko!$U$21,J33=Pistetaulukko!$V$21,J33=Pistetaulukko!$W$21,J33=Pistetaulukko!$X$21,J33=Pistetaulukko!$Y$21,J33=Pistetaulukko!$Z$21,J33=Pistetaulukko!$AA$21,J33=Pistetaulukko!$AB$21,J33=Pistetaulukko!$AC$21,J33=Pistetaulukko!$AD$21,J33=Pistetaulukko!$AE$21,J33=Pistetaulukko!$AF$21,J33=Pistetaulukko!$AG$21,J33=Pistetaulukko!$AH$21,J33=Pistetaulukko!$AI$21,J33=Pistetaulukko!$AJ$21,J33=Pistetaulukko!$AK$21),"OK","VÄÄRIN")</f>
        <v>VÄÄRIN</v>
      </c>
      <c r="AN33" s="86" t="str">
        <f>IF(OR(K33=Pistetaulukko!$R$24,K33=Pistetaulukko!$S$24,K33=Pistetaulukko!$T$24,K33=Pistetaulukko!$U$24,K33=Pistetaulukko!$V$24),"OK","VÄÄRIN")</f>
        <v>VÄÄRIN</v>
      </c>
      <c r="AO33" s="86" t="str">
        <f>IF(OR(L33=Pistetaulukko!$R$27,L33=Pistetaulukko!$S$27,L33=Pistetaulukko!$T$27,L33=Pistetaulukko!$U$27,L33=Pistetaulukko!$V$27,L33=Pistetaulukko!$W$27,L33=Pistetaulukko!$X$27,L33=Pistetaulukko!$Y$27,L33=Pistetaulukko!$Z$27,L33=Pistetaulukko!$AA$27,L33=Pistetaulukko!$AB$27,L33=Pistetaulukko!$AC$27,L33=Pistetaulukko!$AD$27,L33=Pistetaulukko!$AE$27,L33=Pistetaulukko!$AF$27,L33=Pistetaulukko!$AG$27,L33=Pistetaulukko!$AH$27,L33=Pistetaulukko!$AI$27,L33=Pistetaulukko!$AJ$27,L33=Pistetaulukko!$AK$27),"OK","VÄÄRIN")</f>
        <v>VÄÄRIN</v>
      </c>
      <c r="AP33" s="86" t="str">
        <f>IF(OR(M33=Pistetaulukko!$R$30,M33=Pistetaulukko!$S$30,M33=Pistetaulukko!$T$30,M33=Pistetaulukko!$U$30,M33=Pistetaulukko!$V$30),"OK","VÄÄRIN")</f>
        <v>VÄÄRIN</v>
      </c>
      <c r="AQ33" s="86" t="str">
        <f t="shared" si="1"/>
        <v>VÄÄRIN</v>
      </c>
      <c r="AR33" s="86" t="str">
        <f t="shared" si="2"/>
        <v>VÄÄRIN</v>
      </c>
      <c r="AS33" s="86" t="str">
        <f>IF(OR(P33=Pistetaulukko!$R$39,P33=Pistetaulukko!$S$39,P33=Pistetaulukko!$T$39,P33=Pistetaulukko!$U$39,P33=Pistetaulukko!$V$39,P33=Pistetaulukko!$W$39,P33=Pistetaulukko!$X$39,P33=Pistetaulukko!$Y$39,P33=Pistetaulukko!$Z$39,P33=Pistetaulukko!$AA$39,P33=Pistetaulukko!$AB$39,P33=Pistetaulukko!$AC$39,P33=Pistetaulukko!$AD$39,P33=Pistetaulukko!$AE$39,P33=Pistetaulukko!$AF$39,P33=Pistetaulukko!$AG$39,P33=Pistetaulukko!$AH$39,P33=Pistetaulukko!$AI$39,P33=Pistetaulukko!$AJ$39,P33=Pistetaulukko!$AK$39),"OK","VÄÄRIN")</f>
        <v>OK</v>
      </c>
      <c r="AT33" s="86" t="str">
        <f>IF(OR(Q33=Pistetaulukko!$R$42,Q33=Pistetaulukko!$S$42,Q33=Pistetaulukko!$T$42,Q33=Pistetaulukko!$U$42,Q33=Pistetaulukko!$V$42,Q33=Pistetaulukko!$W$42,Q33=Pistetaulukko!$X$42,Q33=Pistetaulukko!$Y$42,Q33=Pistetaulukko!$Z$42,Q33=Pistetaulukko!$AA$42,Q33=Pistetaulukko!$AB$42,Q33=Pistetaulukko!$AC$42,Q33=Pistetaulukko!$AD$42,Q33=Pistetaulukko!$AE$42,Q33=Pistetaulukko!$AF$42,Q33=Pistetaulukko!$AG$42,Q33=Pistetaulukko!$AH$42,Q33=Pistetaulukko!$AI$42,Q33=Pistetaulukko!$AJ$42,Q33=Pistetaulukko!$AK$42),"OK","VÄÄRIN")</f>
        <v>OK</v>
      </c>
      <c r="AU33" s="86" t="str">
        <f>IF(OR(R33=Pistetaulukko!$R$45,R33=Pistetaulukko!$S$45,R33=Pistetaulukko!$T$45,R33=Pistetaulukko!$U$45,R33=Pistetaulukko!$V$45,R33=Pistetaulukko!$W$45,R33=Pistetaulukko!$X$45,R33=Pistetaulukko!$Y$45,R33=Pistetaulukko!$Z$45,R33=Pistetaulukko!$AA$45,R33=Pistetaulukko!$AB$45,R33=Pistetaulukko!$AC$45,R33=Pistetaulukko!$AD$45,R33=Pistetaulukko!$AE$45,R33=Pistetaulukko!$AF$45,R33=Pistetaulukko!$AG$45,R33=Pistetaulukko!$AH$45,R33=Pistetaulukko!$AI$45,R33=Pistetaulukko!$AJ$45,R33=Pistetaulukko!$AK$45),"OK","VÄÄRIN")</f>
        <v>OK</v>
      </c>
      <c r="AV33" s="86" t="str">
        <f>IF(OR(S33=Pistetaulukko!$R$48,S33=Pistetaulukko!$S$48,S33=Pistetaulukko!$T$48,S33=Pistetaulukko!$U$48,S33=Pistetaulukko!$V$48,S33=Pistetaulukko!$W$48,S33=Pistetaulukko!$X$48,S33=Pistetaulukko!$Y$48,S33=Pistetaulukko!$Z$48,S33=Pistetaulukko!$AA$48,S33=Pistetaulukko!$AB$48,S33=Pistetaulukko!$AC$48,S33=Pistetaulukko!$AD$48,S33=Pistetaulukko!$AE$48,S33=Pistetaulukko!$AF$48,S33=Pistetaulukko!$AG$48,S33=Pistetaulukko!$AH$48,S33=Pistetaulukko!$AI$48,S33=Pistetaulukko!$AJ$48,S33=Pistetaulukko!$AK$48),"OK","VÄÄRIN")</f>
        <v>OK</v>
      </c>
      <c r="AW33" s="86" t="str">
        <f>IF(OR(T33=Pistetaulukko!$R$51,T33=Pistetaulukko!$S$51,T33=Pistetaulukko!$T$51,T33=Pistetaulukko!$U$51,T33=Pistetaulukko!$V$51,T33=Pistetaulukko!$W$51,T33=Pistetaulukko!$X$51,T33=Pistetaulukko!$Y$51,T33=Pistetaulukko!$Z$51,T33=Pistetaulukko!$AA$51,T33=Pistetaulukko!$AB$51,T33=Pistetaulukko!$AC$51,T33=Pistetaulukko!$AD$51,T33=Pistetaulukko!$AE$51,T33=Pistetaulukko!$AF$51,T33=Pistetaulukko!$AG$51,T33=Pistetaulukko!$AH$51,T33=Pistetaulukko!$AI$51,T33=Pistetaulukko!$AJ$51,T33=Pistetaulukko!$AK$51),"OK","VÄÄRIN")</f>
        <v>OK</v>
      </c>
      <c r="AX33" s="86" t="str">
        <f>IF(OR(U33=Pistetaulukko!$R$54,U33=Pistetaulukko!$S$54,U33=Pistetaulukko!$T$54,U33=Pistetaulukko!$U$54,U33=Pistetaulukko!$V$54,U33=Pistetaulukko!$W$54,U33=Pistetaulukko!$X$54,U33=Pistetaulukko!$Y$54,U33=Pistetaulukko!$Z$54,U33=Pistetaulukko!$AA$54,U33=Pistetaulukko!$AB$54,U33=Pistetaulukko!$AC$54,U33=Pistetaulukko!$AD$54,U33=Pistetaulukko!$AE$54,U33=Pistetaulukko!$AF$54,U33=Pistetaulukko!$AG$54,U33=Pistetaulukko!$AH$54,U33=Pistetaulukko!$AI$54,U33=Pistetaulukko!$AJ$54,U33=Pistetaulukko!$AK$54),"OK","VÄÄRIN")</f>
        <v>OK</v>
      </c>
      <c r="AY33" s="86" t="str">
        <f t="shared" si="3"/>
        <v>OK</v>
      </c>
      <c r="AZ33" s="86" t="str">
        <f>IF(OR(W33=Pistetaulukko!$R$60,W33=Pistetaulukko!$S$60,W33=Pistetaulukko!$T$60,W33=Pistetaulukko!$U$60,W33=Pistetaulukko!$V$60,W33=Pistetaulukko!$W$60,W33=Pistetaulukko!$X$60,W33=Pistetaulukko!$Y$60,W33=Pistetaulukko!$Z$60,W33=Pistetaulukko!$AA$60,W33=Pistetaulukko!$AB$60,W33=Pistetaulukko!$AC$60,W33=Pistetaulukko!$AD$60,W33=Pistetaulukko!$AE$60,W33=Pistetaulukko!$AF$60,W33=Pistetaulukko!$AG$60,W33=Pistetaulukko!$AH$60,W33=Pistetaulukko!$AI$60,W33=Pistetaulukko!$AJ$60,W33=Pistetaulukko!$AK$60),"OK","VÄÄRIN")</f>
        <v>OK</v>
      </c>
      <c r="BA33" s="86" t="str">
        <f>IF(OR(X33=Pistetaulukko!$R$63,X33=Pistetaulukko!$S$63,X33=Pistetaulukko!$T$63,X33=Pistetaulukko!$U$63,X33=Pistetaulukko!$V$63,X33=Pistetaulukko!$W$63,X33=Pistetaulukko!$X$63,X33=Pistetaulukko!$Y$63,X33=Pistetaulukko!$Z$63,X33=Pistetaulukko!$AA$63,X33=Pistetaulukko!$AB$63,X33=Pistetaulukko!$AC$63,X33=Pistetaulukko!$AD$63,X33=Pistetaulukko!$AE$63,X33=Pistetaulukko!$AF$63,X33=Pistetaulukko!$AG$63,X33=Pistetaulukko!$AH$63,X33=Pistetaulukko!$AI$63,X33=Pistetaulukko!$AJ$63,X33=Pistetaulukko!$AK$63),"OK","VÄÄRIN")</f>
        <v>OK</v>
      </c>
      <c r="BB33" s="86" t="e">
        <f t="shared" si="4"/>
        <v>#REF!</v>
      </c>
      <c r="BC33" s="86" t="e">
        <f t="shared" si="5"/>
        <v>#REF!</v>
      </c>
      <c r="BE33" t="str">
        <f>IF(OR(N33=Pistetaulukko!$R$33,N33=Pistetaulukko!$S$33,N33=Pistetaulukko!$T$33,N33=Pistetaulukko!$U$33,N33=Pistetaulukko!$V$33,N33=Pistetaulukko!$W$33,N33=Pistetaulukko!$X$33,N33=Pistetaulukko!$Y$33,N33=Pistetaulukko!$Z$33,N33=Pistetaulukko!$AA$33,N33=Pistetaulukko!$AB$33,N33=Pistetaulukko!$AC$33,N33=Pistetaulukko!$AD$33,N33=Pistetaulukko!$AE$33,N33=Pistetaulukko!$AF$33,N33=Pistetaulukko!$AG$33,N33=Pistetaulukko!$AH$33,N33=Pistetaulukko!$AI$33,N33=Pistetaulukko!$AJ$33,N33=Pistetaulukko!$AK$33,N33=Pistetaulukko!$AL$33,N33=Pistetaulukko!$AM$33,N33=Pistetaulukko!$AN$33,N33=Pistetaulukko!$AO$33,N33=Pistetaulukko!$AP$33,N33=Pistetaulukko!$AQ$33,N33=Pistetaulukko!$AR$33,N33=Pistetaulukko!$AS$33,N33=Pistetaulukko!$AT$33,N33=Pistetaulukko!$AU$33),"OK","VÄÄRIN")</f>
        <v>VÄÄRIN</v>
      </c>
      <c r="BF33" t="str">
        <f>IF(BE33="OK","OK",IF(AND(BE33="VÄÄRIN",OR(N33=Pistetaulukko!$AV$33,N33=Pistetaulukko!$AW$33,N33=Pistetaulukko!$AX$33,N33=Pistetaulukko!$AY$33,N33=Pistetaulukko!$AZ$33,N33=Pistetaulukko!$BA$33,N33=Pistetaulukko!$BB$33,N33=Pistetaulukko!$BC$33,N33=Pistetaulukko!$BD$33,N33=Pistetaulukko!$BE$33,N33=Pistetaulukko!$BF$33,N33=Pistetaulukko!$BG$33,N33=Pistetaulukko!$BH$33,N33=Pistetaulukko!$BI$33,N33=Pistetaulukko!$BJ$33,N33=Pistetaulukko!$BK$33,N33=Pistetaulukko!$BL$33,N33=Pistetaulukko!$BM$33,N33=Pistetaulukko!$BN$33,N33=Pistetaulukko!$BO$33)),"OK","VÄÄRIN"))</f>
        <v>VÄÄRIN</v>
      </c>
      <c r="BG33" t="str">
        <f>IF(OR(O33=Pistetaulukko!$R$36,O33=Pistetaulukko!$S$36,O33=Pistetaulukko!$T$36,O33=Pistetaulukko!$U$36,O33=Pistetaulukko!$V$36,O33=Pistetaulukko!$W$36,O33=Pistetaulukko!$X$36,O33=Pistetaulukko!$Y$36,O33=Pistetaulukko!$Z$36,O33=Pistetaulukko!$AA$36,O33=Pistetaulukko!$AB$36,O33=Pistetaulukko!$AC$36,O33=Pistetaulukko!$AD$36,O33=Pistetaulukko!$AE$36,O33=Pistetaulukko!$AF$36,O33=Pistetaulukko!$AG$36,O33=Pistetaulukko!$AH$36,O33=Pistetaulukko!$AI$36,O33=Pistetaulukko!$AJ$36,O33=Pistetaulukko!$AK$36,O33=Pistetaulukko!$AL$36,O33=Pistetaulukko!$AM$36,O33=Pistetaulukko!$AN$36,O33=Pistetaulukko!$AO$36,O33=Pistetaulukko!$AP$36,O33=Pistetaulukko!$AQ$36,O33=Pistetaulukko!$AR$36,O33=Pistetaulukko!$AS$36,O33=Pistetaulukko!$AT$36,O33=Pistetaulukko!$AU$36),"OK","VÄÄRIN")</f>
        <v>VÄÄRIN</v>
      </c>
      <c r="BH33" t="str">
        <f>IF(BG33="OK","OK",IF(AND(BG33="VÄÄRIN",OR(O33=Pistetaulukko!$AV$36,O33=Pistetaulukko!$AW$36,O33=Pistetaulukko!$AX$36,O33=Pistetaulukko!$AY$36,O33=Pistetaulukko!$AZ$36,O33=Pistetaulukko!$BA$36,O33=Pistetaulukko!$BB$36,O33=Pistetaulukko!$BC$36,O33=Pistetaulukko!$BD$36,O33=Pistetaulukko!$BE$36,O33=Pistetaulukko!$BF$36,O33=Pistetaulukko!$BG$36,O33=Pistetaulukko!$BH$36,O33=Pistetaulukko!$BI$36,O33=Pistetaulukko!$BJ$36,O33=Pistetaulukko!$BK$36,O33=Pistetaulukko!$BL$36,O33=Pistetaulukko!$BM$36,O33=Pistetaulukko!$BN$36,O33=Pistetaulukko!$BO$36,O33=Pistetaulukko!$BP$36,O33=Pistetaulukko!$BQ$36)),"OK","VÄÄRIN"))</f>
        <v>VÄÄRIN</v>
      </c>
      <c r="BI33" t="str">
        <f>IF(OR(V33=Pistetaulukko!$R$57,V33=Pistetaulukko!$S$57,V33=Pistetaulukko!$T$57,V33=Pistetaulukko!$U$57,V33=Pistetaulukko!$V$57,V33=Pistetaulukko!$W$57,V33=Pistetaulukko!$X$57,V33=Pistetaulukko!$Y$57,V33=Pistetaulukko!$Z$57,V33=Pistetaulukko!$AA$57,V33=Pistetaulukko!$AB$57,V33=Pistetaulukko!$AC$57,V33=Pistetaulukko!$AD$57,V33=Pistetaulukko!$AE$57,V33=Pistetaulukko!$AF$57,V33=Pistetaulukko!$AG$57,V33=Pistetaulukko!$AH$57,V33=Pistetaulukko!$AI$57,V33=Pistetaulukko!$AJ$57,V33=Pistetaulukko!$AK$57,V33=Pistetaulukko!$AL$57,V33=Pistetaulukko!$AM$57,V33=Pistetaulukko!$AN$57,V33=Pistetaulukko!$AO$57,V33=Pistetaulukko!$AP$57,V33=Pistetaulukko!$AQ$57,V33=Pistetaulukko!$AR$57,V33=Pistetaulukko!$AS$57,V33=Pistetaulukko!$AT$57,V33=Pistetaulukko!$AU$57),"OK","VÄÄRIN")</f>
        <v>OK</v>
      </c>
      <c r="BJ33" t="str">
        <f>IF(BI33="OK","OK",IF(AND(BI33="VÄÄRIN",OR(V33=Pistetaulukko!$AV$57,V33=Pistetaulukko!$AW$57,V33=Pistetaulukko!$AX$57,V33=Pistetaulukko!$AY$57,V33=Pistetaulukko!$AZ$57,V33=Pistetaulukko!$BA$57,V33=Pistetaulukko!$BB$57,V33=Pistetaulukko!$BC$57,V33=Pistetaulukko!$BD$57,V33=Pistetaulukko!$BE$57)),"OK","VÄÄRIN"))</f>
        <v>OK</v>
      </c>
      <c r="BK33" t="str">
        <f>IF(OR(Y33=Pistetaulukko!$R$66,Y33=Pistetaulukko!$S$66,Y33=Pistetaulukko!$T$66,Y33=Pistetaulukko!$U$66,Y33=Pistetaulukko!$V$66,Y33=Pistetaulukko!$W$66,Y33=Pistetaulukko!$X$66,Y33=Pistetaulukko!$Y$66,Y33=Pistetaulukko!$Z$66,Y33=Pistetaulukko!$AA$66,Y33=Pistetaulukko!$AB$66,Y33=Pistetaulukko!$AC$66,Y33=Pistetaulukko!$AD$66,Y33=Pistetaulukko!$AE$66,Y33=Pistetaulukko!$AF$66,Y33=Pistetaulukko!$AG$66,Y33=Pistetaulukko!$AH$66,Y33=Pistetaulukko!$AI$66,Y33=Pistetaulukko!$AJ$66,Y33=Pistetaulukko!$AK$66,Y33=Pistetaulukko!$AL$66,Y33=Pistetaulukko!$AM$66,Y33=Pistetaulukko!$AN$66,Y33=Pistetaulukko!$AO$66,Y33=Pistetaulukko!$AP$66,Y33=Pistetaulukko!$AQ$66,Y33=Pistetaulukko!$AR$66,Y33=Pistetaulukko!$AS$66,Y33=Pistetaulukko!$AT$66,Y33=Pistetaulukko!$AU$66),"OK","VÄÄRIN")</f>
        <v>VÄÄRIN</v>
      </c>
      <c r="BL33" t="str">
        <f>IF(BK33="OK","OK",IF(AND(BK33="VÄÄRIN",OR(Y33=Pistetaulukko!$AV$66,Y33=Pistetaulukko!$AW$66,Y33=Pistetaulukko!$AX$66,Y33=Pistetaulukko!$AY$66,Y33=Pistetaulukko!$AZ$66,Y33=Pistetaulukko!$BA$66,Y33=Pistetaulukko!$BB$66,Y33=Pistetaulukko!$BC$66,Y33=Pistetaulukko!$BD$66,Y33=Pistetaulukko!$BE$66,Y33=Pistetaulukko!$BF$66,Y33=Pistetaulukko!$BG$66,Y33=Pistetaulukko!$BH$66,Y33=Pistetaulukko!$BI$66,Y33=Pistetaulukko!$BJ$66,Y33=Pistetaulukko!$BK$66,Y33=Pistetaulukko!$BL$66,Y33=Pistetaulukko!$BM$66,Y33=Pistetaulukko!$BN$66)),"OK","VÄÄRIN"))</f>
        <v>VÄÄRIN</v>
      </c>
      <c r="BM33" t="e">
        <f>IF(OR(Z33=Pistetaulukko!$R$69,Z33=Pistetaulukko!#REF!,Z33=Pistetaulukko!$S$69,Z33=Pistetaulukko!#REF!,Z33=Pistetaulukko!$T$69,Z33=Pistetaulukko!#REF!,Z33=Pistetaulukko!$U$69,Z33=Pistetaulukko!#REF!,Z33=Pistetaulukko!$V$69,Z33=Pistetaulukko!#REF!,Z33=Pistetaulukko!$W$69,Z33=Pistetaulukko!#REF!,Z33=Pistetaulukko!$X$69,Z33=Pistetaulukko!#REF!,Z33=Pistetaulukko!$Y$69,Z33=Pistetaulukko!#REF!,Z33=Pistetaulukko!$Z$69,Z33=Pistetaulukko!#REF!,Z33=Pistetaulukko!$AA$69,Z33=Pistetaulukko!#REF!,Z33=Pistetaulukko!$AB$69,Z33=Pistetaulukko!#REF!,Z33=Pistetaulukko!$AC$69,Z33=Pistetaulukko!#REF!,Z33=Pistetaulukko!$AD$69,Z33=Pistetaulukko!#REF!,Z33=Pistetaulukko!$AE$69,Z33=Pistetaulukko!#REF!,Z33=Pistetaulukko!$AF$69,Z33=Pistetaulukko!#REF!),"OK","VÄÄRIN")</f>
        <v>#REF!</v>
      </c>
      <c r="BN33" t="e">
        <f>IF(BM33="OK","OK",IF(AND(BM33="VÄÄRIN",OR(Z33=Pistetaulukko!$AG$69,Z33=Pistetaulukko!#REF!,Z33=Pistetaulukko!$AH$69,Z33=Pistetaulukko!#REF!,Z33=Pistetaulukko!$AI$69,Z33=Pistetaulukko!#REF!,Z33=Pistetaulukko!$AJ$69,Z33=Pistetaulukko!#REF!,Z33=Pistetaulukko!$AK$69,Z33=Pistetaulukko!$AL$69)),"OK","VÄÄRIN"))</f>
        <v>#REF!</v>
      </c>
    </row>
    <row r="34" spans="2:66" x14ac:dyDescent="0.25">
      <c r="B34" s="103"/>
      <c r="C34" s="17"/>
      <c r="D34" s="15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23"/>
      <c r="AA34" s="30"/>
      <c r="AB34" s="18"/>
      <c r="AC34" s="124"/>
      <c r="AD34" s="118">
        <f t="shared" si="0"/>
        <v>0</v>
      </c>
      <c r="AG34" s="86" t="str">
        <f>IF(OR(E34=Pistetaulukko!$R$3,E34=Pistetaulukko!$S$3,E34=Pistetaulukko!$T$3,E34=Pistetaulukko!$U$3,E34=Pistetaulukko!$V$3,E34=Pistetaulukko!$W$3),"OK","VÄÄRIN")</f>
        <v>VÄÄRIN</v>
      </c>
      <c r="AH34" s="86" t="str">
        <f>IF(OR(F34=Pistetaulukko!$R$6,F34=Pistetaulukko!$S$6,F34=Pistetaulukko!$T$6,F34=Pistetaulukko!$U$6,F34=Pistetaulukko!$V$6,F34=Pistetaulukko!$W$6,F34=Pistetaulukko!$X$6,F34=Pistetaulukko!$Y$6,F34=Pistetaulukko!$Z$6,F34=Pistetaulukko!$AA$6,F34=Pistetaulukko!$AB$6,F34=Pistetaulukko!$AC$6,F34=Pistetaulukko!$AD$6,F34=Pistetaulukko!$AE$6,F34=Pistetaulukko!$AF$6,F34=Pistetaulukko!$AG$6,F34=Pistetaulukko!$AH$6,F34=Pistetaulukko!$AI$6,F34=Pistetaulukko!$AJ$6,F34=Pistetaulukko!$AK$6),"OK","VÄÄRIN")</f>
        <v>VÄÄRIN</v>
      </c>
      <c r="AI34" s="86" t="str">
        <f>IF(OR(G34=Pistetaulukko!$R$9,G34=Pistetaulukko!$S$9,G34=Pistetaulukko!$T$9,G34=Pistetaulukko!$U$9,G34=Pistetaulukko!$V$9,G34=Pistetaulukko!$W$9,G34=Pistetaulukko!$X$9,G34=Pistetaulukko!$Y$9,G34=Pistetaulukko!$Z$9,G34=Pistetaulukko!$AA$9,G34=Pistetaulukko!$AB$9,G34=Pistetaulukko!$AC$9,G34=Pistetaulukko!$AD$9,G34=Pistetaulukko!$AE$9,G34=Pistetaulukko!$AF$9,G34=Pistetaulukko!$AG$9,G34=Pistetaulukko!$AH$9,G34=Pistetaulukko!$AI$9,G34=Pistetaulukko!$AJ$9,G34=Pistetaulukko!$AK$9),"OK","VÄÄRIN")</f>
        <v>VÄÄRIN</v>
      </c>
      <c r="AJ34" s="86" t="str">
        <f>IF(OR(H34=Pistetaulukko!$R$12,H34=Pistetaulukko!$S$12,H34=Pistetaulukko!$T$12,H34=Pistetaulukko!$U$12,H34=Pistetaulukko!$V$12,H34=Pistetaulukko!$W$12,H34=Pistetaulukko!$X$12,H34=Pistetaulukko!$Y$12,H34=Pistetaulukko!$Z$12,H34=Pistetaulukko!$AA$12,H34=Pistetaulukko!$AB$12,H34=Pistetaulukko!$AC$12,H34=Pistetaulukko!$AD$12,H34=Pistetaulukko!$AE$12,H34=Pistetaulukko!$AF$12,H34=Pistetaulukko!$AG$12,H34=Pistetaulukko!$AH$12,H34=Pistetaulukko!$AI$12,H34=Pistetaulukko!$AJ$12,H34=Pistetaulukko!$AK$12),"OK","VÄÄRIN")</f>
        <v>VÄÄRIN</v>
      </c>
      <c r="AK3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34" s="86" t="str">
        <f>IF(OR(I34=Pistetaulukko!$R$18,I34=Pistetaulukko!$S$18,I34=Pistetaulukko!$T$18,I34=Pistetaulukko!$U$18,I34=Pistetaulukko!$V$18,I34=Pistetaulukko!$W$18,I34=Pistetaulukko!$X$18,I34=Pistetaulukko!$Y$18,I34=Pistetaulukko!$Z$18),"OK","VÄÄRIN")</f>
        <v>VÄÄRIN</v>
      </c>
      <c r="AM34" s="86" t="str">
        <f>IF(OR(J34=Pistetaulukko!$R$21,J34=Pistetaulukko!$S$21,J34=Pistetaulukko!$T$21,J34=Pistetaulukko!$U$21,J34=Pistetaulukko!$V$21,J34=Pistetaulukko!$W$21,J34=Pistetaulukko!$X$21,J34=Pistetaulukko!$Y$21,J34=Pistetaulukko!$Z$21,J34=Pistetaulukko!$AA$21,J34=Pistetaulukko!$AB$21,J34=Pistetaulukko!$AC$21,J34=Pistetaulukko!$AD$21,J34=Pistetaulukko!$AE$21,J34=Pistetaulukko!$AF$21,J34=Pistetaulukko!$AG$21,J34=Pistetaulukko!$AH$21,J34=Pistetaulukko!$AI$21,J34=Pistetaulukko!$AJ$21,J34=Pistetaulukko!$AK$21),"OK","VÄÄRIN")</f>
        <v>VÄÄRIN</v>
      </c>
      <c r="AN34" s="86" t="str">
        <f>IF(OR(K34=Pistetaulukko!$R$24,K34=Pistetaulukko!$S$24,K34=Pistetaulukko!$T$24,K34=Pistetaulukko!$U$24,K34=Pistetaulukko!$V$24),"OK","VÄÄRIN")</f>
        <v>VÄÄRIN</v>
      </c>
      <c r="AO34" s="86" t="str">
        <f>IF(OR(L34=Pistetaulukko!$R$27,L34=Pistetaulukko!$S$27,L34=Pistetaulukko!$T$27,L34=Pistetaulukko!$U$27,L34=Pistetaulukko!$V$27,L34=Pistetaulukko!$W$27,L34=Pistetaulukko!$X$27,L34=Pistetaulukko!$Y$27,L34=Pistetaulukko!$Z$27,L34=Pistetaulukko!$AA$27,L34=Pistetaulukko!$AB$27,L34=Pistetaulukko!$AC$27,L34=Pistetaulukko!$AD$27,L34=Pistetaulukko!$AE$27,L34=Pistetaulukko!$AF$27,L34=Pistetaulukko!$AG$27,L34=Pistetaulukko!$AH$27,L34=Pistetaulukko!$AI$27,L34=Pistetaulukko!$AJ$27,L34=Pistetaulukko!$AK$27),"OK","VÄÄRIN")</f>
        <v>VÄÄRIN</v>
      </c>
      <c r="AP34" s="86" t="str">
        <f>IF(OR(M34=Pistetaulukko!$R$30,M34=Pistetaulukko!$S$30,M34=Pistetaulukko!$T$30,M34=Pistetaulukko!$U$30,M34=Pistetaulukko!$V$30),"OK","VÄÄRIN")</f>
        <v>VÄÄRIN</v>
      </c>
      <c r="AQ34" s="86" t="str">
        <f t="shared" si="1"/>
        <v>VÄÄRIN</v>
      </c>
      <c r="AR34" s="86" t="str">
        <f t="shared" si="2"/>
        <v>VÄÄRIN</v>
      </c>
      <c r="AS34" s="86" t="str">
        <f>IF(OR(P34=Pistetaulukko!$R$39,P34=Pistetaulukko!$S$39,P34=Pistetaulukko!$T$39,P34=Pistetaulukko!$U$39,P34=Pistetaulukko!$V$39,P34=Pistetaulukko!$W$39,P34=Pistetaulukko!$X$39,P34=Pistetaulukko!$Y$39,P34=Pistetaulukko!$Z$39,P34=Pistetaulukko!$AA$39,P34=Pistetaulukko!$AB$39,P34=Pistetaulukko!$AC$39,P34=Pistetaulukko!$AD$39,P34=Pistetaulukko!$AE$39,P34=Pistetaulukko!$AF$39,P34=Pistetaulukko!$AG$39,P34=Pistetaulukko!$AH$39,P34=Pistetaulukko!$AI$39,P34=Pistetaulukko!$AJ$39,P34=Pistetaulukko!$AK$39),"OK","VÄÄRIN")</f>
        <v>OK</v>
      </c>
      <c r="AT34" s="86" t="str">
        <f>IF(OR(Q34=Pistetaulukko!$R$42,Q34=Pistetaulukko!$S$42,Q34=Pistetaulukko!$T$42,Q34=Pistetaulukko!$U$42,Q34=Pistetaulukko!$V$42,Q34=Pistetaulukko!$W$42,Q34=Pistetaulukko!$X$42,Q34=Pistetaulukko!$Y$42,Q34=Pistetaulukko!$Z$42,Q34=Pistetaulukko!$AA$42,Q34=Pistetaulukko!$AB$42,Q34=Pistetaulukko!$AC$42,Q34=Pistetaulukko!$AD$42,Q34=Pistetaulukko!$AE$42,Q34=Pistetaulukko!$AF$42,Q34=Pistetaulukko!$AG$42,Q34=Pistetaulukko!$AH$42,Q34=Pistetaulukko!$AI$42,Q34=Pistetaulukko!$AJ$42,Q34=Pistetaulukko!$AK$42),"OK","VÄÄRIN")</f>
        <v>OK</v>
      </c>
      <c r="AU34" s="86" t="str">
        <f>IF(OR(R34=Pistetaulukko!$R$45,R34=Pistetaulukko!$S$45,R34=Pistetaulukko!$T$45,R34=Pistetaulukko!$U$45,R34=Pistetaulukko!$V$45,R34=Pistetaulukko!$W$45,R34=Pistetaulukko!$X$45,R34=Pistetaulukko!$Y$45,R34=Pistetaulukko!$Z$45,R34=Pistetaulukko!$AA$45,R34=Pistetaulukko!$AB$45,R34=Pistetaulukko!$AC$45,R34=Pistetaulukko!$AD$45,R34=Pistetaulukko!$AE$45,R34=Pistetaulukko!$AF$45,R34=Pistetaulukko!$AG$45,R34=Pistetaulukko!$AH$45,R34=Pistetaulukko!$AI$45,R34=Pistetaulukko!$AJ$45,R34=Pistetaulukko!$AK$45),"OK","VÄÄRIN")</f>
        <v>OK</v>
      </c>
      <c r="AV34" s="86" t="str">
        <f>IF(OR(S34=Pistetaulukko!$R$48,S34=Pistetaulukko!$S$48,S34=Pistetaulukko!$T$48,S34=Pistetaulukko!$U$48,S34=Pistetaulukko!$V$48,S34=Pistetaulukko!$W$48,S34=Pistetaulukko!$X$48,S34=Pistetaulukko!$Y$48,S34=Pistetaulukko!$Z$48,S34=Pistetaulukko!$AA$48,S34=Pistetaulukko!$AB$48,S34=Pistetaulukko!$AC$48,S34=Pistetaulukko!$AD$48,S34=Pistetaulukko!$AE$48,S34=Pistetaulukko!$AF$48,S34=Pistetaulukko!$AG$48,S34=Pistetaulukko!$AH$48,S34=Pistetaulukko!$AI$48,S34=Pistetaulukko!$AJ$48,S34=Pistetaulukko!$AK$48),"OK","VÄÄRIN")</f>
        <v>OK</v>
      </c>
      <c r="AW34" s="86" t="str">
        <f>IF(OR(T34=Pistetaulukko!$R$51,T34=Pistetaulukko!$S$51,T34=Pistetaulukko!$T$51,T34=Pistetaulukko!$U$51,T34=Pistetaulukko!$V$51,T34=Pistetaulukko!$W$51,T34=Pistetaulukko!$X$51,T34=Pistetaulukko!$Y$51,T34=Pistetaulukko!$Z$51,T34=Pistetaulukko!$AA$51,T34=Pistetaulukko!$AB$51,T34=Pistetaulukko!$AC$51,T34=Pistetaulukko!$AD$51,T34=Pistetaulukko!$AE$51,T34=Pistetaulukko!$AF$51,T34=Pistetaulukko!$AG$51,T34=Pistetaulukko!$AH$51,T34=Pistetaulukko!$AI$51,T34=Pistetaulukko!$AJ$51,T34=Pistetaulukko!$AK$51),"OK","VÄÄRIN")</f>
        <v>OK</v>
      </c>
      <c r="AX34" s="86" t="str">
        <f>IF(OR(U34=Pistetaulukko!$R$54,U34=Pistetaulukko!$S$54,U34=Pistetaulukko!$T$54,U34=Pistetaulukko!$U$54,U34=Pistetaulukko!$V$54,U34=Pistetaulukko!$W$54,U34=Pistetaulukko!$X$54,U34=Pistetaulukko!$Y$54,U34=Pistetaulukko!$Z$54,U34=Pistetaulukko!$AA$54,U34=Pistetaulukko!$AB$54,U34=Pistetaulukko!$AC$54,U34=Pistetaulukko!$AD$54,U34=Pistetaulukko!$AE$54,U34=Pistetaulukko!$AF$54,U34=Pistetaulukko!$AG$54,U34=Pistetaulukko!$AH$54,U34=Pistetaulukko!$AI$54,U34=Pistetaulukko!$AJ$54,U34=Pistetaulukko!$AK$54),"OK","VÄÄRIN")</f>
        <v>OK</v>
      </c>
      <c r="AY34" s="86" t="str">
        <f t="shared" si="3"/>
        <v>OK</v>
      </c>
      <c r="AZ34" s="86" t="str">
        <f>IF(OR(W34=Pistetaulukko!$R$60,W34=Pistetaulukko!$S$60,W34=Pistetaulukko!$T$60,W34=Pistetaulukko!$U$60,W34=Pistetaulukko!$V$60,W34=Pistetaulukko!$W$60,W34=Pistetaulukko!$X$60,W34=Pistetaulukko!$Y$60,W34=Pistetaulukko!$Z$60,W34=Pistetaulukko!$AA$60,W34=Pistetaulukko!$AB$60,W34=Pistetaulukko!$AC$60,W34=Pistetaulukko!$AD$60,W34=Pistetaulukko!$AE$60,W34=Pistetaulukko!$AF$60,W34=Pistetaulukko!$AG$60,W34=Pistetaulukko!$AH$60,W34=Pistetaulukko!$AI$60,W34=Pistetaulukko!$AJ$60,W34=Pistetaulukko!$AK$60),"OK","VÄÄRIN")</f>
        <v>OK</v>
      </c>
      <c r="BA34" s="86" t="str">
        <f>IF(OR(X34=Pistetaulukko!$R$63,X34=Pistetaulukko!$S$63,X34=Pistetaulukko!$T$63,X34=Pistetaulukko!$U$63,X34=Pistetaulukko!$V$63,X34=Pistetaulukko!$W$63,X34=Pistetaulukko!$X$63,X34=Pistetaulukko!$Y$63,X34=Pistetaulukko!$Z$63,X34=Pistetaulukko!$AA$63,X34=Pistetaulukko!$AB$63,X34=Pistetaulukko!$AC$63,X34=Pistetaulukko!$AD$63,X34=Pistetaulukko!$AE$63,X34=Pistetaulukko!$AF$63,X34=Pistetaulukko!$AG$63,X34=Pistetaulukko!$AH$63,X34=Pistetaulukko!$AI$63,X34=Pistetaulukko!$AJ$63,X34=Pistetaulukko!$AK$63),"OK","VÄÄRIN")</f>
        <v>OK</v>
      </c>
      <c r="BB34" s="86" t="e">
        <f t="shared" si="4"/>
        <v>#REF!</v>
      </c>
      <c r="BC34" s="86" t="e">
        <f t="shared" si="5"/>
        <v>#REF!</v>
      </c>
      <c r="BE34" t="str">
        <f>IF(OR(N34=Pistetaulukko!$R$33,N34=Pistetaulukko!$S$33,N34=Pistetaulukko!$T$33,N34=Pistetaulukko!$U$33,N34=Pistetaulukko!$V$33,N34=Pistetaulukko!$W$33,N34=Pistetaulukko!$X$33,N34=Pistetaulukko!$Y$33,N34=Pistetaulukko!$Z$33,N34=Pistetaulukko!$AA$33,N34=Pistetaulukko!$AB$33,N34=Pistetaulukko!$AC$33,N34=Pistetaulukko!$AD$33,N34=Pistetaulukko!$AE$33,N34=Pistetaulukko!$AF$33,N34=Pistetaulukko!$AG$33,N34=Pistetaulukko!$AH$33,N34=Pistetaulukko!$AI$33,N34=Pistetaulukko!$AJ$33,N34=Pistetaulukko!$AK$33,N34=Pistetaulukko!$AL$33,N34=Pistetaulukko!$AM$33,N34=Pistetaulukko!$AN$33,N34=Pistetaulukko!$AO$33,N34=Pistetaulukko!$AP$33,N34=Pistetaulukko!$AQ$33,N34=Pistetaulukko!$AR$33,N34=Pistetaulukko!$AS$33,N34=Pistetaulukko!$AT$33,N34=Pistetaulukko!$AU$33),"OK","VÄÄRIN")</f>
        <v>VÄÄRIN</v>
      </c>
      <c r="BF34" t="str">
        <f>IF(BE34="OK","OK",IF(AND(BE34="VÄÄRIN",OR(N34=Pistetaulukko!$AV$33,N34=Pistetaulukko!$AW$33,N34=Pistetaulukko!$AX$33,N34=Pistetaulukko!$AY$33,N34=Pistetaulukko!$AZ$33,N34=Pistetaulukko!$BA$33,N34=Pistetaulukko!$BB$33,N34=Pistetaulukko!$BC$33,N34=Pistetaulukko!$BD$33,N34=Pistetaulukko!$BE$33,N34=Pistetaulukko!$BF$33,N34=Pistetaulukko!$BG$33,N34=Pistetaulukko!$BH$33,N34=Pistetaulukko!$BI$33,N34=Pistetaulukko!$BJ$33,N34=Pistetaulukko!$BK$33,N34=Pistetaulukko!$BL$33,N34=Pistetaulukko!$BM$33,N34=Pistetaulukko!$BN$33,N34=Pistetaulukko!$BO$33)),"OK","VÄÄRIN"))</f>
        <v>VÄÄRIN</v>
      </c>
      <c r="BG34" t="str">
        <f>IF(OR(O34=Pistetaulukko!$R$36,O34=Pistetaulukko!$S$36,O34=Pistetaulukko!$T$36,O34=Pistetaulukko!$U$36,O34=Pistetaulukko!$V$36,O34=Pistetaulukko!$W$36,O34=Pistetaulukko!$X$36,O34=Pistetaulukko!$Y$36,O34=Pistetaulukko!$Z$36,O34=Pistetaulukko!$AA$36,O34=Pistetaulukko!$AB$36,O34=Pistetaulukko!$AC$36,O34=Pistetaulukko!$AD$36,O34=Pistetaulukko!$AE$36,O34=Pistetaulukko!$AF$36,O34=Pistetaulukko!$AG$36,O34=Pistetaulukko!$AH$36,O34=Pistetaulukko!$AI$36,O34=Pistetaulukko!$AJ$36,O34=Pistetaulukko!$AK$36,O34=Pistetaulukko!$AL$36,O34=Pistetaulukko!$AM$36,O34=Pistetaulukko!$AN$36,O34=Pistetaulukko!$AO$36,O34=Pistetaulukko!$AP$36,O34=Pistetaulukko!$AQ$36,O34=Pistetaulukko!$AR$36,O34=Pistetaulukko!$AS$36,O34=Pistetaulukko!$AT$36,O34=Pistetaulukko!$AU$36),"OK","VÄÄRIN")</f>
        <v>VÄÄRIN</v>
      </c>
      <c r="BH34" t="str">
        <f>IF(BG34="OK","OK",IF(AND(BG34="VÄÄRIN",OR(O34=Pistetaulukko!$AV$36,O34=Pistetaulukko!$AW$36,O34=Pistetaulukko!$AX$36,O34=Pistetaulukko!$AY$36,O34=Pistetaulukko!$AZ$36,O34=Pistetaulukko!$BA$36,O34=Pistetaulukko!$BB$36,O34=Pistetaulukko!$BC$36,O34=Pistetaulukko!$BD$36,O34=Pistetaulukko!$BE$36,O34=Pistetaulukko!$BF$36,O34=Pistetaulukko!$BG$36,O34=Pistetaulukko!$BH$36,O34=Pistetaulukko!$BI$36,O34=Pistetaulukko!$BJ$36,O34=Pistetaulukko!$BK$36,O34=Pistetaulukko!$BL$36,O34=Pistetaulukko!$BM$36,O34=Pistetaulukko!$BN$36,O34=Pistetaulukko!$BO$36,O34=Pistetaulukko!$BP$36,O34=Pistetaulukko!$BQ$36)),"OK","VÄÄRIN"))</f>
        <v>VÄÄRIN</v>
      </c>
      <c r="BI34" t="str">
        <f>IF(OR(V34=Pistetaulukko!$R$57,V34=Pistetaulukko!$S$57,V34=Pistetaulukko!$T$57,V34=Pistetaulukko!$U$57,V34=Pistetaulukko!$V$57,V34=Pistetaulukko!$W$57,V34=Pistetaulukko!$X$57,V34=Pistetaulukko!$Y$57,V34=Pistetaulukko!$Z$57,V34=Pistetaulukko!$AA$57,V34=Pistetaulukko!$AB$57,V34=Pistetaulukko!$AC$57,V34=Pistetaulukko!$AD$57,V34=Pistetaulukko!$AE$57,V34=Pistetaulukko!$AF$57,V34=Pistetaulukko!$AG$57,V34=Pistetaulukko!$AH$57,V34=Pistetaulukko!$AI$57,V34=Pistetaulukko!$AJ$57,V34=Pistetaulukko!$AK$57,V34=Pistetaulukko!$AL$57,V34=Pistetaulukko!$AM$57,V34=Pistetaulukko!$AN$57,V34=Pistetaulukko!$AO$57,V34=Pistetaulukko!$AP$57,V34=Pistetaulukko!$AQ$57,V34=Pistetaulukko!$AR$57,V34=Pistetaulukko!$AS$57,V34=Pistetaulukko!$AT$57,V34=Pistetaulukko!$AU$57),"OK","VÄÄRIN")</f>
        <v>OK</v>
      </c>
      <c r="BJ34" t="str">
        <f>IF(BI34="OK","OK",IF(AND(BI34="VÄÄRIN",OR(V34=Pistetaulukko!$AV$57,V34=Pistetaulukko!$AW$57,V34=Pistetaulukko!$AX$57,V34=Pistetaulukko!$AY$57,V34=Pistetaulukko!$AZ$57,V34=Pistetaulukko!$BA$57,V34=Pistetaulukko!$BB$57,V34=Pistetaulukko!$BC$57,V34=Pistetaulukko!$BD$57,V34=Pistetaulukko!$BE$57)),"OK","VÄÄRIN"))</f>
        <v>OK</v>
      </c>
      <c r="BK34" t="str">
        <f>IF(OR(Y34=Pistetaulukko!$R$66,Y34=Pistetaulukko!$S$66,Y34=Pistetaulukko!$T$66,Y34=Pistetaulukko!$U$66,Y34=Pistetaulukko!$V$66,Y34=Pistetaulukko!$W$66,Y34=Pistetaulukko!$X$66,Y34=Pistetaulukko!$Y$66,Y34=Pistetaulukko!$Z$66,Y34=Pistetaulukko!$AA$66,Y34=Pistetaulukko!$AB$66,Y34=Pistetaulukko!$AC$66,Y34=Pistetaulukko!$AD$66,Y34=Pistetaulukko!$AE$66,Y34=Pistetaulukko!$AF$66,Y34=Pistetaulukko!$AG$66,Y34=Pistetaulukko!$AH$66,Y34=Pistetaulukko!$AI$66,Y34=Pistetaulukko!$AJ$66,Y34=Pistetaulukko!$AK$66,Y34=Pistetaulukko!$AL$66,Y34=Pistetaulukko!$AM$66,Y34=Pistetaulukko!$AN$66,Y34=Pistetaulukko!$AO$66,Y34=Pistetaulukko!$AP$66,Y34=Pistetaulukko!$AQ$66,Y34=Pistetaulukko!$AR$66,Y34=Pistetaulukko!$AS$66,Y34=Pistetaulukko!$AT$66,Y34=Pistetaulukko!$AU$66),"OK","VÄÄRIN")</f>
        <v>VÄÄRIN</v>
      </c>
      <c r="BL34" t="str">
        <f>IF(BK34="OK","OK",IF(AND(BK34="VÄÄRIN",OR(Y34=Pistetaulukko!$AV$66,Y34=Pistetaulukko!$AW$66,Y34=Pistetaulukko!$AX$66,Y34=Pistetaulukko!$AY$66,Y34=Pistetaulukko!$AZ$66,Y34=Pistetaulukko!$BA$66,Y34=Pistetaulukko!$BB$66,Y34=Pistetaulukko!$BC$66,Y34=Pistetaulukko!$BD$66,Y34=Pistetaulukko!$BE$66,Y34=Pistetaulukko!$BF$66,Y34=Pistetaulukko!$BG$66,Y34=Pistetaulukko!$BH$66,Y34=Pistetaulukko!$BI$66,Y34=Pistetaulukko!$BJ$66,Y34=Pistetaulukko!$BK$66,Y34=Pistetaulukko!$BL$66,Y34=Pistetaulukko!$BM$66,Y34=Pistetaulukko!$BN$66)),"OK","VÄÄRIN"))</f>
        <v>VÄÄRIN</v>
      </c>
      <c r="BM34" t="e">
        <f>IF(OR(Z34=Pistetaulukko!$R$69,Z34=Pistetaulukko!#REF!,Z34=Pistetaulukko!$S$69,Z34=Pistetaulukko!#REF!,Z34=Pistetaulukko!$T$69,Z34=Pistetaulukko!#REF!,Z34=Pistetaulukko!$U$69,Z34=Pistetaulukko!#REF!,Z34=Pistetaulukko!$V$69,Z34=Pistetaulukko!#REF!,Z34=Pistetaulukko!$W$69,Z34=Pistetaulukko!#REF!,Z34=Pistetaulukko!$X$69,Z34=Pistetaulukko!#REF!,Z34=Pistetaulukko!$Y$69,Z34=Pistetaulukko!#REF!,Z34=Pistetaulukko!$Z$69,Z34=Pistetaulukko!#REF!,Z34=Pistetaulukko!$AA$69,Z34=Pistetaulukko!#REF!,Z34=Pistetaulukko!$AB$69,Z34=Pistetaulukko!#REF!,Z34=Pistetaulukko!$AC$69,Z34=Pistetaulukko!#REF!,Z34=Pistetaulukko!$AD$69,Z34=Pistetaulukko!#REF!,Z34=Pistetaulukko!$AE$69,Z34=Pistetaulukko!#REF!,Z34=Pistetaulukko!$AF$69,Z34=Pistetaulukko!#REF!),"OK","VÄÄRIN")</f>
        <v>#REF!</v>
      </c>
      <c r="BN34" t="e">
        <f>IF(BM34="OK","OK",IF(AND(BM34="VÄÄRIN",OR(Z34=Pistetaulukko!$AG$69,Z34=Pistetaulukko!#REF!,Z34=Pistetaulukko!$AH$69,Z34=Pistetaulukko!#REF!,Z34=Pistetaulukko!$AI$69,Z34=Pistetaulukko!#REF!,Z34=Pistetaulukko!$AJ$69,Z34=Pistetaulukko!#REF!,Z34=Pistetaulukko!$AK$69,Z34=Pistetaulukko!$AL$69)),"OK","VÄÄRIN"))</f>
        <v>#REF!</v>
      </c>
    </row>
    <row r="35" spans="2:66" x14ac:dyDescent="0.25">
      <c r="B35" s="103"/>
      <c r="C35" s="17"/>
      <c r="D35" s="15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23"/>
      <c r="AA35" s="30"/>
      <c r="AB35" s="18"/>
      <c r="AC35" s="124"/>
      <c r="AD35" s="118">
        <f t="shared" si="0"/>
        <v>0</v>
      </c>
      <c r="AG35" s="86" t="str">
        <f>IF(OR(E35=Pistetaulukko!$R$3,E35=Pistetaulukko!$S$3,E35=Pistetaulukko!$T$3,E35=Pistetaulukko!$U$3,E35=Pistetaulukko!$V$3,E35=Pistetaulukko!$W$3),"OK","VÄÄRIN")</f>
        <v>VÄÄRIN</v>
      </c>
      <c r="AH35" s="86" t="str">
        <f>IF(OR(F35=Pistetaulukko!$R$6,F35=Pistetaulukko!$S$6,F35=Pistetaulukko!$T$6,F35=Pistetaulukko!$U$6,F35=Pistetaulukko!$V$6,F35=Pistetaulukko!$W$6,F35=Pistetaulukko!$X$6,F35=Pistetaulukko!$Y$6,F35=Pistetaulukko!$Z$6,F35=Pistetaulukko!$AA$6,F35=Pistetaulukko!$AB$6,F35=Pistetaulukko!$AC$6,F35=Pistetaulukko!$AD$6,F35=Pistetaulukko!$AE$6,F35=Pistetaulukko!$AF$6,F35=Pistetaulukko!$AG$6,F35=Pistetaulukko!$AH$6,F35=Pistetaulukko!$AI$6,F35=Pistetaulukko!$AJ$6,F35=Pistetaulukko!$AK$6),"OK","VÄÄRIN")</f>
        <v>VÄÄRIN</v>
      </c>
      <c r="AI35" s="86" t="str">
        <f>IF(OR(G35=Pistetaulukko!$R$9,G35=Pistetaulukko!$S$9,G35=Pistetaulukko!$T$9,G35=Pistetaulukko!$U$9,G35=Pistetaulukko!$V$9,G35=Pistetaulukko!$W$9,G35=Pistetaulukko!$X$9,G35=Pistetaulukko!$Y$9,G35=Pistetaulukko!$Z$9,G35=Pistetaulukko!$AA$9,G35=Pistetaulukko!$AB$9,G35=Pistetaulukko!$AC$9,G35=Pistetaulukko!$AD$9,G35=Pistetaulukko!$AE$9,G35=Pistetaulukko!$AF$9,G35=Pistetaulukko!$AG$9,G35=Pistetaulukko!$AH$9,G35=Pistetaulukko!$AI$9,G35=Pistetaulukko!$AJ$9,G35=Pistetaulukko!$AK$9),"OK","VÄÄRIN")</f>
        <v>VÄÄRIN</v>
      </c>
      <c r="AJ35" s="86" t="str">
        <f>IF(OR(H35=Pistetaulukko!$R$12,H35=Pistetaulukko!$S$12,H35=Pistetaulukko!$T$12,H35=Pistetaulukko!$U$12,H35=Pistetaulukko!$V$12,H35=Pistetaulukko!$W$12,H35=Pistetaulukko!$X$12,H35=Pistetaulukko!$Y$12,H35=Pistetaulukko!$Z$12,H35=Pistetaulukko!$AA$12,H35=Pistetaulukko!$AB$12,H35=Pistetaulukko!$AC$12,H35=Pistetaulukko!$AD$12,H35=Pistetaulukko!$AE$12,H35=Pistetaulukko!$AF$12,H35=Pistetaulukko!$AG$12,H35=Pistetaulukko!$AH$12,H35=Pistetaulukko!$AI$12,H35=Pistetaulukko!$AJ$12,H35=Pistetaulukko!$AK$12),"OK","VÄÄRIN")</f>
        <v>VÄÄRIN</v>
      </c>
      <c r="AK3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35" s="86" t="str">
        <f>IF(OR(I35=Pistetaulukko!$R$18,I35=Pistetaulukko!$S$18,I35=Pistetaulukko!$T$18,I35=Pistetaulukko!$U$18,I35=Pistetaulukko!$V$18,I35=Pistetaulukko!$W$18,I35=Pistetaulukko!$X$18,I35=Pistetaulukko!$Y$18,I35=Pistetaulukko!$Z$18),"OK","VÄÄRIN")</f>
        <v>VÄÄRIN</v>
      </c>
      <c r="AM35" s="86" t="str">
        <f>IF(OR(J35=Pistetaulukko!$R$21,J35=Pistetaulukko!$S$21,J35=Pistetaulukko!$T$21,J35=Pistetaulukko!$U$21,J35=Pistetaulukko!$V$21,J35=Pistetaulukko!$W$21,J35=Pistetaulukko!$X$21,J35=Pistetaulukko!$Y$21,J35=Pistetaulukko!$Z$21,J35=Pistetaulukko!$AA$21,J35=Pistetaulukko!$AB$21,J35=Pistetaulukko!$AC$21,J35=Pistetaulukko!$AD$21,J35=Pistetaulukko!$AE$21,J35=Pistetaulukko!$AF$21,J35=Pistetaulukko!$AG$21,J35=Pistetaulukko!$AH$21,J35=Pistetaulukko!$AI$21,J35=Pistetaulukko!$AJ$21,J35=Pistetaulukko!$AK$21),"OK","VÄÄRIN")</f>
        <v>VÄÄRIN</v>
      </c>
      <c r="AN35" s="86" t="str">
        <f>IF(OR(K35=Pistetaulukko!$R$24,K35=Pistetaulukko!$S$24,K35=Pistetaulukko!$T$24,K35=Pistetaulukko!$U$24,K35=Pistetaulukko!$V$24),"OK","VÄÄRIN")</f>
        <v>VÄÄRIN</v>
      </c>
      <c r="AO35" s="86" t="str">
        <f>IF(OR(L35=Pistetaulukko!$R$27,L35=Pistetaulukko!$S$27,L35=Pistetaulukko!$T$27,L35=Pistetaulukko!$U$27,L35=Pistetaulukko!$V$27,L35=Pistetaulukko!$W$27,L35=Pistetaulukko!$X$27,L35=Pistetaulukko!$Y$27,L35=Pistetaulukko!$Z$27,L35=Pistetaulukko!$AA$27,L35=Pistetaulukko!$AB$27,L35=Pistetaulukko!$AC$27,L35=Pistetaulukko!$AD$27,L35=Pistetaulukko!$AE$27,L35=Pistetaulukko!$AF$27,L35=Pistetaulukko!$AG$27,L35=Pistetaulukko!$AH$27,L35=Pistetaulukko!$AI$27,L35=Pistetaulukko!$AJ$27,L35=Pistetaulukko!$AK$27),"OK","VÄÄRIN")</f>
        <v>VÄÄRIN</v>
      </c>
      <c r="AP35" s="86" t="str">
        <f>IF(OR(M35=Pistetaulukko!$R$30,M35=Pistetaulukko!$S$30,M35=Pistetaulukko!$T$30,M35=Pistetaulukko!$U$30,M35=Pistetaulukko!$V$30),"OK","VÄÄRIN")</f>
        <v>VÄÄRIN</v>
      </c>
      <c r="AQ35" s="86" t="str">
        <f t="shared" si="1"/>
        <v>VÄÄRIN</v>
      </c>
      <c r="AR35" s="86" t="str">
        <f t="shared" si="2"/>
        <v>VÄÄRIN</v>
      </c>
      <c r="AS35" s="86" t="str">
        <f>IF(OR(P35=Pistetaulukko!$R$39,P35=Pistetaulukko!$S$39,P35=Pistetaulukko!$T$39,P35=Pistetaulukko!$U$39,P35=Pistetaulukko!$V$39,P35=Pistetaulukko!$W$39,P35=Pistetaulukko!$X$39,P35=Pistetaulukko!$Y$39,P35=Pistetaulukko!$Z$39,P35=Pistetaulukko!$AA$39,P35=Pistetaulukko!$AB$39,P35=Pistetaulukko!$AC$39,P35=Pistetaulukko!$AD$39,P35=Pistetaulukko!$AE$39,P35=Pistetaulukko!$AF$39,P35=Pistetaulukko!$AG$39,P35=Pistetaulukko!$AH$39,P35=Pistetaulukko!$AI$39,P35=Pistetaulukko!$AJ$39,P35=Pistetaulukko!$AK$39),"OK","VÄÄRIN")</f>
        <v>OK</v>
      </c>
      <c r="AT35" s="86" t="str">
        <f>IF(OR(Q35=Pistetaulukko!$R$42,Q35=Pistetaulukko!$S$42,Q35=Pistetaulukko!$T$42,Q35=Pistetaulukko!$U$42,Q35=Pistetaulukko!$V$42,Q35=Pistetaulukko!$W$42,Q35=Pistetaulukko!$X$42,Q35=Pistetaulukko!$Y$42,Q35=Pistetaulukko!$Z$42,Q35=Pistetaulukko!$AA$42,Q35=Pistetaulukko!$AB$42,Q35=Pistetaulukko!$AC$42,Q35=Pistetaulukko!$AD$42,Q35=Pistetaulukko!$AE$42,Q35=Pistetaulukko!$AF$42,Q35=Pistetaulukko!$AG$42,Q35=Pistetaulukko!$AH$42,Q35=Pistetaulukko!$AI$42,Q35=Pistetaulukko!$AJ$42,Q35=Pistetaulukko!$AK$42),"OK","VÄÄRIN")</f>
        <v>OK</v>
      </c>
      <c r="AU35" s="86" t="str">
        <f>IF(OR(R35=Pistetaulukko!$R$45,R35=Pistetaulukko!$S$45,R35=Pistetaulukko!$T$45,R35=Pistetaulukko!$U$45,R35=Pistetaulukko!$V$45,R35=Pistetaulukko!$W$45,R35=Pistetaulukko!$X$45,R35=Pistetaulukko!$Y$45,R35=Pistetaulukko!$Z$45,R35=Pistetaulukko!$AA$45,R35=Pistetaulukko!$AB$45,R35=Pistetaulukko!$AC$45,R35=Pistetaulukko!$AD$45,R35=Pistetaulukko!$AE$45,R35=Pistetaulukko!$AF$45,R35=Pistetaulukko!$AG$45,R35=Pistetaulukko!$AH$45,R35=Pistetaulukko!$AI$45,R35=Pistetaulukko!$AJ$45,R35=Pistetaulukko!$AK$45),"OK","VÄÄRIN")</f>
        <v>OK</v>
      </c>
      <c r="AV35" s="86" t="str">
        <f>IF(OR(S35=Pistetaulukko!$R$48,S35=Pistetaulukko!$S$48,S35=Pistetaulukko!$T$48,S35=Pistetaulukko!$U$48,S35=Pistetaulukko!$V$48,S35=Pistetaulukko!$W$48,S35=Pistetaulukko!$X$48,S35=Pistetaulukko!$Y$48,S35=Pistetaulukko!$Z$48,S35=Pistetaulukko!$AA$48,S35=Pistetaulukko!$AB$48,S35=Pistetaulukko!$AC$48,S35=Pistetaulukko!$AD$48,S35=Pistetaulukko!$AE$48,S35=Pistetaulukko!$AF$48,S35=Pistetaulukko!$AG$48,S35=Pistetaulukko!$AH$48,S35=Pistetaulukko!$AI$48,S35=Pistetaulukko!$AJ$48,S35=Pistetaulukko!$AK$48),"OK","VÄÄRIN")</f>
        <v>OK</v>
      </c>
      <c r="AW35" s="86" t="str">
        <f>IF(OR(T35=Pistetaulukko!$R$51,T35=Pistetaulukko!$S$51,T35=Pistetaulukko!$T$51,T35=Pistetaulukko!$U$51,T35=Pistetaulukko!$V$51,T35=Pistetaulukko!$W$51,T35=Pistetaulukko!$X$51,T35=Pistetaulukko!$Y$51,T35=Pistetaulukko!$Z$51,T35=Pistetaulukko!$AA$51,T35=Pistetaulukko!$AB$51,T35=Pistetaulukko!$AC$51,T35=Pistetaulukko!$AD$51,T35=Pistetaulukko!$AE$51,T35=Pistetaulukko!$AF$51,T35=Pistetaulukko!$AG$51,T35=Pistetaulukko!$AH$51,T35=Pistetaulukko!$AI$51,T35=Pistetaulukko!$AJ$51,T35=Pistetaulukko!$AK$51),"OK","VÄÄRIN")</f>
        <v>OK</v>
      </c>
      <c r="AX35" s="86" t="str">
        <f>IF(OR(U35=Pistetaulukko!$R$54,U35=Pistetaulukko!$S$54,U35=Pistetaulukko!$T$54,U35=Pistetaulukko!$U$54,U35=Pistetaulukko!$V$54,U35=Pistetaulukko!$W$54,U35=Pistetaulukko!$X$54,U35=Pistetaulukko!$Y$54,U35=Pistetaulukko!$Z$54,U35=Pistetaulukko!$AA$54,U35=Pistetaulukko!$AB$54,U35=Pistetaulukko!$AC$54,U35=Pistetaulukko!$AD$54,U35=Pistetaulukko!$AE$54,U35=Pistetaulukko!$AF$54,U35=Pistetaulukko!$AG$54,U35=Pistetaulukko!$AH$54,U35=Pistetaulukko!$AI$54,U35=Pistetaulukko!$AJ$54,U35=Pistetaulukko!$AK$54),"OK","VÄÄRIN")</f>
        <v>OK</v>
      </c>
      <c r="AY35" s="86" t="str">
        <f t="shared" si="3"/>
        <v>OK</v>
      </c>
      <c r="AZ35" s="86" t="str">
        <f>IF(OR(W35=Pistetaulukko!$R$60,W35=Pistetaulukko!$S$60,W35=Pistetaulukko!$T$60,W35=Pistetaulukko!$U$60,W35=Pistetaulukko!$V$60,W35=Pistetaulukko!$W$60,W35=Pistetaulukko!$X$60,W35=Pistetaulukko!$Y$60,W35=Pistetaulukko!$Z$60,W35=Pistetaulukko!$AA$60,W35=Pistetaulukko!$AB$60,W35=Pistetaulukko!$AC$60,W35=Pistetaulukko!$AD$60,W35=Pistetaulukko!$AE$60,W35=Pistetaulukko!$AF$60,W35=Pistetaulukko!$AG$60,W35=Pistetaulukko!$AH$60,W35=Pistetaulukko!$AI$60,W35=Pistetaulukko!$AJ$60,W35=Pistetaulukko!$AK$60),"OK","VÄÄRIN")</f>
        <v>OK</v>
      </c>
      <c r="BA35" s="86" t="str">
        <f>IF(OR(X35=Pistetaulukko!$R$63,X35=Pistetaulukko!$S$63,X35=Pistetaulukko!$T$63,X35=Pistetaulukko!$U$63,X35=Pistetaulukko!$V$63,X35=Pistetaulukko!$W$63,X35=Pistetaulukko!$X$63,X35=Pistetaulukko!$Y$63,X35=Pistetaulukko!$Z$63,X35=Pistetaulukko!$AA$63,X35=Pistetaulukko!$AB$63,X35=Pistetaulukko!$AC$63,X35=Pistetaulukko!$AD$63,X35=Pistetaulukko!$AE$63,X35=Pistetaulukko!$AF$63,X35=Pistetaulukko!$AG$63,X35=Pistetaulukko!$AH$63,X35=Pistetaulukko!$AI$63,X35=Pistetaulukko!$AJ$63,X35=Pistetaulukko!$AK$63),"OK","VÄÄRIN")</f>
        <v>OK</v>
      </c>
      <c r="BB35" s="86" t="e">
        <f t="shared" si="4"/>
        <v>#REF!</v>
      </c>
      <c r="BC35" s="86" t="e">
        <f t="shared" si="5"/>
        <v>#REF!</v>
      </c>
      <c r="BE35" t="str">
        <f>IF(OR(N35=Pistetaulukko!$R$33,N35=Pistetaulukko!$S$33,N35=Pistetaulukko!$T$33,N35=Pistetaulukko!$U$33,N35=Pistetaulukko!$V$33,N35=Pistetaulukko!$W$33,N35=Pistetaulukko!$X$33,N35=Pistetaulukko!$Y$33,N35=Pistetaulukko!$Z$33,N35=Pistetaulukko!$AA$33,N35=Pistetaulukko!$AB$33,N35=Pistetaulukko!$AC$33,N35=Pistetaulukko!$AD$33,N35=Pistetaulukko!$AE$33,N35=Pistetaulukko!$AF$33,N35=Pistetaulukko!$AG$33,N35=Pistetaulukko!$AH$33,N35=Pistetaulukko!$AI$33,N35=Pistetaulukko!$AJ$33,N35=Pistetaulukko!$AK$33,N35=Pistetaulukko!$AL$33,N35=Pistetaulukko!$AM$33,N35=Pistetaulukko!$AN$33,N35=Pistetaulukko!$AO$33,N35=Pistetaulukko!$AP$33,N35=Pistetaulukko!$AQ$33,N35=Pistetaulukko!$AR$33,N35=Pistetaulukko!$AS$33,N35=Pistetaulukko!$AT$33,N35=Pistetaulukko!$AU$33),"OK","VÄÄRIN")</f>
        <v>VÄÄRIN</v>
      </c>
      <c r="BF35" t="str">
        <f>IF(BE35="OK","OK",IF(AND(BE35="VÄÄRIN",OR(N35=Pistetaulukko!$AV$33,N35=Pistetaulukko!$AW$33,N35=Pistetaulukko!$AX$33,N35=Pistetaulukko!$AY$33,N35=Pistetaulukko!$AZ$33,N35=Pistetaulukko!$BA$33,N35=Pistetaulukko!$BB$33,N35=Pistetaulukko!$BC$33,N35=Pistetaulukko!$BD$33,N35=Pistetaulukko!$BE$33,N35=Pistetaulukko!$BF$33,N35=Pistetaulukko!$BG$33,N35=Pistetaulukko!$BH$33,N35=Pistetaulukko!$BI$33,N35=Pistetaulukko!$BJ$33,N35=Pistetaulukko!$BK$33,N35=Pistetaulukko!$BL$33,N35=Pistetaulukko!$BM$33,N35=Pistetaulukko!$BN$33,N35=Pistetaulukko!$BO$33)),"OK","VÄÄRIN"))</f>
        <v>VÄÄRIN</v>
      </c>
      <c r="BG35" t="str">
        <f>IF(OR(O35=Pistetaulukko!$R$36,O35=Pistetaulukko!$S$36,O35=Pistetaulukko!$T$36,O35=Pistetaulukko!$U$36,O35=Pistetaulukko!$V$36,O35=Pistetaulukko!$W$36,O35=Pistetaulukko!$X$36,O35=Pistetaulukko!$Y$36,O35=Pistetaulukko!$Z$36,O35=Pistetaulukko!$AA$36,O35=Pistetaulukko!$AB$36,O35=Pistetaulukko!$AC$36,O35=Pistetaulukko!$AD$36,O35=Pistetaulukko!$AE$36,O35=Pistetaulukko!$AF$36,O35=Pistetaulukko!$AG$36,O35=Pistetaulukko!$AH$36,O35=Pistetaulukko!$AI$36,O35=Pistetaulukko!$AJ$36,O35=Pistetaulukko!$AK$36,O35=Pistetaulukko!$AL$36,O35=Pistetaulukko!$AM$36,O35=Pistetaulukko!$AN$36,O35=Pistetaulukko!$AO$36,O35=Pistetaulukko!$AP$36,O35=Pistetaulukko!$AQ$36,O35=Pistetaulukko!$AR$36,O35=Pistetaulukko!$AS$36,O35=Pistetaulukko!$AT$36,O35=Pistetaulukko!$AU$36),"OK","VÄÄRIN")</f>
        <v>VÄÄRIN</v>
      </c>
      <c r="BH35" t="str">
        <f>IF(BG35="OK","OK",IF(AND(BG35="VÄÄRIN",OR(O35=Pistetaulukko!$AV$36,O35=Pistetaulukko!$AW$36,O35=Pistetaulukko!$AX$36,O35=Pistetaulukko!$AY$36,O35=Pistetaulukko!$AZ$36,O35=Pistetaulukko!$BA$36,O35=Pistetaulukko!$BB$36,O35=Pistetaulukko!$BC$36,O35=Pistetaulukko!$BD$36,O35=Pistetaulukko!$BE$36,O35=Pistetaulukko!$BF$36,O35=Pistetaulukko!$BG$36,O35=Pistetaulukko!$BH$36,O35=Pistetaulukko!$BI$36,O35=Pistetaulukko!$BJ$36,O35=Pistetaulukko!$BK$36,O35=Pistetaulukko!$BL$36,O35=Pistetaulukko!$BM$36,O35=Pistetaulukko!$BN$36,O35=Pistetaulukko!$BO$36,O35=Pistetaulukko!$BP$36,O35=Pistetaulukko!$BQ$36)),"OK","VÄÄRIN"))</f>
        <v>VÄÄRIN</v>
      </c>
      <c r="BI35" t="str">
        <f>IF(OR(V35=Pistetaulukko!$R$57,V35=Pistetaulukko!$S$57,V35=Pistetaulukko!$T$57,V35=Pistetaulukko!$U$57,V35=Pistetaulukko!$V$57,V35=Pistetaulukko!$W$57,V35=Pistetaulukko!$X$57,V35=Pistetaulukko!$Y$57,V35=Pistetaulukko!$Z$57,V35=Pistetaulukko!$AA$57,V35=Pistetaulukko!$AB$57,V35=Pistetaulukko!$AC$57,V35=Pistetaulukko!$AD$57,V35=Pistetaulukko!$AE$57,V35=Pistetaulukko!$AF$57,V35=Pistetaulukko!$AG$57,V35=Pistetaulukko!$AH$57,V35=Pistetaulukko!$AI$57,V35=Pistetaulukko!$AJ$57,V35=Pistetaulukko!$AK$57,V35=Pistetaulukko!$AL$57,V35=Pistetaulukko!$AM$57,V35=Pistetaulukko!$AN$57,V35=Pistetaulukko!$AO$57,V35=Pistetaulukko!$AP$57,V35=Pistetaulukko!$AQ$57,V35=Pistetaulukko!$AR$57,V35=Pistetaulukko!$AS$57,V35=Pistetaulukko!$AT$57,V35=Pistetaulukko!$AU$57),"OK","VÄÄRIN")</f>
        <v>OK</v>
      </c>
      <c r="BJ35" t="str">
        <f>IF(BI35="OK","OK",IF(AND(BI35="VÄÄRIN",OR(V35=Pistetaulukko!$AV$57,V35=Pistetaulukko!$AW$57,V35=Pistetaulukko!$AX$57,V35=Pistetaulukko!$AY$57,V35=Pistetaulukko!$AZ$57,V35=Pistetaulukko!$BA$57,V35=Pistetaulukko!$BB$57,V35=Pistetaulukko!$BC$57,V35=Pistetaulukko!$BD$57,V35=Pistetaulukko!$BE$57)),"OK","VÄÄRIN"))</f>
        <v>OK</v>
      </c>
      <c r="BK35" t="str">
        <f>IF(OR(Y35=Pistetaulukko!$R$66,Y35=Pistetaulukko!$S$66,Y35=Pistetaulukko!$T$66,Y35=Pistetaulukko!$U$66,Y35=Pistetaulukko!$V$66,Y35=Pistetaulukko!$W$66,Y35=Pistetaulukko!$X$66,Y35=Pistetaulukko!$Y$66,Y35=Pistetaulukko!$Z$66,Y35=Pistetaulukko!$AA$66,Y35=Pistetaulukko!$AB$66,Y35=Pistetaulukko!$AC$66,Y35=Pistetaulukko!$AD$66,Y35=Pistetaulukko!$AE$66,Y35=Pistetaulukko!$AF$66,Y35=Pistetaulukko!$AG$66,Y35=Pistetaulukko!$AH$66,Y35=Pistetaulukko!$AI$66,Y35=Pistetaulukko!$AJ$66,Y35=Pistetaulukko!$AK$66,Y35=Pistetaulukko!$AL$66,Y35=Pistetaulukko!$AM$66,Y35=Pistetaulukko!$AN$66,Y35=Pistetaulukko!$AO$66,Y35=Pistetaulukko!$AP$66,Y35=Pistetaulukko!$AQ$66,Y35=Pistetaulukko!$AR$66,Y35=Pistetaulukko!$AS$66,Y35=Pistetaulukko!$AT$66,Y35=Pistetaulukko!$AU$66),"OK","VÄÄRIN")</f>
        <v>VÄÄRIN</v>
      </c>
      <c r="BL35" t="str">
        <f>IF(BK35="OK","OK",IF(AND(BK35="VÄÄRIN",OR(Y35=Pistetaulukko!$AV$66,Y35=Pistetaulukko!$AW$66,Y35=Pistetaulukko!$AX$66,Y35=Pistetaulukko!$AY$66,Y35=Pistetaulukko!$AZ$66,Y35=Pistetaulukko!$BA$66,Y35=Pistetaulukko!$BB$66,Y35=Pistetaulukko!$BC$66,Y35=Pistetaulukko!$BD$66,Y35=Pistetaulukko!$BE$66,Y35=Pistetaulukko!$BF$66,Y35=Pistetaulukko!$BG$66,Y35=Pistetaulukko!$BH$66,Y35=Pistetaulukko!$BI$66,Y35=Pistetaulukko!$BJ$66,Y35=Pistetaulukko!$BK$66,Y35=Pistetaulukko!$BL$66,Y35=Pistetaulukko!$BM$66,Y35=Pistetaulukko!$BN$66)),"OK","VÄÄRIN"))</f>
        <v>VÄÄRIN</v>
      </c>
      <c r="BM35" t="e">
        <f>IF(OR(Z35=Pistetaulukko!$R$69,Z35=Pistetaulukko!#REF!,Z35=Pistetaulukko!$S$69,Z35=Pistetaulukko!#REF!,Z35=Pistetaulukko!$T$69,Z35=Pistetaulukko!#REF!,Z35=Pistetaulukko!$U$69,Z35=Pistetaulukko!#REF!,Z35=Pistetaulukko!$V$69,Z35=Pistetaulukko!#REF!,Z35=Pistetaulukko!$W$69,Z35=Pistetaulukko!#REF!,Z35=Pistetaulukko!$X$69,Z35=Pistetaulukko!#REF!,Z35=Pistetaulukko!$Y$69,Z35=Pistetaulukko!#REF!,Z35=Pistetaulukko!$Z$69,Z35=Pistetaulukko!#REF!,Z35=Pistetaulukko!$AA$69,Z35=Pistetaulukko!#REF!,Z35=Pistetaulukko!$AB$69,Z35=Pistetaulukko!#REF!,Z35=Pistetaulukko!$AC$69,Z35=Pistetaulukko!#REF!,Z35=Pistetaulukko!$AD$69,Z35=Pistetaulukko!#REF!,Z35=Pistetaulukko!$AE$69,Z35=Pistetaulukko!#REF!,Z35=Pistetaulukko!$AF$69,Z35=Pistetaulukko!#REF!),"OK","VÄÄRIN")</f>
        <v>#REF!</v>
      </c>
      <c r="BN35" t="e">
        <f>IF(BM35="OK","OK",IF(AND(BM35="VÄÄRIN",OR(Z35=Pistetaulukko!$AG$69,Z35=Pistetaulukko!#REF!,Z35=Pistetaulukko!$AH$69,Z35=Pistetaulukko!#REF!,Z35=Pistetaulukko!$AI$69,Z35=Pistetaulukko!#REF!,Z35=Pistetaulukko!$AJ$69,Z35=Pistetaulukko!#REF!,Z35=Pistetaulukko!$AK$69,Z35=Pistetaulukko!$AL$69)),"OK","VÄÄRIN"))</f>
        <v>#REF!</v>
      </c>
    </row>
    <row r="36" spans="2:66" x14ac:dyDescent="0.25">
      <c r="B36" s="103"/>
      <c r="C36" s="17"/>
      <c r="D36" s="15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23"/>
      <c r="AA36" s="30"/>
      <c r="AB36" s="18"/>
      <c r="AC36" s="124"/>
      <c r="AD36" s="118">
        <f t="shared" si="0"/>
        <v>0</v>
      </c>
      <c r="AG36" s="86" t="str">
        <f>IF(OR(E36=Pistetaulukko!$R$3,E36=Pistetaulukko!$S$3,E36=Pistetaulukko!$T$3,E36=Pistetaulukko!$U$3,E36=Pistetaulukko!$V$3,E36=Pistetaulukko!$W$3),"OK","VÄÄRIN")</f>
        <v>VÄÄRIN</v>
      </c>
      <c r="AH36" s="86" t="str">
        <f>IF(OR(F36=Pistetaulukko!$R$6,F36=Pistetaulukko!$S$6,F36=Pistetaulukko!$T$6,F36=Pistetaulukko!$U$6,F36=Pistetaulukko!$V$6,F36=Pistetaulukko!$W$6,F36=Pistetaulukko!$X$6,F36=Pistetaulukko!$Y$6,F36=Pistetaulukko!$Z$6,F36=Pistetaulukko!$AA$6,F36=Pistetaulukko!$AB$6,F36=Pistetaulukko!$AC$6,F36=Pistetaulukko!$AD$6,F36=Pistetaulukko!$AE$6,F36=Pistetaulukko!$AF$6,F36=Pistetaulukko!$AG$6,F36=Pistetaulukko!$AH$6,F36=Pistetaulukko!$AI$6,F36=Pistetaulukko!$AJ$6,F36=Pistetaulukko!$AK$6),"OK","VÄÄRIN")</f>
        <v>VÄÄRIN</v>
      </c>
      <c r="AI36" s="86" t="str">
        <f>IF(OR(G36=Pistetaulukko!$R$9,G36=Pistetaulukko!$S$9,G36=Pistetaulukko!$T$9,G36=Pistetaulukko!$U$9,G36=Pistetaulukko!$V$9,G36=Pistetaulukko!$W$9,G36=Pistetaulukko!$X$9,G36=Pistetaulukko!$Y$9,G36=Pistetaulukko!$Z$9,G36=Pistetaulukko!$AA$9,G36=Pistetaulukko!$AB$9,G36=Pistetaulukko!$AC$9,G36=Pistetaulukko!$AD$9,G36=Pistetaulukko!$AE$9,G36=Pistetaulukko!$AF$9,G36=Pistetaulukko!$AG$9,G36=Pistetaulukko!$AH$9,G36=Pistetaulukko!$AI$9,G36=Pistetaulukko!$AJ$9,G36=Pistetaulukko!$AK$9),"OK","VÄÄRIN")</f>
        <v>VÄÄRIN</v>
      </c>
      <c r="AJ36" s="86" t="str">
        <f>IF(OR(H36=Pistetaulukko!$R$12,H36=Pistetaulukko!$S$12,H36=Pistetaulukko!$T$12,H36=Pistetaulukko!$U$12,H36=Pistetaulukko!$V$12,H36=Pistetaulukko!$W$12,H36=Pistetaulukko!$X$12,H36=Pistetaulukko!$Y$12,H36=Pistetaulukko!$Z$12,H36=Pistetaulukko!$AA$12,H36=Pistetaulukko!$AB$12,H36=Pistetaulukko!$AC$12,H36=Pistetaulukko!$AD$12,H36=Pistetaulukko!$AE$12,H36=Pistetaulukko!$AF$12,H36=Pistetaulukko!$AG$12,H36=Pistetaulukko!$AH$12,H36=Pistetaulukko!$AI$12,H36=Pistetaulukko!$AJ$12,H36=Pistetaulukko!$AK$12),"OK","VÄÄRIN")</f>
        <v>VÄÄRIN</v>
      </c>
      <c r="AK3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36" s="86" t="str">
        <f>IF(OR(I36=Pistetaulukko!$R$18,I36=Pistetaulukko!$S$18,I36=Pistetaulukko!$T$18,I36=Pistetaulukko!$U$18,I36=Pistetaulukko!$V$18,I36=Pistetaulukko!$W$18,I36=Pistetaulukko!$X$18,I36=Pistetaulukko!$Y$18,I36=Pistetaulukko!$Z$18),"OK","VÄÄRIN")</f>
        <v>VÄÄRIN</v>
      </c>
      <c r="AM36" s="86" t="str">
        <f>IF(OR(J36=Pistetaulukko!$R$21,J36=Pistetaulukko!$S$21,J36=Pistetaulukko!$T$21,J36=Pistetaulukko!$U$21,J36=Pistetaulukko!$V$21,J36=Pistetaulukko!$W$21,J36=Pistetaulukko!$X$21,J36=Pistetaulukko!$Y$21,J36=Pistetaulukko!$Z$21,J36=Pistetaulukko!$AA$21,J36=Pistetaulukko!$AB$21,J36=Pistetaulukko!$AC$21,J36=Pistetaulukko!$AD$21,J36=Pistetaulukko!$AE$21,J36=Pistetaulukko!$AF$21,J36=Pistetaulukko!$AG$21,J36=Pistetaulukko!$AH$21,J36=Pistetaulukko!$AI$21,J36=Pistetaulukko!$AJ$21,J36=Pistetaulukko!$AK$21),"OK","VÄÄRIN")</f>
        <v>VÄÄRIN</v>
      </c>
      <c r="AN36" s="86" t="str">
        <f>IF(OR(K36=Pistetaulukko!$R$24,K36=Pistetaulukko!$S$24,K36=Pistetaulukko!$T$24,K36=Pistetaulukko!$U$24,K36=Pistetaulukko!$V$24),"OK","VÄÄRIN")</f>
        <v>VÄÄRIN</v>
      </c>
      <c r="AO36" s="86" t="str">
        <f>IF(OR(L36=Pistetaulukko!$R$27,L36=Pistetaulukko!$S$27,L36=Pistetaulukko!$T$27,L36=Pistetaulukko!$U$27,L36=Pistetaulukko!$V$27,L36=Pistetaulukko!$W$27,L36=Pistetaulukko!$X$27,L36=Pistetaulukko!$Y$27,L36=Pistetaulukko!$Z$27,L36=Pistetaulukko!$AA$27,L36=Pistetaulukko!$AB$27,L36=Pistetaulukko!$AC$27,L36=Pistetaulukko!$AD$27,L36=Pistetaulukko!$AE$27,L36=Pistetaulukko!$AF$27,L36=Pistetaulukko!$AG$27,L36=Pistetaulukko!$AH$27,L36=Pistetaulukko!$AI$27,L36=Pistetaulukko!$AJ$27,L36=Pistetaulukko!$AK$27),"OK","VÄÄRIN")</f>
        <v>VÄÄRIN</v>
      </c>
      <c r="AP36" s="86" t="str">
        <f>IF(OR(M36=Pistetaulukko!$R$30,M36=Pistetaulukko!$S$30,M36=Pistetaulukko!$T$30,M36=Pistetaulukko!$U$30,M36=Pistetaulukko!$V$30),"OK","VÄÄRIN")</f>
        <v>VÄÄRIN</v>
      </c>
      <c r="AQ36" s="86" t="str">
        <f t="shared" si="1"/>
        <v>VÄÄRIN</v>
      </c>
      <c r="AR36" s="86" t="str">
        <f t="shared" si="2"/>
        <v>VÄÄRIN</v>
      </c>
      <c r="AS36" s="86" t="str">
        <f>IF(OR(P36=Pistetaulukko!$R$39,P36=Pistetaulukko!$S$39,P36=Pistetaulukko!$T$39,P36=Pistetaulukko!$U$39,P36=Pistetaulukko!$V$39,P36=Pistetaulukko!$W$39,P36=Pistetaulukko!$X$39,P36=Pistetaulukko!$Y$39,P36=Pistetaulukko!$Z$39,P36=Pistetaulukko!$AA$39,P36=Pistetaulukko!$AB$39,P36=Pistetaulukko!$AC$39,P36=Pistetaulukko!$AD$39,P36=Pistetaulukko!$AE$39,P36=Pistetaulukko!$AF$39,P36=Pistetaulukko!$AG$39,P36=Pistetaulukko!$AH$39,P36=Pistetaulukko!$AI$39,P36=Pistetaulukko!$AJ$39,P36=Pistetaulukko!$AK$39),"OK","VÄÄRIN")</f>
        <v>OK</v>
      </c>
      <c r="AT36" s="86" t="str">
        <f>IF(OR(Q36=Pistetaulukko!$R$42,Q36=Pistetaulukko!$S$42,Q36=Pistetaulukko!$T$42,Q36=Pistetaulukko!$U$42,Q36=Pistetaulukko!$V$42,Q36=Pistetaulukko!$W$42,Q36=Pistetaulukko!$X$42,Q36=Pistetaulukko!$Y$42,Q36=Pistetaulukko!$Z$42,Q36=Pistetaulukko!$AA$42,Q36=Pistetaulukko!$AB$42,Q36=Pistetaulukko!$AC$42,Q36=Pistetaulukko!$AD$42,Q36=Pistetaulukko!$AE$42,Q36=Pistetaulukko!$AF$42,Q36=Pistetaulukko!$AG$42,Q36=Pistetaulukko!$AH$42,Q36=Pistetaulukko!$AI$42,Q36=Pistetaulukko!$AJ$42,Q36=Pistetaulukko!$AK$42),"OK","VÄÄRIN")</f>
        <v>OK</v>
      </c>
      <c r="AU36" s="86" t="str">
        <f>IF(OR(R36=Pistetaulukko!$R$45,R36=Pistetaulukko!$S$45,R36=Pistetaulukko!$T$45,R36=Pistetaulukko!$U$45,R36=Pistetaulukko!$V$45,R36=Pistetaulukko!$W$45,R36=Pistetaulukko!$X$45,R36=Pistetaulukko!$Y$45,R36=Pistetaulukko!$Z$45,R36=Pistetaulukko!$AA$45,R36=Pistetaulukko!$AB$45,R36=Pistetaulukko!$AC$45,R36=Pistetaulukko!$AD$45,R36=Pistetaulukko!$AE$45,R36=Pistetaulukko!$AF$45,R36=Pistetaulukko!$AG$45,R36=Pistetaulukko!$AH$45,R36=Pistetaulukko!$AI$45,R36=Pistetaulukko!$AJ$45,R36=Pistetaulukko!$AK$45),"OK","VÄÄRIN")</f>
        <v>OK</v>
      </c>
      <c r="AV36" s="86" t="str">
        <f>IF(OR(S36=Pistetaulukko!$R$48,S36=Pistetaulukko!$S$48,S36=Pistetaulukko!$T$48,S36=Pistetaulukko!$U$48,S36=Pistetaulukko!$V$48,S36=Pistetaulukko!$W$48,S36=Pistetaulukko!$X$48,S36=Pistetaulukko!$Y$48,S36=Pistetaulukko!$Z$48,S36=Pistetaulukko!$AA$48,S36=Pistetaulukko!$AB$48,S36=Pistetaulukko!$AC$48,S36=Pistetaulukko!$AD$48,S36=Pistetaulukko!$AE$48,S36=Pistetaulukko!$AF$48,S36=Pistetaulukko!$AG$48,S36=Pistetaulukko!$AH$48,S36=Pistetaulukko!$AI$48,S36=Pistetaulukko!$AJ$48,S36=Pistetaulukko!$AK$48),"OK","VÄÄRIN")</f>
        <v>OK</v>
      </c>
      <c r="AW36" s="86" t="str">
        <f>IF(OR(T36=Pistetaulukko!$R$51,T36=Pistetaulukko!$S$51,T36=Pistetaulukko!$T$51,T36=Pistetaulukko!$U$51,T36=Pistetaulukko!$V$51,T36=Pistetaulukko!$W$51,T36=Pistetaulukko!$X$51,T36=Pistetaulukko!$Y$51,T36=Pistetaulukko!$Z$51,T36=Pistetaulukko!$AA$51,T36=Pistetaulukko!$AB$51,T36=Pistetaulukko!$AC$51,T36=Pistetaulukko!$AD$51,T36=Pistetaulukko!$AE$51,T36=Pistetaulukko!$AF$51,T36=Pistetaulukko!$AG$51,T36=Pistetaulukko!$AH$51,T36=Pistetaulukko!$AI$51,T36=Pistetaulukko!$AJ$51,T36=Pistetaulukko!$AK$51),"OK","VÄÄRIN")</f>
        <v>OK</v>
      </c>
      <c r="AX36" s="86" t="str">
        <f>IF(OR(U36=Pistetaulukko!$R$54,U36=Pistetaulukko!$S$54,U36=Pistetaulukko!$T$54,U36=Pistetaulukko!$U$54,U36=Pistetaulukko!$V$54,U36=Pistetaulukko!$W$54,U36=Pistetaulukko!$X$54,U36=Pistetaulukko!$Y$54,U36=Pistetaulukko!$Z$54,U36=Pistetaulukko!$AA$54,U36=Pistetaulukko!$AB$54,U36=Pistetaulukko!$AC$54,U36=Pistetaulukko!$AD$54,U36=Pistetaulukko!$AE$54,U36=Pistetaulukko!$AF$54,U36=Pistetaulukko!$AG$54,U36=Pistetaulukko!$AH$54,U36=Pistetaulukko!$AI$54,U36=Pistetaulukko!$AJ$54,U36=Pistetaulukko!$AK$54),"OK","VÄÄRIN")</f>
        <v>OK</v>
      </c>
      <c r="AY36" s="86" t="str">
        <f t="shared" si="3"/>
        <v>OK</v>
      </c>
      <c r="AZ36" s="86" t="str">
        <f>IF(OR(W36=Pistetaulukko!$R$60,W36=Pistetaulukko!$S$60,W36=Pistetaulukko!$T$60,W36=Pistetaulukko!$U$60,W36=Pistetaulukko!$V$60,W36=Pistetaulukko!$W$60,W36=Pistetaulukko!$X$60,W36=Pistetaulukko!$Y$60,W36=Pistetaulukko!$Z$60,W36=Pistetaulukko!$AA$60,W36=Pistetaulukko!$AB$60,W36=Pistetaulukko!$AC$60,W36=Pistetaulukko!$AD$60,W36=Pistetaulukko!$AE$60,W36=Pistetaulukko!$AF$60,W36=Pistetaulukko!$AG$60,W36=Pistetaulukko!$AH$60,W36=Pistetaulukko!$AI$60,W36=Pistetaulukko!$AJ$60,W36=Pistetaulukko!$AK$60),"OK","VÄÄRIN")</f>
        <v>OK</v>
      </c>
      <c r="BA36" s="86" t="str">
        <f>IF(OR(X36=Pistetaulukko!$R$63,X36=Pistetaulukko!$S$63,X36=Pistetaulukko!$T$63,X36=Pistetaulukko!$U$63,X36=Pistetaulukko!$V$63,X36=Pistetaulukko!$W$63,X36=Pistetaulukko!$X$63,X36=Pistetaulukko!$Y$63,X36=Pistetaulukko!$Z$63,X36=Pistetaulukko!$AA$63,X36=Pistetaulukko!$AB$63,X36=Pistetaulukko!$AC$63,X36=Pistetaulukko!$AD$63,X36=Pistetaulukko!$AE$63,X36=Pistetaulukko!$AF$63,X36=Pistetaulukko!$AG$63,X36=Pistetaulukko!$AH$63,X36=Pistetaulukko!$AI$63,X36=Pistetaulukko!$AJ$63,X36=Pistetaulukko!$AK$63),"OK","VÄÄRIN")</f>
        <v>OK</v>
      </c>
      <c r="BB36" s="86" t="e">
        <f t="shared" si="4"/>
        <v>#REF!</v>
      </c>
      <c r="BC36" s="86" t="e">
        <f t="shared" si="5"/>
        <v>#REF!</v>
      </c>
      <c r="BE36" t="str">
        <f>IF(OR(N36=Pistetaulukko!$R$33,N36=Pistetaulukko!$S$33,N36=Pistetaulukko!$T$33,N36=Pistetaulukko!$U$33,N36=Pistetaulukko!$V$33,N36=Pistetaulukko!$W$33,N36=Pistetaulukko!$X$33,N36=Pistetaulukko!$Y$33,N36=Pistetaulukko!$Z$33,N36=Pistetaulukko!$AA$33,N36=Pistetaulukko!$AB$33,N36=Pistetaulukko!$AC$33,N36=Pistetaulukko!$AD$33,N36=Pistetaulukko!$AE$33,N36=Pistetaulukko!$AF$33,N36=Pistetaulukko!$AG$33,N36=Pistetaulukko!$AH$33,N36=Pistetaulukko!$AI$33,N36=Pistetaulukko!$AJ$33,N36=Pistetaulukko!$AK$33,N36=Pistetaulukko!$AL$33,N36=Pistetaulukko!$AM$33,N36=Pistetaulukko!$AN$33,N36=Pistetaulukko!$AO$33,N36=Pistetaulukko!$AP$33,N36=Pistetaulukko!$AQ$33,N36=Pistetaulukko!$AR$33,N36=Pistetaulukko!$AS$33,N36=Pistetaulukko!$AT$33,N36=Pistetaulukko!$AU$33),"OK","VÄÄRIN")</f>
        <v>VÄÄRIN</v>
      </c>
      <c r="BF36" t="str">
        <f>IF(BE36="OK","OK",IF(AND(BE36="VÄÄRIN",OR(N36=Pistetaulukko!$AV$33,N36=Pistetaulukko!$AW$33,N36=Pistetaulukko!$AX$33,N36=Pistetaulukko!$AY$33,N36=Pistetaulukko!$AZ$33,N36=Pistetaulukko!$BA$33,N36=Pistetaulukko!$BB$33,N36=Pistetaulukko!$BC$33,N36=Pistetaulukko!$BD$33,N36=Pistetaulukko!$BE$33,N36=Pistetaulukko!$BF$33,N36=Pistetaulukko!$BG$33,N36=Pistetaulukko!$BH$33,N36=Pistetaulukko!$BI$33,N36=Pistetaulukko!$BJ$33,N36=Pistetaulukko!$BK$33,N36=Pistetaulukko!$BL$33,N36=Pistetaulukko!$BM$33,N36=Pistetaulukko!$BN$33,N36=Pistetaulukko!$BO$33)),"OK","VÄÄRIN"))</f>
        <v>VÄÄRIN</v>
      </c>
      <c r="BG36" t="str">
        <f>IF(OR(O36=Pistetaulukko!$R$36,O36=Pistetaulukko!$S$36,O36=Pistetaulukko!$T$36,O36=Pistetaulukko!$U$36,O36=Pistetaulukko!$V$36,O36=Pistetaulukko!$W$36,O36=Pistetaulukko!$X$36,O36=Pistetaulukko!$Y$36,O36=Pistetaulukko!$Z$36,O36=Pistetaulukko!$AA$36,O36=Pistetaulukko!$AB$36,O36=Pistetaulukko!$AC$36,O36=Pistetaulukko!$AD$36,O36=Pistetaulukko!$AE$36,O36=Pistetaulukko!$AF$36,O36=Pistetaulukko!$AG$36,O36=Pistetaulukko!$AH$36,O36=Pistetaulukko!$AI$36,O36=Pistetaulukko!$AJ$36,O36=Pistetaulukko!$AK$36,O36=Pistetaulukko!$AL$36,O36=Pistetaulukko!$AM$36,O36=Pistetaulukko!$AN$36,O36=Pistetaulukko!$AO$36,O36=Pistetaulukko!$AP$36,O36=Pistetaulukko!$AQ$36,O36=Pistetaulukko!$AR$36,O36=Pistetaulukko!$AS$36,O36=Pistetaulukko!$AT$36,O36=Pistetaulukko!$AU$36),"OK","VÄÄRIN")</f>
        <v>VÄÄRIN</v>
      </c>
      <c r="BH36" t="str">
        <f>IF(BG36="OK","OK",IF(AND(BG36="VÄÄRIN",OR(O36=Pistetaulukko!$AV$36,O36=Pistetaulukko!$AW$36,O36=Pistetaulukko!$AX$36,O36=Pistetaulukko!$AY$36,O36=Pistetaulukko!$AZ$36,O36=Pistetaulukko!$BA$36,O36=Pistetaulukko!$BB$36,O36=Pistetaulukko!$BC$36,O36=Pistetaulukko!$BD$36,O36=Pistetaulukko!$BE$36,O36=Pistetaulukko!$BF$36,O36=Pistetaulukko!$BG$36,O36=Pistetaulukko!$BH$36,O36=Pistetaulukko!$BI$36,O36=Pistetaulukko!$BJ$36,O36=Pistetaulukko!$BK$36,O36=Pistetaulukko!$BL$36,O36=Pistetaulukko!$BM$36,O36=Pistetaulukko!$BN$36,O36=Pistetaulukko!$BO$36,O36=Pistetaulukko!$BP$36,O36=Pistetaulukko!$BQ$36)),"OK","VÄÄRIN"))</f>
        <v>VÄÄRIN</v>
      </c>
      <c r="BI36" t="str">
        <f>IF(OR(V36=Pistetaulukko!$R$57,V36=Pistetaulukko!$S$57,V36=Pistetaulukko!$T$57,V36=Pistetaulukko!$U$57,V36=Pistetaulukko!$V$57,V36=Pistetaulukko!$W$57,V36=Pistetaulukko!$X$57,V36=Pistetaulukko!$Y$57,V36=Pistetaulukko!$Z$57,V36=Pistetaulukko!$AA$57,V36=Pistetaulukko!$AB$57,V36=Pistetaulukko!$AC$57,V36=Pistetaulukko!$AD$57,V36=Pistetaulukko!$AE$57,V36=Pistetaulukko!$AF$57,V36=Pistetaulukko!$AG$57,V36=Pistetaulukko!$AH$57,V36=Pistetaulukko!$AI$57,V36=Pistetaulukko!$AJ$57,V36=Pistetaulukko!$AK$57,V36=Pistetaulukko!$AL$57,V36=Pistetaulukko!$AM$57,V36=Pistetaulukko!$AN$57,V36=Pistetaulukko!$AO$57,V36=Pistetaulukko!$AP$57,V36=Pistetaulukko!$AQ$57,V36=Pistetaulukko!$AR$57,V36=Pistetaulukko!$AS$57,V36=Pistetaulukko!$AT$57,V36=Pistetaulukko!$AU$57),"OK","VÄÄRIN")</f>
        <v>OK</v>
      </c>
      <c r="BJ36" t="str">
        <f>IF(BI36="OK","OK",IF(AND(BI36="VÄÄRIN",OR(V36=Pistetaulukko!$AV$57,V36=Pistetaulukko!$AW$57,V36=Pistetaulukko!$AX$57,V36=Pistetaulukko!$AY$57,V36=Pistetaulukko!$AZ$57,V36=Pistetaulukko!$BA$57,V36=Pistetaulukko!$BB$57,V36=Pistetaulukko!$BC$57,V36=Pistetaulukko!$BD$57,V36=Pistetaulukko!$BE$57)),"OK","VÄÄRIN"))</f>
        <v>OK</v>
      </c>
      <c r="BK36" t="str">
        <f>IF(OR(Y36=Pistetaulukko!$R$66,Y36=Pistetaulukko!$S$66,Y36=Pistetaulukko!$T$66,Y36=Pistetaulukko!$U$66,Y36=Pistetaulukko!$V$66,Y36=Pistetaulukko!$W$66,Y36=Pistetaulukko!$X$66,Y36=Pistetaulukko!$Y$66,Y36=Pistetaulukko!$Z$66,Y36=Pistetaulukko!$AA$66,Y36=Pistetaulukko!$AB$66,Y36=Pistetaulukko!$AC$66,Y36=Pistetaulukko!$AD$66,Y36=Pistetaulukko!$AE$66,Y36=Pistetaulukko!$AF$66,Y36=Pistetaulukko!$AG$66,Y36=Pistetaulukko!$AH$66,Y36=Pistetaulukko!$AI$66,Y36=Pistetaulukko!$AJ$66,Y36=Pistetaulukko!$AK$66,Y36=Pistetaulukko!$AL$66,Y36=Pistetaulukko!$AM$66,Y36=Pistetaulukko!$AN$66,Y36=Pistetaulukko!$AO$66,Y36=Pistetaulukko!$AP$66,Y36=Pistetaulukko!$AQ$66,Y36=Pistetaulukko!$AR$66,Y36=Pistetaulukko!$AS$66,Y36=Pistetaulukko!$AT$66,Y36=Pistetaulukko!$AU$66),"OK","VÄÄRIN")</f>
        <v>VÄÄRIN</v>
      </c>
      <c r="BL36" t="str">
        <f>IF(BK36="OK","OK",IF(AND(BK36="VÄÄRIN",OR(Y36=Pistetaulukko!$AV$66,Y36=Pistetaulukko!$AW$66,Y36=Pistetaulukko!$AX$66,Y36=Pistetaulukko!$AY$66,Y36=Pistetaulukko!$AZ$66,Y36=Pistetaulukko!$BA$66,Y36=Pistetaulukko!$BB$66,Y36=Pistetaulukko!$BC$66,Y36=Pistetaulukko!$BD$66,Y36=Pistetaulukko!$BE$66,Y36=Pistetaulukko!$BF$66,Y36=Pistetaulukko!$BG$66,Y36=Pistetaulukko!$BH$66,Y36=Pistetaulukko!$BI$66,Y36=Pistetaulukko!$BJ$66,Y36=Pistetaulukko!$BK$66,Y36=Pistetaulukko!$BL$66,Y36=Pistetaulukko!$BM$66,Y36=Pistetaulukko!$BN$66)),"OK","VÄÄRIN"))</f>
        <v>VÄÄRIN</v>
      </c>
      <c r="BM36" t="e">
        <f>IF(OR(Z36=Pistetaulukko!$R$69,Z36=Pistetaulukko!#REF!,Z36=Pistetaulukko!$S$69,Z36=Pistetaulukko!#REF!,Z36=Pistetaulukko!$T$69,Z36=Pistetaulukko!#REF!,Z36=Pistetaulukko!$U$69,Z36=Pistetaulukko!#REF!,Z36=Pistetaulukko!$V$69,Z36=Pistetaulukko!#REF!,Z36=Pistetaulukko!$W$69,Z36=Pistetaulukko!#REF!,Z36=Pistetaulukko!$X$69,Z36=Pistetaulukko!#REF!,Z36=Pistetaulukko!$Y$69,Z36=Pistetaulukko!#REF!,Z36=Pistetaulukko!$Z$69,Z36=Pistetaulukko!#REF!,Z36=Pistetaulukko!$AA$69,Z36=Pistetaulukko!#REF!,Z36=Pistetaulukko!$AB$69,Z36=Pistetaulukko!#REF!,Z36=Pistetaulukko!$AC$69,Z36=Pistetaulukko!#REF!,Z36=Pistetaulukko!$AD$69,Z36=Pistetaulukko!#REF!,Z36=Pistetaulukko!$AE$69,Z36=Pistetaulukko!#REF!,Z36=Pistetaulukko!$AF$69,Z36=Pistetaulukko!#REF!),"OK","VÄÄRIN")</f>
        <v>#REF!</v>
      </c>
      <c r="BN36" t="e">
        <f>IF(BM36="OK","OK",IF(AND(BM36="VÄÄRIN",OR(Z36=Pistetaulukko!$AG$69,Z36=Pistetaulukko!#REF!,Z36=Pistetaulukko!$AH$69,Z36=Pistetaulukko!#REF!,Z36=Pistetaulukko!$AI$69,Z36=Pistetaulukko!#REF!,Z36=Pistetaulukko!$AJ$69,Z36=Pistetaulukko!#REF!,Z36=Pistetaulukko!$AK$69,Z36=Pistetaulukko!$AL$69)),"OK","VÄÄRIN"))</f>
        <v>#REF!</v>
      </c>
    </row>
    <row r="37" spans="2:66" x14ac:dyDescent="0.25">
      <c r="B37" s="103"/>
      <c r="C37" s="17"/>
      <c r="D37" s="15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23"/>
      <c r="AA37" s="30"/>
      <c r="AB37" s="18"/>
      <c r="AC37" s="124"/>
      <c r="AD37" s="118">
        <f t="shared" si="0"/>
        <v>0</v>
      </c>
      <c r="AG37" s="86" t="str">
        <f>IF(OR(E37=Pistetaulukko!$R$3,E37=Pistetaulukko!$S$3,E37=Pistetaulukko!$T$3,E37=Pistetaulukko!$U$3,E37=Pistetaulukko!$V$3,E37=Pistetaulukko!$W$3),"OK","VÄÄRIN")</f>
        <v>VÄÄRIN</v>
      </c>
      <c r="AH37" s="86" t="str">
        <f>IF(OR(F37=Pistetaulukko!$R$6,F37=Pistetaulukko!$S$6,F37=Pistetaulukko!$T$6,F37=Pistetaulukko!$U$6,F37=Pistetaulukko!$V$6,F37=Pistetaulukko!$W$6,F37=Pistetaulukko!$X$6,F37=Pistetaulukko!$Y$6,F37=Pistetaulukko!$Z$6,F37=Pistetaulukko!$AA$6,F37=Pistetaulukko!$AB$6,F37=Pistetaulukko!$AC$6,F37=Pistetaulukko!$AD$6,F37=Pistetaulukko!$AE$6,F37=Pistetaulukko!$AF$6,F37=Pistetaulukko!$AG$6,F37=Pistetaulukko!$AH$6,F37=Pistetaulukko!$AI$6,F37=Pistetaulukko!$AJ$6,F37=Pistetaulukko!$AK$6),"OK","VÄÄRIN")</f>
        <v>VÄÄRIN</v>
      </c>
      <c r="AI37" s="86" t="str">
        <f>IF(OR(G37=Pistetaulukko!$R$9,G37=Pistetaulukko!$S$9,G37=Pistetaulukko!$T$9,G37=Pistetaulukko!$U$9,G37=Pistetaulukko!$V$9,G37=Pistetaulukko!$W$9,G37=Pistetaulukko!$X$9,G37=Pistetaulukko!$Y$9,G37=Pistetaulukko!$Z$9,G37=Pistetaulukko!$AA$9,G37=Pistetaulukko!$AB$9,G37=Pistetaulukko!$AC$9,G37=Pistetaulukko!$AD$9,G37=Pistetaulukko!$AE$9,G37=Pistetaulukko!$AF$9,G37=Pistetaulukko!$AG$9,G37=Pistetaulukko!$AH$9,G37=Pistetaulukko!$AI$9,G37=Pistetaulukko!$AJ$9,G37=Pistetaulukko!$AK$9),"OK","VÄÄRIN")</f>
        <v>VÄÄRIN</v>
      </c>
      <c r="AJ37" s="86" t="str">
        <f>IF(OR(H37=Pistetaulukko!$R$12,H37=Pistetaulukko!$S$12,H37=Pistetaulukko!$T$12,H37=Pistetaulukko!$U$12,H37=Pistetaulukko!$V$12,H37=Pistetaulukko!$W$12,H37=Pistetaulukko!$X$12,H37=Pistetaulukko!$Y$12,H37=Pistetaulukko!$Z$12,H37=Pistetaulukko!$AA$12,H37=Pistetaulukko!$AB$12,H37=Pistetaulukko!$AC$12,H37=Pistetaulukko!$AD$12,H37=Pistetaulukko!$AE$12,H37=Pistetaulukko!$AF$12,H37=Pistetaulukko!$AG$12,H37=Pistetaulukko!$AH$12,H37=Pistetaulukko!$AI$12,H37=Pistetaulukko!$AJ$12,H37=Pistetaulukko!$AK$12),"OK","VÄÄRIN")</f>
        <v>VÄÄRIN</v>
      </c>
      <c r="AK3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37" s="86" t="str">
        <f>IF(OR(I37=Pistetaulukko!$R$18,I37=Pistetaulukko!$S$18,I37=Pistetaulukko!$T$18,I37=Pistetaulukko!$U$18,I37=Pistetaulukko!$V$18,I37=Pistetaulukko!$W$18,I37=Pistetaulukko!$X$18,I37=Pistetaulukko!$Y$18,I37=Pistetaulukko!$Z$18),"OK","VÄÄRIN")</f>
        <v>VÄÄRIN</v>
      </c>
      <c r="AM37" s="86" t="str">
        <f>IF(OR(J37=Pistetaulukko!$R$21,J37=Pistetaulukko!$S$21,J37=Pistetaulukko!$T$21,J37=Pistetaulukko!$U$21,J37=Pistetaulukko!$V$21,J37=Pistetaulukko!$W$21,J37=Pistetaulukko!$X$21,J37=Pistetaulukko!$Y$21,J37=Pistetaulukko!$Z$21,J37=Pistetaulukko!$AA$21,J37=Pistetaulukko!$AB$21,J37=Pistetaulukko!$AC$21,J37=Pistetaulukko!$AD$21,J37=Pistetaulukko!$AE$21,J37=Pistetaulukko!$AF$21,J37=Pistetaulukko!$AG$21,J37=Pistetaulukko!$AH$21,J37=Pistetaulukko!$AI$21,J37=Pistetaulukko!$AJ$21,J37=Pistetaulukko!$AK$21),"OK","VÄÄRIN")</f>
        <v>VÄÄRIN</v>
      </c>
      <c r="AN37" s="86" t="str">
        <f>IF(OR(K37=Pistetaulukko!$R$24,K37=Pistetaulukko!$S$24,K37=Pistetaulukko!$T$24,K37=Pistetaulukko!$U$24,K37=Pistetaulukko!$V$24),"OK","VÄÄRIN")</f>
        <v>VÄÄRIN</v>
      </c>
      <c r="AO37" s="86" t="str">
        <f>IF(OR(L37=Pistetaulukko!$R$27,L37=Pistetaulukko!$S$27,L37=Pistetaulukko!$T$27,L37=Pistetaulukko!$U$27,L37=Pistetaulukko!$V$27,L37=Pistetaulukko!$W$27,L37=Pistetaulukko!$X$27,L37=Pistetaulukko!$Y$27,L37=Pistetaulukko!$Z$27,L37=Pistetaulukko!$AA$27,L37=Pistetaulukko!$AB$27,L37=Pistetaulukko!$AC$27,L37=Pistetaulukko!$AD$27,L37=Pistetaulukko!$AE$27,L37=Pistetaulukko!$AF$27,L37=Pistetaulukko!$AG$27,L37=Pistetaulukko!$AH$27,L37=Pistetaulukko!$AI$27,L37=Pistetaulukko!$AJ$27,L37=Pistetaulukko!$AK$27),"OK","VÄÄRIN")</f>
        <v>VÄÄRIN</v>
      </c>
      <c r="AP37" s="86" t="str">
        <f>IF(OR(M37=Pistetaulukko!$R$30,M37=Pistetaulukko!$S$30,M37=Pistetaulukko!$T$30,M37=Pistetaulukko!$U$30,M37=Pistetaulukko!$V$30),"OK","VÄÄRIN")</f>
        <v>VÄÄRIN</v>
      </c>
      <c r="AQ37" s="86" t="str">
        <f t="shared" si="1"/>
        <v>VÄÄRIN</v>
      </c>
      <c r="AR37" s="86" t="str">
        <f t="shared" si="2"/>
        <v>VÄÄRIN</v>
      </c>
      <c r="AS37" s="86" t="str">
        <f>IF(OR(P37=Pistetaulukko!$R$39,P37=Pistetaulukko!$S$39,P37=Pistetaulukko!$T$39,P37=Pistetaulukko!$U$39,P37=Pistetaulukko!$V$39,P37=Pistetaulukko!$W$39,P37=Pistetaulukko!$X$39,P37=Pistetaulukko!$Y$39,P37=Pistetaulukko!$Z$39,P37=Pistetaulukko!$AA$39,P37=Pistetaulukko!$AB$39,P37=Pistetaulukko!$AC$39,P37=Pistetaulukko!$AD$39,P37=Pistetaulukko!$AE$39,P37=Pistetaulukko!$AF$39,P37=Pistetaulukko!$AG$39,P37=Pistetaulukko!$AH$39,P37=Pistetaulukko!$AI$39,P37=Pistetaulukko!$AJ$39,P37=Pistetaulukko!$AK$39),"OK","VÄÄRIN")</f>
        <v>OK</v>
      </c>
      <c r="AT37" s="86" t="str">
        <f>IF(OR(Q37=Pistetaulukko!$R$42,Q37=Pistetaulukko!$S$42,Q37=Pistetaulukko!$T$42,Q37=Pistetaulukko!$U$42,Q37=Pistetaulukko!$V$42,Q37=Pistetaulukko!$W$42,Q37=Pistetaulukko!$X$42,Q37=Pistetaulukko!$Y$42,Q37=Pistetaulukko!$Z$42,Q37=Pistetaulukko!$AA$42,Q37=Pistetaulukko!$AB$42,Q37=Pistetaulukko!$AC$42,Q37=Pistetaulukko!$AD$42,Q37=Pistetaulukko!$AE$42,Q37=Pistetaulukko!$AF$42,Q37=Pistetaulukko!$AG$42,Q37=Pistetaulukko!$AH$42,Q37=Pistetaulukko!$AI$42,Q37=Pistetaulukko!$AJ$42,Q37=Pistetaulukko!$AK$42),"OK","VÄÄRIN")</f>
        <v>OK</v>
      </c>
      <c r="AU37" s="86" t="str">
        <f>IF(OR(R37=Pistetaulukko!$R$45,R37=Pistetaulukko!$S$45,R37=Pistetaulukko!$T$45,R37=Pistetaulukko!$U$45,R37=Pistetaulukko!$V$45,R37=Pistetaulukko!$W$45,R37=Pistetaulukko!$X$45,R37=Pistetaulukko!$Y$45,R37=Pistetaulukko!$Z$45,R37=Pistetaulukko!$AA$45,R37=Pistetaulukko!$AB$45,R37=Pistetaulukko!$AC$45,R37=Pistetaulukko!$AD$45,R37=Pistetaulukko!$AE$45,R37=Pistetaulukko!$AF$45,R37=Pistetaulukko!$AG$45,R37=Pistetaulukko!$AH$45,R37=Pistetaulukko!$AI$45,R37=Pistetaulukko!$AJ$45,R37=Pistetaulukko!$AK$45),"OK","VÄÄRIN")</f>
        <v>OK</v>
      </c>
      <c r="AV37" s="86" t="str">
        <f>IF(OR(S37=Pistetaulukko!$R$48,S37=Pistetaulukko!$S$48,S37=Pistetaulukko!$T$48,S37=Pistetaulukko!$U$48,S37=Pistetaulukko!$V$48,S37=Pistetaulukko!$W$48,S37=Pistetaulukko!$X$48,S37=Pistetaulukko!$Y$48,S37=Pistetaulukko!$Z$48,S37=Pistetaulukko!$AA$48,S37=Pistetaulukko!$AB$48,S37=Pistetaulukko!$AC$48,S37=Pistetaulukko!$AD$48,S37=Pistetaulukko!$AE$48,S37=Pistetaulukko!$AF$48,S37=Pistetaulukko!$AG$48,S37=Pistetaulukko!$AH$48,S37=Pistetaulukko!$AI$48,S37=Pistetaulukko!$AJ$48,S37=Pistetaulukko!$AK$48),"OK","VÄÄRIN")</f>
        <v>OK</v>
      </c>
      <c r="AW37" s="86" t="str">
        <f>IF(OR(T37=Pistetaulukko!$R$51,T37=Pistetaulukko!$S$51,T37=Pistetaulukko!$T$51,T37=Pistetaulukko!$U$51,T37=Pistetaulukko!$V$51,T37=Pistetaulukko!$W$51,T37=Pistetaulukko!$X$51,T37=Pistetaulukko!$Y$51,T37=Pistetaulukko!$Z$51,T37=Pistetaulukko!$AA$51,T37=Pistetaulukko!$AB$51,T37=Pistetaulukko!$AC$51,T37=Pistetaulukko!$AD$51,T37=Pistetaulukko!$AE$51,T37=Pistetaulukko!$AF$51,T37=Pistetaulukko!$AG$51,T37=Pistetaulukko!$AH$51,T37=Pistetaulukko!$AI$51,T37=Pistetaulukko!$AJ$51,T37=Pistetaulukko!$AK$51),"OK","VÄÄRIN")</f>
        <v>OK</v>
      </c>
      <c r="AX37" s="86" t="str">
        <f>IF(OR(U37=Pistetaulukko!$R$54,U37=Pistetaulukko!$S$54,U37=Pistetaulukko!$T$54,U37=Pistetaulukko!$U$54,U37=Pistetaulukko!$V$54,U37=Pistetaulukko!$W$54,U37=Pistetaulukko!$X$54,U37=Pistetaulukko!$Y$54,U37=Pistetaulukko!$Z$54,U37=Pistetaulukko!$AA$54,U37=Pistetaulukko!$AB$54,U37=Pistetaulukko!$AC$54,U37=Pistetaulukko!$AD$54,U37=Pistetaulukko!$AE$54,U37=Pistetaulukko!$AF$54,U37=Pistetaulukko!$AG$54,U37=Pistetaulukko!$AH$54,U37=Pistetaulukko!$AI$54,U37=Pistetaulukko!$AJ$54,U37=Pistetaulukko!$AK$54),"OK","VÄÄRIN")</f>
        <v>OK</v>
      </c>
      <c r="AY37" s="86" t="str">
        <f t="shared" si="3"/>
        <v>OK</v>
      </c>
      <c r="AZ37" s="86" t="str">
        <f>IF(OR(W37=Pistetaulukko!$R$60,W37=Pistetaulukko!$S$60,W37=Pistetaulukko!$T$60,W37=Pistetaulukko!$U$60,W37=Pistetaulukko!$V$60,W37=Pistetaulukko!$W$60,W37=Pistetaulukko!$X$60,W37=Pistetaulukko!$Y$60,W37=Pistetaulukko!$Z$60,W37=Pistetaulukko!$AA$60,W37=Pistetaulukko!$AB$60,W37=Pistetaulukko!$AC$60,W37=Pistetaulukko!$AD$60,W37=Pistetaulukko!$AE$60,W37=Pistetaulukko!$AF$60,W37=Pistetaulukko!$AG$60,W37=Pistetaulukko!$AH$60,W37=Pistetaulukko!$AI$60,W37=Pistetaulukko!$AJ$60,W37=Pistetaulukko!$AK$60),"OK","VÄÄRIN")</f>
        <v>OK</v>
      </c>
      <c r="BA37" s="86" t="str">
        <f>IF(OR(X37=Pistetaulukko!$R$63,X37=Pistetaulukko!$S$63,X37=Pistetaulukko!$T$63,X37=Pistetaulukko!$U$63,X37=Pistetaulukko!$V$63,X37=Pistetaulukko!$W$63,X37=Pistetaulukko!$X$63,X37=Pistetaulukko!$Y$63,X37=Pistetaulukko!$Z$63,X37=Pistetaulukko!$AA$63,X37=Pistetaulukko!$AB$63,X37=Pistetaulukko!$AC$63,X37=Pistetaulukko!$AD$63,X37=Pistetaulukko!$AE$63,X37=Pistetaulukko!$AF$63,X37=Pistetaulukko!$AG$63,X37=Pistetaulukko!$AH$63,X37=Pistetaulukko!$AI$63,X37=Pistetaulukko!$AJ$63,X37=Pistetaulukko!$AK$63),"OK","VÄÄRIN")</f>
        <v>OK</v>
      </c>
      <c r="BB37" s="86" t="e">
        <f t="shared" si="4"/>
        <v>#REF!</v>
      </c>
      <c r="BC37" s="86" t="e">
        <f t="shared" si="5"/>
        <v>#REF!</v>
      </c>
      <c r="BE37" t="str">
        <f>IF(OR(N37=Pistetaulukko!$R$33,N37=Pistetaulukko!$S$33,N37=Pistetaulukko!$T$33,N37=Pistetaulukko!$U$33,N37=Pistetaulukko!$V$33,N37=Pistetaulukko!$W$33,N37=Pistetaulukko!$X$33,N37=Pistetaulukko!$Y$33,N37=Pistetaulukko!$Z$33,N37=Pistetaulukko!$AA$33,N37=Pistetaulukko!$AB$33,N37=Pistetaulukko!$AC$33,N37=Pistetaulukko!$AD$33,N37=Pistetaulukko!$AE$33,N37=Pistetaulukko!$AF$33,N37=Pistetaulukko!$AG$33,N37=Pistetaulukko!$AH$33,N37=Pistetaulukko!$AI$33,N37=Pistetaulukko!$AJ$33,N37=Pistetaulukko!$AK$33,N37=Pistetaulukko!$AL$33,N37=Pistetaulukko!$AM$33,N37=Pistetaulukko!$AN$33,N37=Pistetaulukko!$AO$33,N37=Pistetaulukko!$AP$33,N37=Pistetaulukko!$AQ$33,N37=Pistetaulukko!$AR$33,N37=Pistetaulukko!$AS$33,N37=Pistetaulukko!$AT$33,N37=Pistetaulukko!$AU$33),"OK","VÄÄRIN")</f>
        <v>VÄÄRIN</v>
      </c>
      <c r="BF37" t="str">
        <f>IF(BE37="OK","OK",IF(AND(BE37="VÄÄRIN",OR(N37=Pistetaulukko!$AV$33,N37=Pistetaulukko!$AW$33,N37=Pistetaulukko!$AX$33,N37=Pistetaulukko!$AY$33,N37=Pistetaulukko!$AZ$33,N37=Pistetaulukko!$BA$33,N37=Pistetaulukko!$BB$33,N37=Pistetaulukko!$BC$33,N37=Pistetaulukko!$BD$33,N37=Pistetaulukko!$BE$33,N37=Pistetaulukko!$BF$33,N37=Pistetaulukko!$BG$33,N37=Pistetaulukko!$BH$33,N37=Pistetaulukko!$BI$33,N37=Pistetaulukko!$BJ$33,N37=Pistetaulukko!$BK$33,N37=Pistetaulukko!$BL$33,N37=Pistetaulukko!$BM$33,N37=Pistetaulukko!$BN$33,N37=Pistetaulukko!$BO$33)),"OK","VÄÄRIN"))</f>
        <v>VÄÄRIN</v>
      </c>
      <c r="BG37" t="str">
        <f>IF(OR(O37=Pistetaulukko!$R$36,O37=Pistetaulukko!$S$36,O37=Pistetaulukko!$T$36,O37=Pistetaulukko!$U$36,O37=Pistetaulukko!$V$36,O37=Pistetaulukko!$W$36,O37=Pistetaulukko!$X$36,O37=Pistetaulukko!$Y$36,O37=Pistetaulukko!$Z$36,O37=Pistetaulukko!$AA$36,O37=Pistetaulukko!$AB$36,O37=Pistetaulukko!$AC$36,O37=Pistetaulukko!$AD$36,O37=Pistetaulukko!$AE$36,O37=Pistetaulukko!$AF$36,O37=Pistetaulukko!$AG$36,O37=Pistetaulukko!$AH$36,O37=Pistetaulukko!$AI$36,O37=Pistetaulukko!$AJ$36,O37=Pistetaulukko!$AK$36,O37=Pistetaulukko!$AL$36,O37=Pistetaulukko!$AM$36,O37=Pistetaulukko!$AN$36,O37=Pistetaulukko!$AO$36,O37=Pistetaulukko!$AP$36,O37=Pistetaulukko!$AQ$36,O37=Pistetaulukko!$AR$36,O37=Pistetaulukko!$AS$36,O37=Pistetaulukko!$AT$36,O37=Pistetaulukko!$AU$36),"OK","VÄÄRIN")</f>
        <v>VÄÄRIN</v>
      </c>
      <c r="BH37" t="str">
        <f>IF(BG37="OK","OK",IF(AND(BG37="VÄÄRIN",OR(O37=Pistetaulukko!$AV$36,O37=Pistetaulukko!$AW$36,O37=Pistetaulukko!$AX$36,O37=Pistetaulukko!$AY$36,O37=Pistetaulukko!$AZ$36,O37=Pistetaulukko!$BA$36,O37=Pistetaulukko!$BB$36,O37=Pistetaulukko!$BC$36,O37=Pistetaulukko!$BD$36,O37=Pistetaulukko!$BE$36,O37=Pistetaulukko!$BF$36,O37=Pistetaulukko!$BG$36,O37=Pistetaulukko!$BH$36,O37=Pistetaulukko!$BI$36,O37=Pistetaulukko!$BJ$36,O37=Pistetaulukko!$BK$36,O37=Pistetaulukko!$BL$36,O37=Pistetaulukko!$BM$36,O37=Pistetaulukko!$BN$36,O37=Pistetaulukko!$BO$36,O37=Pistetaulukko!$BP$36,O37=Pistetaulukko!$BQ$36)),"OK","VÄÄRIN"))</f>
        <v>VÄÄRIN</v>
      </c>
      <c r="BI37" t="str">
        <f>IF(OR(V37=Pistetaulukko!$R$57,V37=Pistetaulukko!$S$57,V37=Pistetaulukko!$T$57,V37=Pistetaulukko!$U$57,V37=Pistetaulukko!$V$57,V37=Pistetaulukko!$W$57,V37=Pistetaulukko!$X$57,V37=Pistetaulukko!$Y$57,V37=Pistetaulukko!$Z$57,V37=Pistetaulukko!$AA$57,V37=Pistetaulukko!$AB$57,V37=Pistetaulukko!$AC$57,V37=Pistetaulukko!$AD$57,V37=Pistetaulukko!$AE$57,V37=Pistetaulukko!$AF$57,V37=Pistetaulukko!$AG$57,V37=Pistetaulukko!$AH$57,V37=Pistetaulukko!$AI$57,V37=Pistetaulukko!$AJ$57,V37=Pistetaulukko!$AK$57,V37=Pistetaulukko!$AL$57,V37=Pistetaulukko!$AM$57,V37=Pistetaulukko!$AN$57,V37=Pistetaulukko!$AO$57,V37=Pistetaulukko!$AP$57,V37=Pistetaulukko!$AQ$57,V37=Pistetaulukko!$AR$57,V37=Pistetaulukko!$AS$57,V37=Pistetaulukko!$AT$57,V37=Pistetaulukko!$AU$57),"OK","VÄÄRIN")</f>
        <v>OK</v>
      </c>
      <c r="BJ37" t="str">
        <f>IF(BI37="OK","OK",IF(AND(BI37="VÄÄRIN",OR(V37=Pistetaulukko!$AV$57,V37=Pistetaulukko!$AW$57,V37=Pistetaulukko!$AX$57,V37=Pistetaulukko!$AY$57,V37=Pistetaulukko!$AZ$57,V37=Pistetaulukko!$BA$57,V37=Pistetaulukko!$BB$57,V37=Pistetaulukko!$BC$57,V37=Pistetaulukko!$BD$57,V37=Pistetaulukko!$BE$57)),"OK","VÄÄRIN"))</f>
        <v>OK</v>
      </c>
      <c r="BK37" t="str">
        <f>IF(OR(Y37=Pistetaulukko!$R$66,Y37=Pistetaulukko!$S$66,Y37=Pistetaulukko!$T$66,Y37=Pistetaulukko!$U$66,Y37=Pistetaulukko!$V$66,Y37=Pistetaulukko!$W$66,Y37=Pistetaulukko!$X$66,Y37=Pistetaulukko!$Y$66,Y37=Pistetaulukko!$Z$66,Y37=Pistetaulukko!$AA$66,Y37=Pistetaulukko!$AB$66,Y37=Pistetaulukko!$AC$66,Y37=Pistetaulukko!$AD$66,Y37=Pistetaulukko!$AE$66,Y37=Pistetaulukko!$AF$66,Y37=Pistetaulukko!$AG$66,Y37=Pistetaulukko!$AH$66,Y37=Pistetaulukko!$AI$66,Y37=Pistetaulukko!$AJ$66,Y37=Pistetaulukko!$AK$66,Y37=Pistetaulukko!$AL$66,Y37=Pistetaulukko!$AM$66,Y37=Pistetaulukko!$AN$66,Y37=Pistetaulukko!$AO$66,Y37=Pistetaulukko!$AP$66,Y37=Pistetaulukko!$AQ$66,Y37=Pistetaulukko!$AR$66,Y37=Pistetaulukko!$AS$66,Y37=Pistetaulukko!$AT$66,Y37=Pistetaulukko!$AU$66),"OK","VÄÄRIN")</f>
        <v>VÄÄRIN</v>
      </c>
      <c r="BL37" t="str">
        <f>IF(BK37="OK","OK",IF(AND(BK37="VÄÄRIN",OR(Y37=Pistetaulukko!$AV$66,Y37=Pistetaulukko!$AW$66,Y37=Pistetaulukko!$AX$66,Y37=Pistetaulukko!$AY$66,Y37=Pistetaulukko!$AZ$66,Y37=Pistetaulukko!$BA$66,Y37=Pistetaulukko!$BB$66,Y37=Pistetaulukko!$BC$66,Y37=Pistetaulukko!$BD$66,Y37=Pistetaulukko!$BE$66,Y37=Pistetaulukko!$BF$66,Y37=Pistetaulukko!$BG$66,Y37=Pistetaulukko!$BH$66,Y37=Pistetaulukko!$BI$66,Y37=Pistetaulukko!$BJ$66,Y37=Pistetaulukko!$BK$66,Y37=Pistetaulukko!$BL$66,Y37=Pistetaulukko!$BM$66,Y37=Pistetaulukko!$BN$66)),"OK","VÄÄRIN"))</f>
        <v>VÄÄRIN</v>
      </c>
      <c r="BM37" t="e">
        <f>IF(OR(Z37=Pistetaulukko!$R$69,Z37=Pistetaulukko!#REF!,Z37=Pistetaulukko!$S$69,Z37=Pistetaulukko!#REF!,Z37=Pistetaulukko!$T$69,Z37=Pistetaulukko!#REF!,Z37=Pistetaulukko!$U$69,Z37=Pistetaulukko!#REF!,Z37=Pistetaulukko!$V$69,Z37=Pistetaulukko!#REF!,Z37=Pistetaulukko!$W$69,Z37=Pistetaulukko!#REF!,Z37=Pistetaulukko!$X$69,Z37=Pistetaulukko!#REF!,Z37=Pistetaulukko!$Y$69,Z37=Pistetaulukko!#REF!,Z37=Pistetaulukko!$Z$69,Z37=Pistetaulukko!#REF!,Z37=Pistetaulukko!$AA$69,Z37=Pistetaulukko!#REF!,Z37=Pistetaulukko!$AB$69,Z37=Pistetaulukko!#REF!,Z37=Pistetaulukko!$AC$69,Z37=Pistetaulukko!#REF!,Z37=Pistetaulukko!$AD$69,Z37=Pistetaulukko!#REF!,Z37=Pistetaulukko!$AE$69,Z37=Pistetaulukko!#REF!,Z37=Pistetaulukko!$AF$69,Z37=Pistetaulukko!#REF!),"OK","VÄÄRIN")</f>
        <v>#REF!</v>
      </c>
      <c r="BN37" t="e">
        <f>IF(BM37="OK","OK",IF(AND(BM37="VÄÄRIN",OR(Z37=Pistetaulukko!$AG$69,Z37=Pistetaulukko!#REF!,Z37=Pistetaulukko!$AH$69,Z37=Pistetaulukko!#REF!,Z37=Pistetaulukko!$AI$69,Z37=Pistetaulukko!#REF!,Z37=Pistetaulukko!$AJ$69,Z37=Pistetaulukko!#REF!,Z37=Pistetaulukko!$AK$69,Z37=Pistetaulukko!$AL$69)),"OK","VÄÄRIN"))</f>
        <v>#REF!</v>
      </c>
    </row>
    <row r="38" spans="2:66" x14ac:dyDescent="0.25">
      <c r="B38" s="103"/>
      <c r="C38" s="17"/>
      <c r="D38" s="15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23"/>
      <c r="AA38" s="30"/>
      <c r="AB38" s="18"/>
      <c r="AC38" s="124"/>
      <c r="AD38" s="118">
        <f t="shared" si="0"/>
        <v>0</v>
      </c>
      <c r="AG38" s="86" t="str">
        <f>IF(OR(E38=Pistetaulukko!$R$3,E38=Pistetaulukko!$S$3,E38=Pistetaulukko!$T$3,E38=Pistetaulukko!$U$3,E38=Pistetaulukko!$V$3,E38=Pistetaulukko!$W$3),"OK","VÄÄRIN")</f>
        <v>VÄÄRIN</v>
      </c>
      <c r="AH38" s="86" t="str">
        <f>IF(OR(F38=Pistetaulukko!$R$6,F38=Pistetaulukko!$S$6,F38=Pistetaulukko!$T$6,F38=Pistetaulukko!$U$6,F38=Pistetaulukko!$V$6,F38=Pistetaulukko!$W$6,F38=Pistetaulukko!$X$6,F38=Pistetaulukko!$Y$6,F38=Pistetaulukko!$Z$6,F38=Pistetaulukko!$AA$6,F38=Pistetaulukko!$AB$6,F38=Pistetaulukko!$AC$6,F38=Pistetaulukko!$AD$6,F38=Pistetaulukko!$AE$6,F38=Pistetaulukko!$AF$6,F38=Pistetaulukko!$AG$6,F38=Pistetaulukko!$AH$6,F38=Pistetaulukko!$AI$6,F38=Pistetaulukko!$AJ$6,F38=Pistetaulukko!$AK$6),"OK","VÄÄRIN")</f>
        <v>VÄÄRIN</v>
      </c>
      <c r="AI38" s="86" t="str">
        <f>IF(OR(G38=Pistetaulukko!$R$9,G38=Pistetaulukko!$S$9,G38=Pistetaulukko!$T$9,G38=Pistetaulukko!$U$9,G38=Pistetaulukko!$V$9,G38=Pistetaulukko!$W$9,G38=Pistetaulukko!$X$9,G38=Pistetaulukko!$Y$9,G38=Pistetaulukko!$Z$9,G38=Pistetaulukko!$AA$9,G38=Pistetaulukko!$AB$9,G38=Pistetaulukko!$AC$9,G38=Pistetaulukko!$AD$9,G38=Pistetaulukko!$AE$9,G38=Pistetaulukko!$AF$9,G38=Pistetaulukko!$AG$9,G38=Pistetaulukko!$AH$9,G38=Pistetaulukko!$AI$9,G38=Pistetaulukko!$AJ$9,G38=Pistetaulukko!$AK$9),"OK","VÄÄRIN")</f>
        <v>VÄÄRIN</v>
      </c>
      <c r="AJ38" s="86" t="str">
        <f>IF(OR(H38=Pistetaulukko!$R$12,H38=Pistetaulukko!$S$12,H38=Pistetaulukko!$T$12,H38=Pistetaulukko!$U$12,H38=Pistetaulukko!$V$12,H38=Pistetaulukko!$W$12,H38=Pistetaulukko!$X$12,H38=Pistetaulukko!$Y$12,H38=Pistetaulukko!$Z$12,H38=Pistetaulukko!$AA$12,H38=Pistetaulukko!$AB$12,H38=Pistetaulukko!$AC$12,H38=Pistetaulukko!$AD$12,H38=Pistetaulukko!$AE$12,H38=Pistetaulukko!$AF$12,H38=Pistetaulukko!$AG$12,H38=Pistetaulukko!$AH$12,H38=Pistetaulukko!$AI$12,H38=Pistetaulukko!$AJ$12,H38=Pistetaulukko!$AK$12),"OK","VÄÄRIN")</f>
        <v>VÄÄRIN</v>
      </c>
      <c r="AK3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38" s="86" t="str">
        <f>IF(OR(I38=Pistetaulukko!$R$18,I38=Pistetaulukko!$S$18,I38=Pistetaulukko!$T$18,I38=Pistetaulukko!$U$18,I38=Pistetaulukko!$V$18,I38=Pistetaulukko!$W$18,I38=Pistetaulukko!$X$18,I38=Pistetaulukko!$Y$18,I38=Pistetaulukko!$Z$18),"OK","VÄÄRIN")</f>
        <v>VÄÄRIN</v>
      </c>
      <c r="AM38" s="86" t="str">
        <f>IF(OR(J38=Pistetaulukko!$R$21,J38=Pistetaulukko!$S$21,J38=Pistetaulukko!$T$21,J38=Pistetaulukko!$U$21,J38=Pistetaulukko!$V$21,J38=Pistetaulukko!$W$21,J38=Pistetaulukko!$X$21,J38=Pistetaulukko!$Y$21,J38=Pistetaulukko!$Z$21,J38=Pistetaulukko!$AA$21,J38=Pistetaulukko!$AB$21,J38=Pistetaulukko!$AC$21,J38=Pistetaulukko!$AD$21,J38=Pistetaulukko!$AE$21,J38=Pistetaulukko!$AF$21,J38=Pistetaulukko!$AG$21,J38=Pistetaulukko!$AH$21,J38=Pistetaulukko!$AI$21,J38=Pistetaulukko!$AJ$21,J38=Pistetaulukko!$AK$21),"OK","VÄÄRIN")</f>
        <v>VÄÄRIN</v>
      </c>
      <c r="AN38" s="86" t="str">
        <f>IF(OR(K38=Pistetaulukko!$R$24,K38=Pistetaulukko!$S$24,K38=Pistetaulukko!$T$24,K38=Pistetaulukko!$U$24,K38=Pistetaulukko!$V$24),"OK","VÄÄRIN")</f>
        <v>VÄÄRIN</v>
      </c>
      <c r="AO38" s="86" t="str">
        <f>IF(OR(L38=Pistetaulukko!$R$27,L38=Pistetaulukko!$S$27,L38=Pistetaulukko!$T$27,L38=Pistetaulukko!$U$27,L38=Pistetaulukko!$V$27,L38=Pistetaulukko!$W$27,L38=Pistetaulukko!$X$27,L38=Pistetaulukko!$Y$27,L38=Pistetaulukko!$Z$27,L38=Pistetaulukko!$AA$27,L38=Pistetaulukko!$AB$27,L38=Pistetaulukko!$AC$27,L38=Pistetaulukko!$AD$27,L38=Pistetaulukko!$AE$27,L38=Pistetaulukko!$AF$27,L38=Pistetaulukko!$AG$27,L38=Pistetaulukko!$AH$27,L38=Pistetaulukko!$AI$27,L38=Pistetaulukko!$AJ$27,L38=Pistetaulukko!$AK$27),"OK","VÄÄRIN")</f>
        <v>VÄÄRIN</v>
      </c>
      <c r="AP38" s="86" t="str">
        <f>IF(OR(M38=Pistetaulukko!$R$30,M38=Pistetaulukko!$S$30,M38=Pistetaulukko!$T$30,M38=Pistetaulukko!$U$30,M38=Pistetaulukko!$V$30),"OK","VÄÄRIN")</f>
        <v>VÄÄRIN</v>
      </c>
      <c r="AQ38" s="86" t="str">
        <f t="shared" si="1"/>
        <v>VÄÄRIN</v>
      </c>
      <c r="AR38" s="86" t="str">
        <f t="shared" si="2"/>
        <v>VÄÄRIN</v>
      </c>
      <c r="AS38" s="86" t="str">
        <f>IF(OR(P38=Pistetaulukko!$R$39,P38=Pistetaulukko!$S$39,P38=Pistetaulukko!$T$39,P38=Pistetaulukko!$U$39,P38=Pistetaulukko!$V$39,P38=Pistetaulukko!$W$39,P38=Pistetaulukko!$X$39,P38=Pistetaulukko!$Y$39,P38=Pistetaulukko!$Z$39,P38=Pistetaulukko!$AA$39,P38=Pistetaulukko!$AB$39,P38=Pistetaulukko!$AC$39,P38=Pistetaulukko!$AD$39,P38=Pistetaulukko!$AE$39,P38=Pistetaulukko!$AF$39,P38=Pistetaulukko!$AG$39,P38=Pistetaulukko!$AH$39,P38=Pistetaulukko!$AI$39,P38=Pistetaulukko!$AJ$39,P38=Pistetaulukko!$AK$39),"OK","VÄÄRIN")</f>
        <v>OK</v>
      </c>
      <c r="AT38" s="86" t="str">
        <f>IF(OR(Q38=Pistetaulukko!$R$42,Q38=Pistetaulukko!$S$42,Q38=Pistetaulukko!$T$42,Q38=Pistetaulukko!$U$42,Q38=Pistetaulukko!$V$42,Q38=Pistetaulukko!$W$42,Q38=Pistetaulukko!$X$42,Q38=Pistetaulukko!$Y$42,Q38=Pistetaulukko!$Z$42,Q38=Pistetaulukko!$AA$42,Q38=Pistetaulukko!$AB$42,Q38=Pistetaulukko!$AC$42,Q38=Pistetaulukko!$AD$42,Q38=Pistetaulukko!$AE$42,Q38=Pistetaulukko!$AF$42,Q38=Pistetaulukko!$AG$42,Q38=Pistetaulukko!$AH$42,Q38=Pistetaulukko!$AI$42,Q38=Pistetaulukko!$AJ$42,Q38=Pistetaulukko!$AK$42),"OK","VÄÄRIN")</f>
        <v>OK</v>
      </c>
      <c r="AU38" s="86" t="str">
        <f>IF(OR(R38=Pistetaulukko!$R$45,R38=Pistetaulukko!$S$45,R38=Pistetaulukko!$T$45,R38=Pistetaulukko!$U$45,R38=Pistetaulukko!$V$45,R38=Pistetaulukko!$W$45,R38=Pistetaulukko!$X$45,R38=Pistetaulukko!$Y$45,R38=Pistetaulukko!$Z$45,R38=Pistetaulukko!$AA$45,R38=Pistetaulukko!$AB$45,R38=Pistetaulukko!$AC$45,R38=Pistetaulukko!$AD$45,R38=Pistetaulukko!$AE$45,R38=Pistetaulukko!$AF$45,R38=Pistetaulukko!$AG$45,R38=Pistetaulukko!$AH$45,R38=Pistetaulukko!$AI$45,R38=Pistetaulukko!$AJ$45,R38=Pistetaulukko!$AK$45),"OK","VÄÄRIN")</f>
        <v>OK</v>
      </c>
      <c r="AV38" s="86" t="str">
        <f>IF(OR(S38=Pistetaulukko!$R$48,S38=Pistetaulukko!$S$48,S38=Pistetaulukko!$T$48,S38=Pistetaulukko!$U$48,S38=Pistetaulukko!$V$48,S38=Pistetaulukko!$W$48,S38=Pistetaulukko!$X$48,S38=Pistetaulukko!$Y$48,S38=Pistetaulukko!$Z$48,S38=Pistetaulukko!$AA$48,S38=Pistetaulukko!$AB$48,S38=Pistetaulukko!$AC$48,S38=Pistetaulukko!$AD$48,S38=Pistetaulukko!$AE$48,S38=Pistetaulukko!$AF$48,S38=Pistetaulukko!$AG$48,S38=Pistetaulukko!$AH$48,S38=Pistetaulukko!$AI$48,S38=Pistetaulukko!$AJ$48,S38=Pistetaulukko!$AK$48),"OK","VÄÄRIN")</f>
        <v>OK</v>
      </c>
      <c r="AW38" s="86" t="str">
        <f>IF(OR(T38=Pistetaulukko!$R$51,T38=Pistetaulukko!$S$51,T38=Pistetaulukko!$T$51,T38=Pistetaulukko!$U$51,T38=Pistetaulukko!$V$51,T38=Pistetaulukko!$W$51,T38=Pistetaulukko!$X$51,T38=Pistetaulukko!$Y$51,T38=Pistetaulukko!$Z$51,T38=Pistetaulukko!$AA$51,T38=Pistetaulukko!$AB$51,T38=Pistetaulukko!$AC$51,T38=Pistetaulukko!$AD$51,T38=Pistetaulukko!$AE$51,T38=Pistetaulukko!$AF$51,T38=Pistetaulukko!$AG$51,T38=Pistetaulukko!$AH$51,T38=Pistetaulukko!$AI$51,T38=Pistetaulukko!$AJ$51,T38=Pistetaulukko!$AK$51),"OK","VÄÄRIN")</f>
        <v>OK</v>
      </c>
      <c r="AX38" s="86" t="str">
        <f>IF(OR(U38=Pistetaulukko!$R$54,U38=Pistetaulukko!$S$54,U38=Pistetaulukko!$T$54,U38=Pistetaulukko!$U$54,U38=Pistetaulukko!$V$54,U38=Pistetaulukko!$W$54,U38=Pistetaulukko!$X$54,U38=Pistetaulukko!$Y$54,U38=Pistetaulukko!$Z$54,U38=Pistetaulukko!$AA$54,U38=Pistetaulukko!$AB$54,U38=Pistetaulukko!$AC$54,U38=Pistetaulukko!$AD$54,U38=Pistetaulukko!$AE$54,U38=Pistetaulukko!$AF$54,U38=Pistetaulukko!$AG$54,U38=Pistetaulukko!$AH$54,U38=Pistetaulukko!$AI$54,U38=Pistetaulukko!$AJ$54,U38=Pistetaulukko!$AK$54),"OK","VÄÄRIN")</f>
        <v>OK</v>
      </c>
      <c r="AY38" s="86" t="str">
        <f t="shared" si="3"/>
        <v>OK</v>
      </c>
      <c r="AZ38" s="86" t="str">
        <f>IF(OR(W38=Pistetaulukko!$R$60,W38=Pistetaulukko!$S$60,W38=Pistetaulukko!$T$60,W38=Pistetaulukko!$U$60,W38=Pistetaulukko!$V$60,W38=Pistetaulukko!$W$60,W38=Pistetaulukko!$X$60,W38=Pistetaulukko!$Y$60,W38=Pistetaulukko!$Z$60,W38=Pistetaulukko!$AA$60,W38=Pistetaulukko!$AB$60,W38=Pistetaulukko!$AC$60,W38=Pistetaulukko!$AD$60,W38=Pistetaulukko!$AE$60,W38=Pistetaulukko!$AF$60,W38=Pistetaulukko!$AG$60,W38=Pistetaulukko!$AH$60,W38=Pistetaulukko!$AI$60,W38=Pistetaulukko!$AJ$60,W38=Pistetaulukko!$AK$60),"OK","VÄÄRIN")</f>
        <v>OK</v>
      </c>
      <c r="BA38" s="86" t="str">
        <f>IF(OR(X38=Pistetaulukko!$R$63,X38=Pistetaulukko!$S$63,X38=Pistetaulukko!$T$63,X38=Pistetaulukko!$U$63,X38=Pistetaulukko!$V$63,X38=Pistetaulukko!$W$63,X38=Pistetaulukko!$X$63,X38=Pistetaulukko!$Y$63,X38=Pistetaulukko!$Z$63,X38=Pistetaulukko!$AA$63,X38=Pistetaulukko!$AB$63,X38=Pistetaulukko!$AC$63,X38=Pistetaulukko!$AD$63,X38=Pistetaulukko!$AE$63,X38=Pistetaulukko!$AF$63,X38=Pistetaulukko!$AG$63,X38=Pistetaulukko!$AH$63,X38=Pistetaulukko!$AI$63,X38=Pistetaulukko!$AJ$63,X38=Pistetaulukko!$AK$63),"OK","VÄÄRIN")</f>
        <v>OK</v>
      </c>
      <c r="BB38" s="86" t="e">
        <f t="shared" si="4"/>
        <v>#REF!</v>
      </c>
      <c r="BC38" s="86" t="e">
        <f t="shared" si="5"/>
        <v>#REF!</v>
      </c>
      <c r="BE38" t="str">
        <f>IF(OR(N38=Pistetaulukko!$R$33,N38=Pistetaulukko!$S$33,N38=Pistetaulukko!$T$33,N38=Pistetaulukko!$U$33,N38=Pistetaulukko!$V$33,N38=Pistetaulukko!$W$33,N38=Pistetaulukko!$X$33,N38=Pistetaulukko!$Y$33,N38=Pistetaulukko!$Z$33,N38=Pistetaulukko!$AA$33,N38=Pistetaulukko!$AB$33,N38=Pistetaulukko!$AC$33,N38=Pistetaulukko!$AD$33,N38=Pistetaulukko!$AE$33,N38=Pistetaulukko!$AF$33,N38=Pistetaulukko!$AG$33,N38=Pistetaulukko!$AH$33,N38=Pistetaulukko!$AI$33,N38=Pistetaulukko!$AJ$33,N38=Pistetaulukko!$AK$33,N38=Pistetaulukko!$AL$33,N38=Pistetaulukko!$AM$33,N38=Pistetaulukko!$AN$33,N38=Pistetaulukko!$AO$33,N38=Pistetaulukko!$AP$33,N38=Pistetaulukko!$AQ$33,N38=Pistetaulukko!$AR$33,N38=Pistetaulukko!$AS$33,N38=Pistetaulukko!$AT$33,N38=Pistetaulukko!$AU$33),"OK","VÄÄRIN")</f>
        <v>VÄÄRIN</v>
      </c>
      <c r="BF38" t="str">
        <f>IF(BE38="OK","OK",IF(AND(BE38="VÄÄRIN",OR(N38=Pistetaulukko!$AV$33,N38=Pistetaulukko!$AW$33,N38=Pistetaulukko!$AX$33,N38=Pistetaulukko!$AY$33,N38=Pistetaulukko!$AZ$33,N38=Pistetaulukko!$BA$33,N38=Pistetaulukko!$BB$33,N38=Pistetaulukko!$BC$33,N38=Pistetaulukko!$BD$33,N38=Pistetaulukko!$BE$33,N38=Pistetaulukko!$BF$33,N38=Pistetaulukko!$BG$33,N38=Pistetaulukko!$BH$33,N38=Pistetaulukko!$BI$33,N38=Pistetaulukko!$BJ$33,N38=Pistetaulukko!$BK$33,N38=Pistetaulukko!$BL$33,N38=Pistetaulukko!$BM$33,N38=Pistetaulukko!$BN$33,N38=Pistetaulukko!$BO$33)),"OK","VÄÄRIN"))</f>
        <v>VÄÄRIN</v>
      </c>
      <c r="BG38" t="str">
        <f>IF(OR(O38=Pistetaulukko!$R$36,O38=Pistetaulukko!$S$36,O38=Pistetaulukko!$T$36,O38=Pistetaulukko!$U$36,O38=Pistetaulukko!$V$36,O38=Pistetaulukko!$W$36,O38=Pistetaulukko!$X$36,O38=Pistetaulukko!$Y$36,O38=Pistetaulukko!$Z$36,O38=Pistetaulukko!$AA$36,O38=Pistetaulukko!$AB$36,O38=Pistetaulukko!$AC$36,O38=Pistetaulukko!$AD$36,O38=Pistetaulukko!$AE$36,O38=Pistetaulukko!$AF$36,O38=Pistetaulukko!$AG$36,O38=Pistetaulukko!$AH$36,O38=Pistetaulukko!$AI$36,O38=Pistetaulukko!$AJ$36,O38=Pistetaulukko!$AK$36,O38=Pistetaulukko!$AL$36,O38=Pistetaulukko!$AM$36,O38=Pistetaulukko!$AN$36,O38=Pistetaulukko!$AO$36,O38=Pistetaulukko!$AP$36,O38=Pistetaulukko!$AQ$36,O38=Pistetaulukko!$AR$36,O38=Pistetaulukko!$AS$36,O38=Pistetaulukko!$AT$36,O38=Pistetaulukko!$AU$36),"OK","VÄÄRIN")</f>
        <v>VÄÄRIN</v>
      </c>
      <c r="BH38" t="str">
        <f>IF(BG38="OK","OK",IF(AND(BG38="VÄÄRIN",OR(O38=Pistetaulukko!$AV$36,O38=Pistetaulukko!$AW$36,O38=Pistetaulukko!$AX$36,O38=Pistetaulukko!$AY$36,O38=Pistetaulukko!$AZ$36,O38=Pistetaulukko!$BA$36,O38=Pistetaulukko!$BB$36,O38=Pistetaulukko!$BC$36,O38=Pistetaulukko!$BD$36,O38=Pistetaulukko!$BE$36,O38=Pistetaulukko!$BF$36,O38=Pistetaulukko!$BG$36,O38=Pistetaulukko!$BH$36,O38=Pistetaulukko!$BI$36,O38=Pistetaulukko!$BJ$36,O38=Pistetaulukko!$BK$36,O38=Pistetaulukko!$BL$36,O38=Pistetaulukko!$BM$36,O38=Pistetaulukko!$BN$36,O38=Pistetaulukko!$BO$36,O38=Pistetaulukko!$BP$36,O38=Pistetaulukko!$BQ$36)),"OK","VÄÄRIN"))</f>
        <v>VÄÄRIN</v>
      </c>
      <c r="BI38" t="str">
        <f>IF(OR(V38=Pistetaulukko!$R$57,V38=Pistetaulukko!$S$57,V38=Pistetaulukko!$T$57,V38=Pistetaulukko!$U$57,V38=Pistetaulukko!$V$57,V38=Pistetaulukko!$W$57,V38=Pistetaulukko!$X$57,V38=Pistetaulukko!$Y$57,V38=Pistetaulukko!$Z$57,V38=Pistetaulukko!$AA$57,V38=Pistetaulukko!$AB$57,V38=Pistetaulukko!$AC$57,V38=Pistetaulukko!$AD$57,V38=Pistetaulukko!$AE$57,V38=Pistetaulukko!$AF$57,V38=Pistetaulukko!$AG$57,V38=Pistetaulukko!$AH$57,V38=Pistetaulukko!$AI$57,V38=Pistetaulukko!$AJ$57,V38=Pistetaulukko!$AK$57,V38=Pistetaulukko!$AL$57,V38=Pistetaulukko!$AM$57,V38=Pistetaulukko!$AN$57,V38=Pistetaulukko!$AO$57,V38=Pistetaulukko!$AP$57,V38=Pistetaulukko!$AQ$57,V38=Pistetaulukko!$AR$57,V38=Pistetaulukko!$AS$57,V38=Pistetaulukko!$AT$57,V38=Pistetaulukko!$AU$57),"OK","VÄÄRIN")</f>
        <v>OK</v>
      </c>
      <c r="BJ38" t="str">
        <f>IF(BI38="OK","OK",IF(AND(BI38="VÄÄRIN",OR(V38=Pistetaulukko!$AV$57,V38=Pistetaulukko!$AW$57,V38=Pistetaulukko!$AX$57,V38=Pistetaulukko!$AY$57,V38=Pistetaulukko!$AZ$57,V38=Pistetaulukko!$BA$57,V38=Pistetaulukko!$BB$57,V38=Pistetaulukko!$BC$57,V38=Pistetaulukko!$BD$57,V38=Pistetaulukko!$BE$57)),"OK","VÄÄRIN"))</f>
        <v>OK</v>
      </c>
      <c r="BK38" t="str">
        <f>IF(OR(Y38=Pistetaulukko!$R$66,Y38=Pistetaulukko!$S$66,Y38=Pistetaulukko!$T$66,Y38=Pistetaulukko!$U$66,Y38=Pistetaulukko!$V$66,Y38=Pistetaulukko!$W$66,Y38=Pistetaulukko!$X$66,Y38=Pistetaulukko!$Y$66,Y38=Pistetaulukko!$Z$66,Y38=Pistetaulukko!$AA$66,Y38=Pistetaulukko!$AB$66,Y38=Pistetaulukko!$AC$66,Y38=Pistetaulukko!$AD$66,Y38=Pistetaulukko!$AE$66,Y38=Pistetaulukko!$AF$66,Y38=Pistetaulukko!$AG$66,Y38=Pistetaulukko!$AH$66,Y38=Pistetaulukko!$AI$66,Y38=Pistetaulukko!$AJ$66,Y38=Pistetaulukko!$AK$66,Y38=Pistetaulukko!$AL$66,Y38=Pistetaulukko!$AM$66,Y38=Pistetaulukko!$AN$66,Y38=Pistetaulukko!$AO$66,Y38=Pistetaulukko!$AP$66,Y38=Pistetaulukko!$AQ$66,Y38=Pistetaulukko!$AR$66,Y38=Pistetaulukko!$AS$66,Y38=Pistetaulukko!$AT$66,Y38=Pistetaulukko!$AU$66),"OK","VÄÄRIN")</f>
        <v>VÄÄRIN</v>
      </c>
      <c r="BL38" t="str">
        <f>IF(BK38="OK","OK",IF(AND(BK38="VÄÄRIN",OR(Y38=Pistetaulukko!$AV$66,Y38=Pistetaulukko!$AW$66,Y38=Pistetaulukko!$AX$66,Y38=Pistetaulukko!$AY$66,Y38=Pistetaulukko!$AZ$66,Y38=Pistetaulukko!$BA$66,Y38=Pistetaulukko!$BB$66,Y38=Pistetaulukko!$BC$66,Y38=Pistetaulukko!$BD$66,Y38=Pistetaulukko!$BE$66,Y38=Pistetaulukko!$BF$66,Y38=Pistetaulukko!$BG$66,Y38=Pistetaulukko!$BH$66,Y38=Pistetaulukko!$BI$66,Y38=Pistetaulukko!$BJ$66,Y38=Pistetaulukko!$BK$66,Y38=Pistetaulukko!$BL$66,Y38=Pistetaulukko!$BM$66,Y38=Pistetaulukko!$BN$66)),"OK","VÄÄRIN"))</f>
        <v>VÄÄRIN</v>
      </c>
      <c r="BM38" t="e">
        <f>IF(OR(Z38=Pistetaulukko!$R$69,Z38=Pistetaulukko!#REF!,Z38=Pistetaulukko!$S$69,Z38=Pistetaulukko!#REF!,Z38=Pistetaulukko!$T$69,Z38=Pistetaulukko!#REF!,Z38=Pistetaulukko!$U$69,Z38=Pistetaulukko!#REF!,Z38=Pistetaulukko!$V$69,Z38=Pistetaulukko!#REF!,Z38=Pistetaulukko!$W$69,Z38=Pistetaulukko!#REF!,Z38=Pistetaulukko!$X$69,Z38=Pistetaulukko!#REF!,Z38=Pistetaulukko!$Y$69,Z38=Pistetaulukko!#REF!,Z38=Pistetaulukko!$Z$69,Z38=Pistetaulukko!#REF!,Z38=Pistetaulukko!$AA$69,Z38=Pistetaulukko!#REF!,Z38=Pistetaulukko!$AB$69,Z38=Pistetaulukko!#REF!,Z38=Pistetaulukko!$AC$69,Z38=Pistetaulukko!#REF!,Z38=Pistetaulukko!$AD$69,Z38=Pistetaulukko!#REF!,Z38=Pistetaulukko!$AE$69,Z38=Pistetaulukko!#REF!,Z38=Pistetaulukko!$AF$69,Z38=Pistetaulukko!#REF!),"OK","VÄÄRIN")</f>
        <v>#REF!</v>
      </c>
      <c r="BN38" t="e">
        <f>IF(BM38="OK","OK",IF(AND(BM38="VÄÄRIN",OR(Z38=Pistetaulukko!$AG$69,Z38=Pistetaulukko!#REF!,Z38=Pistetaulukko!$AH$69,Z38=Pistetaulukko!#REF!,Z38=Pistetaulukko!$AI$69,Z38=Pistetaulukko!#REF!,Z38=Pistetaulukko!$AJ$69,Z38=Pistetaulukko!#REF!,Z38=Pistetaulukko!$AK$69,Z38=Pistetaulukko!$AL$69)),"OK","VÄÄRIN"))</f>
        <v>#REF!</v>
      </c>
    </row>
    <row r="39" spans="2:66" x14ac:dyDescent="0.25">
      <c r="B39" s="103"/>
      <c r="C39" s="17"/>
      <c r="D39" s="15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23"/>
      <c r="AA39" s="30"/>
      <c r="AB39" s="18"/>
      <c r="AC39" s="124"/>
      <c r="AD39" s="118">
        <f t="shared" si="0"/>
        <v>0</v>
      </c>
      <c r="AG39" s="86" t="str">
        <f>IF(OR(E39=Pistetaulukko!$R$3,E39=Pistetaulukko!$S$3,E39=Pistetaulukko!$T$3,E39=Pistetaulukko!$U$3,E39=Pistetaulukko!$V$3,E39=Pistetaulukko!$W$3),"OK","VÄÄRIN")</f>
        <v>VÄÄRIN</v>
      </c>
      <c r="AH39" s="86" t="str">
        <f>IF(OR(F39=Pistetaulukko!$R$6,F39=Pistetaulukko!$S$6,F39=Pistetaulukko!$T$6,F39=Pistetaulukko!$U$6,F39=Pistetaulukko!$V$6,F39=Pistetaulukko!$W$6,F39=Pistetaulukko!$X$6,F39=Pistetaulukko!$Y$6,F39=Pistetaulukko!$Z$6,F39=Pistetaulukko!$AA$6,F39=Pistetaulukko!$AB$6,F39=Pistetaulukko!$AC$6,F39=Pistetaulukko!$AD$6,F39=Pistetaulukko!$AE$6,F39=Pistetaulukko!$AF$6,F39=Pistetaulukko!$AG$6,F39=Pistetaulukko!$AH$6,F39=Pistetaulukko!$AI$6,F39=Pistetaulukko!$AJ$6,F39=Pistetaulukko!$AK$6),"OK","VÄÄRIN")</f>
        <v>VÄÄRIN</v>
      </c>
      <c r="AI39" s="86" t="str">
        <f>IF(OR(G39=Pistetaulukko!$R$9,G39=Pistetaulukko!$S$9,G39=Pistetaulukko!$T$9,G39=Pistetaulukko!$U$9,G39=Pistetaulukko!$V$9,G39=Pistetaulukko!$W$9,G39=Pistetaulukko!$X$9,G39=Pistetaulukko!$Y$9,G39=Pistetaulukko!$Z$9,G39=Pistetaulukko!$AA$9,G39=Pistetaulukko!$AB$9,G39=Pistetaulukko!$AC$9,G39=Pistetaulukko!$AD$9,G39=Pistetaulukko!$AE$9,G39=Pistetaulukko!$AF$9,G39=Pistetaulukko!$AG$9,G39=Pistetaulukko!$AH$9,G39=Pistetaulukko!$AI$9,G39=Pistetaulukko!$AJ$9,G39=Pistetaulukko!$AK$9),"OK","VÄÄRIN")</f>
        <v>VÄÄRIN</v>
      </c>
      <c r="AJ39" s="86" t="str">
        <f>IF(OR(H39=Pistetaulukko!$R$12,H39=Pistetaulukko!$S$12,H39=Pistetaulukko!$T$12,H39=Pistetaulukko!$U$12,H39=Pistetaulukko!$V$12,H39=Pistetaulukko!$W$12,H39=Pistetaulukko!$X$12,H39=Pistetaulukko!$Y$12,H39=Pistetaulukko!$Z$12,H39=Pistetaulukko!$AA$12,H39=Pistetaulukko!$AB$12,H39=Pistetaulukko!$AC$12,H39=Pistetaulukko!$AD$12,H39=Pistetaulukko!$AE$12,H39=Pistetaulukko!$AF$12,H39=Pistetaulukko!$AG$12,H39=Pistetaulukko!$AH$12,H39=Pistetaulukko!$AI$12,H39=Pistetaulukko!$AJ$12,H39=Pistetaulukko!$AK$12),"OK","VÄÄRIN")</f>
        <v>VÄÄRIN</v>
      </c>
      <c r="AK3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39" s="86" t="str">
        <f>IF(OR(I39=Pistetaulukko!$R$18,I39=Pistetaulukko!$S$18,I39=Pistetaulukko!$T$18,I39=Pistetaulukko!$U$18,I39=Pistetaulukko!$V$18,I39=Pistetaulukko!$W$18,I39=Pistetaulukko!$X$18,I39=Pistetaulukko!$Y$18,I39=Pistetaulukko!$Z$18),"OK","VÄÄRIN")</f>
        <v>VÄÄRIN</v>
      </c>
      <c r="AM39" s="86" t="str">
        <f>IF(OR(J39=Pistetaulukko!$R$21,J39=Pistetaulukko!$S$21,J39=Pistetaulukko!$T$21,J39=Pistetaulukko!$U$21,J39=Pistetaulukko!$V$21,J39=Pistetaulukko!$W$21,J39=Pistetaulukko!$X$21,J39=Pistetaulukko!$Y$21,J39=Pistetaulukko!$Z$21,J39=Pistetaulukko!$AA$21,J39=Pistetaulukko!$AB$21,J39=Pistetaulukko!$AC$21,J39=Pistetaulukko!$AD$21,J39=Pistetaulukko!$AE$21,J39=Pistetaulukko!$AF$21,J39=Pistetaulukko!$AG$21,J39=Pistetaulukko!$AH$21,J39=Pistetaulukko!$AI$21,J39=Pistetaulukko!$AJ$21,J39=Pistetaulukko!$AK$21),"OK","VÄÄRIN")</f>
        <v>VÄÄRIN</v>
      </c>
      <c r="AN39" s="86" t="str">
        <f>IF(OR(K39=Pistetaulukko!$R$24,K39=Pistetaulukko!$S$24,K39=Pistetaulukko!$T$24,K39=Pistetaulukko!$U$24,K39=Pistetaulukko!$V$24),"OK","VÄÄRIN")</f>
        <v>VÄÄRIN</v>
      </c>
      <c r="AO39" s="86" t="str">
        <f>IF(OR(L39=Pistetaulukko!$R$27,L39=Pistetaulukko!$S$27,L39=Pistetaulukko!$T$27,L39=Pistetaulukko!$U$27,L39=Pistetaulukko!$V$27,L39=Pistetaulukko!$W$27,L39=Pistetaulukko!$X$27,L39=Pistetaulukko!$Y$27,L39=Pistetaulukko!$Z$27,L39=Pistetaulukko!$AA$27,L39=Pistetaulukko!$AB$27,L39=Pistetaulukko!$AC$27,L39=Pistetaulukko!$AD$27,L39=Pistetaulukko!$AE$27,L39=Pistetaulukko!$AF$27,L39=Pistetaulukko!$AG$27,L39=Pistetaulukko!$AH$27,L39=Pistetaulukko!$AI$27,L39=Pistetaulukko!$AJ$27,L39=Pistetaulukko!$AK$27),"OK","VÄÄRIN")</f>
        <v>VÄÄRIN</v>
      </c>
      <c r="AP39" s="86" t="str">
        <f>IF(OR(M39=Pistetaulukko!$R$30,M39=Pistetaulukko!$S$30,M39=Pistetaulukko!$T$30,M39=Pistetaulukko!$U$30,M39=Pistetaulukko!$V$30),"OK","VÄÄRIN")</f>
        <v>VÄÄRIN</v>
      </c>
      <c r="AQ39" s="86" t="str">
        <f t="shared" si="1"/>
        <v>VÄÄRIN</v>
      </c>
      <c r="AR39" s="86" t="str">
        <f t="shared" si="2"/>
        <v>VÄÄRIN</v>
      </c>
      <c r="AS39" s="86" t="str">
        <f>IF(OR(P39=Pistetaulukko!$R$39,P39=Pistetaulukko!$S$39,P39=Pistetaulukko!$T$39,P39=Pistetaulukko!$U$39,P39=Pistetaulukko!$V$39,P39=Pistetaulukko!$W$39,P39=Pistetaulukko!$X$39,P39=Pistetaulukko!$Y$39,P39=Pistetaulukko!$Z$39,P39=Pistetaulukko!$AA$39,P39=Pistetaulukko!$AB$39,P39=Pistetaulukko!$AC$39,P39=Pistetaulukko!$AD$39,P39=Pistetaulukko!$AE$39,P39=Pistetaulukko!$AF$39,P39=Pistetaulukko!$AG$39,P39=Pistetaulukko!$AH$39,P39=Pistetaulukko!$AI$39,P39=Pistetaulukko!$AJ$39,P39=Pistetaulukko!$AK$39),"OK","VÄÄRIN")</f>
        <v>OK</v>
      </c>
      <c r="AT39" s="86" t="str">
        <f>IF(OR(Q39=Pistetaulukko!$R$42,Q39=Pistetaulukko!$S$42,Q39=Pistetaulukko!$T$42,Q39=Pistetaulukko!$U$42,Q39=Pistetaulukko!$V$42,Q39=Pistetaulukko!$W$42,Q39=Pistetaulukko!$X$42,Q39=Pistetaulukko!$Y$42,Q39=Pistetaulukko!$Z$42,Q39=Pistetaulukko!$AA$42,Q39=Pistetaulukko!$AB$42,Q39=Pistetaulukko!$AC$42,Q39=Pistetaulukko!$AD$42,Q39=Pistetaulukko!$AE$42,Q39=Pistetaulukko!$AF$42,Q39=Pistetaulukko!$AG$42,Q39=Pistetaulukko!$AH$42,Q39=Pistetaulukko!$AI$42,Q39=Pistetaulukko!$AJ$42,Q39=Pistetaulukko!$AK$42),"OK","VÄÄRIN")</f>
        <v>OK</v>
      </c>
      <c r="AU39" s="86" t="str">
        <f>IF(OR(R39=Pistetaulukko!$R$45,R39=Pistetaulukko!$S$45,R39=Pistetaulukko!$T$45,R39=Pistetaulukko!$U$45,R39=Pistetaulukko!$V$45,R39=Pistetaulukko!$W$45,R39=Pistetaulukko!$X$45,R39=Pistetaulukko!$Y$45,R39=Pistetaulukko!$Z$45,R39=Pistetaulukko!$AA$45,R39=Pistetaulukko!$AB$45,R39=Pistetaulukko!$AC$45,R39=Pistetaulukko!$AD$45,R39=Pistetaulukko!$AE$45,R39=Pistetaulukko!$AF$45,R39=Pistetaulukko!$AG$45,R39=Pistetaulukko!$AH$45,R39=Pistetaulukko!$AI$45,R39=Pistetaulukko!$AJ$45,R39=Pistetaulukko!$AK$45),"OK","VÄÄRIN")</f>
        <v>OK</v>
      </c>
      <c r="AV39" s="86" t="str">
        <f>IF(OR(S39=Pistetaulukko!$R$48,S39=Pistetaulukko!$S$48,S39=Pistetaulukko!$T$48,S39=Pistetaulukko!$U$48,S39=Pistetaulukko!$V$48,S39=Pistetaulukko!$W$48,S39=Pistetaulukko!$X$48,S39=Pistetaulukko!$Y$48,S39=Pistetaulukko!$Z$48,S39=Pistetaulukko!$AA$48,S39=Pistetaulukko!$AB$48,S39=Pistetaulukko!$AC$48,S39=Pistetaulukko!$AD$48,S39=Pistetaulukko!$AE$48,S39=Pistetaulukko!$AF$48,S39=Pistetaulukko!$AG$48,S39=Pistetaulukko!$AH$48,S39=Pistetaulukko!$AI$48,S39=Pistetaulukko!$AJ$48,S39=Pistetaulukko!$AK$48),"OK","VÄÄRIN")</f>
        <v>OK</v>
      </c>
      <c r="AW39" s="86" t="str">
        <f>IF(OR(T39=Pistetaulukko!$R$51,T39=Pistetaulukko!$S$51,T39=Pistetaulukko!$T$51,T39=Pistetaulukko!$U$51,T39=Pistetaulukko!$V$51,T39=Pistetaulukko!$W$51,T39=Pistetaulukko!$X$51,T39=Pistetaulukko!$Y$51,T39=Pistetaulukko!$Z$51,T39=Pistetaulukko!$AA$51,T39=Pistetaulukko!$AB$51,T39=Pistetaulukko!$AC$51,T39=Pistetaulukko!$AD$51,T39=Pistetaulukko!$AE$51,T39=Pistetaulukko!$AF$51,T39=Pistetaulukko!$AG$51,T39=Pistetaulukko!$AH$51,T39=Pistetaulukko!$AI$51,T39=Pistetaulukko!$AJ$51,T39=Pistetaulukko!$AK$51),"OK","VÄÄRIN")</f>
        <v>OK</v>
      </c>
      <c r="AX39" s="86" t="str">
        <f>IF(OR(U39=Pistetaulukko!$R$54,U39=Pistetaulukko!$S$54,U39=Pistetaulukko!$T$54,U39=Pistetaulukko!$U$54,U39=Pistetaulukko!$V$54,U39=Pistetaulukko!$W$54,U39=Pistetaulukko!$X$54,U39=Pistetaulukko!$Y$54,U39=Pistetaulukko!$Z$54,U39=Pistetaulukko!$AA$54,U39=Pistetaulukko!$AB$54,U39=Pistetaulukko!$AC$54,U39=Pistetaulukko!$AD$54,U39=Pistetaulukko!$AE$54,U39=Pistetaulukko!$AF$54,U39=Pistetaulukko!$AG$54,U39=Pistetaulukko!$AH$54,U39=Pistetaulukko!$AI$54,U39=Pistetaulukko!$AJ$54,U39=Pistetaulukko!$AK$54),"OK","VÄÄRIN")</f>
        <v>OK</v>
      </c>
      <c r="AY39" s="86" t="str">
        <f t="shared" si="3"/>
        <v>OK</v>
      </c>
      <c r="AZ39" s="86" t="str">
        <f>IF(OR(W39=Pistetaulukko!$R$60,W39=Pistetaulukko!$S$60,W39=Pistetaulukko!$T$60,W39=Pistetaulukko!$U$60,W39=Pistetaulukko!$V$60,W39=Pistetaulukko!$W$60,W39=Pistetaulukko!$X$60,W39=Pistetaulukko!$Y$60,W39=Pistetaulukko!$Z$60,W39=Pistetaulukko!$AA$60,W39=Pistetaulukko!$AB$60,W39=Pistetaulukko!$AC$60,W39=Pistetaulukko!$AD$60,W39=Pistetaulukko!$AE$60,W39=Pistetaulukko!$AF$60,W39=Pistetaulukko!$AG$60,W39=Pistetaulukko!$AH$60,W39=Pistetaulukko!$AI$60,W39=Pistetaulukko!$AJ$60,W39=Pistetaulukko!$AK$60),"OK","VÄÄRIN")</f>
        <v>OK</v>
      </c>
      <c r="BA39" s="86" t="str">
        <f>IF(OR(X39=Pistetaulukko!$R$63,X39=Pistetaulukko!$S$63,X39=Pistetaulukko!$T$63,X39=Pistetaulukko!$U$63,X39=Pistetaulukko!$V$63,X39=Pistetaulukko!$W$63,X39=Pistetaulukko!$X$63,X39=Pistetaulukko!$Y$63,X39=Pistetaulukko!$Z$63,X39=Pistetaulukko!$AA$63,X39=Pistetaulukko!$AB$63,X39=Pistetaulukko!$AC$63,X39=Pistetaulukko!$AD$63,X39=Pistetaulukko!$AE$63,X39=Pistetaulukko!$AF$63,X39=Pistetaulukko!$AG$63,X39=Pistetaulukko!$AH$63,X39=Pistetaulukko!$AI$63,X39=Pistetaulukko!$AJ$63,X39=Pistetaulukko!$AK$63),"OK","VÄÄRIN")</f>
        <v>OK</v>
      </c>
      <c r="BB39" s="86" t="e">
        <f t="shared" si="4"/>
        <v>#REF!</v>
      </c>
      <c r="BC39" s="86" t="e">
        <f t="shared" si="5"/>
        <v>#REF!</v>
      </c>
      <c r="BE39" t="str">
        <f>IF(OR(N39=Pistetaulukko!$R$33,N39=Pistetaulukko!$S$33,N39=Pistetaulukko!$T$33,N39=Pistetaulukko!$U$33,N39=Pistetaulukko!$V$33,N39=Pistetaulukko!$W$33,N39=Pistetaulukko!$X$33,N39=Pistetaulukko!$Y$33,N39=Pistetaulukko!$Z$33,N39=Pistetaulukko!$AA$33,N39=Pistetaulukko!$AB$33,N39=Pistetaulukko!$AC$33,N39=Pistetaulukko!$AD$33,N39=Pistetaulukko!$AE$33,N39=Pistetaulukko!$AF$33,N39=Pistetaulukko!$AG$33,N39=Pistetaulukko!$AH$33,N39=Pistetaulukko!$AI$33,N39=Pistetaulukko!$AJ$33,N39=Pistetaulukko!$AK$33,N39=Pistetaulukko!$AL$33,N39=Pistetaulukko!$AM$33,N39=Pistetaulukko!$AN$33,N39=Pistetaulukko!$AO$33,N39=Pistetaulukko!$AP$33,N39=Pistetaulukko!$AQ$33,N39=Pistetaulukko!$AR$33,N39=Pistetaulukko!$AS$33,N39=Pistetaulukko!$AT$33,N39=Pistetaulukko!$AU$33),"OK","VÄÄRIN")</f>
        <v>VÄÄRIN</v>
      </c>
      <c r="BF39" t="str">
        <f>IF(BE39="OK","OK",IF(AND(BE39="VÄÄRIN",OR(N39=Pistetaulukko!$AV$33,N39=Pistetaulukko!$AW$33,N39=Pistetaulukko!$AX$33,N39=Pistetaulukko!$AY$33,N39=Pistetaulukko!$AZ$33,N39=Pistetaulukko!$BA$33,N39=Pistetaulukko!$BB$33,N39=Pistetaulukko!$BC$33,N39=Pistetaulukko!$BD$33,N39=Pistetaulukko!$BE$33,N39=Pistetaulukko!$BF$33,N39=Pistetaulukko!$BG$33,N39=Pistetaulukko!$BH$33,N39=Pistetaulukko!$BI$33,N39=Pistetaulukko!$BJ$33,N39=Pistetaulukko!$BK$33,N39=Pistetaulukko!$BL$33,N39=Pistetaulukko!$BM$33,N39=Pistetaulukko!$BN$33,N39=Pistetaulukko!$BO$33)),"OK","VÄÄRIN"))</f>
        <v>VÄÄRIN</v>
      </c>
      <c r="BG39" t="str">
        <f>IF(OR(O39=Pistetaulukko!$R$36,O39=Pistetaulukko!$S$36,O39=Pistetaulukko!$T$36,O39=Pistetaulukko!$U$36,O39=Pistetaulukko!$V$36,O39=Pistetaulukko!$W$36,O39=Pistetaulukko!$X$36,O39=Pistetaulukko!$Y$36,O39=Pistetaulukko!$Z$36,O39=Pistetaulukko!$AA$36,O39=Pistetaulukko!$AB$36,O39=Pistetaulukko!$AC$36,O39=Pistetaulukko!$AD$36,O39=Pistetaulukko!$AE$36,O39=Pistetaulukko!$AF$36,O39=Pistetaulukko!$AG$36,O39=Pistetaulukko!$AH$36,O39=Pistetaulukko!$AI$36,O39=Pistetaulukko!$AJ$36,O39=Pistetaulukko!$AK$36,O39=Pistetaulukko!$AL$36,O39=Pistetaulukko!$AM$36,O39=Pistetaulukko!$AN$36,O39=Pistetaulukko!$AO$36,O39=Pistetaulukko!$AP$36,O39=Pistetaulukko!$AQ$36,O39=Pistetaulukko!$AR$36,O39=Pistetaulukko!$AS$36,O39=Pistetaulukko!$AT$36,O39=Pistetaulukko!$AU$36),"OK","VÄÄRIN")</f>
        <v>VÄÄRIN</v>
      </c>
      <c r="BH39" t="str">
        <f>IF(BG39="OK","OK",IF(AND(BG39="VÄÄRIN",OR(O39=Pistetaulukko!$AV$36,O39=Pistetaulukko!$AW$36,O39=Pistetaulukko!$AX$36,O39=Pistetaulukko!$AY$36,O39=Pistetaulukko!$AZ$36,O39=Pistetaulukko!$BA$36,O39=Pistetaulukko!$BB$36,O39=Pistetaulukko!$BC$36,O39=Pistetaulukko!$BD$36,O39=Pistetaulukko!$BE$36,O39=Pistetaulukko!$BF$36,O39=Pistetaulukko!$BG$36,O39=Pistetaulukko!$BH$36,O39=Pistetaulukko!$BI$36,O39=Pistetaulukko!$BJ$36,O39=Pistetaulukko!$BK$36,O39=Pistetaulukko!$BL$36,O39=Pistetaulukko!$BM$36,O39=Pistetaulukko!$BN$36,O39=Pistetaulukko!$BO$36,O39=Pistetaulukko!$BP$36,O39=Pistetaulukko!$BQ$36)),"OK","VÄÄRIN"))</f>
        <v>VÄÄRIN</v>
      </c>
      <c r="BI39" t="str">
        <f>IF(OR(V39=Pistetaulukko!$R$57,V39=Pistetaulukko!$S$57,V39=Pistetaulukko!$T$57,V39=Pistetaulukko!$U$57,V39=Pistetaulukko!$V$57,V39=Pistetaulukko!$W$57,V39=Pistetaulukko!$X$57,V39=Pistetaulukko!$Y$57,V39=Pistetaulukko!$Z$57,V39=Pistetaulukko!$AA$57,V39=Pistetaulukko!$AB$57,V39=Pistetaulukko!$AC$57,V39=Pistetaulukko!$AD$57,V39=Pistetaulukko!$AE$57,V39=Pistetaulukko!$AF$57,V39=Pistetaulukko!$AG$57,V39=Pistetaulukko!$AH$57,V39=Pistetaulukko!$AI$57,V39=Pistetaulukko!$AJ$57,V39=Pistetaulukko!$AK$57,V39=Pistetaulukko!$AL$57,V39=Pistetaulukko!$AM$57,V39=Pistetaulukko!$AN$57,V39=Pistetaulukko!$AO$57,V39=Pistetaulukko!$AP$57,V39=Pistetaulukko!$AQ$57,V39=Pistetaulukko!$AR$57,V39=Pistetaulukko!$AS$57,V39=Pistetaulukko!$AT$57,V39=Pistetaulukko!$AU$57),"OK","VÄÄRIN")</f>
        <v>OK</v>
      </c>
      <c r="BJ39" t="str">
        <f>IF(BI39="OK","OK",IF(AND(BI39="VÄÄRIN",OR(V39=Pistetaulukko!$AV$57,V39=Pistetaulukko!$AW$57,V39=Pistetaulukko!$AX$57,V39=Pistetaulukko!$AY$57,V39=Pistetaulukko!$AZ$57,V39=Pistetaulukko!$BA$57,V39=Pistetaulukko!$BB$57,V39=Pistetaulukko!$BC$57,V39=Pistetaulukko!$BD$57,V39=Pistetaulukko!$BE$57)),"OK","VÄÄRIN"))</f>
        <v>OK</v>
      </c>
      <c r="BK39" t="str">
        <f>IF(OR(Y39=Pistetaulukko!$R$66,Y39=Pistetaulukko!$S$66,Y39=Pistetaulukko!$T$66,Y39=Pistetaulukko!$U$66,Y39=Pistetaulukko!$V$66,Y39=Pistetaulukko!$W$66,Y39=Pistetaulukko!$X$66,Y39=Pistetaulukko!$Y$66,Y39=Pistetaulukko!$Z$66,Y39=Pistetaulukko!$AA$66,Y39=Pistetaulukko!$AB$66,Y39=Pistetaulukko!$AC$66,Y39=Pistetaulukko!$AD$66,Y39=Pistetaulukko!$AE$66,Y39=Pistetaulukko!$AF$66,Y39=Pistetaulukko!$AG$66,Y39=Pistetaulukko!$AH$66,Y39=Pistetaulukko!$AI$66,Y39=Pistetaulukko!$AJ$66,Y39=Pistetaulukko!$AK$66,Y39=Pistetaulukko!$AL$66,Y39=Pistetaulukko!$AM$66,Y39=Pistetaulukko!$AN$66,Y39=Pistetaulukko!$AO$66,Y39=Pistetaulukko!$AP$66,Y39=Pistetaulukko!$AQ$66,Y39=Pistetaulukko!$AR$66,Y39=Pistetaulukko!$AS$66,Y39=Pistetaulukko!$AT$66,Y39=Pistetaulukko!$AU$66),"OK","VÄÄRIN")</f>
        <v>VÄÄRIN</v>
      </c>
      <c r="BL39" t="str">
        <f>IF(BK39="OK","OK",IF(AND(BK39="VÄÄRIN",OR(Y39=Pistetaulukko!$AV$66,Y39=Pistetaulukko!$AW$66,Y39=Pistetaulukko!$AX$66,Y39=Pistetaulukko!$AY$66,Y39=Pistetaulukko!$AZ$66,Y39=Pistetaulukko!$BA$66,Y39=Pistetaulukko!$BB$66,Y39=Pistetaulukko!$BC$66,Y39=Pistetaulukko!$BD$66,Y39=Pistetaulukko!$BE$66,Y39=Pistetaulukko!$BF$66,Y39=Pistetaulukko!$BG$66,Y39=Pistetaulukko!$BH$66,Y39=Pistetaulukko!$BI$66,Y39=Pistetaulukko!$BJ$66,Y39=Pistetaulukko!$BK$66,Y39=Pistetaulukko!$BL$66,Y39=Pistetaulukko!$BM$66,Y39=Pistetaulukko!$BN$66)),"OK","VÄÄRIN"))</f>
        <v>VÄÄRIN</v>
      </c>
      <c r="BM39" t="e">
        <f>IF(OR(Z39=Pistetaulukko!$R$69,Z39=Pistetaulukko!#REF!,Z39=Pistetaulukko!$S$69,Z39=Pistetaulukko!#REF!,Z39=Pistetaulukko!$T$69,Z39=Pistetaulukko!#REF!,Z39=Pistetaulukko!$U$69,Z39=Pistetaulukko!#REF!,Z39=Pistetaulukko!$V$69,Z39=Pistetaulukko!#REF!,Z39=Pistetaulukko!$W$69,Z39=Pistetaulukko!#REF!,Z39=Pistetaulukko!$X$69,Z39=Pistetaulukko!#REF!,Z39=Pistetaulukko!$Y$69,Z39=Pistetaulukko!#REF!,Z39=Pistetaulukko!$Z$69,Z39=Pistetaulukko!#REF!,Z39=Pistetaulukko!$AA$69,Z39=Pistetaulukko!#REF!,Z39=Pistetaulukko!$AB$69,Z39=Pistetaulukko!#REF!,Z39=Pistetaulukko!$AC$69,Z39=Pistetaulukko!#REF!,Z39=Pistetaulukko!$AD$69,Z39=Pistetaulukko!#REF!,Z39=Pistetaulukko!$AE$69,Z39=Pistetaulukko!#REF!,Z39=Pistetaulukko!$AF$69,Z39=Pistetaulukko!#REF!),"OK","VÄÄRIN")</f>
        <v>#REF!</v>
      </c>
      <c r="BN39" t="e">
        <f>IF(BM39="OK","OK",IF(AND(BM39="VÄÄRIN",OR(Z39=Pistetaulukko!$AG$69,Z39=Pistetaulukko!#REF!,Z39=Pistetaulukko!$AH$69,Z39=Pistetaulukko!#REF!,Z39=Pistetaulukko!$AI$69,Z39=Pistetaulukko!#REF!,Z39=Pistetaulukko!$AJ$69,Z39=Pistetaulukko!#REF!,Z39=Pistetaulukko!$AK$69,Z39=Pistetaulukko!$AL$69)),"OK","VÄÄRIN"))</f>
        <v>#REF!</v>
      </c>
    </row>
    <row r="40" spans="2:66" x14ac:dyDescent="0.25">
      <c r="B40" s="103"/>
      <c r="C40" s="17"/>
      <c r="D40" s="15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23"/>
      <c r="AA40" s="30"/>
      <c r="AB40" s="18"/>
      <c r="AC40" s="124"/>
      <c r="AD40" s="118">
        <f t="shared" si="0"/>
        <v>0</v>
      </c>
      <c r="AG40" s="86" t="str">
        <f>IF(OR(E40=Pistetaulukko!$R$3,E40=Pistetaulukko!$S$3,E40=Pistetaulukko!$T$3,E40=Pistetaulukko!$U$3,E40=Pistetaulukko!$V$3,E40=Pistetaulukko!$W$3),"OK","VÄÄRIN")</f>
        <v>VÄÄRIN</v>
      </c>
      <c r="AH40" s="86" t="str">
        <f>IF(OR(F40=Pistetaulukko!$R$6,F40=Pistetaulukko!$S$6,F40=Pistetaulukko!$T$6,F40=Pistetaulukko!$U$6,F40=Pistetaulukko!$V$6,F40=Pistetaulukko!$W$6,F40=Pistetaulukko!$X$6,F40=Pistetaulukko!$Y$6,F40=Pistetaulukko!$Z$6,F40=Pistetaulukko!$AA$6,F40=Pistetaulukko!$AB$6,F40=Pistetaulukko!$AC$6,F40=Pistetaulukko!$AD$6,F40=Pistetaulukko!$AE$6,F40=Pistetaulukko!$AF$6,F40=Pistetaulukko!$AG$6,F40=Pistetaulukko!$AH$6,F40=Pistetaulukko!$AI$6,F40=Pistetaulukko!$AJ$6,F40=Pistetaulukko!$AK$6),"OK","VÄÄRIN")</f>
        <v>VÄÄRIN</v>
      </c>
      <c r="AI40" s="86" t="str">
        <f>IF(OR(G40=Pistetaulukko!$R$9,G40=Pistetaulukko!$S$9,G40=Pistetaulukko!$T$9,G40=Pistetaulukko!$U$9,G40=Pistetaulukko!$V$9,G40=Pistetaulukko!$W$9,G40=Pistetaulukko!$X$9,G40=Pistetaulukko!$Y$9,G40=Pistetaulukko!$Z$9,G40=Pistetaulukko!$AA$9,G40=Pistetaulukko!$AB$9,G40=Pistetaulukko!$AC$9,G40=Pistetaulukko!$AD$9,G40=Pistetaulukko!$AE$9,G40=Pistetaulukko!$AF$9,G40=Pistetaulukko!$AG$9,G40=Pistetaulukko!$AH$9,G40=Pistetaulukko!$AI$9,G40=Pistetaulukko!$AJ$9,G40=Pistetaulukko!$AK$9),"OK","VÄÄRIN")</f>
        <v>VÄÄRIN</v>
      </c>
      <c r="AJ40" s="86" t="str">
        <f>IF(OR(H40=Pistetaulukko!$R$12,H40=Pistetaulukko!$S$12,H40=Pistetaulukko!$T$12,H40=Pistetaulukko!$U$12,H40=Pistetaulukko!$V$12,H40=Pistetaulukko!$W$12,H40=Pistetaulukko!$X$12,H40=Pistetaulukko!$Y$12,H40=Pistetaulukko!$Z$12,H40=Pistetaulukko!$AA$12,H40=Pistetaulukko!$AB$12,H40=Pistetaulukko!$AC$12,H40=Pistetaulukko!$AD$12,H40=Pistetaulukko!$AE$12,H40=Pistetaulukko!$AF$12,H40=Pistetaulukko!$AG$12,H40=Pistetaulukko!$AH$12,H40=Pistetaulukko!$AI$12,H40=Pistetaulukko!$AJ$12,H40=Pistetaulukko!$AK$12),"OK","VÄÄRIN")</f>
        <v>VÄÄRIN</v>
      </c>
      <c r="AK4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40" s="86" t="str">
        <f>IF(OR(I40=Pistetaulukko!$R$18,I40=Pistetaulukko!$S$18,I40=Pistetaulukko!$T$18,I40=Pistetaulukko!$U$18,I40=Pistetaulukko!$V$18,I40=Pistetaulukko!$W$18,I40=Pistetaulukko!$X$18,I40=Pistetaulukko!$Y$18,I40=Pistetaulukko!$Z$18),"OK","VÄÄRIN")</f>
        <v>VÄÄRIN</v>
      </c>
      <c r="AM40" s="86" t="str">
        <f>IF(OR(J40=Pistetaulukko!$R$21,J40=Pistetaulukko!$S$21,J40=Pistetaulukko!$T$21,J40=Pistetaulukko!$U$21,J40=Pistetaulukko!$V$21,J40=Pistetaulukko!$W$21,J40=Pistetaulukko!$X$21,J40=Pistetaulukko!$Y$21,J40=Pistetaulukko!$Z$21,J40=Pistetaulukko!$AA$21,J40=Pistetaulukko!$AB$21,J40=Pistetaulukko!$AC$21,J40=Pistetaulukko!$AD$21,J40=Pistetaulukko!$AE$21,J40=Pistetaulukko!$AF$21,J40=Pistetaulukko!$AG$21,J40=Pistetaulukko!$AH$21,J40=Pistetaulukko!$AI$21,J40=Pistetaulukko!$AJ$21,J40=Pistetaulukko!$AK$21),"OK","VÄÄRIN")</f>
        <v>VÄÄRIN</v>
      </c>
      <c r="AN40" s="86" t="str">
        <f>IF(OR(K40=Pistetaulukko!$R$24,K40=Pistetaulukko!$S$24,K40=Pistetaulukko!$T$24,K40=Pistetaulukko!$U$24,K40=Pistetaulukko!$V$24),"OK","VÄÄRIN")</f>
        <v>VÄÄRIN</v>
      </c>
      <c r="AO40" s="86" t="str">
        <f>IF(OR(L40=Pistetaulukko!$R$27,L40=Pistetaulukko!$S$27,L40=Pistetaulukko!$T$27,L40=Pistetaulukko!$U$27,L40=Pistetaulukko!$V$27,L40=Pistetaulukko!$W$27,L40=Pistetaulukko!$X$27,L40=Pistetaulukko!$Y$27,L40=Pistetaulukko!$Z$27,L40=Pistetaulukko!$AA$27,L40=Pistetaulukko!$AB$27,L40=Pistetaulukko!$AC$27,L40=Pistetaulukko!$AD$27,L40=Pistetaulukko!$AE$27,L40=Pistetaulukko!$AF$27,L40=Pistetaulukko!$AG$27,L40=Pistetaulukko!$AH$27,L40=Pistetaulukko!$AI$27,L40=Pistetaulukko!$AJ$27,L40=Pistetaulukko!$AK$27),"OK","VÄÄRIN")</f>
        <v>VÄÄRIN</v>
      </c>
      <c r="AP40" s="86" t="str">
        <f>IF(OR(M40=Pistetaulukko!$R$30,M40=Pistetaulukko!$S$30,M40=Pistetaulukko!$T$30,M40=Pistetaulukko!$U$30,M40=Pistetaulukko!$V$30),"OK","VÄÄRIN")</f>
        <v>VÄÄRIN</v>
      </c>
      <c r="AQ40" s="86" t="str">
        <f t="shared" si="1"/>
        <v>VÄÄRIN</v>
      </c>
      <c r="AR40" s="86" t="str">
        <f t="shared" si="2"/>
        <v>VÄÄRIN</v>
      </c>
      <c r="AS40" s="86" t="str">
        <f>IF(OR(P40=Pistetaulukko!$R$39,P40=Pistetaulukko!$S$39,P40=Pistetaulukko!$T$39,P40=Pistetaulukko!$U$39,P40=Pistetaulukko!$V$39,P40=Pistetaulukko!$W$39,P40=Pistetaulukko!$X$39,P40=Pistetaulukko!$Y$39,P40=Pistetaulukko!$Z$39,P40=Pistetaulukko!$AA$39,P40=Pistetaulukko!$AB$39,P40=Pistetaulukko!$AC$39,P40=Pistetaulukko!$AD$39,P40=Pistetaulukko!$AE$39,P40=Pistetaulukko!$AF$39,P40=Pistetaulukko!$AG$39,P40=Pistetaulukko!$AH$39,P40=Pistetaulukko!$AI$39,P40=Pistetaulukko!$AJ$39,P40=Pistetaulukko!$AK$39),"OK","VÄÄRIN")</f>
        <v>OK</v>
      </c>
      <c r="AT40" s="86" t="str">
        <f>IF(OR(Q40=Pistetaulukko!$R$42,Q40=Pistetaulukko!$S$42,Q40=Pistetaulukko!$T$42,Q40=Pistetaulukko!$U$42,Q40=Pistetaulukko!$V$42,Q40=Pistetaulukko!$W$42,Q40=Pistetaulukko!$X$42,Q40=Pistetaulukko!$Y$42,Q40=Pistetaulukko!$Z$42,Q40=Pistetaulukko!$AA$42,Q40=Pistetaulukko!$AB$42,Q40=Pistetaulukko!$AC$42,Q40=Pistetaulukko!$AD$42,Q40=Pistetaulukko!$AE$42,Q40=Pistetaulukko!$AF$42,Q40=Pistetaulukko!$AG$42,Q40=Pistetaulukko!$AH$42,Q40=Pistetaulukko!$AI$42,Q40=Pistetaulukko!$AJ$42,Q40=Pistetaulukko!$AK$42),"OK","VÄÄRIN")</f>
        <v>OK</v>
      </c>
      <c r="AU40" s="86" t="str">
        <f>IF(OR(R40=Pistetaulukko!$R$45,R40=Pistetaulukko!$S$45,R40=Pistetaulukko!$T$45,R40=Pistetaulukko!$U$45,R40=Pistetaulukko!$V$45,R40=Pistetaulukko!$W$45,R40=Pistetaulukko!$X$45,R40=Pistetaulukko!$Y$45,R40=Pistetaulukko!$Z$45,R40=Pistetaulukko!$AA$45,R40=Pistetaulukko!$AB$45,R40=Pistetaulukko!$AC$45,R40=Pistetaulukko!$AD$45,R40=Pistetaulukko!$AE$45,R40=Pistetaulukko!$AF$45,R40=Pistetaulukko!$AG$45,R40=Pistetaulukko!$AH$45,R40=Pistetaulukko!$AI$45,R40=Pistetaulukko!$AJ$45,R40=Pistetaulukko!$AK$45),"OK","VÄÄRIN")</f>
        <v>OK</v>
      </c>
      <c r="AV40" s="86" t="str">
        <f>IF(OR(S40=Pistetaulukko!$R$48,S40=Pistetaulukko!$S$48,S40=Pistetaulukko!$T$48,S40=Pistetaulukko!$U$48,S40=Pistetaulukko!$V$48,S40=Pistetaulukko!$W$48,S40=Pistetaulukko!$X$48,S40=Pistetaulukko!$Y$48,S40=Pistetaulukko!$Z$48,S40=Pistetaulukko!$AA$48,S40=Pistetaulukko!$AB$48,S40=Pistetaulukko!$AC$48,S40=Pistetaulukko!$AD$48,S40=Pistetaulukko!$AE$48,S40=Pistetaulukko!$AF$48,S40=Pistetaulukko!$AG$48,S40=Pistetaulukko!$AH$48,S40=Pistetaulukko!$AI$48,S40=Pistetaulukko!$AJ$48,S40=Pistetaulukko!$AK$48),"OK","VÄÄRIN")</f>
        <v>OK</v>
      </c>
      <c r="AW40" s="86" t="str">
        <f>IF(OR(T40=Pistetaulukko!$R$51,T40=Pistetaulukko!$S$51,T40=Pistetaulukko!$T$51,T40=Pistetaulukko!$U$51,T40=Pistetaulukko!$V$51,T40=Pistetaulukko!$W$51,T40=Pistetaulukko!$X$51,T40=Pistetaulukko!$Y$51,T40=Pistetaulukko!$Z$51,T40=Pistetaulukko!$AA$51,T40=Pistetaulukko!$AB$51,T40=Pistetaulukko!$AC$51,T40=Pistetaulukko!$AD$51,T40=Pistetaulukko!$AE$51,T40=Pistetaulukko!$AF$51,T40=Pistetaulukko!$AG$51,T40=Pistetaulukko!$AH$51,T40=Pistetaulukko!$AI$51,T40=Pistetaulukko!$AJ$51,T40=Pistetaulukko!$AK$51),"OK","VÄÄRIN")</f>
        <v>OK</v>
      </c>
      <c r="AX40" s="86" t="str">
        <f>IF(OR(U40=Pistetaulukko!$R$54,U40=Pistetaulukko!$S$54,U40=Pistetaulukko!$T$54,U40=Pistetaulukko!$U$54,U40=Pistetaulukko!$V$54,U40=Pistetaulukko!$W$54,U40=Pistetaulukko!$X$54,U40=Pistetaulukko!$Y$54,U40=Pistetaulukko!$Z$54,U40=Pistetaulukko!$AA$54,U40=Pistetaulukko!$AB$54,U40=Pistetaulukko!$AC$54,U40=Pistetaulukko!$AD$54,U40=Pistetaulukko!$AE$54,U40=Pistetaulukko!$AF$54,U40=Pistetaulukko!$AG$54,U40=Pistetaulukko!$AH$54,U40=Pistetaulukko!$AI$54,U40=Pistetaulukko!$AJ$54,U40=Pistetaulukko!$AK$54),"OK","VÄÄRIN")</f>
        <v>OK</v>
      </c>
      <c r="AY40" s="86" t="str">
        <f t="shared" si="3"/>
        <v>OK</v>
      </c>
      <c r="AZ40" s="86" t="str">
        <f>IF(OR(W40=Pistetaulukko!$R$60,W40=Pistetaulukko!$S$60,W40=Pistetaulukko!$T$60,W40=Pistetaulukko!$U$60,W40=Pistetaulukko!$V$60,W40=Pistetaulukko!$W$60,W40=Pistetaulukko!$X$60,W40=Pistetaulukko!$Y$60,W40=Pistetaulukko!$Z$60,W40=Pistetaulukko!$AA$60,W40=Pistetaulukko!$AB$60,W40=Pistetaulukko!$AC$60,W40=Pistetaulukko!$AD$60,W40=Pistetaulukko!$AE$60,W40=Pistetaulukko!$AF$60,W40=Pistetaulukko!$AG$60,W40=Pistetaulukko!$AH$60,W40=Pistetaulukko!$AI$60,W40=Pistetaulukko!$AJ$60,W40=Pistetaulukko!$AK$60),"OK","VÄÄRIN")</f>
        <v>OK</v>
      </c>
      <c r="BA40" s="86" t="str">
        <f>IF(OR(X40=Pistetaulukko!$R$63,X40=Pistetaulukko!$S$63,X40=Pistetaulukko!$T$63,X40=Pistetaulukko!$U$63,X40=Pistetaulukko!$V$63,X40=Pistetaulukko!$W$63,X40=Pistetaulukko!$X$63,X40=Pistetaulukko!$Y$63,X40=Pistetaulukko!$Z$63,X40=Pistetaulukko!$AA$63,X40=Pistetaulukko!$AB$63,X40=Pistetaulukko!$AC$63,X40=Pistetaulukko!$AD$63,X40=Pistetaulukko!$AE$63,X40=Pistetaulukko!$AF$63,X40=Pistetaulukko!$AG$63,X40=Pistetaulukko!$AH$63,X40=Pistetaulukko!$AI$63,X40=Pistetaulukko!$AJ$63,X40=Pistetaulukko!$AK$63),"OK","VÄÄRIN")</f>
        <v>OK</v>
      </c>
      <c r="BB40" s="86" t="e">
        <f t="shared" si="4"/>
        <v>#REF!</v>
      </c>
      <c r="BC40" s="86" t="e">
        <f t="shared" si="5"/>
        <v>#REF!</v>
      </c>
      <c r="BE40" t="str">
        <f>IF(OR(N40=Pistetaulukko!$R$33,N40=Pistetaulukko!$S$33,N40=Pistetaulukko!$T$33,N40=Pistetaulukko!$U$33,N40=Pistetaulukko!$V$33,N40=Pistetaulukko!$W$33,N40=Pistetaulukko!$X$33,N40=Pistetaulukko!$Y$33,N40=Pistetaulukko!$Z$33,N40=Pistetaulukko!$AA$33,N40=Pistetaulukko!$AB$33,N40=Pistetaulukko!$AC$33,N40=Pistetaulukko!$AD$33,N40=Pistetaulukko!$AE$33,N40=Pistetaulukko!$AF$33,N40=Pistetaulukko!$AG$33,N40=Pistetaulukko!$AH$33,N40=Pistetaulukko!$AI$33,N40=Pistetaulukko!$AJ$33,N40=Pistetaulukko!$AK$33,N40=Pistetaulukko!$AL$33,N40=Pistetaulukko!$AM$33,N40=Pistetaulukko!$AN$33,N40=Pistetaulukko!$AO$33,N40=Pistetaulukko!$AP$33,N40=Pistetaulukko!$AQ$33,N40=Pistetaulukko!$AR$33,N40=Pistetaulukko!$AS$33,N40=Pistetaulukko!$AT$33,N40=Pistetaulukko!$AU$33),"OK","VÄÄRIN")</f>
        <v>VÄÄRIN</v>
      </c>
      <c r="BF40" t="str">
        <f>IF(BE40="OK","OK",IF(AND(BE40="VÄÄRIN",OR(N40=Pistetaulukko!$AV$33,N40=Pistetaulukko!$AW$33,N40=Pistetaulukko!$AX$33,N40=Pistetaulukko!$AY$33,N40=Pistetaulukko!$AZ$33,N40=Pistetaulukko!$BA$33,N40=Pistetaulukko!$BB$33,N40=Pistetaulukko!$BC$33,N40=Pistetaulukko!$BD$33,N40=Pistetaulukko!$BE$33,N40=Pistetaulukko!$BF$33,N40=Pistetaulukko!$BG$33,N40=Pistetaulukko!$BH$33,N40=Pistetaulukko!$BI$33,N40=Pistetaulukko!$BJ$33,N40=Pistetaulukko!$BK$33,N40=Pistetaulukko!$BL$33,N40=Pistetaulukko!$BM$33,N40=Pistetaulukko!$BN$33,N40=Pistetaulukko!$BO$33)),"OK","VÄÄRIN"))</f>
        <v>VÄÄRIN</v>
      </c>
      <c r="BG40" t="str">
        <f>IF(OR(O40=Pistetaulukko!$R$36,O40=Pistetaulukko!$S$36,O40=Pistetaulukko!$T$36,O40=Pistetaulukko!$U$36,O40=Pistetaulukko!$V$36,O40=Pistetaulukko!$W$36,O40=Pistetaulukko!$X$36,O40=Pistetaulukko!$Y$36,O40=Pistetaulukko!$Z$36,O40=Pistetaulukko!$AA$36,O40=Pistetaulukko!$AB$36,O40=Pistetaulukko!$AC$36,O40=Pistetaulukko!$AD$36,O40=Pistetaulukko!$AE$36,O40=Pistetaulukko!$AF$36,O40=Pistetaulukko!$AG$36,O40=Pistetaulukko!$AH$36,O40=Pistetaulukko!$AI$36,O40=Pistetaulukko!$AJ$36,O40=Pistetaulukko!$AK$36,O40=Pistetaulukko!$AL$36,O40=Pistetaulukko!$AM$36,O40=Pistetaulukko!$AN$36,O40=Pistetaulukko!$AO$36,O40=Pistetaulukko!$AP$36,O40=Pistetaulukko!$AQ$36,O40=Pistetaulukko!$AR$36,O40=Pistetaulukko!$AS$36,O40=Pistetaulukko!$AT$36,O40=Pistetaulukko!$AU$36),"OK","VÄÄRIN")</f>
        <v>VÄÄRIN</v>
      </c>
      <c r="BH40" t="str">
        <f>IF(BG40="OK","OK",IF(AND(BG40="VÄÄRIN",OR(O40=Pistetaulukko!$AV$36,O40=Pistetaulukko!$AW$36,O40=Pistetaulukko!$AX$36,O40=Pistetaulukko!$AY$36,O40=Pistetaulukko!$AZ$36,O40=Pistetaulukko!$BA$36,O40=Pistetaulukko!$BB$36,O40=Pistetaulukko!$BC$36,O40=Pistetaulukko!$BD$36,O40=Pistetaulukko!$BE$36,O40=Pistetaulukko!$BF$36,O40=Pistetaulukko!$BG$36,O40=Pistetaulukko!$BH$36,O40=Pistetaulukko!$BI$36,O40=Pistetaulukko!$BJ$36,O40=Pistetaulukko!$BK$36,O40=Pistetaulukko!$BL$36,O40=Pistetaulukko!$BM$36,O40=Pistetaulukko!$BN$36,O40=Pistetaulukko!$BO$36,O40=Pistetaulukko!$BP$36,O40=Pistetaulukko!$BQ$36)),"OK","VÄÄRIN"))</f>
        <v>VÄÄRIN</v>
      </c>
      <c r="BI40" t="str">
        <f>IF(OR(V40=Pistetaulukko!$R$57,V40=Pistetaulukko!$S$57,V40=Pistetaulukko!$T$57,V40=Pistetaulukko!$U$57,V40=Pistetaulukko!$V$57,V40=Pistetaulukko!$W$57,V40=Pistetaulukko!$X$57,V40=Pistetaulukko!$Y$57,V40=Pistetaulukko!$Z$57,V40=Pistetaulukko!$AA$57,V40=Pistetaulukko!$AB$57,V40=Pistetaulukko!$AC$57,V40=Pistetaulukko!$AD$57,V40=Pistetaulukko!$AE$57,V40=Pistetaulukko!$AF$57,V40=Pistetaulukko!$AG$57,V40=Pistetaulukko!$AH$57,V40=Pistetaulukko!$AI$57,V40=Pistetaulukko!$AJ$57,V40=Pistetaulukko!$AK$57,V40=Pistetaulukko!$AL$57,V40=Pistetaulukko!$AM$57,V40=Pistetaulukko!$AN$57,V40=Pistetaulukko!$AO$57,V40=Pistetaulukko!$AP$57,V40=Pistetaulukko!$AQ$57,V40=Pistetaulukko!$AR$57,V40=Pistetaulukko!$AS$57,V40=Pistetaulukko!$AT$57,V40=Pistetaulukko!$AU$57),"OK","VÄÄRIN")</f>
        <v>OK</v>
      </c>
      <c r="BJ40" t="str">
        <f>IF(BI40="OK","OK",IF(AND(BI40="VÄÄRIN",OR(V40=Pistetaulukko!$AV$57,V40=Pistetaulukko!$AW$57,V40=Pistetaulukko!$AX$57,V40=Pistetaulukko!$AY$57,V40=Pistetaulukko!$AZ$57,V40=Pistetaulukko!$BA$57,V40=Pistetaulukko!$BB$57,V40=Pistetaulukko!$BC$57,V40=Pistetaulukko!$BD$57,V40=Pistetaulukko!$BE$57)),"OK","VÄÄRIN"))</f>
        <v>OK</v>
      </c>
      <c r="BK40" t="str">
        <f>IF(OR(Y40=Pistetaulukko!$R$66,Y40=Pistetaulukko!$S$66,Y40=Pistetaulukko!$T$66,Y40=Pistetaulukko!$U$66,Y40=Pistetaulukko!$V$66,Y40=Pistetaulukko!$W$66,Y40=Pistetaulukko!$X$66,Y40=Pistetaulukko!$Y$66,Y40=Pistetaulukko!$Z$66,Y40=Pistetaulukko!$AA$66,Y40=Pistetaulukko!$AB$66,Y40=Pistetaulukko!$AC$66,Y40=Pistetaulukko!$AD$66,Y40=Pistetaulukko!$AE$66,Y40=Pistetaulukko!$AF$66,Y40=Pistetaulukko!$AG$66,Y40=Pistetaulukko!$AH$66,Y40=Pistetaulukko!$AI$66,Y40=Pistetaulukko!$AJ$66,Y40=Pistetaulukko!$AK$66,Y40=Pistetaulukko!$AL$66,Y40=Pistetaulukko!$AM$66,Y40=Pistetaulukko!$AN$66,Y40=Pistetaulukko!$AO$66,Y40=Pistetaulukko!$AP$66,Y40=Pistetaulukko!$AQ$66,Y40=Pistetaulukko!$AR$66,Y40=Pistetaulukko!$AS$66,Y40=Pistetaulukko!$AT$66,Y40=Pistetaulukko!$AU$66),"OK","VÄÄRIN")</f>
        <v>VÄÄRIN</v>
      </c>
      <c r="BL40" t="str">
        <f>IF(BK40="OK","OK",IF(AND(BK40="VÄÄRIN",OR(Y40=Pistetaulukko!$AV$66,Y40=Pistetaulukko!$AW$66,Y40=Pistetaulukko!$AX$66,Y40=Pistetaulukko!$AY$66,Y40=Pistetaulukko!$AZ$66,Y40=Pistetaulukko!$BA$66,Y40=Pistetaulukko!$BB$66,Y40=Pistetaulukko!$BC$66,Y40=Pistetaulukko!$BD$66,Y40=Pistetaulukko!$BE$66,Y40=Pistetaulukko!$BF$66,Y40=Pistetaulukko!$BG$66,Y40=Pistetaulukko!$BH$66,Y40=Pistetaulukko!$BI$66,Y40=Pistetaulukko!$BJ$66,Y40=Pistetaulukko!$BK$66,Y40=Pistetaulukko!$BL$66,Y40=Pistetaulukko!$BM$66,Y40=Pistetaulukko!$BN$66)),"OK","VÄÄRIN"))</f>
        <v>VÄÄRIN</v>
      </c>
      <c r="BM40" t="e">
        <f>IF(OR(Z40=Pistetaulukko!$R$69,Z40=Pistetaulukko!#REF!,Z40=Pistetaulukko!$S$69,Z40=Pistetaulukko!#REF!,Z40=Pistetaulukko!$T$69,Z40=Pistetaulukko!#REF!,Z40=Pistetaulukko!$U$69,Z40=Pistetaulukko!#REF!,Z40=Pistetaulukko!$V$69,Z40=Pistetaulukko!#REF!,Z40=Pistetaulukko!$W$69,Z40=Pistetaulukko!#REF!,Z40=Pistetaulukko!$X$69,Z40=Pistetaulukko!#REF!,Z40=Pistetaulukko!$Y$69,Z40=Pistetaulukko!#REF!,Z40=Pistetaulukko!$Z$69,Z40=Pistetaulukko!#REF!,Z40=Pistetaulukko!$AA$69,Z40=Pistetaulukko!#REF!,Z40=Pistetaulukko!$AB$69,Z40=Pistetaulukko!#REF!,Z40=Pistetaulukko!$AC$69,Z40=Pistetaulukko!#REF!,Z40=Pistetaulukko!$AD$69,Z40=Pistetaulukko!#REF!,Z40=Pistetaulukko!$AE$69,Z40=Pistetaulukko!#REF!,Z40=Pistetaulukko!$AF$69,Z40=Pistetaulukko!#REF!),"OK","VÄÄRIN")</f>
        <v>#REF!</v>
      </c>
      <c r="BN40" t="e">
        <f>IF(BM40="OK","OK",IF(AND(BM40="VÄÄRIN",OR(Z40=Pistetaulukko!$AG$69,Z40=Pistetaulukko!#REF!,Z40=Pistetaulukko!$AH$69,Z40=Pistetaulukko!#REF!,Z40=Pistetaulukko!$AI$69,Z40=Pistetaulukko!#REF!,Z40=Pistetaulukko!$AJ$69,Z40=Pistetaulukko!#REF!,Z40=Pistetaulukko!$AK$69,Z40=Pistetaulukko!$AL$69)),"OK","VÄÄRIN"))</f>
        <v>#REF!</v>
      </c>
    </row>
    <row r="41" spans="2:66" x14ac:dyDescent="0.25">
      <c r="B41" s="103"/>
      <c r="C41" s="17"/>
      <c r="D41" s="15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23"/>
      <c r="AA41" s="30"/>
      <c r="AB41" s="18"/>
      <c r="AC41" s="124"/>
      <c r="AD41" s="118">
        <f t="shared" si="0"/>
        <v>0</v>
      </c>
      <c r="AG41" s="86" t="str">
        <f>IF(OR(E41=Pistetaulukko!$R$3,E41=Pistetaulukko!$S$3,E41=Pistetaulukko!$T$3,E41=Pistetaulukko!$U$3,E41=Pistetaulukko!$V$3,E41=Pistetaulukko!$W$3),"OK","VÄÄRIN")</f>
        <v>VÄÄRIN</v>
      </c>
      <c r="AH41" s="86" t="str">
        <f>IF(OR(F41=Pistetaulukko!$R$6,F41=Pistetaulukko!$S$6,F41=Pistetaulukko!$T$6,F41=Pistetaulukko!$U$6,F41=Pistetaulukko!$V$6,F41=Pistetaulukko!$W$6,F41=Pistetaulukko!$X$6,F41=Pistetaulukko!$Y$6,F41=Pistetaulukko!$Z$6,F41=Pistetaulukko!$AA$6,F41=Pistetaulukko!$AB$6,F41=Pistetaulukko!$AC$6,F41=Pistetaulukko!$AD$6,F41=Pistetaulukko!$AE$6,F41=Pistetaulukko!$AF$6,F41=Pistetaulukko!$AG$6,F41=Pistetaulukko!$AH$6,F41=Pistetaulukko!$AI$6,F41=Pistetaulukko!$AJ$6,F41=Pistetaulukko!$AK$6),"OK","VÄÄRIN")</f>
        <v>VÄÄRIN</v>
      </c>
      <c r="AI41" s="86" t="str">
        <f>IF(OR(G41=Pistetaulukko!$R$9,G41=Pistetaulukko!$S$9,G41=Pistetaulukko!$T$9,G41=Pistetaulukko!$U$9,G41=Pistetaulukko!$V$9,G41=Pistetaulukko!$W$9,G41=Pistetaulukko!$X$9,G41=Pistetaulukko!$Y$9,G41=Pistetaulukko!$Z$9,G41=Pistetaulukko!$AA$9,G41=Pistetaulukko!$AB$9,G41=Pistetaulukko!$AC$9,G41=Pistetaulukko!$AD$9,G41=Pistetaulukko!$AE$9,G41=Pistetaulukko!$AF$9,G41=Pistetaulukko!$AG$9,G41=Pistetaulukko!$AH$9,G41=Pistetaulukko!$AI$9,G41=Pistetaulukko!$AJ$9,G41=Pistetaulukko!$AK$9),"OK","VÄÄRIN")</f>
        <v>VÄÄRIN</v>
      </c>
      <c r="AJ41" s="86" t="str">
        <f>IF(OR(H41=Pistetaulukko!$R$12,H41=Pistetaulukko!$S$12,H41=Pistetaulukko!$T$12,H41=Pistetaulukko!$U$12,H41=Pistetaulukko!$V$12,H41=Pistetaulukko!$W$12,H41=Pistetaulukko!$X$12,H41=Pistetaulukko!$Y$12,H41=Pistetaulukko!$Z$12,H41=Pistetaulukko!$AA$12,H41=Pistetaulukko!$AB$12,H41=Pistetaulukko!$AC$12,H41=Pistetaulukko!$AD$12,H41=Pistetaulukko!$AE$12,H41=Pistetaulukko!$AF$12,H41=Pistetaulukko!$AG$12,H41=Pistetaulukko!$AH$12,H41=Pistetaulukko!$AI$12,H41=Pistetaulukko!$AJ$12,H41=Pistetaulukko!$AK$12),"OK","VÄÄRIN")</f>
        <v>VÄÄRIN</v>
      </c>
      <c r="AK4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41" s="86" t="str">
        <f>IF(OR(I41=Pistetaulukko!$R$18,I41=Pistetaulukko!$S$18,I41=Pistetaulukko!$T$18,I41=Pistetaulukko!$U$18,I41=Pistetaulukko!$V$18,I41=Pistetaulukko!$W$18,I41=Pistetaulukko!$X$18,I41=Pistetaulukko!$Y$18,I41=Pistetaulukko!$Z$18),"OK","VÄÄRIN")</f>
        <v>VÄÄRIN</v>
      </c>
      <c r="AM41" s="86" t="str">
        <f>IF(OR(J41=Pistetaulukko!$R$21,J41=Pistetaulukko!$S$21,J41=Pistetaulukko!$T$21,J41=Pistetaulukko!$U$21,J41=Pistetaulukko!$V$21,J41=Pistetaulukko!$W$21,J41=Pistetaulukko!$X$21,J41=Pistetaulukko!$Y$21,J41=Pistetaulukko!$Z$21,J41=Pistetaulukko!$AA$21,J41=Pistetaulukko!$AB$21,J41=Pistetaulukko!$AC$21,J41=Pistetaulukko!$AD$21,J41=Pistetaulukko!$AE$21,J41=Pistetaulukko!$AF$21,J41=Pistetaulukko!$AG$21,J41=Pistetaulukko!$AH$21,J41=Pistetaulukko!$AI$21,J41=Pistetaulukko!$AJ$21,J41=Pistetaulukko!$AK$21),"OK","VÄÄRIN")</f>
        <v>VÄÄRIN</v>
      </c>
      <c r="AN41" s="86" t="str">
        <f>IF(OR(K41=Pistetaulukko!$R$24,K41=Pistetaulukko!$S$24,K41=Pistetaulukko!$T$24,K41=Pistetaulukko!$U$24,K41=Pistetaulukko!$V$24),"OK","VÄÄRIN")</f>
        <v>VÄÄRIN</v>
      </c>
      <c r="AO41" s="86" t="str">
        <f>IF(OR(L41=Pistetaulukko!$R$27,L41=Pistetaulukko!$S$27,L41=Pistetaulukko!$T$27,L41=Pistetaulukko!$U$27,L41=Pistetaulukko!$V$27,L41=Pistetaulukko!$W$27,L41=Pistetaulukko!$X$27,L41=Pistetaulukko!$Y$27,L41=Pistetaulukko!$Z$27,L41=Pistetaulukko!$AA$27,L41=Pistetaulukko!$AB$27,L41=Pistetaulukko!$AC$27,L41=Pistetaulukko!$AD$27,L41=Pistetaulukko!$AE$27,L41=Pistetaulukko!$AF$27,L41=Pistetaulukko!$AG$27,L41=Pistetaulukko!$AH$27,L41=Pistetaulukko!$AI$27,L41=Pistetaulukko!$AJ$27,L41=Pistetaulukko!$AK$27),"OK","VÄÄRIN")</f>
        <v>VÄÄRIN</v>
      </c>
      <c r="AP41" s="86" t="str">
        <f>IF(OR(M41=Pistetaulukko!$R$30,M41=Pistetaulukko!$S$30,M41=Pistetaulukko!$T$30,M41=Pistetaulukko!$U$30,M41=Pistetaulukko!$V$30),"OK","VÄÄRIN")</f>
        <v>VÄÄRIN</v>
      </c>
      <c r="AQ41" s="86" t="str">
        <f t="shared" si="1"/>
        <v>VÄÄRIN</v>
      </c>
      <c r="AR41" s="86" t="str">
        <f t="shared" si="2"/>
        <v>VÄÄRIN</v>
      </c>
      <c r="AS41" s="86" t="str">
        <f>IF(OR(P41=Pistetaulukko!$R$39,P41=Pistetaulukko!$S$39,P41=Pistetaulukko!$T$39,P41=Pistetaulukko!$U$39,P41=Pistetaulukko!$V$39,P41=Pistetaulukko!$W$39,P41=Pistetaulukko!$X$39,P41=Pistetaulukko!$Y$39,P41=Pistetaulukko!$Z$39,P41=Pistetaulukko!$AA$39,P41=Pistetaulukko!$AB$39,P41=Pistetaulukko!$AC$39,P41=Pistetaulukko!$AD$39,P41=Pistetaulukko!$AE$39,P41=Pistetaulukko!$AF$39,P41=Pistetaulukko!$AG$39,P41=Pistetaulukko!$AH$39,P41=Pistetaulukko!$AI$39,P41=Pistetaulukko!$AJ$39,P41=Pistetaulukko!$AK$39),"OK","VÄÄRIN")</f>
        <v>OK</v>
      </c>
      <c r="AT41" s="86" t="str">
        <f>IF(OR(Q41=Pistetaulukko!$R$42,Q41=Pistetaulukko!$S$42,Q41=Pistetaulukko!$T$42,Q41=Pistetaulukko!$U$42,Q41=Pistetaulukko!$V$42,Q41=Pistetaulukko!$W$42,Q41=Pistetaulukko!$X$42,Q41=Pistetaulukko!$Y$42,Q41=Pistetaulukko!$Z$42,Q41=Pistetaulukko!$AA$42,Q41=Pistetaulukko!$AB$42,Q41=Pistetaulukko!$AC$42,Q41=Pistetaulukko!$AD$42,Q41=Pistetaulukko!$AE$42,Q41=Pistetaulukko!$AF$42,Q41=Pistetaulukko!$AG$42,Q41=Pistetaulukko!$AH$42,Q41=Pistetaulukko!$AI$42,Q41=Pistetaulukko!$AJ$42,Q41=Pistetaulukko!$AK$42),"OK","VÄÄRIN")</f>
        <v>OK</v>
      </c>
      <c r="AU41" s="86" t="str">
        <f>IF(OR(R41=Pistetaulukko!$R$45,R41=Pistetaulukko!$S$45,R41=Pistetaulukko!$T$45,R41=Pistetaulukko!$U$45,R41=Pistetaulukko!$V$45,R41=Pistetaulukko!$W$45,R41=Pistetaulukko!$X$45,R41=Pistetaulukko!$Y$45,R41=Pistetaulukko!$Z$45,R41=Pistetaulukko!$AA$45,R41=Pistetaulukko!$AB$45,R41=Pistetaulukko!$AC$45,R41=Pistetaulukko!$AD$45,R41=Pistetaulukko!$AE$45,R41=Pistetaulukko!$AF$45,R41=Pistetaulukko!$AG$45,R41=Pistetaulukko!$AH$45,R41=Pistetaulukko!$AI$45,R41=Pistetaulukko!$AJ$45,R41=Pistetaulukko!$AK$45),"OK","VÄÄRIN")</f>
        <v>OK</v>
      </c>
      <c r="AV41" s="86" t="str">
        <f>IF(OR(S41=Pistetaulukko!$R$48,S41=Pistetaulukko!$S$48,S41=Pistetaulukko!$T$48,S41=Pistetaulukko!$U$48,S41=Pistetaulukko!$V$48,S41=Pistetaulukko!$W$48,S41=Pistetaulukko!$X$48,S41=Pistetaulukko!$Y$48,S41=Pistetaulukko!$Z$48,S41=Pistetaulukko!$AA$48,S41=Pistetaulukko!$AB$48,S41=Pistetaulukko!$AC$48,S41=Pistetaulukko!$AD$48,S41=Pistetaulukko!$AE$48,S41=Pistetaulukko!$AF$48,S41=Pistetaulukko!$AG$48,S41=Pistetaulukko!$AH$48,S41=Pistetaulukko!$AI$48,S41=Pistetaulukko!$AJ$48,S41=Pistetaulukko!$AK$48),"OK","VÄÄRIN")</f>
        <v>OK</v>
      </c>
      <c r="AW41" s="86" t="str">
        <f>IF(OR(T41=Pistetaulukko!$R$51,T41=Pistetaulukko!$S$51,T41=Pistetaulukko!$T$51,T41=Pistetaulukko!$U$51,T41=Pistetaulukko!$V$51,T41=Pistetaulukko!$W$51,T41=Pistetaulukko!$X$51,T41=Pistetaulukko!$Y$51,T41=Pistetaulukko!$Z$51,T41=Pistetaulukko!$AA$51,T41=Pistetaulukko!$AB$51,T41=Pistetaulukko!$AC$51,T41=Pistetaulukko!$AD$51,T41=Pistetaulukko!$AE$51,T41=Pistetaulukko!$AF$51,T41=Pistetaulukko!$AG$51,T41=Pistetaulukko!$AH$51,T41=Pistetaulukko!$AI$51,T41=Pistetaulukko!$AJ$51,T41=Pistetaulukko!$AK$51),"OK","VÄÄRIN")</f>
        <v>OK</v>
      </c>
      <c r="AX41" s="86" t="str">
        <f>IF(OR(U41=Pistetaulukko!$R$54,U41=Pistetaulukko!$S$54,U41=Pistetaulukko!$T$54,U41=Pistetaulukko!$U$54,U41=Pistetaulukko!$V$54,U41=Pistetaulukko!$W$54,U41=Pistetaulukko!$X$54,U41=Pistetaulukko!$Y$54,U41=Pistetaulukko!$Z$54,U41=Pistetaulukko!$AA$54,U41=Pistetaulukko!$AB$54,U41=Pistetaulukko!$AC$54,U41=Pistetaulukko!$AD$54,U41=Pistetaulukko!$AE$54,U41=Pistetaulukko!$AF$54,U41=Pistetaulukko!$AG$54,U41=Pistetaulukko!$AH$54,U41=Pistetaulukko!$AI$54,U41=Pistetaulukko!$AJ$54,U41=Pistetaulukko!$AK$54),"OK","VÄÄRIN")</f>
        <v>OK</v>
      </c>
      <c r="AY41" s="86" t="str">
        <f t="shared" si="3"/>
        <v>OK</v>
      </c>
      <c r="AZ41" s="86" t="str">
        <f>IF(OR(W41=Pistetaulukko!$R$60,W41=Pistetaulukko!$S$60,W41=Pistetaulukko!$T$60,W41=Pistetaulukko!$U$60,W41=Pistetaulukko!$V$60,W41=Pistetaulukko!$W$60,W41=Pistetaulukko!$X$60,W41=Pistetaulukko!$Y$60,W41=Pistetaulukko!$Z$60,W41=Pistetaulukko!$AA$60,W41=Pistetaulukko!$AB$60,W41=Pistetaulukko!$AC$60,W41=Pistetaulukko!$AD$60,W41=Pistetaulukko!$AE$60,W41=Pistetaulukko!$AF$60,W41=Pistetaulukko!$AG$60,W41=Pistetaulukko!$AH$60,W41=Pistetaulukko!$AI$60,W41=Pistetaulukko!$AJ$60,W41=Pistetaulukko!$AK$60),"OK","VÄÄRIN")</f>
        <v>OK</v>
      </c>
      <c r="BA41" s="86" t="str">
        <f>IF(OR(X41=Pistetaulukko!$R$63,X41=Pistetaulukko!$S$63,X41=Pistetaulukko!$T$63,X41=Pistetaulukko!$U$63,X41=Pistetaulukko!$V$63,X41=Pistetaulukko!$W$63,X41=Pistetaulukko!$X$63,X41=Pistetaulukko!$Y$63,X41=Pistetaulukko!$Z$63,X41=Pistetaulukko!$AA$63,X41=Pistetaulukko!$AB$63,X41=Pistetaulukko!$AC$63,X41=Pistetaulukko!$AD$63,X41=Pistetaulukko!$AE$63,X41=Pistetaulukko!$AF$63,X41=Pistetaulukko!$AG$63,X41=Pistetaulukko!$AH$63,X41=Pistetaulukko!$AI$63,X41=Pistetaulukko!$AJ$63,X41=Pistetaulukko!$AK$63),"OK","VÄÄRIN")</f>
        <v>OK</v>
      </c>
      <c r="BB41" s="86" t="e">
        <f t="shared" si="4"/>
        <v>#REF!</v>
      </c>
      <c r="BC41" s="86" t="e">
        <f t="shared" si="5"/>
        <v>#REF!</v>
      </c>
      <c r="BE41" t="str">
        <f>IF(OR(N41=Pistetaulukko!$R$33,N41=Pistetaulukko!$S$33,N41=Pistetaulukko!$T$33,N41=Pistetaulukko!$U$33,N41=Pistetaulukko!$V$33,N41=Pistetaulukko!$W$33,N41=Pistetaulukko!$X$33,N41=Pistetaulukko!$Y$33,N41=Pistetaulukko!$Z$33,N41=Pistetaulukko!$AA$33,N41=Pistetaulukko!$AB$33,N41=Pistetaulukko!$AC$33,N41=Pistetaulukko!$AD$33,N41=Pistetaulukko!$AE$33,N41=Pistetaulukko!$AF$33,N41=Pistetaulukko!$AG$33,N41=Pistetaulukko!$AH$33,N41=Pistetaulukko!$AI$33,N41=Pistetaulukko!$AJ$33,N41=Pistetaulukko!$AK$33,N41=Pistetaulukko!$AL$33,N41=Pistetaulukko!$AM$33,N41=Pistetaulukko!$AN$33,N41=Pistetaulukko!$AO$33,N41=Pistetaulukko!$AP$33,N41=Pistetaulukko!$AQ$33,N41=Pistetaulukko!$AR$33,N41=Pistetaulukko!$AS$33,N41=Pistetaulukko!$AT$33,N41=Pistetaulukko!$AU$33),"OK","VÄÄRIN")</f>
        <v>VÄÄRIN</v>
      </c>
      <c r="BF41" t="str">
        <f>IF(BE41="OK","OK",IF(AND(BE41="VÄÄRIN",OR(N41=Pistetaulukko!$AV$33,N41=Pistetaulukko!$AW$33,N41=Pistetaulukko!$AX$33,N41=Pistetaulukko!$AY$33,N41=Pistetaulukko!$AZ$33,N41=Pistetaulukko!$BA$33,N41=Pistetaulukko!$BB$33,N41=Pistetaulukko!$BC$33,N41=Pistetaulukko!$BD$33,N41=Pistetaulukko!$BE$33,N41=Pistetaulukko!$BF$33,N41=Pistetaulukko!$BG$33,N41=Pistetaulukko!$BH$33,N41=Pistetaulukko!$BI$33,N41=Pistetaulukko!$BJ$33,N41=Pistetaulukko!$BK$33,N41=Pistetaulukko!$BL$33,N41=Pistetaulukko!$BM$33,N41=Pistetaulukko!$BN$33,N41=Pistetaulukko!$BO$33)),"OK","VÄÄRIN"))</f>
        <v>VÄÄRIN</v>
      </c>
      <c r="BG41" t="str">
        <f>IF(OR(O41=Pistetaulukko!$R$36,O41=Pistetaulukko!$S$36,O41=Pistetaulukko!$T$36,O41=Pistetaulukko!$U$36,O41=Pistetaulukko!$V$36,O41=Pistetaulukko!$W$36,O41=Pistetaulukko!$X$36,O41=Pistetaulukko!$Y$36,O41=Pistetaulukko!$Z$36,O41=Pistetaulukko!$AA$36,O41=Pistetaulukko!$AB$36,O41=Pistetaulukko!$AC$36,O41=Pistetaulukko!$AD$36,O41=Pistetaulukko!$AE$36,O41=Pistetaulukko!$AF$36,O41=Pistetaulukko!$AG$36,O41=Pistetaulukko!$AH$36,O41=Pistetaulukko!$AI$36,O41=Pistetaulukko!$AJ$36,O41=Pistetaulukko!$AK$36,O41=Pistetaulukko!$AL$36,O41=Pistetaulukko!$AM$36,O41=Pistetaulukko!$AN$36,O41=Pistetaulukko!$AO$36,O41=Pistetaulukko!$AP$36,O41=Pistetaulukko!$AQ$36,O41=Pistetaulukko!$AR$36,O41=Pistetaulukko!$AS$36,O41=Pistetaulukko!$AT$36,O41=Pistetaulukko!$AU$36),"OK","VÄÄRIN")</f>
        <v>VÄÄRIN</v>
      </c>
      <c r="BH41" t="str">
        <f>IF(BG41="OK","OK",IF(AND(BG41="VÄÄRIN",OR(O41=Pistetaulukko!$AV$36,O41=Pistetaulukko!$AW$36,O41=Pistetaulukko!$AX$36,O41=Pistetaulukko!$AY$36,O41=Pistetaulukko!$AZ$36,O41=Pistetaulukko!$BA$36,O41=Pistetaulukko!$BB$36,O41=Pistetaulukko!$BC$36,O41=Pistetaulukko!$BD$36,O41=Pistetaulukko!$BE$36,O41=Pistetaulukko!$BF$36,O41=Pistetaulukko!$BG$36,O41=Pistetaulukko!$BH$36,O41=Pistetaulukko!$BI$36,O41=Pistetaulukko!$BJ$36,O41=Pistetaulukko!$BK$36,O41=Pistetaulukko!$BL$36,O41=Pistetaulukko!$BM$36,O41=Pistetaulukko!$BN$36,O41=Pistetaulukko!$BO$36,O41=Pistetaulukko!$BP$36,O41=Pistetaulukko!$BQ$36)),"OK","VÄÄRIN"))</f>
        <v>VÄÄRIN</v>
      </c>
      <c r="BI41" t="str">
        <f>IF(OR(V41=Pistetaulukko!$R$57,V41=Pistetaulukko!$S$57,V41=Pistetaulukko!$T$57,V41=Pistetaulukko!$U$57,V41=Pistetaulukko!$V$57,V41=Pistetaulukko!$W$57,V41=Pistetaulukko!$X$57,V41=Pistetaulukko!$Y$57,V41=Pistetaulukko!$Z$57,V41=Pistetaulukko!$AA$57,V41=Pistetaulukko!$AB$57,V41=Pistetaulukko!$AC$57,V41=Pistetaulukko!$AD$57,V41=Pistetaulukko!$AE$57,V41=Pistetaulukko!$AF$57,V41=Pistetaulukko!$AG$57,V41=Pistetaulukko!$AH$57,V41=Pistetaulukko!$AI$57,V41=Pistetaulukko!$AJ$57,V41=Pistetaulukko!$AK$57,V41=Pistetaulukko!$AL$57,V41=Pistetaulukko!$AM$57,V41=Pistetaulukko!$AN$57,V41=Pistetaulukko!$AO$57,V41=Pistetaulukko!$AP$57,V41=Pistetaulukko!$AQ$57,V41=Pistetaulukko!$AR$57,V41=Pistetaulukko!$AS$57,V41=Pistetaulukko!$AT$57,V41=Pistetaulukko!$AU$57),"OK","VÄÄRIN")</f>
        <v>OK</v>
      </c>
      <c r="BJ41" t="str">
        <f>IF(BI41="OK","OK",IF(AND(BI41="VÄÄRIN",OR(V41=Pistetaulukko!$AV$57,V41=Pistetaulukko!$AW$57,V41=Pistetaulukko!$AX$57,V41=Pistetaulukko!$AY$57,V41=Pistetaulukko!$AZ$57,V41=Pistetaulukko!$BA$57,V41=Pistetaulukko!$BB$57,V41=Pistetaulukko!$BC$57,V41=Pistetaulukko!$BD$57,V41=Pistetaulukko!$BE$57)),"OK","VÄÄRIN"))</f>
        <v>OK</v>
      </c>
      <c r="BK41" t="str">
        <f>IF(OR(Y41=Pistetaulukko!$R$66,Y41=Pistetaulukko!$S$66,Y41=Pistetaulukko!$T$66,Y41=Pistetaulukko!$U$66,Y41=Pistetaulukko!$V$66,Y41=Pistetaulukko!$W$66,Y41=Pistetaulukko!$X$66,Y41=Pistetaulukko!$Y$66,Y41=Pistetaulukko!$Z$66,Y41=Pistetaulukko!$AA$66,Y41=Pistetaulukko!$AB$66,Y41=Pistetaulukko!$AC$66,Y41=Pistetaulukko!$AD$66,Y41=Pistetaulukko!$AE$66,Y41=Pistetaulukko!$AF$66,Y41=Pistetaulukko!$AG$66,Y41=Pistetaulukko!$AH$66,Y41=Pistetaulukko!$AI$66,Y41=Pistetaulukko!$AJ$66,Y41=Pistetaulukko!$AK$66,Y41=Pistetaulukko!$AL$66,Y41=Pistetaulukko!$AM$66,Y41=Pistetaulukko!$AN$66,Y41=Pistetaulukko!$AO$66,Y41=Pistetaulukko!$AP$66,Y41=Pistetaulukko!$AQ$66,Y41=Pistetaulukko!$AR$66,Y41=Pistetaulukko!$AS$66,Y41=Pistetaulukko!$AT$66,Y41=Pistetaulukko!$AU$66),"OK","VÄÄRIN")</f>
        <v>VÄÄRIN</v>
      </c>
      <c r="BL41" t="str">
        <f>IF(BK41="OK","OK",IF(AND(BK41="VÄÄRIN",OR(Y41=Pistetaulukko!$AV$66,Y41=Pistetaulukko!$AW$66,Y41=Pistetaulukko!$AX$66,Y41=Pistetaulukko!$AY$66,Y41=Pistetaulukko!$AZ$66,Y41=Pistetaulukko!$BA$66,Y41=Pistetaulukko!$BB$66,Y41=Pistetaulukko!$BC$66,Y41=Pistetaulukko!$BD$66,Y41=Pistetaulukko!$BE$66,Y41=Pistetaulukko!$BF$66,Y41=Pistetaulukko!$BG$66,Y41=Pistetaulukko!$BH$66,Y41=Pistetaulukko!$BI$66,Y41=Pistetaulukko!$BJ$66,Y41=Pistetaulukko!$BK$66,Y41=Pistetaulukko!$BL$66,Y41=Pistetaulukko!$BM$66,Y41=Pistetaulukko!$BN$66)),"OK","VÄÄRIN"))</f>
        <v>VÄÄRIN</v>
      </c>
      <c r="BM41" t="e">
        <f>IF(OR(Z41=Pistetaulukko!$R$69,Z41=Pistetaulukko!#REF!,Z41=Pistetaulukko!$S$69,Z41=Pistetaulukko!#REF!,Z41=Pistetaulukko!$T$69,Z41=Pistetaulukko!#REF!,Z41=Pistetaulukko!$U$69,Z41=Pistetaulukko!#REF!,Z41=Pistetaulukko!$V$69,Z41=Pistetaulukko!#REF!,Z41=Pistetaulukko!$W$69,Z41=Pistetaulukko!#REF!,Z41=Pistetaulukko!$X$69,Z41=Pistetaulukko!#REF!,Z41=Pistetaulukko!$Y$69,Z41=Pistetaulukko!#REF!,Z41=Pistetaulukko!$Z$69,Z41=Pistetaulukko!#REF!,Z41=Pistetaulukko!$AA$69,Z41=Pistetaulukko!#REF!,Z41=Pistetaulukko!$AB$69,Z41=Pistetaulukko!#REF!,Z41=Pistetaulukko!$AC$69,Z41=Pistetaulukko!#REF!,Z41=Pistetaulukko!$AD$69,Z41=Pistetaulukko!#REF!,Z41=Pistetaulukko!$AE$69,Z41=Pistetaulukko!#REF!,Z41=Pistetaulukko!$AF$69,Z41=Pistetaulukko!#REF!),"OK","VÄÄRIN")</f>
        <v>#REF!</v>
      </c>
      <c r="BN41" t="e">
        <f>IF(BM41="OK","OK",IF(AND(BM41="VÄÄRIN",OR(Z41=Pistetaulukko!$AG$69,Z41=Pistetaulukko!#REF!,Z41=Pistetaulukko!$AH$69,Z41=Pistetaulukko!#REF!,Z41=Pistetaulukko!$AI$69,Z41=Pistetaulukko!#REF!,Z41=Pistetaulukko!$AJ$69,Z41=Pistetaulukko!#REF!,Z41=Pistetaulukko!$AK$69,Z41=Pistetaulukko!$AL$69)),"OK","VÄÄRIN"))</f>
        <v>#REF!</v>
      </c>
    </row>
    <row r="42" spans="2:66" x14ac:dyDescent="0.25">
      <c r="B42" s="103"/>
      <c r="C42" s="17"/>
      <c r="D42" s="15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23"/>
      <c r="AA42" s="30"/>
      <c r="AB42" s="18"/>
      <c r="AC42" s="124"/>
      <c r="AD42" s="118">
        <f t="shared" si="0"/>
        <v>0</v>
      </c>
      <c r="AG42" s="86" t="str">
        <f>IF(OR(E42=Pistetaulukko!$R$3,E42=Pistetaulukko!$S$3,E42=Pistetaulukko!$T$3,E42=Pistetaulukko!$U$3,E42=Pistetaulukko!$V$3,E42=Pistetaulukko!$W$3),"OK","VÄÄRIN")</f>
        <v>VÄÄRIN</v>
      </c>
      <c r="AH42" s="86" t="str">
        <f>IF(OR(F42=Pistetaulukko!$R$6,F42=Pistetaulukko!$S$6,F42=Pistetaulukko!$T$6,F42=Pistetaulukko!$U$6,F42=Pistetaulukko!$V$6,F42=Pistetaulukko!$W$6,F42=Pistetaulukko!$X$6,F42=Pistetaulukko!$Y$6,F42=Pistetaulukko!$Z$6,F42=Pistetaulukko!$AA$6,F42=Pistetaulukko!$AB$6,F42=Pistetaulukko!$AC$6,F42=Pistetaulukko!$AD$6,F42=Pistetaulukko!$AE$6,F42=Pistetaulukko!$AF$6,F42=Pistetaulukko!$AG$6,F42=Pistetaulukko!$AH$6,F42=Pistetaulukko!$AI$6,F42=Pistetaulukko!$AJ$6,F42=Pistetaulukko!$AK$6),"OK","VÄÄRIN")</f>
        <v>VÄÄRIN</v>
      </c>
      <c r="AI42" s="86" t="str">
        <f>IF(OR(G42=Pistetaulukko!$R$9,G42=Pistetaulukko!$S$9,G42=Pistetaulukko!$T$9,G42=Pistetaulukko!$U$9,G42=Pistetaulukko!$V$9,G42=Pistetaulukko!$W$9,G42=Pistetaulukko!$X$9,G42=Pistetaulukko!$Y$9,G42=Pistetaulukko!$Z$9,G42=Pistetaulukko!$AA$9,G42=Pistetaulukko!$AB$9,G42=Pistetaulukko!$AC$9,G42=Pistetaulukko!$AD$9,G42=Pistetaulukko!$AE$9,G42=Pistetaulukko!$AF$9,G42=Pistetaulukko!$AG$9,G42=Pistetaulukko!$AH$9,G42=Pistetaulukko!$AI$9,G42=Pistetaulukko!$AJ$9,G42=Pistetaulukko!$AK$9),"OK","VÄÄRIN")</f>
        <v>VÄÄRIN</v>
      </c>
      <c r="AJ42" s="86" t="str">
        <f>IF(OR(H42=Pistetaulukko!$R$12,H42=Pistetaulukko!$S$12,H42=Pistetaulukko!$T$12,H42=Pistetaulukko!$U$12,H42=Pistetaulukko!$V$12,H42=Pistetaulukko!$W$12,H42=Pistetaulukko!$X$12,H42=Pistetaulukko!$Y$12,H42=Pistetaulukko!$Z$12,H42=Pistetaulukko!$AA$12,H42=Pistetaulukko!$AB$12,H42=Pistetaulukko!$AC$12,H42=Pistetaulukko!$AD$12,H42=Pistetaulukko!$AE$12,H42=Pistetaulukko!$AF$12,H42=Pistetaulukko!$AG$12,H42=Pistetaulukko!$AH$12,H42=Pistetaulukko!$AI$12,H42=Pistetaulukko!$AJ$12,H42=Pistetaulukko!$AK$12),"OK","VÄÄRIN")</f>
        <v>VÄÄRIN</v>
      </c>
      <c r="AK4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42" s="86" t="str">
        <f>IF(OR(I42=Pistetaulukko!$R$18,I42=Pistetaulukko!$S$18,I42=Pistetaulukko!$T$18,I42=Pistetaulukko!$U$18,I42=Pistetaulukko!$V$18,I42=Pistetaulukko!$W$18,I42=Pistetaulukko!$X$18,I42=Pistetaulukko!$Y$18,I42=Pistetaulukko!$Z$18),"OK","VÄÄRIN")</f>
        <v>VÄÄRIN</v>
      </c>
      <c r="AM42" s="86" t="str">
        <f>IF(OR(J42=Pistetaulukko!$R$21,J42=Pistetaulukko!$S$21,J42=Pistetaulukko!$T$21,J42=Pistetaulukko!$U$21,J42=Pistetaulukko!$V$21,J42=Pistetaulukko!$W$21,J42=Pistetaulukko!$X$21,J42=Pistetaulukko!$Y$21,J42=Pistetaulukko!$Z$21,J42=Pistetaulukko!$AA$21,J42=Pistetaulukko!$AB$21,J42=Pistetaulukko!$AC$21,J42=Pistetaulukko!$AD$21,J42=Pistetaulukko!$AE$21,J42=Pistetaulukko!$AF$21,J42=Pistetaulukko!$AG$21,J42=Pistetaulukko!$AH$21,J42=Pistetaulukko!$AI$21,J42=Pistetaulukko!$AJ$21,J42=Pistetaulukko!$AK$21),"OK","VÄÄRIN")</f>
        <v>VÄÄRIN</v>
      </c>
      <c r="AN42" s="86" t="str">
        <f>IF(OR(K42=Pistetaulukko!$R$24,K42=Pistetaulukko!$S$24,K42=Pistetaulukko!$T$24,K42=Pistetaulukko!$U$24,K42=Pistetaulukko!$V$24),"OK","VÄÄRIN")</f>
        <v>VÄÄRIN</v>
      </c>
      <c r="AO42" s="86" t="str">
        <f>IF(OR(L42=Pistetaulukko!$R$27,L42=Pistetaulukko!$S$27,L42=Pistetaulukko!$T$27,L42=Pistetaulukko!$U$27,L42=Pistetaulukko!$V$27,L42=Pistetaulukko!$W$27,L42=Pistetaulukko!$X$27,L42=Pistetaulukko!$Y$27,L42=Pistetaulukko!$Z$27,L42=Pistetaulukko!$AA$27,L42=Pistetaulukko!$AB$27,L42=Pistetaulukko!$AC$27,L42=Pistetaulukko!$AD$27,L42=Pistetaulukko!$AE$27,L42=Pistetaulukko!$AF$27,L42=Pistetaulukko!$AG$27,L42=Pistetaulukko!$AH$27,L42=Pistetaulukko!$AI$27,L42=Pistetaulukko!$AJ$27,L42=Pistetaulukko!$AK$27),"OK","VÄÄRIN")</f>
        <v>VÄÄRIN</v>
      </c>
      <c r="AP42" s="86" t="str">
        <f>IF(OR(M42=Pistetaulukko!$R$30,M42=Pistetaulukko!$S$30,M42=Pistetaulukko!$T$30,M42=Pistetaulukko!$U$30,M42=Pistetaulukko!$V$30),"OK","VÄÄRIN")</f>
        <v>VÄÄRIN</v>
      </c>
      <c r="AQ42" s="86" t="str">
        <f t="shared" si="1"/>
        <v>VÄÄRIN</v>
      </c>
      <c r="AR42" s="86" t="str">
        <f t="shared" si="2"/>
        <v>VÄÄRIN</v>
      </c>
      <c r="AS42" s="86" t="str">
        <f>IF(OR(P42=Pistetaulukko!$R$39,P42=Pistetaulukko!$S$39,P42=Pistetaulukko!$T$39,P42=Pistetaulukko!$U$39,P42=Pistetaulukko!$V$39,P42=Pistetaulukko!$W$39,P42=Pistetaulukko!$X$39,P42=Pistetaulukko!$Y$39,P42=Pistetaulukko!$Z$39,P42=Pistetaulukko!$AA$39,P42=Pistetaulukko!$AB$39,P42=Pistetaulukko!$AC$39,P42=Pistetaulukko!$AD$39,P42=Pistetaulukko!$AE$39,P42=Pistetaulukko!$AF$39,P42=Pistetaulukko!$AG$39,P42=Pistetaulukko!$AH$39,P42=Pistetaulukko!$AI$39,P42=Pistetaulukko!$AJ$39,P42=Pistetaulukko!$AK$39),"OK","VÄÄRIN")</f>
        <v>OK</v>
      </c>
      <c r="AT42" s="86" t="str">
        <f>IF(OR(Q42=Pistetaulukko!$R$42,Q42=Pistetaulukko!$S$42,Q42=Pistetaulukko!$T$42,Q42=Pistetaulukko!$U$42,Q42=Pistetaulukko!$V$42,Q42=Pistetaulukko!$W$42,Q42=Pistetaulukko!$X$42,Q42=Pistetaulukko!$Y$42,Q42=Pistetaulukko!$Z$42,Q42=Pistetaulukko!$AA$42,Q42=Pistetaulukko!$AB$42,Q42=Pistetaulukko!$AC$42,Q42=Pistetaulukko!$AD$42,Q42=Pistetaulukko!$AE$42,Q42=Pistetaulukko!$AF$42,Q42=Pistetaulukko!$AG$42,Q42=Pistetaulukko!$AH$42,Q42=Pistetaulukko!$AI$42,Q42=Pistetaulukko!$AJ$42,Q42=Pistetaulukko!$AK$42),"OK","VÄÄRIN")</f>
        <v>OK</v>
      </c>
      <c r="AU42" s="86" t="str">
        <f>IF(OR(R42=Pistetaulukko!$R$45,R42=Pistetaulukko!$S$45,R42=Pistetaulukko!$T$45,R42=Pistetaulukko!$U$45,R42=Pistetaulukko!$V$45,R42=Pistetaulukko!$W$45,R42=Pistetaulukko!$X$45,R42=Pistetaulukko!$Y$45,R42=Pistetaulukko!$Z$45,R42=Pistetaulukko!$AA$45,R42=Pistetaulukko!$AB$45,R42=Pistetaulukko!$AC$45,R42=Pistetaulukko!$AD$45,R42=Pistetaulukko!$AE$45,R42=Pistetaulukko!$AF$45,R42=Pistetaulukko!$AG$45,R42=Pistetaulukko!$AH$45,R42=Pistetaulukko!$AI$45,R42=Pistetaulukko!$AJ$45,R42=Pistetaulukko!$AK$45),"OK","VÄÄRIN")</f>
        <v>OK</v>
      </c>
      <c r="AV42" s="86" t="str">
        <f>IF(OR(S42=Pistetaulukko!$R$48,S42=Pistetaulukko!$S$48,S42=Pistetaulukko!$T$48,S42=Pistetaulukko!$U$48,S42=Pistetaulukko!$V$48,S42=Pistetaulukko!$W$48,S42=Pistetaulukko!$X$48,S42=Pistetaulukko!$Y$48,S42=Pistetaulukko!$Z$48,S42=Pistetaulukko!$AA$48,S42=Pistetaulukko!$AB$48,S42=Pistetaulukko!$AC$48,S42=Pistetaulukko!$AD$48,S42=Pistetaulukko!$AE$48,S42=Pistetaulukko!$AF$48,S42=Pistetaulukko!$AG$48,S42=Pistetaulukko!$AH$48,S42=Pistetaulukko!$AI$48,S42=Pistetaulukko!$AJ$48,S42=Pistetaulukko!$AK$48),"OK","VÄÄRIN")</f>
        <v>OK</v>
      </c>
      <c r="AW42" s="86" t="str">
        <f>IF(OR(T42=Pistetaulukko!$R$51,T42=Pistetaulukko!$S$51,T42=Pistetaulukko!$T$51,T42=Pistetaulukko!$U$51,T42=Pistetaulukko!$V$51,T42=Pistetaulukko!$W$51,T42=Pistetaulukko!$X$51,T42=Pistetaulukko!$Y$51,T42=Pistetaulukko!$Z$51,T42=Pistetaulukko!$AA$51,T42=Pistetaulukko!$AB$51,T42=Pistetaulukko!$AC$51,T42=Pistetaulukko!$AD$51,T42=Pistetaulukko!$AE$51,T42=Pistetaulukko!$AF$51,T42=Pistetaulukko!$AG$51,T42=Pistetaulukko!$AH$51,T42=Pistetaulukko!$AI$51,T42=Pistetaulukko!$AJ$51,T42=Pistetaulukko!$AK$51),"OK","VÄÄRIN")</f>
        <v>OK</v>
      </c>
      <c r="AX42" s="86" t="str">
        <f>IF(OR(U42=Pistetaulukko!$R$54,U42=Pistetaulukko!$S$54,U42=Pistetaulukko!$T$54,U42=Pistetaulukko!$U$54,U42=Pistetaulukko!$V$54,U42=Pistetaulukko!$W$54,U42=Pistetaulukko!$X$54,U42=Pistetaulukko!$Y$54,U42=Pistetaulukko!$Z$54,U42=Pistetaulukko!$AA$54,U42=Pistetaulukko!$AB$54,U42=Pistetaulukko!$AC$54,U42=Pistetaulukko!$AD$54,U42=Pistetaulukko!$AE$54,U42=Pistetaulukko!$AF$54,U42=Pistetaulukko!$AG$54,U42=Pistetaulukko!$AH$54,U42=Pistetaulukko!$AI$54,U42=Pistetaulukko!$AJ$54,U42=Pistetaulukko!$AK$54),"OK","VÄÄRIN")</f>
        <v>OK</v>
      </c>
      <c r="AY42" s="86" t="str">
        <f t="shared" si="3"/>
        <v>OK</v>
      </c>
      <c r="AZ42" s="86" t="str">
        <f>IF(OR(W42=Pistetaulukko!$R$60,W42=Pistetaulukko!$S$60,W42=Pistetaulukko!$T$60,W42=Pistetaulukko!$U$60,W42=Pistetaulukko!$V$60,W42=Pistetaulukko!$W$60,W42=Pistetaulukko!$X$60,W42=Pistetaulukko!$Y$60,W42=Pistetaulukko!$Z$60,W42=Pistetaulukko!$AA$60,W42=Pistetaulukko!$AB$60,W42=Pistetaulukko!$AC$60,W42=Pistetaulukko!$AD$60,W42=Pistetaulukko!$AE$60,W42=Pistetaulukko!$AF$60,W42=Pistetaulukko!$AG$60,W42=Pistetaulukko!$AH$60,W42=Pistetaulukko!$AI$60,W42=Pistetaulukko!$AJ$60,W42=Pistetaulukko!$AK$60),"OK","VÄÄRIN")</f>
        <v>OK</v>
      </c>
      <c r="BA42" s="86" t="str">
        <f>IF(OR(X42=Pistetaulukko!$R$63,X42=Pistetaulukko!$S$63,X42=Pistetaulukko!$T$63,X42=Pistetaulukko!$U$63,X42=Pistetaulukko!$V$63,X42=Pistetaulukko!$W$63,X42=Pistetaulukko!$X$63,X42=Pistetaulukko!$Y$63,X42=Pistetaulukko!$Z$63,X42=Pistetaulukko!$AA$63,X42=Pistetaulukko!$AB$63,X42=Pistetaulukko!$AC$63,X42=Pistetaulukko!$AD$63,X42=Pistetaulukko!$AE$63,X42=Pistetaulukko!$AF$63,X42=Pistetaulukko!$AG$63,X42=Pistetaulukko!$AH$63,X42=Pistetaulukko!$AI$63,X42=Pistetaulukko!$AJ$63,X42=Pistetaulukko!$AK$63),"OK","VÄÄRIN")</f>
        <v>OK</v>
      </c>
      <c r="BB42" s="86" t="e">
        <f t="shared" si="4"/>
        <v>#REF!</v>
      </c>
      <c r="BC42" s="86" t="e">
        <f t="shared" si="5"/>
        <v>#REF!</v>
      </c>
      <c r="BE42" t="str">
        <f>IF(OR(N42=Pistetaulukko!$R$33,N42=Pistetaulukko!$S$33,N42=Pistetaulukko!$T$33,N42=Pistetaulukko!$U$33,N42=Pistetaulukko!$V$33,N42=Pistetaulukko!$W$33,N42=Pistetaulukko!$X$33,N42=Pistetaulukko!$Y$33,N42=Pistetaulukko!$Z$33,N42=Pistetaulukko!$AA$33,N42=Pistetaulukko!$AB$33,N42=Pistetaulukko!$AC$33,N42=Pistetaulukko!$AD$33,N42=Pistetaulukko!$AE$33,N42=Pistetaulukko!$AF$33,N42=Pistetaulukko!$AG$33,N42=Pistetaulukko!$AH$33,N42=Pistetaulukko!$AI$33,N42=Pistetaulukko!$AJ$33,N42=Pistetaulukko!$AK$33,N42=Pistetaulukko!$AL$33,N42=Pistetaulukko!$AM$33,N42=Pistetaulukko!$AN$33,N42=Pistetaulukko!$AO$33,N42=Pistetaulukko!$AP$33,N42=Pistetaulukko!$AQ$33,N42=Pistetaulukko!$AR$33,N42=Pistetaulukko!$AS$33,N42=Pistetaulukko!$AT$33,N42=Pistetaulukko!$AU$33),"OK","VÄÄRIN")</f>
        <v>VÄÄRIN</v>
      </c>
      <c r="BF42" t="str">
        <f>IF(BE42="OK","OK",IF(AND(BE42="VÄÄRIN",OR(N42=Pistetaulukko!$AV$33,N42=Pistetaulukko!$AW$33,N42=Pistetaulukko!$AX$33,N42=Pistetaulukko!$AY$33,N42=Pistetaulukko!$AZ$33,N42=Pistetaulukko!$BA$33,N42=Pistetaulukko!$BB$33,N42=Pistetaulukko!$BC$33,N42=Pistetaulukko!$BD$33,N42=Pistetaulukko!$BE$33,N42=Pistetaulukko!$BF$33,N42=Pistetaulukko!$BG$33,N42=Pistetaulukko!$BH$33,N42=Pistetaulukko!$BI$33,N42=Pistetaulukko!$BJ$33,N42=Pistetaulukko!$BK$33,N42=Pistetaulukko!$BL$33,N42=Pistetaulukko!$BM$33,N42=Pistetaulukko!$BN$33,N42=Pistetaulukko!$BO$33)),"OK","VÄÄRIN"))</f>
        <v>VÄÄRIN</v>
      </c>
      <c r="BG42" t="str">
        <f>IF(OR(O42=Pistetaulukko!$R$36,O42=Pistetaulukko!$S$36,O42=Pistetaulukko!$T$36,O42=Pistetaulukko!$U$36,O42=Pistetaulukko!$V$36,O42=Pistetaulukko!$W$36,O42=Pistetaulukko!$X$36,O42=Pistetaulukko!$Y$36,O42=Pistetaulukko!$Z$36,O42=Pistetaulukko!$AA$36,O42=Pistetaulukko!$AB$36,O42=Pistetaulukko!$AC$36,O42=Pistetaulukko!$AD$36,O42=Pistetaulukko!$AE$36,O42=Pistetaulukko!$AF$36,O42=Pistetaulukko!$AG$36,O42=Pistetaulukko!$AH$36,O42=Pistetaulukko!$AI$36,O42=Pistetaulukko!$AJ$36,O42=Pistetaulukko!$AK$36,O42=Pistetaulukko!$AL$36,O42=Pistetaulukko!$AM$36,O42=Pistetaulukko!$AN$36,O42=Pistetaulukko!$AO$36,O42=Pistetaulukko!$AP$36,O42=Pistetaulukko!$AQ$36,O42=Pistetaulukko!$AR$36,O42=Pistetaulukko!$AS$36,O42=Pistetaulukko!$AT$36,O42=Pistetaulukko!$AU$36),"OK","VÄÄRIN")</f>
        <v>VÄÄRIN</v>
      </c>
      <c r="BH42" t="str">
        <f>IF(BG42="OK","OK",IF(AND(BG42="VÄÄRIN",OR(O42=Pistetaulukko!$AV$36,O42=Pistetaulukko!$AW$36,O42=Pistetaulukko!$AX$36,O42=Pistetaulukko!$AY$36,O42=Pistetaulukko!$AZ$36,O42=Pistetaulukko!$BA$36,O42=Pistetaulukko!$BB$36,O42=Pistetaulukko!$BC$36,O42=Pistetaulukko!$BD$36,O42=Pistetaulukko!$BE$36,O42=Pistetaulukko!$BF$36,O42=Pistetaulukko!$BG$36,O42=Pistetaulukko!$BH$36,O42=Pistetaulukko!$BI$36,O42=Pistetaulukko!$BJ$36,O42=Pistetaulukko!$BK$36,O42=Pistetaulukko!$BL$36,O42=Pistetaulukko!$BM$36,O42=Pistetaulukko!$BN$36,O42=Pistetaulukko!$BO$36,O42=Pistetaulukko!$BP$36,O42=Pistetaulukko!$BQ$36)),"OK","VÄÄRIN"))</f>
        <v>VÄÄRIN</v>
      </c>
      <c r="BI42" t="str">
        <f>IF(OR(V42=Pistetaulukko!$R$57,V42=Pistetaulukko!$S$57,V42=Pistetaulukko!$T$57,V42=Pistetaulukko!$U$57,V42=Pistetaulukko!$V$57,V42=Pistetaulukko!$W$57,V42=Pistetaulukko!$X$57,V42=Pistetaulukko!$Y$57,V42=Pistetaulukko!$Z$57,V42=Pistetaulukko!$AA$57,V42=Pistetaulukko!$AB$57,V42=Pistetaulukko!$AC$57,V42=Pistetaulukko!$AD$57,V42=Pistetaulukko!$AE$57,V42=Pistetaulukko!$AF$57,V42=Pistetaulukko!$AG$57,V42=Pistetaulukko!$AH$57,V42=Pistetaulukko!$AI$57,V42=Pistetaulukko!$AJ$57,V42=Pistetaulukko!$AK$57,V42=Pistetaulukko!$AL$57,V42=Pistetaulukko!$AM$57,V42=Pistetaulukko!$AN$57,V42=Pistetaulukko!$AO$57,V42=Pistetaulukko!$AP$57,V42=Pistetaulukko!$AQ$57,V42=Pistetaulukko!$AR$57,V42=Pistetaulukko!$AS$57,V42=Pistetaulukko!$AT$57,V42=Pistetaulukko!$AU$57),"OK","VÄÄRIN")</f>
        <v>OK</v>
      </c>
      <c r="BJ42" t="str">
        <f>IF(BI42="OK","OK",IF(AND(BI42="VÄÄRIN",OR(V42=Pistetaulukko!$AV$57,V42=Pistetaulukko!$AW$57,V42=Pistetaulukko!$AX$57,V42=Pistetaulukko!$AY$57,V42=Pistetaulukko!$AZ$57,V42=Pistetaulukko!$BA$57,V42=Pistetaulukko!$BB$57,V42=Pistetaulukko!$BC$57,V42=Pistetaulukko!$BD$57,V42=Pistetaulukko!$BE$57)),"OK","VÄÄRIN"))</f>
        <v>OK</v>
      </c>
      <c r="BK42" t="str">
        <f>IF(OR(Y42=Pistetaulukko!$R$66,Y42=Pistetaulukko!$S$66,Y42=Pistetaulukko!$T$66,Y42=Pistetaulukko!$U$66,Y42=Pistetaulukko!$V$66,Y42=Pistetaulukko!$W$66,Y42=Pistetaulukko!$X$66,Y42=Pistetaulukko!$Y$66,Y42=Pistetaulukko!$Z$66,Y42=Pistetaulukko!$AA$66,Y42=Pistetaulukko!$AB$66,Y42=Pistetaulukko!$AC$66,Y42=Pistetaulukko!$AD$66,Y42=Pistetaulukko!$AE$66,Y42=Pistetaulukko!$AF$66,Y42=Pistetaulukko!$AG$66,Y42=Pistetaulukko!$AH$66,Y42=Pistetaulukko!$AI$66,Y42=Pistetaulukko!$AJ$66,Y42=Pistetaulukko!$AK$66,Y42=Pistetaulukko!$AL$66,Y42=Pistetaulukko!$AM$66,Y42=Pistetaulukko!$AN$66,Y42=Pistetaulukko!$AO$66,Y42=Pistetaulukko!$AP$66,Y42=Pistetaulukko!$AQ$66,Y42=Pistetaulukko!$AR$66,Y42=Pistetaulukko!$AS$66,Y42=Pistetaulukko!$AT$66,Y42=Pistetaulukko!$AU$66),"OK","VÄÄRIN")</f>
        <v>VÄÄRIN</v>
      </c>
      <c r="BL42" t="str">
        <f>IF(BK42="OK","OK",IF(AND(BK42="VÄÄRIN",OR(Y42=Pistetaulukko!$AV$66,Y42=Pistetaulukko!$AW$66,Y42=Pistetaulukko!$AX$66,Y42=Pistetaulukko!$AY$66,Y42=Pistetaulukko!$AZ$66,Y42=Pistetaulukko!$BA$66,Y42=Pistetaulukko!$BB$66,Y42=Pistetaulukko!$BC$66,Y42=Pistetaulukko!$BD$66,Y42=Pistetaulukko!$BE$66,Y42=Pistetaulukko!$BF$66,Y42=Pistetaulukko!$BG$66,Y42=Pistetaulukko!$BH$66,Y42=Pistetaulukko!$BI$66,Y42=Pistetaulukko!$BJ$66,Y42=Pistetaulukko!$BK$66,Y42=Pistetaulukko!$BL$66,Y42=Pistetaulukko!$BM$66,Y42=Pistetaulukko!$BN$66)),"OK","VÄÄRIN"))</f>
        <v>VÄÄRIN</v>
      </c>
      <c r="BM42" t="e">
        <f>IF(OR(Z42=Pistetaulukko!$R$69,Z42=Pistetaulukko!#REF!,Z42=Pistetaulukko!$S$69,Z42=Pistetaulukko!#REF!,Z42=Pistetaulukko!$T$69,Z42=Pistetaulukko!#REF!,Z42=Pistetaulukko!$U$69,Z42=Pistetaulukko!#REF!,Z42=Pistetaulukko!$V$69,Z42=Pistetaulukko!#REF!,Z42=Pistetaulukko!$W$69,Z42=Pistetaulukko!#REF!,Z42=Pistetaulukko!$X$69,Z42=Pistetaulukko!#REF!,Z42=Pistetaulukko!$Y$69,Z42=Pistetaulukko!#REF!,Z42=Pistetaulukko!$Z$69,Z42=Pistetaulukko!#REF!,Z42=Pistetaulukko!$AA$69,Z42=Pistetaulukko!#REF!,Z42=Pistetaulukko!$AB$69,Z42=Pistetaulukko!#REF!,Z42=Pistetaulukko!$AC$69,Z42=Pistetaulukko!#REF!,Z42=Pistetaulukko!$AD$69,Z42=Pistetaulukko!#REF!,Z42=Pistetaulukko!$AE$69,Z42=Pistetaulukko!#REF!,Z42=Pistetaulukko!$AF$69,Z42=Pistetaulukko!#REF!),"OK","VÄÄRIN")</f>
        <v>#REF!</v>
      </c>
      <c r="BN42" t="e">
        <f>IF(BM42="OK","OK",IF(AND(BM42="VÄÄRIN",OR(Z42=Pistetaulukko!$AG$69,Z42=Pistetaulukko!#REF!,Z42=Pistetaulukko!$AH$69,Z42=Pistetaulukko!#REF!,Z42=Pistetaulukko!$AI$69,Z42=Pistetaulukko!#REF!,Z42=Pistetaulukko!$AJ$69,Z42=Pistetaulukko!#REF!,Z42=Pistetaulukko!$AK$69,Z42=Pistetaulukko!$AL$69)),"OK","VÄÄRIN"))</f>
        <v>#REF!</v>
      </c>
    </row>
    <row r="43" spans="2:66" x14ac:dyDescent="0.25">
      <c r="B43" s="103"/>
      <c r="C43" s="17"/>
      <c r="D43" s="15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23"/>
      <c r="AA43" s="30"/>
      <c r="AB43" s="18"/>
      <c r="AC43" s="124"/>
      <c r="AD43" s="118">
        <f t="shared" si="0"/>
        <v>0</v>
      </c>
      <c r="AG43" s="86" t="str">
        <f>IF(OR(E43=Pistetaulukko!$R$3,E43=Pistetaulukko!$S$3,E43=Pistetaulukko!$T$3,E43=Pistetaulukko!$U$3,E43=Pistetaulukko!$V$3,E43=Pistetaulukko!$W$3),"OK","VÄÄRIN")</f>
        <v>VÄÄRIN</v>
      </c>
      <c r="AH43" s="86" t="str">
        <f>IF(OR(F43=Pistetaulukko!$R$6,F43=Pistetaulukko!$S$6,F43=Pistetaulukko!$T$6,F43=Pistetaulukko!$U$6,F43=Pistetaulukko!$V$6,F43=Pistetaulukko!$W$6,F43=Pistetaulukko!$X$6,F43=Pistetaulukko!$Y$6,F43=Pistetaulukko!$Z$6,F43=Pistetaulukko!$AA$6,F43=Pistetaulukko!$AB$6,F43=Pistetaulukko!$AC$6,F43=Pistetaulukko!$AD$6,F43=Pistetaulukko!$AE$6,F43=Pistetaulukko!$AF$6,F43=Pistetaulukko!$AG$6,F43=Pistetaulukko!$AH$6,F43=Pistetaulukko!$AI$6,F43=Pistetaulukko!$AJ$6,F43=Pistetaulukko!$AK$6),"OK","VÄÄRIN")</f>
        <v>VÄÄRIN</v>
      </c>
      <c r="AI43" s="86" t="str">
        <f>IF(OR(G43=Pistetaulukko!$R$9,G43=Pistetaulukko!$S$9,G43=Pistetaulukko!$T$9,G43=Pistetaulukko!$U$9,G43=Pistetaulukko!$V$9,G43=Pistetaulukko!$W$9,G43=Pistetaulukko!$X$9,G43=Pistetaulukko!$Y$9,G43=Pistetaulukko!$Z$9,G43=Pistetaulukko!$AA$9,G43=Pistetaulukko!$AB$9,G43=Pistetaulukko!$AC$9,G43=Pistetaulukko!$AD$9,G43=Pistetaulukko!$AE$9,G43=Pistetaulukko!$AF$9,G43=Pistetaulukko!$AG$9,G43=Pistetaulukko!$AH$9,G43=Pistetaulukko!$AI$9,G43=Pistetaulukko!$AJ$9,G43=Pistetaulukko!$AK$9),"OK","VÄÄRIN")</f>
        <v>VÄÄRIN</v>
      </c>
      <c r="AJ43" s="86" t="str">
        <f>IF(OR(H43=Pistetaulukko!$R$12,H43=Pistetaulukko!$S$12,H43=Pistetaulukko!$T$12,H43=Pistetaulukko!$U$12,H43=Pistetaulukko!$V$12,H43=Pistetaulukko!$W$12,H43=Pistetaulukko!$X$12,H43=Pistetaulukko!$Y$12,H43=Pistetaulukko!$Z$12,H43=Pistetaulukko!$AA$12,H43=Pistetaulukko!$AB$12,H43=Pistetaulukko!$AC$12,H43=Pistetaulukko!$AD$12,H43=Pistetaulukko!$AE$12,H43=Pistetaulukko!$AF$12,H43=Pistetaulukko!$AG$12,H43=Pistetaulukko!$AH$12,H43=Pistetaulukko!$AI$12,H43=Pistetaulukko!$AJ$12,H43=Pistetaulukko!$AK$12),"OK","VÄÄRIN")</f>
        <v>VÄÄRIN</v>
      </c>
      <c r="AK4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43" s="86" t="str">
        <f>IF(OR(I43=Pistetaulukko!$R$18,I43=Pistetaulukko!$S$18,I43=Pistetaulukko!$T$18,I43=Pistetaulukko!$U$18,I43=Pistetaulukko!$V$18,I43=Pistetaulukko!$W$18,I43=Pistetaulukko!$X$18,I43=Pistetaulukko!$Y$18,I43=Pistetaulukko!$Z$18),"OK","VÄÄRIN")</f>
        <v>VÄÄRIN</v>
      </c>
      <c r="AM43" s="86" t="str">
        <f>IF(OR(J43=Pistetaulukko!$R$21,J43=Pistetaulukko!$S$21,J43=Pistetaulukko!$T$21,J43=Pistetaulukko!$U$21,J43=Pistetaulukko!$V$21,J43=Pistetaulukko!$W$21,J43=Pistetaulukko!$X$21,J43=Pistetaulukko!$Y$21,J43=Pistetaulukko!$Z$21,J43=Pistetaulukko!$AA$21,J43=Pistetaulukko!$AB$21,J43=Pistetaulukko!$AC$21,J43=Pistetaulukko!$AD$21,J43=Pistetaulukko!$AE$21,J43=Pistetaulukko!$AF$21,J43=Pistetaulukko!$AG$21,J43=Pistetaulukko!$AH$21,J43=Pistetaulukko!$AI$21,J43=Pistetaulukko!$AJ$21,J43=Pistetaulukko!$AK$21),"OK","VÄÄRIN")</f>
        <v>VÄÄRIN</v>
      </c>
      <c r="AN43" s="86" t="str">
        <f>IF(OR(K43=Pistetaulukko!$R$24,K43=Pistetaulukko!$S$24,K43=Pistetaulukko!$T$24,K43=Pistetaulukko!$U$24,K43=Pistetaulukko!$V$24),"OK","VÄÄRIN")</f>
        <v>VÄÄRIN</v>
      </c>
      <c r="AO43" s="86" t="str">
        <f>IF(OR(L43=Pistetaulukko!$R$27,L43=Pistetaulukko!$S$27,L43=Pistetaulukko!$T$27,L43=Pistetaulukko!$U$27,L43=Pistetaulukko!$V$27,L43=Pistetaulukko!$W$27,L43=Pistetaulukko!$X$27,L43=Pistetaulukko!$Y$27,L43=Pistetaulukko!$Z$27,L43=Pistetaulukko!$AA$27,L43=Pistetaulukko!$AB$27,L43=Pistetaulukko!$AC$27,L43=Pistetaulukko!$AD$27,L43=Pistetaulukko!$AE$27,L43=Pistetaulukko!$AF$27,L43=Pistetaulukko!$AG$27,L43=Pistetaulukko!$AH$27,L43=Pistetaulukko!$AI$27,L43=Pistetaulukko!$AJ$27,L43=Pistetaulukko!$AK$27),"OK","VÄÄRIN")</f>
        <v>VÄÄRIN</v>
      </c>
      <c r="AP43" s="86" t="str">
        <f>IF(OR(M43=Pistetaulukko!$R$30,M43=Pistetaulukko!$S$30,M43=Pistetaulukko!$T$30,M43=Pistetaulukko!$U$30,M43=Pistetaulukko!$V$30),"OK","VÄÄRIN")</f>
        <v>VÄÄRIN</v>
      </c>
      <c r="AQ43" s="86" t="str">
        <f t="shared" si="1"/>
        <v>VÄÄRIN</v>
      </c>
      <c r="AR43" s="86" t="str">
        <f t="shared" si="2"/>
        <v>VÄÄRIN</v>
      </c>
      <c r="AS43" s="86" t="str">
        <f>IF(OR(P43=Pistetaulukko!$R$39,P43=Pistetaulukko!$S$39,P43=Pistetaulukko!$T$39,P43=Pistetaulukko!$U$39,P43=Pistetaulukko!$V$39,P43=Pistetaulukko!$W$39,P43=Pistetaulukko!$X$39,P43=Pistetaulukko!$Y$39,P43=Pistetaulukko!$Z$39,P43=Pistetaulukko!$AA$39,P43=Pistetaulukko!$AB$39,P43=Pistetaulukko!$AC$39,P43=Pistetaulukko!$AD$39,P43=Pistetaulukko!$AE$39,P43=Pistetaulukko!$AF$39,P43=Pistetaulukko!$AG$39,P43=Pistetaulukko!$AH$39,P43=Pistetaulukko!$AI$39,P43=Pistetaulukko!$AJ$39,P43=Pistetaulukko!$AK$39),"OK","VÄÄRIN")</f>
        <v>OK</v>
      </c>
      <c r="AT43" s="86" t="str">
        <f>IF(OR(Q43=Pistetaulukko!$R$42,Q43=Pistetaulukko!$S$42,Q43=Pistetaulukko!$T$42,Q43=Pistetaulukko!$U$42,Q43=Pistetaulukko!$V$42,Q43=Pistetaulukko!$W$42,Q43=Pistetaulukko!$X$42,Q43=Pistetaulukko!$Y$42,Q43=Pistetaulukko!$Z$42,Q43=Pistetaulukko!$AA$42,Q43=Pistetaulukko!$AB$42,Q43=Pistetaulukko!$AC$42,Q43=Pistetaulukko!$AD$42,Q43=Pistetaulukko!$AE$42,Q43=Pistetaulukko!$AF$42,Q43=Pistetaulukko!$AG$42,Q43=Pistetaulukko!$AH$42,Q43=Pistetaulukko!$AI$42,Q43=Pistetaulukko!$AJ$42,Q43=Pistetaulukko!$AK$42),"OK","VÄÄRIN")</f>
        <v>OK</v>
      </c>
      <c r="AU43" s="86" t="str">
        <f>IF(OR(R43=Pistetaulukko!$R$45,R43=Pistetaulukko!$S$45,R43=Pistetaulukko!$T$45,R43=Pistetaulukko!$U$45,R43=Pistetaulukko!$V$45,R43=Pistetaulukko!$W$45,R43=Pistetaulukko!$X$45,R43=Pistetaulukko!$Y$45,R43=Pistetaulukko!$Z$45,R43=Pistetaulukko!$AA$45,R43=Pistetaulukko!$AB$45,R43=Pistetaulukko!$AC$45,R43=Pistetaulukko!$AD$45,R43=Pistetaulukko!$AE$45,R43=Pistetaulukko!$AF$45,R43=Pistetaulukko!$AG$45,R43=Pistetaulukko!$AH$45,R43=Pistetaulukko!$AI$45,R43=Pistetaulukko!$AJ$45,R43=Pistetaulukko!$AK$45),"OK","VÄÄRIN")</f>
        <v>OK</v>
      </c>
      <c r="AV43" s="86" t="str">
        <f>IF(OR(S43=Pistetaulukko!$R$48,S43=Pistetaulukko!$S$48,S43=Pistetaulukko!$T$48,S43=Pistetaulukko!$U$48,S43=Pistetaulukko!$V$48,S43=Pistetaulukko!$W$48,S43=Pistetaulukko!$X$48,S43=Pistetaulukko!$Y$48,S43=Pistetaulukko!$Z$48,S43=Pistetaulukko!$AA$48,S43=Pistetaulukko!$AB$48,S43=Pistetaulukko!$AC$48,S43=Pistetaulukko!$AD$48,S43=Pistetaulukko!$AE$48,S43=Pistetaulukko!$AF$48,S43=Pistetaulukko!$AG$48,S43=Pistetaulukko!$AH$48,S43=Pistetaulukko!$AI$48,S43=Pistetaulukko!$AJ$48,S43=Pistetaulukko!$AK$48),"OK","VÄÄRIN")</f>
        <v>OK</v>
      </c>
      <c r="AW43" s="86" t="str">
        <f>IF(OR(T43=Pistetaulukko!$R$51,T43=Pistetaulukko!$S$51,T43=Pistetaulukko!$T$51,T43=Pistetaulukko!$U$51,T43=Pistetaulukko!$V$51,T43=Pistetaulukko!$W$51,T43=Pistetaulukko!$X$51,T43=Pistetaulukko!$Y$51,T43=Pistetaulukko!$Z$51,T43=Pistetaulukko!$AA$51,T43=Pistetaulukko!$AB$51,T43=Pistetaulukko!$AC$51,T43=Pistetaulukko!$AD$51,T43=Pistetaulukko!$AE$51,T43=Pistetaulukko!$AF$51,T43=Pistetaulukko!$AG$51,T43=Pistetaulukko!$AH$51,T43=Pistetaulukko!$AI$51,T43=Pistetaulukko!$AJ$51,T43=Pistetaulukko!$AK$51),"OK","VÄÄRIN")</f>
        <v>OK</v>
      </c>
      <c r="AX43" s="86" t="str">
        <f>IF(OR(U43=Pistetaulukko!$R$54,U43=Pistetaulukko!$S$54,U43=Pistetaulukko!$T$54,U43=Pistetaulukko!$U$54,U43=Pistetaulukko!$V$54,U43=Pistetaulukko!$W$54,U43=Pistetaulukko!$X$54,U43=Pistetaulukko!$Y$54,U43=Pistetaulukko!$Z$54,U43=Pistetaulukko!$AA$54,U43=Pistetaulukko!$AB$54,U43=Pistetaulukko!$AC$54,U43=Pistetaulukko!$AD$54,U43=Pistetaulukko!$AE$54,U43=Pistetaulukko!$AF$54,U43=Pistetaulukko!$AG$54,U43=Pistetaulukko!$AH$54,U43=Pistetaulukko!$AI$54,U43=Pistetaulukko!$AJ$54,U43=Pistetaulukko!$AK$54),"OK","VÄÄRIN")</f>
        <v>OK</v>
      </c>
      <c r="AY43" s="86" t="str">
        <f t="shared" si="3"/>
        <v>OK</v>
      </c>
      <c r="AZ43" s="86" t="str">
        <f>IF(OR(W43=Pistetaulukko!$R$60,W43=Pistetaulukko!$S$60,W43=Pistetaulukko!$T$60,W43=Pistetaulukko!$U$60,W43=Pistetaulukko!$V$60,W43=Pistetaulukko!$W$60,W43=Pistetaulukko!$X$60,W43=Pistetaulukko!$Y$60,W43=Pistetaulukko!$Z$60,W43=Pistetaulukko!$AA$60,W43=Pistetaulukko!$AB$60,W43=Pistetaulukko!$AC$60,W43=Pistetaulukko!$AD$60,W43=Pistetaulukko!$AE$60,W43=Pistetaulukko!$AF$60,W43=Pistetaulukko!$AG$60,W43=Pistetaulukko!$AH$60,W43=Pistetaulukko!$AI$60,W43=Pistetaulukko!$AJ$60,W43=Pistetaulukko!$AK$60),"OK","VÄÄRIN")</f>
        <v>OK</v>
      </c>
      <c r="BA43" s="86" t="str">
        <f>IF(OR(X43=Pistetaulukko!$R$63,X43=Pistetaulukko!$S$63,X43=Pistetaulukko!$T$63,X43=Pistetaulukko!$U$63,X43=Pistetaulukko!$V$63,X43=Pistetaulukko!$W$63,X43=Pistetaulukko!$X$63,X43=Pistetaulukko!$Y$63,X43=Pistetaulukko!$Z$63,X43=Pistetaulukko!$AA$63,X43=Pistetaulukko!$AB$63,X43=Pistetaulukko!$AC$63,X43=Pistetaulukko!$AD$63,X43=Pistetaulukko!$AE$63,X43=Pistetaulukko!$AF$63,X43=Pistetaulukko!$AG$63,X43=Pistetaulukko!$AH$63,X43=Pistetaulukko!$AI$63,X43=Pistetaulukko!$AJ$63,X43=Pistetaulukko!$AK$63),"OK","VÄÄRIN")</f>
        <v>OK</v>
      </c>
      <c r="BB43" s="86" t="e">
        <f t="shared" si="4"/>
        <v>#REF!</v>
      </c>
      <c r="BC43" s="86" t="e">
        <f t="shared" si="5"/>
        <v>#REF!</v>
      </c>
      <c r="BE43" t="str">
        <f>IF(OR(N43=Pistetaulukko!$R$33,N43=Pistetaulukko!$S$33,N43=Pistetaulukko!$T$33,N43=Pistetaulukko!$U$33,N43=Pistetaulukko!$V$33,N43=Pistetaulukko!$W$33,N43=Pistetaulukko!$X$33,N43=Pistetaulukko!$Y$33,N43=Pistetaulukko!$Z$33,N43=Pistetaulukko!$AA$33,N43=Pistetaulukko!$AB$33,N43=Pistetaulukko!$AC$33,N43=Pistetaulukko!$AD$33,N43=Pistetaulukko!$AE$33,N43=Pistetaulukko!$AF$33,N43=Pistetaulukko!$AG$33,N43=Pistetaulukko!$AH$33,N43=Pistetaulukko!$AI$33,N43=Pistetaulukko!$AJ$33,N43=Pistetaulukko!$AK$33,N43=Pistetaulukko!$AL$33,N43=Pistetaulukko!$AM$33,N43=Pistetaulukko!$AN$33,N43=Pistetaulukko!$AO$33,N43=Pistetaulukko!$AP$33,N43=Pistetaulukko!$AQ$33,N43=Pistetaulukko!$AR$33,N43=Pistetaulukko!$AS$33,N43=Pistetaulukko!$AT$33,N43=Pistetaulukko!$AU$33),"OK","VÄÄRIN")</f>
        <v>VÄÄRIN</v>
      </c>
      <c r="BF43" t="str">
        <f>IF(BE43="OK","OK",IF(AND(BE43="VÄÄRIN",OR(N43=Pistetaulukko!$AV$33,N43=Pistetaulukko!$AW$33,N43=Pistetaulukko!$AX$33,N43=Pistetaulukko!$AY$33,N43=Pistetaulukko!$AZ$33,N43=Pistetaulukko!$BA$33,N43=Pistetaulukko!$BB$33,N43=Pistetaulukko!$BC$33,N43=Pistetaulukko!$BD$33,N43=Pistetaulukko!$BE$33,N43=Pistetaulukko!$BF$33,N43=Pistetaulukko!$BG$33,N43=Pistetaulukko!$BH$33,N43=Pistetaulukko!$BI$33,N43=Pistetaulukko!$BJ$33,N43=Pistetaulukko!$BK$33,N43=Pistetaulukko!$BL$33,N43=Pistetaulukko!$BM$33,N43=Pistetaulukko!$BN$33,N43=Pistetaulukko!$BO$33)),"OK","VÄÄRIN"))</f>
        <v>VÄÄRIN</v>
      </c>
      <c r="BG43" t="str">
        <f>IF(OR(O43=Pistetaulukko!$R$36,O43=Pistetaulukko!$S$36,O43=Pistetaulukko!$T$36,O43=Pistetaulukko!$U$36,O43=Pistetaulukko!$V$36,O43=Pistetaulukko!$W$36,O43=Pistetaulukko!$X$36,O43=Pistetaulukko!$Y$36,O43=Pistetaulukko!$Z$36,O43=Pistetaulukko!$AA$36,O43=Pistetaulukko!$AB$36,O43=Pistetaulukko!$AC$36,O43=Pistetaulukko!$AD$36,O43=Pistetaulukko!$AE$36,O43=Pistetaulukko!$AF$36,O43=Pistetaulukko!$AG$36,O43=Pistetaulukko!$AH$36,O43=Pistetaulukko!$AI$36,O43=Pistetaulukko!$AJ$36,O43=Pistetaulukko!$AK$36,O43=Pistetaulukko!$AL$36,O43=Pistetaulukko!$AM$36,O43=Pistetaulukko!$AN$36,O43=Pistetaulukko!$AO$36,O43=Pistetaulukko!$AP$36,O43=Pistetaulukko!$AQ$36,O43=Pistetaulukko!$AR$36,O43=Pistetaulukko!$AS$36,O43=Pistetaulukko!$AT$36,O43=Pistetaulukko!$AU$36),"OK","VÄÄRIN")</f>
        <v>VÄÄRIN</v>
      </c>
      <c r="BH43" t="str">
        <f>IF(BG43="OK","OK",IF(AND(BG43="VÄÄRIN",OR(O43=Pistetaulukko!$AV$36,O43=Pistetaulukko!$AW$36,O43=Pistetaulukko!$AX$36,O43=Pistetaulukko!$AY$36,O43=Pistetaulukko!$AZ$36,O43=Pistetaulukko!$BA$36,O43=Pistetaulukko!$BB$36,O43=Pistetaulukko!$BC$36,O43=Pistetaulukko!$BD$36,O43=Pistetaulukko!$BE$36,O43=Pistetaulukko!$BF$36,O43=Pistetaulukko!$BG$36,O43=Pistetaulukko!$BH$36,O43=Pistetaulukko!$BI$36,O43=Pistetaulukko!$BJ$36,O43=Pistetaulukko!$BK$36,O43=Pistetaulukko!$BL$36,O43=Pistetaulukko!$BM$36,O43=Pistetaulukko!$BN$36,O43=Pistetaulukko!$BO$36,O43=Pistetaulukko!$BP$36,O43=Pistetaulukko!$BQ$36)),"OK","VÄÄRIN"))</f>
        <v>VÄÄRIN</v>
      </c>
      <c r="BI43" t="str">
        <f>IF(OR(V43=Pistetaulukko!$R$57,V43=Pistetaulukko!$S$57,V43=Pistetaulukko!$T$57,V43=Pistetaulukko!$U$57,V43=Pistetaulukko!$V$57,V43=Pistetaulukko!$W$57,V43=Pistetaulukko!$X$57,V43=Pistetaulukko!$Y$57,V43=Pistetaulukko!$Z$57,V43=Pistetaulukko!$AA$57,V43=Pistetaulukko!$AB$57,V43=Pistetaulukko!$AC$57,V43=Pistetaulukko!$AD$57,V43=Pistetaulukko!$AE$57,V43=Pistetaulukko!$AF$57,V43=Pistetaulukko!$AG$57,V43=Pistetaulukko!$AH$57,V43=Pistetaulukko!$AI$57,V43=Pistetaulukko!$AJ$57,V43=Pistetaulukko!$AK$57,V43=Pistetaulukko!$AL$57,V43=Pistetaulukko!$AM$57,V43=Pistetaulukko!$AN$57,V43=Pistetaulukko!$AO$57,V43=Pistetaulukko!$AP$57,V43=Pistetaulukko!$AQ$57,V43=Pistetaulukko!$AR$57,V43=Pistetaulukko!$AS$57,V43=Pistetaulukko!$AT$57,V43=Pistetaulukko!$AU$57),"OK","VÄÄRIN")</f>
        <v>OK</v>
      </c>
      <c r="BJ43" t="str">
        <f>IF(BI43="OK","OK",IF(AND(BI43="VÄÄRIN",OR(V43=Pistetaulukko!$AV$57,V43=Pistetaulukko!$AW$57,V43=Pistetaulukko!$AX$57,V43=Pistetaulukko!$AY$57,V43=Pistetaulukko!$AZ$57,V43=Pistetaulukko!$BA$57,V43=Pistetaulukko!$BB$57,V43=Pistetaulukko!$BC$57,V43=Pistetaulukko!$BD$57,V43=Pistetaulukko!$BE$57)),"OK","VÄÄRIN"))</f>
        <v>OK</v>
      </c>
      <c r="BK43" t="str">
        <f>IF(OR(Y43=Pistetaulukko!$R$66,Y43=Pistetaulukko!$S$66,Y43=Pistetaulukko!$T$66,Y43=Pistetaulukko!$U$66,Y43=Pistetaulukko!$V$66,Y43=Pistetaulukko!$W$66,Y43=Pistetaulukko!$X$66,Y43=Pistetaulukko!$Y$66,Y43=Pistetaulukko!$Z$66,Y43=Pistetaulukko!$AA$66,Y43=Pistetaulukko!$AB$66,Y43=Pistetaulukko!$AC$66,Y43=Pistetaulukko!$AD$66,Y43=Pistetaulukko!$AE$66,Y43=Pistetaulukko!$AF$66,Y43=Pistetaulukko!$AG$66,Y43=Pistetaulukko!$AH$66,Y43=Pistetaulukko!$AI$66,Y43=Pistetaulukko!$AJ$66,Y43=Pistetaulukko!$AK$66,Y43=Pistetaulukko!$AL$66,Y43=Pistetaulukko!$AM$66,Y43=Pistetaulukko!$AN$66,Y43=Pistetaulukko!$AO$66,Y43=Pistetaulukko!$AP$66,Y43=Pistetaulukko!$AQ$66,Y43=Pistetaulukko!$AR$66,Y43=Pistetaulukko!$AS$66,Y43=Pistetaulukko!$AT$66,Y43=Pistetaulukko!$AU$66),"OK","VÄÄRIN")</f>
        <v>VÄÄRIN</v>
      </c>
      <c r="BL43" t="str">
        <f>IF(BK43="OK","OK",IF(AND(BK43="VÄÄRIN",OR(Y43=Pistetaulukko!$AV$66,Y43=Pistetaulukko!$AW$66,Y43=Pistetaulukko!$AX$66,Y43=Pistetaulukko!$AY$66,Y43=Pistetaulukko!$AZ$66,Y43=Pistetaulukko!$BA$66,Y43=Pistetaulukko!$BB$66,Y43=Pistetaulukko!$BC$66,Y43=Pistetaulukko!$BD$66,Y43=Pistetaulukko!$BE$66,Y43=Pistetaulukko!$BF$66,Y43=Pistetaulukko!$BG$66,Y43=Pistetaulukko!$BH$66,Y43=Pistetaulukko!$BI$66,Y43=Pistetaulukko!$BJ$66,Y43=Pistetaulukko!$BK$66,Y43=Pistetaulukko!$BL$66,Y43=Pistetaulukko!$BM$66,Y43=Pistetaulukko!$BN$66)),"OK","VÄÄRIN"))</f>
        <v>VÄÄRIN</v>
      </c>
      <c r="BM43" t="e">
        <f>IF(OR(Z43=Pistetaulukko!$R$69,Z43=Pistetaulukko!#REF!,Z43=Pistetaulukko!$S$69,Z43=Pistetaulukko!#REF!,Z43=Pistetaulukko!$T$69,Z43=Pistetaulukko!#REF!,Z43=Pistetaulukko!$U$69,Z43=Pistetaulukko!#REF!,Z43=Pistetaulukko!$V$69,Z43=Pistetaulukko!#REF!,Z43=Pistetaulukko!$W$69,Z43=Pistetaulukko!#REF!,Z43=Pistetaulukko!$X$69,Z43=Pistetaulukko!#REF!,Z43=Pistetaulukko!$Y$69,Z43=Pistetaulukko!#REF!,Z43=Pistetaulukko!$Z$69,Z43=Pistetaulukko!#REF!,Z43=Pistetaulukko!$AA$69,Z43=Pistetaulukko!#REF!,Z43=Pistetaulukko!$AB$69,Z43=Pistetaulukko!#REF!,Z43=Pistetaulukko!$AC$69,Z43=Pistetaulukko!#REF!,Z43=Pistetaulukko!$AD$69,Z43=Pistetaulukko!#REF!,Z43=Pistetaulukko!$AE$69,Z43=Pistetaulukko!#REF!,Z43=Pistetaulukko!$AF$69,Z43=Pistetaulukko!#REF!),"OK","VÄÄRIN")</f>
        <v>#REF!</v>
      </c>
      <c r="BN43" t="e">
        <f>IF(BM43="OK","OK",IF(AND(BM43="VÄÄRIN",OR(Z43=Pistetaulukko!$AG$69,Z43=Pistetaulukko!#REF!,Z43=Pistetaulukko!$AH$69,Z43=Pistetaulukko!#REF!,Z43=Pistetaulukko!$AI$69,Z43=Pistetaulukko!#REF!,Z43=Pistetaulukko!$AJ$69,Z43=Pistetaulukko!#REF!,Z43=Pistetaulukko!$AK$69,Z43=Pistetaulukko!$AL$69)),"OK","VÄÄRIN"))</f>
        <v>#REF!</v>
      </c>
    </row>
    <row r="44" spans="2:66" x14ac:dyDescent="0.25">
      <c r="B44" s="103"/>
      <c r="C44" s="17"/>
      <c r="D44" s="15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23"/>
      <c r="AA44" s="30"/>
      <c r="AB44" s="18"/>
      <c r="AC44" s="124"/>
      <c r="AD44" s="118">
        <f t="shared" si="0"/>
        <v>0</v>
      </c>
      <c r="AG44" s="86" t="str">
        <f>IF(OR(E44=Pistetaulukko!$R$3,E44=Pistetaulukko!$S$3,E44=Pistetaulukko!$T$3,E44=Pistetaulukko!$U$3,E44=Pistetaulukko!$V$3,E44=Pistetaulukko!$W$3),"OK","VÄÄRIN")</f>
        <v>VÄÄRIN</v>
      </c>
      <c r="AH44" s="86" t="str">
        <f>IF(OR(F44=Pistetaulukko!$R$6,F44=Pistetaulukko!$S$6,F44=Pistetaulukko!$T$6,F44=Pistetaulukko!$U$6,F44=Pistetaulukko!$V$6,F44=Pistetaulukko!$W$6,F44=Pistetaulukko!$X$6,F44=Pistetaulukko!$Y$6,F44=Pistetaulukko!$Z$6,F44=Pistetaulukko!$AA$6,F44=Pistetaulukko!$AB$6,F44=Pistetaulukko!$AC$6,F44=Pistetaulukko!$AD$6,F44=Pistetaulukko!$AE$6,F44=Pistetaulukko!$AF$6,F44=Pistetaulukko!$AG$6,F44=Pistetaulukko!$AH$6,F44=Pistetaulukko!$AI$6,F44=Pistetaulukko!$AJ$6,F44=Pistetaulukko!$AK$6),"OK","VÄÄRIN")</f>
        <v>VÄÄRIN</v>
      </c>
      <c r="AI44" s="86" t="str">
        <f>IF(OR(G44=Pistetaulukko!$R$9,G44=Pistetaulukko!$S$9,G44=Pistetaulukko!$T$9,G44=Pistetaulukko!$U$9,G44=Pistetaulukko!$V$9,G44=Pistetaulukko!$W$9,G44=Pistetaulukko!$X$9,G44=Pistetaulukko!$Y$9,G44=Pistetaulukko!$Z$9,G44=Pistetaulukko!$AA$9,G44=Pistetaulukko!$AB$9,G44=Pistetaulukko!$AC$9,G44=Pistetaulukko!$AD$9,G44=Pistetaulukko!$AE$9,G44=Pistetaulukko!$AF$9,G44=Pistetaulukko!$AG$9,G44=Pistetaulukko!$AH$9,G44=Pistetaulukko!$AI$9,G44=Pistetaulukko!$AJ$9,G44=Pistetaulukko!$AK$9),"OK","VÄÄRIN")</f>
        <v>VÄÄRIN</v>
      </c>
      <c r="AJ44" s="86" t="str">
        <f>IF(OR(H44=Pistetaulukko!$R$12,H44=Pistetaulukko!$S$12,H44=Pistetaulukko!$T$12,H44=Pistetaulukko!$U$12,H44=Pistetaulukko!$V$12,H44=Pistetaulukko!$W$12,H44=Pistetaulukko!$X$12,H44=Pistetaulukko!$Y$12,H44=Pistetaulukko!$Z$12,H44=Pistetaulukko!$AA$12,H44=Pistetaulukko!$AB$12,H44=Pistetaulukko!$AC$12,H44=Pistetaulukko!$AD$12,H44=Pistetaulukko!$AE$12,H44=Pistetaulukko!$AF$12,H44=Pistetaulukko!$AG$12,H44=Pistetaulukko!$AH$12,H44=Pistetaulukko!$AI$12,H44=Pistetaulukko!$AJ$12,H44=Pistetaulukko!$AK$12),"OK","VÄÄRIN")</f>
        <v>VÄÄRIN</v>
      </c>
      <c r="AK4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44" s="86" t="str">
        <f>IF(OR(I44=Pistetaulukko!$R$18,I44=Pistetaulukko!$S$18,I44=Pistetaulukko!$T$18,I44=Pistetaulukko!$U$18,I44=Pistetaulukko!$V$18,I44=Pistetaulukko!$W$18,I44=Pistetaulukko!$X$18,I44=Pistetaulukko!$Y$18,I44=Pistetaulukko!$Z$18),"OK","VÄÄRIN")</f>
        <v>VÄÄRIN</v>
      </c>
      <c r="AM44" s="86" t="str">
        <f>IF(OR(J44=Pistetaulukko!$R$21,J44=Pistetaulukko!$S$21,J44=Pistetaulukko!$T$21,J44=Pistetaulukko!$U$21,J44=Pistetaulukko!$V$21,J44=Pistetaulukko!$W$21,J44=Pistetaulukko!$X$21,J44=Pistetaulukko!$Y$21,J44=Pistetaulukko!$Z$21,J44=Pistetaulukko!$AA$21,J44=Pistetaulukko!$AB$21,J44=Pistetaulukko!$AC$21,J44=Pistetaulukko!$AD$21,J44=Pistetaulukko!$AE$21,J44=Pistetaulukko!$AF$21,J44=Pistetaulukko!$AG$21,J44=Pistetaulukko!$AH$21,J44=Pistetaulukko!$AI$21,J44=Pistetaulukko!$AJ$21,J44=Pistetaulukko!$AK$21),"OK","VÄÄRIN")</f>
        <v>VÄÄRIN</v>
      </c>
      <c r="AN44" s="86" t="str">
        <f>IF(OR(K44=Pistetaulukko!$R$24,K44=Pistetaulukko!$S$24,K44=Pistetaulukko!$T$24,K44=Pistetaulukko!$U$24,K44=Pistetaulukko!$V$24),"OK","VÄÄRIN")</f>
        <v>VÄÄRIN</v>
      </c>
      <c r="AO44" s="86" t="str">
        <f>IF(OR(L44=Pistetaulukko!$R$27,L44=Pistetaulukko!$S$27,L44=Pistetaulukko!$T$27,L44=Pistetaulukko!$U$27,L44=Pistetaulukko!$V$27,L44=Pistetaulukko!$W$27,L44=Pistetaulukko!$X$27,L44=Pistetaulukko!$Y$27,L44=Pistetaulukko!$Z$27,L44=Pistetaulukko!$AA$27,L44=Pistetaulukko!$AB$27,L44=Pistetaulukko!$AC$27,L44=Pistetaulukko!$AD$27,L44=Pistetaulukko!$AE$27,L44=Pistetaulukko!$AF$27,L44=Pistetaulukko!$AG$27,L44=Pistetaulukko!$AH$27,L44=Pistetaulukko!$AI$27,L44=Pistetaulukko!$AJ$27,L44=Pistetaulukko!$AK$27),"OK","VÄÄRIN")</f>
        <v>VÄÄRIN</v>
      </c>
      <c r="AP44" s="86" t="str">
        <f>IF(OR(M44=Pistetaulukko!$R$30,M44=Pistetaulukko!$S$30,M44=Pistetaulukko!$T$30,M44=Pistetaulukko!$U$30,M44=Pistetaulukko!$V$30),"OK","VÄÄRIN")</f>
        <v>VÄÄRIN</v>
      </c>
      <c r="AQ44" s="86" t="str">
        <f t="shared" si="1"/>
        <v>VÄÄRIN</v>
      </c>
      <c r="AR44" s="86" t="str">
        <f t="shared" si="2"/>
        <v>VÄÄRIN</v>
      </c>
      <c r="AS44" s="86" t="str">
        <f>IF(OR(P44=Pistetaulukko!$R$39,P44=Pistetaulukko!$S$39,P44=Pistetaulukko!$T$39,P44=Pistetaulukko!$U$39,P44=Pistetaulukko!$V$39,P44=Pistetaulukko!$W$39,P44=Pistetaulukko!$X$39,P44=Pistetaulukko!$Y$39,P44=Pistetaulukko!$Z$39,P44=Pistetaulukko!$AA$39,P44=Pistetaulukko!$AB$39,P44=Pistetaulukko!$AC$39,P44=Pistetaulukko!$AD$39,P44=Pistetaulukko!$AE$39,P44=Pistetaulukko!$AF$39,P44=Pistetaulukko!$AG$39,P44=Pistetaulukko!$AH$39,P44=Pistetaulukko!$AI$39,P44=Pistetaulukko!$AJ$39,P44=Pistetaulukko!$AK$39),"OK","VÄÄRIN")</f>
        <v>OK</v>
      </c>
      <c r="AT44" s="86" t="str">
        <f>IF(OR(Q44=Pistetaulukko!$R$42,Q44=Pistetaulukko!$S$42,Q44=Pistetaulukko!$T$42,Q44=Pistetaulukko!$U$42,Q44=Pistetaulukko!$V$42,Q44=Pistetaulukko!$W$42,Q44=Pistetaulukko!$X$42,Q44=Pistetaulukko!$Y$42,Q44=Pistetaulukko!$Z$42,Q44=Pistetaulukko!$AA$42,Q44=Pistetaulukko!$AB$42,Q44=Pistetaulukko!$AC$42,Q44=Pistetaulukko!$AD$42,Q44=Pistetaulukko!$AE$42,Q44=Pistetaulukko!$AF$42,Q44=Pistetaulukko!$AG$42,Q44=Pistetaulukko!$AH$42,Q44=Pistetaulukko!$AI$42,Q44=Pistetaulukko!$AJ$42,Q44=Pistetaulukko!$AK$42),"OK","VÄÄRIN")</f>
        <v>OK</v>
      </c>
      <c r="AU44" s="86" t="str">
        <f>IF(OR(R44=Pistetaulukko!$R$45,R44=Pistetaulukko!$S$45,R44=Pistetaulukko!$T$45,R44=Pistetaulukko!$U$45,R44=Pistetaulukko!$V$45,R44=Pistetaulukko!$W$45,R44=Pistetaulukko!$X$45,R44=Pistetaulukko!$Y$45,R44=Pistetaulukko!$Z$45,R44=Pistetaulukko!$AA$45,R44=Pistetaulukko!$AB$45,R44=Pistetaulukko!$AC$45,R44=Pistetaulukko!$AD$45,R44=Pistetaulukko!$AE$45,R44=Pistetaulukko!$AF$45,R44=Pistetaulukko!$AG$45,R44=Pistetaulukko!$AH$45,R44=Pistetaulukko!$AI$45,R44=Pistetaulukko!$AJ$45,R44=Pistetaulukko!$AK$45),"OK","VÄÄRIN")</f>
        <v>OK</v>
      </c>
      <c r="AV44" s="86" t="str">
        <f>IF(OR(S44=Pistetaulukko!$R$48,S44=Pistetaulukko!$S$48,S44=Pistetaulukko!$T$48,S44=Pistetaulukko!$U$48,S44=Pistetaulukko!$V$48,S44=Pistetaulukko!$W$48,S44=Pistetaulukko!$X$48,S44=Pistetaulukko!$Y$48,S44=Pistetaulukko!$Z$48,S44=Pistetaulukko!$AA$48,S44=Pistetaulukko!$AB$48,S44=Pistetaulukko!$AC$48,S44=Pistetaulukko!$AD$48,S44=Pistetaulukko!$AE$48,S44=Pistetaulukko!$AF$48,S44=Pistetaulukko!$AG$48,S44=Pistetaulukko!$AH$48,S44=Pistetaulukko!$AI$48,S44=Pistetaulukko!$AJ$48,S44=Pistetaulukko!$AK$48),"OK","VÄÄRIN")</f>
        <v>OK</v>
      </c>
      <c r="AW44" s="86" t="str">
        <f>IF(OR(T44=Pistetaulukko!$R$51,T44=Pistetaulukko!$S$51,T44=Pistetaulukko!$T$51,T44=Pistetaulukko!$U$51,T44=Pistetaulukko!$V$51,T44=Pistetaulukko!$W$51,T44=Pistetaulukko!$X$51,T44=Pistetaulukko!$Y$51,T44=Pistetaulukko!$Z$51,T44=Pistetaulukko!$AA$51,T44=Pistetaulukko!$AB$51,T44=Pistetaulukko!$AC$51,T44=Pistetaulukko!$AD$51,T44=Pistetaulukko!$AE$51,T44=Pistetaulukko!$AF$51,T44=Pistetaulukko!$AG$51,T44=Pistetaulukko!$AH$51,T44=Pistetaulukko!$AI$51,T44=Pistetaulukko!$AJ$51,T44=Pistetaulukko!$AK$51),"OK","VÄÄRIN")</f>
        <v>OK</v>
      </c>
      <c r="AX44" s="86" t="str">
        <f>IF(OR(U44=Pistetaulukko!$R$54,U44=Pistetaulukko!$S$54,U44=Pistetaulukko!$T$54,U44=Pistetaulukko!$U$54,U44=Pistetaulukko!$V$54,U44=Pistetaulukko!$W$54,U44=Pistetaulukko!$X$54,U44=Pistetaulukko!$Y$54,U44=Pistetaulukko!$Z$54,U44=Pistetaulukko!$AA$54,U44=Pistetaulukko!$AB$54,U44=Pistetaulukko!$AC$54,U44=Pistetaulukko!$AD$54,U44=Pistetaulukko!$AE$54,U44=Pistetaulukko!$AF$54,U44=Pistetaulukko!$AG$54,U44=Pistetaulukko!$AH$54,U44=Pistetaulukko!$AI$54,U44=Pistetaulukko!$AJ$54,U44=Pistetaulukko!$AK$54),"OK","VÄÄRIN")</f>
        <v>OK</v>
      </c>
      <c r="AY44" s="86" t="str">
        <f t="shared" si="3"/>
        <v>OK</v>
      </c>
      <c r="AZ44" s="86" t="str">
        <f>IF(OR(W44=Pistetaulukko!$R$60,W44=Pistetaulukko!$S$60,W44=Pistetaulukko!$T$60,W44=Pistetaulukko!$U$60,W44=Pistetaulukko!$V$60,W44=Pistetaulukko!$W$60,W44=Pistetaulukko!$X$60,W44=Pistetaulukko!$Y$60,W44=Pistetaulukko!$Z$60,W44=Pistetaulukko!$AA$60,W44=Pistetaulukko!$AB$60,W44=Pistetaulukko!$AC$60,W44=Pistetaulukko!$AD$60,W44=Pistetaulukko!$AE$60,W44=Pistetaulukko!$AF$60,W44=Pistetaulukko!$AG$60,W44=Pistetaulukko!$AH$60,W44=Pistetaulukko!$AI$60,W44=Pistetaulukko!$AJ$60,W44=Pistetaulukko!$AK$60),"OK","VÄÄRIN")</f>
        <v>OK</v>
      </c>
      <c r="BA44" s="86" t="str">
        <f>IF(OR(X44=Pistetaulukko!$R$63,X44=Pistetaulukko!$S$63,X44=Pistetaulukko!$T$63,X44=Pistetaulukko!$U$63,X44=Pistetaulukko!$V$63,X44=Pistetaulukko!$W$63,X44=Pistetaulukko!$X$63,X44=Pistetaulukko!$Y$63,X44=Pistetaulukko!$Z$63,X44=Pistetaulukko!$AA$63,X44=Pistetaulukko!$AB$63,X44=Pistetaulukko!$AC$63,X44=Pistetaulukko!$AD$63,X44=Pistetaulukko!$AE$63,X44=Pistetaulukko!$AF$63,X44=Pistetaulukko!$AG$63,X44=Pistetaulukko!$AH$63,X44=Pistetaulukko!$AI$63,X44=Pistetaulukko!$AJ$63,X44=Pistetaulukko!$AK$63),"OK","VÄÄRIN")</f>
        <v>OK</v>
      </c>
      <c r="BB44" s="86" t="e">
        <f t="shared" si="4"/>
        <v>#REF!</v>
      </c>
      <c r="BC44" s="86" t="e">
        <f t="shared" si="5"/>
        <v>#REF!</v>
      </c>
      <c r="BE44" t="str">
        <f>IF(OR(N44=Pistetaulukko!$R$33,N44=Pistetaulukko!$S$33,N44=Pistetaulukko!$T$33,N44=Pistetaulukko!$U$33,N44=Pistetaulukko!$V$33,N44=Pistetaulukko!$W$33,N44=Pistetaulukko!$X$33,N44=Pistetaulukko!$Y$33,N44=Pistetaulukko!$Z$33,N44=Pistetaulukko!$AA$33,N44=Pistetaulukko!$AB$33,N44=Pistetaulukko!$AC$33,N44=Pistetaulukko!$AD$33,N44=Pistetaulukko!$AE$33,N44=Pistetaulukko!$AF$33,N44=Pistetaulukko!$AG$33,N44=Pistetaulukko!$AH$33,N44=Pistetaulukko!$AI$33,N44=Pistetaulukko!$AJ$33,N44=Pistetaulukko!$AK$33,N44=Pistetaulukko!$AL$33,N44=Pistetaulukko!$AM$33,N44=Pistetaulukko!$AN$33,N44=Pistetaulukko!$AO$33,N44=Pistetaulukko!$AP$33,N44=Pistetaulukko!$AQ$33,N44=Pistetaulukko!$AR$33,N44=Pistetaulukko!$AS$33,N44=Pistetaulukko!$AT$33,N44=Pistetaulukko!$AU$33),"OK","VÄÄRIN")</f>
        <v>VÄÄRIN</v>
      </c>
      <c r="BF44" t="str">
        <f>IF(BE44="OK","OK",IF(AND(BE44="VÄÄRIN",OR(N44=Pistetaulukko!$AV$33,N44=Pistetaulukko!$AW$33,N44=Pistetaulukko!$AX$33,N44=Pistetaulukko!$AY$33,N44=Pistetaulukko!$AZ$33,N44=Pistetaulukko!$BA$33,N44=Pistetaulukko!$BB$33,N44=Pistetaulukko!$BC$33,N44=Pistetaulukko!$BD$33,N44=Pistetaulukko!$BE$33,N44=Pistetaulukko!$BF$33,N44=Pistetaulukko!$BG$33,N44=Pistetaulukko!$BH$33,N44=Pistetaulukko!$BI$33,N44=Pistetaulukko!$BJ$33,N44=Pistetaulukko!$BK$33,N44=Pistetaulukko!$BL$33,N44=Pistetaulukko!$BM$33,N44=Pistetaulukko!$BN$33,N44=Pistetaulukko!$BO$33)),"OK","VÄÄRIN"))</f>
        <v>VÄÄRIN</v>
      </c>
      <c r="BG44" t="str">
        <f>IF(OR(O44=Pistetaulukko!$R$36,O44=Pistetaulukko!$S$36,O44=Pistetaulukko!$T$36,O44=Pistetaulukko!$U$36,O44=Pistetaulukko!$V$36,O44=Pistetaulukko!$W$36,O44=Pistetaulukko!$X$36,O44=Pistetaulukko!$Y$36,O44=Pistetaulukko!$Z$36,O44=Pistetaulukko!$AA$36,O44=Pistetaulukko!$AB$36,O44=Pistetaulukko!$AC$36,O44=Pistetaulukko!$AD$36,O44=Pistetaulukko!$AE$36,O44=Pistetaulukko!$AF$36,O44=Pistetaulukko!$AG$36,O44=Pistetaulukko!$AH$36,O44=Pistetaulukko!$AI$36,O44=Pistetaulukko!$AJ$36,O44=Pistetaulukko!$AK$36,O44=Pistetaulukko!$AL$36,O44=Pistetaulukko!$AM$36,O44=Pistetaulukko!$AN$36,O44=Pistetaulukko!$AO$36,O44=Pistetaulukko!$AP$36,O44=Pistetaulukko!$AQ$36,O44=Pistetaulukko!$AR$36,O44=Pistetaulukko!$AS$36,O44=Pistetaulukko!$AT$36,O44=Pistetaulukko!$AU$36),"OK","VÄÄRIN")</f>
        <v>VÄÄRIN</v>
      </c>
      <c r="BH44" t="str">
        <f>IF(BG44="OK","OK",IF(AND(BG44="VÄÄRIN",OR(O44=Pistetaulukko!$AV$36,O44=Pistetaulukko!$AW$36,O44=Pistetaulukko!$AX$36,O44=Pistetaulukko!$AY$36,O44=Pistetaulukko!$AZ$36,O44=Pistetaulukko!$BA$36,O44=Pistetaulukko!$BB$36,O44=Pistetaulukko!$BC$36,O44=Pistetaulukko!$BD$36,O44=Pistetaulukko!$BE$36,O44=Pistetaulukko!$BF$36,O44=Pistetaulukko!$BG$36,O44=Pistetaulukko!$BH$36,O44=Pistetaulukko!$BI$36,O44=Pistetaulukko!$BJ$36,O44=Pistetaulukko!$BK$36,O44=Pistetaulukko!$BL$36,O44=Pistetaulukko!$BM$36,O44=Pistetaulukko!$BN$36,O44=Pistetaulukko!$BO$36,O44=Pistetaulukko!$BP$36,O44=Pistetaulukko!$BQ$36)),"OK","VÄÄRIN"))</f>
        <v>VÄÄRIN</v>
      </c>
      <c r="BI44" t="str">
        <f>IF(OR(V44=Pistetaulukko!$R$57,V44=Pistetaulukko!$S$57,V44=Pistetaulukko!$T$57,V44=Pistetaulukko!$U$57,V44=Pistetaulukko!$V$57,V44=Pistetaulukko!$W$57,V44=Pistetaulukko!$X$57,V44=Pistetaulukko!$Y$57,V44=Pistetaulukko!$Z$57,V44=Pistetaulukko!$AA$57,V44=Pistetaulukko!$AB$57,V44=Pistetaulukko!$AC$57,V44=Pistetaulukko!$AD$57,V44=Pistetaulukko!$AE$57,V44=Pistetaulukko!$AF$57,V44=Pistetaulukko!$AG$57,V44=Pistetaulukko!$AH$57,V44=Pistetaulukko!$AI$57,V44=Pistetaulukko!$AJ$57,V44=Pistetaulukko!$AK$57,V44=Pistetaulukko!$AL$57,V44=Pistetaulukko!$AM$57,V44=Pistetaulukko!$AN$57,V44=Pistetaulukko!$AO$57,V44=Pistetaulukko!$AP$57,V44=Pistetaulukko!$AQ$57,V44=Pistetaulukko!$AR$57,V44=Pistetaulukko!$AS$57,V44=Pistetaulukko!$AT$57,V44=Pistetaulukko!$AU$57),"OK","VÄÄRIN")</f>
        <v>OK</v>
      </c>
      <c r="BJ44" t="str">
        <f>IF(BI44="OK","OK",IF(AND(BI44="VÄÄRIN",OR(V44=Pistetaulukko!$AV$57,V44=Pistetaulukko!$AW$57,V44=Pistetaulukko!$AX$57,V44=Pistetaulukko!$AY$57,V44=Pistetaulukko!$AZ$57,V44=Pistetaulukko!$BA$57,V44=Pistetaulukko!$BB$57,V44=Pistetaulukko!$BC$57,V44=Pistetaulukko!$BD$57,V44=Pistetaulukko!$BE$57)),"OK","VÄÄRIN"))</f>
        <v>OK</v>
      </c>
      <c r="BK44" t="str">
        <f>IF(OR(Y44=Pistetaulukko!$R$66,Y44=Pistetaulukko!$S$66,Y44=Pistetaulukko!$T$66,Y44=Pistetaulukko!$U$66,Y44=Pistetaulukko!$V$66,Y44=Pistetaulukko!$W$66,Y44=Pistetaulukko!$X$66,Y44=Pistetaulukko!$Y$66,Y44=Pistetaulukko!$Z$66,Y44=Pistetaulukko!$AA$66,Y44=Pistetaulukko!$AB$66,Y44=Pistetaulukko!$AC$66,Y44=Pistetaulukko!$AD$66,Y44=Pistetaulukko!$AE$66,Y44=Pistetaulukko!$AF$66,Y44=Pistetaulukko!$AG$66,Y44=Pistetaulukko!$AH$66,Y44=Pistetaulukko!$AI$66,Y44=Pistetaulukko!$AJ$66,Y44=Pistetaulukko!$AK$66,Y44=Pistetaulukko!$AL$66,Y44=Pistetaulukko!$AM$66,Y44=Pistetaulukko!$AN$66,Y44=Pistetaulukko!$AO$66,Y44=Pistetaulukko!$AP$66,Y44=Pistetaulukko!$AQ$66,Y44=Pistetaulukko!$AR$66,Y44=Pistetaulukko!$AS$66,Y44=Pistetaulukko!$AT$66,Y44=Pistetaulukko!$AU$66),"OK","VÄÄRIN")</f>
        <v>VÄÄRIN</v>
      </c>
      <c r="BL44" t="str">
        <f>IF(BK44="OK","OK",IF(AND(BK44="VÄÄRIN",OR(Y44=Pistetaulukko!$AV$66,Y44=Pistetaulukko!$AW$66,Y44=Pistetaulukko!$AX$66,Y44=Pistetaulukko!$AY$66,Y44=Pistetaulukko!$AZ$66,Y44=Pistetaulukko!$BA$66,Y44=Pistetaulukko!$BB$66,Y44=Pistetaulukko!$BC$66,Y44=Pistetaulukko!$BD$66,Y44=Pistetaulukko!$BE$66,Y44=Pistetaulukko!$BF$66,Y44=Pistetaulukko!$BG$66,Y44=Pistetaulukko!$BH$66,Y44=Pistetaulukko!$BI$66,Y44=Pistetaulukko!$BJ$66,Y44=Pistetaulukko!$BK$66,Y44=Pistetaulukko!$BL$66,Y44=Pistetaulukko!$BM$66,Y44=Pistetaulukko!$BN$66)),"OK","VÄÄRIN"))</f>
        <v>VÄÄRIN</v>
      </c>
      <c r="BM44" t="e">
        <f>IF(OR(Z44=Pistetaulukko!$R$69,Z44=Pistetaulukko!#REF!,Z44=Pistetaulukko!$S$69,Z44=Pistetaulukko!#REF!,Z44=Pistetaulukko!$T$69,Z44=Pistetaulukko!#REF!,Z44=Pistetaulukko!$U$69,Z44=Pistetaulukko!#REF!,Z44=Pistetaulukko!$V$69,Z44=Pistetaulukko!#REF!,Z44=Pistetaulukko!$W$69,Z44=Pistetaulukko!#REF!,Z44=Pistetaulukko!$X$69,Z44=Pistetaulukko!#REF!,Z44=Pistetaulukko!$Y$69,Z44=Pistetaulukko!#REF!,Z44=Pistetaulukko!$Z$69,Z44=Pistetaulukko!#REF!,Z44=Pistetaulukko!$AA$69,Z44=Pistetaulukko!#REF!,Z44=Pistetaulukko!$AB$69,Z44=Pistetaulukko!#REF!,Z44=Pistetaulukko!$AC$69,Z44=Pistetaulukko!#REF!,Z44=Pistetaulukko!$AD$69,Z44=Pistetaulukko!#REF!,Z44=Pistetaulukko!$AE$69,Z44=Pistetaulukko!#REF!,Z44=Pistetaulukko!$AF$69,Z44=Pistetaulukko!#REF!),"OK","VÄÄRIN")</f>
        <v>#REF!</v>
      </c>
      <c r="BN44" t="e">
        <f>IF(BM44="OK","OK",IF(AND(BM44="VÄÄRIN",OR(Z44=Pistetaulukko!$AG$69,Z44=Pistetaulukko!#REF!,Z44=Pistetaulukko!$AH$69,Z44=Pistetaulukko!#REF!,Z44=Pistetaulukko!$AI$69,Z44=Pistetaulukko!#REF!,Z44=Pistetaulukko!$AJ$69,Z44=Pistetaulukko!#REF!,Z44=Pistetaulukko!$AK$69,Z44=Pistetaulukko!$AL$69)),"OK","VÄÄRIN"))</f>
        <v>#REF!</v>
      </c>
    </row>
    <row r="45" spans="2:66" x14ac:dyDescent="0.25">
      <c r="B45" s="103"/>
      <c r="C45" s="17"/>
      <c r="D45" s="15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23"/>
      <c r="AA45" s="30"/>
      <c r="AB45" s="18"/>
      <c r="AC45" s="124"/>
      <c r="AD45" s="118">
        <f t="shared" si="0"/>
        <v>0</v>
      </c>
      <c r="AG45" s="86" t="str">
        <f>IF(OR(E45=Pistetaulukko!$R$3,E45=Pistetaulukko!$S$3,E45=Pistetaulukko!$T$3,E45=Pistetaulukko!$U$3,E45=Pistetaulukko!$V$3,E45=Pistetaulukko!$W$3),"OK","VÄÄRIN")</f>
        <v>VÄÄRIN</v>
      </c>
      <c r="AH45" s="86" t="str">
        <f>IF(OR(F45=Pistetaulukko!$R$6,F45=Pistetaulukko!$S$6,F45=Pistetaulukko!$T$6,F45=Pistetaulukko!$U$6,F45=Pistetaulukko!$V$6,F45=Pistetaulukko!$W$6,F45=Pistetaulukko!$X$6,F45=Pistetaulukko!$Y$6,F45=Pistetaulukko!$Z$6,F45=Pistetaulukko!$AA$6,F45=Pistetaulukko!$AB$6,F45=Pistetaulukko!$AC$6,F45=Pistetaulukko!$AD$6,F45=Pistetaulukko!$AE$6,F45=Pistetaulukko!$AF$6,F45=Pistetaulukko!$AG$6,F45=Pistetaulukko!$AH$6,F45=Pistetaulukko!$AI$6,F45=Pistetaulukko!$AJ$6,F45=Pistetaulukko!$AK$6),"OK","VÄÄRIN")</f>
        <v>VÄÄRIN</v>
      </c>
      <c r="AI45" s="86" t="str">
        <f>IF(OR(G45=Pistetaulukko!$R$9,G45=Pistetaulukko!$S$9,G45=Pistetaulukko!$T$9,G45=Pistetaulukko!$U$9,G45=Pistetaulukko!$V$9,G45=Pistetaulukko!$W$9,G45=Pistetaulukko!$X$9,G45=Pistetaulukko!$Y$9,G45=Pistetaulukko!$Z$9,G45=Pistetaulukko!$AA$9,G45=Pistetaulukko!$AB$9,G45=Pistetaulukko!$AC$9,G45=Pistetaulukko!$AD$9,G45=Pistetaulukko!$AE$9,G45=Pistetaulukko!$AF$9,G45=Pistetaulukko!$AG$9,G45=Pistetaulukko!$AH$9,G45=Pistetaulukko!$AI$9,G45=Pistetaulukko!$AJ$9,G45=Pistetaulukko!$AK$9),"OK","VÄÄRIN")</f>
        <v>VÄÄRIN</v>
      </c>
      <c r="AJ45" s="86" t="str">
        <f>IF(OR(H45=Pistetaulukko!$R$12,H45=Pistetaulukko!$S$12,H45=Pistetaulukko!$T$12,H45=Pistetaulukko!$U$12,H45=Pistetaulukko!$V$12,H45=Pistetaulukko!$W$12,H45=Pistetaulukko!$X$12,H45=Pistetaulukko!$Y$12,H45=Pistetaulukko!$Z$12,H45=Pistetaulukko!$AA$12,H45=Pistetaulukko!$AB$12,H45=Pistetaulukko!$AC$12,H45=Pistetaulukko!$AD$12,H45=Pistetaulukko!$AE$12,H45=Pistetaulukko!$AF$12,H45=Pistetaulukko!$AG$12,H45=Pistetaulukko!$AH$12,H45=Pistetaulukko!$AI$12,H45=Pistetaulukko!$AJ$12,H45=Pistetaulukko!$AK$12),"OK","VÄÄRIN")</f>
        <v>VÄÄRIN</v>
      </c>
      <c r="AK4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45" s="86" t="str">
        <f>IF(OR(I45=Pistetaulukko!$R$18,I45=Pistetaulukko!$S$18,I45=Pistetaulukko!$T$18,I45=Pistetaulukko!$U$18,I45=Pistetaulukko!$V$18,I45=Pistetaulukko!$W$18,I45=Pistetaulukko!$X$18,I45=Pistetaulukko!$Y$18,I45=Pistetaulukko!$Z$18),"OK","VÄÄRIN")</f>
        <v>VÄÄRIN</v>
      </c>
      <c r="AM45" s="86" t="str">
        <f>IF(OR(J45=Pistetaulukko!$R$21,J45=Pistetaulukko!$S$21,J45=Pistetaulukko!$T$21,J45=Pistetaulukko!$U$21,J45=Pistetaulukko!$V$21,J45=Pistetaulukko!$W$21,J45=Pistetaulukko!$X$21,J45=Pistetaulukko!$Y$21,J45=Pistetaulukko!$Z$21,J45=Pistetaulukko!$AA$21,J45=Pistetaulukko!$AB$21,J45=Pistetaulukko!$AC$21,J45=Pistetaulukko!$AD$21,J45=Pistetaulukko!$AE$21,J45=Pistetaulukko!$AF$21,J45=Pistetaulukko!$AG$21,J45=Pistetaulukko!$AH$21,J45=Pistetaulukko!$AI$21,J45=Pistetaulukko!$AJ$21,J45=Pistetaulukko!$AK$21),"OK","VÄÄRIN")</f>
        <v>VÄÄRIN</v>
      </c>
      <c r="AN45" s="86" t="str">
        <f>IF(OR(K45=Pistetaulukko!$R$24,K45=Pistetaulukko!$S$24,K45=Pistetaulukko!$T$24,K45=Pistetaulukko!$U$24,K45=Pistetaulukko!$V$24),"OK","VÄÄRIN")</f>
        <v>VÄÄRIN</v>
      </c>
      <c r="AO45" s="86" t="str">
        <f>IF(OR(L45=Pistetaulukko!$R$27,L45=Pistetaulukko!$S$27,L45=Pistetaulukko!$T$27,L45=Pistetaulukko!$U$27,L45=Pistetaulukko!$V$27,L45=Pistetaulukko!$W$27,L45=Pistetaulukko!$X$27,L45=Pistetaulukko!$Y$27,L45=Pistetaulukko!$Z$27,L45=Pistetaulukko!$AA$27,L45=Pistetaulukko!$AB$27,L45=Pistetaulukko!$AC$27,L45=Pistetaulukko!$AD$27,L45=Pistetaulukko!$AE$27,L45=Pistetaulukko!$AF$27,L45=Pistetaulukko!$AG$27,L45=Pistetaulukko!$AH$27,L45=Pistetaulukko!$AI$27,L45=Pistetaulukko!$AJ$27,L45=Pistetaulukko!$AK$27),"OK","VÄÄRIN")</f>
        <v>VÄÄRIN</v>
      </c>
      <c r="AP45" s="86" t="str">
        <f>IF(OR(M45=Pistetaulukko!$R$30,M45=Pistetaulukko!$S$30,M45=Pistetaulukko!$T$30,M45=Pistetaulukko!$U$30,M45=Pistetaulukko!$V$30),"OK","VÄÄRIN")</f>
        <v>VÄÄRIN</v>
      </c>
      <c r="AQ45" s="86" t="str">
        <f t="shared" si="1"/>
        <v>VÄÄRIN</v>
      </c>
      <c r="AR45" s="86" t="str">
        <f t="shared" si="2"/>
        <v>VÄÄRIN</v>
      </c>
      <c r="AS45" s="86" t="str">
        <f>IF(OR(P45=Pistetaulukko!$R$39,P45=Pistetaulukko!$S$39,P45=Pistetaulukko!$T$39,P45=Pistetaulukko!$U$39,P45=Pistetaulukko!$V$39,P45=Pistetaulukko!$W$39,P45=Pistetaulukko!$X$39,P45=Pistetaulukko!$Y$39,P45=Pistetaulukko!$Z$39,P45=Pistetaulukko!$AA$39,P45=Pistetaulukko!$AB$39,P45=Pistetaulukko!$AC$39,P45=Pistetaulukko!$AD$39,P45=Pistetaulukko!$AE$39,P45=Pistetaulukko!$AF$39,P45=Pistetaulukko!$AG$39,P45=Pistetaulukko!$AH$39,P45=Pistetaulukko!$AI$39,P45=Pistetaulukko!$AJ$39,P45=Pistetaulukko!$AK$39),"OK","VÄÄRIN")</f>
        <v>OK</v>
      </c>
      <c r="AT45" s="86" t="str">
        <f>IF(OR(Q45=Pistetaulukko!$R$42,Q45=Pistetaulukko!$S$42,Q45=Pistetaulukko!$T$42,Q45=Pistetaulukko!$U$42,Q45=Pistetaulukko!$V$42,Q45=Pistetaulukko!$W$42,Q45=Pistetaulukko!$X$42,Q45=Pistetaulukko!$Y$42,Q45=Pistetaulukko!$Z$42,Q45=Pistetaulukko!$AA$42,Q45=Pistetaulukko!$AB$42,Q45=Pistetaulukko!$AC$42,Q45=Pistetaulukko!$AD$42,Q45=Pistetaulukko!$AE$42,Q45=Pistetaulukko!$AF$42,Q45=Pistetaulukko!$AG$42,Q45=Pistetaulukko!$AH$42,Q45=Pistetaulukko!$AI$42,Q45=Pistetaulukko!$AJ$42,Q45=Pistetaulukko!$AK$42),"OK","VÄÄRIN")</f>
        <v>OK</v>
      </c>
      <c r="AU45" s="86" t="str">
        <f>IF(OR(R45=Pistetaulukko!$R$45,R45=Pistetaulukko!$S$45,R45=Pistetaulukko!$T$45,R45=Pistetaulukko!$U$45,R45=Pistetaulukko!$V$45,R45=Pistetaulukko!$W$45,R45=Pistetaulukko!$X$45,R45=Pistetaulukko!$Y$45,R45=Pistetaulukko!$Z$45,R45=Pistetaulukko!$AA$45,R45=Pistetaulukko!$AB$45,R45=Pistetaulukko!$AC$45,R45=Pistetaulukko!$AD$45,R45=Pistetaulukko!$AE$45,R45=Pistetaulukko!$AF$45,R45=Pistetaulukko!$AG$45,R45=Pistetaulukko!$AH$45,R45=Pistetaulukko!$AI$45,R45=Pistetaulukko!$AJ$45,R45=Pistetaulukko!$AK$45),"OK","VÄÄRIN")</f>
        <v>OK</v>
      </c>
      <c r="AV45" s="86" t="str">
        <f>IF(OR(S45=Pistetaulukko!$R$48,S45=Pistetaulukko!$S$48,S45=Pistetaulukko!$T$48,S45=Pistetaulukko!$U$48,S45=Pistetaulukko!$V$48,S45=Pistetaulukko!$W$48,S45=Pistetaulukko!$X$48,S45=Pistetaulukko!$Y$48,S45=Pistetaulukko!$Z$48,S45=Pistetaulukko!$AA$48,S45=Pistetaulukko!$AB$48,S45=Pistetaulukko!$AC$48,S45=Pistetaulukko!$AD$48,S45=Pistetaulukko!$AE$48,S45=Pistetaulukko!$AF$48,S45=Pistetaulukko!$AG$48,S45=Pistetaulukko!$AH$48,S45=Pistetaulukko!$AI$48,S45=Pistetaulukko!$AJ$48,S45=Pistetaulukko!$AK$48),"OK","VÄÄRIN")</f>
        <v>OK</v>
      </c>
      <c r="AW45" s="86" t="str">
        <f>IF(OR(T45=Pistetaulukko!$R$51,T45=Pistetaulukko!$S$51,T45=Pistetaulukko!$T$51,T45=Pistetaulukko!$U$51,T45=Pistetaulukko!$V$51,T45=Pistetaulukko!$W$51,T45=Pistetaulukko!$X$51,T45=Pistetaulukko!$Y$51,T45=Pistetaulukko!$Z$51,T45=Pistetaulukko!$AA$51,T45=Pistetaulukko!$AB$51,T45=Pistetaulukko!$AC$51,T45=Pistetaulukko!$AD$51,T45=Pistetaulukko!$AE$51,T45=Pistetaulukko!$AF$51,T45=Pistetaulukko!$AG$51,T45=Pistetaulukko!$AH$51,T45=Pistetaulukko!$AI$51,T45=Pistetaulukko!$AJ$51,T45=Pistetaulukko!$AK$51),"OK","VÄÄRIN")</f>
        <v>OK</v>
      </c>
      <c r="AX45" s="86" t="str">
        <f>IF(OR(U45=Pistetaulukko!$R$54,U45=Pistetaulukko!$S$54,U45=Pistetaulukko!$T$54,U45=Pistetaulukko!$U$54,U45=Pistetaulukko!$V$54,U45=Pistetaulukko!$W$54,U45=Pistetaulukko!$X$54,U45=Pistetaulukko!$Y$54,U45=Pistetaulukko!$Z$54,U45=Pistetaulukko!$AA$54,U45=Pistetaulukko!$AB$54,U45=Pistetaulukko!$AC$54,U45=Pistetaulukko!$AD$54,U45=Pistetaulukko!$AE$54,U45=Pistetaulukko!$AF$54,U45=Pistetaulukko!$AG$54,U45=Pistetaulukko!$AH$54,U45=Pistetaulukko!$AI$54,U45=Pistetaulukko!$AJ$54,U45=Pistetaulukko!$AK$54),"OK","VÄÄRIN")</f>
        <v>OK</v>
      </c>
      <c r="AY45" s="86" t="str">
        <f t="shared" si="3"/>
        <v>OK</v>
      </c>
      <c r="AZ45" s="86" t="str">
        <f>IF(OR(W45=Pistetaulukko!$R$60,W45=Pistetaulukko!$S$60,W45=Pistetaulukko!$T$60,W45=Pistetaulukko!$U$60,W45=Pistetaulukko!$V$60,W45=Pistetaulukko!$W$60,W45=Pistetaulukko!$X$60,W45=Pistetaulukko!$Y$60,W45=Pistetaulukko!$Z$60,W45=Pistetaulukko!$AA$60,W45=Pistetaulukko!$AB$60,W45=Pistetaulukko!$AC$60,W45=Pistetaulukko!$AD$60,W45=Pistetaulukko!$AE$60,W45=Pistetaulukko!$AF$60,W45=Pistetaulukko!$AG$60,W45=Pistetaulukko!$AH$60,W45=Pistetaulukko!$AI$60,W45=Pistetaulukko!$AJ$60,W45=Pistetaulukko!$AK$60),"OK","VÄÄRIN")</f>
        <v>OK</v>
      </c>
      <c r="BA45" s="86" t="str">
        <f>IF(OR(X45=Pistetaulukko!$R$63,X45=Pistetaulukko!$S$63,X45=Pistetaulukko!$T$63,X45=Pistetaulukko!$U$63,X45=Pistetaulukko!$V$63,X45=Pistetaulukko!$W$63,X45=Pistetaulukko!$X$63,X45=Pistetaulukko!$Y$63,X45=Pistetaulukko!$Z$63,X45=Pistetaulukko!$AA$63,X45=Pistetaulukko!$AB$63,X45=Pistetaulukko!$AC$63,X45=Pistetaulukko!$AD$63,X45=Pistetaulukko!$AE$63,X45=Pistetaulukko!$AF$63,X45=Pistetaulukko!$AG$63,X45=Pistetaulukko!$AH$63,X45=Pistetaulukko!$AI$63,X45=Pistetaulukko!$AJ$63,X45=Pistetaulukko!$AK$63),"OK","VÄÄRIN")</f>
        <v>OK</v>
      </c>
      <c r="BB45" s="86" t="e">
        <f t="shared" si="4"/>
        <v>#REF!</v>
      </c>
      <c r="BC45" s="86" t="e">
        <f t="shared" si="5"/>
        <v>#REF!</v>
      </c>
      <c r="BE45" t="str">
        <f>IF(OR(N45=Pistetaulukko!$R$33,N45=Pistetaulukko!$S$33,N45=Pistetaulukko!$T$33,N45=Pistetaulukko!$U$33,N45=Pistetaulukko!$V$33,N45=Pistetaulukko!$W$33,N45=Pistetaulukko!$X$33,N45=Pistetaulukko!$Y$33,N45=Pistetaulukko!$Z$33,N45=Pistetaulukko!$AA$33,N45=Pistetaulukko!$AB$33,N45=Pistetaulukko!$AC$33,N45=Pistetaulukko!$AD$33,N45=Pistetaulukko!$AE$33,N45=Pistetaulukko!$AF$33,N45=Pistetaulukko!$AG$33,N45=Pistetaulukko!$AH$33,N45=Pistetaulukko!$AI$33,N45=Pistetaulukko!$AJ$33,N45=Pistetaulukko!$AK$33,N45=Pistetaulukko!$AL$33,N45=Pistetaulukko!$AM$33,N45=Pistetaulukko!$AN$33,N45=Pistetaulukko!$AO$33,N45=Pistetaulukko!$AP$33,N45=Pistetaulukko!$AQ$33,N45=Pistetaulukko!$AR$33,N45=Pistetaulukko!$AS$33,N45=Pistetaulukko!$AT$33,N45=Pistetaulukko!$AU$33),"OK","VÄÄRIN")</f>
        <v>VÄÄRIN</v>
      </c>
      <c r="BF45" t="str">
        <f>IF(BE45="OK","OK",IF(AND(BE45="VÄÄRIN",OR(N45=Pistetaulukko!$AV$33,N45=Pistetaulukko!$AW$33,N45=Pistetaulukko!$AX$33,N45=Pistetaulukko!$AY$33,N45=Pistetaulukko!$AZ$33,N45=Pistetaulukko!$BA$33,N45=Pistetaulukko!$BB$33,N45=Pistetaulukko!$BC$33,N45=Pistetaulukko!$BD$33,N45=Pistetaulukko!$BE$33,N45=Pistetaulukko!$BF$33,N45=Pistetaulukko!$BG$33,N45=Pistetaulukko!$BH$33,N45=Pistetaulukko!$BI$33,N45=Pistetaulukko!$BJ$33,N45=Pistetaulukko!$BK$33,N45=Pistetaulukko!$BL$33,N45=Pistetaulukko!$BM$33,N45=Pistetaulukko!$BN$33,N45=Pistetaulukko!$BO$33)),"OK","VÄÄRIN"))</f>
        <v>VÄÄRIN</v>
      </c>
      <c r="BG45" t="str">
        <f>IF(OR(O45=Pistetaulukko!$R$36,O45=Pistetaulukko!$S$36,O45=Pistetaulukko!$T$36,O45=Pistetaulukko!$U$36,O45=Pistetaulukko!$V$36,O45=Pistetaulukko!$W$36,O45=Pistetaulukko!$X$36,O45=Pistetaulukko!$Y$36,O45=Pistetaulukko!$Z$36,O45=Pistetaulukko!$AA$36,O45=Pistetaulukko!$AB$36,O45=Pistetaulukko!$AC$36,O45=Pistetaulukko!$AD$36,O45=Pistetaulukko!$AE$36,O45=Pistetaulukko!$AF$36,O45=Pistetaulukko!$AG$36,O45=Pistetaulukko!$AH$36,O45=Pistetaulukko!$AI$36,O45=Pistetaulukko!$AJ$36,O45=Pistetaulukko!$AK$36,O45=Pistetaulukko!$AL$36,O45=Pistetaulukko!$AM$36,O45=Pistetaulukko!$AN$36,O45=Pistetaulukko!$AO$36,O45=Pistetaulukko!$AP$36,O45=Pistetaulukko!$AQ$36,O45=Pistetaulukko!$AR$36,O45=Pistetaulukko!$AS$36,O45=Pistetaulukko!$AT$36,O45=Pistetaulukko!$AU$36),"OK","VÄÄRIN")</f>
        <v>VÄÄRIN</v>
      </c>
      <c r="BH45" t="str">
        <f>IF(BG45="OK","OK",IF(AND(BG45="VÄÄRIN",OR(O45=Pistetaulukko!$AV$36,O45=Pistetaulukko!$AW$36,O45=Pistetaulukko!$AX$36,O45=Pistetaulukko!$AY$36,O45=Pistetaulukko!$AZ$36,O45=Pistetaulukko!$BA$36,O45=Pistetaulukko!$BB$36,O45=Pistetaulukko!$BC$36,O45=Pistetaulukko!$BD$36,O45=Pistetaulukko!$BE$36,O45=Pistetaulukko!$BF$36,O45=Pistetaulukko!$BG$36,O45=Pistetaulukko!$BH$36,O45=Pistetaulukko!$BI$36,O45=Pistetaulukko!$BJ$36,O45=Pistetaulukko!$BK$36,O45=Pistetaulukko!$BL$36,O45=Pistetaulukko!$BM$36,O45=Pistetaulukko!$BN$36,O45=Pistetaulukko!$BO$36,O45=Pistetaulukko!$BP$36,O45=Pistetaulukko!$BQ$36)),"OK","VÄÄRIN"))</f>
        <v>VÄÄRIN</v>
      </c>
      <c r="BI45" t="str">
        <f>IF(OR(V45=Pistetaulukko!$R$57,V45=Pistetaulukko!$S$57,V45=Pistetaulukko!$T$57,V45=Pistetaulukko!$U$57,V45=Pistetaulukko!$V$57,V45=Pistetaulukko!$W$57,V45=Pistetaulukko!$X$57,V45=Pistetaulukko!$Y$57,V45=Pistetaulukko!$Z$57,V45=Pistetaulukko!$AA$57,V45=Pistetaulukko!$AB$57,V45=Pistetaulukko!$AC$57,V45=Pistetaulukko!$AD$57,V45=Pistetaulukko!$AE$57,V45=Pistetaulukko!$AF$57,V45=Pistetaulukko!$AG$57,V45=Pistetaulukko!$AH$57,V45=Pistetaulukko!$AI$57,V45=Pistetaulukko!$AJ$57,V45=Pistetaulukko!$AK$57,V45=Pistetaulukko!$AL$57,V45=Pistetaulukko!$AM$57,V45=Pistetaulukko!$AN$57,V45=Pistetaulukko!$AO$57,V45=Pistetaulukko!$AP$57,V45=Pistetaulukko!$AQ$57,V45=Pistetaulukko!$AR$57,V45=Pistetaulukko!$AS$57,V45=Pistetaulukko!$AT$57,V45=Pistetaulukko!$AU$57),"OK","VÄÄRIN")</f>
        <v>OK</v>
      </c>
      <c r="BJ45" t="str">
        <f>IF(BI45="OK","OK",IF(AND(BI45="VÄÄRIN",OR(V45=Pistetaulukko!$AV$57,V45=Pistetaulukko!$AW$57,V45=Pistetaulukko!$AX$57,V45=Pistetaulukko!$AY$57,V45=Pistetaulukko!$AZ$57,V45=Pistetaulukko!$BA$57,V45=Pistetaulukko!$BB$57,V45=Pistetaulukko!$BC$57,V45=Pistetaulukko!$BD$57,V45=Pistetaulukko!$BE$57)),"OK","VÄÄRIN"))</f>
        <v>OK</v>
      </c>
      <c r="BK45" t="str">
        <f>IF(OR(Y45=Pistetaulukko!$R$66,Y45=Pistetaulukko!$S$66,Y45=Pistetaulukko!$T$66,Y45=Pistetaulukko!$U$66,Y45=Pistetaulukko!$V$66,Y45=Pistetaulukko!$W$66,Y45=Pistetaulukko!$X$66,Y45=Pistetaulukko!$Y$66,Y45=Pistetaulukko!$Z$66,Y45=Pistetaulukko!$AA$66,Y45=Pistetaulukko!$AB$66,Y45=Pistetaulukko!$AC$66,Y45=Pistetaulukko!$AD$66,Y45=Pistetaulukko!$AE$66,Y45=Pistetaulukko!$AF$66,Y45=Pistetaulukko!$AG$66,Y45=Pistetaulukko!$AH$66,Y45=Pistetaulukko!$AI$66,Y45=Pistetaulukko!$AJ$66,Y45=Pistetaulukko!$AK$66,Y45=Pistetaulukko!$AL$66,Y45=Pistetaulukko!$AM$66,Y45=Pistetaulukko!$AN$66,Y45=Pistetaulukko!$AO$66,Y45=Pistetaulukko!$AP$66,Y45=Pistetaulukko!$AQ$66,Y45=Pistetaulukko!$AR$66,Y45=Pistetaulukko!$AS$66,Y45=Pistetaulukko!$AT$66,Y45=Pistetaulukko!$AU$66),"OK","VÄÄRIN")</f>
        <v>VÄÄRIN</v>
      </c>
      <c r="BL45" t="str">
        <f>IF(BK45="OK","OK",IF(AND(BK45="VÄÄRIN",OR(Y45=Pistetaulukko!$AV$66,Y45=Pistetaulukko!$AW$66,Y45=Pistetaulukko!$AX$66,Y45=Pistetaulukko!$AY$66,Y45=Pistetaulukko!$AZ$66,Y45=Pistetaulukko!$BA$66,Y45=Pistetaulukko!$BB$66,Y45=Pistetaulukko!$BC$66,Y45=Pistetaulukko!$BD$66,Y45=Pistetaulukko!$BE$66,Y45=Pistetaulukko!$BF$66,Y45=Pistetaulukko!$BG$66,Y45=Pistetaulukko!$BH$66,Y45=Pistetaulukko!$BI$66,Y45=Pistetaulukko!$BJ$66,Y45=Pistetaulukko!$BK$66,Y45=Pistetaulukko!$BL$66,Y45=Pistetaulukko!$BM$66,Y45=Pistetaulukko!$BN$66)),"OK","VÄÄRIN"))</f>
        <v>VÄÄRIN</v>
      </c>
      <c r="BM45" t="e">
        <f>IF(OR(Z45=Pistetaulukko!$R$69,Z45=Pistetaulukko!#REF!,Z45=Pistetaulukko!$S$69,Z45=Pistetaulukko!#REF!,Z45=Pistetaulukko!$T$69,Z45=Pistetaulukko!#REF!,Z45=Pistetaulukko!$U$69,Z45=Pistetaulukko!#REF!,Z45=Pistetaulukko!$V$69,Z45=Pistetaulukko!#REF!,Z45=Pistetaulukko!$W$69,Z45=Pistetaulukko!#REF!,Z45=Pistetaulukko!$X$69,Z45=Pistetaulukko!#REF!,Z45=Pistetaulukko!$Y$69,Z45=Pistetaulukko!#REF!,Z45=Pistetaulukko!$Z$69,Z45=Pistetaulukko!#REF!,Z45=Pistetaulukko!$AA$69,Z45=Pistetaulukko!#REF!,Z45=Pistetaulukko!$AB$69,Z45=Pistetaulukko!#REF!,Z45=Pistetaulukko!$AC$69,Z45=Pistetaulukko!#REF!,Z45=Pistetaulukko!$AD$69,Z45=Pistetaulukko!#REF!,Z45=Pistetaulukko!$AE$69,Z45=Pistetaulukko!#REF!,Z45=Pistetaulukko!$AF$69,Z45=Pistetaulukko!#REF!),"OK","VÄÄRIN")</f>
        <v>#REF!</v>
      </c>
      <c r="BN45" t="e">
        <f>IF(BM45="OK","OK",IF(AND(BM45="VÄÄRIN",OR(Z45=Pistetaulukko!$AG$69,Z45=Pistetaulukko!#REF!,Z45=Pistetaulukko!$AH$69,Z45=Pistetaulukko!#REF!,Z45=Pistetaulukko!$AI$69,Z45=Pistetaulukko!#REF!,Z45=Pistetaulukko!$AJ$69,Z45=Pistetaulukko!#REF!,Z45=Pistetaulukko!$AK$69,Z45=Pistetaulukko!$AL$69)),"OK","VÄÄRIN"))</f>
        <v>#REF!</v>
      </c>
    </row>
    <row r="46" spans="2:66" x14ac:dyDescent="0.25">
      <c r="B46" s="103"/>
      <c r="C46" s="17"/>
      <c r="D46" s="15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23"/>
      <c r="AA46" s="30"/>
      <c r="AB46" s="18"/>
      <c r="AC46" s="124"/>
      <c r="AD46" s="118">
        <f t="shared" si="0"/>
        <v>0</v>
      </c>
      <c r="AG46" s="86" t="str">
        <f>IF(OR(E46=Pistetaulukko!$R$3,E46=Pistetaulukko!$S$3,E46=Pistetaulukko!$T$3,E46=Pistetaulukko!$U$3,E46=Pistetaulukko!$V$3,E46=Pistetaulukko!$W$3),"OK","VÄÄRIN")</f>
        <v>VÄÄRIN</v>
      </c>
      <c r="AH46" s="86" t="str">
        <f>IF(OR(F46=Pistetaulukko!$R$6,F46=Pistetaulukko!$S$6,F46=Pistetaulukko!$T$6,F46=Pistetaulukko!$U$6,F46=Pistetaulukko!$V$6,F46=Pistetaulukko!$W$6,F46=Pistetaulukko!$X$6,F46=Pistetaulukko!$Y$6,F46=Pistetaulukko!$Z$6,F46=Pistetaulukko!$AA$6,F46=Pistetaulukko!$AB$6,F46=Pistetaulukko!$AC$6,F46=Pistetaulukko!$AD$6,F46=Pistetaulukko!$AE$6,F46=Pistetaulukko!$AF$6,F46=Pistetaulukko!$AG$6,F46=Pistetaulukko!$AH$6,F46=Pistetaulukko!$AI$6,F46=Pistetaulukko!$AJ$6,F46=Pistetaulukko!$AK$6),"OK","VÄÄRIN")</f>
        <v>VÄÄRIN</v>
      </c>
      <c r="AI46" s="86" t="str">
        <f>IF(OR(G46=Pistetaulukko!$R$9,G46=Pistetaulukko!$S$9,G46=Pistetaulukko!$T$9,G46=Pistetaulukko!$U$9,G46=Pistetaulukko!$V$9,G46=Pistetaulukko!$W$9,G46=Pistetaulukko!$X$9,G46=Pistetaulukko!$Y$9,G46=Pistetaulukko!$Z$9,G46=Pistetaulukko!$AA$9,G46=Pistetaulukko!$AB$9,G46=Pistetaulukko!$AC$9,G46=Pistetaulukko!$AD$9,G46=Pistetaulukko!$AE$9,G46=Pistetaulukko!$AF$9,G46=Pistetaulukko!$AG$9,G46=Pistetaulukko!$AH$9,G46=Pistetaulukko!$AI$9,G46=Pistetaulukko!$AJ$9,G46=Pistetaulukko!$AK$9),"OK","VÄÄRIN")</f>
        <v>VÄÄRIN</v>
      </c>
      <c r="AJ46" s="86" t="str">
        <f>IF(OR(H46=Pistetaulukko!$R$12,H46=Pistetaulukko!$S$12,H46=Pistetaulukko!$T$12,H46=Pistetaulukko!$U$12,H46=Pistetaulukko!$V$12,H46=Pistetaulukko!$W$12,H46=Pistetaulukko!$X$12,H46=Pistetaulukko!$Y$12,H46=Pistetaulukko!$Z$12,H46=Pistetaulukko!$AA$12,H46=Pistetaulukko!$AB$12,H46=Pistetaulukko!$AC$12,H46=Pistetaulukko!$AD$12,H46=Pistetaulukko!$AE$12,H46=Pistetaulukko!$AF$12,H46=Pistetaulukko!$AG$12,H46=Pistetaulukko!$AH$12,H46=Pistetaulukko!$AI$12,H46=Pistetaulukko!$AJ$12,H46=Pistetaulukko!$AK$12),"OK","VÄÄRIN")</f>
        <v>VÄÄRIN</v>
      </c>
      <c r="AK4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46" s="86" t="str">
        <f>IF(OR(I46=Pistetaulukko!$R$18,I46=Pistetaulukko!$S$18,I46=Pistetaulukko!$T$18,I46=Pistetaulukko!$U$18,I46=Pistetaulukko!$V$18,I46=Pistetaulukko!$W$18,I46=Pistetaulukko!$X$18,I46=Pistetaulukko!$Y$18,I46=Pistetaulukko!$Z$18),"OK","VÄÄRIN")</f>
        <v>VÄÄRIN</v>
      </c>
      <c r="AM46" s="86" t="str">
        <f>IF(OR(J46=Pistetaulukko!$R$21,J46=Pistetaulukko!$S$21,J46=Pistetaulukko!$T$21,J46=Pistetaulukko!$U$21,J46=Pistetaulukko!$V$21,J46=Pistetaulukko!$W$21,J46=Pistetaulukko!$X$21,J46=Pistetaulukko!$Y$21,J46=Pistetaulukko!$Z$21,J46=Pistetaulukko!$AA$21,J46=Pistetaulukko!$AB$21,J46=Pistetaulukko!$AC$21,J46=Pistetaulukko!$AD$21,J46=Pistetaulukko!$AE$21,J46=Pistetaulukko!$AF$21,J46=Pistetaulukko!$AG$21,J46=Pistetaulukko!$AH$21,J46=Pistetaulukko!$AI$21,J46=Pistetaulukko!$AJ$21,J46=Pistetaulukko!$AK$21),"OK","VÄÄRIN")</f>
        <v>VÄÄRIN</v>
      </c>
      <c r="AN46" s="86" t="str">
        <f>IF(OR(K46=Pistetaulukko!$R$24,K46=Pistetaulukko!$S$24,K46=Pistetaulukko!$T$24,K46=Pistetaulukko!$U$24,K46=Pistetaulukko!$V$24),"OK","VÄÄRIN")</f>
        <v>VÄÄRIN</v>
      </c>
      <c r="AO46" s="86" t="str">
        <f>IF(OR(L46=Pistetaulukko!$R$27,L46=Pistetaulukko!$S$27,L46=Pistetaulukko!$T$27,L46=Pistetaulukko!$U$27,L46=Pistetaulukko!$V$27,L46=Pistetaulukko!$W$27,L46=Pistetaulukko!$X$27,L46=Pistetaulukko!$Y$27,L46=Pistetaulukko!$Z$27,L46=Pistetaulukko!$AA$27,L46=Pistetaulukko!$AB$27,L46=Pistetaulukko!$AC$27,L46=Pistetaulukko!$AD$27,L46=Pistetaulukko!$AE$27,L46=Pistetaulukko!$AF$27,L46=Pistetaulukko!$AG$27,L46=Pistetaulukko!$AH$27,L46=Pistetaulukko!$AI$27,L46=Pistetaulukko!$AJ$27,L46=Pistetaulukko!$AK$27),"OK","VÄÄRIN")</f>
        <v>VÄÄRIN</v>
      </c>
      <c r="AP46" s="86" t="str">
        <f>IF(OR(M46=Pistetaulukko!$R$30,M46=Pistetaulukko!$S$30,M46=Pistetaulukko!$T$30,M46=Pistetaulukko!$U$30,M46=Pistetaulukko!$V$30),"OK","VÄÄRIN")</f>
        <v>VÄÄRIN</v>
      </c>
      <c r="AQ46" s="86" t="str">
        <f t="shared" si="1"/>
        <v>VÄÄRIN</v>
      </c>
      <c r="AR46" s="86" t="str">
        <f t="shared" si="2"/>
        <v>VÄÄRIN</v>
      </c>
      <c r="AS46" s="86" t="str">
        <f>IF(OR(P46=Pistetaulukko!$R$39,P46=Pistetaulukko!$S$39,P46=Pistetaulukko!$T$39,P46=Pistetaulukko!$U$39,P46=Pistetaulukko!$V$39,P46=Pistetaulukko!$W$39,P46=Pistetaulukko!$X$39,P46=Pistetaulukko!$Y$39,P46=Pistetaulukko!$Z$39,P46=Pistetaulukko!$AA$39,P46=Pistetaulukko!$AB$39,P46=Pistetaulukko!$AC$39,P46=Pistetaulukko!$AD$39,P46=Pistetaulukko!$AE$39,P46=Pistetaulukko!$AF$39,P46=Pistetaulukko!$AG$39,P46=Pistetaulukko!$AH$39,P46=Pistetaulukko!$AI$39,P46=Pistetaulukko!$AJ$39,P46=Pistetaulukko!$AK$39),"OK","VÄÄRIN")</f>
        <v>OK</v>
      </c>
      <c r="AT46" s="86" t="str">
        <f>IF(OR(Q46=Pistetaulukko!$R$42,Q46=Pistetaulukko!$S$42,Q46=Pistetaulukko!$T$42,Q46=Pistetaulukko!$U$42,Q46=Pistetaulukko!$V$42,Q46=Pistetaulukko!$W$42,Q46=Pistetaulukko!$X$42,Q46=Pistetaulukko!$Y$42,Q46=Pistetaulukko!$Z$42,Q46=Pistetaulukko!$AA$42,Q46=Pistetaulukko!$AB$42,Q46=Pistetaulukko!$AC$42,Q46=Pistetaulukko!$AD$42,Q46=Pistetaulukko!$AE$42,Q46=Pistetaulukko!$AF$42,Q46=Pistetaulukko!$AG$42,Q46=Pistetaulukko!$AH$42,Q46=Pistetaulukko!$AI$42,Q46=Pistetaulukko!$AJ$42,Q46=Pistetaulukko!$AK$42),"OK","VÄÄRIN")</f>
        <v>OK</v>
      </c>
      <c r="AU46" s="86" t="str">
        <f>IF(OR(R46=Pistetaulukko!$R$45,R46=Pistetaulukko!$S$45,R46=Pistetaulukko!$T$45,R46=Pistetaulukko!$U$45,R46=Pistetaulukko!$V$45,R46=Pistetaulukko!$W$45,R46=Pistetaulukko!$X$45,R46=Pistetaulukko!$Y$45,R46=Pistetaulukko!$Z$45,R46=Pistetaulukko!$AA$45,R46=Pistetaulukko!$AB$45,R46=Pistetaulukko!$AC$45,R46=Pistetaulukko!$AD$45,R46=Pistetaulukko!$AE$45,R46=Pistetaulukko!$AF$45,R46=Pistetaulukko!$AG$45,R46=Pistetaulukko!$AH$45,R46=Pistetaulukko!$AI$45,R46=Pistetaulukko!$AJ$45,R46=Pistetaulukko!$AK$45),"OK","VÄÄRIN")</f>
        <v>OK</v>
      </c>
      <c r="AV46" s="86" t="str">
        <f>IF(OR(S46=Pistetaulukko!$R$48,S46=Pistetaulukko!$S$48,S46=Pistetaulukko!$T$48,S46=Pistetaulukko!$U$48,S46=Pistetaulukko!$V$48,S46=Pistetaulukko!$W$48,S46=Pistetaulukko!$X$48,S46=Pistetaulukko!$Y$48,S46=Pistetaulukko!$Z$48,S46=Pistetaulukko!$AA$48,S46=Pistetaulukko!$AB$48,S46=Pistetaulukko!$AC$48,S46=Pistetaulukko!$AD$48,S46=Pistetaulukko!$AE$48,S46=Pistetaulukko!$AF$48,S46=Pistetaulukko!$AG$48,S46=Pistetaulukko!$AH$48,S46=Pistetaulukko!$AI$48,S46=Pistetaulukko!$AJ$48,S46=Pistetaulukko!$AK$48),"OK","VÄÄRIN")</f>
        <v>OK</v>
      </c>
      <c r="AW46" s="86" t="str">
        <f>IF(OR(T46=Pistetaulukko!$R$51,T46=Pistetaulukko!$S$51,T46=Pistetaulukko!$T$51,T46=Pistetaulukko!$U$51,T46=Pistetaulukko!$V$51,T46=Pistetaulukko!$W$51,T46=Pistetaulukko!$X$51,T46=Pistetaulukko!$Y$51,T46=Pistetaulukko!$Z$51,T46=Pistetaulukko!$AA$51,T46=Pistetaulukko!$AB$51,T46=Pistetaulukko!$AC$51,T46=Pistetaulukko!$AD$51,T46=Pistetaulukko!$AE$51,T46=Pistetaulukko!$AF$51,T46=Pistetaulukko!$AG$51,T46=Pistetaulukko!$AH$51,T46=Pistetaulukko!$AI$51,T46=Pistetaulukko!$AJ$51,T46=Pistetaulukko!$AK$51),"OK","VÄÄRIN")</f>
        <v>OK</v>
      </c>
      <c r="AX46" s="86" t="str">
        <f>IF(OR(U46=Pistetaulukko!$R$54,U46=Pistetaulukko!$S$54,U46=Pistetaulukko!$T$54,U46=Pistetaulukko!$U$54,U46=Pistetaulukko!$V$54,U46=Pistetaulukko!$W$54,U46=Pistetaulukko!$X$54,U46=Pistetaulukko!$Y$54,U46=Pistetaulukko!$Z$54,U46=Pistetaulukko!$AA$54,U46=Pistetaulukko!$AB$54,U46=Pistetaulukko!$AC$54,U46=Pistetaulukko!$AD$54,U46=Pistetaulukko!$AE$54,U46=Pistetaulukko!$AF$54,U46=Pistetaulukko!$AG$54,U46=Pistetaulukko!$AH$54,U46=Pistetaulukko!$AI$54,U46=Pistetaulukko!$AJ$54,U46=Pistetaulukko!$AK$54),"OK","VÄÄRIN")</f>
        <v>OK</v>
      </c>
      <c r="AY46" s="86" t="str">
        <f t="shared" si="3"/>
        <v>OK</v>
      </c>
      <c r="AZ46" s="86" t="str">
        <f>IF(OR(W46=Pistetaulukko!$R$60,W46=Pistetaulukko!$S$60,W46=Pistetaulukko!$T$60,W46=Pistetaulukko!$U$60,W46=Pistetaulukko!$V$60,W46=Pistetaulukko!$W$60,W46=Pistetaulukko!$X$60,W46=Pistetaulukko!$Y$60,W46=Pistetaulukko!$Z$60,W46=Pistetaulukko!$AA$60,W46=Pistetaulukko!$AB$60,W46=Pistetaulukko!$AC$60,W46=Pistetaulukko!$AD$60,W46=Pistetaulukko!$AE$60,W46=Pistetaulukko!$AF$60,W46=Pistetaulukko!$AG$60,W46=Pistetaulukko!$AH$60,W46=Pistetaulukko!$AI$60,W46=Pistetaulukko!$AJ$60,W46=Pistetaulukko!$AK$60),"OK","VÄÄRIN")</f>
        <v>OK</v>
      </c>
      <c r="BA46" s="86" t="str">
        <f>IF(OR(X46=Pistetaulukko!$R$63,X46=Pistetaulukko!$S$63,X46=Pistetaulukko!$T$63,X46=Pistetaulukko!$U$63,X46=Pistetaulukko!$V$63,X46=Pistetaulukko!$W$63,X46=Pistetaulukko!$X$63,X46=Pistetaulukko!$Y$63,X46=Pistetaulukko!$Z$63,X46=Pistetaulukko!$AA$63,X46=Pistetaulukko!$AB$63,X46=Pistetaulukko!$AC$63,X46=Pistetaulukko!$AD$63,X46=Pistetaulukko!$AE$63,X46=Pistetaulukko!$AF$63,X46=Pistetaulukko!$AG$63,X46=Pistetaulukko!$AH$63,X46=Pistetaulukko!$AI$63,X46=Pistetaulukko!$AJ$63,X46=Pistetaulukko!$AK$63),"OK","VÄÄRIN")</f>
        <v>OK</v>
      </c>
      <c r="BB46" s="86" t="e">
        <f t="shared" si="4"/>
        <v>#REF!</v>
      </c>
      <c r="BC46" s="86" t="e">
        <f t="shared" si="5"/>
        <v>#REF!</v>
      </c>
      <c r="BE46" t="str">
        <f>IF(OR(N46=Pistetaulukko!$R$33,N46=Pistetaulukko!$S$33,N46=Pistetaulukko!$T$33,N46=Pistetaulukko!$U$33,N46=Pistetaulukko!$V$33,N46=Pistetaulukko!$W$33,N46=Pistetaulukko!$X$33,N46=Pistetaulukko!$Y$33,N46=Pistetaulukko!$Z$33,N46=Pistetaulukko!$AA$33,N46=Pistetaulukko!$AB$33,N46=Pistetaulukko!$AC$33,N46=Pistetaulukko!$AD$33,N46=Pistetaulukko!$AE$33,N46=Pistetaulukko!$AF$33,N46=Pistetaulukko!$AG$33,N46=Pistetaulukko!$AH$33,N46=Pistetaulukko!$AI$33,N46=Pistetaulukko!$AJ$33,N46=Pistetaulukko!$AK$33,N46=Pistetaulukko!$AL$33,N46=Pistetaulukko!$AM$33,N46=Pistetaulukko!$AN$33,N46=Pistetaulukko!$AO$33,N46=Pistetaulukko!$AP$33,N46=Pistetaulukko!$AQ$33,N46=Pistetaulukko!$AR$33,N46=Pistetaulukko!$AS$33,N46=Pistetaulukko!$AT$33,N46=Pistetaulukko!$AU$33),"OK","VÄÄRIN")</f>
        <v>VÄÄRIN</v>
      </c>
      <c r="BF46" t="str">
        <f>IF(BE46="OK","OK",IF(AND(BE46="VÄÄRIN",OR(N46=Pistetaulukko!$AV$33,N46=Pistetaulukko!$AW$33,N46=Pistetaulukko!$AX$33,N46=Pistetaulukko!$AY$33,N46=Pistetaulukko!$AZ$33,N46=Pistetaulukko!$BA$33,N46=Pistetaulukko!$BB$33,N46=Pistetaulukko!$BC$33,N46=Pistetaulukko!$BD$33,N46=Pistetaulukko!$BE$33,N46=Pistetaulukko!$BF$33,N46=Pistetaulukko!$BG$33,N46=Pistetaulukko!$BH$33,N46=Pistetaulukko!$BI$33,N46=Pistetaulukko!$BJ$33,N46=Pistetaulukko!$BK$33,N46=Pistetaulukko!$BL$33,N46=Pistetaulukko!$BM$33,N46=Pistetaulukko!$BN$33,N46=Pistetaulukko!$BO$33)),"OK","VÄÄRIN"))</f>
        <v>VÄÄRIN</v>
      </c>
      <c r="BG46" t="str">
        <f>IF(OR(O46=Pistetaulukko!$R$36,O46=Pistetaulukko!$S$36,O46=Pistetaulukko!$T$36,O46=Pistetaulukko!$U$36,O46=Pistetaulukko!$V$36,O46=Pistetaulukko!$W$36,O46=Pistetaulukko!$X$36,O46=Pistetaulukko!$Y$36,O46=Pistetaulukko!$Z$36,O46=Pistetaulukko!$AA$36,O46=Pistetaulukko!$AB$36,O46=Pistetaulukko!$AC$36,O46=Pistetaulukko!$AD$36,O46=Pistetaulukko!$AE$36,O46=Pistetaulukko!$AF$36,O46=Pistetaulukko!$AG$36,O46=Pistetaulukko!$AH$36,O46=Pistetaulukko!$AI$36,O46=Pistetaulukko!$AJ$36,O46=Pistetaulukko!$AK$36,O46=Pistetaulukko!$AL$36,O46=Pistetaulukko!$AM$36,O46=Pistetaulukko!$AN$36,O46=Pistetaulukko!$AO$36,O46=Pistetaulukko!$AP$36,O46=Pistetaulukko!$AQ$36,O46=Pistetaulukko!$AR$36,O46=Pistetaulukko!$AS$36,O46=Pistetaulukko!$AT$36,O46=Pistetaulukko!$AU$36),"OK","VÄÄRIN")</f>
        <v>VÄÄRIN</v>
      </c>
      <c r="BH46" t="str">
        <f>IF(BG46="OK","OK",IF(AND(BG46="VÄÄRIN",OR(O46=Pistetaulukko!$AV$36,O46=Pistetaulukko!$AW$36,O46=Pistetaulukko!$AX$36,O46=Pistetaulukko!$AY$36,O46=Pistetaulukko!$AZ$36,O46=Pistetaulukko!$BA$36,O46=Pistetaulukko!$BB$36,O46=Pistetaulukko!$BC$36,O46=Pistetaulukko!$BD$36,O46=Pistetaulukko!$BE$36,O46=Pistetaulukko!$BF$36,O46=Pistetaulukko!$BG$36,O46=Pistetaulukko!$BH$36,O46=Pistetaulukko!$BI$36,O46=Pistetaulukko!$BJ$36,O46=Pistetaulukko!$BK$36,O46=Pistetaulukko!$BL$36,O46=Pistetaulukko!$BM$36,O46=Pistetaulukko!$BN$36,O46=Pistetaulukko!$BO$36,O46=Pistetaulukko!$BP$36,O46=Pistetaulukko!$BQ$36)),"OK","VÄÄRIN"))</f>
        <v>VÄÄRIN</v>
      </c>
      <c r="BI46" t="str">
        <f>IF(OR(V46=Pistetaulukko!$R$57,V46=Pistetaulukko!$S$57,V46=Pistetaulukko!$T$57,V46=Pistetaulukko!$U$57,V46=Pistetaulukko!$V$57,V46=Pistetaulukko!$W$57,V46=Pistetaulukko!$X$57,V46=Pistetaulukko!$Y$57,V46=Pistetaulukko!$Z$57,V46=Pistetaulukko!$AA$57,V46=Pistetaulukko!$AB$57,V46=Pistetaulukko!$AC$57,V46=Pistetaulukko!$AD$57,V46=Pistetaulukko!$AE$57,V46=Pistetaulukko!$AF$57,V46=Pistetaulukko!$AG$57,V46=Pistetaulukko!$AH$57,V46=Pistetaulukko!$AI$57,V46=Pistetaulukko!$AJ$57,V46=Pistetaulukko!$AK$57,V46=Pistetaulukko!$AL$57,V46=Pistetaulukko!$AM$57,V46=Pistetaulukko!$AN$57,V46=Pistetaulukko!$AO$57,V46=Pistetaulukko!$AP$57,V46=Pistetaulukko!$AQ$57,V46=Pistetaulukko!$AR$57,V46=Pistetaulukko!$AS$57,V46=Pistetaulukko!$AT$57,V46=Pistetaulukko!$AU$57),"OK","VÄÄRIN")</f>
        <v>OK</v>
      </c>
      <c r="BJ46" t="str">
        <f>IF(BI46="OK","OK",IF(AND(BI46="VÄÄRIN",OR(V46=Pistetaulukko!$AV$57,V46=Pistetaulukko!$AW$57,V46=Pistetaulukko!$AX$57,V46=Pistetaulukko!$AY$57,V46=Pistetaulukko!$AZ$57,V46=Pistetaulukko!$BA$57,V46=Pistetaulukko!$BB$57,V46=Pistetaulukko!$BC$57,V46=Pistetaulukko!$BD$57,V46=Pistetaulukko!$BE$57)),"OK","VÄÄRIN"))</f>
        <v>OK</v>
      </c>
      <c r="BK46" t="str">
        <f>IF(OR(Y46=Pistetaulukko!$R$66,Y46=Pistetaulukko!$S$66,Y46=Pistetaulukko!$T$66,Y46=Pistetaulukko!$U$66,Y46=Pistetaulukko!$V$66,Y46=Pistetaulukko!$W$66,Y46=Pistetaulukko!$X$66,Y46=Pistetaulukko!$Y$66,Y46=Pistetaulukko!$Z$66,Y46=Pistetaulukko!$AA$66,Y46=Pistetaulukko!$AB$66,Y46=Pistetaulukko!$AC$66,Y46=Pistetaulukko!$AD$66,Y46=Pistetaulukko!$AE$66,Y46=Pistetaulukko!$AF$66,Y46=Pistetaulukko!$AG$66,Y46=Pistetaulukko!$AH$66,Y46=Pistetaulukko!$AI$66,Y46=Pistetaulukko!$AJ$66,Y46=Pistetaulukko!$AK$66,Y46=Pistetaulukko!$AL$66,Y46=Pistetaulukko!$AM$66,Y46=Pistetaulukko!$AN$66,Y46=Pistetaulukko!$AO$66,Y46=Pistetaulukko!$AP$66,Y46=Pistetaulukko!$AQ$66,Y46=Pistetaulukko!$AR$66,Y46=Pistetaulukko!$AS$66,Y46=Pistetaulukko!$AT$66,Y46=Pistetaulukko!$AU$66),"OK","VÄÄRIN")</f>
        <v>VÄÄRIN</v>
      </c>
      <c r="BL46" t="str">
        <f>IF(BK46="OK","OK",IF(AND(BK46="VÄÄRIN",OR(Y46=Pistetaulukko!$AV$66,Y46=Pistetaulukko!$AW$66,Y46=Pistetaulukko!$AX$66,Y46=Pistetaulukko!$AY$66,Y46=Pistetaulukko!$AZ$66,Y46=Pistetaulukko!$BA$66,Y46=Pistetaulukko!$BB$66,Y46=Pistetaulukko!$BC$66,Y46=Pistetaulukko!$BD$66,Y46=Pistetaulukko!$BE$66,Y46=Pistetaulukko!$BF$66,Y46=Pistetaulukko!$BG$66,Y46=Pistetaulukko!$BH$66,Y46=Pistetaulukko!$BI$66,Y46=Pistetaulukko!$BJ$66,Y46=Pistetaulukko!$BK$66,Y46=Pistetaulukko!$BL$66,Y46=Pistetaulukko!$BM$66,Y46=Pistetaulukko!$BN$66)),"OK","VÄÄRIN"))</f>
        <v>VÄÄRIN</v>
      </c>
      <c r="BM46" t="e">
        <f>IF(OR(Z46=Pistetaulukko!$R$69,Z46=Pistetaulukko!#REF!,Z46=Pistetaulukko!$S$69,Z46=Pistetaulukko!#REF!,Z46=Pistetaulukko!$T$69,Z46=Pistetaulukko!#REF!,Z46=Pistetaulukko!$U$69,Z46=Pistetaulukko!#REF!,Z46=Pistetaulukko!$V$69,Z46=Pistetaulukko!#REF!,Z46=Pistetaulukko!$W$69,Z46=Pistetaulukko!#REF!,Z46=Pistetaulukko!$X$69,Z46=Pistetaulukko!#REF!,Z46=Pistetaulukko!$Y$69,Z46=Pistetaulukko!#REF!,Z46=Pistetaulukko!$Z$69,Z46=Pistetaulukko!#REF!,Z46=Pistetaulukko!$AA$69,Z46=Pistetaulukko!#REF!,Z46=Pistetaulukko!$AB$69,Z46=Pistetaulukko!#REF!,Z46=Pistetaulukko!$AC$69,Z46=Pistetaulukko!#REF!,Z46=Pistetaulukko!$AD$69,Z46=Pistetaulukko!#REF!,Z46=Pistetaulukko!$AE$69,Z46=Pistetaulukko!#REF!,Z46=Pistetaulukko!$AF$69,Z46=Pistetaulukko!#REF!),"OK","VÄÄRIN")</f>
        <v>#REF!</v>
      </c>
      <c r="BN46" t="e">
        <f>IF(BM46="OK","OK",IF(AND(BM46="VÄÄRIN",OR(Z46=Pistetaulukko!$AG$69,Z46=Pistetaulukko!#REF!,Z46=Pistetaulukko!$AH$69,Z46=Pistetaulukko!#REF!,Z46=Pistetaulukko!$AI$69,Z46=Pistetaulukko!#REF!,Z46=Pistetaulukko!$AJ$69,Z46=Pistetaulukko!#REF!,Z46=Pistetaulukko!$AK$69,Z46=Pistetaulukko!$AL$69)),"OK","VÄÄRIN"))</f>
        <v>#REF!</v>
      </c>
    </row>
    <row r="47" spans="2:66" x14ac:dyDescent="0.25">
      <c r="B47" s="103"/>
      <c r="C47" s="17"/>
      <c r="D47" s="15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23"/>
      <c r="AA47" s="30"/>
      <c r="AB47" s="18"/>
      <c r="AC47" s="124"/>
      <c r="AD47" s="118">
        <f t="shared" si="0"/>
        <v>0</v>
      </c>
      <c r="AG47" s="86" t="str">
        <f>IF(OR(E47=Pistetaulukko!$R$3,E47=Pistetaulukko!$S$3,E47=Pistetaulukko!$T$3,E47=Pistetaulukko!$U$3,E47=Pistetaulukko!$V$3,E47=Pistetaulukko!$W$3),"OK","VÄÄRIN")</f>
        <v>VÄÄRIN</v>
      </c>
      <c r="AH47" s="86" t="str">
        <f>IF(OR(F47=Pistetaulukko!$R$6,F47=Pistetaulukko!$S$6,F47=Pistetaulukko!$T$6,F47=Pistetaulukko!$U$6,F47=Pistetaulukko!$V$6,F47=Pistetaulukko!$W$6,F47=Pistetaulukko!$X$6,F47=Pistetaulukko!$Y$6,F47=Pistetaulukko!$Z$6,F47=Pistetaulukko!$AA$6,F47=Pistetaulukko!$AB$6,F47=Pistetaulukko!$AC$6,F47=Pistetaulukko!$AD$6,F47=Pistetaulukko!$AE$6,F47=Pistetaulukko!$AF$6,F47=Pistetaulukko!$AG$6,F47=Pistetaulukko!$AH$6,F47=Pistetaulukko!$AI$6,F47=Pistetaulukko!$AJ$6,F47=Pistetaulukko!$AK$6),"OK","VÄÄRIN")</f>
        <v>VÄÄRIN</v>
      </c>
      <c r="AI47" s="86" t="str">
        <f>IF(OR(G47=Pistetaulukko!$R$9,G47=Pistetaulukko!$S$9,G47=Pistetaulukko!$T$9,G47=Pistetaulukko!$U$9,G47=Pistetaulukko!$V$9,G47=Pistetaulukko!$W$9,G47=Pistetaulukko!$X$9,G47=Pistetaulukko!$Y$9,G47=Pistetaulukko!$Z$9,G47=Pistetaulukko!$AA$9,G47=Pistetaulukko!$AB$9,G47=Pistetaulukko!$AC$9,G47=Pistetaulukko!$AD$9,G47=Pistetaulukko!$AE$9,G47=Pistetaulukko!$AF$9,G47=Pistetaulukko!$AG$9,G47=Pistetaulukko!$AH$9,G47=Pistetaulukko!$AI$9,G47=Pistetaulukko!$AJ$9,G47=Pistetaulukko!$AK$9),"OK","VÄÄRIN")</f>
        <v>VÄÄRIN</v>
      </c>
      <c r="AJ47" s="86" t="str">
        <f>IF(OR(H47=Pistetaulukko!$R$12,H47=Pistetaulukko!$S$12,H47=Pistetaulukko!$T$12,H47=Pistetaulukko!$U$12,H47=Pistetaulukko!$V$12,H47=Pistetaulukko!$W$12,H47=Pistetaulukko!$X$12,H47=Pistetaulukko!$Y$12,H47=Pistetaulukko!$Z$12,H47=Pistetaulukko!$AA$12,H47=Pistetaulukko!$AB$12,H47=Pistetaulukko!$AC$12,H47=Pistetaulukko!$AD$12,H47=Pistetaulukko!$AE$12,H47=Pistetaulukko!$AF$12,H47=Pistetaulukko!$AG$12,H47=Pistetaulukko!$AH$12,H47=Pistetaulukko!$AI$12,H47=Pistetaulukko!$AJ$12,H47=Pistetaulukko!$AK$12),"OK","VÄÄRIN")</f>
        <v>VÄÄRIN</v>
      </c>
      <c r="AK4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47" s="86" t="str">
        <f>IF(OR(I47=Pistetaulukko!$R$18,I47=Pistetaulukko!$S$18,I47=Pistetaulukko!$T$18,I47=Pistetaulukko!$U$18,I47=Pistetaulukko!$V$18,I47=Pistetaulukko!$W$18,I47=Pistetaulukko!$X$18,I47=Pistetaulukko!$Y$18,I47=Pistetaulukko!$Z$18),"OK","VÄÄRIN")</f>
        <v>VÄÄRIN</v>
      </c>
      <c r="AM47" s="86" t="str">
        <f>IF(OR(J47=Pistetaulukko!$R$21,J47=Pistetaulukko!$S$21,J47=Pistetaulukko!$T$21,J47=Pistetaulukko!$U$21,J47=Pistetaulukko!$V$21,J47=Pistetaulukko!$W$21,J47=Pistetaulukko!$X$21,J47=Pistetaulukko!$Y$21,J47=Pistetaulukko!$Z$21,J47=Pistetaulukko!$AA$21,J47=Pistetaulukko!$AB$21,J47=Pistetaulukko!$AC$21,J47=Pistetaulukko!$AD$21,J47=Pistetaulukko!$AE$21,J47=Pistetaulukko!$AF$21,J47=Pistetaulukko!$AG$21,J47=Pistetaulukko!$AH$21,J47=Pistetaulukko!$AI$21,J47=Pistetaulukko!$AJ$21,J47=Pistetaulukko!$AK$21),"OK","VÄÄRIN")</f>
        <v>VÄÄRIN</v>
      </c>
      <c r="AN47" s="86" t="str">
        <f>IF(OR(K47=Pistetaulukko!$R$24,K47=Pistetaulukko!$S$24,K47=Pistetaulukko!$T$24,K47=Pistetaulukko!$U$24,K47=Pistetaulukko!$V$24),"OK","VÄÄRIN")</f>
        <v>VÄÄRIN</v>
      </c>
      <c r="AO47" s="86" t="str">
        <f>IF(OR(L47=Pistetaulukko!$R$27,L47=Pistetaulukko!$S$27,L47=Pistetaulukko!$T$27,L47=Pistetaulukko!$U$27,L47=Pistetaulukko!$V$27,L47=Pistetaulukko!$W$27,L47=Pistetaulukko!$X$27,L47=Pistetaulukko!$Y$27,L47=Pistetaulukko!$Z$27,L47=Pistetaulukko!$AA$27,L47=Pistetaulukko!$AB$27,L47=Pistetaulukko!$AC$27,L47=Pistetaulukko!$AD$27,L47=Pistetaulukko!$AE$27,L47=Pistetaulukko!$AF$27,L47=Pistetaulukko!$AG$27,L47=Pistetaulukko!$AH$27,L47=Pistetaulukko!$AI$27,L47=Pistetaulukko!$AJ$27,L47=Pistetaulukko!$AK$27),"OK","VÄÄRIN")</f>
        <v>VÄÄRIN</v>
      </c>
      <c r="AP47" s="86" t="str">
        <f>IF(OR(M47=Pistetaulukko!$R$30,M47=Pistetaulukko!$S$30,M47=Pistetaulukko!$T$30,M47=Pistetaulukko!$U$30,M47=Pistetaulukko!$V$30),"OK","VÄÄRIN")</f>
        <v>VÄÄRIN</v>
      </c>
      <c r="AQ47" s="86" t="str">
        <f t="shared" si="1"/>
        <v>VÄÄRIN</v>
      </c>
      <c r="AR47" s="86" t="str">
        <f t="shared" si="2"/>
        <v>VÄÄRIN</v>
      </c>
      <c r="AS47" s="86" t="str">
        <f>IF(OR(P47=Pistetaulukko!$R$39,P47=Pistetaulukko!$S$39,P47=Pistetaulukko!$T$39,P47=Pistetaulukko!$U$39,P47=Pistetaulukko!$V$39,P47=Pistetaulukko!$W$39,P47=Pistetaulukko!$X$39,P47=Pistetaulukko!$Y$39,P47=Pistetaulukko!$Z$39,P47=Pistetaulukko!$AA$39,P47=Pistetaulukko!$AB$39,P47=Pistetaulukko!$AC$39,P47=Pistetaulukko!$AD$39,P47=Pistetaulukko!$AE$39,P47=Pistetaulukko!$AF$39,P47=Pistetaulukko!$AG$39,P47=Pistetaulukko!$AH$39,P47=Pistetaulukko!$AI$39,P47=Pistetaulukko!$AJ$39,P47=Pistetaulukko!$AK$39),"OK","VÄÄRIN")</f>
        <v>OK</v>
      </c>
      <c r="AT47" s="86" t="str">
        <f>IF(OR(Q47=Pistetaulukko!$R$42,Q47=Pistetaulukko!$S$42,Q47=Pistetaulukko!$T$42,Q47=Pistetaulukko!$U$42,Q47=Pistetaulukko!$V$42,Q47=Pistetaulukko!$W$42,Q47=Pistetaulukko!$X$42,Q47=Pistetaulukko!$Y$42,Q47=Pistetaulukko!$Z$42,Q47=Pistetaulukko!$AA$42,Q47=Pistetaulukko!$AB$42,Q47=Pistetaulukko!$AC$42,Q47=Pistetaulukko!$AD$42,Q47=Pistetaulukko!$AE$42,Q47=Pistetaulukko!$AF$42,Q47=Pistetaulukko!$AG$42,Q47=Pistetaulukko!$AH$42,Q47=Pistetaulukko!$AI$42,Q47=Pistetaulukko!$AJ$42,Q47=Pistetaulukko!$AK$42),"OK","VÄÄRIN")</f>
        <v>OK</v>
      </c>
      <c r="AU47" s="86" t="str">
        <f>IF(OR(R47=Pistetaulukko!$R$45,R47=Pistetaulukko!$S$45,R47=Pistetaulukko!$T$45,R47=Pistetaulukko!$U$45,R47=Pistetaulukko!$V$45,R47=Pistetaulukko!$W$45,R47=Pistetaulukko!$X$45,R47=Pistetaulukko!$Y$45,R47=Pistetaulukko!$Z$45,R47=Pistetaulukko!$AA$45,R47=Pistetaulukko!$AB$45,R47=Pistetaulukko!$AC$45,R47=Pistetaulukko!$AD$45,R47=Pistetaulukko!$AE$45,R47=Pistetaulukko!$AF$45,R47=Pistetaulukko!$AG$45,R47=Pistetaulukko!$AH$45,R47=Pistetaulukko!$AI$45,R47=Pistetaulukko!$AJ$45,R47=Pistetaulukko!$AK$45),"OK","VÄÄRIN")</f>
        <v>OK</v>
      </c>
      <c r="AV47" s="86" t="str">
        <f>IF(OR(S47=Pistetaulukko!$R$48,S47=Pistetaulukko!$S$48,S47=Pistetaulukko!$T$48,S47=Pistetaulukko!$U$48,S47=Pistetaulukko!$V$48,S47=Pistetaulukko!$W$48,S47=Pistetaulukko!$X$48,S47=Pistetaulukko!$Y$48,S47=Pistetaulukko!$Z$48,S47=Pistetaulukko!$AA$48,S47=Pistetaulukko!$AB$48,S47=Pistetaulukko!$AC$48,S47=Pistetaulukko!$AD$48,S47=Pistetaulukko!$AE$48,S47=Pistetaulukko!$AF$48,S47=Pistetaulukko!$AG$48,S47=Pistetaulukko!$AH$48,S47=Pistetaulukko!$AI$48,S47=Pistetaulukko!$AJ$48,S47=Pistetaulukko!$AK$48),"OK","VÄÄRIN")</f>
        <v>OK</v>
      </c>
      <c r="AW47" s="86" t="str">
        <f>IF(OR(T47=Pistetaulukko!$R$51,T47=Pistetaulukko!$S$51,T47=Pistetaulukko!$T$51,T47=Pistetaulukko!$U$51,T47=Pistetaulukko!$V$51,T47=Pistetaulukko!$W$51,T47=Pistetaulukko!$X$51,T47=Pistetaulukko!$Y$51,T47=Pistetaulukko!$Z$51,T47=Pistetaulukko!$AA$51,T47=Pistetaulukko!$AB$51,T47=Pistetaulukko!$AC$51,T47=Pistetaulukko!$AD$51,T47=Pistetaulukko!$AE$51,T47=Pistetaulukko!$AF$51,T47=Pistetaulukko!$AG$51,T47=Pistetaulukko!$AH$51,T47=Pistetaulukko!$AI$51,T47=Pistetaulukko!$AJ$51,T47=Pistetaulukko!$AK$51),"OK","VÄÄRIN")</f>
        <v>OK</v>
      </c>
      <c r="AX47" s="86" t="str">
        <f>IF(OR(U47=Pistetaulukko!$R$54,U47=Pistetaulukko!$S$54,U47=Pistetaulukko!$T$54,U47=Pistetaulukko!$U$54,U47=Pistetaulukko!$V$54,U47=Pistetaulukko!$W$54,U47=Pistetaulukko!$X$54,U47=Pistetaulukko!$Y$54,U47=Pistetaulukko!$Z$54,U47=Pistetaulukko!$AA$54,U47=Pistetaulukko!$AB$54,U47=Pistetaulukko!$AC$54,U47=Pistetaulukko!$AD$54,U47=Pistetaulukko!$AE$54,U47=Pistetaulukko!$AF$54,U47=Pistetaulukko!$AG$54,U47=Pistetaulukko!$AH$54,U47=Pistetaulukko!$AI$54,U47=Pistetaulukko!$AJ$54,U47=Pistetaulukko!$AK$54),"OK","VÄÄRIN")</f>
        <v>OK</v>
      </c>
      <c r="AY47" s="86" t="str">
        <f t="shared" si="3"/>
        <v>OK</v>
      </c>
      <c r="AZ47" s="86" t="str">
        <f>IF(OR(W47=Pistetaulukko!$R$60,W47=Pistetaulukko!$S$60,W47=Pistetaulukko!$T$60,W47=Pistetaulukko!$U$60,W47=Pistetaulukko!$V$60,W47=Pistetaulukko!$W$60,W47=Pistetaulukko!$X$60,W47=Pistetaulukko!$Y$60,W47=Pistetaulukko!$Z$60,W47=Pistetaulukko!$AA$60,W47=Pistetaulukko!$AB$60,W47=Pistetaulukko!$AC$60,W47=Pistetaulukko!$AD$60,W47=Pistetaulukko!$AE$60,W47=Pistetaulukko!$AF$60,W47=Pistetaulukko!$AG$60,W47=Pistetaulukko!$AH$60,W47=Pistetaulukko!$AI$60,W47=Pistetaulukko!$AJ$60,W47=Pistetaulukko!$AK$60),"OK","VÄÄRIN")</f>
        <v>OK</v>
      </c>
      <c r="BA47" s="86" t="str">
        <f>IF(OR(X47=Pistetaulukko!$R$63,X47=Pistetaulukko!$S$63,X47=Pistetaulukko!$T$63,X47=Pistetaulukko!$U$63,X47=Pistetaulukko!$V$63,X47=Pistetaulukko!$W$63,X47=Pistetaulukko!$X$63,X47=Pistetaulukko!$Y$63,X47=Pistetaulukko!$Z$63,X47=Pistetaulukko!$AA$63,X47=Pistetaulukko!$AB$63,X47=Pistetaulukko!$AC$63,X47=Pistetaulukko!$AD$63,X47=Pistetaulukko!$AE$63,X47=Pistetaulukko!$AF$63,X47=Pistetaulukko!$AG$63,X47=Pistetaulukko!$AH$63,X47=Pistetaulukko!$AI$63,X47=Pistetaulukko!$AJ$63,X47=Pistetaulukko!$AK$63),"OK","VÄÄRIN")</f>
        <v>OK</v>
      </c>
      <c r="BB47" s="86" t="e">
        <f t="shared" si="4"/>
        <v>#REF!</v>
      </c>
      <c r="BC47" s="86" t="e">
        <f t="shared" si="5"/>
        <v>#REF!</v>
      </c>
      <c r="BE47" t="str">
        <f>IF(OR(N47=Pistetaulukko!$R$33,N47=Pistetaulukko!$S$33,N47=Pistetaulukko!$T$33,N47=Pistetaulukko!$U$33,N47=Pistetaulukko!$V$33,N47=Pistetaulukko!$W$33,N47=Pistetaulukko!$X$33,N47=Pistetaulukko!$Y$33,N47=Pistetaulukko!$Z$33,N47=Pistetaulukko!$AA$33,N47=Pistetaulukko!$AB$33,N47=Pistetaulukko!$AC$33,N47=Pistetaulukko!$AD$33,N47=Pistetaulukko!$AE$33,N47=Pistetaulukko!$AF$33,N47=Pistetaulukko!$AG$33,N47=Pistetaulukko!$AH$33,N47=Pistetaulukko!$AI$33,N47=Pistetaulukko!$AJ$33,N47=Pistetaulukko!$AK$33,N47=Pistetaulukko!$AL$33,N47=Pistetaulukko!$AM$33,N47=Pistetaulukko!$AN$33,N47=Pistetaulukko!$AO$33,N47=Pistetaulukko!$AP$33,N47=Pistetaulukko!$AQ$33,N47=Pistetaulukko!$AR$33,N47=Pistetaulukko!$AS$33,N47=Pistetaulukko!$AT$33,N47=Pistetaulukko!$AU$33),"OK","VÄÄRIN")</f>
        <v>VÄÄRIN</v>
      </c>
      <c r="BF47" t="str">
        <f>IF(BE47="OK","OK",IF(AND(BE47="VÄÄRIN",OR(N47=Pistetaulukko!$AV$33,N47=Pistetaulukko!$AW$33,N47=Pistetaulukko!$AX$33,N47=Pistetaulukko!$AY$33,N47=Pistetaulukko!$AZ$33,N47=Pistetaulukko!$BA$33,N47=Pistetaulukko!$BB$33,N47=Pistetaulukko!$BC$33,N47=Pistetaulukko!$BD$33,N47=Pistetaulukko!$BE$33,N47=Pistetaulukko!$BF$33,N47=Pistetaulukko!$BG$33,N47=Pistetaulukko!$BH$33,N47=Pistetaulukko!$BI$33,N47=Pistetaulukko!$BJ$33,N47=Pistetaulukko!$BK$33,N47=Pistetaulukko!$BL$33,N47=Pistetaulukko!$BM$33,N47=Pistetaulukko!$BN$33,N47=Pistetaulukko!$BO$33)),"OK","VÄÄRIN"))</f>
        <v>VÄÄRIN</v>
      </c>
      <c r="BG47" t="str">
        <f>IF(OR(O47=Pistetaulukko!$R$36,O47=Pistetaulukko!$S$36,O47=Pistetaulukko!$T$36,O47=Pistetaulukko!$U$36,O47=Pistetaulukko!$V$36,O47=Pistetaulukko!$W$36,O47=Pistetaulukko!$X$36,O47=Pistetaulukko!$Y$36,O47=Pistetaulukko!$Z$36,O47=Pistetaulukko!$AA$36,O47=Pistetaulukko!$AB$36,O47=Pistetaulukko!$AC$36,O47=Pistetaulukko!$AD$36,O47=Pistetaulukko!$AE$36,O47=Pistetaulukko!$AF$36,O47=Pistetaulukko!$AG$36,O47=Pistetaulukko!$AH$36,O47=Pistetaulukko!$AI$36,O47=Pistetaulukko!$AJ$36,O47=Pistetaulukko!$AK$36,O47=Pistetaulukko!$AL$36,O47=Pistetaulukko!$AM$36,O47=Pistetaulukko!$AN$36,O47=Pistetaulukko!$AO$36,O47=Pistetaulukko!$AP$36,O47=Pistetaulukko!$AQ$36,O47=Pistetaulukko!$AR$36,O47=Pistetaulukko!$AS$36,O47=Pistetaulukko!$AT$36,O47=Pistetaulukko!$AU$36),"OK","VÄÄRIN")</f>
        <v>VÄÄRIN</v>
      </c>
      <c r="BH47" t="str">
        <f>IF(BG47="OK","OK",IF(AND(BG47="VÄÄRIN",OR(O47=Pistetaulukko!$AV$36,O47=Pistetaulukko!$AW$36,O47=Pistetaulukko!$AX$36,O47=Pistetaulukko!$AY$36,O47=Pistetaulukko!$AZ$36,O47=Pistetaulukko!$BA$36,O47=Pistetaulukko!$BB$36,O47=Pistetaulukko!$BC$36,O47=Pistetaulukko!$BD$36,O47=Pistetaulukko!$BE$36,O47=Pistetaulukko!$BF$36,O47=Pistetaulukko!$BG$36,O47=Pistetaulukko!$BH$36,O47=Pistetaulukko!$BI$36,O47=Pistetaulukko!$BJ$36,O47=Pistetaulukko!$BK$36,O47=Pistetaulukko!$BL$36,O47=Pistetaulukko!$BM$36,O47=Pistetaulukko!$BN$36,O47=Pistetaulukko!$BO$36,O47=Pistetaulukko!$BP$36,O47=Pistetaulukko!$BQ$36)),"OK","VÄÄRIN"))</f>
        <v>VÄÄRIN</v>
      </c>
      <c r="BI47" t="str">
        <f>IF(OR(V47=Pistetaulukko!$R$57,V47=Pistetaulukko!$S$57,V47=Pistetaulukko!$T$57,V47=Pistetaulukko!$U$57,V47=Pistetaulukko!$V$57,V47=Pistetaulukko!$W$57,V47=Pistetaulukko!$X$57,V47=Pistetaulukko!$Y$57,V47=Pistetaulukko!$Z$57,V47=Pistetaulukko!$AA$57,V47=Pistetaulukko!$AB$57,V47=Pistetaulukko!$AC$57,V47=Pistetaulukko!$AD$57,V47=Pistetaulukko!$AE$57,V47=Pistetaulukko!$AF$57,V47=Pistetaulukko!$AG$57,V47=Pistetaulukko!$AH$57,V47=Pistetaulukko!$AI$57,V47=Pistetaulukko!$AJ$57,V47=Pistetaulukko!$AK$57,V47=Pistetaulukko!$AL$57,V47=Pistetaulukko!$AM$57,V47=Pistetaulukko!$AN$57,V47=Pistetaulukko!$AO$57,V47=Pistetaulukko!$AP$57,V47=Pistetaulukko!$AQ$57,V47=Pistetaulukko!$AR$57,V47=Pistetaulukko!$AS$57,V47=Pistetaulukko!$AT$57,V47=Pistetaulukko!$AU$57),"OK","VÄÄRIN")</f>
        <v>OK</v>
      </c>
      <c r="BJ47" t="str">
        <f>IF(BI47="OK","OK",IF(AND(BI47="VÄÄRIN",OR(V47=Pistetaulukko!$AV$57,V47=Pistetaulukko!$AW$57,V47=Pistetaulukko!$AX$57,V47=Pistetaulukko!$AY$57,V47=Pistetaulukko!$AZ$57,V47=Pistetaulukko!$BA$57,V47=Pistetaulukko!$BB$57,V47=Pistetaulukko!$BC$57,V47=Pistetaulukko!$BD$57,V47=Pistetaulukko!$BE$57)),"OK","VÄÄRIN"))</f>
        <v>OK</v>
      </c>
      <c r="BK47" t="str">
        <f>IF(OR(Y47=Pistetaulukko!$R$66,Y47=Pistetaulukko!$S$66,Y47=Pistetaulukko!$T$66,Y47=Pistetaulukko!$U$66,Y47=Pistetaulukko!$V$66,Y47=Pistetaulukko!$W$66,Y47=Pistetaulukko!$X$66,Y47=Pistetaulukko!$Y$66,Y47=Pistetaulukko!$Z$66,Y47=Pistetaulukko!$AA$66,Y47=Pistetaulukko!$AB$66,Y47=Pistetaulukko!$AC$66,Y47=Pistetaulukko!$AD$66,Y47=Pistetaulukko!$AE$66,Y47=Pistetaulukko!$AF$66,Y47=Pistetaulukko!$AG$66,Y47=Pistetaulukko!$AH$66,Y47=Pistetaulukko!$AI$66,Y47=Pistetaulukko!$AJ$66,Y47=Pistetaulukko!$AK$66,Y47=Pistetaulukko!$AL$66,Y47=Pistetaulukko!$AM$66,Y47=Pistetaulukko!$AN$66,Y47=Pistetaulukko!$AO$66,Y47=Pistetaulukko!$AP$66,Y47=Pistetaulukko!$AQ$66,Y47=Pistetaulukko!$AR$66,Y47=Pistetaulukko!$AS$66,Y47=Pistetaulukko!$AT$66,Y47=Pistetaulukko!$AU$66),"OK","VÄÄRIN")</f>
        <v>VÄÄRIN</v>
      </c>
      <c r="BL47" t="str">
        <f>IF(BK47="OK","OK",IF(AND(BK47="VÄÄRIN",OR(Y47=Pistetaulukko!$AV$66,Y47=Pistetaulukko!$AW$66,Y47=Pistetaulukko!$AX$66,Y47=Pistetaulukko!$AY$66,Y47=Pistetaulukko!$AZ$66,Y47=Pistetaulukko!$BA$66,Y47=Pistetaulukko!$BB$66,Y47=Pistetaulukko!$BC$66,Y47=Pistetaulukko!$BD$66,Y47=Pistetaulukko!$BE$66,Y47=Pistetaulukko!$BF$66,Y47=Pistetaulukko!$BG$66,Y47=Pistetaulukko!$BH$66,Y47=Pistetaulukko!$BI$66,Y47=Pistetaulukko!$BJ$66,Y47=Pistetaulukko!$BK$66,Y47=Pistetaulukko!$BL$66,Y47=Pistetaulukko!$BM$66,Y47=Pistetaulukko!$BN$66)),"OK","VÄÄRIN"))</f>
        <v>VÄÄRIN</v>
      </c>
      <c r="BM47" t="e">
        <f>IF(OR(Z47=Pistetaulukko!$R$69,Z47=Pistetaulukko!#REF!,Z47=Pistetaulukko!$S$69,Z47=Pistetaulukko!#REF!,Z47=Pistetaulukko!$T$69,Z47=Pistetaulukko!#REF!,Z47=Pistetaulukko!$U$69,Z47=Pistetaulukko!#REF!,Z47=Pistetaulukko!$V$69,Z47=Pistetaulukko!#REF!,Z47=Pistetaulukko!$W$69,Z47=Pistetaulukko!#REF!,Z47=Pistetaulukko!$X$69,Z47=Pistetaulukko!#REF!,Z47=Pistetaulukko!$Y$69,Z47=Pistetaulukko!#REF!,Z47=Pistetaulukko!$Z$69,Z47=Pistetaulukko!#REF!,Z47=Pistetaulukko!$AA$69,Z47=Pistetaulukko!#REF!,Z47=Pistetaulukko!$AB$69,Z47=Pistetaulukko!#REF!,Z47=Pistetaulukko!$AC$69,Z47=Pistetaulukko!#REF!,Z47=Pistetaulukko!$AD$69,Z47=Pistetaulukko!#REF!,Z47=Pistetaulukko!$AE$69,Z47=Pistetaulukko!#REF!,Z47=Pistetaulukko!$AF$69,Z47=Pistetaulukko!#REF!),"OK","VÄÄRIN")</f>
        <v>#REF!</v>
      </c>
      <c r="BN47" t="e">
        <f>IF(BM47="OK","OK",IF(AND(BM47="VÄÄRIN",OR(Z47=Pistetaulukko!$AG$69,Z47=Pistetaulukko!#REF!,Z47=Pistetaulukko!$AH$69,Z47=Pistetaulukko!#REF!,Z47=Pistetaulukko!$AI$69,Z47=Pistetaulukko!#REF!,Z47=Pistetaulukko!$AJ$69,Z47=Pistetaulukko!#REF!,Z47=Pistetaulukko!$AK$69,Z47=Pistetaulukko!$AL$69)),"OK","VÄÄRIN"))</f>
        <v>#REF!</v>
      </c>
    </row>
    <row r="48" spans="2:66" x14ac:dyDescent="0.25">
      <c r="B48" s="103"/>
      <c r="C48" s="17"/>
      <c r="D48" s="15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23"/>
      <c r="AA48" s="30"/>
      <c r="AB48" s="18"/>
      <c r="AC48" s="124"/>
      <c r="AD48" s="118">
        <f t="shared" si="0"/>
        <v>0</v>
      </c>
      <c r="AG48" s="86" t="str">
        <f>IF(OR(E48=Pistetaulukko!$R$3,E48=Pistetaulukko!$S$3,E48=Pistetaulukko!$T$3,E48=Pistetaulukko!$U$3,E48=Pistetaulukko!$V$3,E48=Pistetaulukko!$W$3),"OK","VÄÄRIN")</f>
        <v>VÄÄRIN</v>
      </c>
      <c r="AH48" s="86" t="str">
        <f>IF(OR(F48=Pistetaulukko!$R$6,F48=Pistetaulukko!$S$6,F48=Pistetaulukko!$T$6,F48=Pistetaulukko!$U$6,F48=Pistetaulukko!$V$6,F48=Pistetaulukko!$W$6,F48=Pistetaulukko!$X$6,F48=Pistetaulukko!$Y$6,F48=Pistetaulukko!$Z$6,F48=Pistetaulukko!$AA$6,F48=Pistetaulukko!$AB$6,F48=Pistetaulukko!$AC$6,F48=Pistetaulukko!$AD$6,F48=Pistetaulukko!$AE$6,F48=Pistetaulukko!$AF$6,F48=Pistetaulukko!$AG$6,F48=Pistetaulukko!$AH$6,F48=Pistetaulukko!$AI$6,F48=Pistetaulukko!$AJ$6,F48=Pistetaulukko!$AK$6),"OK","VÄÄRIN")</f>
        <v>VÄÄRIN</v>
      </c>
      <c r="AI48" s="86" t="str">
        <f>IF(OR(G48=Pistetaulukko!$R$9,G48=Pistetaulukko!$S$9,G48=Pistetaulukko!$T$9,G48=Pistetaulukko!$U$9,G48=Pistetaulukko!$V$9,G48=Pistetaulukko!$W$9,G48=Pistetaulukko!$X$9,G48=Pistetaulukko!$Y$9,G48=Pistetaulukko!$Z$9,G48=Pistetaulukko!$AA$9,G48=Pistetaulukko!$AB$9,G48=Pistetaulukko!$AC$9,G48=Pistetaulukko!$AD$9,G48=Pistetaulukko!$AE$9,G48=Pistetaulukko!$AF$9,G48=Pistetaulukko!$AG$9,G48=Pistetaulukko!$AH$9,G48=Pistetaulukko!$AI$9,G48=Pistetaulukko!$AJ$9,G48=Pistetaulukko!$AK$9),"OK","VÄÄRIN")</f>
        <v>VÄÄRIN</v>
      </c>
      <c r="AJ48" s="86" t="str">
        <f>IF(OR(H48=Pistetaulukko!$R$12,H48=Pistetaulukko!$S$12,H48=Pistetaulukko!$T$12,H48=Pistetaulukko!$U$12,H48=Pistetaulukko!$V$12,H48=Pistetaulukko!$W$12,H48=Pistetaulukko!$X$12,H48=Pistetaulukko!$Y$12,H48=Pistetaulukko!$Z$12,H48=Pistetaulukko!$AA$12,H48=Pistetaulukko!$AB$12,H48=Pistetaulukko!$AC$12,H48=Pistetaulukko!$AD$12,H48=Pistetaulukko!$AE$12,H48=Pistetaulukko!$AF$12,H48=Pistetaulukko!$AG$12,H48=Pistetaulukko!$AH$12,H48=Pistetaulukko!$AI$12,H48=Pistetaulukko!$AJ$12,H48=Pistetaulukko!$AK$12),"OK","VÄÄRIN")</f>
        <v>VÄÄRIN</v>
      </c>
      <c r="AK4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48" s="86" t="str">
        <f>IF(OR(I48=Pistetaulukko!$R$18,I48=Pistetaulukko!$S$18,I48=Pistetaulukko!$T$18,I48=Pistetaulukko!$U$18,I48=Pistetaulukko!$V$18,I48=Pistetaulukko!$W$18,I48=Pistetaulukko!$X$18,I48=Pistetaulukko!$Y$18,I48=Pistetaulukko!$Z$18),"OK","VÄÄRIN")</f>
        <v>VÄÄRIN</v>
      </c>
      <c r="AM48" s="86" t="str">
        <f>IF(OR(J48=Pistetaulukko!$R$21,J48=Pistetaulukko!$S$21,J48=Pistetaulukko!$T$21,J48=Pistetaulukko!$U$21,J48=Pistetaulukko!$V$21,J48=Pistetaulukko!$W$21,J48=Pistetaulukko!$X$21,J48=Pistetaulukko!$Y$21,J48=Pistetaulukko!$Z$21,J48=Pistetaulukko!$AA$21,J48=Pistetaulukko!$AB$21,J48=Pistetaulukko!$AC$21,J48=Pistetaulukko!$AD$21,J48=Pistetaulukko!$AE$21,J48=Pistetaulukko!$AF$21,J48=Pistetaulukko!$AG$21,J48=Pistetaulukko!$AH$21,J48=Pistetaulukko!$AI$21,J48=Pistetaulukko!$AJ$21,J48=Pistetaulukko!$AK$21),"OK","VÄÄRIN")</f>
        <v>VÄÄRIN</v>
      </c>
      <c r="AN48" s="86" t="str">
        <f>IF(OR(K48=Pistetaulukko!$R$24,K48=Pistetaulukko!$S$24,K48=Pistetaulukko!$T$24,K48=Pistetaulukko!$U$24,K48=Pistetaulukko!$V$24),"OK","VÄÄRIN")</f>
        <v>VÄÄRIN</v>
      </c>
      <c r="AO48" s="86" t="str">
        <f>IF(OR(L48=Pistetaulukko!$R$27,L48=Pistetaulukko!$S$27,L48=Pistetaulukko!$T$27,L48=Pistetaulukko!$U$27,L48=Pistetaulukko!$V$27,L48=Pistetaulukko!$W$27,L48=Pistetaulukko!$X$27,L48=Pistetaulukko!$Y$27,L48=Pistetaulukko!$Z$27,L48=Pistetaulukko!$AA$27,L48=Pistetaulukko!$AB$27,L48=Pistetaulukko!$AC$27,L48=Pistetaulukko!$AD$27,L48=Pistetaulukko!$AE$27,L48=Pistetaulukko!$AF$27,L48=Pistetaulukko!$AG$27,L48=Pistetaulukko!$AH$27,L48=Pistetaulukko!$AI$27,L48=Pistetaulukko!$AJ$27,L48=Pistetaulukko!$AK$27),"OK","VÄÄRIN")</f>
        <v>VÄÄRIN</v>
      </c>
      <c r="AP48" s="86" t="str">
        <f>IF(OR(M48=Pistetaulukko!$R$30,M48=Pistetaulukko!$S$30,M48=Pistetaulukko!$T$30,M48=Pistetaulukko!$U$30,M48=Pistetaulukko!$V$30),"OK","VÄÄRIN")</f>
        <v>VÄÄRIN</v>
      </c>
      <c r="AQ48" s="86" t="str">
        <f t="shared" si="1"/>
        <v>VÄÄRIN</v>
      </c>
      <c r="AR48" s="86" t="str">
        <f t="shared" si="2"/>
        <v>VÄÄRIN</v>
      </c>
      <c r="AS48" s="86" t="str">
        <f>IF(OR(P48=Pistetaulukko!$R$39,P48=Pistetaulukko!$S$39,P48=Pistetaulukko!$T$39,P48=Pistetaulukko!$U$39,P48=Pistetaulukko!$V$39,P48=Pistetaulukko!$W$39,P48=Pistetaulukko!$X$39,P48=Pistetaulukko!$Y$39,P48=Pistetaulukko!$Z$39,P48=Pistetaulukko!$AA$39,P48=Pistetaulukko!$AB$39,P48=Pistetaulukko!$AC$39,P48=Pistetaulukko!$AD$39,P48=Pistetaulukko!$AE$39,P48=Pistetaulukko!$AF$39,P48=Pistetaulukko!$AG$39,P48=Pistetaulukko!$AH$39,P48=Pistetaulukko!$AI$39,P48=Pistetaulukko!$AJ$39,P48=Pistetaulukko!$AK$39),"OK","VÄÄRIN")</f>
        <v>OK</v>
      </c>
      <c r="AT48" s="86" t="str">
        <f>IF(OR(Q48=Pistetaulukko!$R$42,Q48=Pistetaulukko!$S$42,Q48=Pistetaulukko!$T$42,Q48=Pistetaulukko!$U$42,Q48=Pistetaulukko!$V$42,Q48=Pistetaulukko!$W$42,Q48=Pistetaulukko!$X$42,Q48=Pistetaulukko!$Y$42,Q48=Pistetaulukko!$Z$42,Q48=Pistetaulukko!$AA$42,Q48=Pistetaulukko!$AB$42,Q48=Pistetaulukko!$AC$42,Q48=Pistetaulukko!$AD$42,Q48=Pistetaulukko!$AE$42,Q48=Pistetaulukko!$AF$42,Q48=Pistetaulukko!$AG$42,Q48=Pistetaulukko!$AH$42,Q48=Pistetaulukko!$AI$42,Q48=Pistetaulukko!$AJ$42,Q48=Pistetaulukko!$AK$42),"OK","VÄÄRIN")</f>
        <v>OK</v>
      </c>
      <c r="AU48" s="86" t="str">
        <f>IF(OR(R48=Pistetaulukko!$R$45,R48=Pistetaulukko!$S$45,R48=Pistetaulukko!$T$45,R48=Pistetaulukko!$U$45,R48=Pistetaulukko!$V$45,R48=Pistetaulukko!$W$45,R48=Pistetaulukko!$X$45,R48=Pistetaulukko!$Y$45,R48=Pistetaulukko!$Z$45,R48=Pistetaulukko!$AA$45,R48=Pistetaulukko!$AB$45,R48=Pistetaulukko!$AC$45,R48=Pistetaulukko!$AD$45,R48=Pistetaulukko!$AE$45,R48=Pistetaulukko!$AF$45,R48=Pistetaulukko!$AG$45,R48=Pistetaulukko!$AH$45,R48=Pistetaulukko!$AI$45,R48=Pistetaulukko!$AJ$45,R48=Pistetaulukko!$AK$45),"OK","VÄÄRIN")</f>
        <v>OK</v>
      </c>
      <c r="AV48" s="86" t="str">
        <f>IF(OR(S48=Pistetaulukko!$R$48,S48=Pistetaulukko!$S$48,S48=Pistetaulukko!$T$48,S48=Pistetaulukko!$U$48,S48=Pistetaulukko!$V$48,S48=Pistetaulukko!$W$48,S48=Pistetaulukko!$X$48,S48=Pistetaulukko!$Y$48,S48=Pistetaulukko!$Z$48,S48=Pistetaulukko!$AA$48,S48=Pistetaulukko!$AB$48,S48=Pistetaulukko!$AC$48,S48=Pistetaulukko!$AD$48,S48=Pistetaulukko!$AE$48,S48=Pistetaulukko!$AF$48,S48=Pistetaulukko!$AG$48,S48=Pistetaulukko!$AH$48,S48=Pistetaulukko!$AI$48,S48=Pistetaulukko!$AJ$48,S48=Pistetaulukko!$AK$48),"OK","VÄÄRIN")</f>
        <v>OK</v>
      </c>
      <c r="AW48" s="86" t="str">
        <f>IF(OR(T48=Pistetaulukko!$R$51,T48=Pistetaulukko!$S$51,T48=Pistetaulukko!$T$51,T48=Pistetaulukko!$U$51,T48=Pistetaulukko!$V$51,T48=Pistetaulukko!$W$51,T48=Pistetaulukko!$X$51,T48=Pistetaulukko!$Y$51,T48=Pistetaulukko!$Z$51,T48=Pistetaulukko!$AA$51,T48=Pistetaulukko!$AB$51,T48=Pistetaulukko!$AC$51,T48=Pistetaulukko!$AD$51,T48=Pistetaulukko!$AE$51,T48=Pistetaulukko!$AF$51,T48=Pistetaulukko!$AG$51,T48=Pistetaulukko!$AH$51,T48=Pistetaulukko!$AI$51,T48=Pistetaulukko!$AJ$51,T48=Pistetaulukko!$AK$51),"OK","VÄÄRIN")</f>
        <v>OK</v>
      </c>
      <c r="AX48" s="86" t="str">
        <f>IF(OR(U48=Pistetaulukko!$R$54,U48=Pistetaulukko!$S$54,U48=Pistetaulukko!$T$54,U48=Pistetaulukko!$U$54,U48=Pistetaulukko!$V$54,U48=Pistetaulukko!$W$54,U48=Pistetaulukko!$X$54,U48=Pistetaulukko!$Y$54,U48=Pistetaulukko!$Z$54,U48=Pistetaulukko!$AA$54,U48=Pistetaulukko!$AB$54,U48=Pistetaulukko!$AC$54,U48=Pistetaulukko!$AD$54,U48=Pistetaulukko!$AE$54,U48=Pistetaulukko!$AF$54,U48=Pistetaulukko!$AG$54,U48=Pistetaulukko!$AH$54,U48=Pistetaulukko!$AI$54,U48=Pistetaulukko!$AJ$54,U48=Pistetaulukko!$AK$54),"OK","VÄÄRIN")</f>
        <v>OK</v>
      </c>
      <c r="AY48" s="86" t="str">
        <f t="shared" si="3"/>
        <v>OK</v>
      </c>
      <c r="AZ48" s="86" t="str">
        <f>IF(OR(W48=Pistetaulukko!$R$60,W48=Pistetaulukko!$S$60,W48=Pistetaulukko!$T$60,W48=Pistetaulukko!$U$60,W48=Pistetaulukko!$V$60,W48=Pistetaulukko!$W$60,W48=Pistetaulukko!$X$60,W48=Pistetaulukko!$Y$60,W48=Pistetaulukko!$Z$60,W48=Pistetaulukko!$AA$60,W48=Pistetaulukko!$AB$60,W48=Pistetaulukko!$AC$60,W48=Pistetaulukko!$AD$60,W48=Pistetaulukko!$AE$60,W48=Pistetaulukko!$AF$60,W48=Pistetaulukko!$AG$60,W48=Pistetaulukko!$AH$60,W48=Pistetaulukko!$AI$60,W48=Pistetaulukko!$AJ$60,W48=Pistetaulukko!$AK$60),"OK","VÄÄRIN")</f>
        <v>OK</v>
      </c>
      <c r="BA48" s="86" t="str">
        <f>IF(OR(X48=Pistetaulukko!$R$63,X48=Pistetaulukko!$S$63,X48=Pistetaulukko!$T$63,X48=Pistetaulukko!$U$63,X48=Pistetaulukko!$V$63,X48=Pistetaulukko!$W$63,X48=Pistetaulukko!$X$63,X48=Pistetaulukko!$Y$63,X48=Pistetaulukko!$Z$63,X48=Pistetaulukko!$AA$63,X48=Pistetaulukko!$AB$63,X48=Pistetaulukko!$AC$63,X48=Pistetaulukko!$AD$63,X48=Pistetaulukko!$AE$63,X48=Pistetaulukko!$AF$63,X48=Pistetaulukko!$AG$63,X48=Pistetaulukko!$AH$63,X48=Pistetaulukko!$AI$63,X48=Pistetaulukko!$AJ$63,X48=Pistetaulukko!$AK$63),"OK","VÄÄRIN")</f>
        <v>OK</v>
      </c>
      <c r="BB48" s="86" t="e">
        <f t="shared" si="4"/>
        <v>#REF!</v>
      </c>
      <c r="BC48" s="86" t="e">
        <f t="shared" si="5"/>
        <v>#REF!</v>
      </c>
      <c r="BE48" t="str">
        <f>IF(OR(N48=Pistetaulukko!$R$33,N48=Pistetaulukko!$S$33,N48=Pistetaulukko!$T$33,N48=Pistetaulukko!$U$33,N48=Pistetaulukko!$V$33,N48=Pistetaulukko!$W$33,N48=Pistetaulukko!$X$33,N48=Pistetaulukko!$Y$33,N48=Pistetaulukko!$Z$33,N48=Pistetaulukko!$AA$33,N48=Pistetaulukko!$AB$33,N48=Pistetaulukko!$AC$33,N48=Pistetaulukko!$AD$33,N48=Pistetaulukko!$AE$33,N48=Pistetaulukko!$AF$33,N48=Pistetaulukko!$AG$33,N48=Pistetaulukko!$AH$33,N48=Pistetaulukko!$AI$33,N48=Pistetaulukko!$AJ$33,N48=Pistetaulukko!$AK$33,N48=Pistetaulukko!$AL$33,N48=Pistetaulukko!$AM$33,N48=Pistetaulukko!$AN$33,N48=Pistetaulukko!$AO$33,N48=Pistetaulukko!$AP$33,N48=Pistetaulukko!$AQ$33,N48=Pistetaulukko!$AR$33,N48=Pistetaulukko!$AS$33,N48=Pistetaulukko!$AT$33,N48=Pistetaulukko!$AU$33),"OK","VÄÄRIN")</f>
        <v>VÄÄRIN</v>
      </c>
      <c r="BF48" t="str">
        <f>IF(BE48="OK","OK",IF(AND(BE48="VÄÄRIN",OR(N48=Pistetaulukko!$AV$33,N48=Pistetaulukko!$AW$33,N48=Pistetaulukko!$AX$33,N48=Pistetaulukko!$AY$33,N48=Pistetaulukko!$AZ$33,N48=Pistetaulukko!$BA$33,N48=Pistetaulukko!$BB$33,N48=Pistetaulukko!$BC$33,N48=Pistetaulukko!$BD$33,N48=Pistetaulukko!$BE$33,N48=Pistetaulukko!$BF$33,N48=Pistetaulukko!$BG$33,N48=Pistetaulukko!$BH$33,N48=Pistetaulukko!$BI$33,N48=Pistetaulukko!$BJ$33,N48=Pistetaulukko!$BK$33,N48=Pistetaulukko!$BL$33,N48=Pistetaulukko!$BM$33,N48=Pistetaulukko!$BN$33,N48=Pistetaulukko!$BO$33)),"OK","VÄÄRIN"))</f>
        <v>VÄÄRIN</v>
      </c>
      <c r="BG48" t="str">
        <f>IF(OR(O48=Pistetaulukko!$R$36,O48=Pistetaulukko!$S$36,O48=Pistetaulukko!$T$36,O48=Pistetaulukko!$U$36,O48=Pistetaulukko!$V$36,O48=Pistetaulukko!$W$36,O48=Pistetaulukko!$X$36,O48=Pistetaulukko!$Y$36,O48=Pistetaulukko!$Z$36,O48=Pistetaulukko!$AA$36,O48=Pistetaulukko!$AB$36,O48=Pistetaulukko!$AC$36,O48=Pistetaulukko!$AD$36,O48=Pistetaulukko!$AE$36,O48=Pistetaulukko!$AF$36,O48=Pistetaulukko!$AG$36,O48=Pistetaulukko!$AH$36,O48=Pistetaulukko!$AI$36,O48=Pistetaulukko!$AJ$36,O48=Pistetaulukko!$AK$36,O48=Pistetaulukko!$AL$36,O48=Pistetaulukko!$AM$36,O48=Pistetaulukko!$AN$36,O48=Pistetaulukko!$AO$36,O48=Pistetaulukko!$AP$36,O48=Pistetaulukko!$AQ$36,O48=Pistetaulukko!$AR$36,O48=Pistetaulukko!$AS$36,O48=Pistetaulukko!$AT$36,O48=Pistetaulukko!$AU$36),"OK","VÄÄRIN")</f>
        <v>VÄÄRIN</v>
      </c>
      <c r="BH48" t="str">
        <f>IF(BG48="OK","OK",IF(AND(BG48="VÄÄRIN",OR(O48=Pistetaulukko!$AV$36,O48=Pistetaulukko!$AW$36,O48=Pistetaulukko!$AX$36,O48=Pistetaulukko!$AY$36,O48=Pistetaulukko!$AZ$36,O48=Pistetaulukko!$BA$36,O48=Pistetaulukko!$BB$36,O48=Pistetaulukko!$BC$36,O48=Pistetaulukko!$BD$36,O48=Pistetaulukko!$BE$36,O48=Pistetaulukko!$BF$36,O48=Pistetaulukko!$BG$36,O48=Pistetaulukko!$BH$36,O48=Pistetaulukko!$BI$36,O48=Pistetaulukko!$BJ$36,O48=Pistetaulukko!$BK$36,O48=Pistetaulukko!$BL$36,O48=Pistetaulukko!$BM$36,O48=Pistetaulukko!$BN$36,O48=Pistetaulukko!$BO$36,O48=Pistetaulukko!$BP$36,O48=Pistetaulukko!$BQ$36)),"OK","VÄÄRIN"))</f>
        <v>VÄÄRIN</v>
      </c>
      <c r="BI48" t="str">
        <f>IF(OR(V48=Pistetaulukko!$R$57,V48=Pistetaulukko!$S$57,V48=Pistetaulukko!$T$57,V48=Pistetaulukko!$U$57,V48=Pistetaulukko!$V$57,V48=Pistetaulukko!$W$57,V48=Pistetaulukko!$X$57,V48=Pistetaulukko!$Y$57,V48=Pistetaulukko!$Z$57,V48=Pistetaulukko!$AA$57,V48=Pistetaulukko!$AB$57,V48=Pistetaulukko!$AC$57,V48=Pistetaulukko!$AD$57,V48=Pistetaulukko!$AE$57,V48=Pistetaulukko!$AF$57,V48=Pistetaulukko!$AG$57,V48=Pistetaulukko!$AH$57,V48=Pistetaulukko!$AI$57,V48=Pistetaulukko!$AJ$57,V48=Pistetaulukko!$AK$57,V48=Pistetaulukko!$AL$57,V48=Pistetaulukko!$AM$57,V48=Pistetaulukko!$AN$57,V48=Pistetaulukko!$AO$57,V48=Pistetaulukko!$AP$57,V48=Pistetaulukko!$AQ$57,V48=Pistetaulukko!$AR$57,V48=Pistetaulukko!$AS$57,V48=Pistetaulukko!$AT$57,V48=Pistetaulukko!$AU$57),"OK","VÄÄRIN")</f>
        <v>OK</v>
      </c>
      <c r="BJ48" t="str">
        <f>IF(BI48="OK","OK",IF(AND(BI48="VÄÄRIN",OR(V48=Pistetaulukko!$AV$57,V48=Pistetaulukko!$AW$57,V48=Pistetaulukko!$AX$57,V48=Pistetaulukko!$AY$57,V48=Pistetaulukko!$AZ$57,V48=Pistetaulukko!$BA$57,V48=Pistetaulukko!$BB$57,V48=Pistetaulukko!$BC$57,V48=Pistetaulukko!$BD$57,V48=Pistetaulukko!$BE$57)),"OK","VÄÄRIN"))</f>
        <v>OK</v>
      </c>
      <c r="BK48" t="str">
        <f>IF(OR(Y48=Pistetaulukko!$R$66,Y48=Pistetaulukko!$S$66,Y48=Pistetaulukko!$T$66,Y48=Pistetaulukko!$U$66,Y48=Pistetaulukko!$V$66,Y48=Pistetaulukko!$W$66,Y48=Pistetaulukko!$X$66,Y48=Pistetaulukko!$Y$66,Y48=Pistetaulukko!$Z$66,Y48=Pistetaulukko!$AA$66,Y48=Pistetaulukko!$AB$66,Y48=Pistetaulukko!$AC$66,Y48=Pistetaulukko!$AD$66,Y48=Pistetaulukko!$AE$66,Y48=Pistetaulukko!$AF$66,Y48=Pistetaulukko!$AG$66,Y48=Pistetaulukko!$AH$66,Y48=Pistetaulukko!$AI$66,Y48=Pistetaulukko!$AJ$66,Y48=Pistetaulukko!$AK$66,Y48=Pistetaulukko!$AL$66,Y48=Pistetaulukko!$AM$66,Y48=Pistetaulukko!$AN$66,Y48=Pistetaulukko!$AO$66,Y48=Pistetaulukko!$AP$66,Y48=Pistetaulukko!$AQ$66,Y48=Pistetaulukko!$AR$66,Y48=Pistetaulukko!$AS$66,Y48=Pistetaulukko!$AT$66,Y48=Pistetaulukko!$AU$66),"OK","VÄÄRIN")</f>
        <v>VÄÄRIN</v>
      </c>
      <c r="BL48" t="str">
        <f>IF(BK48="OK","OK",IF(AND(BK48="VÄÄRIN",OR(Y48=Pistetaulukko!$AV$66,Y48=Pistetaulukko!$AW$66,Y48=Pistetaulukko!$AX$66,Y48=Pistetaulukko!$AY$66,Y48=Pistetaulukko!$AZ$66,Y48=Pistetaulukko!$BA$66,Y48=Pistetaulukko!$BB$66,Y48=Pistetaulukko!$BC$66,Y48=Pistetaulukko!$BD$66,Y48=Pistetaulukko!$BE$66,Y48=Pistetaulukko!$BF$66,Y48=Pistetaulukko!$BG$66,Y48=Pistetaulukko!$BH$66,Y48=Pistetaulukko!$BI$66,Y48=Pistetaulukko!$BJ$66,Y48=Pistetaulukko!$BK$66,Y48=Pistetaulukko!$BL$66,Y48=Pistetaulukko!$BM$66,Y48=Pistetaulukko!$BN$66)),"OK","VÄÄRIN"))</f>
        <v>VÄÄRIN</v>
      </c>
      <c r="BM48" t="e">
        <f>IF(OR(Z48=Pistetaulukko!$R$69,Z48=Pistetaulukko!#REF!,Z48=Pistetaulukko!$S$69,Z48=Pistetaulukko!#REF!,Z48=Pistetaulukko!$T$69,Z48=Pistetaulukko!#REF!,Z48=Pistetaulukko!$U$69,Z48=Pistetaulukko!#REF!,Z48=Pistetaulukko!$V$69,Z48=Pistetaulukko!#REF!,Z48=Pistetaulukko!$W$69,Z48=Pistetaulukko!#REF!,Z48=Pistetaulukko!$X$69,Z48=Pistetaulukko!#REF!,Z48=Pistetaulukko!$Y$69,Z48=Pistetaulukko!#REF!,Z48=Pistetaulukko!$Z$69,Z48=Pistetaulukko!#REF!,Z48=Pistetaulukko!$AA$69,Z48=Pistetaulukko!#REF!,Z48=Pistetaulukko!$AB$69,Z48=Pistetaulukko!#REF!,Z48=Pistetaulukko!$AC$69,Z48=Pistetaulukko!#REF!,Z48=Pistetaulukko!$AD$69,Z48=Pistetaulukko!#REF!,Z48=Pistetaulukko!$AE$69,Z48=Pistetaulukko!#REF!,Z48=Pistetaulukko!$AF$69,Z48=Pistetaulukko!#REF!),"OK","VÄÄRIN")</f>
        <v>#REF!</v>
      </c>
      <c r="BN48" t="e">
        <f>IF(BM48="OK","OK",IF(AND(BM48="VÄÄRIN",OR(Z48=Pistetaulukko!$AG$69,Z48=Pistetaulukko!#REF!,Z48=Pistetaulukko!$AH$69,Z48=Pistetaulukko!#REF!,Z48=Pistetaulukko!$AI$69,Z48=Pistetaulukko!#REF!,Z48=Pistetaulukko!$AJ$69,Z48=Pistetaulukko!#REF!,Z48=Pistetaulukko!$AK$69,Z48=Pistetaulukko!$AL$69)),"OK","VÄÄRIN"))</f>
        <v>#REF!</v>
      </c>
    </row>
    <row r="49" spans="2:66" x14ac:dyDescent="0.25">
      <c r="B49" s="103"/>
      <c r="C49" s="17"/>
      <c r="D49" s="15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23"/>
      <c r="AA49" s="30"/>
      <c r="AB49" s="18"/>
      <c r="AC49" s="124"/>
      <c r="AD49" s="118">
        <f t="shared" si="0"/>
        <v>0</v>
      </c>
      <c r="AG49" s="86" t="str">
        <f>IF(OR(E49=Pistetaulukko!$R$3,E49=Pistetaulukko!$S$3,E49=Pistetaulukko!$T$3,E49=Pistetaulukko!$U$3,E49=Pistetaulukko!$V$3,E49=Pistetaulukko!$W$3),"OK","VÄÄRIN")</f>
        <v>VÄÄRIN</v>
      </c>
      <c r="AH49" s="86" t="str">
        <f>IF(OR(F49=Pistetaulukko!$R$6,F49=Pistetaulukko!$S$6,F49=Pistetaulukko!$T$6,F49=Pistetaulukko!$U$6,F49=Pistetaulukko!$V$6,F49=Pistetaulukko!$W$6,F49=Pistetaulukko!$X$6,F49=Pistetaulukko!$Y$6,F49=Pistetaulukko!$Z$6,F49=Pistetaulukko!$AA$6,F49=Pistetaulukko!$AB$6,F49=Pistetaulukko!$AC$6,F49=Pistetaulukko!$AD$6,F49=Pistetaulukko!$AE$6,F49=Pistetaulukko!$AF$6,F49=Pistetaulukko!$AG$6,F49=Pistetaulukko!$AH$6,F49=Pistetaulukko!$AI$6,F49=Pistetaulukko!$AJ$6,F49=Pistetaulukko!$AK$6),"OK","VÄÄRIN")</f>
        <v>VÄÄRIN</v>
      </c>
      <c r="AI49" s="86" t="str">
        <f>IF(OR(G49=Pistetaulukko!$R$9,G49=Pistetaulukko!$S$9,G49=Pistetaulukko!$T$9,G49=Pistetaulukko!$U$9,G49=Pistetaulukko!$V$9,G49=Pistetaulukko!$W$9,G49=Pistetaulukko!$X$9,G49=Pistetaulukko!$Y$9,G49=Pistetaulukko!$Z$9,G49=Pistetaulukko!$AA$9,G49=Pistetaulukko!$AB$9,G49=Pistetaulukko!$AC$9,G49=Pistetaulukko!$AD$9,G49=Pistetaulukko!$AE$9,G49=Pistetaulukko!$AF$9,G49=Pistetaulukko!$AG$9,G49=Pistetaulukko!$AH$9,G49=Pistetaulukko!$AI$9,G49=Pistetaulukko!$AJ$9,G49=Pistetaulukko!$AK$9),"OK","VÄÄRIN")</f>
        <v>VÄÄRIN</v>
      </c>
      <c r="AJ49" s="86" t="str">
        <f>IF(OR(H49=Pistetaulukko!$R$12,H49=Pistetaulukko!$S$12,H49=Pistetaulukko!$T$12,H49=Pistetaulukko!$U$12,H49=Pistetaulukko!$V$12,H49=Pistetaulukko!$W$12,H49=Pistetaulukko!$X$12,H49=Pistetaulukko!$Y$12,H49=Pistetaulukko!$Z$12,H49=Pistetaulukko!$AA$12,H49=Pistetaulukko!$AB$12,H49=Pistetaulukko!$AC$12,H49=Pistetaulukko!$AD$12,H49=Pistetaulukko!$AE$12,H49=Pistetaulukko!$AF$12,H49=Pistetaulukko!$AG$12,H49=Pistetaulukko!$AH$12,H49=Pistetaulukko!$AI$12,H49=Pistetaulukko!$AJ$12,H49=Pistetaulukko!$AK$12),"OK","VÄÄRIN")</f>
        <v>VÄÄRIN</v>
      </c>
      <c r="AK4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49" s="86" t="str">
        <f>IF(OR(I49=Pistetaulukko!$R$18,I49=Pistetaulukko!$S$18,I49=Pistetaulukko!$T$18,I49=Pistetaulukko!$U$18,I49=Pistetaulukko!$V$18,I49=Pistetaulukko!$W$18,I49=Pistetaulukko!$X$18,I49=Pistetaulukko!$Y$18,I49=Pistetaulukko!$Z$18),"OK","VÄÄRIN")</f>
        <v>VÄÄRIN</v>
      </c>
      <c r="AM49" s="86" t="str">
        <f>IF(OR(J49=Pistetaulukko!$R$21,J49=Pistetaulukko!$S$21,J49=Pistetaulukko!$T$21,J49=Pistetaulukko!$U$21,J49=Pistetaulukko!$V$21,J49=Pistetaulukko!$W$21,J49=Pistetaulukko!$X$21,J49=Pistetaulukko!$Y$21,J49=Pistetaulukko!$Z$21,J49=Pistetaulukko!$AA$21,J49=Pistetaulukko!$AB$21,J49=Pistetaulukko!$AC$21,J49=Pistetaulukko!$AD$21,J49=Pistetaulukko!$AE$21,J49=Pistetaulukko!$AF$21,J49=Pistetaulukko!$AG$21,J49=Pistetaulukko!$AH$21,J49=Pistetaulukko!$AI$21,J49=Pistetaulukko!$AJ$21,J49=Pistetaulukko!$AK$21),"OK","VÄÄRIN")</f>
        <v>VÄÄRIN</v>
      </c>
      <c r="AN49" s="86" t="str">
        <f>IF(OR(K49=Pistetaulukko!$R$24,K49=Pistetaulukko!$S$24,K49=Pistetaulukko!$T$24,K49=Pistetaulukko!$U$24,K49=Pistetaulukko!$V$24),"OK","VÄÄRIN")</f>
        <v>VÄÄRIN</v>
      </c>
      <c r="AO49" s="86" t="str">
        <f>IF(OR(L49=Pistetaulukko!$R$27,L49=Pistetaulukko!$S$27,L49=Pistetaulukko!$T$27,L49=Pistetaulukko!$U$27,L49=Pistetaulukko!$V$27,L49=Pistetaulukko!$W$27,L49=Pistetaulukko!$X$27,L49=Pistetaulukko!$Y$27,L49=Pistetaulukko!$Z$27,L49=Pistetaulukko!$AA$27,L49=Pistetaulukko!$AB$27,L49=Pistetaulukko!$AC$27,L49=Pistetaulukko!$AD$27,L49=Pistetaulukko!$AE$27,L49=Pistetaulukko!$AF$27,L49=Pistetaulukko!$AG$27,L49=Pistetaulukko!$AH$27,L49=Pistetaulukko!$AI$27,L49=Pistetaulukko!$AJ$27,L49=Pistetaulukko!$AK$27),"OK","VÄÄRIN")</f>
        <v>VÄÄRIN</v>
      </c>
      <c r="AP49" s="86" t="str">
        <f>IF(OR(M49=Pistetaulukko!$R$30,M49=Pistetaulukko!$S$30,M49=Pistetaulukko!$T$30,M49=Pistetaulukko!$U$30,M49=Pistetaulukko!$V$30),"OK","VÄÄRIN")</f>
        <v>VÄÄRIN</v>
      </c>
      <c r="AQ49" s="86" t="str">
        <f t="shared" si="1"/>
        <v>VÄÄRIN</v>
      </c>
      <c r="AR49" s="86" t="str">
        <f t="shared" si="2"/>
        <v>VÄÄRIN</v>
      </c>
      <c r="AS49" s="86" t="str">
        <f>IF(OR(P49=Pistetaulukko!$R$39,P49=Pistetaulukko!$S$39,P49=Pistetaulukko!$T$39,P49=Pistetaulukko!$U$39,P49=Pistetaulukko!$V$39,P49=Pistetaulukko!$W$39,P49=Pistetaulukko!$X$39,P49=Pistetaulukko!$Y$39,P49=Pistetaulukko!$Z$39,P49=Pistetaulukko!$AA$39,P49=Pistetaulukko!$AB$39,P49=Pistetaulukko!$AC$39,P49=Pistetaulukko!$AD$39,P49=Pistetaulukko!$AE$39,P49=Pistetaulukko!$AF$39,P49=Pistetaulukko!$AG$39,P49=Pistetaulukko!$AH$39,P49=Pistetaulukko!$AI$39,P49=Pistetaulukko!$AJ$39,P49=Pistetaulukko!$AK$39),"OK","VÄÄRIN")</f>
        <v>OK</v>
      </c>
      <c r="AT49" s="86" t="str">
        <f>IF(OR(Q49=Pistetaulukko!$R$42,Q49=Pistetaulukko!$S$42,Q49=Pistetaulukko!$T$42,Q49=Pistetaulukko!$U$42,Q49=Pistetaulukko!$V$42,Q49=Pistetaulukko!$W$42,Q49=Pistetaulukko!$X$42,Q49=Pistetaulukko!$Y$42,Q49=Pistetaulukko!$Z$42,Q49=Pistetaulukko!$AA$42,Q49=Pistetaulukko!$AB$42,Q49=Pistetaulukko!$AC$42,Q49=Pistetaulukko!$AD$42,Q49=Pistetaulukko!$AE$42,Q49=Pistetaulukko!$AF$42,Q49=Pistetaulukko!$AG$42,Q49=Pistetaulukko!$AH$42,Q49=Pistetaulukko!$AI$42,Q49=Pistetaulukko!$AJ$42,Q49=Pistetaulukko!$AK$42),"OK","VÄÄRIN")</f>
        <v>OK</v>
      </c>
      <c r="AU49" s="86" t="str">
        <f>IF(OR(R49=Pistetaulukko!$R$45,R49=Pistetaulukko!$S$45,R49=Pistetaulukko!$T$45,R49=Pistetaulukko!$U$45,R49=Pistetaulukko!$V$45,R49=Pistetaulukko!$W$45,R49=Pistetaulukko!$X$45,R49=Pistetaulukko!$Y$45,R49=Pistetaulukko!$Z$45,R49=Pistetaulukko!$AA$45,R49=Pistetaulukko!$AB$45,R49=Pistetaulukko!$AC$45,R49=Pistetaulukko!$AD$45,R49=Pistetaulukko!$AE$45,R49=Pistetaulukko!$AF$45,R49=Pistetaulukko!$AG$45,R49=Pistetaulukko!$AH$45,R49=Pistetaulukko!$AI$45,R49=Pistetaulukko!$AJ$45,R49=Pistetaulukko!$AK$45),"OK","VÄÄRIN")</f>
        <v>OK</v>
      </c>
      <c r="AV49" s="86" t="str">
        <f>IF(OR(S49=Pistetaulukko!$R$48,S49=Pistetaulukko!$S$48,S49=Pistetaulukko!$T$48,S49=Pistetaulukko!$U$48,S49=Pistetaulukko!$V$48,S49=Pistetaulukko!$W$48,S49=Pistetaulukko!$X$48,S49=Pistetaulukko!$Y$48,S49=Pistetaulukko!$Z$48,S49=Pistetaulukko!$AA$48,S49=Pistetaulukko!$AB$48,S49=Pistetaulukko!$AC$48,S49=Pistetaulukko!$AD$48,S49=Pistetaulukko!$AE$48,S49=Pistetaulukko!$AF$48,S49=Pistetaulukko!$AG$48,S49=Pistetaulukko!$AH$48,S49=Pistetaulukko!$AI$48,S49=Pistetaulukko!$AJ$48,S49=Pistetaulukko!$AK$48),"OK","VÄÄRIN")</f>
        <v>OK</v>
      </c>
      <c r="AW49" s="86" t="str">
        <f>IF(OR(T49=Pistetaulukko!$R$51,T49=Pistetaulukko!$S$51,T49=Pistetaulukko!$T$51,T49=Pistetaulukko!$U$51,T49=Pistetaulukko!$V$51,T49=Pistetaulukko!$W$51,T49=Pistetaulukko!$X$51,T49=Pistetaulukko!$Y$51,T49=Pistetaulukko!$Z$51,T49=Pistetaulukko!$AA$51,T49=Pistetaulukko!$AB$51,T49=Pistetaulukko!$AC$51,T49=Pistetaulukko!$AD$51,T49=Pistetaulukko!$AE$51,T49=Pistetaulukko!$AF$51,T49=Pistetaulukko!$AG$51,T49=Pistetaulukko!$AH$51,T49=Pistetaulukko!$AI$51,T49=Pistetaulukko!$AJ$51,T49=Pistetaulukko!$AK$51),"OK","VÄÄRIN")</f>
        <v>OK</v>
      </c>
      <c r="AX49" s="86" t="str">
        <f>IF(OR(U49=Pistetaulukko!$R$54,U49=Pistetaulukko!$S$54,U49=Pistetaulukko!$T$54,U49=Pistetaulukko!$U$54,U49=Pistetaulukko!$V$54,U49=Pistetaulukko!$W$54,U49=Pistetaulukko!$X$54,U49=Pistetaulukko!$Y$54,U49=Pistetaulukko!$Z$54,U49=Pistetaulukko!$AA$54,U49=Pistetaulukko!$AB$54,U49=Pistetaulukko!$AC$54,U49=Pistetaulukko!$AD$54,U49=Pistetaulukko!$AE$54,U49=Pistetaulukko!$AF$54,U49=Pistetaulukko!$AG$54,U49=Pistetaulukko!$AH$54,U49=Pistetaulukko!$AI$54,U49=Pistetaulukko!$AJ$54,U49=Pistetaulukko!$AK$54),"OK","VÄÄRIN")</f>
        <v>OK</v>
      </c>
      <c r="AY49" s="86" t="str">
        <f t="shared" si="3"/>
        <v>OK</v>
      </c>
      <c r="AZ49" s="86" t="str">
        <f>IF(OR(W49=Pistetaulukko!$R$60,W49=Pistetaulukko!$S$60,W49=Pistetaulukko!$T$60,W49=Pistetaulukko!$U$60,W49=Pistetaulukko!$V$60,W49=Pistetaulukko!$W$60,W49=Pistetaulukko!$X$60,W49=Pistetaulukko!$Y$60,W49=Pistetaulukko!$Z$60,W49=Pistetaulukko!$AA$60,W49=Pistetaulukko!$AB$60,W49=Pistetaulukko!$AC$60,W49=Pistetaulukko!$AD$60,W49=Pistetaulukko!$AE$60,W49=Pistetaulukko!$AF$60,W49=Pistetaulukko!$AG$60,W49=Pistetaulukko!$AH$60,W49=Pistetaulukko!$AI$60,W49=Pistetaulukko!$AJ$60,W49=Pistetaulukko!$AK$60),"OK","VÄÄRIN")</f>
        <v>OK</v>
      </c>
      <c r="BA49" s="86" t="str">
        <f>IF(OR(X49=Pistetaulukko!$R$63,X49=Pistetaulukko!$S$63,X49=Pistetaulukko!$T$63,X49=Pistetaulukko!$U$63,X49=Pistetaulukko!$V$63,X49=Pistetaulukko!$W$63,X49=Pistetaulukko!$X$63,X49=Pistetaulukko!$Y$63,X49=Pistetaulukko!$Z$63,X49=Pistetaulukko!$AA$63,X49=Pistetaulukko!$AB$63,X49=Pistetaulukko!$AC$63,X49=Pistetaulukko!$AD$63,X49=Pistetaulukko!$AE$63,X49=Pistetaulukko!$AF$63,X49=Pistetaulukko!$AG$63,X49=Pistetaulukko!$AH$63,X49=Pistetaulukko!$AI$63,X49=Pistetaulukko!$AJ$63,X49=Pistetaulukko!$AK$63),"OK","VÄÄRIN")</f>
        <v>OK</v>
      </c>
      <c r="BB49" s="86" t="e">
        <f t="shared" si="4"/>
        <v>#REF!</v>
      </c>
      <c r="BC49" s="86" t="e">
        <f t="shared" si="5"/>
        <v>#REF!</v>
      </c>
      <c r="BE49" t="str">
        <f>IF(OR(N49=Pistetaulukko!$R$33,N49=Pistetaulukko!$S$33,N49=Pistetaulukko!$T$33,N49=Pistetaulukko!$U$33,N49=Pistetaulukko!$V$33,N49=Pistetaulukko!$W$33,N49=Pistetaulukko!$X$33,N49=Pistetaulukko!$Y$33,N49=Pistetaulukko!$Z$33,N49=Pistetaulukko!$AA$33,N49=Pistetaulukko!$AB$33,N49=Pistetaulukko!$AC$33,N49=Pistetaulukko!$AD$33,N49=Pistetaulukko!$AE$33,N49=Pistetaulukko!$AF$33,N49=Pistetaulukko!$AG$33,N49=Pistetaulukko!$AH$33,N49=Pistetaulukko!$AI$33,N49=Pistetaulukko!$AJ$33,N49=Pistetaulukko!$AK$33,N49=Pistetaulukko!$AL$33,N49=Pistetaulukko!$AM$33,N49=Pistetaulukko!$AN$33,N49=Pistetaulukko!$AO$33,N49=Pistetaulukko!$AP$33,N49=Pistetaulukko!$AQ$33,N49=Pistetaulukko!$AR$33,N49=Pistetaulukko!$AS$33,N49=Pistetaulukko!$AT$33,N49=Pistetaulukko!$AU$33),"OK","VÄÄRIN")</f>
        <v>VÄÄRIN</v>
      </c>
      <c r="BF49" t="str">
        <f>IF(BE49="OK","OK",IF(AND(BE49="VÄÄRIN",OR(N49=Pistetaulukko!$AV$33,N49=Pistetaulukko!$AW$33,N49=Pistetaulukko!$AX$33,N49=Pistetaulukko!$AY$33,N49=Pistetaulukko!$AZ$33,N49=Pistetaulukko!$BA$33,N49=Pistetaulukko!$BB$33,N49=Pistetaulukko!$BC$33,N49=Pistetaulukko!$BD$33,N49=Pistetaulukko!$BE$33,N49=Pistetaulukko!$BF$33,N49=Pistetaulukko!$BG$33,N49=Pistetaulukko!$BH$33,N49=Pistetaulukko!$BI$33,N49=Pistetaulukko!$BJ$33,N49=Pistetaulukko!$BK$33,N49=Pistetaulukko!$BL$33,N49=Pistetaulukko!$BM$33,N49=Pistetaulukko!$BN$33,N49=Pistetaulukko!$BO$33)),"OK","VÄÄRIN"))</f>
        <v>VÄÄRIN</v>
      </c>
      <c r="BG49" t="str">
        <f>IF(OR(O49=Pistetaulukko!$R$36,O49=Pistetaulukko!$S$36,O49=Pistetaulukko!$T$36,O49=Pistetaulukko!$U$36,O49=Pistetaulukko!$V$36,O49=Pistetaulukko!$W$36,O49=Pistetaulukko!$X$36,O49=Pistetaulukko!$Y$36,O49=Pistetaulukko!$Z$36,O49=Pistetaulukko!$AA$36,O49=Pistetaulukko!$AB$36,O49=Pistetaulukko!$AC$36,O49=Pistetaulukko!$AD$36,O49=Pistetaulukko!$AE$36,O49=Pistetaulukko!$AF$36,O49=Pistetaulukko!$AG$36,O49=Pistetaulukko!$AH$36,O49=Pistetaulukko!$AI$36,O49=Pistetaulukko!$AJ$36,O49=Pistetaulukko!$AK$36,O49=Pistetaulukko!$AL$36,O49=Pistetaulukko!$AM$36,O49=Pistetaulukko!$AN$36,O49=Pistetaulukko!$AO$36,O49=Pistetaulukko!$AP$36,O49=Pistetaulukko!$AQ$36,O49=Pistetaulukko!$AR$36,O49=Pistetaulukko!$AS$36,O49=Pistetaulukko!$AT$36,O49=Pistetaulukko!$AU$36),"OK","VÄÄRIN")</f>
        <v>VÄÄRIN</v>
      </c>
      <c r="BH49" t="str">
        <f>IF(BG49="OK","OK",IF(AND(BG49="VÄÄRIN",OR(O49=Pistetaulukko!$AV$36,O49=Pistetaulukko!$AW$36,O49=Pistetaulukko!$AX$36,O49=Pistetaulukko!$AY$36,O49=Pistetaulukko!$AZ$36,O49=Pistetaulukko!$BA$36,O49=Pistetaulukko!$BB$36,O49=Pistetaulukko!$BC$36,O49=Pistetaulukko!$BD$36,O49=Pistetaulukko!$BE$36,O49=Pistetaulukko!$BF$36,O49=Pistetaulukko!$BG$36,O49=Pistetaulukko!$BH$36,O49=Pistetaulukko!$BI$36,O49=Pistetaulukko!$BJ$36,O49=Pistetaulukko!$BK$36,O49=Pistetaulukko!$BL$36,O49=Pistetaulukko!$BM$36,O49=Pistetaulukko!$BN$36,O49=Pistetaulukko!$BO$36,O49=Pistetaulukko!$BP$36,O49=Pistetaulukko!$BQ$36)),"OK","VÄÄRIN"))</f>
        <v>VÄÄRIN</v>
      </c>
      <c r="BI49" t="str">
        <f>IF(OR(V49=Pistetaulukko!$R$57,V49=Pistetaulukko!$S$57,V49=Pistetaulukko!$T$57,V49=Pistetaulukko!$U$57,V49=Pistetaulukko!$V$57,V49=Pistetaulukko!$W$57,V49=Pistetaulukko!$X$57,V49=Pistetaulukko!$Y$57,V49=Pistetaulukko!$Z$57,V49=Pistetaulukko!$AA$57,V49=Pistetaulukko!$AB$57,V49=Pistetaulukko!$AC$57,V49=Pistetaulukko!$AD$57,V49=Pistetaulukko!$AE$57,V49=Pistetaulukko!$AF$57,V49=Pistetaulukko!$AG$57,V49=Pistetaulukko!$AH$57,V49=Pistetaulukko!$AI$57,V49=Pistetaulukko!$AJ$57,V49=Pistetaulukko!$AK$57,V49=Pistetaulukko!$AL$57,V49=Pistetaulukko!$AM$57,V49=Pistetaulukko!$AN$57,V49=Pistetaulukko!$AO$57,V49=Pistetaulukko!$AP$57,V49=Pistetaulukko!$AQ$57,V49=Pistetaulukko!$AR$57,V49=Pistetaulukko!$AS$57,V49=Pistetaulukko!$AT$57,V49=Pistetaulukko!$AU$57),"OK","VÄÄRIN")</f>
        <v>OK</v>
      </c>
      <c r="BJ49" t="str">
        <f>IF(BI49="OK","OK",IF(AND(BI49="VÄÄRIN",OR(V49=Pistetaulukko!$AV$57,V49=Pistetaulukko!$AW$57,V49=Pistetaulukko!$AX$57,V49=Pistetaulukko!$AY$57,V49=Pistetaulukko!$AZ$57,V49=Pistetaulukko!$BA$57,V49=Pistetaulukko!$BB$57,V49=Pistetaulukko!$BC$57,V49=Pistetaulukko!$BD$57,V49=Pistetaulukko!$BE$57)),"OK","VÄÄRIN"))</f>
        <v>OK</v>
      </c>
      <c r="BK49" t="str">
        <f>IF(OR(Y49=Pistetaulukko!$R$66,Y49=Pistetaulukko!$S$66,Y49=Pistetaulukko!$T$66,Y49=Pistetaulukko!$U$66,Y49=Pistetaulukko!$V$66,Y49=Pistetaulukko!$W$66,Y49=Pistetaulukko!$X$66,Y49=Pistetaulukko!$Y$66,Y49=Pistetaulukko!$Z$66,Y49=Pistetaulukko!$AA$66,Y49=Pistetaulukko!$AB$66,Y49=Pistetaulukko!$AC$66,Y49=Pistetaulukko!$AD$66,Y49=Pistetaulukko!$AE$66,Y49=Pistetaulukko!$AF$66,Y49=Pistetaulukko!$AG$66,Y49=Pistetaulukko!$AH$66,Y49=Pistetaulukko!$AI$66,Y49=Pistetaulukko!$AJ$66,Y49=Pistetaulukko!$AK$66,Y49=Pistetaulukko!$AL$66,Y49=Pistetaulukko!$AM$66,Y49=Pistetaulukko!$AN$66,Y49=Pistetaulukko!$AO$66,Y49=Pistetaulukko!$AP$66,Y49=Pistetaulukko!$AQ$66,Y49=Pistetaulukko!$AR$66,Y49=Pistetaulukko!$AS$66,Y49=Pistetaulukko!$AT$66,Y49=Pistetaulukko!$AU$66),"OK","VÄÄRIN")</f>
        <v>VÄÄRIN</v>
      </c>
      <c r="BL49" t="str">
        <f>IF(BK49="OK","OK",IF(AND(BK49="VÄÄRIN",OR(Y49=Pistetaulukko!$AV$66,Y49=Pistetaulukko!$AW$66,Y49=Pistetaulukko!$AX$66,Y49=Pistetaulukko!$AY$66,Y49=Pistetaulukko!$AZ$66,Y49=Pistetaulukko!$BA$66,Y49=Pistetaulukko!$BB$66,Y49=Pistetaulukko!$BC$66,Y49=Pistetaulukko!$BD$66,Y49=Pistetaulukko!$BE$66,Y49=Pistetaulukko!$BF$66,Y49=Pistetaulukko!$BG$66,Y49=Pistetaulukko!$BH$66,Y49=Pistetaulukko!$BI$66,Y49=Pistetaulukko!$BJ$66,Y49=Pistetaulukko!$BK$66,Y49=Pistetaulukko!$BL$66,Y49=Pistetaulukko!$BM$66,Y49=Pistetaulukko!$BN$66)),"OK","VÄÄRIN"))</f>
        <v>VÄÄRIN</v>
      </c>
      <c r="BM49" t="e">
        <f>IF(OR(Z49=Pistetaulukko!$R$69,Z49=Pistetaulukko!#REF!,Z49=Pistetaulukko!$S$69,Z49=Pistetaulukko!#REF!,Z49=Pistetaulukko!$T$69,Z49=Pistetaulukko!#REF!,Z49=Pistetaulukko!$U$69,Z49=Pistetaulukko!#REF!,Z49=Pistetaulukko!$V$69,Z49=Pistetaulukko!#REF!,Z49=Pistetaulukko!$W$69,Z49=Pistetaulukko!#REF!,Z49=Pistetaulukko!$X$69,Z49=Pistetaulukko!#REF!,Z49=Pistetaulukko!$Y$69,Z49=Pistetaulukko!#REF!,Z49=Pistetaulukko!$Z$69,Z49=Pistetaulukko!#REF!,Z49=Pistetaulukko!$AA$69,Z49=Pistetaulukko!#REF!,Z49=Pistetaulukko!$AB$69,Z49=Pistetaulukko!#REF!,Z49=Pistetaulukko!$AC$69,Z49=Pistetaulukko!#REF!,Z49=Pistetaulukko!$AD$69,Z49=Pistetaulukko!#REF!,Z49=Pistetaulukko!$AE$69,Z49=Pistetaulukko!#REF!,Z49=Pistetaulukko!$AF$69,Z49=Pistetaulukko!#REF!),"OK","VÄÄRIN")</f>
        <v>#REF!</v>
      </c>
      <c r="BN49" t="e">
        <f>IF(BM49="OK","OK",IF(AND(BM49="VÄÄRIN",OR(Z49=Pistetaulukko!$AG$69,Z49=Pistetaulukko!#REF!,Z49=Pistetaulukko!$AH$69,Z49=Pistetaulukko!#REF!,Z49=Pistetaulukko!$AI$69,Z49=Pistetaulukko!#REF!,Z49=Pistetaulukko!$AJ$69,Z49=Pistetaulukko!#REF!,Z49=Pistetaulukko!$AK$69,Z49=Pistetaulukko!$AL$69)),"OK","VÄÄRIN"))</f>
        <v>#REF!</v>
      </c>
    </row>
    <row r="50" spans="2:66" x14ac:dyDescent="0.25">
      <c r="B50" s="103"/>
      <c r="C50" s="17"/>
      <c r="D50" s="15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23"/>
      <c r="AA50" s="30"/>
      <c r="AB50" s="18"/>
      <c r="AC50" s="124"/>
      <c r="AD50" s="118">
        <f t="shared" si="0"/>
        <v>0</v>
      </c>
      <c r="AG50" s="86" t="str">
        <f>IF(OR(E50=Pistetaulukko!$R$3,E50=Pistetaulukko!$S$3,E50=Pistetaulukko!$T$3,E50=Pistetaulukko!$U$3,E50=Pistetaulukko!$V$3,E50=Pistetaulukko!$W$3),"OK","VÄÄRIN")</f>
        <v>VÄÄRIN</v>
      </c>
      <c r="AH50" s="86" t="str">
        <f>IF(OR(F50=Pistetaulukko!$R$6,F50=Pistetaulukko!$S$6,F50=Pistetaulukko!$T$6,F50=Pistetaulukko!$U$6,F50=Pistetaulukko!$V$6,F50=Pistetaulukko!$W$6,F50=Pistetaulukko!$X$6,F50=Pistetaulukko!$Y$6,F50=Pistetaulukko!$Z$6,F50=Pistetaulukko!$AA$6,F50=Pistetaulukko!$AB$6,F50=Pistetaulukko!$AC$6,F50=Pistetaulukko!$AD$6,F50=Pistetaulukko!$AE$6,F50=Pistetaulukko!$AF$6,F50=Pistetaulukko!$AG$6,F50=Pistetaulukko!$AH$6,F50=Pistetaulukko!$AI$6,F50=Pistetaulukko!$AJ$6,F50=Pistetaulukko!$AK$6),"OK","VÄÄRIN")</f>
        <v>VÄÄRIN</v>
      </c>
      <c r="AI50" s="86" t="str">
        <f>IF(OR(G50=Pistetaulukko!$R$9,G50=Pistetaulukko!$S$9,G50=Pistetaulukko!$T$9,G50=Pistetaulukko!$U$9,G50=Pistetaulukko!$V$9,G50=Pistetaulukko!$W$9,G50=Pistetaulukko!$X$9,G50=Pistetaulukko!$Y$9,G50=Pistetaulukko!$Z$9,G50=Pistetaulukko!$AA$9,G50=Pistetaulukko!$AB$9,G50=Pistetaulukko!$AC$9,G50=Pistetaulukko!$AD$9,G50=Pistetaulukko!$AE$9,G50=Pistetaulukko!$AF$9,G50=Pistetaulukko!$AG$9,G50=Pistetaulukko!$AH$9,G50=Pistetaulukko!$AI$9,G50=Pistetaulukko!$AJ$9,G50=Pistetaulukko!$AK$9),"OK","VÄÄRIN")</f>
        <v>VÄÄRIN</v>
      </c>
      <c r="AJ50" s="86" t="str">
        <f>IF(OR(H50=Pistetaulukko!$R$12,H50=Pistetaulukko!$S$12,H50=Pistetaulukko!$T$12,H50=Pistetaulukko!$U$12,H50=Pistetaulukko!$V$12,H50=Pistetaulukko!$W$12,H50=Pistetaulukko!$X$12,H50=Pistetaulukko!$Y$12,H50=Pistetaulukko!$Z$12,H50=Pistetaulukko!$AA$12,H50=Pistetaulukko!$AB$12,H50=Pistetaulukko!$AC$12,H50=Pistetaulukko!$AD$12,H50=Pistetaulukko!$AE$12,H50=Pistetaulukko!$AF$12,H50=Pistetaulukko!$AG$12,H50=Pistetaulukko!$AH$12,H50=Pistetaulukko!$AI$12,H50=Pistetaulukko!$AJ$12,H50=Pistetaulukko!$AK$12),"OK","VÄÄRIN")</f>
        <v>VÄÄRIN</v>
      </c>
      <c r="AK5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50" s="86" t="str">
        <f>IF(OR(I50=Pistetaulukko!$R$18,I50=Pistetaulukko!$S$18,I50=Pistetaulukko!$T$18,I50=Pistetaulukko!$U$18,I50=Pistetaulukko!$V$18,I50=Pistetaulukko!$W$18,I50=Pistetaulukko!$X$18,I50=Pistetaulukko!$Y$18,I50=Pistetaulukko!$Z$18),"OK","VÄÄRIN")</f>
        <v>VÄÄRIN</v>
      </c>
      <c r="AM50" s="86" t="str">
        <f>IF(OR(J50=Pistetaulukko!$R$21,J50=Pistetaulukko!$S$21,J50=Pistetaulukko!$T$21,J50=Pistetaulukko!$U$21,J50=Pistetaulukko!$V$21,J50=Pistetaulukko!$W$21,J50=Pistetaulukko!$X$21,J50=Pistetaulukko!$Y$21,J50=Pistetaulukko!$Z$21,J50=Pistetaulukko!$AA$21,J50=Pistetaulukko!$AB$21,J50=Pistetaulukko!$AC$21,J50=Pistetaulukko!$AD$21,J50=Pistetaulukko!$AE$21,J50=Pistetaulukko!$AF$21,J50=Pistetaulukko!$AG$21,J50=Pistetaulukko!$AH$21,J50=Pistetaulukko!$AI$21,J50=Pistetaulukko!$AJ$21,J50=Pistetaulukko!$AK$21),"OK","VÄÄRIN")</f>
        <v>VÄÄRIN</v>
      </c>
      <c r="AN50" s="86" t="str">
        <f>IF(OR(K50=Pistetaulukko!$R$24,K50=Pistetaulukko!$S$24,K50=Pistetaulukko!$T$24,K50=Pistetaulukko!$U$24,K50=Pistetaulukko!$V$24),"OK","VÄÄRIN")</f>
        <v>VÄÄRIN</v>
      </c>
      <c r="AO50" s="86" t="str">
        <f>IF(OR(L50=Pistetaulukko!$R$27,L50=Pistetaulukko!$S$27,L50=Pistetaulukko!$T$27,L50=Pistetaulukko!$U$27,L50=Pistetaulukko!$V$27,L50=Pistetaulukko!$W$27,L50=Pistetaulukko!$X$27,L50=Pistetaulukko!$Y$27,L50=Pistetaulukko!$Z$27,L50=Pistetaulukko!$AA$27,L50=Pistetaulukko!$AB$27,L50=Pistetaulukko!$AC$27,L50=Pistetaulukko!$AD$27,L50=Pistetaulukko!$AE$27,L50=Pistetaulukko!$AF$27,L50=Pistetaulukko!$AG$27,L50=Pistetaulukko!$AH$27,L50=Pistetaulukko!$AI$27,L50=Pistetaulukko!$AJ$27,L50=Pistetaulukko!$AK$27),"OK","VÄÄRIN")</f>
        <v>VÄÄRIN</v>
      </c>
      <c r="AP50" s="86" t="str">
        <f>IF(OR(M50=Pistetaulukko!$R$30,M50=Pistetaulukko!$S$30,M50=Pistetaulukko!$T$30,M50=Pistetaulukko!$U$30,M50=Pistetaulukko!$V$30),"OK","VÄÄRIN")</f>
        <v>VÄÄRIN</v>
      </c>
      <c r="AQ50" s="86" t="str">
        <f t="shared" si="1"/>
        <v>VÄÄRIN</v>
      </c>
      <c r="AR50" s="86" t="str">
        <f t="shared" si="2"/>
        <v>VÄÄRIN</v>
      </c>
      <c r="AS50" s="86" t="str">
        <f>IF(OR(P50=Pistetaulukko!$R$39,P50=Pistetaulukko!$S$39,P50=Pistetaulukko!$T$39,P50=Pistetaulukko!$U$39,P50=Pistetaulukko!$V$39,P50=Pistetaulukko!$W$39,P50=Pistetaulukko!$X$39,P50=Pistetaulukko!$Y$39,P50=Pistetaulukko!$Z$39,P50=Pistetaulukko!$AA$39,P50=Pistetaulukko!$AB$39,P50=Pistetaulukko!$AC$39,P50=Pistetaulukko!$AD$39,P50=Pistetaulukko!$AE$39,P50=Pistetaulukko!$AF$39,P50=Pistetaulukko!$AG$39,P50=Pistetaulukko!$AH$39,P50=Pistetaulukko!$AI$39,P50=Pistetaulukko!$AJ$39,P50=Pistetaulukko!$AK$39),"OK","VÄÄRIN")</f>
        <v>OK</v>
      </c>
      <c r="AT50" s="86" t="str">
        <f>IF(OR(Q50=Pistetaulukko!$R$42,Q50=Pistetaulukko!$S$42,Q50=Pistetaulukko!$T$42,Q50=Pistetaulukko!$U$42,Q50=Pistetaulukko!$V$42,Q50=Pistetaulukko!$W$42,Q50=Pistetaulukko!$X$42,Q50=Pistetaulukko!$Y$42,Q50=Pistetaulukko!$Z$42,Q50=Pistetaulukko!$AA$42,Q50=Pistetaulukko!$AB$42,Q50=Pistetaulukko!$AC$42,Q50=Pistetaulukko!$AD$42,Q50=Pistetaulukko!$AE$42,Q50=Pistetaulukko!$AF$42,Q50=Pistetaulukko!$AG$42,Q50=Pistetaulukko!$AH$42,Q50=Pistetaulukko!$AI$42,Q50=Pistetaulukko!$AJ$42,Q50=Pistetaulukko!$AK$42),"OK","VÄÄRIN")</f>
        <v>OK</v>
      </c>
      <c r="AU50" s="86" t="str">
        <f>IF(OR(R50=Pistetaulukko!$R$45,R50=Pistetaulukko!$S$45,R50=Pistetaulukko!$T$45,R50=Pistetaulukko!$U$45,R50=Pistetaulukko!$V$45,R50=Pistetaulukko!$W$45,R50=Pistetaulukko!$X$45,R50=Pistetaulukko!$Y$45,R50=Pistetaulukko!$Z$45,R50=Pistetaulukko!$AA$45,R50=Pistetaulukko!$AB$45,R50=Pistetaulukko!$AC$45,R50=Pistetaulukko!$AD$45,R50=Pistetaulukko!$AE$45,R50=Pistetaulukko!$AF$45,R50=Pistetaulukko!$AG$45,R50=Pistetaulukko!$AH$45,R50=Pistetaulukko!$AI$45,R50=Pistetaulukko!$AJ$45,R50=Pistetaulukko!$AK$45),"OK","VÄÄRIN")</f>
        <v>OK</v>
      </c>
      <c r="AV50" s="86" t="str">
        <f>IF(OR(S50=Pistetaulukko!$R$48,S50=Pistetaulukko!$S$48,S50=Pistetaulukko!$T$48,S50=Pistetaulukko!$U$48,S50=Pistetaulukko!$V$48,S50=Pistetaulukko!$W$48,S50=Pistetaulukko!$X$48,S50=Pistetaulukko!$Y$48,S50=Pistetaulukko!$Z$48,S50=Pistetaulukko!$AA$48,S50=Pistetaulukko!$AB$48,S50=Pistetaulukko!$AC$48,S50=Pistetaulukko!$AD$48,S50=Pistetaulukko!$AE$48,S50=Pistetaulukko!$AF$48,S50=Pistetaulukko!$AG$48,S50=Pistetaulukko!$AH$48,S50=Pistetaulukko!$AI$48,S50=Pistetaulukko!$AJ$48,S50=Pistetaulukko!$AK$48),"OK","VÄÄRIN")</f>
        <v>OK</v>
      </c>
      <c r="AW50" s="86" t="str">
        <f>IF(OR(T50=Pistetaulukko!$R$51,T50=Pistetaulukko!$S$51,T50=Pistetaulukko!$T$51,T50=Pistetaulukko!$U$51,T50=Pistetaulukko!$V$51,T50=Pistetaulukko!$W$51,T50=Pistetaulukko!$X$51,T50=Pistetaulukko!$Y$51,T50=Pistetaulukko!$Z$51,T50=Pistetaulukko!$AA$51,T50=Pistetaulukko!$AB$51,T50=Pistetaulukko!$AC$51,T50=Pistetaulukko!$AD$51,T50=Pistetaulukko!$AE$51,T50=Pistetaulukko!$AF$51,T50=Pistetaulukko!$AG$51,T50=Pistetaulukko!$AH$51,T50=Pistetaulukko!$AI$51,T50=Pistetaulukko!$AJ$51,T50=Pistetaulukko!$AK$51),"OK","VÄÄRIN")</f>
        <v>OK</v>
      </c>
      <c r="AX50" s="86" t="str">
        <f>IF(OR(U50=Pistetaulukko!$R$54,U50=Pistetaulukko!$S$54,U50=Pistetaulukko!$T$54,U50=Pistetaulukko!$U$54,U50=Pistetaulukko!$V$54,U50=Pistetaulukko!$W$54,U50=Pistetaulukko!$X$54,U50=Pistetaulukko!$Y$54,U50=Pistetaulukko!$Z$54,U50=Pistetaulukko!$AA$54,U50=Pistetaulukko!$AB$54,U50=Pistetaulukko!$AC$54,U50=Pistetaulukko!$AD$54,U50=Pistetaulukko!$AE$54,U50=Pistetaulukko!$AF$54,U50=Pistetaulukko!$AG$54,U50=Pistetaulukko!$AH$54,U50=Pistetaulukko!$AI$54,U50=Pistetaulukko!$AJ$54,U50=Pistetaulukko!$AK$54),"OK","VÄÄRIN")</f>
        <v>OK</v>
      </c>
      <c r="AY50" s="86" t="str">
        <f t="shared" si="3"/>
        <v>OK</v>
      </c>
      <c r="AZ50" s="86" t="str">
        <f>IF(OR(W50=Pistetaulukko!$R$60,W50=Pistetaulukko!$S$60,W50=Pistetaulukko!$T$60,W50=Pistetaulukko!$U$60,W50=Pistetaulukko!$V$60,W50=Pistetaulukko!$W$60,W50=Pistetaulukko!$X$60,W50=Pistetaulukko!$Y$60,W50=Pistetaulukko!$Z$60,W50=Pistetaulukko!$AA$60,W50=Pistetaulukko!$AB$60,W50=Pistetaulukko!$AC$60,W50=Pistetaulukko!$AD$60,W50=Pistetaulukko!$AE$60,W50=Pistetaulukko!$AF$60,W50=Pistetaulukko!$AG$60,W50=Pistetaulukko!$AH$60,W50=Pistetaulukko!$AI$60,W50=Pistetaulukko!$AJ$60,W50=Pistetaulukko!$AK$60),"OK","VÄÄRIN")</f>
        <v>OK</v>
      </c>
      <c r="BA50" s="86" t="str">
        <f>IF(OR(X50=Pistetaulukko!$R$63,X50=Pistetaulukko!$S$63,X50=Pistetaulukko!$T$63,X50=Pistetaulukko!$U$63,X50=Pistetaulukko!$V$63,X50=Pistetaulukko!$W$63,X50=Pistetaulukko!$X$63,X50=Pistetaulukko!$Y$63,X50=Pistetaulukko!$Z$63,X50=Pistetaulukko!$AA$63,X50=Pistetaulukko!$AB$63,X50=Pistetaulukko!$AC$63,X50=Pistetaulukko!$AD$63,X50=Pistetaulukko!$AE$63,X50=Pistetaulukko!$AF$63,X50=Pistetaulukko!$AG$63,X50=Pistetaulukko!$AH$63,X50=Pistetaulukko!$AI$63,X50=Pistetaulukko!$AJ$63,X50=Pistetaulukko!$AK$63),"OK","VÄÄRIN")</f>
        <v>OK</v>
      </c>
      <c r="BB50" s="86" t="e">
        <f t="shared" si="4"/>
        <v>#REF!</v>
      </c>
      <c r="BC50" s="86" t="e">
        <f t="shared" si="5"/>
        <v>#REF!</v>
      </c>
      <c r="BE50" t="str">
        <f>IF(OR(N50=Pistetaulukko!$R$33,N50=Pistetaulukko!$S$33,N50=Pistetaulukko!$T$33,N50=Pistetaulukko!$U$33,N50=Pistetaulukko!$V$33,N50=Pistetaulukko!$W$33,N50=Pistetaulukko!$X$33,N50=Pistetaulukko!$Y$33,N50=Pistetaulukko!$Z$33,N50=Pistetaulukko!$AA$33,N50=Pistetaulukko!$AB$33,N50=Pistetaulukko!$AC$33,N50=Pistetaulukko!$AD$33,N50=Pistetaulukko!$AE$33,N50=Pistetaulukko!$AF$33,N50=Pistetaulukko!$AG$33,N50=Pistetaulukko!$AH$33,N50=Pistetaulukko!$AI$33,N50=Pistetaulukko!$AJ$33,N50=Pistetaulukko!$AK$33,N50=Pistetaulukko!$AL$33,N50=Pistetaulukko!$AM$33,N50=Pistetaulukko!$AN$33,N50=Pistetaulukko!$AO$33,N50=Pistetaulukko!$AP$33,N50=Pistetaulukko!$AQ$33,N50=Pistetaulukko!$AR$33,N50=Pistetaulukko!$AS$33,N50=Pistetaulukko!$AT$33,N50=Pistetaulukko!$AU$33),"OK","VÄÄRIN")</f>
        <v>VÄÄRIN</v>
      </c>
      <c r="BF50" t="str">
        <f>IF(BE50="OK","OK",IF(AND(BE50="VÄÄRIN",OR(N50=Pistetaulukko!$AV$33,N50=Pistetaulukko!$AW$33,N50=Pistetaulukko!$AX$33,N50=Pistetaulukko!$AY$33,N50=Pistetaulukko!$AZ$33,N50=Pistetaulukko!$BA$33,N50=Pistetaulukko!$BB$33,N50=Pistetaulukko!$BC$33,N50=Pistetaulukko!$BD$33,N50=Pistetaulukko!$BE$33,N50=Pistetaulukko!$BF$33,N50=Pistetaulukko!$BG$33,N50=Pistetaulukko!$BH$33,N50=Pistetaulukko!$BI$33,N50=Pistetaulukko!$BJ$33,N50=Pistetaulukko!$BK$33,N50=Pistetaulukko!$BL$33,N50=Pistetaulukko!$BM$33,N50=Pistetaulukko!$BN$33,N50=Pistetaulukko!$BO$33)),"OK","VÄÄRIN"))</f>
        <v>VÄÄRIN</v>
      </c>
      <c r="BG50" t="str">
        <f>IF(OR(O50=Pistetaulukko!$R$36,O50=Pistetaulukko!$S$36,O50=Pistetaulukko!$T$36,O50=Pistetaulukko!$U$36,O50=Pistetaulukko!$V$36,O50=Pistetaulukko!$W$36,O50=Pistetaulukko!$X$36,O50=Pistetaulukko!$Y$36,O50=Pistetaulukko!$Z$36,O50=Pistetaulukko!$AA$36,O50=Pistetaulukko!$AB$36,O50=Pistetaulukko!$AC$36,O50=Pistetaulukko!$AD$36,O50=Pistetaulukko!$AE$36,O50=Pistetaulukko!$AF$36,O50=Pistetaulukko!$AG$36,O50=Pistetaulukko!$AH$36,O50=Pistetaulukko!$AI$36,O50=Pistetaulukko!$AJ$36,O50=Pistetaulukko!$AK$36,O50=Pistetaulukko!$AL$36,O50=Pistetaulukko!$AM$36,O50=Pistetaulukko!$AN$36,O50=Pistetaulukko!$AO$36,O50=Pistetaulukko!$AP$36,O50=Pistetaulukko!$AQ$36,O50=Pistetaulukko!$AR$36,O50=Pistetaulukko!$AS$36,O50=Pistetaulukko!$AT$36,O50=Pistetaulukko!$AU$36),"OK","VÄÄRIN")</f>
        <v>VÄÄRIN</v>
      </c>
      <c r="BH50" t="str">
        <f>IF(BG50="OK","OK",IF(AND(BG50="VÄÄRIN",OR(O50=Pistetaulukko!$AV$36,O50=Pistetaulukko!$AW$36,O50=Pistetaulukko!$AX$36,O50=Pistetaulukko!$AY$36,O50=Pistetaulukko!$AZ$36,O50=Pistetaulukko!$BA$36,O50=Pistetaulukko!$BB$36,O50=Pistetaulukko!$BC$36,O50=Pistetaulukko!$BD$36,O50=Pistetaulukko!$BE$36,O50=Pistetaulukko!$BF$36,O50=Pistetaulukko!$BG$36,O50=Pistetaulukko!$BH$36,O50=Pistetaulukko!$BI$36,O50=Pistetaulukko!$BJ$36,O50=Pistetaulukko!$BK$36,O50=Pistetaulukko!$BL$36,O50=Pistetaulukko!$BM$36,O50=Pistetaulukko!$BN$36,O50=Pistetaulukko!$BO$36,O50=Pistetaulukko!$BP$36,O50=Pistetaulukko!$BQ$36)),"OK","VÄÄRIN"))</f>
        <v>VÄÄRIN</v>
      </c>
      <c r="BI50" t="str">
        <f>IF(OR(V50=Pistetaulukko!$R$57,V50=Pistetaulukko!$S$57,V50=Pistetaulukko!$T$57,V50=Pistetaulukko!$U$57,V50=Pistetaulukko!$V$57,V50=Pistetaulukko!$W$57,V50=Pistetaulukko!$X$57,V50=Pistetaulukko!$Y$57,V50=Pistetaulukko!$Z$57,V50=Pistetaulukko!$AA$57,V50=Pistetaulukko!$AB$57,V50=Pistetaulukko!$AC$57,V50=Pistetaulukko!$AD$57,V50=Pistetaulukko!$AE$57,V50=Pistetaulukko!$AF$57,V50=Pistetaulukko!$AG$57,V50=Pistetaulukko!$AH$57,V50=Pistetaulukko!$AI$57,V50=Pistetaulukko!$AJ$57,V50=Pistetaulukko!$AK$57,V50=Pistetaulukko!$AL$57,V50=Pistetaulukko!$AM$57,V50=Pistetaulukko!$AN$57,V50=Pistetaulukko!$AO$57,V50=Pistetaulukko!$AP$57,V50=Pistetaulukko!$AQ$57,V50=Pistetaulukko!$AR$57,V50=Pistetaulukko!$AS$57,V50=Pistetaulukko!$AT$57,V50=Pistetaulukko!$AU$57),"OK","VÄÄRIN")</f>
        <v>OK</v>
      </c>
      <c r="BJ50" t="str">
        <f>IF(BI50="OK","OK",IF(AND(BI50="VÄÄRIN",OR(V50=Pistetaulukko!$AV$57,V50=Pistetaulukko!$AW$57,V50=Pistetaulukko!$AX$57,V50=Pistetaulukko!$AY$57,V50=Pistetaulukko!$AZ$57,V50=Pistetaulukko!$BA$57,V50=Pistetaulukko!$BB$57,V50=Pistetaulukko!$BC$57,V50=Pistetaulukko!$BD$57,V50=Pistetaulukko!$BE$57)),"OK","VÄÄRIN"))</f>
        <v>OK</v>
      </c>
      <c r="BK50" t="str">
        <f>IF(OR(Y50=Pistetaulukko!$R$66,Y50=Pistetaulukko!$S$66,Y50=Pistetaulukko!$T$66,Y50=Pistetaulukko!$U$66,Y50=Pistetaulukko!$V$66,Y50=Pistetaulukko!$W$66,Y50=Pistetaulukko!$X$66,Y50=Pistetaulukko!$Y$66,Y50=Pistetaulukko!$Z$66,Y50=Pistetaulukko!$AA$66,Y50=Pistetaulukko!$AB$66,Y50=Pistetaulukko!$AC$66,Y50=Pistetaulukko!$AD$66,Y50=Pistetaulukko!$AE$66,Y50=Pistetaulukko!$AF$66,Y50=Pistetaulukko!$AG$66,Y50=Pistetaulukko!$AH$66,Y50=Pistetaulukko!$AI$66,Y50=Pistetaulukko!$AJ$66,Y50=Pistetaulukko!$AK$66,Y50=Pistetaulukko!$AL$66,Y50=Pistetaulukko!$AM$66,Y50=Pistetaulukko!$AN$66,Y50=Pistetaulukko!$AO$66,Y50=Pistetaulukko!$AP$66,Y50=Pistetaulukko!$AQ$66,Y50=Pistetaulukko!$AR$66,Y50=Pistetaulukko!$AS$66,Y50=Pistetaulukko!$AT$66,Y50=Pistetaulukko!$AU$66),"OK","VÄÄRIN")</f>
        <v>VÄÄRIN</v>
      </c>
      <c r="BL50" t="str">
        <f>IF(BK50="OK","OK",IF(AND(BK50="VÄÄRIN",OR(Y50=Pistetaulukko!$AV$66,Y50=Pistetaulukko!$AW$66,Y50=Pistetaulukko!$AX$66,Y50=Pistetaulukko!$AY$66,Y50=Pistetaulukko!$AZ$66,Y50=Pistetaulukko!$BA$66,Y50=Pistetaulukko!$BB$66,Y50=Pistetaulukko!$BC$66,Y50=Pistetaulukko!$BD$66,Y50=Pistetaulukko!$BE$66,Y50=Pistetaulukko!$BF$66,Y50=Pistetaulukko!$BG$66,Y50=Pistetaulukko!$BH$66,Y50=Pistetaulukko!$BI$66,Y50=Pistetaulukko!$BJ$66,Y50=Pistetaulukko!$BK$66,Y50=Pistetaulukko!$BL$66,Y50=Pistetaulukko!$BM$66,Y50=Pistetaulukko!$BN$66)),"OK","VÄÄRIN"))</f>
        <v>VÄÄRIN</v>
      </c>
      <c r="BM50" t="e">
        <f>IF(OR(Z50=Pistetaulukko!$R$69,Z50=Pistetaulukko!#REF!,Z50=Pistetaulukko!$S$69,Z50=Pistetaulukko!#REF!,Z50=Pistetaulukko!$T$69,Z50=Pistetaulukko!#REF!,Z50=Pistetaulukko!$U$69,Z50=Pistetaulukko!#REF!,Z50=Pistetaulukko!$V$69,Z50=Pistetaulukko!#REF!,Z50=Pistetaulukko!$W$69,Z50=Pistetaulukko!#REF!,Z50=Pistetaulukko!$X$69,Z50=Pistetaulukko!#REF!,Z50=Pistetaulukko!$Y$69,Z50=Pistetaulukko!#REF!,Z50=Pistetaulukko!$Z$69,Z50=Pistetaulukko!#REF!,Z50=Pistetaulukko!$AA$69,Z50=Pistetaulukko!#REF!,Z50=Pistetaulukko!$AB$69,Z50=Pistetaulukko!#REF!,Z50=Pistetaulukko!$AC$69,Z50=Pistetaulukko!#REF!,Z50=Pistetaulukko!$AD$69,Z50=Pistetaulukko!#REF!,Z50=Pistetaulukko!$AE$69,Z50=Pistetaulukko!#REF!,Z50=Pistetaulukko!$AF$69,Z50=Pistetaulukko!#REF!),"OK","VÄÄRIN")</f>
        <v>#REF!</v>
      </c>
      <c r="BN50" t="e">
        <f>IF(BM50="OK","OK",IF(AND(BM50="VÄÄRIN",OR(Z50=Pistetaulukko!$AG$69,Z50=Pistetaulukko!#REF!,Z50=Pistetaulukko!$AH$69,Z50=Pistetaulukko!#REF!,Z50=Pistetaulukko!$AI$69,Z50=Pistetaulukko!#REF!,Z50=Pistetaulukko!$AJ$69,Z50=Pistetaulukko!#REF!,Z50=Pistetaulukko!$AK$69,Z50=Pistetaulukko!$AL$69)),"OK","VÄÄRIN"))</f>
        <v>#REF!</v>
      </c>
    </row>
    <row r="51" spans="2:66" x14ac:dyDescent="0.25">
      <c r="B51" s="104"/>
      <c r="C51" s="16"/>
      <c r="D51" s="15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23"/>
      <c r="AA51" s="30"/>
      <c r="AB51" s="18"/>
      <c r="AC51" s="124"/>
      <c r="AD51" s="118">
        <f t="shared" si="0"/>
        <v>0</v>
      </c>
      <c r="AG51" s="86" t="str">
        <f>IF(OR(E51=Pistetaulukko!$R$3,E51=Pistetaulukko!$S$3,E51=Pistetaulukko!$T$3,E51=Pistetaulukko!$U$3,E51=Pistetaulukko!$V$3,E51=Pistetaulukko!$W$3),"OK","VÄÄRIN")</f>
        <v>VÄÄRIN</v>
      </c>
      <c r="AH51" s="86" t="str">
        <f>IF(OR(F51=Pistetaulukko!$R$6,F51=Pistetaulukko!$S$6,F51=Pistetaulukko!$T$6,F51=Pistetaulukko!$U$6,F51=Pistetaulukko!$V$6,F51=Pistetaulukko!$W$6,F51=Pistetaulukko!$X$6,F51=Pistetaulukko!$Y$6,F51=Pistetaulukko!$Z$6,F51=Pistetaulukko!$AA$6,F51=Pistetaulukko!$AB$6,F51=Pistetaulukko!$AC$6,F51=Pistetaulukko!$AD$6,F51=Pistetaulukko!$AE$6,F51=Pistetaulukko!$AF$6,F51=Pistetaulukko!$AG$6,F51=Pistetaulukko!$AH$6,F51=Pistetaulukko!$AI$6,F51=Pistetaulukko!$AJ$6,F51=Pistetaulukko!$AK$6),"OK","VÄÄRIN")</f>
        <v>VÄÄRIN</v>
      </c>
      <c r="AI51" s="86" t="str">
        <f>IF(OR(G51=Pistetaulukko!$R$9,G51=Pistetaulukko!$S$9,G51=Pistetaulukko!$T$9,G51=Pistetaulukko!$U$9,G51=Pistetaulukko!$V$9,G51=Pistetaulukko!$W$9,G51=Pistetaulukko!$X$9,G51=Pistetaulukko!$Y$9,G51=Pistetaulukko!$Z$9,G51=Pistetaulukko!$AA$9,G51=Pistetaulukko!$AB$9,G51=Pistetaulukko!$AC$9,G51=Pistetaulukko!$AD$9,G51=Pistetaulukko!$AE$9,G51=Pistetaulukko!$AF$9,G51=Pistetaulukko!$AG$9,G51=Pistetaulukko!$AH$9,G51=Pistetaulukko!$AI$9,G51=Pistetaulukko!$AJ$9,G51=Pistetaulukko!$AK$9),"OK","VÄÄRIN")</f>
        <v>VÄÄRIN</v>
      </c>
      <c r="AJ51" s="86" t="str">
        <f>IF(OR(H51=Pistetaulukko!$R$12,H51=Pistetaulukko!$S$12,H51=Pistetaulukko!$T$12,H51=Pistetaulukko!$U$12,H51=Pistetaulukko!$V$12,H51=Pistetaulukko!$W$12,H51=Pistetaulukko!$X$12,H51=Pistetaulukko!$Y$12,H51=Pistetaulukko!$Z$12,H51=Pistetaulukko!$AA$12,H51=Pistetaulukko!$AB$12,H51=Pistetaulukko!$AC$12,H51=Pistetaulukko!$AD$12,H51=Pistetaulukko!$AE$12,H51=Pistetaulukko!$AF$12,H51=Pistetaulukko!$AG$12,H51=Pistetaulukko!$AH$12,H51=Pistetaulukko!$AI$12,H51=Pistetaulukko!$AJ$12,H51=Pistetaulukko!$AK$12),"OK","VÄÄRIN")</f>
        <v>VÄÄRIN</v>
      </c>
      <c r="AK5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51" s="86" t="str">
        <f>IF(OR(I51=Pistetaulukko!$R$18,I51=Pistetaulukko!$S$18,I51=Pistetaulukko!$T$18,I51=Pistetaulukko!$U$18,I51=Pistetaulukko!$V$18,I51=Pistetaulukko!$W$18,I51=Pistetaulukko!$X$18,I51=Pistetaulukko!$Y$18,I51=Pistetaulukko!$Z$18),"OK","VÄÄRIN")</f>
        <v>VÄÄRIN</v>
      </c>
      <c r="AM51" s="86" t="str">
        <f>IF(OR(J51=Pistetaulukko!$R$21,J51=Pistetaulukko!$S$21,J51=Pistetaulukko!$T$21,J51=Pistetaulukko!$U$21,J51=Pistetaulukko!$V$21,J51=Pistetaulukko!$W$21,J51=Pistetaulukko!$X$21,J51=Pistetaulukko!$Y$21,J51=Pistetaulukko!$Z$21,J51=Pistetaulukko!$AA$21,J51=Pistetaulukko!$AB$21,J51=Pistetaulukko!$AC$21,J51=Pistetaulukko!$AD$21,J51=Pistetaulukko!$AE$21,J51=Pistetaulukko!$AF$21,J51=Pistetaulukko!$AG$21,J51=Pistetaulukko!$AH$21,J51=Pistetaulukko!$AI$21,J51=Pistetaulukko!$AJ$21,J51=Pistetaulukko!$AK$21),"OK","VÄÄRIN")</f>
        <v>VÄÄRIN</v>
      </c>
      <c r="AN51" s="86" t="str">
        <f>IF(OR(K51=Pistetaulukko!$R$24,K51=Pistetaulukko!$S$24,K51=Pistetaulukko!$T$24,K51=Pistetaulukko!$U$24,K51=Pistetaulukko!$V$24),"OK","VÄÄRIN")</f>
        <v>VÄÄRIN</v>
      </c>
      <c r="AO51" s="86" t="str">
        <f>IF(OR(L51=Pistetaulukko!$R$27,L51=Pistetaulukko!$S$27,L51=Pistetaulukko!$T$27,L51=Pistetaulukko!$U$27,L51=Pistetaulukko!$V$27,L51=Pistetaulukko!$W$27,L51=Pistetaulukko!$X$27,L51=Pistetaulukko!$Y$27,L51=Pistetaulukko!$Z$27,L51=Pistetaulukko!$AA$27,L51=Pistetaulukko!$AB$27,L51=Pistetaulukko!$AC$27,L51=Pistetaulukko!$AD$27,L51=Pistetaulukko!$AE$27,L51=Pistetaulukko!$AF$27,L51=Pistetaulukko!$AG$27,L51=Pistetaulukko!$AH$27,L51=Pistetaulukko!$AI$27,L51=Pistetaulukko!$AJ$27,L51=Pistetaulukko!$AK$27),"OK","VÄÄRIN")</f>
        <v>VÄÄRIN</v>
      </c>
      <c r="AP51" s="86" t="str">
        <f>IF(OR(M51=Pistetaulukko!$R$30,M51=Pistetaulukko!$S$30,M51=Pistetaulukko!$T$30,M51=Pistetaulukko!$U$30,M51=Pistetaulukko!$V$30),"OK","VÄÄRIN")</f>
        <v>VÄÄRIN</v>
      </c>
      <c r="AQ51" s="86" t="str">
        <f t="shared" si="1"/>
        <v>VÄÄRIN</v>
      </c>
      <c r="AR51" s="86" t="str">
        <f t="shared" si="2"/>
        <v>VÄÄRIN</v>
      </c>
      <c r="AS51" s="86" t="str">
        <f>IF(OR(P51=Pistetaulukko!$R$39,P51=Pistetaulukko!$S$39,P51=Pistetaulukko!$T$39,P51=Pistetaulukko!$U$39,P51=Pistetaulukko!$V$39,P51=Pistetaulukko!$W$39,P51=Pistetaulukko!$X$39,P51=Pistetaulukko!$Y$39,P51=Pistetaulukko!$Z$39,P51=Pistetaulukko!$AA$39,P51=Pistetaulukko!$AB$39,P51=Pistetaulukko!$AC$39,P51=Pistetaulukko!$AD$39,P51=Pistetaulukko!$AE$39,P51=Pistetaulukko!$AF$39,P51=Pistetaulukko!$AG$39,P51=Pistetaulukko!$AH$39,P51=Pistetaulukko!$AI$39,P51=Pistetaulukko!$AJ$39,P51=Pistetaulukko!$AK$39),"OK","VÄÄRIN")</f>
        <v>OK</v>
      </c>
      <c r="AT51" s="86" t="str">
        <f>IF(OR(Q51=Pistetaulukko!$R$42,Q51=Pistetaulukko!$S$42,Q51=Pistetaulukko!$T$42,Q51=Pistetaulukko!$U$42,Q51=Pistetaulukko!$V$42,Q51=Pistetaulukko!$W$42,Q51=Pistetaulukko!$X$42,Q51=Pistetaulukko!$Y$42,Q51=Pistetaulukko!$Z$42,Q51=Pistetaulukko!$AA$42,Q51=Pistetaulukko!$AB$42,Q51=Pistetaulukko!$AC$42,Q51=Pistetaulukko!$AD$42,Q51=Pistetaulukko!$AE$42,Q51=Pistetaulukko!$AF$42,Q51=Pistetaulukko!$AG$42,Q51=Pistetaulukko!$AH$42,Q51=Pistetaulukko!$AI$42,Q51=Pistetaulukko!$AJ$42,Q51=Pistetaulukko!$AK$42),"OK","VÄÄRIN")</f>
        <v>OK</v>
      </c>
      <c r="AU51" s="86" t="str">
        <f>IF(OR(R51=Pistetaulukko!$R$45,R51=Pistetaulukko!$S$45,R51=Pistetaulukko!$T$45,R51=Pistetaulukko!$U$45,R51=Pistetaulukko!$V$45,R51=Pistetaulukko!$W$45,R51=Pistetaulukko!$X$45,R51=Pistetaulukko!$Y$45,R51=Pistetaulukko!$Z$45,R51=Pistetaulukko!$AA$45,R51=Pistetaulukko!$AB$45,R51=Pistetaulukko!$AC$45,R51=Pistetaulukko!$AD$45,R51=Pistetaulukko!$AE$45,R51=Pistetaulukko!$AF$45,R51=Pistetaulukko!$AG$45,R51=Pistetaulukko!$AH$45,R51=Pistetaulukko!$AI$45,R51=Pistetaulukko!$AJ$45,R51=Pistetaulukko!$AK$45),"OK","VÄÄRIN")</f>
        <v>OK</v>
      </c>
      <c r="AV51" s="86" t="str">
        <f>IF(OR(S51=Pistetaulukko!$R$48,S51=Pistetaulukko!$S$48,S51=Pistetaulukko!$T$48,S51=Pistetaulukko!$U$48,S51=Pistetaulukko!$V$48,S51=Pistetaulukko!$W$48,S51=Pistetaulukko!$X$48,S51=Pistetaulukko!$Y$48,S51=Pistetaulukko!$Z$48,S51=Pistetaulukko!$AA$48,S51=Pistetaulukko!$AB$48,S51=Pistetaulukko!$AC$48,S51=Pistetaulukko!$AD$48,S51=Pistetaulukko!$AE$48,S51=Pistetaulukko!$AF$48,S51=Pistetaulukko!$AG$48,S51=Pistetaulukko!$AH$48,S51=Pistetaulukko!$AI$48,S51=Pistetaulukko!$AJ$48,S51=Pistetaulukko!$AK$48),"OK","VÄÄRIN")</f>
        <v>OK</v>
      </c>
      <c r="AW51" s="86" t="str">
        <f>IF(OR(T51=Pistetaulukko!$R$51,T51=Pistetaulukko!$S$51,T51=Pistetaulukko!$T$51,T51=Pistetaulukko!$U$51,T51=Pistetaulukko!$V$51,T51=Pistetaulukko!$W$51,T51=Pistetaulukko!$X$51,T51=Pistetaulukko!$Y$51,T51=Pistetaulukko!$Z$51,T51=Pistetaulukko!$AA$51,T51=Pistetaulukko!$AB$51,T51=Pistetaulukko!$AC$51,T51=Pistetaulukko!$AD$51,T51=Pistetaulukko!$AE$51,T51=Pistetaulukko!$AF$51,T51=Pistetaulukko!$AG$51,T51=Pistetaulukko!$AH$51,T51=Pistetaulukko!$AI$51,T51=Pistetaulukko!$AJ$51,T51=Pistetaulukko!$AK$51),"OK","VÄÄRIN")</f>
        <v>OK</v>
      </c>
      <c r="AX51" s="86" t="str">
        <f>IF(OR(U51=Pistetaulukko!$R$54,U51=Pistetaulukko!$S$54,U51=Pistetaulukko!$T$54,U51=Pistetaulukko!$U$54,U51=Pistetaulukko!$V$54,U51=Pistetaulukko!$W$54,U51=Pistetaulukko!$X$54,U51=Pistetaulukko!$Y$54,U51=Pistetaulukko!$Z$54,U51=Pistetaulukko!$AA$54,U51=Pistetaulukko!$AB$54,U51=Pistetaulukko!$AC$54,U51=Pistetaulukko!$AD$54,U51=Pistetaulukko!$AE$54,U51=Pistetaulukko!$AF$54,U51=Pistetaulukko!$AG$54,U51=Pistetaulukko!$AH$54,U51=Pistetaulukko!$AI$54,U51=Pistetaulukko!$AJ$54,U51=Pistetaulukko!$AK$54),"OK","VÄÄRIN")</f>
        <v>OK</v>
      </c>
      <c r="AY51" s="86" t="str">
        <f t="shared" si="3"/>
        <v>OK</v>
      </c>
      <c r="AZ51" s="86" t="str">
        <f>IF(OR(W51=Pistetaulukko!$R$60,W51=Pistetaulukko!$S$60,W51=Pistetaulukko!$T$60,W51=Pistetaulukko!$U$60,W51=Pistetaulukko!$V$60,W51=Pistetaulukko!$W$60,W51=Pistetaulukko!$X$60,W51=Pistetaulukko!$Y$60,W51=Pistetaulukko!$Z$60,W51=Pistetaulukko!$AA$60,W51=Pistetaulukko!$AB$60,W51=Pistetaulukko!$AC$60,W51=Pistetaulukko!$AD$60,W51=Pistetaulukko!$AE$60,W51=Pistetaulukko!$AF$60,W51=Pistetaulukko!$AG$60,W51=Pistetaulukko!$AH$60,W51=Pistetaulukko!$AI$60,W51=Pistetaulukko!$AJ$60,W51=Pistetaulukko!$AK$60),"OK","VÄÄRIN")</f>
        <v>OK</v>
      </c>
      <c r="BA51" s="86" t="str">
        <f>IF(OR(X51=Pistetaulukko!$R$63,X51=Pistetaulukko!$S$63,X51=Pistetaulukko!$T$63,X51=Pistetaulukko!$U$63,X51=Pistetaulukko!$V$63,X51=Pistetaulukko!$W$63,X51=Pistetaulukko!$X$63,X51=Pistetaulukko!$Y$63,X51=Pistetaulukko!$Z$63,X51=Pistetaulukko!$AA$63,X51=Pistetaulukko!$AB$63,X51=Pistetaulukko!$AC$63,X51=Pistetaulukko!$AD$63,X51=Pistetaulukko!$AE$63,X51=Pistetaulukko!$AF$63,X51=Pistetaulukko!$AG$63,X51=Pistetaulukko!$AH$63,X51=Pistetaulukko!$AI$63,X51=Pistetaulukko!$AJ$63,X51=Pistetaulukko!$AK$63),"OK","VÄÄRIN")</f>
        <v>OK</v>
      </c>
      <c r="BB51" s="86" t="e">
        <f t="shared" si="4"/>
        <v>#REF!</v>
      </c>
      <c r="BC51" s="86" t="e">
        <f t="shared" si="5"/>
        <v>#REF!</v>
      </c>
      <c r="BE51" t="str">
        <f>IF(OR(N51=Pistetaulukko!$R$33,N51=Pistetaulukko!$S$33,N51=Pistetaulukko!$T$33,N51=Pistetaulukko!$U$33,N51=Pistetaulukko!$V$33,N51=Pistetaulukko!$W$33,N51=Pistetaulukko!$X$33,N51=Pistetaulukko!$Y$33,N51=Pistetaulukko!$Z$33,N51=Pistetaulukko!$AA$33,N51=Pistetaulukko!$AB$33,N51=Pistetaulukko!$AC$33,N51=Pistetaulukko!$AD$33,N51=Pistetaulukko!$AE$33,N51=Pistetaulukko!$AF$33,N51=Pistetaulukko!$AG$33,N51=Pistetaulukko!$AH$33,N51=Pistetaulukko!$AI$33,N51=Pistetaulukko!$AJ$33,N51=Pistetaulukko!$AK$33,N51=Pistetaulukko!$AL$33,N51=Pistetaulukko!$AM$33,N51=Pistetaulukko!$AN$33,N51=Pistetaulukko!$AO$33,N51=Pistetaulukko!$AP$33,N51=Pistetaulukko!$AQ$33,N51=Pistetaulukko!$AR$33,N51=Pistetaulukko!$AS$33,N51=Pistetaulukko!$AT$33,N51=Pistetaulukko!$AU$33),"OK","VÄÄRIN")</f>
        <v>VÄÄRIN</v>
      </c>
      <c r="BF51" t="str">
        <f>IF(BE51="OK","OK",IF(AND(BE51="VÄÄRIN",OR(N51=Pistetaulukko!$AV$33,N51=Pistetaulukko!$AW$33,N51=Pistetaulukko!$AX$33,N51=Pistetaulukko!$AY$33,N51=Pistetaulukko!$AZ$33,N51=Pistetaulukko!$BA$33,N51=Pistetaulukko!$BB$33,N51=Pistetaulukko!$BC$33,N51=Pistetaulukko!$BD$33,N51=Pistetaulukko!$BE$33,N51=Pistetaulukko!$BF$33,N51=Pistetaulukko!$BG$33,N51=Pistetaulukko!$BH$33,N51=Pistetaulukko!$BI$33,N51=Pistetaulukko!$BJ$33,N51=Pistetaulukko!$BK$33,N51=Pistetaulukko!$BL$33,N51=Pistetaulukko!$BM$33,N51=Pistetaulukko!$BN$33,N51=Pistetaulukko!$BO$33)),"OK","VÄÄRIN"))</f>
        <v>VÄÄRIN</v>
      </c>
      <c r="BG51" t="str">
        <f>IF(OR(O51=Pistetaulukko!$R$36,O51=Pistetaulukko!$S$36,O51=Pistetaulukko!$T$36,O51=Pistetaulukko!$U$36,O51=Pistetaulukko!$V$36,O51=Pistetaulukko!$W$36,O51=Pistetaulukko!$X$36,O51=Pistetaulukko!$Y$36,O51=Pistetaulukko!$Z$36,O51=Pistetaulukko!$AA$36,O51=Pistetaulukko!$AB$36,O51=Pistetaulukko!$AC$36,O51=Pistetaulukko!$AD$36,O51=Pistetaulukko!$AE$36,O51=Pistetaulukko!$AF$36,O51=Pistetaulukko!$AG$36,O51=Pistetaulukko!$AH$36,O51=Pistetaulukko!$AI$36,O51=Pistetaulukko!$AJ$36,O51=Pistetaulukko!$AK$36,O51=Pistetaulukko!$AL$36,O51=Pistetaulukko!$AM$36,O51=Pistetaulukko!$AN$36,O51=Pistetaulukko!$AO$36,O51=Pistetaulukko!$AP$36,O51=Pistetaulukko!$AQ$36,O51=Pistetaulukko!$AR$36,O51=Pistetaulukko!$AS$36,O51=Pistetaulukko!$AT$36,O51=Pistetaulukko!$AU$36),"OK","VÄÄRIN")</f>
        <v>VÄÄRIN</v>
      </c>
      <c r="BH51" t="str">
        <f>IF(BG51="OK","OK",IF(AND(BG51="VÄÄRIN",OR(O51=Pistetaulukko!$AV$36,O51=Pistetaulukko!$AW$36,O51=Pistetaulukko!$AX$36,O51=Pistetaulukko!$AY$36,O51=Pistetaulukko!$AZ$36,O51=Pistetaulukko!$BA$36,O51=Pistetaulukko!$BB$36,O51=Pistetaulukko!$BC$36,O51=Pistetaulukko!$BD$36,O51=Pistetaulukko!$BE$36,O51=Pistetaulukko!$BF$36,O51=Pistetaulukko!$BG$36,O51=Pistetaulukko!$BH$36,O51=Pistetaulukko!$BI$36,O51=Pistetaulukko!$BJ$36,O51=Pistetaulukko!$BK$36,O51=Pistetaulukko!$BL$36,O51=Pistetaulukko!$BM$36,O51=Pistetaulukko!$BN$36,O51=Pistetaulukko!$BO$36,O51=Pistetaulukko!$BP$36,O51=Pistetaulukko!$BQ$36)),"OK","VÄÄRIN"))</f>
        <v>VÄÄRIN</v>
      </c>
      <c r="BI51" t="str">
        <f>IF(OR(V51=Pistetaulukko!$R$57,V51=Pistetaulukko!$S$57,V51=Pistetaulukko!$T$57,V51=Pistetaulukko!$U$57,V51=Pistetaulukko!$V$57,V51=Pistetaulukko!$W$57,V51=Pistetaulukko!$X$57,V51=Pistetaulukko!$Y$57,V51=Pistetaulukko!$Z$57,V51=Pistetaulukko!$AA$57,V51=Pistetaulukko!$AB$57,V51=Pistetaulukko!$AC$57,V51=Pistetaulukko!$AD$57,V51=Pistetaulukko!$AE$57,V51=Pistetaulukko!$AF$57,V51=Pistetaulukko!$AG$57,V51=Pistetaulukko!$AH$57,V51=Pistetaulukko!$AI$57,V51=Pistetaulukko!$AJ$57,V51=Pistetaulukko!$AK$57,V51=Pistetaulukko!$AL$57,V51=Pistetaulukko!$AM$57,V51=Pistetaulukko!$AN$57,V51=Pistetaulukko!$AO$57,V51=Pistetaulukko!$AP$57,V51=Pistetaulukko!$AQ$57,V51=Pistetaulukko!$AR$57,V51=Pistetaulukko!$AS$57,V51=Pistetaulukko!$AT$57,V51=Pistetaulukko!$AU$57),"OK","VÄÄRIN")</f>
        <v>OK</v>
      </c>
      <c r="BJ51" t="str">
        <f>IF(BI51="OK","OK",IF(AND(BI51="VÄÄRIN",OR(V51=Pistetaulukko!$AV$57,V51=Pistetaulukko!$AW$57,V51=Pistetaulukko!$AX$57,V51=Pistetaulukko!$AY$57,V51=Pistetaulukko!$AZ$57,V51=Pistetaulukko!$BA$57,V51=Pistetaulukko!$BB$57,V51=Pistetaulukko!$BC$57,V51=Pistetaulukko!$BD$57,V51=Pistetaulukko!$BE$57)),"OK","VÄÄRIN"))</f>
        <v>OK</v>
      </c>
      <c r="BK51" t="str">
        <f>IF(OR(Y51=Pistetaulukko!$R$66,Y51=Pistetaulukko!$S$66,Y51=Pistetaulukko!$T$66,Y51=Pistetaulukko!$U$66,Y51=Pistetaulukko!$V$66,Y51=Pistetaulukko!$W$66,Y51=Pistetaulukko!$X$66,Y51=Pistetaulukko!$Y$66,Y51=Pistetaulukko!$Z$66,Y51=Pistetaulukko!$AA$66,Y51=Pistetaulukko!$AB$66,Y51=Pistetaulukko!$AC$66,Y51=Pistetaulukko!$AD$66,Y51=Pistetaulukko!$AE$66,Y51=Pistetaulukko!$AF$66,Y51=Pistetaulukko!$AG$66,Y51=Pistetaulukko!$AH$66,Y51=Pistetaulukko!$AI$66,Y51=Pistetaulukko!$AJ$66,Y51=Pistetaulukko!$AK$66,Y51=Pistetaulukko!$AL$66,Y51=Pistetaulukko!$AM$66,Y51=Pistetaulukko!$AN$66,Y51=Pistetaulukko!$AO$66,Y51=Pistetaulukko!$AP$66,Y51=Pistetaulukko!$AQ$66,Y51=Pistetaulukko!$AR$66,Y51=Pistetaulukko!$AS$66,Y51=Pistetaulukko!$AT$66,Y51=Pistetaulukko!$AU$66),"OK","VÄÄRIN")</f>
        <v>VÄÄRIN</v>
      </c>
      <c r="BL51" t="str">
        <f>IF(BK51="OK","OK",IF(AND(BK51="VÄÄRIN",OR(Y51=Pistetaulukko!$AV$66,Y51=Pistetaulukko!$AW$66,Y51=Pistetaulukko!$AX$66,Y51=Pistetaulukko!$AY$66,Y51=Pistetaulukko!$AZ$66,Y51=Pistetaulukko!$BA$66,Y51=Pistetaulukko!$BB$66,Y51=Pistetaulukko!$BC$66,Y51=Pistetaulukko!$BD$66,Y51=Pistetaulukko!$BE$66,Y51=Pistetaulukko!$BF$66,Y51=Pistetaulukko!$BG$66,Y51=Pistetaulukko!$BH$66,Y51=Pistetaulukko!$BI$66,Y51=Pistetaulukko!$BJ$66,Y51=Pistetaulukko!$BK$66,Y51=Pistetaulukko!$BL$66,Y51=Pistetaulukko!$BM$66,Y51=Pistetaulukko!$BN$66)),"OK","VÄÄRIN"))</f>
        <v>VÄÄRIN</v>
      </c>
      <c r="BM51" t="e">
        <f>IF(OR(Z51=Pistetaulukko!$R$69,Z51=Pistetaulukko!#REF!,Z51=Pistetaulukko!$S$69,Z51=Pistetaulukko!#REF!,Z51=Pistetaulukko!$T$69,Z51=Pistetaulukko!#REF!,Z51=Pistetaulukko!$U$69,Z51=Pistetaulukko!#REF!,Z51=Pistetaulukko!$V$69,Z51=Pistetaulukko!#REF!,Z51=Pistetaulukko!$W$69,Z51=Pistetaulukko!#REF!,Z51=Pistetaulukko!$X$69,Z51=Pistetaulukko!#REF!,Z51=Pistetaulukko!$Y$69,Z51=Pistetaulukko!#REF!,Z51=Pistetaulukko!$Z$69,Z51=Pistetaulukko!#REF!,Z51=Pistetaulukko!$AA$69,Z51=Pistetaulukko!#REF!,Z51=Pistetaulukko!$AB$69,Z51=Pistetaulukko!#REF!,Z51=Pistetaulukko!$AC$69,Z51=Pistetaulukko!#REF!,Z51=Pistetaulukko!$AD$69,Z51=Pistetaulukko!#REF!,Z51=Pistetaulukko!$AE$69,Z51=Pistetaulukko!#REF!,Z51=Pistetaulukko!$AF$69,Z51=Pistetaulukko!#REF!),"OK","VÄÄRIN")</f>
        <v>#REF!</v>
      </c>
      <c r="BN51" t="e">
        <f>IF(BM51="OK","OK",IF(AND(BM51="VÄÄRIN",OR(Z51=Pistetaulukko!$AG$69,Z51=Pistetaulukko!#REF!,Z51=Pistetaulukko!$AH$69,Z51=Pistetaulukko!#REF!,Z51=Pistetaulukko!$AI$69,Z51=Pistetaulukko!#REF!,Z51=Pistetaulukko!$AJ$69,Z51=Pistetaulukko!#REF!,Z51=Pistetaulukko!$AK$69,Z51=Pistetaulukko!$AL$69)),"OK","VÄÄRIN"))</f>
        <v>#REF!</v>
      </c>
    </row>
    <row r="52" spans="2:66" x14ac:dyDescent="0.25">
      <c r="B52" s="104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23"/>
      <c r="AA52" s="30"/>
      <c r="AB52" s="18"/>
      <c r="AC52" s="124"/>
      <c r="AD52" s="118">
        <f t="shared" si="0"/>
        <v>0</v>
      </c>
      <c r="AG52" s="86" t="str">
        <f>IF(OR(E52=Pistetaulukko!$R$3,E52=Pistetaulukko!$S$3,E52=Pistetaulukko!$T$3,E52=Pistetaulukko!$U$3,E52=Pistetaulukko!$V$3,E52=Pistetaulukko!$W$3),"OK","VÄÄRIN")</f>
        <v>VÄÄRIN</v>
      </c>
      <c r="AH52" s="86" t="str">
        <f>IF(OR(F52=Pistetaulukko!$R$6,F52=Pistetaulukko!$S$6,F52=Pistetaulukko!$T$6,F52=Pistetaulukko!$U$6,F52=Pistetaulukko!$V$6,F52=Pistetaulukko!$W$6,F52=Pistetaulukko!$X$6,F52=Pistetaulukko!$Y$6,F52=Pistetaulukko!$Z$6,F52=Pistetaulukko!$AA$6,F52=Pistetaulukko!$AB$6,F52=Pistetaulukko!$AC$6,F52=Pistetaulukko!$AD$6,F52=Pistetaulukko!$AE$6,F52=Pistetaulukko!$AF$6,F52=Pistetaulukko!$AG$6,F52=Pistetaulukko!$AH$6,F52=Pistetaulukko!$AI$6,F52=Pistetaulukko!$AJ$6,F52=Pistetaulukko!$AK$6),"OK","VÄÄRIN")</f>
        <v>VÄÄRIN</v>
      </c>
      <c r="AI52" s="86" t="str">
        <f>IF(OR(G52=Pistetaulukko!$R$9,G52=Pistetaulukko!$S$9,G52=Pistetaulukko!$T$9,G52=Pistetaulukko!$U$9,G52=Pistetaulukko!$V$9,G52=Pistetaulukko!$W$9,G52=Pistetaulukko!$X$9,G52=Pistetaulukko!$Y$9,G52=Pistetaulukko!$Z$9,G52=Pistetaulukko!$AA$9,G52=Pistetaulukko!$AB$9,G52=Pistetaulukko!$AC$9,G52=Pistetaulukko!$AD$9,G52=Pistetaulukko!$AE$9,G52=Pistetaulukko!$AF$9,G52=Pistetaulukko!$AG$9,G52=Pistetaulukko!$AH$9,G52=Pistetaulukko!$AI$9,G52=Pistetaulukko!$AJ$9,G52=Pistetaulukko!$AK$9),"OK","VÄÄRIN")</f>
        <v>VÄÄRIN</v>
      </c>
      <c r="AJ52" s="86" t="str">
        <f>IF(OR(H52=Pistetaulukko!$R$12,H52=Pistetaulukko!$S$12,H52=Pistetaulukko!$T$12,H52=Pistetaulukko!$U$12,H52=Pistetaulukko!$V$12,H52=Pistetaulukko!$W$12,H52=Pistetaulukko!$X$12,H52=Pistetaulukko!$Y$12,H52=Pistetaulukko!$Z$12,H52=Pistetaulukko!$AA$12,H52=Pistetaulukko!$AB$12,H52=Pistetaulukko!$AC$12,H52=Pistetaulukko!$AD$12,H52=Pistetaulukko!$AE$12,H52=Pistetaulukko!$AF$12,H52=Pistetaulukko!$AG$12,H52=Pistetaulukko!$AH$12,H52=Pistetaulukko!$AI$12,H52=Pistetaulukko!$AJ$12,H52=Pistetaulukko!$AK$12),"OK","VÄÄRIN")</f>
        <v>VÄÄRIN</v>
      </c>
      <c r="AK5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52" s="86" t="str">
        <f>IF(OR(I52=Pistetaulukko!$R$18,I52=Pistetaulukko!$S$18,I52=Pistetaulukko!$T$18,I52=Pistetaulukko!$U$18,I52=Pistetaulukko!$V$18,I52=Pistetaulukko!$W$18,I52=Pistetaulukko!$X$18,I52=Pistetaulukko!$Y$18,I52=Pistetaulukko!$Z$18),"OK","VÄÄRIN")</f>
        <v>VÄÄRIN</v>
      </c>
      <c r="AM52" s="86" t="str">
        <f>IF(OR(J52=Pistetaulukko!$R$21,J52=Pistetaulukko!$S$21,J52=Pistetaulukko!$T$21,J52=Pistetaulukko!$U$21,J52=Pistetaulukko!$V$21,J52=Pistetaulukko!$W$21,J52=Pistetaulukko!$X$21,J52=Pistetaulukko!$Y$21,J52=Pistetaulukko!$Z$21,J52=Pistetaulukko!$AA$21,J52=Pistetaulukko!$AB$21,J52=Pistetaulukko!$AC$21,J52=Pistetaulukko!$AD$21,J52=Pistetaulukko!$AE$21,J52=Pistetaulukko!$AF$21,J52=Pistetaulukko!$AG$21,J52=Pistetaulukko!$AH$21,J52=Pistetaulukko!$AI$21,J52=Pistetaulukko!$AJ$21,J52=Pistetaulukko!$AK$21),"OK","VÄÄRIN")</f>
        <v>VÄÄRIN</v>
      </c>
      <c r="AN52" s="86" t="str">
        <f>IF(OR(K52=Pistetaulukko!$R$24,K52=Pistetaulukko!$S$24,K52=Pistetaulukko!$T$24,K52=Pistetaulukko!$U$24,K52=Pistetaulukko!$V$24),"OK","VÄÄRIN")</f>
        <v>VÄÄRIN</v>
      </c>
      <c r="AO52" s="86" t="str">
        <f>IF(OR(L52=Pistetaulukko!$R$27,L52=Pistetaulukko!$S$27,L52=Pistetaulukko!$T$27,L52=Pistetaulukko!$U$27,L52=Pistetaulukko!$V$27,L52=Pistetaulukko!$W$27,L52=Pistetaulukko!$X$27,L52=Pistetaulukko!$Y$27,L52=Pistetaulukko!$Z$27,L52=Pistetaulukko!$AA$27,L52=Pistetaulukko!$AB$27,L52=Pistetaulukko!$AC$27,L52=Pistetaulukko!$AD$27,L52=Pistetaulukko!$AE$27,L52=Pistetaulukko!$AF$27,L52=Pistetaulukko!$AG$27,L52=Pistetaulukko!$AH$27,L52=Pistetaulukko!$AI$27,L52=Pistetaulukko!$AJ$27,L52=Pistetaulukko!$AK$27),"OK","VÄÄRIN")</f>
        <v>VÄÄRIN</v>
      </c>
      <c r="AP52" s="86" t="str">
        <f>IF(OR(M52=Pistetaulukko!$R$30,M52=Pistetaulukko!$S$30,M52=Pistetaulukko!$T$30,M52=Pistetaulukko!$U$30,M52=Pistetaulukko!$V$30),"OK","VÄÄRIN")</f>
        <v>VÄÄRIN</v>
      </c>
      <c r="AQ52" s="86" t="str">
        <f t="shared" si="1"/>
        <v>VÄÄRIN</v>
      </c>
      <c r="AR52" s="86" t="str">
        <f t="shared" si="2"/>
        <v>VÄÄRIN</v>
      </c>
      <c r="AS52" s="86" t="str">
        <f>IF(OR(P52=Pistetaulukko!$R$39,P52=Pistetaulukko!$S$39,P52=Pistetaulukko!$T$39,P52=Pistetaulukko!$U$39,P52=Pistetaulukko!$V$39,P52=Pistetaulukko!$W$39,P52=Pistetaulukko!$X$39,P52=Pistetaulukko!$Y$39,P52=Pistetaulukko!$Z$39,P52=Pistetaulukko!$AA$39,P52=Pistetaulukko!$AB$39,P52=Pistetaulukko!$AC$39,P52=Pistetaulukko!$AD$39,P52=Pistetaulukko!$AE$39,P52=Pistetaulukko!$AF$39,P52=Pistetaulukko!$AG$39,P52=Pistetaulukko!$AH$39,P52=Pistetaulukko!$AI$39,P52=Pistetaulukko!$AJ$39,P52=Pistetaulukko!$AK$39),"OK","VÄÄRIN")</f>
        <v>OK</v>
      </c>
      <c r="AT52" s="86" t="str">
        <f>IF(OR(Q52=Pistetaulukko!$R$42,Q52=Pistetaulukko!$S$42,Q52=Pistetaulukko!$T$42,Q52=Pistetaulukko!$U$42,Q52=Pistetaulukko!$V$42,Q52=Pistetaulukko!$W$42,Q52=Pistetaulukko!$X$42,Q52=Pistetaulukko!$Y$42,Q52=Pistetaulukko!$Z$42,Q52=Pistetaulukko!$AA$42,Q52=Pistetaulukko!$AB$42,Q52=Pistetaulukko!$AC$42,Q52=Pistetaulukko!$AD$42,Q52=Pistetaulukko!$AE$42,Q52=Pistetaulukko!$AF$42,Q52=Pistetaulukko!$AG$42,Q52=Pistetaulukko!$AH$42,Q52=Pistetaulukko!$AI$42,Q52=Pistetaulukko!$AJ$42,Q52=Pistetaulukko!$AK$42),"OK","VÄÄRIN")</f>
        <v>OK</v>
      </c>
      <c r="AU52" s="86" t="str">
        <f>IF(OR(R52=Pistetaulukko!$R$45,R52=Pistetaulukko!$S$45,R52=Pistetaulukko!$T$45,R52=Pistetaulukko!$U$45,R52=Pistetaulukko!$V$45,R52=Pistetaulukko!$W$45,R52=Pistetaulukko!$X$45,R52=Pistetaulukko!$Y$45,R52=Pistetaulukko!$Z$45,R52=Pistetaulukko!$AA$45,R52=Pistetaulukko!$AB$45,R52=Pistetaulukko!$AC$45,R52=Pistetaulukko!$AD$45,R52=Pistetaulukko!$AE$45,R52=Pistetaulukko!$AF$45,R52=Pistetaulukko!$AG$45,R52=Pistetaulukko!$AH$45,R52=Pistetaulukko!$AI$45,R52=Pistetaulukko!$AJ$45,R52=Pistetaulukko!$AK$45),"OK","VÄÄRIN")</f>
        <v>OK</v>
      </c>
      <c r="AV52" s="86" t="str">
        <f>IF(OR(S52=Pistetaulukko!$R$48,S52=Pistetaulukko!$S$48,S52=Pistetaulukko!$T$48,S52=Pistetaulukko!$U$48,S52=Pistetaulukko!$V$48,S52=Pistetaulukko!$W$48,S52=Pistetaulukko!$X$48,S52=Pistetaulukko!$Y$48,S52=Pistetaulukko!$Z$48,S52=Pistetaulukko!$AA$48,S52=Pistetaulukko!$AB$48,S52=Pistetaulukko!$AC$48,S52=Pistetaulukko!$AD$48,S52=Pistetaulukko!$AE$48,S52=Pistetaulukko!$AF$48,S52=Pistetaulukko!$AG$48,S52=Pistetaulukko!$AH$48,S52=Pistetaulukko!$AI$48,S52=Pistetaulukko!$AJ$48,S52=Pistetaulukko!$AK$48),"OK","VÄÄRIN")</f>
        <v>OK</v>
      </c>
      <c r="AW52" s="86" t="str">
        <f>IF(OR(T52=Pistetaulukko!$R$51,T52=Pistetaulukko!$S$51,T52=Pistetaulukko!$T$51,T52=Pistetaulukko!$U$51,T52=Pistetaulukko!$V$51,T52=Pistetaulukko!$W$51,T52=Pistetaulukko!$X$51,T52=Pistetaulukko!$Y$51,T52=Pistetaulukko!$Z$51,T52=Pistetaulukko!$AA$51,T52=Pistetaulukko!$AB$51,T52=Pistetaulukko!$AC$51,T52=Pistetaulukko!$AD$51,T52=Pistetaulukko!$AE$51,T52=Pistetaulukko!$AF$51,T52=Pistetaulukko!$AG$51,T52=Pistetaulukko!$AH$51,T52=Pistetaulukko!$AI$51,T52=Pistetaulukko!$AJ$51,T52=Pistetaulukko!$AK$51),"OK","VÄÄRIN")</f>
        <v>OK</v>
      </c>
      <c r="AX52" s="86" t="str">
        <f>IF(OR(U52=Pistetaulukko!$R$54,U52=Pistetaulukko!$S$54,U52=Pistetaulukko!$T$54,U52=Pistetaulukko!$U$54,U52=Pistetaulukko!$V$54,U52=Pistetaulukko!$W$54,U52=Pistetaulukko!$X$54,U52=Pistetaulukko!$Y$54,U52=Pistetaulukko!$Z$54,U52=Pistetaulukko!$AA$54,U52=Pistetaulukko!$AB$54,U52=Pistetaulukko!$AC$54,U52=Pistetaulukko!$AD$54,U52=Pistetaulukko!$AE$54,U52=Pistetaulukko!$AF$54,U52=Pistetaulukko!$AG$54,U52=Pistetaulukko!$AH$54,U52=Pistetaulukko!$AI$54,U52=Pistetaulukko!$AJ$54,U52=Pistetaulukko!$AK$54),"OK","VÄÄRIN")</f>
        <v>OK</v>
      </c>
      <c r="AY52" s="86" t="str">
        <f t="shared" si="3"/>
        <v>OK</v>
      </c>
      <c r="AZ52" s="86" t="str">
        <f>IF(OR(W52=Pistetaulukko!$R$60,W52=Pistetaulukko!$S$60,W52=Pistetaulukko!$T$60,W52=Pistetaulukko!$U$60,W52=Pistetaulukko!$V$60,W52=Pistetaulukko!$W$60,W52=Pistetaulukko!$X$60,W52=Pistetaulukko!$Y$60,W52=Pistetaulukko!$Z$60,W52=Pistetaulukko!$AA$60,W52=Pistetaulukko!$AB$60,W52=Pistetaulukko!$AC$60,W52=Pistetaulukko!$AD$60,W52=Pistetaulukko!$AE$60,W52=Pistetaulukko!$AF$60,W52=Pistetaulukko!$AG$60,W52=Pistetaulukko!$AH$60,W52=Pistetaulukko!$AI$60,W52=Pistetaulukko!$AJ$60,W52=Pistetaulukko!$AK$60),"OK","VÄÄRIN")</f>
        <v>OK</v>
      </c>
      <c r="BA52" s="86" t="str">
        <f>IF(OR(X52=Pistetaulukko!$R$63,X52=Pistetaulukko!$S$63,X52=Pistetaulukko!$T$63,X52=Pistetaulukko!$U$63,X52=Pistetaulukko!$V$63,X52=Pistetaulukko!$W$63,X52=Pistetaulukko!$X$63,X52=Pistetaulukko!$Y$63,X52=Pistetaulukko!$Z$63,X52=Pistetaulukko!$AA$63,X52=Pistetaulukko!$AB$63,X52=Pistetaulukko!$AC$63,X52=Pistetaulukko!$AD$63,X52=Pistetaulukko!$AE$63,X52=Pistetaulukko!$AF$63,X52=Pistetaulukko!$AG$63,X52=Pistetaulukko!$AH$63,X52=Pistetaulukko!$AI$63,X52=Pistetaulukko!$AJ$63,X52=Pistetaulukko!$AK$63),"OK","VÄÄRIN")</f>
        <v>OK</v>
      </c>
      <c r="BB52" s="86" t="e">
        <f t="shared" si="4"/>
        <v>#REF!</v>
      </c>
      <c r="BC52" s="86" t="e">
        <f t="shared" si="5"/>
        <v>#REF!</v>
      </c>
      <c r="BE52" t="str">
        <f>IF(OR(N52=Pistetaulukko!$R$33,N52=Pistetaulukko!$S$33,N52=Pistetaulukko!$T$33,N52=Pistetaulukko!$U$33,N52=Pistetaulukko!$V$33,N52=Pistetaulukko!$W$33,N52=Pistetaulukko!$X$33,N52=Pistetaulukko!$Y$33,N52=Pistetaulukko!$Z$33,N52=Pistetaulukko!$AA$33,N52=Pistetaulukko!$AB$33,N52=Pistetaulukko!$AC$33,N52=Pistetaulukko!$AD$33,N52=Pistetaulukko!$AE$33,N52=Pistetaulukko!$AF$33,N52=Pistetaulukko!$AG$33,N52=Pistetaulukko!$AH$33,N52=Pistetaulukko!$AI$33,N52=Pistetaulukko!$AJ$33,N52=Pistetaulukko!$AK$33,N52=Pistetaulukko!$AL$33,N52=Pistetaulukko!$AM$33,N52=Pistetaulukko!$AN$33,N52=Pistetaulukko!$AO$33,N52=Pistetaulukko!$AP$33,N52=Pistetaulukko!$AQ$33,N52=Pistetaulukko!$AR$33,N52=Pistetaulukko!$AS$33,N52=Pistetaulukko!$AT$33,N52=Pistetaulukko!$AU$33),"OK","VÄÄRIN")</f>
        <v>VÄÄRIN</v>
      </c>
      <c r="BF52" t="str">
        <f>IF(BE52="OK","OK",IF(AND(BE52="VÄÄRIN",OR(N52=Pistetaulukko!$AV$33,N52=Pistetaulukko!$AW$33,N52=Pistetaulukko!$AX$33,N52=Pistetaulukko!$AY$33,N52=Pistetaulukko!$AZ$33,N52=Pistetaulukko!$BA$33,N52=Pistetaulukko!$BB$33,N52=Pistetaulukko!$BC$33,N52=Pistetaulukko!$BD$33,N52=Pistetaulukko!$BE$33,N52=Pistetaulukko!$BF$33,N52=Pistetaulukko!$BG$33,N52=Pistetaulukko!$BH$33,N52=Pistetaulukko!$BI$33,N52=Pistetaulukko!$BJ$33,N52=Pistetaulukko!$BK$33,N52=Pistetaulukko!$BL$33,N52=Pistetaulukko!$BM$33,N52=Pistetaulukko!$BN$33,N52=Pistetaulukko!$BO$33)),"OK","VÄÄRIN"))</f>
        <v>VÄÄRIN</v>
      </c>
      <c r="BG52" t="str">
        <f>IF(OR(O52=Pistetaulukko!$R$36,O52=Pistetaulukko!$S$36,O52=Pistetaulukko!$T$36,O52=Pistetaulukko!$U$36,O52=Pistetaulukko!$V$36,O52=Pistetaulukko!$W$36,O52=Pistetaulukko!$X$36,O52=Pistetaulukko!$Y$36,O52=Pistetaulukko!$Z$36,O52=Pistetaulukko!$AA$36,O52=Pistetaulukko!$AB$36,O52=Pistetaulukko!$AC$36,O52=Pistetaulukko!$AD$36,O52=Pistetaulukko!$AE$36,O52=Pistetaulukko!$AF$36,O52=Pistetaulukko!$AG$36,O52=Pistetaulukko!$AH$36,O52=Pistetaulukko!$AI$36,O52=Pistetaulukko!$AJ$36,O52=Pistetaulukko!$AK$36,O52=Pistetaulukko!$AL$36,O52=Pistetaulukko!$AM$36,O52=Pistetaulukko!$AN$36,O52=Pistetaulukko!$AO$36,O52=Pistetaulukko!$AP$36,O52=Pistetaulukko!$AQ$36,O52=Pistetaulukko!$AR$36,O52=Pistetaulukko!$AS$36,O52=Pistetaulukko!$AT$36,O52=Pistetaulukko!$AU$36),"OK","VÄÄRIN")</f>
        <v>VÄÄRIN</v>
      </c>
      <c r="BH52" t="str">
        <f>IF(BG52="OK","OK",IF(AND(BG52="VÄÄRIN",OR(O52=Pistetaulukko!$AV$36,O52=Pistetaulukko!$AW$36,O52=Pistetaulukko!$AX$36,O52=Pistetaulukko!$AY$36,O52=Pistetaulukko!$AZ$36,O52=Pistetaulukko!$BA$36,O52=Pistetaulukko!$BB$36,O52=Pistetaulukko!$BC$36,O52=Pistetaulukko!$BD$36,O52=Pistetaulukko!$BE$36,O52=Pistetaulukko!$BF$36,O52=Pistetaulukko!$BG$36,O52=Pistetaulukko!$BH$36,O52=Pistetaulukko!$BI$36,O52=Pistetaulukko!$BJ$36,O52=Pistetaulukko!$BK$36,O52=Pistetaulukko!$BL$36,O52=Pistetaulukko!$BM$36,O52=Pistetaulukko!$BN$36,O52=Pistetaulukko!$BO$36,O52=Pistetaulukko!$BP$36,O52=Pistetaulukko!$BQ$36)),"OK","VÄÄRIN"))</f>
        <v>VÄÄRIN</v>
      </c>
      <c r="BI52" t="str">
        <f>IF(OR(V52=Pistetaulukko!$R$57,V52=Pistetaulukko!$S$57,V52=Pistetaulukko!$T$57,V52=Pistetaulukko!$U$57,V52=Pistetaulukko!$V$57,V52=Pistetaulukko!$W$57,V52=Pistetaulukko!$X$57,V52=Pistetaulukko!$Y$57,V52=Pistetaulukko!$Z$57,V52=Pistetaulukko!$AA$57,V52=Pistetaulukko!$AB$57,V52=Pistetaulukko!$AC$57,V52=Pistetaulukko!$AD$57,V52=Pistetaulukko!$AE$57,V52=Pistetaulukko!$AF$57,V52=Pistetaulukko!$AG$57,V52=Pistetaulukko!$AH$57,V52=Pistetaulukko!$AI$57,V52=Pistetaulukko!$AJ$57,V52=Pistetaulukko!$AK$57,V52=Pistetaulukko!$AL$57,V52=Pistetaulukko!$AM$57,V52=Pistetaulukko!$AN$57,V52=Pistetaulukko!$AO$57,V52=Pistetaulukko!$AP$57,V52=Pistetaulukko!$AQ$57,V52=Pistetaulukko!$AR$57,V52=Pistetaulukko!$AS$57,V52=Pistetaulukko!$AT$57,V52=Pistetaulukko!$AU$57),"OK","VÄÄRIN")</f>
        <v>OK</v>
      </c>
      <c r="BJ52" t="str">
        <f>IF(BI52="OK","OK",IF(AND(BI52="VÄÄRIN",OR(V52=Pistetaulukko!$AV$57,V52=Pistetaulukko!$AW$57,V52=Pistetaulukko!$AX$57,V52=Pistetaulukko!$AY$57,V52=Pistetaulukko!$AZ$57,V52=Pistetaulukko!$BA$57,V52=Pistetaulukko!$BB$57,V52=Pistetaulukko!$BC$57,V52=Pistetaulukko!$BD$57,V52=Pistetaulukko!$BE$57)),"OK","VÄÄRIN"))</f>
        <v>OK</v>
      </c>
      <c r="BK52" t="str">
        <f>IF(OR(Y52=Pistetaulukko!$R$66,Y52=Pistetaulukko!$S$66,Y52=Pistetaulukko!$T$66,Y52=Pistetaulukko!$U$66,Y52=Pistetaulukko!$V$66,Y52=Pistetaulukko!$W$66,Y52=Pistetaulukko!$X$66,Y52=Pistetaulukko!$Y$66,Y52=Pistetaulukko!$Z$66,Y52=Pistetaulukko!$AA$66,Y52=Pistetaulukko!$AB$66,Y52=Pistetaulukko!$AC$66,Y52=Pistetaulukko!$AD$66,Y52=Pistetaulukko!$AE$66,Y52=Pistetaulukko!$AF$66,Y52=Pistetaulukko!$AG$66,Y52=Pistetaulukko!$AH$66,Y52=Pistetaulukko!$AI$66,Y52=Pistetaulukko!$AJ$66,Y52=Pistetaulukko!$AK$66,Y52=Pistetaulukko!$AL$66,Y52=Pistetaulukko!$AM$66,Y52=Pistetaulukko!$AN$66,Y52=Pistetaulukko!$AO$66,Y52=Pistetaulukko!$AP$66,Y52=Pistetaulukko!$AQ$66,Y52=Pistetaulukko!$AR$66,Y52=Pistetaulukko!$AS$66,Y52=Pistetaulukko!$AT$66,Y52=Pistetaulukko!$AU$66),"OK","VÄÄRIN")</f>
        <v>VÄÄRIN</v>
      </c>
      <c r="BL52" t="str">
        <f>IF(BK52="OK","OK",IF(AND(BK52="VÄÄRIN",OR(Y52=Pistetaulukko!$AV$66,Y52=Pistetaulukko!$AW$66,Y52=Pistetaulukko!$AX$66,Y52=Pistetaulukko!$AY$66,Y52=Pistetaulukko!$AZ$66,Y52=Pistetaulukko!$BA$66,Y52=Pistetaulukko!$BB$66,Y52=Pistetaulukko!$BC$66,Y52=Pistetaulukko!$BD$66,Y52=Pistetaulukko!$BE$66,Y52=Pistetaulukko!$BF$66,Y52=Pistetaulukko!$BG$66,Y52=Pistetaulukko!$BH$66,Y52=Pistetaulukko!$BI$66,Y52=Pistetaulukko!$BJ$66,Y52=Pistetaulukko!$BK$66,Y52=Pistetaulukko!$BL$66,Y52=Pistetaulukko!$BM$66,Y52=Pistetaulukko!$BN$66)),"OK","VÄÄRIN"))</f>
        <v>VÄÄRIN</v>
      </c>
      <c r="BM52" t="e">
        <f>IF(OR(Z52=Pistetaulukko!$R$69,Z52=Pistetaulukko!#REF!,Z52=Pistetaulukko!$S$69,Z52=Pistetaulukko!#REF!,Z52=Pistetaulukko!$T$69,Z52=Pistetaulukko!#REF!,Z52=Pistetaulukko!$U$69,Z52=Pistetaulukko!#REF!,Z52=Pistetaulukko!$V$69,Z52=Pistetaulukko!#REF!,Z52=Pistetaulukko!$W$69,Z52=Pistetaulukko!#REF!,Z52=Pistetaulukko!$X$69,Z52=Pistetaulukko!#REF!,Z52=Pistetaulukko!$Y$69,Z52=Pistetaulukko!#REF!,Z52=Pistetaulukko!$Z$69,Z52=Pistetaulukko!#REF!,Z52=Pistetaulukko!$AA$69,Z52=Pistetaulukko!#REF!,Z52=Pistetaulukko!$AB$69,Z52=Pistetaulukko!#REF!,Z52=Pistetaulukko!$AC$69,Z52=Pistetaulukko!#REF!,Z52=Pistetaulukko!$AD$69,Z52=Pistetaulukko!#REF!,Z52=Pistetaulukko!$AE$69,Z52=Pistetaulukko!#REF!,Z52=Pistetaulukko!$AF$69,Z52=Pistetaulukko!#REF!),"OK","VÄÄRIN")</f>
        <v>#REF!</v>
      </c>
      <c r="BN52" t="e">
        <f>IF(BM52="OK","OK",IF(AND(BM52="VÄÄRIN",OR(Z52=Pistetaulukko!$AG$69,Z52=Pistetaulukko!#REF!,Z52=Pistetaulukko!$AH$69,Z52=Pistetaulukko!#REF!,Z52=Pistetaulukko!$AI$69,Z52=Pistetaulukko!#REF!,Z52=Pistetaulukko!$AJ$69,Z52=Pistetaulukko!#REF!,Z52=Pistetaulukko!$AK$69,Z52=Pistetaulukko!$AL$69)),"OK","VÄÄRIN"))</f>
        <v>#REF!</v>
      </c>
    </row>
    <row r="53" spans="2:66" x14ac:dyDescent="0.25">
      <c r="B53" s="104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23"/>
      <c r="AA53" s="30"/>
      <c r="AB53" s="18"/>
      <c r="AC53" s="124"/>
      <c r="AD53" s="118">
        <f t="shared" si="0"/>
        <v>0</v>
      </c>
      <c r="AG53" s="86" t="str">
        <f>IF(OR(E53=Pistetaulukko!$R$3,E53=Pistetaulukko!$S$3,E53=Pistetaulukko!$T$3,E53=Pistetaulukko!$U$3,E53=Pistetaulukko!$V$3,E53=Pistetaulukko!$W$3),"OK","VÄÄRIN")</f>
        <v>VÄÄRIN</v>
      </c>
      <c r="AH53" s="86" t="str">
        <f>IF(OR(F53=Pistetaulukko!$R$6,F53=Pistetaulukko!$S$6,F53=Pistetaulukko!$T$6,F53=Pistetaulukko!$U$6,F53=Pistetaulukko!$V$6,F53=Pistetaulukko!$W$6,F53=Pistetaulukko!$X$6,F53=Pistetaulukko!$Y$6,F53=Pistetaulukko!$Z$6,F53=Pistetaulukko!$AA$6,F53=Pistetaulukko!$AB$6,F53=Pistetaulukko!$AC$6,F53=Pistetaulukko!$AD$6,F53=Pistetaulukko!$AE$6,F53=Pistetaulukko!$AF$6,F53=Pistetaulukko!$AG$6,F53=Pistetaulukko!$AH$6,F53=Pistetaulukko!$AI$6,F53=Pistetaulukko!$AJ$6,F53=Pistetaulukko!$AK$6),"OK","VÄÄRIN")</f>
        <v>VÄÄRIN</v>
      </c>
      <c r="AI53" s="86" t="str">
        <f>IF(OR(G53=Pistetaulukko!$R$9,G53=Pistetaulukko!$S$9,G53=Pistetaulukko!$T$9,G53=Pistetaulukko!$U$9,G53=Pistetaulukko!$V$9,G53=Pistetaulukko!$W$9,G53=Pistetaulukko!$X$9,G53=Pistetaulukko!$Y$9,G53=Pistetaulukko!$Z$9,G53=Pistetaulukko!$AA$9,G53=Pistetaulukko!$AB$9,G53=Pistetaulukko!$AC$9,G53=Pistetaulukko!$AD$9,G53=Pistetaulukko!$AE$9,G53=Pistetaulukko!$AF$9,G53=Pistetaulukko!$AG$9,G53=Pistetaulukko!$AH$9,G53=Pistetaulukko!$AI$9,G53=Pistetaulukko!$AJ$9,G53=Pistetaulukko!$AK$9),"OK","VÄÄRIN")</f>
        <v>VÄÄRIN</v>
      </c>
      <c r="AJ53" s="86" t="str">
        <f>IF(OR(H53=Pistetaulukko!$R$12,H53=Pistetaulukko!$S$12,H53=Pistetaulukko!$T$12,H53=Pistetaulukko!$U$12,H53=Pistetaulukko!$V$12,H53=Pistetaulukko!$W$12,H53=Pistetaulukko!$X$12,H53=Pistetaulukko!$Y$12,H53=Pistetaulukko!$Z$12,H53=Pistetaulukko!$AA$12,H53=Pistetaulukko!$AB$12,H53=Pistetaulukko!$AC$12,H53=Pistetaulukko!$AD$12,H53=Pistetaulukko!$AE$12,H53=Pistetaulukko!$AF$12,H53=Pistetaulukko!$AG$12,H53=Pistetaulukko!$AH$12,H53=Pistetaulukko!$AI$12,H53=Pistetaulukko!$AJ$12,H53=Pistetaulukko!$AK$12),"OK","VÄÄRIN")</f>
        <v>VÄÄRIN</v>
      </c>
      <c r="AK5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53" s="86" t="str">
        <f>IF(OR(I53=Pistetaulukko!$R$18,I53=Pistetaulukko!$S$18,I53=Pistetaulukko!$T$18,I53=Pistetaulukko!$U$18,I53=Pistetaulukko!$V$18,I53=Pistetaulukko!$W$18,I53=Pistetaulukko!$X$18,I53=Pistetaulukko!$Y$18,I53=Pistetaulukko!$Z$18),"OK","VÄÄRIN")</f>
        <v>VÄÄRIN</v>
      </c>
      <c r="AM53" s="86" t="str">
        <f>IF(OR(J53=Pistetaulukko!$R$21,J53=Pistetaulukko!$S$21,J53=Pistetaulukko!$T$21,J53=Pistetaulukko!$U$21,J53=Pistetaulukko!$V$21,J53=Pistetaulukko!$W$21,J53=Pistetaulukko!$X$21,J53=Pistetaulukko!$Y$21,J53=Pistetaulukko!$Z$21,J53=Pistetaulukko!$AA$21,J53=Pistetaulukko!$AB$21,J53=Pistetaulukko!$AC$21,J53=Pistetaulukko!$AD$21,J53=Pistetaulukko!$AE$21,J53=Pistetaulukko!$AF$21,J53=Pistetaulukko!$AG$21,J53=Pistetaulukko!$AH$21,J53=Pistetaulukko!$AI$21,J53=Pistetaulukko!$AJ$21,J53=Pistetaulukko!$AK$21),"OK","VÄÄRIN")</f>
        <v>VÄÄRIN</v>
      </c>
      <c r="AN53" s="86" t="str">
        <f>IF(OR(K53=Pistetaulukko!$R$24,K53=Pistetaulukko!$S$24,K53=Pistetaulukko!$T$24,K53=Pistetaulukko!$U$24,K53=Pistetaulukko!$V$24),"OK","VÄÄRIN")</f>
        <v>VÄÄRIN</v>
      </c>
      <c r="AO53" s="86" t="str">
        <f>IF(OR(L53=Pistetaulukko!$R$27,L53=Pistetaulukko!$S$27,L53=Pistetaulukko!$T$27,L53=Pistetaulukko!$U$27,L53=Pistetaulukko!$V$27,L53=Pistetaulukko!$W$27,L53=Pistetaulukko!$X$27,L53=Pistetaulukko!$Y$27,L53=Pistetaulukko!$Z$27,L53=Pistetaulukko!$AA$27,L53=Pistetaulukko!$AB$27,L53=Pistetaulukko!$AC$27,L53=Pistetaulukko!$AD$27,L53=Pistetaulukko!$AE$27,L53=Pistetaulukko!$AF$27,L53=Pistetaulukko!$AG$27,L53=Pistetaulukko!$AH$27,L53=Pistetaulukko!$AI$27,L53=Pistetaulukko!$AJ$27,L53=Pistetaulukko!$AK$27),"OK","VÄÄRIN")</f>
        <v>VÄÄRIN</v>
      </c>
      <c r="AP53" s="86" t="str">
        <f>IF(OR(M53=Pistetaulukko!$R$30,M53=Pistetaulukko!$S$30,M53=Pistetaulukko!$T$30,M53=Pistetaulukko!$U$30,M53=Pistetaulukko!$V$30),"OK","VÄÄRIN")</f>
        <v>VÄÄRIN</v>
      </c>
      <c r="AQ53" s="86" t="str">
        <f t="shared" si="1"/>
        <v>VÄÄRIN</v>
      </c>
      <c r="AR53" s="86" t="str">
        <f t="shared" si="2"/>
        <v>VÄÄRIN</v>
      </c>
      <c r="AS53" s="86" t="str">
        <f>IF(OR(P53=Pistetaulukko!$R$39,P53=Pistetaulukko!$S$39,P53=Pistetaulukko!$T$39,P53=Pistetaulukko!$U$39,P53=Pistetaulukko!$V$39,P53=Pistetaulukko!$W$39,P53=Pistetaulukko!$X$39,P53=Pistetaulukko!$Y$39,P53=Pistetaulukko!$Z$39,P53=Pistetaulukko!$AA$39,P53=Pistetaulukko!$AB$39,P53=Pistetaulukko!$AC$39,P53=Pistetaulukko!$AD$39,P53=Pistetaulukko!$AE$39,P53=Pistetaulukko!$AF$39,P53=Pistetaulukko!$AG$39,P53=Pistetaulukko!$AH$39,P53=Pistetaulukko!$AI$39,P53=Pistetaulukko!$AJ$39,P53=Pistetaulukko!$AK$39),"OK","VÄÄRIN")</f>
        <v>OK</v>
      </c>
      <c r="AT53" s="86" t="str">
        <f>IF(OR(Q53=Pistetaulukko!$R$42,Q53=Pistetaulukko!$S$42,Q53=Pistetaulukko!$T$42,Q53=Pistetaulukko!$U$42,Q53=Pistetaulukko!$V$42,Q53=Pistetaulukko!$W$42,Q53=Pistetaulukko!$X$42,Q53=Pistetaulukko!$Y$42,Q53=Pistetaulukko!$Z$42,Q53=Pistetaulukko!$AA$42,Q53=Pistetaulukko!$AB$42,Q53=Pistetaulukko!$AC$42,Q53=Pistetaulukko!$AD$42,Q53=Pistetaulukko!$AE$42,Q53=Pistetaulukko!$AF$42,Q53=Pistetaulukko!$AG$42,Q53=Pistetaulukko!$AH$42,Q53=Pistetaulukko!$AI$42,Q53=Pistetaulukko!$AJ$42,Q53=Pistetaulukko!$AK$42),"OK","VÄÄRIN")</f>
        <v>OK</v>
      </c>
      <c r="AU53" s="86" t="str">
        <f>IF(OR(R53=Pistetaulukko!$R$45,R53=Pistetaulukko!$S$45,R53=Pistetaulukko!$T$45,R53=Pistetaulukko!$U$45,R53=Pistetaulukko!$V$45,R53=Pistetaulukko!$W$45,R53=Pistetaulukko!$X$45,R53=Pistetaulukko!$Y$45,R53=Pistetaulukko!$Z$45,R53=Pistetaulukko!$AA$45,R53=Pistetaulukko!$AB$45,R53=Pistetaulukko!$AC$45,R53=Pistetaulukko!$AD$45,R53=Pistetaulukko!$AE$45,R53=Pistetaulukko!$AF$45,R53=Pistetaulukko!$AG$45,R53=Pistetaulukko!$AH$45,R53=Pistetaulukko!$AI$45,R53=Pistetaulukko!$AJ$45,R53=Pistetaulukko!$AK$45),"OK","VÄÄRIN")</f>
        <v>OK</v>
      </c>
      <c r="AV53" s="86" t="str">
        <f>IF(OR(S53=Pistetaulukko!$R$48,S53=Pistetaulukko!$S$48,S53=Pistetaulukko!$T$48,S53=Pistetaulukko!$U$48,S53=Pistetaulukko!$V$48,S53=Pistetaulukko!$W$48,S53=Pistetaulukko!$X$48,S53=Pistetaulukko!$Y$48,S53=Pistetaulukko!$Z$48,S53=Pistetaulukko!$AA$48,S53=Pistetaulukko!$AB$48,S53=Pistetaulukko!$AC$48,S53=Pistetaulukko!$AD$48,S53=Pistetaulukko!$AE$48,S53=Pistetaulukko!$AF$48,S53=Pistetaulukko!$AG$48,S53=Pistetaulukko!$AH$48,S53=Pistetaulukko!$AI$48,S53=Pistetaulukko!$AJ$48,S53=Pistetaulukko!$AK$48),"OK","VÄÄRIN")</f>
        <v>OK</v>
      </c>
      <c r="AW53" s="86" t="str">
        <f>IF(OR(T53=Pistetaulukko!$R$51,T53=Pistetaulukko!$S$51,T53=Pistetaulukko!$T$51,T53=Pistetaulukko!$U$51,T53=Pistetaulukko!$V$51,T53=Pistetaulukko!$W$51,T53=Pistetaulukko!$X$51,T53=Pistetaulukko!$Y$51,T53=Pistetaulukko!$Z$51,T53=Pistetaulukko!$AA$51,T53=Pistetaulukko!$AB$51,T53=Pistetaulukko!$AC$51,T53=Pistetaulukko!$AD$51,T53=Pistetaulukko!$AE$51,T53=Pistetaulukko!$AF$51,T53=Pistetaulukko!$AG$51,T53=Pistetaulukko!$AH$51,T53=Pistetaulukko!$AI$51,T53=Pistetaulukko!$AJ$51,T53=Pistetaulukko!$AK$51),"OK","VÄÄRIN")</f>
        <v>OK</v>
      </c>
      <c r="AX53" s="86" t="str">
        <f>IF(OR(U53=Pistetaulukko!$R$54,U53=Pistetaulukko!$S$54,U53=Pistetaulukko!$T$54,U53=Pistetaulukko!$U$54,U53=Pistetaulukko!$V$54,U53=Pistetaulukko!$W$54,U53=Pistetaulukko!$X$54,U53=Pistetaulukko!$Y$54,U53=Pistetaulukko!$Z$54,U53=Pistetaulukko!$AA$54,U53=Pistetaulukko!$AB$54,U53=Pistetaulukko!$AC$54,U53=Pistetaulukko!$AD$54,U53=Pistetaulukko!$AE$54,U53=Pistetaulukko!$AF$54,U53=Pistetaulukko!$AG$54,U53=Pistetaulukko!$AH$54,U53=Pistetaulukko!$AI$54,U53=Pistetaulukko!$AJ$54,U53=Pistetaulukko!$AK$54),"OK","VÄÄRIN")</f>
        <v>OK</v>
      </c>
      <c r="AY53" s="86" t="str">
        <f t="shared" si="3"/>
        <v>OK</v>
      </c>
      <c r="AZ53" s="86" t="str">
        <f>IF(OR(W53=Pistetaulukko!$R$60,W53=Pistetaulukko!$S$60,W53=Pistetaulukko!$T$60,W53=Pistetaulukko!$U$60,W53=Pistetaulukko!$V$60,W53=Pistetaulukko!$W$60,W53=Pistetaulukko!$X$60,W53=Pistetaulukko!$Y$60,W53=Pistetaulukko!$Z$60,W53=Pistetaulukko!$AA$60,W53=Pistetaulukko!$AB$60,W53=Pistetaulukko!$AC$60,W53=Pistetaulukko!$AD$60,W53=Pistetaulukko!$AE$60,W53=Pistetaulukko!$AF$60,W53=Pistetaulukko!$AG$60,W53=Pistetaulukko!$AH$60,W53=Pistetaulukko!$AI$60,W53=Pistetaulukko!$AJ$60,W53=Pistetaulukko!$AK$60),"OK","VÄÄRIN")</f>
        <v>OK</v>
      </c>
      <c r="BA53" s="86" t="str">
        <f>IF(OR(X53=Pistetaulukko!$R$63,X53=Pistetaulukko!$S$63,X53=Pistetaulukko!$T$63,X53=Pistetaulukko!$U$63,X53=Pistetaulukko!$V$63,X53=Pistetaulukko!$W$63,X53=Pistetaulukko!$X$63,X53=Pistetaulukko!$Y$63,X53=Pistetaulukko!$Z$63,X53=Pistetaulukko!$AA$63,X53=Pistetaulukko!$AB$63,X53=Pistetaulukko!$AC$63,X53=Pistetaulukko!$AD$63,X53=Pistetaulukko!$AE$63,X53=Pistetaulukko!$AF$63,X53=Pistetaulukko!$AG$63,X53=Pistetaulukko!$AH$63,X53=Pistetaulukko!$AI$63,X53=Pistetaulukko!$AJ$63,X53=Pistetaulukko!$AK$63),"OK","VÄÄRIN")</f>
        <v>OK</v>
      </c>
      <c r="BB53" s="86" t="e">
        <f t="shared" si="4"/>
        <v>#REF!</v>
      </c>
      <c r="BC53" s="86" t="e">
        <f t="shared" si="5"/>
        <v>#REF!</v>
      </c>
      <c r="BE53" t="str">
        <f>IF(OR(N53=Pistetaulukko!$R$33,N53=Pistetaulukko!$S$33,N53=Pistetaulukko!$T$33,N53=Pistetaulukko!$U$33,N53=Pistetaulukko!$V$33,N53=Pistetaulukko!$W$33,N53=Pistetaulukko!$X$33,N53=Pistetaulukko!$Y$33,N53=Pistetaulukko!$Z$33,N53=Pistetaulukko!$AA$33,N53=Pistetaulukko!$AB$33,N53=Pistetaulukko!$AC$33,N53=Pistetaulukko!$AD$33,N53=Pistetaulukko!$AE$33,N53=Pistetaulukko!$AF$33,N53=Pistetaulukko!$AG$33,N53=Pistetaulukko!$AH$33,N53=Pistetaulukko!$AI$33,N53=Pistetaulukko!$AJ$33,N53=Pistetaulukko!$AK$33,N53=Pistetaulukko!$AL$33,N53=Pistetaulukko!$AM$33,N53=Pistetaulukko!$AN$33,N53=Pistetaulukko!$AO$33,N53=Pistetaulukko!$AP$33,N53=Pistetaulukko!$AQ$33,N53=Pistetaulukko!$AR$33,N53=Pistetaulukko!$AS$33,N53=Pistetaulukko!$AT$33,N53=Pistetaulukko!$AU$33),"OK","VÄÄRIN")</f>
        <v>VÄÄRIN</v>
      </c>
      <c r="BF53" t="str">
        <f>IF(BE53="OK","OK",IF(AND(BE53="VÄÄRIN",OR(N53=Pistetaulukko!$AV$33,N53=Pistetaulukko!$AW$33,N53=Pistetaulukko!$AX$33,N53=Pistetaulukko!$AY$33,N53=Pistetaulukko!$AZ$33,N53=Pistetaulukko!$BA$33,N53=Pistetaulukko!$BB$33,N53=Pistetaulukko!$BC$33,N53=Pistetaulukko!$BD$33,N53=Pistetaulukko!$BE$33,N53=Pistetaulukko!$BF$33,N53=Pistetaulukko!$BG$33,N53=Pistetaulukko!$BH$33,N53=Pistetaulukko!$BI$33,N53=Pistetaulukko!$BJ$33,N53=Pistetaulukko!$BK$33,N53=Pistetaulukko!$BL$33,N53=Pistetaulukko!$BM$33,N53=Pistetaulukko!$BN$33,N53=Pistetaulukko!$BO$33)),"OK","VÄÄRIN"))</f>
        <v>VÄÄRIN</v>
      </c>
      <c r="BG53" t="str">
        <f>IF(OR(O53=Pistetaulukko!$R$36,O53=Pistetaulukko!$S$36,O53=Pistetaulukko!$T$36,O53=Pistetaulukko!$U$36,O53=Pistetaulukko!$V$36,O53=Pistetaulukko!$W$36,O53=Pistetaulukko!$X$36,O53=Pistetaulukko!$Y$36,O53=Pistetaulukko!$Z$36,O53=Pistetaulukko!$AA$36,O53=Pistetaulukko!$AB$36,O53=Pistetaulukko!$AC$36,O53=Pistetaulukko!$AD$36,O53=Pistetaulukko!$AE$36,O53=Pistetaulukko!$AF$36,O53=Pistetaulukko!$AG$36,O53=Pistetaulukko!$AH$36,O53=Pistetaulukko!$AI$36,O53=Pistetaulukko!$AJ$36,O53=Pistetaulukko!$AK$36,O53=Pistetaulukko!$AL$36,O53=Pistetaulukko!$AM$36,O53=Pistetaulukko!$AN$36,O53=Pistetaulukko!$AO$36,O53=Pistetaulukko!$AP$36,O53=Pistetaulukko!$AQ$36,O53=Pistetaulukko!$AR$36,O53=Pistetaulukko!$AS$36,O53=Pistetaulukko!$AT$36,O53=Pistetaulukko!$AU$36),"OK","VÄÄRIN")</f>
        <v>VÄÄRIN</v>
      </c>
      <c r="BH53" t="str">
        <f>IF(BG53="OK","OK",IF(AND(BG53="VÄÄRIN",OR(O53=Pistetaulukko!$AV$36,O53=Pistetaulukko!$AW$36,O53=Pistetaulukko!$AX$36,O53=Pistetaulukko!$AY$36,O53=Pistetaulukko!$AZ$36,O53=Pistetaulukko!$BA$36,O53=Pistetaulukko!$BB$36,O53=Pistetaulukko!$BC$36,O53=Pistetaulukko!$BD$36,O53=Pistetaulukko!$BE$36,O53=Pistetaulukko!$BF$36,O53=Pistetaulukko!$BG$36,O53=Pistetaulukko!$BH$36,O53=Pistetaulukko!$BI$36,O53=Pistetaulukko!$BJ$36,O53=Pistetaulukko!$BK$36,O53=Pistetaulukko!$BL$36,O53=Pistetaulukko!$BM$36,O53=Pistetaulukko!$BN$36,O53=Pistetaulukko!$BO$36,O53=Pistetaulukko!$BP$36,O53=Pistetaulukko!$BQ$36)),"OK","VÄÄRIN"))</f>
        <v>VÄÄRIN</v>
      </c>
      <c r="BI53" t="str">
        <f>IF(OR(V53=Pistetaulukko!$R$57,V53=Pistetaulukko!$S$57,V53=Pistetaulukko!$T$57,V53=Pistetaulukko!$U$57,V53=Pistetaulukko!$V$57,V53=Pistetaulukko!$W$57,V53=Pistetaulukko!$X$57,V53=Pistetaulukko!$Y$57,V53=Pistetaulukko!$Z$57,V53=Pistetaulukko!$AA$57,V53=Pistetaulukko!$AB$57,V53=Pistetaulukko!$AC$57,V53=Pistetaulukko!$AD$57,V53=Pistetaulukko!$AE$57,V53=Pistetaulukko!$AF$57,V53=Pistetaulukko!$AG$57,V53=Pistetaulukko!$AH$57,V53=Pistetaulukko!$AI$57,V53=Pistetaulukko!$AJ$57,V53=Pistetaulukko!$AK$57,V53=Pistetaulukko!$AL$57,V53=Pistetaulukko!$AM$57,V53=Pistetaulukko!$AN$57,V53=Pistetaulukko!$AO$57,V53=Pistetaulukko!$AP$57,V53=Pistetaulukko!$AQ$57,V53=Pistetaulukko!$AR$57,V53=Pistetaulukko!$AS$57,V53=Pistetaulukko!$AT$57,V53=Pistetaulukko!$AU$57),"OK","VÄÄRIN")</f>
        <v>OK</v>
      </c>
      <c r="BJ53" t="str">
        <f>IF(BI53="OK","OK",IF(AND(BI53="VÄÄRIN",OR(V53=Pistetaulukko!$AV$57,V53=Pistetaulukko!$AW$57,V53=Pistetaulukko!$AX$57,V53=Pistetaulukko!$AY$57,V53=Pistetaulukko!$AZ$57,V53=Pistetaulukko!$BA$57,V53=Pistetaulukko!$BB$57,V53=Pistetaulukko!$BC$57,V53=Pistetaulukko!$BD$57,V53=Pistetaulukko!$BE$57)),"OK","VÄÄRIN"))</f>
        <v>OK</v>
      </c>
      <c r="BK53" t="str">
        <f>IF(OR(Y53=Pistetaulukko!$R$66,Y53=Pistetaulukko!$S$66,Y53=Pistetaulukko!$T$66,Y53=Pistetaulukko!$U$66,Y53=Pistetaulukko!$V$66,Y53=Pistetaulukko!$W$66,Y53=Pistetaulukko!$X$66,Y53=Pistetaulukko!$Y$66,Y53=Pistetaulukko!$Z$66,Y53=Pistetaulukko!$AA$66,Y53=Pistetaulukko!$AB$66,Y53=Pistetaulukko!$AC$66,Y53=Pistetaulukko!$AD$66,Y53=Pistetaulukko!$AE$66,Y53=Pistetaulukko!$AF$66,Y53=Pistetaulukko!$AG$66,Y53=Pistetaulukko!$AH$66,Y53=Pistetaulukko!$AI$66,Y53=Pistetaulukko!$AJ$66,Y53=Pistetaulukko!$AK$66,Y53=Pistetaulukko!$AL$66,Y53=Pistetaulukko!$AM$66,Y53=Pistetaulukko!$AN$66,Y53=Pistetaulukko!$AO$66,Y53=Pistetaulukko!$AP$66,Y53=Pistetaulukko!$AQ$66,Y53=Pistetaulukko!$AR$66,Y53=Pistetaulukko!$AS$66,Y53=Pistetaulukko!$AT$66,Y53=Pistetaulukko!$AU$66),"OK","VÄÄRIN")</f>
        <v>VÄÄRIN</v>
      </c>
      <c r="BL53" t="str">
        <f>IF(BK53="OK","OK",IF(AND(BK53="VÄÄRIN",OR(Y53=Pistetaulukko!$AV$66,Y53=Pistetaulukko!$AW$66,Y53=Pistetaulukko!$AX$66,Y53=Pistetaulukko!$AY$66,Y53=Pistetaulukko!$AZ$66,Y53=Pistetaulukko!$BA$66,Y53=Pistetaulukko!$BB$66,Y53=Pistetaulukko!$BC$66,Y53=Pistetaulukko!$BD$66,Y53=Pistetaulukko!$BE$66,Y53=Pistetaulukko!$BF$66,Y53=Pistetaulukko!$BG$66,Y53=Pistetaulukko!$BH$66,Y53=Pistetaulukko!$BI$66,Y53=Pistetaulukko!$BJ$66,Y53=Pistetaulukko!$BK$66,Y53=Pistetaulukko!$BL$66,Y53=Pistetaulukko!$BM$66,Y53=Pistetaulukko!$BN$66)),"OK","VÄÄRIN"))</f>
        <v>VÄÄRIN</v>
      </c>
      <c r="BM53" t="e">
        <f>IF(OR(Z53=Pistetaulukko!$R$69,Z53=Pistetaulukko!#REF!,Z53=Pistetaulukko!$S$69,Z53=Pistetaulukko!#REF!,Z53=Pistetaulukko!$T$69,Z53=Pistetaulukko!#REF!,Z53=Pistetaulukko!$U$69,Z53=Pistetaulukko!#REF!,Z53=Pistetaulukko!$V$69,Z53=Pistetaulukko!#REF!,Z53=Pistetaulukko!$W$69,Z53=Pistetaulukko!#REF!,Z53=Pistetaulukko!$X$69,Z53=Pistetaulukko!#REF!,Z53=Pistetaulukko!$Y$69,Z53=Pistetaulukko!#REF!,Z53=Pistetaulukko!$Z$69,Z53=Pistetaulukko!#REF!,Z53=Pistetaulukko!$AA$69,Z53=Pistetaulukko!#REF!,Z53=Pistetaulukko!$AB$69,Z53=Pistetaulukko!#REF!,Z53=Pistetaulukko!$AC$69,Z53=Pistetaulukko!#REF!,Z53=Pistetaulukko!$AD$69,Z53=Pistetaulukko!#REF!,Z53=Pistetaulukko!$AE$69,Z53=Pistetaulukko!#REF!,Z53=Pistetaulukko!$AF$69,Z53=Pistetaulukko!#REF!),"OK","VÄÄRIN")</f>
        <v>#REF!</v>
      </c>
      <c r="BN53" t="e">
        <f>IF(BM53="OK","OK",IF(AND(BM53="VÄÄRIN",OR(Z53=Pistetaulukko!$AG$69,Z53=Pistetaulukko!#REF!,Z53=Pistetaulukko!$AH$69,Z53=Pistetaulukko!#REF!,Z53=Pistetaulukko!$AI$69,Z53=Pistetaulukko!#REF!,Z53=Pistetaulukko!$AJ$69,Z53=Pistetaulukko!#REF!,Z53=Pistetaulukko!$AK$69,Z53=Pistetaulukko!$AL$69)),"OK","VÄÄRIN"))</f>
        <v>#REF!</v>
      </c>
    </row>
    <row r="54" spans="2:66" x14ac:dyDescent="0.25">
      <c r="B54" s="104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23"/>
      <c r="AA54" s="30"/>
      <c r="AB54" s="18"/>
      <c r="AC54" s="124"/>
      <c r="AD54" s="118">
        <f t="shared" si="0"/>
        <v>0</v>
      </c>
      <c r="AG54" s="86" t="str">
        <f>IF(OR(E54=Pistetaulukko!$R$3,E54=Pistetaulukko!$S$3,E54=Pistetaulukko!$T$3,E54=Pistetaulukko!$U$3,E54=Pistetaulukko!$V$3,E54=Pistetaulukko!$W$3),"OK","VÄÄRIN")</f>
        <v>VÄÄRIN</v>
      </c>
      <c r="AH54" s="86" t="str">
        <f>IF(OR(F54=Pistetaulukko!$R$6,F54=Pistetaulukko!$S$6,F54=Pistetaulukko!$T$6,F54=Pistetaulukko!$U$6,F54=Pistetaulukko!$V$6,F54=Pistetaulukko!$W$6,F54=Pistetaulukko!$X$6,F54=Pistetaulukko!$Y$6,F54=Pistetaulukko!$Z$6,F54=Pistetaulukko!$AA$6,F54=Pistetaulukko!$AB$6,F54=Pistetaulukko!$AC$6,F54=Pistetaulukko!$AD$6,F54=Pistetaulukko!$AE$6,F54=Pistetaulukko!$AF$6,F54=Pistetaulukko!$AG$6,F54=Pistetaulukko!$AH$6,F54=Pistetaulukko!$AI$6,F54=Pistetaulukko!$AJ$6,F54=Pistetaulukko!$AK$6),"OK","VÄÄRIN")</f>
        <v>VÄÄRIN</v>
      </c>
      <c r="AI54" s="86" t="str">
        <f>IF(OR(G54=Pistetaulukko!$R$9,G54=Pistetaulukko!$S$9,G54=Pistetaulukko!$T$9,G54=Pistetaulukko!$U$9,G54=Pistetaulukko!$V$9,G54=Pistetaulukko!$W$9,G54=Pistetaulukko!$X$9,G54=Pistetaulukko!$Y$9,G54=Pistetaulukko!$Z$9,G54=Pistetaulukko!$AA$9,G54=Pistetaulukko!$AB$9,G54=Pistetaulukko!$AC$9,G54=Pistetaulukko!$AD$9,G54=Pistetaulukko!$AE$9,G54=Pistetaulukko!$AF$9,G54=Pistetaulukko!$AG$9,G54=Pistetaulukko!$AH$9,G54=Pistetaulukko!$AI$9,G54=Pistetaulukko!$AJ$9,G54=Pistetaulukko!$AK$9),"OK","VÄÄRIN")</f>
        <v>VÄÄRIN</v>
      </c>
      <c r="AJ54" s="86" t="str">
        <f>IF(OR(H54=Pistetaulukko!$R$12,H54=Pistetaulukko!$S$12,H54=Pistetaulukko!$T$12,H54=Pistetaulukko!$U$12,H54=Pistetaulukko!$V$12,H54=Pistetaulukko!$W$12,H54=Pistetaulukko!$X$12,H54=Pistetaulukko!$Y$12,H54=Pistetaulukko!$Z$12,H54=Pistetaulukko!$AA$12,H54=Pistetaulukko!$AB$12,H54=Pistetaulukko!$AC$12,H54=Pistetaulukko!$AD$12,H54=Pistetaulukko!$AE$12,H54=Pistetaulukko!$AF$12,H54=Pistetaulukko!$AG$12,H54=Pistetaulukko!$AH$12,H54=Pistetaulukko!$AI$12,H54=Pistetaulukko!$AJ$12,H54=Pistetaulukko!$AK$12),"OK","VÄÄRIN")</f>
        <v>VÄÄRIN</v>
      </c>
      <c r="AK5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54" s="86" t="str">
        <f>IF(OR(I54=Pistetaulukko!$R$18,I54=Pistetaulukko!$S$18,I54=Pistetaulukko!$T$18,I54=Pistetaulukko!$U$18,I54=Pistetaulukko!$V$18,I54=Pistetaulukko!$W$18,I54=Pistetaulukko!$X$18,I54=Pistetaulukko!$Y$18,I54=Pistetaulukko!$Z$18),"OK","VÄÄRIN")</f>
        <v>VÄÄRIN</v>
      </c>
      <c r="AM54" s="86" t="str">
        <f>IF(OR(J54=Pistetaulukko!$R$21,J54=Pistetaulukko!$S$21,J54=Pistetaulukko!$T$21,J54=Pistetaulukko!$U$21,J54=Pistetaulukko!$V$21,J54=Pistetaulukko!$W$21,J54=Pistetaulukko!$X$21,J54=Pistetaulukko!$Y$21,J54=Pistetaulukko!$Z$21,J54=Pistetaulukko!$AA$21,J54=Pistetaulukko!$AB$21,J54=Pistetaulukko!$AC$21,J54=Pistetaulukko!$AD$21,J54=Pistetaulukko!$AE$21,J54=Pistetaulukko!$AF$21,J54=Pistetaulukko!$AG$21,J54=Pistetaulukko!$AH$21,J54=Pistetaulukko!$AI$21,J54=Pistetaulukko!$AJ$21,J54=Pistetaulukko!$AK$21),"OK","VÄÄRIN")</f>
        <v>VÄÄRIN</v>
      </c>
      <c r="AN54" s="86" t="str">
        <f>IF(OR(K54=Pistetaulukko!$R$24,K54=Pistetaulukko!$S$24,K54=Pistetaulukko!$T$24,K54=Pistetaulukko!$U$24,K54=Pistetaulukko!$V$24),"OK","VÄÄRIN")</f>
        <v>VÄÄRIN</v>
      </c>
      <c r="AO54" s="86" t="str">
        <f>IF(OR(L54=Pistetaulukko!$R$27,L54=Pistetaulukko!$S$27,L54=Pistetaulukko!$T$27,L54=Pistetaulukko!$U$27,L54=Pistetaulukko!$V$27,L54=Pistetaulukko!$W$27,L54=Pistetaulukko!$X$27,L54=Pistetaulukko!$Y$27,L54=Pistetaulukko!$Z$27,L54=Pistetaulukko!$AA$27,L54=Pistetaulukko!$AB$27,L54=Pistetaulukko!$AC$27,L54=Pistetaulukko!$AD$27,L54=Pistetaulukko!$AE$27,L54=Pistetaulukko!$AF$27,L54=Pistetaulukko!$AG$27,L54=Pistetaulukko!$AH$27,L54=Pistetaulukko!$AI$27,L54=Pistetaulukko!$AJ$27,L54=Pistetaulukko!$AK$27),"OK","VÄÄRIN")</f>
        <v>VÄÄRIN</v>
      </c>
      <c r="AP54" s="86" t="str">
        <f>IF(OR(M54=Pistetaulukko!$R$30,M54=Pistetaulukko!$S$30,M54=Pistetaulukko!$T$30,M54=Pistetaulukko!$U$30,M54=Pistetaulukko!$V$30),"OK","VÄÄRIN")</f>
        <v>VÄÄRIN</v>
      </c>
      <c r="AQ54" s="86" t="str">
        <f t="shared" si="1"/>
        <v>VÄÄRIN</v>
      </c>
      <c r="AR54" s="86" t="str">
        <f t="shared" si="2"/>
        <v>VÄÄRIN</v>
      </c>
      <c r="AS54" s="86" t="str">
        <f>IF(OR(P54=Pistetaulukko!$R$39,P54=Pistetaulukko!$S$39,P54=Pistetaulukko!$T$39,P54=Pistetaulukko!$U$39,P54=Pistetaulukko!$V$39,P54=Pistetaulukko!$W$39,P54=Pistetaulukko!$X$39,P54=Pistetaulukko!$Y$39,P54=Pistetaulukko!$Z$39,P54=Pistetaulukko!$AA$39,P54=Pistetaulukko!$AB$39,P54=Pistetaulukko!$AC$39,P54=Pistetaulukko!$AD$39,P54=Pistetaulukko!$AE$39,P54=Pistetaulukko!$AF$39,P54=Pistetaulukko!$AG$39,P54=Pistetaulukko!$AH$39,P54=Pistetaulukko!$AI$39,P54=Pistetaulukko!$AJ$39,P54=Pistetaulukko!$AK$39),"OK","VÄÄRIN")</f>
        <v>OK</v>
      </c>
      <c r="AT54" s="86" t="str">
        <f>IF(OR(Q54=Pistetaulukko!$R$42,Q54=Pistetaulukko!$S$42,Q54=Pistetaulukko!$T$42,Q54=Pistetaulukko!$U$42,Q54=Pistetaulukko!$V$42,Q54=Pistetaulukko!$W$42,Q54=Pistetaulukko!$X$42,Q54=Pistetaulukko!$Y$42,Q54=Pistetaulukko!$Z$42,Q54=Pistetaulukko!$AA$42,Q54=Pistetaulukko!$AB$42,Q54=Pistetaulukko!$AC$42,Q54=Pistetaulukko!$AD$42,Q54=Pistetaulukko!$AE$42,Q54=Pistetaulukko!$AF$42,Q54=Pistetaulukko!$AG$42,Q54=Pistetaulukko!$AH$42,Q54=Pistetaulukko!$AI$42,Q54=Pistetaulukko!$AJ$42,Q54=Pistetaulukko!$AK$42),"OK","VÄÄRIN")</f>
        <v>OK</v>
      </c>
      <c r="AU54" s="86" t="str">
        <f>IF(OR(R54=Pistetaulukko!$R$45,R54=Pistetaulukko!$S$45,R54=Pistetaulukko!$T$45,R54=Pistetaulukko!$U$45,R54=Pistetaulukko!$V$45,R54=Pistetaulukko!$W$45,R54=Pistetaulukko!$X$45,R54=Pistetaulukko!$Y$45,R54=Pistetaulukko!$Z$45,R54=Pistetaulukko!$AA$45,R54=Pistetaulukko!$AB$45,R54=Pistetaulukko!$AC$45,R54=Pistetaulukko!$AD$45,R54=Pistetaulukko!$AE$45,R54=Pistetaulukko!$AF$45,R54=Pistetaulukko!$AG$45,R54=Pistetaulukko!$AH$45,R54=Pistetaulukko!$AI$45,R54=Pistetaulukko!$AJ$45,R54=Pistetaulukko!$AK$45),"OK","VÄÄRIN")</f>
        <v>OK</v>
      </c>
      <c r="AV54" s="86" t="str">
        <f>IF(OR(S54=Pistetaulukko!$R$48,S54=Pistetaulukko!$S$48,S54=Pistetaulukko!$T$48,S54=Pistetaulukko!$U$48,S54=Pistetaulukko!$V$48,S54=Pistetaulukko!$W$48,S54=Pistetaulukko!$X$48,S54=Pistetaulukko!$Y$48,S54=Pistetaulukko!$Z$48,S54=Pistetaulukko!$AA$48,S54=Pistetaulukko!$AB$48,S54=Pistetaulukko!$AC$48,S54=Pistetaulukko!$AD$48,S54=Pistetaulukko!$AE$48,S54=Pistetaulukko!$AF$48,S54=Pistetaulukko!$AG$48,S54=Pistetaulukko!$AH$48,S54=Pistetaulukko!$AI$48,S54=Pistetaulukko!$AJ$48,S54=Pistetaulukko!$AK$48),"OK","VÄÄRIN")</f>
        <v>OK</v>
      </c>
      <c r="AW54" s="86" t="str">
        <f>IF(OR(T54=Pistetaulukko!$R$51,T54=Pistetaulukko!$S$51,T54=Pistetaulukko!$T$51,T54=Pistetaulukko!$U$51,T54=Pistetaulukko!$V$51,T54=Pistetaulukko!$W$51,T54=Pistetaulukko!$X$51,T54=Pistetaulukko!$Y$51,T54=Pistetaulukko!$Z$51,T54=Pistetaulukko!$AA$51,T54=Pistetaulukko!$AB$51,T54=Pistetaulukko!$AC$51,T54=Pistetaulukko!$AD$51,T54=Pistetaulukko!$AE$51,T54=Pistetaulukko!$AF$51,T54=Pistetaulukko!$AG$51,T54=Pistetaulukko!$AH$51,T54=Pistetaulukko!$AI$51,T54=Pistetaulukko!$AJ$51,T54=Pistetaulukko!$AK$51),"OK","VÄÄRIN")</f>
        <v>OK</v>
      </c>
      <c r="AX54" s="86" t="str">
        <f>IF(OR(U54=Pistetaulukko!$R$54,U54=Pistetaulukko!$S$54,U54=Pistetaulukko!$T$54,U54=Pistetaulukko!$U$54,U54=Pistetaulukko!$V$54,U54=Pistetaulukko!$W$54,U54=Pistetaulukko!$X$54,U54=Pistetaulukko!$Y$54,U54=Pistetaulukko!$Z$54,U54=Pistetaulukko!$AA$54,U54=Pistetaulukko!$AB$54,U54=Pistetaulukko!$AC$54,U54=Pistetaulukko!$AD$54,U54=Pistetaulukko!$AE$54,U54=Pistetaulukko!$AF$54,U54=Pistetaulukko!$AG$54,U54=Pistetaulukko!$AH$54,U54=Pistetaulukko!$AI$54,U54=Pistetaulukko!$AJ$54,U54=Pistetaulukko!$AK$54),"OK","VÄÄRIN")</f>
        <v>OK</v>
      </c>
      <c r="AY54" s="86" t="str">
        <f t="shared" si="3"/>
        <v>OK</v>
      </c>
      <c r="AZ54" s="86" t="str">
        <f>IF(OR(W54=Pistetaulukko!$R$60,W54=Pistetaulukko!$S$60,W54=Pistetaulukko!$T$60,W54=Pistetaulukko!$U$60,W54=Pistetaulukko!$V$60,W54=Pistetaulukko!$W$60,W54=Pistetaulukko!$X$60,W54=Pistetaulukko!$Y$60,W54=Pistetaulukko!$Z$60,W54=Pistetaulukko!$AA$60,W54=Pistetaulukko!$AB$60,W54=Pistetaulukko!$AC$60,W54=Pistetaulukko!$AD$60,W54=Pistetaulukko!$AE$60,W54=Pistetaulukko!$AF$60,W54=Pistetaulukko!$AG$60,W54=Pistetaulukko!$AH$60,W54=Pistetaulukko!$AI$60,W54=Pistetaulukko!$AJ$60,W54=Pistetaulukko!$AK$60),"OK","VÄÄRIN")</f>
        <v>OK</v>
      </c>
      <c r="BA54" s="86" t="str">
        <f>IF(OR(X54=Pistetaulukko!$R$63,X54=Pistetaulukko!$S$63,X54=Pistetaulukko!$T$63,X54=Pistetaulukko!$U$63,X54=Pistetaulukko!$V$63,X54=Pistetaulukko!$W$63,X54=Pistetaulukko!$X$63,X54=Pistetaulukko!$Y$63,X54=Pistetaulukko!$Z$63,X54=Pistetaulukko!$AA$63,X54=Pistetaulukko!$AB$63,X54=Pistetaulukko!$AC$63,X54=Pistetaulukko!$AD$63,X54=Pistetaulukko!$AE$63,X54=Pistetaulukko!$AF$63,X54=Pistetaulukko!$AG$63,X54=Pistetaulukko!$AH$63,X54=Pistetaulukko!$AI$63,X54=Pistetaulukko!$AJ$63,X54=Pistetaulukko!$AK$63),"OK","VÄÄRIN")</f>
        <v>OK</v>
      </c>
      <c r="BB54" s="86" t="e">
        <f t="shared" si="4"/>
        <v>#REF!</v>
      </c>
      <c r="BC54" s="86" t="e">
        <f t="shared" si="5"/>
        <v>#REF!</v>
      </c>
      <c r="BE54" t="str">
        <f>IF(OR(N54=Pistetaulukko!$R$33,N54=Pistetaulukko!$S$33,N54=Pistetaulukko!$T$33,N54=Pistetaulukko!$U$33,N54=Pistetaulukko!$V$33,N54=Pistetaulukko!$W$33,N54=Pistetaulukko!$X$33,N54=Pistetaulukko!$Y$33,N54=Pistetaulukko!$Z$33,N54=Pistetaulukko!$AA$33,N54=Pistetaulukko!$AB$33,N54=Pistetaulukko!$AC$33,N54=Pistetaulukko!$AD$33,N54=Pistetaulukko!$AE$33,N54=Pistetaulukko!$AF$33,N54=Pistetaulukko!$AG$33,N54=Pistetaulukko!$AH$33,N54=Pistetaulukko!$AI$33,N54=Pistetaulukko!$AJ$33,N54=Pistetaulukko!$AK$33,N54=Pistetaulukko!$AL$33,N54=Pistetaulukko!$AM$33,N54=Pistetaulukko!$AN$33,N54=Pistetaulukko!$AO$33,N54=Pistetaulukko!$AP$33,N54=Pistetaulukko!$AQ$33,N54=Pistetaulukko!$AR$33,N54=Pistetaulukko!$AS$33,N54=Pistetaulukko!$AT$33,N54=Pistetaulukko!$AU$33),"OK","VÄÄRIN")</f>
        <v>VÄÄRIN</v>
      </c>
      <c r="BF54" t="str">
        <f>IF(BE54="OK","OK",IF(AND(BE54="VÄÄRIN",OR(N54=Pistetaulukko!$AV$33,N54=Pistetaulukko!$AW$33,N54=Pistetaulukko!$AX$33,N54=Pistetaulukko!$AY$33,N54=Pistetaulukko!$AZ$33,N54=Pistetaulukko!$BA$33,N54=Pistetaulukko!$BB$33,N54=Pistetaulukko!$BC$33,N54=Pistetaulukko!$BD$33,N54=Pistetaulukko!$BE$33,N54=Pistetaulukko!$BF$33,N54=Pistetaulukko!$BG$33,N54=Pistetaulukko!$BH$33,N54=Pistetaulukko!$BI$33,N54=Pistetaulukko!$BJ$33,N54=Pistetaulukko!$BK$33,N54=Pistetaulukko!$BL$33,N54=Pistetaulukko!$BM$33,N54=Pistetaulukko!$BN$33,N54=Pistetaulukko!$BO$33)),"OK","VÄÄRIN"))</f>
        <v>VÄÄRIN</v>
      </c>
      <c r="BG54" t="str">
        <f>IF(OR(O54=Pistetaulukko!$R$36,O54=Pistetaulukko!$S$36,O54=Pistetaulukko!$T$36,O54=Pistetaulukko!$U$36,O54=Pistetaulukko!$V$36,O54=Pistetaulukko!$W$36,O54=Pistetaulukko!$X$36,O54=Pistetaulukko!$Y$36,O54=Pistetaulukko!$Z$36,O54=Pistetaulukko!$AA$36,O54=Pistetaulukko!$AB$36,O54=Pistetaulukko!$AC$36,O54=Pistetaulukko!$AD$36,O54=Pistetaulukko!$AE$36,O54=Pistetaulukko!$AF$36,O54=Pistetaulukko!$AG$36,O54=Pistetaulukko!$AH$36,O54=Pistetaulukko!$AI$36,O54=Pistetaulukko!$AJ$36,O54=Pistetaulukko!$AK$36,O54=Pistetaulukko!$AL$36,O54=Pistetaulukko!$AM$36,O54=Pistetaulukko!$AN$36,O54=Pistetaulukko!$AO$36,O54=Pistetaulukko!$AP$36,O54=Pistetaulukko!$AQ$36,O54=Pistetaulukko!$AR$36,O54=Pistetaulukko!$AS$36,O54=Pistetaulukko!$AT$36,O54=Pistetaulukko!$AU$36),"OK","VÄÄRIN")</f>
        <v>VÄÄRIN</v>
      </c>
      <c r="BH54" t="str">
        <f>IF(BG54="OK","OK",IF(AND(BG54="VÄÄRIN",OR(O54=Pistetaulukko!$AV$36,O54=Pistetaulukko!$AW$36,O54=Pistetaulukko!$AX$36,O54=Pistetaulukko!$AY$36,O54=Pistetaulukko!$AZ$36,O54=Pistetaulukko!$BA$36,O54=Pistetaulukko!$BB$36,O54=Pistetaulukko!$BC$36,O54=Pistetaulukko!$BD$36,O54=Pistetaulukko!$BE$36,O54=Pistetaulukko!$BF$36,O54=Pistetaulukko!$BG$36,O54=Pistetaulukko!$BH$36,O54=Pistetaulukko!$BI$36,O54=Pistetaulukko!$BJ$36,O54=Pistetaulukko!$BK$36,O54=Pistetaulukko!$BL$36,O54=Pistetaulukko!$BM$36,O54=Pistetaulukko!$BN$36,O54=Pistetaulukko!$BO$36,O54=Pistetaulukko!$BP$36,O54=Pistetaulukko!$BQ$36)),"OK","VÄÄRIN"))</f>
        <v>VÄÄRIN</v>
      </c>
      <c r="BI54" t="str">
        <f>IF(OR(V54=Pistetaulukko!$R$57,V54=Pistetaulukko!$S$57,V54=Pistetaulukko!$T$57,V54=Pistetaulukko!$U$57,V54=Pistetaulukko!$V$57,V54=Pistetaulukko!$W$57,V54=Pistetaulukko!$X$57,V54=Pistetaulukko!$Y$57,V54=Pistetaulukko!$Z$57,V54=Pistetaulukko!$AA$57,V54=Pistetaulukko!$AB$57,V54=Pistetaulukko!$AC$57,V54=Pistetaulukko!$AD$57,V54=Pistetaulukko!$AE$57,V54=Pistetaulukko!$AF$57,V54=Pistetaulukko!$AG$57,V54=Pistetaulukko!$AH$57,V54=Pistetaulukko!$AI$57,V54=Pistetaulukko!$AJ$57,V54=Pistetaulukko!$AK$57,V54=Pistetaulukko!$AL$57,V54=Pistetaulukko!$AM$57,V54=Pistetaulukko!$AN$57,V54=Pistetaulukko!$AO$57,V54=Pistetaulukko!$AP$57,V54=Pistetaulukko!$AQ$57,V54=Pistetaulukko!$AR$57,V54=Pistetaulukko!$AS$57,V54=Pistetaulukko!$AT$57,V54=Pistetaulukko!$AU$57),"OK","VÄÄRIN")</f>
        <v>OK</v>
      </c>
      <c r="BJ54" t="str">
        <f>IF(BI54="OK","OK",IF(AND(BI54="VÄÄRIN",OR(V54=Pistetaulukko!$AV$57,V54=Pistetaulukko!$AW$57,V54=Pistetaulukko!$AX$57,V54=Pistetaulukko!$AY$57,V54=Pistetaulukko!$AZ$57,V54=Pistetaulukko!$BA$57,V54=Pistetaulukko!$BB$57,V54=Pistetaulukko!$BC$57,V54=Pistetaulukko!$BD$57,V54=Pistetaulukko!$BE$57)),"OK","VÄÄRIN"))</f>
        <v>OK</v>
      </c>
      <c r="BK54" t="str">
        <f>IF(OR(Y54=Pistetaulukko!$R$66,Y54=Pistetaulukko!$S$66,Y54=Pistetaulukko!$T$66,Y54=Pistetaulukko!$U$66,Y54=Pistetaulukko!$V$66,Y54=Pistetaulukko!$W$66,Y54=Pistetaulukko!$X$66,Y54=Pistetaulukko!$Y$66,Y54=Pistetaulukko!$Z$66,Y54=Pistetaulukko!$AA$66,Y54=Pistetaulukko!$AB$66,Y54=Pistetaulukko!$AC$66,Y54=Pistetaulukko!$AD$66,Y54=Pistetaulukko!$AE$66,Y54=Pistetaulukko!$AF$66,Y54=Pistetaulukko!$AG$66,Y54=Pistetaulukko!$AH$66,Y54=Pistetaulukko!$AI$66,Y54=Pistetaulukko!$AJ$66,Y54=Pistetaulukko!$AK$66,Y54=Pistetaulukko!$AL$66,Y54=Pistetaulukko!$AM$66,Y54=Pistetaulukko!$AN$66,Y54=Pistetaulukko!$AO$66,Y54=Pistetaulukko!$AP$66,Y54=Pistetaulukko!$AQ$66,Y54=Pistetaulukko!$AR$66,Y54=Pistetaulukko!$AS$66,Y54=Pistetaulukko!$AT$66,Y54=Pistetaulukko!$AU$66),"OK","VÄÄRIN")</f>
        <v>VÄÄRIN</v>
      </c>
      <c r="BL54" t="str">
        <f>IF(BK54="OK","OK",IF(AND(BK54="VÄÄRIN",OR(Y54=Pistetaulukko!$AV$66,Y54=Pistetaulukko!$AW$66,Y54=Pistetaulukko!$AX$66,Y54=Pistetaulukko!$AY$66,Y54=Pistetaulukko!$AZ$66,Y54=Pistetaulukko!$BA$66,Y54=Pistetaulukko!$BB$66,Y54=Pistetaulukko!$BC$66,Y54=Pistetaulukko!$BD$66,Y54=Pistetaulukko!$BE$66,Y54=Pistetaulukko!$BF$66,Y54=Pistetaulukko!$BG$66,Y54=Pistetaulukko!$BH$66,Y54=Pistetaulukko!$BI$66,Y54=Pistetaulukko!$BJ$66,Y54=Pistetaulukko!$BK$66,Y54=Pistetaulukko!$BL$66,Y54=Pistetaulukko!$BM$66,Y54=Pistetaulukko!$BN$66)),"OK","VÄÄRIN"))</f>
        <v>VÄÄRIN</v>
      </c>
      <c r="BM54" t="e">
        <f>IF(OR(Z54=Pistetaulukko!$R$69,Z54=Pistetaulukko!#REF!,Z54=Pistetaulukko!$S$69,Z54=Pistetaulukko!#REF!,Z54=Pistetaulukko!$T$69,Z54=Pistetaulukko!#REF!,Z54=Pistetaulukko!$U$69,Z54=Pistetaulukko!#REF!,Z54=Pistetaulukko!$V$69,Z54=Pistetaulukko!#REF!,Z54=Pistetaulukko!$W$69,Z54=Pistetaulukko!#REF!,Z54=Pistetaulukko!$X$69,Z54=Pistetaulukko!#REF!,Z54=Pistetaulukko!$Y$69,Z54=Pistetaulukko!#REF!,Z54=Pistetaulukko!$Z$69,Z54=Pistetaulukko!#REF!,Z54=Pistetaulukko!$AA$69,Z54=Pistetaulukko!#REF!,Z54=Pistetaulukko!$AB$69,Z54=Pistetaulukko!#REF!,Z54=Pistetaulukko!$AC$69,Z54=Pistetaulukko!#REF!,Z54=Pistetaulukko!$AD$69,Z54=Pistetaulukko!#REF!,Z54=Pistetaulukko!$AE$69,Z54=Pistetaulukko!#REF!,Z54=Pistetaulukko!$AF$69,Z54=Pistetaulukko!#REF!),"OK","VÄÄRIN")</f>
        <v>#REF!</v>
      </c>
      <c r="BN54" t="e">
        <f>IF(BM54="OK","OK",IF(AND(BM54="VÄÄRIN",OR(Z54=Pistetaulukko!$AG$69,Z54=Pistetaulukko!#REF!,Z54=Pistetaulukko!$AH$69,Z54=Pistetaulukko!#REF!,Z54=Pistetaulukko!$AI$69,Z54=Pistetaulukko!#REF!,Z54=Pistetaulukko!$AJ$69,Z54=Pistetaulukko!#REF!,Z54=Pistetaulukko!$AK$69,Z54=Pistetaulukko!$AL$69)),"OK","VÄÄRIN"))</f>
        <v>#REF!</v>
      </c>
    </row>
    <row r="55" spans="2:66" x14ac:dyDescent="0.25">
      <c r="B55" s="104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23"/>
      <c r="AA55" s="30"/>
      <c r="AB55" s="18"/>
      <c r="AC55" s="124"/>
      <c r="AD55" s="118">
        <f t="shared" si="0"/>
        <v>0</v>
      </c>
      <c r="AG55" s="86" t="str">
        <f>IF(OR(E55=Pistetaulukko!$R$3,E55=Pistetaulukko!$S$3,E55=Pistetaulukko!$T$3,E55=Pistetaulukko!$U$3,E55=Pistetaulukko!$V$3,E55=Pistetaulukko!$W$3),"OK","VÄÄRIN")</f>
        <v>VÄÄRIN</v>
      </c>
      <c r="AH55" s="86" t="str">
        <f>IF(OR(F55=Pistetaulukko!$R$6,F55=Pistetaulukko!$S$6,F55=Pistetaulukko!$T$6,F55=Pistetaulukko!$U$6,F55=Pistetaulukko!$V$6,F55=Pistetaulukko!$W$6,F55=Pistetaulukko!$X$6,F55=Pistetaulukko!$Y$6,F55=Pistetaulukko!$Z$6,F55=Pistetaulukko!$AA$6,F55=Pistetaulukko!$AB$6,F55=Pistetaulukko!$AC$6,F55=Pistetaulukko!$AD$6,F55=Pistetaulukko!$AE$6,F55=Pistetaulukko!$AF$6,F55=Pistetaulukko!$AG$6,F55=Pistetaulukko!$AH$6,F55=Pistetaulukko!$AI$6,F55=Pistetaulukko!$AJ$6,F55=Pistetaulukko!$AK$6),"OK","VÄÄRIN")</f>
        <v>VÄÄRIN</v>
      </c>
      <c r="AI55" s="86" t="str">
        <f>IF(OR(G55=Pistetaulukko!$R$9,G55=Pistetaulukko!$S$9,G55=Pistetaulukko!$T$9,G55=Pistetaulukko!$U$9,G55=Pistetaulukko!$V$9,G55=Pistetaulukko!$W$9,G55=Pistetaulukko!$X$9,G55=Pistetaulukko!$Y$9,G55=Pistetaulukko!$Z$9,G55=Pistetaulukko!$AA$9,G55=Pistetaulukko!$AB$9,G55=Pistetaulukko!$AC$9,G55=Pistetaulukko!$AD$9,G55=Pistetaulukko!$AE$9,G55=Pistetaulukko!$AF$9,G55=Pistetaulukko!$AG$9,G55=Pistetaulukko!$AH$9,G55=Pistetaulukko!$AI$9,G55=Pistetaulukko!$AJ$9,G55=Pistetaulukko!$AK$9),"OK","VÄÄRIN")</f>
        <v>VÄÄRIN</v>
      </c>
      <c r="AJ55" s="86" t="str">
        <f>IF(OR(H55=Pistetaulukko!$R$12,H55=Pistetaulukko!$S$12,H55=Pistetaulukko!$T$12,H55=Pistetaulukko!$U$12,H55=Pistetaulukko!$V$12,H55=Pistetaulukko!$W$12,H55=Pistetaulukko!$X$12,H55=Pistetaulukko!$Y$12,H55=Pistetaulukko!$Z$12,H55=Pistetaulukko!$AA$12,H55=Pistetaulukko!$AB$12,H55=Pistetaulukko!$AC$12,H55=Pistetaulukko!$AD$12,H55=Pistetaulukko!$AE$12,H55=Pistetaulukko!$AF$12,H55=Pistetaulukko!$AG$12,H55=Pistetaulukko!$AH$12,H55=Pistetaulukko!$AI$12,H55=Pistetaulukko!$AJ$12,H55=Pistetaulukko!$AK$12),"OK","VÄÄRIN")</f>
        <v>VÄÄRIN</v>
      </c>
      <c r="AK5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55" s="86" t="str">
        <f>IF(OR(I55=Pistetaulukko!$R$18,I55=Pistetaulukko!$S$18,I55=Pistetaulukko!$T$18,I55=Pistetaulukko!$U$18,I55=Pistetaulukko!$V$18,I55=Pistetaulukko!$W$18,I55=Pistetaulukko!$X$18,I55=Pistetaulukko!$Y$18,I55=Pistetaulukko!$Z$18),"OK","VÄÄRIN")</f>
        <v>VÄÄRIN</v>
      </c>
      <c r="AM55" s="86" t="str">
        <f>IF(OR(J55=Pistetaulukko!$R$21,J55=Pistetaulukko!$S$21,J55=Pistetaulukko!$T$21,J55=Pistetaulukko!$U$21,J55=Pistetaulukko!$V$21,J55=Pistetaulukko!$W$21,J55=Pistetaulukko!$X$21,J55=Pistetaulukko!$Y$21,J55=Pistetaulukko!$Z$21,J55=Pistetaulukko!$AA$21,J55=Pistetaulukko!$AB$21,J55=Pistetaulukko!$AC$21,J55=Pistetaulukko!$AD$21,J55=Pistetaulukko!$AE$21,J55=Pistetaulukko!$AF$21,J55=Pistetaulukko!$AG$21,J55=Pistetaulukko!$AH$21,J55=Pistetaulukko!$AI$21,J55=Pistetaulukko!$AJ$21,J55=Pistetaulukko!$AK$21),"OK","VÄÄRIN")</f>
        <v>VÄÄRIN</v>
      </c>
      <c r="AN55" s="86" t="str">
        <f>IF(OR(K55=Pistetaulukko!$R$24,K55=Pistetaulukko!$S$24,K55=Pistetaulukko!$T$24,K55=Pistetaulukko!$U$24,K55=Pistetaulukko!$V$24),"OK","VÄÄRIN")</f>
        <v>VÄÄRIN</v>
      </c>
      <c r="AO55" s="86" t="str">
        <f>IF(OR(L55=Pistetaulukko!$R$27,L55=Pistetaulukko!$S$27,L55=Pistetaulukko!$T$27,L55=Pistetaulukko!$U$27,L55=Pistetaulukko!$V$27,L55=Pistetaulukko!$W$27,L55=Pistetaulukko!$X$27,L55=Pistetaulukko!$Y$27,L55=Pistetaulukko!$Z$27,L55=Pistetaulukko!$AA$27,L55=Pistetaulukko!$AB$27,L55=Pistetaulukko!$AC$27,L55=Pistetaulukko!$AD$27,L55=Pistetaulukko!$AE$27,L55=Pistetaulukko!$AF$27,L55=Pistetaulukko!$AG$27,L55=Pistetaulukko!$AH$27,L55=Pistetaulukko!$AI$27,L55=Pistetaulukko!$AJ$27,L55=Pistetaulukko!$AK$27),"OK","VÄÄRIN")</f>
        <v>VÄÄRIN</v>
      </c>
      <c r="AP55" s="86" t="str">
        <f>IF(OR(M55=Pistetaulukko!$R$30,M55=Pistetaulukko!$S$30,M55=Pistetaulukko!$T$30,M55=Pistetaulukko!$U$30,M55=Pistetaulukko!$V$30),"OK","VÄÄRIN")</f>
        <v>VÄÄRIN</v>
      </c>
      <c r="AQ55" s="86" t="str">
        <f t="shared" si="1"/>
        <v>VÄÄRIN</v>
      </c>
      <c r="AR55" s="86" t="str">
        <f t="shared" si="2"/>
        <v>VÄÄRIN</v>
      </c>
      <c r="AS55" s="86" t="str">
        <f>IF(OR(P55=Pistetaulukko!$R$39,P55=Pistetaulukko!$S$39,P55=Pistetaulukko!$T$39,P55=Pistetaulukko!$U$39,P55=Pistetaulukko!$V$39,P55=Pistetaulukko!$W$39,P55=Pistetaulukko!$X$39,P55=Pistetaulukko!$Y$39,P55=Pistetaulukko!$Z$39,P55=Pistetaulukko!$AA$39,P55=Pistetaulukko!$AB$39,P55=Pistetaulukko!$AC$39,P55=Pistetaulukko!$AD$39,P55=Pistetaulukko!$AE$39,P55=Pistetaulukko!$AF$39,P55=Pistetaulukko!$AG$39,P55=Pistetaulukko!$AH$39,P55=Pistetaulukko!$AI$39,P55=Pistetaulukko!$AJ$39,P55=Pistetaulukko!$AK$39),"OK","VÄÄRIN")</f>
        <v>OK</v>
      </c>
      <c r="AT55" s="86" t="str">
        <f>IF(OR(Q55=Pistetaulukko!$R$42,Q55=Pistetaulukko!$S$42,Q55=Pistetaulukko!$T$42,Q55=Pistetaulukko!$U$42,Q55=Pistetaulukko!$V$42,Q55=Pistetaulukko!$W$42,Q55=Pistetaulukko!$X$42,Q55=Pistetaulukko!$Y$42,Q55=Pistetaulukko!$Z$42,Q55=Pistetaulukko!$AA$42,Q55=Pistetaulukko!$AB$42,Q55=Pistetaulukko!$AC$42,Q55=Pistetaulukko!$AD$42,Q55=Pistetaulukko!$AE$42,Q55=Pistetaulukko!$AF$42,Q55=Pistetaulukko!$AG$42,Q55=Pistetaulukko!$AH$42,Q55=Pistetaulukko!$AI$42,Q55=Pistetaulukko!$AJ$42,Q55=Pistetaulukko!$AK$42),"OK","VÄÄRIN")</f>
        <v>OK</v>
      </c>
      <c r="AU55" s="86" t="str">
        <f>IF(OR(R55=Pistetaulukko!$R$45,R55=Pistetaulukko!$S$45,R55=Pistetaulukko!$T$45,R55=Pistetaulukko!$U$45,R55=Pistetaulukko!$V$45,R55=Pistetaulukko!$W$45,R55=Pistetaulukko!$X$45,R55=Pistetaulukko!$Y$45,R55=Pistetaulukko!$Z$45,R55=Pistetaulukko!$AA$45,R55=Pistetaulukko!$AB$45,R55=Pistetaulukko!$AC$45,R55=Pistetaulukko!$AD$45,R55=Pistetaulukko!$AE$45,R55=Pistetaulukko!$AF$45,R55=Pistetaulukko!$AG$45,R55=Pistetaulukko!$AH$45,R55=Pistetaulukko!$AI$45,R55=Pistetaulukko!$AJ$45,R55=Pistetaulukko!$AK$45),"OK","VÄÄRIN")</f>
        <v>OK</v>
      </c>
      <c r="AV55" s="86" t="str">
        <f>IF(OR(S55=Pistetaulukko!$R$48,S55=Pistetaulukko!$S$48,S55=Pistetaulukko!$T$48,S55=Pistetaulukko!$U$48,S55=Pistetaulukko!$V$48,S55=Pistetaulukko!$W$48,S55=Pistetaulukko!$X$48,S55=Pistetaulukko!$Y$48,S55=Pistetaulukko!$Z$48,S55=Pistetaulukko!$AA$48,S55=Pistetaulukko!$AB$48,S55=Pistetaulukko!$AC$48,S55=Pistetaulukko!$AD$48,S55=Pistetaulukko!$AE$48,S55=Pistetaulukko!$AF$48,S55=Pistetaulukko!$AG$48,S55=Pistetaulukko!$AH$48,S55=Pistetaulukko!$AI$48,S55=Pistetaulukko!$AJ$48,S55=Pistetaulukko!$AK$48),"OK","VÄÄRIN")</f>
        <v>OK</v>
      </c>
      <c r="AW55" s="86" t="str">
        <f>IF(OR(T55=Pistetaulukko!$R$51,T55=Pistetaulukko!$S$51,T55=Pistetaulukko!$T$51,T55=Pistetaulukko!$U$51,T55=Pistetaulukko!$V$51,T55=Pistetaulukko!$W$51,T55=Pistetaulukko!$X$51,T55=Pistetaulukko!$Y$51,T55=Pistetaulukko!$Z$51,T55=Pistetaulukko!$AA$51,T55=Pistetaulukko!$AB$51,T55=Pistetaulukko!$AC$51,T55=Pistetaulukko!$AD$51,T55=Pistetaulukko!$AE$51,T55=Pistetaulukko!$AF$51,T55=Pistetaulukko!$AG$51,T55=Pistetaulukko!$AH$51,T55=Pistetaulukko!$AI$51,T55=Pistetaulukko!$AJ$51,T55=Pistetaulukko!$AK$51),"OK","VÄÄRIN")</f>
        <v>OK</v>
      </c>
      <c r="AX55" s="86" t="str">
        <f>IF(OR(U55=Pistetaulukko!$R$54,U55=Pistetaulukko!$S$54,U55=Pistetaulukko!$T$54,U55=Pistetaulukko!$U$54,U55=Pistetaulukko!$V$54,U55=Pistetaulukko!$W$54,U55=Pistetaulukko!$X$54,U55=Pistetaulukko!$Y$54,U55=Pistetaulukko!$Z$54,U55=Pistetaulukko!$AA$54,U55=Pistetaulukko!$AB$54,U55=Pistetaulukko!$AC$54,U55=Pistetaulukko!$AD$54,U55=Pistetaulukko!$AE$54,U55=Pistetaulukko!$AF$54,U55=Pistetaulukko!$AG$54,U55=Pistetaulukko!$AH$54,U55=Pistetaulukko!$AI$54,U55=Pistetaulukko!$AJ$54,U55=Pistetaulukko!$AK$54),"OK","VÄÄRIN")</f>
        <v>OK</v>
      </c>
      <c r="AY55" s="86" t="str">
        <f t="shared" si="3"/>
        <v>OK</v>
      </c>
      <c r="AZ55" s="86" t="str">
        <f>IF(OR(W55=Pistetaulukko!$R$60,W55=Pistetaulukko!$S$60,W55=Pistetaulukko!$T$60,W55=Pistetaulukko!$U$60,W55=Pistetaulukko!$V$60,W55=Pistetaulukko!$W$60,W55=Pistetaulukko!$X$60,W55=Pistetaulukko!$Y$60,W55=Pistetaulukko!$Z$60,W55=Pistetaulukko!$AA$60,W55=Pistetaulukko!$AB$60,W55=Pistetaulukko!$AC$60,W55=Pistetaulukko!$AD$60,W55=Pistetaulukko!$AE$60,W55=Pistetaulukko!$AF$60,W55=Pistetaulukko!$AG$60,W55=Pistetaulukko!$AH$60,W55=Pistetaulukko!$AI$60,W55=Pistetaulukko!$AJ$60,W55=Pistetaulukko!$AK$60),"OK","VÄÄRIN")</f>
        <v>OK</v>
      </c>
      <c r="BA55" s="86" t="str">
        <f>IF(OR(X55=Pistetaulukko!$R$63,X55=Pistetaulukko!$S$63,X55=Pistetaulukko!$T$63,X55=Pistetaulukko!$U$63,X55=Pistetaulukko!$V$63,X55=Pistetaulukko!$W$63,X55=Pistetaulukko!$X$63,X55=Pistetaulukko!$Y$63,X55=Pistetaulukko!$Z$63,X55=Pistetaulukko!$AA$63,X55=Pistetaulukko!$AB$63,X55=Pistetaulukko!$AC$63,X55=Pistetaulukko!$AD$63,X55=Pistetaulukko!$AE$63,X55=Pistetaulukko!$AF$63,X55=Pistetaulukko!$AG$63,X55=Pistetaulukko!$AH$63,X55=Pistetaulukko!$AI$63,X55=Pistetaulukko!$AJ$63,X55=Pistetaulukko!$AK$63),"OK","VÄÄRIN")</f>
        <v>OK</v>
      </c>
      <c r="BB55" s="86" t="e">
        <f t="shared" si="4"/>
        <v>#REF!</v>
      </c>
      <c r="BC55" s="86" t="e">
        <f t="shared" si="5"/>
        <v>#REF!</v>
      </c>
      <c r="BE55" t="str">
        <f>IF(OR(N55=Pistetaulukko!$R$33,N55=Pistetaulukko!$S$33,N55=Pistetaulukko!$T$33,N55=Pistetaulukko!$U$33,N55=Pistetaulukko!$V$33,N55=Pistetaulukko!$W$33,N55=Pistetaulukko!$X$33,N55=Pistetaulukko!$Y$33,N55=Pistetaulukko!$Z$33,N55=Pistetaulukko!$AA$33,N55=Pistetaulukko!$AB$33,N55=Pistetaulukko!$AC$33,N55=Pistetaulukko!$AD$33,N55=Pistetaulukko!$AE$33,N55=Pistetaulukko!$AF$33,N55=Pistetaulukko!$AG$33,N55=Pistetaulukko!$AH$33,N55=Pistetaulukko!$AI$33,N55=Pistetaulukko!$AJ$33,N55=Pistetaulukko!$AK$33,N55=Pistetaulukko!$AL$33,N55=Pistetaulukko!$AM$33,N55=Pistetaulukko!$AN$33,N55=Pistetaulukko!$AO$33,N55=Pistetaulukko!$AP$33,N55=Pistetaulukko!$AQ$33,N55=Pistetaulukko!$AR$33,N55=Pistetaulukko!$AS$33,N55=Pistetaulukko!$AT$33,N55=Pistetaulukko!$AU$33),"OK","VÄÄRIN")</f>
        <v>VÄÄRIN</v>
      </c>
      <c r="BF55" t="str">
        <f>IF(BE55="OK","OK",IF(AND(BE55="VÄÄRIN",OR(N55=Pistetaulukko!$AV$33,N55=Pistetaulukko!$AW$33,N55=Pistetaulukko!$AX$33,N55=Pistetaulukko!$AY$33,N55=Pistetaulukko!$AZ$33,N55=Pistetaulukko!$BA$33,N55=Pistetaulukko!$BB$33,N55=Pistetaulukko!$BC$33,N55=Pistetaulukko!$BD$33,N55=Pistetaulukko!$BE$33,N55=Pistetaulukko!$BF$33,N55=Pistetaulukko!$BG$33,N55=Pistetaulukko!$BH$33,N55=Pistetaulukko!$BI$33,N55=Pistetaulukko!$BJ$33,N55=Pistetaulukko!$BK$33,N55=Pistetaulukko!$BL$33,N55=Pistetaulukko!$BM$33,N55=Pistetaulukko!$BN$33,N55=Pistetaulukko!$BO$33)),"OK","VÄÄRIN"))</f>
        <v>VÄÄRIN</v>
      </c>
      <c r="BG55" t="str">
        <f>IF(OR(O55=Pistetaulukko!$R$36,O55=Pistetaulukko!$S$36,O55=Pistetaulukko!$T$36,O55=Pistetaulukko!$U$36,O55=Pistetaulukko!$V$36,O55=Pistetaulukko!$W$36,O55=Pistetaulukko!$X$36,O55=Pistetaulukko!$Y$36,O55=Pistetaulukko!$Z$36,O55=Pistetaulukko!$AA$36,O55=Pistetaulukko!$AB$36,O55=Pistetaulukko!$AC$36,O55=Pistetaulukko!$AD$36,O55=Pistetaulukko!$AE$36,O55=Pistetaulukko!$AF$36,O55=Pistetaulukko!$AG$36,O55=Pistetaulukko!$AH$36,O55=Pistetaulukko!$AI$36,O55=Pistetaulukko!$AJ$36,O55=Pistetaulukko!$AK$36,O55=Pistetaulukko!$AL$36,O55=Pistetaulukko!$AM$36,O55=Pistetaulukko!$AN$36,O55=Pistetaulukko!$AO$36,O55=Pistetaulukko!$AP$36,O55=Pistetaulukko!$AQ$36,O55=Pistetaulukko!$AR$36,O55=Pistetaulukko!$AS$36,O55=Pistetaulukko!$AT$36,O55=Pistetaulukko!$AU$36),"OK","VÄÄRIN")</f>
        <v>VÄÄRIN</v>
      </c>
      <c r="BH55" t="str">
        <f>IF(BG55="OK","OK",IF(AND(BG55="VÄÄRIN",OR(O55=Pistetaulukko!$AV$36,O55=Pistetaulukko!$AW$36,O55=Pistetaulukko!$AX$36,O55=Pistetaulukko!$AY$36,O55=Pistetaulukko!$AZ$36,O55=Pistetaulukko!$BA$36,O55=Pistetaulukko!$BB$36,O55=Pistetaulukko!$BC$36,O55=Pistetaulukko!$BD$36,O55=Pistetaulukko!$BE$36,O55=Pistetaulukko!$BF$36,O55=Pistetaulukko!$BG$36,O55=Pistetaulukko!$BH$36,O55=Pistetaulukko!$BI$36,O55=Pistetaulukko!$BJ$36,O55=Pistetaulukko!$BK$36,O55=Pistetaulukko!$BL$36,O55=Pistetaulukko!$BM$36,O55=Pistetaulukko!$BN$36,O55=Pistetaulukko!$BO$36,O55=Pistetaulukko!$BP$36,O55=Pistetaulukko!$BQ$36)),"OK","VÄÄRIN"))</f>
        <v>VÄÄRIN</v>
      </c>
      <c r="BI55" t="str">
        <f>IF(OR(V55=Pistetaulukko!$R$57,V55=Pistetaulukko!$S$57,V55=Pistetaulukko!$T$57,V55=Pistetaulukko!$U$57,V55=Pistetaulukko!$V$57,V55=Pistetaulukko!$W$57,V55=Pistetaulukko!$X$57,V55=Pistetaulukko!$Y$57,V55=Pistetaulukko!$Z$57,V55=Pistetaulukko!$AA$57,V55=Pistetaulukko!$AB$57,V55=Pistetaulukko!$AC$57,V55=Pistetaulukko!$AD$57,V55=Pistetaulukko!$AE$57,V55=Pistetaulukko!$AF$57,V55=Pistetaulukko!$AG$57,V55=Pistetaulukko!$AH$57,V55=Pistetaulukko!$AI$57,V55=Pistetaulukko!$AJ$57,V55=Pistetaulukko!$AK$57,V55=Pistetaulukko!$AL$57,V55=Pistetaulukko!$AM$57,V55=Pistetaulukko!$AN$57,V55=Pistetaulukko!$AO$57,V55=Pistetaulukko!$AP$57,V55=Pistetaulukko!$AQ$57,V55=Pistetaulukko!$AR$57,V55=Pistetaulukko!$AS$57,V55=Pistetaulukko!$AT$57,V55=Pistetaulukko!$AU$57),"OK","VÄÄRIN")</f>
        <v>OK</v>
      </c>
      <c r="BJ55" t="str">
        <f>IF(BI55="OK","OK",IF(AND(BI55="VÄÄRIN",OR(V55=Pistetaulukko!$AV$57,V55=Pistetaulukko!$AW$57,V55=Pistetaulukko!$AX$57,V55=Pistetaulukko!$AY$57,V55=Pistetaulukko!$AZ$57,V55=Pistetaulukko!$BA$57,V55=Pistetaulukko!$BB$57,V55=Pistetaulukko!$BC$57,V55=Pistetaulukko!$BD$57,V55=Pistetaulukko!$BE$57)),"OK","VÄÄRIN"))</f>
        <v>OK</v>
      </c>
      <c r="BK55" t="str">
        <f>IF(OR(Y55=Pistetaulukko!$R$66,Y55=Pistetaulukko!$S$66,Y55=Pistetaulukko!$T$66,Y55=Pistetaulukko!$U$66,Y55=Pistetaulukko!$V$66,Y55=Pistetaulukko!$W$66,Y55=Pistetaulukko!$X$66,Y55=Pistetaulukko!$Y$66,Y55=Pistetaulukko!$Z$66,Y55=Pistetaulukko!$AA$66,Y55=Pistetaulukko!$AB$66,Y55=Pistetaulukko!$AC$66,Y55=Pistetaulukko!$AD$66,Y55=Pistetaulukko!$AE$66,Y55=Pistetaulukko!$AF$66,Y55=Pistetaulukko!$AG$66,Y55=Pistetaulukko!$AH$66,Y55=Pistetaulukko!$AI$66,Y55=Pistetaulukko!$AJ$66,Y55=Pistetaulukko!$AK$66,Y55=Pistetaulukko!$AL$66,Y55=Pistetaulukko!$AM$66,Y55=Pistetaulukko!$AN$66,Y55=Pistetaulukko!$AO$66,Y55=Pistetaulukko!$AP$66,Y55=Pistetaulukko!$AQ$66,Y55=Pistetaulukko!$AR$66,Y55=Pistetaulukko!$AS$66,Y55=Pistetaulukko!$AT$66,Y55=Pistetaulukko!$AU$66),"OK","VÄÄRIN")</f>
        <v>VÄÄRIN</v>
      </c>
      <c r="BL55" t="str">
        <f>IF(BK55="OK","OK",IF(AND(BK55="VÄÄRIN",OR(Y55=Pistetaulukko!$AV$66,Y55=Pistetaulukko!$AW$66,Y55=Pistetaulukko!$AX$66,Y55=Pistetaulukko!$AY$66,Y55=Pistetaulukko!$AZ$66,Y55=Pistetaulukko!$BA$66,Y55=Pistetaulukko!$BB$66,Y55=Pistetaulukko!$BC$66,Y55=Pistetaulukko!$BD$66,Y55=Pistetaulukko!$BE$66,Y55=Pistetaulukko!$BF$66,Y55=Pistetaulukko!$BG$66,Y55=Pistetaulukko!$BH$66,Y55=Pistetaulukko!$BI$66,Y55=Pistetaulukko!$BJ$66,Y55=Pistetaulukko!$BK$66,Y55=Pistetaulukko!$BL$66,Y55=Pistetaulukko!$BM$66,Y55=Pistetaulukko!$BN$66)),"OK","VÄÄRIN"))</f>
        <v>VÄÄRIN</v>
      </c>
      <c r="BM55" t="e">
        <f>IF(OR(Z55=Pistetaulukko!$R$69,Z55=Pistetaulukko!#REF!,Z55=Pistetaulukko!$S$69,Z55=Pistetaulukko!#REF!,Z55=Pistetaulukko!$T$69,Z55=Pistetaulukko!#REF!,Z55=Pistetaulukko!$U$69,Z55=Pistetaulukko!#REF!,Z55=Pistetaulukko!$V$69,Z55=Pistetaulukko!#REF!,Z55=Pistetaulukko!$W$69,Z55=Pistetaulukko!#REF!,Z55=Pistetaulukko!$X$69,Z55=Pistetaulukko!#REF!,Z55=Pistetaulukko!$Y$69,Z55=Pistetaulukko!#REF!,Z55=Pistetaulukko!$Z$69,Z55=Pistetaulukko!#REF!,Z55=Pistetaulukko!$AA$69,Z55=Pistetaulukko!#REF!,Z55=Pistetaulukko!$AB$69,Z55=Pistetaulukko!#REF!,Z55=Pistetaulukko!$AC$69,Z55=Pistetaulukko!#REF!,Z55=Pistetaulukko!$AD$69,Z55=Pistetaulukko!#REF!,Z55=Pistetaulukko!$AE$69,Z55=Pistetaulukko!#REF!,Z55=Pistetaulukko!$AF$69,Z55=Pistetaulukko!#REF!),"OK","VÄÄRIN")</f>
        <v>#REF!</v>
      </c>
      <c r="BN55" t="e">
        <f>IF(BM55="OK","OK",IF(AND(BM55="VÄÄRIN",OR(Z55=Pistetaulukko!$AG$69,Z55=Pistetaulukko!#REF!,Z55=Pistetaulukko!$AH$69,Z55=Pistetaulukko!#REF!,Z55=Pistetaulukko!$AI$69,Z55=Pistetaulukko!#REF!,Z55=Pistetaulukko!$AJ$69,Z55=Pistetaulukko!#REF!,Z55=Pistetaulukko!$AK$69,Z55=Pistetaulukko!$AL$69)),"OK","VÄÄRIN"))</f>
        <v>#REF!</v>
      </c>
    </row>
    <row r="56" spans="2:66" x14ac:dyDescent="0.25">
      <c r="B56" s="104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23"/>
      <c r="AA56" s="30"/>
      <c r="AB56" s="18"/>
      <c r="AC56" s="124"/>
      <c r="AD56" s="118">
        <f t="shared" si="0"/>
        <v>0</v>
      </c>
      <c r="AG56" s="86" t="str">
        <f>IF(OR(E56=Pistetaulukko!$R$3,E56=Pistetaulukko!$S$3,E56=Pistetaulukko!$T$3,E56=Pistetaulukko!$U$3,E56=Pistetaulukko!$V$3,E56=Pistetaulukko!$W$3),"OK","VÄÄRIN")</f>
        <v>VÄÄRIN</v>
      </c>
      <c r="AH56" s="86" t="str">
        <f>IF(OR(F56=Pistetaulukko!$R$6,F56=Pistetaulukko!$S$6,F56=Pistetaulukko!$T$6,F56=Pistetaulukko!$U$6,F56=Pistetaulukko!$V$6,F56=Pistetaulukko!$W$6,F56=Pistetaulukko!$X$6,F56=Pistetaulukko!$Y$6,F56=Pistetaulukko!$Z$6,F56=Pistetaulukko!$AA$6,F56=Pistetaulukko!$AB$6,F56=Pistetaulukko!$AC$6,F56=Pistetaulukko!$AD$6,F56=Pistetaulukko!$AE$6,F56=Pistetaulukko!$AF$6,F56=Pistetaulukko!$AG$6,F56=Pistetaulukko!$AH$6,F56=Pistetaulukko!$AI$6,F56=Pistetaulukko!$AJ$6,F56=Pistetaulukko!$AK$6),"OK","VÄÄRIN")</f>
        <v>VÄÄRIN</v>
      </c>
      <c r="AI56" s="86" t="str">
        <f>IF(OR(G56=Pistetaulukko!$R$9,G56=Pistetaulukko!$S$9,G56=Pistetaulukko!$T$9,G56=Pistetaulukko!$U$9,G56=Pistetaulukko!$V$9,G56=Pistetaulukko!$W$9,G56=Pistetaulukko!$X$9,G56=Pistetaulukko!$Y$9,G56=Pistetaulukko!$Z$9,G56=Pistetaulukko!$AA$9,G56=Pistetaulukko!$AB$9,G56=Pistetaulukko!$AC$9,G56=Pistetaulukko!$AD$9,G56=Pistetaulukko!$AE$9,G56=Pistetaulukko!$AF$9,G56=Pistetaulukko!$AG$9,G56=Pistetaulukko!$AH$9,G56=Pistetaulukko!$AI$9,G56=Pistetaulukko!$AJ$9,G56=Pistetaulukko!$AK$9),"OK","VÄÄRIN")</f>
        <v>VÄÄRIN</v>
      </c>
      <c r="AJ56" s="86" t="str">
        <f>IF(OR(H56=Pistetaulukko!$R$12,H56=Pistetaulukko!$S$12,H56=Pistetaulukko!$T$12,H56=Pistetaulukko!$U$12,H56=Pistetaulukko!$V$12,H56=Pistetaulukko!$W$12,H56=Pistetaulukko!$X$12,H56=Pistetaulukko!$Y$12,H56=Pistetaulukko!$Z$12,H56=Pistetaulukko!$AA$12,H56=Pistetaulukko!$AB$12,H56=Pistetaulukko!$AC$12,H56=Pistetaulukko!$AD$12,H56=Pistetaulukko!$AE$12,H56=Pistetaulukko!$AF$12,H56=Pistetaulukko!$AG$12,H56=Pistetaulukko!$AH$12,H56=Pistetaulukko!$AI$12,H56=Pistetaulukko!$AJ$12,H56=Pistetaulukko!$AK$12),"OK","VÄÄRIN")</f>
        <v>VÄÄRIN</v>
      </c>
      <c r="AK5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56" s="86" t="str">
        <f>IF(OR(I56=Pistetaulukko!$R$18,I56=Pistetaulukko!$S$18,I56=Pistetaulukko!$T$18,I56=Pistetaulukko!$U$18,I56=Pistetaulukko!$V$18,I56=Pistetaulukko!$W$18,I56=Pistetaulukko!$X$18,I56=Pistetaulukko!$Y$18,I56=Pistetaulukko!$Z$18),"OK","VÄÄRIN")</f>
        <v>VÄÄRIN</v>
      </c>
      <c r="AM56" s="86" t="str">
        <f>IF(OR(J56=Pistetaulukko!$R$21,J56=Pistetaulukko!$S$21,J56=Pistetaulukko!$T$21,J56=Pistetaulukko!$U$21,J56=Pistetaulukko!$V$21,J56=Pistetaulukko!$W$21,J56=Pistetaulukko!$X$21,J56=Pistetaulukko!$Y$21,J56=Pistetaulukko!$Z$21,J56=Pistetaulukko!$AA$21,J56=Pistetaulukko!$AB$21,J56=Pistetaulukko!$AC$21,J56=Pistetaulukko!$AD$21,J56=Pistetaulukko!$AE$21,J56=Pistetaulukko!$AF$21,J56=Pistetaulukko!$AG$21,J56=Pistetaulukko!$AH$21,J56=Pistetaulukko!$AI$21,J56=Pistetaulukko!$AJ$21,J56=Pistetaulukko!$AK$21),"OK","VÄÄRIN")</f>
        <v>VÄÄRIN</v>
      </c>
      <c r="AN56" s="86" t="str">
        <f>IF(OR(K56=Pistetaulukko!$R$24,K56=Pistetaulukko!$S$24,K56=Pistetaulukko!$T$24,K56=Pistetaulukko!$U$24,K56=Pistetaulukko!$V$24),"OK","VÄÄRIN")</f>
        <v>VÄÄRIN</v>
      </c>
      <c r="AO56" s="86" t="str">
        <f>IF(OR(L56=Pistetaulukko!$R$27,L56=Pistetaulukko!$S$27,L56=Pistetaulukko!$T$27,L56=Pistetaulukko!$U$27,L56=Pistetaulukko!$V$27,L56=Pistetaulukko!$W$27,L56=Pistetaulukko!$X$27,L56=Pistetaulukko!$Y$27,L56=Pistetaulukko!$Z$27,L56=Pistetaulukko!$AA$27,L56=Pistetaulukko!$AB$27,L56=Pistetaulukko!$AC$27,L56=Pistetaulukko!$AD$27,L56=Pistetaulukko!$AE$27,L56=Pistetaulukko!$AF$27,L56=Pistetaulukko!$AG$27,L56=Pistetaulukko!$AH$27,L56=Pistetaulukko!$AI$27,L56=Pistetaulukko!$AJ$27,L56=Pistetaulukko!$AK$27),"OK","VÄÄRIN")</f>
        <v>VÄÄRIN</v>
      </c>
      <c r="AP56" s="86" t="str">
        <f>IF(OR(M56=Pistetaulukko!$R$30,M56=Pistetaulukko!$S$30,M56=Pistetaulukko!$T$30,M56=Pistetaulukko!$U$30,M56=Pistetaulukko!$V$30),"OK","VÄÄRIN")</f>
        <v>VÄÄRIN</v>
      </c>
      <c r="AQ56" s="86" t="str">
        <f t="shared" si="1"/>
        <v>VÄÄRIN</v>
      </c>
      <c r="AR56" s="86" t="str">
        <f t="shared" si="2"/>
        <v>VÄÄRIN</v>
      </c>
      <c r="AS56" s="86" t="str">
        <f>IF(OR(P56=Pistetaulukko!$R$39,P56=Pistetaulukko!$S$39,P56=Pistetaulukko!$T$39,P56=Pistetaulukko!$U$39,P56=Pistetaulukko!$V$39,P56=Pistetaulukko!$W$39,P56=Pistetaulukko!$X$39,P56=Pistetaulukko!$Y$39,P56=Pistetaulukko!$Z$39,P56=Pistetaulukko!$AA$39,P56=Pistetaulukko!$AB$39,P56=Pistetaulukko!$AC$39,P56=Pistetaulukko!$AD$39,P56=Pistetaulukko!$AE$39,P56=Pistetaulukko!$AF$39,P56=Pistetaulukko!$AG$39,P56=Pistetaulukko!$AH$39,P56=Pistetaulukko!$AI$39,P56=Pistetaulukko!$AJ$39,P56=Pistetaulukko!$AK$39),"OK","VÄÄRIN")</f>
        <v>OK</v>
      </c>
      <c r="AT56" s="86" t="str">
        <f>IF(OR(Q56=Pistetaulukko!$R$42,Q56=Pistetaulukko!$S$42,Q56=Pistetaulukko!$T$42,Q56=Pistetaulukko!$U$42,Q56=Pistetaulukko!$V$42,Q56=Pistetaulukko!$W$42,Q56=Pistetaulukko!$X$42,Q56=Pistetaulukko!$Y$42,Q56=Pistetaulukko!$Z$42,Q56=Pistetaulukko!$AA$42,Q56=Pistetaulukko!$AB$42,Q56=Pistetaulukko!$AC$42,Q56=Pistetaulukko!$AD$42,Q56=Pistetaulukko!$AE$42,Q56=Pistetaulukko!$AF$42,Q56=Pistetaulukko!$AG$42,Q56=Pistetaulukko!$AH$42,Q56=Pistetaulukko!$AI$42,Q56=Pistetaulukko!$AJ$42,Q56=Pistetaulukko!$AK$42),"OK","VÄÄRIN")</f>
        <v>OK</v>
      </c>
      <c r="AU56" s="86" t="str">
        <f>IF(OR(R56=Pistetaulukko!$R$45,R56=Pistetaulukko!$S$45,R56=Pistetaulukko!$T$45,R56=Pistetaulukko!$U$45,R56=Pistetaulukko!$V$45,R56=Pistetaulukko!$W$45,R56=Pistetaulukko!$X$45,R56=Pistetaulukko!$Y$45,R56=Pistetaulukko!$Z$45,R56=Pistetaulukko!$AA$45,R56=Pistetaulukko!$AB$45,R56=Pistetaulukko!$AC$45,R56=Pistetaulukko!$AD$45,R56=Pistetaulukko!$AE$45,R56=Pistetaulukko!$AF$45,R56=Pistetaulukko!$AG$45,R56=Pistetaulukko!$AH$45,R56=Pistetaulukko!$AI$45,R56=Pistetaulukko!$AJ$45,R56=Pistetaulukko!$AK$45),"OK","VÄÄRIN")</f>
        <v>OK</v>
      </c>
      <c r="AV56" s="86" t="str">
        <f>IF(OR(S56=Pistetaulukko!$R$48,S56=Pistetaulukko!$S$48,S56=Pistetaulukko!$T$48,S56=Pistetaulukko!$U$48,S56=Pistetaulukko!$V$48,S56=Pistetaulukko!$W$48,S56=Pistetaulukko!$X$48,S56=Pistetaulukko!$Y$48,S56=Pistetaulukko!$Z$48,S56=Pistetaulukko!$AA$48,S56=Pistetaulukko!$AB$48,S56=Pistetaulukko!$AC$48,S56=Pistetaulukko!$AD$48,S56=Pistetaulukko!$AE$48,S56=Pistetaulukko!$AF$48,S56=Pistetaulukko!$AG$48,S56=Pistetaulukko!$AH$48,S56=Pistetaulukko!$AI$48,S56=Pistetaulukko!$AJ$48,S56=Pistetaulukko!$AK$48),"OK","VÄÄRIN")</f>
        <v>OK</v>
      </c>
      <c r="AW56" s="86" t="str">
        <f>IF(OR(T56=Pistetaulukko!$R$51,T56=Pistetaulukko!$S$51,T56=Pistetaulukko!$T$51,T56=Pistetaulukko!$U$51,T56=Pistetaulukko!$V$51,T56=Pistetaulukko!$W$51,T56=Pistetaulukko!$X$51,T56=Pistetaulukko!$Y$51,T56=Pistetaulukko!$Z$51,T56=Pistetaulukko!$AA$51,T56=Pistetaulukko!$AB$51,T56=Pistetaulukko!$AC$51,T56=Pistetaulukko!$AD$51,T56=Pistetaulukko!$AE$51,T56=Pistetaulukko!$AF$51,T56=Pistetaulukko!$AG$51,T56=Pistetaulukko!$AH$51,T56=Pistetaulukko!$AI$51,T56=Pistetaulukko!$AJ$51,T56=Pistetaulukko!$AK$51),"OK","VÄÄRIN")</f>
        <v>OK</v>
      </c>
      <c r="AX56" s="86" t="str">
        <f>IF(OR(U56=Pistetaulukko!$R$54,U56=Pistetaulukko!$S$54,U56=Pistetaulukko!$T$54,U56=Pistetaulukko!$U$54,U56=Pistetaulukko!$V$54,U56=Pistetaulukko!$W$54,U56=Pistetaulukko!$X$54,U56=Pistetaulukko!$Y$54,U56=Pistetaulukko!$Z$54,U56=Pistetaulukko!$AA$54,U56=Pistetaulukko!$AB$54,U56=Pistetaulukko!$AC$54,U56=Pistetaulukko!$AD$54,U56=Pistetaulukko!$AE$54,U56=Pistetaulukko!$AF$54,U56=Pistetaulukko!$AG$54,U56=Pistetaulukko!$AH$54,U56=Pistetaulukko!$AI$54,U56=Pistetaulukko!$AJ$54,U56=Pistetaulukko!$AK$54),"OK","VÄÄRIN")</f>
        <v>OK</v>
      </c>
      <c r="AY56" s="86" t="str">
        <f t="shared" si="3"/>
        <v>OK</v>
      </c>
      <c r="AZ56" s="86" t="str">
        <f>IF(OR(W56=Pistetaulukko!$R$60,W56=Pistetaulukko!$S$60,W56=Pistetaulukko!$T$60,W56=Pistetaulukko!$U$60,W56=Pistetaulukko!$V$60,W56=Pistetaulukko!$W$60,W56=Pistetaulukko!$X$60,W56=Pistetaulukko!$Y$60,W56=Pistetaulukko!$Z$60,W56=Pistetaulukko!$AA$60,W56=Pistetaulukko!$AB$60,W56=Pistetaulukko!$AC$60,W56=Pistetaulukko!$AD$60,W56=Pistetaulukko!$AE$60,W56=Pistetaulukko!$AF$60,W56=Pistetaulukko!$AG$60,W56=Pistetaulukko!$AH$60,W56=Pistetaulukko!$AI$60,W56=Pistetaulukko!$AJ$60,W56=Pistetaulukko!$AK$60),"OK","VÄÄRIN")</f>
        <v>OK</v>
      </c>
      <c r="BA56" s="86" t="str">
        <f>IF(OR(X56=Pistetaulukko!$R$63,X56=Pistetaulukko!$S$63,X56=Pistetaulukko!$T$63,X56=Pistetaulukko!$U$63,X56=Pistetaulukko!$V$63,X56=Pistetaulukko!$W$63,X56=Pistetaulukko!$X$63,X56=Pistetaulukko!$Y$63,X56=Pistetaulukko!$Z$63,X56=Pistetaulukko!$AA$63,X56=Pistetaulukko!$AB$63,X56=Pistetaulukko!$AC$63,X56=Pistetaulukko!$AD$63,X56=Pistetaulukko!$AE$63,X56=Pistetaulukko!$AF$63,X56=Pistetaulukko!$AG$63,X56=Pistetaulukko!$AH$63,X56=Pistetaulukko!$AI$63,X56=Pistetaulukko!$AJ$63,X56=Pistetaulukko!$AK$63),"OK","VÄÄRIN")</f>
        <v>OK</v>
      </c>
      <c r="BB56" s="86" t="e">
        <f t="shared" si="4"/>
        <v>#REF!</v>
      </c>
      <c r="BC56" s="86" t="e">
        <f t="shared" si="5"/>
        <v>#REF!</v>
      </c>
      <c r="BE56" t="str">
        <f>IF(OR(N56=Pistetaulukko!$R$33,N56=Pistetaulukko!$S$33,N56=Pistetaulukko!$T$33,N56=Pistetaulukko!$U$33,N56=Pistetaulukko!$V$33,N56=Pistetaulukko!$W$33,N56=Pistetaulukko!$X$33,N56=Pistetaulukko!$Y$33,N56=Pistetaulukko!$Z$33,N56=Pistetaulukko!$AA$33,N56=Pistetaulukko!$AB$33,N56=Pistetaulukko!$AC$33,N56=Pistetaulukko!$AD$33,N56=Pistetaulukko!$AE$33,N56=Pistetaulukko!$AF$33,N56=Pistetaulukko!$AG$33,N56=Pistetaulukko!$AH$33,N56=Pistetaulukko!$AI$33,N56=Pistetaulukko!$AJ$33,N56=Pistetaulukko!$AK$33,N56=Pistetaulukko!$AL$33,N56=Pistetaulukko!$AM$33,N56=Pistetaulukko!$AN$33,N56=Pistetaulukko!$AO$33,N56=Pistetaulukko!$AP$33,N56=Pistetaulukko!$AQ$33,N56=Pistetaulukko!$AR$33,N56=Pistetaulukko!$AS$33,N56=Pistetaulukko!$AT$33,N56=Pistetaulukko!$AU$33),"OK","VÄÄRIN")</f>
        <v>VÄÄRIN</v>
      </c>
      <c r="BF56" t="str">
        <f>IF(BE56="OK","OK",IF(AND(BE56="VÄÄRIN",OR(N56=Pistetaulukko!$AV$33,N56=Pistetaulukko!$AW$33,N56=Pistetaulukko!$AX$33,N56=Pistetaulukko!$AY$33,N56=Pistetaulukko!$AZ$33,N56=Pistetaulukko!$BA$33,N56=Pistetaulukko!$BB$33,N56=Pistetaulukko!$BC$33,N56=Pistetaulukko!$BD$33,N56=Pistetaulukko!$BE$33,N56=Pistetaulukko!$BF$33,N56=Pistetaulukko!$BG$33,N56=Pistetaulukko!$BH$33,N56=Pistetaulukko!$BI$33,N56=Pistetaulukko!$BJ$33,N56=Pistetaulukko!$BK$33,N56=Pistetaulukko!$BL$33,N56=Pistetaulukko!$BM$33,N56=Pistetaulukko!$BN$33,N56=Pistetaulukko!$BO$33)),"OK","VÄÄRIN"))</f>
        <v>VÄÄRIN</v>
      </c>
      <c r="BG56" t="str">
        <f>IF(OR(O56=Pistetaulukko!$R$36,O56=Pistetaulukko!$S$36,O56=Pistetaulukko!$T$36,O56=Pistetaulukko!$U$36,O56=Pistetaulukko!$V$36,O56=Pistetaulukko!$W$36,O56=Pistetaulukko!$X$36,O56=Pistetaulukko!$Y$36,O56=Pistetaulukko!$Z$36,O56=Pistetaulukko!$AA$36,O56=Pistetaulukko!$AB$36,O56=Pistetaulukko!$AC$36,O56=Pistetaulukko!$AD$36,O56=Pistetaulukko!$AE$36,O56=Pistetaulukko!$AF$36,O56=Pistetaulukko!$AG$36,O56=Pistetaulukko!$AH$36,O56=Pistetaulukko!$AI$36,O56=Pistetaulukko!$AJ$36,O56=Pistetaulukko!$AK$36,O56=Pistetaulukko!$AL$36,O56=Pistetaulukko!$AM$36,O56=Pistetaulukko!$AN$36,O56=Pistetaulukko!$AO$36,O56=Pistetaulukko!$AP$36,O56=Pistetaulukko!$AQ$36,O56=Pistetaulukko!$AR$36,O56=Pistetaulukko!$AS$36,O56=Pistetaulukko!$AT$36,O56=Pistetaulukko!$AU$36),"OK","VÄÄRIN")</f>
        <v>VÄÄRIN</v>
      </c>
      <c r="BH56" t="str">
        <f>IF(BG56="OK","OK",IF(AND(BG56="VÄÄRIN",OR(O56=Pistetaulukko!$AV$36,O56=Pistetaulukko!$AW$36,O56=Pistetaulukko!$AX$36,O56=Pistetaulukko!$AY$36,O56=Pistetaulukko!$AZ$36,O56=Pistetaulukko!$BA$36,O56=Pistetaulukko!$BB$36,O56=Pistetaulukko!$BC$36,O56=Pistetaulukko!$BD$36,O56=Pistetaulukko!$BE$36,O56=Pistetaulukko!$BF$36,O56=Pistetaulukko!$BG$36,O56=Pistetaulukko!$BH$36,O56=Pistetaulukko!$BI$36,O56=Pistetaulukko!$BJ$36,O56=Pistetaulukko!$BK$36,O56=Pistetaulukko!$BL$36,O56=Pistetaulukko!$BM$36,O56=Pistetaulukko!$BN$36,O56=Pistetaulukko!$BO$36,O56=Pistetaulukko!$BP$36,O56=Pistetaulukko!$BQ$36)),"OK","VÄÄRIN"))</f>
        <v>VÄÄRIN</v>
      </c>
      <c r="BI56" t="str">
        <f>IF(OR(V56=Pistetaulukko!$R$57,V56=Pistetaulukko!$S$57,V56=Pistetaulukko!$T$57,V56=Pistetaulukko!$U$57,V56=Pistetaulukko!$V$57,V56=Pistetaulukko!$W$57,V56=Pistetaulukko!$X$57,V56=Pistetaulukko!$Y$57,V56=Pistetaulukko!$Z$57,V56=Pistetaulukko!$AA$57,V56=Pistetaulukko!$AB$57,V56=Pistetaulukko!$AC$57,V56=Pistetaulukko!$AD$57,V56=Pistetaulukko!$AE$57,V56=Pistetaulukko!$AF$57,V56=Pistetaulukko!$AG$57,V56=Pistetaulukko!$AH$57,V56=Pistetaulukko!$AI$57,V56=Pistetaulukko!$AJ$57,V56=Pistetaulukko!$AK$57,V56=Pistetaulukko!$AL$57,V56=Pistetaulukko!$AM$57,V56=Pistetaulukko!$AN$57,V56=Pistetaulukko!$AO$57,V56=Pistetaulukko!$AP$57,V56=Pistetaulukko!$AQ$57,V56=Pistetaulukko!$AR$57,V56=Pistetaulukko!$AS$57,V56=Pistetaulukko!$AT$57,V56=Pistetaulukko!$AU$57),"OK","VÄÄRIN")</f>
        <v>OK</v>
      </c>
      <c r="BJ56" t="str">
        <f>IF(BI56="OK","OK",IF(AND(BI56="VÄÄRIN",OR(V56=Pistetaulukko!$AV$57,V56=Pistetaulukko!$AW$57,V56=Pistetaulukko!$AX$57,V56=Pistetaulukko!$AY$57,V56=Pistetaulukko!$AZ$57,V56=Pistetaulukko!$BA$57,V56=Pistetaulukko!$BB$57,V56=Pistetaulukko!$BC$57,V56=Pistetaulukko!$BD$57,V56=Pistetaulukko!$BE$57)),"OK","VÄÄRIN"))</f>
        <v>OK</v>
      </c>
      <c r="BK56" t="str">
        <f>IF(OR(Y56=Pistetaulukko!$R$66,Y56=Pistetaulukko!$S$66,Y56=Pistetaulukko!$T$66,Y56=Pistetaulukko!$U$66,Y56=Pistetaulukko!$V$66,Y56=Pistetaulukko!$W$66,Y56=Pistetaulukko!$X$66,Y56=Pistetaulukko!$Y$66,Y56=Pistetaulukko!$Z$66,Y56=Pistetaulukko!$AA$66,Y56=Pistetaulukko!$AB$66,Y56=Pistetaulukko!$AC$66,Y56=Pistetaulukko!$AD$66,Y56=Pistetaulukko!$AE$66,Y56=Pistetaulukko!$AF$66,Y56=Pistetaulukko!$AG$66,Y56=Pistetaulukko!$AH$66,Y56=Pistetaulukko!$AI$66,Y56=Pistetaulukko!$AJ$66,Y56=Pistetaulukko!$AK$66,Y56=Pistetaulukko!$AL$66,Y56=Pistetaulukko!$AM$66,Y56=Pistetaulukko!$AN$66,Y56=Pistetaulukko!$AO$66,Y56=Pistetaulukko!$AP$66,Y56=Pistetaulukko!$AQ$66,Y56=Pistetaulukko!$AR$66,Y56=Pistetaulukko!$AS$66,Y56=Pistetaulukko!$AT$66,Y56=Pistetaulukko!$AU$66),"OK","VÄÄRIN")</f>
        <v>VÄÄRIN</v>
      </c>
      <c r="BL56" t="str">
        <f>IF(BK56="OK","OK",IF(AND(BK56="VÄÄRIN",OR(Y56=Pistetaulukko!$AV$66,Y56=Pistetaulukko!$AW$66,Y56=Pistetaulukko!$AX$66,Y56=Pistetaulukko!$AY$66,Y56=Pistetaulukko!$AZ$66,Y56=Pistetaulukko!$BA$66,Y56=Pistetaulukko!$BB$66,Y56=Pistetaulukko!$BC$66,Y56=Pistetaulukko!$BD$66,Y56=Pistetaulukko!$BE$66,Y56=Pistetaulukko!$BF$66,Y56=Pistetaulukko!$BG$66,Y56=Pistetaulukko!$BH$66,Y56=Pistetaulukko!$BI$66,Y56=Pistetaulukko!$BJ$66,Y56=Pistetaulukko!$BK$66,Y56=Pistetaulukko!$BL$66,Y56=Pistetaulukko!$BM$66,Y56=Pistetaulukko!$BN$66)),"OK","VÄÄRIN"))</f>
        <v>VÄÄRIN</v>
      </c>
      <c r="BM56" t="e">
        <f>IF(OR(Z56=Pistetaulukko!$R$69,Z56=Pistetaulukko!#REF!,Z56=Pistetaulukko!$S$69,Z56=Pistetaulukko!#REF!,Z56=Pistetaulukko!$T$69,Z56=Pistetaulukko!#REF!,Z56=Pistetaulukko!$U$69,Z56=Pistetaulukko!#REF!,Z56=Pistetaulukko!$V$69,Z56=Pistetaulukko!#REF!,Z56=Pistetaulukko!$W$69,Z56=Pistetaulukko!#REF!,Z56=Pistetaulukko!$X$69,Z56=Pistetaulukko!#REF!,Z56=Pistetaulukko!$Y$69,Z56=Pistetaulukko!#REF!,Z56=Pistetaulukko!$Z$69,Z56=Pistetaulukko!#REF!,Z56=Pistetaulukko!$AA$69,Z56=Pistetaulukko!#REF!,Z56=Pistetaulukko!$AB$69,Z56=Pistetaulukko!#REF!,Z56=Pistetaulukko!$AC$69,Z56=Pistetaulukko!#REF!,Z56=Pistetaulukko!$AD$69,Z56=Pistetaulukko!#REF!,Z56=Pistetaulukko!$AE$69,Z56=Pistetaulukko!#REF!,Z56=Pistetaulukko!$AF$69,Z56=Pistetaulukko!#REF!),"OK","VÄÄRIN")</f>
        <v>#REF!</v>
      </c>
      <c r="BN56" t="e">
        <f>IF(BM56="OK","OK",IF(AND(BM56="VÄÄRIN",OR(Z56=Pistetaulukko!$AG$69,Z56=Pistetaulukko!#REF!,Z56=Pistetaulukko!$AH$69,Z56=Pistetaulukko!#REF!,Z56=Pistetaulukko!$AI$69,Z56=Pistetaulukko!#REF!,Z56=Pistetaulukko!$AJ$69,Z56=Pistetaulukko!#REF!,Z56=Pistetaulukko!$AK$69,Z56=Pistetaulukko!$AL$69)),"OK","VÄÄRIN"))</f>
        <v>#REF!</v>
      </c>
    </row>
    <row r="57" spans="2:66" x14ac:dyDescent="0.25">
      <c r="B57" s="104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23"/>
      <c r="AA57" s="30"/>
      <c r="AB57" s="18"/>
      <c r="AC57" s="124"/>
      <c r="AD57" s="118">
        <f t="shared" si="0"/>
        <v>0</v>
      </c>
      <c r="AG57" s="86" t="str">
        <f>IF(OR(E57=Pistetaulukko!$R$3,E57=Pistetaulukko!$S$3,E57=Pistetaulukko!$T$3,E57=Pistetaulukko!$U$3,E57=Pistetaulukko!$V$3,E57=Pistetaulukko!$W$3),"OK","VÄÄRIN")</f>
        <v>VÄÄRIN</v>
      </c>
      <c r="AH57" s="86" t="str">
        <f>IF(OR(F57=Pistetaulukko!$R$6,F57=Pistetaulukko!$S$6,F57=Pistetaulukko!$T$6,F57=Pistetaulukko!$U$6,F57=Pistetaulukko!$V$6,F57=Pistetaulukko!$W$6,F57=Pistetaulukko!$X$6,F57=Pistetaulukko!$Y$6,F57=Pistetaulukko!$Z$6,F57=Pistetaulukko!$AA$6,F57=Pistetaulukko!$AB$6,F57=Pistetaulukko!$AC$6,F57=Pistetaulukko!$AD$6,F57=Pistetaulukko!$AE$6,F57=Pistetaulukko!$AF$6,F57=Pistetaulukko!$AG$6,F57=Pistetaulukko!$AH$6,F57=Pistetaulukko!$AI$6,F57=Pistetaulukko!$AJ$6,F57=Pistetaulukko!$AK$6),"OK","VÄÄRIN")</f>
        <v>VÄÄRIN</v>
      </c>
      <c r="AI57" s="86" t="str">
        <f>IF(OR(G57=Pistetaulukko!$R$9,G57=Pistetaulukko!$S$9,G57=Pistetaulukko!$T$9,G57=Pistetaulukko!$U$9,G57=Pistetaulukko!$V$9,G57=Pistetaulukko!$W$9,G57=Pistetaulukko!$X$9,G57=Pistetaulukko!$Y$9,G57=Pistetaulukko!$Z$9,G57=Pistetaulukko!$AA$9,G57=Pistetaulukko!$AB$9,G57=Pistetaulukko!$AC$9,G57=Pistetaulukko!$AD$9,G57=Pistetaulukko!$AE$9,G57=Pistetaulukko!$AF$9,G57=Pistetaulukko!$AG$9,G57=Pistetaulukko!$AH$9,G57=Pistetaulukko!$AI$9,G57=Pistetaulukko!$AJ$9,G57=Pistetaulukko!$AK$9),"OK","VÄÄRIN")</f>
        <v>VÄÄRIN</v>
      </c>
      <c r="AJ57" s="86" t="str">
        <f>IF(OR(H57=Pistetaulukko!$R$12,H57=Pistetaulukko!$S$12,H57=Pistetaulukko!$T$12,H57=Pistetaulukko!$U$12,H57=Pistetaulukko!$V$12,H57=Pistetaulukko!$W$12,H57=Pistetaulukko!$X$12,H57=Pistetaulukko!$Y$12,H57=Pistetaulukko!$Z$12,H57=Pistetaulukko!$AA$12,H57=Pistetaulukko!$AB$12,H57=Pistetaulukko!$AC$12,H57=Pistetaulukko!$AD$12,H57=Pistetaulukko!$AE$12,H57=Pistetaulukko!$AF$12,H57=Pistetaulukko!$AG$12,H57=Pistetaulukko!$AH$12,H57=Pistetaulukko!$AI$12,H57=Pistetaulukko!$AJ$12,H57=Pistetaulukko!$AK$12),"OK","VÄÄRIN")</f>
        <v>VÄÄRIN</v>
      </c>
      <c r="AK5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57" s="86" t="str">
        <f>IF(OR(I57=Pistetaulukko!$R$18,I57=Pistetaulukko!$S$18,I57=Pistetaulukko!$T$18,I57=Pistetaulukko!$U$18,I57=Pistetaulukko!$V$18,I57=Pistetaulukko!$W$18,I57=Pistetaulukko!$X$18,I57=Pistetaulukko!$Y$18,I57=Pistetaulukko!$Z$18),"OK","VÄÄRIN")</f>
        <v>VÄÄRIN</v>
      </c>
      <c r="AM57" s="86" t="str">
        <f>IF(OR(J57=Pistetaulukko!$R$21,J57=Pistetaulukko!$S$21,J57=Pistetaulukko!$T$21,J57=Pistetaulukko!$U$21,J57=Pistetaulukko!$V$21,J57=Pistetaulukko!$W$21,J57=Pistetaulukko!$X$21,J57=Pistetaulukko!$Y$21,J57=Pistetaulukko!$Z$21,J57=Pistetaulukko!$AA$21,J57=Pistetaulukko!$AB$21,J57=Pistetaulukko!$AC$21,J57=Pistetaulukko!$AD$21,J57=Pistetaulukko!$AE$21,J57=Pistetaulukko!$AF$21,J57=Pistetaulukko!$AG$21,J57=Pistetaulukko!$AH$21,J57=Pistetaulukko!$AI$21,J57=Pistetaulukko!$AJ$21,J57=Pistetaulukko!$AK$21),"OK","VÄÄRIN")</f>
        <v>VÄÄRIN</v>
      </c>
      <c r="AN57" s="86" t="str">
        <f>IF(OR(K57=Pistetaulukko!$R$24,K57=Pistetaulukko!$S$24,K57=Pistetaulukko!$T$24,K57=Pistetaulukko!$U$24,K57=Pistetaulukko!$V$24),"OK","VÄÄRIN")</f>
        <v>VÄÄRIN</v>
      </c>
      <c r="AO57" s="86" t="str">
        <f>IF(OR(L57=Pistetaulukko!$R$27,L57=Pistetaulukko!$S$27,L57=Pistetaulukko!$T$27,L57=Pistetaulukko!$U$27,L57=Pistetaulukko!$V$27,L57=Pistetaulukko!$W$27,L57=Pistetaulukko!$X$27,L57=Pistetaulukko!$Y$27,L57=Pistetaulukko!$Z$27,L57=Pistetaulukko!$AA$27,L57=Pistetaulukko!$AB$27,L57=Pistetaulukko!$AC$27,L57=Pistetaulukko!$AD$27,L57=Pistetaulukko!$AE$27,L57=Pistetaulukko!$AF$27,L57=Pistetaulukko!$AG$27,L57=Pistetaulukko!$AH$27,L57=Pistetaulukko!$AI$27,L57=Pistetaulukko!$AJ$27,L57=Pistetaulukko!$AK$27),"OK","VÄÄRIN")</f>
        <v>VÄÄRIN</v>
      </c>
      <c r="AP57" s="86" t="str">
        <f>IF(OR(M57=Pistetaulukko!$R$30,M57=Pistetaulukko!$S$30,M57=Pistetaulukko!$T$30,M57=Pistetaulukko!$U$30,M57=Pistetaulukko!$V$30),"OK","VÄÄRIN")</f>
        <v>VÄÄRIN</v>
      </c>
      <c r="AQ57" s="86" t="str">
        <f t="shared" si="1"/>
        <v>VÄÄRIN</v>
      </c>
      <c r="AR57" s="86" t="str">
        <f t="shared" si="2"/>
        <v>VÄÄRIN</v>
      </c>
      <c r="AS57" s="86" t="str">
        <f>IF(OR(P57=Pistetaulukko!$R$39,P57=Pistetaulukko!$S$39,P57=Pistetaulukko!$T$39,P57=Pistetaulukko!$U$39,P57=Pistetaulukko!$V$39,P57=Pistetaulukko!$W$39,P57=Pistetaulukko!$X$39,P57=Pistetaulukko!$Y$39,P57=Pistetaulukko!$Z$39,P57=Pistetaulukko!$AA$39,P57=Pistetaulukko!$AB$39,P57=Pistetaulukko!$AC$39,P57=Pistetaulukko!$AD$39,P57=Pistetaulukko!$AE$39,P57=Pistetaulukko!$AF$39,P57=Pistetaulukko!$AG$39,P57=Pistetaulukko!$AH$39,P57=Pistetaulukko!$AI$39,P57=Pistetaulukko!$AJ$39,P57=Pistetaulukko!$AK$39),"OK","VÄÄRIN")</f>
        <v>OK</v>
      </c>
      <c r="AT57" s="86" t="str">
        <f>IF(OR(Q57=Pistetaulukko!$R$42,Q57=Pistetaulukko!$S$42,Q57=Pistetaulukko!$T$42,Q57=Pistetaulukko!$U$42,Q57=Pistetaulukko!$V$42,Q57=Pistetaulukko!$W$42,Q57=Pistetaulukko!$X$42,Q57=Pistetaulukko!$Y$42,Q57=Pistetaulukko!$Z$42,Q57=Pistetaulukko!$AA$42,Q57=Pistetaulukko!$AB$42,Q57=Pistetaulukko!$AC$42,Q57=Pistetaulukko!$AD$42,Q57=Pistetaulukko!$AE$42,Q57=Pistetaulukko!$AF$42,Q57=Pistetaulukko!$AG$42,Q57=Pistetaulukko!$AH$42,Q57=Pistetaulukko!$AI$42,Q57=Pistetaulukko!$AJ$42,Q57=Pistetaulukko!$AK$42),"OK","VÄÄRIN")</f>
        <v>OK</v>
      </c>
      <c r="AU57" s="86" t="str">
        <f>IF(OR(R57=Pistetaulukko!$R$45,R57=Pistetaulukko!$S$45,R57=Pistetaulukko!$T$45,R57=Pistetaulukko!$U$45,R57=Pistetaulukko!$V$45,R57=Pistetaulukko!$W$45,R57=Pistetaulukko!$X$45,R57=Pistetaulukko!$Y$45,R57=Pistetaulukko!$Z$45,R57=Pistetaulukko!$AA$45,R57=Pistetaulukko!$AB$45,R57=Pistetaulukko!$AC$45,R57=Pistetaulukko!$AD$45,R57=Pistetaulukko!$AE$45,R57=Pistetaulukko!$AF$45,R57=Pistetaulukko!$AG$45,R57=Pistetaulukko!$AH$45,R57=Pistetaulukko!$AI$45,R57=Pistetaulukko!$AJ$45,R57=Pistetaulukko!$AK$45),"OK","VÄÄRIN")</f>
        <v>OK</v>
      </c>
      <c r="AV57" s="86" t="str">
        <f>IF(OR(S57=Pistetaulukko!$R$48,S57=Pistetaulukko!$S$48,S57=Pistetaulukko!$T$48,S57=Pistetaulukko!$U$48,S57=Pistetaulukko!$V$48,S57=Pistetaulukko!$W$48,S57=Pistetaulukko!$X$48,S57=Pistetaulukko!$Y$48,S57=Pistetaulukko!$Z$48,S57=Pistetaulukko!$AA$48,S57=Pistetaulukko!$AB$48,S57=Pistetaulukko!$AC$48,S57=Pistetaulukko!$AD$48,S57=Pistetaulukko!$AE$48,S57=Pistetaulukko!$AF$48,S57=Pistetaulukko!$AG$48,S57=Pistetaulukko!$AH$48,S57=Pistetaulukko!$AI$48,S57=Pistetaulukko!$AJ$48,S57=Pistetaulukko!$AK$48),"OK","VÄÄRIN")</f>
        <v>OK</v>
      </c>
      <c r="AW57" s="86" t="str">
        <f>IF(OR(T57=Pistetaulukko!$R$51,T57=Pistetaulukko!$S$51,T57=Pistetaulukko!$T$51,T57=Pistetaulukko!$U$51,T57=Pistetaulukko!$V$51,T57=Pistetaulukko!$W$51,T57=Pistetaulukko!$X$51,T57=Pistetaulukko!$Y$51,T57=Pistetaulukko!$Z$51,T57=Pistetaulukko!$AA$51,T57=Pistetaulukko!$AB$51,T57=Pistetaulukko!$AC$51,T57=Pistetaulukko!$AD$51,T57=Pistetaulukko!$AE$51,T57=Pistetaulukko!$AF$51,T57=Pistetaulukko!$AG$51,T57=Pistetaulukko!$AH$51,T57=Pistetaulukko!$AI$51,T57=Pistetaulukko!$AJ$51,T57=Pistetaulukko!$AK$51),"OK","VÄÄRIN")</f>
        <v>OK</v>
      </c>
      <c r="AX57" s="86" t="str">
        <f>IF(OR(U57=Pistetaulukko!$R$54,U57=Pistetaulukko!$S$54,U57=Pistetaulukko!$T$54,U57=Pistetaulukko!$U$54,U57=Pistetaulukko!$V$54,U57=Pistetaulukko!$W$54,U57=Pistetaulukko!$X$54,U57=Pistetaulukko!$Y$54,U57=Pistetaulukko!$Z$54,U57=Pistetaulukko!$AA$54,U57=Pistetaulukko!$AB$54,U57=Pistetaulukko!$AC$54,U57=Pistetaulukko!$AD$54,U57=Pistetaulukko!$AE$54,U57=Pistetaulukko!$AF$54,U57=Pistetaulukko!$AG$54,U57=Pistetaulukko!$AH$54,U57=Pistetaulukko!$AI$54,U57=Pistetaulukko!$AJ$54,U57=Pistetaulukko!$AK$54),"OK","VÄÄRIN")</f>
        <v>OK</v>
      </c>
      <c r="AY57" s="86" t="str">
        <f t="shared" si="3"/>
        <v>OK</v>
      </c>
      <c r="AZ57" s="86" t="str">
        <f>IF(OR(W57=Pistetaulukko!$R$60,W57=Pistetaulukko!$S$60,W57=Pistetaulukko!$T$60,W57=Pistetaulukko!$U$60,W57=Pistetaulukko!$V$60,W57=Pistetaulukko!$W$60,W57=Pistetaulukko!$X$60,W57=Pistetaulukko!$Y$60,W57=Pistetaulukko!$Z$60,W57=Pistetaulukko!$AA$60,W57=Pistetaulukko!$AB$60,W57=Pistetaulukko!$AC$60,W57=Pistetaulukko!$AD$60,W57=Pistetaulukko!$AE$60,W57=Pistetaulukko!$AF$60,W57=Pistetaulukko!$AG$60,W57=Pistetaulukko!$AH$60,W57=Pistetaulukko!$AI$60,W57=Pistetaulukko!$AJ$60,W57=Pistetaulukko!$AK$60),"OK","VÄÄRIN")</f>
        <v>OK</v>
      </c>
      <c r="BA57" s="86" t="str">
        <f>IF(OR(X57=Pistetaulukko!$R$63,X57=Pistetaulukko!$S$63,X57=Pistetaulukko!$T$63,X57=Pistetaulukko!$U$63,X57=Pistetaulukko!$V$63,X57=Pistetaulukko!$W$63,X57=Pistetaulukko!$X$63,X57=Pistetaulukko!$Y$63,X57=Pistetaulukko!$Z$63,X57=Pistetaulukko!$AA$63,X57=Pistetaulukko!$AB$63,X57=Pistetaulukko!$AC$63,X57=Pistetaulukko!$AD$63,X57=Pistetaulukko!$AE$63,X57=Pistetaulukko!$AF$63,X57=Pistetaulukko!$AG$63,X57=Pistetaulukko!$AH$63,X57=Pistetaulukko!$AI$63,X57=Pistetaulukko!$AJ$63,X57=Pistetaulukko!$AK$63),"OK","VÄÄRIN")</f>
        <v>OK</v>
      </c>
      <c r="BB57" s="86" t="e">
        <f t="shared" si="4"/>
        <v>#REF!</v>
      </c>
      <c r="BC57" s="86" t="e">
        <f t="shared" si="5"/>
        <v>#REF!</v>
      </c>
      <c r="BE57" t="str">
        <f>IF(OR(N57=Pistetaulukko!$R$33,N57=Pistetaulukko!$S$33,N57=Pistetaulukko!$T$33,N57=Pistetaulukko!$U$33,N57=Pistetaulukko!$V$33,N57=Pistetaulukko!$W$33,N57=Pistetaulukko!$X$33,N57=Pistetaulukko!$Y$33,N57=Pistetaulukko!$Z$33,N57=Pistetaulukko!$AA$33,N57=Pistetaulukko!$AB$33,N57=Pistetaulukko!$AC$33,N57=Pistetaulukko!$AD$33,N57=Pistetaulukko!$AE$33,N57=Pistetaulukko!$AF$33,N57=Pistetaulukko!$AG$33,N57=Pistetaulukko!$AH$33,N57=Pistetaulukko!$AI$33,N57=Pistetaulukko!$AJ$33,N57=Pistetaulukko!$AK$33,N57=Pistetaulukko!$AL$33,N57=Pistetaulukko!$AM$33,N57=Pistetaulukko!$AN$33,N57=Pistetaulukko!$AO$33,N57=Pistetaulukko!$AP$33,N57=Pistetaulukko!$AQ$33,N57=Pistetaulukko!$AR$33,N57=Pistetaulukko!$AS$33,N57=Pistetaulukko!$AT$33,N57=Pistetaulukko!$AU$33),"OK","VÄÄRIN")</f>
        <v>VÄÄRIN</v>
      </c>
      <c r="BF57" t="str">
        <f>IF(BE57="OK","OK",IF(AND(BE57="VÄÄRIN",OR(N57=Pistetaulukko!$AV$33,N57=Pistetaulukko!$AW$33,N57=Pistetaulukko!$AX$33,N57=Pistetaulukko!$AY$33,N57=Pistetaulukko!$AZ$33,N57=Pistetaulukko!$BA$33,N57=Pistetaulukko!$BB$33,N57=Pistetaulukko!$BC$33,N57=Pistetaulukko!$BD$33,N57=Pistetaulukko!$BE$33,N57=Pistetaulukko!$BF$33,N57=Pistetaulukko!$BG$33,N57=Pistetaulukko!$BH$33,N57=Pistetaulukko!$BI$33,N57=Pistetaulukko!$BJ$33,N57=Pistetaulukko!$BK$33,N57=Pistetaulukko!$BL$33,N57=Pistetaulukko!$BM$33,N57=Pistetaulukko!$BN$33,N57=Pistetaulukko!$BO$33)),"OK","VÄÄRIN"))</f>
        <v>VÄÄRIN</v>
      </c>
      <c r="BG57" t="str">
        <f>IF(OR(O57=Pistetaulukko!$R$36,O57=Pistetaulukko!$S$36,O57=Pistetaulukko!$T$36,O57=Pistetaulukko!$U$36,O57=Pistetaulukko!$V$36,O57=Pistetaulukko!$W$36,O57=Pistetaulukko!$X$36,O57=Pistetaulukko!$Y$36,O57=Pistetaulukko!$Z$36,O57=Pistetaulukko!$AA$36,O57=Pistetaulukko!$AB$36,O57=Pistetaulukko!$AC$36,O57=Pistetaulukko!$AD$36,O57=Pistetaulukko!$AE$36,O57=Pistetaulukko!$AF$36,O57=Pistetaulukko!$AG$36,O57=Pistetaulukko!$AH$36,O57=Pistetaulukko!$AI$36,O57=Pistetaulukko!$AJ$36,O57=Pistetaulukko!$AK$36,O57=Pistetaulukko!$AL$36,O57=Pistetaulukko!$AM$36,O57=Pistetaulukko!$AN$36,O57=Pistetaulukko!$AO$36,O57=Pistetaulukko!$AP$36,O57=Pistetaulukko!$AQ$36,O57=Pistetaulukko!$AR$36,O57=Pistetaulukko!$AS$36,O57=Pistetaulukko!$AT$36,O57=Pistetaulukko!$AU$36),"OK","VÄÄRIN")</f>
        <v>VÄÄRIN</v>
      </c>
      <c r="BH57" t="str">
        <f>IF(BG57="OK","OK",IF(AND(BG57="VÄÄRIN",OR(O57=Pistetaulukko!$AV$36,O57=Pistetaulukko!$AW$36,O57=Pistetaulukko!$AX$36,O57=Pistetaulukko!$AY$36,O57=Pistetaulukko!$AZ$36,O57=Pistetaulukko!$BA$36,O57=Pistetaulukko!$BB$36,O57=Pistetaulukko!$BC$36,O57=Pistetaulukko!$BD$36,O57=Pistetaulukko!$BE$36,O57=Pistetaulukko!$BF$36,O57=Pistetaulukko!$BG$36,O57=Pistetaulukko!$BH$36,O57=Pistetaulukko!$BI$36,O57=Pistetaulukko!$BJ$36,O57=Pistetaulukko!$BK$36,O57=Pistetaulukko!$BL$36,O57=Pistetaulukko!$BM$36,O57=Pistetaulukko!$BN$36,O57=Pistetaulukko!$BO$36,O57=Pistetaulukko!$BP$36,O57=Pistetaulukko!$BQ$36)),"OK","VÄÄRIN"))</f>
        <v>VÄÄRIN</v>
      </c>
      <c r="BI57" t="str">
        <f>IF(OR(V57=Pistetaulukko!$R$57,V57=Pistetaulukko!$S$57,V57=Pistetaulukko!$T$57,V57=Pistetaulukko!$U$57,V57=Pistetaulukko!$V$57,V57=Pistetaulukko!$W$57,V57=Pistetaulukko!$X$57,V57=Pistetaulukko!$Y$57,V57=Pistetaulukko!$Z$57,V57=Pistetaulukko!$AA$57,V57=Pistetaulukko!$AB$57,V57=Pistetaulukko!$AC$57,V57=Pistetaulukko!$AD$57,V57=Pistetaulukko!$AE$57,V57=Pistetaulukko!$AF$57,V57=Pistetaulukko!$AG$57,V57=Pistetaulukko!$AH$57,V57=Pistetaulukko!$AI$57,V57=Pistetaulukko!$AJ$57,V57=Pistetaulukko!$AK$57,V57=Pistetaulukko!$AL$57,V57=Pistetaulukko!$AM$57,V57=Pistetaulukko!$AN$57,V57=Pistetaulukko!$AO$57,V57=Pistetaulukko!$AP$57,V57=Pistetaulukko!$AQ$57,V57=Pistetaulukko!$AR$57,V57=Pistetaulukko!$AS$57,V57=Pistetaulukko!$AT$57,V57=Pistetaulukko!$AU$57),"OK","VÄÄRIN")</f>
        <v>OK</v>
      </c>
      <c r="BJ57" t="str">
        <f>IF(BI57="OK","OK",IF(AND(BI57="VÄÄRIN",OR(V57=Pistetaulukko!$AV$57,V57=Pistetaulukko!$AW$57,V57=Pistetaulukko!$AX$57,V57=Pistetaulukko!$AY$57,V57=Pistetaulukko!$AZ$57,V57=Pistetaulukko!$BA$57,V57=Pistetaulukko!$BB$57,V57=Pistetaulukko!$BC$57,V57=Pistetaulukko!$BD$57,V57=Pistetaulukko!$BE$57)),"OK","VÄÄRIN"))</f>
        <v>OK</v>
      </c>
      <c r="BK57" t="str">
        <f>IF(OR(Y57=Pistetaulukko!$R$66,Y57=Pistetaulukko!$S$66,Y57=Pistetaulukko!$T$66,Y57=Pistetaulukko!$U$66,Y57=Pistetaulukko!$V$66,Y57=Pistetaulukko!$W$66,Y57=Pistetaulukko!$X$66,Y57=Pistetaulukko!$Y$66,Y57=Pistetaulukko!$Z$66,Y57=Pistetaulukko!$AA$66,Y57=Pistetaulukko!$AB$66,Y57=Pistetaulukko!$AC$66,Y57=Pistetaulukko!$AD$66,Y57=Pistetaulukko!$AE$66,Y57=Pistetaulukko!$AF$66,Y57=Pistetaulukko!$AG$66,Y57=Pistetaulukko!$AH$66,Y57=Pistetaulukko!$AI$66,Y57=Pistetaulukko!$AJ$66,Y57=Pistetaulukko!$AK$66,Y57=Pistetaulukko!$AL$66,Y57=Pistetaulukko!$AM$66,Y57=Pistetaulukko!$AN$66,Y57=Pistetaulukko!$AO$66,Y57=Pistetaulukko!$AP$66,Y57=Pistetaulukko!$AQ$66,Y57=Pistetaulukko!$AR$66,Y57=Pistetaulukko!$AS$66,Y57=Pistetaulukko!$AT$66,Y57=Pistetaulukko!$AU$66),"OK","VÄÄRIN")</f>
        <v>VÄÄRIN</v>
      </c>
      <c r="BL57" t="str">
        <f>IF(BK57="OK","OK",IF(AND(BK57="VÄÄRIN",OR(Y57=Pistetaulukko!$AV$66,Y57=Pistetaulukko!$AW$66,Y57=Pistetaulukko!$AX$66,Y57=Pistetaulukko!$AY$66,Y57=Pistetaulukko!$AZ$66,Y57=Pistetaulukko!$BA$66,Y57=Pistetaulukko!$BB$66,Y57=Pistetaulukko!$BC$66,Y57=Pistetaulukko!$BD$66,Y57=Pistetaulukko!$BE$66,Y57=Pistetaulukko!$BF$66,Y57=Pistetaulukko!$BG$66,Y57=Pistetaulukko!$BH$66,Y57=Pistetaulukko!$BI$66,Y57=Pistetaulukko!$BJ$66,Y57=Pistetaulukko!$BK$66,Y57=Pistetaulukko!$BL$66,Y57=Pistetaulukko!$BM$66,Y57=Pistetaulukko!$BN$66)),"OK","VÄÄRIN"))</f>
        <v>VÄÄRIN</v>
      </c>
      <c r="BM57" t="e">
        <f>IF(OR(Z57=Pistetaulukko!$R$69,Z57=Pistetaulukko!#REF!,Z57=Pistetaulukko!$S$69,Z57=Pistetaulukko!#REF!,Z57=Pistetaulukko!$T$69,Z57=Pistetaulukko!#REF!,Z57=Pistetaulukko!$U$69,Z57=Pistetaulukko!#REF!,Z57=Pistetaulukko!$V$69,Z57=Pistetaulukko!#REF!,Z57=Pistetaulukko!$W$69,Z57=Pistetaulukko!#REF!,Z57=Pistetaulukko!$X$69,Z57=Pistetaulukko!#REF!,Z57=Pistetaulukko!$Y$69,Z57=Pistetaulukko!#REF!,Z57=Pistetaulukko!$Z$69,Z57=Pistetaulukko!#REF!,Z57=Pistetaulukko!$AA$69,Z57=Pistetaulukko!#REF!,Z57=Pistetaulukko!$AB$69,Z57=Pistetaulukko!#REF!,Z57=Pistetaulukko!$AC$69,Z57=Pistetaulukko!#REF!,Z57=Pistetaulukko!$AD$69,Z57=Pistetaulukko!#REF!,Z57=Pistetaulukko!$AE$69,Z57=Pistetaulukko!#REF!,Z57=Pistetaulukko!$AF$69,Z57=Pistetaulukko!#REF!),"OK","VÄÄRIN")</f>
        <v>#REF!</v>
      </c>
      <c r="BN57" t="e">
        <f>IF(BM57="OK","OK",IF(AND(BM57="VÄÄRIN",OR(Z57=Pistetaulukko!$AG$69,Z57=Pistetaulukko!#REF!,Z57=Pistetaulukko!$AH$69,Z57=Pistetaulukko!#REF!,Z57=Pistetaulukko!$AI$69,Z57=Pistetaulukko!#REF!,Z57=Pistetaulukko!$AJ$69,Z57=Pistetaulukko!#REF!,Z57=Pistetaulukko!$AK$69,Z57=Pistetaulukko!$AL$69)),"OK","VÄÄRIN"))</f>
        <v>#REF!</v>
      </c>
    </row>
    <row r="58" spans="2:66" x14ac:dyDescent="0.25">
      <c r="B58" s="104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23"/>
      <c r="AA58" s="30"/>
      <c r="AB58" s="18"/>
      <c r="AC58" s="124"/>
      <c r="AD58" s="118">
        <f t="shared" si="0"/>
        <v>0</v>
      </c>
      <c r="AG58" s="86" t="str">
        <f>IF(OR(E58=Pistetaulukko!$R$3,E58=Pistetaulukko!$S$3,E58=Pistetaulukko!$T$3,E58=Pistetaulukko!$U$3,E58=Pistetaulukko!$V$3,E58=Pistetaulukko!$W$3),"OK","VÄÄRIN")</f>
        <v>VÄÄRIN</v>
      </c>
      <c r="AH58" s="86" t="str">
        <f>IF(OR(F58=Pistetaulukko!$R$6,F58=Pistetaulukko!$S$6,F58=Pistetaulukko!$T$6,F58=Pistetaulukko!$U$6,F58=Pistetaulukko!$V$6,F58=Pistetaulukko!$W$6,F58=Pistetaulukko!$X$6,F58=Pistetaulukko!$Y$6,F58=Pistetaulukko!$Z$6,F58=Pistetaulukko!$AA$6,F58=Pistetaulukko!$AB$6,F58=Pistetaulukko!$AC$6,F58=Pistetaulukko!$AD$6,F58=Pistetaulukko!$AE$6,F58=Pistetaulukko!$AF$6,F58=Pistetaulukko!$AG$6,F58=Pistetaulukko!$AH$6,F58=Pistetaulukko!$AI$6,F58=Pistetaulukko!$AJ$6,F58=Pistetaulukko!$AK$6),"OK","VÄÄRIN")</f>
        <v>VÄÄRIN</v>
      </c>
      <c r="AI58" s="86" t="str">
        <f>IF(OR(G58=Pistetaulukko!$R$9,G58=Pistetaulukko!$S$9,G58=Pistetaulukko!$T$9,G58=Pistetaulukko!$U$9,G58=Pistetaulukko!$V$9,G58=Pistetaulukko!$W$9,G58=Pistetaulukko!$X$9,G58=Pistetaulukko!$Y$9,G58=Pistetaulukko!$Z$9,G58=Pistetaulukko!$AA$9,G58=Pistetaulukko!$AB$9,G58=Pistetaulukko!$AC$9,G58=Pistetaulukko!$AD$9,G58=Pistetaulukko!$AE$9,G58=Pistetaulukko!$AF$9,G58=Pistetaulukko!$AG$9,G58=Pistetaulukko!$AH$9,G58=Pistetaulukko!$AI$9,G58=Pistetaulukko!$AJ$9,G58=Pistetaulukko!$AK$9),"OK","VÄÄRIN")</f>
        <v>VÄÄRIN</v>
      </c>
      <c r="AJ58" s="86" t="str">
        <f>IF(OR(H58=Pistetaulukko!$R$12,H58=Pistetaulukko!$S$12,H58=Pistetaulukko!$T$12,H58=Pistetaulukko!$U$12,H58=Pistetaulukko!$V$12,H58=Pistetaulukko!$W$12,H58=Pistetaulukko!$X$12,H58=Pistetaulukko!$Y$12,H58=Pistetaulukko!$Z$12,H58=Pistetaulukko!$AA$12,H58=Pistetaulukko!$AB$12,H58=Pistetaulukko!$AC$12,H58=Pistetaulukko!$AD$12,H58=Pistetaulukko!$AE$12,H58=Pistetaulukko!$AF$12,H58=Pistetaulukko!$AG$12,H58=Pistetaulukko!$AH$12,H58=Pistetaulukko!$AI$12,H58=Pistetaulukko!$AJ$12,H58=Pistetaulukko!$AK$12),"OK","VÄÄRIN")</f>
        <v>VÄÄRIN</v>
      </c>
      <c r="AK5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58" s="86" t="str">
        <f>IF(OR(I58=Pistetaulukko!$R$18,I58=Pistetaulukko!$S$18,I58=Pistetaulukko!$T$18,I58=Pistetaulukko!$U$18,I58=Pistetaulukko!$V$18,I58=Pistetaulukko!$W$18,I58=Pistetaulukko!$X$18,I58=Pistetaulukko!$Y$18,I58=Pistetaulukko!$Z$18),"OK","VÄÄRIN")</f>
        <v>VÄÄRIN</v>
      </c>
      <c r="AM58" s="86" t="str">
        <f>IF(OR(J58=Pistetaulukko!$R$21,J58=Pistetaulukko!$S$21,J58=Pistetaulukko!$T$21,J58=Pistetaulukko!$U$21,J58=Pistetaulukko!$V$21,J58=Pistetaulukko!$W$21,J58=Pistetaulukko!$X$21,J58=Pistetaulukko!$Y$21,J58=Pistetaulukko!$Z$21,J58=Pistetaulukko!$AA$21,J58=Pistetaulukko!$AB$21,J58=Pistetaulukko!$AC$21,J58=Pistetaulukko!$AD$21,J58=Pistetaulukko!$AE$21,J58=Pistetaulukko!$AF$21,J58=Pistetaulukko!$AG$21,J58=Pistetaulukko!$AH$21,J58=Pistetaulukko!$AI$21,J58=Pistetaulukko!$AJ$21,J58=Pistetaulukko!$AK$21),"OK","VÄÄRIN")</f>
        <v>VÄÄRIN</v>
      </c>
      <c r="AN58" s="86" t="str">
        <f>IF(OR(K58=Pistetaulukko!$R$24,K58=Pistetaulukko!$S$24,K58=Pistetaulukko!$T$24,K58=Pistetaulukko!$U$24,K58=Pistetaulukko!$V$24),"OK","VÄÄRIN")</f>
        <v>VÄÄRIN</v>
      </c>
      <c r="AO58" s="86" t="str">
        <f>IF(OR(L58=Pistetaulukko!$R$27,L58=Pistetaulukko!$S$27,L58=Pistetaulukko!$T$27,L58=Pistetaulukko!$U$27,L58=Pistetaulukko!$V$27,L58=Pistetaulukko!$W$27,L58=Pistetaulukko!$X$27,L58=Pistetaulukko!$Y$27,L58=Pistetaulukko!$Z$27,L58=Pistetaulukko!$AA$27,L58=Pistetaulukko!$AB$27,L58=Pistetaulukko!$AC$27,L58=Pistetaulukko!$AD$27,L58=Pistetaulukko!$AE$27,L58=Pistetaulukko!$AF$27,L58=Pistetaulukko!$AG$27,L58=Pistetaulukko!$AH$27,L58=Pistetaulukko!$AI$27,L58=Pistetaulukko!$AJ$27,L58=Pistetaulukko!$AK$27),"OK","VÄÄRIN")</f>
        <v>VÄÄRIN</v>
      </c>
      <c r="AP58" s="86" t="str">
        <f>IF(OR(M58=Pistetaulukko!$R$30,M58=Pistetaulukko!$S$30,M58=Pistetaulukko!$T$30,M58=Pistetaulukko!$U$30,M58=Pistetaulukko!$V$30),"OK","VÄÄRIN")</f>
        <v>VÄÄRIN</v>
      </c>
      <c r="AQ58" s="86" t="str">
        <f t="shared" si="1"/>
        <v>VÄÄRIN</v>
      </c>
      <c r="AR58" s="86" t="str">
        <f t="shared" si="2"/>
        <v>VÄÄRIN</v>
      </c>
      <c r="AS58" s="86" t="str">
        <f>IF(OR(P58=Pistetaulukko!$R$39,P58=Pistetaulukko!$S$39,P58=Pistetaulukko!$T$39,P58=Pistetaulukko!$U$39,P58=Pistetaulukko!$V$39,P58=Pistetaulukko!$W$39,P58=Pistetaulukko!$X$39,P58=Pistetaulukko!$Y$39,P58=Pistetaulukko!$Z$39,P58=Pistetaulukko!$AA$39,P58=Pistetaulukko!$AB$39,P58=Pistetaulukko!$AC$39,P58=Pistetaulukko!$AD$39,P58=Pistetaulukko!$AE$39,P58=Pistetaulukko!$AF$39,P58=Pistetaulukko!$AG$39,P58=Pistetaulukko!$AH$39,P58=Pistetaulukko!$AI$39,P58=Pistetaulukko!$AJ$39,P58=Pistetaulukko!$AK$39),"OK","VÄÄRIN")</f>
        <v>OK</v>
      </c>
      <c r="AT58" s="86" t="str">
        <f>IF(OR(Q58=Pistetaulukko!$R$42,Q58=Pistetaulukko!$S$42,Q58=Pistetaulukko!$T$42,Q58=Pistetaulukko!$U$42,Q58=Pistetaulukko!$V$42,Q58=Pistetaulukko!$W$42,Q58=Pistetaulukko!$X$42,Q58=Pistetaulukko!$Y$42,Q58=Pistetaulukko!$Z$42,Q58=Pistetaulukko!$AA$42,Q58=Pistetaulukko!$AB$42,Q58=Pistetaulukko!$AC$42,Q58=Pistetaulukko!$AD$42,Q58=Pistetaulukko!$AE$42,Q58=Pistetaulukko!$AF$42,Q58=Pistetaulukko!$AG$42,Q58=Pistetaulukko!$AH$42,Q58=Pistetaulukko!$AI$42,Q58=Pistetaulukko!$AJ$42,Q58=Pistetaulukko!$AK$42),"OK","VÄÄRIN")</f>
        <v>OK</v>
      </c>
      <c r="AU58" s="86" t="str">
        <f>IF(OR(R58=Pistetaulukko!$R$45,R58=Pistetaulukko!$S$45,R58=Pistetaulukko!$T$45,R58=Pistetaulukko!$U$45,R58=Pistetaulukko!$V$45,R58=Pistetaulukko!$W$45,R58=Pistetaulukko!$X$45,R58=Pistetaulukko!$Y$45,R58=Pistetaulukko!$Z$45,R58=Pistetaulukko!$AA$45,R58=Pistetaulukko!$AB$45,R58=Pistetaulukko!$AC$45,R58=Pistetaulukko!$AD$45,R58=Pistetaulukko!$AE$45,R58=Pistetaulukko!$AF$45,R58=Pistetaulukko!$AG$45,R58=Pistetaulukko!$AH$45,R58=Pistetaulukko!$AI$45,R58=Pistetaulukko!$AJ$45,R58=Pistetaulukko!$AK$45),"OK","VÄÄRIN")</f>
        <v>OK</v>
      </c>
      <c r="AV58" s="86" t="str">
        <f>IF(OR(S58=Pistetaulukko!$R$48,S58=Pistetaulukko!$S$48,S58=Pistetaulukko!$T$48,S58=Pistetaulukko!$U$48,S58=Pistetaulukko!$V$48,S58=Pistetaulukko!$W$48,S58=Pistetaulukko!$X$48,S58=Pistetaulukko!$Y$48,S58=Pistetaulukko!$Z$48,S58=Pistetaulukko!$AA$48,S58=Pistetaulukko!$AB$48,S58=Pistetaulukko!$AC$48,S58=Pistetaulukko!$AD$48,S58=Pistetaulukko!$AE$48,S58=Pistetaulukko!$AF$48,S58=Pistetaulukko!$AG$48,S58=Pistetaulukko!$AH$48,S58=Pistetaulukko!$AI$48,S58=Pistetaulukko!$AJ$48,S58=Pistetaulukko!$AK$48),"OK","VÄÄRIN")</f>
        <v>OK</v>
      </c>
      <c r="AW58" s="86" t="str">
        <f>IF(OR(T58=Pistetaulukko!$R$51,T58=Pistetaulukko!$S$51,T58=Pistetaulukko!$T$51,T58=Pistetaulukko!$U$51,T58=Pistetaulukko!$V$51,T58=Pistetaulukko!$W$51,T58=Pistetaulukko!$X$51,T58=Pistetaulukko!$Y$51,T58=Pistetaulukko!$Z$51,T58=Pistetaulukko!$AA$51,T58=Pistetaulukko!$AB$51,T58=Pistetaulukko!$AC$51,T58=Pistetaulukko!$AD$51,T58=Pistetaulukko!$AE$51,T58=Pistetaulukko!$AF$51,T58=Pistetaulukko!$AG$51,T58=Pistetaulukko!$AH$51,T58=Pistetaulukko!$AI$51,T58=Pistetaulukko!$AJ$51,T58=Pistetaulukko!$AK$51),"OK","VÄÄRIN")</f>
        <v>OK</v>
      </c>
      <c r="AX58" s="86" t="str">
        <f>IF(OR(U58=Pistetaulukko!$R$54,U58=Pistetaulukko!$S$54,U58=Pistetaulukko!$T$54,U58=Pistetaulukko!$U$54,U58=Pistetaulukko!$V$54,U58=Pistetaulukko!$W$54,U58=Pistetaulukko!$X$54,U58=Pistetaulukko!$Y$54,U58=Pistetaulukko!$Z$54,U58=Pistetaulukko!$AA$54,U58=Pistetaulukko!$AB$54,U58=Pistetaulukko!$AC$54,U58=Pistetaulukko!$AD$54,U58=Pistetaulukko!$AE$54,U58=Pistetaulukko!$AF$54,U58=Pistetaulukko!$AG$54,U58=Pistetaulukko!$AH$54,U58=Pistetaulukko!$AI$54,U58=Pistetaulukko!$AJ$54,U58=Pistetaulukko!$AK$54),"OK","VÄÄRIN")</f>
        <v>OK</v>
      </c>
      <c r="AY58" s="86" t="str">
        <f t="shared" si="3"/>
        <v>OK</v>
      </c>
      <c r="AZ58" s="86" t="str">
        <f>IF(OR(W58=Pistetaulukko!$R$60,W58=Pistetaulukko!$S$60,W58=Pistetaulukko!$T$60,W58=Pistetaulukko!$U$60,W58=Pistetaulukko!$V$60,W58=Pistetaulukko!$W$60,W58=Pistetaulukko!$X$60,W58=Pistetaulukko!$Y$60,W58=Pistetaulukko!$Z$60,W58=Pistetaulukko!$AA$60,W58=Pistetaulukko!$AB$60,W58=Pistetaulukko!$AC$60,W58=Pistetaulukko!$AD$60,W58=Pistetaulukko!$AE$60,W58=Pistetaulukko!$AF$60,W58=Pistetaulukko!$AG$60,W58=Pistetaulukko!$AH$60,W58=Pistetaulukko!$AI$60,W58=Pistetaulukko!$AJ$60,W58=Pistetaulukko!$AK$60),"OK","VÄÄRIN")</f>
        <v>OK</v>
      </c>
      <c r="BA58" s="86" t="str">
        <f>IF(OR(X58=Pistetaulukko!$R$63,X58=Pistetaulukko!$S$63,X58=Pistetaulukko!$T$63,X58=Pistetaulukko!$U$63,X58=Pistetaulukko!$V$63,X58=Pistetaulukko!$W$63,X58=Pistetaulukko!$X$63,X58=Pistetaulukko!$Y$63,X58=Pistetaulukko!$Z$63,X58=Pistetaulukko!$AA$63,X58=Pistetaulukko!$AB$63,X58=Pistetaulukko!$AC$63,X58=Pistetaulukko!$AD$63,X58=Pistetaulukko!$AE$63,X58=Pistetaulukko!$AF$63,X58=Pistetaulukko!$AG$63,X58=Pistetaulukko!$AH$63,X58=Pistetaulukko!$AI$63,X58=Pistetaulukko!$AJ$63,X58=Pistetaulukko!$AK$63),"OK","VÄÄRIN")</f>
        <v>OK</v>
      </c>
      <c r="BB58" s="86" t="e">
        <f t="shared" si="4"/>
        <v>#REF!</v>
      </c>
      <c r="BC58" s="86" t="e">
        <f t="shared" si="5"/>
        <v>#REF!</v>
      </c>
      <c r="BE58" t="str">
        <f>IF(OR(N58=Pistetaulukko!$R$33,N58=Pistetaulukko!$S$33,N58=Pistetaulukko!$T$33,N58=Pistetaulukko!$U$33,N58=Pistetaulukko!$V$33,N58=Pistetaulukko!$W$33,N58=Pistetaulukko!$X$33,N58=Pistetaulukko!$Y$33,N58=Pistetaulukko!$Z$33,N58=Pistetaulukko!$AA$33,N58=Pistetaulukko!$AB$33,N58=Pistetaulukko!$AC$33,N58=Pistetaulukko!$AD$33,N58=Pistetaulukko!$AE$33,N58=Pistetaulukko!$AF$33,N58=Pistetaulukko!$AG$33,N58=Pistetaulukko!$AH$33,N58=Pistetaulukko!$AI$33,N58=Pistetaulukko!$AJ$33,N58=Pistetaulukko!$AK$33,N58=Pistetaulukko!$AL$33,N58=Pistetaulukko!$AM$33,N58=Pistetaulukko!$AN$33,N58=Pistetaulukko!$AO$33,N58=Pistetaulukko!$AP$33,N58=Pistetaulukko!$AQ$33,N58=Pistetaulukko!$AR$33,N58=Pistetaulukko!$AS$33,N58=Pistetaulukko!$AT$33,N58=Pistetaulukko!$AU$33),"OK","VÄÄRIN")</f>
        <v>VÄÄRIN</v>
      </c>
      <c r="BF58" t="str">
        <f>IF(BE58="OK","OK",IF(AND(BE58="VÄÄRIN",OR(N58=Pistetaulukko!$AV$33,N58=Pistetaulukko!$AW$33,N58=Pistetaulukko!$AX$33,N58=Pistetaulukko!$AY$33,N58=Pistetaulukko!$AZ$33,N58=Pistetaulukko!$BA$33,N58=Pistetaulukko!$BB$33,N58=Pistetaulukko!$BC$33,N58=Pistetaulukko!$BD$33,N58=Pistetaulukko!$BE$33,N58=Pistetaulukko!$BF$33,N58=Pistetaulukko!$BG$33,N58=Pistetaulukko!$BH$33,N58=Pistetaulukko!$BI$33,N58=Pistetaulukko!$BJ$33,N58=Pistetaulukko!$BK$33,N58=Pistetaulukko!$BL$33,N58=Pistetaulukko!$BM$33,N58=Pistetaulukko!$BN$33,N58=Pistetaulukko!$BO$33)),"OK","VÄÄRIN"))</f>
        <v>VÄÄRIN</v>
      </c>
      <c r="BG58" t="str">
        <f>IF(OR(O58=Pistetaulukko!$R$36,O58=Pistetaulukko!$S$36,O58=Pistetaulukko!$T$36,O58=Pistetaulukko!$U$36,O58=Pistetaulukko!$V$36,O58=Pistetaulukko!$W$36,O58=Pistetaulukko!$X$36,O58=Pistetaulukko!$Y$36,O58=Pistetaulukko!$Z$36,O58=Pistetaulukko!$AA$36,O58=Pistetaulukko!$AB$36,O58=Pistetaulukko!$AC$36,O58=Pistetaulukko!$AD$36,O58=Pistetaulukko!$AE$36,O58=Pistetaulukko!$AF$36,O58=Pistetaulukko!$AG$36,O58=Pistetaulukko!$AH$36,O58=Pistetaulukko!$AI$36,O58=Pistetaulukko!$AJ$36,O58=Pistetaulukko!$AK$36,O58=Pistetaulukko!$AL$36,O58=Pistetaulukko!$AM$36,O58=Pistetaulukko!$AN$36,O58=Pistetaulukko!$AO$36,O58=Pistetaulukko!$AP$36,O58=Pistetaulukko!$AQ$36,O58=Pistetaulukko!$AR$36,O58=Pistetaulukko!$AS$36,O58=Pistetaulukko!$AT$36,O58=Pistetaulukko!$AU$36),"OK","VÄÄRIN")</f>
        <v>VÄÄRIN</v>
      </c>
      <c r="BH58" t="str">
        <f>IF(BG58="OK","OK",IF(AND(BG58="VÄÄRIN",OR(O58=Pistetaulukko!$AV$36,O58=Pistetaulukko!$AW$36,O58=Pistetaulukko!$AX$36,O58=Pistetaulukko!$AY$36,O58=Pistetaulukko!$AZ$36,O58=Pistetaulukko!$BA$36,O58=Pistetaulukko!$BB$36,O58=Pistetaulukko!$BC$36,O58=Pistetaulukko!$BD$36,O58=Pistetaulukko!$BE$36,O58=Pistetaulukko!$BF$36,O58=Pistetaulukko!$BG$36,O58=Pistetaulukko!$BH$36,O58=Pistetaulukko!$BI$36,O58=Pistetaulukko!$BJ$36,O58=Pistetaulukko!$BK$36,O58=Pistetaulukko!$BL$36,O58=Pistetaulukko!$BM$36,O58=Pistetaulukko!$BN$36,O58=Pistetaulukko!$BO$36,O58=Pistetaulukko!$BP$36,O58=Pistetaulukko!$BQ$36)),"OK","VÄÄRIN"))</f>
        <v>VÄÄRIN</v>
      </c>
      <c r="BI58" t="str">
        <f>IF(OR(V58=Pistetaulukko!$R$57,V58=Pistetaulukko!$S$57,V58=Pistetaulukko!$T$57,V58=Pistetaulukko!$U$57,V58=Pistetaulukko!$V$57,V58=Pistetaulukko!$W$57,V58=Pistetaulukko!$X$57,V58=Pistetaulukko!$Y$57,V58=Pistetaulukko!$Z$57,V58=Pistetaulukko!$AA$57,V58=Pistetaulukko!$AB$57,V58=Pistetaulukko!$AC$57,V58=Pistetaulukko!$AD$57,V58=Pistetaulukko!$AE$57,V58=Pistetaulukko!$AF$57,V58=Pistetaulukko!$AG$57,V58=Pistetaulukko!$AH$57,V58=Pistetaulukko!$AI$57,V58=Pistetaulukko!$AJ$57,V58=Pistetaulukko!$AK$57,V58=Pistetaulukko!$AL$57,V58=Pistetaulukko!$AM$57,V58=Pistetaulukko!$AN$57,V58=Pistetaulukko!$AO$57,V58=Pistetaulukko!$AP$57,V58=Pistetaulukko!$AQ$57,V58=Pistetaulukko!$AR$57,V58=Pistetaulukko!$AS$57,V58=Pistetaulukko!$AT$57,V58=Pistetaulukko!$AU$57),"OK","VÄÄRIN")</f>
        <v>OK</v>
      </c>
      <c r="BJ58" t="str">
        <f>IF(BI58="OK","OK",IF(AND(BI58="VÄÄRIN",OR(V58=Pistetaulukko!$AV$57,V58=Pistetaulukko!$AW$57,V58=Pistetaulukko!$AX$57,V58=Pistetaulukko!$AY$57,V58=Pistetaulukko!$AZ$57,V58=Pistetaulukko!$BA$57,V58=Pistetaulukko!$BB$57,V58=Pistetaulukko!$BC$57,V58=Pistetaulukko!$BD$57,V58=Pistetaulukko!$BE$57)),"OK","VÄÄRIN"))</f>
        <v>OK</v>
      </c>
      <c r="BK58" t="str">
        <f>IF(OR(Y58=Pistetaulukko!$R$66,Y58=Pistetaulukko!$S$66,Y58=Pistetaulukko!$T$66,Y58=Pistetaulukko!$U$66,Y58=Pistetaulukko!$V$66,Y58=Pistetaulukko!$W$66,Y58=Pistetaulukko!$X$66,Y58=Pistetaulukko!$Y$66,Y58=Pistetaulukko!$Z$66,Y58=Pistetaulukko!$AA$66,Y58=Pistetaulukko!$AB$66,Y58=Pistetaulukko!$AC$66,Y58=Pistetaulukko!$AD$66,Y58=Pistetaulukko!$AE$66,Y58=Pistetaulukko!$AF$66,Y58=Pistetaulukko!$AG$66,Y58=Pistetaulukko!$AH$66,Y58=Pistetaulukko!$AI$66,Y58=Pistetaulukko!$AJ$66,Y58=Pistetaulukko!$AK$66,Y58=Pistetaulukko!$AL$66,Y58=Pistetaulukko!$AM$66,Y58=Pistetaulukko!$AN$66,Y58=Pistetaulukko!$AO$66,Y58=Pistetaulukko!$AP$66,Y58=Pistetaulukko!$AQ$66,Y58=Pistetaulukko!$AR$66,Y58=Pistetaulukko!$AS$66,Y58=Pistetaulukko!$AT$66,Y58=Pistetaulukko!$AU$66),"OK","VÄÄRIN")</f>
        <v>VÄÄRIN</v>
      </c>
      <c r="BL58" t="str">
        <f>IF(BK58="OK","OK",IF(AND(BK58="VÄÄRIN",OR(Y58=Pistetaulukko!$AV$66,Y58=Pistetaulukko!$AW$66,Y58=Pistetaulukko!$AX$66,Y58=Pistetaulukko!$AY$66,Y58=Pistetaulukko!$AZ$66,Y58=Pistetaulukko!$BA$66,Y58=Pistetaulukko!$BB$66,Y58=Pistetaulukko!$BC$66,Y58=Pistetaulukko!$BD$66,Y58=Pistetaulukko!$BE$66,Y58=Pistetaulukko!$BF$66,Y58=Pistetaulukko!$BG$66,Y58=Pistetaulukko!$BH$66,Y58=Pistetaulukko!$BI$66,Y58=Pistetaulukko!$BJ$66,Y58=Pistetaulukko!$BK$66,Y58=Pistetaulukko!$BL$66,Y58=Pistetaulukko!$BM$66,Y58=Pistetaulukko!$BN$66)),"OK","VÄÄRIN"))</f>
        <v>VÄÄRIN</v>
      </c>
      <c r="BM58" t="e">
        <f>IF(OR(Z58=Pistetaulukko!$R$69,Z58=Pistetaulukko!#REF!,Z58=Pistetaulukko!$S$69,Z58=Pistetaulukko!#REF!,Z58=Pistetaulukko!$T$69,Z58=Pistetaulukko!#REF!,Z58=Pistetaulukko!$U$69,Z58=Pistetaulukko!#REF!,Z58=Pistetaulukko!$V$69,Z58=Pistetaulukko!#REF!,Z58=Pistetaulukko!$W$69,Z58=Pistetaulukko!#REF!,Z58=Pistetaulukko!$X$69,Z58=Pistetaulukko!#REF!,Z58=Pistetaulukko!$Y$69,Z58=Pistetaulukko!#REF!,Z58=Pistetaulukko!$Z$69,Z58=Pistetaulukko!#REF!,Z58=Pistetaulukko!$AA$69,Z58=Pistetaulukko!#REF!,Z58=Pistetaulukko!$AB$69,Z58=Pistetaulukko!#REF!,Z58=Pistetaulukko!$AC$69,Z58=Pistetaulukko!#REF!,Z58=Pistetaulukko!$AD$69,Z58=Pistetaulukko!#REF!,Z58=Pistetaulukko!$AE$69,Z58=Pistetaulukko!#REF!,Z58=Pistetaulukko!$AF$69,Z58=Pistetaulukko!#REF!),"OK","VÄÄRIN")</f>
        <v>#REF!</v>
      </c>
      <c r="BN58" t="e">
        <f>IF(BM58="OK","OK",IF(AND(BM58="VÄÄRIN",OR(Z58=Pistetaulukko!$AG$69,Z58=Pistetaulukko!#REF!,Z58=Pistetaulukko!$AH$69,Z58=Pistetaulukko!#REF!,Z58=Pistetaulukko!$AI$69,Z58=Pistetaulukko!#REF!,Z58=Pistetaulukko!$AJ$69,Z58=Pistetaulukko!#REF!,Z58=Pistetaulukko!$AK$69,Z58=Pistetaulukko!$AL$69)),"OK","VÄÄRIN"))</f>
        <v>#REF!</v>
      </c>
    </row>
    <row r="59" spans="2:66" x14ac:dyDescent="0.25">
      <c r="B59" s="104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23"/>
      <c r="AA59" s="30"/>
      <c r="AB59" s="18"/>
      <c r="AC59" s="124"/>
      <c r="AD59" s="118">
        <f t="shared" si="0"/>
        <v>0</v>
      </c>
      <c r="AG59" s="86" t="str">
        <f>IF(OR(E59=Pistetaulukko!$R$3,E59=Pistetaulukko!$S$3,E59=Pistetaulukko!$T$3,E59=Pistetaulukko!$U$3,E59=Pistetaulukko!$V$3,E59=Pistetaulukko!$W$3),"OK","VÄÄRIN")</f>
        <v>VÄÄRIN</v>
      </c>
      <c r="AH59" s="86" t="str">
        <f>IF(OR(F59=Pistetaulukko!$R$6,F59=Pistetaulukko!$S$6,F59=Pistetaulukko!$T$6,F59=Pistetaulukko!$U$6,F59=Pistetaulukko!$V$6,F59=Pistetaulukko!$W$6,F59=Pistetaulukko!$X$6,F59=Pistetaulukko!$Y$6,F59=Pistetaulukko!$Z$6,F59=Pistetaulukko!$AA$6,F59=Pistetaulukko!$AB$6,F59=Pistetaulukko!$AC$6,F59=Pistetaulukko!$AD$6,F59=Pistetaulukko!$AE$6,F59=Pistetaulukko!$AF$6,F59=Pistetaulukko!$AG$6,F59=Pistetaulukko!$AH$6,F59=Pistetaulukko!$AI$6,F59=Pistetaulukko!$AJ$6,F59=Pistetaulukko!$AK$6),"OK","VÄÄRIN")</f>
        <v>VÄÄRIN</v>
      </c>
      <c r="AI59" s="86" t="str">
        <f>IF(OR(G59=Pistetaulukko!$R$9,G59=Pistetaulukko!$S$9,G59=Pistetaulukko!$T$9,G59=Pistetaulukko!$U$9,G59=Pistetaulukko!$V$9,G59=Pistetaulukko!$W$9,G59=Pistetaulukko!$X$9,G59=Pistetaulukko!$Y$9,G59=Pistetaulukko!$Z$9,G59=Pistetaulukko!$AA$9,G59=Pistetaulukko!$AB$9,G59=Pistetaulukko!$AC$9,G59=Pistetaulukko!$AD$9,G59=Pistetaulukko!$AE$9,G59=Pistetaulukko!$AF$9,G59=Pistetaulukko!$AG$9,G59=Pistetaulukko!$AH$9,G59=Pistetaulukko!$AI$9,G59=Pistetaulukko!$AJ$9,G59=Pistetaulukko!$AK$9),"OK","VÄÄRIN")</f>
        <v>VÄÄRIN</v>
      </c>
      <c r="AJ59" s="86" t="str">
        <f>IF(OR(H59=Pistetaulukko!$R$12,H59=Pistetaulukko!$S$12,H59=Pistetaulukko!$T$12,H59=Pistetaulukko!$U$12,H59=Pistetaulukko!$V$12,H59=Pistetaulukko!$W$12,H59=Pistetaulukko!$X$12,H59=Pistetaulukko!$Y$12,H59=Pistetaulukko!$Z$12,H59=Pistetaulukko!$AA$12,H59=Pistetaulukko!$AB$12,H59=Pistetaulukko!$AC$12,H59=Pistetaulukko!$AD$12,H59=Pistetaulukko!$AE$12,H59=Pistetaulukko!$AF$12,H59=Pistetaulukko!$AG$12,H59=Pistetaulukko!$AH$12,H59=Pistetaulukko!$AI$12,H59=Pistetaulukko!$AJ$12,H59=Pistetaulukko!$AK$12),"OK","VÄÄRIN")</f>
        <v>VÄÄRIN</v>
      </c>
      <c r="AK5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59" s="86" t="str">
        <f>IF(OR(I59=Pistetaulukko!$R$18,I59=Pistetaulukko!$S$18,I59=Pistetaulukko!$T$18,I59=Pistetaulukko!$U$18,I59=Pistetaulukko!$V$18,I59=Pistetaulukko!$W$18,I59=Pistetaulukko!$X$18,I59=Pistetaulukko!$Y$18,I59=Pistetaulukko!$Z$18),"OK","VÄÄRIN")</f>
        <v>VÄÄRIN</v>
      </c>
      <c r="AM59" s="86" t="str">
        <f>IF(OR(J59=Pistetaulukko!$R$21,J59=Pistetaulukko!$S$21,J59=Pistetaulukko!$T$21,J59=Pistetaulukko!$U$21,J59=Pistetaulukko!$V$21,J59=Pistetaulukko!$W$21,J59=Pistetaulukko!$X$21,J59=Pistetaulukko!$Y$21,J59=Pistetaulukko!$Z$21,J59=Pistetaulukko!$AA$21,J59=Pistetaulukko!$AB$21,J59=Pistetaulukko!$AC$21,J59=Pistetaulukko!$AD$21,J59=Pistetaulukko!$AE$21,J59=Pistetaulukko!$AF$21,J59=Pistetaulukko!$AG$21,J59=Pistetaulukko!$AH$21,J59=Pistetaulukko!$AI$21,J59=Pistetaulukko!$AJ$21,J59=Pistetaulukko!$AK$21),"OK","VÄÄRIN")</f>
        <v>VÄÄRIN</v>
      </c>
      <c r="AN59" s="86" t="str">
        <f>IF(OR(K59=Pistetaulukko!$R$24,K59=Pistetaulukko!$S$24,K59=Pistetaulukko!$T$24,K59=Pistetaulukko!$U$24,K59=Pistetaulukko!$V$24),"OK","VÄÄRIN")</f>
        <v>VÄÄRIN</v>
      </c>
      <c r="AO59" s="86" t="str">
        <f>IF(OR(L59=Pistetaulukko!$R$27,L59=Pistetaulukko!$S$27,L59=Pistetaulukko!$T$27,L59=Pistetaulukko!$U$27,L59=Pistetaulukko!$V$27,L59=Pistetaulukko!$W$27,L59=Pistetaulukko!$X$27,L59=Pistetaulukko!$Y$27,L59=Pistetaulukko!$Z$27,L59=Pistetaulukko!$AA$27,L59=Pistetaulukko!$AB$27,L59=Pistetaulukko!$AC$27,L59=Pistetaulukko!$AD$27,L59=Pistetaulukko!$AE$27,L59=Pistetaulukko!$AF$27,L59=Pistetaulukko!$AG$27,L59=Pistetaulukko!$AH$27,L59=Pistetaulukko!$AI$27,L59=Pistetaulukko!$AJ$27,L59=Pistetaulukko!$AK$27),"OK","VÄÄRIN")</f>
        <v>VÄÄRIN</v>
      </c>
      <c r="AP59" s="86" t="str">
        <f>IF(OR(M59=Pistetaulukko!$R$30,M59=Pistetaulukko!$S$30,M59=Pistetaulukko!$T$30,M59=Pistetaulukko!$U$30,M59=Pistetaulukko!$V$30),"OK","VÄÄRIN")</f>
        <v>VÄÄRIN</v>
      </c>
      <c r="AQ59" s="86" t="str">
        <f t="shared" si="1"/>
        <v>VÄÄRIN</v>
      </c>
      <c r="AR59" s="86" t="str">
        <f t="shared" si="2"/>
        <v>VÄÄRIN</v>
      </c>
      <c r="AS59" s="86" t="str">
        <f>IF(OR(P59=Pistetaulukko!$R$39,P59=Pistetaulukko!$S$39,P59=Pistetaulukko!$T$39,P59=Pistetaulukko!$U$39,P59=Pistetaulukko!$V$39,P59=Pistetaulukko!$W$39,P59=Pistetaulukko!$X$39,P59=Pistetaulukko!$Y$39,P59=Pistetaulukko!$Z$39,P59=Pistetaulukko!$AA$39,P59=Pistetaulukko!$AB$39,P59=Pistetaulukko!$AC$39,P59=Pistetaulukko!$AD$39,P59=Pistetaulukko!$AE$39,P59=Pistetaulukko!$AF$39,P59=Pistetaulukko!$AG$39,P59=Pistetaulukko!$AH$39,P59=Pistetaulukko!$AI$39,P59=Pistetaulukko!$AJ$39,P59=Pistetaulukko!$AK$39),"OK","VÄÄRIN")</f>
        <v>OK</v>
      </c>
      <c r="AT59" s="86" t="str">
        <f>IF(OR(Q59=Pistetaulukko!$R$42,Q59=Pistetaulukko!$S$42,Q59=Pistetaulukko!$T$42,Q59=Pistetaulukko!$U$42,Q59=Pistetaulukko!$V$42,Q59=Pistetaulukko!$W$42,Q59=Pistetaulukko!$X$42,Q59=Pistetaulukko!$Y$42,Q59=Pistetaulukko!$Z$42,Q59=Pistetaulukko!$AA$42,Q59=Pistetaulukko!$AB$42,Q59=Pistetaulukko!$AC$42,Q59=Pistetaulukko!$AD$42,Q59=Pistetaulukko!$AE$42,Q59=Pistetaulukko!$AF$42,Q59=Pistetaulukko!$AG$42,Q59=Pistetaulukko!$AH$42,Q59=Pistetaulukko!$AI$42,Q59=Pistetaulukko!$AJ$42,Q59=Pistetaulukko!$AK$42),"OK","VÄÄRIN")</f>
        <v>OK</v>
      </c>
      <c r="AU59" s="86" t="str">
        <f>IF(OR(R59=Pistetaulukko!$R$45,R59=Pistetaulukko!$S$45,R59=Pistetaulukko!$T$45,R59=Pistetaulukko!$U$45,R59=Pistetaulukko!$V$45,R59=Pistetaulukko!$W$45,R59=Pistetaulukko!$X$45,R59=Pistetaulukko!$Y$45,R59=Pistetaulukko!$Z$45,R59=Pistetaulukko!$AA$45,R59=Pistetaulukko!$AB$45,R59=Pistetaulukko!$AC$45,R59=Pistetaulukko!$AD$45,R59=Pistetaulukko!$AE$45,R59=Pistetaulukko!$AF$45,R59=Pistetaulukko!$AG$45,R59=Pistetaulukko!$AH$45,R59=Pistetaulukko!$AI$45,R59=Pistetaulukko!$AJ$45,R59=Pistetaulukko!$AK$45),"OK","VÄÄRIN")</f>
        <v>OK</v>
      </c>
      <c r="AV59" s="86" t="str">
        <f>IF(OR(S59=Pistetaulukko!$R$48,S59=Pistetaulukko!$S$48,S59=Pistetaulukko!$T$48,S59=Pistetaulukko!$U$48,S59=Pistetaulukko!$V$48,S59=Pistetaulukko!$W$48,S59=Pistetaulukko!$X$48,S59=Pistetaulukko!$Y$48,S59=Pistetaulukko!$Z$48,S59=Pistetaulukko!$AA$48,S59=Pistetaulukko!$AB$48,S59=Pistetaulukko!$AC$48,S59=Pistetaulukko!$AD$48,S59=Pistetaulukko!$AE$48,S59=Pistetaulukko!$AF$48,S59=Pistetaulukko!$AG$48,S59=Pistetaulukko!$AH$48,S59=Pistetaulukko!$AI$48,S59=Pistetaulukko!$AJ$48,S59=Pistetaulukko!$AK$48),"OK","VÄÄRIN")</f>
        <v>OK</v>
      </c>
      <c r="AW59" s="86" t="str">
        <f>IF(OR(T59=Pistetaulukko!$R$51,T59=Pistetaulukko!$S$51,T59=Pistetaulukko!$T$51,T59=Pistetaulukko!$U$51,T59=Pistetaulukko!$V$51,T59=Pistetaulukko!$W$51,T59=Pistetaulukko!$X$51,T59=Pistetaulukko!$Y$51,T59=Pistetaulukko!$Z$51,T59=Pistetaulukko!$AA$51,T59=Pistetaulukko!$AB$51,T59=Pistetaulukko!$AC$51,T59=Pistetaulukko!$AD$51,T59=Pistetaulukko!$AE$51,T59=Pistetaulukko!$AF$51,T59=Pistetaulukko!$AG$51,T59=Pistetaulukko!$AH$51,T59=Pistetaulukko!$AI$51,T59=Pistetaulukko!$AJ$51,T59=Pistetaulukko!$AK$51),"OK","VÄÄRIN")</f>
        <v>OK</v>
      </c>
      <c r="AX59" s="86" t="str">
        <f>IF(OR(U59=Pistetaulukko!$R$54,U59=Pistetaulukko!$S$54,U59=Pistetaulukko!$T$54,U59=Pistetaulukko!$U$54,U59=Pistetaulukko!$V$54,U59=Pistetaulukko!$W$54,U59=Pistetaulukko!$X$54,U59=Pistetaulukko!$Y$54,U59=Pistetaulukko!$Z$54,U59=Pistetaulukko!$AA$54,U59=Pistetaulukko!$AB$54,U59=Pistetaulukko!$AC$54,U59=Pistetaulukko!$AD$54,U59=Pistetaulukko!$AE$54,U59=Pistetaulukko!$AF$54,U59=Pistetaulukko!$AG$54,U59=Pistetaulukko!$AH$54,U59=Pistetaulukko!$AI$54,U59=Pistetaulukko!$AJ$54,U59=Pistetaulukko!$AK$54),"OK","VÄÄRIN")</f>
        <v>OK</v>
      </c>
      <c r="AY59" s="86" t="str">
        <f t="shared" si="3"/>
        <v>OK</v>
      </c>
      <c r="AZ59" s="86" t="str">
        <f>IF(OR(W59=Pistetaulukko!$R$60,W59=Pistetaulukko!$S$60,W59=Pistetaulukko!$T$60,W59=Pistetaulukko!$U$60,W59=Pistetaulukko!$V$60,W59=Pistetaulukko!$W$60,W59=Pistetaulukko!$X$60,W59=Pistetaulukko!$Y$60,W59=Pistetaulukko!$Z$60,W59=Pistetaulukko!$AA$60,W59=Pistetaulukko!$AB$60,W59=Pistetaulukko!$AC$60,W59=Pistetaulukko!$AD$60,W59=Pistetaulukko!$AE$60,W59=Pistetaulukko!$AF$60,W59=Pistetaulukko!$AG$60,W59=Pistetaulukko!$AH$60,W59=Pistetaulukko!$AI$60,W59=Pistetaulukko!$AJ$60,W59=Pistetaulukko!$AK$60),"OK","VÄÄRIN")</f>
        <v>OK</v>
      </c>
      <c r="BA59" s="86" t="str">
        <f>IF(OR(X59=Pistetaulukko!$R$63,X59=Pistetaulukko!$S$63,X59=Pistetaulukko!$T$63,X59=Pistetaulukko!$U$63,X59=Pistetaulukko!$V$63,X59=Pistetaulukko!$W$63,X59=Pistetaulukko!$X$63,X59=Pistetaulukko!$Y$63,X59=Pistetaulukko!$Z$63,X59=Pistetaulukko!$AA$63,X59=Pistetaulukko!$AB$63,X59=Pistetaulukko!$AC$63,X59=Pistetaulukko!$AD$63,X59=Pistetaulukko!$AE$63,X59=Pistetaulukko!$AF$63,X59=Pistetaulukko!$AG$63,X59=Pistetaulukko!$AH$63,X59=Pistetaulukko!$AI$63,X59=Pistetaulukko!$AJ$63,X59=Pistetaulukko!$AK$63),"OK","VÄÄRIN")</f>
        <v>OK</v>
      </c>
      <c r="BB59" s="86" t="e">
        <f t="shared" si="4"/>
        <v>#REF!</v>
      </c>
      <c r="BC59" s="86" t="e">
        <f t="shared" si="5"/>
        <v>#REF!</v>
      </c>
      <c r="BE59" t="str">
        <f>IF(OR(N59=Pistetaulukko!$R$33,N59=Pistetaulukko!$S$33,N59=Pistetaulukko!$T$33,N59=Pistetaulukko!$U$33,N59=Pistetaulukko!$V$33,N59=Pistetaulukko!$W$33,N59=Pistetaulukko!$X$33,N59=Pistetaulukko!$Y$33,N59=Pistetaulukko!$Z$33,N59=Pistetaulukko!$AA$33,N59=Pistetaulukko!$AB$33,N59=Pistetaulukko!$AC$33,N59=Pistetaulukko!$AD$33,N59=Pistetaulukko!$AE$33,N59=Pistetaulukko!$AF$33,N59=Pistetaulukko!$AG$33,N59=Pistetaulukko!$AH$33,N59=Pistetaulukko!$AI$33,N59=Pistetaulukko!$AJ$33,N59=Pistetaulukko!$AK$33,N59=Pistetaulukko!$AL$33,N59=Pistetaulukko!$AM$33,N59=Pistetaulukko!$AN$33,N59=Pistetaulukko!$AO$33,N59=Pistetaulukko!$AP$33,N59=Pistetaulukko!$AQ$33,N59=Pistetaulukko!$AR$33,N59=Pistetaulukko!$AS$33,N59=Pistetaulukko!$AT$33,N59=Pistetaulukko!$AU$33),"OK","VÄÄRIN")</f>
        <v>VÄÄRIN</v>
      </c>
      <c r="BF59" t="str">
        <f>IF(BE59="OK","OK",IF(AND(BE59="VÄÄRIN",OR(N59=Pistetaulukko!$AV$33,N59=Pistetaulukko!$AW$33,N59=Pistetaulukko!$AX$33,N59=Pistetaulukko!$AY$33,N59=Pistetaulukko!$AZ$33,N59=Pistetaulukko!$BA$33,N59=Pistetaulukko!$BB$33,N59=Pistetaulukko!$BC$33,N59=Pistetaulukko!$BD$33,N59=Pistetaulukko!$BE$33,N59=Pistetaulukko!$BF$33,N59=Pistetaulukko!$BG$33,N59=Pistetaulukko!$BH$33,N59=Pistetaulukko!$BI$33,N59=Pistetaulukko!$BJ$33,N59=Pistetaulukko!$BK$33,N59=Pistetaulukko!$BL$33,N59=Pistetaulukko!$BM$33,N59=Pistetaulukko!$BN$33,N59=Pistetaulukko!$BO$33)),"OK","VÄÄRIN"))</f>
        <v>VÄÄRIN</v>
      </c>
      <c r="BG59" t="str">
        <f>IF(OR(O59=Pistetaulukko!$R$36,O59=Pistetaulukko!$S$36,O59=Pistetaulukko!$T$36,O59=Pistetaulukko!$U$36,O59=Pistetaulukko!$V$36,O59=Pistetaulukko!$W$36,O59=Pistetaulukko!$X$36,O59=Pistetaulukko!$Y$36,O59=Pistetaulukko!$Z$36,O59=Pistetaulukko!$AA$36,O59=Pistetaulukko!$AB$36,O59=Pistetaulukko!$AC$36,O59=Pistetaulukko!$AD$36,O59=Pistetaulukko!$AE$36,O59=Pistetaulukko!$AF$36,O59=Pistetaulukko!$AG$36,O59=Pistetaulukko!$AH$36,O59=Pistetaulukko!$AI$36,O59=Pistetaulukko!$AJ$36,O59=Pistetaulukko!$AK$36,O59=Pistetaulukko!$AL$36,O59=Pistetaulukko!$AM$36,O59=Pistetaulukko!$AN$36,O59=Pistetaulukko!$AO$36,O59=Pistetaulukko!$AP$36,O59=Pistetaulukko!$AQ$36,O59=Pistetaulukko!$AR$36,O59=Pistetaulukko!$AS$36,O59=Pistetaulukko!$AT$36,O59=Pistetaulukko!$AU$36),"OK","VÄÄRIN")</f>
        <v>VÄÄRIN</v>
      </c>
      <c r="BH59" t="str">
        <f>IF(BG59="OK","OK",IF(AND(BG59="VÄÄRIN",OR(O59=Pistetaulukko!$AV$36,O59=Pistetaulukko!$AW$36,O59=Pistetaulukko!$AX$36,O59=Pistetaulukko!$AY$36,O59=Pistetaulukko!$AZ$36,O59=Pistetaulukko!$BA$36,O59=Pistetaulukko!$BB$36,O59=Pistetaulukko!$BC$36,O59=Pistetaulukko!$BD$36,O59=Pistetaulukko!$BE$36,O59=Pistetaulukko!$BF$36,O59=Pistetaulukko!$BG$36,O59=Pistetaulukko!$BH$36,O59=Pistetaulukko!$BI$36,O59=Pistetaulukko!$BJ$36,O59=Pistetaulukko!$BK$36,O59=Pistetaulukko!$BL$36,O59=Pistetaulukko!$BM$36,O59=Pistetaulukko!$BN$36,O59=Pistetaulukko!$BO$36,O59=Pistetaulukko!$BP$36,O59=Pistetaulukko!$BQ$36)),"OK","VÄÄRIN"))</f>
        <v>VÄÄRIN</v>
      </c>
      <c r="BI59" t="str">
        <f>IF(OR(V59=Pistetaulukko!$R$57,V59=Pistetaulukko!$S$57,V59=Pistetaulukko!$T$57,V59=Pistetaulukko!$U$57,V59=Pistetaulukko!$V$57,V59=Pistetaulukko!$W$57,V59=Pistetaulukko!$X$57,V59=Pistetaulukko!$Y$57,V59=Pistetaulukko!$Z$57,V59=Pistetaulukko!$AA$57,V59=Pistetaulukko!$AB$57,V59=Pistetaulukko!$AC$57,V59=Pistetaulukko!$AD$57,V59=Pistetaulukko!$AE$57,V59=Pistetaulukko!$AF$57,V59=Pistetaulukko!$AG$57,V59=Pistetaulukko!$AH$57,V59=Pistetaulukko!$AI$57,V59=Pistetaulukko!$AJ$57,V59=Pistetaulukko!$AK$57,V59=Pistetaulukko!$AL$57,V59=Pistetaulukko!$AM$57,V59=Pistetaulukko!$AN$57,V59=Pistetaulukko!$AO$57,V59=Pistetaulukko!$AP$57,V59=Pistetaulukko!$AQ$57,V59=Pistetaulukko!$AR$57,V59=Pistetaulukko!$AS$57,V59=Pistetaulukko!$AT$57,V59=Pistetaulukko!$AU$57),"OK","VÄÄRIN")</f>
        <v>OK</v>
      </c>
      <c r="BJ59" t="str">
        <f>IF(BI59="OK","OK",IF(AND(BI59="VÄÄRIN",OR(V59=Pistetaulukko!$AV$57,V59=Pistetaulukko!$AW$57,V59=Pistetaulukko!$AX$57,V59=Pistetaulukko!$AY$57,V59=Pistetaulukko!$AZ$57,V59=Pistetaulukko!$BA$57,V59=Pistetaulukko!$BB$57,V59=Pistetaulukko!$BC$57,V59=Pistetaulukko!$BD$57,V59=Pistetaulukko!$BE$57)),"OK","VÄÄRIN"))</f>
        <v>OK</v>
      </c>
      <c r="BK59" t="str">
        <f>IF(OR(Y59=Pistetaulukko!$R$66,Y59=Pistetaulukko!$S$66,Y59=Pistetaulukko!$T$66,Y59=Pistetaulukko!$U$66,Y59=Pistetaulukko!$V$66,Y59=Pistetaulukko!$W$66,Y59=Pistetaulukko!$X$66,Y59=Pistetaulukko!$Y$66,Y59=Pistetaulukko!$Z$66,Y59=Pistetaulukko!$AA$66,Y59=Pistetaulukko!$AB$66,Y59=Pistetaulukko!$AC$66,Y59=Pistetaulukko!$AD$66,Y59=Pistetaulukko!$AE$66,Y59=Pistetaulukko!$AF$66,Y59=Pistetaulukko!$AG$66,Y59=Pistetaulukko!$AH$66,Y59=Pistetaulukko!$AI$66,Y59=Pistetaulukko!$AJ$66,Y59=Pistetaulukko!$AK$66,Y59=Pistetaulukko!$AL$66,Y59=Pistetaulukko!$AM$66,Y59=Pistetaulukko!$AN$66,Y59=Pistetaulukko!$AO$66,Y59=Pistetaulukko!$AP$66,Y59=Pistetaulukko!$AQ$66,Y59=Pistetaulukko!$AR$66,Y59=Pistetaulukko!$AS$66,Y59=Pistetaulukko!$AT$66,Y59=Pistetaulukko!$AU$66),"OK","VÄÄRIN")</f>
        <v>VÄÄRIN</v>
      </c>
      <c r="BL59" t="str">
        <f>IF(BK59="OK","OK",IF(AND(BK59="VÄÄRIN",OR(Y59=Pistetaulukko!$AV$66,Y59=Pistetaulukko!$AW$66,Y59=Pistetaulukko!$AX$66,Y59=Pistetaulukko!$AY$66,Y59=Pistetaulukko!$AZ$66,Y59=Pistetaulukko!$BA$66,Y59=Pistetaulukko!$BB$66,Y59=Pistetaulukko!$BC$66,Y59=Pistetaulukko!$BD$66,Y59=Pistetaulukko!$BE$66,Y59=Pistetaulukko!$BF$66,Y59=Pistetaulukko!$BG$66,Y59=Pistetaulukko!$BH$66,Y59=Pistetaulukko!$BI$66,Y59=Pistetaulukko!$BJ$66,Y59=Pistetaulukko!$BK$66,Y59=Pistetaulukko!$BL$66,Y59=Pistetaulukko!$BM$66,Y59=Pistetaulukko!$BN$66)),"OK","VÄÄRIN"))</f>
        <v>VÄÄRIN</v>
      </c>
      <c r="BM59" t="e">
        <f>IF(OR(Z59=Pistetaulukko!$R$69,Z59=Pistetaulukko!#REF!,Z59=Pistetaulukko!$S$69,Z59=Pistetaulukko!#REF!,Z59=Pistetaulukko!$T$69,Z59=Pistetaulukko!#REF!,Z59=Pistetaulukko!$U$69,Z59=Pistetaulukko!#REF!,Z59=Pistetaulukko!$V$69,Z59=Pistetaulukko!#REF!,Z59=Pistetaulukko!$W$69,Z59=Pistetaulukko!#REF!,Z59=Pistetaulukko!$X$69,Z59=Pistetaulukko!#REF!,Z59=Pistetaulukko!$Y$69,Z59=Pistetaulukko!#REF!,Z59=Pistetaulukko!$Z$69,Z59=Pistetaulukko!#REF!,Z59=Pistetaulukko!$AA$69,Z59=Pistetaulukko!#REF!,Z59=Pistetaulukko!$AB$69,Z59=Pistetaulukko!#REF!,Z59=Pistetaulukko!$AC$69,Z59=Pistetaulukko!#REF!,Z59=Pistetaulukko!$AD$69,Z59=Pistetaulukko!#REF!,Z59=Pistetaulukko!$AE$69,Z59=Pistetaulukko!#REF!,Z59=Pistetaulukko!$AF$69,Z59=Pistetaulukko!#REF!),"OK","VÄÄRIN")</f>
        <v>#REF!</v>
      </c>
      <c r="BN59" t="e">
        <f>IF(BM59="OK","OK",IF(AND(BM59="VÄÄRIN",OR(Z59=Pistetaulukko!$AG$69,Z59=Pistetaulukko!#REF!,Z59=Pistetaulukko!$AH$69,Z59=Pistetaulukko!#REF!,Z59=Pistetaulukko!$AI$69,Z59=Pistetaulukko!#REF!,Z59=Pistetaulukko!$AJ$69,Z59=Pistetaulukko!#REF!,Z59=Pistetaulukko!$AK$69,Z59=Pistetaulukko!$AL$69)),"OK","VÄÄRIN"))</f>
        <v>#REF!</v>
      </c>
    </row>
    <row r="60" spans="2:66" x14ac:dyDescent="0.25">
      <c r="B60" s="104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23"/>
      <c r="AA60" s="30"/>
      <c r="AB60" s="18"/>
      <c r="AC60" s="124"/>
      <c r="AD60" s="118">
        <f t="shared" si="0"/>
        <v>0</v>
      </c>
      <c r="AG60" s="86" t="str">
        <f>IF(OR(E60=Pistetaulukko!$R$3,E60=Pistetaulukko!$S$3,E60=Pistetaulukko!$T$3,E60=Pistetaulukko!$U$3,E60=Pistetaulukko!$V$3,E60=Pistetaulukko!$W$3),"OK","VÄÄRIN")</f>
        <v>VÄÄRIN</v>
      </c>
      <c r="AH60" s="86" t="str">
        <f>IF(OR(F60=Pistetaulukko!$R$6,F60=Pistetaulukko!$S$6,F60=Pistetaulukko!$T$6,F60=Pistetaulukko!$U$6,F60=Pistetaulukko!$V$6,F60=Pistetaulukko!$W$6,F60=Pistetaulukko!$X$6,F60=Pistetaulukko!$Y$6,F60=Pistetaulukko!$Z$6,F60=Pistetaulukko!$AA$6,F60=Pistetaulukko!$AB$6,F60=Pistetaulukko!$AC$6,F60=Pistetaulukko!$AD$6,F60=Pistetaulukko!$AE$6,F60=Pistetaulukko!$AF$6,F60=Pistetaulukko!$AG$6,F60=Pistetaulukko!$AH$6,F60=Pistetaulukko!$AI$6,F60=Pistetaulukko!$AJ$6,F60=Pistetaulukko!$AK$6),"OK","VÄÄRIN")</f>
        <v>VÄÄRIN</v>
      </c>
      <c r="AI60" s="86" t="str">
        <f>IF(OR(G60=Pistetaulukko!$R$9,G60=Pistetaulukko!$S$9,G60=Pistetaulukko!$T$9,G60=Pistetaulukko!$U$9,G60=Pistetaulukko!$V$9,G60=Pistetaulukko!$W$9,G60=Pistetaulukko!$X$9,G60=Pistetaulukko!$Y$9,G60=Pistetaulukko!$Z$9,G60=Pistetaulukko!$AA$9,G60=Pistetaulukko!$AB$9,G60=Pistetaulukko!$AC$9,G60=Pistetaulukko!$AD$9,G60=Pistetaulukko!$AE$9,G60=Pistetaulukko!$AF$9,G60=Pistetaulukko!$AG$9,G60=Pistetaulukko!$AH$9,G60=Pistetaulukko!$AI$9,G60=Pistetaulukko!$AJ$9,G60=Pistetaulukko!$AK$9),"OK","VÄÄRIN")</f>
        <v>VÄÄRIN</v>
      </c>
      <c r="AJ60" s="86" t="str">
        <f>IF(OR(H60=Pistetaulukko!$R$12,H60=Pistetaulukko!$S$12,H60=Pistetaulukko!$T$12,H60=Pistetaulukko!$U$12,H60=Pistetaulukko!$V$12,H60=Pistetaulukko!$W$12,H60=Pistetaulukko!$X$12,H60=Pistetaulukko!$Y$12,H60=Pistetaulukko!$Z$12,H60=Pistetaulukko!$AA$12,H60=Pistetaulukko!$AB$12,H60=Pistetaulukko!$AC$12,H60=Pistetaulukko!$AD$12,H60=Pistetaulukko!$AE$12,H60=Pistetaulukko!$AF$12,H60=Pistetaulukko!$AG$12,H60=Pistetaulukko!$AH$12,H60=Pistetaulukko!$AI$12,H60=Pistetaulukko!$AJ$12,H60=Pistetaulukko!$AK$12),"OK","VÄÄRIN")</f>
        <v>VÄÄRIN</v>
      </c>
      <c r="AK6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60" s="86" t="str">
        <f>IF(OR(I60=Pistetaulukko!$R$18,I60=Pistetaulukko!$S$18,I60=Pistetaulukko!$T$18,I60=Pistetaulukko!$U$18,I60=Pistetaulukko!$V$18,I60=Pistetaulukko!$W$18,I60=Pistetaulukko!$X$18,I60=Pistetaulukko!$Y$18,I60=Pistetaulukko!$Z$18),"OK","VÄÄRIN")</f>
        <v>VÄÄRIN</v>
      </c>
      <c r="AM60" s="86" t="str">
        <f>IF(OR(J60=Pistetaulukko!$R$21,J60=Pistetaulukko!$S$21,J60=Pistetaulukko!$T$21,J60=Pistetaulukko!$U$21,J60=Pistetaulukko!$V$21,J60=Pistetaulukko!$W$21,J60=Pistetaulukko!$X$21,J60=Pistetaulukko!$Y$21,J60=Pistetaulukko!$Z$21,J60=Pistetaulukko!$AA$21,J60=Pistetaulukko!$AB$21,J60=Pistetaulukko!$AC$21,J60=Pistetaulukko!$AD$21,J60=Pistetaulukko!$AE$21,J60=Pistetaulukko!$AF$21,J60=Pistetaulukko!$AG$21,J60=Pistetaulukko!$AH$21,J60=Pistetaulukko!$AI$21,J60=Pistetaulukko!$AJ$21,J60=Pistetaulukko!$AK$21),"OK","VÄÄRIN")</f>
        <v>VÄÄRIN</v>
      </c>
      <c r="AN60" s="86" t="str">
        <f>IF(OR(K60=Pistetaulukko!$R$24,K60=Pistetaulukko!$S$24,K60=Pistetaulukko!$T$24,K60=Pistetaulukko!$U$24,K60=Pistetaulukko!$V$24),"OK","VÄÄRIN")</f>
        <v>VÄÄRIN</v>
      </c>
      <c r="AO60" s="86" t="str">
        <f>IF(OR(L60=Pistetaulukko!$R$27,L60=Pistetaulukko!$S$27,L60=Pistetaulukko!$T$27,L60=Pistetaulukko!$U$27,L60=Pistetaulukko!$V$27,L60=Pistetaulukko!$W$27,L60=Pistetaulukko!$X$27,L60=Pistetaulukko!$Y$27,L60=Pistetaulukko!$Z$27,L60=Pistetaulukko!$AA$27,L60=Pistetaulukko!$AB$27,L60=Pistetaulukko!$AC$27,L60=Pistetaulukko!$AD$27,L60=Pistetaulukko!$AE$27,L60=Pistetaulukko!$AF$27,L60=Pistetaulukko!$AG$27,L60=Pistetaulukko!$AH$27,L60=Pistetaulukko!$AI$27,L60=Pistetaulukko!$AJ$27,L60=Pistetaulukko!$AK$27),"OK","VÄÄRIN")</f>
        <v>VÄÄRIN</v>
      </c>
      <c r="AP60" s="86" t="str">
        <f>IF(OR(M60=Pistetaulukko!$R$30,M60=Pistetaulukko!$S$30,M60=Pistetaulukko!$T$30,M60=Pistetaulukko!$U$30,M60=Pistetaulukko!$V$30),"OK","VÄÄRIN")</f>
        <v>VÄÄRIN</v>
      </c>
      <c r="AQ60" s="86" t="str">
        <f t="shared" si="1"/>
        <v>VÄÄRIN</v>
      </c>
      <c r="AR60" s="86" t="str">
        <f t="shared" si="2"/>
        <v>VÄÄRIN</v>
      </c>
      <c r="AS60" s="86" t="str">
        <f>IF(OR(P60=Pistetaulukko!$R$39,P60=Pistetaulukko!$S$39,P60=Pistetaulukko!$T$39,P60=Pistetaulukko!$U$39,P60=Pistetaulukko!$V$39,P60=Pistetaulukko!$W$39,P60=Pistetaulukko!$X$39,P60=Pistetaulukko!$Y$39,P60=Pistetaulukko!$Z$39,P60=Pistetaulukko!$AA$39,P60=Pistetaulukko!$AB$39,P60=Pistetaulukko!$AC$39,P60=Pistetaulukko!$AD$39,P60=Pistetaulukko!$AE$39,P60=Pistetaulukko!$AF$39,P60=Pistetaulukko!$AG$39,P60=Pistetaulukko!$AH$39,P60=Pistetaulukko!$AI$39,P60=Pistetaulukko!$AJ$39,P60=Pistetaulukko!$AK$39),"OK","VÄÄRIN")</f>
        <v>OK</v>
      </c>
      <c r="AT60" s="86" t="str">
        <f>IF(OR(Q60=Pistetaulukko!$R$42,Q60=Pistetaulukko!$S$42,Q60=Pistetaulukko!$T$42,Q60=Pistetaulukko!$U$42,Q60=Pistetaulukko!$V$42,Q60=Pistetaulukko!$W$42,Q60=Pistetaulukko!$X$42,Q60=Pistetaulukko!$Y$42,Q60=Pistetaulukko!$Z$42,Q60=Pistetaulukko!$AA$42,Q60=Pistetaulukko!$AB$42,Q60=Pistetaulukko!$AC$42,Q60=Pistetaulukko!$AD$42,Q60=Pistetaulukko!$AE$42,Q60=Pistetaulukko!$AF$42,Q60=Pistetaulukko!$AG$42,Q60=Pistetaulukko!$AH$42,Q60=Pistetaulukko!$AI$42,Q60=Pistetaulukko!$AJ$42,Q60=Pistetaulukko!$AK$42),"OK","VÄÄRIN")</f>
        <v>OK</v>
      </c>
      <c r="AU60" s="86" t="str">
        <f>IF(OR(R60=Pistetaulukko!$R$45,R60=Pistetaulukko!$S$45,R60=Pistetaulukko!$T$45,R60=Pistetaulukko!$U$45,R60=Pistetaulukko!$V$45,R60=Pistetaulukko!$W$45,R60=Pistetaulukko!$X$45,R60=Pistetaulukko!$Y$45,R60=Pistetaulukko!$Z$45,R60=Pistetaulukko!$AA$45,R60=Pistetaulukko!$AB$45,R60=Pistetaulukko!$AC$45,R60=Pistetaulukko!$AD$45,R60=Pistetaulukko!$AE$45,R60=Pistetaulukko!$AF$45,R60=Pistetaulukko!$AG$45,R60=Pistetaulukko!$AH$45,R60=Pistetaulukko!$AI$45,R60=Pistetaulukko!$AJ$45,R60=Pistetaulukko!$AK$45),"OK","VÄÄRIN")</f>
        <v>OK</v>
      </c>
      <c r="AV60" s="86" t="str">
        <f>IF(OR(S60=Pistetaulukko!$R$48,S60=Pistetaulukko!$S$48,S60=Pistetaulukko!$T$48,S60=Pistetaulukko!$U$48,S60=Pistetaulukko!$V$48,S60=Pistetaulukko!$W$48,S60=Pistetaulukko!$X$48,S60=Pistetaulukko!$Y$48,S60=Pistetaulukko!$Z$48,S60=Pistetaulukko!$AA$48,S60=Pistetaulukko!$AB$48,S60=Pistetaulukko!$AC$48,S60=Pistetaulukko!$AD$48,S60=Pistetaulukko!$AE$48,S60=Pistetaulukko!$AF$48,S60=Pistetaulukko!$AG$48,S60=Pistetaulukko!$AH$48,S60=Pistetaulukko!$AI$48,S60=Pistetaulukko!$AJ$48,S60=Pistetaulukko!$AK$48),"OK","VÄÄRIN")</f>
        <v>OK</v>
      </c>
      <c r="AW60" s="86" t="str">
        <f>IF(OR(T60=Pistetaulukko!$R$51,T60=Pistetaulukko!$S$51,T60=Pistetaulukko!$T$51,T60=Pistetaulukko!$U$51,T60=Pistetaulukko!$V$51,T60=Pistetaulukko!$W$51,T60=Pistetaulukko!$X$51,T60=Pistetaulukko!$Y$51,T60=Pistetaulukko!$Z$51,T60=Pistetaulukko!$AA$51,T60=Pistetaulukko!$AB$51,T60=Pistetaulukko!$AC$51,T60=Pistetaulukko!$AD$51,T60=Pistetaulukko!$AE$51,T60=Pistetaulukko!$AF$51,T60=Pistetaulukko!$AG$51,T60=Pistetaulukko!$AH$51,T60=Pistetaulukko!$AI$51,T60=Pistetaulukko!$AJ$51,T60=Pistetaulukko!$AK$51),"OK","VÄÄRIN")</f>
        <v>OK</v>
      </c>
      <c r="AX60" s="86" t="str">
        <f>IF(OR(U60=Pistetaulukko!$R$54,U60=Pistetaulukko!$S$54,U60=Pistetaulukko!$T$54,U60=Pistetaulukko!$U$54,U60=Pistetaulukko!$V$54,U60=Pistetaulukko!$W$54,U60=Pistetaulukko!$X$54,U60=Pistetaulukko!$Y$54,U60=Pistetaulukko!$Z$54,U60=Pistetaulukko!$AA$54,U60=Pistetaulukko!$AB$54,U60=Pistetaulukko!$AC$54,U60=Pistetaulukko!$AD$54,U60=Pistetaulukko!$AE$54,U60=Pistetaulukko!$AF$54,U60=Pistetaulukko!$AG$54,U60=Pistetaulukko!$AH$54,U60=Pistetaulukko!$AI$54,U60=Pistetaulukko!$AJ$54,U60=Pistetaulukko!$AK$54),"OK","VÄÄRIN")</f>
        <v>OK</v>
      </c>
      <c r="AY60" s="86" t="str">
        <f t="shared" si="3"/>
        <v>OK</v>
      </c>
      <c r="AZ60" s="86" t="str">
        <f>IF(OR(W60=Pistetaulukko!$R$60,W60=Pistetaulukko!$S$60,W60=Pistetaulukko!$T$60,W60=Pistetaulukko!$U$60,W60=Pistetaulukko!$V$60,W60=Pistetaulukko!$W$60,W60=Pistetaulukko!$X$60,W60=Pistetaulukko!$Y$60,W60=Pistetaulukko!$Z$60,W60=Pistetaulukko!$AA$60,W60=Pistetaulukko!$AB$60,W60=Pistetaulukko!$AC$60,W60=Pistetaulukko!$AD$60,W60=Pistetaulukko!$AE$60,W60=Pistetaulukko!$AF$60,W60=Pistetaulukko!$AG$60,W60=Pistetaulukko!$AH$60,W60=Pistetaulukko!$AI$60,W60=Pistetaulukko!$AJ$60,W60=Pistetaulukko!$AK$60),"OK","VÄÄRIN")</f>
        <v>OK</v>
      </c>
      <c r="BA60" s="86" t="str">
        <f>IF(OR(X60=Pistetaulukko!$R$63,X60=Pistetaulukko!$S$63,X60=Pistetaulukko!$T$63,X60=Pistetaulukko!$U$63,X60=Pistetaulukko!$V$63,X60=Pistetaulukko!$W$63,X60=Pistetaulukko!$X$63,X60=Pistetaulukko!$Y$63,X60=Pistetaulukko!$Z$63,X60=Pistetaulukko!$AA$63,X60=Pistetaulukko!$AB$63,X60=Pistetaulukko!$AC$63,X60=Pistetaulukko!$AD$63,X60=Pistetaulukko!$AE$63,X60=Pistetaulukko!$AF$63,X60=Pistetaulukko!$AG$63,X60=Pistetaulukko!$AH$63,X60=Pistetaulukko!$AI$63,X60=Pistetaulukko!$AJ$63,X60=Pistetaulukko!$AK$63),"OK","VÄÄRIN")</f>
        <v>OK</v>
      </c>
      <c r="BB60" s="86" t="e">
        <f t="shared" si="4"/>
        <v>#REF!</v>
      </c>
      <c r="BC60" s="86" t="e">
        <f t="shared" si="5"/>
        <v>#REF!</v>
      </c>
      <c r="BE60" t="str">
        <f>IF(OR(N60=Pistetaulukko!$R$33,N60=Pistetaulukko!$S$33,N60=Pistetaulukko!$T$33,N60=Pistetaulukko!$U$33,N60=Pistetaulukko!$V$33,N60=Pistetaulukko!$W$33,N60=Pistetaulukko!$X$33,N60=Pistetaulukko!$Y$33,N60=Pistetaulukko!$Z$33,N60=Pistetaulukko!$AA$33,N60=Pistetaulukko!$AB$33,N60=Pistetaulukko!$AC$33,N60=Pistetaulukko!$AD$33,N60=Pistetaulukko!$AE$33,N60=Pistetaulukko!$AF$33,N60=Pistetaulukko!$AG$33,N60=Pistetaulukko!$AH$33,N60=Pistetaulukko!$AI$33,N60=Pistetaulukko!$AJ$33,N60=Pistetaulukko!$AK$33,N60=Pistetaulukko!$AL$33,N60=Pistetaulukko!$AM$33,N60=Pistetaulukko!$AN$33,N60=Pistetaulukko!$AO$33,N60=Pistetaulukko!$AP$33,N60=Pistetaulukko!$AQ$33,N60=Pistetaulukko!$AR$33,N60=Pistetaulukko!$AS$33,N60=Pistetaulukko!$AT$33,N60=Pistetaulukko!$AU$33),"OK","VÄÄRIN")</f>
        <v>VÄÄRIN</v>
      </c>
      <c r="BF60" t="str">
        <f>IF(BE60="OK","OK",IF(AND(BE60="VÄÄRIN",OR(N60=Pistetaulukko!$AV$33,N60=Pistetaulukko!$AW$33,N60=Pistetaulukko!$AX$33,N60=Pistetaulukko!$AY$33,N60=Pistetaulukko!$AZ$33,N60=Pistetaulukko!$BA$33,N60=Pistetaulukko!$BB$33,N60=Pistetaulukko!$BC$33,N60=Pistetaulukko!$BD$33,N60=Pistetaulukko!$BE$33,N60=Pistetaulukko!$BF$33,N60=Pistetaulukko!$BG$33,N60=Pistetaulukko!$BH$33,N60=Pistetaulukko!$BI$33,N60=Pistetaulukko!$BJ$33,N60=Pistetaulukko!$BK$33,N60=Pistetaulukko!$BL$33,N60=Pistetaulukko!$BM$33,N60=Pistetaulukko!$BN$33,N60=Pistetaulukko!$BO$33)),"OK","VÄÄRIN"))</f>
        <v>VÄÄRIN</v>
      </c>
      <c r="BG60" t="str">
        <f>IF(OR(O60=Pistetaulukko!$R$36,O60=Pistetaulukko!$S$36,O60=Pistetaulukko!$T$36,O60=Pistetaulukko!$U$36,O60=Pistetaulukko!$V$36,O60=Pistetaulukko!$W$36,O60=Pistetaulukko!$X$36,O60=Pistetaulukko!$Y$36,O60=Pistetaulukko!$Z$36,O60=Pistetaulukko!$AA$36,O60=Pistetaulukko!$AB$36,O60=Pistetaulukko!$AC$36,O60=Pistetaulukko!$AD$36,O60=Pistetaulukko!$AE$36,O60=Pistetaulukko!$AF$36,O60=Pistetaulukko!$AG$36,O60=Pistetaulukko!$AH$36,O60=Pistetaulukko!$AI$36,O60=Pistetaulukko!$AJ$36,O60=Pistetaulukko!$AK$36,O60=Pistetaulukko!$AL$36,O60=Pistetaulukko!$AM$36,O60=Pistetaulukko!$AN$36,O60=Pistetaulukko!$AO$36,O60=Pistetaulukko!$AP$36,O60=Pistetaulukko!$AQ$36,O60=Pistetaulukko!$AR$36,O60=Pistetaulukko!$AS$36,O60=Pistetaulukko!$AT$36,O60=Pistetaulukko!$AU$36),"OK","VÄÄRIN")</f>
        <v>VÄÄRIN</v>
      </c>
      <c r="BH60" t="str">
        <f>IF(BG60="OK","OK",IF(AND(BG60="VÄÄRIN",OR(O60=Pistetaulukko!$AV$36,O60=Pistetaulukko!$AW$36,O60=Pistetaulukko!$AX$36,O60=Pistetaulukko!$AY$36,O60=Pistetaulukko!$AZ$36,O60=Pistetaulukko!$BA$36,O60=Pistetaulukko!$BB$36,O60=Pistetaulukko!$BC$36,O60=Pistetaulukko!$BD$36,O60=Pistetaulukko!$BE$36,O60=Pistetaulukko!$BF$36,O60=Pistetaulukko!$BG$36,O60=Pistetaulukko!$BH$36,O60=Pistetaulukko!$BI$36,O60=Pistetaulukko!$BJ$36,O60=Pistetaulukko!$BK$36,O60=Pistetaulukko!$BL$36,O60=Pistetaulukko!$BM$36,O60=Pistetaulukko!$BN$36,O60=Pistetaulukko!$BO$36,O60=Pistetaulukko!$BP$36,O60=Pistetaulukko!$BQ$36)),"OK","VÄÄRIN"))</f>
        <v>VÄÄRIN</v>
      </c>
      <c r="BI60" t="str">
        <f>IF(OR(V60=Pistetaulukko!$R$57,V60=Pistetaulukko!$S$57,V60=Pistetaulukko!$T$57,V60=Pistetaulukko!$U$57,V60=Pistetaulukko!$V$57,V60=Pistetaulukko!$W$57,V60=Pistetaulukko!$X$57,V60=Pistetaulukko!$Y$57,V60=Pistetaulukko!$Z$57,V60=Pistetaulukko!$AA$57,V60=Pistetaulukko!$AB$57,V60=Pistetaulukko!$AC$57,V60=Pistetaulukko!$AD$57,V60=Pistetaulukko!$AE$57,V60=Pistetaulukko!$AF$57,V60=Pistetaulukko!$AG$57,V60=Pistetaulukko!$AH$57,V60=Pistetaulukko!$AI$57,V60=Pistetaulukko!$AJ$57,V60=Pistetaulukko!$AK$57,V60=Pistetaulukko!$AL$57,V60=Pistetaulukko!$AM$57,V60=Pistetaulukko!$AN$57,V60=Pistetaulukko!$AO$57,V60=Pistetaulukko!$AP$57,V60=Pistetaulukko!$AQ$57,V60=Pistetaulukko!$AR$57,V60=Pistetaulukko!$AS$57,V60=Pistetaulukko!$AT$57,V60=Pistetaulukko!$AU$57),"OK","VÄÄRIN")</f>
        <v>OK</v>
      </c>
      <c r="BJ60" t="str">
        <f>IF(BI60="OK","OK",IF(AND(BI60="VÄÄRIN",OR(V60=Pistetaulukko!$AV$57,V60=Pistetaulukko!$AW$57,V60=Pistetaulukko!$AX$57,V60=Pistetaulukko!$AY$57,V60=Pistetaulukko!$AZ$57,V60=Pistetaulukko!$BA$57,V60=Pistetaulukko!$BB$57,V60=Pistetaulukko!$BC$57,V60=Pistetaulukko!$BD$57,V60=Pistetaulukko!$BE$57)),"OK","VÄÄRIN"))</f>
        <v>OK</v>
      </c>
      <c r="BK60" t="str">
        <f>IF(OR(Y60=Pistetaulukko!$R$66,Y60=Pistetaulukko!$S$66,Y60=Pistetaulukko!$T$66,Y60=Pistetaulukko!$U$66,Y60=Pistetaulukko!$V$66,Y60=Pistetaulukko!$W$66,Y60=Pistetaulukko!$X$66,Y60=Pistetaulukko!$Y$66,Y60=Pistetaulukko!$Z$66,Y60=Pistetaulukko!$AA$66,Y60=Pistetaulukko!$AB$66,Y60=Pistetaulukko!$AC$66,Y60=Pistetaulukko!$AD$66,Y60=Pistetaulukko!$AE$66,Y60=Pistetaulukko!$AF$66,Y60=Pistetaulukko!$AG$66,Y60=Pistetaulukko!$AH$66,Y60=Pistetaulukko!$AI$66,Y60=Pistetaulukko!$AJ$66,Y60=Pistetaulukko!$AK$66,Y60=Pistetaulukko!$AL$66,Y60=Pistetaulukko!$AM$66,Y60=Pistetaulukko!$AN$66,Y60=Pistetaulukko!$AO$66,Y60=Pistetaulukko!$AP$66,Y60=Pistetaulukko!$AQ$66,Y60=Pistetaulukko!$AR$66,Y60=Pistetaulukko!$AS$66,Y60=Pistetaulukko!$AT$66,Y60=Pistetaulukko!$AU$66),"OK","VÄÄRIN")</f>
        <v>VÄÄRIN</v>
      </c>
      <c r="BL60" t="str">
        <f>IF(BK60="OK","OK",IF(AND(BK60="VÄÄRIN",OR(Y60=Pistetaulukko!$AV$66,Y60=Pistetaulukko!$AW$66,Y60=Pistetaulukko!$AX$66,Y60=Pistetaulukko!$AY$66,Y60=Pistetaulukko!$AZ$66,Y60=Pistetaulukko!$BA$66,Y60=Pistetaulukko!$BB$66,Y60=Pistetaulukko!$BC$66,Y60=Pistetaulukko!$BD$66,Y60=Pistetaulukko!$BE$66,Y60=Pistetaulukko!$BF$66,Y60=Pistetaulukko!$BG$66,Y60=Pistetaulukko!$BH$66,Y60=Pistetaulukko!$BI$66,Y60=Pistetaulukko!$BJ$66,Y60=Pistetaulukko!$BK$66,Y60=Pistetaulukko!$BL$66,Y60=Pistetaulukko!$BM$66,Y60=Pistetaulukko!$BN$66)),"OK","VÄÄRIN"))</f>
        <v>VÄÄRIN</v>
      </c>
      <c r="BM60" t="e">
        <f>IF(OR(Z60=Pistetaulukko!$R$69,Z60=Pistetaulukko!#REF!,Z60=Pistetaulukko!$S$69,Z60=Pistetaulukko!#REF!,Z60=Pistetaulukko!$T$69,Z60=Pistetaulukko!#REF!,Z60=Pistetaulukko!$U$69,Z60=Pistetaulukko!#REF!,Z60=Pistetaulukko!$V$69,Z60=Pistetaulukko!#REF!,Z60=Pistetaulukko!$W$69,Z60=Pistetaulukko!#REF!,Z60=Pistetaulukko!$X$69,Z60=Pistetaulukko!#REF!,Z60=Pistetaulukko!$Y$69,Z60=Pistetaulukko!#REF!,Z60=Pistetaulukko!$Z$69,Z60=Pistetaulukko!#REF!,Z60=Pistetaulukko!$AA$69,Z60=Pistetaulukko!#REF!,Z60=Pistetaulukko!$AB$69,Z60=Pistetaulukko!#REF!,Z60=Pistetaulukko!$AC$69,Z60=Pistetaulukko!#REF!,Z60=Pistetaulukko!$AD$69,Z60=Pistetaulukko!#REF!,Z60=Pistetaulukko!$AE$69,Z60=Pistetaulukko!#REF!,Z60=Pistetaulukko!$AF$69,Z60=Pistetaulukko!#REF!),"OK","VÄÄRIN")</f>
        <v>#REF!</v>
      </c>
      <c r="BN60" t="e">
        <f>IF(BM60="OK","OK",IF(AND(BM60="VÄÄRIN",OR(Z60=Pistetaulukko!$AG$69,Z60=Pistetaulukko!#REF!,Z60=Pistetaulukko!$AH$69,Z60=Pistetaulukko!#REF!,Z60=Pistetaulukko!$AI$69,Z60=Pistetaulukko!#REF!,Z60=Pistetaulukko!$AJ$69,Z60=Pistetaulukko!#REF!,Z60=Pistetaulukko!$AK$69,Z60=Pistetaulukko!$AL$69)),"OK","VÄÄRIN"))</f>
        <v>#REF!</v>
      </c>
    </row>
    <row r="61" spans="2:66" x14ac:dyDescent="0.25">
      <c r="B61" s="104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23"/>
      <c r="AA61" s="30"/>
      <c r="AB61" s="18"/>
      <c r="AC61" s="124"/>
      <c r="AD61" s="118">
        <f t="shared" si="0"/>
        <v>0</v>
      </c>
      <c r="AG61" s="86" t="str">
        <f>IF(OR(E61=Pistetaulukko!$R$3,E61=Pistetaulukko!$S$3,E61=Pistetaulukko!$T$3,E61=Pistetaulukko!$U$3,E61=Pistetaulukko!$V$3,E61=Pistetaulukko!$W$3),"OK","VÄÄRIN")</f>
        <v>VÄÄRIN</v>
      </c>
      <c r="AH61" s="86" t="str">
        <f>IF(OR(F61=Pistetaulukko!$R$6,F61=Pistetaulukko!$S$6,F61=Pistetaulukko!$T$6,F61=Pistetaulukko!$U$6,F61=Pistetaulukko!$V$6,F61=Pistetaulukko!$W$6,F61=Pistetaulukko!$X$6,F61=Pistetaulukko!$Y$6,F61=Pistetaulukko!$Z$6,F61=Pistetaulukko!$AA$6,F61=Pistetaulukko!$AB$6,F61=Pistetaulukko!$AC$6,F61=Pistetaulukko!$AD$6,F61=Pistetaulukko!$AE$6,F61=Pistetaulukko!$AF$6,F61=Pistetaulukko!$AG$6,F61=Pistetaulukko!$AH$6,F61=Pistetaulukko!$AI$6,F61=Pistetaulukko!$AJ$6,F61=Pistetaulukko!$AK$6),"OK","VÄÄRIN")</f>
        <v>VÄÄRIN</v>
      </c>
      <c r="AI61" s="86" t="str">
        <f>IF(OR(G61=Pistetaulukko!$R$9,G61=Pistetaulukko!$S$9,G61=Pistetaulukko!$T$9,G61=Pistetaulukko!$U$9,G61=Pistetaulukko!$V$9,G61=Pistetaulukko!$W$9,G61=Pistetaulukko!$X$9,G61=Pistetaulukko!$Y$9,G61=Pistetaulukko!$Z$9,G61=Pistetaulukko!$AA$9,G61=Pistetaulukko!$AB$9,G61=Pistetaulukko!$AC$9,G61=Pistetaulukko!$AD$9,G61=Pistetaulukko!$AE$9,G61=Pistetaulukko!$AF$9,G61=Pistetaulukko!$AG$9,G61=Pistetaulukko!$AH$9,G61=Pistetaulukko!$AI$9,G61=Pistetaulukko!$AJ$9,G61=Pistetaulukko!$AK$9),"OK","VÄÄRIN")</f>
        <v>VÄÄRIN</v>
      </c>
      <c r="AJ61" s="86" t="str">
        <f>IF(OR(H61=Pistetaulukko!$R$12,H61=Pistetaulukko!$S$12,H61=Pistetaulukko!$T$12,H61=Pistetaulukko!$U$12,H61=Pistetaulukko!$V$12,H61=Pistetaulukko!$W$12,H61=Pistetaulukko!$X$12,H61=Pistetaulukko!$Y$12,H61=Pistetaulukko!$Z$12,H61=Pistetaulukko!$AA$12,H61=Pistetaulukko!$AB$12,H61=Pistetaulukko!$AC$12,H61=Pistetaulukko!$AD$12,H61=Pistetaulukko!$AE$12,H61=Pistetaulukko!$AF$12,H61=Pistetaulukko!$AG$12,H61=Pistetaulukko!$AH$12,H61=Pistetaulukko!$AI$12,H61=Pistetaulukko!$AJ$12,H61=Pistetaulukko!$AK$12),"OK","VÄÄRIN")</f>
        <v>VÄÄRIN</v>
      </c>
      <c r="AK6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61" s="86" t="str">
        <f>IF(OR(I61=Pistetaulukko!$R$18,I61=Pistetaulukko!$S$18,I61=Pistetaulukko!$T$18,I61=Pistetaulukko!$U$18,I61=Pistetaulukko!$V$18,I61=Pistetaulukko!$W$18,I61=Pistetaulukko!$X$18,I61=Pistetaulukko!$Y$18,I61=Pistetaulukko!$Z$18),"OK","VÄÄRIN")</f>
        <v>VÄÄRIN</v>
      </c>
      <c r="AM61" s="86" t="str">
        <f>IF(OR(J61=Pistetaulukko!$R$21,J61=Pistetaulukko!$S$21,J61=Pistetaulukko!$T$21,J61=Pistetaulukko!$U$21,J61=Pistetaulukko!$V$21,J61=Pistetaulukko!$W$21,J61=Pistetaulukko!$X$21,J61=Pistetaulukko!$Y$21,J61=Pistetaulukko!$Z$21,J61=Pistetaulukko!$AA$21,J61=Pistetaulukko!$AB$21,J61=Pistetaulukko!$AC$21,J61=Pistetaulukko!$AD$21,J61=Pistetaulukko!$AE$21,J61=Pistetaulukko!$AF$21,J61=Pistetaulukko!$AG$21,J61=Pistetaulukko!$AH$21,J61=Pistetaulukko!$AI$21,J61=Pistetaulukko!$AJ$21,J61=Pistetaulukko!$AK$21),"OK","VÄÄRIN")</f>
        <v>VÄÄRIN</v>
      </c>
      <c r="AN61" s="86" t="str">
        <f>IF(OR(K61=Pistetaulukko!$R$24,K61=Pistetaulukko!$S$24,K61=Pistetaulukko!$T$24,K61=Pistetaulukko!$U$24,K61=Pistetaulukko!$V$24),"OK","VÄÄRIN")</f>
        <v>VÄÄRIN</v>
      </c>
      <c r="AO61" s="86" t="str">
        <f>IF(OR(L61=Pistetaulukko!$R$27,L61=Pistetaulukko!$S$27,L61=Pistetaulukko!$T$27,L61=Pistetaulukko!$U$27,L61=Pistetaulukko!$V$27,L61=Pistetaulukko!$W$27,L61=Pistetaulukko!$X$27,L61=Pistetaulukko!$Y$27,L61=Pistetaulukko!$Z$27,L61=Pistetaulukko!$AA$27,L61=Pistetaulukko!$AB$27,L61=Pistetaulukko!$AC$27,L61=Pistetaulukko!$AD$27,L61=Pistetaulukko!$AE$27,L61=Pistetaulukko!$AF$27,L61=Pistetaulukko!$AG$27,L61=Pistetaulukko!$AH$27,L61=Pistetaulukko!$AI$27,L61=Pistetaulukko!$AJ$27,L61=Pistetaulukko!$AK$27),"OK","VÄÄRIN")</f>
        <v>VÄÄRIN</v>
      </c>
      <c r="AP61" s="86" t="str">
        <f>IF(OR(M61=Pistetaulukko!$R$30,M61=Pistetaulukko!$S$30,M61=Pistetaulukko!$T$30,M61=Pistetaulukko!$U$30,M61=Pistetaulukko!$V$30),"OK","VÄÄRIN")</f>
        <v>VÄÄRIN</v>
      </c>
      <c r="AQ61" s="86" t="str">
        <f t="shared" si="1"/>
        <v>VÄÄRIN</v>
      </c>
      <c r="AR61" s="86" t="str">
        <f t="shared" si="2"/>
        <v>VÄÄRIN</v>
      </c>
      <c r="AS61" s="86" t="str">
        <f>IF(OR(P61=Pistetaulukko!$R$39,P61=Pistetaulukko!$S$39,P61=Pistetaulukko!$T$39,P61=Pistetaulukko!$U$39,P61=Pistetaulukko!$V$39,P61=Pistetaulukko!$W$39,P61=Pistetaulukko!$X$39,P61=Pistetaulukko!$Y$39,P61=Pistetaulukko!$Z$39,P61=Pistetaulukko!$AA$39,P61=Pistetaulukko!$AB$39,P61=Pistetaulukko!$AC$39,P61=Pistetaulukko!$AD$39,P61=Pistetaulukko!$AE$39,P61=Pistetaulukko!$AF$39,P61=Pistetaulukko!$AG$39,P61=Pistetaulukko!$AH$39,P61=Pistetaulukko!$AI$39,P61=Pistetaulukko!$AJ$39,P61=Pistetaulukko!$AK$39),"OK","VÄÄRIN")</f>
        <v>OK</v>
      </c>
      <c r="AT61" s="86" t="str">
        <f>IF(OR(Q61=Pistetaulukko!$R$42,Q61=Pistetaulukko!$S$42,Q61=Pistetaulukko!$T$42,Q61=Pistetaulukko!$U$42,Q61=Pistetaulukko!$V$42,Q61=Pistetaulukko!$W$42,Q61=Pistetaulukko!$X$42,Q61=Pistetaulukko!$Y$42,Q61=Pistetaulukko!$Z$42,Q61=Pistetaulukko!$AA$42,Q61=Pistetaulukko!$AB$42,Q61=Pistetaulukko!$AC$42,Q61=Pistetaulukko!$AD$42,Q61=Pistetaulukko!$AE$42,Q61=Pistetaulukko!$AF$42,Q61=Pistetaulukko!$AG$42,Q61=Pistetaulukko!$AH$42,Q61=Pistetaulukko!$AI$42,Q61=Pistetaulukko!$AJ$42,Q61=Pistetaulukko!$AK$42),"OK","VÄÄRIN")</f>
        <v>OK</v>
      </c>
      <c r="AU61" s="86" t="str">
        <f>IF(OR(R61=Pistetaulukko!$R$45,R61=Pistetaulukko!$S$45,R61=Pistetaulukko!$T$45,R61=Pistetaulukko!$U$45,R61=Pistetaulukko!$V$45,R61=Pistetaulukko!$W$45,R61=Pistetaulukko!$X$45,R61=Pistetaulukko!$Y$45,R61=Pistetaulukko!$Z$45,R61=Pistetaulukko!$AA$45,R61=Pistetaulukko!$AB$45,R61=Pistetaulukko!$AC$45,R61=Pistetaulukko!$AD$45,R61=Pistetaulukko!$AE$45,R61=Pistetaulukko!$AF$45,R61=Pistetaulukko!$AG$45,R61=Pistetaulukko!$AH$45,R61=Pistetaulukko!$AI$45,R61=Pistetaulukko!$AJ$45,R61=Pistetaulukko!$AK$45),"OK","VÄÄRIN")</f>
        <v>OK</v>
      </c>
      <c r="AV61" s="86" t="str">
        <f>IF(OR(S61=Pistetaulukko!$R$48,S61=Pistetaulukko!$S$48,S61=Pistetaulukko!$T$48,S61=Pistetaulukko!$U$48,S61=Pistetaulukko!$V$48,S61=Pistetaulukko!$W$48,S61=Pistetaulukko!$X$48,S61=Pistetaulukko!$Y$48,S61=Pistetaulukko!$Z$48,S61=Pistetaulukko!$AA$48,S61=Pistetaulukko!$AB$48,S61=Pistetaulukko!$AC$48,S61=Pistetaulukko!$AD$48,S61=Pistetaulukko!$AE$48,S61=Pistetaulukko!$AF$48,S61=Pistetaulukko!$AG$48,S61=Pistetaulukko!$AH$48,S61=Pistetaulukko!$AI$48,S61=Pistetaulukko!$AJ$48,S61=Pistetaulukko!$AK$48),"OK","VÄÄRIN")</f>
        <v>OK</v>
      </c>
      <c r="AW61" s="86" t="str">
        <f>IF(OR(T61=Pistetaulukko!$R$51,T61=Pistetaulukko!$S$51,T61=Pistetaulukko!$T$51,T61=Pistetaulukko!$U$51,T61=Pistetaulukko!$V$51,T61=Pistetaulukko!$W$51,T61=Pistetaulukko!$X$51,T61=Pistetaulukko!$Y$51,T61=Pistetaulukko!$Z$51,T61=Pistetaulukko!$AA$51,T61=Pistetaulukko!$AB$51,T61=Pistetaulukko!$AC$51,T61=Pistetaulukko!$AD$51,T61=Pistetaulukko!$AE$51,T61=Pistetaulukko!$AF$51,T61=Pistetaulukko!$AG$51,T61=Pistetaulukko!$AH$51,T61=Pistetaulukko!$AI$51,T61=Pistetaulukko!$AJ$51,T61=Pistetaulukko!$AK$51),"OK","VÄÄRIN")</f>
        <v>OK</v>
      </c>
      <c r="AX61" s="86" t="str">
        <f>IF(OR(U61=Pistetaulukko!$R$54,U61=Pistetaulukko!$S$54,U61=Pistetaulukko!$T$54,U61=Pistetaulukko!$U$54,U61=Pistetaulukko!$V$54,U61=Pistetaulukko!$W$54,U61=Pistetaulukko!$X$54,U61=Pistetaulukko!$Y$54,U61=Pistetaulukko!$Z$54,U61=Pistetaulukko!$AA$54,U61=Pistetaulukko!$AB$54,U61=Pistetaulukko!$AC$54,U61=Pistetaulukko!$AD$54,U61=Pistetaulukko!$AE$54,U61=Pistetaulukko!$AF$54,U61=Pistetaulukko!$AG$54,U61=Pistetaulukko!$AH$54,U61=Pistetaulukko!$AI$54,U61=Pistetaulukko!$AJ$54,U61=Pistetaulukko!$AK$54),"OK","VÄÄRIN")</f>
        <v>OK</v>
      </c>
      <c r="AY61" s="86" t="str">
        <f t="shared" si="3"/>
        <v>OK</v>
      </c>
      <c r="AZ61" s="86" t="str">
        <f>IF(OR(W61=Pistetaulukko!$R$60,W61=Pistetaulukko!$S$60,W61=Pistetaulukko!$T$60,W61=Pistetaulukko!$U$60,W61=Pistetaulukko!$V$60,W61=Pistetaulukko!$W$60,W61=Pistetaulukko!$X$60,W61=Pistetaulukko!$Y$60,W61=Pistetaulukko!$Z$60,W61=Pistetaulukko!$AA$60,W61=Pistetaulukko!$AB$60,W61=Pistetaulukko!$AC$60,W61=Pistetaulukko!$AD$60,W61=Pistetaulukko!$AE$60,W61=Pistetaulukko!$AF$60,W61=Pistetaulukko!$AG$60,W61=Pistetaulukko!$AH$60,W61=Pistetaulukko!$AI$60,W61=Pistetaulukko!$AJ$60,W61=Pistetaulukko!$AK$60),"OK","VÄÄRIN")</f>
        <v>OK</v>
      </c>
      <c r="BA61" s="86" t="str">
        <f>IF(OR(X61=Pistetaulukko!$R$63,X61=Pistetaulukko!$S$63,X61=Pistetaulukko!$T$63,X61=Pistetaulukko!$U$63,X61=Pistetaulukko!$V$63,X61=Pistetaulukko!$W$63,X61=Pistetaulukko!$X$63,X61=Pistetaulukko!$Y$63,X61=Pistetaulukko!$Z$63,X61=Pistetaulukko!$AA$63,X61=Pistetaulukko!$AB$63,X61=Pistetaulukko!$AC$63,X61=Pistetaulukko!$AD$63,X61=Pistetaulukko!$AE$63,X61=Pistetaulukko!$AF$63,X61=Pistetaulukko!$AG$63,X61=Pistetaulukko!$AH$63,X61=Pistetaulukko!$AI$63,X61=Pistetaulukko!$AJ$63,X61=Pistetaulukko!$AK$63),"OK","VÄÄRIN")</f>
        <v>OK</v>
      </c>
      <c r="BB61" s="86" t="e">
        <f t="shared" si="4"/>
        <v>#REF!</v>
      </c>
      <c r="BC61" s="86" t="e">
        <f t="shared" si="5"/>
        <v>#REF!</v>
      </c>
      <c r="BE61" t="str">
        <f>IF(OR(N61=Pistetaulukko!$R$33,N61=Pistetaulukko!$S$33,N61=Pistetaulukko!$T$33,N61=Pistetaulukko!$U$33,N61=Pistetaulukko!$V$33,N61=Pistetaulukko!$W$33,N61=Pistetaulukko!$X$33,N61=Pistetaulukko!$Y$33,N61=Pistetaulukko!$Z$33,N61=Pistetaulukko!$AA$33,N61=Pistetaulukko!$AB$33,N61=Pistetaulukko!$AC$33,N61=Pistetaulukko!$AD$33,N61=Pistetaulukko!$AE$33,N61=Pistetaulukko!$AF$33,N61=Pistetaulukko!$AG$33,N61=Pistetaulukko!$AH$33,N61=Pistetaulukko!$AI$33,N61=Pistetaulukko!$AJ$33,N61=Pistetaulukko!$AK$33,N61=Pistetaulukko!$AL$33,N61=Pistetaulukko!$AM$33,N61=Pistetaulukko!$AN$33,N61=Pistetaulukko!$AO$33,N61=Pistetaulukko!$AP$33,N61=Pistetaulukko!$AQ$33,N61=Pistetaulukko!$AR$33,N61=Pistetaulukko!$AS$33,N61=Pistetaulukko!$AT$33,N61=Pistetaulukko!$AU$33),"OK","VÄÄRIN")</f>
        <v>VÄÄRIN</v>
      </c>
      <c r="BF61" t="str">
        <f>IF(BE61="OK","OK",IF(AND(BE61="VÄÄRIN",OR(N61=Pistetaulukko!$AV$33,N61=Pistetaulukko!$AW$33,N61=Pistetaulukko!$AX$33,N61=Pistetaulukko!$AY$33,N61=Pistetaulukko!$AZ$33,N61=Pistetaulukko!$BA$33,N61=Pistetaulukko!$BB$33,N61=Pistetaulukko!$BC$33,N61=Pistetaulukko!$BD$33,N61=Pistetaulukko!$BE$33,N61=Pistetaulukko!$BF$33,N61=Pistetaulukko!$BG$33,N61=Pistetaulukko!$BH$33,N61=Pistetaulukko!$BI$33,N61=Pistetaulukko!$BJ$33,N61=Pistetaulukko!$BK$33,N61=Pistetaulukko!$BL$33,N61=Pistetaulukko!$BM$33,N61=Pistetaulukko!$BN$33,N61=Pistetaulukko!$BO$33)),"OK","VÄÄRIN"))</f>
        <v>VÄÄRIN</v>
      </c>
      <c r="BG61" t="str">
        <f>IF(OR(O61=Pistetaulukko!$R$36,O61=Pistetaulukko!$S$36,O61=Pistetaulukko!$T$36,O61=Pistetaulukko!$U$36,O61=Pistetaulukko!$V$36,O61=Pistetaulukko!$W$36,O61=Pistetaulukko!$X$36,O61=Pistetaulukko!$Y$36,O61=Pistetaulukko!$Z$36,O61=Pistetaulukko!$AA$36,O61=Pistetaulukko!$AB$36,O61=Pistetaulukko!$AC$36,O61=Pistetaulukko!$AD$36,O61=Pistetaulukko!$AE$36,O61=Pistetaulukko!$AF$36,O61=Pistetaulukko!$AG$36,O61=Pistetaulukko!$AH$36,O61=Pistetaulukko!$AI$36,O61=Pistetaulukko!$AJ$36,O61=Pistetaulukko!$AK$36,O61=Pistetaulukko!$AL$36,O61=Pistetaulukko!$AM$36,O61=Pistetaulukko!$AN$36,O61=Pistetaulukko!$AO$36,O61=Pistetaulukko!$AP$36,O61=Pistetaulukko!$AQ$36,O61=Pistetaulukko!$AR$36,O61=Pistetaulukko!$AS$36,O61=Pistetaulukko!$AT$36,O61=Pistetaulukko!$AU$36),"OK","VÄÄRIN")</f>
        <v>VÄÄRIN</v>
      </c>
      <c r="BH61" t="str">
        <f>IF(BG61="OK","OK",IF(AND(BG61="VÄÄRIN",OR(O61=Pistetaulukko!$AV$36,O61=Pistetaulukko!$AW$36,O61=Pistetaulukko!$AX$36,O61=Pistetaulukko!$AY$36,O61=Pistetaulukko!$AZ$36,O61=Pistetaulukko!$BA$36,O61=Pistetaulukko!$BB$36,O61=Pistetaulukko!$BC$36,O61=Pistetaulukko!$BD$36,O61=Pistetaulukko!$BE$36,O61=Pistetaulukko!$BF$36,O61=Pistetaulukko!$BG$36,O61=Pistetaulukko!$BH$36,O61=Pistetaulukko!$BI$36,O61=Pistetaulukko!$BJ$36,O61=Pistetaulukko!$BK$36,O61=Pistetaulukko!$BL$36,O61=Pistetaulukko!$BM$36,O61=Pistetaulukko!$BN$36,O61=Pistetaulukko!$BO$36,O61=Pistetaulukko!$BP$36,O61=Pistetaulukko!$BQ$36)),"OK","VÄÄRIN"))</f>
        <v>VÄÄRIN</v>
      </c>
      <c r="BI61" t="str">
        <f>IF(OR(V61=Pistetaulukko!$R$57,V61=Pistetaulukko!$S$57,V61=Pistetaulukko!$T$57,V61=Pistetaulukko!$U$57,V61=Pistetaulukko!$V$57,V61=Pistetaulukko!$W$57,V61=Pistetaulukko!$X$57,V61=Pistetaulukko!$Y$57,V61=Pistetaulukko!$Z$57,V61=Pistetaulukko!$AA$57,V61=Pistetaulukko!$AB$57,V61=Pistetaulukko!$AC$57,V61=Pistetaulukko!$AD$57,V61=Pistetaulukko!$AE$57,V61=Pistetaulukko!$AF$57,V61=Pistetaulukko!$AG$57,V61=Pistetaulukko!$AH$57,V61=Pistetaulukko!$AI$57,V61=Pistetaulukko!$AJ$57,V61=Pistetaulukko!$AK$57,V61=Pistetaulukko!$AL$57,V61=Pistetaulukko!$AM$57,V61=Pistetaulukko!$AN$57,V61=Pistetaulukko!$AO$57,V61=Pistetaulukko!$AP$57,V61=Pistetaulukko!$AQ$57,V61=Pistetaulukko!$AR$57,V61=Pistetaulukko!$AS$57,V61=Pistetaulukko!$AT$57,V61=Pistetaulukko!$AU$57),"OK","VÄÄRIN")</f>
        <v>OK</v>
      </c>
      <c r="BJ61" t="str">
        <f>IF(BI61="OK","OK",IF(AND(BI61="VÄÄRIN",OR(V61=Pistetaulukko!$AV$57,V61=Pistetaulukko!$AW$57,V61=Pistetaulukko!$AX$57,V61=Pistetaulukko!$AY$57,V61=Pistetaulukko!$AZ$57,V61=Pistetaulukko!$BA$57,V61=Pistetaulukko!$BB$57,V61=Pistetaulukko!$BC$57,V61=Pistetaulukko!$BD$57,V61=Pistetaulukko!$BE$57)),"OK","VÄÄRIN"))</f>
        <v>OK</v>
      </c>
      <c r="BK61" t="str">
        <f>IF(OR(Y61=Pistetaulukko!$R$66,Y61=Pistetaulukko!$S$66,Y61=Pistetaulukko!$T$66,Y61=Pistetaulukko!$U$66,Y61=Pistetaulukko!$V$66,Y61=Pistetaulukko!$W$66,Y61=Pistetaulukko!$X$66,Y61=Pistetaulukko!$Y$66,Y61=Pistetaulukko!$Z$66,Y61=Pistetaulukko!$AA$66,Y61=Pistetaulukko!$AB$66,Y61=Pistetaulukko!$AC$66,Y61=Pistetaulukko!$AD$66,Y61=Pistetaulukko!$AE$66,Y61=Pistetaulukko!$AF$66,Y61=Pistetaulukko!$AG$66,Y61=Pistetaulukko!$AH$66,Y61=Pistetaulukko!$AI$66,Y61=Pistetaulukko!$AJ$66,Y61=Pistetaulukko!$AK$66,Y61=Pistetaulukko!$AL$66,Y61=Pistetaulukko!$AM$66,Y61=Pistetaulukko!$AN$66,Y61=Pistetaulukko!$AO$66,Y61=Pistetaulukko!$AP$66,Y61=Pistetaulukko!$AQ$66,Y61=Pistetaulukko!$AR$66,Y61=Pistetaulukko!$AS$66,Y61=Pistetaulukko!$AT$66,Y61=Pistetaulukko!$AU$66),"OK","VÄÄRIN")</f>
        <v>VÄÄRIN</v>
      </c>
      <c r="BL61" t="str">
        <f>IF(BK61="OK","OK",IF(AND(BK61="VÄÄRIN",OR(Y61=Pistetaulukko!$AV$66,Y61=Pistetaulukko!$AW$66,Y61=Pistetaulukko!$AX$66,Y61=Pistetaulukko!$AY$66,Y61=Pistetaulukko!$AZ$66,Y61=Pistetaulukko!$BA$66,Y61=Pistetaulukko!$BB$66,Y61=Pistetaulukko!$BC$66,Y61=Pistetaulukko!$BD$66,Y61=Pistetaulukko!$BE$66,Y61=Pistetaulukko!$BF$66,Y61=Pistetaulukko!$BG$66,Y61=Pistetaulukko!$BH$66,Y61=Pistetaulukko!$BI$66,Y61=Pistetaulukko!$BJ$66,Y61=Pistetaulukko!$BK$66,Y61=Pistetaulukko!$BL$66,Y61=Pistetaulukko!$BM$66,Y61=Pistetaulukko!$BN$66)),"OK","VÄÄRIN"))</f>
        <v>VÄÄRIN</v>
      </c>
      <c r="BM61" t="e">
        <f>IF(OR(Z61=Pistetaulukko!$R$69,Z61=Pistetaulukko!#REF!,Z61=Pistetaulukko!$S$69,Z61=Pistetaulukko!#REF!,Z61=Pistetaulukko!$T$69,Z61=Pistetaulukko!#REF!,Z61=Pistetaulukko!$U$69,Z61=Pistetaulukko!#REF!,Z61=Pistetaulukko!$V$69,Z61=Pistetaulukko!#REF!,Z61=Pistetaulukko!$W$69,Z61=Pistetaulukko!#REF!,Z61=Pistetaulukko!$X$69,Z61=Pistetaulukko!#REF!,Z61=Pistetaulukko!$Y$69,Z61=Pistetaulukko!#REF!,Z61=Pistetaulukko!$Z$69,Z61=Pistetaulukko!#REF!,Z61=Pistetaulukko!$AA$69,Z61=Pistetaulukko!#REF!,Z61=Pistetaulukko!$AB$69,Z61=Pistetaulukko!#REF!,Z61=Pistetaulukko!$AC$69,Z61=Pistetaulukko!#REF!,Z61=Pistetaulukko!$AD$69,Z61=Pistetaulukko!#REF!,Z61=Pistetaulukko!$AE$69,Z61=Pistetaulukko!#REF!,Z61=Pistetaulukko!$AF$69,Z61=Pistetaulukko!#REF!),"OK","VÄÄRIN")</f>
        <v>#REF!</v>
      </c>
      <c r="BN61" t="e">
        <f>IF(BM61="OK","OK",IF(AND(BM61="VÄÄRIN",OR(Z61=Pistetaulukko!$AG$69,Z61=Pistetaulukko!#REF!,Z61=Pistetaulukko!$AH$69,Z61=Pistetaulukko!#REF!,Z61=Pistetaulukko!$AI$69,Z61=Pistetaulukko!#REF!,Z61=Pistetaulukko!$AJ$69,Z61=Pistetaulukko!#REF!,Z61=Pistetaulukko!$AK$69,Z61=Pistetaulukko!$AL$69)),"OK","VÄÄRIN"))</f>
        <v>#REF!</v>
      </c>
    </row>
    <row r="62" spans="2:66" x14ac:dyDescent="0.25">
      <c r="B62" s="104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23"/>
      <c r="AA62" s="30"/>
      <c r="AB62" s="18"/>
      <c r="AC62" s="124"/>
      <c r="AD62" s="118">
        <f t="shared" si="0"/>
        <v>0</v>
      </c>
      <c r="AG62" s="86" t="str">
        <f>IF(OR(E62=Pistetaulukko!$R$3,E62=Pistetaulukko!$S$3,E62=Pistetaulukko!$T$3,E62=Pistetaulukko!$U$3,E62=Pistetaulukko!$V$3,E62=Pistetaulukko!$W$3),"OK","VÄÄRIN")</f>
        <v>VÄÄRIN</v>
      </c>
      <c r="AH62" s="86" t="str">
        <f>IF(OR(F62=Pistetaulukko!$R$6,F62=Pistetaulukko!$S$6,F62=Pistetaulukko!$T$6,F62=Pistetaulukko!$U$6,F62=Pistetaulukko!$V$6,F62=Pistetaulukko!$W$6,F62=Pistetaulukko!$X$6,F62=Pistetaulukko!$Y$6,F62=Pistetaulukko!$Z$6,F62=Pistetaulukko!$AA$6,F62=Pistetaulukko!$AB$6,F62=Pistetaulukko!$AC$6,F62=Pistetaulukko!$AD$6,F62=Pistetaulukko!$AE$6,F62=Pistetaulukko!$AF$6,F62=Pistetaulukko!$AG$6,F62=Pistetaulukko!$AH$6,F62=Pistetaulukko!$AI$6,F62=Pistetaulukko!$AJ$6,F62=Pistetaulukko!$AK$6),"OK","VÄÄRIN")</f>
        <v>VÄÄRIN</v>
      </c>
      <c r="AI62" s="86" t="str">
        <f>IF(OR(G62=Pistetaulukko!$R$9,G62=Pistetaulukko!$S$9,G62=Pistetaulukko!$T$9,G62=Pistetaulukko!$U$9,G62=Pistetaulukko!$V$9,G62=Pistetaulukko!$W$9,G62=Pistetaulukko!$X$9,G62=Pistetaulukko!$Y$9,G62=Pistetaulukko!$Z$9,G62=Pistetaulukko!$AA$9,G62=Pistetaulukko!$AB$9,G62=Pistetaulukko!$AC$9,G62=Pistetaulukko!$AD$9,G62=Pistetaulukko!$AE$9,G62=Pistetaulukko!$AF$9,G62=Pistetaulukko!$AG$9,G62=Pistetaulukko!$AH$9,G62=Pistetaulukko!$AI$9,G62=Pistetaulukko!$AJ$9,G62=Pistetaulukko!$AK$9),"OK","VÄÄRIN")</f>
        <v>VÄÄRIN</v>
      </c>
      <c r="AJ62" s="86" t="str">
        <f>IF(OR(H62=Pistetaulukko!$R$12,H62=Pistetaulukko!$S$12,H62=Pistetaulukko!$T$12,H62=Pistetaulukko!$U$12,H62=Pistetaulukko!$V$12,H62=Pistetaulukko!$W$12,H62=Pistetaulukko!$X$12,H62=Pistetaulukko!$Y$12,H62=Pistetaulukko!$Z$12,H62=Pistetaulukko!$AA$12,H62=Pistetaulukko!$AB$12,H62=Pistetaulukko!$AC$12,H62=Pistetaulukko!$AD$12,H62=Pistetaulukko!$AE$12,H62=Pistetaulukko!$AF$12,H62=Pistetaulukko!$AG$12,H62=Pistetaulukko!$AH$12,H62=Pistetaulukko!$AI$12,H62=Pistetaulukko!$AJ$12,H62=Pistetaulukko!$AK$12),"OK","VÄÄRIN")</f>
        <v>VÄÄRIN</v>
      </c>
      <c r="AK6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62" s="86" t="str">
        <f>IF(OR(I62=Pistetaulukko!$R$18,I62=Pistetaulukko!$S$18,I62=Pistetaulukko!$T$18,I62=Pistetaulukko!$U$18,I62=Pistetaulukko!$V$18,I62=Pistetaulukko!$W$18,I62=Pistetaulukko!$X$18,I62=Pistetaulukko!$Y$18,I62=Pistetaulukko!$Z$18),"OK","VÄÄRIN")</f>
        <v>VÄÄRIN</v>
      </c>
      <c r="AM62" s="86" t="str">
        <f>IF(OR(J62=Pistetaulukko!$R$21,J62=Pistetaulukko!$S$21,J62=Pistetaulukko!$T$21,J62=Pistetaulukko!$U$21,J62=Pistetaulukko!$V$21,J62=Pistetaulukko!$W$21,J62=Pistetaulukko!$X$21,J62=Pistetaulukko!$Y$21,J62=Pistetaulukko!$Z$21,J62=Pistetaulukko!$AA$21,J62=Pistetaulukko!$AB$21,J62=Pistetaulukko!$AC$21,J62=Pistetaulukko!$AD$21,J62=Pistetaulukko!$AE$21,J62=Pistetaulukko!$AF$21,J62=Pistetaulukko!$AG$21,J62=Pistetaulukko!$AH$21,J62=Pistetaulukko!$AI$21,J62=Pistetaulukko!$AJ$21,J62=Pistetaulukko!$AK$21),"OK","VÄÄRIN")</f>
        <v>VÄÄRIN</v>
      </c>
      <c r="AN62" s="86" t="str">
        <f>IF(OR(K62=Pistetaulukko!$R$24,K62=Pistetaulukko!$S$24,K62=Pistetaulukko!$T$24,K62=Pistetaulukko!$U$24,K62=Pistetaulukko!$V$24),"OK","VÄÄRIN")</f>
        <v>VÄÄRIN</v>
      </c>
      <c r="AO62" s="86" t="str">
        <f>IF(OR(L62=Pistetaulukko!$R$27,L62=Pistetaulukko!$S$27,L62=Pistetaulukko!$T$27,L62=Pistetaulukko!$U$27,L62=Pistetaulukko!$V$27,L62=Pistetaulukko!$W$27,L62=Pistetaulukko!$X$27,L62=Pistetaulukko!$Y$27,L62=Pistetaulukko!$Z$27,L62=Pistetaulukko!$AA$27,L62=Pistetaulukko!$AB$27,L62=Pistetaulukko!$AC$27,L62=Pistetaulukko!$AD$27,L62=Pistetaulukko!$AE$27,L62=Pistetaulukko!$AF$27,L62=Pistetaulukko!$AG$27,L62=Pistetaulukko!$AH$27,L62=Pistetaulukko!$AI$27,L62=Pistetaulukko!$AJ$27,L62=Pistetaulukko!$AK$27),"OK","VÄÄRIN")</f>
        <v>VÄÄRIN</v>
      </c>
      <c r="AP62" s="86" t="str">
        <f>IF(OR(M62=Pistetaulukko!$R$30,M62=Pistetaulukko!$S$30,M62=Pistetaulukko!$T$30,M62=Pistetaulukko!$U$30,M62=Pistetaulukko!$V$30),"OK","VÄÄRIN")</f>
        <v>VÄÄRIN</v>
      </c>
      <c r="AQ62" s="86" t="str">
        <f t="shared" si="1"/>
        <v>VÄÄRIN</v>
      </c>
      <c r="AR62" s="86" t="str">
        <f t="shared" si="2"/>
        <v>VÄÄRIN</v>
      </c>
      <c r="AS62" s="86" t="str">
        <f>IF(OR(P62=Pistetaulukko!$R$39,P62=Pistetaulukko!$S$39,P62=Pistetaulukko!$T$39,P62=Pistetaulukko!$U$39,P62=Pistetaulukko!$V$39,P62=Pistetaulukko!$W$39,P62=Pistetaulukko!$X$39,P62=Pistetaulukko!$Y$39,P62=Pistetaulukko!$Z$39,P62=Pistetaulukko!$AA$39,P62=Pistetaulukko!$AB$39,P62=Pistetaulukko!$AC$39,P62=Pistetaulukko!$AD$39,P62=Pistetaulukko!$AE$39,P62=Pistetaulukko!$AF$39,P62=Pistetaulukko!$AG$39,P62=Pistetaulukko!$AH$39,P62=Pistetaulukko!$AI$39,P62=Pistetaulukko!$AJ$39,P62=Pistetaulukko!$AK$39),"OK","VÄÄRIN")</f>
        <v>OK</v>
      </c>
      <c r="AT62" s="86" t="str">
        <f>IF(OR(Q62=Pistetaulukko!$R$42,Q62=Pistetaulukko!$S$42,Q62=Pistetaulukko!$T$42,Q62=Pistetaulukko!$U$42,Q62=Pistetaulukko!$V$42,Q62=Pistetaulukko!$W$42,Q62=Pistetaulukko!$X$42,Q62=Pistetaulukko!$Y$42,Q62=Pistetaulukko!$Z$42,Q62=Pistetaulukko!$AA$42,Q62=Pistetaulukko!$AB$42,Q62=Pistetaulukko!$AC$42,Q62=Pistetaulukko!$AD$42,Q62=Pistetaulukko!$AE$42,Q62=Pistetaulukko!$AF$42,Q62=Pistetaulukko!$AG$42,Q62=Pistetaulukko!$AH$42,Q62=Pistetaulukko!$AI$42,Q62=Pistetaulukko!$AJ$42,Q62=Pistetaulukko!$AK$42),"OK","VÄÄRIN")</f>
        <v>OK</v>
      </c>
      <c r="AU62" s="86" t="str">
        <f>IF(OR(R62=Pistetaulukko!$R$45,R62=Pistetaulukko!$S$45,R62=Pistetaulukko!$T$45,R62=Pistetaulukko!$U$45,R62=Pistetaulukko!$V$45,R62=Pistetaulukko!$W$45,R62=Pistetaulukko!$X$45,R62=Pistetaulukko!$Y$45,R62=Pistetaulukko!$Z$45,R62=Pistetaulukko!$AA$45,R62=Pistetaulukko!$AB$45,R62=Pistetaulukko!$AC$45,R62=Pistetaulukko!$AD$45,R62=Pistetaulukko!$AE$45,R62=Pistetaulukko!$AF$45,R62=Pistetaulukko!$AG$45,R62=Pistetaulukko!$AH$45,R62=Pistetaulukko!$AI$45,R62=Pistetaulukko!$AJ$45,R62=Pistetaulukko!$AK$45),"OK","VÄÄRIN")</f>
        <v>OK</v>
      </c>
      <c r="AV62" s="86" t="str">
        <f>IF(OR(S62=Pistetaulukko!$R$48,S62=Pistetaulukko!$S$48,S62=Pistetaulukko!$T$48,S62=Pistetaulukko!$U$48,S62=Pistetaulukko!$V$48,S62=Pistetaulukko!$W$48,S62=Pistetaulukko!$X$48,S62=Pistetaulukko!$Y$48,S62=Pistetaulukko!$Z$48,S62=Pistetaulukko!$AA$48,S62=Pistetaulukko!$AB$48,S62=Pistetaulukko!$AC$48,S62=Pistetaulukko!$AD$48,S62=Pistetaulukko!$AE$48,S62=Pistetaulukko!$AF$48,S62=Pistetaulukko!$AG$48,S62=Pistetaulukko!$AH$48,S62=Pistetaulukko!$AI$48,S62=Pistetaulukko!$AJ$48,S62=Pistetaulukko!$AK$48),"OK","VÄÄRIN")</f>
        <v>OK</v>
      </c>
      <c r="AW62" s="86" t="str">
        <f>IF(OR(T62=Pistetaulukko!$R$51,T62=Pistetaulukko!$S$51,T62=Pistetaulukko!$T$51,T62=Pistetaulukko!$U$51,T62=Pistetaulukko!$V$51,T62=Pistetaulukko!$W$51,T62=Pistetaulukko!$X$51,T62=Pistetaulukko!$Y$51,T62=Pistetaulukko!$Z$51,T62=Pistetaulukko!$AA$51,T62=Pistetaulukko!$AB$51,T62=Pistetaulukko!$AC$51,T62=Pistetaulukko!$AD$51,T62=Pistetaulukko!$AE$51,T62=Pistetaulukko!$AF$51,T62=Pistetaulukko!$AG$51,T62=Pistetaulukko!$AH$51,T62=Pistetaulukko!$AI$51,T62=Pistetaulukko!$AJ$51,T62=Pistetaulukko!$AK$51),"OK","VÄÄRIN")</f>
        <v>OK</v>
      </c>
      <c r="AX62" s="86" t="str">
        <f>IF(OR(U62=Pistetaulukko!$R$54,U62=Pistetaulukko!$S$54,U62=Pistetaulukko!$T$54,U62=Pistetaulukko!$U$54,U62=Pistetaulukko!$V$54,U62=Pistetaulukko!$W$54,U62=Pistetaulukko!$X$54,U62=Pistetaulukko!$Y$54,U62=Pistetaulukko!$Z$54,U62=Pistetaulukko!$AA$54,U62=Pistetaulukko!$AB$54,U62=Pistetaulukko!$AC$54,U62=Pistetaulukko!$AD$54,U62=Pistetaulukko!$AE$54,U62=Pistetaulukko!$AF$54,U62=Pistetaulukko!$AG$54,U62=Pistetaulukko!$AH$54,U62=Pistetaulukko!$AI$54,U62=Pistetaulukko!$AJ$54,U62=Pistetaulukko!$AK$54),"OK","VÄÄRIN")</f>
        <v>OK</v>
      </c>
      <c r="AY62" s="86" t="str">
        <f t="shared" si="3"/>
        <v>OK</v>
      </c>
      <c r="AZ62" s="86" t="str">
        <f>IF(OR(W62=Pistetaulukko!$R$60,W62=Pistetaulukko!$S$60,W62=Pistetaulukko!$T$60,W62=Pistetaulukko!$U$60,W62=Pistetaulukko!$V$60,W62=Pistetaulukko!$W$60,W62=Pistetaulukko!$X$60,W62=Pistetaulukko!$Y$60,W62=Pistetaulukko!$Z$60,W62=Pistetaulukko!$AA$60,W62=Pistetaulukko!$AB$60,W62=Pistetaulukko!$AC$60,W62=Pistetaulukko!$AD$60,W62=Pistetaulukko!$AE$60,W62=Pistetaulukko!$AF$60,W62=Pistetaulukko!$AG$60,W62=Pistetaulukko!$AH$60,W62=Pistetaulukko!$AI$60,W62=Pistetaulukko!$AJ$60,W62=Pistetaulukko!$AK$60),"OK","VÄÄRIN")</f>
        <v>OK</v>
      </c>
      <c r="BA62" s="86" t="str">
        <f>IF(OR(X62=Pistetaulukko!$R$63,X62=Pistetaulukko!$S$63,X62=Pistetaulukko!$T$63,X62=Pistetaulukko!$U$63,X62=Pistetaulukko!$V$63,X62=Pistetaulukko!$W$63,X62=Pistetaulukko!$X$63,X62=Pistetaulukko!$Y$63,X62=Pistetaulukko!$Z$63,X62=Pistetaulukko!$AA$63,X62=Pistetaulukko!$AB$63,X62=Pistetaulukko!$AC$63,X62=Pistetaulukko!$AD$63,X62=Pistetaulukko!$AE$63,X62=Pistetaulukko!$AF$63,X62=Pistetaulukko!$AG$63,X62=Pistetaulukko!$AH$63,X62=Pistetaulukko!$AI$63,X62=Pistetaulukko!$AJ$63,X62=Pistetaulukko!$AK$63),"OK","VÄÄRIN")</f>
        <v>OK</v>
      </c>
      <c r="BB62" s="86" t="e">
        <f t="shared" si="4"/>
        <v>#REF!</v>
      </c>
      <c r="BC62" s="86" t="e">
        <f t="shared" si="5"/>
        <v>#REF!</v>
      </c>
      <c r="BE62" t="str">
        <f>IF(OR(N62=Pistetaulukko!$R$33,N62=Pistetaulukko!$S$33,N62=Pistetaulukko!$T$33,N62=Pistetaulukko!$U$33,N62=Pistetaulukko!$V$33,N62=Pistetaulukko!$W$33,N62=Pistetaulukko!$X$33,N62=Pistetaulukko!$Y$33,N62=Pistetaulukko!$Z$33,N62=Pistetaulukko!$AA$33,N62=Pistetaulukko!$AB$33,N62=Pistetaulukko!$AC$33,N62=Pistetaulukko!$AD$33,N62=Pistetaulukko!$AE$33,N62=Pistetaulukko!$AF$33,N62=Pistetaulukko!$AG$33,N62=Pistetaulukko!$AH$33,N62=Pistetaulukko!$AI$33,N62=Pistetaulukko!$AJ$33,N62=Pistetaulukko!$AK$33,N62=Pistetaulukko!$AL$33,N62=Pistetaulukko!$AM$33,N62=Pistetaulukko!$AN$33,N62=Pistetaulukko!$AO$33,N62=Pistetaulukko!$AP$33,N62=Pistetaulukko!$AQ$33,N62=Pistetaulukko!$AR$33,N62=Pistetaulukko!$AS$33,N62=Pistetaulukko!$AT$33,N62=Pistetaulukko!$AU$33),"OK","VÄÄRIN")</f>
        <v>VÄÄRIN</v>
      </c>
      <c r="BF62" t="str">
        <f>IF(BE62="OK","OK",IF(AND(BE62="VÄÄRIN",OR(N62=Pistetaulukko!$AV$33,N62=Pistetaulukko!$AW$33,N62=Pistetaulukko!$AX$33,N62=Pistetaulukko!$AY$33,N62=Pistetaulukko!$AZ$33,N62=Pistetaulukko!$BA$33,N62=Pistetaulukko!$BB$33,N62=Pistetaulukko!$BC$33,N62=Pistetaulukko!$BD$33,N62=Pistetaulukko!$BE$33,N62=Pistetaulukko!$BF$33,N62=Pistetaulukko!$BG$33,N62=Pistetaulukko!$BH$33,N62=Pistetaulukko!$BI$33,N62=Pistetaulukko!$BJ$33,N62=Pistetaulukko!$BK$33,N62=Pistetaulukko!$BL$33,N62=Pistetaulukko!$BM$33,N62=Pistetaulukko!$BN$33,N62=Pistetaulukko!$BO$33)),"OK","VÄÄRIN"))</f>
        <v>VÄÄRIN</v>
      </c>
      <c r="BG62" t="str">
        <f>IF(OR(O62=Pistetaulukko!$R$36,O62=Pistetaulukko!$S$36,O62=Pistetaulukko!$T$36,O62=Pistetaulukko!$U$36,O62=Pistetaulukko!$V$36,O62=Pistetaulukko!$W$36,O62=Pistetaulukko!$X$36,O62=Pistetaulukko!$Y$36,O62=Pistetaulukko!$Z$36,O62=Pistetaulukko!$AA$36,O62=Pistetaulukko!$AB$36,O62=Pistetaulukko!$AC$36,O62=Pistetaulukko!$AD$36,O62=Pistetaulukko!$AE$36,O62=Pistetaulukko!$AF$36,O62=Pistetaulukko!$AG$36,O62=Pistetaulukko!$AH$36,O62=Pistetaulukko!$AI$36,O62=Pistetaulukko!$AJ$36,O62=Pistetaulukko!$AK$36,O62=Pistetaulukko!$AL$36,O62=Pistetaulukko!$AM$36,O62=Pistetaulukko!$AN$36,O62=Pistetaulukko!$AO$36,O62=Pistetaulukko!$AP$36,O62=Pistetaulukko!$AQ$36,O62=Pistetaulukko!$AR$36,O62=Pistetaulukko!$AS$36,O62=Pistetaulukko!$AT$36,O62=Pistetaulukko!$AU$36),"OK","VÄÄRIN")</f>
        <v>VÄÄRIN</v>
      </c>
      <c r="BH62" t="str">
        <f>IF(BG62="OK","OK",IF(AND(BG62="VÄÄRIN",OR(O62=Pistetaulukko!$AV$36,O62=Pistetaulukko!$AW$36,O62=Pistetaulukko!$AX$36,O62=Pistetaulukko!$AY$36,O62=Pistetaulukko!$AZ$36,O62=Pistetaulukko!$BA$36,O62=Pistetaulukko!$BB$36,O62=Pistetaulukko!$BC$36,O62=Pistetaulukko!$BD$36,O62=Pistetaulukko!$BE$36,O62=Pistetaulukko!$BF$36,O62=Pistetaulukko!$BG$36,O62=Pistetaulukko!$BH$36,O62=Pistetaulukko!$BI$36,O62=Pistetaulukko!$BJ$36,O62=Pistetaulukko!$BK$36,O62=Pistetaulukko!$BL$36,O62=Pistetaulukko!$BM$36,O62=Pistetaulukko!$BN$36,O62=Pistetaulukko!$BO$36,O62=Pistetaulukko!$BP$36,O62=Pistetaulukko!$BQ$36)),"OK","VÄÄRIN"))</f>
        <v>VÄÄRIN</v>
      </c>
      <c r="BI62" t="str">
        <f>IF(OR(V62=Pistetaulukko!$R$57,V62=Pistetaulukko!$S$57,V62=Pistetaulukko!$T$57,V62=Pistetaulukko!$U$57,V62=Pistetaulukko!$V$57,V62=Pistetaulukko!$W$57,V62=Pistetaulukko!$X$57,V62=Pistetaulukko!$Y$57,V62=Pistetaulukko!$Z$57,V62=Pistetaulukko!$AA$57,V62=Pistetaulukko!$AB$57,V62=Pistetaulukko!$AC$57,V62=Pistetaulukko!$AD$57,V62=Pistetaulukko!$AE$57,V62=Pistetaulukko!$AF$57,V62=Pistetaulukko!$AG$57,V62=Pistetaulukko!$AH$57,V62=Pistetaulukko!$AI$57,V62=Pistetaulukko!$AJ$57,V62=Pistetaulukko!$AK$57,V62=Pistetaulukko!$AL$57,V62=Pistetaulukko!$AM$57,V62=Pistetaulukko!$AN$57,V62=Pistetaulukko!$AO$57,V62=Pistetaulukko!$AP$57,V62=Pistetaulukko!$AQ$57,V62=Pistetaulukko!$AR$57,V62=Pistetaulukko!$AS$57,V62=Pistetaulukko!$AT$57,V62=Pistetaulukko!$AU$57),"OK","VÄÄRIN")</f>
        <v>OK</v>
      </c>
      <c r="BJ62" t="str">
        <f>IF(BI62="OK","OK",IF(AND(BI62="VÄÄRIN",OR(V62=Pistetaulukko!$AV$57,V62=Pistetaulukko!$AW$57,V62=Pistetaulukko!$AX$57,V62=Pistetaulukko!$AY$57,V62=Pistetaulukko!$AZ$57,V62=Pistetaulukko!$BA$57,V62=Pistetaulukko!$BB$57,V62=Pistetaulukko!$BC$57,V62=Pistetaulukko!$BD$57,V62=Pistetaulukko!$BE$57)),"OK","VÄÄRIN"))</f>
        <v>OK</v>
      </c>
      <c r="BK62" t="str">
        <f>IF(OR(Y62=Pistetaulukko!$R$66,Y62=Pistetaulukko!$S$66,Y62=Pistetaulukko!$T$66,Y62=Pistetaulukko!$U$66,Y62=Pistetaulukko!$V$66,Y62=Pistetaulukko!$W$66,Y62=Pistetaulukko!$X$66,Y62=Pistetaulukko!$Y$66,Y62=Pistetaulukko!$Z$66,Y62=Pistetaulukko!$AA$66,Y62=Pistetaulukko!$AB$66,Y62=Pistetaulukko!$AC$66,Y62=Pistetaulukko!$AD$66,Y62=Pistetaulukko!$AE$66,Y62=Pistetaulukko!$AF$66,Y62=Pistetaulukko!$AG$66,Y62=Pistetaulukko!$AH$66,Y62=Pistetaulukko!$AI$66,Y62=Pistetaulukko!$AJ$66,Y62=Pistetaulukko!$AK$66,Y62=Pistetaulukko!$AL$66,Y62=Pistetaulukko!$AM$66,Y62=Pistetaulukko!$AN$66,Y62=Pistetaulukko!$AO$66,Y62=Pistetaulukko!$AP$66,Y62=Pistetaulukko!$AQ$66,Y62=Pistetaulukko!$AR$66,Y62=Pistetaulukko!$AS$66,Y62=Pistetaulukko!$AT$66,Y62=Pistetaulukko!$AU$66),"OK","VÄÄRIN")</f>
        <v>VÄÄRIN</v>
      </c>
      <c r="BL62" t="str">
        <f>IF(BK62="OK","OK",IF(AND(BK62="VÄÄRIN",OR(Y62=Pistetaulukko!$AV$66,Y62=Pistetaulukko!$AW$66,Y62=Pistetaulukko!$AX$66,Y62=Pistetaulukko!$AY$66,Y62=Pistetaulukko!$AZ$66,Y62=Pistetaulukko!$BA$66,Y62=Pistetaulukko!$BB$66,Y62=Pistetaulukko!$BC$66,Y62=Pistetaulukko!$BD$66,Y62=Pistetaulukko!$BE$66,Y62=Pistetaulukko!$BF$66,Y62=Pistetaulukko!$BG$66,Y62=Pistetaulukko!$BH$66,Y62=Pistetaulukko!$BI$66,Y62=Pistetaulukko!$BJ$66,Y62=Pistetaulukko!$BK$66,Y62=Pistetaulukko!$BL$66,Y62=Pistetaulukko!$BM$66,Y62=Pistetaulukko!$BN$66)),"OK","VÄÄRIN"))</f>
        <v>VÄÄRIN</v>
      </c>
      <c r="BM62" t="e">
        <f>IF(OR(Z62=Pistetaulukko!$R$69,Z62=Pistetaulukko!#REF!,Z62=Pistetaulukko!$S$69,Z62=Pistetaulukko!#REF!,Z62=Pistetaulukko!$T$69,Z62=Pistetaulukko!#REF!,Z62=Pistetaulukko!$U$69,Z62=Pistetaulukko!#REF!,Z62=Pistetaulukko!$V$69,Z62=Pistetaulukko!#REF!,Z62=Pistetaulukko!$W$69,Z62=Pistetaulukko!#REF!,Z62=Pistetaulukko!$X$69,Z62=Pistetaulukko!#REF!,Z62=Pistetaulukko!$Y$69,Z62=Pistetaulukko!#REF!,Z62=Pistetaulukko!$Z$69,Z62=Pistetaulukko!#REF!,Z62=Pistetaulukko!$AA$69,Z62=Pistetaulukko!#REF!,Z62=Pistetaulukko!$AB$69,Z62=Pistetaulukko!#REF!,Z62=Pistetaulukko!$AC$69,Z62=Pistetaulukko!#REF!,Z62=Pistetaulukko!$AD$69,Z62=Pistetaulukko!#REF!,Z62=Pistetaulukko!$AE$69,Z62=Pistetaulukko!#REF!,Z62=Pistetaulukko!$AF$69,Z62=Pistetaulukko!#REF!),"OK","VÄÄRIN")</f>
        <v>#REF!</v>
      </c>
      <c r="BN62" t="e">
        <f>IF(BM62="OK","OK",IF(AND(BM62="VÄÄRIN",OR(Z62=Pistetaulukko!$AG$69,Z62=Pistetaulukko!#REF!,Z62=Pistetaulukko!$AH$69,Z62=Pistetaulukko!#REF!,Z62=Pistetaulukko!$AI$69,Z62=Pistetaulukko!#REF!,Z62=Pistetaulukko!$AJ$69,Z62=Pistetaulukko!#REF!,Z62=Pistetaulukko!$AK$69,Z62=Pistetaulukko!$AL$69)),"OK","VÄÄRIN"))</f>
        <v>#REF!</v>
      </c>
    </row>
    <row r="63" spans="2:66" x14ac:dyDescent="0.25">
      <c r="B63" s="104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23"/>
      <c r="AA63" s="30"/>
      <c r="AB63" s="18"/>
      <c r="AC63" s="124"/>
      <c r="AD63" s="118">
        <f t="shared" si="0"/>
        <v>0</v>
      </c>
      <c r="AG63" s="86" t="str">
        <f>IF(OR(E63=Pistetaulukko!$R$3,E63=Pistetaulukko!$S$3,E63=Pistetaulukko!$T$3,E63=Pistetaulukko!$U$3,E63=Pistetaulukko!$V$3,E63=Pistetaulukko!$W$3),"OK","VÄÄRIN")</f>
        <v>VÄÄRIN</v>
      </c>
      <c r="AH63" s="86" t="str">
        <f>IF(OR(F63=Pistetaulukko!$R$6,F63=Pistetaulukko!$S$6,F63=Pistetaulukko!$T$6,F63=Pistetaulukko!$U$6,F63=Pistetaulukko!$V$6,F63=Pistetaulukko!$W$6,F63=Pistetaulukko!$X$6,F63=Pistetaulukko!$Y$6,F63=Pistetaulukko!$Z$6,F63=Pistetaulukko!$AA$6,F63=Pistetaulukko!$AB$6,F63=Pistetaulukko!$AC$6,F63=Pistetaulukko!$AD$6,F63=Pistetaulukko!$AE$6,F63=Pistetaulukko!$AF$6,F63=Pistetaulukko!$AG$6,F63=Pistetaulukko!$AH$6,F63=Pistetaulukko!$AI$6,F63=Pistetaulukko!$AJ$6,F63=Pistetaulukko!$AK$6),"OK","VÄÄRIN")</f>
        <v>VÄÄRIN</v>
      </c>
      <c r="AI63" s="86" t="str">
        <f>IF(OR(G63=Pistetaulukko!$R$9,G63=Pistetaulukko!$S$9,G63=Pistetaulukko!$T$9,G63=Pistetaulukko!$U$9,G63=Pistetaulukko!$V$9,G63=Pistetaulukko!$W$9,G63=Pistetaulukko!$X$9,G63=Pistetaulukko!$Y$9,G63=Pistetaulukko!$Z$9,G63=Pistetaulukko!$AA$9,G63=Pistetaulukko!$AB$9,G63=Pistetaulukko!$AC$9,G63=Pistetaulukko!$AD$9,G63=Pistetaulukko!$AE$9,G63=Pistetaulukko!$AF$9,G63=Pistetaulukko!$AG$9,G63=Pistetaulukko!$AH$9,G63=Pistetaulukko!$AI$9,G63=Pistetaulukko!$AJ$9,G63=Pistetaulukko!$AK$9),"OK","VÄÄRIN")</f>
        <v>VÄÄRIN</v>
      </c>
      <c r="AJ63" s="86" t="str">
        <f>IF(OR(H63=Pistetaulukko!$R$12,H63=Pistetaulukko!$S$12,H63=Pistetaulukko!$T$12,H63=Pistetaulukko!$U$12,H63=Pistetaulukko!$V$12,H63=Pistetaulukko!$W$12,H63=Pistetaulukko!$X$12,H63=Pistetaulukko!$Y$12,H63=Pistetaulukko!$Z$12,H63=Pistetaulukko!$AA$12,H63=Pistetaulukko!$AB$12,H63=Pistetaulukko!$AC$12,H63=Pistetaulukko!$AD$12,H63=Pistetaulukko!$AE$12,H63=Pistetaulukko!$AF$12,H63=Pistetaulukko!$AG$12,H63=Pistetaulukko!$AH$12,H63=Pistetaulukko!$AI$12,H63=Pistetaulukko!$AJ$12,H63=Pistetaulukko!$AK$12),"OK","VÄÄRIN")</f>
        <v>VÄÄRIN</v>
      </c>
      <c r="AK6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63" s="86" t="str">
        <f>IF(OR(I63=Pistetaulukko!$R$18,I63=Pistetaulukko!$S$18,I63=Pistetaulukko!$T$18,I63=Pistetaulukko!$U$18,I63=Pistetaulukko!$V$18,I63=Pistetaulukko!$W$18,I63=Pistetaulukko!$X$18,I63=Pistetaulukko!$Y$18,I63=Pistetaulukko!$Z$18),"OK","VÄÄRIN")</f>
        <v>VÄÄRIN</v>
      </c>
      <c r="AM63" s="86" t="str">
        <f>IF(OR(J63=Pistetaulukko!$R$21,J63=Pistetaulukko!$S$21,J63=Pistetaulukko!$T$21,J63=Pistetaulukko!$U$21,J63=Pistetaulukko!$V$21,J63=Pistetaulukko!$W$21,J63=Pistetaulukko!$X$21,J63=Pistetaulukko!$Y$21,J63=Pistetaulukko!$Z$21,J63=Pistetaulukko!$AA$21,J63=Pistetaulukko!$AB$21,J63=Pistetaulukko!$AC$21,J63=Pistetaulukko!$AD$21,J63=Pistetaulukko!$AE$21,J63=Pistetaulukko!$AF$21,J63=Pistetaulukko!$AG$21,J63=Pistetaulukko!$AH$21,J63=Pistetaulukko!$AI$21,J63=Pistetaulukko!$AJ$21,J63=Pistetaulukko!$AK$21),"OK","VÄÄRIN")</f>
        <v>VÄÄRIN</v>
      </c>
      <c r="AN63" s="86" t="str">
        <f>IF(OR(K63=Pistetaulukko!$R$24,K63=Pistetaulukko!$S$24,K63=Pistetaulukko!$T$24,K63=Pistetaulukko!$U$24,K63=Pistetaulukko!$V$24),"OK","VÄÄRIN")</f>
        <v>VÄÄRIN</v>
      </c>
      <c r="AO63" s="86" t="str">
        <f>IF(OR(L63=Pistetaulukko!$R$27,L63=Pistetaulukko!$S$27,L63=Pistetaulukko!$T$27,L63=Pistetaulukko!$U$27,L63=Pistetaulukko!$V$27,L63=Pistetaulukko!$W$27,L63=Pistetaulukko!$X$27,L63=Pistetaulukko!$Y$27,L63=Pistetaulukko!$Z$27,L63=Pistetaulukko!$AA$27,L63=Pistetaulukko!$AB$27,L63=Pistetaulukko!$AC$27,L63=Pistetaulukko!$AD$27,L63=Pistetaulukko!$AE$27,L63=Pistetaulukko!$AF$27,L63=Pistetaulukko!$AG$27,L63=Pistetaulukko!$AH$27,L63=Pistetaulukko!$AI$27,L63=Pistetaulukko!$AJ$27,L63=Pistetaulukko!$AK$27),"OK","VÄÄRIN")</f>
        <v>VÄÄRIN</v>
      </c>
      <c r="AP63" s="86" t="str">
        <f>IF(OR(M63=Pistetaulukko!$R$30,M63=Pistetaulukko!$S$30,M63=Pistetaulukko!$T$30,M63=Pistetaulukko!$U$30,M63=Pistetaulukko!$V$30),"OK","VÄÄRIN")</f>
        <v>VÄÄRIN</v>
      </c>
      <c r="AQ63" s="86" t="str">
        <f t="shared" si="1"/>
        <v>VÄÄRIN</v>
      </c>
      <c r="AR63" s="86" t="str">
        <f t="shared" si="2"/>
        <v>VÄÄRIN</v>
      </c>
      <c r="AS63" s="86" t="str">
        <f>IF(OR(P63=Pistetaulukko!$R$39,P63=Pistetaulukko!$S$39,P63=Pistetaulukko!$T$39,P63=Pistetaulukko!$U$39,P63=Pistetaulukko!$V$39,P63=Pistetaulukko!$W$39,P63=Pistetaulukko!$X$39,P63=Pistetaulukko!$Y$39,P63=Pistetaulukko!$Z$39,P63=Pistetaulukko!$AA$39,P63=Pistetaulukko!$AB$39,P63=Pistetaulukko!$AC$39,P63=Pistetaulukko!$AD$39,P63=Pistetaulukko!$AE$39,P63=Pistetaulukko!$AF$39,P63=Pistetaulukko!$AG$39,P63=Pistetaulukko!$AH$39,P63=Pistetaulukko!$AI$39,P63=Pistetaulukko!$AJ$39,P63=Pistetaulukko!$AK$39),"OK","VÄÄRIN")</f>
        <v>OK</v>
      </c>
      <c r="AT63" s="86" t="str">
        <f>IF(OR(Q63=Pistetaulukko!$R$42,Q63=Pistetaulukko!$S$42,Q63=Pistetaulukko!$T$42,Q63=Pistetaulukko!$U$42,Q63=Pistetaulukko!$V$42,Q63=Pistetaulukko!$W$42,Q63=Pistetaulukko!$X$42,Q63=Pistetaulukko!$Y$42,Q63=Pistetaulukko!$Z$42,Q63=Pistetaulukko!$AA$42,Q63=Pistetaulukko!$AB$42,Q63=Pistetaulukko!$AC$42,Q63=Pistetaulukko!$AD$42,Q63=Pistetaulukko!$AE$42,Q63=Pistetaulukko!$AF$42,Q63=Pistetaulukko!$AG$42,Q63=Pistetaulukko!$AH$42,Q63=Pistetaulukko!$AI$42,Q63=Pistetaulukko!$AJ$42,Q63=Pistetaulukko!$AK$42),"OK","VÄÄRIN")</f>
        <v>OK</v>
      </c>
      <c r="AU63" s="86" t="str">
        <f>IF(OR(R63=Pistetaulukko!$R$45,R63=Pistetaulukko!$S$45,R63=Pistetaulukko!$T$45,R63=Pistetaulukko!$U$45,R63=Pistetaulukko!$V$45,R63=Pistetaulukko!$W$45,R63=Pistetaulukko!$X$45,R63=Pistetaulukko!$Y$45,R63=Pistetaulukko!$Z$45,R63=Pistetaulukko!$AA$45,R63=Pistetaulukko!$AB$45,R63=Pistetaulukko!$AC$45,R63=Pistetaulukko!$AD$45,R63=Pistetaulukko!$AE$45,R63=Pistetaulukko!$AF$45,R63=Pistetaulukko!$AG$45,R63=Pistetaulukko!$AH$45,R63=Pistetaulukko!$AI$45,R63=Pistetaulukko!$AJ$45,R63=Pistetaulukko!$AK$45),"OK","VÄÄRIN")</f>
        <v>OK</v>
      </c>
      <c r="AV63" s="86" t="str">
        <f>IF(OR(S63=Pistetaulukko!$R$48,S63=Pistetaulukko!$S$48,S63=Pistetaulukko!$T$48,S63=Pistetaulukko!$U$48,S63=Pistetaulukko!$V$48,S63=Pistetaulukko!$W$48,S63=Pistetaulukko!$X$48,S63=Pistetaulukko!$Y$48,S63=Pistetaulukko!$Z$48,S63=Pistetaulukko!$AA$48,S63=Pistetaulukko!$AB$48,S63=Pistetaulukko!$AC$48,S63=Pistetaulukko!$AD$48,S63=Pistetaulukko!$AE$48,S63=Pistetaulukko!$AF$48,S63=Pistetaulukko!$AG$48,S63=Pistetaulukko!$AH$48,S63=Pistetaulukko!$AI$48,S63=Pistetaulukko!$AJ$48,S63=Pistetaulukko!$AK$48),"OK","VÄÄRIN")</f>
        <v>OK</v>
      </c>
      <c r="AW63" s="86" t="str">
        <f>IF(OR(T63=Pistetaulukko!$R$51,T63=Pistetaulukko!$S$51,T63=Pistetaulukko!$T$51,T63=Pistetaulukko!$U$51,T63=Pistetaulukko!$V$51,T63=Pistetaulukko!$W$51,T63=Pistetaulukko!$X$51,T63=Pistetaulukko!$Y$51,T63=Pistetaulukko!$Z$51,T63=Pistetaulukko!$AA$51,T63=Pistetaulukko!$AB$51,T63=Pistetaulukko!$AC$51,T63=Pistetaulukko!$AD$51,T63=Pistetaulukko!$AE$51,T63=Pistetaulukko!$AF$51,T63=Pistetaulukko!$AG$51,T63=Pistetaulukko!$AH$51,T63=Pistetaulukko!$AI$51,T63=Pistetaulukko!$AJ$51,T63=Pistetaulukko!$AK$51),"OK","VÄÄRIN")</f>
        <v>OK</v>
      </c>
      <c r="AX63" s="86" t="str">
        <f>IF(OR(U63=Pistetaulukko!$R$54,U63=Pistetaulukko!$S$54,U63=Pistetaulukko!$T$54,U63=Pistetaulukko!$U$54,U63=Pistetaulukko!$V$54,U63=Pistetaulukko!$W$54,U63=Pistetaulukko!$X$54,U63=Pistetaulukko!$Y$54,U63=Pistetaulukko!$Z$54,U63=Pistetaulukko!$AA$54,U63=Pistetaulukko!$AB$54,U63=Pistetaulukko!$AC$54,U63=Pistetaulukko!$AD$54,U63=Pistetaulukko!$AE$54,U63=Pistetaulukko!$AF$54,U63=Pistetaulukko!$AG$54,U63=Pistetaulukko!$AH$54,U63=Pistetaulukko!$AI$54,U63=Pistetaulukko!$AJ$54,U63=Pistetaulukko!$AK$54),"OK","VÄÄRIN")</f>
        <v>OK</v>
      </c>
      <c r="AY63" s="86" t="str">
        <f t="shared" si="3"/>
        <v>OK</v>
      </c>
      <c r="AZ63" s="86" t="str">
        <f>IF(OR(W63=Pistetaulukko!$R$60,W63=Pistetaulukko!$S$60,W63=Pistetaulukko!$T$60,W63=Pistetaulukko!$U$60,W63=Pistetaulukko!$V$60,W63=Pistetaulukko!$W$60,W63=Pistetaulukko!$X$60,W63=Pistetaulukko!$Y$60,W63=Pistetaulukko!$Z$60,W63=Pistetaulukko!$AA$60,W63=Pistetaulukko!$AB$60,W63=Pistetaulukko!$AC$60,W63=Pistetaulukko!$AD$60,W63=Pistetaulukko!$AE$60,W63=Pistetaulukko!$AF$60,W63=Pistetaulukko!$AG$60,W63=Pistetaulukko!$AH$60,W63=Pistetaulukko!$AI$60,W63=Pistetaulukko!$AJ$60,W63=Pistetaulukko!$AK$60),"OK","VÄÄRIN")</f>
        <v>OK</v>
      </c>
      <c r="BA63" s="86" t="str">
        <f>IF(OR(X63=Pistetaulukko!$R$63,X63=Pistetaulukko!$S$63,X63=Pistetaulukko!$T$63,X63=Pistetaulukko!$U$63,X63=Pistetaulukko!$V$63,X63=Pistetaulukko!$W$63,X63=Pistetaulukko!$X$63,X63=Pistetaulukko!$Y$63,X63=Pistetaulukko!$Z$63,X63=Pistetaulukko!$AA$63,X63=Pistetaulukko!$AB$63,X63=Pistetaulukko!$AC$63,X63=Pistetaulukko!$AD$63,X63=Pistetaulukko!$AE$63,X63=Pistetaulukko!$AF$63,X63=Pistetaulukko!$AG$63,X63=Pistetaulukko!$AH$63,X63=Pistetaulukko!$AI$63,X63=Pistetaulukko!$AJ$63,X63=Pistetaulukko!$AK$63),"OK","VÄÄRIN")</f>
        <v>OK</v>
      </c>
      <c r="BB63" s="86" t="e">
        <f t="shared" si="4"/>
        <v>#REF!</v>
      </c>
      <c r="BC63" s="86" t="e">
        <f t="shared" si="5"/>
        <v>#REF!</v>
      </c>
      <c r="BE63" t="str">
        <f>IF(OR(N63=Pistetaulukko!$R$33,N63=Pistetaulukko!$S$33,N63=Pistetaulukko!$T$33,N63=Pistetaulukko!$U$33,N63=Pistetaulukko!$V$33,N63=Pistetaulukko!$W$33,N63=Pistetaulukko!$X$33,N63=Pistetaulukko!$Y$33,N63=Pistetaulukko!$Z$33,N63=Pistetaulukko!$AA$33,N63=Pistetaulukko!$AB$33,N63=Pistetaulukko!$AC$33,N63=Pistetaulukko!$AD$33,N63=Pistetaulukko!$AE$33,N63=Pistetaulukko!$AF$33,N63=Pistetaulukko!$AG$33,N63=Pistetaulukko!$AH$33,N63=Pistetaulukko!$AI$33,N63=Pistetaulukko!$AJ$33,N63=Pistetaulukko!$AK$33,N63=Pistetaulukko!$AL$33,N63=Pistetaulukko!$AM$33,N63=Pistetaulukko!$AN$33,N63=Pistetaulukko!$AO$33,N63=Pistetaulukko!$AP$33,N63=Pistetaulukko!$AQ$33,N63=Pistetaulukko!$AR$33,N63=Pistetaulukko!$AS$33,N63=Pistetaulukko!$AT$33,N63=Pistetaulukko!$AU$33),"OK","VÄÄRIN")</f>
        <v>VÄÄRIN</v>
      </c>
      <c r="BF63" t="str">
        <f>IF(BE63="OK","OK",IF(AND(BE63="VÄÄRIN",OR(N63=Pistetaulukko!$AV$33,N63=Pistetaulukko!$AW$33,N63=Pistetaulukko!$AX$33,N63=Pistetaulukko!$AY$33,N63=Pistetaulukko!$AZ$33,N63=Pistetaulukko!$BA$33,N63=Pistetaulukko!$BB$33,N63=Pistetaulukko!$BC$33,N63=Pistetaulukko!$BD$33,N63=Pistetaulukko!$BE$33,N63=Pistetaulukko!$BF$33,N63=Pistetaulukko!$BG$33,N63=Pistetaulukko!$BH$33,N63=Pistetaulukko!$BI$33,N63=Pistetaulukko!$BJ$33,N63=Pistetaulukko!$BK$33,N63=Pistetaulukko!$BL$33,N63=Pistetaulukko!$BM$33,N63=Pistetaulukko!$BN$33,N63=Pistetaulukko!$BO$33)),"OK","VÄÄRIN"))</f>
        <v>VÄÄRIN</v>
      </c>
      <c r="BG63" t="str">
        <f>IF(OR(O63=Pistetaulukko!$R$36,O63=Pistetaulukko!$S$36,O63=Pistetaulukko!$T$36,O63=Pistetaulukko!$U$36,O63=Pistetaulukko!$V$36,O63=Pistetaulukko!$W$36,O63=Pistetaulukko!$X$36,O63=Pistetaulukko!$Y$36,O63=Pistetaulukko!$Z$36,O63=Pistetaulukko!$AA$36,O63=Pistetaulukko!$AB$36,O63=Pistetaulukko!$AC$36,O63=Pistetaulukko!$AD$36,O63=Pistetaulukko!$AE$36,O63=Pistetaulukko!$AF$36,O63=Pistetaulukko!$AG$36,O63=Pistetaulukko!$AH$36,O63=Pistetaulukko!$AI$36,O63=Pistetaulukko!$AJ$36,O63=Pistetaulukko!$AK$36,O63=Pistetaulukko!$AL$36,O63=Pistetaulukko!$AM$36,O63=Pistetaulukko!$AN$36,O63=Pistetaulukko!$AO$36,O63=Pistetaulukko!$AP$36,O63=Pistetaulukko!$AQ$36,O63=Pistetaulukko!$AR$36,O63=Pistetaulukko!$AS$36,O63=Pistetaulukko!$AT$36,O63=Pistetaulukko!$AU$36),"OK","VÄÄRIN")</f>
        <v>VÄÄRIN</v>
      </c>
      <c r="BH63" t="str">
        <f>IF(BG63="OK","OK",IF(AND(BG63="VÄÄRIN",OR(O63=Pistetaulukko!$AV$36,O63=Pistetaulukko!$AW$36,O63=Pistetaulukko!$AX$36,O63=Pistetaulukko!$AY$36,O63=Pistetaulukko!$AZ$36,O63=Pistetaulukko!$BA$36,O63=Pistetaulukko!$BB$36,O63=Pistetaulukko!$BC$36,O63=Pistetaulukko!$BD$36,O63=Pistetaulukko!$BE$36,O63=Pistetaulukko!$BF$36,O63=Pistetaulukko!$BG$36,O63=Pistetaulukko!$BH$36,O63=Pistetaulukko!$BI$36,O63=Pistetaulukko!$BJ$36,O63=Pistetaulukko!$BK$36,O63=Pistetaulukko!$BL$36,O63=Pistetaulukko!$BM$36,O63=Pistetaulukko!$BN$36,O63=Pistetaulukko!$BO$36,O63=Pistetaulukko!$BP$36,O63=Pistetaulukko!$BQ$36)),"OK","VÄÄRIN"))</f>
        <v>VÄÄRIN</v>
      </c>
      <c r="BI63" t="str">
        <f>IF(OR(V63=Pistetaulukko!$R$57,V63=Pistetaulukko!$S$57,V63=Pistetaulukko!$T$57,V63=Pistetaulukko!$U$57,V63=Pistetaulukko!$V$57,V63=Pistetaulukko!$W$57,V63=Pistetaulukko!$X$57,V63=Pistetaulukko!$Y$57,V63=Pistetaulukko!$Z$57,V63=Pistetaulukko!$AA$57,V63=Pistetaulukko!$AB$57,V63=Pistetaulukko!$AC$57,V63=Pistetaulukko!$AD$57,V63=Pistetaulukko!$AE$57,V63=Pistetaulukko!$AF$57,V63=Pistetaulukko!$AG$57,V63=Pistetaulukko!$AH$57,V63=Pistetaulukko!$AI$57,V63=Pistetaulukko!$AJ$57,V63=Pistetaulukko!$AK$57,V63=Pistetaulukko!$AL$57,V63=Pistetaulukko!$AM$57,V63=Pistetaulukko!$AN$57,V63=Pistetaulukko!$AO$57,V63=Pistetaulukko!$AP$57,V63=Pistetaulukko!$AQ$57,V63=Pistetaulukko!$AR$57,V63=Pistetaulukko!$AS$57,V63=Pistetaulukko!$AT$57,V63=Pistetaulukko!$AU$57),"OK","VÄÄRIN")</f>
        <v>OK</v>
      </c>
      <c r="BJ63" t="str">
        <f>IF(BI63="OK","OK",IF(AND(BI63="VÄÄRIN",OR(V63=Pistetaulukko!$AV$57,V63=Pistetaulukko!$AW$57,V63=Pistetaulukko!$AX$57,V63=Pistetaulukko!$AY$57,V63=Pistetaulukko!$AZ$57,V63=Pistetaulukko!$BA$57,V63=Pistetaulukko!$BB$57,V63=Pistetaulukko!$BC$57,V63=Pistetaulukko!$BD$57,V63=Pistetaulukko!$BE$57)),"OK","VÄÄRIN"))</f>
        <v>OK</v>
      </c>
      <c r="BK63" t="str">
        <f>IF(OR(Y63=Pistetaulukko!$R$66,Y63=Pistetaulukko!$S$66,Y63=Pistetaulukko!$T$66,Y63=Pistetaulukko!$U$66,Y63=Pistetaulukko!$V$66,Y63=Pistetaulukko!$W$66,Y63=Pistetaulukko!$X$66,Y63=Pistetaulukko!$Y$66,Y63=Pistetaulukko!$Z$66,Y63=Pistetaulukko!$AA$66,Y63=Pistetaulukko!$AB$66,Y63=Pistetaulukko!$AC$66,Y63=Pistetaulukko!$AD$66,Y63=Pistetaulukko!$AE$66,Y63=Pistetaulukko!$AF$66,Y63=Pistetaulukko!$AG$66,Y63=Pistetaulukko!$AH$66,Y63=Pistetaulukko!$AI$66,Y63=Pistetaulukko!$AJ$66,Y63=Pistetaulukko!$AK$66,Y63=Pistetaulukko!$AL$66,Y63=Pistetaulukko!$AM$66,Y63=Pistetaulukko!$AN$66,Y63=Pistetaulukko!$AO$66,Y63=Pistetaulukko!$AP$66,Y63=Pistetaulukko!$AQ$66,Y63=Pistetaulukko!$AR$66,Y63=Pistetaulukko!$AS$66,Y63=Pistetaulukko!$AT$66,Y63=Pistetaulukko!$AU$66),"OK","VÄÄRIN")</f>
        <v>VÄÄRIN</v>
      </c>
      <c r="BL63" t="str">
        <f>IF(BK63="OK","OK",IF(AND(BK63="VÄÄRIN",OR(Y63=Pistetaulukko!$AV$66,Y63=Pistetaulukko!$AW$66,Y63=Pistetaulukko!$AX$66,Y63=Pistetaulukko!$AY$66,Y63=Pistetaulukko!$AZ$66,Y63=Pistetaulukko!$BA$66,Y63=Pistetaulukko!$BB$66,Y63=Pistetaulukko!$BC$66,Y63=Pistetaulukko!$BD$66,Y63=Pistetaulukko!$BE$66,Y63=Pistetaulukko!$BF$66,Y63=Pistetaulukko!$BG$66,Y63=Pistetaulukko!$BH$66,Y63=Pistetaulukko!$BI$66,Y63=Pistetaulukko!$BJ$66,Y63=Pistetaulukko!$BK$66,Y63=Pistetaulukko!$BL$66,Y63=Pistetaulukko!$BM$66,Y63=Pistetaulukko!$BN$66)),"OK","VÄÄRIN"))</f>
        <v>VÄÄRIN</v>
      </c>
      <c r="BM63" t="e">
        <f>IF(OR(Z63=Pistetaulukko!$R$69,Z63=Pistetaulukko!#REF!,Z63=Pistetaulukko!$S$69,Z63=Pistetaulukko!#REF!,Z63=Pistetaulukko!$T$69,Z63=Pistetaulukko!#REF!,Z63=Pistetaulukko!$U$69,Z63=Pistetaulukko!#REF!,Z63=Pistetaulukko!$V$69,Z63=Pistetaulukko!#REF!,Z63=Pistetaulukko!$W$69,Z63=Pistetaulukko!#REF!,Z63=Pistetaulukko!$X$69,Z63=Pistetaulukko!#REF!,Z63=Pistetaulukko!$Y$69,Z63=Pistetaulukko!#REF!,Z63=Pistetaulukko!$Z$69,Z63=Pistetaulukko!#REF!,Z63=Pistetaulukko!$AA$69,Z63=Pistetaulukko!#REF!,Z63=Pistetaulukko!$AB$69,Z63=Pistetaulukko!#REF!,Z63=Pistetaulukko!$AC$69,Z63=Pistetaulukko!#REF!,Z63=Pistetaulukko!$AD$69,Z63=Pistetaulukko!#REF!,Z63=Pistetaulukko!$AE$69,Z63=Pistetaulukko!#REF!,Z63=Pistetaulukko!$AF$69,Z63=Pistetaulukko!#REF!),"OK","VÄÄRIN")</f>
        <v>#REF!</v>
      </c>
      <c r="BN63" t="e">
        <f>IF(BM63="OK","OK",IF(AND(BM63="VÄÄRIN",OR(Z63=Pistetaulukko!$AG$69,Z63=Pistetaulukko!#REF!,Z63=Pistetaulukko!$AH$69,Z63=Pistetaulukko!#REF!,Z63=Pistetaulukko!$AI$69,Z63=Pistetaulukko!#REF!,Z63=Pistetaulukko!$AJ$69,Z63=Pistetaulukko!#REF!,Z63=Pistetaulukko!$AK$69,Z63=Pistetaulukko!$AL$69)),"OK","VÄÄRIN"))</f>
        <v>#REF!</v>
      </c>
    </row>
    <row r="64" spans="2:66" x14ac:dyDescent="0.25">
      <c r="B64" s="104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23"/>
      <c r="AA64" s="30"/>
      <c r="AB64" s="18"/>
      <c r="AC64" s="124"/>
      <c r="AD64" s="118">
        <f t="shared" si="0"/>
        <v>0</v>
      </c>
      <c r="AG64" s="86" t="str">
        <f>IF(OR(E64=Pistetaulukko!$R$3,E64=Pistetaulukko!$S$3,E64=Pistetaulukko!$T$3,E64=Pistetaulukko!$U$3,E64=Pistetaulukko!$V$3,E64=Pistetaulukko!$W$3),"OK","VÄÄRIN")</f>
        <v>VÄÄRIN</v>
      </c>
      <c r="AH64" s="86" t="str">
        <f>IF(OR(F64=Pistetaulukko!$R$6,F64=Pistetaulukko!$S$6,F64=Pistetaulukko!$T$6,F64=Pistetaulukko!$U$6,F64=Pistetaulukko!$V$6,F64=Pistetaulukko!$W$6,F64=Pistetaulukko!$X$6,F64=Pistetaulukko!$Y$6,F64=Pistetaulukko!$Z$6,F64=Pistetaulukko!$AA$6,F64=Pistetaulukko!$AB$6,F64=Pistetaulukko!$AC$6,F64=Pistetaulukko!$AD$6,F64=Pistetaulukko!$AE$6,F64=Pistetaulukko!$AF$6,F64=Pistetaulukko!$AG$6,F64=Pistetaulukko!$AH$6,F64=Pistetaulukko!$AI$6,F64=Pistetaulukko!$AJ$6,F64=Pistetaulukko!$AK$6),"OK","VÄÄRIN")</f>
        <v>VÄÄRIN</v>
      </c>
      <c r="AI64" s="86" t="str">
        <f>IF(OR(G64=Pistetaulukko!$R$9,G64=Pistetaulukko!$S$9,G64=Pistetaulukko!$T$9,G64=Pistetaulukko!$U$9,G64=Pistetaulukko!$V$9,G64=Pistetaulukko!$W$9,G64=Pistetaulukko!$X$9,G64=Pistetaulukko!$Y$9,G64=Pistetaulukko!$Z$9,G64=Pistetaulukko!$AA$9,G64=Pistetaulukko!$AB$9,G64=Pistetaulukko!$AC$9,G64=Pistetaulukko!$AD$9,G64=Pistetaulukko!$AE$9,G64=Pistetaulukko!$AF$9,G64=Pistetaulukko!$AG$9,G64=Pistetaulukko!$AH$9,G64=Pistetaulukko!$AI$9,G64=Pistetaulukko!$AJ$9,G64=Pistetaulukko!$AK$9),"OK","VÄÄRIN")</f>
        <v>VÄÄRIN</v>
      </c>
      <c r="AJ64" s="86" t="str">
        <f>IF(OR(H64=Pistetaulukko!$R$12,H64=Pistetaulukko!$S$12,H64=Pistetaulukko!$T$12,H64=Pistetaulukko!$U$12,H64=Pistetaulukko!$V$12,H64=Pistetaulukko!$W$12,H64=Pistetaulukko!$X$12,H64=Pistetaulukko!$Y$12,H64=Pistetaulukko!$Z$12,H64=Pistetaulukko!$AA$12,H64=Pistetaulukko!$AB$12,H64=Pistetaulukko!$AC$12,H64=Pistetaulukko!$AD$12,H64=Pistetaulukko!$AE$12,H64=Pistetaulukko!$AF$12,H64=Pistetaulukko!$AG$12,H64=Pistetaulukko!$AH$12,H64=Pistetaulukko!$AI$12,H64=Pistetaulukko!$AJ$12,H64=Pistetaulukko!$AK$12),"OK","VÄÄRIN")</f>
        <v>VÄÄRIN</v>
      </c>
      <c r="AK6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64" s="86" t="str">
        <f>IF(OR(I64=Pistetaulukko!$R$18,I64=Pistetaulukko!$S$18,I64=Pistetaulukko!$T$18,I64=Pistetaulukko!$U$18,I64=Pistetaulukko!$V$18,I64=Pistetaulukko!$W$18,I64=Pistetaulukko!$X$18,I64=Pistetaulukko!$Y$18,I64=Pistetaulukko!$Z$18),"OK","VÄÄRIN")</f>
        <v>VÄÄRIN</v>
      </c>
      <c r="AM64" s="86" t="str">
        <f>IF(OR(J64=Pistetaulukko!$R$21,J64=Pistetaulukko!$S$21,J64=Pistetaulukko!$T$21,J64=Pistetaulukko!$U$21,J64=Pistetaulukko!$V$21,J64=Pistetaulukko!$W$21,J64=Pistetaulukko!$X$21,J64=Pistetaulukko!$Y$21,J64=Pistetaulukko!$Z$21,J64=Pistetaulukko!$AA$21,J64=Pistetaulukko!$AB$21,J64=Pistetaulukko!$AC$21,J64=Pistetaulukko!$AD$21,J64=Pistetaulukko!$AE$21,J64=Pistetaulukko!$AF$21,J64=Pistetaulukko!$AG$21,J64=Pistetaulukko!$AH$21,J64=Pistetaulukko!$AI$21,J64=Pistetaulukko!$AJ$21,J64=Pistetaulukko!$AK$21),"OK","VÄÄRIN")</f>
        <v>VÄÄRIN</v>
      </c>
      <c r="AN64" s="86" t="str">
        <f>IF(OR(K64=Pistetaulukko!$R$24,K64=Pistetaulukko!$S$24,K64=Pistetaulukko!$T$24,K64=Pistetaulukko!$U$24,K64=Pistetaulukko!$V$24),"OK","VÄÄRIN")</f>
        <v>VÄÄRIN</v>
      </c>
      <c r="AO64" s="86" t="str">
        <f>IF(OR(L64=Pistetaulukko!$R$27,L64=Pistetaulukko!$S$27,L64=Pistetaulukko!$T$27,L64=Pistetaulukko!$U$27,L64=Pistetaulukko!$V$27,L64=Pistetaulukko!$W$27,L64=Pistetaulukko!$X$27,L64=Pistetaulukko!$Y$27,L64=Pistetaulukko!$Z$27,L64=Pistetaulukko!$AA$27,L64=Pistetaulukko!$AB$27,L64=Pistetaulukko!$AC$27,L64=Pistetaulukko!$AD$27,L64=Pistetaulukko!$AE$27,L64=Pistetaulukko!$AF$27,L64=Pistetaulukko!$AG$27,L64=Pistetaulukko!$AH$27,L64=Pistetaulukko!$AI$27,L64=Pistetaulukko!$AJ$27,L64=Pistetaulukko!$AK$27),"OK","VÄÄRIN")</f>
        <v>VÄÄRIN</v>
      </c>
      <c r="AP64" s="86" t="str">
        <f>IF(OR(M64=Pistetaulukko!$R$30,M64=Pistetaulukko!$S$30,M64=Pistetaulukko!$T$30,M64=Pistetaulukko!$U$30,M64=Pistetaulukko!$V$30),"OK","VÄÄRIN")</f>
        <v>VÄÄRIN</v>
      </c>
      <c r="AQ64" s="86" t="str">
        <f t="shared" si="1"/>
        <v>VÄÄRIN</v>
      </c>
      <c r="AR64" s="86" t="str">
        <f t="shared" si="2"/>
        <v>VÄÄRIN</v>
      </c>
      <c r="AS64" s="86" t="str">
        <f>IF(OR(P64=Pistetaulukko!$R$39,P64=Pistetaulukko!$S$39,P64=Pistetaulukko!$T$39,P64=Pistetaulukko!$U$39,P64=Pistetaulukko!$V$39,P64=Pistetaulukko!$W$39,P64=Pistetaulukko!$X$39,P64=Pistetaulukko!$Y$39,P64=Pistetaulukko!$Z$39,P64=Pistetaulukko!$AA$39,P64=Pistetaulukko!$AB$39,P64=Pistetaulukko!$AC$39,P64=Pistetaulukko!$AD$39,P64=Pistetaulukko!$AE$39,P64=Pistetaulukko!$AF$39,P64=Pistetaulukko!$AG$39,P64=Pistetaulukko!$AH$39,P64=Pistetaulukko!$AI$39,P64=Pistetaulukko!$AJ$39,P64=Pistetaulukko!$AK$39),"OK","VÄÄRIN")</f>
        <v>OK</v>
      </c>
      <c r="AT64" s="86" t="str">
        <f>IF(OR(Q64=Pistetaulukko!$R$42,Q64=Pistetaulukko!$S$42,Q64=Pistetaulukko!$T$42,Q64=Pistetaulukko!$U$42,Q64=Pistetaulukko!$V$42,Q64=Pistetaulukko!$W$42,Q64=Pistetaulukko!$X$42,Q64=Pistetaulukko!$Y$42,Q64=Pistetaulukko!$Z$42,Q64=Pistetaulukko!$AA$42,Q64=Pistetaulukko!$AB$42,Q64=Pistetaulukko!$AC$42,Q64=Pistetaulukko!$AD$42,Q64=Pistetaulukko!$AE$42,Q64=Pistetaulukko!$AF$42,Q64=Pistetaulukko!$AG$42,Q64=Pistetaulukko!$AH$42,Q64=Pistetaulukko!$AI$42,Q64=Pistetaulukko!$AJ$42,Q64=Pistetaulukko!$AK$42),"OK","VÄÄRIN")</f>
        <v>OK</v>
      </c>
      <c r="AU64" s="86" t="str">
        <f>IF(OR(R64=Pistetaulukko!$R$45,R64=Pistetaulukko!$S$45,R64=Pistetaulukko!$T$45,R64=Pistetaulukko!$U$45,R64=Pistetaulukko!$V$45,R64=Pistetaulukko!$W$45,R64=Pistetaulukko!$X$45,R64=Pistetaulukko!$Y$45,R64=Pistetaulukko!$Z$45,R64=Pistetaulukko!$AA$45,R64=Pistetaulukko!$AB$45,R64=Pistetaulukko!$AC$45,R64=Pistetaulukko!$AD$45,R64=Pistetaulukko!$AE$45,R64=Pistetaulukko!$AF$45,R64=Pistetaulukko!$AG$45,R64=Pistetaulukko!$AH$45,R64=Pistetaulukko!$AI$45,R64=Pistetaulukko!$AJ$45,R64=Pistetaulukko!$AK$45),"OK","VÄÄRIN")</f>
        <v>OK</v>
      </c>
      <c r="AV64" s="86" t="str">
        <f>IF(OR(S64=Pistetaulukko!$R$48,S64=Pistetaulukko!$S$48,S64=Pistetaulukko!$T$48,S64=Pistetaulukko!$U$48,S64=Pistetaulukko!$V$48,S64=Pistetaulukko!$W$48,S64=Pistetaulukko!$X$48,S64=Pistetaulukko!$Y$48,S64=Pistetaulukko!$Z$48,S64=Pistetaulukko!$AA$48,S64=Pistetaulukko!$AB$48,S64=Pistetaulukko!$AC$48,S64=Pistetaulukko!$AD$48,S64=Pistetaulukko!$AE$48,S64=Pistetaulukko!$AF$48,S64=Pistetaulukko!$AG$48,S64=Pistetaulukko!$AH$48,S64=Pistetaulukko!$AI$48,S64=Pistetaulukko!$AJ$48,S64=Pistetaulukko!$AK$48),"OK","VÄÄRIN")</f>
        <v>OK</v>
      </c>
      <c r="AW64" s="86" t="str">
        <f>IF(OR(T64=Pistetaulukko!$R$51,T64=Pistetaulukko!$S$51,T64=Pistetaulukko!$T$51,T64=Pistetaulukko!$U$51,T64=Pistetaulukko!$V$51,T64=Pistetaulukko!$W$51,T64=Pistetaulukko!$X$51,T64=Pistetaulukko!$Y$51,T64=Pistetaulukko!$Z$51,T64=Pistetaulukko!$AA$51,T64=Pistetaulukko!$AB$51,T64=Pistetaulukko!$AC$51,T64=Pistetaulukko!$AD$51,T64=Pistetaulukko!$AE$51,T64=Pistetaulukko!$AF$51,T64=Pistetaulukko!$AG$51,T64=Pistetaulukko!$AH$51,T64=Pistetaulukko!$AI$51,T64=Pistetaulukko!$AJ$51,T64=Pistetaulukko!$AK$51),"OK","VÄÄRIN")</f>
        <v>OK</v>
      </c>
      <c r="AX64" s="86" t="str">
        <f>IF(OR(U64=Pistetaulukko!$R$54,U64=Pistetaulukko!$S$54,U64=Pistetaulukko!$T$54,U64=Pistetaulukko!$U$54,U64=Pistetaulukko!$V$54,U64=Pistetaulukko!$W$54,U64=Pistetaulukko!$X$54,U64=Pistetaulukko!$Y$54,U64=Pistetaulukko!$Z$54,U64=Pistetaulukko!$AA$54,U64=Pistetaulukko!$AB$54,U64=Pistetaulukko!$AC$54,U64=Pistetaulukko!$AD$54,U64=Pistetaulukko!$AE$54,U64=Pistetaulukko!$AF$54,U64=Pistetaulukko!$AG$54,U64=Pistetaulukko!$AH$54,U64=Pistetaulukko!$AI$54,U64=Pistetaulukko!$AJ$54,U64=Pistetaulukko!$AK$54),"OK","VÄÄRIN")</f>
        <v>OK</v>
      </c>
      <c r="AY64" s="86" t="str">
        <f t="shared" si="3"/>
        <v>OK</v>
      </c>
      <c r="AZ64" s="86" t="str">
        <f>IF(OR(W64=Pistetaulukko!$R$60,W64=Pistetaulukko!$S$60,W64=Pistetaulukko!$T$60,W64=Pistetaulukko!$U$60,W64=Pistetaulukko!$V$60,W64=Pistetaulukko!$W$60,W64=Pistetaulukko!$X$60,W64=Pistetaulukko!$Y$60,W64=Pistetaulukko!$Z$60,W64=Pistetaulukko!$AA$60,W64=Pistetaulukko!$AB$60,W64=Pistetaulukko!$AC$60,W64=Pistetaulukko!$AD$60,W64=Pistetaulukko!$AE$60,W64=Pistetaulukko!$AF$60,W64=Pistetaulukko!$AG$60,W64=Pistetaulukko!$AH$60,W64=Pistetaulukko!$AI$60,W64=Pistetaulukko!$AJ$60,W64=Pistetaulukko!$AK$60),"OK","VÄÄRIN")</f>
        <v>OK</v>
      </c>
      <c r="BA64" s="86" t="str">
        <f>IF(OR(X64=Pistetaulukko!$R$63,X64=Pistetaulukko!$S$63,X64=Pistetaulukko!$T$63,X64=Pistetaulukko!$U$63,X64=Pistetaulukko!$V$63,X64=Pistetaulukko!$W$63,X64=Pistetaulukko!$X$63,X64=Pistetaulukko!$Y$63,X64=Pistetaulukko!$Z$63,X64=Pistetaulukko!$AA$63,X64=Pistetaulukko!$AB$63,X64=Pistetaulukko!$AC$63,X64=Pistetaulukko!$AD$63,X64=Pistetaulukko!$AE$63,X64=Pistetaulukko!$AF$63,X64=Pistetaulukko!$AG$63,X64=Pistetaulukko!$AH$63,X64=Pistetaulukko!$AI$63,X64=Pistetaulukko!$AJ$63,X64=Pistetaulukko!$AK$63),"OK","VÄÄRIN")</f>
        <v>OK</v>
      </c>
      <c r="BB64" s="86" t="e">
        <f t="shared" si="4"/>
        <v>#REF!</v>
      </c>
      <c r="BC64" s="86" t="e">
        <f t="shared" si="5"/>
        <v>#REF!</v>
      </c>
      <c r="BE64" t="str">
        <f>IF(OR(N64=Pistetaulukko!$R$33,N64=Pistetaulukko!$S$33,N64=Pistetaulukko!$T$33,N64=Pistetaulukko!$U$33,N64=Pistetaulukko!$V$33,N64=Pistetaulukko!$W$33,N64=Pistetaulukko!$X$33,N64=Pistetaulukko!$Y$33,N64=Pistetaulukko!$Z$33,N64=Pistetaulukko!$AA$33,N64=Pistetaulukko!$AB$33,N64=Pistetaulukko!$AC$33,N64=Pistetaulukko!$AD$33,N64=Pistetaulukko!$AE$33,N64=Pistetaulukko!$AF$33,N64=Pistetaulukko!$AG$33,N64=Pistetaulukko!$AH$33,N64=Pistetaulukko!$AI$33,N64=Pistetaulukko!$AJ$33,N64=Pistetaulukko!$AK$33,N64=Pistetaulukko!$AL$33,N64=Pistetaulukko!$AM$33,N64=Pistetaulukko!$AN$33,N64=Pistetaulukko!$AO$33,N64=Pistetaulukko!$AP$33,N64=Pistetaulukko!$AQ$33,N64=Pistetaulukko!$AR$33,N64=Pistetaulukko!$AS$33,N64=Pistetaulukko!$AT$33,N64=Pistetaulukko!$AU$33),"OK","VÄÄRIN")</f>
        <v>VÄÄRIN</v>
      </c>
      <c r="BF64" t="str">
        <f>IF(BE64="OK","OK",IF(AND(BE64="VÄÄRIN",OR(N64=Pistetaulukko!$AV$33,N64=Pistetaulukko!$AW$33,N64=Pistetaulukko!$AX$33,N64=Pistetaulukko!$AY$33,N64=Pistetaulukko!$AZ$33,N64=Pistetaulukko!$BA$33,N64=Pistetaulukko!$BB$33,N64=Pistetaulukko!$BC$33,N64=Pistetaulukko!$BD$33,N64=Pistetaulukko!$BE$33,N64=Pistetaulukko!$BF$33,N64=Pistetaulukko!$BG$33,N64=Pistetaulukko!$BH$33,N64=Pistetaulukko!$BI$33,N64=Pistetaulukko!$BJ$33,N64=Pistetaulukko!$BK$33,N64=Pistetaulukko!$BL$33,N64=Pistetaulukko!$BM$33,N64=Pistetaulukko!$BN$33,N64=Pistetaulukko!$BO$33)),"OK","VÄÄRIN"))</f>
        <v>VÄÄRIN</v>
      </c>
      <c r="BG64" t="str">
        <f>IF(OR(O64=Pistetaulukko!$R$36,O64=Pistetaulukko!$S$36,O64=Pistetaulukko!$T$36,O64=Pistetaulukko!$U$36,O64=Pistetaulukko!$V$36,O64=Pistetaulukko!$W$36,O64=Pistetaulukko!$X$36,O64=Pistetaulukko!$Y$36,O64=Pistetaulukko!$Z$36,O64=Pistetaulukko!$AA$36,O64=Pistetaulukko!$AB$36,O64=Pistetaulukko!$AC$36,O64=Pistetaulukko!$AD$36,O64=Pistetaulukko!$AE$36,O64=Pistetaulukko!$AF$36,O64=Pistetaulukko!$AG$36,O64=Pistetaulukko!$AH$36,O64=Pistetaulukko!$AI$36,O64=Pistetaulukko!$AJ$36,O64=Pistetaulukko!$AK$36,O64=Pistetaulukko!$AL$36,O64=Pistetaulukko!$AM$36,O64=Pistetaulukko!$AN$36,O64=Pistetaulukko!$AO$36,O64=Pistetaulukko!$AP$36,O64=Pistetaulukko!$AQ$36,O64=Pistetaulukko!$AR$36,O64=Pistetaulukko!$AS$36,O64=Pistetaulukko!$AT$36,O64=Pistetaulukko!$AU$36),"OK","VÄÄRIN")</f>
        <v>VÄÄRIN</v>
      </c>
      <c r="BH64" t="str">
        <f>IF(BG64="OK","OK",IF(AND(BG64="VÄÄRIN",OR(O64=Pistetaulukko!$AV$36,O64=Pistetaulukko!$AW$36,O64=Pistetaulukko!$AX$36,O64=Pistetaulukko!$AY$36,O64=Pistetaulukko!$AZ$36,O64=Pistetaulukko!$BA$36,O64=Pistetaulukko!$BB$36,O64=Pistetaulukko!$BC$36,O64=Pistetaulukko!$BD$36,O64=Pistetaulukko!$BE$36,O64=Pistetaulukko!$BF$36,O64=Pistetaulukko!$BG$36,O64=Pistetaulukko!$BH$36,O64=Pistetaulukko!$BI$36,O64=Pistetaulukko!$BJ$36,O64=Pistetaulukko!$BK$36,O64=Pistetaulukko!$BL$36,O64=Pistetaulukko!$BM$36,O64=Pistetaulukko!$BN$36,O64=Pistetaulukko!$BO$36,O64=Pistetaulukko!$BP$36,O64=Pistetaulukko!$BQ$36)),"OK","VÄÄRIN"))</f>
        <v>VÄÄRIN</v>
      </c>
      <c r="BI64" t="str">
        <f>IF(OR(V64=Pistetaulukko!$R$57,V64=Pistetaulukko!$S$57,V64=Pistetaulukko!$T$57,V64=Pistetaulukko!$U$57,V64=Pistetaulukko!$V$57,V64=Pistetaulukko!$W$57,V64=Pistetaulukko!$X$57,V64=Pistetaulukko!$Y$57,V64=Pistetaulukko!$Z$57,V64=Pistetaulukko!$AA$57,V64=Pistetaulukko!$AB$57,V64=Pistetaulukko!$AC$57,V64=Pistetaulukko!$AD$57,V64=Pistetaulukko!$AE$57,V64=Pistetaulukko!$AF$57,V64=Pistetaulukko!$AG$57,V64=Pistetaulukko!$AH$57,V64=Pistetaulukko!$AI$57,V64=Pistetaulukko!$AJ$57,V64=Pistetaulukko!$AK$57,V64=Pistetaulukko!$AL$57,V64=Pistetaulukko!$AM$57,V64=Pistetaulukko!$AN$57,V64=Pistetaulukko!$AO$57,V64=Pistetaulukko!$AP$57,V64=Pistetaulukko!$AQ$57,V64=Pistetaulukko!$AR$57,V64=Pistetaulukko!$AS$57,V64=Pistetaulukko!$AT$57,V64=Pistetaulukko!$AU$57),"OK","VÄÄRIN")</f>
        <v>OK</v>
      </c>
      <c r="BJ64" t="str">
        <f>IF(BI64="OK","OK",IF(AND(BI64="VÄÄRIN",OR(V64=Pistetaulukko!$AV$57,V64=Pistetaulukko!$AW$57,V64=Pistetaulukko!$AX$57,V64=Pistetaulukko!$AY$57,V64=Pistetaulukko!$AZ$57,V64=Pistetaulukko!$BA$57,V64=Pistetaulukko!$BB$57,V64=Pistetaulukko!$BC$57,V64=Pistetaulukko!$BD$57,V64=Pistetaulukko!$BE$57)),"OK","VÄÄRIN"))</f>
        <v>OK</v>
      </c>
      <c r="BK64" t="str">
        <f>IF(OR(Y64=Pistetaulukko!$R$66,Y64=Pistetaulukko!$S$66,Y64=Pistetaulukko!$T$66,Y64=Pistetaulukko!$U$66,Y64=Pistetaulukko!$V$66,Y64=Pistetaulukko!$W$66,Y64=Pistetaulukko!$X$66,Y64=Pistetaulukko!$Y$66,Y64=Pistetaulukko!$Z$66,Y64=Pistetaulukko!$AA$66,Y64=Pistetaulukko!$AB$66,Y64=Pistetaulukko!$AC$66,Y64=Pistetaulukko!$AD$66,Y64=Pistetaulukko!$AE$66,Y64=Pistetaulukko!$AF$66,Y64=Pistetaulukko!$AG$66,Y64=Pistetaulukko!$AH$66,Y64=Pistetaulukko!$AI$66,Y64=Pistetaulukko!$AJ$66,Y64=Pistetaulukko!$AK$66,Y64=Pistetaulukko!$AL$66,Y64=Pistetaulukko!$AM$66,Y64=Pistetaulukko!$AN$66,Y64=Pistetaulukko!$AO$66,Y64=Pistetaulukko!$AP$66,Y64=Pistetaulukko!$AQ$66,Y64=Pistetaulukko!$AR$66,Y64=Pistetaulukko!$AS$66,Y64=Pistetaulukko!$AT$66,Y64=Pistetaulukko!$AU$66),"OK","VÄÄRIN")</f>
        <v>VÄÄRIN</v>
      </c>
      <c r="BL64" t="str">
        <f>IF(BK64="OK","OK",IF(AND(BK64="VÄÄRIN",OR(Y64=Pistetaulukko!$AV$66,Y64=Pistetaulukko!$AW$66,Y64=Pistetaulukko!$AX$66,Y64=Pistetaulukko!$AY$66,Y64=Pistetaulukko!$AZ$66,Y64=Pistetaulukko!$BA$66,Y64=Pistetaulukko!$BB$66,Y64=Pistetaulukko!$BC$66,Y64=Pistetaulukko!$BD$66,Y64=Pistetaulukko!$BE$66,Y64=Pistetaulukko!$BF$66,Y64=Pistetaulukko!$BG$66,Y64=Pistetaulukko!$BH$66,Y64=Pistetaulukko!$BI$66,Y64=Pistetaulukko!$BJ$66,Y64=Pistetaulukko!$BK$66,Y64=Pistetaulukko!$BL$66,Y64=Pistetaulukko!$BM$66,Y64=Pistetaulukko!$BN$66)),"OK","VÄÄRIN"))</f>
        <v>VÄÄRIN</v>
      </c>
      <c r="BM64" t="e">
        <f>IF(OR(Z64=Pistetaulukko!$R$69,Z64=Pistetaulukko!#REF!,Z64=Pistetaulukko!$S$69,Z64=Pistetaulukko!#REF!,Z64=Pistetaulukko!$T$69,Z64=Pistetaulukko!#REF!,Z64=Pistetaulukko!$U$69,Z64=Pistetaulukko!#REF!,Z64=Pistetaulukko!$V$69,Z64=Pistetaulukko!#REF!,Z64=Pistetaulukko!$W$69,Z64=Pistetaulukko!#REF!,Z64=Pistetaulukko!$X$69,Z64=Pistetaulukko!#REF!,Z64=Pistetaulukko!$Y$69,Z64=Pistetaulukko!#REF!,Z64=Pistetaulukko!$Z$69,Z64=Pistetaulukko!#REF!,Z64=Pistetaulukko!$AA$69,Z64=Pistetaulukko!#REF!,Z64=Pistetaulukko!$AB$69,Z64=Pistetaulukko!#REF!,Z64=Pistetaulukko!$AC$69,Z64=Pistetaulukko!#REF!,Z64=Pistetaulukko!$AD$69,Z64=Pistetaulukko!#REF!,Z64=Pistetaulukko!$AE$69,Z64=Pistetaulukko!#REF!,Z64=Pistetaulukko!$AF$69,Z64=Pistetaulukko!#REF!),"OK","VÄÄRIN")</f>
        <v>#REF!</v>
      </c>
      <c r="BN64" t="e">
        <f>IF(BM64="OK","OK",IF(AND(BM64="VÄÄRIN",OR(Z64=Pistetaulukko!$AG$69,Z64=Pistetaulukko!#REF!,Z64=Pistetaulukko!$AH$69,Z64=Pistetaulukko!#REF!,Z64=Pistetaulukko!$AI$69,Z64=Pistetaulukko!#REF!,Z64=Pistetaulukko!$AJ$69,Z64=Pistetaulukko!#REF!,Z64=Pistetaulukko!$AK$69,Z64=Pistetaulukko!$AL$69)),"OK","VÄÄRIN"))</f>
        <v>#REF!</v>
      </c>
    </row>
    <row r="65" spans="2:66" x14ac:dyDescent="0.25">
      <c r="B65" s="104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23"/>
      <c r="AA65" s="30"/>
      <c r="AB65" s="18"/>
      <c r="AC65" s="124"/>
      <c r="AD65" s="118">
        <f t="shared" si="0"/>
        <v>0</v>
      </c>
      <c r="AG65" s="86" t="str">
        <f>IF(OR(E65=Pistetaulukko!$R$3,E65=Pistetaulukko!$S$3,E65=Pistetaulukko!$T$3,E65=Pistetaulukko!$U$3,E65=Pistetaulukko!$V$3,E65=Pistetaulukko!$W$3),"OK","VÄÄRIN")</f>
        <v>VÄÄRIN</v>
      </c>
      <c r="AH65" s="86" t="str">
        <f>IF(OR(F65=Pistetaulukko!$R$6,F65=Pistetaulukko!$S$6,F65=Pistetaulukko!$T$6,F65=Pistetaulukko!$U$6,F65=Pistetaulukko!$V$6,F65=Pistetaulukko!$W$6,F65=Pistetaulukko!$X$6,F65=Pistetaulukko!$Y$6,F65=Pistetaulukko!$Z$6,F65=Pistetaulukko!$AA$6,F65=Pistetaulukko!$AB$6,F65=Pistetaulukko!$AC$6,F65=Pistetaulukko!$AD$6,F65=Pistetaulukko!$AE$6,F65=Pistetaulukko!$AF$6,F65=Pistetaulukko!$AG$6,F65=Pistetaulukko!$AH$6,F65=Pistetaulukko!$AI$6,F65=Pistetaulukko!$AJ$6,F65=Pistetaulukko!$AK$6),"OK","VÄÄRIN")</f>
        <v>VÄÄRIN</v>
      </c>
      <c r="AI65" s="86" t="str">
        <f>IF(OR(G65=Pistetaulukko!$R$9,G65=Pistetaulukko!$S$9,G65=Pistetaulukko!$T$9,G65=Pistetaulukko!$U$9,G65=Pistetaulukko!$V$9,G65=Pistetaulukko!$W$9,G65=Pistetaulukko!$X$9,G65=Pistetaulukko!$Y$9,G65=Pistetaulukko!$Z$9,G65=Pistetaulukko!$AA$9,G65=Pistetaulukko!$AB$9,G65=Pistetaulukko!$AC$9,G65=Pistetaulukko!$AD$9,G65=Pistetaulukko!$AE$9,G65=Pistetaulukko!$AF$9,G65=Pistetaulukko!$AG$9,G65=Pistetaulukko!$AH$9,G65=Pistetaulukko!$AI$9,G65=Pistetaulukko!$AJ$9,G65=Pistetaulukko!$AK$9),"OK","VÄÄRIN")</f>
        <v>VÄÄRIN</v>
      </c>
      <c r="AJ65" s="86" t="str">
        <f>IF(OR(H65=Pistetaulukko!$R$12,H65=Pistetaulukko!$S$12,H65=Pistetaulukko!$T$12,H65=Pistetaulukko!$U$12,H65=Pistetaulukko!$V$12,H65=Pistetaulukko!$W$12,H65=Pistetaulukko!$X$12,H65=Pistetaulukko!$Y$12,H65=Pistetaulukko!$Z$12,H65=Pistetaulukko!$AA$12,H65=Pistetaulukko!$AB$12,H65=Pistetaulukko!$AC$12,H65=Pistetaulukko!$AD$12,H65=Pistetaulukko!$AE$12,H65=Pistetaulukko!$AF$12,H65=Pistetaulukko!$AG$12,H65=Pistetaulukko!$AH$12,H65=Pistetaulukko!$AI$12,H65=Pistetaulukko!$AJ$12,H65=Pistetaulukko!$AK$12),"OK","VÄÄRIN")</f>
        <v>VÄÄRIN</v>
      </c>
      <c r="AK6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65" s="86" t="str">
        <f>IF(OR(I65=Pistetaulukko!$R$18,I65=Pistetaulukko!$S$18,I65=Pistetaulukko!$T$18,I65=Pistetaulukko!$U$18,I65=Pistetaulukko!$V$18,I65=Pistetaulukko!$W$18,I65=Pistetaulukko!$X$18,I65=Pistetaulukko!$Y$18,I65=Pistetaulukko!$Z$18),"OK","VÄÄRIN")</f>
        <v>VÄÄRIN</v>
      </c>
      <c r="AM65" s="86" t="str">
        <f>IF(OR(J65=Pistetaulukko!$R$21,J65=Pistetaulukko!$S$21,J65=Pistetaulukko!$T$21,J65=Pistetaulukko!$U$21,J65=Pistetaulukko!$V$21,J65=Pistetaulukko!$W$21,J65=Pistetaulukko!$X$21,J65=Pistetaulukko!$Y$21,J65=Pistetaulukko!$Z$21,J65=Pistetaulukko!$AA$21,J65=Pistetaulukko!$AB$21,J65=Pistetaulukko!$AC$21,J65=Pistetaulukko!$AD$21,J65=Pistetaulukko!$AE$21,J65=Pistetaulukko!$AF$21,J65=Pistetaulukko!$AG$21,J65=Pistetaulukko!$AH$21,J65=Pistetaulukko!$AI$21,J65=Pistetaulukko!$AJ$21,J65=Pistetaulukko!$AK$21),"OK","VÄÄRIN")</f>
        <v>VÄÄRIN</v>
      </c>
      <c r="AN65" s="86" t="str">
        <f>IF(OR(K65=Pistetaulukko!$R$24,K65=Pistetaulukko!$S$24,K65=Pistetaulukko!$T$24,K65=Pistetaulukko!$U$24,K65=Pistetaulukko!$V$24),"OK","VÄÄRIN")</f>
        <v>VÄÄRIN</v>
      </c>
      <c r="AO65" s="86" t="str">
        <f>IF(OR(L65=Pistetaulukko!$R$27,L65=Pistetaulukko!$S$27,L65=Pistetaulukko!$T$27,L65=Pistetaulukko!$U$27,L65=Pistetaulukko!$V$27,L65=Pistetaulukko!$W$27,L65=Pistetaulukko!$X$27,L65=Pistetaulukko!$Y$27,L65=Pistetaulukko!$Z$27,L65=Pistetaulukko!$AA$27,L65=Pistetaulukko!$AB$27,L65=Pistetaulukko!$AC$27,L65=Pistetaulukko!$AD$27,L65=Pistetaulukko!$AE$27,L65=Pistetaulukko!$AF$27,L65=Pistetaulukko!$AG$27,L65=Pistetaulukko!$AH$27,L65=Pistetaulukko!$AI$27,L65=Pistetaulukko!$AJ$27,L65=Pistetaulukko!$AK$27),"OK","VÄÄRIN")</f>
        <v>VÄÄRIN</v>
      </c>
      <c r="AP65" s="86" t="str">
        <f>IF(OR(M65=Pistetaulukko!$R$30,M65=Pistetaulukko!$S$30,M65=Pistetaulukko!$T$30,M65=Pistetaulukko!$U$30,M65=Pistetaulukko!$V$30),"OK","VÄÄRIN")</f>
        <v>VÄÄRIN</v>
      </c>
      <c r="AQ65" s="86" t="str">
        <f t="shared" si="1"/>
        <v>VÄÄRIN</v>
      </c>
      <c r="AR65" s="86" t="str">
        <f t="shared" si="2"/>
        <v>VÄÄRIN</v>
      </c>
      <c r="AS65" s="86" t="str">
        <f>IF(OR(P65=Pistetaulukko!$R$39,P65=Pistetaulukko!$S$39,P65=Pistetaulukko!$T$39,P65=Pistetaulukko!$U$39,P65=Pistetaulukko!$V$39,P65=Pistetaulukko!$W$39,P65=Pistetaulukko!$X$39,P65=Pistetaulukko!$Y$39,P65=Pistetaulukko!$Z$39,P65=Pistetaulukko!$AA$39,P65=Pistetaulukko!$AB$39,P65=Pistetaulukko!$AC$39,P65=Pistetaulukko!$AD$39,P65=Pistetaulukko!$AE$39,P65=Pistetaulukko!$AF$39,P65=Pistetaulukko!$AG$39,P65=Pistetaulukko!$AH$39,P65=Pistetaulukko!$AI$39,P65=Pistetaulukko!$AJ$39,P65=Pistetaulukko!$AK$39),"OK","VÄÄRIN")</f>
        <v>OK</v>
      </c>
      <c r="AT65" s="86" t="str">
        <f>IF(OR(Q65=Pistetaulukko!$R$42,Q65=Pistetaulukko!$S$42,Q65=Pistetaulukko!$T$42,Q65=Pistetaulukko!$U$42,Q65=Pistetaulukko!$V$42,Q65=Pistetaulukko!$W$42,Q65=Pistetaulukko!$X$42,Q65=Pistetaulukko!$Y$42,Q65=Pistetaulukko!$Z$42,Q65=Pistetaulukko!$AA$42,Q65=Pistetaulukko!$AB$42,Q65=Pistetaulukko!$AC$42,Q65=Pistetaulukko!$AD$42,Q65=Pistetaulukko!$AE$42,Q65=Pistetaulukko!$AF$42,Q65=Pistetaulukko!$AG$42,Q65=Pistetaulukko!$AH$42,Q65=Pistetaulukko!$AI$42,Q65=Pistetaulukko!$AJ$42,Q65=Pistetaulukko!$AK$42),"OK","VÄÄRIN")</f>
        <v>OK</v>
      </c>
      <c r="AU65" s="86" t="str">
        <f>IF(OR(R65=Pistetaulukko!$R$45,R65=Pistetaulukko!$S$45,R65=Pistetaulukko!$T$45,R65=Pistetaulukko!$U$45,R65=Pistetaulukko!$V$45,R65=Pistetaulukko!$W$45,R65=Pistetaulukko!$X$45,R65=Pistetaulukko!$Y$45,R65=Pistetaulukko!$Z$45,R65=Pistetaulukko!$AA$45,R65=Pistetaulukko!$AB$45,R65=Pistetaulukko!$AC$45,R65=Pistetaulukko!$AD$45,R65=Pistetaulukko!$AE$45,R65=Pistetaulukko!$AF$45,R65=Pistetaulukko!$AG$45,R65=Pistetaulukko!$AH$45,R65=Pistetaulukko!$AI$45,R65=Pistetaulukko!$AJ$45,R65=Pistetaulukko!$AK$45),"OK","VÄÄRIN")</f>
        <v>OK</v>
      </c>
      <c r="AV65" s="86" t="str">
        <f>IF(OR(S65=Pistetaulukko!$R$48,S65=Pistetaulukko!$S$48,S65=Pistetaulukko!$T$48,S65=Pistetaulukko!$U$48,S65=Pistetaulukko!$V$48,S65=Pistetaulukko!$W$48,S65=Pistetaulukko!$X$48,S65=Pistetaulukko!$Y$48,S65=Pistetaulukko!$Z$48,S65=Pistetaulukko!$AA$48,S65=Pistetaulukko!$AB$48,S65=Pistetaulukko!$AC$48,S65=Pistetaulukko!$AD$48,S65=Pistetaulukko!$AE$48,S65=Pistetaulukko!$AF$48,S65=Pistetaulukko!$AG$48,S65=Pistetaulukko!$AH$48,S65=Pistetaulukko!$AI$48,S65=Pistetaulukko!$AJ$48,S65=Pistetaulukko!$AK$48),"OK","VÄÄRIN")</f>
        <v>OK</v>
      </c>
      <c r="AW65" s="86" t="str">
        <f>IF(OR(T65=Pistetaulukko!$R$51,T65=Pistetaulukko!$S$51,T65=Pistetaulukko!$T$51,T65=Pistetaulukko!$U$51,T65=Pistetaulukko!$V$51,T65=Pistetaulukko!$W$51,T65=Pistetaulukko!$X$51,T65=Pistetaulukko!$Y$51,T65=Pistetaulukko!$Z$51,T65=Pistetaulukko!$AA$51,T65=Pistetaulukko!$AB$51,T65=Pistetaulukko!$AC$51,T65=Pistetaulukko!$AD$51,T65=Pistetaulukko!$AE$51,T65=Pistetaulukko!$AF$51,T65=Pistetaulukko!$AG$51,T65=Pistetaulukko!$AH$51,T65=Pistetaulukko!$AI$51,T65=Pistetaulukko!$AJ$51,T65=Pistetaulukko!$AK$51),"OK","VÄÄRIN")</f>
        <v>OK</v>
      </c>
      <c r="AX65" s="86" t="str">
        <f>IF(OR(U65=Pistetaulukko!$R$54,U65=Pistetaulukko!$S$54,U65=Pistetaulukko!$T$54,U65=Pistetaulukko!$U$54,U65=Pistetaulukko!$V$54,U65=Pistetaulukko!$W$54,U65=Pistetaulukko!$X$54,U65=Pistetaulukko!$Y$54,U65=Pistetaulukko!$Z$54,U65=Pistetaulukko!$AA$54,U65=Pistetaulukko!$AB$54,U65=Pistetaulukko!$AC$54,U65=Pistetaulukko!$AD$54,U65=Pistetaulukko!$AE$54,U65=Pistetaulukko!$AF$54,U65=Pistetaulukko!$AG$54,U65=Pistetaulukko!$AH$54,U65=Pistetaulukko!$AI$54,U65=Pistetaulukko!$AJ$54,U65=Pistetaulukko!$AK$54),"OK","VÄÄRIN")</f>
        <v>OK</v>
      </c>
      <c r="AY65" s="86" t="str">
        <f t="shared" si="3"/>
        <v>OK</v>
      </c>
      <c r="AZ65" s="86" t="str">
        <f>IF(OR(W65=Pistetaulukko!$R$60,W65=Pistetaulukko!$S$60,W65=Pistetaulukko!$T$60,W65=Pistetaulukko!$U$60,W65=Pistetaulukko!$V$60,W65=Pistetaulukko!$W$60,W65=Pistetaulukko!$X$60,W65=Pistetaulukko!$Y$60,W65=Pistetaulukko!$Z$60,W65=Pistetaulukko!$AA$60,W65=Pistetaulukko!$AB$60,W65=Pistetaulukko!$AC$60,W65=Pistetaulukko!$AD$60,W65=Pistetaulukko!$AE$60,W65=Pistetaulukko!$AF$60,W65=Pistetaulukko!$AG$60,W65=Pistetaulukko!$AH$60,W65=Pistetaulukko!$AI$60,W65=Pistetaulukko!$AJ$60,W65=Pistetaulukko!$AK$60),"OK","VÄÄRIN")</f>
        <v>OK</v>
      </c>
      <c r="BA65" s="86" t="str">
        <f>IF(OR(X65=Pistetaulukko!$R$63,X65=Pistetaulukko!$S$63,X65=Pistetaulukko!$T$63,X65=Pistetaulukko!$U$63,X65=Pistetaulukko!$V$63,X65=Pistetaulukko!$W$63,X65=Pistetaulukko!$X$63,X65=Pistetaulukko!$Y$63,X65=Pistetaulukko!$Z$63,X65=Pistetaulukko!$AA$63,X65=Pistetaulukko!$AB$63,X65=Pistetaulukko!$AC$63,X65=Pistetaulukko!$AD$63,X65=Pistetaulukko!$AE$63,X65=Pistetaulukko!$AF$63,X65=Pistetaulukko!$AG$63,X65=Pistetaulukko!$AH$63,X65=Pistetaulukko!$AI$63,X65=Pistetaulukko!$AJ$63,X65=Pistetaulukko!$AK$63),"OK","VÄÄRIN")</f>
        <v>OK</v>
      </c>
      <c r="BB65" s="86" t="e">
        <f t="shared" si="4"/>
        <v>#REF!</v>
      </c>
      <c r="BC65" s="86" t="e">
        <f t="shared" si="5"/>
        <v>#REF!</v>
      </c>
      <c r="BE65" t="str">
        <f>IF(OR(N65=Pistetaulukko!$R$33,N65=Pistetaulukko!$S$33,N65=Pistetaulukko!$T$33,N65=Pistetaulukko!$U$33,N65=Pistetaulukko!$V$33,N65=Pistetaulukko!$W$33,N65=Pistetaulukko!$X$33,N65=Pistetaulukko!$Y$33,N65=Pistetaulukko!$Z$33,N65=Pistetaulukko!$AA$33,N65=Pistetaulukko!$AB$33,N65=Pistetaulukko!$AC$33,N65=Pistetaulukko!$AD$33,N65=Pistetaulukko!$AE$33,N65=Pistetaulukko!$AF$33,N65=Pistetaulukko!$AG$33,N65=Pistetaulukko!$AH$33,N65=Pistetaulukko!$AI$33,N65=Pistetaulukko!$AJ$33,N65=Pistetaulukko!$AK$33,N65=Pistetaulukko!$AL$33,N65=Pistetaulukko!$AM$33,N65=Pistetaulukko!$AN$33,N65=Pistetaulukko!$AO$33,N65=Pistetaulukko!$AP$33,N65=Pistetaulukko!$AQ$33,N65=Pistetaulukko!$AR$33,N65=Pistetaulukko!$AS$33,N65=Pistetaulukko!$AT$33,N65=Pistetaulukko!$AU$33),"OK","VÄÄRIN")</f>
        <v>VÄÄRIN</v>
      </c>
      <c r="BF65" t="str">
        <f>IF(BE65="OK","OK",IF(AND(BE65="VÄÄRIN",OR(N65=Pistetaulukko!$AV$33,N65=Pistetaulukko!$AW$33,N65=Pistetaulukko!$AX$33,N65=Pistetaulukko!$AY$33,N65=Pistetaulukko!$AZ$33,N65=Pistetaulukko!$BA$33,N65=Pistetaulukko!$BB$33,N65=Pistetaulukko!$BC$33,N65=Pistetaulukko!$BD$33,N65=Pistetaulukko!$BE$33,N65=Pistetaulukko!$BF$33,N65=Pistetaulukko!$BG$33,N65=Pistetaulukko!$BH$33,N65=Pistetaulukko!$BI$33,N65=Pistetaulukko!$BJ$33,N65=Pistetaulukko!$BK$33,N65=Pistetaulukko!$BL$33,N65=Pistetaulukko!$BM$33,N65=Pistetaulukko!$BN$33,N65=Pistetaulukko!$BO$33)),"OK","VÄÄRIN"))</f>
        <v>VÄÄRIN</v>
      </c>
      <c r="BG65" t="str">
        <f>IF(OR(O65=Pistetaulukko!$R$36,O65=Pistetaulukko!$S$36,O65=Pistetaulukko!$T$36,O65=Pistetaulukko!$U$36,O65=Pistetaulukko!$V$36,O65=Pistetaulukko!$W$36,O65=Pistetaulukko!$X$36,O65=Pistetaulukko!$Y$36,O65=Pistetaulukko!$Z$36,O65=Pistetaulukko!$AA$36,O65=Pistetaulukko!$AB$36,O65=Pistetaulukko!$AC$36,O65=Pistetaulukko!$AD$36,O65=Pistetaulukko!$AE$36,O65=Pistetaulukko!$AF$36,O65=Pistetaulukko!$AG$36,O65=Pistetaulukko!$AH$36,O65=Pistetaulukko!$AI$36,O65=Pistetaulukko!$AJ$36,O65=Pistetaulukko!$AK$36,O65=Pistetaulukko!$AL$36,O65=Pistetaulukko!$AM$36,O65=Pistetaulukko!$AN$36,O65=Pistetaulukko!$AO$36,O65=Pistetaulukko!$AP$36,O65=Pistetaulukko!$AQ$36,O65=Pistetaulukko!$AR$36,O65=Pistetaulukko!$AS$36,O65=Pistetaulukko!$AT$36,O65=Pistetaulukko!$AU$36),"OK","VÄÄRIN")</f>
        <v>VÄÄRIN</v>
      </c>
      <c r="BH65" t="str">
        <f>IF(BG65="OK","OK",IF(AND(BG65="VÄÄRIN",OR(O65=Pistetaulukko!$AV$36,O65=Pistetaulukko!$AW$36,O65=Pistetaulukko!$AX$36,O65=Pistetaulukko!$AY$36,O65=Pistetaulukko!$AZ$36,O65=Pistetaulukko!$BA$36,O65=Pistetaulukko!$BB$36,O65=Pistetaulukko!$BC$36,O65=Pistetaulukko!$BD$36,O65=Pistetaulukko!$BE$36,O65=Pistetaulukko!$BF$36,O65=Pistetaulukko!$BG$36,O65=Pistetaulukko!$BH$36,O65=Pistetaulukko!$BI$36,O65=Pistetaulukko!$BJ$36,O65=Pistetaulukko!$BK$36,O65=Pistetaulukko!$BL$36,O65=Pistetaulukko!$BM$36,O65=Pistetaulukko!$BN$36,O65=Pistetaulukko!$BO$36,O65=Pistetaulukko!$BP$36,O65=Pistetaulukko!$BQ$36)),"OK","VÄÄRIN"))</f>
        <v>VÄÄRIN</v>
      </c>
      <c r="BI65" t="str">
        <f>IF(OR(V65=Pistetaulukko!$R$57,V65=Pistetaulukko!$S$57,V65=Pistetaulukko!$T$57,V65=Pistetaulukko!$U$57,V65=Pistetaulukko!$V$57,V65=Pistetaulukko!$W$57,V65=Pistetaulukko!$X$57,V65=Pistetaulukko!$Y$57,V65=Pistetaulukko!$Z$57,V65=Pistetaulukko!$AA$57,V65=Pistetaulukko!$AB$57,V65=Pistetaulukko!$AC$57,V65=Pistetaulukko!$AD$57,V65=Pistetaulukko!$AE$57,V65=Pistetaulukko!$AF$57,V65=Pistetaulukko!$AG$57,V65=Pistetaulukko!$AH$57,V65=Pistetaulukko!$AI$57,V65=Pistetaulukko!$AJ$57,V65=Pistetaulukko!$AK$57,V65=Pistetaulukko!$AL$57,V65=Pistetaulukko!$AM$57,V65=Pistetaulukko!$AN$57,V65=Pistetaulukko!$AO$57,V65=Pistetaulukko!$AP$57,V65=Pistetaulukko!$AQ$57,V65=Pistetaulukko!$AR$57,V65=Pistetaulukko!$AS$57,V65=Pistetaulukko!$AT$57,V65=Pistetaulukko!$AU$57),"OK","VÄÄRIN")</f>
        <v>OK</v>
      </c>
      <c r="BJ65" t="str">
        <f>IF(BI65="OK","OK",IF(AND(BI65="VÄÄRIN",OR(V65=Pistetaulukko!$AV$57,V65=Pistetaulukko!$AW$57,V65=Pistetaulukko!$AX$57,V65=Pistetaulukko!$AY$57,V65=Pistetaulukko!$AZ$57,V65=Pistetaulukko!$BA$57,V65=Pistetaulukko!$BB$57,V65=Pistetaulukko!$BC$57,V65=Pistetaulukko!$BD$57,V65=Pistetaulukko!$BE$57)),"OK","VÄÄRIN"))</f>
        <v>OK</v>
      </c>
      <c r="BK65" t="str">
        <f>IF(OR(Y65=Pistetaulukko!$R$66,Y65=Pistetaulukko!$S$66,Y65=Pistetaulukko!$T$66,Y65=Pistetaulukko!$U$66,Y65=Pistetaulukko!$V$66,Y65=Pistetaulukko!$W$66,Y65=Pistetaulukko!$X$66,Y65=Pistetaulukko!$Y$66,Y65=Pistetaulukko!$Z$66,Y65=Pistetaulukko!$AA$66,Y65=Pistetaulukko!$AB$66,Y65=Pistetaulukko!$AC$66,Y65=Pistetaulukko!$AD$66,Y65=Pistetaulukko!$AE$66,Y65=Pistetaulukko!$AF$66,Y65=Pistetaulukko!$AG$66,Y65=Pistetaulukko!$AH$66,Y65=Pistetaulukko!$AI$66,Y65=Pistetaulukko!$AJ$66,Y65=Pistetaulukko!$AK$66,Y65=Pistetaulukko!$AL$66,Y65=Pistetaulukko!$AM$66,Y65=Pistetaulukko!$AN$66,Y65=Pistetaulukko!$AO$66,Y65=Pistetaulukko!$AP$66,Y65=Pistetaulukko!$AQ$66,Y65=Pistetaulukko!$AR$66,Y65=Pistetaulukko!$AS$66,Y65=Pistetaulukko!$AT$66,Y65=Pistetaulukko!$AU$66),"OK","VÄÄRIN")</f>
        <v>VÄÄRIN</v>
      </c>
      <c r="BL65" t="str">
        <f>IF(BK65="OK","OK",IF(AND(BK65="VÄÄRIN",OR(Y65=Pistetaulukko!$AV$66,Y65=Pistetaulukko!$AW$66,Y65=Pistetaulukko!$AX$66,Y65=Pistetaulukko!$AY$66,Y65=Pistetaulukko!$AZ$66,Y65=Pistetaulukko!$BA$66,Y65=Pistetaulukko!$BB$66,Y65=Pistetaulukko!$BC$66,Y65=Pistetaulukko!$BD$66,Y65=Pistetaulukko!$BE$66,Y65=Pistetaulukko!$BF$66,Y65=Pistetaulukko!$BG$66,Y65=Pistetaulukko!$BH$66,Y65=Pistetaulukko!$BI$66,Y65=Pistetaulukko!$BJ$66,Y65=Pistetaulukko!$BK$66,Y65=Pistetaulukko!$BL$66,Y65=Pistetaulukko!$BM$66,Y65=Pistetaulukko!$BN$66)),"OK","VÄÄRIN"))</f>
        <v>VÄÄRIN</v>
      </c>
      <c r="BM65" t="e">
        <f>IF(OR(Z65=Pistetaulukko!$R$69,Z65=Pistetaulukko!#REF!,Z65=Pistetaulukko!$S$69,Z65=Pistetaulukko!#REF!,Z65=Pistetaulukko!$T$69,Z65=Pistetaulukko!#REF!,Z65=Pistetaulukko!$U$69,Z65=Pistetaulukko!#REF!,Z65=Pistetaulukko!$V$69,Z65=Pistetaulukko!#REF!,Z65=Pistetaulukko!$W$69,Z65=Pistetaulukko!#REF!,Z65=Pistetaulukko!$X$69,Z65=Pistetaulukko!#REF!,Z65=Pistetaulukko!$Y$69,Z65=Pistetaulukko!#REF!,Z65=Pistetaulukko!$Z$69,Z65=Pistetaulukko!#REF!,Z65=Pistetaulukko!$AA$69,Z65=Pistetaulukko!#REF!,Z65=Pistetaulukko!$AB$69,Z65=Pistetaulukko!#REF!,Z65=Pistetaulukko!$AC$69,Z65=Pistetaulukko!#REF!,Z65=Pistetaulukko!$AD$69,Z65=Pistetaulukko!#REF!,Z65=Pistetaulukko!$AE$69,Z65=Pistetaulukko!#REF!,Z65=Pistetaulukko!$AF$69,Z65=Pistetaulukko!#REF!),"OK","VÄÄRIN")</f>
        <v>#REF!</v>
      </c>
      <c r="BN65" t="e">
        <f>IF(BM65="OK","OK",IF(AND(BM65="VÄÄRIN",OR(Z65=Pistetaulukko!$AG$69,Z65=Pistetaulukko!#REF!,Z65=Pistetaulukko!$AH$69,Z65=Pistetaulukko!#REF!,Z65=Pistetaulukko!$AI$69,Z65=Pistetaulukko!#REF!,Z65=Pistetaulukko!$AJ$69,Z65=Pistetaulukko!#REF!,Z65=Pistetaulukko!$AK$69,Z65=Pistetaulukko!$AL$69)),"OK","VÄÄRIN"))</f>
        <v>#REF!</v>
      </c>
    </row>
    <row r="66" spans="2:66" x14ac:dyDescent="0.25">
      <c r="B66" s="104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23"/>
      <c r="AA66" s="30"/>
      <c r="AB66" s="18"/>
      <c r="AC66" s="124"/>
      <c r="AD66" s="118">
        <f t="shared" si="0"/>
        <v>0</v>
      </c>
      <c r="AG66" s="86" t="str">
        <f>IF(OR(E66=Pistetaulukko!$R$3,E66=Pistetaulukko!$S$3,E66=Pistetaulukko!$T$3,E66=Pistetaulukko!$U$3,E66=Pistetaulukko!$V$3,E66=Pistetaulukko!$W$3),"OK","VÄÄRIN")</f>
        <v>VÄÄRIN</v>
      </c>
      <c r="AH66" s="86" t="str">
        <f>IF(OR(F66=Pistetaulukko!$R$6,F66=Pistetaulukko!$S$6,F66=Pistetaulukko!$T$6,F66=Pistetaulukko!$U$6,F66=Pistetaulukko!$V$6,F66=Pistetaulukko!$W$6,F66=Pistetaulukko!$X$6,F66=Pistetaulukko!$Y$6,F66=Pistetaulukko!$Z$6,F66=Pistetaulukko!$AA$6,F66=Pistetaulukko!$AB$6,F66=Pistetaulukko!$AC$6,F66=Pistetaulukko!$AD$6,F66=Pistetaulukko!$AE$6,F66=Pistetaulukko!$AF$6,F66=Pistetaulukko!$AG$6,F66=Pistetaulukko!$AH$6,F66=Pistetaulukko!$AI$6,F66=Pistetaulukko!$AJ$6,F66=Pistetaulukko!$AK$6),"OK","VÄÄRIN")</f>
        <v>VÄÄRIN</v>
      </c>
      <c r="AI66" s="86" t="str">
        <f>IF(OR(G66=Pistetaulukko!$R$9,G66=Pistetaulukko!$S$9,G66=Pistetaulukko!$T$9,G66=Pistetaulukko!$U$9,G66=Pistetaulukko!$V$9,G66=Pistetaulukko!$W$9,G66=Pistetaulukko!$X$9,G66=Pistetaulukko!$Y$9,G66=Pistetaulukko!$Z$9,G66=Pistetaulukko!$AA$9,G66=Pistetaulukko!$AB$9,G66=Pistetaulukko!$AC$9,G66=Pistetaulukko!$AD$9,G66=Pistetaulukko!$AE$9,G66=Pistetaulukko!$AF$9,G66=Pistetaulukko!$AG$9,G66=Pistetaulukko!$AH$9,G66=Pistetaulukko!$AI$9,G66=Pistetaulukko!$AJ$9,G66=Pistetaulukko!$AK$9),"OK","VÄÄRIN")</f>
        <v>VÄÄRIN</v>
      </c>
      <c r="AJ66" s="86" t="str">
        <f>IF(OR(H66=Pistetaulukko!$R$12,H66=Pistetaulukko!$S$12,H66=Pistetaulukko!$T$12,H66=Pistetaulukko!$U$12,H66=Pistetaulukko!$V$12,H66=Pistetaulukko!$W$12,H66=Pistetaulukko!$X$12,H66=Pistetaulukko!$Y$12,H66=Pistetaulukko!$Z$12,H66=Pistetaulukko!$AA$12,H66=Pistetaulukko!$AB$12,H66=Pistetaulukko!$AC$12,H66=Pistetaulukko!$AD$12,H66=Pistetaulukko!$AE$12,H66=Pistetaulukko!$AF$12,H66=Pistetaulukko!$AG$12,H66=Pistetaulukko!$AH$12,H66=Pistetaulukko!$AI$12,H66=Pistetaulukko!$AJ$12,H66=Pistetaulukko!$AK$12),"OK","VÄÄRIN")</f>
        <v>VÄÄRIN</v>
      </c>
      <c r="AK6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66" s="86" t="str">
        <f>IF(OR(I66=Pistetaulukko!$R$18,I66=Pistetaulukko!$S$18,I66=Pistetaulukko!$T$18,I66=Pistetaulukko!$U$18,I66=Pistetaulukko!$V$18,I66=Pistetaulukko!$W$18,I66=Pistetaulukko!$X$18,I66=Pistetaulukko!$Y$18,I66=Pistetaulukko!$Z$18),"OK","VÄÄRIN")</f>
        <v>VÄÄRIN</v>
      </c>
      <c r="AM66" s="86" t="str">
        <f>IF(OR(J66=Pistetaulukko!$R$21,J66=Pistetaulukko!$S$21,J66=Pistetaulukko!$T$21,J66=Pistetaulukko!$U$21,J66=Pistetaulukko!$V$21,J66=Pistetaulukko!$W$21,J66=Pistetaulukko!$X$21,J66=Pistetaulukko!$Y$21,J66=Pistetaulukko!$Z$21,J66=Pistetaulukko!$AA$21,J66=Pistetaulukko!$AB$21,J66=Pistetaulukko!$AC$21,J66=Pistetaulukko!$AD$21,J66=Pistetaulukko!$AE$21,J66=Pistetaulukko!$AF$21,J66=Pistetaulukko!$AG$21,J66=Pistetaulukko!$AH$21,J66=Pistetaulukko!$AI$21,J66=Pistetaulukko!$AJ$21,J66=Pistetaulukko!$AK$21),"OK","VÄÄRIN")</f>
        <v>VÄÄRIN</v>
      </c>
      <c r="AN66" s="86" t="str">
        <f>IF(OR(K66=Pistetaulukko!$R$24,K66=Pistetaulukko!$S$24,K66=Pistetaulukko!$T$24,K66=Pistetaulukko!$U$24,K66=Pistetaulukko!$V$24),"OK","VÄÄRIN")</f>
        <v>VÄÄRIN</v>
      </c>
      <c r="AO66" s="86" t="str">
        <f>IF(OR(L66=Pistetaulukko!$R$27,L66=Pistetaulukko!$S$27,L66=Pistetaulukko!$T$27,L66=Pistetaulukko!$U$27,L66=Pistetaulukko!$V$27,L66=Pistetaulukko!$W$27,L66=Pistetaulukko!$X$27,L66=Pistetaulukko!$Y$27,L66=Pistetaulukko!$Z$27,L66=Pistetaulukko!$AA$27,L66=Pistetaulukko!$AB$27,L66=Pistetaulukko!$AC$27,L66=Pistetaulukko!$AD$27,L66=Pistetaulukko!$AE$27,L66=Pistetaulukko!$AF$27,L66=Pistetaulukko!$AG$27,L66=Pistetaulukko!$AH$27,L66=Pistetaulukko!$AI$27,L66=Pistetaulukko!$AJ$27,L66=Pistetaulukko!$AK$27),"OK","VÄÄRIN")</f>
        <v>VÄÄRIN</v>
      </c>
      <c r="AP66" s="86" t="str">
        <f>IF(OR(M66=Pistetaulukko!$R$30,M66=Pistetaulukko!$S$30,M66=Pistetaulukko!$T$30,M66=Pistetaulukko!$U$30,M66=Pistetaulukko!$V$30),"OK","VÄÄRIN")</f>
        <v>VÄÄRIN</v>
      </c>
      <c r="AQ66" s="86" t="str">
        <f t="shared" si="1"/>
        <v>VÄÄRIN</v>
      </c>
      <c r="AR66" s="86" t="str">
        <f t="shared" si="2"/>
        <v>VÄÄRIN</v>
      </c>
      <c r="AS66" s="86" t="str">
        <f>IF(OR(P66=Pistetaulukko!$R$39,P66=Pistetaulukko!$S$39,P66=Pistetaulukko!$T$39,P66=Pistetaulukko!$U$39,P66=Pistetaulukko!$V$39,P66=Pistetaulukko!$W$39,P66=Pistetaulukko!$X$39,P66=Pistetaulukko!$Y$39,P66=Pistetaulukko!$Z$39,P66=Pistetaulukko!$AA$39,P66=Pistetaulukko!$AB$39,P66=Pistetaulukko!$AC$39,P66=Pistetaulukko!$AD$39,P66=Pistetaulukko!$AE$39,P66=Pistetaulukko!$AF$39,P66=Pistetaulukko!$AG$39,P66=Pistetaulukko!$AH$39,P66=Pistetaulukko!$AI$39,P66=Pistetaulukko!$AJ$39,P66=Pistetaulukko!$AK$39),"OK","VÄÄRIN")</f>
        <v>OK</v>
      </c>
      <c r="AT66" s="86" t="str">
        <f>IF(OR(Q66=Pistetaulukko!$R$42,Q66=Pistetaulukko!$S$42,Q66=Pistetaulukko!$T$42,Q66=Pistetaulukko!$U$42,Q66=Pistetaulukko!$V$42,Q66=Pistetaulukko!$W$42,Q66=Pistetaulukko!$X$42,Q66=Pistetaulukko!$Y$42,Q66=Pistetaulukko!$Z$42,Q66=Pistetaulukko!$AA$42,Q66=Pistetaulukko!$AB$42,Q66=Pistetaulukko!$AC$42,Q66=Pistetaulukko!$AD$42,Q66=Pistetaulukko!$AE$42,Q66=Pistetaulukko!$AF$42,Q66=Pistetaulukko!$AG$42,Q66=Pistetaulukko!$AH$42,Q66=Pistetaulukko!$AI$42,Q66=Pistetaulukko!$AJ$42,Q66=Pistetaulukko!$AK$42),"OK","VÄÄRIN")</f>
        <v>OK</v>
      </c>
      <c r="AU66" s="86" t="str">
        <f>IF(OR(R66=Pistetaulukko!$R$45,R66=Pistetaulukko!$S$45,R66=Pistetaulukko!$T$45,R66=Pistetaulukko!$U$45,R66=Pistetaulukko!$V$45,R66=Pistetaulukko!$W$45,R66=Pistetaulukko!$X$45,R66=Pistetaulukko!$Y$45,R66=Pistetaulukko!$Z$45,R66=Pistetaulukko!$AA$45,R66=Pistetaulukko!$AB$45,R66=Pistetaulukko!$AC$45,R66=Pistetaulukko!$AD$45,R66=Pistetaulukko!$AE$45,R66=Pistetaulukko!$AF$45,R66=Pistetaulukko!$AG$45,R66=Pistetaulukko!$AH$45,R66=Pistetaulukko!$AI$45,R66=Pistetaulukko!$AJ$45,R66=Pistetaulukko!$AK$45),"OK","VÄÄRIN")</f>
        <v>OK</v>
      </c>
      <c r="AV66" s="86" t="str">
        <f>IF(OR(S66=Pistetaulukko!$R$48,S66=Pistetaulukko!$S$48,S66=Pistetaulukko!$T$48,S66=Pistetaulukko!$U$48,S66=Pistetaulukko!$V$48,S66=Pistetaulukko!$W$48,S66=Pistetaulukko!$X$48,S66=Pistetaulukko!$Y$48,S66=Pistetaulukko!$Z$48,S66=Pistetaulukko!$AA$48,S66=Pistetaulukko!$AB$48,S66=Pistetaulukko!$AC$48,S66=Pistetaulukko!$AD$48,S66=Pistetaulukko!$AE$48,S66=Pistetaulukko!$AF$48,S66=Pistetaulukko!$AG$48,S66=Pistetaulukko!$AH$48,S66=Pistetaulukko!$AI$48,S66=Pistetaulukko!$AJ$48,S66=Pistetaulukko!$AK$48),"OK","VÄÄRIN")</f>
        <v>OK</v>
      </c>
      <c r="AW66" s="86" t="str">
        <f>IF(OR(T66=Pistetaulukko!$R$51,T66=Pistetaulukko!$S$51,T66=Pistetaulukko!$T$51,T66=Pistetaulukko!$U$51,T66=Pistetaulukko!$V$51,T66=Pistetaulukko!$W$51,T66=Pistetaulukko!$X$51,T66=Pistetaulukko!$Y$51,T66=Pistetaulukko!$Z$51,T66=Pistetaulukko!$AA$51,T66=Pistetaulukko!$AB$51,T66=Pistetaulukko!$AC$51,T66=Pistetaulukko!$AD$51,T66=Pistetaulukko!$AE$51,T66=Pistetaulukko!$AF$51,T66=Pistetaulukko!$AG$51,T66=Pistetaulukko!$AH$51,T66=Pistetaulukko!$AI$51,T66=Pistetaulukko!$AJ$51,T66=Pistetaulukko!$AK$51),"OK","VÄÄRIN")</f>
        <v>OK</v>
      </c>
      <c r="AX66" s="86" t="str">
        <f>IF(OR(U66=Pistetaulukko!$R$54,U66=Pistetaulukko!$S$54,U66=Pistetaulukko!$T$54,U66=Pistetaulukko!$U$54,U66=Pistetaulukko!$V$54,U66=Pistetaulukko!$W$54,U66=Pistetaulukko!$X$54,U66=Pistetaulukko!$Y$54,U66=Pistetaulukko!$Z$54,U66=Pistetaulukko!$AA$54,U66=Pistetaulukko!$AB$54,U66=Pistetaulukko!$AC$54,U66=Pistetaulukko!$AD$54,U66=Pistetaulukko!$AE$54,U66=Pistetaulukko!$AF$54,U66=Pistetaulukko!$AG$54,U66=Pistetaulukko!$AH$54,U66=Pistetaulukko!$AI$54,U66=Pistetaulukko!$AJ$54,U66=Pistetaulukko!$AK$54),"OK","VÄÄRIN")</f>
        <v>OK</v>
      </c>
      <c r="AY66" s="86" t="str">
        <f t="shared" si="3"/>
        <v>OK</v>
      </c>
      <c r="AZ66" s="86" t="str">
        <f>IF(OR(W66=Pistetaulukko!$R$60,W66=Pistetaulukko!$S$60,W66=Pistetaulukko!$T$60,W66=Pistetaulukko!$U$60,W66=Pistetaulukko!$V$60,W66=Pistetaulukko!$W$60,W66=Pistetaulukko!$X$60,W66=Pistetaulukko!$Y$60,W66=Pistetaulukko!$Z$60,W66=Pistetaulukko!$AA$60,W66=Pistetaulukko!$AB$60,W66=Pistetaulukko!$AC$60,W66=Pistetaulukko!$AD$60,W66=Pistetaulukko!$AE$60,W66=Pistetaulukko!$AF$60,W66=Pistetaulukko!$AG$60,W66=Pistetaulukko!$AH$60,W66=Pistetaulukko!$AI$60,W66=Pistetaulukko!$AJ$60,W66=Pistetaulukko!$AK$60),"OK","VÄÄRIN")</f>
        <v>OK</v>
      </c>
      <c r="BA66" s="86" t="str">
        <f>IF(OR(X66=Pistetaulukko!$R$63,X66=Pistetaulukko!$S$63,X66=Pistetaulukko!$T$63,X66=Pistetaulukko!$U$63,X66=Pistetaulukko!$V$63,X66=Pistetaulukko!$W$63,X66=Pistetaulukko!$X$63,X66=Pistetaulukko!$Y$63,X66=Pistetaulukko!$Z$63,X66=Pistetaulukko!$AA$63,X66=Pistetaulukko!$AB$63,X66=Pistetaulukko!$AC$63,X66=Pistetaulukko!$AD$63,X66=Pistetaulukko!$AE$63,X66=Pistetaulukko!$AF$63,X66=Pistetaulukko!$AG$63,X66=Pistetaulukko!$AH$63,X66=Pistetaulukko!$AI$63,X66=Pistetaulukko!$AJ$63,X66=Pistetaulukko!$AK$63),"OK","VÄÄRIN")</f>
        <v>OK</v>
      </c>
      <c r="BB66" s="86" t="e">
        <f t="shared" si="4"/>
        <v>#REF!</v>
      </c>
      <c r="BC66" s="86" t="e">
        <f t="shared" si="5"/>
        <v>#REF!</v>
      </c>
      <c r="BE66" t="str">
        <f>IF(OR(N66=Pistetaulukko!$R$33,N66=Pistetaulukko!$S$33,N66=Pistetaulukko!$T$33,N66=Pistetaulukko!$U$33,N66=Pistetaulukko!$V$33,N66=Pistetaulukko!$W$33,N66=Pistetaulukko!$X$33,N66=Pistetaulukko!$Y$33,N66=Pistetaulukko!$Z$33,N66=Pistetaulukko!$AA$33,N66=Pistetaulukko!$AB$33,N66=Pistetaulukko!$AC$33,N66=Pistetaulukko!$AD$33,N66=Pistetaulukko!$AE$33,N66=Pistetaulukko!$AF$33,N66=Pistetaulukko!$AG$33,N66=Pistetaulukko!$AH$33,N66=Pistetaulukko!$AI$33,N66=Pistetaulukko!$AJ$33,N66=Pistetaulukko!$AK$33,N66=Pistetaulukko!$AL$33,N66=Pistetaulukko!$AM$33,N66=Pistetaulukko!$AN$33,N66=Pistetaulukko!$AO$33,N66=Pistetaulukko!$AP$33,N66=Pistetaulukko!$AQ$33,N66=Pistetaulukko!$AR$33,N66=Pistetaulukko!$AS$33,N66=Pistetaulukko!$AT$33,N66=Pistetaulukko!$AU$33),"OK","VÄÄRIN")</f>
        <v>VÄÄRIN</v>
      </c>
      <c r="BF66" t="str">
        <f>IF(BE66="OK","OK",IF(AND(BE66="VÄÄRIN",OR(N66=Pistetaulukko!$AV$33,N66=Pistetaulukko!$AW$33,N66=Pistetaulukko!$AX$33,N66=Pistetaulukko!$AY$33,N66=Pistetaulukko!$AZ$33,N66=Pistetaulukko!$BA$33,N66=Pistetaulukko!$BB$33,N66=Pistetaulukko!$BC$33,N66=Pistetaulukko!$BD$33,N66=Pistetaulukko!$BE$33,N66=Pistetaulukko!$BF$33,N66=Pistetaulukko!$BG$33,N66=Pistetaulukko!$BH$33,N66=Pistetaulukko!$BI$33,N66=Pistetaulukko!$BJ$33,N66=Pistetaulukko!$BK$33,N66=Pistetaulukko!$BL$33,N66=Pistetaulukko!$BM$33,N66=Pistetaulukko!$BN$33,N66=Pistetaulukko!$BO$33)),"OK","VÄÄRIN"))</f>
        <v>VÄÄRIN</v>
      </c>
      <c r="BG66" t="str">
        <f>IF(OR(O66=Pistetaulukko!$R$36,O66=Pistetaulukko!$S$36,O66=Pistetaulukko!$T$36,O66=Pistetaulukko!$U$36,O66=Pistetaulukko!$V$36,O66=Pistetaulukko!$W$36,O66=Pistetaulukko!$X$36,O66=Pistetaulukko!$Y$36,O66=Pistetaulukko!$Z$36,O66=Pistetaulukko!$AA$36,O66=Pistetaulukko!$AB$36,O66=Pistetaulukko!$AC$36,O66=Pistetaulukko!$AD$36,O66=Pistetaulukko!$AE$36,O66=Pistetaulukko!$AF$36,O66=Pistetaulukko!$AG$36,O66=Pistetaulukko!$AH$36,O66=Pistetaulukko!$AI$36,O66=Pistetaulukko!$AJ$36,O66=Pistetaulukko!$AK$36,O66=Pistetaulukko!$AL$36,O66=Pistetaulukko!$AM$36,O66=Pistetaulukko!$AN$36,O66=Pistetaulukko!$AO$36,O66=Pistetaulukko!$AP$36,O66=Pistetaulukko!$AQ$36,O66=Pistetaulukko!$AR$36,O66=Pistetaulukko!$AS$36,O66=Pistetaulukko!$AT$36,O66=Pistetaulukko!$AU$36),"OK","VÄÄRIN")</f>
        <v>VÄÄRIN</v>
      </c>
      <c r="BH66" t="str">
        <f>IF(BG66="OK","OK",IF(AND(BG66="VÄÄRIN",OR(O66=Pistetaulukko!$AV$36,O66=Pistetaulukko!$AW$36,O66=Pistetaulukko!$AX$36,O66=Pistetaulukko!$AY$36,O66=Pistetaulukko!$AZ$36,O66=Pistetaulukko!$BA$36,O66=Pistetaulukko!$BB$36,O66=Pistetaulukko!$BC$36,O66=Pistetaulukko!$BD$36,O66=Pistetaulukko!$BE$36,O66=Pistetaulukko!$BF$36,O66=Pistetaulukko!$BG$36,O66=Pistetaulukko!$BH$36,O66=Pistetaulukko!$BI$36,O66=Pistetaulukko!$BJ$36,O66=Pistetaulukko!$BK$36,O66=Pistetaulukko!$BL$36,O66=Pistetaulukko!$BM$36,O66=Pistetaulukko!$BN$36,O66=Pistetaulukko!$BO$36,O66=Pistetaulukko!$BP$36,O66=Pistetaulukko!$BQ$36)),"OK","VÄÄRIN"))</f>
        <v>VÄÄRIN</v>
      </c>
      <c r="BI66" t="str">
        <f>IF(OR(V66=Pistetaulukko!$R$57,V66=Pistetaulukko!$S$57,V66=Pistetaulukko!$T$57,V66=Pistetaulukko!$U$57,V66=Pistetaulukko!$V$57,V66=Pistetaulukko!$W$57,V66=Pistetaulukko!$X$57,V66=Pistetaulukko!$Y$57,V66=Pistetaulukko!$Z$57,V66=Pistetaulukko!$AA$57,V66=Pistetaulukko!$AB$57,V66=Pistetaulukko!$AC$57,V66=Pistetaulukko!$AD$57,V66=Pistetaulukko!$AE$57,V66=Pistetaulukko!$AF$57,V66=Pistetaulukko!$AG$57,V66=Pistetaulukko!$AH$57,V66=Pistetaulukko!$AI$57,V66=Pistetaulukko!$AJ$57,V66=Pistetaulukko!$AK$57,V66=Pistetaulukko!$AL$57,V66=Pistetaulukko!$AM$57,V66=Pistetaulukko!$AN$57,V66=Pistetaulukko!$AO$57,V66=Pistetaulukko!$AP$57,V66=Pistetaulukko!$AQ$57,V66=Pistetaulukko!$AR$57,V66=Pistetaulukko!$AS$57,V66=Pistetaulukko!$AT$57,V66=Pistetaulukko!$AU$57),"OK","VÄÄRIN")</f>
        <v>OK</v>
      </c>
      <c r="BJ66" t="str">
        <f>IF(BI66="OK","OK",IF(AND(BI66="VÄÄRIN",OR(V66=Pistetaulukko!$AV$57,V66=Pistetaulukko!$AW$57,V66=Pistetaulukko!$AX$57,V66=Pistetaulukko!$AY$57,V66=Pistetaulukko!$AZ$57,V66=Pistetaulukko!$BA$57,V66=Pistetaulukko!$BB$57,V66=Pistetaulukko!$BC$57,V66=Pistetaulukko!$BD$57,V66=Pistetaulukko!$BE$57)),"OK","VÄÄRIN"))</f>
        <v>OK</v>
      </c>
      <c r="BK66" t="str">
        <f>IF(OR(Y66=Pistetaulukko!$R$66,Y66=Pistetaulukko!$S$66,Y66=Pistetaulukko!$T$66,Y66=Pistetaulukko!$U$66,Y66=Pistetaulukko!$V$66,Y66=Pistetaulukko!$W$66,Y66=Pistetaulukko!$X$66,Y66=Pistetaulukko!$Y$66,Y66=Pistetaulukko!$Z$66,Y66=Pistetaulukko!$AA$66,Y66=Pistetaulukko!$AB$66,Y66=Pistetaulukko!$AC$66,Y66=Pistetaulukko!$AD$66,Y66=Pistetaulukko!$AE$66,Y66=Pistetaulukko!$AF$66,Y66=Pistetaulukko!$AG$66,Y66=Pistetaulukko!$AH$66,Y66=Pistetaulukko!$AI$66,Y66=Pistetaulukko!$AJ$66,Y66=Pistetaulukko!$AK$66,Y66=Pistetaulukko!$AL$66,Y66=Pistetaulukko!$AM$66,Y66=Pistetaulukko!$AN$66,Y66=Pistetaulukko!$AO$66,Y66=Pistetaulukko!$AP$66,Y66=Pistetaulukko!$AQ$66,Y66=Pistetaulukko!$AR$66,Y66=Pistetaulukko!$AS$66,Y66=Pistetaulukko!$AT$66,Y66=Pistetaulukko!$AU$66),"OK","VÄÄRIN")</f>
        <v>VÄÄRIN</v>
      </c>
      <c r="BL66" t="str">
        <f>IF(BK66="OK","OK",IF(AND(BK66="VÄÄRIN",OR(Y66=Pistetaulukko!$AV$66,Y66=Pistetaulukko!$AW$66,Y66=Pistetaulukko!$AX$66,Y66=Pistetaulukko!$AY$66,Y66=Pistetaulukko!$AZ$66,Y66=Pistetaulukko!$BA$66,Y66=Pistetaulukko!$BB$66,Y66=Pistetaulukko!$BC$66,Y66=Pistetaulukko!$BD$66,Y66=Pistetaulukko!$BE$66,Y66=Pistetaulukko!$BF$66,Y66=Pistetaulukko!$BG$66,Y66=Pistetaulukko!$BH$66,Y66=Pistetaulukko!$BI$66,Y66=Pistetaulukko!$BJ$66,Y66=Pistetaulukko!$BK$66,Y66=Pistetaulukko!$BL$66,Y66=Pistetaulukko!$BM$66,Y66=Pistetaulukko!$BN$66)),"OK","VÄÄRIN"))</f>
        <v>VÄÄRIN</v>
      </c>
      <c r="BM66" t="e">
        <f>IF(OR(Z66=Pistetaulukko!$R$69,Z66=Pistetaulukko!#REF!,Z66=Pistetaulukko!$S$69,Z66=Pistetaulukko!#REF!,Z66=Pistetaulukko!$T$69,Z66=Pistetaulukko!#REF!,Z66=Pistetaulukko!$U$69,Z66=Pistetaulukko!#REF!,Z66=Pistetaulukko!$V$69,Z66=Pistetaulukko!#REF!,Z66=Pistetaulukko!$W$69,Z66=Pistetaulukko!#REF!,Z66=Pistetaulukko!$X$69,Z66=Pistetaulukko!#REF!,Z66=Pistetaulukko!$Y$69,Z66=Pistetaulukko!#REF!,Z66=Pistetaulukko!$Z$69,Z66=Pistetaulukko!#REF!,Z66=Pistetaulukko!$AA$69,Z66=Pistetaulukko!#REF!,Z66=Pistetaulukko!$AB$69,Z66=Pistetaulukko!#REF!,Z66=Pistetaulukko!$AC$69,Z66=Pistetaulukko!#REF!,Z66=Pistetaulukko!$AD$69,Z66=Pistetaulukko!#REF!,Z66=Pistetaulukko!$AE$69,Z66=Pistetaulukko!#REF!,Z66=Pistetaulukko!$AF$69,Z66=Pistetaulukko!#REF!),"OK","VÄÄRIN")</f>
        <v>#REF!</v>
      </c>
      <c r="BN66" t="e">
        <f>IF(BM66="OK","OK",IF(AND(BM66="VÄÄRIN",OR(Z66=Pistetaulukko!$AG$69,Z66=Pistetaulukko!#REF!,Z66=Pistetaulukko!$AH$69,Z66=Pistetaulukko!#REF!,Z66=Pistetaulukko!$AI$69,Z66=Pistetaulukko!#REF!,Z66=Pistetaulukko!$AJ$69,Z66=Pistetaulukko!#REF!,Z66=Pistetaulukko!$AK$69,Z66=Pistetaulukko!$AL$69)),"OK","VÄÄRIN"))</f>
        <v>#REF!</v>
      </c>
    </row>
    <row r="67" spans="2:66" x14ac:dyDescent="0.25">
      <c r="B67" s="104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23"/>
      <c r="AA67" s="30"/>
      <c r="AB67" s="18"/>
      <c r="AC67" s="124"/>
      <c r="AD67" s="118">
        <f t="shared" ref="AD67:AD130" si="6">AB67-AA67</f>
        <v>0</v>
      </c>
      <c r="AG67" s="86" t="str">
        <f>IF(OR(E67=Pistetaulukko!$R$3,E67=Pistetaulukko!$S$3,E67=Pistetaulukko!$T$3,E67=Pistetaulukko!$U$3,E67=Pistetaulukko!$V$3,E67=Pistetaulukko!$W$3),"OK","VÄÄRIN")</f>
        <v>VÄÄRIN</v>
      </c>
      <c r="AH67" s="86" t="str">
        <f>IF(OR(F67=Pistetaulukko!$R$6,F67=Pistetaulukko!$S$6,F67=Pistetaulukko!$T$6,F67=Pistetaulukko!$U$6,F67=Pistetaulukko!$V$6,F67=Pistetaulukko!$W$6,F67=Pistetaulukko!$X$6,F67=Pistetaulukko!$Y$6,F67=Pistetaulukko!$Z$6,F67=Pistetaulukko!$AA$6,F67=Pistetaulukko!$AB$6,F67=Pistetaulukko!$AC$6,F67=Pistetaulukko!$AD$6,F67=Pistetaulukko!$AE$6,F67=Pistetaulukko!$AF$6,F67=Pistetaulukko!$AG$6,F67=Pistetaulukko!$AH$6,F67=Pistetaulukko!$AI$6,F67=Pistetaulukko!$AJ$6,F67=Pistetaulukko!$AK$6),"OK","VÄÄRIN")</f>
        <v>VÄÄRIN</v>
      </c>
      <c r="AI67" s="86" t="str">
        <f>IF(OR(G67=Pistetaulukko!$R$9,G67=Pistetaulukko!$S$9,G67=Pistetaulukko!$T$9,G67=Pistetaulukko!$U$9,G67=Pistetaulukko!$V$9,G67=Pistetaulukko!$W$9,G67=Pistetaulukko!$X$9,G67=Pistetaulukko!$Y$9,G67=Pistetaulukko!$Z$9,G67=Pistetaulukko!$AA$9,G67=Pistetaulukko!$AB$9,G67=Pistetaulukko!$AC$9,G67=Pistetaulukko!$AD$9,G67=Pistetaulukko!$AE$9,G67=Pistetaulukko!$AF$9,G67=Pistetaulukko!$AG$9,G67=Pistetaulukko!$AH$9,G67=Pistetaulukko!$AI$9,G67=Pistetaulukko!$AJ$9,G67=Pistetaulukko!$AK$9),"OK","VÄÄRIN")</f>
        <v>VÄÄRIN</v>
      </c>
      <c r="AJ67" s="86" t="str">
        <f>IF(OR(H67=Pistetaulukko!$R$12,H67=Pistetaulukko!$S$12,H67=Pistetaulukko!$T$12,H67=Pistetaulukko!$U$12,H67=Pistetaulukko!$V$12,H67=Pistetaulukko!$W$12,H67=Pistetaulukko!$X$12,H67=Pistetaulukko!$Y$12,H67=Pistetaulukko!$Z$12,H67=Pistetaulukko!$AA$12,H67=Pistetaulukko!$AB$12,H67=Pistetaulukko!$AC$12,H67=Pistetaulukko!$AD$12,H67=Pistetaulukko!$AE$12,H67=Pistetaulukko!$AF$12,H67=Pistetaulukko!$AG$12,H67=Pistetaulukko!$AH$12,H67=Pistetaulukko!$AI$12,H67=Pistetaulukko!$AJ$12,H67=Pistetaulukko!$AK$12),"OK","VÄÄRIN")</f>
        <v>VÄÄRIN</v>
      </c>
      <c r="AK6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67" s="86" t="str">
        <f>IF(OR(I67=Pistetaulukko!$R$18,I67=Pistetaulukko!$S$18,I67=Pistetaulukko!$T$18,I67=Pistetaulukko!$U$18,I67=Pistetaulukko!$V$18,I67=Pistetaulukko!$W$18,I67=Pistetaulukko!$X$18,I67=Pistetaulukko!$Y$18,I67=Pistetaulukko!$Z$18),"OK","VÄÄRIN")</f>
        <v>VÄÄRIN</v>
      </c>
      <c r="AM67" s="86" t="str">
        <f>IF(OR(J67=Pistetaulukko!$R$21,J67=Pistetaulukko!$S$21,J67=Pistetaulukko!$T$21,J67=Pistetaulukko!$U$21,J67=Pistetaulukko!$V$21,J67=Pistetaulukko!$W$21,J67=Pistetaulukko!$X$21,J67=Pistetaulukko!$Y$21,J67=Pistetaulukko!$Z$21,J67=Pistetaulukko!$AA$21,J67=Pistetaulukko!$AB$21,J67=Pistetaulukko!$AC$21,J67=Pistetaulukko!$AD$21,J67=Pistetaulukko!$AE$21,J67=Pistetaulukko!$AF$21,J67=Pistetaulukko!$AG$21,J67=Pistetaulukko!$AH$21,J67=Pistetaulukko!$AI$21,J67=Pistetaulukko!$AJ$21,J67=Pistetaulukko!$AK$21),"OK","VÄÄRIN")</f>
        <v>VÄÄRIN</v>
      </c>
      <c r="AN67" s="86" t="str">
        <f>IF(OR(K67=Pistetaulukko!$R$24,K67=Pistetaulukko!$S$24,K67=Pistetaulukko!$T$24,K67=Pistetaulukko!$U$24,K67=Pistetaulukko!$V$24),"OK","VÄÄRIN")</f>
        <v>VÄÄRIN</v>
      </c>
      <c r="AO67" s="86" t="str">
        <f>IF(OR(L67=Pistetaulukko!$R$27,L67=Pistetaulukko!$S$27,L67=Pistetaulukko!$T$27,L67=Pistetaulukko!$U$27,L67=Pistetaulukko!$V$27,L67=Pistetaulukko!$W$27,L67=Pistetaulukko!$X$27,L67=Pistetaulukko!$Y$27,L67=Pistetaulukko!$Z$27,L67=Pistetaulukko!$AA$27,L67=Pistetaulukko!$AB$27,L67=Pistetaulukko!$AC$27,L67=Pistetaulukko!$AD$27,L67=Pistetaulukko!$AE$27,L67=Pistetaulukko!$AF$27,L67=Pistetaulukko!$AG$27,L67=Pistetaulukko!$AH$27,L67=Pistetaulukko!$AI$27,L67=Pistetaulukko!$AJ$27,L67=Pistetaulukko!$AK$27),"OK","VÄÄRIN")</f>
        <v>VÄÄRIN</v>
      </c>
      <c r="AP67" s="86" t="str">
        <f>IF(OR(M67=Pistetaulukko!$R$30,M67=Pistetaulukko!$S$30,M67=Pistetaulukko!$T$30,M67=Pistetaulukko!$U$30,M67=Pistetaulukko!$V$30),"OK","VÄÄRIN")</f>
        <v>VÄÄRIN</v>
      </c>
      <c r="AQ67" s="86" t="str">
        <f t="shared" ref="AQ67:AQ130" si="7">IF(BF67="OK","OK","VÄÄRIN")</f>
        <v>VÄÄRIN</v>
      </c>
      <c r="AR67" s="86" t="str">
        <f t="shared" ref="AR67:AR130" si="8">IF(BH67="OK","OK","VÄÄRIN")</f>
        <v>VÄÄRIN</v>
      </c>
      <c r="AS67" s="86" t="str">
        <f>IF(OR(P67=Pistetaulukko!$R$39,P67=Pistetaulukko!$S$39,P67=Pistetaulukko!$T$39,P67=Pistetaulukko!$U$39,P67=Pistetaulukko!$V$39,P67=Pistetaulukko!$W$39,P67=Pistetaulukko!$X$39,P67=Pistetaulukko!$Y$39,P67=Pistetaulukko!$Z$39,P67=Pistetaulukko!$AA$39,P67=Pistetaulukko!$AB$39,P67=Pistetaulukko!$AC$39,P67=Pistetaulukko!$AD$39,P67=Pistetaulukko!$AE$39,P67=Pistetaulukko!$AF$39,P67=Pistetaulukko!$AG$39,P67=Pistetaulukko!$AH$39,P67=Pistetaulukko!$AI$39,P67=Pistetaulukko!$AJ$39,P67=Pistetaulukko!$AK$39),"OK","VÄÄRIN")</f>
        <v>OK</v>
      </c>
      <c r="AT67" s="86" t="str">
        <f>IF(OR(Q67=Pistetaulukko!$R$42,Q67=Pistetaulukko!$S$42,Q67=Pistetaulukko!$T$42,Q67=Pistetaulukko!$U$42,Q67=Pistetaulukko!$V$42,Q67=Pistetaulukko!$W$42,Q67=Pistetaulukko!$X$42,Q67=Pistetaulukko!$Y$42,Q67=Pistetaulukko!$Z$42,Q67=Pistetaulukko!$AA$42,Q67=Pistetaulukko!$AB$42,Q67=Pistetaulukko!$AC$42,Q67=Pistetaulukko!$AD$42,Q67=Pistetaulukko!$AE$42,Q67=Pistetaulukko!$AF$42,Q67=Pistetaulukko!$AG$42,Q67=Pistetaulukko!$AH$42,Q67=Pistetaulukko!$AI$42,Q67=Pistetaulukko!$AJ$42,Q67=Pistetaulukko!$AK$42),"OK","VÄÄRIN")</f>
        <v>OK</v>
      </c>
      <c r="AU67" s="86" t="str">
        <f>IF(OR(R67=Pistetaulukko!$R$45,R67=Pistetaulukko!$S$45,R67=Pistetaulukko!$T$45,R67=Pistetaulukko!$U$45,R67=Pistetaulukko!$V$45,R67=Pistetaulukko!$W$45,R67=Pistetaulukko!$X$45,R67=Pistetaulukko!$Y$45,R67=Pistetaulukko!$Z$45,R67=Pistetaulukko!$AA$45,R67=Pistetaulukko!$AB$45,R67=Pistetaulukko!$AC$45,R67=Pistetaulukko!$AD$45,R67=Pistetaulukko!$AE$45,R67=Pistetaulukko!$AF$45,R67=Pistetaulukko!$AG$45,R67=Pistetaulukko!$AH$45,R67=Pistetaulukko!$AI$45,R67=Pistetaulukko!$AJ$45,R67=Pistetaulukko!$AK$45),"OK","VÄÄRIN")</f>
        <v>OK</v>
      </c>
      <c r="AV67" s="86" t="str">
        <f>IF(OR(S67=Pistetaulukko!$R$48,S67=Pistetaulukko!$S$48,S67=Pistetaulukko!$T$48,S67=Pistetaulukko!$U$48,S67=Pistetaulukko!$V$48,S67=Pistetaulukko!$W$48,S67=Pistetaulukko!$X$48,S67=Pistetaulukko!$Y$48,S67=Pistetaulukko!$Z$48,S67=Pistetaulukko!$AA$48,S67=Pistetaulukko!$AB$48,S67=Pistetaulukko!$AC$48,S67=Pistetaulukko!$AD$48,S67=Pistetaulukko!$AE$48,S67=Pistetaulukko!$AF$48,S67=Pistetaulukko!$AG$48,S67=Pistetaulukko!$AH$48,S67=Pistetaulukko!$AI$48,S67=Pistetaulukko!$AJ$48,S67=Pistetaulukko!$AK$48),"OK","VÄÄRIN")</f>
        <v>OK</v>
      </c>
      <c r="AW67" s="86" t="str">
        <f>IF(OR(T67=Pistetaulukko!$R$51,T67=Pistetaulukko!$S$51,T67=Pistetaulukko!$T$51,T67=Pistetaulukko!$U$51,T67=Pistetaulukko!$V$51,T67=Pistetaulukko!$W$51,T67=Pistetaulukko!$X$51,T67=Pistetaulukko!$Y$51,T67=Pistetaulukko!$Z$51,T67=Pistetaulukko!$AA$51,T67=Pistetaulukko!$AB$51,T67=Pistetaulukko!$AC$51,T67=Pistetaulukko!$AD$51,T67=Pistetaulukko!$AE$51,T67=Pistetaulukko!$AF$51,T67=Pistetaulukko!$AG$51,T67=Pistetaulukko!$AH$51,T67=Pistetaulukko!$AI$51,T67=Pistetaulukko!$AJ$51,T67=Pistetaulukko!$AK$51),"OK","VÄÄRIN")</f>
        <v>OK</v>
      </c>
      <c r="AX67" s="86" t="str">
        <f>IF(OR(U67=Pistetaulukko!$R$54,U67=Pistetaulukko!$S$54,U67=Pistetaulukko!$T$54,U67=Pistetaulukko!$U$54,U67=Pistetaulukko!$V$54,U67=Pistetaulukko!$W$54,U67=Pistetaulukko!$X$54,U67=Pistetaulukko!$Y$54,U67=Pistetaulukko!$Z$54,U67=Pistetaulukko!$AA$54,U67=Pistetaulukko!$AB$54,U67=Pistetaulukko!$AC$54,U67=Pistetaulukko!$AD$54,U67=Pistetaulukko!$AE$54,U67=Pistetaulukko!$AF$54,U67=Pistetaulukko!$AG$54,U67=Pistetaulukko!$AH$54,U67=Pistetaulukko!$AI$54,U67=Pistetaulukko!$AJ$54,U67=Pistetaulukko!$AK$54),"OK","VÄÄRIN")</f>
        <v>OK</v>
      </c>
      <c r="AY67" s="86" t="str">
        <f t="shared" ref="AY67:AY130" si="9">IF(BJ67="OK","OK","VÄÄRIN")</f>
        <v>OK</v>
      </c>
      <c r="AZ67" s="86" t="str">
        <f>IF(OR(W67=Pistetaulukko!$R$60,W67=Pistetaulukko!$S$60,W67=Pistetaulukko!$T$60,W67=Pistetaulukko!$U$60,W67=Pistetaulukko!$V$60,W67=Pistetaulukko!$W$60,W67=Pistetaulukko!$X$60,W67=Pistetaulukko!$Y$60,W67=Pistetaulukko!$Z$60,W67=Pistetaulukko!$AA$60,W67=Pistetaulukko!$AB$60,W67=Pistetaulukko!$AC$60,W67=Pistetaulukko!$AD$60,W67=Pistetaulukko!$AE$60,W67=Pistetaulukko!$AF$60,W67=Pistetaulukko!$AG$60,W67=Pistetaulukko!$AH$60,W67=Pistetaulukko!$AI$60,W67=Pistetaulukko!$AJ$60,W67=Pistetaulukko!$AK$60),"OK","VÄÄRIN")</f>
        <v>OK</v>
      </c>
      <c r="BA67" s="86" t="str">
        <f>IF(OR(X67=Pistetaulukko!$R$63,X67=Pistetaulukko!$S$63,X67=Pistetaulukko!$T$63,X67=Pistetaulukko!$U$63,X67=Pistetaulukko!$V$63,X67=Pistetaulukko!$W$63,X67=Pistetaulukko!$X$63,X67=Pistetaulukko!$Y$63,X67=Pistetaulukko!$Z$63,X67=Pistetaulukko!$AA$63,X67=Pistetaulukko!$AB$63,X67=Pistetaulukko!$AC$63,X67=Pistetaulukko!$AD$63,X67=Pistetaulukko!$AE$63,X67=Pistetaulukko!$AF$63,X67=Pistetaulukko!$AG$63,X67=Pistetaulukko!$AH$63,X67=Pistetaulukko!$AI$63,X67=Pistetaulukko!$AJ$63,X67=Pistetaulukko!$AK$63),"OK","VÄÄRIN")</f>
        <v>OK</v>
      </c>
      <c r="BB67" s="86" t="e">
        <f t="shared" ref="BB67:BB130" si="10">IF(BM67="OK","OK","VÄÄRIN")</f>
        <v>#REF!</v>
      </c>
      <c r="BC67" s="86" t="e">
        <f t="shared" ref="BC67:BC130" si="11">IF(BN67="OK","OK","VÄÄRIN")</f>
        <v>#REF!</v>
      </c>
      <c r="BE67" t="str">
        <f>IF(OR(N67=Pistetaulukko!$R$33,N67=Pistetaulukko!$S$33,N67=Pistetaulukko!$T$33,N67=Pistetaulukko!$U$33,N67=Pistetaulukko!$V$33,N67=Pistetaulukko!$W$33,N67=Pistetaulukko!$X$33,N67=Pistetaulukko!$Y$33,N67=Pistetaulukko!$Z$33,N67=Pistetaulukko!$AA$33,N67=Pistetaulukko!$AB$33,N67=Pistetaulukko!$AC$33,N67=Pistetaulukko!$AD$33,N67=Pistetaulukko!$AE$33,N67=Pistetaulukko!$AF$33,N67=Pistetaulukko!$AG$33,N67=Pistetaulukko!$AH$33,N67=Pistetaulukko!$AI$33,N67=Pistetaulukko!$AJ$33,N67=Pistetaulukko!$AK$33,N67=Pistetaulukko!$AL$33,N67=Pistetaulukko!$AM$33,N67=Pistetaulukko!$AN$33,N67=Pistetaulukko!$AO$33,N67=Pistetaulukko!$AP$33,N67=Pistetaulukko!$AQ$33,N67=Pistetaulukko!$AR$33,N67=Pistetaulukko!$AS$33,N67=Pistetaulukko!$AT$33,N67=Pistetaulukko!$AU$33),"OK","VÄÄRIN")</f>
        <v>VÄÄRIN</v>
      </c>
      <c r="BF67" t="str">
        <f>IF(BE67="OK","OK",IF(AND(BE67="VÄÄRIN",OR(N67=Pistetaulukko!$AV$33,N67=Pistetaulukko!$AW$33,N67=Pistetaulukko!$AX$33,N67=Pistetaulukko!$AY$33,N67=Pistetaulukko!$AZ$33,N67=Pistetaulukko!$BA$33,N67=Pistetaulukko!$BB$33,N67=Pistetaulukko!$BC$33,N67=Pistetaulukko!$BD$33,N67=Pistetaulukko!$BE$33,N67=Pistetaulukko!$BF$33,N67=Pistetaulukko!$BG$33,N67=Pistetaulukko!$BH$33,N67=Pistetaulukko!$BI$33,N67=Pistetaulukko!$BJ$33,N67=Pistetaulukko!$BK$33,N67=Pistetaulukko!$BL$33,N67=Pistetaulukko!$BM$33,N67=Pistetaulukko!$BN$33,N67=Pistetaulukko!$BO$33)),"OK","VÄÄRIN"))</f>
        <v>VÄÄRIN</v>
      </c>
      <c r="BG67" t="str">
        <f>IF(OR(O67=Pistetaulukko!$R$36,O67=Pistetaulukko!$S$36,O67=Pistetaulukko!$T$36,O67=Pistetaulukko!$U$36,O67=Pistetaulukko!$V$36,O67=Pistetaulukko!$W$36,O67=Pistetaulukko!$X$36,O67=Pistetaulukko!$Y$36,O67=Pistetaulukko!$Z$36,O67=Pistetaulukko!$AA$36,O67=Pistetaulukko!$AB$36,O67=Pistetaulukko!$AC$36,O67=Pistetaulukko!$AD$36,O67=Pistetaulukko!$AE$36,O67=Pistetaulukko!$AF$36,O67=Pistetaulukko!$AG$36,O67=Pistetaulukko!$AH$36,O67=Pistetaulukko!$AI$36,O67=Pistetaulukko!$AJ$36,O67=Pistetaulukko!$AK$36,O67=Pistetaulukko!$AL$36,O67=Pistetaulukko!$AM$36,O67=Pistetaulukko!$AN$36,O67=Pistetaulukko!$AO$36,O67=Pistetaulukko!$AP$36,O67=Pistetaulukko!$AQ$36,O67=Pistetaulukko!$AR$36,O67=Pistetaulukko!$AS$36,O67=Pistetaulukko!$AT$36,O67=Pistetaulukko!$AU$36),"OK","VÄÄRIN")</f>
        <v>VÄÄRIN</v>
      </c>
      <c r="BH67" t="str">
        <f>IF(BG67="OK","OK",IF(AND(BG67="VÄÄRIN",OR(O67=Pistetaulukko!$AV$36,O67=Pistetaulukko!$AW$36,O67=Pistetaulukko!$AX$36,O67=Pistetaulukko!$AY$36,O67=Pistetaulukko!$AZ$36,O67=Pistetaulukko!$BA$36,O67=Pistetaulukko!$BB$36,O67=Pistetaulukko!$BC$36,O67=Pistetaulukko!$BD$36,O67=Pistetaulukko!$BE$36,O67=Pistetaulukko!$BF$36,O67=Pistetaulukko!$BG$36,O67=Pistetaulukko!$BH$36,O67=Pistetaulukko!$BI$36,O67=Pistetaulukko!$BJ$36,O67=Pistetaulukko!$BK$36,O67=Pistetaulukko!$BL$36,O67=Pistetaulukko!$BM$36,O67=Pistetaulukko!$BN$36,O67=Pistetaulukko!$BO$36,O67=Pistetaulukko!$BP$36,O67=Pistetaulukko!$BQ$36)),"OK","VÄÄRIN"))</f>
        <v>VÄÄRIN</v>
      </c>
      <c r="BI67" t="str">
        <f>IF(OR(V67=Pistetaulukko!$R$57,V67=Pistetaulukko!$S$57,V67=Pistetaulukko!$T$57,V67=Pistetaulukko!$U$57,V67=Pistetaulukko!$V$57,V67=Pistetaulukko!$W$57,V67=Pistetaulukko!$X$57,V67=Pistetaulukko!$Y$57,V67=Pistetaulukko!$Z$57,V67=Pistetaulukko!$AA$57,V67=Pistetaulukko!$AB$57,V67=Pistetaulukko!$AC$57,V67=Pistetaulukko!$AD$57,V67=Pistetaulukko!$AE$57,V67=Pistetaulukko!$AF$57,V67=Pistetaulukko!$AG$57,V67=Pistetaulukko!$AH$57,V67=Pistetaulukko!$AI$57,V67=Pistetaulukko!$AJ$57,V67=Pistetaulukko!$AK$57,V67=Pistetaulukko!$AL$57,V67=Pistetaulukko!$AM$57,V67=Pistetaulukko!$AN$57,V67=Pistetaulukko!$AO$57,V67=Pistetaulukko!$AP$57,V67=Pistetaulukko!$AQ$57,V67=Pistetaulukko!$AR$57,V67=Pistetaulukko!$AS$57,V67=Pistetaulukko!$AT$57,V67=Pistetaulukko!$AU$57),"OK","VÄÄRIN")</f>
        <v>OK</v>
      </c>
      <c r="BJ67" t="str">
        <f>IF(BI67="OK","OK",IF(AND(BI67="VÄÄRIN",OR(V67=Pistetaulukko!$AV$57,V67=Pistetaulukko!$AW$57,V67=Pistetaulukko!$AX$57,V67=Pistetaulukko!$AY$57,V67=Pistetaulukko!$AZ$57,V67=Pistetaulukko!$BA$57,V67=Pistetaulukko!$BB$57,V67=Pistetaulukko!$BC$57,V67=Pistetaulukko!$BD$57,V67=Pistetaulukko!$BE$57)),"OK","VÄÄRIN"))</f>
        <v>OK</v>
      </c>
      <c r="BK67" t="str">
        <f>IF(OR(Y67=Pistetaulukko!$R$66,Y67=Pistetaulukko!$S$66,Y67=Pistetaulukko!$T$66,Y67=Pistetaulukko!$U$66,Y67=Pistetaulukko!$V$66,Y67=Pistetaulukko!$W$66,Y67=Pistetaulukko!$X$66,Y67=Pistetaulukko!$Y$66,Y67=Pistetaulukko!$Z$66,Y67=Pistetaulukko!$AA$66,Y67=Pistetaulukko!$AB$66,Y67=Pistetaulukko!$AC$66,Y67=Pistetaulukko!$AD$66,Y67=Pistetaulukko!$AE$66,Y67=Pistetaulukko!$AF$66,Y67=Pistetaulukko!$AG$66,Y67=Pistetaulukko!$AH$66,Y67=Pistetaulukko!$AI$66,Y67=Pistetaulukko!$AJ$66,Y67=Pistetaulukko!$AK$66,Y67=Pistetaulukko!$AL$66,Y67=Pistetaulukko!$AM$66,Y67=Pistetaulukko!$AN$66,Y67=Pistetaulukko!$AO$66,Y67=Pistetaulukko!$AP$66,Y67=Pistetaulukko!$AQ$66,Y67=Pistetaulukko!$AR$66,Y67=Pistetaulukko!$AS$66,Y67=Pistetaulukko!$AT$66,Y67=Pistetaulukko!$AU$66),"OK","VÄÄRIN")</f>
        <v>VÄÄRIN</v>
      </c>
      <c r="BL67" t="str">
        <f>IF(BK67="OK","OK",IF(AND(BK67="VÄÄRIN",OR(Y67=Pistetaulukko!$AV$66,Y67=Pistetaulukko!$AW$66,Y67=Pistetaulukko!$AX$66,Y67=Pistetaulukko!$AY$66,Y67=Pistetaulukko!$AZ$66,Y67=Pistetaulukko!$BA$66,Y67=Pistetaulukko!$BB$66,Y67=Pistetaulukko!$BC$66,Y67=Pistetaulukko!$BD$66,Y67=Pistetaulukko!$BE$66,Y67=Pistetaulukko!$BF$66,Y67=Pistetaulukko!$BG$66,Y67=Pistetaulukko!$BH$66,Y67=Pistetaulukko!$BI$66,Y67=Pistetaulukko!$BJ$66,Y67=Pistetaulukko!$BK$66,Y67=Pistetaulukko!$BL$66,Y67=Pistetaulukko!$BM$66,Y67=Pistetaulukko!$BN$66)),"OK","VÄÄRIN"))</f>
        <v>VÄÄRIN</v>
      </c>
      <c r="BM67" t="e">
        <f>IF(OR(Z67=Pistetaulukko!$R$69,Z67=Pistetaulukko!#REF!,Z67=Pistetaulukko!$S$69,Z67=Pistetaulukko!#REF!,Z67=Pistetaulukko!$T$69,Z67=Pistetaulukko!#REF!,Z67=Pistetaulukko!$U$69,Z67=Pistetaulukko!#REF!,Z67=Pistetaulukko!$V$69,Z67=Pistetaulukko!#REF!,Z67=Pistetaulukko!$W$69,Z67=Pistetaulukko!#REF!,Z67=Pistetaulukko!$X$69,Z67=Pistetaulukko!#REF!,Z67=Pistetaulukko!$Y$69,Z67=Pistetaulukko!#REF!,Z67=Pistetaulukko!$Z$69,Z67=Pistetaulukko!#REF!,Z67=Pistetaulukko!$AA$69,Z67=Pistetaulukko!#REF!,Z67=Pistetaulukko!$AB$69,Z67=Pistetaulukko!#REF!,Z67=Pistetaulukko!$AC$69,Z67=Pistetaulukko!#REF!,Z67=Pistetaulukko!$AD$69,Z67=Pistetaulukko!#REF!,Z67=Pistetaulukko!$AE$69,Z67=Pistetaulukko!#REF!,Z67=Pistetaulukko!$AF$69,Z67=Pistetaulukko!#REF!),"OK","VÄÄRIN")</f>
        <v>#REF!</v>
      </c>
      <c r="BN67" t="e">
        <f>IF(BM67="OK","OK",IF(AND(BM67="VÄÄRIN",OR(Z67=Pistetaulukko!$AG$69,Z67=Pistetaulukko!#REF!,Z67=Pistetaulukko!$AH$69,Z67=Pistetaulukko!#REF!,Z67=Pistetaulukko!$AI$69,Z67=Pistetaulukko!#REF!,Z67=Pistetaulukko!$AJ$69,Z67=Pistetaulukko!#REF!,Z67=Pistetaulukko!$AK$69,Z67=Pistetaulukko!$AL$69)),"OK","VÄÄRIN"))</f>
        <v>#REF!</v>
      </c>
    </row>
    <row r="68" spans="2:66" x14ac:dyDescent="0.25">
      <c r="B68" s="104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23"/>
      <c r="AA68" s="30"/>
      <c r="AB68" s="18"/>
      <c r="AC68" s="124"/>
      <c r="AD68" s="118">
        <f t="shared" si="6"/>
        <v>0</v>
      </c>
      <c r="AG68" s="86" t="str">
        <f>IF(OR(E68=Pistetaulukko!$R$3,E68=Pistetaulukko!$S$3,E68=Pistetaulukko!$T$3,E68=Pistetaulukko!$U$3,E68=Pistetaulukko!$V$3,E68=Pistetaulukko!$W$3),"OK","VÄÄRIN")</f>
        <v>VÄÄRIN</v>
      </c>
      <c r="AH68" s="86" t="str">
        <f>IF(OR(F68=Pistetaulukko!$R$6,F68=Pistetaulukko!$S$6,F68=Pistetaulukko!$T$6,F68=Pistetaulukko!$U$6,F68=Pistetaulukko!$V$6,F68=Pistetaulukko!$W$6,F68=Pistetaulukko!$X$6,F68=Pistetaulukko!$Y$6,F68=Pistetaulukko!$Z$6,F68=Pistetaulukko!$AA$6,F68=Pistetaulukko!$AB$6,F68=Pistetaulukko!$AC$6,F68=Pistetaulukko!$AD$6,F68=Pistetaulukko!$AE$6,F68=Pistetaulukko!$AF$6,F68=Pistetaulukko!$AG$6,F68=Pistetaulukko!$AH$6,F68=Pistetaulukko!$AI$6,F68=Pistetaulukko!$AJ$6,F68=Pistetaulukko!$AK$6),"OK","VÄÄRIN")</f>
        <v>VÄÄRIN</v>
      </c>
      <c r="AI68" s="86" t="str">
        <f>IF(OR(G68=Pistetaulukko!$R$9,G68=Pistetaulukko!$S$9,G68=Pistetaulukko!$T$9,G68=Pistetaulukko!$U$9,G68=Pistetaulukko!$V$9,G68=Pistetaulukko!$W$9,G68=Pistetaulukko!$X$9,G68=Pistetaulukko!$Y$9,G68=Pistetaulukko!$Z$9,G68=Pistetaulukko!$AA$9,G68=Pistetaulukko!$AB$9,G68=Pistetaulukko!$AC$9,G68=Pistetaulukko!$AD$9,G68=Pistetaulukko!$AE$9,G68=Pistetaulukko!$AF$9,G68=Pistetaulukko!$AG$9,G68=Pistetaulukko!$AH$9,G68=Pistetaulukko!$AI$9,G68=Pistetaulukko!$AJ$9,G68=Pistetaulukko!$AK$9),"OK","VÄÄRIN")</f>
        <v>VÄÄRIN</v>
      </c>
      <c r="AJ68" s="86" t="str">
        <f>IF(OR(H68=Pistetaulukko!$R$12,H68=Pistetaulukko!$S$12,H68=Pistetaulukko!$T$12,H68=Pistetaulukko!$U$12,H68=Pistetaulukko!$V$12,H68=Pistetaulukko!$W$12,H68=Pistetaulukko!$X$12,H68=Pistetaulukko!$Y$12,H68=Pistetaulukko!$Z$12,H68=Pistetaulukko!$AA$12,H68=Pistetaulukko!$AB$12,H68=Pistetaulukko!$AC$12,H68=Pistetaulukko!$AD$12,H68=Pistetaulukko!$AE$12,H68=Pistetaulukko!$AF$12,H68=Pistetaulukko!$AG$12,H68=Pistetaulukko!$AH$12,H68=Pistetaulukko!$AI$12,H68=Pistetaulukko!$AJ$12,H68=Pistetaulukko!$AK$12),"OK","VÄÄRIN")</f>
        <v>VÄÄRIN</v>
      </c>
      <c r="AK6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68" s="86" t="str">
        <f>IF(OR(I68=Pistetaulukko!$R$18,I68=Pistetaulukko!$S$18,I68=Pistetaulukko!$T$18,I68=Pistetaulukko!$U$18,I68=Pistetaulukko!$V$18,I68=Pistetaulukko!$W$18,I68=Pistetaulukko!$X$18,I68=Pistetaulukko!$Y$18,I68=Pistetaulukko!$Z$18),"OK","VÄÄRIN")</f>
        <v>VÄÄRIN</v>
      </c>
      <c r="AM68" s="86" t="str">
        <f>IF(OR(J68=Pistetaulukko!$R$21,J68=Pistetaulukko!$S$21,J68=Pistetaulukko!$T$21,J68=Pistetaulukko!$U$21,J68=Pistetaulukko!$V$21,J68=Pistetaulukko!$W$21,J68=Pistetaulukko!$X$21,J68=Pistetaulukko!$Y$21,J68=Pistetaulukko!$Z$21,J68=Pistetaulukko!$AA$21,J68=Pistetaulukko!$AB$21,J68=Pistetaulukko!$AC$21,J68=Pistetaulukko!$AD$21,J68=Pistetaulukko!$AE$21,J68=Pistetaulukko!$AF$21,J68=Pistetaulukko!$AG$21,J68=Pistetaulukko!$AH$21,J68=Pistetaulukko!$AI$21,J68=Pistetaulukko!$AJ$21,J68=Pistetaulukko!$AK$21),"OK","VÄÄRIN")</f>
        <v>VÄÄRIN</v>
      </c>
      <c r="AN68" s="86" t="str">
        <f>IF(OR(K68=Pistetaulukko!$R$24,K68=Pistetaulukko!$S$24,K68=Pistetaulukko!$T$24,K68=Pistetaulukko!$U$24,K68=Pistetaulukko!$V$24),"OK","VÄÄRIN")</f>
        <v>VÄÄRIN</v>
      </c>
      <c r="AO68" s="86" t="str">
        <f>IF(OR(L68=Pistetaulukko!$R$27,L68=Pistetaulukko!$S$27,L68=Pistetaulukko!$T$27,L68=Pistetaulukko!$U$27,L68=Pistetaulukko!$V$27,L68=Pistetaulukko!$W$27,L68=Pistetaulukko!$X$27,L68=Pistetaulukko!$Y$27,L68=Pistetaulukko!$Z$27,L68=Pistetaulukko!$AA$27,L68=Pistetaulukko!$AB$27,L68=Pistetaulukko!$AC$27,L68=Pistetaulukko!$AD$27,L68=Pistetaulukko!$AE$27,L68=Pistetaulukko!$AF$27,L68=Pistetaulukko!$AG$27,L68=Pistetaulukko!$AH$27,L68=Pistetaulukko!$AI$27,L68=Pistetaulukko!$AJ$27,L68=Pistetaulukko!$AK$27),"OK","VÄÄRIN")</f>
        <v>VÄÄRIN</v>
      </c>
      <c r="AP68" s="86" t="str">
        <f>IF(OR(M68=Pistetaulukko!$R$30,M68=Pistetaulukko!$S$30,M68=Pistetaulukko!$T$30,M68=Pistetaulukko!$U$30,M68=Pistetaulukko!$V$30),"OK","VÄÄRIN")</f>
        <v>VÄÄRIN</v>
      </c>
      <c r="AQ68" s="86" t="str">
        <f t="shared" si="7"/>
        <v>VÄÄRIN</v>
      </c>
      <c r="AR68" s="86" t="str">
        <f t="shared" si="8"/>
        <v>VÄÄRIN</v>
      </c>
      <c r="AS68" s="86" t="str">
        <f>IF(OR(P68=Pistetaulukko!$R$39,P68=Pistetaulukko!$S$39,P68=Pistetaulukko!$T$39,P68=Pistetaulukko!$U$39,P68=Pistetaulukko!$V$39,P68=Pistetaulukko!$W$39,P68=Pistetaulukko!$X$39,P68=Pistetaulukko!$Y$39,P68=Pistetaulukko!$Z$39,P68=Pistetaulukko!$AA$39,P68=Pistetaulukko!$AB$39,P68=Pistetaulukko!$AC$39,P68=Pistetaulukko!$AD$39,P68=Pistetaulukko!$AE$39,P68=Pistetaulukko!$AF$39,P68=Pistetaulukko!$AG$39,P68=Pistetaulukko!$AH$39,P68=Pistetaulukko!$AI$39,P68=Pistetaulukko!$AJ$39,P68=Pistetaulukko!$AK$39),"OK","VÄÄRIN")</f>
        <v>OK</v>
      </c>
      <c r="AT68" s="86" t="str">
        <f>IF(OR(Q68=Pistetaulukko!$R$42,Q68=Pistetaulukko!$S$42,Q68=Pistetaulukko!$T$42,Q68=Pistetaulukko!$U$42,Q68=Pistetaulukko!$V$42,Q68=Pistetaulukko!$W$42,Q68=Pistetaulukko!$X$42,Q68=Pistetaulukko!$Y$42,Q68=Pistetaulukko!$Z$42,Q68=Pistetaulukko!$AA$42,Q68=Pistetaulukko!$AB$42,Q68=Pistetaulukko!$AC$42,Q68=Pistetaulukko!$AD$42,Q68=Pistetaulukko!$AE$42,Q68=Pistetaulukko!$AF$42,Q68=Pistetaulukko!$AG$42,Q68=Pistetaulukko!$AH$42,Q68=Pistetaulukko!$AI$42,Q68=Pistetaulukko!$AJ$42,Q68=Pistetaulukko!$AK$42),"OK","VÄÄRIN")</f>
        <v>OK</v>
      </c>
      <c r="AU68" s="86" t="str">
        <f>IF(OR(R68=Pistetaulukko!$R$45,R68=Pistetaulukko!$S$45,R68=Pistetaulukko!$T$45,R68=Pistetaulukko!$U$45,R68=Pistetaulukko!$V$45,R68=Pistetaulukko!$W$45,R68=Pistetaulukko!$X$45,R68=Pistetaulukko!$Y$45,R68=Pistetaulukko!$Z$45,R68=Pistetaulukko!$AA$45,R68=Pistetaulukko!$AB$45,R68=Pistetaulukko!$AC$45,R68=Pistetaulukko!$AD$45,R68=Pistetaulukko!$AE$45,R68=Pistetaulukko!$AF$45,R68=Pistetaulukko!$AG$45,R68=Pistetaulukko!$AH$45,R68=Pistetaulukko!$AI$45,R68=Pistetaulukko!$AJ$45,R68=Pistetaulukko!$AK$45),"OK","VÄÄRIN")</f>
        <v>OK</v>
      </c>
      <c r="AV68" s="86" t="str">
        <f>IF(OR(S68=Pistetaulukko!$R$48,S68=Pistetaulukko!$S$48,S68=Pistetaulukko!$T$48,S68=Pistetaulukko!$U$48,S68=Pistetaulukko!$V$48,S68=Pistetaulukko!$W$48,S68=Pistetaulukko!$X$48,S68=Pistetaulukko!$Y$48,S68=Pistetaulukko!$Z$48,S68=Pistetaulukko!$AA$48,S68=Pistetaulukko!$AB$48,S68=Pistetaulukko!$AC$48,S68=Pistetaulukko!$AD$48,S68=Pistetaulukko!$AE$48,S68=Pistetaulukko!$AF$48,S68=Pistetaulukko!$AG$48,S68=Pistetaulukko!$AH$48,S68=Pistetaulukko!$AI$48,S68=Pistetaulukko!$AJ$48,S68=Pistetaulukko!$AK$48),"OK","VÄÄRIN")</f>
        <v>OK</v>
      </c>
      <c r="AW68" s="86" t="str">
        <f>IF(OR(T68=Pistetaulukko!$R$51,T68=Pistetaulukko!$S$51,T68=Pistetaulukko!$T$51,T68=Pistetaulukko!$U$51,T68=Pistetaulukko!$V$51,T68=Pistetaulukko!$W$51,T68=Pistetaulukko!$X$51,T68=Pistetaulukko!$Y$51,T68=Pistetaulukko!$Z$51,T68=Pistetaulukko!$AA$51,T68=Pistetaulukko!$AB$51,T68=Pistetaulukko!$AC$51,T68=Pistetaulukko!$AD$51,T68=Pistetaulukko!$AE$51,T68=Pistetaulukko!$AF$51,T68=Pistetaulukko!$AG$51,T68=Pistetaulukko!$AH$51,T68=Pistetaulukko!$AI$51,T68=Pistetaulukko!$AJ$51,T68=Pistetaulukko!$AK$51),"OK","VÄÄRIN")</f>
        <v>OK</v>
      </c>
      <c r="AX68" s="86" t="str">
        <f>IF(OR(U68=Pistetaulukko!$R$54,U68=Pistetaulukko!$S$54,U68=Pistetaulukko!$T$54,U68=Pistetaulukko!$U$54,U68=Pistetaulukko!$V$54,U68=Pistetaulukko!$W$54,U68=Pistetaulukko!$X$54,U68=Pistetaulukko!$Y$54,U68=Pistetaulukko!$Z$54,U68=Pistetaulukko!$AA$54,U68=Pistetaulukko!$AB$54,U68=Pistetaulukko!$AC$54,U68=Pistetaulukko!$AD$54,U68=Pistetaulukko!$AE$54,U68=Pistetaulukko!$AF$54,U68=Pistetaulukko!$AG$54,U68=Pistetaulukko!$AH$54,U68=Pistetaulukko!$AI$54,U68=Pistetaulukko!$AJ$54,U68=Pistetaulukko!$AK$54),"OK","VÄÄRIN")</f>
        <v>OK</v>
      </c>
      <c r="AY68" s="86" t="str">
        <f t="shared" si="9"/>
        <v>OK</v>
      </c>
      <c r="AZ68" s="86" t="str">
        <f>IF(OR(W68=Pistetaulukko!$R$60,W68=Pistetaulukko!$S$60,W68=Pistetaulukko!$T$60,W68=Pistetaulukko!$U$60,W68=Pistetaulukko!$V$60,W68=Pistetaulukko!$W$60,W68=Pistetaulukko!$X$60,W68=Pistetaulukko!$Y$60,W68=Pistetaulukko!$Z$60,W68=Pistetaulukko!$AA$60,W68=Pistetaulukko!$AB$60,W68=Pistetaulukko!$AC$60,W68=Pistetaulukko!$AD$60,W68=Pistetaulukko!$AE$60,W68=Pistetaulukko!$AF$60,W68=Pistetaulukko!$AG$60,W68=Pistetaulukko!$AH$60,W68=Pistetaulukko!$AI$60,W68=Pistetaulukko!$AJ$60,W68=Pistetaulukko!$AK$60),"OK","VÄÄRIN")</f>
        <v>OK</v>
      </c>
      <c r="BA68" s="86" t="str">
        <f>IF(OR(X68=Pistetaulukko!$R$63,X68=Pistetaulukko!$S$63,X68=Pistetaulukko!$T$63,X68=Pistetaulukko!$U$63,X68=Pistetaulukko!$V$63,X68=Pistetaulukko!$W$63,X68=Pistetaulukko!$X$63,X68=Pistetaulukko!$Y$63,X68=Pistetaulukko!$Z$63,X68=Pistetaulukko!$AA$63,X68=Pistetaulukko!$AB$63,X68=Pistetaulukko!$AC$63,X68=Pistetaulukko!$AD$63,X68=Pistetaulukko!$AE$63,X68=Pistetaulukko!$AF$63,X68=Pistetaulukko!$AG$63,X68=Pistetaulukko!$AH$63,X68=Pistetaulukko!$AI$63,X68=Pistetaulukko!$AJ$63,X68=Pistetaulukko!$AK$63),"OK","VÄÄRIN")</f>
        <v>OK</v>
      </c>
      <c r="BB68" s="86" t="e">
        <f t="shared" si="10"/>
        <v>#REF!</v>
      </c>
      <c r="BC68" s="86" t="e">
        <f t="shared" si="11"/>
        <v>#REF!</v>
      </c>
      <c r="BE68" t="str">
        <f>IF(OR(N68=Pistetaulukko!$R$33,N68=Pistetaulukko!$S$33,N68=Pistetaulukko!$T$33,N68=Pistetaulukko!$U$33,N68=Pistetaulukko!$V$33,N68=Pistetaulukko!$W$33,N68=Pistetaulukko!$X$33,N68=Pistetaulukko!$Y$33,N68=Pistetaulukko!$Z$33,N68=Pistetaulukko!$AA$33,N68=Pistetaulukko!$AB$33,N68=Pistetaulukko!$AC$33,N68=Pistetaulukko!$AD$33,N68=Pistetaulukko!$AE$33,N68=Pistetaulukko!$AF$33,N68=Pistetaulukko!$AG$33,N68=Pistetaulukko!$AH$33,N68=Pistetaulukko!$AI$33,N68=Pistetaulukko!$AJ$33,N68=Pistetaulukko!$AK$33,N68=Pistetaulukko!$AL$33,N68=Pistetaulukko!$AM$33,N68=Pistetaulukko!$AN$33,N68=Pistetaulukko!$AO$33,N68=Pistetaulukko!$AP$33,N68=Pistetaulukko!$AQ$33,N68=Pistetaulukko!$AR$33,N68=Pistetaulukko!$AS$33,N68=Pistetaulukko!$AT$33,N68=Pistetaulukko!$AU$33),"OK","VÄÄRIN")</f>
        <v>VÄÄRIN</v>
      </c>
      <c r="BF68" t="str">
        <f>IF(BE68="OK","OK",IF(AND(BE68="VÄÄRIN",OR(N68=Pistetaulukko!$AV$33,N68=Pistetaulukko!$AW$33,N68=Pistetaulukko!$AX$33,N68=Pistetaulukko!$AY$33,N68=Pistetaulukko!$AZ$33,N68=Pistetaulukko!$BA$33,N68=Pistetaulukko!$BB$33,N68=Pistetaulukko!$BC$33,N68=Pistetaulukko!$BD$33,N68=Pistetaulukko!$BE$33,N68=Pistetaulukko!$BF$33,N68=Pistetaulukko!$BG$33,N68=Pistetaulukko!$BH$33,N68=Pistetaulukko!$BI$33,N68=Pistetaulukko!$BJ$33,N68=Pistetaulukko!$BK$33,N68=Pistetaulukko!$BL$33,N68=Pistetaulukko!$BM$33,N68=Pistetaulukko!$BN$33,N68=Pistetaulukko!$BO$33)),"OK","VÄÄRIN"))</f>
        <v>VÄÄRIN</v>
      </c>
      <c r="BG68" t="str">
        <f>IF(OR(O68=Pistetaulukko!$R$36,O68=Pistetaulukko!$S$36,O68=Pistetaulukko!$T$36,O68=Pistetaulukko!$U$36,O68=Pistetaulukko!$V$36,O68=Pistetaulukko!$W$36,O68=Pistetaulukko!$X$36,O68=Pistetaulukko!$Y$36,O68=Pistetaulukko!$Z$36,O68=Pistetaulukko!$AA$36,O68=Pistetaulukko!$AB$36,O68=Pistetaulukko!$AC$36,O68=Pistetaulukko!$AD$36,O68=Pistetaulukko!$AE$36,O68=Pistetaulukko!$AF$36,O68=Pistetaulukko!$AG$36,O68=Pistetaulukko!$AH$36,O68=Pistetaulukko!$AI$36,O68=Pistetaulukko!$AJ$36,O68=Pistetaulukko!$AK$36,O68=Pistetaulukko!$AL$36,O68=Pistetaulukko!$AM$36,O68=Pistetaulukko!$AN$36,O68=Pistetaulukko!$AO$36,O68=Pistetaulukko!$AP$36,O68=Pistetaulukko!$AQ$36,O68=Pistetaulukko!$AR$36,O68=Pistetaulukko!$AS$36,O68=Pistetaulukko!$AT$36,O68=Pistetaulukko!$AU$36),"OK","VÄÄRIN")</f>
        <v>VÄÄRIN</v>
      </c>
      <c r="BH68" t="str">
        <f>IF(BG68="OK","OK",IF(AND(BG68="VÄÄRIN",OR(O68=Pistetaulukko!$AV$36,O68=Pistetaulukko!$AW$36,O68=Pistetaulukko!$AX$36,O68=Pistetaulukko!$AY$36,O68=Pistetaulukko!$AZ$36,O68=Pistetaulukko!$BA$36,O68=Pistetaulukko!$BB$36,O68=Pistetaulukko!$BC$36,O68=Pistetaulukko!$BD$36,O68=Pistetaulukko!$BE$36,O68=Pistetaulukko!$BF$36,O68=Pistetaulukko!$BG$36,O68=Pistetaulukko!$BH$36,O68=Pistetaulukko!$BI$36,O68=Pistetaulukko!$BJ$36,O68=Pistetaulukko!$BK$36,O68=Pistetaulukko!$BL$36,O68=Pistetaulukko!$BM$36,O68=Pistetaulukko!$BN$36,O68=Pistetaulukko!$BO$36,O68=Pistetaulukko!$BP$36,O68=Pistetaulukko!$BQ$36)),"OK","VÄÄRIN"))</f>
        <v>VÄÄRIN</v>
      </c>
      <c r="BI68" t="str">
        <f>IF(OR(V68=Pistetaulukko!$R$57,V68=Pistetaulukko!$S$57,V68=Pistetaulukko!$T$57,V68=Pistetaulukko!$U$57,V68=Pistetaulukko!$V$57,V68=Pistetaulukko!$W$57,V68=Pistetaulukko!$X$57,V68=Pistetaulukko!$Y$57,V68=Pistetaulukko!$Z$57,V68=Pistetaulukko!$AA$57,V68=Pistetaulukko!$AB$57,V68=Pistetaulukko!$AC$57,V68=Pistetaulukko!$AD$57,V68=Pistetaulukko!$AE$57,V68=Pistetaulukko!$AF$57,V68=Pistetaulukko!$AG$57,V68=Pistetaulukko!$AH$57,V68=Pistetaulukko!$AI$57,V68=Pistetaulukko!$AJ$57,V68=Pistetaulukko!$AK$57,V68=Pistetaulukko!$AL$57,V68=Pistetaulukko!$AM$57,V68=Pistetaulukko!$AN$57,V68=Pistetaulukko!$AO$57,V68=Pistetaulukko!$AP$57,V68=Pistetaulukko!$AQ$57,V68=Pistetaulukko!$AR$57,V68=Pistetaulukko!$AS$57,V68=Pistetaulukko!$AT$57,V68=Pistetaulukko!$AU$57),"OK","VÄÄRIN")</f>
        <v>OK</v>
      </c>
      <c r="BJ68" t="str">
        <f>IF(BI68="OK","OK",IF(AND(BI68="VÄÄRIN",OR(V68=Pistetaulukko!$AV$57,V68=Pistetaulukko!$AW$57,V68=Pistetaulukko!$AX$57,V68=Pistetaulukko!$AY$57,V68=Pistetaulukko!$AZ$57,V68=Pistetaulukko!$BA$57,V68=Pistetaulukko!$BB$57,V68=Pistetaulukko!$BC$57,V68=Pistetaulukko!$BD$57,V68=Pistetaulukko!$BE$57)),"OK","VÄÄRIN"))</f>
        <v>OK</v>
      </c>
      <c r="BK68" t="str">
        <f>IF(OR(Y68=Pistetaulukko!$R$66,Y68=Pistetaulukko!$S$66,Y68=Pistetaulukko!$T$66,Y68=Pistetaulukko!$U$66,Y68=Pistetaulukko!$V$66,Y68=Pistetaulukko!$W$66,Y68=Pistetaulukko!$X$66,Y68=Pistetaulukko!$Y$66,Y68=Pistetaulukko!$Z$66,Y68=Pistetaulukko!$AA$66,Y68=Pistetaulukko!$AB$66,Y68=Pistetaulukko!$AC$66,Y68=Pistetaulukko!$AD$66,Y68=Pistetaulukko!$AE$66,Y68=Pistetaulukko!$AF$66,Y68=Pistetaulukko!$AG$66,Y68=Pistetaulukko!$AH$66,Y68=Pistetaulukko!$AI$66,Y68=Pistetaulukko!$AJ$66,Y68=Pistetaulukko!$AK$66,Y68=Pistetaulukko!$AL$66,Y68=Pistetaulukko!$AM$66,Y68=Pistetaulukko!$AN$66,Y68=Pistetaulukko!$AO$66,Y68=Pistetaulukko!$AP$66,Y68=Pistetaulukko!$AQ$66,Y68=Pistetaulukko!$AR$66,Y68=Pistetaulukko!$AS$66,Y68=Pistetaulukko!$AT$66,Y68=Pistetaulukko!$AU$66),"OK","VÄÄRIN")</f>
        <v>VÄÄRIN</v>
      </c>
      <c r="BL68" t="str">
        <f>IF(BK68="OK","OK",IF(AND(BK68="VÄÄRIN",OR(Y68=Pistetaulukko!$AV$66,Y68=Pistetaulukko!$AW$66,Y68=Pistetaulukko!$AX$66,Y68=Pistetaulukko!$AY$66,Y68=Pistetaulukko!$AZ$66,Y68=Pistetaulukko!$BA$66,Y68=Pistetaulukko!$BB$66,Y68=Pistetaulukko!$BC$66,Y68=Pistetaulukko!$BD$66,Y68=Pistetaulukko!$BE$66,Y68=Pistetaulukko!$BF$66,Y68=Pistetaulukko!$BG$66,Y68=Pistetaulukko!$BH$66,Y68=Pistetaulukko!$BI$66,Y68=Pistetaulukko!$BJ$66,Y68=Pistetaulukko!$BK$66,Y68=Pistetaulukko!$BL$66,Y68=Pistetaulukko!$BM$66,Y68=Pistetaulukko!$BN$66)),"OK","VÄÄRIN"))</f>
        <v>VÄÄRIN</v>
      </c>
      <c r="BM68" t="e">
        <f>IF(OR(Z68=Pistetaulukko!$R$69,Z68=Pistetaulukko!#REF!,Z68=Pistetaulukko!$S$69,Z68=Pistetaulukko!#REF!,Z68=Pistetaulukko!$T$69,Z68=Pistetaulukko!#REF!,Z68=Pistetaulukko!$U$69,Z68=Pistetaulukko!#REF!,Z68=Pistetaulukko!$V$69,Z68=Pistetaulukko!#REF!,Z68=Pistetaulukko!$W$69,Z68=Pistetaulukko!#REF!,Z68=Pistetaulukko!$X$69,Z68=Pistetaulukko!#REF!,Z68=Pistetaulukko!$Y$69,Z68=Pistetaulukko!#REF!,Z68=Pistetaulukko!$Z$69,Z68=Pistetaulukko!#REF!,Z68=Pistetaulukko!$AA$69,Z68=Pistetaulukko!#REF!,Z68=Pistetaulukko!$AB$69,Z68=Pistetaulukko!#REF!,Z68=Pistetaulukko!$AC$69,Z68=Pistetaulukko!#REF!,Z68=Pistetaulukko!$AD$69,Z68=Pistetaulukko!#REF!,Z68=Pistetaulukko!$AE$69,Z68=Pistetaulukko!#REF!,Z68=Pistetaulukko!$AF$69,Z68=Pistetaulukko!#REF!),"OK","VÄÄRIN")</f>
        <v>#REF!</v>
      </c>
      <c r="BN68" t="e">
        <f>IF(BM68="OK","OK",IF(AND(BM68="VÄÄRIN",OR(Z68=Pistetaulukko!$AG$69,Z68=Pistetaulukko!#REF!,Z68=Pistetaulukko!$AH$69,Z68=Pistetaulukko!#REF!,Z68=Pistetaulukko!$AI$69,Z68=Pistetaulukko!#REF!,Z68=Pistetaulukko!$AJ$69,Z68=Pistetaulukko!#REF!,Z68=Pistetaulukko!$AK$69,Z68=Pistetaulukko!$AL$69)),"OK","VÄÄRIN"))</f>
        <v>#REF!</v>
      </c>
    </row>
    <row r="69" spans="2:66" x14ac:dyDescent="0.25">
      <c r="B69" s="104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23"/>
      <c r="AA69" s="30"/>
      <c r="AB69" s="18"/>
      <c r="AC69" s="124"/>
      <c r="AD69" s="118">
        <f t="shared" si="6"/>
        <v>0</v>
      </c>
      <c r="AG69" s="86" t="str">
        <f>IF(OR(E69=Pistetaulukko!$R$3,E69=Pistetaulukko!$S$3,E69=Pistetaulukko!$T$3,E69=Pistetaulukko!$U$3,E69=Pistetaulukko!$V$3,E69=Pistetaulukko!$W$3),"OK","VÄÄRIN")</f>
        <v>VÄÄRIN</v>
      </c>
      <c r="AH69" s="86" t="str">
        <f>IF(OR(F69=Pistetaulukko!$R$6,F69=Pistetaulukko!$S$6,F69=Pistetaulukko!$T$6,F69=Pistetaulukko!$U$6,F69=Pistetaulukko!$V$6,F69=Pistetaulukko!$W$6,F69=Pistetaulukko!$X$6,F69=Pistetaulukko!$Y$6,F69=Pistetaulukko!$Z$6,F69=Pistetaulukko!$AA$6,F69=Pistetaulukko!$AB$6,F69=Pistetaulukko!$AC$6,F69=Pistetaulukko!$AD$6,F69=Pistetaulukko!$AE$6,F69=Pistetaulukko!$AF$6,F69=Pistetaulukko!$AG$6,F69=Pistetaulukko!$AH$6,F69=Pistetaulukko!$AI$6,F69=Pistetaulukko!$AJ$6,F69=Pistetaulukko!$AK$6),"OK","VÄÄRIN")</f>
        <v>VÄÄRIN</v>
      </c>
      <c r="AI69" s="86" t="str">
        <f>IF(OR(G69=Pistetaulukko!$R$9,G69=Pistetaulukko!$S$9,G69=Pistetaulukko!$T$9,G69=Pistetaulukko!$U$9,G69=Pistetaulukko!$V$9,G69=Pistetaulukko!$W$9,G69=Pistetaulukko!$X$9,G69=Pistetaulukko!$Y$9,G69=Pistetaulukko!$Z$9,G69=Pistetaulukko!$AA$9,G69=Pistetaulukko!$AB$9,G69=Pistetaulukko!$AC$9,G69=Pistetaulukko!$AD$9,G69=Pistetaulukko!$AE$9,G69=Pistetaulukko!$AF$9,G69=Pistetaulukko!$AG$9,G69=Pistetaulukko!$AH$9,G69=Pistetaulukko!$AI$9,G69=Pistetaulukko!$AJ$9,G69=Pistetaulukko!$AK$9),"OK","VÄÄRIN")</f>
        <v>VÄÄRIN</v>
      </c>
      <c r="AJ69" s="86" t="str">
        <f>IF(OR(H69=Pistetaulukko!$R$12,H69=Pistetaulukko!$S$12,H69=Pistetaulukko!$T$12,H69=Pistetaulukko!$U$12,H69=Pistetaulukko!$V$12,H69=Pistetaulukko!$W$12,H69=Pistetaulukko!$X$12,H69=Pistetaulukko!$Y$12,H69=Pistetaulukko!$Z$12,H69=Pistetaulukko!$AA$12,H69=Pistetaulukko!$AB$12,H69=Pistetaulukko!$AC$12,H69=Pistetaulukko!$AD$12,H69=Pistetaulukko!$AE$12,H69=Pistetaulukko!$AF$12,H69=Pistetaulukko!$AG$12,H69=Pistetaulukko!$AH$12,H69=Pistetaulukko!$AI$12,H69=Pistetaulukko!$AJ$12,H69=Pistetaulukko!$AK$12),"OK","VÄÄRIN")</f>
        <v>VÄÄRIN</v>
      </c>
      <c r="AK6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69" s="86" t="str">
        <f>IF(OR(I69=Pistetaulukko!$R$18,I69=Pistetaulukko!$S$18,I69=Pistetaulukko!$T$18,I69=Pistetaulukko!$U$18,I69=Pistetaulukko!$V$18,I69=Pistetaulukko!$W$18,I69=Pistetaulukko!$X$18,I69=Pistetaulukko!$Y$18,I69=Pistetaulukko!$Z$18),"OK","VÄÄRIN")</f>
        <v>VÄÄRIN</v>
      </c>
      <c r="AM69" s="86" t="str">
        <f>IF(OR(J69=Pistetaulukko!$R$21,J69=Pistetaulukko!$S$21,J69=Pistetaulukko!$T$21,J69=Pistetaulukko!$U$21,J69=Pistetaulukko!$V$21,J69=Pistetaulukko!$W$21,J69=Pistetaulukko!$X$21,J69=Pistetaulukko!$Y$21,J69=Pistetaulukko!$Z$21,J69=Pistetaulukko!$AA$21,J69=Pistetaulukko!$AB$21,J69=Pistetaulukko!$AC$21,J69=Pistetaulukko!$AD$21,J69=Pistetaulukko!$AE$21,J69=Pistetaulukko!$AF$21,J69=Pistetaulukko!$AG$21,J69=Pistetaulukko!$AH$21,J69=Pistetaulukko!$AI$21,J69=Pistetaulukko!$AJ$21,J69=Pistetaulukko!$AK$21),"OK","VÄÄRIN")</f>
        <v>VÄÄRIN</v>
      </c>
      <c r="AN69" s="86" t="str">
        <f>IF(OR(K69=Pistetaulukko!$R$24,K69=Pistetaulukko!$S$24,K69=Pistetaulukko!$T$24,K69=Pistetaulukko!$U$24,K69=Pistetaulukko!$V$24),"OK","VÄÄRIN")</f>
        <v>VÄÄRIN</v>
      </c>
      <c r="AO69" s="86" t="str">
        <f>IF(OR(L69=Pistetaulukko!$R$27,L69=Pistetaulukko!$S$27,L69=Pistetaulukko!$T$27,L69=Pistetaulukko!$U$27,L69=Pistetaulukko!$V$27,L69=Pistetaulukko!$W$27,L69=Pistetaulukko!$X$27,L69=Pistetaulukko!$Y$27,L69=Pistetaulukko!$Z$27,L69=Pistetaulukko!$AA$27,L69=Pistetaulukko!$AB$27,L69=Pistetaulukko!$AC$27,L69=Pistetaulukko!$AD$27,L69=Pistetaulukko!$AE$27,L69=Pistetaulukko!$AF$27,L69=Pistetaulukko!$AG$27,L69=Pistetaulukko!$AH$27,L69=Pistetaulukko!$AI$27,L69=Pistetaulukko!$AJ$27,L69=Pistetaulukko!$AK$27),"OK","VÄÄRIN")</f>
        <v>VÄÄRIN</v>
      </c>
      <c r="AP69" s="86" t="str">
        <f>IF(OR(M69=Pistetaulukko!$R$30,M69=Pistetaulukko!$S$30,M69=Pistetaulukko!$T$30,M69=Pistetaulukko!$U$30,M69=Pistetaulukko!$V$30),"OK","VÄÄRIN")</f>
        <v>VÄÄRIN</v>
      </c>
      <c r="AQ69" s="86" t="str">
        <f t="shared" si="7"/>
        <v>VÄÄRIN</v>
      </c>
      <c r="AR69" s="86" t="str">
        <f t="shared" si="8"/>
        <v>VÄÄRIN</v>
      </c>
      <c r="AS69" s="86" t="str">
        <f>IF(OR(P69=Pistetaulukko!$R$39,P69=Pistetaulukko!$S$39,P69=Pistetaulukko!$T$39,P69=Pistetaulukko!$U$39,P69=Pistetaulukko!$V$39,P69=Pistetaulukko!$W$39,P69=Pistetaulukko!$X$39,P69=Pistetaulukko!$Y$39,P69=Pistetaulukko!$Z$39,P69=Pistetaulukko!$AA$39,P69=Pistetaulukko!$AB$39,P69=Pistetaulukko!$AC$39,P69=Pistetaulukko!$AD$39,P69=Pistetaulukko!$AE$39,P69=Pistetaulukko!$AF$39,P69=Pistetaulukko!$AG$39,P69=Pistetaulukko!$AH$39,P69=Pistetaulukko!$AI$39,P69=Pistetaulukko!$AJ$39,P69=Pistetaulukko!$AK$39),"OK","VÄÄRIN")</f>
        <v>OK</v>
      </c>
      <c r="AT69" s="86" t="str">
        <f>IF(OR(Q69=Pistetaulukko!$R$42,Q69=Pistetaulukko!$S$42,Q69=Pistetaulukko!$T$42,Q69=Pistetaulukko!$U$42,Q69=Pistetaulukko!$V$42,Q69=Pistetaulukko!$W$42,Q69=Pistetaulukko!$X$42,Q69=Pistetaulukko!$Y$42,Q69=Pistetaulukko!$Z$42,Q69=Pistetaulukko!$AA$42,Q69=Pistetaulukko!$AB$42,Q69=Pistetaulukko!$AC$42,Q69=Pistetaulukko!$AD$42,Q69=Pistetaulukko!$AE$42,Q69=Pistetaulukko!$AF$42,Q69=Pistetaulukko!$AG$42,Q69=Pistetaulukko!$AH$42,Q69=Pistetaulukko!$AI$42,Q69=Pistetaulukko!$AJ$42,Q69=Pistetaulukko!$AK$42),"OK","VÄÄRIN")</f>
        <v>OK</v>
      </c>
      <c r="AU69" s="86" t="str">
        <f>IF(OR(R69=Pistetaulukko!$R$45,R69=Pistetaulukko!$S$45,R69=Pistetaulukko!$T$45,R69=Pistetaulukko!$U$45,R69=Pistetaulukko!$V$45,R69=Pistetaulukko!$W$45,R69=Pistetaulukko!$X$45,R69=Pistetaulukko!$Y$45,R69=Pistetaulukko!$Z$45,R69=Pistetaulukko!$AA$45,R69=Pistetaulukko!$AB$45,R69=Pistetaulukko!$AC$45,R69=Pistetaulukko!$AD$45,R69=Pistetaulukko!$AE$45,R69=Pistetaulukko!$AF$45,R69=Pistetaulukko!$AG$45,R69=Pistetaulukko!$AH$45,R69=Pistetaulukko!$AI$45,R69=Pistetaulukko!$AJ$45,R69=Pistetaulukko!$AK$45),"OK","VÄÄRIN")</f>
        <v>OK</v>
      </c>
      <c r="AV69" s="86" t="str">
        <f>IF(OR(S69=Pistetaulukko!$R$48,S69=Pistetaulukko!$S$48,S69=Pistetaulukko!$T$48,S69=Pistetaulukko!$U$48,S69=Pistetaulukko!$V$48,S69=Pistetaulukko!$W$48,S69=Pistetaulukko!$X$48,S69=Pistetaulukko!$Y$48,S69=Pistetaulukko!$Z$48,S69=Pistetaulukko!$AA$48,S69=Pistetaulukko!$AB$48,S69=Pistetaulukko!$AC$48,S69=Pistetaulukko!$AD$48,S69=Pistetaulukko!$AE$48,S69=Pistetaulukko!$AF$48,S69=Pistetaulukko!$AG$48,S69=Pistetaulukko!$AH$48,S69=Pistetaulukko!$AI$48,S69=Pistetaulukko!$AJ$48,S69=Pistetaulukko!$AK$48),"OK","VÄÄRIN")</f>
        <v>OK</v>
      </c>
      <c r="AW69" s="86" t="str">
        <f>IF(OR(T69=Pistetaulukko!$R$51,T69=Pistetaulukko!$S$51,T69=Pistetaulukko!$T$51,T69=Pistetaulukko!$U$51,T69=Pistetaulukko!$V$51,T69=Pistetaulukko!$W$51,T69=Pistetaulukko!$X$51,T69=Pistetaulukko!$Y$51,T69=Pistetaulukko!$Z$51,T69=Pistetaulukko!$AA$51,T69=Pistetaulukko!$AB$51,T69=Pistetaulukko!$AC$51,T69=Pistetaulukko!$AD$51,T69=Pistetaulukko!$AE$51,T69=Pistetaulukko!$AF$51,T69=Pistetaulukko!$AG$51,T69=Pistetaulukko!$AH$51,T69=Pistetaulukko!$AI$51,T69=Pistetaulukko!$AJ$51,T69=Pistetaulukko!$AK$51),"OK","VÄÄRIN")</f>
        <v>OK</v>
      </c>
      <c r="AX69" s="86" t="str">
        <f>IF(OR(U69=Pistetaulukko!$R$54,U69=Pistetaulukko!$S$54,U69=Pistetaulukko!$T$54,U69=Pistetaulukko!$U$54,U69=Pistetaulukko!$V$54,U69=Pistetaulukko!$W$54,U69=Pistetaulukko!$X$54,U69=Pistetaulukko!$Y$54,U69=Pistetaulukko!$Z$54,U69=Pistetaulukko!$AA$54,U69=Pistetaulukko!$AB$54,U69=Pistetaulukko!$AC$54,U69=Pistetaulukko!$AD$54,U69=Pistetaulukko!$AE$54,U69=Pistetaulukko!$AF$54,U69=Pistetaulukko!$AG$54,U69=Pistetaulukko!$AH$54,U69=Pistetaulukko!$AI$54,U69=Pistetaulukko!$AJ$54,U69=Pistetaulukko!$AK$54),"OK","VÄÄRIN")</f>
        <v>OK</v>
      </c>
      <c r="AY69" s="86" t="str">
        <f t="shared" si="9"/>
        <v>OK</v>
      </c>
      <c r="AZ69" s="86" t="str">
        <f>IF(OR(W69=Pistetaulukko!$R$60,W69=Pistetaulukko!$S$60,W69=Pistetaulukko!$T$60,W69=Pistetaulukko!$U$60,W69=Pistetaulukko!$V$60,W69=Pistetaulukko!$W$60,W69=Pistetaulukko!$X$60,W69=Pistetaulukko!$Y$60,W69=Pistetaulukko!$Z$60,W69=Pistetaulukko!$AA$60,W69=Pistetaulukko!$AB$60,W69=Pistetaulukko!$AC$60,W69=Pistetaulukko!$AD$60,W69=Pistetaulukko!$AE$60,W69=Pistetaulukko!$AF$60,W69=Pistetaulukko!$AG$60,W69=Pistetaulukko!$AH$60,W69=Pistetaulukko!$AI$60,W69=Pistetaulukko!$AJ$60,W69=Pistetaulukko!$AK$60),"OK","VÄÄRIN")</f>
        <v>OK</v>
      </c>
      <c r="BA69" s="86" t="str">
        <f>IF(OR(X69=Pistetaulukko!$R$63,X69=Pistetaulukko!$S$63,X69=Pistetaulukko!$T$63,X69=Pistetaulukko!$U$63,X69=Pistetaulukko!$V$63,X69=Pistetaulukko!$W$63,X69=Pistetaulukko!$X$63,X69=Pistetaulukko!$Y$63,X69=Pistetaulukko!$Z$63,X69=Pistetaulukko!$AA$63,X69=Pistetaulukko!$AB$63,X69=Pistetaulukko!$AC$63,X69=Pistetaulukko!$AD$63,X69=Pistetaulukko!$AE$63,X69=Pistetaulukko!$AF$63,X69=Pistetaulukko!$AG$63,X69=Pistetaulukko!$AH$63,X69=Pistetaulukko!$AI$63,X69=Pistetaulukko!$AJ$63,X69=Pistetaulukko!$AK$63),"OK","VÄÄRIN")</f>
        <v>OK</v>
      </c>
      <c r="BB69" s="86" t="e">
        <f t="shared" si="10"/>
        <v>#REF!</v>
      </c>
      <c r="BC69" s="86" t="e">
        <f t="shared" si="11"/>
        <v>#REF!</v>
      </c>
      <c r="BE69" t="str">
        <f>IF(OR(N69=Pistetaulukko!$R$33,N69=Pistetaulukko!$S$33,N69=Pistetaulukko!$T$33,N69=Pistetaulukko!$U$33,N69=Pistetaulukko!$V$33,N69=Pistetaulukko!$W$33,N69=Pistetaulukko!$X$33,N69=Pistetaulukko!$Y$33,N69=Pistetaulukko!$Z$33,N69=Pistetaulukko!$AA$33,N69=Pistetaulukko!$AB$33,N69=Pistetaulukko!$AC$33,N69=Pistetaulukko!$AD$33,N69=Pistetaulukko!$AE$33,N69=Pistetaulukko!$AF$33,N69=Pistetaulukko!$AG$33,N69=Pistetaulukko!$AH$33,N69=Pistetaulukko!$AI$33,N69=Pistetaulukko!$AJ$33,N69=Pistetaulukko!$AK$33,N69=Pistetaulukko!$AL$33,N69=Pistetaulukko!$AM$33,N69=Pistetaulukko!$AN$33,N69=Pistetaulukko!$AO$33,N69=Pistetaulukko!$AP$33,N69=Pistetaulukko!$AQ$33,N69=Pistetaulukko!$AR$33,N69=Pistetaulukko!$AS$33,N69=Pistetaulukko!$AT$33,N69=Pistetaulukko!$AU$33),"OK","VÄÄRIN")</f>
        <v>VÄÄRIN</v>
      </c>
      <c r="BF69" t="str">
        <f>IF(BE69="OK","OK",IF(AND(BE69="VÄÄRIN",OR(N69=Pistetaulukko!$AV$33,N69=Pistetaulukko!$AW$33,N69=Pistetaulukko!$AX$33,N69=Pistetaulukko!$AY$33,N69=Pistetaulukko!$AZ$33,N69=Pistetaulukko!$BA$33,N69=Pistetaulukko!$BB$33,N69=Pistetaulukko!$BC$33,N69=Pistetaulukko!$BD$33,N69=Pistetaulukko!$BE$33,N69=Pistetaulukko!$BF$33,N69=Pistetaulukko!$BG$33,N69=Pistetaulukko!$BH$33,N69=Pistetaulukko!$BI$33,N69=Pistetaulukko!$BJ$33,N69=Pistetaulukko!$BK$33,N69=Pistetaulukko!$BL$33,N69=Pistetaulukko!$BM$33,N69=Pistetaulukko!$BN$33,N69=Pistetaulukko!$BO$33)),"OK","VÄÄRIN"))</f>
        <v>VÄÄRIN</v>
      </c>
      <c r="BG69" t="str">
        <f>IF(OR(O69=Pistetaulukko!$R$36,O69=Pistetaulukko!$S$36,O69=Pistetaulukko!$T$36,O69=Pistetaulukko!$U$36,O69=Pistetaulukko!$V$36,O69=Pistetaulukko!$W$36,O69=Pistetaulukko!$X$36,O69=Pistetaulukko!$Y$36,O69=Pistetaulukko!$Z$36,O69=Pistetaulukko!$AA$36,O69=Pistetaulukko!$AB$36,O69=Pistetaulukko!$AC$36,O69=Pistetaulukko!$AD$36,O69=Pistetaulukko!$AE$36,O69=Pistetaulukko!$AF$36,O69=Pistetaulukko!$AG$36,O69=Pistetaulukko!$AH$36,O69=Pistetaulukko!$AI$36,O69=Pistetaulukko!$AJ$36,O69=Pistetaulukko!$AK$36,O69=Pistetaulukko!$AL$36,O69=Pistetaulukko!$AM$36,O69=Pistetaulukko!$AN$36,O69=Pistetaulukko!$AO$36,O69=Pistetaulukko!$AP$36,O69=Pistetaulukko!$AQ$36,O69=Pistetaulukko!$AR$36,O69=Pistetaulukko!$AS$36,O69=Pistetaulukko!$AT$36,O69=Pistetaulukko!$AU$36),"OK","VÄÄRIN")</f>
        <v>VÄÄRIN</v>
      </c>
      <c r="BH69" t="str">
        <f>IF(BG69="OK","OK",IF(AND(BG69="VÄÄRIN",OR(O69=Pistetaulukko!$AV$36,O69=Pistetaulukko!$AW$36,O69=Pistetaulukko!$AX$36,O69=Pistetaulukko!$AY$36,O69=Pistetaulukko!$AZ$36,O69=Pistetaulukko!$BA$36,O69=Pistetaulukko!$BB$36,O69=Pistetaulukko!$BC$36,O69=Pistetaulukko!$BD$36,O69=Pistetaulukko!$BE$36,O69=Pistetaulukko!$BF$36,O69=Pistetaulukko!$BG$36,O69=Pistetaulukko!$BH$36,O69=Pistetaulukko!$BI$36,O69=Pistetaulukko!$BJ$36,O69=Pistetaulukko!$BK$36,O69=Pistetaulukko!$BL$36,O69=Pistetaulukko!$BM$36,O69=Pistetaulukko!$BN$36,O69=Pistetaulukko!$BO$36,O69=Pistetaulukko!$BP$36,O69=Pistetaulukko!$BQ$36)),"OK","VÄÄRIN"))</f>
        <v>VÄÄRIN</v>
      </c>
      <c r="BI69" t="str">
        <f>IF(OR(V69=Pistetaulukko!$R$57,V69=Pistetaulukko!$S$57,V69=Pistetaulukko!$T$57,V69=Pistetaulukko!$U$57,V69=Pistetaulukko!$V$57,V69=Pistetaulukko!$W$57,V69=Pistetaulukko!$X$57,V69=Pistetaulukko!$Y$57,V69=Pistetaulukko!$Z$57,V69=Pistetaulukko!$AA$57,V69=Pistetaulukko!$AB$57,V69=Pistetaulukko!$AC$57,V69=Pistetaulukko!$AD$57,V69=Pistetaulukko!$AE$57,V69=Pistetaulukko!$AF$57,V69=Pistetaulukko!$AG$57,V69=Pistetaulukko!$AH$57,V69=Pistetaulukko!$AI$57,V69=Pistetaulukko!$AJ$57,V69=Pistetaulukko!$AK$57,V69=Pistetaulukko!$AL$57,V69=Pistetaulukko!$AM$57,V69=Pistetaulukko!$AN$57,V69=Pistetaulukko!$AO$57,V69=Pistetaulukko!$AP$57,V69=Pistetaulukko!$AQ$57,V69=Pistetaulukko!$AR$57,V69=Pistetaulukko!$AS$57,V69=Pistetaulukko!$AT$57,V69=Pistetaulukko!$AU$57),"OK","VÄÄRIN")</f>
        <v>OK</v>
      </c>
      <c r="BJ69" t="str">
        <f>IF(BI69="OK","OK",IF(AND(BI69="VÄÄRIN",OR(V69=Pistetaulukko!$AV$57,V69=Pistetaulukko!$AW$57,V69=Pistetaulukko!$AX$57,V69=Pistetaulukko!$AY$57,V69=Pistetaulukko!$AZ$57,V69=Pistetaulukko!$BA$57,V69=Pistetaulukko!$BB$57,V69=Pistetaulukko!$BC$57,V69=Pistetaulukko!$BD$57,V69=Pistetaulukko!$BE$57)),"OK","VÄÄRIN"))</f>
        <v>OK</v>
      </c>
      <c r="BK69" t="str">
        <f>IF(OR(Y69=Pistetaulukko!$R$66,Y69=Pistetaulukko!$S$66,Y69=Pistetaulukko!$T$66,Y69=Pistetaulukko!$U$66,Y69=Pistetaulukko!$V$66,Y69=Pistetaulukko!$W$66,Y69=Pistetaulukko!$X$66,Y69=Pistetaulukko!$Y$66,Y69=Pistetaulukko!$Z$66,Y69=Pistetaulukko!$AA$66,Y69=Pistetaulukko!$AB$66,Y69=Pistetaulukko!$AC$66,Y69=Pistetaulukko!$AD$66,Y69=Pistetaulukko!$AE$66,Y69=Pistetaulukko!$AF$66,Y69=Pistetaulukko!$AG$66,Y69=Pistetaulukko!$AH$66,Y69=Pistetaulukko!$AI$66,Y69=Pistetaulukko!$AJ$66,Y69=Pistetaulukko!$AK$66,Y69=Pistetaulukko!$AL$66,Y69=Pistetaulukko!$AM$66,Y69=Pistetaulukko!$AN$66,Y69=Pistetaulukko!$AO$66,Y69=Pistetaulukko!$AP$66,Y69=Pistetaulukko!$AQ$66,Y69=Pistetaulukko!$AR$66,Y69=Pistetaulukko!$AS$66,Y69=Pistetaulukko!$AT$66,Y69=Pistetaulukko!$AU$66),"OK","VÄÄRIN")</f>
        <v>VÄÄRIN</v>
      </c>
      <c r="BL69" t="str">
        <f>IF(BK69="OK","OK",IF(AND(BK69="VÄÄRIN",OR(Y69=Pistetaulukko!$AV$66,Y69=Pistetaulukko!$AW$66,Y69=Pistetaulukko!$AX$66,Y69=Pistetaulukko!$AY$66,Y69=Pistetaulukko!$AZ$66,Y69=Pistetaulukko!$BA$66,Y69=Pistetaulukko!$BB$66,Y69=Pistetaulukko!$BC$66,Y69=Pistetaulukko!$BD$66,Y69=Pistetaulukko!$BE$66,Y69=Pistetaulukko!$BF$66,Y69=Pistetaulukko!$BG$66,Y69=Pistetaulukko!$BH$66,Y69=Pistetaulukko!$BI$66,Y69=Pistetaulukko!$BJ$66,Y69=Pistetaulukko!$BK$66,Y69=Pistetaulukko!$BL$66,Y69=Pistetaulukko!$BM$66,Y69=Pistetaulukko!$BN$66)),"OK","VÄÄRIN"))</f>
        <v>VÄÄRIN</v>
      </c>
      <c r="BM69" t="e">
        <f>IF(OR(Z69=Pistetaulukko!$R$69,Z69=Pistetaulukko!#REF!,Z69=Pistetaulukko!$S$69,Z69=Pistetaulukko!#REF!,Z69=Pistetaulukko!$T$69,Z69=Pistetaulukko!#REF!,Z69=Pistetaulukko!$U$69,Z69=Pistetaulukko!#REF!,Z69=Pistetaulukko!$V$69,Z69=Pistetaulukko!#REF!,Z69=Pistetaulukko!$W$69,Z69=Pistetaulukko!#REF!,Z69=Pistetaulukko!$X$69,Z69=Pistetaulukko!#REF!,Z69=Pistetaulukko!$Y$69,Z69=Pistetaulukko!#REF!,Z69=Pistetaulukko!$Z$69,Z69=Pistetaulukko!#REF!,Z69=Pistetaulukko!$AA$69,Z69=Pistetaulukko!#REF!,Z69=Pistetaulukko!$AB$69,Z69=Pistetaulukko!#REF!,Z69=Pistetaulukko!$AC$69,Z69=Pistetaulukko!#REF!,Z69=Pistetaulukko!$AD$69,Z69=Pistetaulukko!#REF!,Z69=Pistetaulukko!$AE$69,Z69=Pistetaulukko!#REF!,Z69=Pistetaulukko!$AF$69,Z69=Pistetaulukko!#REF!),"OK","VÄÄRIN")</f>
        <v>#REF!</v>
      </c>
      <c r="BN69" t="e">
        <f>IF(BM69="OK","OK",IF(AND(BM69="VÄÄRIN",OR(Z69=Pistetaulukko!$AG$69,Z69=Pistetaulukko!#REF!,Z69=Pistetaulukko!$AH$69,Z69=Pistetaulukko!#REF!,Z69=Pistetaulukko!$AI$69,Z69=Pistetaulukko!#REF!,Z69=Pistetaulukko!$AJ$69,Z69=Pistetaulukko!#REF!,Z69=Pistetaulukko!$AK$69,Z69=Pistetaulukko!$AL$69)),"OK","VÄÄRIN"))</f>
        <v>#REF!</v>
      </c>
    </row>
    <row r="70" spans="2:66" x14ac:dyDescent="0.25">
      <c r="B70" s="104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23"/>
      <c r="AA70" s="30"/>
      <c r="AB70" s="18"/>
      <c r="AC70" s="124"/>
      <c r="AD70" s="118">
        <f t="shared" si="6"/>
        <v>0</v>
      </c>
      <c r="AG70" s="86" t="str">
        <f>IF(OR(E70=Pistetaulukko!$R$3,E70=Pistetaulukko!$S$3,E70=Pistetaulukko!$T$3,E70=Pistetaulukko!$U$3,E70=Pistetaulukko!$V$3,E70=Pistetaulukko!$W$3),"OK","VÄÄRIN")</f>
        <v>VÄÄRIN</v>
      </c>
      <c r="AH70" s="86" t="str">
        <f>IF(OR(F70=Pistetaulukko!$R$6,F70=Pistetaulukko!$S$6,F70=Pistetaulukko!$T$6,F70=Pistetaulukko!$U$6,F70=Pistetaulukko!$V$6,F70=Pistetaulukko!$W$6,F70=Pistetaulukko!$X$6,F70=Pistetaulukko!$Y$6,F70=Pistetaulukko!$Z$6,F70=Pistetaulukko!$AA$6,F70=Pistetaulukko!$AB$6,F70=Pistetaulukko!$AC$6,F70=Pistetaulukko!$AD$6,F70=Pistetaulukko!$AE$6,F70=Pistetaulukko!$AF$6,F70=Pistetaulukko!$AG$6,F70=Pistetaulukko!$AH$6,F70=Pistetaulukko!$AI$6,F70=Pistetaulukko!$AJ$6,F70=Pistetaulukko!$AK$6),"OK","VÄÄRIN")</f>
        <v>VÄÄRIN</v>
      </c>
      <c r="AI70" s="86" t="str">
        <f>IF(OR(G70=Pistetaulukko!$R$9,G70=Pistetaulukko!$S$9,G70=Pistetaulukko!$T$9,G70=Pistetaulukko!$U$9,G70=Pistetaulukko!$V$9,G70=Pistetaulukko!$W$9,G70=Pistetaulukko!$X$9,G70=Pistetaulukko!$Y$9,G70=Pistetaulukko!$Z$9,G70=Pistetaulukko!$AA$9,G70=Pistetaulukko!$AB$9,G70=Pistetaulukko!$AC$9,G70=Pistetaulukko!$AD$9,G70=Pistetaulukko!$AE$9,G70=Pistetaulukko!$AF$9,G70=Pistetaulukko!$AG$9,G70=Pistetaulukko!$AH$9,G70=Pistetaulukko!$AI$9,G70=Pistetaulukko!$AJ$9,G70=Pistetaulukko!$AK$9),"OK","VÄÄRIN")</f>
        <v>VÄÄRIN</v>
      </c>
      <c r="AJ70" s="86" t="str">
        <f>IF(OR(H70=Pistetaulukko!$R$12,H70=Pistetaulukko!$S$12,H70=Pistetaulukko!$T$12,H70=Pistetaulukko!$U$12,H70=Pistetaulukko!$V$12,H70=Pistetaulukko!$W$12,H70=Pistetaulukko!$X$12,H70=Pistetaulukko!$Y$12,H70=Pistetaulukko!$Z$12,H70=Pistetaulukko!$AA$12,H70=Pistetaulukko!$AB$12,H70=Pistetaulukko!$AC$12,H70=Pistetaulukko!$AD$12,H70=Pistetaulukko!$AE$12,H70=Pistetaulukko!$AF$12,H70=Pistetaulukko!$AG$12,H70=Pistetaulukko!$AH$12,H70=Pistetaulukko!$AI$12,H70=Pistetaulukko!$AJ$12,H70=Pistetaulukko!$AK$12),"OK","VÄÄRIN")</f>
        <v>VÄÄRIN</v>
      </c>
      <c r="AK7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70" s="86" t="str">
        <f>IF(OR(I70=Pistetaulukko!$R$18,I70=Pistetaulukko!$S$18,I70=Pistetaulukko!$T$18,I70=Pistetaulukko!$U$18,I70=Pistetaulukko!$V$18,I70=Pistetaulukko!$W$18,I70=Pistetaulukko!$X$18,I70=Pistetaulukko!$Y$18,I70=Pistetaulukko!$Z$18),"OK","VÄÄRIN")</f>
        <v>VÄÄRIN</v>
      </c>
      <c r="AM70" s="86" t="str">
        <f>IF(OR(J70=Pistetaulukko!$R$21,J70=Pistetaulukko!$S$21,J70=Pistetaulukko!$T$21,J70=Pistetaulukko!$U$21,J70=Pistetaulukko!$V$21,J70=Pistetaulukko!$W$21,J70=Pistetaulukko!$X$21,J70=Pistetaulukko!$Y$21,J70=Pistetaulukko!$Z$21,J70=Pistetaulukko!$AA$21,J70=Pistetaulukko!$AB$21,J70=Pistetaulukko!$AC$21,J70=Pistetaulukko!$AD$21,J70=Pistetaulukko!$AE$21,J70=Pistetaulukko!$AF$21,J70=Pistetaulukko!$AG$21,J70=Pistetaulukko!$AH$21,J70=Pistetaulukko!$AI$21,J70=Pistetaulukko!$AJ$21,J70=Pistetaulukko!$AK$21),"OK","VÄÄRIN")</f>
        <v>VÄÄRIN</v>
      </c>
      <c r="AN70" s="86" t="str">
        <f>IF(OR(K70=Pistetaulukko!$R$24,K70=Pistetaulukko!$S$24,K70=Pistetaulukko!$T$24,K70=Pistetaulukko!$U$24,K70=Pistetaulukko!$V$24),"OK","VÄÄRIN")</f>
        <v>VÄÄRIN</v>
      </c>
      <c r="AO70" s="86" t="str">
        <f>IF(OR(L70=Pistetaulukko!$R$27,L70=Pistetaulukko!$S$27,L70=Pistetaulukko!$T$27,L70=Pistetaulukko!$U$27,L70=Pistetaulukko!$V$27,L70=Pistetaulukko!$W$27,L70=Pistetaulukko!$X$27,L70=Pistetaulukko!$Y$27,L70=Pistetaulukko!$Z$27,L70=Pistetaulukko!$AA$27,L70=Pistetaulukko!$AB$27,L70=Pistetaulukko!$AC$27,L70=Pistetaulukko!$AD$27,L70=Pistetaulukko!$AE$27,L70=Pistetaulukko!$AF$27,L70=Pistetaulukko!$AG$27,L70=Pistetaulukko!$AH$27,L70=Pistetaulukko!$AI$27,L70=Pistetaulukko!$AJ$27,L70=Pistetaulukko!$AK$27),"OK","VÄÄRIN")</f>
        <v>VÄÄRIN</v>
      </c>
      <c r="AP70" s="86" t="str">
        <f>IF(OR(M70=Pistetaulukko!$R$30,M70=Pistetaulukko!$S$30,M70=Pistetaulukko!$T$30,M70=Pistetaulukko!$U$30,M70=Pistetaulukko!$V$30),"OK","VÄÄRIN")</f>
        <v>VÄÄRIN</v>
      </c>
      <c r="AQ70" s="86" t="str">
        <f t="shared" si="7"/>
        <v>VÄÄRIN</v>
      </c>
      <c r="AR70" s="86" t="str">
        <f t="shared" si="8"/>
        <v>VÄÄRIN</v>
      </c>
      <c r="AS70" s="86" t="str">
        <f>IF(OR(P70=Pistetaulukko!$R$39,P70=Pistetaulukko!$S$39,P70=Pistetaulukko!$T$39,P70=Pistetaulukko!$U$39,P70=Pistetaulukko!$V$39,P70=Pistetaulukko!$W$39,P70=Pistetaulukko!$X$39,P70=Pistetaulukko!$Y$39,P70=Pistetaulukko!$Z$39,P70=Pistetaulukko!$AA$39,P70=Pistetaulukko!$AB$39,P70=Pistetaulukko!$AC$39,P70=Pistetaulukko!$AD$39,P70=Pistetaulukko!$AE$39,P70=Pistetaulukko!$AF$39,P70=Pistetaulukko!$AG$39,P70=Pistetaulukko!$AH$39,P70=Pistetaulukko!$AI$39,P70=Pistetaulukko!$AJ$39,P70=Pistetaulukko!$AK$39),"OK","VÄÄRIN")</f>
        <v>OK</v>
      </c>
      <c r="AT70" s="86" t="str">
        <f>IF(OR(Q70=Pistetaulukko!$R$42,Q70=Pistetaulukko!$S$42,Q70=Pistetaulukko!$T$42,Q70=Pistetaulukko!$U$42,Q70=Pistetaulukko!$V$42,Q70=Pistetaulukko!$W$42,Q70=Pistetaulukko!$X$42,Q70=Pistetaulukko!$Y$42,Q70=Pistetaulukko!$Z$42,Q70=Pistetaulukko!$AA$42,Q70=Pistetaulukko!$AB$42,Q70=Pistetaulukko!$AC$42,Q70=Pistetaulukko!$AD$42,Q70=Pistetaulukko!$AE$42,Q70=Pistetaulukko!$AF$42,Q70=Pistetaulukko!$AG$42,Q70=Pistetaulukko!$AH$42,Q70=Pistetaulukko!$AI$42,Q70=Pistetaulukko!$AJ$42,Q70=Pistetaulukko!$AK$42),"OK","VÄÄRIN")</f>
        <v>OK</v>
      </c>
      <c r="AU70" s="86" t="str">
        <f>IF(OR(R70=Pistetaulukko!$R$45,R70=Pistetaulukko!$S$45,R70=Pistetaulukko!$T$45,R70=Pistetaulukko!$U$45,R70=Pistetaulukko!$V$45,R70=Pistetaulukko!$W$45,R70=Pistetaulukko!$X$45,R70=Pistetaulukko!$Y$45,R70=Pistetaulukko!$Z$45,R70=Pistetaulukko!$AA$45,R70=Pistetaulukko!$AB$45,R70=Pistetaulukko!$AC$45,R70=Pistetaulukko!$AD$45,R70=Pistetaulukko!$AE$45,R70=Pistetaulukko!$AF$45,R70=Pistetaulukko!$AG$45,R70=Pistetaulukko!$AH$45,R70=Pistetaulukko!$AI$45,R70=Pistetaulukko!$AJ$45,R70=Pistetaulukko!$AK$45),"OK","VÄÄRIN")</f>
        <v>OK</v>
      </c>
      <c r="AV70" s="86" t="str">
        <f>IF(OR(S70=Pistetaulukko!$R$48,S70=Pistetaulukko!$S$48,S70=Pistetaulukko!$T$48,S70=Pistetaulukko!$U$48,S70=Pistetaulukko!$V$48,S70=Pistetaulukko!$W$48,S70=Pistetaulukko!$X$48,S70=Pistetaulukko!$Y$48,S70=Pistetaulukko!$Z$48,S70=Pistetaulukko!$AA$48,S70=Pistetaulukko!$AB$48,S70=Pistetaulukko!$AC$48,S70=Pistetaulukko!$AD$48,S70=Pistetaulukko!$AE$48,S70=Pistetaulukko!$AF$48,S70=Pistetaulukko!$AG$48,S70=Pistetaulukko!$AH$48,S70=Pistetaulukko!$AI$48,S70=Pistetaulukko!$AJ$48,S70=Pistetaulukko!$AK$48),"OK","VÄÄRIN")</f>
        <v>OK</v>
      </c>
      <c r="AW70" s="86" t="str">
        <f>IF(OR(T70=Pistetaulukko!$R$51,T70=Pistetaulukko!$S$51,T70=Pistetaulukko!$T$51,T70=Pistetaulukko!$U$51,T70=Pistetaulukko!$V$51,T70=Pistetaulukko!$W$51,T70=Pistetaulukko!$X$51,T70=Pistetaulukko!$Y$51,T70=Pistetaulukko!$Z$51,T70=Pistetaulukko!$AA$51,T70=Pistetaulukko!$AB$51,T70=Pistetaulukko!$AC$51,T70=Pistetaulukko!$AD$51,T70=Pistetaulukko!$AE$51,T70=Pistetaulukko!$AF$51,T70=Pistetaulukko!$AG$51,T70=Pistetaulukko!$AH$51,T70=Pistetaulukko!$AI$51,T70=Pistetaulukko!$AJ$51,T70=Pistetaulukko!$AK$51),"OK","VÄÄRIN")</f>
        <v>OK</v>
      </c>
      <c r="AX70" s="86" t="str">
        <f>IF(OR(U70=Pistetaulukko!$R$54,U70=Pistetaulukko!$S$54,U70=Pistetaulukko!$T$54,U70=Pistetaulukko!$U$54,U70=Pistetaulukko!$V$54,U70=Pistetaulukko!$W$54,U70=Pistetaulukko!$X$54,U70=Pistetaulukko!$Y$54,U70=Pistetaulukko!$Z$54,U70=Pistetaulukko!$AA$54,U70=Pistetaulukko!$AB$54,U70=Pistetaulukko!$AC$54,U70=Pistetaulukko!$AD$54,U70=Pistetaulukko!$AE$54,U70=Pistetaulukko!$AF$54,U70=Pistetaulukko!$AG$54,U70=Pistetaulukko!$AH$54,U70=Pistetaulukko!$AI$54,U70=Pistetaulukko!$AJ$54,U70=Pistetaulukko!$AK$54),"OK","VÄÄRIN")</f>
        <v>OK</v>
      </c>
      <c r="AY70" s="86" t="str">
        <f t="shared" si="9"/>
        <v>OK</v>
      </c>
      <c r="AZ70" s="86" t="str">
        <f>IF(OR(W70=Pistetaulukko!$R$60,W70=Pistetaulukko!$S$60,W70=Pistetaulukko!$T$60,W70=Pistetaulukko!$U$60,W70=Pistetaulukko!$V$60,W70=Pistetaulukko!$W$60,W70=Pistetaulukko!$X$60,W70=Pistetaulukko!$Y$60,W70=Pistetaulukko!$Z$60,W70=Pistetaulukko!$AA$60,W70=Pistetaulukko!$AB$60,W70=Pistetaulukko!$AC$60,W70=Pistetaulukko!$AD$60,W70=Pistetaulukko!$AE$60,W70=Pistetaulukko!$AF$60,W70=Pistetaulukko!$AG$60,W70=Pistetaulukko!$AH$60,W70=Pistetaulukko!$AI$60,W70=Pistetaulukko!$AJ$60,W70=Pistetaulukko!$AK$60),"OK","VÄÄRIN")</f>
        <v>OK</v>
      </c>
      <c r="BA70" s="86" t="str">
        <f>IF(OR(X70=Pistetaulukko!$R$63,X70=Pistetaulukko!$S$63,X70=Pistetaulukko!$T$63,X70=Pistetaulukko!$U$63,X70=Pistetaulukko!$V$63,X70=Pistetaulukko!$W$63,X70=Pistetaulukko!$X$63,X70=Pistetaulukko!$Y$63,X70=Pistetaulukko!$Z$63,X70=Pistetaulukko!$AA$63,X70=Pistetaulukko!$AB$63,X70=Pistetaulukko!$AC$63,X70=Pistetaulukko!$AD$63,X70=Pistetaulukko!$AE$63,X70=Pistetaulukko!$AF$63,X70=Pistetaulukko!$AG$63,X70=Pistetaulukko!$AH$63,X70=Pistetaulukko!$AI$63,X70=Pistetaulukko!$AJ$63,X70=Pistetaulukko!$AK$63),"OK","VÄÄRIN")</f>
        <v>OK</v>
      </c>
      <c r="BB70" s="86" t="e">
        <f t="shared" si="10"/>
        <v>#REF!</v>
      </c>
      <c r="BC70" s="86" t="e">
        <f t="shared" si="11"/>
        <v>#REF!</v>
      </c>
      <c r="BE70" t="str">
        <f>IF(OR(N70=Pistetaulukko!$R$33,N70=Pistetaulukko!$S$33,N70=Pistetaulukko!$T$33,N70=Pistetaulukko!$U$33,N70=Pistetaulukko!$V$33,N70=Pistetaulukko!$W$33,N70=Pistetaulukko!$X$33,N70=Pistetaulukko!$Y$33,N70=Pistetaulukko!$Z$33,N70=Pistetaulukko!$AA$33,N70=Pistetaulukko!$AB$33,N70=Pistetaulukko!$AC$33,N70=Pistetaulukko!$AD$33,N70=Pistetaulukko!$AE$33,N70=Pistetaulukko!$AF$33,N70=Pistetaulukko!$AG$33,N70=Pistetaulukko!$AH$33,N70=Pistetaulukko!$AI$33,N70=Pistetaulukko!$AJ$33,N70=Pistetaulukko!$AK$33,N70=Pistetaulukko!$AL$33,N70=Pistetaulukko!$AM$33,N70=Pistetaulukko!$AN$33,N70=Pistetaulukko!$AO$33,N70=Pistetaulukko!$AP$33,N70=Pistetaulukko!$AQ$33,N70=Pistetaulukko!$AR$33,N70=Pistetaulukko!$AS$33,N70=Pistetaulukko!$AT$33,N70=Pistetaulukko!$AU$33),"OK","VÄÄRIN")</f>
        <v>VÄÄRIN</v>
      </c>
      <c r="BF70" t="str">
        <f>IF(BE70="OK","OK",IF(AND(BE70="VÄÄRIN",OR(N70=Pistetaulukko!$AV$33,N70=Pistetaulukko!$AW$33,N70=Pistetaulukko!$AX$33,N70=Pistetaulukko!$AY$33,N70=Pistetaulukko!$AZ$33,N70=Pistetaulukko!$BA$33,N70=Pistetaulukko!$BB$33,N70=Pistetaulukko!$BC$33,N70=Pistetaulukko!$BD$33,N70=Pistetaulukko!$BE$33,N70=Pistetaulukko!$BF$33,N70=Pistetaulukko!$BG$33,N70=Pistetaulukko!$BH$33,N70=Pistetaulukko!$BI$33,N70=Pistetaulukko!$BJ$33,N70=Pistetaulukko!$BK$33,N70=Pistetaulukko!$BL$33,N70=Pistetaulukko!$BM$33,N70=Pistetaulukko!$BN$33,N70=Pistetaulukko!$BO$33)),"OK","VÄÄRIN"))</f>
        <v>VÄÄRIN</v>
      </c>
      <c r="BG70" t="str">
        <f>IF(OR(O70=Pistetaulukko!$R$36,O70=Pistetaulukko!$S$36,O70=Pistetaulukko!$T$36,O70=Pistetaulukko!$U$36,O70=Pistetaulukko!$V$36,O70=Pistetaulukko!$W$36,O70=Pistetaulukko!$X$36,O70=Pistetaulukko!$Y$36,O70=Pistetaulukko!$Z$36,O70=Pistetaulukko!$AA$36,O70=Pistetaulukko!$AB$36,O70=Pistetaulukko!$AC$36,O70=Pistetaulukko!$AD$36,O70=Pistetaulukko!$AE$36,O70=Pistetaulukko!$AF$36,O70=Pistetaulukko!$AG$36,O70=Pistetaulukko!$AH$36,O70=Pistetaulukko!$AI$36,O70=Pistetaulukko!$AJ$36,O70=Pistetaulukko!$AK$36,O70=Pistetaulukko!$AL$36,O70=Pistetaulukko!$AM$36,O70=Pistetaulukko!$AN$36,O70=Pistetaulukko!$AO$36,O70=Pistetaulukko!$AP$36,O70=Pistetaulukko!$AQ$36,O70=Pistetaulukko!$AR$36,O70=Pistetaulukko!$AS$36,O70=Pistetaulukko!$AT$36,O70=Pistetaulukko!$AU$36),"OK","VÄÄRIN")</f>
        <v>VÄÄRIN</v>
      </c>
      <c r="BH70" t="str">
        <f>IF(BG70="OK","OK",IF(AND(BG70="VÄÄRIN",OR(O70=Pistetaulukko!$AV$36,O70=Pistetaulukko!$AW$36,O70=Pistetaulukko!$AX$36,O70=Pistetaulukko!$AY$36,O70=Pistetaulukko!$AZ$36,O70=Pistetaulukko!$BA$36,O70=Pistetaulukko!$BB$36,O70=Pistetaulukko!$BC$36,O70=Pistetaulukko!$BD$36,O70=Pistetaulukko!$BE$36,O70=Pistetaulukko!$BF$36,O70=Pistetaulukko!$BG$36,O70=Pistetaulukko!$BH$36,O70=Pistetaulukko!$BI$36,O70=Pistetaulukko!$BJ$36,O70=Pistetaulukko!$BK$36,O70=Pistetaulukko!$BL$36,O70=Pistetaulukko!$BM$36,O70=Pistetaulukko!$BN$36,O70=Pistetaulukko!$BO$36,O70=Pistetaulukko!$BP$36,O70=Pistetaulukko!$BQ$36)),"OK","VÄÄRIN"))</f>
        <v>VÄÄRIN</v>
      </c>
      <c r="BI70" t="str">
        <f>IF(OR(V70=Pistetaulukko!$R$57,V70=Pistetaulukko!$S$57,V70=Pistetaulukko!$T$57,V70=Pistetaulukko!$U$57,V70=Pistetaulukko!$V$57,V70=Pistetaulukko!$W$57,V70=Pistetaulukko!$X$57,V70=Pistetaulukko!$Y$57,V70=Pistetaulukko!$Z$57,V70=Pistetaulukko!$AA$57,V70=Pistetaulukko!$AB$57,V70=Pistetaulukko!$AC$57,V70=Pistetaulukko!$AD$57,V70=Pistetaulukko!$AE$57,V70=Pistetaulukko!$AF$57,V70=Pistetaulukko!$AG$57,V70=Pistetaulukko!$AH$57,V70=Pistetaulukko!$AI$57,V70=Pistetaulukko!$AJ$57,V70=Pistetaulukko!$AK$57,V70=Pistetaulukko!$AL$57,V70=Pistetaulukko!$AM$57,V70=Pistetaulukko!$AN$57,V70=Pistetaulukko!$AO$57,V70=Pistetaulukko!$AP$57,V70=Pistetaulukko!$AQ$57,V70=Pistetaulukko!$AR$57,V70=Pistetaulukko!$AS$57,V70=Pistetaulukko!$AT$57,V70=Pistetaulukko!$AU$57),"OK","VÄÄRIN")</f>
        <v>OK</v>
      </c>
      <c r="BJ70" t="str">
        <f>IF(BI70="OK","OK",IF(AND(BI70="VÄÄRIN",OR(V70=Pistetaulukko!$AV$57,V70=Pistetaulukko!$AW$57,V70=Pistetaulukko!$AX$57,V70=Pistetaulukko!$AY$57,V70=Pistetaulukko!$AZ$57,V70=Pistetaulukko!$BA$57,V70=Pistetaulukko!$BB$57,V70=Pistetaulukko!$BC$57,V70=Pistetaulukko!$BD$57,V70=Pistetaulukko!$BE$57)),"OK","VÄÄRIN"))</f>
        <v>OK</v>
      </c>
      <c r="BK70" t="str">
        <f>IF(OR(Y70=Pistetaulukko!$R$66,Y70=Pistetaulukko!$S$66,Y70=Pistetaulukko!$T$66,Y70=Pistetaulukko!$U$66,Y70=Pistetaulukko!$V$66,Y70=Pistetaulukko!$W$66,Y70=Pistetaulukko!$X$66,Y70=Pistetaulukko!$Y$66,Y70=Pistetaulukko!$Z$66,Y70=Pistetaulukko!$AA$66,Y70=Pistetaulukko!$AB$66,Y70=Pistetaulukko!$AC$66,Y70=Pistetaulukko!$AD$66,Y70=Pistetaulukko!$AE$66,Y70=Pistetaulukko!$AF$66,Y70=Pistetaulukko!$AG$66,Y70=Pistetaulukko!$AH$66,Y70=Pistetaulukko!$AI$66,Y70=Pistetaulukko!$AJ$66,Y70=Pistetaulukko!$AK$66,Y70=Pistetaulukko!$AL$66,Y70=Pistetaulukko!$AM$66,Y70=Pistetaulukko!$AN$66,Y70=Pistetaulukko!$AO$66,Y70=Pistetaulukko!$AP$66,Y70=Pistetaulukko!$AQ$66,Y70=Pistetaulukko!$AR$66,Y70=Pistetaulukko!$AS$66,Y70=Pistetaulukko!$AT$66,Y70=Pistetaulukko!$AU$66),"OK","VÄÄRIN")</f>
        <v>VÄÄRIN</v>
      </c>
      <c r="BL70" t="str">
        <f>IF(BK70="OK","OK",IF(AND(BK70="VÄÄRIN",OR(Y70=Pistetaulukko!$AV$66,Y70=Pistetaulukko!$AW$66,Y70=Pistetaulukko!$AX$66,Y70=Pistetaulukko!$AY$66,Y70=Pistetaulukko!$AZ$66,Y70=Pistetaulukko!$BA$66,Y70=Pistetaulukko!$BB$66,Y70=Pistetaulukko!$BC$66,Y70=Pistetaulukko!$BD$66,Y70=Pistetaulukko!$BE$66,Y70=Pistetaulukko!$BF$66,Y70=Pistetaulukko!$BG$66,Y70=Pistetaulukko!$BH$66,Y70=Pistetaulukko!$BI$66,Y70=Pistetaulukko!$BJ$66,Y70=Pistetaulukko!$BK$66,Y70=Pistetaulukko!$BL$66,Y70=Pistetaulukko!$BM$66,Y70=Pistetaulukko!$BN$66)),"OK","VÄÄRIN"))</f>
        <v>VÄÄRIN</v>
      </c>
      <c r="BM70" t="e">
        <f>IF(OR(Z70=Pistetaulukko!$R$69,Z70=Pistetaulukko!#REF!,Z70=Pistetaulukko!$S$69,Z70=Pistetaulukko!#REF!,Z70=Pistetaulukko!$T$69,Z70=Pistetaulukko!#REF!,Z70=Pistetaulukko!$U$69,Z70=Pistetaulukko!#REF!,Z70=Pistetaulukko!$V$69,Z70=Pistetaulukko!#REF!,Z70=Pistetaulukko!$W$69,Z70=Pistetaulukko!#REF!,Z70=Pistetaulukko!$X$69,Z70=Pistetaulukko!#REF!,Z70=Pistetaulukko!$Y$69,Z70=Pistetaulukko!#REF!,Z70=Pistetaulukko!$Z$69,Z70=Pistetaulukko!#REF!,Z70=Pistetaulukko!$AA$69,Z70=Pistetaulukko!#REF!,Z70=Pistetaulukko!$AB$69,Z70=Pistetaulukko!#REF!,Z70=Pistetaulukko!$AC$69,Z70=Pistetaulukko!#REF!,Z70=Pistetaulukko!$AD$69,Z70=Pistetaulukko!#REF!,Z70=Pistetaulukko!$AE$69,Z70=Pistetaulukko!#REF!,Z70=Pistetaulukko!$AF$69,Z70=Pistetaulukko!#REF!),"OK","VÄÄRIN")</f>
        <v>#REF!</v>
      </c>
      <c r="BN70" t="e">
        <f>IF(BM70="OK","OK",IF(AND(BM70="VÄÄRIN",OR(Z70=Pistetaulukko!$AG$69,Z70=Pistetaulukko!#REF!,Z70=Pistetaulukko!$AH$69,Z70=Pistetaulukko!#REF!,Z70=Pistetaulukko!$AI$69,Z70=Pistetaulukko!#REF!,Z70=Pistetaulukko!$AJ$69,Z70=Pistetaulukko!#REF!,Z70=Pistetaulukko!$AK$69,Z70=Pistetaulukko!$AL$69)),"OK","VÄÄRIN"))</f>
        <v>#REF!</v>
      </c>
    </row>
    <row r="71" spans="2:66" x14ac:dyDescent="0.25">
      <c r="B71" s="104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23"/>
      <c r="AA71" s="30"/>
      <c r="AB71" s="18"/>
      <c r="AC71" s="124"/>
      <c r="AD71" s="118">
        <f t="shared" si="6"/>
        <v>0</v>
      </c>
      <c r="AG71" s="86" t="str">
        <f>IF(OR(E71=Pistetaulukko!$R$3,E71=Pistetaulukko!$S$3,E71=Pistetaulukko!$T$3,E71=Pistetaulukko!$U$3,E71=Pistetaulukko!$V$3,E71=Pistetaulukko!$W$3),"OK","VÄÄRIN")</f>
        <v>VÄÄRIN</v>
      </c>
      <c r="AH71" s="86" t="str">
        <f>IF(OR(F71=Pistetaulukko!$R$6,F71=Pistetaulukko!$S$6,F71=Pistetaulukko!$T$6,F71=Pistetaulukko!$U$6,F71=Pistetaulukko!$V$6,F71=Pistetaulukko!$W$6,F71=Pistetaulukko!$X$6,F71=Pistetaulukko!$Y$6,F71=Pistetaulukko!$Z$6,F71=Pistetaulukko!$AA$6,F71=Pistetaulukko!$AB$6,F71=Pistetaulukko!$AC$6,F71=Pistetaulukko!$AD$6,F71=Pistetaulukko!$AE$6,F71=Pistetaulukko!$AF$6,F71=Pistetaulukko!$AG$6,F71=Pistetaulukko!$AH$6,F71=Pistetaulukko!$AI$6,F71=Pistetaulukko!$AJ$6,F71=Pistetaulukko!$AK$6),"OK","VÄÄRIN")</f>
        <v>VÄÄRIN</v>
      </c>
      <c r="AI71" s="86" t="str">
        <f>IF(OR(G71=Pistetaulukko!$R$9,G71=Pistetaulukko!$S$9,G71=Pistetaulukko!$T$9,G71=Pistetaulukko!$U$9,G71=Pistetaulukko!$V$9,G71=Pistetaulukko!$W$9,G71=Pistetaulukko!$X$9,G71=Pistetaulukko!$Y$9,G71=Pistetaulukko!$Z$9,G71=Pistetaulukko!$AA$9,G71=Pistetaulukko!$AB$9,G71=Pistetaulukko!$AC$9,G71=Pistetaulukko!$AD$9,G71=Pistetaulukko!$AE$9,G71=Pistetaulukko!$AF$9,G71=Pistetaulukko!$AG$9,G71=Pistetaulukko!$AH$9,G71=Pistetaulukko!$AI$9,G71=Pistetaulukko!$AJ$9,G71=Pistetaulukko!$AK$9),"OK","VÄÄRIN")</f>
        <v>VÄÄRIN</v>
      </c>
      <c r="AJ71" s="86" t="str">
        <f>IF(OR(H71=Pistetaulukko!$R$12,H71=Pistetaulukko!$S$12,H71=Pistetaulukko!$T$12,H71=Pistetaulukko!$U$12,H71=Pistetaulukko!$V$12,H71=Pistetaulukko!$W$12,H71=Pistetaulukko!$X$12,H71=Pistetaulukko!$Y$12,H71=Pistetaulukko!$Z$12,H71=Pistetaulukko!$AA$12,H71=Pistetaulukko!$AB$12,H71=Pistetaulukko!$AC$12,H71=Pistetaulukko!$AD$12,H71=Pistetaulukko!$AE$12,H71=Pistetaulukko!$AF$12,H71=Pistetaulukko!$AG$12,H71=Pistetaulukko!$AH$12,H71=Pistetaulukko!$AI$12,H71=Pistetaulukko!$AJ$12,H71=Pistetaulukko!$AK$12),"OK","VÄÄRIN")</f>
        <v>VÄÄRIN</v>
      </c>
      <c r="AK7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71" s="86" t="str">
        <f>IF(OR(I71=Pistetaulukko!$R$18,I71=Pistetaulukko!$S$18,I71=Pistetaulukko!$T$18,I71=Pistetaulukko!$U$18,I71=Pistetaulukko!$V$18,I71=Pistetaulukko!$W$18,I71=Pistetaulukko!$X$18,I71=Pistetaulukko!$Y$18,I71=Pistetaulukko!$Z$18),"OK","VÄÄRIN")</f>
        <v>VÄÄRIN</v>
      </c>
      <c r="AM71" s="86" t="str">
        <f>IF(OR(J71=Pistetaulukko!$R$21,J71=Pistetaulukko!$S$21,J71=Pistetaulukko!$T$21,J71=Pistetaulukko!$U$21,J71=Pistetaulukko!$V$21,J71=Pistetaulukko!$W$21,J71=Pistetaulukko!$X$21,J71=Pistetaulukko!$Y$21,J71=Pistetaulukko!$Z$21,J71=Pistetaulukko!$AA$21,J71=Pistetaulukko!$AB$21,J71=Pistetaulukko!$AC$21,J71=Pistetaulukko!$AD$21,J71=Pistetaulukko!$AE$21,J71=Pistetaulukko!$AF$21,J71=Pistetaulukko!$AG$21,J71=Pistetaulukko!$AH$21,J71=Pistetaulukko!$AI$21,J71=Pistetaulukko!$AJ$21,J71=Pistetaulukko!$AK$21),"OK","VÄÄRIN")</f>
        <v>VÄÄRIN</v>
      </c>
      <c r="AN71" s="86" t="str">
        <f>IF(OR(K71=Pistetaulukko!$R$24,K71=Pistetaulukko!$S$24,K71=Pistetaulukko!$T$24,K71=Pistetaulukko!$U$24,K71=Pistetaulukko!$V$24),"OK","VÄÄRIN")</f>
        <v>VÄÄRIN</v>
      </c>
      <c r="AO71" s="86" t="str">
        <f>IF(OR(L71=Pistetaulukko!$R$27,L71=Pistetaulukko!$S$27,L71=Pistetaulukko!$T$27,L71=Pistetaulukko!$U$27,L71=Pistetaulukko!$V$27,L71=Pistetaulukko!$W$27,L71=Pistetaulukko!$X$27,L71=Pistetaulukko!$Y$27,L71=Pistetaulukko!$Z$27,L71=Pistetaulukko!$AA$27,L71=Pistetaulukko!$AB$27,L71=Pistetaulukko!$AC$27,L71=Pistetaulukko!$AD$27,L71=Pistetaulukko!$AE$27,L71=Pistetaulukko!$AF$27,L71=Pistetaulukko!$AG$27,L71=Pistetaulukko!$AH$27,L71=Pistetaulukko!$AI$27,L71=Pistetaulukko!$AJ$27,L71=Pistetaulukko!$AK$27),"OK","VÄÄRIN")</f>
        <v>VÄÄRIN</v>
      </c>
      <c r="AP71" s="86" t="str">
        <f>IF(OR(M71=Pistetaulukko!$R$30,M71=Pistetaulukko!$S$30,M71=Pistetaulukko!$T$30,M71=Pistetaulukko!$U$30,M71=Pistetaulukko!$V$30),"OK","VÄÄRIN")</f>
        <v>VÄÄRIN</v>
      </c>
      <c r="AQ71" s="86" t="str">
        <f t="shared" si="7"/>
        <v>VÄÄRIN</v>
      </c>
      <c r="AR71" s="86" t="str">
        <f t="shared" si="8"/>
        <v>VÄÄRIN</v>
      </c>
      <c r="AS71" s="86" t="str">
        <f>IF(OR(P71=Pistetaulukko!$R$39,P71=Pistetaulukko!$S$39,P71=Pistetaulukko!$T$39,P71=Pistetaulukko!$U$39,P71=Pistetaulukko!$V$39,P71=Pistetaulukko!$W$39,P71=Pistetaulukko!$X$39,P71=Pistetaulukko!$Y$39,P71=Pistetaulukko!$Z$39,P71=Pistetaulukko!$AA$39,P71=Pistetaulukko!$AB$39,P71=Pistetaulukko!$AC$39,P71=Pistetaulukko!$AD$39,P71=Pistetaulukko!$AE$39,P71=Pistetaulukko!$AF$39,P71=Pistetaulukko!$AG$39,P71=Pistetaulukko!$AH$39,P71=Pistetaulukko!$AI$39,P71=Pistetaulukko!$AJ$39,P71=Pistetaulukko!$AK$39),"OK","VÄÄRIN")</f>
        <v>OK</v>
      </c>
      <c r="AT71" s="86" t="str">
        <f>IF(OR(Q71=Pistetaulukko!$R$42,Q71=Pistetaulukko!$S$42,Q71=Pistetaulukko!$T$42,Q71=Pistetaulukko!$U$42,Q71=Pistetaulukko!$V$42,Q71=Pistetaulukko!$W$42,Q71=Pistetaulukko!$X$42,Q71=Pistetaulukko!$Y$42,Q71=Pistetaulukko!$Z$42,Q71=Pistetaulukko!$AA$42,Q71=Pistetaulukko!$AB$42,Q71=Pistetaulukko!$AC$42,Q71=Pistetaulukko!$AD$42,Q71=Pistetaulukko!$AE$42,Q71=Pistetaulukko!$AF$42,Q71=Pistetaulukko!$AG$42,Q71=Pistetaulukko!$AH$42,Q71=Pistetaulukko!$AI$42,Q71=Pistetaulukko!$AJ$42,Q71=Pistetaulukko!$AK$42),"OK","VÄÄRIN")</f>
        <v>OK</v>
      </c>
      <c r="AU71" s="86" t="str">
        <f>IF(OR(R71=Pistetaulukko!$R$45,R71=Pistetaulukko!$S$45,R71=Pistetaulukko!$T$45,R71=Pistetaulukko!$U$45,R71=Pistetaulukko!$V$45,R71=Pistetaulukko!$W$45,R71=Pistetaulukko!$X$45,R71=Pistetaulukko!$Y$45,R71=Pistetaulukko!$Z$45,R71=Pistetaulukko!$AA$45,R71=Pistetaulukko!$AB$45,R71=Pistetaulukko!$AC$45,R71=Pistetaulukko!$AD$45,R71=Pistetaulukko!$AE$45,R71=Pistetaulukko!$AF$45,R71=Pistetaulukko!$AG$45,R71=Pistetaulukko!$AH$45,R71=Pistetaulukko!$AI$45,R71=Pistetaulukko!$AJ$45,R71=Pistetaulukko!$AK$45),"OK","VÄÄRIN")</f>
        <v>OK</v>
      </c>
      <c r="AV71" s="86" t="str">
        <f>IF(OR(S71=Pistetaulukko!$R$48,S71=Pistetaulukko!$S$48,S71=Pistetaulukko!$T$48,S71=Pistetaulukko!$U$48,S71=Pistetaulukko!$V$48,S71=Pistetaulukko!$W$48,S71=Pistetaulukko!$X$48,S71=Pistetaulukko!$Y$48,S71=Pistetaulukko!$Z$48,S71=Pistetaulukko!$AA$48,S71=Pistetaulukko!$AB$48,S71=Pistetaulukko!$AC$48,S71=Pistetaulukko!$AD$48,S71=Pistetaulukko!$AE$48,S71=Pistetaulukko!$AF$48,S71=Pistetaulukko!$AG$48,S71=Pistetaulukko!$AH$48,S71=Pistetaulukko!$AI$48,S71=Pistetaulukko!$AJ$48,S71=Pistetaulukko!$AK$48),"OK","VÄÄRIN")</f>
        <v>OK</v>
      </c>
      <c r="AW71" s="86" t="str">
        <f>IF(OR(T71=Pistetaulukko!$R$51,T71=Pistetaulukko!$S$51,T71=Pistetaulukko!$T$51,T71=Pistetaulukko!$U$51,T71=Pistetaulukko!$V$51,T71=Pistetaulukko!$W$51,T71=Pistetaulukko!$X$51,T71=Pistetaulukko!$Y$51,T71=Pistetaulukko!$Z$51,T71=Pistetaulukko!$AA$51,T71=Pistetaulukko!$AB$51,T71=Pistetaulukko!$AC$51,T71=Pistetaulukko!$AD$51,T71=Pistetaulukko!$AE$51,T71=Pistetaulukko!$AF$51,T71=Pistetaulukko!$AG$51,T71=Pistetaulukko!$AH$51,T71=Pistetaulukko!$AI$51,T71=Pistetaulukko!$AJ$51,T71=Pistetaulukko!$AK$51),"OK","VÄÄRIN")</f>
        <v>OK</v>
      </c>
      <c r="AX71" s="86" t="str">
        <f>IF(OR(U71=Pistetaulukko!$R$54,U71=Pistetaulukko!$S$54,U71=Pistetaulukko!$T$54,U71=Pistetaulukko!$U$54,U71=Pistetaulukko!$V$54,U71=Pistetaulukko!$W$54,U71=Pistetaulukko!$X$54,U71=Pistetaulukko!$Y$54,U71=Pistetaulukko!$Z$54,U71=Pistetaulukko!$AA$54,U71=Pistetaulukko!$AB$54,U71=Pistetaulukko!$AC$54,U71=Pistetaulukko!$AD$54,U71=Pistetaulukko!$AE$54,U71=Pistetaulukko!$AF$54,U71=Pistetaulukko!$AG$54,U71=Pistetaulukko!$AH$54,U71=Pistetaulukko!$AI$54,U71=Pistetaulukko!$AJ$54,U71=Pistetaulukko!$AK$54),"OK","VÄÄRIN")</f>
        <v>OK</v>
      </c>
      <c r="AY71" s="86" t="str">
        <f t="shared" si="9"/>
        <v>OK</v>
      </c>
      <c r="AZ71" s="86" t="str">
        <f>IF(OR(W71=Pistetaulukko!$R$60,W71=Pistetaulukko!$S$60,W71=Pistetaulukko!$T$60,W71=Pistetaulukko!$U$60,W71=Pistetaulukko!$V$60,W71=Pistetaulukko!$W$60,W71=Pistetaulukko!$X$60,W71=Pistetaulukko!$Y$60,W71=Pistetaulukko!$Z$60,W71=Pistetaulukko!$AA$60,W71=Pistetaulukko!$AB$60,W71=Pistetaulukko!$AC$60,W71=Pistetaulukko!$AD$60,W71=Pistetaulukko!$AE$60,W71=Pistetaulukko!$AF$60,W71=Pistetaulukko!$AG$60,W71=Pistetaulukko!$AH$60,W71=Pistetaulukko!$AI$60,W71=Pistetaulukko!$AJ$60,W71=Pistetaulukko!$AK$60),"OK","VÄÄRIN")</f>
        <v>OK</v>
      </c>
      <c r="BA71" s="86" t="str">
        <f>IF(OR(X71=Pistetaulukko!$R$63,X71=Pistetaulukko!$S$63,X71=Pistetaulukko!$T$63,X71=Pistetaulukko!$U$63,X71=Pistetaulukko!$V$63,X71=Pistetaulukko!$W$63,X71=Pistetaulukko!$X$63,X71=Pistetaulukko!$Y$63,X71=Pistetaulukko!$Z$63,X71=Pistetaulukko!$AA$63,X71=Pistetaulukko!$AB$63,X71=Pistetaulukko!$AC$63,X71=Pistetaulukko!$AD$63,X71=Pistetaulukko!$AE$63,X71=Pistetaulukko!$AF$63,X71=Pistetaulukko!$AG$63,X71=Pistetaulukko!$AH$63,X71=Pistetaulukko!$AI$63,X71=Pistetaulukko!$AJ$63,X71=Pistetaulukko!$AK$63),"OK","VÄÄRIN")</f>
        <v>OK</v>
      </c>
      <c r="BB71" s="86" t="e">
        <f t="shared" si="10"/>
        <v>#REF!</v>
      </c>
      <c r="BC71" s="86" t="e">
        <f t="shared" si="11"/>
        <v>#REF!</v>
      </c>
      <c r="BE71" t="str">
        <f>IF(OR(N71=Pistetaulukko!$R$33,N71=Pistetaulukko!$S$33,N71=Pistetaulukko!$T$33,N71=Pistetaulukko!$U$33,N71=Pistetaulukko!$V$33,N71=Pistetaulukko!$W$33,N71=Pistetaulukko!$X$33,N71=Pistetaulukko!$Y$33,N71=Pistetaulukko!$Z$33,N71=Pistetaulukko!$AA$33,N71=Pistetaulukko!$AB$33,N71=Pistetaulukko!$AC$33,N71=Pistetaulukko!$AD$33,N71=Pistetaulukko!$AE$33,N71=Pistetaulukko!$AF$33,N71=Pistetaulukko!$AG$33,N71=Pistetaulukko!$AH$33,N71=Pistetaulukko!$AI$33,N71=Pistetaulukko!$AJ$33,N71=Pistetaulukko!$AK$33,N71=Pistetaulukko!$AL$33,N71=Pistetaulukko!$AM$33,N71=Pistetaulukko!$AN$33,N71=Pistetaulukko!$AO$33,N71=Pistetaulukko!$AP$33,N71=Pistetaulukko!$AQ$33,N71=Pistetaulukko!$AR$33,N71=Pistetaulukko!$AS$33,N71=Pistetaulukko!$AT$33,N71=Pistetaulukko!$AU$33),"OK","VÄÄRIN")</f>
        <v>VÄÄRIN</v>
      </c>
      <c r="BF71" t="str">
        <f>IF(BE71="OK","OK",IF(AND(BE71="VÄÄRIN",OR(N71=Pistetaulukko!$AV$33,N71=Pistetaulukko!$AW$33,N71=Pistetaulukko!$AX$33,N71=Pistetaulukko!$AY$33,N71=Pistetaulukko!$AZ$33,N71=Pistetaulukko!$BA$33,N71=Pistetaulukko!$BB$33,N71=Pistetaulukko!$BC$33,N71=Pistetaulukko!$BD$33,N71=Pistetaulukko!$BE$33,N71=Pistetaulukko!$BF$33,N71=Pistetaulukko!$BG$33,N71=Pistetaulukko!$BH$33,N71=Pistetaulukko!$BI$33,N71=Pistetaulukko!$BJ$33,N71=Pistetaulukko!$BK$33,N71=Pistetaulukko!$BL$33,N71=Pistetaulukko!$BM$33,N71=Pistetaulukko!$BN$33,N71=Pistetaulukko!$BO$33)),"OK","VÄÄRIN"))</f>
        <v>VÄÄRIN</v>
      </c>
      <c r="BG71" t="str">
        <f>IF(OR(O71=Pistetaulukko!$R$36,O71=Pistetaulukko!$S$36,O71=Pistetaulukko!$T$36,O71=Pistetaulukko!$U$36,O71=Pistetaulukko!$V$36,O71=Pistetaulukko!$W$36,O71=Pistetaulukko!$X$36,O71=Pistetaulukko!$Y$36,O71=Pistetaulukko!$Z$36,O71=Pistetaulukko!$AA$36,O71=Pistetaulukko!$AB$36,O71=Pistetaulukko!$AC$36,O71=Pistetaulukko!$AD$36,O71=Pistetaulukko!$AE$36,O71=Pistetaulukko!$AF$36,O71=Pistetaulukko!$AG$36,O71=Pistetaulukko!$AH$36,O71=Pistetaulukko!$AI$36,O71=Pistetaulukko!$AJ$36,O71=Pistetaulukko!$AK$36,O71=Pistetaulukko!$AL$36,O71=Pistetaulukko!$AM$36,O71=Pistetaulukko!$AN$36,O71=Pistetaulukko!$AO$36,O71=Pistetaulukko!$AP$36,O71=Pistetaulukko!$AQ$36,O71=Pistetaulukko!$AR$36,O71=Pistetaulukko!$AS$36,O71=Pistetaulukko!$AT$36,O71=Pistetaulukko!$AU$36),"OK","VÄÄRIN")</f>
        <v>VÄÄRIN</v>
      </c>
      <c r="BH71" t="str">
        <f>IF(BG71="OK","OK",IF(AND(BG71="VÄÄRIN",OR(O71=Pistetaulukko!$AV$36,O71=Pistetaulukko!$AW$36,O71=Pistetaulukko!$AX$36,O71=Pistetaulukko!$AY$36,O71=Pistetaulukko!$AZ$36,O71=Pistetaulukko!$BA$36,O71=Pistetaulukko!$BB$36,O71=Pistetaulukko!$BC$36,O71=Pistetaulukko!$BD$36,O71=Pistetaulukko!$BE$36,O71=Pistetaulukko!$BF$36,O71=Pistetaulukko!$BG$36,O71=Pistetaulukko!$BH$36,O71=Pistetaulukko!$BI$36,O71=Pistetaulukko!$BJ$36,O71=Pistetaulukko!$BK$36,O71=Pistetaulukko!$BL$36,O71=Pistetaulukko!$BM$36,O71=Pistetaulukko!$BN$36,O71=Pistetaulukko!$BO$36,O71=Pistetaulukko!$BP$36,O71=Pistetaulukko!$BQ$36)),"OK","VÄÄRIN"))</f>
        <v>VÄÄRIN</v>
      </c>
      <c r="BI71" t="str">
        <f>IF(OR(V71=Pistetaulukko!$R$57,V71=Pistetaulukko!$S$57,V71=Pistetaulukko!$T$57,V71=Pistetaulukko!$U$57,V71=Pistetaulukko!$V$57,V71=Pistetaulukko!$W$57,V71=Pistetaulukko!$X$57,V71=Pistetaulukko!$Y$57,V71=Pistetaulukko!$Z$57,V71=Pistetaulukko!$AA$57,V71=Pistetaulukko!$AB$57,V71=Pistetaulukko!$AC$57,V71=Pistetaulukko!$AD$57,V71=Pistetaulukko!$AE$57,V71=Pistetaulukko!$AF$57,V71=Pistetaulukko!$AG$57,V71=Pistetaulukko!$AH$57,V71=Pistetaulukko!$AI$57,V71=Pistetaulukko!$AJ$57,V71=Pistetaulukko!$AK$57,V71=Pistetaulukko!$AL$57,V71=Pistetaulukko!$AM$57,V71=Pistetaulukko!$AN$57,V71=Pistetaulukko!$AO$57,V71=Pistetaulukko!$AP$57,V71=Pistetaulukko!$AQ$57,V71=Pistetaulukko!$AR$57,V71=Pistetaulukko!$AS$57,V71=Pistetaulukko!$AT$57,V71=Pistetaulukko!$AU$57),"OK","VÄÄRIN")</f>
        <v>OK</v>
      </c>
      <c r="BJ71" t="str">
        <f>IF(BI71="OK","OK",IF(AND(BI71="VÄÄRIN",OR(V71=Pistetaulukko!$AV$57,V71=Pistetaulukko!$AW$57,V71=Pistetaulukko!$AX$57,V71=Pistetaulukko!$AY$57,V71=Pistetaulukko!$AZ$57,V71=Pistetaulukko!$BA$57,V71=Pistetaulukko!$BB$57,V71=Pistetaulukko!$BC$57,V71=Pistetaulukko!$BD$57,V71=Pistetaulukko!$BE$57)),"OK","VÄÄRIN"))</f>
        <v>OK</v>
      </c>
      <c r="BK71" t="str">
        <f>IF(OR(Y71=Pistetaulukko!$R$66,Y71=Pistetaulukko!$S$66,Y71=Pistetaulukko!$T$66,Y71=Pistetaulukko!$U$66,Y71=Pistetaulukko!$V$66,Y71=Pistetaulukko!$W$66,Y71=Pistetaulukko!$X$66,Y71=Pistetaulukko!$Y$66,Y71=Pistetaulukko!$Z$66,Y71=Pistetaulukko!$AA$66,Y71=Pistetaulukko!$AB$66,Y71=Pistetaulukko!$AC$66,Y71=Pistetaulukko!$AD$66,Y71=Pistetaulukko!$AE$66,Y71=Pistetaulukko!$AF$66,Y71=Pistetaulukko!$AG$66,Y71=Pistetaulukko!$AH$66,Y71=Pistetaulukko!$AI$66,Y71=Pistetaulukko!$AJ$66,Y71=Pistetaulukko!$AK$66,Y71=Pistetaulukko!$AL$66,Y71=Pistetaulukko!$AM$66,Y71=Pistetaulukko!$AN$66,Y71=Pistetaulukko!$AO$66,Y71=Pistetaulukko!$AP$66,Y71=Pistetaulukko!$AQ$66,Y71=Pistetaulukko!$AR$66,Y71=Pistetaulukko!$AS$66,Y71=Pistetaulukko!$AT$66,Y71=Pistetaulukko!$AU$66),"OK","VÄÄRIN")</f>
        <v>VÄÄRIN</v>
      </c>
      <c r="BL71" t="str">
        <f>IF(BK71="OK","OK",IF(AND(BK71="VÄÄRIN",OR(Y71=Pistetaulukko!$AV$66,Y71=Pistetaulukko!$AW$66,Y71=Pistetaulukko!$AX$66,Y71=Pistetaulukko!$AY$66,Y71=Pistetaulukko!$AZ$66,Y71=Pistetaulukko!$BA$66,Y71=Pistetaulukko!$BB$66,Y71=Pistetaulukko!$BC$66,Y71=Pistetaulukko!$BD$66,Y71=Pistetaulukko!$BE$66,Y71=Pistetaulukko!$BF$66,Y71=Pistetaulukko!$BG$66,Y71=Pistetaulukko!$BH$66,Y71=Pistetaulukko!$BI$66,Y71=Pistetaulukko!$BJ$66,Y71=Pistetaulukko!$BK$66,Y71=Pistetaulukko!$BL$66,Y71=Pistetaulukko!$BM$66,Y71=Pistetaulukko!$BN$66)),"OK","VÄÄRIN"))</f>
        <v>VÄÄRIN</v>
      </c>
      <c r="BM71" t="e">
        <f>IF(OR(Z71=Pistetaulukko!$R$69,Z71=Pistetaulukko!#REF!,Z71=Pistetaulukko!$S$69,Z71=Pistetaulukko!#REF!,Z71=Pistetaulukko!$T$69,Z71=Pistetaulukko!#REF!,Z71=Pistetaulukko!$U$69,Z71=Pistetaulukko!#REF!,Z71=Pistetaulukko!$V$69,Z71=Pistetaulukko!#REF!,Z71=Pistetaulukko!$W$69,Z71=Pistetaulukko!#REF!,Z71=Pistetaulukko!$X$69,Z71=Pistetaulukko!#REF!,Z71=Pistetaulukko!$Y$69,Z71=Pistetaulukko!#REF!,Z71=Pistetaulukko!$Z$69,Z71=Pistetaulukko!#REF!,Z71=Pistetaulukko!$AA$69,Z71=Pistetaulukko!#REF!,Z71=Pistetaulukko!$AB$69,Z71=Pistetaulukko!#REF!,Z71=Pistetaulukko!$AC$69,Z71=Pistetaulukko!#REF!,Z71=Pistetaulukko!$AD$69,Z71=Pistetaulukko!#REF!,Z71=Pistetaulukko!$AE$69,Z71=Pistetaulukko!#REF!,Z71=Pistetaulukko!$AF$69,Z71=Pistetaulukko!#REF!),"OK","VÄÄRIN")</f>
        <v>#REF!</v>
      </c>
      <c r="BN71" t="e">
        <f>IF(BM71="OK","OK",IF(AND(BM71="VÄÄRIN",OR(Z71=Pistetaulukko!$AG$69,Z71=Pistetaulukko!#REF!,Z71=Pistetaulukko!$AH$69,Z71=Pistetaulukko!#REF!,Z71=Pistetaulukko!$AI$69,Z71=Pistetaulukko!#REF!,Z71=Pistetaulukko!$AJ$69,Z71=Pistetaulukko!#REF!,Z71=Pistetaulukko!$AK$69,Z71=Pistetaulukko!$AL$69)),"OK","VÄÄRIN"))</f>
        <v>#REF!</v>
      </c>
    </row>
    <row r="72" spans="2:66" x14ac:dyDescent="0.25">
      <c r="B72" s="104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23"/>
      <c r="AA72" s="30"/>
      <c r="AB72" s="18"/>
      <c r="AC72" s="124"/>
      <c r="AD72" s="118">
        <f t="shared" si="6"/>
        <v>0</v>
      </c>
      <c r="AG72" s="86" t="str">
        <f>IF(OR(E72=Pistetaulukko!$R$3,E72=Pistetaulukko!$S$3,E72=Pistetaulukko!$T$3,E72=Pistetaulukko!$U$3,E72=Pistetaulukko!$V$3,E72=Pistetaulukko!$W$3),"OK","VÄÄRIN")</f>
        <v>VÄÄRIN</v>
      </c>
      <c r="AH72" s="86" t="str">
        <f>IF(OR(F72=Pistetaulukko!$R$6,F72=Pistetaulukko!$S$6,F72=Pistetaulukko!$T$6,F72=Pistetaulukko!$U$6,F72=Pistetaulukko!$V$6,F72=Pistetaulukko!$W$6,F72=Pistetaulukko!$X$6,F72=Pistetaulukko!$Y$6,F72=Pistetaulukko!$Z$6,F72=Pistetaulukko!$AA$6,F72=Pistetaulukko!$AB$6,F72=Pistetaulukko!$AC$6,F72=Pistetaulukko!$AD$6,F72=Pistetaulukko!$AE$6,F72=Pistetaulukko!$AF$6,F72=Pistetaulukko!$AG$6,F72=Pistetaulukko!$AH$6,F72=Pistetaulukko!$AI$6,F72=Pistetaulukko!$AJ$6,F72=Pistetaulukko!$AK$6),"OK","VÄÄRIN")</f>
        <v>VÄÄRIN</v>
      </c>
      <c r="AI72" s="86" t="str">
        <f>IF(OR(G72=Pistetaulukko!$R$9,G72=Pistetaulukko!$S$9,G72=Pistetaulukko!$T$9,G72=Pistetaulukko!$U$9,G72=Pistetaulukko!$V$9,G72=Pistetaulukko!$W$9,G72=Pistetaulukko!$X$9,G72=Pistetaulukko!$Y$9,G72=Pistetaulukko!$Z$9,G72=Pistetaulukko!$AA$9,G72=Pistetaulukko!$AB$9,G72=Pistetaulukko!$AC$9,G72=Pistetaulukko!$AD$9,G72=Pistetaulukko!$AE$9,G72=Pistetaulukko!$AF$9,G72=Pistetaulukko!$AG$9,G72=Pistetaulukko!$AH$9,G72=Pistetaulukko!$AI$9,G72=Pistetaulukko!$AJ$9,G72=Pistetaulukko!$AK$9),"OK","VÄÄRIN")</f>
        <v>VÄÄRIN</v>
      </c>
      <c r="AJ72" s="86" t="str">
        <f>IF(OR(H72=Pistetaulukko!$R$12,H72=Pistetaulukko!$S$12,H72=Pistetaulukko!$T$12,H72=Pistetaulukko!$U$12,H72=Pistetaulukko!$V$12,H72=Pistetaulukko!$W$12,H72=Pistetaulukko!$X$12,H72=Pistetaulukko!$Y$12,H72=Pistetaulukko!$Z$12,H72=Pistetaulukko!$AA$12,H72=Pistetaulukko!$AB$12,H72=Pistetaulukko!$AC$12,H72=Pistetaulukko!$AD$12,H72=Pistetaulukko!$AE$12,H72=Pistetaulukko!$AF$12,H72=Pistetaulukko!$AG$12,H72=Pistetaulukko!$AH$12,H72=Pistetaulukko!$AI$12,H72=Pistetaulukko!$AJ$12,H72=Pistetaulukko!$AK$12),"OK","VÄÄRIN")</f>
        <v>VÄÄRIN</v>
      </c>
      <c r="AK7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72" s="86" t="str">
        <f>IF(OR(I72=Pistetaulukko!$R$18,I72=Pistetaulukko!$S$18,I72=Pistetaulukko!$T$18,I72=Pistetaulukko!$U$18,I72=Pistetaulukko!$V$18,I72=Pistetaulukko!$W$18,I72=Pistetaulukko!$X$18,I72=Pistetaulukko!$Y$18,I72=Pistetaulukko!$Z$18),"OK","VÄÄRIN")</f>
        <v>VÄÄRIN</v>
      </c>
      <c r="AM72" s="86" t="str">
        <f>IF(OR(J72=Pistetaulukko!$R$21,J72=Pistetaulukko!$S$21,J72=Pistetaulukko!$T$21,J72=Pistetaulukko!$U$21,J72=Pistetaulukko!$V$21,J72=Pistetaulukko!$W$21,J72=Pistetaulukko!$X$21,J72=Pistetaulukko!$Y$21,J72=Pistetaulukko!$Z$21,J72=Pistetaulukko!$AA$21,J72=Pistetaulukko!$AB$21,J72=Pistetaulukko!$AC$21,J72=Pistetaulukko!$AD$21,J72=Pistetaulukko!$AE$21,J72=Pistetaulukko!$AF$21,J72=Pistetaulukko!$AG$21,J72=Pistetaulukko!$AH$21,J72=Pistetaulukko!$AI$21,J72=Pistetaulukko!$AJ$21,J72=Pistetaulukko!$AK$21),"OK","VÄÄRIN")</f>
        <v>VÄÄRIN</v>
      </c>
      <c r="AN72" s="86" t="str">
        <f>IF(OR(K72=Pistetaulukko!$R$24,K72=Pistetaulukko!$S$24,K72=Pistetaulukko!$T$24,K72=Pistetaulukko!$U$24,K72=Pistetaulukko!$V$24),"OK","VÄÄRIN")</f>
        <v>VÄÄRIN</v>
      </c>
      <c r="AO72" s="86" t="str">
        <f>IF(OR(L72=Pistetaulukko!$R$27,L72=Pistetaulukko!$S$27,L72=Pistetaulukko!$T$27,L72=Pistetaulukko!$U$27,L72=Pistetaulukko!$V$27,L72=Pistetaulukko!$W$27,L72=Pistetaulukko!$X$27,L72=Pistetaulukko!$Y$27,L72=Pistetaulukko!$Z$27,L72=Pistetaulukko!$AA$27,L72=Pistetaulukko!$AB$27,L72=Pistetaulukko!$AC$27,L72=Pistetaulukko!$AD$27,L72=Pistetaulukko!$AE$27,L72=Pistetaulukko!$AF$27,L72=Pistetaulukko!$AG$27,L72=Pistetaulukko!$AH$27,L72=Pistetaulukko!$AI$27,L72=Pistetaulukko!$AJ$27,L72=Pistetaulukko!$AK$27),"OK","VÄÄRIN")</f>
        <v>VÄÄRIN</v>
      </c>
      <c r="AP72" s="86" t="str">
        <f>IF(OR(M72=Pistetaulukko!$R$30,M72=Pistetaulukko!$S$30,M72=Pistetaulukko!$T$30,M72=Pistetaulukko!$U$30,M72=Pistetaulukko!$V$30),"OK","VÄÄRIN")</f>
        <v>VÄÄRIN</v>
      </c>
      <c r="AQ72" s="86" t="str">
        <f t="shared" si="7"/>
        <v>VÄÄRIN</v>
      </c>
      <c r="AR72" s="86" t="str">
        <f t="shared" si="8"/>
        <v>VÄÄRIN</v>
      </c>
      <c r="AS72" s="86" t="str">
        <f>IF(OR(P72=Pistetaulukko!$R$39,P72=Pistetaulukko!$S$39,P72=Pistetaulukko!$T$39,P72=Pistetaulukko!$U$39,P72=Pistetaulukko!$V$39,P72=Pistetaulukko!$W$39,P72=Pistetaulukko!$X$39,P72=Pistetaulukko!$Y$39,P72=Pistetaulukko!$Z$39,P72=Pistetaulukko!$AA$39,P72=Pistetaulukko!$AB$39,P72=Pistetaulukko!$AC$39,P72=Pistetaulukko!$AD$39,P72=Pistetaulukko!$AE$39,P72=Pistetaulukko!$AF$39,P72=Pistetaulukko!$AG$39,P72=Pistetaulukko!$AH$39,P72=Pistetaulukko!$AI$39,P72=Pistetaulukko!$AJ$39,P72=Pistetaulukko!$AK$39),"OK","VÄÄRIN")</f>
        <v>OK</v>
      </c>
      <c r="AT72" s="86" t="str">
        <f>IF(OR(Q72=Pistetaulukko!$R$42,Q72=Pistetaulukko!$S$42,Q72=Pistetaulukko!$T$42,Q72=Pistetaulukko!$U$42,Q72=Pistetaulukko!$V$42,Q72=Pistetaulukko!$W$42,Q72=Pistetaulukko!$X$42,Q72=Pistetaulukko!$Y$42,Q72=Pistetaulukko!$Z$42,Q72=Pistetaulukko!$AA$42,Q72=Pistetaulukko!$AB$42,Q72=Pistetaulukko!$AC$42,Q72=Pistetaulukko!$AD$42,Q72=Pistetaulukko!$AE$42,Q72=Pistetaulukko!$AF$42,Q72=Pistetaulukko!$AG$42,Q72=Pistetaulukko!$AH$42,Q72=Pistetaulukko!$AI$42,Q72=Pistetaulukko!$AJ$42,Q72=Pistetaulukko!$AK$42),"OK","VÄÄRIN")</f>
        <v>OK</v>
      </c>
      <c r="AU72" s="86" t="str">
        <f>IF(OR(R72=Pistetaulukko!$R$45,R72=Pistetaulukko!$S$45,R72=Pistetaulukko!$T$45,R72=Pistetaulukko!$U$45,R72=Pistetaulukko!$V$45,R72=Pistetaulukko!$W$45,R72=Pistetaulukko!$X$45,R72=Pistetaulukko!$Y$45,R72=Pistetaulukko!$Z$45,R72=Pistetaulukko!$AA$45,R72=Pistetaulukko!$AB$45,R72=Pistetaulukko!$AC$45,R72=Pistetaulukko!$AD$45,R72=Pistetaulukko!$AE$45,R72=Pistetaulukko!$AF$45,R72=Pistetaulukko!$AG$45,R72=Pistetaulukko!$AH$45,R72=Pistetaulukko!$AI$45,R72=Pistetaulukko!$AJ$45,R72=Pistetaulukko!$AK$45),"OK","VÄÄRIN")</f>
        <v>OK</v>
      </c>
      <c r="AV72" s="86" t="str">
        <f>IF(OR(S72=Pistetaulukko!$R$48,S72=Pistetaulukko!$S$48,S72=Pistetaulukko!$T$48,S72=Pistetaulukko!$U$48,S72=Pistetaulukko!$V$48,S72=Pistetaulukko!$W$48,S72=Pistetaulukko!$X$48,S72=Pistetaulukko!$Y$48,S72=Pistetaulukko!$Z$48,S72=Pistetaulukko!$AA$48,S72=Pistetaulukko!$AB$48,S72=Pistetaulukko!$AC$48,S72=Pistetaulukko!$AD$48,S72=Pistetaulukko!$AE$48,S72=Pistetaulukko!$AF$48,S72=Pistetaulukko!$AG$48,S72=Pistetaulukko!$AH$48,S72=Pistetaulukko!$AI$48,S72=Pistetaulukko!$AJ$48,S72=Pistetaulukko!$AK$48),"OK","VÄÄRIN")</f>
        <v>OK</v>
      </c>
      <c r="AW72" s="86" t="str">
        <f>IF(OR(T72=Pistetaulukko!$R$51,T72=Pistetaulukko!$S$51,T72=Pistetaulukko!$T$51,T72=Pistetaulukko!$U$51,T72=Pistetaulukko!$V$51,T72=Pistetaulukko!$W$51,T72=Pistetaulukko!$X$51,T72=Pistetaulukko!$Y$51,T72=Pistetaulukko!$Z$51,T72=Pistetaulukko!$AA$51,T72=Pistetaulukko!$AB$51,T72=Pistetaulukko!$AC$51,T72=Pistetaulukko!$AD$51,T72=Pistetaulukko!$AE$51,T72=Pistetaulukko!$AF$51,T72=Pistetaulukko!$AG$51,T72=Pistetaulukko!$AH$51,T72=Pistetaulukko!$AI$51,T72=Pistetaulukko!$AJ$51,T72=Pistetaulukko!$AK$51),"OK","VÄÄRIN")</f>
        <v>OK</v>
      </c>
      <c r="AX72" s="86" t="str">
        <f>IF(OR(U72=Pistetaulukko!$R$54,U72=Pistetaulukko!$S$54,U72=Pistetaulukko!$T$54,U72=Pistetaulukko!$U$54,U72=Pistetaulukko!$V$54,U72=Pistetaulukko!$W$54,U72=Pistetaulukko!$X$54,U72=Pistetaulukko!$Y$54,U72=Pistetaulukko!$Z$54,U72=Pistetaulukko!$AA$54,U72=Pistetaulukko!$AB$54,U72=Pistetaulukko!$AC$54,U72=Pistetaulukko!$AD$54,U72=Pistetaulukko!$AE$54,U72=Pistetaulukko!$AF$54,U72=Pistetaulukko!$AG$54,U72=Pistetaulukko!$AH$54,U72=Pistetaulukko!$AI$54,U72=Pistetaulukko!$AJ$54,U72=Pistetaulukko!$AK$54),"OK","VÄÄRIN")</f>
        <v>OK</v>
      </c>
      <c r="AY72" s="86" t="str">
        <f t="shared" si="9"/>
        <v>OK</v>
      </c>
      <c r="AZ72" s="86" t="str">
        <f>IF(OR(W72=Pistetaulukko!$R$60,W72=Pistetaulukko!$S$60,W72=Pistetaulukko!$T$60,W72=Pistetaulukko!$U$60,W72=Pistetaulukko!$V$60,W72=Pistetaulukko!$W$60,W72=Pistetaulukko!$X$60,W72=Pistetaulukko!$Y$60,W72=Pistetaulukko!$Z$60,W72=Pistetaulukko!$AA$60,W72=Pistetaulukko!$AB$60,W72=Pistetaulukko!$AC$60,W72=Pistetaulukko!$AD$60,W72=Pistetaulukko!$AE$60,W72=Pistetaulukko!$AF$60,W72=Pistetaulukko!$AG$60,W72=Pistetaulukko!$AH$60,W72=Pistetaulukko!$AI$60,W72=Pistetaulukko!$AJ$60,W72=Pistetaulukko!$AK$60),"OK","VÄÄRIN")</f>
        <v>OK</v>
      </c>
      <c r="BA72" s="86" t="str">
        <f>IF(OR(X72=Pistetaulukko!$R$63,X72=Pistetaulukko!$S$63,X72=Pistetaulukko!$T$63,X72=Pistetaulukko!$U$63,X72=Pistetaulukko!$V$63,X72=Pistetaulukko!$W$63,X72=Pistetaulukko!$X$63,X72=Pistetaulukko!$Y$63,X72=Pistetaulukko!$Z$63,X72=Pistetaulukko!$AA$63,X72=Pistetaulukko!$AB$63,X72=Pistetaulukko!$AC$63,X72=Pistetaulukko!$AD$63,X72=Pistetaulukko!$AE$63,X72=Pistetaulukko!$AF$63,X72=Pistetaulukko!$AG$63,X72=Pistetaulukko!$AH$63,X72=Pistetaulukko!$AI$63,X72=Pistetaulukko!$AJ$63,X72=Pistetaulukko!$AK$63),"OK","VÄÄRIN")</f>
        <v>OK</v>
      </c>
      <c r="BB72" s="86" t="e">
        <f t="shared" si="10"/>
        <v>#REF!</v>
      </c>
      <c r="BC72" s="86" t="e">
        <f t="shared" si="11"/>
        <v>#REF!</v>
      </c>
      <c r="BE72" t="str">
        <f>IF(OR(N72=Pistetaulukko!$R$33,N72=Pistetaulukko!$S$33,N72=Pistetaulukko!$T$33,N72=Pistetaulukko!$U$33,N72=Pistetaulukko!$V$33,N72=Pistetaulukko!$W$33,N72=Pistetaulukko!$X$33,N72=Pistetaulukko!$Y$33,N72=Pistetaulukko!$Z$33,N72=Pistetaulukko!$AA$33,N72=Pistetaulukko!$AB$33,N72=Pistetaulukko!$AC$33,N72=Pistetaulukko!$AD$33,N72=Pistetaulukko!$AE$33,N72=Pistetaulukko!$AF$33,N72=Pistetaulukko!$AG$33,N72=Pistetaulukko!$AH$33,N72=Pistetaulukko!$AI$33,N72=Pistetaulukko!$AJ$33,N72=Pistetaulukko!$AK$33,N72=Pistetaulukko!$AL$33,N72=Pistetaulukko!$AM$33,N72=Pistetaulukko!$AN$33,N72=Pistetaulukko!$AO$33,N72=Pistetaulukko!$AP$33,N72=Pistetaulukko!$AQ$33,N72=Pistetaulukko!$AR$33,N72=Pistetaulukko!$AS$33,N72=Pistetaulukko!$AT$33,N72=Pistetaulukko!$AU$33),"OK","VÄÄRIN")</f>
        <v>VÄÄRIN</v>
      </c>
      <c r="BF72" t="str">
        <f>IF(BE72="OK","OK",IF(AND(BE72="VÄÄRIN",OR(N72=Pistetaulukko!$AV$33,N72=Pistetaulukko!$AW$33,N72=Pistetaulukko!$AX$33,N72=Pistetaulukko!$AY$33,N72=Pistetaulukko!$AZ$33,N72=Pistetaulukko!$BA$33,N72=Pistetaulukko!$BB$33,N72=Pistetaulukko!$BC$33,N72=Pistetaulukko!$BD$33,N72=Pistetaulukko!$BE$33,N72=Pistetaulukko!$BF$33,N72=Pistetaulukko!$BG$33,N72=Pistetaulukko!$BH$33,N72=Pistetaulukko!$BI$33,N72=Pistetaulukko!$BJ$33,N72=Pistetaulukko!$BK$33,N72=Pistetaulukko!$BL$33,N72=Pistetaulukko!$BM$33,N72=Pistetaulukko!$BN$33,N72=Pistetaulukko!$BO$33)),"OK","VÄÄRIN"))</f>
        <v>VÄÄRIN</v>
      </c>
      <c r="BG72" t="str">
        <f>IF(OR(O72=Pistetaulukko!$R$36,O72=Pistetaulukko!$S$36,O72=Pistetaulukko!$T$36,O72=Pistetaulukko!$U$36,O72=Pistetaulukko!$V$36,O72=Pistetaulukko!$W$36,O72=Pistetaulukko!$X$36,O72=Pistetaulukko!$Y$36,O72=Pistetaulukko!$Z$36,O72=Pistetaulukko!$AA$36,O72=Pistetaulukko!$AB$36,O72=Pistetaulukko!$AC$36,O72=Pistetaulukko!$AD$36,O72=Pistetaulukko!$AE$36,O72=Pistetaulukko!$AF$36,O72=Pistetaulukko!$AG$36,O72=Pistetaulukko!$AH$36,O72=Pistetaulukko!$AI$36,O72=Pistetaulukko!$AJ$36,O72=Pistetaulukko!$AK$36,O72=Pistetaulukko!$AL$36,O72=Pistetaulukko!$AM$36,O72=Pistetaulukko!$AN$36,O72=Pistetaulukko!$AO$36,O72=Pistetaulukko!$AP$36,O72=Pistetaulukko!$AQ$36,O72=Pistetaulukko!$AR$36,O72=Pistetaulukko!$AS$36,O72=Pistetaulukko!$AT$36,O72=Pistetaulukko!$AU$36),"OK","VÄÄRIN")</f>
        <v>VÄÄRIN</v>
      </c>
      <c r="BH72" t="str">
        <f>IF(BG72="OK","OK",IF(AND(BG72="VÄÄRIN",OR(O72=Pistetaulukko!$AV$36,O72=Pistetaulukko!$AW$36,O72=Pistetaulukko!$AX$36,O72=Pistetaulukko!$AY$36,O72=Pistetaulukko!$AZ$36,O72=Pistetaulukko!$BA$36,O72=Pistetaulukko!$BB$36,O72=Pistetaulukko!$BC$36,O72=Pistetaulukko!$BD$36,O72=Pistetaulukko!$BE$36,O72=Pistetaulukko!$BF$36,O72=Pistetaulukko!$BG$36,O72=Pistetaulukko!$BH$36,O72=Pistetaulukko!$BI$36,O72=Pistetaulukko!$BJ$36,O72=Pistetaulukko!$BK$36,O72=Pistetaulukko!$BL$36,O72=Pistetaulukko!$BM$36,O72=Pistetaulukko!$BN$36,O72=Pistetaulukko!$BO$36,O72=Pistetaulukko!$BP$36,O72=Pistetaulukko!$BQ$36)),"OK","VÄÄRIN"))</f>
        <v>VÄÄRIN</v>
      </c>
      <c r="BI72" t="str">
        <f>IF(OR(V72=Pistetaulukko!$R$57,V72=Pistetaulukko!$S$57,V72=Pistetaulukko!$T$57,V72=Pistetaulukko!$U$57,V72=Pistetaulukko!$V$57,V72=Pistetaulukko!$W$57,V72=Pistetaulukko!$X$57,V72=Pistetaulukko!$Y$57,V72=Pistetaulukko!$Z$57,V72=Pistetaulukko!$AA$57,V72=Pistetaulukko!$AB$57,V72=Pistetaulukko!$AC$57,V72=Pistetaulukko!$AD$57,V72=Pistetaulukko!$AE$57,V72=Pistetaulukko!$AF$57,V72=Pistetaulukko!$AG$57,V72=Pistetaulukko!$AH$57,V72=Pistetaulukko!$AI$57,V72=Pistetaulukko!$AJ$57,V72=Pistetaulukko!$AK$57,V72=Pistetaulukko!$AL$57,V72=Pistetaulukko!$AM$57,V72=Pistetaulukko!$AN$57,V72=Pistetaulukko!$AO$57,V72=Pistetaulukko!$AP$57,V72=Pistetaulukko!$AQ$57,V72=Pistetaulukko!$AR$57,V72=Pistetaulukko!$AS$57,V72=Pistetaulukko!$AT$57,V72=Pistetaulukko!$AU$57),"OK","VÄÄRIN")</f>
        <v>OK</v>
      </c>
      <c r="BJ72" t="str">
        <f>IF(BI72="OK","OK",IF(AND(BI72="VÄÄRIN",OR(V72=Pistetaulukko!$AV$57,V72=Pistetaulukko!$AW$57,V72=Pistetaulukko!$AX$57,V72=Pistetaulukko!$AY$57,V72=Pistetaulukko!$AZ$57,V72=Pistetaulukko!$BA$57,V72=Pistetaulukko!$BB$57,V72=Pistetaulukko!$BC$57,V72=Pistetaulukko!$BD$57,V72=Pistetaulukko!$BE$57)),"OK","VÄÄRIN"))</f>
        <v>OK</v>
      </c>
      <c r="BK72" t="str">
        <f>IF(OR(Y72=Pistetaulukko!$R$66,Y72=Pistetaulukko!$S$66,Y72=Pistetaulukko!$T$66,Y72=Pistetaulukko!$U$66,Y72=Pistetaulukko!$V$66,Y72=Pistetaulukko!$W$66,Y72=Pistetaulukko!$X$66,Y72=Pistetaulukko!$Y$66,Y72=Pistetaulukko!$Z$66,Y72=Pistetaulukko!$AA$66,Y72=Pistetaulukko!$AB$66,Y72=Pistetaulukko!$AC$66,Y72=Pistetaulukko!$AD$66,Y72=Pistetaulukko!$AE$66,Y72=Pistetaulukko!$AF$66,Y72=Pistetaulukko!$AG$66,Y72=Pistetaulukko!$AH$66,Y72=Pistetaulukko!$AI$66,Y72=Pistetaulukko!$AJ$66,Y72=Pistetaulukko!$AK$66,Y72=Pistetaulukko!$AL$66,Y72=Pistetaulukko!$AM$66,Y72=Pistetaulukko!$AN$66,Y72=Pistetaulukko!$AO$66,Y72=Pistetaulukko!$AP$66,Y72=Pistetaulukko!$AQ$66,Y72=Pistetaulukko!$AR$66,Y72=Pistetaulukko!$AS$66,Y72=Pistetaulukko!$AT$66,Y72=Pistetaulukko!$AU$66),"OK","VÄÄRIN")</f>
        <v>VÄÄRIN</v>
      </c>
      <c r="BL72" t="str">
        <f>IF(BK72="OK","OK",IF(AND(BK72="VÄÄRIN",OR(Y72=Pistetaulukko!$AV$66,Y72=Pistetaulukko!$AW$66,Y72=Pistetaulukko!$AX$66,Y72=Pistetaulukko!$AY$66,Y72=Pistetaulukko!$AZ$66,Y72=Pistetaulukko!$BA$66,Y72=Pistetaulukko!$BB$66,Y72=Pistetaulukko!$BC$66,Y72=Pistetaulukko!$BD$66,Y72=Pistetaulukko!$BE$66,Y72=Pistetaulukko!$BF$66,Y72=Pistetaulukko!$BG$66,Y72=Pistetaulukko!$BH$66,Y72=Pistetaulukko!$BI$66,Y72=Pistetaulukko!$BJ$66,Y72=Pistetaulukko!$BK$66,Y72=Pistetaulukko!$BL$66,Y72=Pistetaulukko!$BM$66,Y72=Pistetaulukko!$BN$66)),"OK","VÄÄRIN"))</f>
        <v>VÄÄRIN</v>
      </c>
      <c r="BM72" t="e">
        <f>IF(OR(Z72=Pistetaulukko!$R$69,Z72=Pistetaulukko!#REF!,Z72=Pistetaulukko!$S$69,Z72=Pistetaulukko!#REF!,Z72=Pistetaulukko!$T$69,Z72=Pistetaulukko!#REF!,Z72=Pistetaulukko!$U$69,Z72=Pistetaulukko!#REF!,Z72=Pistetaulukko!$V$69,Z72=Pistetaulukko!#REF!,Z72=Pistetaulukko!$W$69,Z72=Pistetaulukko!#REF!,Z72=Pistetaulukko!$X$69,Z72=Pistetaulukko!#REF!,Z72=Pistetaulukko!$Y$69,Z72=Pistetaulukko!#REF!,Z72=Pistetaulukko!$Z$69,Z72=Pistetaulukko!#REF!,Z72=Pistetaulukko!$AA$69,Z72=Pistetaulukko!#REF!,Z72=Pistetaulukko!$AB$69,Z72=Pistetaulukko!#REF!,Z72=Pistetaulukko!$AC$69,Z72=Pistetaulukko!#REF!,Z72=Pistetaulukko!$AD$69,Z72=Pistetaulukko!#REF!,Z72=Pistetaulukko!$AE$69,Z72=Pistetaulukko!#REF!,Z72=Pistetaulukko!$AF$69,Z72=Pistetaulukko!#REF!),"OK","VÄÄRIN")</f>
        <v>#REF!</v>
      </c>
      <c r="BN72" t="e">
        <f>IF(BM72="OK","OK",IF(AND(BM72="VÄÄRIN",OR(Z72=Pistetaulukko!$AG$69,Z72=Pistetaulukko!#REF!,Z72=Pistetaulukko!$AH$69,Z72=Pistetaulukko!#REF!,Z72=Pistetaulukko!$AI$69,Z72=Pistetaulukko!#REF!,Z72=Pistetaulukko!$AJ$69,Z72=Pistetaulukko!#REF!,Z72=Pistetaulukko!$AK$69,Z72=Pistetaulukko!$AL$69)),"OK","VÄÄRIN"))</f>
        <v>#REF!</v>
      </c>
    </row>
    <row r="73" spans="2:66" x14ac:dyDescent="0.25">
      <c r="B73" s="104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23"/>
      <c r="AA73" s="30"/>
      <c r="AB73" s="18"/>
      <c r="AC73" s="124"/>
      <c r="AD73" s="118">
        <f t="shared" si="6"/>
        <v>0</v>
      </c>
      <c r="AG73" s="86" t="str">
        <f>IF(OR(E73=Pistetaulukko!$R$3,E73=Pistetaulukko!$S$3,E73=Pistetaulukko!$T$3,E73=Pistetaulukko!$U$3,E73=Pistetaulukko!$V$3,E73=Pistetaulukko!$W$3),"OK","VÄÄRIN")</f>
        <v>VÄÄRIN</v>
      </c>
      <c r="AH73" s="86" t="str">
        <f>IF(OR(F73=Pistetaulukko!$R$6,F73=Pistetaulukko!$S$6,F73=Pistetaulukko!$T$6,F73=Pistetaulukko!$U$6,F73=Pistetaulukko!$V$6,F73=Pistetaulukko!$W$6,F73=Pistetaulukko!$X$6,F73=Pistetaulukko!$Y$6,F73=Pistetaulukko!$Z$6,F73=Pistetaulukko!$AA$6,F73=Pistetaulukko!$AB$6,F73=Pistetaulukko!$AC$6,F73=Pistetaulukko!$AD$6,F73=Pistetaulukko!$AE$6,F73=Pistetaulukko!$AF$6,F73=Pistetaulukko!$AG$6,F73=Pistetaulukko!$AH$6,F73=Pistetaulukko!$AI$6,F73=Pistetaulukko!$AJ$6,F73=Pistetaulukko!$AK$6),"OK","VÄÄRIN")</f>
        <v>VÄÄRIN</v>
      </c>
      <c r="AI73" s="86" t="str">
        <f>IF(OR(G73=Pistetaulukko!$R$9,G73=Pistetaulukko!$S$9,G73=Pistetaulukko!$T$9,G73=Pistetaulukko!$U$9,G73=Pistetaulukko!$V$9,G73=Pistetaulukko!$W$9,G73=Pistetaulukko!$X$9,G73=Pistetaulukko!$Y$9,G73=Pistetaulukko!$Z$9,G73=Pistetaulukko!$AA$9,G73=Pistetaulukko!$AB$9,G73=Pistetaulukko!$AC$9,G73=Pistetaulukko!$AD$9,G73=Pistetaulukko!$AE$9,G73=Pistetaulukko!$AF$9,G73=Pistetaulukko!$AG$9,G73=Pistetaulukko!$AH$9,G73=Pistetaulukko!$AI$9,G73=Pistetaulukko!$AJ$9,G73=Pistetaulukko!$AK$9),"OK","VÄÄRIN")</f>
        <v>VÄÄRIN</v>
      </c>
      <c r="AJ73" s="86" t="str">
        <f>IF(OR(H73=Pistetaulukko!$R$12,H73=Pistetaulukko!$S$12,H73=Pistetaulukko!$T$12,H73=Pistetaulukko!$U$12,H73=Pistetaulukko!$V$12,H73=Pistetaulukko!$W$12,H73=Pistetaulukko!$X$12,H73=Pistetaulukko!$Y$12,H73=Pistetaulukko!$Z$12,H73=Pistetaulukko!$AA$12,H73=Pistetaulukko!$AB$12,H73=Pistetaulukko!$AC$12,H73=Pistetaulukko!$AD$12,H73=Pistetaulukko!$AE$12,H73=Pistetaulukko!$AF$12,H73=Pistetaulukko!$AG$12,H73=Pistetaulukko!$AH$12,H73=Pistetaulukko!$AI$12,H73=Pistetaulukko!$AJ$12,H73=Pistetaulukko!$AK$12),"OK","VÄÄRIN")</f>
        <v>VÄÄRIN</v>
      </c>
      <c r="AK7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73" s="86" t="str">
        <f>IF(OR(I73=Pistetaulukko!$R$18,I73=Pistetaulukko!$S$18,I73=Pistetaulukko!$T$18,I73=Pistetaulukko!$U$18,I73=Pistetaulukko!$V$18,I73=Pistetaulukko!$W$18,I73=Pistetaulukko!$X$18,I73=Pistetaulukko!$Y$18,I73=Pistetaulukko!$Z$18),"OK","VÄÄRIN")</f>
        <v>VÄÄRIN</v>
      </c>
      <c r="AM73" s="86" t="str">
        <f>IF(OR(J73=Pistetaulukko!$R$21,J73=Pistetaulukko!$S$21,J73=Pistetaulukko!$T$21,J73=Pistetaulukko!$U$21,J73=Pistetaulukko!$V$21,J73=Pistetaulukko!$W$21,J73=Pistetaulukko!$X$21,J73=Pistetaulukko!$Y$21,J73=Pistetaulukko!$Z$21,J73=Pistetaulukko!$AA$21,J73=Pistetaulukko!$AB$21,J73=Pistetaulukko!$AC$21,J73=Pistetaulukko!$AD$21,J73=Pistetaulukko!$AE$21,J73=Pistetaulukko!$AF$21,J73=Pistetaulukko!$AG$21,J73=Pistetaulukko!$AH$21,J73=Pistetaulukko!$AI$21,J73=Pistetaulukko!$AJ$21,J73=Pistetaulukko!$AK$21),"OK","VÄÄRIN")</f>
        <v>VÄÄRIN</v>
      </c>
      <c r="AN73" s="86" t="str">
        <f>IF(OR(K73=Pistetaulukko!$R$24,K73=Pistetaulukko!$S$24,K73=Pistetaulukko!$T$24,K73=Pistetaulukko!$U$24,K73=Pistetaulukko!$V$24),"OK","VÄÄRIN")</f>
        <v>VÄÄRIN</v>
      </c>
      <c r="AO73" s="86" t="str">
        <f>IF(OR(L73=Pistetaulukko!$R$27,L73=Pistetaulukko!$S$27,L73=Pistetaulukko!$T$27,L73=Pistetaulukko!$U$27,L73=Pistetaulukko!$V$27,L73=Pistetaulukko!$W$27,L73=Pistetaulukko!$X$27,L73=Pistetaulukko!$Y$27,L73=Pistetaulukko!$Z$27,L73=Pistetaulukko!$AA$27,L73=Pistetaulukko!$AB$27,L73=Pistetaulukko!$AC$27,L73=Pistetaulukko!$AD$27,L73=Pistetaulukko!$AE$27,L73=Pistetaulukko!$AF$27,L73=Pistetaulukko!$AG$27,L73=Pistetaulukko!$AH$27,L73=Pistetaulukko!$AI$27,L73=Pistetaulukko!$AJ$27,L73=Pistetaulukko!$AK$27),"OK","VÄÄRIN")</f>
        <v>VÄÄRIN</v>
      </c>
      <c r="AP73" s="86" t="str">
        <f>IF(OR(M73=Pistetaulukko!$R$30,M73=Pistetaulukko!$S$30,M73=Pistetaulukko!$T$30,M73=Pistetaulukko!$U$30,M73=Pistetaulukko!$V$30),"OK","VÄÄRIN")</f>
        <v>VÄÄRIN</v>
      </c>
      <c r="AQ73" s="86" t="str">
        <f t="shared" si="7"/>
        <v>VÄÄRIN</v>
      </c>
      <c r="AR73" s="86" t="str">
        <f t="shared" si="8"/>
        <v>VÄÄRIN</v>
      </c>
      <c r="AS73" s="86" t="str">
        <f>IF(OR(P73=Pistetaulukko!$R$39,P73=Pistetaulukko!$S$39,P73=Pistetaulukko!$T$39,P73=Pistetaulukko!$U$39,P73=Pistetaulukko!$V$39,P73=Pistetaulukko!$W$39,P73=Pistetaulukko!$X$39,P73=Pistetaulukko!$Y$39,P73=Pistetaulukko!$Z$39,P73=Pistetaulukko!$AA$39,P73=Pistetaulukko!$AB$39,P73=Pistetaulukko!$AC$39,P73=Pistetaulukko!$AD$39,P73=Pistetaulukko!$AE$39,P73=Pistetaulukko!$AF$39,P73=Pistetaulukko!$AG$39,P73=Pistetaulukko!$AH$39,P73=Pistetaulukko!$AI$39,P73=Pistetaulukko!$AJ$39,P73=Pistetaulukko!$AK$39),"OK","VÄÄRIN")</f>
        <v>OK</v>
      </c>
      <c r="AT73" s="86" t="str">
        <f>IF(OR(Q73=Pistetaulukko!$R$42,Q73=Pistetaulukko!$S$42,Q73=Pistetaulukko!$T$42,Q73=Pistetaulukko!$U$42,Q73=Pistetaulukko!$V$42,Q73=Pistetaulukko!$W$42,Q73=Pistetaulukko!$X$42,Q73=Pistetaulukko!$Y$42,Q73=Pistetaulukko!$Z$42,Q73=Pistetaulukko!$AA$42,Q73=Pistetaulukko!$AB$42,Q73=Pistetaulukko!$AC$42,Q73=Pistetaulukko!$AD$42,Q73=Pistetaulukko!$AE$42,Q73=Pistetaulukko!$AF$42,Q73=Pistetaulukko!$AG$42,Q73=Pistetaulukko!$AH$42,Q73=Pistetaulukko!$AI$42,Q73=Pistetaulukko!$AJ$42,Q73=Pistetaulukko!$AK$42),"OK","VÄÄRIN")</f>
        <v>OK</v>
      </c>
      <c r="AU73" s="86" t="str">
        <f>IF(OR(R73=Pistetaulukko!$R$45,R73=Pistetaulukko!$S$45,R73=Pistetaulukko!$T$45,R73=Pistetaulukko!$U$45,R73=Pistetaulukko!$V$45,R73=Pistetaulukko!$W$45,R73=Pistetaulukko!$X$45,R73=Pistetaulukko!$Y$45,R73=Pistetaulukko!$Z$45,R73=Pistetaulukko!$AA$45,R73=Pistetaulukko!$AB$45,R73=Pistetaulukko!$AC$45,R73=Pistetaulukko!$AD$45,R73=Pistetaulukko!$AE$45,R73=Pistetaulukko!$AF$45,R73=Pistetaulukko!$AG$45,R73=Pistetaulukko!$AH$45,R73=Pistetaulukko!$AI$45,R73=Pistetaulukko!$AJ$45,R73=Pistetaulukko!$AK$45),"OK","VÄÄRIN")</f>
        <v>OK</v>
      </c>
      <c r="AV73" s="86" t="str">
        <f>IF(OR(S73=Pistetaulukko!$R$48,S73=Pistetaulukko!$S$48,S73=Pistetaulukko!$T$48,S73=Pistetaulukko!$U$48,S73=Pistetaulukko!$V$48,S73=Pistetaulukko!$W$48,S73=Pistetaulukko!$X$48,S73=Pistetaulukko!$Y$48,S73=Pistetaulukko!$Z$48,S73=Pistetaulukko!$AA$48,S73=Pistetaulukko!$AB$48,S73=Pistetaulukko!$AC$48,S73=Pistetaulukko!$AD$48,S73=Pistetaulukko!$AE$48,S73=Pistetaulukko!$AF$48,S73=Pistetaulukko!$AG$48,S73=Pistetaulukko!$AH$48,S73=Pistetaulukko!$AI$48,S73=Pistetaulukko!$AJ$48,S73=Pistetaulukko!$AK$48),"OK","VÄÄRIN")</f>
        <v>OK</v>
      </c>
      <c r="AW73" s="86" t="str">
        <f>IF(OR(T73=Pistetaulukko!$R$51,T73=Pistetaulukko!$S$51,T73=Pistetaulukko!$T$51,T73=Pistetaulukko!$U$51,T73=Pistetaulukko!$V$51,T73=Pistetaulukko!$W$51,T73=Pistetaulukko!$X$51,T73=Pistetaulukko!$Y$51,T73=Pistetaulukko!$Z$51,T73=Pistetaulukko!$AA$51,T73=Pistetaulukko!$AB$51,T73=Pistetaulukko!$AC$51,T73=Pistetaulukko!$AD$51,T73=Pistetaulukko!$AE$51,T73=Pistetaulukko!$AF$51,T73=Pistetaulukko!$AG$51,T73=Pistetaulukko!$AH$51,T73=Pistetaulukko!$AI$51,T73=Pistetaulukko!$AJ$51,T73=Pistetaulukko!$AK$51),"OK","VÄÄRIN")</f>
        <v>OK</v>
      </c>
      <c r="AX73" s="86" t="str">
        <f>IF(OR(U73=Pistetaulukko!$R$54,U73=Pistetaulukko!$S$54,U73=Pistetaulukko!$T$54,U73=Pistetaulukko!$U$54,U73=Pistetaulukko!$V$54,U73=Pistetaulukko!$W$54,U73=Pistetaulukko!$X$54,U73=Pistetaulukko!$Y$54,U73=Pistetaulukko!$Z$54,U73=Pistetaulukko!$AA$54,U73=Pistetaulukko!$AB$54,U73=Pistetaulukko!$AC$54,U73=Pistetaulukko!$AD$54,U73=Pistetaulukko!$AE$54,U73=Pistetaulukko!$AF$54,U73=Pistetaulukko!$AG$54,U73=Pistetaulukko!$AH$54,U73=Pistetaulukko!$AI$54,U73=Pistetaulukko!$AJ$54,U73=Pistetaulukko!$AK$54),"OK","VÄÄRIN")</f>
        <v>OK</v>
      </c>
      <c r="AY73" s="86" t="str">
        <f t="shared" si="9"/>
        <v>OK</v>
      </c>
      <c r="AZ73" s="86" t="str">
        <f>IF(OR(W73=Pistetaulukko!$R$60,W73=Pistetaulukko!$S$60,W73=Pistetaulukko!$T$60,W73=Pistetaulukko!$U$60,W73=Pistetaulukko!$V$60,W73=Pistetaulukko!$W$60,W73=Pistetaulukko!$X$60,W73=Pistetaulukko!$Y$60,W73=Pistetaulukko!$Z$60,W73=Pistetaulukko!$AA$60,W73=Pistetaulukko!$AB$60,W73=Pistetaulukko!$AC$60,W73=Pistetaulukko!$AD$60,W73=Pistetaulukko!$AE$60,W73=Pistetaulukko!$AF$60,W73=Pistetaulukko!$AG$60,W73=Pistetaulukko!$AH$60,W73=Pistetaulukko!$AI$60,W73=Pistetaulukko!$AJ$60,W73=Pistetaulukko!$AK$60),"OK","VÄÄRIN")</f>
        <v>OK</v>
      </c>
      <c r="BA73" s="86" t="str">
        <f>IF(OR(X73=Pistetaulukko!$R$63,X73=Pistetaulukko!$S$63,X73=Pistetaulukko!$T$63,X73=Pistetaulukko!$U$63,X73=Pistetaulukko!$V$63,X73=Pistetaulukko!$W$63,X73=Pistetaulukko!$X$63,X73=Pistetaulukko!$Y$63,X73=Pistetaulukko!$Z$63,X73=Pistetaulukko!$AA$63,X73=Pistetaulukko!$AB$63,X73=Pistetaulukko!$AC$63,X73=Pistetaulukko!$AD$63,X73=Pistetaulukko!$AE$63,X73=Pistetaulukko!$AF$63,X73=Pistetaulukko!$AG$63,X73=Pistetaulukko!$AH$63,X73=Pistetaulukko!$AI$63,X73=Pistetaulukko!$AJ$63,X73=Pistetaulukko!$AK$63),"OK","VÄÄRIN")</f>
        <v>OK</v>
      </c>
      <c r="BB73" s="86" t="e">
        <f t="shared" si="10"/>
        <v>#REF!</v>
      </c>
      <c r="BC73" s="86" t="e">
        <f t="shared" si="11"/>
        <v>#REF!</v>
      </c>
      <c r="BE73" t="str">
        <f>IF(OR(N73=Pistetaulukko!$R$33,N73=Pistetaulukko!$S$33,N73=Pistetaulukko!$T$33,N73=Pistetaulukko!$U$33,N73=Pistetaulukko!$V$33,N73=Pistetaulukko!$W$33,N73=Pistetaulukko!$X$33,N73=Pistetaulukko!$Y$33,N73=Pistetaulukko!$Z$33,N73=Pistetaulukko!$AA$33,N73=Pistetaulukko!$AB$33,N73=Pistetaulukko!$AC$33,N73=Pistetaulukko!$AD$33,N73=Pistetaulukko!$AE$33,N73=Pistetaulukko!$AF$33,N73=Pistetaulukko!$AG$33,N73=Pistetaulukko!$AH$33,N73=Pistetaulukko!$AI$33,N73=Pistetaulukko!$AJ$33,N73=Pistetaulukko!$AK$33,N73=Pistetaulukko!$AL$33,N73=Pistetaulukko!$AM$33,N73=Pistetaulukko!$AN$33,N73=Pistetaulukko!$AO$33,N73=Pistetaulukko!$AP$33,N73=Pistetaulukko!$AQ$33,N73=Pistetaulukko!$AR$33,N73=Pistetaulukko!$AS$33,N73=Pistetaulukko!$AT$33,N73=Pistetaulukko!$AU$33),"OK","VÄÄRIN")</f>
        <v>VÄÄRIN</v>
      </c>
      <c r="BF73" t="str">
        <f>IF(BE73="OK","OK",IF(AND(BE73="VÄÄRIN",OR(N73=Pistetaulukko!$AV$33,N73=Pistetaulukko!$AW$33,N73=Pistetaulukko!$AX$33,N73=Pistetaulukko!$AY$33,N73=Pistetaulukko!$AZ$33,N73=Pistetaulukko!$BA$33,N73=Pistetaulukko!$BB$33,N73=Pistetaulukko!$BC$33,N73=Pistetaulukko!$BD$33,N73=Pistetaulukko!$BE$33,N73=Pistetaulukko!$BF$33,N73=Pistetaulukko!$BG$33,N73=Pistetaulukko!$BH$33,N73=Pistetaulukko!$BI$33,N73=Pistetaulukko!$BJ$33,N73=Pistetaulukko!$BK$33,N73=Pistetaulukko!$BL$33,N73=Pistetaulukko!$BM$33,N73=Pistetaulukko!$BN$33,N73=Pistetaulukko!$BO$33)),"OK","VÄÄRIN"))</f>
        <v>VÄÄRIN</v>
      </c>
      <c r="BG73" t="str">
        <f>IF(OR(O73=Pistetaulukko!$R$36,O73=Pistetaulukko!$S$36,O73=Pistetaulukko!$T$36,O73=Pistetaulukko!$U$36,O73=Pistetaulukko!$V$36,O73=Pistetaulukko!$W$36,O73=Pistetaulukko!$X$36,O73=Pistetaulukko!$Y$36,O73=Pistetaulukko!$Z$36,O73=Pistetaulukko!$AA$36,O73=Pistetaulukko!$AB$36,O73=Pistetaulukko!$AC$36,O73=Pistetaulukko!$AD$36,O73=Pistetaulukko!$AE$36,O73=Pistetaulukko!$AF$36,O73=Pistetaulukko!$AG$36,O73=Pistetaulukko!$AH$36,O73=Pistetaulukko!$AI$36,O73=Pistetaulukko!$AJ$36,O73=Pistetaulukko!$AK$36,O73=Pistetaulukko!$AL$36,O73=Pistetaulukko!$AM$36,O73=Pistetaulukko!$AN$36,O73=Pistetaulukko!$AO$36,O73=Pistetaulukko!$AP$36,O73=Pistetaulukko!$AQ$36,O73=Pistetaulukko!$AR$36,O73=Pistetaulukko!$AS$36,O73=Pistetaulukko!$AT$36,O73=Pistetaulukko!$AU$36),"OK","VÄÄRIN")</f>
        <v>VÄÄRIN</v>
      </c>
      <c r="BH73" t="str">
        <f>IF(BG73="OK","OK",IF(AND(BG73="VÄÄRIN",OR(O73=Pistetaulukko!$AV$36,O73=Pistetaulukko!$AW$36,O73=Pistetaulukko!$AX$36,O73=Pistetaulukko!$AY$36,O73=Pistetaulukko!$AZ$36,O73=Pistetaulukko!$BA$36,O73=Pistetaulukko!$BB$36,O73=Pistetaulukko!$BC$36,O73=Pistetaulukko!$BD$36,O73=Pistetaulukko!$BE$36,O73=Pistetaulukko!$BF$36,O73=Pistetaulukko!$BG$36,O73=Pistetaulukko!$BH$36,O73=Pistetaulukko!$BI$36,O73=Pistetaulukko!$BJ$36,O73=Pistetaulukko!$BK$36,O73=Pistetaulukko!$BL$36,O73=Pistetaulukko!$BM$36,O73=Pistetaulukko!$BN$36,O73=Pistetaulukko!$BO$36,O73=Pistetaulukko!$BP$36,O73=Pistetaulukko!$BQ$36)),"OK","VÄÄRIN"))</f>
        <v>VÄÄRIN</v>
      </c>
      <c r="BI73" t="str">
        <f>IF(OR(V73=Pistetaulukko!$R$57,V73=Pistetaulukko!$S$57,V73=Pistetaulukko!$T$57,V73=Pistetaulukko!$U$57,V73=Pistetaulukko!$V$57,V73=Pistetaulukko!$W$57,V73=Pistetaulukko!$X$57,V73=Pistetaulukko!$Y$57,V73=Pistetaulukko!$Z$57,V73=Pistetaulukko!$AA$57,V73=Pistetaulukko!$AB$57,V73=Pistetaulukko!$AC$57,V73=Pistetaulukko!$AD$57,V73=Pistetaulukko!$AE$57,V73=Pistetaulukko!$AF$57,V73=Pistetaulukko!$AG$57,V73=Pistetaulukko!$AH$57,V73=Pistetaulukko!$AI$57,V73=Pistetaulukko!$AJ$57,V73=Pistetaulukko!$AK$57,V73=Pistetaulukko!$AL$57,V73=Pistetaulukko!$AM$57,V73=Pistetaulukko!$AN$57,V73=Pistetaulukko!$AO$57,V73=Pistetaulukko!$AP$57,V73=Pistetaulukko!$AQ$57,V73=Pistetaulukko!$AR$57,V73=Pistetaulukko!$AS$57,V73=Pistetaulukko!$AT$57,V73=Pistetaulukko!$AU$57),"OK","VÄÄRIN")</f>
        <v>OK</v>
      </c>
      <c r="BJ73" t="str">
        <f>IF(BI73="OK","OK",IF(AND(BI73="VÄÄRIN",OR(V73=Pistetaulukko!$AV$57,V73=Pistetaulukko!$AW$57,V73=Pistetaulukko!$AX$57,V73=Pistetaulukko!$AY$57,V73=Pistetaulukko!$AZ$57,V73=Pistetaulukko!$BA$57,V73=Pistetaulukko!$BB$57,V73=Pistetaulukko!$BC$57,V73=Pistetaulukko!$BD$57,V73=Pistetaulukko!$BE$57)),"OK","VÄÄRIN"))</f>
        <v>OK</v>
      </c>
      <c r="BK73" t="str">
        <f>IF(OR(Y73=Pistetaulukko!$R$66,Y73=Pistetaulukko!$S$66,Y73=Pistetaulukko!$T$66,Y73=Pistetaulukko!$U$66,Y73=Pistetaulukko!$V$66,Y73=Pistetaulukko!$W$66,Y73=Pistetaulukko!$X$66,Y73=Pistetaulukko!$Y$66,Y73=Pistetaulukko!$Z$66,Y73=Pistetaulukko!$AA$66,Y73=Pistetaulukko!$AB$66,Y73=Pistetaulukko!$AC$66,Y73=Pistetaulukko!$AD$66,Y73=Pistetaulukko!$AE$66,Y73=Pistetaulukko!$AF$66,Y73=Pistetaulukko!$AG$66,Y73=Pistetaulukko!$AH$66,Y73=Pistetaulukko!$AI$66,Y73=Pistetaulukko!$AJ$66,Y73=Pistetaulukko!$AK$66,Y73=Pistetaulukko!$AL$66,Y73=Pistetaulukko!$AM$66,Y73=Pistetaulukko!$AN$66,Y73=Pistetaulukko!$AO$66,Y73=Pistetaulukko!$AP$66,Y73=Pistetaulukko!$AQ$66,Y73=Pistetaulukko!$AR$66,Y73=Pistetaulukko!$AS$66,Y73=Pistetaulukko!$AT$66,Y73=Pistetaulukko!$AU$66),"OK","VÄÄRIN")</f>
        <v>VÄÄRIN</v>
      </c>
      <c r="BL73" t="str">
        <f>IF(BK73="OK","OK",IF(AND(BK73="VÄÄRIN",OR(Y73=Pistetaulukko!$AV$66,Y73=Pistetaulukko!$AW$66,Y73=Pistetaulukko!$AX$66,Y73=Pistetaulukko!$AY$66,Y73=Pistetaulukko!$AZ$66,Y73=Pistetaulukko!$BA$66,Y73=Pistetaulukko!$BB$66,Y73=Pistetaulukko!$BC$66,Y73=Pistetaulukko!$BD$66,Y73=Pistetaulukko!$BE$66,Y73=Pistetaulukko!$BF$66,Y73=Pistetaulukko!$BG$66,Y73=Pistetaulukko!$BH$66,Y73=Pistetaulukko!$BI$66,Y73=Pistetaulukko!$BJ$66,Y73=Pistetaulukko!$BK$66,Y73=Pistetaulukko!$BL$66,Y73=Pistetaulukko!$BM$66,Y73=Pistetaulukko!$BN$66)),"OK","VÄÄRIN"))</f>
        <v>VÄÄRIN</v>
      </c>
      <c r="BM73" t="e">
        <f>IF(OR(Z73=Pistetaulukko!$R$69,Z73=Pistetaulukko!#REF!,Z73=Pistetaulukko!$S$69,Z73=Pistetaulukko!#REF!,Z73=Pistetaulukko!$T$69,Z73=Pistetaulukko!#REF!,Z73=Pistetaulukko!$U$69,Z73=Pistetaulukko!#REF!,Z73=Pistetaulukko!$V$69,Z73=Pistetaulukko!#REF!,Z73=Pistetaulukko!$W$69,Z73=Pistetaulukko!#REF!,Z73=Pistetaulukko!$X$69,Z73=Pistetaulukko!#REF!,Z73=Pistetaulukko!$Y$69,Z73=Pistetaulukko!#REF!,Z73=Pistetaulukko!$Z$69,Z73=Pistetaulukko!#REF!,Z73=Pistetaulukko!$AA$69,Z73=Pistetaulukko!#REF!,Z73=Pistetaulukko!$AB$69,Z73=Pistetaulukko!#REF!,Z73=Pistetaulukko!$AC$69,Z73=Pistetaulukko!#REF!,Z73=Pistetaulukko!$AD$69,Z73=Pistetaulukko!#REF!,Z73=Pistetaulukko!$AE$69,Z73=Pistetaulukko!#REF!,Z73=Pistetaulukko!$AF$69,Z73=Pistetaulukko!#REF!),"OK","VÄÄRIN")</f>
        <v>#REF!</v>
      </c>
      <c r="BN73" t="e">
        <f>IF(BM73="OK","OK",IF(AND(BM73="VÄÄRIN",OR(Z73=Pistetaulukko!$AG$69,Z73=Pistetaulukko!#REF!,Z73=Pistetaulukko!$AH$69,Z73=Pistetaulukko!#REF!,Z73=Pistetaulukko!$AI$69,Z73=Pistetaulukko!#REF!,Z73=Pistetaulukko!$AJ$69,Z73=Pistetaulukko!#REF!,Z73=Pistetaulukko!$AK$69,Z73=Pistetaulukko!$AL$69)),"OK","VÄÄRIN"))</f>
        <v>#REF!</v>
      </c>
    </row>
    <row r="74" spans="2:66" x14ac:dyDescent="0.25">
      <c r="B74" s="104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23"/>
      <c r="AA74" s="30"/>
      <c r="AB74" s="18"/>
      <c r="AC74" s="124"/>
      <c r="AD74" s="118">
        <f t="shared" si="6"/>
        <v>0</v>
      </c>
      <c r="AG74" s="86" t="str">
        <f>IF(OR(E74=Pistetaulukko!$R$3,E74=Pistetaulukko!$S$3,E74=Pistetaulukko!$T$3,E74=Pistetaulukko!$U$3,E74=Pistetaulukko!$V$3,E74=Pistetaulukko!$W$3),"OK","VÄÄRIN")</f>
        <v>VÄÄRIN</v>
      </c>
      <c r="AH74" s="86" t="str">
        <f>IF(OR(F74=Pistetaulukko!$R$6,F74=Pistetaulukko!$S$6,F74=Pistetaulukko!$T$6,F74=Pistetaulukko!$U$6,F74=Pistetaulukko!$V$6,F74=Pistetaulukko!$W$6,F74=Pistetaulukko!$X$6,F74=Pistetaulukko!$Y$6,F74=Pistetaulukko!$Z$6,F74=Pistetaulukko!$AA$6,F74=Pistetaulukko!$AB$6,F74=Pistetaulukko!$AC$6,F74=Pistetaulukko!$AD$6,F74=Pistetaulukko!$AE$6,F74=Pistetaulukko!$AF$6,F74=Pistetaulukko!$AG$6,F74=Pistetaulukko!$AH$6,F74=Pistetaulukko!$AI$6,F74=Pistetaulukko!$AJ$6,F74=Pistetaulukko!$AK$6),"OK","VÄÄRIN")</f>
        <v>VÄÄRIN</v>
      </c>
      <c r="AI74" s="86" t="str">
        <f>IF(OR(G74=Pistetaulukko!$R$9,G74=Pistetaulukko!$S$9,G74=Pistetaulukko!$T$9,G74=Pistetaulukko!$U$9,G74=Pistetaulukko!$V$9,G74=Pistetaulukko!$W$9,G74=Pistetaulukko!$X$9,G74=Pistetaulukko!$Y$9,G74=Pistetaulukko!$Z$9,G74=Pistetaulukko!$AA$9,G74=Pistetaulukko!$AB$9,G74=Pistetaulukko!$AC$9,G74=Pistetaulukko!$AD$9,G74=Pistetaulukko!$AE$9,G74=Pistetaulukko!$AF$9,G74=Pistetaulukko!$AG$9,G74=Pistetaulukko!$AH$9,G74=Pistetaulukko!$AI$9,G74=Pistetaulukko!$AJ$9,G74=Pistetaulukko!$AK$9),"OK","VÄÄRIN")</f>
        <v>VÄÄRIN</v>
      </c>
      <c r="AJ74" s="86" t="str">
        <f>IF(OR(H74=Pistetaulukko!$R$12,H74=Pistetaulukko!$S$12,H74=Pistetaulukko!$T$12,H74=Pistetaulukko!$U$12,H74=Pistetaulukko!$V$12,H74=Pistetaulukko!$W$12,H74=Pistetaulukko!$X$12,H74=Pistetaulukko!$Y$12,H74=Pistetaulukko!$Z$12,H74=Pistetaulukko!$AA$12,H74=Pistetaulukko!$AB$12,H74=Pistetaulukko!$AC$12,H74=Pistetaulukko!$AD$12,H74=Pistetaulukko!$AE$12,H74=Pistetaulukko!$AF$12,H74=Pistetaulukko!$AG$12,H74=Pistetaulukko!$AH$12,H74=Pistetaulukko!$AI$12,H74=Pistetaulukko!$AJ$12,H74=Pistetaulukko!$AK$12),"OK","VÄÄRIN")</f>
        <v>VÄÄRIN</v>
      </c>
      <c r="AK7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74" s="86" t="str">
        <f>IF(OR(I74=Pistetaulukko!$R$18,I74=Pistetaulukko!$S$18,I74=Pistetaulukko!$T$18,I74=Pistetaulukko!$U$18,I74=Pistetaulukko!$V$18,I74=Pistetaulukko!$W$18,I74=Pistetaulukko!$X$18,I74=Pistetaulukko!$Y$18,I74=Pistetaulukko!$Z$18),"OK","VÄÄRIN")</f>
        <v>VÄÄRIN</v>
      </c>
      <c r="AM74" s="86" t="str">
        <f>IF(OR(J74=Pistetaulukko!$R$21,J74=Pistetaulukko!$S$21,J74=Pistetaulukko!$T$21,J74=Pistetaulukko!$U$21,J74=Pistetaulukko!$V$21,J74=Pistetaulukko!$W$21,J74=Pistetaulukko!$X$21,J74=Pistetaulukko!$Y$21,J74=Pistetaulukko!$Z$21,J74=Pistetaulukko!$AA$21,J74=Pistetaulukko!$AB$21,J74=Pistetaulukko!$AC$21,J74=Pistetaulukko!$AD$21,J74=Pistetaulukko!$AE$21,J74=Pistetaulukko!$AF$21,J74=Pistetaulukko!$AG$21,J74=Pistetaulukko!$AH$21,J74=Pistetaulukko!$AI$21,J74=Pistetaulukko!$AJ$21,J74=Pistetaulukko!$AK$21),"OK","VÄÄRIN")</f>
        <v>VÄÄRIN</v>
      </c>
      <c r="AN74" s="86" t="str">
        <f>IF(OR(K74=Pistetaulukko!$R$24,K74=Pistetaulukko!$S$24,K74=Pistetaulukko!$T$24,K74=Pistetaulukko!$U$24,K74=Pistetaulukko!$V$24),"OK","VÄÄRIN")</f>
        <v>VÄÄRIN</v>
      </c>
      <c r="AO74" s="86" t="str">
        <f>IF(OR(L74=Pistetaulukko!$R$27,L74=Pistetaulukko!$S$27,L74=Pistetaulukko!$T$27,L74=Pistetaulukko!$U$27,L74=Pistetaulukko!$V$27,L74=Pistetaulukko!$W$27,L74=Pistetaulukko!$X$27,L74=Pistetaulukko!$Y$27,L74=Pistetaulukko!$Z$27,L74=Pistetaulukko!$AA$27,L74=Pistetaulukko!$AB$27,L74=Pistetaulukko!$AC$27,L74=Pistetaulukko!$AD$27,L74=Pistetaulukko!$AE$27,L74=Pistetaulukko!$AF$27,L74=Pistetaulukko!$AG$27,L74=Pistetaulukko!$AH$27,L74=Pistetaulukko!$AI$27,L74=Pistetaulukko!$AJ$27,L74=Pistetaulukko!$AK$27),"OK","VÄÄRIN")</f>
        <v>VÄÄRIN</v>
      </c>
      <c r="AP74" s="86" t="str">
        <f>IF(OR(M74=Pistetaulukko!$R$30,M74=Pistetaulukko!$S$30,M74=Pistetaulukko!$T$30,M74=Pistetaulukko!$U$30,M74=Pistetaulukko!$V$30),"OK","VÄÄRIN")</f>
        <v>VÄÄRIN</v>
      </c>
      <c r="AQ74" s="86" t="str">
        <f t="shared" si="7"/>
        <v>VÄÄRIN</v>
      </c>
      <c r="AR74" s="86" t="str">
        <f t="shared" si="8"/>
        <v>VÄÄRIN</v>
      </c>
      <c r="AS74" s="86" t="str">
        <f>IF(OR(P74=Pistetaulukko!$R$39,P74=Pistetaulukko!$S$39,P74=Pistetaulukko!$T$39,P74=Pistetaulukko!$U$39,P74=Pistetaulukko!$V$39,P74=Pistetaulukko!$W$39,P74=Pistetaulukko!$X$39,P74=Pistetaulukko!$Y$39,P74=Pistetaulukko!$Z$39,P74=Pistetaulukko!$AA$39,P74=Pistetaulukko!$AB$39,P74=Pistetaulukko!$AC$39,P74=Pistetaulukko!$AD$39,P74=Pistetaulukko!$AE$39,P74=Pistetaulukko!$AF$39,P74=Pistetaulukko!$AG$39,P74=Pistetaulukko!$AH$39,P74=Pistetaulukko!$AI$39,P74=Pistetaulukko!$AJ$39,P74=Pistetaulukko!$AK$39),"OK","VÄÄRIN")</f>
        <v>OK</v>
      </c>
      <c r="AT74" s="86" t="str">
        <f>IF(OR(Q74=Pistetaulukko!$R$42,Q74=Pistetaulukko!$S$42,Q74=Pistetaulukko!$T$42,Q74=Pistetaulukko!$U$42,Q74=Pistetaulukko!$V$42,Q74=Pistetaulukko!$W$42,Q74=Pistetaulukko!$X$42,Q74=Pistetaulukko!$Y$42,Q74=Pistetaulukko!$Z$42,Q74=Pistetaulukko!$AA$42,Q74=Pistetaulukko!$AB$42,Q74=Pistetaulukko!$AC$42,Q74=Pistetaulukko!$AD$42,Q74=Pistetaulukko!$AE$42,Q74=Pistetaulukko!$AF$42,Q74=Pistetaulukko!$AG$42,Q74=Pistetaulukko!$AH$42,Q74=Pistetaulukko!$AI$42,Q74=Pistetaulukko!$AJ$42,Q74=Pistetaulukko!$AK$42),"OK","VÄÄRIN")</f>
        <v>OK</v>
      </c>
      <c r="AU74" s="86" t="str">
        <f>IF(OR(R74=Pistetaulukko!$R$45,R74=Pistetaulukko!$S$45,R74=Pistetaulukko!$T$45,R74=Pistetaulukko!$U$45,R74=Pistetaulukko!$V$45,R74=Pistetaulukko!$W$45,R74=Pistetaulukko!$X$45,R74=Pistetaulukko!$Y$45,R74=Pistetaulukko!$Z$45,R74=Pistetaulukko!$AA$45,R74=Pistetaulukko!$AB$45,R74=Pistetaulukko!$AC$45,R74=Pistetaulukko!$AD$45,R74=Pistetaulukko!$AE$45,R74=Pistetaulukko!$AF$45,R74=Pistetaulukko!$AG$45,R74=Pistetaulukko!$AH$45,R74=Pistetaulukko!$AI$45,R74=Pistetaulukko!$AJ$45,R74=Pistetaulukko!$AK$45),"OK","VÄÄRIN")</f>
        <v>OK</v>
      </c>
      <c r="AV74" s="86" t="str">
        <f>IF(OR(S74=Pistetaulukko!$R$48,S74=Pistetaulukko!$S$48,S74=Pistetaulukko!$T$48,S74=Pistetaulukko!$U$48,S74=Pistetaulukko!$V$48,S74=Pistetaulukko!$W$48,S74=Pistetaulukko!$X$48,S74=Pistetaulukko!$Y$48,S74=Pistetaulukko!$Z$48,S74=Pistetaulukko!$AA$48,S74=Pistetaulukko!$AB$48,S74=Pistetaulukko!$AC$48,S74=Pistetaulukko!$AD$48,S74=Pistetaulukko!$AE$48,S74=Pistetaulukko!$AF$48,S74=Pistetaulukko!$AG$48,S74=Pistetaulukko!$AH$48,S74=Pistetaulukko!$AI$48,S74=Pistetaulukko!$AJ$48,S74=Pistetaulukko!$AK$48),"OK","VÄÄRIN")</f>
        <v>OK</v>
      </c>
      <c r="AW74" s="86" t="str">
        <f>IF(OR(T74=Pistetaulukko!$R$51,T74=Pistetaulukko!$S$51,T74=Pistetaulukko!$T$51,T74=Pistetaulukko!$U$51,T74=Pistetaulukko!$V$51,T74=Pistetaulukko!$W$51,T74=Pistetaulukko!$X$51,T74=Pistetaulukko!$Y$51,T74=Pistetaulukko!$Z$51,T74=Pistetaulukko!$AA$51,T74=Pistetaulukko!$AB$51,T74=Pistetaulukko!$AC$51,T74=Pistetaulukko!$AD$51,T74=Pistetaulukko!$AE$51,T74=Pistetaulukko!$AF$51,T74=Pistetaulukko!$AG$51,T74=Pistetaulukko!$AH$51,T74=Pistetaulukko!$AI$51,T74=Pistetaulukko!$AJ$51,T74=Pistetaulukko!$AK$51),"OK","VÄÄRIN")</f>
        <v>OK</v>
      </c>
      <c r="AX74" s="86" t="str">
        <f>IF(OR(U74=Pistetaulukko!$R$54,U74=Pistetaulukko!$S$54,U74=Pistetaulukko!$T$54,U74=Pistetaulukko!$U$54,U74=Pistetaulukko!$V$54,U74=Pistetaulukko!$W$54,U74=Pistetaulukko!$X$54,U74=Pistetaulukko!$Y$54,U74=Pistetaulukko!$Z$54,U74=Pistetaulukko!$AA$54,U74=Pistetaulukko!$AB$54,U74=Pistetaulukko!$AC$54,U74=Pistetaulukko!$AD$54,U74=Pistetaulukko!$AE$54,U74=Pistetaulukko!$AF$54,U74=Pistetaulukko!$AG$54,U74=Pistetaulukko!$AH$54,U74=Pistetaulukko!$AI$54,U74=Pistetaulukko!$AJ$54,U74=Pistetaulukko!$AK$54),"OK","VÄÄRIN")</f>
        <v>OK</v>
      </c>
      <c r="AY74" s="86" t="str">
        <f t="shared" si="9"/>
        <v>OK</v>
      </c>
      <c r="AZ74" s="86" t="str">
        <f>IF(OR(W74=Pistetaulukko!$R$60,W74=Pistetaulukko!$S$60,W74=Pistetaulukko!$T$60,W74=Pistetaulukko!$U$60,W74=Pistetaulukko!$V$60,W74=Pistetaulukko!$W$60,W74=Pistetaulukko!$X$60,W74=Pistetaulukko!$Y$60,W74=Pistetaulukko!$Z$60,W74=Pistetaulukko!$AA$60,W74=Pistetaulukko!$AB$60,W74=Pistetaulukko!$AC$60,W74=Pistetaulukko!$AD$60,W74=Pistetaulukko!$AE$60,W74=Pistetaulukko!$AF$60,W74=Pistetaulukko!$AG$60,W74=Pistetaulukko!$AH$60,W74=Pistetaulukko!$AI$60,W74=Pistetaulukko!$AJ$60,W74=Pistetaulukko!$AK$60),"OK","VÄÄRIN")</f>
        <v>OK</v>
      </c>
      <c r="BA74" s="86" t="str">
        <f>IF(OR(X74=Pistetaulukko!$R$63,X74=Pistetaulukko!$S$63,X74=Pistetaulukko!$T$63,X74=Pistetaulukko!$U$63,X74=Pistetaulukko!$V$63,X74=Pistetaulukko!$W$63,X74=Pistetaulukko!$X$63,X74=Pistetaulukko!$Y$63,X74=Pistetaulukko!$Z$63,X74=Pistetaulukko!$AA$63,X74=Pistetaulukko!$AB$63,X74=Pistetaulukko!$AC$63,X74=Pistetaulukko!$AD$63,X74=Pistetaulukko!$AE$63,X74=Pistetaulukko!$AF$63,X74=Pistetaulukko!$AG$63,X74=Pistetaulukko!$AH$63,X74=Pistetaulukko!$AI$63,X74=Pistetaulukko!$AJ$63,X74=Pistetaulukko!$AK$63),"OK","VÄÄRIN")</f>
        <v>OK</v>
      </c>
      <c r="BB74" s="86" t="e">
        <f t="shared" si="10"/>
        <v>#REF!</v>
      </c>
      <c r="BC74" s="86" t="e">
        <f t="shared" si="11"/>
        <v>#REF!</v>
      </c>
      <c r="BE74" t="str">
        <f>IF(OR(N74=Pistetaulukko!$R$33,N74=Pistetaulukko!$S$33,N74=Pistetaulukko!$T$33,N74=Pistetaulukko!$U$33,N74=Pistetaulukko!$V$33,N74=Pistetaulukko!$W$33,N74=Pistetaulukko!$X$33,N74=Pistetaulukko!$Y$33,N74=Pistetaulukko!$Z$33,N74=Pistetaulukko!$AA$33,N74=Pistetaulukko!$AB$33,N74=Pistetaulukko!$AC$33,N74=Pistetaulukko!$AD$33,N74=Pistetaulukko!$AE$33,N74=Pistetaulukko!$AF$33,N74=Pistetaulukko!$AG$33,N74=Pistetaulukko!$AH$33,N74=Pistetaulukko!$AI$33,N74=Pistetaulukko!$AJ$33,N74=Pistetaulukko!$AK$33,N74=Pistetaulukko!$AL$33,N74=Pistetaulukko!$AM$33,N74=Pistetaulukko!$AN$33,N74=Pistetaulukko!$AO$33,N74=Pistetaulukko!$AP$33,N74=Pistetaulukko!$AQ$33,N74=Pistetaulukko!$AR$33,N74=Pistetaulukko!$AS$33,N74=Pistetaulukko!$AT$33,N74=Pistetaulukko!$AU$33),"OK","VÄÄRIN")</f>
        <v>VÄÄRIN</v>
      </c>
      <c r="BF74" t="str">
        <f>IF(BE74="OK","OK",IF(AND(BE74="VÄÄRIN",OR(N74=Pistetaulukko!$AV$33,N74=Pistetaulukko!$AW$33,N74=Pistetaulukko!$AX$33,N74=Pistetaulukko!$AY$33,N74=Pistetaulukko!$AZ$33,N74=Pistetaulukko!$BA$33,N74=Pistetaulukko!$BB$33,N74=Pistetaulukko!$BC$33,N74=Pistetaulukko!$BD$33,N74=Pistetaulukko!$BE$33,N74=Pistetaulukko!$BF$33,N74=Pistetaulukko!$BG$33,N74=Pistetaulukko!$BH$33,N74=Pistetaulukko!$BI$33,N74=Pistetaulukko!$BJ$33,N74=Pistetaulukko!$BK$33,N74=Pistetaulukko!$BL$33,N74=Pistetaulukko!$BM$33,N74=Pistetaulukko!$BN$33,N74=Pistetaulukko!$BO$33)),"OK","VÄÄRIN"))</f>
        <v>VÄÄRIN</v>
      </c>
      <c r="BG74" t="str">
        <f>IF(OR(O74=Pistetaulukko!$R$36,O74=Pistetaulukko!$S$36,O74=Pistetaulukko!$T$36,O74=Pistetaulukko!$U$36,O74=Pistetaulukko!$V$36,O74=Pistetaulukko!$W$36,O74=Pistetaulukko!$X$36,O74=Pistetaulukko!$Y$36,O74=Pistetaulukko!$Z$36,O74=Pistetaulukko!$AA$36,O74=Pistetaulukko!$AB$36,O74=Pistetaulukko!$AC$36,O74=Pistetaulukko!$AD$36,O74=Pistetaulukko!$AE$36,O74=Pistetaulukko!$AF$36,O74=Pistetaulukko!$AG$36,O74=Pistetaulukko!$AH$36,O74=Pistetaulukko!$AI$36,O74=Pistetaulukko!$AJ$36,O74=Pistetaulukko!$AK$36,O74=Pistetaulukko!$AL$36,O74=Pistetaulukko!$AM$36,O74=Pistetaulukko!$AN$36,O74=Pistetaulukko!$AO$36,O74=Pistetaulukko!$AP$36,O74=Pistetaulukko!$AQ$36,O74=Pistetaulukko!$AR$36,O74=Pistetaulukko!$AS$36,O74=Pistetaulukko!$AT$36,O74=Pistetaulukko!$AU$36),"OK","VÄÄRIN")</f>
        <v>VÄÄRIN</v>
      </c>
      <c r="BH74" t="str">
        <f>IF(BG74="OK","OK",IF(AND(BG74="VÄÄRIN",OR(O74=Pistetaulukko!$AV$36,O74=Pistetaulukko!$AW$36,O74=Pistetaulukko!$AX$36,O74=Pistetaulukko!$AY$36,O74=Pistetaulukko!$AZ$36,O74=Pistetaulukko!$BA$36,O74=Pistetaulukko!$BB$36,O74=Pistetaulukko!$BC$36,O74=Pistetaulukko!$BD$36,O74=Pistetaulukko!$BE$36,O74=Pistetaulukko!$BF$36,O74=Pistetaulukko!$BG$36,O74=Pistetaulukko!$BH$36,O74=Pistetaulukko!$BI$36,O74=Pistetaulukko!$BJ$36,O74=Pistetaulukko!$BK$36,O74=Pistetaulukko!$BL$36,O74=Pistetaulukko!$BM$36,O74=Pistetaulukko!$BN$36,O74=Pistetaulukko!$BO$36,O74=Pistetaulukko!$BP$36,O74=Pistetaulukko!$BQ$36)),"OK","VÄÄRIN"))</f>
        <v>VÄÄRIN</v>
      </c>
      <c r="BI74" t="str">
        <f>IF(OR(V74=Pistetaulukko!$R$57,V74=Pistetaulukko!$S$57,V74=Pistetaulukko!$T$57,V74=Pistetaulukko!$U$57,V74=Pistetaulukko!$V$57,V74=Pistetaulukko!$W$57,V74=Pistetaulukko!$X$57,V74=Pistetaulukko!$Y$57,V74=Pistetaulukko!$Z$57,V74=Pistetaulukko!$AA$57,V74=Pistetaulukko!$AB$57,V74=Pistetaulukko!$AC$57,V74=Pistetaulukko!$AD$57,V74=Pistetaulukko!$AE$57,V74=Pistetaulukko!$AF$57,V74=Pistetaulukko!$AG$57,V74=Pistetaulukko!$AH$57,V74=Pistetaulukko!$AI$57,V74=Pistetaulukko!$AJ$57,V74=Pistetaulukko!$AK$57,V74=Pistetaulukko!$AL$57,V74=Pistetaulukko!$AM$57,V74=Pistetaulukko!$AN$57,V74=Pistetaulukko!$AO$57,V74=Pistetaulukko!$AP$57,V74=Pistetaulukko!$AQ$57,V74=Pistetaulukko!$AR$57,V74=Pistetaulukko!$AS$57,V74=Pistetaulukko!$AT$57,V74=Pistetaulukko!$AU$57),"OK","VÄÄRIN")</f>
        <v>OK</v>
      </c>
      <c r="BJ74" t="str">
        <f>IF(BI74="OK","OK",IF(AND(BI74="VÄÄRIN",OR(V74=Pistetaulukko!$AV$57,V74=Pistetaulukko!$AW$57,V74=Pistetaulukko!$AX$57,V74=Pistetaulukko!$AY$57,V74=Pistetaulukko!$AZ$57,V74=Pistetaulukko!$BA$57,V74=Pistetaulukko!$BB$57,V74=Pistetaulukko!$BC$57,V74=Pistetaulukko!$BD$57,V74=Pistetaulukko!$BE$57)),"OK","VÄÄRIN"))</f>
        <v>OK</v>
      </c>
      <c r="BK74" t="str">
        <f>IF(OR(Y74=Pistetaulukko!$R$66,Y74=Pistetaulukko!$S$66,Y74=Pistetaulukko!$T$66,Y74=Pistetaulukko!$U$66,Y74=Pistetaulukko!$V$66,Y74=Pistetaulukko!$W$66,Y74=Pistetaulukko!$X$66,Y74=Pistetaulukko!$Y$66,Y74=Pistetaulukko!$Z$66,Y74=Pistetaulukko!$AA$66,Y74=Pistetaulukko!$AB$66,Y74=Pistetaulukko!$AC$66,Y74=Pistetaulukko!$AD$66,Y74=Pistetaulukko!$AE$66,Y74=Pistetaulukko!$AF$66,Y74=Pistetaulukko!$AG$66,Y74=Pistetaulukko!$AH$66,Y74=Pistetaulukko!$AI$66,Y74=Pistetaulukko!$AJ$66,Y74=Pistetaulukko!$AK$66,Y74=Pistetaulukko!$AL$66,Y74=Pistetaulukko!$AM$66,Y74=Pistetaulukko!$AN$66,Y74=Pistetaulukko!$AO$66,Y74=Pistetaulukko!$AP$66,Y74=Pistetaulukko!$AQ$66,Y74=Pistetaulukko!$AR$66,Y74=Pistetaulukko!$AS$66,Y74=Pistetaulukko!$AT$66,Y74=Pistetaulukko!$AU$66),"OK","VÄÄRIN")</f>
        <v>VÄÄRIN</v>
      </c>
      <c r="BL74" t="str">
        <f>IF(BK74="OK","OK",IF(AND(BK74="VÄÄRIN",OR(Y74=Pistetaulukko!$AV$66,Y74=Pistetaulukko!$AW$66,Y74=Pistetaulukko!$AX$66,Y74=Pistetaulukko!$AY$66,Y74=Pistetaulukko!$AZ$66,Y74=Pistetaulukko!$BA$66,Y74=Pistetaulukko!$BB$66,Y74=Pistetaulukko!$BC$66,Y74=Pistetaulukko!$BD$66,Y74=Pistetaulukko!$BE$66,Y74=Pistetaulukko!$BF$66,Y74=Pistetaulukko!$BG$66,Y74=Pistetaulukko!$BH$66,Y74=Pistetaulukko!$BI$66,Y74=Pistetaulukko!$BJ$66,Y74=Pistetaulukko!$BK$66,Y74=Pistetaulukko!$BL$66,Y74=Pistetaulukko!$BM$66,Y74=Pistetaulukko!$BN$66)),"OK","VÄÄRIN"))</f>
        <v>VÄÄRIN</v>
      </c>
      <c r="BM74" t="e">
        <f>IF(OR(Z74=Pistetaulukko!$R$69,Z74=Pistetaulukko!#REF!,Z74=Pistetaulukko!$S$69,Z74=Pistetaulukko!#REF!,Z74=Pistetaulukko!$T$69,Z74=Pistetaulukko!#REF!,Z74=Pistetaulukko!$U$69,Z74=Pistetaulukko!#REF!,Z74=Pistetaulukko!$V$69,Z74=Pistetaulukko!#REF!,Z74=Pistetaulukko!$W$69,Z74=Pistetaulukko!#REF!,Z74=Pistetaulukko!$X$69,Z74=Pistetaulukko!#REF!,Z74=Pistetaulukko!$Y$69,Z74=Pistetaulukko!#REF!,Z74=Pistetaulukko!$Z$69,Z74=Pistetaulukko!#REF!,Z74=Pistetaulukko!$AA$69,Z74=Pistetaulukko!#REF!,Z74=Pistetaulukko!$AB$69,Z74=Pistetaulukko!#REF!,Z74=Pistetaulukko!$AC$69,Z74=Pistetaulukko!#REF!,Z74=Pistetaulukko!$AD$69,Z74=Pistetaulukko!#REF!,Z74=Pistetaulukko!$AE$69,Z74=Pistetaulukko!#REF!,Z74=Pistetaulukko!$AF$69,Z74=Pistetaulukko!#REF!),"OK","VÄÄRIN")</f>
        <v>#REF!</v>
      </c>
      <c r="BN74" t="e">
        <f>IF(BM74="OK","OK",IF(AND(BM74="VÄÄRIN",OR(Z74=Pistetaulukko!$AG$69,Z74=Pistetaulukko!#REF!,Z74=Pistetaulukko!$AH$69,Z74=Pistetaulukko!#REF!,Z74=Pistetaulukko!$AI$69,Z74=Pistetaulukko!#REF!,Z74=Pistetaulukko!$AJ$69,Z74=Pistetaulukko!#REF!,Z74=Pistetaulukko!$AK$69,Z74=Pistetaulukko!$AL$69)),"OK","VÄÄRIN"))</f>
        <v>#REF!</v>
      </c>
    </row>
    <row r="75" spans="2:66" x14ac:dyDescent="0.25">
      <c r="B75" s="104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23"/>
      <c r="AA75" s="30"/>
      <c r="AB75" s="18"/>
      <c r="AC75" s="124"/>
      <c r="AD75" s="118">
        <f t="shared" si="6"/>
        <v>0</v>
      </c>
      <c r="AG75" s="86" t="str">
        <f>IF(OR(E75=Pistetaulukko!$R$3,E75=Pistetaulukko!$S$3,E75=Pistetaulukko!$T$3,E75=Pistetaulukko!$U$3,E75=Pistetaulukko!$V$3,E75=Pistetaulukko!$W$3),"OK","VÄÄRIN")</f>
        <v>VÄÄRIN</v>
      </c>
      <c r="AH75" s="86" t="str">
        <f>IF(OR(F75=Pistetaulukko!$R$6,F75=Pistetaulukko!$S$6,F75=Pistetaulukko!$T$6,F75=Pistetaulukko!$U$6,F75=Pistetaulukko!$V$6,F75=Pistetaulukko!$W$6,F75=Pistetaulukko!$X$6,F75=Pistetaulukko!$Y$6,F75=Pistetaulukko!$Z$6,F75=Pistetaulukko!$AA$6,F75=Pistetaulukko!$AB$6,F75=Pistetaulukko!$AC$6,F75=Pistetaulukko!$AD$6,F75=Pistetaulukko!$AE$6,F75=Pistetaulukko!$AF$6,F75=Pistetaulukko!$AG$6,F75=Pistetaulukko!$AH$6,F75=Pistetaulukko!$AI$6,F75=Pistetaulukko!$AJ$6,F75=Pistetaulukko!$AK$6),"OK","VÄÄRIN")</f>
        <v>VÄÄRIN</v>
      </c>
      <c r="AI75" s="86" t="str">
        <f>IF(OR(G75=Pistetaulukko!$R$9,G75=Pistetaulukko!$S$9,G75=Pistetaulukko!$T$9,G75=Pistetaulukko!$U$9,G75=Pistetaulukko!$V$9,G75=Pistetaulukko!$W$9,G75=Pistetaulukko!$X$9,G75=Pistetaulukko!$Y$9,G75=Pistetaulukko!$Z$9,G75=Pistetaulukko!$AA$9,G75=Pistetaulukko!$AB$9,G75=Pistetaulukko!$AC$9,G75=Pistetaulukko!$AD$9,G75=Pistetaulukko!$AE$9,G75=Pistetaulukko!$AF$9,G75=Pistetaulukko!$AG$9,G75=Pistetaulukko!$AH$9,G75=Pistetaulukko!$AI$9,G75=Pistetaulukko!$AJ$9,G75=Pistetaulukko!$AK$9),"OK","VÄÄRIN")</f>
        <v>VÄÄRIN</v>
      </c>
      <c r="AJ75" s="86" t="str">
        <f>IF(OR(H75=Pistetaulukko!$R$12,H75=Pistetaulukko!$S$12,H75=Pistetaulukko!$T$12,H75=Pistetaulukko!$U$12,H75=Pistetaulukko!$V$12,H75=Pistetaulukko!$W$12,H75=Pistetaulukko!$X$12,H75=Pistetaulukko!$Y$12,H75=Pistetaulukko!$Z$12,H75=Pistetaulukko!$AA$12,H75=Pistetaulukko!$AB$12,H75=Pistetaulukko!$AC$12,H75=Pistetaulukko!$AD$12,H75=Pistetaulukko!$AE$12,H75=Pistetaulukko!$AF$12,H75=Pistetaulukko!$AG$12,H75=Pistetaulukko!$AH$12,H75=Pistetaulukko!$AI$12,H75=Pistetaulukko!$AJ$12,H75=Pistetaulukko!$AK$12),"OK","VÄÄRIN")</f>
        <v>VÄÄRIN</v>
      </c>
      <c r="AK7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75" s="86" t="str">
        <f>IF(OR(I75=Pistetaulukko!$R$18,I75=Pistetaulukko!$S$18,I75=Pistetaulukko!$T$18,I75=Pistetaulukko!$U$18,I75=Pistetaulukko!$V$18,I75=Pistetaulukko!$W$18,I75=Pistetaulukko!$X$18,I75=Pistetaulukko!$Y$18,I75=Pistetaulukko!$Z$18),"OK","VÄÄRIN")</f>
        <v>VÄÄRIN</v>
      </c>
      <c r="AM75" s="86" t="str">
        <f>IF(OR(J75=Pistetaulukko!$R$21,J75=Pistetaulukko!$S$21,J75=Pistetaulukko!$T$21,J75=Pistetaulukko!$U$21,J75=Pistetaulukko!$V$21,J75=Pistetaulukko!$W$21,J75=Pistetaulukko!$X$21,J75=Pistetaulukko!$Y$21,J75=Pistetaulukko!$Z$21,J75=Pistetaulukko!$AA$21,J75=Pistetaulukko!$AB$21,J75=Pistetaulukko!$AC$21,J75=Pistetaulukko!$AD$21,J75=Pistetaulukko!$AE$21,J75=Pistetaulukko!$AF$21,J75=Pistetaulukko!$AG$21,J75=Pistetaulukko!$AH$21,J75=Pistetaulukko!$AI$21,J75=Pistetaulukko!$AJ$21,J75=Pistetaulukko!$AK$21),"OK","VÄÄRIN")</f>
        <v>VÄÄRIN</v>
      </c>
      <c r="AN75" s="86" t="str">
        <f>IF(OR(K75=Pistetaulukko!$R$24,K75=Pistetaulukko!$S$24,K75=Pistetaulukko!$T$24,K75=Pistetaulukko!$U$24,K75=Pistetaulukko!$V$24),"OK","VÄÄRIN")</f>
        <v>VÄÄRIN</v>
      </c>
      <c r="AO75" s="86" t="str">
        <f>IF(OR(L75=Pistetaulukko!$R$27,L75=Pistetaulukko!$S$27,L75=Pistetaulukko!$T$27,L75=Pistetaulukko!$U$27,L75=Pistetaulukko!$V$27,L75=Pistetaulukko!$W$27,L75=Pistetaulukko!$X$27,L75=Pistetaulukko!$Y$27,L75=Pistetaulukko!$Z$27,L75=Pistetaulukko!$AA$27,L75=Pistetaulukko!$AB$27,L75=Pistetaulukko!$AC$27,L75=Pistetaulukko!$AD$27,L75=Pistetaulukko!$AE$27,L75=Pistetaulukko!$AF$27,L75=Pistetaulukko!$AG$27,L75=Pistetaulukko!$AH$27,L75=Pistetaulukko!$AI$27,L75=Pistetaulukko!$AJ$27,L75=Pistetaulukko!$AK$27),"OK","VÄÄRIN")</f>
        <v>VÄÄRIN</v>
      </c>
      <c r="AP75" s="86" t="str">
        <f>IF(OR(M75=Pistetaulukko!$R$30,M75=Pistetaulukko!$S$30,M75=Pistetaulukko!$T$30,M75=Pistetaulukko!$U$30,M75=Pistetaulukko!$V$30),"OK","VÄÄRIN")</f>
        <v>VÄÄRIN</v>
      </c>
      <c r="AQ75" s="86" t="str">
        <f t="shared" si="7"/>
        <v>VÄÄRIN</v>
      </c>
      <c r="AR75" s="86" t="str">
        <f t="shared" si="8"/>
        <v>VÄÄRIN</v>
      </c>
      <c r="AS75" s="86" t="str">
        <f>IF(OR(P75=Pistetaulukko!$R$39,P75=Pistetaulukko!$S$39,P75=Pistetaulukko!$T$39,P75=Pistetaulukko!$U$39,P75=Pistetaulukko!$V$39,P75=Pistetaulukko!$W$39,P75=Pistetaulukko!$X$39,P75=Pistetaulukko!$Y$39,P75=Pistetaulukko!$Z$39,P75=Pistetaulukko!$AA$39,P75=Pistetaulukko!$AB$39,P75=Pistetaulukko!$AC$39,P75=Pistetaulukko!$AD$39,P75=Pistetaulukko!$AE$39,P75=Pistetaulukko!$AF$39,P75=Pistetaulukko!$AG$39,P75=Pistetaulukko!$AH$39,P75=Pistetaulukko!$AI$39,P75=Pistetaulukko!$AJ$39,P75=Pistetaulukko!$AK$39),"OK","VÄÄRIN")</f>
        <v>OK</v>
      </c>
      <c r="AT75" s="86" t="str">
        <f>IF(OR(Q75=Pistetaulukko!$R$42,Q75=Pistetaulukko!$S$42,Q75=Pistetaulukko!$T$42,Q75=Pistetaulukko!$U$42,Q75=Pistetaulukko!$V$42,Q75=Pistetaulukko!$W$42,Q75=Pistetaulukko!$X$42,Q75=Pistetaulukko!$Y$42,Q75=Pistetaulukko!$Z$42,Q75=Pistetaulukko!$AA$42,Q75=Pistetaulukko!$AB$42,Q75=Pistetaulukko!$AC$42,Q75=Pistetaulukko!$AD$42,Q75=Pistetaulukko!$AE$42,Q75=Pistetaulukko!$AF$42,Q75=Pistetaulukko!$AG$42,Q75=Pistetaulukko!$AH$42,Q75=Pistetaulukko!$AI$42,Q75=Pistetaulukko!$AJ$42,Q75=Pistetaulukko!$AK$42),"OK","VÄÄRIN")</f>
        <v>OK</v>
      </c>
      <c r="AU75" s="86" t="str">
        <f>IF(OR(R75=Pistetaulukko!$R$45,R75=Pistetaulukko!$S$45,R75=Pistetaulukko!$T$45,R75=Pistetaulukko!$U$45,R75=Pistetaulukko!$V$45,R75=Pistetaulukko!$W$45,R75=Pistetaulukko!$X$45,R75=Pistetaulukko!$Y$45,R75=Pistetaulukko!$Z$45,R75=Pistetaulukko!$AA$45,R75=Pistetaulukko!$AB$45,R75=Pistetaulukko!$AC$45,R75=Pistetaulukko!$AD$45,R75=Pistetaulukko!$AE$45,R75=Pistetaulukko!$AF$45,R75=Pistetaulukko!$AG$45,R75=Pistetaulukko!$AH$45,R75=Pistetaulukko!$AI$45,R75=Pistetaulukko!$AJ$45,R75=Pistetaulukko!$AK$45),"OK","VÄÄRIN")</f>
        <v>OK</v>
      </c>
      <c r="AV75" s="86" t="str">
        <f>IF(OR(S75=Pistetaulukko!$R$48,S75=Pistetaulukko!$S$48,S75=Pistetaulukko!$T$48,S75=Pistetaulukko!$U$48,S75=Pistetaulukko!$V$48,S75=Pistetaulukko!$W$48,S75=Pistetaulukko!$X$48,S75=Pistetaulukko!$Y$48,S75=Pistetaulukko!$Z$48,S75=Pistetaulukko!$AA$48,S75=Pistetaulukko!$AB$48,S75=Pistetaulukko!$AC$48,S75=Pistetaulukko!$AD$48,S75=Pistetaulukko!$AE$48,S75=Pistetaulukko!$AF$48,S75=Pistetaulukko!$AG$48,S75=Pistetaulukko!$AH$48,S75=Pistetaulukko!$AI$48,S75=Pistetaulukko!$AJ$48,S75=Pistetaulukko!$AK$48),"OK","VÄÄRIN")</f>
        <v>OK</v>
      </c>
      <c r="AW75" s="86" t="str">
        <f>IF(OR(T75=Pistetaulukko!$R$51,T75=Pistetaulukko!$S$51,T75=Pistetaulukko!$T$51,T75=Pistetaulukko!$U$51,T75=Pistetaulukko!$V$51,T75=Pistetaulukko!$W$51,T75=Pistetaulukko!$X$51,T75=Pistetaulukko!$Y$51,T75=Pistetaulukko!$Z$51,T75=Pistetaulukko!$AA$51,T75=Pistetaulukko!$AB$51,T75=Pistetaulukko!$AC$51,T75=Pistetaulukko!$AD$51,T75=Pistetaulukko!$AE$51,T75=Pistetaulukko!$AF$51,T75=Pistetaulukko!$AG$51,T75=Pistetaulukko!$AH$51,T75=Pistetaulukko!$AI$51,T75=Pistetaulukko!$AJ$51,T75=Pistetaulukko!$AK$51),"OK","VÄÄRIN")</f>
        <v>OK</v>
      </c>
      <c r="AX75" s="86" t="str">
        <f>IF(OR(U75=Pistetaulukko!$R$54,U75=Pistetaulukko!$S$54,U75=Pistetaulukko!$T$54,U75=Pistetaulukko!$U$54,U75=Pistetaulukko!$V$54,U75=Pistetaulukko!$W$54,U75=Pistetaulukko!$X$54,U75=Pistetaulukko!$Y$54,U75=Pistetaulukko!$Z$54,U75=Pistetaulukko!$AA$54,U75=Pistetaulukko!$AB$54,U75=Pistetaulukko!$AC$54,U75=Pistetaulukko!$AD$54,U75=Pistetaulukko!$AE$54,U75=Pistetaulukko!$AF$54,U75=Pistetaulukko!$AG$54,U75=Pistetaulukko!$AH$54,U75=Pistetaulukko!$AI$54,U75=Pistetaulukko!$AJ$54,U75=Pistetaulukko!$AK$54),"OK","VÄÄRIN")</f>
        <v>OK</v>
      </c>
      <c r="AY75" s="86" t="str">
        <f t="shared" si="9"/>
        <v>OK</v>
      </c>
      <c r="AZ75" s="86" t="str">
        <f>IF(OR(W75=Pistetaulukko!$R$60,W75=Pistetaulukko!$S$60,W75=Pistetaulukko!$T$60,W75=Pistetaulukko!$U$60,W75=Pistetaulukko!$V$60,W75=Pistetaulukko!$W$60,W75=Pistetaulukko!$X$60,W75=Pistetaulukko!$Y$60,W75=Pistetaulukko!$Z$60,W75=Pistetaulukko!$AA$60,W75=Pistetaulukko!$AB$60,W75=Pistetaulukko!$AC$60,W75=Pistetaulukko!$AD$60,W75=Pistetaulukko!$AE$60,W75=Pistetaulukko!$AF$60,W75=Pistetaulukko!$AG$60,W75=Pistetaulukko!$AH$60,W75=Pistetaulukko!$AI$60,W75=Pistetaulukko!$AJ$60,W75=Pistetaulukko!$AK$60),"OK","VÄÄRIN")</f>
        <v>OK</v>
      </c>
      <c r="BA75" s="86" t="str">
        <f>IF(OR(X75=Pistetaulukko!$R$63,X75=Pistetaulukko!$S$63,X75=Pistetaulukko!$T$63,X75=Pistetaulukko!$U$63,X75=Pistetaulukko!$V$63,X75=Pistetaulukko!$W$63,X75=Pistetaulukko!$X$63,X75=Pistetaulukko!$Y$63,X75=Pistetaulukko!$Z$63,X75=Pistetaulukko!$AA$63,X75=Pistetaulukko!$AB$63,X75=Pistetaulukko!$AC$63,X75=Pistetaulukko!$AD$63,X75=Pistetaulukko!$AE$63,X75=Pistetaulukko!$AF$63,X75=Pistetaulukko!$AG$63,X75=Pistetaulukko!$AH$63,X75=Pistetaulukko!$AI$63,X75=Pistetaulukko!$AJ$63,X75=Pistetaulukko!$AK$63),"OK","VÄÄRIN")</f>
        <v>OK</v>
      </c>
      <c r="BB75" s="86" t="e">
        <f t="shared" si="10"/>
        <v>#REF!</v>
      </c>
      <c r="BC75" s="86" t="e">
        <f t="shared" si="11"/>
        <v>#REF!</v>
      </c>
      <c r="BE75" t="str">
        <f>IF(OR(N75=Pistetaulukko!$R$33,N75=Pistetaulukko!$S$33,N75=Pistetaulukko!$T$33,N75=Pistetaulukko!$U$33,N75=Pistetaulukko!$V$33,N75=Pistetaulukko!$W$33,N75=Pistetaulukko!$X$33,N75=Pistetaulukko!$Y$33,N75=Pistetaulukko!$Z$33,N75=Pistetaulukko!$AA$33,N75=Pistetaulukko!$AB$33,N75=Pistetaulukko!$AC$33,N75=Pistetaulukko!$AD$33,N75=Pistetaulukko!$AE$33,N75=Pistetaulukko!$AF$33,N75=Pistetaulukko!$AG$33,N75=Pistetaulukko!$AH$33,N75=Pistetaulukko!$AI$33,N75=Pistetaulukko!$AJ$33,N75=Pistetaulukko!$AK$33,N75=Pistetaulukko!$AL$33,N75=Pistetaulukko!$AM$33,N75=Pistetaulukko!$AN$33,N75=Pistetaulukko!$AO$33,N75=Pistetaulukko!$AP$33,N75=Pistetaulukko!$AQ$33,N75=Pistetaulukko!$AR$33,N75=Pistetaulukko!$AS$33,N75=Pistetaulukko!$AT$33,N75=Pistetaulukko!$AU$33),"OK","VÄÄRIN")</f>
        <v>VÄÄRIN</v>
      </c>
      <c r="BF75" t="str">
        <f>IF(BE75="OK","OK",IF(AND(BE75="VÄÄRIN",OR(N75=Pistetaulukko!$AV$33,N75=Pistetaulukko!$AW$33,N75=Pistetaulukko!$AX$33,N75=Pistetaulukko!$AY$33,N75=Pistetaulukko!$AZ$33,N75=Pistetaulukko!$BA$33,N75=Pistetaulukko!$BB$33,N75=Pistetaulukko!$BC$33,N75=Pistetaulukko!$BD$33,N75=Pistetaulukko!$BE$33,N75=Pistetaulukko!$BF$33,N75=Pistetaulukko!$BG$33,N75=Pistetaulukko!$BH$33,N75=Pistetaulukko!$BI$33,N75=Pistetaulukko!$BJ$33,N75=Pistetaulukko!$BK$33,N75=Pistetaulukko!$BL$33,N75=Pistetaulukko!$BM$33,N75=Pistetaulukko!$BN$33,N75=Pistetaulukko!$BO$33)),"OK","VÄÄRIN"))</f>
        <v>VÄÄRIN</v>
      </c>
      <c r="BG75" t="str">
        <f>IF(OR(O75=Pistetaulukko!$R$36,O75=Pistetaulukko!$S$36,O75=Pistetaulukko!$T$36,O75=Pistetaulukko!$U$36,O75=Pistetaulukko!$V$36,O75=Pistetaulukko!$W$36,O75=Pistetaulukko!$X$36,O75=Pistetaulukko!$Y$36,O75=Pistetaulukko!$Z$36,O75=Pistetaulukko!$AA$36,O75=Pistetaulukko!$AB$36,O75=Pistetaulukko!$AC$36,O75=Pistetaulukko!$AD$36,O75=Pistetaulukko!$AE$36,O75=Pistetaulukko!$AF$36,O75=Pistetaulukko!$AG$36,O75=Pistetaulukko!$AH$36,O75=Pistetaulukko!$AI$36,O75=Pistetaulukko!$AJ$36,O75=Pistetaulukko!$AK$36,O75=Pistetaulukko!$AL$36,O75=Pistetaulukko!$AM$36,O75=Pistetaulukko!$AN$36,O75=Pistetaulukko!$AO$36,O75=Pistetaulukko!$AP$36,O75=Pistetaulukko!$AQ$36,O75=Pistetaulukko!$AR$36,O75=Pistetaulukko!$AS$36,O75=Pistetaulukko!$AT$36,O75=Pistetaulukko!$AU$36),"OK","VÄÄRIN")</f>
        <v>VÄÄRIN</v>
      </c>
      <c r="BH75" t="str">
        <f>IF(BG75="OK","OK",IF(AND(BG75="VÄÄRIN",OR(O75=Pistetaulukko!$AV$36,O75=Pistetaulukko!$AW$36,O75=Pistetaulukko!$AX$36,O75=Pistetaulukko!$AY$36,O75=Pistetaulukko!$AZ$36,O75=Pistetaulukko!$BA$36,O75=Pistetaulukko!$BB$36,O75=Pistetaulukko!$BC$36,O75=Pistetaulukko!$BD$36,O75=Pistetaulukko!$BE$36,O75=Pistetaulukko!$BF$36,O75=Pistetaulukko!$BG$36,O75=Pistetaulukko!$BH$36,O75=Pistetaulukko!$BI$36,O75=Pistetaulukko!$BJ$36,O75=Pistetaulukko!$BK$36,O75=Pistetaulukko!$BL$36,O75=Pistetaulukko!$BM$36,O75=Pistetaulukko!$BN$36,O75=Pistetaulukko!$BO$36,O75=Pistetaulukko!$BP$36,O75=Pistetaulukko!$BQ$36)),"OK","VÄÄRIN"))</f>
        <v>VÄÄRIN</v>
      </c>
      <c r="BI75" t="str">
        <f>IF(OR(V75=Pistetaulukko!$R$57,V75=Pistetaulukko!$S$57,V75=Pistetaulukko!$T$57,V75=Pistetaulukko!$U$57,V75=Pistetaulukko!$V$57,V75=Pistetaulukko!$W$57,V75=Pistetaulukko!$X$57,V75=Pistetaulukko!$Y$57,V75=Pistetaulukko!$Z$57,V75=Pistetaulukko!$AA$57,V75=Pistetaulukko!$AB$57,V75=Pistetaulukko!$AC$57,V75=Pistetaulukko!$AD$57,V75=Pistetaulukko!$AE$57,V75=Pistetaulukko!$AF$57,V75=Pistetaulukko!$AG$57,V75=Pistetaulukko!$AH$57,V75=Pistetaulukko!$AI$57,V75=Pistetaulukko!$AJ$57,V75=Pistetaulukko!$AK$57,V75=Pistetaulukko!$AL$57,V75=Pistetaulukko!$AM$57,V75=Pistetaulukko!$AN$57,V75=Pistetaulukko!$AO$57,V75=Pistetaulukko!$AP$57,V75=Pistetaulukko!$AQ$57,V75=Pistetaulukko!$AR$57,V75=Pistetaulukko!$AS$57,V75=Pistetaulukko!$AT$57,V75=Pistetaulukko!$AU$57),"OK","VÄÄRIN")</f>
        <v>OK</v>
      </c>
      <c r="BJ75" t="str">
        <f>IF(BI75="OK","OK",IF(AND(BI75="VÄÄRIN",OR(V75=Pistetaulukko!$AV$57,V75=Pistetaulukko!$AW$57,V75=Pistetaulukko!$AX$57,V75=Pistetaulukko!$AY$57,V75=Pistetaulukko!$AZ$57,V75=Pistetaulukko!$BA$57,V75=Pistetaulukko!$BB$57,V75=Pistetaulukko!$BC$57,V75=Pistetaulukko!$BD$57,V75=Pistetaulukko!$BE$57)),"OK","VÄÄRIN"))</f>
        <v>OK</v>
      </c>
      <c r="BK75" t="str">
        <f>IF(OR(Y75=Pistetaulukko!$R$66,Y75=Pistetaulukko!$S$66,Y75=Pistetaulukko!$T$66,Y75=Pistetaulukko!$U$66,Y75=Pistetaulukko!$V$66,Y75=Pistetaulukko!$W$66,Y75=Pistetaulukko!$X$66,Y75=Pistetaulukko!$Y$66,Y75=Pistetaulukko!$Z$66,Y75=Pistetaulukko!$AA$66,Y75=Pistetaulukko!$AB$66,Y75=Pistetaulukko!$AC$66,Y75=Pistetaulukko!$AD$66,Y75=Pistetaulukko!$AE$66,Y75=Pistetaulukko!$AF$66,Y75=Pistetaulukko!$AG$66,Y75=Pistetaulukko!$AH$66,Y75=Pistetaulukko!$AI$66,Y75=Pistetaulukko!$AJ$66,Y75=Pistetaulukko!$AK$66,Y75=Pistetaulukko!$AL$66,Y75=Pistetaulukko!$AM$66,Y75=Pistetaulukko!$AN$66,Y75=Pistetaulukko!$AO$66,Y75=Pistetaulukko!$AP$66,Y75=Pistetaulukko!$AQ$66,Y75=Pistetaulukko!$AR$66,Y75=Pistetaulukko!$AS$66,Y75=Pistetaulukko!$AT$66,Y75=Pistetaulukko!$AU$66),"OK","VÄÄRIN")</f>
        <v>VÄÄRIN</v>
      </c>
      <c r="BL75" t="str">
        <f>IF(BK75="OK","OK",IF(AND(BK75="VÄÄRIN",OR(Y75=Pistetaulukko!$AV$66,Y75=Pistetaulukko!$AW$66,Y75=Pistetaulukko!$AX$66,Y75=Pistetaulukko!$AY$66,Y75=Pistetaulukko!$AZ$66,Y75=Pistetaulukko!$BA$66,Y75=Pistetaulukko!$BB$66,Y75=Pistetaulukko!$BC$66,Y75=Pistetaulukko!$BD$66,Y75=Pistetaulukko!$BE$66,Y75=Pistetaulukko!$BF$66,Y75=Pistetaulukko!$BG$66,Y75=Pistetaulukko!$BH$66,Y75=Pistetaulukko!$BI$66,Y75=Pistetaulukko!$BJ$66,Y75=Pistetaulukko!$BK$66,Y75=Pistetaulukko!$BL$66,Y75=Pistetaulukko!$BM$66,Y75=Pistetaulukko!$BN$66)),"OK","VÄÄRIN"))</f>
        <v>VÄÄRIN</v>
      </c>
      <c r="BM75" t="e">
        <f>IF(OR(Z75=Pistetaulukko!$R$69,Z75=Pistetaulukko!#REF!,Z75=Pistetaulukko!$S$69,Z75=Pistetaulukko!#REF!,Z75=Pistetaulukko!$T$69,Z75=Pistetaulukko!#REF!,Z75=Pistetaulukko!$U$69,Z75=Pistetaulukko!#REF!,Z75=Pistetaulukko!$V$69,Z75=Pistetaulukko!#REF!,Z75=Pistetaulukko!$W$69,Z75=Pistetaulukko!#REF!,Z75=Pistetaulukko!$X$69,Z75=Pistetaulukko!#REF!,Z75=Pistetaulukko!$Y$69,Z75=Pistetaulukko!#REF!,Z75=Pistetaulukko!$Z$69,Z75=Pistetaulukko!#REF!,Z75=Pistetaulukko!$AA$69,Z75=Pistetaulukko!#REF!,Z75=Pistetaulukko!$AB$69,Z75=Pistetaulukko!#REF!,Z75=Pistetaulukko!$AC$69,Z75=Pistetaulukko!#REF!,Z75=Pistetaulukko!$AD$69,Z75=Pistetaulukko!#REF!,Z75=Pistetaulukko!$AE$69,Z75=Pistetaulukko!#REF!,Z75=Pistetaulukko!$AF$69,Z75=Pistetaulukko!#REF!),"OK","VÄÄRIN")</f>
        <v>#REF!</v>
      </c>
      <c r="BN75" t="e">
        <f>IF(BM75="OK","OK",IF(AND(BM75="VÄÄRIN",OR(Z75=Pistetaulukko!$AG$69,Z75=Pistetaulukko!#REF!,Z75=Pistetaulukko!$AH$69,Z75=Pistetaulukko!#REF!,Z75=Pistetaulukko!$AI$69,Z75=Pistetaulukko!#REF!,Z75=Pistetaulukko!$AJ$69,Z75=Pistetaulukko!#REF!,Z75=Pistetaulukko!$AK$69,Z75=Pistetaulukko!$AL$69)),"OK","VÄÄRIN"))</f>
        <v>#REF!</v>
      </c>
    </row>
    <row r="76" spans="2:66" x14ac:dyDescent="0.25">
      <c r="B76" s="104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23"/>
      <c r="AA76" s="30"/>
      <c r="AB76" s="18"/>
      <c r="AC76" s="124"/>
      <c r="AD76" s="118">
        <f t="shared" si="6"/>
        <v>0</v>
      </c>
      <c r="AG76" s="86" t="str">
        <f>IF(OR(E76=Pistetaulukko!$R$3,E76=Pistetaulukko!$S$3,E76=Pistetaulukko!$T$3,E76=Pistetaulukko!$U$3,E76=Pistetaulukko!$V$3,E76=Pistetaulukko!$W$3),"OK","VÄÄRIN")</f>
        <v>VÄÄRIN</v>
      </c>
      <c r="AH76" s="86" t="str">
        <f>IF(OR(F76=Pistetaulukko!$R$6,F76=Pistetaulukko!$S$6,F76=Pistetaulukko!$T$6,F76=Pistetaulukko!$U$6,F76=Pistetaulukko!$V$6,F76=Pistetaulukko!$W$6,F76=Pistetaulukko!$X$6,F76=Pistetaulukko!$Y$6,F76=Pistetaulukko!$Z$6,F76=Pistetaulukko!$AA$6,F76=Pistetaulukko!$AB$6,F76=Pistetaulukko!$AC$6,F76=Pistetaulukko!$AD$6,F76=Pistetaulukko!$AE$6,F76=Pistetaulukko!$AF$6,F76=Pistetaulukko!$AG$6,F76=Pistetaulukko!$AH$6,F76=Pistetaulukko!$AI$6,F76=Pistetaulukko!$AJ$6,F76=Pistetaulukko!$AK$6),"OK","VÄÄRIN")</f>
        <v>VÄÄRIN</v>
      </c>
      <c r="AI76" s="86" t="str">
        <f>IF(OR(G76=Pistetaulukko!$R$9,G76=Pistetaulukko!$S$9,G76=Pistetaulukko!$T$9,G76=Pistetaulukko!$U$9,G76=Pistetaulukko!$V$9,G76=Pistetaulukko!$W$9,G76=Pistetaulukko!$X$9,G76=Pistetaulukko!$Y$9,G76=Pistetaulukko!$Z$9,G76=Pistetaulukko!$AA$9,G76=Pistetaulukko!$AB$9,G76=Pistetaulukko!$AC$9,G76=Pistetaulukko!$AD$9,G76=Pistetaulukko!$AE$9,G76=Pistetaulukko!$AF$9,G76=Pistetaulukko!$AG$9,G76=Pistetaulukko!$AH$9,G76=Pistetaulukko!$AI$9,G76=Pistetaulukko!$AJ$9,G76=Pistetaulukko!$AK$9),"OK","VÄÄRIN")</f>
        <v>VÄÄRIN</v>
      </c>
      <c r="AJ76" s="86" t="str">
        <f>IF(OR(H76=Pistetaulukko!$R$12,H76=Pistetaulukko!$S$12,H76=Pistetaulukko!$T$12,H76=Pistetaulukko!$U$12,H76=Pistetaulukko!$V$12,H76=Pistetaulukko!$W$12,H76=Pistetaulukko!$X$12,H76=Pistetaulukko!$Y$12,H76=Pistetaulukko!$Z$12,H76=Pistetaulukko!$AA$12,H76=Pistetaulukko!$AB$12,H76=Pistetaulukko!$AC$12,H76=Pistetaulukko!$AD$12,H76=Pistetaulukko!$AE$12,H76=Pistetaulukko!$AF$12,H76=Pistetaulukko!$AG$12,H76=Pistetaulukko!$AH$12,H76=Pistetaulukko!$AI$12,H76=Pistetaulukko!$AJ$12,H76=Pistetaulukko!$AK$12),"OK","VÄÄRIN")</f>
        <v>VÄÄRIN</v>
      </c>
      <c r="AK7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76" s="86" t="str">
        <f>IF(OR(I76=Pistetaulukko!$R$18,I76=Pistetaulukko!$S$18,I76=Pistetaulukko!$T$18,I76=Pistetaulukko!$U$18,I76=Pistetaulukko!$V$18,I76=Pistetaulukko!$W$18,I76=Pistetaulukko!$X$18,I76=Pistetaulukko!$Y$18,I76=Pistetaulukko!$Z$18),"OK","VÄÄRIN")</f>
        <v>VÄÄRIN</v>
      </c>
      <c r="AM76" s="86" t="str">
        <f>IF(OR(J76=Pistetaulukko!$R$21,J76=Pistetaulukko!$S$21,J76=Pistetaulukko!$T$21,J76=Pistetaulukko!$U$21,J76=Pistetaulukko!$V$21,J76=Pistetaulukko!$W$21,J76=Pistetaulukko!$X$21,J76=Pistetaulukko!$Y$21,J76=Pistetaulukko!$Z$21,J76=Pistetaulukko!$AA$21,J76=Pistetaulukko!$AB$21,J76=Pistetaulukko!$AC$21,J76=Pistetaulukko!$AD$21,J76=Pistetaulukko!$AE$21,J76=Pistetaulukko!$AF$21,J76=Pistetaulukko!$AG$21,J76=Pistetaulukko!$AH$21,J76=Pistetaulukko!$AI$21,J76=Pistetaulukko!$AJ$21,J76=Pistetaulukko!$AK$21),"OK","VÄÄRIN")</f>
        <v>VÄÄRIN</v>
      </c>
      <c r="AN76" s="86" t="str">
        <f>IF(OR(K76=Pistetaulukko!$R$24,K76=Pistetaulukko!$S$24,K76=Pistetaulukko!$T$24,K76=Pistetaulukko!$U$24,K76=Pistetaulukko!$V$24),"OK","VÄÄRIN")</f>
        <v>VÄÄRIN</v>
      </c>
      <c r="AO76" s="86" t="str">
        <f>IF(OR(L76=Pistetaulukko!$R$27,L76=Pistetaulukko!$S$27,L76=Pistetaulukko!$T$27,L76=Pistetaulukko!$U$27,L76=Pistetaulukko!$V$27,L76=Pistetaulukko!$W$27,L76=Pistetaulukko!$X$27,L76=Pistetaulukko!$Y$27,L76=Pistetaulukko!$Z$27,L76=Pistetaulukko!$AA$27,L76=Pistetaulukko!$AB$27,L76=Pistetaulukko!$AC$27,L76=Pistetaulukko!$AD$27,L76=Pistetaulukko!$AE$27,L76=Pistetaulukko!$AF$27,L76=Pistetaulukko!$AG$27,L76=Pistetaulukko!$AH$27,L76=Pistetaulukko!$AI$27,L76=Pistetaulukko!$AJ$27,L76=Pistetaulukko!$AK$27),"OK","VÄÄRIN")</f>
        <v>VÄÄRIN</v>
      </c>
      <c r="AP76" s="86" t="str">
        <f>IF(OR(M76=Pistetaulukko!$R$30,M76=Pistetaulukko!$S$30,M76=Pistetaulukko!$T$30,M76=Pistetaulukko!$U$30,M76=Pistetaulukko!$V$30),"OK","VÄÄRIN")</f>
        <v>VÄÄRIN</v>
      </c>
      <c r="AQ76" s="86" t="str">
        <f t="shared" si="7"/>
        <v>VÄÄRIN</v>
      </c>
      <c r="AR76" s="86" t="str">
        <f t="shared" si="8"/>
        <v>VÄÄRIN</v>
      </c>
      <c r="AS76" s="86" t="str">
        <f>IF(OR(P76=Pistetaulukko!$R$39,P76=Pistetaulukko!$S$39,P76=Pistetaulukko!$T$39,P76=Pistetaulukko!$U$39,P76=Pistetaulukko!$V$39,P76=Pistetaulukko!$W$39,P76=Pistetaulukko!$X$39,P76=Pistetaulukko!$Y$39,P76=Pistetaulukko!$Z$39,P76=Pistetaulukko!$AA$39,P76=Pistetaulukko!$AB$39,P76=Pistetaulukko!$AC$39,P76=Pistetaulukko!$AD$39,P76=Pistetaulukko!$AE$39,P76=Pistetaulukko!$AF$39,P76=Pistetaulukko!$AG$39,P76=Pistetaulukko!$AH$39,P76=Pistetaulukko!$AI$39,P76=Pistetaulukko!$AJ$39,P76=Pistetaulukko!$AK$39),"OK","VÄÄRIN")</f>
        <v>OK</v>
      </c>
      <c r="AT76" s="86" t="str">
        <f>IF(OR(Q76=Pistetaulukko!$R$42,Q76=Pistetaulukko!$S$42,Q76=Pistetaulukko!$T$42,Q76=Pistetaulukko!$U$42,Q76=Pistetaulukko!$V$42,Q76=Pistetaulukko!$W$42,Q76=Pistetaulukko!$X$42,Q76=Pistetaulukko!$Y$42,Q76=Pistetaulukko!$Z$42,Q76=Pistetaulukko!$AA$42,Q76=Pistetaulukko!$AB$42,Q76=Pistetaulukko!$AC$42,Q76=Pistetaulukko!$AD$42,Q76=Pistetaulukko!$AE$42,Q76=Pistetaulukko!$AF$42,Q76=Pistetaulukko!$AG$42,Q76=Pistetaulukko!$AH$42,Q76=Pistetaulukko!$AI$42,Q76=Pistetaulukko!$AJ$42,Q76=Pistetaulukko!$AK$42),"OK","VÄÄRIN")</f>
        <v>OK</v>
      </c>
      <c r="AU76" s="86" t="str">
        <f>IF(OR(R76=Pistetaulukko!$R$45,R76=Pistetaulukko!$S$45,R76=Pistetaulukko!$T$45,R76=Pistetaulukko!$U$45,R76=Pistetaulukko!$V$45,R76=Pistetaulukko!$W$45,R76=Pistetaulukko!$X$45,R76=Pistetaulukko!$Y$45,R76=Pistetaulukko!$Z$45,R76=Pistetaulukko!$AA$45,R76=Pistetaulukko!$AB$45,R76=Pistetaulukko!$AC$45,R76=Pistetaulukko!$AD$45,R76=Pistetaulukko!$AE$45,R76=Pistetaulukko!$AF$45,R76=Pistetaulukko!$AG$45,R76=Pistetaulukko!$AH$45,R76=Pistetaulukko!$AI$45,R76=Pistetaulukko!$AJ$45,R76=Pistetaulukko!$AK$45),"OK","VÄÄRIN")</f>
        <v>OK</v>
      </c>
      <c r="AV76" s="86" t="str">
        <f>IF(OR(S76=Pistetaulukko!$R$48,S76=Pistetaulukko!$S$48,S76=Pistetaulukko!$T$48,S76=Pistetaulukko!$U$48,S76=Pistetaulukko!$V$48,S76=Pistetaulukko!$W$48,S76=Pistetaulukko!$X$48,S76=Pistetaulukko!$Y$48,S76=Pistetaulukko!$Z$48,S76=Pistetaulukko!$AA$48,S76=Pistetaulukko!$AB$48,S76=Pistetaulukko!$AC$48,S76=Pistetaulukko!$AD$48,S76=Pistetaulukko!$AE$48,S76=Pistetaulukko!$AF$48,S76=Pistetaulukko!$AG$48,S76=Pistetaulukko!$AH$48,S76=Pistetaulukko!$AI$48,S76=Pistetaulukko!$AJ$48,S76=Pistetaulukko!$AK$48),"OK","VÄÄRIN")</f>
        <v>OK</v>
      </c>
      <c r="AW76" s="86" t="str">
        <f>IF(OR(T76=Pistetaulukko!$R$51,T76=Pistetaulukko!$S$51,T76=Pistetaulukko!$T$51,T76=Pistetaulukko!$U$51,T76=Pistetaulukko!$V$51,T76=Pistetaulukko!$W$51,T76=Pistetaulukko!$X$51,T76=Pistetaulukko!$Y$51,T76=Pistetaulukko!$Z$51,T76=Pistetaulukko!$AA$51,T76=Pistetaulukko!$AB$51,T76=Pistetaulukko!$AC$51,T76=Pistetaulukko!$AD$51,T76=Pistetaulukko!$AE$51,T76=Pistetaulukko!$AF$51,T76=Pistetaulukko!$AG$51,T76=Pistetaulukko!$AH$51,T76=Pistetaulukko!$AI$51,T76=Pistetaulukko!$AJ$51,T76=Pistetaulukko!$AK$51),"OK","VÄÄRIN")</f>
        <v>OK</v>
      </c>
      <c r="AX76" s="86" t="str">
        <f>IF(OR(U76=Pistetaulukko!$R$54,U76=Pistetaulukko!$S$54,U76=Pistetaulukko!$T$54,U76=Pistetaulukko!$U$54,U76=Pistetaulukko!$V$54,U76=Pistetaulukko!$W$54,U76=Pistetaulukko!$X$54,U76=Pistetaulukko!$Y$54,U76=Pistetaulukko!$Z$54,U76=Pistetaulukko!$AA$54,U76=Pistetaulukko!$AB$54,U76=Pistetaulukko!$AC$54,U76=Pistetaulukko!$AD$54,U76=Pistetaulukko!$AE$54,U76=Pistetaulukko!$AF$54,U76=Pistetaulukko!$AG$54,U76=Pistetaulukko!$AH$54,U76=Pistetaulukko!$AI$54,U76=Pistetaulukko!$AJ$54,U76=Pistetaulukko!$AK$54),"OK","VÄÄRIN")</f>
        <v>OK</v>
      </c>
      <c r="AY76" s="86" t="str">
        <f t="shared" si="9"/>
        <v>OK</v>
      </c>
      <c r="AZ76" s="86" t="str">
        <f>IF(OR(W76=Pistetaulukko!$R$60,W76=Pistetaulukko!$S$60,W76=Pistetaulukko!$T$60,W76=Pistetaulukko!$U$60,W76=Pistetaulukko!$V$60,W76=Pistetaulukko!$W$60,W76=Pistetaulukko!$X$60,W76=Pistetaulukko!$Y$60,W76=Pistetaulukko!$Z$60,W76=Pistetaulukko!$AA$60,W76=Pistetaulukko!$AB$60,W76=Pistetaulukko!$AC$60,W76=Pistetaulukko!$AD$60,W76=Pistetaulukko!$AE$60,W76=Pistetaulukko!$AF$60,W76=Pistetaulukko!$AG$60,W76=Pistetaulukko!$AH$60,W76=Pistetaulukko!$AI$60,W76=Pistetaulukko!$AJ$60,W76=Pistetaulukko!$AK$60),"OK","VÄÄRIN")</f>
        <v>OK</v>
      </c>
      <c r="BA76" s="86" t="str">
        <f>IF(OR(X76=Pistetaulukko!$R$63,X76=Pistetaulukko!$S$63,X76=Pistetaulukko!$T$63,X76=Pistetaulukko!$U$63,X76=Pistetaulukko!$V$63,X76=Pistetaulukko!$W$63,X76=Pistetaulukko!$X$63,X76=Pistetaulukko!$Y$63,X76=Pistetaulukko!$Z$63,X76=Pistetaulukko!$AA$63,X76=Pistetaulukko!$AB$63,X76=Pistetaulukko!$AC$63,X76=Pistetaulukko!$AD$63,X76=Pistetaulukko!$AE$63,X76=Pistetaulukko!$AF$63,X76=Pistetaulukko!$AG$63,X76=Pistetaulukko!$AH$63,X76=Pistetaulukko!$AI$63,X76=Pistetaulukko!$AJ$63,X76=Pistetaulukko!$AK$63),"OK","VÄÄRIN")</f>
        <v>OK</v>
      </c>
      <c r="BB76" s="86" t="e">
        <f t="shared" si="10"/>
        <v>#REF!</v>
      </c>
      <c r="BC76" s="86" t="e">
        <f t="shared" si="11"/>
        <v>#REF!</v>
      </c>
      <c r="BE76" t="str">
        <f>IF(OR(N76=Pistetaulukko!$R$33,N76=Pistetaulukko!$S$33,N76=Pistetaulukko!$T$33,N76=Pistetaulukko!$U$33,N76=Pistetaulukko!$V$33,N76=Pistetaulukko!$W$33,N76=Pistetaulukko!$X$33,N76=Pistetaulukko!$Y$33,N76=Pistetaulukko!$Z$33,N76=Pistetaulukko!$AA$33,N76=Pistetaulukko!$AB$33,N76=Pistetaulukko!$AC$33,N76=Pistetaulukko!$AD$33,N76=Pistetaulukko!$AE$33,N76=Pistetaulukko!$AF$33,N76=Pistetaulukko!$AG$33,N76=Pistetaulukko!$AH$33,N76=Pistetaulukko!$AI$33,N76=Pistetaulukko!$AJ$33,N76=Pistetaulukko!$AK$33,N76=Pistetaulukko!$AL$33,N76=Pistetaulukko!$AM$33,N76=Pistetaulukko!$AN$33,N76=Pistetaulukko!$AO$33,N76=Pistetaulukko!$AP$33,N76=Pistetaulukko!$AQ$33,N76=Pistetaulukko!$AR$33,N76=Pistetaulukko!$AS$33,N76=Pistetaulukko!$AT$33,N76=Pistetaulukko!$AU$33),"OK","VÄÄRIN")</f>
        <v>VÄÄRIN</v>
      </c>
      <c r="BF76" t="str">
        <f>IF(BE76="OK","OK",IF(AND(BE76="VÄÄRIN",OR(N76=Pistetaulukko!$AV$33,N76=Pistetaulukko!$AW$33,N76=Pistetaulukko!$AX$33,N76=Pistetaulukko!$AY$33,N76=Pistetaulukko!$AZ$33,N76=Pistetaulukko!$BA$33,N76=Pistetaulukko!$BB$33,N76=Pistetaulukko!$BC$33,N76=Pistetaulukko!$BD$33,N76=Pistetaulukko!$BE$33,N76=Pistetaulukko!$BF$33,N76=Pistetaulukko!$BG$33,N76=Pistetaulukko!$BH$33,N76=Pistetaulukko!$BI$33,N76=Pistetaulukko!$BJ$33,N76=Pistetaulukko!$BK$33,N76=Pistetaulukko!$BL$33,N76=Pistetaulukko!$BM$33,N76=Pistetaulukko!$BN$33,N76=Pistetaulukko!$BO$33)),"OK","VÄÄRIN"))</f>
        <v>VÄÄRIN</v>
      </c>
      <c r="BG76" t="str">
        <f>IF(OR(O76=Pistetaulukko!$R$36,O76=Pistetaulukko!$S$36,O76=Pistetaulukko!$T$36,O76=Pistetaulukko!$U$36,O76=Pistetaulukko!$V$36,O76=Pistetaulukko!$W$36,O76=Pistetaulukko!$X$36,O76=Pistetaulukko!$Y$36,O76=Pistetaulukko!$Z$36,O76=Pistetaulukko!$AA$36,O76=Pistetaulukko!$AB$36,O76=Pistetaulukko!$AC$36,O76=Pistetaulukko!$AD$36,O76=Pistetaulukko!$AE$36,O76=Pistetaulukko!$AF$36,O76=Pistetaulukko!$AG$36,O76=Pistetaulukko!$AH$36,O76=Pistetaulukko!$AI$36,O76=Pistetaulukko!$AJ$36,O76=Pistetaulukko!$AK$36,O76=Pistetaulukko!$AL$36,O76=Pistetaulukko!$AM$36,O76=Pistetaulukko!$AN$36,O76=Pistetaulukko!$AO$36,O76=Pistetaulukko!$AP$36,O76=Pistetaulukko!$AQ$36,O76=Pistetaulukko!$AR$36,O76=Pistetaulukko!$AS$36,O76=Pistetaulukko!$AT$36,O76=Pistetaulukko!$AU$36),"OK","VÄÄRIN")</f>
        <v>VÄÄRIN</v>
      </c>
      <c r="BH76" t="str">
        <f>IF(BG76="OK","OK",IF(AND(BG76="VÄÄRIN",OR(O76=Pistetaulukko!$AV$36,O76=Pistetaulukko!$AW$36,O76=Pistetaulukko!$AX$36,O76=Pistetaulukko!$AY$36,O76=Pistetaulukko!$AZ$36,O76=Pistetaulukko!$BA$36,O76=Pistetaulukko!$BB$36,O76=Pistetaulukko!$BC$36,O76=Pistetaulukko!$BD$36,O76=Pistetaulukko!$BE$36,O76=Pistetaulukko!$BF$36,O76=Pistetaulukko!$BG$36,O76=Pistetaulukko!$BH$36,O76=Pistetaulukko!$BI$36,O76=Pistetaulukko!$BJ$36,O76=Pistetaulukko!$BK$36,O76=Pistetaulukko!$BL$36,O76=Pistetaulukko!$BM$36,O76=Pistetaulukko!$BN$36,O76=Pistetaulukko!$BO$36,O76=Pistetaulukko!$BP$36,O76=Pistetaulukko!$BQ$36)),"OK","VÄÄRIN"))</f>
        <v>VÄÄRIN</v>
      </c>
      <c r="BI76" t="str">
        <f>IF(OR(V76=Pistetaulukko!$R$57,V76=Pistetaulukko!$S$57,V76=Pistetaulukko!$T$57,V76=Pistetaulukko!$U$57,V76=Pistetaulukko!$V$57,V76=Pistetaulukko!$W$57,V76=Pistetaulukko!$X$57,V76=Pistetaulukko!$Y$57,V76=Pistetaulukko!$Z$57,V76=Pistetaulukko!$AA$57,V76=Pistetaulukko!$AB$57,V76=Pistetaulukko!$AC$57,V76=Pistetaulukko!$AD$57,V76=Pistetaulukko!$AE$57,V76=Pistetaulukko!$AF$57,V76=Pistetaulukko!$AG$57,V76=Pistetaulukko!$AH$57,V76=Pistetaulukko!$AI$57,V76=Pistetaulukko!$AJ$57,V76=Pistetaulukko!$AK$57,V76=Pistetaulukko!$AL$57,V76=Pistetaulukko!$AM$57,V76=Pistetaulukko!$AN$57,V76=Pistetaulukko!$AO$57,V76=Pistetaulukko!$AP$57,V76=Pistetaulukko!$AQ$57,V76=Pistetaulukko!$AR$57,V76=Pistetaulukko!$AS$57,V76=Pistetaulukko!$AT$57,V76=Pistetaulukko!$AU$57),"OK","VÄÄRIN")</f>
        <v>OK</v>
      </c>
      <c r="BJ76" t="str">
        <f>IF(BI76="OK","OK",IF(AND(BI76="VÄÄRIN",OR(V76=Pistetaulukko!$AV$57,V76=Pistetaulukko!$AW$57,V76=Pistetaulukko!$AX$57,V76=Pistetaulukko!$AY$57,V76=Pistetaulukko!$AZ$57,V76=Pistetaulukko!$BA$57,V76=Pistetaulukko!$BB$57,V76=Pistetaulukko!$BC$57,V76=Pistetaulukko!$BD$57,V76=Pistetaulukko!$BE$57)),"OK","VÄÄRIN"))</f>
        <v>OK</v>
      </c>
      <c r="BK76" t="str">
        <f>IF(OR(Y76=Pistetaulukko!$R$66,Y76=Pistetaulukko!$S$66,Y76=Pistetaulukko!$T$66,Y76=Pistetaulukko!$U$66,Y76=Pistetaulukko!$V$66,Y76=Pistetaulukko!$W$66,Y76=Pistetaulukko!$X$66,Y76=Pistetaulukko!$Y$66,Y76=Pistetaulukko!$Z$66,Y76=Pistetaulukko!$AA$66,Y76=Pistetaulukko!$AB$66,Y76=Pistetaulukko!$AC$66,Y76=Pistetaulukko!$AD$66,Y76=Pistetaulukko!$AE$66,Y76=Pistetaulukko!$AF$66,Y76=Pistetaulukko!$AG$66,Y76=Pistetaulukko!$AH$66,Y76=Pistetaulukko!$AI$66,Y76=Pistetaulukko!$AJ$66,Y76=Pistetaulukko!$AK$66,Y76=Pistetaulukko!$AL$66,Y76=Pistetaulukko!$AM$66,Y76=Pistetaulukko!$AN$66,Y76=Pistetaulukko!$AO$66,Y76=Pistetaulukko!$AP$66,Y76=Pistetaulukko!$AQ$66,Y76=Pistetaulukko!$AR$66,Y76=Pistetaulukko!$AS$66,Y76=Pistetaulukko!$AT$66,Y76=Pistetaulukko!$AU$66),"OK","VÄÄRIN")</f>
        <v>VÄÄRIN</v>
      </c>
      <c r="BL76" t="str">
        <f>IF(BK76="OK","OK",IF(AND(BK76="VÄÄRIN",OR(Y76=Pistetaulukko!$AV$66,Y76=Pistetaulukko!$AW$66,Y76=Pistetaulukko!$AX$66,Y76=Pistetaulukko!$AY$66,Y76=Pistetaulukko!$AZ$66,Y76=Pistetaulukko!$BA$66,Y76=Pistetaulukko!$BB$66,Y76=Pistetaulukko!$BC$66,Y76=Pistetaulukko!$BD$66,Y76=Pistetaulukko!$BE$66,Y76=Pistetaulukko!$BF$66,Y76=Pistetaulukko!$BG$66,Y76=Pistetaulukko!$BH$66,Y76=Pistetaulukko!$BI$66,Y76=Pistetaulukko!$BJ$66,Y76=Pistetaulukko!$BK$66,Y76=Pistetaulukko!$BL$66,Y76=Pistetaulukko!$BM$66,Y76=Pistetaulukko!$BN$66)),"OK","VÄÄRIN"))</f>
        <v>VÄÄRIN</v>
      </c>
      <c r="BM76" t="e">
        <f>IF(OR(Z76=Pistetaulukko!$R$69,Z76=Pistetaulukko!#REF!,Z76=Pistetaulukko!$S$69,Z76=Pistetaulukko!#REF!,Z76=Pistetaulukko!$T$69,Z76=Pistetaulukko!#REF!,Z76=Pistetaulukko!$U$69,Z76=Pistetaulukko!#REF!,Z76=Pistetaulukko!$V$69,Z76=Pistetaulukko!#REF!,Z76=Pistetaulukko!$W$69,Z76=Pistetaulukko!#REF!,Z76=Pistetaulukko!$X$69,Z76=Pistetaulukko!#REF!,Z76=Pistetaulukko!$Y$69,Z76=Pistetaulukko!#REF!,Z76=Pistetaulukko!$Z$69,Z76=Pistetaulukko!#REF!,Z76=Pistetaulukko!$AA$69,Z76=Pistetaulukko!#REF!,Z76=Pistetaulukko!$AB$69,Z76=Pistetaulukko!#REF!,Z76=Pistetaulukko!$AC$69,Z76=Pistetaulukko!#REF!,Z76=Pistetaulukko!$AD$69,Z76=Pistetaulukko!#REF!,Z76=Pistetaulukko!$AE$69,Z76=Pistetaulukko!#REF!,Z76=Pistetaulukko!$AF$69,Z76=Pistetaulukko!#REF!),"OK","VÄÄRIN")</f>
        <v>#REF!</v>
      </c>
      <c r="BN76" t="e">
        <f>IF(BM76="OK","OK",IF(AND(BM76="VÄÄRIN",OR(Z76=Pistetaulukko!$AG$69,Z76=Pistetaulukko!#REF!,Z76=Pistetaulukko!$AH$69,Z76=Pistetaulukko!#REF!,Z76=Pistetaulukko!$AI$69,Z76=Pistetaulukko!#REF!,Z76=Pistetaulukko!$AJ$69,Z76=Pistetaulukko!#REF!,Z76=Pistetaulukko!$AK$69,Z76=Pistetaulukko!$AL$69)),"OK","VÄÄRIN"))</f>
        <v>#REF!</v>
      </c>
    </row>
    <row r="77" spans="2:66" x14ac:dyDescent="0.25">
      <c r="B77" s="104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23"/>
      <c r="AA77" s="30"/>
      <c r="AB77" s="18"/>
      <c r="AC77" s="124"/>
      <c r="AD77" s="118">
        <f t="shared" si="6"/>
        <v>0</v>
      </c>
      <c r="AG77" s="86" t="str">
        <f>IF(OR(E77=Pistetaulukko!$R$3,E77=Pistetaulukko!$S$3,E77=Pistetaulukko!$T$3,E77=Pistetaulukko!$U$3,E77=Pistetaulukko!$V$3,E77=Pistetaulukko!$W$3),"OK","VÄÄRIN")</f>
        <v>VÄÄRIN</v>
      </c>
      <c r="AH77" s="86" t="str">
        <f>IF(OR(F77=Pistetaulukko!$R$6,F77=Pistetaulukko!$S$6,F77=Pistetaulukko!$T$6,F77=Pistetaulukko!$U$6,F77=Pistetaulukko!$V$6,F77=Pistetaulukko!$W$6,F77=Pistetaulukko!$X$6,F77=Pistetaulukko!$Y$6,F77=Pistetaulukko!$Z$6,F77=Pistetaulukko!$AA$6,F77=Pistetaulukko!$AB$6,F77=Pistetaulukko!$AC$6,F77=Pistetaulukko!$AD$6,F77=Pistetaulukko!$AE$6,F77=Pistetaulukko!$AF$6,F77=Pistetaulukko!$AG$6,F77=Pistetaulukko!$AH$6,F77=Pistetaulukko!$AI$6,F77=Pistetaulukko!$AJ$6,F77=Pistetaulukko!$AK$6),"OK","VÄÄRIN")</f>
        <v>VÄÄRIN</v>
      </c>
      <c r="AI77" s="86" t="str">
        <f>IF(OR(G77=Pistetaulukko!$R$9,G77=Pistetaulukko!$S$9,G77=Pistetaulukko!$T$9,G77=Pistetaulukko!$U$9,G77=Pistetaulukko!$V$9,G77=Pistetaulukko!$W$9,G77=Pistetaulukko!$X$9,G77=Pistetaulukko!$Y$9,G77=Pistetaulukko!$Z$9,G77=Pistetaulukko!$AA$9,G77=Pistetaulukko!$AB$9,G77=Pistetaulukko!$AC$9,G77=Pistetaulukko!$AD$9,G77=Pistetaulukko!$AE$9,G77=Pistetaulukko!$AF$9,G77=Pistetaulukko!$AG$9,G77=Pistetaulukko!$AH$9,G77=Pistetaulukko!$AI$9,G77=Pistetaulukko!$AJ$9,G77=Pistetaulukko!$AK$9),"OK","VÄÄRIN")</f>
        <v>VÄÄRIN</v>
      </c>
      <c r="AJ77" s="86" t="str">
        <f>IF(OR(H77=Pistetaulukko!$R$12,H77=Pistetaulukko!$S$12,H77=Pistetaulukko!$T$12,H77=Pistetaulukko!$U$12,H77=Pistetaulukko!$V$12,H77=Pistetaulukko!$W$12,H77=Pistetaulukko!$X$12,H77=Pistetaulukko!$Y$12,H77=Pistetaulukko!$Z$12,H77=Pistetaulukko!$AA$12,H77=Pistetaulukko!$AB$12,H77=Pistetaulukko!$AC$12,H77=Pistetaulukko!$AD$12,H77=Pistetaulukko!$AE$12,H77=Pistetaulukko!$AF$12,H77=Pistetaulukko!$AG$12,H77=Pistetaulukko!$AH$12,H77=Pistetaulukko!$AI$12,H77=Pistetaulukko!$AJ$12,H77=Pistetaulukko!$AK$12),"OK","VÄÄRIN")</f>
        <v>VÄÄRIN</v>
      </c>
      <c r="AK7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77" s="86" t="str">
        <f>IF(OR(I77=Pistetaulukko!$R$18,I77=Pistetaulukko!$S$18,I77=Pistetaulukko!$T$18,I77=Pistetaulukko!$U$18,I77=Pistetaulukko!$V$18,I77=Pistetaulukko!$W$18,I77=Pistetaulukko!$X$18,I77=Pistetaulukko!$Y$18,I77=Pistetaulukko!$Z$18),"OK","VÄÄRIN")</f>
        <v>VÄÄRIN</v>
      </c>
      <c r="AM77" s="86" t="str">
        <f>IF(OR(J77=Pistetaulukko!$R$21,J77=Pistetaulukko!$S$21,J77=Pistetaulukko!$T$21,J77=Pistetaulukko!$U$21,J77=Pistetaulukko!$V$21,J77=Pistetaulukko!$W$21,J77=Pistetaulukko!$X$21,J77=Pistetaulukko!$Y$21,J77=Pistetaulukko!$Z$21,J77=Pistetaulukko!$AA$21,J77=Pistetaulukko!$AB$21,J77=Pistetaulukko!$AC$21,J77=Pistetaulukko!$AD$21,J77=Pistetaulukko!$AE$21,J77=Pistetaulukko!$AF$21,J77=Pistetaulukko!$AG$21,J77=Pistetaulukko!$AH$21,J77=Pistetaulukko!$AI$21,J77=Pistetaulukko!$AJ$21,J77=Pistetaulukko!$AK$21),"OK","VÄÄRIN")</f>
        <v>VÄÄRIN</v>
      </c>
      <c r="AN77" s="86" t="str">
        <f>IF(OR(K77=Pistetaulukko!$R$24,K77=Pistetaulukko!$S$24,K77=Pistetaulukko!$T$24,K77=Pistetaulukko!$U$24,K77=Pistetaulukko!$V$24),"OK","VÄÄRIN")</f>
        <v>VÄÄRIN</v>
      </c>
      <c r="AO77" s="86" t="str">
        <f>IF(OR(L77=Pistetaulukko!$R$27,L77=Pistetaulukko!$S$27,L77=Pistetaulukko!$T$27,L77=Pistetaulukko!$U$27,L77=Pistetaulukko!$V$27,L77=Pistetaulukko!$W$27,L77=Pistetaulukko!$X$27,L77=Pistetaulukko!$Y$27,L77=Pistetaulukko!$Z$27,L77=Pistetaulukko!$AA$27,L77=Pistetaulukko!$AB$27,L77=Pistetaulukko!$AC$27,L77=Pistetaulukko!$AD$27,L77=Pistetaulukko!$AE$27,L77=Pistetaulukko!$AF$27,L77=Pistetaulukko!$AG$27,L77=Pistetaulukko!$AH$27,L77=Pistetaulukko!$AI$27,L77=Pistetaulukko!$AJ$27,L77=Pistetaulukko!$AK$27),"OK","VÄÄRIN")</f>
        <v>VÄÄRIN</v>
      </c>
      <c r="AP77" s="86" t="str">
        <f>IF(OR(M77=Pistetaulukko!$R$30,M77=Pistetaulukko!$S$30,M77=Pistetaulukko!$T$30,M77=Pistetaulukko!$U$30,M77=Pistetaulukko!$V$30),"OK","VÄÄRIN")</f>
        <v>VÄÄRIN</v>
      </c>
      <c r="AQ77" s="86" t="str">
        <f t="shared" si="7"/>
        <v>VÄÄRIN</v>
      </c>
      <c r="AR77" s="86" t="str">
        <f t="shared" si="8"/>
        <v>VÄÄRIN</v>
      </c>
      <c r="AS77" s="86" t="str">
        <f>IF(OR(P77=Pistetaulukko!$R$39,P77=Pistetaulukko!$S$39,P77=Pistetaulukko!$T$39,P77=Pistetaulukko!$U$39,P77=Pistetaulukko!$V$39,P77=Pistetaulukko!$W$39,P77=Pistetaulukko!$X$39,P77=Pistetaulukko!$Y$39,P77=Pistetaulukko!$Z$39,P77=Pistetaulukko!$AA$39,P77=Pistetaulukko!$AB$39,P77=Pistetaulukko!$AC$39,P77=Pistetaulukko!$AD$39,P77=Pistetaulukko!$AE$39,P77=Pistetaulukko!$AF$39,P77=Pistetaulukko!$AG$39,P77=Pistetaulukko!$AH$39,P77=Pistetaulukko!$AI$39,P77=Pistetaulukko!$AJ$39,P77=Pistetaulukko!$AK$39),"OK","VÄÄRIN")</f>
        <v>OK</v>
      </c>
      <c r="AT77" s="86" t="str">
        <f>IF(OR(Q77=Pistetaulukko!$R$42,Q77=Pistetaulukko!$S$42,Q77=Pistetaulukko!$T$42,Q77=Pistetaulukko!$U$42,Q77=Pistetaulukko!$V$42,Q77=Pistetaulukko!$W$42,Q77=Pistetaulukko!$X$42,Q77=Pistetaulukko!$Y$42,Q77=Pistetaulukko!$Z$42,Q77=Pistetaulukko!$AA$42,Q77=Pistetaulukko!$AB$42,Q77=Pistetaulukko!$AC$42,Q77=Pistetaulukko!$AD$42,Q77=Pistetaulukko!$AE$42,Q77=Pistetaulukko!$AF$42,Q77=Pistetaulukko!$AG$42,Q77=Pistetaulukko!$AH$42,Q77=Pistetaulukko!$AI$42,Q77=Pistetaulukko!$AJ$42,Q77=Pistetaulukko!$AK$42),"OK","VÄÄRIN")</f>
        <v>OK</v>
      </c>
      <c r="AU77" s="86" t="str">
        <f>IF(OR(R77=Pistetaulukko!$R$45,R77=Pistetaulukko!$S$45,R77=Pistetaulukko!$T$45,R77=Pistetaulukko!$U$45,R77=Pistetaulukko!$V$45,R77=Pistetaulukko!$W$45,R77=Pistetaulukko!$X$45,R77=Pistetaulukko!$Y$45,R77=Pistetaulukko!$Z$45,R77=Pistetaulukko!$AA$45,R77=Pistetaulukko!$AB$45,R77=Pistetaulukko!$AC$45,R77=Pistetaulukko!$AD$45,R77=Pistetaulukko!$AE$45,R77=Pistetaulukko!$AF$45,R77=Pistetaulukko!$AG$45,R77=Pistetaulukko!$AH$45,R77=Pistetaulukko!$AI$45,R77=Pistetaulukko!$AJ$45,R77=Pistetaulukko!$AK$45),"OK","VÄÄRIN")</f>
        <v>OK</v>
      </c>
      <c r="AV77" s="86" t="str">
        <f>IF(OR(S77=Pistetaulukko!$R$48,S77=Pistetaulukko!$S$48,S77=Pistetaulukko!$T$48,S77=Pistetaulukko!$U$48,S77=Pistetaulukko!$V$48,S77=Pistetaulukko!$W$48,S77=Pistetaulukko!$X$48,S77=Pistetaulukko!$Y$48,S77=Pistetaulukko!$Z$48,S77=Pistetaulukko!$AA$48,S77=Pistetaulukko!$AB$48,S77=Pistetaulukko!$AC$48,S77=Pistetaulukko!$AD$48,S77=Pistetaulukko!$AE$48,S77=Pistetaulukko!$AF$48,S77=Pistetaulukko!$AG$48,S77=Pistetaulukko!$AH$48,S77=Pistetaulukko!$AI$48,S77=Pistetaulukko!$AJ$48,S77=Pistetaulukko!$AK$48),"OK","VÄÄRIN")</f>
        <v>OK</v>
      </c>
      <c r="AW77" s="86" t="str">
        <f>IF(OR(T77=Pistetaulukko!$R$51,T77=Pistetaulukko!$S$51,T77=Pistetaulukko!$T$51,T77=Pistetaulukko!$U$51,T77=Pistetaulukko!$V$51,T77=Pistetaulukko!$W$51,T77=Pistetaulukko!$X$51,T77=Pistetaulukko!$Y$51,T77=Pistetaulukko!$Z$51,T77=Pistetaulukko!$AA$51,T77=Pistetaulukko!$AB$51,T77=Pistetaulukko!$AC$51,T77=Pistetaulukko!$AD$51,T77=Pistetaulukko!$AE$51,T77=Pistetaulukko!$AF$51,T77=Pistetaulukko!$AG$51,T77=Pistetaulukko!$AH$51,T77=Pistetaulukko!$AI$51,T77=Pistetaulukko!$AJ$51,T77=Pistetaulukko!$AK$51),"OK","VÄÄRIN")</f>
        <v>OK</v>
      </c>
      <c r="AX77" s="86" t="str">
        <f>IF(OR(U77=Pistetaulukko!$R$54,U77=Pistetaulukko!$S$54,U77=Pistetaulukko!$T$54,U77=Pistetaulukko!$U$54,U77=Pistetaulukko!$V$54,U77=Pistetaulukko!$W$54,U77=Pistetaulukko!$X$54,U77=Pistetaulukko!$Y$54,U77=Pistetaulukko!$Z$54,U77=Pistetaulukko!$AA$54,U77=Pistetaulukko!$AB$54,U77=Pistetaulukko!$AC$54,U77=Pistetaulukko!$AD$54,U77=Pistetaulukko!$AE$54,U77=Pistetaulukko!$AF$54,U77=Pistetaulukko!$AG$54,U77=Pistetaulukko!$AH$54,U77=Pistetaulukko!$AI$54,U77=Pistetaulukko!$AJ$54,U77=Pistetaulukko!$AK$54),"OK","VÄÄRIN")</f>
        <v>OK</v>
      </c>
      <c r="AY77" s="86" t="str">
        <f t="shared" si="9"/>
        <v>OK</v>
      </c>
      <c r="AZ77" s="86" t="str">
        <f>IF(OR(W77=Pistetaulukko!$R$60,W77=Pistetaulukko!$S$60,W77=Pistetaulukko!$T$60,W77=Pistetaulukko!$U$60,W77=Pistetaulukko!$V$60,W77=Pistetaulukko!$W$60,W77=Pistetaulukko!$X$60,W77=Pistetaulukko!$Y$60,W77=Pistetaulukko!$Z$60,W77=Pistetaulukko!$AA$60,W77=Pistetaulukko!$AB$60,W77=Pistetaulukko!$AC$60,W77=Pistetaulukko!$AD$60,W77=Pistetaulukko!$AE$60,W77=Pistetaulukko!$AF$60,W77=Pistetaulukko!$AG$60,W77=Pistetaulukko!$AH$60,W77=Pistetaulukko!$AI$60,W77=Pistetaulukko!$AJ$60,W77=Pistetaulukko!$AK$60),"OK","VÄÄRIN")</f>
        <v>OK</v>
      </c>
      <c r="BA77" s="86" t="str">
        <f>IF(OR(X77=Pistetaulukko!$R$63,X77=Pistetaulukko!$S$63,X77=Pistetaulukko!$T$63,X77=Pistetaulukko!$U$63,X77=Pistetaulukko!$V$63,X77=Pistetaulukko!$W$63,X77=Pistetaulukko!$X$63,X77=Pistetaulukko!$Y$63,X77=Pistetaulukko!$Z$63,X77=Pistetaulukko!$AA$63,X77=Pistetaulukko!$AB$63,X77=Pistetaulukko!$AC$63,X77=Pistetaulukko!$AD$63,X77=Pistetaulukko!$AE$63,X77=Pistetaulukko!$AF$63,X77=Pistetaulukko!$AG$63,X77=Pistetaulukko!$AH$63,X77=Pistetaulukko!$AI$63,X77=Pistetaulukko!$AJ$63,X77=Pistetaulukko!$AK$63),"OK","VÄÄRIN")</f>
        <v>OK</v>
      </c>
      <c r="BB77" s="86" t="e">
        <f t="shared" si="10"/>
        <v>#REF!</v>
      </c>
      <c r="BC77" s="86" t="e">
        <f t="shared" si="11"/>
        <v>#REF!</v>
      </c>
      <c r="BE77" t="str">
        <f>IF(OR(N77=Pistetaulukko!$R$33,N77=Pistetaulukko!$S$33,N77=Pistetaulukko!$T$33,N77=Pistetaulukko!$U$33,N77=Pistetaulukko!$V$33,N77=Pistetaulukko!$W$33,N77=Pistetaulukko!$X$33,N77=Pistetaulukko!$Y$33,N77=Pistetaulukko!$Z$33,N77=Pistetaulukko!$AA$33,N77=Pistetaulukko!$AB$33,N77=Pistetaulukko!$AC$33,N77=Pistetaulukko!$AD$33,N77=Pistetaulukko!$AE$33,N77=Pistetaulukko!$AF$33,N77=Pistetaulukko!$AG$33,N77=Pistetaulukko!$AH$33,N77=Pistetaulukko!$AI$33,N77=Pistetaulukko!$AJ$33,N77=Pistetaulukko!$AK$33,N77=Pistetaulukko!$AL$33,N77=Pistetaulukko!$AM$33,N77=Pistetaulukko!$AN$33,N77=Pistetaulukko!$AO$33,N77=Pistetaulukko!$AP$33,N77=Pistetaulukko!$AQ$33,N77=Pistetaulukko!$AR$33,N77=Pistetaulukko!$AS$33,N77=Pistetaulukko!$AT$33,N77=Pistetaulukko!$AU$33),"OK","VÄÄRIN")</f>
        <v>VÄÄRIN</v>
      </c>
      <c r="BF77" t="str">
        <f>IF(BE77="OK","OK",IF(AND(BE77="VÄÄRIN",OR(N77=Pistetaulukko!$AV$33,N77=Pistetaulukko!$AW$33,N77=Pistetaulukko!$AX$33,N77=Pistetaulukko!$AY$33,N77=Pistetaulukko!$AZ$33,N77=Pistetaulukko!$BA$33,N77=Pistetaulukko!$BB$33,N77=Pistetaulukko!$BC$33,N77=Pistetaulukko!$BD$33,N77=Pistetaulukko!$BE$33,N77=Pistetaulukko!$BF$33,N77=Pistetaulukko!$BG$33,N77=Pistetaulukko!$BH$33,N77=Pistetaulukko!$BI$33,N77=Pistetaulukko!$BJ$33,N77=Pistetaulukko!$BK$33,N77=Pistetaulukko!$BL$33,N77=Pistetaulukko!$BM$33,N77=Pistetaulukko!$BN$33,N77=Pistetaulukko!$BO$33)),"OK","VÄÄRIN"))</f>
        <v>VÄÄRIN</v>
      </c>
      <c r="BG77" t="str">
        <f>IF(OR(O77=Pistetaulukko!$R$36,O77=Pistetaulukko!$S$36,O77=Pistetaulukko!$T$36,O77=Pistetaulukko!$U$36,O77=Pistetaulukko!$V$36,O77=Pistetaulukko!$W$36,O77=Pistetaulukko!$X$36,O77=Pistetaulukko!$Y$36,O77=Pistetaulukko!$Z$36,O77=Pistetaulukko!$AA$36,O77=Pistetaulukko!$AB$36,O77=Pistetaulukko!$AC$36,O77=Pistetaulukko!$AD$36,O77=Pistetaulukko!$AE$36,O77=Pistetaulukko!$AF$36,O77=Pistetaulukko!$AG$36,O77=Pistetaulukko!$AH$36,O77=Pistetaulukko!$AI$36,O77=Pistetaulukko!$AJ$36,O77=Pistetaulukko!$AK$36,O77=Pistetaulukko!$AL$36,O77=Pistetaulukko!$AM$36,O77=Pistetaulukko!$AN$36,O77=Pistetaulukko!$AO$36,O77=Pistetaulukko!$AP$36,O77=Pistetaulukko!$AQ$36,O77=Pistetaulukko!$AR$36,O77=Pistetaulukko!$AS$36,O77=Pistetaulukko!$AT$36,O77=Pistetaulukko!$AU$36),"OK","VÄÄRIN")</f>
        <v>VÄÄRIN</v>
      </c>
      <c r="BH77" t="str">
        <f>IF(BG77="OK","OK",IF(AND(BG77="VÄÄRIN",OR(O77=Pistetaulukko!$AV$36,O77=Pistetaulukko!$AW$36,O77=Pistetaulukko!$AX$36,O77=Pistetaulukko!$AY$36,O77=Pistetaulukko!$AZ$36,O77=Pistetaulukko!$BA$36,O77=Pistetaulukko!$BB$36,O77=Pistetaulukko!$BC$36,O77=Pistetaulukko!$BD$36,O77=Pistetaulukko!$BE$36,O77=Pistetaulukko!$BF$36,O77=Pistetaulukko!$BG$36,O77=Pistetaulukko!$BH$36,O77=Pistetaulukko!$BI$36,O77=Pistetaulukko!$BJ$36,O77=Pistetaulukko!$BK$36,O77=Pistetaulukko!$BL$36,O77=Pistetaulukko!$BM$36,O77=Pistetaulukko!$BN$36,O77=Pistetaulukko!$BO$36,O77=Pistetaulukko!$BP$36,O77=Pistetaulukko!$BQ$36)),"OK","VÄÄRIN"))</f>
        <v>VÄÄRIN</v>
      </c>
      <c r="BI77" t="str">
        <f>IF(OR(V77=Pistetaulukko!$R$57,V77=Pistetaulukko!$S$57,V77=Pistetaulukko!$T$57,V77=Pistetaulukko!$U$57,V77=Pistetaulukko!$V$57,V77=Pistetaulukko!$W$57,V77=Pistetaulukko!$X$57,V77=Pistetaulukko!$Y$57,V77=Pistetaulukko!$Z$57,V77=Pistetaulukko!$AA$57,V77=Pistetaulukko!$AB$57,V77=Pistetaulukko!$AC$57,V77=Pistetaulukko!$AD$57,V77=Pistetaulukko!$AE$57,V77=Pistetaulukko!$AF$57,V77=Pistetaulukko!$AG$57,V77=Pistetaulukko!$AH$57,V77=Pistetaulukko!$AI$57,V77=Pistetaulukko!$AJ$57,V77=Pistetaulukko!$AK$57,V77=Pistetaulukko!$AL$57,V77=Pistetaulukko!$AM$57,V77=Pistetaulukko!$AN$57,V77=Pistetaulukko!$AO$57,V77=Pistetaulukko!$AP$57,V77=Pistetaulukko!$AQ$57,V77=Pistetaulukko!$AR$57,V77=Pistetaulukko!$AS$57,V77=Pistetaulukko!$AT$57,V77=Pistetaulukko!$AU$57),"OK","VÄÄRIN")</f>
        <v>OK</v>
      </c>
      <c r="BJ77" t="str">
        <f>IF(BI77="OK","OK",IF(AND(BI77="VÄÄRIN",OR(V77=Pistetaulukko!$AV$57,V77=Pistetaulukko!$AW$57,V77=Pistetaulukko!$AX$57,V77=Pistetaulukko!$AY$57,V77=Pistetaulukko!$AZ$57,V77=Pistetaulukko!$BA$57,V77=Pistetaulukko!$BB$57,V77=Pistetaulukko!$BC$57,V77=Pistetaulukko!$BD$57,V77=Pistetaulukko!$BE$57)),"OK","VÄÄRIN"))</f>
        <v>OK</v>
      </c>
      <c r="BK77" t="str">
        <f>IF(OR(Y77=Pistetaulukko!$R$66,Y77=Pistetaulukko!$S$66,Y77=Pistetaulukko!$T$66,Y77=Pistetaulukko!$U$66,Y77=Pistetaulukko!$V$66,Y77=Pistetaulukko!$W$66,Y77=Pistetaulukko!$X$66,Y77=Pistetaulukko!$Y$66,Y77=Pistetaulukko!$Z$66,Y77=Pistetaulukko!$AA$66,Y77=Pistetaulukko!$AB$66,Y77=Pistetaulukko!$AC$66,Y77=Pistetaulukko!$AD$66,Y77=Pistetaulukko!$AE$66,Y77=Pistetaulukko!$AF$66,Y77=Pistetaulukko!$AG$66,Y77=Pistetaulukko!$AH$66,Y77=Pistetaulukko!$AI$66,Y77=Pistetaulukko!$AJ$66,Y77=Pistetaulukko!$AK$66,Y77=Pistetaulukko!$AL$66,Y77=Pistetaulukko!$AM$66,Y77=Pistetaulukko!$AN$66,Y77=Pistetaulukko!$AO$66,Y77=Pistetaulukko!$AP$66,Y77=Pistetaulukko!$AQ$66,Y77=Pistetaulukko!$AR$66,Y77=Pistetaulukko!$AS$66,Y77=Pistetaulukko!$AT$66,Y77=Pistetaulukko!$AU$66),"OK","VÄÄRIN")</f>
        <v>VÄÄRIN</v>
      </c>
      <c r="BL77" t="str">
        <f>IF(BK77="OK","OK",IF(AND(BK77="VÄÄRIN",OR(Y77=Pistetaulukko!$AV$66,Y77=Pistetaulukko!$AW$66,Y77=Pistetaulukko!$AX$66,Y77=Pistetaulukko!$AY$66,Y77=Pistetaulukko!$AZ$66,Y77=Pistetaulukko!$BA$66,Y77=Pistetaulukko!$BB$66,Y77=Pistetaulukko!$BC$66,Y77=Pistetaulukko!$BD$66,Y77=Pistetaulukko!$BE$66,Y77=Pistetaulukko!$BF$66,Y77=Pistetaulukko!$BG$66,Y77=Pistetaulukko!$BH$66,Y77=Pistetaulukko!$BI$66,Y77=Pistetaulukko!$BJ$66,Y77=Pistetaulukko!$BK$66,Y77=Pistetaulukko!$BL$66,Y77=Pistetaulukko!$BM$66,Y77=Pistetaulukko!$BN$66)),"OK","VÄÄRIN"))</f>
        <v>VÄÄRIN</v>
      </c>
      <c r="BM77" t="e">
        <f>IF(OR(Z77=Pistetaulukko!$R$69,Z77=Pistetaulukko!#REF!,Z77=Pistetaulukko!$S$69,Z77=Pistetaulukko!#REF!,Z77=Pistetaulukko!$T$69,Z77=Pistetaulukko!#REF!,Z77=Pistetaulukko!$U$69,Z77=Pistetaulukko!#REF!,Z77=Pistetaulukko!$V$69,Z77=Pistetaulukko!#REF!,Z77=Pistetaulukko!$W$69,Z77=Pistetaulukko!#REF!,Z77=Pistetaulukko!$X$69,Z77=Pistetaulukko!#REF!,Z77=Pistetaulukko!$Y$69,Z77=Pistetaulukko!#REF!,Z77=Pistetaulukko!$Z$69,Z77=Pistetaulukko!#REF!,Z77=Pistetaulukko!$AA$69,Z77=Pistetaulukko!#REF!,Z77=Pistetaulukko!$AB$69,Z77=Pistetaulukko!#REF!,Z77=Pistetaulukko!$AC$69,Z77=Pistetaulukko!#REF!,Z77=Pistetaulukko!$AD$69,Z77=Pistetaulukko!#REF!,Z77=Pistetaulukko!$AE$69,Z77=Pistetaulukko!#REF!,Z77=Pistetaulukko!$AF$69,Z77=Pistetaulukko!#REF!),"OK","VÄÄRIN")</f>
        <v>#REF!</v>
      </c>
      <c r="BN77" t="e">
        <f>IF(BM77="OK","OK",IF(AND(BM77="VÄÄRIN",OR(Z77=Pistetaulukko!$AG$69,Z77=Pistetaulukko!#REF!,Z77=Pistetaulukko!$AH$69,Z77=Pistetaulukko!#REF!,Z77=Pistetaulukko!$AI$69,Z77=Pistetaulukko!#REF!,Z77=Pistetaulukko!$AJ$69,Z77=Pistetaulukko!#REF!,Z77=Pistetaulukko!$AK$69,Z77=Pistetaulukko!$AL$69)),"OK","VÄÄRIN"))</f>
        <v>#REF!</v>
      </c>
    </row>
    <row r="78" spans="2:66" x14ac:dyDescent="0.25">
      <c r="B78" s="104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23"/>
      <c r="AA78" s="30"/>
      <c r="AB78" s="18"/>
      <c r="AC78" s="124"/>
      <c r="AD78" s="118">
        <f t="shared" si="6"/>
        <v>0</v>
      </c>
      <c r="AG78" s="86" t="str">
        <f>IF(OR(E78=Pistetaulukko!$R$3,E78=Pistetaulukko!$S$3,E78=Pistetaulukko!$T$3,E78=Pistetaulukko!$U$3,E78=Pistetaulukko!$V$3,E78=Pistetaulukko!$W$3),"OK","VÄÄRIN")</f>
        <v>VÄÄRIN</v>
      </c>
      <c r="AH78" s="86" t="str">
        <f>IF(OR(F78=Pistetaulukko!$R$6,F78=Pistetaulukko!$S$6,F78=Pistetaulukko!$T$6,F78=Pistetaulukko!$U$6,F78=Pistetaulukko!$V$6,F78=Pistetaulukko!$W$6,F78=Pistetaulukko!$X$6,F78=Pistetaulukko!$Y$6,F78=Pistetaulukko!$Z$6,F78=Pistetaulukko!$AA$6,F78=Pistetaulukko!$AB$6,F78=Pistetaulukko!$AC$6,F78=Pistetaulukko!$AD$6,F78=Pistetaulukko!$AE$6,F78=Pistetaulukko!$AF$6,F78=Pistetaulukko!$AG$6,F78=Pistetaulukko!$AH$6,F78=Pistetaulukko!$AI$6,F78=Pistetaulukko!$AJ$6,F78=Pistetaulukko!$AK$6),"OK","VÄÄRIN")</f>
        <v>VÄÄRIN</v>
      </c>
      <c r="AI78" s="86" t="str">
        <f>IF(OR(G78=Pistetaulukko!$R$9,G78=Pistetaulukko!$S$9,G78=Pistetaulukko!$T$9,G78=Pistetaulukko!$U$9,G78=Pistetaulukko!$V$9,G78=Pistetaulukko!$W$9,G78=Pistetaulukko!$X$9,G78=Pistetaulukko!$Y$9,G78=Pistetaulukko!$Z$9,G78=Pistetaulukko!$AA$9,G78=Pistetaulukko!$AB$9,G78=Pistetaulukko!$AC$9,G78=Pistetaulukko!$AD$9,G78=Pistetaulukko!$AE$9,G78=Pistetaulukko!$AF$9,G78=Pistetaulukko!$AG$9,G78=Pistetaulukko!$AH$9,G78=Pistetaulukko!$AI$9,G78=Pistetaulukko!$AJ$9,G78=Pistetaulukko!$AK$9),"OK","VÄÄRIN")</f>
        <v>VÄÄRIN</v>
      </c>
      <c r="AJ78" s="86" t="str">
        <f>IF(OR(H78=Pistetaulukko!$R$12,H78=Pistetaulukko!$S$12,H78=Pistetaulukko!$T$12,H78=Pistetaulukko!$U$12,H78=Pistetaulukko!$V$12,H78=Pistetaulukko!$W$12,H78=Pistetaulukko!$X$12,H78=Pistetaulukko!$Y$12,H78=Pistetaulukko!$Z$12,H78=Pistetaulukko!$AA$12,H78=Pistetaulukko!$AB$12,H78=Pistetaulukko!$AC$12,H78=Pistetaulukko!$AD$12,H78=Pistetaulukko!$AE$12,H78=Pistetaulukko!$AF$12,H78=Pistetaulukko!$AG$12,H78=Pistetaulukko!$AH$12,H78=Pistetaulukko!$AI$12,H78=Pistetaulukko!$AJ$12,H78=Pistetaulukko!$AK$12),"OK","VÄÄRIN")</f>
        <v>VÄÄRIN</v>
      </c>
      <c r="AK7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78" s="86" t="str">
        <f>IF(OR(I78=Pistetaulukko!$R$18,I78=Pistetaulukko!$S$18,I78=Pistetaulukko!$T$18,I78=Pistetaulukko!$U$18,I78=Pistetaulukko!$V$18,I78=Pistetaulukko!$W$18,I78=Pistetaulukko!$X$18,I78=Pistetaulukko!$Y$18,I78=Pistetaulukko!$Z$18),"OK","VÄÄRIN")</f>
        <v>VÄÄRIN</v>
      </c>
      <c r="AM78" s="86" t="str">
        <f>IF(OR(J78=Pistetaulukko!$R$21,J78=Pistetaulukko!$S$21,J78=Pistetaulukko!$T$21,J78=Pistetaulukko!$U$21,J78=Pistetaulukko!$V$21,J78=Pistetaulukko!$W$21,J78=Pistetaulukko!$X$21,J78=Pistetaulukko!$Y$21,J78=Pistetaulukko!$Z$21,J78=Pistetaulukko!$AA$21,J78=Pistetaulukko!$AB$21,J78=Pistetaulukko!$AC$21,J78=Pistetaulukko!$AD$21,J78=Pistetaulukko!$AE$21,J78=Pistetaulukko!$AF$21,J78=Pistetaulukko!$AG$21,J78=Pistetaulukko!$AH$21,J78=Pistetaulukko!$AI$21,J78=Pistetaulukko!$AJ$21,J78=Pistetaulukko!$AK$21),"OK","VÄÄRIN")</f>
        <v>VÄÄRIN</v>
      </c>
      <c r="AN78" s="86" t="str">
        <f>IF(OR(K78=Pistetaulukko!$R$24,K78=Pistetaulukko!$S$24,K78=Pistetaulukko!$T$24,K78=Pistetaulukko!$U$24,K78=Pistetaulukko!$V$24),"OK","VÄÄRIN")</f>
        <v>VÄÄRIN</v>
      </c>
      <c r="AO78" s="86" t="str">
        <f>IF(OR(L78=Pistetaulukko!$R$27,L78=Pistetaulukko!$S$27,L78=Pistetaulukko!$T$27,L78=Pistetaulukko!$U$27,L78=Pistetaulukko!$V$27,L78=Pistetaulukko!$W$27,L78=Pistetaulukko!$X$27,L78=Pistetaulukko!$Y$27,L78=Pistetaulukko!$Z$27,L78=Pistetaulukko!$AA$27,L78=Pistetaulukko!$AB$27,L78=Pistetaulukko!$AC$27,L78=Pistetaulukko!$AD$27,L78=Pistetaulukko!$AE$27,L78=Pistetaulukko!$AF$27,L78=Pistetaulukko!$AG$27,L78=Pistetaulukko!$AH$27,L78=Pistetaulukko!$AI$27,L78=Pistetaulukko!$AJ$27,L78=Pistetaulukko!$AK$27),"OK","VÄÄRIN")</f>
        <v>VÄÄRIN</v>
      </c>
      <c r="AP78" s="86" t="str">
        <f>IF(OR(M78=Pistetaulukko!$R$30,M78=Pistetaulukko!$S$30,M78=Pistetaulukko!$T$30,M78=Pistetaulukko!$U$30,M78=Pistetaulukko!$V$30),"OK","VÄÄRIN")</f>
        <v>VÄÄRIN</v>
      </c>
      <c r="AQ78" s="86" t="str">
        <f t="shared" si="7"/>
        <v>VÄÄRIN</v>
      </c>
      <c r="AR78" s="86" t="str">
        <f t="shared" si="8"/>
        <v>VÄÄRIN</v>
      </c>
      <c r="AS78" s="86" t="str">
        <f>IF(OR(P78=Pistetaulukko!$R$39,P78=Pistetaulukko!$S$39,P78=Pistetaulukko!$T$39,P78=Pistetaulukko!$U$39,P78=Pistetaulukko!$V$39,P78=Pistetaulukko!$W$39,P78=Pistetaulukko!$X$39,P78=Pistetaulukko!$Y$39,P78=Pistetaulukko!$Z$39,P78=Pistetaulukko!$AA$39,P78=Pistetaulukko!$AB$39,P78=Pistetaulukko!$AC$39,P78=Pistetaulukko!$AD$39,P78=Pistetaulukko!$AE$39,P78=Pistetaulukko!$AF$39,P78=Pistetaulukko!$AG$39,P78=Pistetaulukko!$AH$39,P78=Pistetaulukko!$AI$39,P78=Pistetaulukko!$AJ$39,P78=Pistetaulukko!$AK$39),"OK","VÄÄRIN")</f>
        <v>OK</v>
      </c>
      <c r="AT78" s="86" t="str">
        <f>IF(OR(Q78=Pistetaulukko!$R$42,Q78=Pistetaulukko!$S$42,Q78=Pistetaulukko!$T$42,Q78=Pistetaulukko!$U$42,Q78=Pistetaulukko!$V$42,Q78=Pistetaulukko!$W$42,Q78=Pistetaulukko!$X$42,Q78=Pistetaulukko!$Y$42,Q78=Pistetaulukko!$Z$42,Q78=Pistetaulukko!$AA$42,Q78=Pistetaulukko!$AB$42,Q78=Pistetaulukko!$AC$42,Q78=Pistetaulukko!$AD$42,Q78=Pistetaulukko!$AE$42,Q78=Pistetaulukko!$AF$42,Q78=Pistetaulukko!$AG$42,Q78=Pistetaulukko!$AH$42,Q78=Pistetaulukko!$AI$42,Q78=Pistetaulukko!$AJ$42,Q78=Pistetaulukko!$AK$42),"OK","VÄÄRIN")</f>
        <v>OK</v>
      </c>
      <c r="AU78" s="86" t="str">
        <f>IF(OR(R78=Pistetaulukko!$R$45,R78=Pistetaulukko!$S$45,R78=Pistetaulukko!$T$45,R78=Pistetaulukko!$U$45,R78=Pistetaulukko!$V$45,R78=Pistetaulukko!$W$45,R78=Pistetaulukko!$X$45,R78=Pistetaulukko!$Y$45,R78=Pistetaulukko!$Z$45,R78=Pistetaulukko!$AA$45,R78=Pistetaulukko!$AB$45,R78=Pistetaulukko!$AC$45,R78=Pistetaulukko!$AD$45,R78=Pistetaulukko!$AE$45,R78=Pistetaulukko!$AF$45,R78=Pistetaulukko!$AG$45,R78=Pistetaulukko!$AH$45,R78=Pistetaulukko!$AI$45,R78=Pistetaulukko!$AJ$45,R78=Pistetaulukko!$AK$45),"OK","VÄÄRIN")</f>
        <v>OK</v>
      </c>
      <c r="AV78" s="86" t="str">
        <f>IF(OR(S78=Pistetaulukko!$R$48,S78=Pistetaulukko!$S$48,S78=Pistetaulukko!$T$48,S78=Pistetaulukko!$U$48,S78=Pistetaulukko!$V$48,S78=Pistetaulukko!$W$48,S78=Pistetaulukko!$X$48,S78=Pistetaulukko!$Y$48,S78=Pistetaulukko!$Z$48,S78=Pistetaulukko!$AA$48,S78=Pistetaulukko!$AB$48,S78=Pistetaulukko!$AC$48,S78=Pistetaulukko!$AD$48,S78=Pistetaulukko!$AE$48,S78=Pistetaulukko!$AF$48,S78=Pistetaulukko!$AG$48,S78=Pistetaulukko!$AH$48,S78=Pistetaulukko!$AI$48,S78=Pistetaulukko!$AJ$48,S78=Pistetaulukko!$AK$48),"OK","VÄÄRIN")</f>
        <v>OK</v>
      </c>
      <c r="AW78" s="86" t="str">
        <f>IF(OR(T78=Pistetaulukko!$R$51,T78=Pistetaulukko!$S$51,T78=Pistetaulukko!$T$51,T78=Pistetaulukko!$U$51,T78=Pistetaulukko!$V$51,T78=Pistetaulukko!$W$51,T78=Pistetaulukko!$X$51,T78=Pistetaulukko!$Y$51,T78=Pistetaulukko!$Z$51,T78=Pistetaulukko!$AA$51,T78=Pistetaulukko!$AB$51,T78=Pistetaulukko!$AC$51,T78=Pistetaulukko!$AD$51,T78=Pistetaulukko!$AE$51,T78=Pistetaulukko!$AF$51,T78=Pistetaulukko!$AG$51,T78=Pistetaulukko!$AH$51,T78=Pistetaulukko!$AI$51,T78=Pistetaulukko!$AJ$51,T78=Pistetaulukko!$AK$51),"OK","VÄÄRIN")</f>
        <v>OK</v>
      </c>
      <c r="AX78" s="86" t="str">
        <f>IF(OR(U78=Pistetaulukko!$R$54,U78=Pistetaulukko!$S$54,U78=Pistetaulukko!$T$54,U78=Pistetaulukko!$U$54,U78=Pistetaulukko!$V$54,U78=Pistetaulukko!$W$54,U78=Pistetaulukko!$X$54,U78=Pistetaulukko!$Y$54,U78=Pistetaulukko!$Z$54,U78=Pistetaulukko!$AA$54,U78=Pistetaulukko!$AB$54,U78=Pistetaulukko!$AC$54,U78=Pistetaulukko!$AD$54,U78=Pistetaulukko!$AE$54,U78=Pistetaulukko!$AF$54,U78=Pistetaulukko!$AG$54,U78=Pistetaulukko!$AH$54,U78=Pistetaulukko!$AI$54,U78=Pistetaulukko!$AJ$54,U78=Pistetaulukko!$AK$54),"OK","VÄÄRIN")</f>
        <v>OK</v>
      </c>
      <c r="AY78" s="86" t="str">
        <f t="shared" si="9"/>
        <v>OK</v>
      </c>
      <c r="AZ78" s="86" t="str">
        <f>IF(OR(W78=Pistetaulukko!$R$60,W78=Pistetaulukko!$S$60,W78=Pistetaulukko!$T$60,W78=Pistetaulukko!$U$60,W78=Pistetaulukko!$V$60,W78=Pistetaulukko!$W$60,W78=Pistetaulukko!$X$60,W78=Pistetaulukko!$Y$60,W78=Pistetaulukko!$Z$60,W78=Pistetaulukko!$AA$60,W78=Pistetaulukko!$AB$60,W78=Pistetaulukko!$AC$60,W78=Pistetaulukko!$AD$60,W78=Pistetaulukko!$AE$60,W78=Pistetaulukko!$AF$60,W78=Pistetaulukko!$AG$60,W78=Pistetaulukko!$AH$60,W78=Pistetaulukko!$AI$60,W78=Pistetaulukko!$AJ$60,W78=Pistetaulukko!$AK$60),"OK","VÄÄRIN")</f>
        <v>OK</v>
      </c>
      <c r="BA78" s="86" t="str">
        <f>IF(OR(X78=Pistetaulukko!$R$63,X78=Pistetaulukko!$S$63,X78=Pistetaulukko!$T$63,X78=Pistetaulukko!$U$63,X78=Pistetaulukko!$V$63,X78=Pistetaulukko!$W$63,X78=Pistetaulukko!$X$63,X78=Pistetaulukko!$Y$63,X78=Pistetaulukko!$Z$63,X78=Pistetaulukko!$AA$63,X78=Pistetaulukko!$AB$63,X78=Pistetaulukko!$AC$63,X78=Pistetaulukko!$AD$63,X78=Pistetaulukko!$AE$63,X78=Pistetaulukko!$AF$63,X78=Pistetaulukko!$AG$63,X78=Pistetaulukko!$AH$63,X78=Pistetaulukko!$AI$63,X78=Pistetaulukko!$AJ$63,X78=Pistetaulukko!$AK$63),"OK","VÄÄRIN")</f>
        <v>OK</v>
      </c>
      <c r="BB78" s="86" t="e">
        <f t="shared" si="10"/>
        <v>#REF!</v>
      </c>
      <c r="BC78" s="86" t="e">
        <f t="shared" si="11"/>
        <v>#REF!</v>
      </c>
      <c r="BE78" t="str">
        <f>IF(OR(N78=Pistetaulukko!$R$33,N78=Pistetaulukko!$S$33,N78=Pistetaulukko!$T$33,N78=Pistetaulukko!$U$33,N78=Pistetaulukko!$V$33,N78=Pistetaulukko!$W$33,N78=Pistetaulukko!$X$33,N78=Pistetaulukko!$Y$33,N78=Pistetaulukko!$Z$33,N78=Pistetaulukko!$AA$33,N78=Pistetaulukko!$AB$33,N78=Pistetaulukko!$AC$33,N78=Pistetaulukko!$AD$33,N78=Pistetaulukko!$AE$33,N78=Pistetaulukko!$AF$33,N78=Pistetaulukko!$AG$33,N78=Pistetaulukko!$AH$33,N78=Pistetaulukko!$AI$33,N78=Pistetaulukko!$AJ$33,N78=Pistetaulukko!$AK$33,N78=Pistetaulukko!$AL$33,N78=Pistetaulukko!$AM$33,N78=Pistetaulukko!$AN$33,N78=Pistetaulukko!$AO$33,N78=Pistetaulukko!$AP$33,N78=Pistetaulukko!$AQ$33,N78=Pistetaulukko!$AR$33,N78=Pistetaulukko!$AS$33,N78=Pistetaulukko!$AT$33,N78=Pistetaulukko!$AU$33),"OK","VÄÄRIN")</f>
        <v>VÄÄRIN</v>
      </c>
      <c r="BF78" t="str">
        <f>IF(BE78="OK","OK",IF(AND(BE78="VÄÄRIN",OR(N78=Pistetaulukko!$AV$33,N78=Pistetaulukko!$AW$33,N78=Pistetaulukko!$AX$33,N78=Pistetaulukko!$AY$33,N78=Pistetaulukko!$AZ$33,N78=Pistetaulukko!$BA$33,N78=Pistetaulukko!$BB$33,N78=Pistetaulukko!$BC$33,N78=Pistetaulukko!$BD$33,N78=Pistetaulukko!$BE$33,N78=Pistetaulukko!$BF$33,N78=Pistetaulukko!$BG$33,N78=Pistetaulukko!$BH$33,N78=Pistetaulukko!$BI$33,N78=Pistetaulukko!$BJ$33,N78=Pistetaulukko!$BK$33,N78=Pistetaulukko!$BL$33,N78=Pistetaulukko!$BM$33,N78=Pistetaulukko!$BN$33,N78=Pistetaulukko!$BO$33)),"OK","VÄÄRIN"))</f>
        <v>VÄÄRIN</v>
      </c>
      <c r="BG78" t="str">
        <f>IF(OR(O78=Pistetaulukko!$R$36,O78=Pistetaulukko!$S$36,O78=Pistetaulukko!$T$36,O78=Pistetaulukko!$U$36,O78=Pistetaulukko!$V$36,O78=Pistetaulukko!$W$36,O78=Pistetaulukko!$X$36,O78=Pistetaulukko!$Y$36,O78=Pistetaulukko!$Z$36,O78=Pistetaulukko!$AA$36,O78=Pistetaulukko!$AB$36,O78=Pistetaulukko!$AC$36,O78=Pistetaulukko!$AD$36,O78=Pistetaulukko!$AE$36,O78=Pistetaulukko!$AF$36,O78=Pistetaulukko!$AG$36,O78=Pistetaulukko!$AH$36,O78=Pistetaulukko!$AI$36,O78=Pistetaulukko!$AJ$36,O78=Pistetaulukko!$AK$36,O78=Pistetaulukko!$AL$36,O78=Pistetaulukko!$AM$36,O78=Pistetaulukko!$AN$36,O78=Pistetaulukko!$AO$36,O78=Pistetaulukko!$AP$36,O78=Pistetaulukko!$AQ$36,O78=Pistetaulukko!$AR$36,O78=Pistetaulukko!$AS$36,O78=Pistetaulukko!$AT$36,O78=Pistetaulukko!$AU$36),"OK","VÄÄRIN")</f>
        <v>VÄÄRIN</v>
      </c>
      <c r="BH78" t="str">
        <f>IF(BG78="OK","OK",IF(AND(BG78="VÄÄRIN",OR(O78=Pistetaulukko!$AV$36,O78=Pistetaulukko!$AW$36,O78=Pistetaulukko!$AX$36,O78=Pistetaulukko!$AY$36,O78=Pistetaulukko!$AZ$36,O78=Pistetaulukko!$BA$36,O78=Pistetaulukko!$BB$36,O78=Pistetaulukko!$BC$36,O78=Pistetaulukko!$BD$36,O78=Pistetaulukko!$BE$36,O78=Pistetaulukko!$BF$36,O78=Pistetaulukko!$BG$36,O78=Pistetaulukko!$BH$36,O78=Pistetaulukko!$BI$36,O78=Pistetaulukko!$BJ$36,O78=Pistetaulukko!$BK$36,O78=Pistetaulukko!$BL$36,O78=Pistetaulukko!$BM$36,O78=Pistetaulukko!$BN$36,O78=Pistetaulukko!$BO$36,O78=Pistetaulukko!$BP$36,O78=Pistetaulukko!$BQ$36)),"OK","VÄÄRIN"))</f>
        <v>VÄÄRIN</v>
      </c>
      <c r="BI78" t="str">
        <f>IF(OR(V78=Pistetaulukko!$R$57,V78=Pistetaulukko!$S$57,V78=Pistetaulukko!$T$57,V78=Pistetaulukko!$U$57,V78=Pistetaulukko!$V$57,V78=Pistetaulukko!$W$57,V78=Pistetaulukko!$X$57,V78=Pistetaulukko!$Y$57,V78=Pistetaulukko!$Z$57,V78=Pistetaulukko!$AA$57,V78=Pistetaulukko!$AB$57,V78=Pistetaulukko!$AC$57,V78=Pistetaulukko!$AD$57,V78=Pistetaulukko!$AE$57,V78=Pistetaulukko!$AF$57,V78=Pistetaulukko!$AG$57,V78=Pistetaulukko!$AH$57,V78=Pistetaulukko!$AI$57,V78=Pistetaulukko!$AJ$57,V78=Pistetaulukko!$AK$57,V78=Pistetaulukko!$AL$57,V78=Pistetaulukko!$AM$57,V78=Pistetaulukko!$AN$57,V78=Pistetaulukko!$AO$57,V78=Pistetaulukko!$AP$57,V78=Pistetaulukko!$AQ$57,V78=Pistetaulukko!$AR$57,V78=Pistetaulukko!$AS$57,V78=Pistetaulukko!$AT$57,V78=Pistetaulukko!$AU$57),"OK","VÄÄRIN")</f>
        <v>OK</v>
      </c>
      <c r="BJ78" t="str">
        <f>IF(BI78="OK","OK",IF(AND(BI78="VÄÄRIN",OR(V78=Pistetaulukko!$AV$57,V78=Pistetaulukko!$AW$57,V78=Pistetaulukko!$AX$57,V78=Pistetaulukko!$AY$57,V78=Pistetaulukko!$AZ$57,V78=Pistetaulukko!$BA$57,V78=Pistetaulukko!$BB$57,V78=Pistetaulukko!$BC$57,V78=Pistetaulukko!$BD$57,V78=Pistetaulukko!$BE$57)),"OK","VÄÄRIN"))</f>
        <v>OK</v>
      </c>
      <c r="BK78" t="str">
        <f>IF(OR(Y78=Pistetaulukko!$R$66,Y78=Pistetaulukko!$S$66,Y78=Pistetaulukko!$T$66,Y78=Pistetaulukko!$U$66,Y78=Pistetaulukko!$V$66,Y78=Pistetaulukko!$W$66,Y78=Pistetaulukko!$X$66,Y78=Pistetaulukko!$Y$66,Y78=Pistetaulukko!$Z$66,Y78=Pistetaulukko!$AA$66,Y78=Pistetaulukko!$AB$66,Y78=Pistetaulukko!$AC$66,Y78=Pistetaulukko!$AD$66,Y78=Pistetaulukko!$AE$66,Y78=Pistetaulukko!$AF$66,Y78=Pistetaulukko!$AG$66,Y78=Pistetaulukko!$AH$66,Y78=Pistetaulukko!$AI$66,Y78=Pistetaulukko!$AJ$66,Y78=Pistetaulukko!$AK$66,Y78=Pistetaulukko!$AL$66,Y78=Pistetaulukko!$AM$66,Y78=Pistetaulukko!$AN$66,Y78=Pistetaulukko!$AO$66,Y78=Pistetaulukko!$AP$66,Y78=Pistetaulukko!$AQ$66,Y78=Pistetaulukko!$AR$66,Y78=Pistetaulukko!$AS$66,Y78=Pistetaulukko!$AT$66,Y78=Pistetaulukko!$AU$66),"OK","VÄÄRIN")</f>
        <v>VÄÄRIN</v>
      </c>
      <c r="BL78" t="str">
        <f>IF(BK78="OK","OK",IF(AND(BK78="VÄÄRIN",OR(Y78=Pistetaulukko!$AV$66,Y78=Pistetaulukko!$AW$66,Y78=Pistetaulukko!$AX$66,Y78=Pistetaulukko!$AY$66,Y78=Pistetaulukko!$AZ$66,Y78=Pistetaulukko!$BA$66,Y78=Pistetaulukko!$BB$66,Y78=Pistetaulukko!$BC$66,Y78=Pistetaulukko!$BD$66,Y78=Pistetaulukko!$BE$66,Y78=Pistetaulukko!$BF$66,Y78=Pistetaulukko!$BG$66,Y78=Pistetaulukko!$BH$66,Y78=Pistetaulukko!$BI$66,Y78=Pistetaulukko!$BJ$66,Y78=Pistetaulukko!$BK$66,Y78=Pistetaulukko!$BL$66,Y78=Pistetaulukko!$BM$66,Y78=Pistetaulukko!$BN$66)),"OK","VÄÄRIN"))</f>
        <v>VÄÄRIN</v>
      </c>
      <c r="BM78" t="e">
        <f>IF(OR(Z78=Pistetaulukko!$R$69,Z78=Pistetaulukko!#REF!,Z78=Pistetaulukko!$S$69,Z78=Pistetaulukko!#REF!,Z78=Pistetaulukko!$T$69,Z78=Pistetaulukko!#REF!,Z78=Pistetaulukko!$U$69,Z78=Pistetaulukko!#REF!,Z78=Pistetaulukko!$V$69,Z78=Pistetaulukko!#REF!,Z78=Pistetaulukko!$W$69,Z78=Pistetaulukko!#REF!,Z78=Pistetaulukko!$X$69,Z78=Pistetaulukko!#REF!,Z78=Pistetaulukko!$Y$69,Z78=Pistetaulukko!#REF!,Z78=Pistetaulukko!$Z$69,Z78=Pistetaulukko!#REF!,Z78=Pistetaulukko!$AA$69,Z78=Pistetaulukko!#REF!,Z78=Pistetaulukko!$AB$69,Z78=Pistetaulukko!#REF!,Z78=Pistetaulukko!$AC$69,Z78=Pistetaulukko!#REF!,Z78=Pistetaulukko!$AD$69,Z78=Pistetaulukko!#REF!,Z78=Pistetaulukko!$AE$69,Z78=Pistetaulukko!#REF!,Z78=Pistetaulukko!$AF$69,Z78=Pistetaulukko!#REF!),"OK","VÄÄRIN")</f>
        <v>#REF!</v>
      </c>
      <c r="BN78" t="e">
        <f>IF(BM78="OK","OK",IF(AND(BM78="VÄÄRIN",OR(Z78=Pistetaulukko!$AG$69,Z78=Pistetaulukko!#REF!,Z78=Pistetaulukko!$AH$69,Z78=Pistetaulukko!#REF!,Z78=Pistetaulukko!$AI$69,Z78=Pistetaulukko!#REF!,Z78=Pistetaulukko!$AJ$69,Z78=Pistetaulukko!#REF!,Z78=Pistetaulukko!$AK$69,Z78=Pistetaulukko!$AL$69)),"OK","VÄÄRIN"))</f>
        <v>#REF!</v>
      </c>
    </row>
    <row r="79" spans="2:66" x14ac:dyDescent="0.25">
      <c r="B79" s="104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23"/>
      <c r="AA79" s="30"/>
      <c r="AB79" s="18"/>
      <c r="AC79" s="124"/>
      <c r="AD79" s="118">
        <f t="shared" si="6"/>
        <v>0</v>
      </c>
      <c r="AG79" s="86" t="str">
        <f>IF(OR(E79=Pistetaulukko!$R$3,E79=Pistetaulukko!$S$3,E79=Pistetaulukko!$T$3,E79=Pistetaulukko!$U$3,E79=Pistetaulukko!$V$3,E79=Pistetaulukko!$W$3),"OK","VÄÄRIN")</f>
        <v>VÄÄRIN</v>
      </c>
      <c r="AH79" s="86" t="str">
        <f>IF(OR(F79=Pistetaulukko!$R$6,F79=Pistetaulukko!$S$6,F79=Pistetaulukko!$T$6,F79=Pistetaulukko!$U$6,F79=Pistetaulukko!$V$6,F79=Pistetaulukko!$W$6,F79=Pistetaulukko!$X$6,F79=Pistetaulukko!$Y$6,F79=Pistetaulukko!$Z$6,F79=Pistetaulukko!$AA$6,F79=Pistetaulukko!$AB$6,F79=Pistetaulukko!$AC$6,F79=Pistetaulukko!$AD$6,F79=Pistetaulukko!$AE$6,F79=Pistetaulukko!$AF$6,F79=Pistetaulukko!$AG$6,F79=Pistetaulukko!$AH$6,F79=Pistetaulukko!$AI$6,F79=Pistetaulukko!$AJ$6,F79=Pistetaulukko!$AK$6),"OK","VÄÄRIN")</f>
        <v>VÄÄRIN</v>
      </c>
      <c r="AI79" s="86" t="str">
        <f>IF(OR(G79=Pistetaulukko!$R$9,G79=Pistetaulukko!$S$9,G79=Pistetaulukko!$T$9,G79=Pistetaulukko!$U$9,G79=Pistetaulukko!$V$9,G79=Pistetaulukko!$W$9,G79=Pistetaulukko!$X$9,G79=Pistetaulukko!$Y$9,G79=Pistetaulukko!$Z$9,G79=Pistetaulukko!$AA$9,G79=Pistetaulukko!$AB$9,G79=Pistetaulukko!$AC$9,G79=Pistetaulukko!$AD$9,G79=Pistetaulukko!$AE$9,G79=Pistetaulukko!$AF$9,G79=Pistetaulukko!$AG$9,G79=Pistetaulukko!$AH$9,G79=Pistetaulukko!$AI$9,G79=Pistetaulukko!$AJ$9,G79=Pistetaulukko!$AK$9),"OK","VÄÄRIN")</f>
        <v>VÄÄRIN</v>
      </c>
      <c r="AJ79" s="86" t="str">
        <f>IF(OR(H79=Pistetaulukko!$R$12,H79=Pistetaulukko!$S$12,H79=Pistetaulukko!$T$12,H79=Pistetaulukko!$U$12,H79=Pistetaulukko!$V$12,H79=Pistetaulukko!$W$12,H79=Pistetaulukko!$X$12,H79=Pistetaulukko!$Y$12,H79=Pistetaulukko!$Z$12,H79=Pistetaulukko!$AA$12,H79=Pistetaulukko!$AB$12,H79=Pistetaulukko!$AC$12,H79=Pistetaulukko!$AD$12,H79=Pistetaulukko!$AE$12,H79=Pistetaulukko!$AF$12,H79=Pistetaulukko!$AG$12,H79=Pistetaulukko!$AH$12,H79=Pistetaulukko!$AI$12,H79=Pistetaulukko!$AJ$12,H79=Pistetaulukko!$AK$12),"OK","VÄÄRIN")</f>
        <v>VÄÄRIN</v>
      </c>
      <c r="AK7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79" s="86" t="str">
        <f>IF(OR(I79=Pistetaulukko!$R$18,I79=Pistetaulukko!$S$18,I79=Pistetaulukko!$T$18,I79=Pistetaulukko!$U$18,I79=Pistetaulukko!$V$18,I79=Pistetaulukko!$W$18,I79=Pistetaulukko!$X$18,I79=Pistetaulukko!$Y$18,I79=Pistetaulukko!$Z$18),"OK","VÄÄRIN")</f>
        <v>VÄÄRIN</v>
      </c>
      <c r="AM79" s="86" t="str">
        <f>IF(OR(J79=Pistetaulukko!$R$21,J79=Pistetaulukko!$S$21,J79=Pistetaulukko!$T$21,J79=Pistetaulukko!$U$21,J79=Pistetaulukko!$V$21,J79=Pistetaulukko!$W$21,J79=Pistetaulukko!$X$21,J79=Pistetaulukko!$Y$21,J79=Pistetaulukko!$Z$21,J79=Pistetaulukko!$AA$21,J79=Pistetaulukko!$AB$21,J79=Pistetaulukko!$AC$21,J79=Pistetaulukko!$AD$21,J79=Pistetaulukko!$AE$21,J79=Pistetaulukko!$AF$21,J79=Pistetaulukko!$AG$21,J79=Pistetaulukko!$AH$21,J79=Pistetaulukko!$AI$21,J79=Pistetaulukko!$AJ$21,J79=Pistetaulukko!$AK$21),"OK","VÄÄRIN")</f>
        <v>VÄÄRIN</v>
      </c>
      <c r="AN79" s="86" t="str">
        <f>IF(OR(K79=Pistetaulukko!$R$24,K79=Pistetaulukko!$S$24,K79=Pistetaulukko!$T$24,K79=Pistetaulukko!$U$24,K79=Pistetaulukko!$V$24),"OK","VÄÄRIN")</f>
        <v>VÄÄRIN</v>
      </c>
      <c r="AO79" s="86" t="str">
        <f>IF(OR(L79=Pistetaulukko!$R$27,L79=Pistetaulukko!$S$27,L79=Pistetaulukko!$T$27,L79=Pistetaulukko!$U$27,L79=Pistetaulukko!$V$27,L79=Pistetaulukko!$W$27,L79=Pistetaulukko!$X$27,L79=Pistetaulukko!$Y$27,L79=Pistetaulukko!$Z$27,L79=Pistetaulukko!$AA$27,L79=Pistetaulukko!$AB$27,L79=Pistetaulukko!$AC$27,L79=Pistetaulukko!$AD$27,L79=Pistetaulukko!$AE$27,L79=Pistetaulukko!$AF$27,L79=Pistetaulukko!$AG$27,L79=Pistetaulukko!$AH$27,L79=Pistetaulukko!$AI$27,L79=Pistetaulukko!$AJ$27,L79=Pistetaulukko!$AK$27),"OK","VÄÄRIN")</f>
        <v>VÄÄRIN</v>
      </c>
      <c r="AP79" s="86" t="str">
        <f>IF(OR(M79=Pistetaulukko!$R$30,M79=Pistetaulukko!$S$30,M79=Pistetaulukko!$T$30,M79=Pistetaulukko!$U$30,M79=Pistetaulukko!$V$30),"OK","VÄÄRIN")</f>
        <v>VÄÄRIN</v>
      </c>
      <c r="AQ79" s="86" t="str">
        <f t="shared" si="7"/>
        <v>VÄÄRIN</v>
      </c>
      <c r="AR79" s="86" t="str">
        <f t="shared" si="8"/>
        <v>VÄÄRIN</v>
      </c>
      <c r="AS79" s="86" t="str">
        <f>IF(OR(P79=Pistetaulukko!$R$39,P79=Pistetaulukko!$S$39,P79=Pistetaulukko!$T$39,P79=Pistetaulukko!$U$39,P79=Pistetaulukko!$V$39,P79=Pistetaulukko!$W$39,P79=Pistetaulukko!$X$39,P79=Pistetaulukko!$Y$39,P79=Pistetaulukko!$Z$39,P79=Pistetaulukko!$AA$39,P79=Pistetaulukko!$AB$39,P79=Pistetaulukko!$AC$39,P79=Pistetaulukko!$AD$39,P79=Pistetaulukko!$AE$39,P79=Pistetaulukko!$AF$39,P79=Pistetaulukko!$AG$39,P79=Pistetaulukko!$AH$39,P79=Pistetaulukko!$AI$39,P79=Pistetaulukko!$AJ$39,P79=Pistetaulukko!$AK$39),"OK","VÄÄRIN")</f>
        <v>OK</v>
      </c>
      <c r="AT79" s="86" t="str">
        <f>IF(OR(Q79=Pistetaulukko!$R$42,Q79=Pistetaulukko!$S$42,Q79=Pistetaulukko!$T$42,Q79=Pistetaulukko!$U$42,Q79=Pistetaulukko!$V$42,Q79=Pistetaulukko!$W$42,Q79=Pistetaulukko!$X$42,Q79=Pistetaulukko!$Y$42,Q79=Pistetaulukko!$Z$42,Q79=Pistetaulukko!$AA$42,Q79=Pistetaulukko!$AB$42,Q79=Pistetaulukko!$AC$42,Q79=Pistetaulukko!$AD$42,Q79=Pistetaulukko!$AE$42,Q79=Pistetaulukko!$AF$42,Q79=Pistetaulukko!$AG$42,Q79=Pistetaulukko!$AH$42,Q79=Pistetaulukko!$AI$42,Q79=Pistetaulukko!$AJ$42,Q79=Pistetaulukko!$AK$42),"OK","VÄÄRIN")</f>
        <v>OK</v>
      </c>
      <c r="AU79" s="86" t="str">
        <f>IF(OR(R79=Pistetaulukko!$R$45,R79=Pistetaulukko!$S$45,R79=Pistetaulukko!$T$45,R79=Pistetaulukko!$U$45,R79=Pistetaulukko!$V$45,R79=Pistetaulukko!$W$45,R79=Pistetaulukko!$X$45,R79=Pistetaulukko!$Y$45,R79=Pistetaulukko!$Z$45,R79=Pistetaulukko!$AA$45,R79=Pistetaulukko!$AB$45,R79=Pistetaulukko!$AC$45,R79=Pistetaulukko!$AD$45,R79=Pistetaulukko!$AE$45,R79=Pistetaulukko!$AF$45,R79=Pistetaulukko!$AG$45,R79=Pistetaulukko!$AH$45,R79=Pistetaulukko!$AI$45,R79=Pistetaulukko!$AJ$45,R79=Pistetaulukko!$AK$45),"OK","VÄÄRIN")</f>
        <v>OK</v>
      </c>
      <c r="AV79" s="86" t="str">
        <f>IF(OR(S79=Pistetaulukko!$R$48,S79=Pistetaulukko!$S$48,S79=Pistetaulukko!$T$48,S79=Pistetaulukko!$U$48,S79=Pistetaulukko!$V$48,S79=Pistetaulukko!$W$48,S79=Pistetaulukko!$X$48,S79=Pistetaulukko!$Y$48,S79=Pistetaulukko!$Z$48,S79=Pistetaulukko!$AA$48,S79=Pistetaulukko!$AB$48,S79=Pistetaulukko!$AC$48,S79=Pistetaulukko!$AD$48,S79=Pistetaulukko!$AE$48,S79=Pistetaulukko!$AF$48,S79=Pistetaulukko!$AG$48,S79=Pistetaulukko!$AH$48,S79=Pistetaulukko!$AI$48,S79=Pistetaulukko!$AJ$48,S79=Pistetaulukko!$AK$48),"OK","VÄÄRIN")</f>
        <v>OK</v>
      </c>
      <c r="AW79" s="86" t="str">
        <f>IF(OR(T79=Pistetaulukko!$R$51,T79=Pistetaulukko!$S$51,T79=Pistetaulukko!$T$51,T79=Pistetaulukko!$U$51,T79=Pistetaulukko!$V$51,T79=Pistetaulukko!$W$51,T79=Pistetaulukko!$X$51,T79=Pistetaulukko!$Y$51,T79=Pistetaulukko!$Z$51,T79=Pistetaulukko!$AA$51,T79=Pistetaulukko!$AB$51,T79=Pistetaulukko!$AC$51,T79=Pistetaulukko!$AD$51,T79=Pistetaulukko!$AE$51,T79=Pistetaulukko!$AF$51,T79=Pistetaulukko!$AG$51,T79=Pistetaulukko!$AH$51,T79=Pistetaulukko!$AI$51,T79=Pistetaulukko!$AJ$51,T79=Pistetaulukko!$AK$51),"OK","VÄÄRIN")</f>
        <v>OK</v>
      </c>
      <c r="AX79" s="86" t="str">
        <f>IF(OR(U79=Pistetaulukko!$R$54,U79=Pistetaulukko!$S$54,U79=Pistetaulukko!$T$54,U79=Pistetaulukko!$U$54,U79=Pistetaulukko!$V$54,U79=Pistetaulukko!$W$54,U79=Pistetaulukko!$X$54,U79=Pistetaulukko!$Y$54,U79=Pistetaulukko!$Z$54,U79=Pistetaulukko!$AA$54,U79=Pistetaulukko!$AB$54,U79=Pistetaulukko!$AC$54,U79=Pistetaulukko!$AD$54,U79=Pistetaulukko!$AE$54,U79=Pistetaulukko!$AF$54,U79=Pistetaulukko!$AG$54,U79=Pistetaulukko!$AH$54,U79=Pistetaulukko!$AI$54,U79=Pistetaulukko!$AJ$54,U79=Pistetaulukko!$AK$54),"OK","VÄÄRIN")</f>
        <v>OK</v>
      </c>
      <c r="AY79" s="86" t="str">
        <f t="shared" si="9"/>
        <v>OK</v>
      </c>
      <c r="AZ79" s="86" t="str">
        <f>IF(OR(W79=Pistetaulukko!$R$60,W79=Pistetaulukko!$S$60,W79=Pistetaulukko!$T$60,W79=Pistetaulukko!$U$60,W79=Pistetaulukko!$V$60,W79=Pistetaulukko!$W$60,W79=Pistetaulukko!$X$60,W79=Pistetaulukko!$Y$60,W79=Pistetaulukko!$Z$60,W79=Pistetaulukko!$AA$60,W79=Pistetaulukko!$AB$60,W79=Pistetaulukko!$AC$60,W79=Pistetaulukko!$AD$60,W79=Pistetaulukko!$AE$60,W79=Pistetaulukko!$AF$60,W79=Pistetaulukko!$AG$60,W79=Pistetaulukko!$AH$60,W79=Pistetaulukko!$AI$60,W79=Pistetaulukko!$AJ$60,W79=Pistetaulukko!$AK$60),"OK","VÄÄRIN")</f>
        <v>OK</v>
      </c>
      <c r="BA79" s="86" t="str">
        <f>IF(OR(X79=Pistetaulukko!$R$63,X79=Pistetaulukko!$S$63,X79=Pistetaulukko!$T$63,X79=Pistetaulukko!$U$63,X79=Pistetaulukko!$V$63,X79=Pistetaulukko!$W$63,X79=Pistetaulukko!$X$63,X79=Pistetaulukko!$Y$63,X79=Pistetaulukko!$Z$63,X79=Pistetaulukko!$AA$63,X79=Pistetaulukko!$AB$63,X79=Pistetaulukko!$AC$63,X79=Pistetaulukko!$AD$63,X79=Pistetaulukko!$AE$63,X79=Pistetaulukko!$AF$63,X79=Pistetaulukko!$AG$63,X79=Pistetaulukko!$AH$63,X79=Pistetaulukko!$AI$63,X79=Pistetaulukko!$AJ$63,X79=Pistetaulukko!$AK$63),"OK","VÄÄRIN")</f>
        <v>OK</v>
      </c>
      <c r="BB79" s="86" t="e">
        <f t="shared" si="10"/>
        <v>#REF!</v>
      </c>
      <c r="BC79" s="86" t="e">
        <f t="shared" si="11"/>
        <v>#REF!</v>
      </c>
      <c r="BE79" t="str">
        <f>IF(OR(N79=Pistetaulukko!$R$33,N79=Pistetaulukko!$S$33,N79=Pistetaulukko!$T$33,N79=Pistetaulukko!$U$33,N79=Pistetaulukko!$V$33,N79=Pistetaulukko!$W$33,N79=Pistetaulukko!$X$33,N79=Pistetaulukko!$Y$33,N79=Pistetaulukko!$Z$33,N79=Pistetaulukko!$AA$33,N79=Pistetaulukko!$AB$33,N79=Pistetaulukko!$AC$33,N79=Pistetaulukko!$AD$33,N79=Pistetaulukko!$AE$33,N79=Pistetaulukko!$AF$33,N79=Pistetaulukko!$AG$33,N79=Pistetaulukko!$AH$33,N79=Pistetaulukko!$AI$33,N79=Pistetaulukko!$AJ$33,N79=Pistetaulukko!$AK$33,N79=Pistetaulukko!$AL$33,N79=Pistetaulukko!$AM$33,N79=Pistetaulukko!$AN$33,N79=Pistetaulukko!$AO$33,N79=Pistetaulukko!$AP$33,N79=Pistetaulukko!$AQ$33,N79=Pistetaulukko!$AR$33,N79=Pistetaulukko!$AS$33,N79=Pistetaulukko!$AT$33,N79=Pistetaulukko!$AU$33),"OK","VÄÄRIN")</f>
        <v>VÄÄRIN</v>
      </c>
      <c r="BF79" t="str">
        <f>IF(BE79="OK","OK",IF(AND(BE79="VÄÄRIN",OR(N79=Pistetaulukko!$AV$33,N79=Pistetaulukko!$AW$33,N79=Pistetaulukko!$AX$33,N79=Pistetaulukko!$AY$33,N79=Pistetaulukko!$AZ$33,N79=Pistetaulukko!$BA$33,N79=Pistetaulukko!$BB$33,N79=Pistetaulukko!$BC$33,N79=Pistetaulukko!$BD$33,N79=Pistetaulukko!$BE$33,N79=Pistetaulukko!$BF$33,N79=Pistetaulukko!$BG$33,N79=Pistetaulukko!$BH$33,N79=Pistetaulukko!$BI$33,N79=Pistetaulukko!$BJ$33,N79=Pistetaulukko!$BK$33,N79=Pistetaulukko!$BL$33,N79=Pistetaulukko!$BM$33,N79=Pistetaulukko!$BN$33,N79=Pistetaulukko!$BO$33)),"OK","VÄÄRIN"))</f>
        <v>VÄÄRIN</v>
      </c>
      <c r="BG79" t="str">
        <f>IF(OR(O79=Pistetaulukko!$R$36,O79=Pistetaulukko!$S$36,O79=Pistetaulukko!$T$36,O79=Pistetaulukko!$U$36,O79=Pistetaulukko!$V$36,O79=Pistetaulukko!$W$36,O79=Pistetaulukko!$X$36,O79=Pistetaulukko!$Y$36,O79=Pistetaulukko!$Z$36,O79=Pistetaulukko!$AA$36,O79=Pistetaulukko!$AB$36,O79=Pistetaulukko!$AC$36,O79=Pistetaulukko!$AD$36,O79=Pistetaulukko!$AE$36,O79=Pistetaulukko!$AF$36,O79=Pistetaulukko!$AG$36,O79=Pistetaulukko!$AH$36,O79=Pistetaulukko!$AI$36,O79=Pistetaulukko!$AJ$36,O79=Pistetaulukko!$AK$36,O79=Pistetaulukko!$AL$36,O79=Pistetaulukko!$AM$36,O79=Pistetaulukko!$AN$36,O79=Pistetaulukko!$AO$36,O79=Pistetaulukko!$AP$36,O79=Pistetaulukko!$AQ$36,O79=Pistetaulukko!$AR$36,O79=Pistetaulukko!$AS$36,O79=Pistetaulukko!$AT$36,O79=Pistetaulukko!$AU$36),"OK","VÄÄRIN")</f>
        <v>VÄÄRIN</v>
      </c>
      <c r="BH79" t="str">
        <f>IF(BG79="OK","OK",IF(AND(BG79="VÄÄRIN",OR(O79=Pistetaulukko!$AV$36,O79=Pistetaulukko!$AW$36,O79=Pistetaulukko!$AX$36,O79=Pistetaulukko!$AY$36,O79=Pistetaulukko!$AZ$36,O79=Pistetaulukko!$BA$36,O79=Pistetaulukko!$BB$36,O79=Pistetaulukko!$BC$36,O79=Pistetaulukko!$BD$36,O79=Pistetaulukko!$BE$36,O79=Pistetaulukko!$BF$36,O79=Pistetaulukko!$BG$36,O79=Pistetaulukko!$BH$36,O79=Pistetaulukko!$BI$36,O79=Pistetaulukko!$BJ$36,O79=Pistetaulukko!$BK$36,O79=Pistetaulukko!$BL$36,O79=Pistetaulukko!$BM$36,O79=Pistetaulukko!$BN$36,O79=Pistetaulukko!$BO$36,O79=Pistetaulukko!$BP$36,O79=Pistetaulukko!$BQ$36)),"OK","VÄÄRIN"))</f>
        <v>VÄÄRIN</v>
      </c>
      <c r="BI79" t="str">
        <f>IF(OR(V79=Pistetaulukko!$R$57,V79=Pistetaulukko!$S$57,V79=Pistetaulukko!$T$57,V79=Pistetaulukko!$U$57,V79=Pistetaulukko!$V$57,V79=Pistetaulukko!$W$57,V79=Pistetaulukko!$X$57,V79=Pistetaulukko!$Y$57,V79=Pistetaulukko!$Z$57,V79=Pistetaulukko!$AA$57,V79=Pistetaulukko!$AB$57,V79=Pistetaulukko!$AC$57,V79=Pistetaulukko!$AD$57,V79=Pistetaulukko!$AE$57,V79=Pistetaulukko!$AF$57,V79=Pistetaulukko!$AG$57,V79=Pistetaulukko!$AH$57,V79=Pistetaulukko!$AI$57,V79=Pistetaulukko!$AJ$57,V79=Pistetaulukko!$AK$57,V79=Pistetaulukko!$AL$57,V79=Pistetaulukko!$AM$57,V79=Pistetaulukko!$AN$57,V79=Pistetaulukko!$AO$57,V79=Pistetaulukko!$AP$57,V79=Pistetaulukko!$AQ$57,V79=Pistetaulukko!$AR$57,V79=Pistetaulukko!$AS$57,V79=Pistetaulukko!$AT$57,V79=Pistetaulukko!$AU$57),"OK","VÄÄRIN")</f>
        <v>OK</v>
      </c>
      <c r="BJ79" t="str">
        <f>IF(BI79="OK","OK",IF(AND(BI79="VÄÄRIN",OR(V79=Pistetaulukko!$AV$57,V79=Pistetaulukko!$AW$57,V79=Pistetaulukko!$AX$57,V79=Pistetaulukko!$AY$57,V79=Pistetaulukko!$AZ$57,V79=Pistetaulukko!$BA$57,V79=Pistetaulukko!$BB$57,V79=Pistetaulukko!$BC$57,V79=Pistetaulukko!$BD$57,V79=Pistetaulukko!$BE$57)),"OK","VÄÄRIN"))</f>
        <v>OK</v>
      </c>
      <c r="BK79" t="str">
        <f>IF(OR(Y79=Pistetaulukko!$R$66,Y79=Pistetaulukko!$S$66,Y79=Pistetaulukko!$T$66,Y79=Pistetaulukko!$U$66,Y79=Pistetaulukko!$V$66,Y79=Pistetaulukko!$W$66,Y79=Pistetaulukko!$X$66,Y79=Pistetaulukko!$Y$66,Y79=Pistetaulukko!$Z$66,Y79=Pistetaulukko!$AA$66,Y79=Pistetaulukko!$AB$66,Y79=Pistetaulukko!$AC$66,Y79=Pistetaulukko!$AD$66,Y79=Pistetaulukko!$AE$66,Y79=Pistetaulukko!$AF$66,Y79=Pistetaulukko!$AG$66,Y79=Pistetaulukko!$AH$66,Y79=Pistetaulukko!$AI$66,Y79=Pistetaulukko!$AJ$66,Y79=Pistetaulukko!$AK$66,Y79=Pistetaulukko!$AL$66,Y79=Pistetaulukko!$AM$66,Y79=Pistetaulukko!$AN$66,Y79=Pistetaulukko!$AO$66,Y79=Pistetaulukko!$AP$66,Y79=Pistetaulukko!$AQ$66,Y79=Pistetaulukko!$AR$66,Y79=Pistetaulukko!$AS$66,Y79=Pistetaulukko!$AT$66,Y79=Pistetaulukko!$AU$66),"OK","VÄÄRIN")</f>
        <v>VÄÄRIN</v>
      </c>
      <c r="BL79" t="str">
        <f>IF(BK79="OK","OK",IF(AND(BK79="VÄÄRIN",OR(Y79=Pistetaulukko!$AV$66,Y79=Pistetaulukko!$AW$66,Y79=Pistetaulukko!$AX$66,Y79=Pistetaulukko!$AY$66,Y79=Pistetaulukko!$AZ$66,Y79=Pistetaulukko!$BA$66,Y79=Pistetaulukko!$BB$66,Y79=Pistetaulukko!$BC$66,Y79=Pistetaulukko!$BD$66,Y79=Pistetaulukko!$BE$66,Y79=Pistetaulukko!$BF$66,Y79=Pistetaulukko!$BG$66,Y79=Pistetaulukko!$BH$66,Y79=Pistetaulukko!$BI$66,Y79=Pistetaulukko!$BJ$66,Y79=Pistetaulukko!$BK$66,Y79=Pistetaulukko!$BL$66,Y79=Pistetaulukko!$BM$66,Y79=Pistetaulukko!$BN$66)),"OK","VÄÄRIN"))</f>
        <v>VÄÄRIN</v>
      </c>
      <c r="BM79" t="e">
        <f>IF(OR(Z79=Pistetaulukko!$R$69,Z79=Pistetaulukko!#REF!,Z79=Pistetaulukko!$S$69,Z79=Pistetaulukko!#REF!,Z79=Pistetaulukko!$T$69,Z79=Pistetaulukko!#REF!,Z79=Pistetaulukko!$U$69,Z79=Pistetaulukko!#REF!,Z79=Pistetaulukko!$V$69,Z79=Pistetaulukko!#REF!,Z79=Pistetaulukko!$W$69,Z79=Pistetaulukko!#REF!,Z79=Pistetaulukko!$X$69,Z79=Pistetaulukko!#REF!,Z79=Pistetaulukko!$Y$69,Z79=Pistetaulukko!#REF!,Z79=Pistetaulukko!$Z$69,Z79=Pistetaulukko!#REF!,Z79=Pistetaulukko!$AA$69,Z79=Pistetaulukko!#REF!,Z79=Pistetaulukko!$AB$69,Z79=Pistetaulukko!#REF!,Z79=Pistetaulukko!$AC$69,Z79=Pistetaulukko!#REF!,Z79=Pistetaulukko!$AD$69,Z79=Pistetaulukko!#REF!,Z79=Pistetaulukko!$AE$69,Z79=Pistetaulukko!#REF!,Z79=Pistetaulukko!$AF$69,Z79=Pistetaulukko!#REF!),"OK","VÄÄRIN")</f>
        <v>#REF!</v>
      </c>
      <c r="BN79" t="e">
        <f>IF(BM79="OK","OK",IF(AND(BM79="VÄÄRIN",OR(Z79=Pistetaulukko!$AG$69,Z79=Pistetaulukko!#REF!,Z79=Pistetaulukko!$AH$69,Z79=Pistetaulukko!#REF!,Z79=Pistetaulukko!$AI$69,Z79=Pistetaulukko!#REF!,Z79=Pistetaulukko!$AJ$69,Z79=Pistetaulukko!#REF!,Z79=Pistetaulukko!$AK$69,Z79=Pistetaulukko!$AL$69)),"OK","VÄÄRIN"))</f>
        <v>#REF!</v>
      </c>
    </row>
    <row r="80" spans="2:66" x14ac:dyDescent="0.25">
      <c r="B80" s="104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23"/>
      <c r="AA80" s="30"/>
      <c r="AB80" s="18"/>
      <c r="AC80" s="124"/>
      <c r="AD80" s="118">
        <f t="shared" si="6"/>
        <v>0</v>
      </c>
      <c r="AG80" s="86" t="str">
        <f>IF(OR(E80=Pistetaulukko!$R$3,E80=Pistetaulukko!$S$3,E80=Pistetaulukko!$T$3,E80=Pistetaulukko!$U$3,E80=Pistetaulukko!$V$3,E80=Pistetaulukko!$W$3),"OK","VÄÄRIN")</f>
        <v>VÄÄRIN</v>
      </c>
      <c r="AH80" s="86" t="str">
        <f>IF(OR(F80=Pistetaulukko!$R$6,F80=Pistetaulukko!$S$6,F80=Pistetaulukko!$T$6,F80=Pistetaulukko!$U$6,F80=Pistetaulukko!$V$6,F80=Pistetaulukko!$W$6,F80=Pistetaulukko!$X$6,F80=Pistetaulukko!$Y$6,F80=Pistetaulukko!$Z$6,F80=Pistetaulukko!$AA$6,F80=Pistetaulukko!$AB$6,F80=Pistetaulukko!$AC$6,F80=Pistetaulukko!$AD$6,F80=Pistetaulukko!$AE$6,F80=Pistetaulukko!$AF$6,F80=Pistetaulukko!$AG$6,F80=Pistetaulukko!$AH$6,F80=Pistetaulukko!$AI$6,F80=Pistetaulukko!$AJ$6,F80=Pistetaulukko!$AK$6),"OK","VÄÄRIN")</f>
        <v>VÄÄRIN</v>
      </c>
      <c r="AI80" s="86" t="str">
        <f>IF(OR(G80=Pistetaulukko!$R$9,G80=Pistetaulukko!$S$9,G80=Pistetaulukko!$T$9,G80=Pistetaulukko!$U$9,G80=Pistetaulukko!$V$9,G80=Pistetaulukko!$W$9,G80=Pistetaulukko!$X$9,G80=Pistetaulukko!$Y$9,G80=Pistetaulukko!$Z$9,G80=Pistetaulukko!$AA$9,G80=Pistetaulukko!$AB$9,G80=Pistetaulukko!$AC$9,G80=Pistetaulukko!$AD$9,G80=Pistetaulukko!$AE$9,G80=Pistetaulukko!$AF$9,G80=Pistetaulukko!$AG$9,G80=Pistetaulukko!$AH$9,G80=Pistetaulukko!$AI$9,G80=Pistetaulukko!$AJ$9,G80=Pistetaulukko!$AK$9),"OK","VÄÄRIN")</f>
        <v>VÄÄRIN</v>
      </c>
      <c r="AJ80" s="86" t="str">
        <f>IF(OR(H80=Pistetaulukko!$R$12,H80=Pistetaulukko!$S$12,H80=Pistetaulukko!$T$12,H80=Pistetaulukko!$U$12,H80=Pistetaulukko!$V$12,H80=Pistetaulukko!$W$12,H80=Pistetaulukko!$X$12,H80=Pistetaulukko!$Y$12,H80=Pistetaulukko!$Z$12,H80=Pistetaulukko!$AA$12,H80=Pistetaulukko!$AB$12,H80=Pistetaulukko!$AC$12,H80=Pistetaulukko!$AD$12,H80=Pistetaulukko!$AE$12,H80=Pistetaulukko!$AF$12,H80=Pistetaulukko!$AG$12,H80=Pistetaulukko!$AH$12,H80=Pistetaulukko!$AI$12,H80=Pistetaulukko!$AJ$12,H80=Pistetaulukko!$AK$12),"OK","VÄÄRIN")</f>
        <v>VÄÄRIN</v>
      </c>
      <c r="AK8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80" s="86" t="str">
        <f>IF(OR(I80=Pistetaulukko!$R$18,I80=Pistetaulukko!$S$18,I80=Pistetaulukko!$T$18,I80=Pistetaulukko!$U$18,I80=Pistetaulukko!$V$18,I80=Pistetaulukko!$W$18,I80=Pistetaulukko!$X$18,I80=Pistetaulukko!$Y$18,I80=Pistetaulukko!$Z$18),"OK","VÄÄRIN")</f>
        <v>VÄÄRIN</v>
      </c>
      <c r="AM80" s="86" t="str">
        <f>IF(OR(J80=Pistetaulukko!$R$21,J80=Pistetaulukko!$S$21,J80=Pistetaulukko!$T$21,J80=Pistetaulukko!$U$21,J80=Pistetaulukko!$V$21,J80=Pistetaulukko!$W$21,J80=Pistetaulukko!$X$21,J80=Pistetaulukko!$Y$21,J80=Pistetaulukko!$Z$21,J80=Pistetaulukko!$AA$21,J80=Pistetaulukko!$AB$21,J80=Pistetaulukko!$AC$21,J80=Pistetaulukko!$AD$21,J80=Pistetaulukko!$AE$21,J80=Pistetaulukko!$AF$21,J80=Pistetaulukko!$AG$21,J80=Pistetaulukko!$AH$21,J80=Pistetaulukko!$AI$21,J80=Pistetaulukko!$AJ$21,J80=Pistetaulukko!$AK$21),"OK","VÄÄRIN")</f>
        <v>VÄÄRIN</v>
      </c>
      <c r="AN80" s="86" t="str">
        <f>IF(OR(K80=Pistetaulukko!$R$24,K80=Pistetaulukko!$S$24,K80=Pistetaulukko!$T$24,K80=Pistetaulukko!$U$24,K80=Pistetaulukko!$V$24),"OK","VÄÄRIN")</f>
        <v>VÄÄRIN</v>
      </c>
      <c r="AO80" s="86" t="str">
        <f>IF(OR(L80=Pistetaulukko!$R$27,L80=Pistetaulukko!$S$27,L80=Pistetaulukko!$T$27,L80=Pistetaulukko!$U$27,L80=Pistetaulukko!$V$27,L80=Pistetaulukko!$W$27,L80=Pistetaulukko!$X$27,L80=Pistetaulukko!$Y$27,L80=Pistetaulukko!$Z$27,L80=Pistetaulukko!$AA$27,L80=Pistetaulukko!$AB$27,L80=Pistetaulukko!$AC$27,L80=Pistetaulukko!$AD$27,L80=Pistetaulukko!$AE$27,L80=Pistetaulukko!$AF$27,L80=Pistetaulukko!$AG$27,L80=Pistetaulukko!$AH$27,L80=Pistetaulukko!$AI$27,L80=Pistetaulukko!$AJ$27,L80=Pistetaulukko!$AK$27),"OK","VÄÄRIN")</f>
        <v>VÄÄRIN</v>
      </c>
      <c r="AP80" s="86" t="str">
        <f>IF(OR(M80=Pistetaulukko!$R$30,M80=Pistetaulukko!$S$30,M80=Pistetaulukko!$T$30,M80=Pistetaulukko!$U$30,M80=Pistetaulukko!$V$30),"OK","VÄÄRIN")</f>
        <v>VÄÄRIN</v>
      </c>
      <c r="AQ80" s="86" t="str">
        <f t="shared" si="7"/>
        <v>VÄÄRIN</v>
      </c>
      <c r="AR80" s="86" t="str">
        <f t="shared" si="8"/>
        <v>VÄÄRIN</v>
      </c>
      <c r="AS80" s="86" t="str">
        <f>IF(OR(P80=Pistetaulukko!$R$39,P80=Pistetaulukko!$S$39,P80=Pistetaulukko!$T$39,P80=Pistetaulukko!$U$39,P80=Pistetaulukko!$V$39,P80=Pistetaulukko!$W$39,P80=Pistetaulukko!$X$39,P80=Pistetaulukko!$Y$39,P80=Pistetaulukko!$Z$39,P80=Pistetaulukko!$AA$39,P80=Pistetaulukko!$AB$39,P80=Pistetaulukko!$AC$39,P80=Pistetaulukko!$AD$39,P80=Pistetaulukko!$AE$39,P80=Pistetaulukko!$AF$39,P80=Pistetaulukko!$AG$39,P80=Pistetaulukko!$AH$39,P80=Pistetaulukko!$AI$39,P80=Pistetaulukko!$AJ$39,P80=Pistetaulukko!$AK$39),"OK","VÄÄRIN")</f>
        <v>OK</v>
      </c>
      <c r="AT80" s="86" t="str">
        <f>IF(OR(Q80=Pistetaulukko!$R$42,Q80=Pistetaulukko!$S$42,Q80=Pistetaulukko!$T$42,Q80=Pistetaulukko!$U$42,Q80=Pistetaulukko!$V$42,Q80=Pistetaulukko!$W$42,Q80=Pistetaulukko!$X$42,Q80=Pistetaulukko!$Y$42,Q80=Pistetaulukko!$Z$42,Q80=Pistetaulukko!$AA$42,Q80=Pistetaulukko!$AB$42,Q80=Pistetaulukko!$AC$42,Q80=Pistetaulukko!$AD$42,Q80=Pistetaulukko!$AE$42,Q80=Pistetaulukko!$AF$42,Q80=Pistetaulukko!$AG$42,Q80=Pistetaulukko!$AH$42,Q80=Pistetaulukko!$AI$42,Q80=Pistetaulukko!$AJ$42,Q80=Pistetaulukko!$AK$42),"OK","VÄÄRIN")</f>
        <v>OK</v>
      </c>
      <c r="AU80" s="86" t="str">
        <f>IF(OR(R80=Pistetaulukko!$R$45,R80=Pistetaulukko!$S$45,R80=Pistetaulukko!$T$45,R80=Pistetaulukko!$U$45,R80=Pistetaulukko!$V$45,R80=Pistetaulukko!$W$45,R80=Pistetaulukko!$X$45,R80=Pistetaulukko!$Y$45,R80=Pistetaulukko!$Z$45,R80=Pistetaulukko!$AA$45,R80=Pistetaulukko!$AB$45,R80=Pistetaulukko!$AC$45,R80=Pistetaulukko!$AD$45,R80=Pistetaulukko!$AE$45,R80=Pistetaulukko!$AF$45,R80=Pistetaulukko!$AG$45,R80=Pistetaulukko!$AH$45,R80=Pistetaulukko!$AI$45,R80=Pistetaulukko!$AJ$45,R80=Pistetaulukko!$AK$45),"OK","VÄÄRIN")</f>
        <v>OK</v>
      </c>
      <c r="AV80" s="86" t="str">
        <f>IF(OR(S80=Pistetaulukko!$R$48,S80=Pistetaulukko!$S$48,S80=Pistetaulukko!$T$48,S80=Pistetaulukko!$U$48,S80=Pistetaulukko!$V$48,S80=Pistetaulukko!$W$48,S80=Pistetaulukko!$X$48,S80=Pistetaulukko!$Y$48,S80=Pistetaulukko!$Z$48,S80=Pistetaulukko!$AA$48,S80=Pistetaulukko!$AB$48,S80=Pistetaulukko!$AC$48,S80=Pistetaulukko!$AD$48,S80=Pistetaulukko!$AE$48,S80=Pistetaulukko!$AF$48,S80=Pistetaulukko!$AG$48,S80=Pistetaulukko!$AH$48,S80=Pistetaulukko!$AI$48,S80=Pistetaulukko!$AJ$48,S80=Pistetaulukko!$AK$48),"OK","VÄÄRIN")</f>
        <v>OK</v>
      </c>
      <c r="AW80" s="86" t="str">
        <f>IF(OR(T80=Pistetaulukko!$R$51,T80=Pistetaulukko!$S$51,T80=Pistetaulukko!$T$51,T80=Pistetaulukko!$U$51,T80=Pistetaulukko!$V$51,T80=Pistetaulukko!$W$51,T80=Pistetaulukko!$X$51,T80=Pistetaulukko!$Y$51,T80=Pistetaulukko!$Z$51,T80=Pistetaulukko!$AA$51,T80=Pistetaulukko!$AB$51,T80=Pistetaulukko!$AC$51,T80=Pistetaulukko!$AD$51,T80=Pistetaulukko!$AE$51,T80=Pistetaulukko!$AF$51,T80=Pistetaulukko!$AG$51,T80=Pistetaulukko!$AH$51,T80=Pistetaulukko!$AI$51,T80=Pistetaulukko!$AJ$51,T80=Pistetaulukko!$AK$51),"OK","VÄÄRIN")</f>
        <v>OK</v>
      </c>
      <c r="AX80" s="86" t="str">
        <f>IF(OR(U80=Pistetaulukko!$R$54,U80=Pistetaulukko!$S$54,U80=Pistetaulukko!$T$54,U80=Pistetaulukko!$U$54,U80=Pistetaulukko!$V$54,U80=Pistetaulukko!$W$54,U80=Pistetaulukko!$X$54,U80=Pistetaulukko!$Y$54,U80=Pistetaulukko!$Z$54,U80=Pistetaulukko!$AA$54,U80=Pistetaulukko!$AB$54,U80=Pistetaulukko!$AC$54,U80=Pistetaulukko!$AD$54,U80=Pistetaulukko!$AE$54,U80=Pistetaulukko!$AF$54,U80=Pistetaulukko!$AG$54,U80=Pistetaulukko!$AH$54,U80=Pistetaulukko!$AI$54,U80=Pistetaulukko!$AJ$54,U80=Pistetaulukko!$AK$54),"OK","VÄÄRIN")</f>
        <v>OK</v>
      </c>
      <c r="AY80" s="86" t="str">
        <f t="shared" si="9"/>
        <v>OK</v>
      </c>
      <c r="AZ80" s="86" t="str">
        <f>IF(OR(W80=Pistetaulukko!$R$60,W80=Pistetaulukko!$S$60,W80=Pistetaulukko!$T$60,W80=Pistetaulukko!$U$60,W80=Pistetaulukko!$V$60,W80=Pistetaulukko!$W$60,W80=Pistetaulukko!$X$60,W80=Pistetaulukko!$Y$60,W80=Pistetaulukko!$Z$60,W80=Pistetaulukko!$AA$60,W80=Pistetaulukko!$AB$60,W80=Pistetaulukko!$AC$60,W80=Pistetaulukko!$AD$60,W80=Pistetaulukko!$AE$60,W80=Pistetaulukko!$AF$60,W80=Pistetaulukko!$AG$60,W80=Pistetaulukko!$AH$60,W80=Pistetaulukko!$AI$60,W80=Pistetaulukko!$AJ$60,W80=Pistetaulukko!$AK$60),"OK","VÄÄRIN")</f>
        <v>OK</v>
      </c>
      <c r="BA80" s="86" t="str">
        <f>IF(OR(X80=Pistetaulukko!$R$63,X80=Pistetaulukko!$S$63,X80=Pistetaulukko!$T$63,X80=Pistetaulukko!$U$63,X80=Pistetaulukko!$V$63,X80=Pistetaulukko!$W$63,X80=Pistetaulukko!$X$63,X80=Pistetaulukko!$Y$63,X80=Pistetaulukko!$Z$63,X80=Pistetaulukko!$AA$63,X80=Pistetaulukko!$AB$63,X80=Pistetaulukko!$AC$63,X80=Pistetaulukko!$AD$63,X80=Pistetaulukko!$AE$63,X80=Pistetaulukko!$AF$63,X80=Pistetaulukko!$AG$63,X80=Pistetaulukko!$AH$63,X80=Pistetaulukko!$AI$63,X80=Pistetaulukko!$AJ$63,X80=Pistetaulukko!$AK$63),"OK","VÄÄRIN")</f>
        <v>OK</v>
      </c>
      <c r="BB80" s="86" t="e">
        <f t="shared" si="10"/>
        <v>#REF!</v>
      </c>
      <c r="BC80" s="86" t="e">
        <f t="shared" si="11"/>
        <v>#REF!</v>
      </c>
      <c r="BE80" t="str">
        <f>IF(OR(N80=Pistetaulukko!$R$33,N80=Pistetaulukko!$S$33,N80=Pistetaulukko!$T$33,N80=Pistetaulukko!$U$33,N80=Pistetaulukko!$V$33,N80=Pistetaulukko!$W$33,N80=Pistetaulukko!$X$33,N80=Pistetaulukko!$Y$33,N80=Pistetaulukko!$Z$33,N80=Pistetaulukko!$AA$33,N80=Pistetaulukko!$AB$33,N80=Pistetaulukko!$AC$33,N80=Pistetaulukko!$AD$33,N80=Pistetaulukko!$AE$33,N80=Pistetaulukko!$AF$33,N80=Pistetaulukko!$AG$33,N80=Pistetaulukko!$AH$33,N80=Pistetaulukko!$AI$33,N80=Pistetaulukko!$AJ$33,N80=Pistetaulukko!$AK$33,N80=Pistetaulukko!$AL$33,N80=Pistetaulukko!$AM$33,N80=Pistetaulukko!$AN$33,N80=Pistetaulukko!$AO$33,N80=Pistetaulukko!$AP$33,N80=Pistetaulukko!$AQ$33,N80=Pistetaulukko!$AR$33,N80=Pistetaulukko!$AS$33,N80=Pistetaulukko!$AT$33,N80=Pistetaulukko!$AU$33),"OK","VÄÄRIN")</f>
        <v>VÄÄRIN</v>
      </c>
      <c r="BF80" t="str">
        <f>IF(BE80="OK","OK",IF(AND(BE80="VÄÄRIN",OR(N80=Pistetaulukko!$AV$33,N80=Pistetaulukko!$AW$33,N80=Pistetaulukko!$AX$33,N80=Pistetaulukko!$AY$33,N80=Pistetaulukko!$AZ$33,N80=Pistetaulukko!$BA$33,N80=Pistetaulukko!$BB$33,N80=Pistetaulukko!$BC$33,N80=Pistetaulukko!$BD$33,N80=Pistetaulukko!$BE$33,N80=Pistetaulukko!$BF$33,N80=Pistetaulukko!$BG$33,N80=Pistetaulukko!$BH$33,N80=Pistetaulukko!$BI$33,N80=Pistetaulukko!$BJ$33,N80=Pistetaulukko!$BK$33,N80=Pistetaulukko!$BL$33,N80=Pistetaulukko!$BM$33,N80=Pistetaulukko!$BN$33,N80=Pistetaulukko!$BO$33)),"OK","VÄÄRIN"))</f>
        <v>VÄÄRIN</v>
      </c>
      <c r="BG80" t="str">
        <f>IF(OR(O80=Pistetaulukko!$R$36,O80=Pistetaulukko!$S$36,O80=Pistetaulukko!$T$36,O80=Pistetaulukko!$U$36,O80=Pistetaulukko!$V$36,O80=Pistetaulukko!$W$36,O80=Pistetaulukko!$X$36,O80=Pistetaulukko!$Y$36,O80=Pistetaulukko!$Z$36,O80=Pistetaulukko!$AA$36,O80=Pistetaulukko!$AB$36,O80=Pistetaulukko!$AC$36,O80=Pistetaulukko!$AD$36,O80=Pistetaulukko!$AE$36,O80=Pistetaulukko!$AF$36,O80=Pistetaulukko!$AG$36,O80=Pistetaulukko!$AH$36,O80=Pistetaulukko!$AI$36,O80=Pistetaulukko!$AJ$36,O80=Pistetaulukko!$AK$36,O80=Pistetaulukko!$AL$36,O80=Pistetaulukko!$AM$36,O80=Pistetaulukko!$AN$36,O80=Pistetaulukko!$AO$36,O80=Pistetaulukko!$AP$36,O80=Pistetaulukko!$AQ$36,O80=Pistetaulukko!$AR$36,O80=Pistetaulukko!$AS$36,O80=Pistetaulukko!$AT$36,O80=Pistetaulukko!$AU$36),"OK","VÄÄRIN")</f>
        <v>VÄÄRIN</v>
      </c>
      <c r="BH80" t="str">
        <f>IF(BG80="OK","OK",IF(AND(BG80="VÄÄRIN",OR(O80=Pistetaulukko!$AV$36,O80=Pistetaulukko!$AW$36,O80=Pistetaulukko!$AX$36,O80=Pistetaulukko!$AY$36,O80=Pistetaulukko!$AZ$36,O80=Pistetaulukko!$BA$36,O80=Pistetaulukko!$BB$36,O80=Pistetaulukko!$BC$36,O80=Pistetaulukko!$BD$36,O80=Pistetaulukko!$BE$36,O80=Pistetaulukko!$BF$36,O80=Pistetaulukko!$BG$36,O80=Pistetaulukko!$BH$36,O80=Pistetaulukko!$BI$36,O80=Pistetaulukko!$BJ$36,O80=Pistetaulukko!$BK$36,O80=Pistetaulukko!$BL$36,O80=Pistetaulukko!$BM$36,O80=Pistetaulukko!$BN$36,O80=Pistetaulukko!$BO$36,O80=Pistetaulukko!$BP$36,O80=Pistetaulukko!$BQ$36)),"OK","VÄÄRIN"))</f>
        <v>VÄÄRIN</v>
      </c>
      <c r="BI80" t="str">
        <f>IF(OR(V80=Pistetaulukko!$R$57,V80=Pistetaulukko!$S$57,V80=Pistetaulukko!$T$57,V80=Pistetaulukko!$U$57,V80=Pistetaulukko!$V$57,V80=Pistetaulukko!$W$57,V80=Pistetaulukko!$X$57,V80=Pistetaulukko!$Y$57,V80=Pistetaulukko!$Z$57,V80=Pistetaulukko!$AA$57,V80=Pistetaulukko!$AB$57,V80=Pistetaulukko!$AC$57,V80=Pistetaulukko!$AD$57,V80=Pistetaulukko!$AE$57,V80=Pistetaulukko!$AF$57,V80=Pistetaulukko!$AG$57,V80=Pistetaulukko!$AH$57,V80=Pistetaulukko!$AI$57,V80=Pistetaulukko!$AJ$57,V80=Pistetaulukko!$AK$57,V80=Pistetaulukko!$AL$57,V80=Pistetaulukko!$AM$57,V80=Pistetaulukko!$AN$57,V80=Pistetaulukko!$AO$57,V80=Pistetaulukko!$AP$57,V80=Pistetaulukko!$AQ$57,V80=Pistetaulukko!$AR$57,V80=Pistetaulukko!$AS$57,V80=Pistetaulukko!$AT$57,V80=Pistetaulukko!$AU$57),"OK","VÄÄRIN")</f>
        <v>OK</v>
      </c>
      <c r="BJ80" t="str">
        <f>IF(BI80="OK","OK",IF(AND(BI80="VÄÄRIN",OR(V80=Pistetaulukko!$AV$57,V80=Pistetaulukko!$AW$57,V80=Pistetaulukko!$AX$57,V80=Pistetaulukko!$AY$57,V80=Pistetaulukko!$AZ$57,V80=Pistetaulukko!$BA$57,V80=Pistetaulukko!$BB$57,V80=Pistetaulukko!$BC$57,V80=Pistetaulukko!$BD$57,V80=Pistetaulukko!$BE$57)),"OK","VÄÄRIN"))</f>
        <v>OK</v>
      </c>
      <c r="BK80" t="str">
        <f>IF(OR(Y80=Pistetaulukko!$R$66,Y80=Pistetaulukko!$S$66,Y80=Pistetaulukko!$T$66,Y80=Pistetaulukko!$U$66,Y80=Pistetaulukko!$V$66,Y80=Pistetaulukko!$W$66,Y80=Pistetaulukko!$X$66,Y80=Pistetaulukko!$Y$66,Y80=Pistetaulukko!$Z$66,Y80=Pistetaulukko!$AA$66,Y80=Pistetaulukko!$AB$66,Y80=Pistetaulukko!$AC$66,Y80=Pistetaulukko!$AD$66,Y80=Pistetaulukko!$AE$66,Y80=Pistetaulukko!$AF$66,Y80=Pistetaulukko!$AG$66,Y80=Pistetaulukko!$AH$66,Y80=Pistetaulukko!$AI$66,Y80=Pistetaulukko!$AJ$66,Y80=Pistetaulukko!$AK$66,Y80=Pistetaulukko!$AL$66,Y80=Pistetaulukko!$AM$66,Y80=Pistetaulukko!$AN$66,Y80=Pistetaulukko!$AO$66,Y80=Pistetaulukko!$AP$66,Y80=Pistetaulukko!$AQ$66,Y80=Pistetaulukko!$AR$66,Y80=Pistetaulukko!$AS$66,Y80=Pistetaulukko!$AT$66,Y80=Pistetaulukko!$AU$66),"OK","VÄÄRIN")</f>
        <v>VÄÄRIN</v>
      </c>
      <c r="BL80" t="str">
        <f>IF(BK80="OK","OK",IF(AND(BK80="VÄÄRIN",OR(Y80=Pistetaulukko!$AV$66,Y80=Pistetaulukko!$AW$66,Y80=Pistetaulukko!$AX$66,Y80=Pistetaulukko!$AY$66,Y80=Pistetaulukko!$AZ$66,Y80=Pistetaulukko!$BA$66,Y80=Pistetaulukko!$BB$66,Y80=Pistetaulukko!$BC$66,Y80=Pistetaulukko!$BD$66,Y80=Pistetaulukko!$BE$66,Y80=Pistetaulukko!$BF$66,Y80=Pistetaulukko!$BG$66,Y80=Pistetaulukko!$BH$66,Y80=Pistetaulukko!$BI$66,Y80=Pistetaulukko!$BJ$66,Y80=Pistetaulukko!$BK$66,Y80=Pistetaulukko!$BL$66,Y80=Pistetaulukko!$BM$66,Y80=Pistetaulukko!$BN$66)),"OK","VÄÄRIN"))</f>
        <v>VÄÄRIN</v>
      </c>
      <c r="BM80" t="e">
        <f>IF(OR(Z80=Pistetaulukko!$R$69,Z80=Pistetaulukko!#REF!,Z80=Pistetaulukko!$S$69,Z80=Pistetaulukko!#REF!,Z80=Pistetaulukko!$T$69,Z80=Pistetaulukko!#REF!,Z80=Pistetaulukko!$U$69,Z80=Pistetaulukko!#REF!,Z80=Pistetaulukko!$V$69,Z80=Pistetaulukko!#REF!,Z80=Pistetaulukko!$W$69,Z80=Pistetaulukko!#REF!,Z80=Pistetaulukko!$X$69,Z80=Pistetaulukko!#REF!,Z80=Pistetaulukko!$Y$69,Z80=Pistetaulukko!#REF!,Z80=Pistetaulukko!$Z$69,Z80=Pistetaulukko!#REF!,Z80=Pistetaulukko!$AA$69,Z80=Pistetaulukko!#REF!,Z80=Pistetaulukko!$AB$69,Z80=Pistetaulukko!#REF!,Z80=Pistetaulukko!$AC$69,Z80=Pistetaulukko!#REF!,Z80=Pistetaulukko!$AD$69,Z80=Pistetaulukko!#REF!,Z80=Pistetaulukko!$AE$69,Z80=Pistetaulukko!#REF!,Z80=Pistetaulukko!$AF$69,Z80=Pistetaulukko!#REF!),"OK","VÄÄRIN")</f>
        <v>#REF!</v>
      </c>
      <c r="BN80" t="e">
        <f>IF(BM80="OK","OK",IF(AND(BM80="VÄÄRIN",OR(Z80=Pistetaulukko!$AG$69,Z80=Pistetaulukko!#REF!,Z80=Pistetaulukko!$AH$69,Z80=Pistetaulukko!#REF!,Z80=Pistetaulukko!$AI$69,Z80=Pistetaulukko!#REF!,Z80=Pistetaulukko!$AJ$69,Z80=Pistetaulukko!#REF!,Z80=Pistetaulukko!$AK$69,Z80=Pistetaulukko!$AL$69)),"OK","VÄÄRIN"))</f>
        <v>#REF!</v>
      </c>
    </row>
    <row r="81" spans="2:66" x14ac:dyDescent="0.25">
      <c r="B81" s="104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23"/>
      <c r="AA81" s="30"/>
      <c r="AB81" s="18"/>
      <c r="AC81" s="124"/>
      <c r="AD81" s="118">
        <f t="shared" si="6"/>
        <v>0</v>
      </c>
      <c r="AG81" s="86" t="str">
        <f>IF(OR(E81=Pistetaulukko!$R$3,E81=Pistetaulukko!$S$3,E81=Pistetaulukko!$T$3,E81=Pistetaulukko!$U$3,E81=Pistetaulukko!$V$3,E81=Pistetaulukko!$W$3),"OK","VÄÄRIN")</f>
        <v>VÄÄRIN</v>
      </c>
      <c r="AH81" s="86" t="str">
        <f>IF(OR(F81=Pistetaulukko!$R$6,F81=Pistetaulukko!$S$6,F81=Pistetaulukko!$T$6,F81=Pistetaulukko!$U$6,F81=Pistetaulukko!$V$6,F81=Pistetaulukko!$W$6,F81=Pistetaulukko!$X$6,F81=Pistetaulukko!$Y$6,F81=Pistetaulukko!$Z$6,F81=Pistetaulukko!$AA$6,F81=Pistetaulukko!$AB$6,F81=Pistetaulukko!$AC$6,F81=Pistetaulukko!$AD$6,F81=Pistetaulukko!$AE$6,F81=Pistetaulukko!$AF$6,F81=Pistetaulukko!$AG$6,F81=Pistetaulukko!$AH$6,F81=Pistetaulukko!$AI$6,F81=Pistetaulukko!$AJ$6,F81=Pistetaulukko!$AK$6),"OK","VÄÄRIN")</f>
        <v>VÄÄRIN</v>
      </c>
      <c r="AI81" s="86" t="str">
        <f>IF(OR(G81=Pistetaulukko!$R$9,G81=Pistetaulukko!$S$9,G81=Pistetaulukko!$T$9,G81=Pistetaulukko!$U$9,G81=Pistetaulukko!$V$9,G81=Pistetaulukko!$W$9,G81=Pistetaulukko!$X$9,G81=Pistetaulukko!$Y$9,G81=Pistetaulukko!$Z$9,G81=Pistetaulukko!$AA$9,G81=Pistetaulukko!$AB$9,G81=Pistetaulukko!$AC$9,G81=Pistetaulukko!$AD$9,G81=Pistetaulukko!$AE$9,G81=Pistetaulukko!$AF$9,G81=Pistetaulukko!$AG$9,G81=Pistetaulukko!$AH$9,G81=Pistetaulukko!$AI$9,G81=Pistetaulukko!$AJ$9,G81=Pistetaulukko!$AK$9),"OK","VÄÄRIN")</f>
        <v>VÄÄRIN</v>
      </c>
      <c r="AJ81" s="86" t="str">
        <f>IF(OR(H81=Pistetaulukko!$R$12,H81=Pistetaulukko!$S$12,H81=Pistetaulukko!$T$12,H81=Pistetaulukko!$U$12,H81=Pistetaulukko!$V$12,H81=Pistetaulukko!$W$12,H81=Pistetaulukko!$X$12,H81=Pistetaulukko!$Y$12,H81=Pistetaulukko!$Z$12,H81=Pistetaulukko!$AA$12,H81=Pistetaulukko!$AB$12,H81=Pistetaulukko!$AC$12,H81=Pistetaulukko!$AD$12,H81=Pistetaulukko!$AE$12,H81=Pistetaulukko!$AF$12,H81=Pistetaulukko!$AG$12,H81=Pistetaulukko!$AH$12,H81=Pistetaulukko!$AI$12,H81=Pistetaulukko!$AJ$12,H81=Pistetaulukko!$AK$12),"OK","VÄÄRIN")</f>
        <v>VÄÄRIN</v>
      </c>
      <c r="AK8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81" s="86" t="str">
        <f>IF(OR(I81=Pistetaulukko!$R$18,I81=Pistetaulukko!$S$18,I81=Pistetaulukko!$T$18,I81=Pistetaulukko!$U$18,I81=Pistetaulukko!$V$18,I81=Pistetaulukko!$W$18,I81=Pistetaulukko!$X$18,I81=Pistetaulukko!$Y$18,I81=Pistetaulukko!$Z$18),"OK","VÄÄRIN")</f>
        <v>VÄÄRIN</v>
      </c>
      <c r="AM81" s="86" t="str">
        <f>IF(OR(J81=Pistetaulukko!$R$21,J81=Pistetaulukko!$S$21,J81=Pistetaulukko!$T$21,J81=Pistetaulukko!$U$21,J81=Pistetaulukko!$V$21,J81=Pistetaulukko!$W$21,J81=Pistetaulukko!$X$21,J81=Pistetaulukko!$Y$21,J81=Pistetaulukko!$Z$21,J81=Pistetaulukko!$AA$21,J81=Pistetaulukko!$AB$21,J81=Pistetaulukko!$AC$21,J81=Pistetaulukko!$AD$21,J81=Pistetaulukko!$AE$21,J81=Pistetaulukko!$AF$21,J81=Pistetaulukko!$AG$21,J81=Pistetaulukko!$AH$21,J81=Pistetaulukko!$AI$21,J81=Pistetaulukko!$AJ$21,J81=Pistetaulukko!$AK$21),"OK","VÄÄRIN")</f>
        <v>VÄÄRIN</v>
      </c>
      <c r="AN81" s="86" t="str">
        <f>IF(OR(K81=Pistetaulukko!$R$24,K81=Pistetaulukko!$S$24,K81=Pistetaulukko!$T$24,K81=Pistetaulukko!$U$24,K81=Pistetaulukko!$V$24),"OK","VÄÄRIN")</f>
        <v>VÄÄRIN</v>
      </c>
      <c r="AO81" s="86" t="str">
        <f>IF(OR(L81=Pistetaulukko!$R$27,L81=Pistetaulukko!$S$27,L81=Pistetaulukko!$T$27,L81=Pistetaulukko!$U$27,L81=Pistetaulukko!$V$27,L81=Pistetaulukko!$W$27,L81=Pistetaulukko!$X$27,L81=Pistetaulukko!$Y$27,L81=Pistetaulukko!$Z$27,L81=Pistetaulukko!$AA$27,L81=Pistetaulukko!$AB$27,L81=Pistetaulukko!$AC$27,L81=Pistetaulukko!$AD$27,L81=Pistetaulukko!$AE$27,L81=Pistetaulukko!$AF$27,L81=Pistetaulukko!$AG$27,L81=Pistetaulukko!$AH$27,L81=Pistetaulukko!$AI$27,L81=Pistetaulukko!$AJ$27,L81=Pistetaulukko!$AK$27),"OK","VÄÄRIN")</f>
        <v>VÄÄRIN</v>
      </c>
      <c r="AP81" s="86" t="str">
        <f>IF(OR(M81=Pistetaulukko!$R$30,M81=Pistetaulukko!$S$30,M81=Pistetaulukko!$T$30,M81=Pistetaulukko!$U$30,M81=Pistetaulukko!$V$30),"OK","VÄÄRIN")</f>
        <v>VÄÄRIN</v>
      </c>
      <c r="AQ81" s="86" t="str">
        <f t="shared" si="7"/>
        <v>VÄÄRIN</v>
      </c>
      <c r="AR81" s="86" t="str">
        <f t="shared" si="8"/>
        <v>VÄÄRIN</v>
      </c>
      <c r="AS81" s="86" t="str">
        <f>IF(OR(P81=Pistetaulukko!$R$39,P81=Pistetaulukko!$S$39,P81=Pistetaulukko!$T$39,P81=Pistetaulukko!$U$39,P81=Pistetaulukko!$V$39,P81=Pistetaulukko!$W$39,P81=Pistetaulukko!$X$39,P81=Pistetaulukko!$Y$39,P81=Pistetaulukko!$Z$39,P81=Pistetaulukko!$AA$39,P81=Pistetaulukko!$AB$39,P81=Pistetaulukko!$AC$39,P81=Pistetaulukko!$AD$39,P81=Pistetaulukko!$AE$39,P81=Pistetaulukko!$AF$39,P81=Pistetaulukko!$AG$39,P81=Pistetaulukko!$AH$39,P81=Pistetaulukko!$AI$39,P81=Pistetaulukko!$AJ$39,P81=Pistetaulukko!$AK$39),"OK","VÄÄRIN")</f>
        <v>OK</v>
      </c>
      <c r="AT81" s="86" t="str">
        <f>IF(OR(Q81=Pistetaulukko!$R$42,Q81=Pistetaulukko!$S$42,Q81=Pistetaulukko!$T$42,Q81=Pistetaulukko!$U$42,Q81=Pistetaulukko!$V$42,Q81=Pistetaulukko!$W$42,Q81=Pistetaulukko!$X$42,Q81=Pistetaulukko!$Y$42,Q81=Pistetaulukko!$Z$42,Q81=Pistetaulukko!$AA$42,Q81=Pistetaulukko!$AB$42,Q81=Pistetaulukko!$AC$42,Q81=Pistetaulukko!$AD$42,Q81=Pistetaulukko!$AE$42,Q81=Pistetaulukko!$AF$42,Q81=Pistetaulukko!$AG$42,Q81=Pistetaulukko!$AH$42,Q81=Pistetaulukko!$AI$42,Q81=Pistetaulukko!$AJ$42,Q81=Pistetaulukko!$AK$42),"OK","VÄÄRIN")</f>
        <v>OK</v>
      </c>
      <c r="AU81" s="86" t="str">
        <f>IF(OR(R81=Pistetaulukko!$R$45,R81=Pistetaulukko!$S$45,R81=Pistetaulukko!$T$45,R81=Pistetaulukko!$U$45,R81=Pistetaulukko!$V$45,R81=Pistetaulukko!$W$45,R81=Pistetaulukko!$X$45,R81=Pistetaulukko!$Y$45,R81=Pistetaulukko!$Z$45,R81=Pistetaulukko!$AA$45,R81=Pistetaulukko!$AB$45,R81=Pistetaulukko!$AC$45,R81=Pistetaulukko!$AD$45,R81=Pistetaulukko!$AE$45,R81=Pistetaulukko!$AF$45,R81=Pistetaulukko!$AG$45,R81=Pistetaulukko!$AH$45,R81=Pistetaulukko!$AI$45,R81=Pistetaulukko!$AJ$45,R81=Pistetaulukko!$AK$45),"OK","VÄÄRIN")</f>
        <v>OK</v>
      </c>
      <c r="AV81" s="86" t="str">
        <f>IF(OR(S81=Pistetaulukko!$R$48,S81=Pistetaulukko!$S$48,S81=Pistetaulukko!$T$48,S81=Pistetaulukko!$U$48,S81=Pistetaulukko!$V$48,S81=Pistetaulukko!$W$48,S81=Pistetaulukko!$X$48,S81=Pistetaulukko!$Y$48,S81=Pistetaulukko!$Z$48,S81=Pistetaulukko!$AA$48,S81=Pistetaulukko!$AB$48,S81=Pistetaulukko!$AC$48,S81=Pistetaulukko!$AD$48,S81=Pistetaulukko!$AE$48,S81=Pistetaulukko!$AF$48,S81=Pistetaulukko!$AG$48,S81=Pistetaulukko!$AH$48,S81=Pistetaulukko!$AI$48,S81=Pistetaulukko!$AJ$48,S81=Pistetaulukko!$AK$48),"OK","VÄÄRIN")</f>
        <v>OK</v>
      </c>
      <c r="AW81" s="86" t="str">
        <f>IF(OR(T81=Pistetaulukko!$R$51,T81=Pistetaulukko!$S$51,T81=Pistetaulukko!$T$51,T81=Pistetaulukko!$U$51,T81=Pistetaulukko!$V$51,T81=Pistetaulukko!$W$51,T81=Pistetaulukko!$X$51,T81=Pistetaulukko!$Y$51,T81=Pistetaulukko!$Z$51,T81=Pistetaulukko!$AA$51,T81=Pistetaulukko!$AB$51,T81=Pistetaulukko!$AC$51,T81=Pistetaulukko!$AD$51,T81=Pistetaulukko!$AE$51,T81=Pistetaulukko!$AF$51,T81=Pistetaulukko!$AG$51,T81=Pistetaulukko!$AH$51,T81=Pistetaulukko!$AI$51,T81=Pistetaulukko!$AJ$51,T81=Pistetaulukko!$AK$51),"OK","VÄÄRIN")</f>
        <v>OK</v>
      </c>
      <c r="AX81" s="86" t="str">
        <f>IF(OR(U81=Pistetaulukko!$R$54,U81=Pistetaulukko!$S$54,U81=Pistetaulukko!$T$54,U81=Pistetaulukko!$U$54,U81=Pistetaulukko!$V$54,U81=Pistetaulukko!$W$54,U81=Pistetaulukko!$X$54,U81=Pistetaulukko!$Y$54,U81=Pistetaulukko!$Z$54,U81=Pistetaulukko!$AA$54,U81=Pistetaulukko!$AB$54,U81=Pistetaulukko!$AC$54,U81=Pistetaulukko!$AD$54,U81=Pistetaulukko!$AE$54,U81=Pistetaulukko!$AF$54,U81=Pistetaulukko!$AG$54,U81=Pistetaulukko!$AH$54,U81=Pistetaulukko!$AI$54,U81=Pistetaulukko!$AJ$54,U81=Pistetaulukko!$AK$54),"OK","VÄÄRIN")</f>
        <v>OK</v>
      </c>
      <c r="AY81" s="86" t="str">
        <f t="shared" si="9"/>
        <v>OK</v>
      </c>
      <c r="AZ81" s="86" t="str">
        <f>IF(OR(W81=Pistetaulukko!$R$60,W81=Pistetaulukko!$S$60,W81=Pistetaulukko!$T$60,W81=Pistetaulukko!$U$60,W81=Pistetaulukko!$V$60,W81=Pistetaulukko!$W$60,W81=Pistetaulukko!$X$60,W81=Pistetaulukko!$Y$60,W81=Pistetaulukko!$Z$60,W81=Pistetaulukko!$AA$60,W81=Pistetaulukko!$AB$60,W81=Pistetaulukko!$AC$60,W81=Pistetaulukko!$AD$60,W81=Pistetaulukko!$AE$60,W81=Pistetaulukko!$AF$60,W81=Pistetaulukko!$AG$60,W81=Pistetaulukko!$AH$60,W81=Pistetaulukko!$AI$60,W81=Pistetaulukko!$AJ$60,W81=Pistetaulukko!$AK$60),"OK","VÄÄRIN")</f>
        <v>OK</v>
      </c>
      <c r="BA81" s="86" t="str">
        <f>IF(OR(X81=Pistetaulukko!$R$63,X81=Pistetaulukko!$S$63,X81=Pistetaulukko!$T$63,X81=Pistetaulukko!$U$63,X81=Pistetaulukko!$V$63,X81=Pistetaulukko!$W$63,X81=Pistetaulukko!$X$63,X81=Pistetaulukko!$Y$63,X81=Pistetaulukko!$Z$63,X81=Pistetaulukko!$AA$63,X81=Pistetaulukko!$AB$63,X81=Pistetaulukko!$AC$63,X81=Pistetaulukko!$AD$63,X81=Pistetaulukko!$AE$63,X81=Pistetaulukko!$AF$63,X81=Pistetaulukko!$AG$63,X81=Pistetaulukko!$AH$63,X81=Pistetaulukko!$AI$63,X81=Pistetaulukko!$AJ$63,X81=Pistetaulukko!$AK$63),"OK","VÄÄRIN")</f>
        <v>OK</v>
      </c>
      <c r="BB81" s="86" t="e">
        <f t="shared" si="10"/>
        <v>#REF!</v>
      </c>
      <c r="BC81" s="86" t="e">
        <f t="shared" si="11"/>
        <v>#REF!</v>
      </c>
      <c r="BE81" t="str">
        <f>IF(OR(N81=Pistetaulukko!$R$33,N81=Pistetaulukko!$S$33,N81=Pistetaulukko!$T$33,N81=Pistetaulukko!$U$33,N81=Pistetaulukko!$V$33,N81=Pistetaulukko!$W$33,N81=Pistetaulukko!$X$33,N81=Pistetaulukko!$Y$33,N81=Pistetaulukko!$Z$33,N81=Pistetaulukko!$AA$33,N81=Pistetaulukko!$AB$33,N81=Pistetaulukko!$AC$33,N81=Pistetaulukko!$AD$33,N81=Pistetaulukko!$AE$33,N81=Pistetaulukko!$AF$33,N81=Pistetaulukko!$AG$33,N81=Pistetaulukko!$AH$33,N81=Pistetaulukko!$AI$33,N81=Pistetaulukko!$AJ$33,N81=Pistetaulukko!$AK$33,N81=Pistetaulukko!$AL$33,N81=Pistetaulukko!$AM$33,N81=Pistetaulukko!$AN$33,N81=Pistetaulukko!$AO$33,N81=Pistetaulukko!$AP$33,N81=Pistetaulukko!$AQ$33,N81=Pistetaulukko!$AR$33,N81=Pistetaulukko!$AS$33,N81=Pistetaulukko!$AT$33,N81=Pistetaulukko!$AU$33),"OK","VÄÄRIN")</f>
        <v>VÄÄRIN</v>
      </c>
      <c r="BF81" t="str">
        <f>IF(BE81="OK","OK",IF(AND(BE81="VÄÄRIN",OR(N81=Pistetaulukko!$AV$33,N81=Pistetaulukko!$AW$33,N81=Pistetaulukko!$AX$33,N81=Pistetaulukko!$AY$33,N81=Pistetaulukko!$AZ$33,N81=Pistetaulukko!$BA$33,N81=Pistetaulukko!$BB$33,N81=Pistetaulukko!$BC$33,N81=Pistetaulukko!$BD$33,N81=Pistetaulukko!$BE$33,N81=Pistetaulukko!$BF$33,N81=Pistetaulukko!$BG$33,N81=Pistetaulukko!$BH$33,N81=Pistetaulukko!$BI$33,N81=Pistetaulukko!$BJ$33,N81=Pistetaulukko!$BK$33,N81=Pistetaulukko!$BL$33,N81=Pistetaulukko!$BM$33,N81=Pistetaulukko!$BN$33,N81=Pistetaulukko!$BO$33)),"OK","VÄÄRIN"))</f>
        <v>VÄÄRIN</v>
      </c>
      <c r="BG81" t="str">
        <f>IF(OR(O81=Pistetaulukko!$R$36,O81=Pistetaulukko!$S$36,O81=Pistetaulukko!$T$36,O81=Pistetaulukko!$U$36,O81=Pistetaulukko!$V$36,O81=Pistetaulukko!$W$36,O81=Pistetaulukko!$X$36,O81=Pistetaulukko!$Y$36,O81=Pistetaulukko!$Z$36,O81=Pistetaulukko!$AA$36,O81=Pistetaulukko!$AB$36,O81=Pistetaulukko!$AC$36,O81=Pistetaulukko!$AD$36,O81=Pistetaulukko!$AE$36,O81=Pistetaulukko!$AF$36,O81=Pistetaulukko!$AG$36,O81=Pistetaulukko!$AH$36,O81=Pistetaulukko!$AI$36,O81=Pistetaulukko!$AJ$36,O81=Pistetaulukko!$AK$36,O81=Pistetaulukko!$AL$36,O81=Pistetaulukko!$AM$36,O81=Pistetaulukko!$AN$36,O81=Pistetaulukko!$AO$36,O81=Pistetaulukko!$AP$36,O81=Pistetaulukko!$AQ$36,O81=Pistetaulukko!$AR$36,O81=Pistetaulukko!$AS$36,O81=Pistetaulukko!$AT$36,O81=Pistetaulukko!$AU$36),"OK","VÄÄRIN")</f>
        <v>VÄÄRIN</v>
      </c>
      <c r="BH81" t="str">
        <f>IF(BG81="OK","OK",IF(AND(BG81="VÄÄRIN",OR(O81=Pistetaulukko!$AV$36,O81=Pistetaulukko!$AW$36,O81=Pistetaulukko!$AX$36,O81=Pistetaulukko!$AY$36,O81=Pistetaulukko!$AZ$36,O81=Pistetaulukko!$BA$36,O81=Pistetaulukko!$BB$36,O81=Pistetaulukko!$BC$36,O81=Pistetaulukko!$BD$36,O81=Pistetaulukko!$BE$36,O81=Pistetaulukko!$BF$36,O81=Pistetaulukko!$BG$36,O81=Pistetaulukko!$BH$36,O81=Pistetaulukko!$BI$36,O81=Pistetaulukko!$BJ$36,O81=Pistetaulukko!$BK$36,O81=Pistetaulukko!$BL$36,O81=Pistetaulukko!$BM$36,O81=Pistetaulukko!$BN$36,O81=Pistetaulukko!$BO$36,O81=Pistetaulukko!$BP$36,O81=Pistetaulukko!$BQ$36)),"OK","VÄÄRIN"))</f>
        <v>VÄÄRIN</v>
      </c>
      <c r="BI81" t="str">
        <f>IF(OR(V81=Pistetaulukko!$R$57,V81=Pistetaulukko!$S$57,V81=Pistetaulukko!$T$57,V81=Pistetaulukko!$U$57,V81=Pistetaulukko!$V$57,V81=Pistetaulukko!$W$57,V81=Pistetaulukko!$X$57,V81=Pistetaulukko!$Y$57,V81=Pistetaulukko!$Z$57,V81=Pistetaulukko!$AA$57,V81=Pistetaulukko!$AB$57,V81=Pistetaulukko!$AC$57,V81=Pistetaulukko!$AD$57,V81=Pistetaulukko!$AE$57,V81=Pistetaulukko!$AF$57,V81=Pistetaulukko!$AG$57,V81=Pistetaulukko!$AH$57,V81=Pistetaulukko!$AI$57,V81=Pistetaulukko!$AJ$57,V81=Pistetaulukko!$AK$57,V81=Pistetaulukko!$AL$57,V81=Pistetaulukko!$AM$57,V81=Pistetaulukko!$AN$57,V81=Pistetaulukko!$AO$57,V81=Pistetaulukko!$AP$57,V81=Pistetaulukko!$AQ$57,V81=Pistetaulukko!$AR$57,V81=Pistetaulukko!$AS$57,V81=Pistetaulukko!$AT$57,V81=Pistetaulukko!$AU$57),"OK","VÄÄRIN")</f>
        <v>OK</v>
      </c>
      <c r="BJ81" t="str">
        <f>IF(BI81="OK","OK",IF(AND(BI81="VÄÄRIN",OR(V81=Pistetaulukko!$AV$57,V81=Pistetaulukko!$AW$57,V81=Pistetaulukko!$AX$57,V81=Pistetaulukko!$AY$57,V81=Pistetaulukko!$AZ$57,V81=Pistetaulukko!$BA$57,V81=Pistetaulukko!$BB$57,V81=Pistetaulukko!$BC$57,V81=Pistetaulukko!$BD$57,V81=Pistetaulukko!$BE$57)),"OK","VÄÄRIN"))</f>
        <v>OK</v>
      </c>
      <c r="BK81" t="str">
        <f>IF(OR(Y81=Pistetaulukko!$R$66,Y81=Pistetaulukko!$S$66,Y81=Pistetaulukko!$T$66,Y81=Pistetaulukko!$U$66,Y81=Pistetaulukko!$V$66,Y81=Pistetaulukko!$W$66,Y81=Pistetaulukko!$X$66,Y81=Pistetaulukko!$Y$66,Y81=Pistetaulukko!$Z$66,Y81=Pistetaulukko!$AA$66,Y81=Pistetaulukko!$AB$66,Y81=Pistetaulukko!$AC$66,Y81=Pistetaulukko!$AD$66,Y81=Pistetaulukko!$AE$66,Y81=Pistetaulukko!$AF$66,Y81=Pistetaulukko!$AG$66,Y81=Pistetaulukko!$AH$66,Y81=Pistetaulukko!$AI$66,Y81=Pistetaulukko!$AJ$66,Y81=Pistetaulukko!$AK$66,Y81=Pistetaulukko!$AL$66,Y81=Pistetaulukko!$AM$66,Y81=Pistetaulukko!$AN$66,Y81=Pistetaulukko!$AO$66,Y81=Pistetaulukko!$AP$66,Y81=Pistetaulukko!$AQ$66,Y81=Pistetaulukko!$AR$66,Y81=Pistetaulukko!$AS$66,Y81=Pistetaulukko!$AT$66,Y81=Pistetaulukko!$AU$66),"OK","VÄÄRIN")</f>
        <v>VÄÄRIN</v>
      </c>
      <c r="BL81" t="str">
        <f>IF(BK81="OK","OK",IF(AND(BK81="VÄÄRIN",OR(Y81=Pistetaulukko!$AV$66,Y81=Pistetaulukko!$AW$66,Y81=Pistetaulukko!$AX$66,Y81=Pistetaulukko!$AY$66,Y81=Pistetaulukko!$AZ$66,Y81=Pistetaulukko!$BA$66,Y81=Pistetaulukko!$BB$66,Y81=Pistetaulukko!$BC$66,Y81=Pistetaulukko!$BD$66,Y81=Pistetaulukko!$BE$66,Y81=Pistetaulukko!$BF$66,Y81=Pistetaulukko!$BG$66,Y81=Pistetaulukko!$BH$66,Y81=Pistetaulukko!$BI$66,Y81=Pistetaulukko!$BJ$66,Y81=Pistetaulukko!$BK$66,Y81=Pistetaulukko!$BL$66,Y81=Pistetaulukko!$BM$66,Y81=Pistetaulukko!$BN$66)),"OK","VÄÄRIN"))</f>
        <v>VÄÄRIN</v>
      </c>
      <c r="BM81" t="e">
        <f>IF(OR(Z81=Pistetaulukko!$R$69,Z81=Pistetaulukko!#REF!,Z81=Pistetaulukko!$S$69,Z81=Pistetaulukko!#REF!,Z81=Pistetaulukko!$T$69,Z81=Pistetaulukko!#REF!,Z81=Pistetaulukko!$U$69,Z81=Pistetaulukko!#REF!,Z81=Pistetaulukko!$V$69,Z81=Pistetaulukko!#REF!,Z81=Pistetaulukko!$W$69,Z81=Pistetaulukko!#REF!,Z81=Pistetaulukko!$X$69,Z81=Pistetaulukko!#REF!,Z81=Pistetaulukko!$Y$69,Z81=Pistetaulukko!#REF!,Z81=Pistetaulukko!$Z$69,Z81=Pistetaulukko!#REF!,Z81=Pistetaulukko!$AA$69,Z81=Pistetaulukko!#REF!,Z81=Pistetaulukko!$AB$69,Z81=Pistetaulukko!#REF!,Z81=Pistetaulukko!$AC$69,Z81=Pistetaulukko!#REF!,Z81=Pistetaulukko!$AD$69,Z81=Pistetaulukko!#REF!,Z81=Pistetaulukko!$AE$69,Z81=Pistetaulukko!#REF!,Z81=Pistetaulukko!$AF$69,Z81=Pistetaulukko!#REF!),"OK","VÄÄRIN")</f>
        <v>#REF!</v>
      </c>
      <c r="BN81" t="e">
        <f>IF(BM81="OK","OK",IF(AND(BM81="VÄÄRIN",OR(Z81=Pistetaulukko!$AG$69,Z81=Pistetaulukko!#REF!,Z81=Pistetaulukko!$AH$69,Z81=Pistetaulukko!#REF!,Z81=Pistetaulukko!$AI$69,Z81=Pistetaulukko!#REF!,Z81=Pistetaulukko!$AJ$69,Z81=Pistetaulukko!#REF!,Z81=Pistetaulukko!$AK$69,Z81=Pistetaulukko!$AL$69)),"OK","VÄÄRIN"))</f>
        <v>#REF!</v>
      </c>
    </row>
    <row r="82" spans="2:66" x14ac:dyDescent="0.25">
      <c r="B82" s="104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23"/>
      <c r="AA82" s="30"/>
      <c r="AB82" s="18"/>
      <c r="AC82" s="124"/>
      <c r="AD82" s="118">
        <f t="shared" si="6"/>
        <v>0</v>
      </c>
      <c r="AG82" s="86" t="str">
        <f>IF(OR(E82=Pistetaulukko!$R$3,E82=Pistetaulukko!$S$3,E82=Pistetaulukko!$T$3,E82=Pistetaulukko!$U$3,E82=Pistetaulukko!$V$3,E82=Pistetaulukko!$W$3),"OK","VÄÄRIN")</f>
        <v>VÄÄRIN</v>
      </c>
      <c r="AH82" s="86" t="str">
        <f>IF(OR(F82=Pistetaulukko!$R$6,F82=Pistetaulukko!$S$6,F82=Pistetaulukko!$T$6,F82=Pistetaulukko!$U$6,F82=Pistetaulukko!$V$6,F82=Pistetaulukko!$W$6,F82=Pistetaulukko!$X$6,F82=Pistetaulukko!$Y$6,F82=Pistetaulukko!$Z$6,F82=Pistetaulukko!$AA$6,F82=Pistetaulukko!$AB$6,F82=Pistetaulukko!$AC$6,F82=Pistetaulukko!$AD$6,F82=Pistetaulukko!$AE$6,F82=Pistetaulukko!$AF$6,F82=Pistetaulukko!$AG$6,F82=Pistetaulukko!$AH$6,F82=Pistetaulukko!$AI$6,F82=Pistetaulukko!$AJ$6,F82=Pistetaulukko!$AK$6),"OK","VÄÄRIN")</f>
        <v>VÄÄRIN</v>
      </c>
      <c r="AI82" s="86" t="str">
        <f>IF(OR(G82=Pistetaulukko!$R$9,G82=Pistetaulukko!$S$9,G82=Pistetaulukko!$T$9,G82=Pistetaulukko!$U$9,G82=Pistetaulukko!$V$9,G82=Pistetaulukko!$W$9,G82=Pistetaulukko!$X$9,G82=Pistetaulukko!$Y$9,G82=Pistetaulukko!$Z$9,G82=Pistetaulukko!$AA$9,G82=Pistetaulukko!$AB$9,G82=Pistetaulukko!$AC$9,G82=Pistetaulukko!$AD$9,G82=Pistetaulukko!$AE$9,G82=Pistetaulukko!$AF$9,G82=Pistetaulukko!$AG$9,G82=Pistetaulukko!$AH$9,G82=Pistetaulukko!$AI$9,G82=Pistetaulukko!$AJ$9,G82=Pistetaulukko!$AK$9),"OK","VÄÄRIN")</f>
        <v>VÄÄRIN</v>
      </c>
      <c r="AJ82" s="86" t="str">
        <f>IF(OR(H82=Pistetaulukko!$R$12,H82=Pistetaulukko!$S$12,H82=Pistetaulukko!$T$12,H82=Pistetaulukko!$U$12,H82=Pistetaulukko!$V$12,H82=Pistetaulukko!$W$12,H82=Pistetaulukko!$X$12,H82=Pistetaulukko!$Y$12,H82=Pistetaulukko!$Z$12,H82=Pistetaulukko!$AA$12,H82=Pistetaulukko!$AB$12,H82=Pistetaulukko!$AC$12,H82=Pistetaulukko!$AD$12,H82=Pistetaulukko!$AE$12,H82=Pistetaulukko!$AF$12,H82=Pistetaulukko!$AG$12,H82=Pistetaulukko!$AH$12,H82=Pistetaulukko!$AI$12,H82=Pistetaulukko!$AJ$12,H82=Pistetaulukko!$AK$12),"OK","VÄÄRIN")</f>
        <v>VÄÄRIN</v>
      </c>
      <c r="AK8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82" s="86" t="str">
        <f>IF(OR(I82=Pistetaulukko!$R$18,I82=Pistetaulukko!$S$18,I82=Pistetaulukko!$T$18,I82=Pistetaulukko!$U$18,I82=Pistetaulukko!$V$18,I82=Pistetaulukko!$W$18,I82=Pistetaulukko!$X$18,I82=Pistetaulukko!$Y$18,I82=Pistetaulukko!$Z$18),"OK","VÄÄRIN")</f>
        <v>VÄÄRIN</v>
      </c>
      <c r="AM82" s="86" t="str">
        <f>IF(OR(J82=Pistetaulukko!$R$21,J82=Pistetaulukko!$S$21,J82=Pistetaulukko!$T$21,J82=Pistetaulukko!$U$21,J82=Pistetaulukko!$V$21,J82=Pistetaulukko!$W$21,J82=Pistetaulukko!$X$21,J82=Pistetaulukko!$Y$21,J82=Pistetaulukko!$Z$21,J82=Pistetaulukko!$AA$21,J82=Pistetaulukko!$AB$21,J82=Pistetaulukko!$AC$21,J82=Pistetaulukko!$AD$21,J82=Pistetaulukko!$AE$21,J82=Pistetaulukko!$AF$21,J82=Pistetaulukko!$AG$21,J82=Pistetaulukko!$AH$21,J82=Pistetaulukko!$AI$21,J82=Pistetaulukko!$AJ$21,J82=Pistetaulukko!$AK$21),"OK","VÄÄRIN")</f>
        <v>VÄÄRIN</v>
      </c>
      <c r="AN82" s="86" t="str">
        <f>IF(OR(K82=Pistetaulukko!$R$24,K82=Pistetaulukko!$S$24,K82=Pistetaulukko!$T$24,K82=Pistetaulukko!$U$24,K82=Pistetaulukko!$V$24),"OK","VÄÄRIN")</f>
        <v>VÄÄRIN</v>
      </c>
      <c r="AO82" s="86" t="str">
        <f>IF(OR(L82=Pistetaulukko!$R$27,L82=Pistetaulukko!$S$27,L82=Pistetaulukko!$T$27,L82=Pistetaulukko!$U$27,L82=Pistetaulukko!$V$27,L82=Pistetaulukko!$W$27,L82=Pistetaulukko!$X$27,L82=Pistetaulukko!$Y$27,L82=Pistetaulukko!$Z$27,L82=Pistetaulukko!$AA$27,L82=Pistetaulukko!$AB$27,L82=Pistetaulukko!$AC$27,L82=Pistetaulukko!$AD$27,L82=Pistetaulukko!$AE$27,L82=Pistetaulukko!$AF$27,L82=Pistetaulukko!$AG$27,L82=Pistetaulukko!$AH$27,L82=Pistetaulukko!$AI$27,L82=Pistetaulukko!$AJ$27,L82=Pistetaulukko!$AK$27),"OK","VÄÄRIN")</f>
        <v>VÄÄRIN</v>
      </c>
      <c r="AP82" s="86" t="str">
        <f>IF(OR(M82=Pistetaulukko!$R$30,M82=Pistetaulukko!$S$30,M82=Pistetaulukko!$T$30,M82=Pistetaulukko!$U$30,M82=Pistetaulukko!$V$30),"OK","VÄÄRIN")</f>
        <v>VÄÄRIN</v>
      </c>
      <c r="AQ82" s="86" t="str">
        <f t="shared" si="7"/>
        <v>VÄÄRIN</v>
      </c>
      <c r="AR82" s="86" t="str">
        <f t="shared" si="8"/>
        <v>VÄÄRIN</v>
      </c>
      <c r="AS82" s="86" t="str">
        <f>IF(OR(P82=Pistetaulukko!$R$39,P82=Pistetaulukko!$S$39,P82=Pistetaulukko!$T$39,P82=Pistetaulukko!$U$39,P82=Pistetaulukko!$V$39,P82=Pistetaulukko!$W$39,P82=Pistetaulukko!$X$39,P82=Pistetaulukko!$Y$39,P82=Pistetaulukko!$Z$39,P82=Pistetaulukko!$AA$39,P82=Pistetaulukko!$AB$39,P82=Pistetaulukko!$AC$39,P82=Pistetaulukko!$AD$39,P82=Pistetaulukko!$AE$39,P82=Pistetaulukko!$AF$39,P82=Pistetaulukko!$AG$39,P82=Pistetaulukko!$AH$39,P82=Pistetaulukko!$AI$39,P82=Pistetaulukko!$AJ$39,P82=Pistetaulukko!$AK$39),"OK","VÄÄRIN")</f>
        <v>OK</v>
      </c>
      <c r="AT82" s="86" t="str">
        <f>IF(OR(Q82=Pistetaulukko!$R$42,Q82=Pistetaulukko!$S$42,Q82=Pistetaulukko!$T$42,Q82=Pistetaulukko!$U$42,Q82=Pistetaulukko!$V$42,Q82=Pistetaulukko!$W$42,Q82=Pistetaulukko!$X$42,Q82=Pistetaulukko!$Y$42,Q82=Pistetaulukko!$Z$42,Q82=Pistetaulukko!$AA$42,Q82=Pistetaulukko!$AB$42,Q82=Pistetaulukko!$AC$42,Q82=Pistetaulukko!$AD$42,Q82=Pistetaulukko!$AE$42,Q82=Pistetaulukko!$AF$42,Q82=Pistetaulukko!$AG$42,Q82=Pistetaulukko!$AH$42,Q82=Pistetaulukko!$AI$42,Q82=Pistetaulukko!$AJ$42,Q82=Pistetaulukko!$AK$42),"OK","VÄÄRIN")</f>
        <v>OK</v>
      </c>
      <c r="AU82" s="86" t="str">
        <f>IF(OR(R82=Pistetaulukko!$R$45,R82=Pistetaulukko!$S$45,R82=Pistetaulukko!$T$45,R82=Pistetaulukko!$U$45,R82=Pistetaulukko!$V$45,R82=Pistetaulukko!$W$45,R82=Pistetaulukko!$X$45,R82=Pistetaulukko!$Y$45,R82=Pistetaulukko!$Z$45,R82=Pistetaulukko!$AA$45,R82=Pistetaulukko!$AB$45,R82=Pistetaulukko!$AC$45,R82=Pistetaulukko!$AD$45,R82=Pistetaulukko!$AE$45,R82=Pistetaulukko!$AF$45,R82=Pistetaulukko!$AG$45,R82=Pistetaulukko!$AH$45,R82=Pistetaulukko!$AI$45,R82=Pistetaulukko!$AJ$45,R82=Pistetaulukko!$AK$45),"OK","VÄÄRIN")</f>
        <v>OK</v>
      </c>
      <c r="AV82" s="86" t="str">
        <f>IF(OR(S82=Pistetaulukko!$R$48,S82=Pistetaulukko!$S$48,S82=Pistetaulukko!$T$48,S82=Pistetaulukko!$U$48,S82=Pistetaulukko!$V$48,S82=Pistetaulukko!$W$48,S82=Pistetaulukko!$X$48,S82=Pistetaulukko!$Y$48,S82=Pistetaulukko!$Z$48,S82=Pistetaulukko!$AA$48,S82=Pistetaulukko!$AB$48,S82=Pistetaulukko!$AC$48,S82=Pistetaulukko!$AD$48,S82=Pistetaulukko!$AE$48,S82=Pistetaulukko!$AF$48,S82=Pistetaulukko!$AG$48,S82=Pistetaulukko!$AH$48,S82=Pistetaulukko!$AI$48,S82=Pistetaulukko!$AJ$48,S82=Pistetaulukko!$AK$48),"OK","VÄÄRIN")</f>
        <v>OK</v>
      </c>
      <c r="AW82" s="86" t="str">
        <f>IF(OR(T82=Pistetaulukko!$R$51,T82=Pistetaulukko!$S$51,T82=Pistetaulukko!$T$51,T82=Pistetaulukko!$U$51,T82=Pistetaulukko!$V$51,T82=Pistetaulukko!$W$51,T82=Pistetaulukko!$X$51,T82=Pistetaulukko!$Y$51,T82=Pistetaulukko!$Z$51,T82=Pistetaulukko!$AA$51,T82=Pistetaulukko!$AB$51,T82=Pistetaulukko!$AC$51,T82=Pistetaulukko!$AD$51,T82=Pistetaulukko!$AE$51,T82=Pistetaulukko!$AF$51,T82=Pistetaulukko!$AG$51,T82=Pistetaulukko!$AH$51,T82=Pistetaulukko!$AI$51,T82=Pistetaulukko!$AJ$51,T82=Pistetaulukko!$AK$51),"OK","VÄÄRIN")</f>
        <v>OK</v>
      </c>
      <c r="AX82" s="86" t="str">
        <f>IF(OR(U82=Pistetaulukko!$R$54,U82=Pistetaulukko!$S$54,U82=Pistetaulukko!$T$54,U82=Pistetaulukko!$U$54,U82=Pistetaulukko!$V$54,U82=Pistetaulukko!$W$54,U82=Pistetaulukko!$X$54,U82=Pistetaulukko!$Y$54,U82=Pistetaulukko!$Z$54,U82=Pistetaulukko!$AA$54,U82=Pistetaulukko!$AB$54,U82=Pistetaulukko!$AC$54,U82=Pistetaulukko!$AD$54,U82=Pistetaulukko!$AE$54,U82=Pistetaulukko!$AF$54,U82=Pistetaulukko!$AG$54,U82=Pistetaulukko!$AH$54,U82=Pistetaulukko!$AI$54,U82=Pistetaulukko!$AJ$54,U82=Pistetaulukko!$AK$54),"OK","VÄÄRIN")</f>
        <v>OK</v>
      </c>
      <c r="AY82" s="86" t="str">
        <f t="shared" si="9"/>
        <v>OK</v>
      </c>
      <c r="AZ82" s="86" t="str">
        <f>IF(OR(W82=Pistetaulukko!$R$60,W82=Pistetaulukko!$S$60,W82=Pistetaulukko!$T$60,W82=Pistetaulukko!$U$60,W82=Pistetaulukko!$V$60,W82=Pistetaulukko!$W$60,W82=Pistetaulukko!$X$60,W82=Pistetaulukko!$Y$60,W82=Pistetaulukko!$Z$60,W82=Pistetaulukko!$AA$60,W82=Pistetaulukko!$AB$60,W82=Pistetaulukko!$AC$60,W82=Pistetaulukko!$AD$60,W82=Pistetaulukko!$AE$60,W82=Pistetaulukko!$AF$60,W82=Pistetaulukko!$AG$60,W82=Pistetaulukko!$AH$60,W82=Pistetaulukko!$AI$60,W82=Pistetaulukko!$AJ$60,W82=Pistetaulukko!$AK$60),"OK","VÄÄRIN")</f>
        <v>OK</v>
      </c>
      <c r="BA82" s="86" t="str">
        <f>IF(OR(X82=Pistetaulukko!$R$63,X82=Pistetaulukko!$S$63,X82=Pistetaulukko!$T$63,X82=Pistetaulukko!$U$63,X82=Pistetaulukko!$V$63,X82=Pistetaulukko!$W$63,X82=Pistetaulukko!$X$63,X82=Pistetaulukko!$Y$63,X82=Pistetaulukko!$Z$63,X82=Pistetaulukko!$AA$63,X82=Pistetaulukko!$AB$63,X82=Pistetaulukko!$AC$63,X82=Pistetaulukko!$AD$63,X82=Pistetaulukko!$AE$63,X82=Pistetaulukko!$AF$63,X82=Pistetaulukko!$AG$63,X82=Pistetaulukko!$AH$63,X82=Pistetaulukko!$AI$63,X82=Pistetaulukko!$AJ$63,X82=Pistetaulukko!$AK$63),"OK","VÄÄRIN")</f>
        <v>OK</v>
      </c>
      <c r="BB82" s="86" t="e">
        <f t="shared" si="10"/>
        <v>#REF!</v>
      </c>
      <c r="BC82" s="86" t="e">
        <f t="shared" si="11"/>
        <v>#REF!</v>
      </c>
      <c r="BE82" t="str">
        <f>IF(OR(N82=Pistetaulukko!$R$33,N82=Pistetaulukko!$S$33,N82=Pistetaulukko!$T$33,N82=Pistetaulukko!$U$33,N82=Pistetaulukko!$V$33,N82=Pistetaulukko!$W$33,N82=Pistetaulukko!$X$33,N82=Pistetaulukko!$Y$33,N82=Pistetaulukko!$Z$33,N82=Pistetaulukko!$AA$33,N82=Pistetaulukko!$AB$33,N82=Pistetaulukko!$AC$33,N82=Pistetaulukko!$AD$33,N82=Pistetaulukko!$AE$33,N82=Pistetaulukko!$AF$33,N82=Pistetaulukko!$AG$33,N82=Pistetaulukko!$AH$33,N82=Pistetaulukko!$AI$33,N82=Pistetaulukko!$AJ$33,N82=Pistetaulukko!$AK$33,N82=Pistetaulukko!$AL$33,N82=Pistetaulukko!$AM$33,N82=Pistetaulukko!$AN$33,N82=Pistetaulukko!$AO$33,N82=Pistetaulukko!$AP$33,N82=Pistetaulukko!$AQ$33,N82=Pistetaulukko!$AR$33,N82=Pistetaulukko!$AS$33,N82=Pistetaulukko!$AT$33,N82=Pistetaulukko!$AU$33),"OK","VÄÄRIN")</f>
        <v>VÄÄRIN</v>
      </c>
      <c r="BF82" t="str">
        <f>IF(BE82="OK","OK",IF(AND(BE82="VÄÄRIN",OR(N82=Pistetaulukko!$AV$33,N82=Pistetaulukko!$AW$33,N82=Pistetaulukko!$AX$33,N82=Pistetaulukko!$AY$33,N82=Pistetaulukko!$AZ$33,N82=Pistetaulukko!$BA$33,N82=Pistetaulukko!$BB$33,N82=Pistetaulukko!$BC$33,N82=Pistetaulukko!$BD$33,N82=Pistetaulukko!$BE$33,N82=Pistetaulukko!$BF$33,N82=Pistetaulukko!$BG$33,N82=Pistetaulukko!$BH$33,N82=Pistetaulukko!$BI$33,N82=Pistetaulukko!$BJ$33,N82=Pistetaulukko!$BK$33,N82=Pistetaulukko!$BL$33,N82=Pistetaulukko!$BM$33,N82=Pistetaulukko!$BN$33,N82=Pistetaulukko!$BO$33)),"OK","VÄÄRIN"))</f>
        <v>VÄÄRIN</v>
      </c>
      <c r="BG82" t="str">
        <f>IF(OR(O82=Pistetaulukko!$R$36,O82=Pistetaulukko!$S$36,O82=Pistetaulukko!$T$36,O82=Pistetaulukko!$U$36,O82=Pistetaulukko!$V$36,O82=Pistetaulukko!$W$36,O82=Pistetaulukko!$X$36,O82=Pistetaulukko!$Y$36,O82=Pistetaulukko!$Z$36,O82=Pistetaulukko!$AA$36,O82=Pistetaulukko!$AB$36,O82=Pistetaulukko!$AC$36,O82=Pistetaulukko!$AD$36,O82=Pistetaulukko!$AE$36,O82=Pistetaulukko!$AF$36,O82=Pistetaulukko!$AG$36,O82=Pistetaulukko!$AH$36,O82=Pistetaulukko!$AI$36,O82=Pistetaulukko!$AJ$36,O82=Pistetaulukko!$AK$36,O82=Pistetaulukko!$AL$36,O82=Pistetaulukko!$AM$36,O82=Pistetaulukko!$AN$36,O82=Pistetaulukko!$AO$36,O82=Pistetaulukko!$AP$36,O82=Pistetaulukko!$AQ$36,O82=Pistetaulukko!$AR$36,O82=Pistetaulukko!$AS$36,O82=Pistetaulukko!$AT$36,O82=Pistetaulukko!$AU$36),"OK","VÄÄRIN")</f>
        <v>VÄÄRIN</v>
      </c>
      <c r="BH82" t="str">
        <f>IF(BG82="OK","OK",IF(AND(BG82="VÄÄRIN",OR(O82=Pistetaulukko!$AV$36,O82=Pistetaulukko!$AW$36,O82=Pistetaulukko!$AX$36,O82=Pistetaulukko!$AY$36,O82=Pistetaulukko!$AZ$36,O82=Pistetaulukko!$BA$36,O82=Pistetaulukko!$BB$36,O82=Pistetaulukko!$BC$36,O82=Pistetaulukko!$BD$36,O82=Pistetaulukko!$BE$36,O82=Pistetaulukko!$BF$36,O82=Pistetaulukko!$BG$36,O82=Pistetaulukko!$BH$36,O82=Pistetaulukko!$BI$36,O82=Pistetaulukko!$BJ$36,O82=Pistetaulukko!$BK$36,O82=Pistetaulukko!$BL$36,O82=Pistetaulukko!$BM$36,O82=Pistetaulukko!$BN$36,O82=Pistetaulukko!$BO$36,O82=Pistetaulukko!$BP$36,O82=Pistetaulukko!$BQ$36)),"OK","VÄÄRIN"))</f>
        <v>VÄÄRIN</v>
      </c>
      <c r="BI82" t="str">
        <f>IF(OR(V82=Pistetaulukko!$R$57,V82=Pistetaulukko!$S$57,V82=Pistetaulukko!$T$57,V82=Pistetaulukko!$U$57,V82=Pistetaulukko!$V$57,V82=Pistetaulukko!$W$57,V82=Pistetaulukko!$X$57,V82=Pistetaulukko!$Y$57,V82=Pistetaulukko!$Z$57,V82=Pistetaulukko!$AA$57,V82=Pistetaulukko!$AB$57,V82=Pistetaulukko!$AC$57,V82=Pistetaulukko!$AD$57,V82=Pistetaulukko!$AE$57,V82=Pistetaulukko!$AF$57,V82=Pistetaulukko!$AG$57,V82=Pistetaulukko!$AH$57,V82=Pistetaulukko!$AI$57,V82=Pistetaulukko!$AJ$57,V82=Pistetaulukko!$AK$57,V82=Pistetaulukko!$AL$57,V82=Pistetaulukko!$AM$57,V82=Pistetaulukko!$AN$57,V82=Pistetaulukko!$AO$57,V82=Pistetaulukko!$AP$57,V82=Pistetaulukko!$AQ$57,V82=Pistetaulukko!$AR$57,V82=Pistetaulukko!$AS$57,V82=Pistetaulukko!$AT$57,V82=Pistetaulukko!$AU$57),"OK","VÄÄRIN")</f>
        <v>OK</v>
      </c>
      <c r="BJ82" t="str">
        <f>IF(BI82="OK","OK",IF(AND(BI82="VÄÄRIN",OR(V82=Pistetaulukko!$AV$57,V82=Pistetaulukko!$AW$57,V82=Pistetaulukko!$AX$57,V82=Pistetaulukko!$AY$57,V82=Pistetaulukko!$AZ$57,V82=Pistetaulukko!$BA$57,V82=Pistetaulukko!$BB$57,V82=Pistetaulukko!$BC$57,V82=Pistetaulukko!$BD$57,V82=Pistetaulukko!$BE$57)),"OK","VÄÄRIN"))</f>
        <v>OK</v>
      </c>
      <c r="BK82" t="str">
        <f>IF(OR(Y82=Pistetaulukko!$R$66,Y82=Pistetaulukko!$S$66,Y82=Pistetaulukko!$T$66,Y82=Pistetaulukko!$U$66,Y82=Pistetaulukko!$V$66,Y82=Pistetaulukko!$W$66,Y82=Pistetaulukko!$X$66,Y82=Pistetaulukko!$Y$66,Y82=Pistetaulukko!$Z$66,Y82=Pistetaulukko!$AA$66,Y82=Pistetaulukko!$AB$66,Y82=Pistetaulukko!$AC$66,Y82=Pistetaulukko!$AD$66,Y82=Pistetaulukko!$AE$66,Y82=Pistetaulukko!$AF$66,Y82=Pistetaulukko!$AG$66,Y82=Pistetaulukko!$AH$66,Y82=Pistetaulukko!$AI$66,Y82=Pistetaulukko!$AJ$66,Y82=Pistetaulukko!$AK$66,Y82=Pistetaulukko!$AL$66,Y82=Pistetaulukko!$AM$66,Y82=Pistetaulukko!$AN$66,Y82=Pistetaulukko!$AO$66,Y82=Pistetaulukko!$AP$66,Y82=Pistetaulukko!$AQ$66,Y82=Pistetaulukko!$AR$66,Y82=Pistetaulukko!$AS$66,Y82=Pistetaulukko!$AT$66,Y82=Pistetaulukko!$AU$66),"OK","VÄÄRIN")</f>
        <v>VÄÄRIN</v>
      </c>
      <c r="BL82" t="str">
        <f>IF(BK82="OK","OK",IF(AND(BK82="VÄÄRIN",OR(Y82=Pistetaulukko!$AV$66,Y82=Pistetaulukko!$AW$66,Y82=Pistetaulukko!$AX$66,Y82=Pistetaulukko!$AY$66,Y82=Pistetaulukko!$AZ$66,Y82=Pistetaulukko!$BA$66,Y82=Pistetaulukko!$BB$66,Y82=Pistetaulukko!$BC$66,Y82=Pistetaulukko!$BD$66,Y82=Pistetaulukko!$BE$66,Y82=Pistetaulukko!$BF$66,Y82=Pistetaulukko!$BG$66,Y82=Pistetaulukko!$BH$66,Y82=Pistetaulukko!$BI$66,Y82=Pistetaulukko!$BJ$66,Y82=Pistetaulukko!$BK$66,Y82=Pistetaulukko!$BL$66,Y82=Pistetaulukko!$BM$66,Y82=Pistetaulukko!$BN$66)),"OK","VÄÄRIN"))</f>
        <v>VÄÄRIN</v>
      </c>
      <c r="BM82" t="e">
        <f>IF(OR(Z82=Pistetaulukko!$R$69,Z82=Pistetaulukko!#REF!,Z82=Pistetaulukko!$S$69,Z82=Pistetaulukko!#REF!,Z82=Pistetaulukko!$T$69,Z82=Pistetaulukko!#REF!,Z82=Pistetaulukko!$U$69,Z82=Pistetaulukko!#REF!,Z82=Pistetaulukko!$V$69,Z82=Pistetaulukko!#REF!,Z82=Pistetaulukko!$W$69,Z82=Pistetaulukko!#REF!,Z82=Pistetaulukko!$X$69,Z82=Pistetaulukko!#REF!,Z82=Pistetaulukko!$Y$69,Z82=Pistetaulukko!#REF!,Z82=Pistetaulukko!$Z$69,Z82=Pistetaulukko!#REF!,Z82=Pistetaulukko!$AA$69,Z82=Pistetaulukko!#REF!,Z82=Pistetaulukko!$AB$69,Z82=Pistetaulukko!#REF!,Z82=Pistetaulukko!$AC$69,Z82=Pistetaulukko!#REF!,Z82=Pistetaulukko!$AD$69,Z82=Pistetaulukko!#REF!,Z82=Pistetaulukko!$AE$69,Z82=Pistetaulukko!#REF!,Z82=Pistetaulukko!$AF$69,Z82=Pistetaulukko!#REF!),"OK","VÄÄRIN")</f>
        <v>#REF!</v>
      </c>
      <c r="BN82" t="e">
        <f>IF(BM82="OK","OK",IF(AND(BM82="VÄÄRIN",OR(Z82=Pistetaulukko!$AG$69,Z82=Pistetaulukko!#REF!,Z82=Pistetaulukko!$AH$69,Z82=Pistetaulukko!#REF!,Z82=Pistetaulukko!$AI$69,Z82=Pistetaulukko!#REF!,Z82=Pistetaulukko!$AJ$69,Z82=Pistetaulukko!#REF!,Z82=Pistetaulukko!$AK$69,Z82=Pistetaulukko!$AL$69)),"OK","VÄÄRIN"))</f>
        <v>#REF!</v>
      </c>
    </row>
    <row r="83" spans="2:66" x14ac:dyDescent="0.25">
      <c r="B83" s="104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23"/>
      <c r="AA83" s="30"/>
      <c r="AB83" s="18"/>
      <c r="AC83" s="124"/>
      <c r="AD83" s="118">
        <f t="shared" si="6"/>
        <v>0</v>
      </c>
      <c r="AG83" s="86" t="str">
        <f>IF(OR(E83=Pistetaulukko!$R$3,E83=Pistetaulukko!$S$3,E83=Pistetaulukko!$T$3,E83=Pistetaulukko!$U$3,E83=Pistetaulukko!$V$3,E83=Pistetaulukko!$W$3),"OK","VÄÄRIN")</f>
        <v>VÄÄRIN</v>
      </c>
      <c r="AH83" s="86" t="str">
        <f>IF(OR(F83=Pistetaulukko!$R$6,F83=Pistetaulukko!$S$6,F83=Pistetaulukko!$T$6,F83=Pistetaulukko!$U$6,F83=Pistetaulukko!$V$6,F83=Pistetaulukko!$W$6,F83=Pistetaulukko!$X$6,F83=Pistetaulukko!$Y$6,F83=Pistetaulukko!$Z$6,F83=Pistetaulukko!$AA$6,F83=Pistetaulukko!$AB$6,F83=Pistetaulukko!$AC$6,F83=Pistetaulukko!$AD$6,F83=Pistetaulukko!$AE$6,F83=Pistetaulukko!$AF$6,F83=Pistetaulukko!$AG$6,F83=Pistetaulukko!$AH$6,F83=Pistetaulukko!$AI$6,F83=Pistetaulukko!$AJ$6,F83=Pistetaulukko!$AK$6),"OK","VÄÄRIN")</f>
        <v>VÄÄRIN</v>
      </c>
      <c r="AI83" s="86" t="str">
        <f>IF(OR(G83=Pistetaulukko!$R$9,G83=Pistetaulukko!$S$9,G83=Pistetaulukko!$T$9,G83=Pistetaulukko!$U$9,G83=Pistetaulukko!$V$9,G83=Pistetaulukko!$W$9,G83=Pistetaulukko!$X$9,G83=Pistetaulukko!$Y$9,G83=Pistetaulukko!$Z$9,G83=Pistetaulukko!$AA$9,G83=Pistetaulukko!$AB$9,G83=Pistetaulukko!$AC$9,G83=Pistetaulukko!$AD$9,G83=Pistetaulukko!$AE$9,G83=Pistetaulukko!$AF$9,G83=Pistetaulukko!$AG$9,G83=Pistetaulukko!$AH$9,G83=Pistetaulukko!$AI$9,G83=Pistetaulukko!$AJ$9,G83=Pistetaulukko!$AK$9),"OK","VÄÄRIN")</f>
        <v>VÄÄRIN</v>
      </c>
      <c r="AJ83" s="86" t="str">
        <f>IF(OR(H83=Pistetaulukko!$R$12,H83=Pistetaulukko!$S$12,H83=Pistetaulukko!$T$12,H83=Pistetaulukko!$U$12,H83=Pistetaulukko!$V$12,H83=Pistetaulukko!$W$12,H83=Pistetaulukko!$X$12,H83=Pistetaulukko!$Y$12,H83=Pistetaulukko!$Z$12,H83=Pistetaulukko!$AA$12,H83=Pistetaulukko!$AB$12,H83=Pistetaulukko!$AC$12,H83=Pistetaulukko!$AD$12,H83=Pistetaulukko!$AE$12,H83=Pistetaulukko!$AF$12,H83=Pistetaulukko!$AG$12,H83=Pistetaulukko!$AH$12,H83=Pistetaulukko!$AI$12,H83=Pistetaulukko!$AJ$12,H83=Pistetaulukko!$AK$12),"OK","VÄÄRIN")</f>
        <v>VÄÄRIN</v>
      </c>
      <c r="AK8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83" s="86" t="str">
        <f>IF(OR(I83=Pistetaulukko!$R$18,I83=Pistetaulukko!$S$18,I83=Pistetaulukko!$T$18,I83=Pistetaulukko!$U$18,I83=Pistetaulukko!$V$18,I83=Pistetaulukko!$W$18,I83=Pistetaulukko!$X$18,I83=Pistetaulukko!$Y$18,I83=Pistetaulukko!$Z$18),"OK","VÄÄRIN")</f>
        <v>VÄÄRIN</v>
      </c>
      <c r="AM83" s="86" t="str">
        <f>IF(OR(J83=Pistetaulukko!$R$21,J83=Pistetaulukko!$S$21,J83=Pistetaulukko!$T$21,J83=Pistetaulukko!$U$21,J83=Pistetaulukko!$V$21,J83=Pistetaulukko!$W$21,J83=Pistetaulukko!$X$21,J83=Pistetaulukko!$Y$21,J83=Pistetaulukko!$Z$21,J83=Pistetaulukko!$AA$21,J83=Pistetaulukko!$AB$21,J83=Pistetaulukko!$AC$21,J83=Pistetaulukko!$AD$21,J83=Pistetaulukko!$AE$21,J83=Pistetaulukko!$AF$21,J83=Pistetaulukko!$AG$21,J83=Pistetaulukko!$AH$21,J83=Pistetaulukko!$AI$21,J83=Pistetaulukko!$AJ$21,J83=Pistetaulukko!$AK$21),"OK","VÄÄRIN")</f>
        <v>VÄÄRIN</v>
      </c>
      <c r="AN83" s="86" t="str">
        <f>IF(OR(K83=Pistetaulukko!$R$24,K83=Pistetaulukko!$S$24,K83=Pistetaulukko!$T$24,K83=Pistetaulukko!$U$24,K83=Pistetaulukko!$V$24),"OK","VÄÄRIN")</f>
        <v>VÄÄRIN</v>
      </c>
      <c r="AO83" s="86" t="str">
        <f>IF(OR(L83=Pistetaulukko!$R$27,L83=Pistetaulukko!$S$27,L83=Pistetaulukko!$T$27,L83=Pistetaulukko!$U$27,L83=Pistetaulukko!$V$27,L83=Pistetaulukko!$W$27,L83=Pistetaulukko!$X$27,L83=Pistetaulukko!$Y$27,L83=Pistetaulukko!$Z$27,L83=Pistetaulukko!$AA$27,L83=Pistetaulukko!$AB$27,L83=Pistetaulukko!$AC$27,L83=Pistetaulukko!$AD$27,L83=Pistetaulukko!$AE$27,L83=Pistetaulukko!$AF$27,L83=Pistetaulukko!$AG$27,L83=Pistetaulukko!$AH$27,L83=Pistetaulukko!$AI$27,L83=Pistetaulukko!$AJ$27,L83=Pistetaulukko!$AK$27),"OK","VÄÄRIN")</f>
        <v>VÄÄRIN</v>
      </c>
      <c r="AP83" s="86" t="str">
        <f>IF(OR(M83=Pistetaulukko!$R$30,M83=Pistetaulukko!$S$30,M83=Pistetaulukko!$T$30,M83=Pistetaulukko!$U$30,M83=Pistetaulukko!$V$30),"OK","VÄÄRIN")</f>
        <v>VÄÄRIN</v>
      </c>
      <c r="AQ83" s="86" t="str">
        <f t="shared" si="7"/>
        <v>VÄÄRIN</v>
      </c>
      <c r="AR83" s="86" t="str">
        <f t="shared" si="8"/>
        <v>VÄÄRIN</v>
      </c>
      <c r="AS83" s="86" t="str">
        <f>IF(OR(P83=Pistetaulukko!$R$39,P83=Pistetaulukko!$S$39,P83=Pistetaulukko!$T$39,P83=Pistetaulukko!$U$39,P83=Pistetaulukko!$V$39,P83=Pistetaulukko!$W$39,P83=Pistetaulukko!$X$39,P83=Pistetaulukko!$Y$39,P83=Pistetaulukko!$Z$39,P83=Pistetaulukko!$AA$39,P83=Pistetaulukko!$AB$39,P83=Pistetaulukko!$AC$39,P83=Pistetaulukko!$AD$39,P83=Pistetaulukko!$AE$39,P83=Pistetaulukko!$AF$39,P83=Pistetaulukko!$AG$39,P83=Pistetaulukko!$AH$39,P83=Pistetaulukko!$AI$39,P83=Pistetaulukko!$AJ$39,P83=Pistetaulukko!$AK$39),"OK","VÄÄRIN")</f>
        <v>OK</v>
      </c>
      <c r="AT83" s="86" t="str">
        <f>IF(OR(Q83=Pistetaulukko!$R$42,Q83=Pistetaulukko!$S$42,Q83=Pistetaulukko!$T$42,Q83=Pistetaulukko!$U$42,Q83=Pistetaulukko!$V$42,Q83=Pistetaulukko!$W$42,Q83=Pistetaulukko!$X$42,Q83=Pistetaulukko!$Y$42,Q83=Pistetaulukko!$Z$42,Q83=Pistetaulukko!$AA$42,Q83=Pistetaulukko!$AB$42,Q83=Pistetaulukko!$AC$42,Q83=Pistetaulukko!$AD$42,Q83=Pistetaulukko!$AE$42,Q83=Pistetaulukko!$AF$42,Q83=Pistetaulukko!$AG$42,Q83=Pistetaulukko!$AH$42,Q83=Pistetaulukko!$AI$42,Q83=Pistetaulukko!$AJ$42,Q83=Pistetaulukko!$AK$42),"OK","VÄÄRIN")</f>
        <v>OK</v>
      </c>
      <c r="AU83" s="86" t="str">
        <f>IF(OR(R83=Pistetaulukko!$R$45,R83=Pistetaulukko!$S$45,R83=Pistetaulukko!$T$45,R83=Pistetaulukko!$U$45,R83=Pistetaulukko!$V$45,R83=Pistetaulukko!$W$45,R83=Pistetaulukko!$X$45,R83=Pistetaulukko!$Y$45,R83=Pistetaulukko!$Z$45,R83=Pistetaulukko!$AA$45,R83=Pistetaulukko!$AB$45,R83=Pistetaulukko!$AC$45,R83=Pistetaulukko!$AD$45,R83=Pistetaulukko!$AE$45,R83=Pistetaulukko!$AF$45,R83=Pistetaulukko!$AG$45,R83=Pistetaulukko!$AH$45,R83=Pistetaulukko!$AI$45,R83=Pistetaulukko!$AJ$45,R83=Pistetaulukko!$AK$45),"OK","VÄÄRIN")</f>
        <v>OK</v>
      </c>
      <c r="AV83" s="86" t="str">
        <f>IF(OR(S83=Pistetaulukko!$R$48,S83=Pistetaulukko!$S$48,S83=Pistetaulukko!$T$48,S83=Pistetaulukko!$U$48,S83=Pistetaulukko!$V$48,S83=Pistetaulukko!$W$48,S83=Pistetaulukko!$X$48,S83=Pistetaulukko!$Y$48,S83=Pistetaulukko!$Z$48,S83=Pistetaulukko!$AA$48,S83=Pistetaulukko!$AB$48,S83=Pistetaulukko!$AC$48,S83=Pistetaulukko!$AD$48,S83=Pistetaulukko!$AE$48,S83=Pistetaulukko!$AF$48,S83=Pistetaulukko!$AG$48,S83=Pistetaulukko!$AH$48,S83=Pistetaulukko!$AI$48,S83=Pistetaulukko!$AJ$48,S83=Pistetaulukko!$AK$48),"OK","VÄÄRIN")</f>
        <v>OK</v>
      </c>
      <c r="AW83" s="86" t="str">
        <f>IF(OR(T83=Pistetaulukko!$R$51,T83=Pistetaulukko!$S$51,T83=Pistetaulukko!$T$51,T83=Pistetaulukko!$U$51,T83=Pistetaulukko!$V$51,T83=Pistetaulukko!$W$51,T83=Pistetaulukko!$X$51,T83=Pistetaulukko!$Y$51,T83=Pistetaulukko!$Z$51,T83=Pistetaulukko!$AA$51,T83=Pistetaulukko!$AB$51,T83=Pistetaulukko!$AC$51,T83=Pistetaulukko!$AD$51,T83=Pistetaulukko!$AE$51,T83=Pistetaulukko!$AF$51,T83=Pistetaulukko!$AG$51,T83=Pistetaulukko!$AH$51,T83=Pistetaulukko!$AI$51,T83=Pistetaulukko!$AJ$51,T83=Pistetaulukko!$AK$51),"OK","VÄÄRIN")</f>
        <v>OK</v>
      </c>
      <c r="AX83" s="86" t="str">
        <f>IF(OR(U83=Pistetaulukko!$R$54,U83=Pistetaulukko!$S$54,U83=Pistetaulukko!$T$54,U83=Pistetaulukko!$U$54,U83=Pistetaulukko!$V$54,U83=Pistetaulukko!$W$54,U83=Pistetaulukko!$X$54,U83=Pistetaulukko!$Y$54,U83=Pistetaulukko!$Z$54,U83=Pistetaulukko!$AA$54,U83=Pistetaulukko!$AB$54,U83=Pistetaulukko!$AC$54,U83=Pistetaulukko!$AD$54,U83=Pistetaulukko!$AE$54,U83=Pistetaulukko!$AF$54,U83=Pistetaulukko!$AG$54,U83=Pistetaulukko!$AH$54,U83=Pistetaulukko!$AI$54,U83=Pistetaulukko!$AJ$54,U83=Pistetaulukko!$AK$54),"OK","VÄÄRIN")</f>
        <v>OK</v>
      </c>
      <c r="AY83" s="86" t="str">
        <f t="shared" si="9"/>
        <v>OK</v>
      </c>
      <c r="AZ83" s="86" t="str">
        <f>IF(OR(W83=Pistetaulukko!$R$60,W83=Pistetaulukko!$S$60,W83=Pistetaulukko!$T$60,W83=Pistetaulukko!$U$60,W83=Pistetaulukko!$V$60,W83=Pistetaulukko!$W$60,W83=Pistetaulukko!$X$60,W83=Pistetaulukko!$Y$60,W83=Pistetaulukko!$Z$60,W83=Pistetaulukko!$AA$60,W83=Pistetaulukko!$AB$60,W83=Pistetaulukko!$AC$60,W83=Pistetaulukko!$AD$60,W83=Pistetaulukko!$AE$60,W83=Pistetaulukko!$AF$60,W83=Pistetaulukko!$AG$60,W83=Pistetaulukko!$AH$60,W83=Pistetaulukko!$AI$60,W83=Pistetaulukko!$AJ$60,W83=Pistetaulukko!$AK$60),"OK","VÄÄRIN")</f>
        <v>OK</v>
      </c>
      <c r="BA83" s="86" t="str">
        <f>IF(OR(X83=Pistetaulukko!$R$63,X83=Pistetaulukko!$S$63,X83=Pistetaulukko!$T$63,X83=Pistetaulukko!$U$63,X83=Pistetaulukko!$V$63,X83=Pistetaulukko!$W$63,X83=Pistetaulukko!$X$63,X83=Pistetaulukko!$Y$63,X83=Pistetaulukko!$Z$63,X83=Pistetaulukko!$AA$63,X83=Pistetaulukko!$AB$63,X83=Pistetaulukko!$AC$63,X83=Pistetaulukko!$AD$63,X83=Pistetaulukko!$AE$63,X83=Pistetaulukko!$AF$63,X83=Pistetaulukko!$AG$63,X83=Pistetaulukko!$AH$63,X83=Pistetaulukko!$AI$63,X83=Pistetaulukko!$AJ$63,X83=Pistetaulukko!$AK$63),"OK","VÄÄRIN")</f>
        <v>OK</v>
      </c>
      <c r="BB83" s="86" t="e">
        <f t="shared" si="10"/>
        <v>#REF!</v>
      </c>
      <c r="BC83" s="86" t="e">
        <f t="shared" si="11"/>
        <v>#REF!</v>
      </c>
      <c r="BE83" t="str">
        <f>IF(OR(N83=Pistetaulukko!$R$33,N83=Pistetaulukko!$S$33,N83=Pistetaulukko!$T$33,N83=Pistetaulukko!$U$33,N83=Pistetaulukko!$V$33,N83=Pistetaulukko!$W$33,N83=Pistetaulukko!$X$33,N83=Pistetaulukko!$Y$33,N83=Pistetaulukko!$Z$33,N83=Pistetaulukko!$AA$33,N83=Pistetaulukko!$AB$33,N83=Pistetaulukko!$AC$33,N83=Pistetaulukko!$AD$33,N83=Pistetaulukko!$AE$33,N83=Pistetaulukko!$AF$33,N83=Pistetaulukko!$AG$33,N83=Pistetaulukko!$AH$33,N83=Pistetaulukko!$AI$33,N83=Pistetaulukko!$AJ$33,N83=Pistetaulukko!$AK$33,N83=Pistetaulukko!$AL$33,N83=Pistetaulukko!$AM$33,N83=Pistetaulukko!$AN$33,N83=Pistetaulukko!$AO$33,N83=Pistetaulukko!$AP$33,N83=Pistetaulukko!$AQ$33,N83=Pistetaulukko!$AR$33,N83=Pistetaulukko!$AS$33,N83=Pistetaulukko!$AT$33,N83=Pistetaulukko!$AU$33),"OK","VÄÄRIN")</f>
        <v>VÄÄRIN</v>
      </c>
      <c r="BF83" t="str">
        <f>IF(BE83="OK","OK",IF(AND(BE83="VÄÄRIN",OR(N83=Pistetaulukko!$AV$33,N83=Pistetaulukko!$AW$33,N83=Pistetaulukko!$AX$33,N83=Pistetaulukko!$AY$33,N83=Pistetaulukko!$AZ$33,N83=Pistetaulukko!$BA$33,N83=Pistetaulukko!$BB$33,N83=Pistetaulukko!$BC$33,N83=Pistetaulukko!$BD$33,N83=Pistetaulukko!$BE$33,N83=Pistetaulukko!$BF$33,N83=Pistetaulukko!$BG$33,N83=Pistetaulukko!$BH$33,N83=Pistetaulukko!$BI$33,N83=Pistetaulukko!$BJ$33,N83=Pistetaulukko!$BK$33,N83=Pistetaulukko!$BL$33,N83=Pistetaulukko!$BM$33,N83=Pistetaulukko!$BN$33,N83=Pistetaulukko!$BO$33)),"OK","VÄÄRIN"))</f>
        <v>VÄÄRIN</v>
      </c>
      <c r="BG83" t="str">
        <f>IF(OR(O83=Pistetaulukko!$R$36,O83=Pistetaulukko!$S$36,O83=Pistetaulukko!$T$36,O83=Pistetaulukko!$U$36,O83=Pistetaulukko!$V$36,O83=Pistetaulukko!$W$36,O83=Pistetaulukko!$X$36,O83=Pistetaulukko!$Y$36,O83=Pistetaulukko!$Z$36,O83=Pistetaulukko!$AA$36,O83=Pistetaulukko!$AB$36,O83=Pistetaulukko!$AC$36,O83=Pistetaulukko!$AD$36,O83=Pistetaulukko!$AE$36,O83=Pistetaulukko!$AF$36,O83=Pistetaulukko!$AG$36,O83=Pistetaulukko!$AH$36,O83=Pistetaulukko!$AI$36,O83=Pistetaulukko!$AJ$36,O83=Pistetaulukko!$AK$36,O83=Pistetaulukko!$AL$36,O83=Pistetaulukko!$AM$36,O83=Pistetaulukko!$AN$36,O83=Pistetaulukko!$AO$36,O83=Pistetaulukko!$AP$36,O83=Pistetaulukko!$AQ$36,O83=Pistetaulukko!$AR$36,O83=Pistetaulukko!$AS$36,O83=Pistetaulukko!$AT$36,O83=Pistetaulukko!$AU$36),"OK","VÄÄRIN")</f>
        <v>VÄÄRIN</v>
      </c>
      <c r="BH83" t="str">
        <f>IF(BG83="OK","OK",IF(AND(BG83="VÄÄRIN",OR(O83=Pistetaulukko!$AV$36,O83=Pistetaulukko!$AW$36,O83=Pistetaulukko!$AX$36,O83=Pistetaulukko!$AY$36,O83=Pistetaulukko!$AZ$36,O83=Pistetaulukko!$BA$36,O83=Pistetaulukko!$BB$36,O83=Pistetaulukko!$BC$36,O83=Pistetaulukko!$BD$36,O83=Pistetaulukko!$BE$36,O83=Pistetaulukko!$BF$36,O83=Pistetaulukko!$BG$36,O83=Pistetaulukko!$BH$36,O83=Pistetaulukko!$BI$36,O83=Pistetaulukko!$BJ$36,O83=Pistetaulukko!$BK$36,O83=Pistetaulukko!$BL$36,O83=Pistetaulukko!$BM$36,O83=Pistetaulukko!$BN$36,O83=Pistetaulukko!$BO$36,O83=Pistetaulukko!$BP$36,O83=Pistetaulukko!$BQ$36)),"OK","VÄÄRIN"))</f>
        <v>VÄÄRIN</v>
      </c>
      <c r="BI83" t="str">
        <f>IF(OR(V83=Pistetaulukko!$R$57,V83=Pistetaulukko!$S$57,V83=Pistetaulukko!$T$57,V83=Pistetaulukko!$U$57,V83=Pistetaulukko!$V$57,V83=Pistetaulukko!$W$57,V83=Pistetaulukko!$X$57,V83=Pistetaulukko!$Y$57,V83=Pistetaulukko!$Z$57,V83=Pistetaulukko!$AA$57,V83=Pistetaulukko!$AB$57,V83=Pistetaulukko!$AC$57,V83=Pistetaulukko!$AD$57,V83=Pistetaulukko!$AE$57,V83=Pistetaulukko!$AF$57,V83=Pistetaulukko!$AG$57,V83=Pistetaulukko!$AH$57,V83=Pistetaulukko!$AI$57,V83=Pistetaulukko!$AJ$57,V83=Pistetaulukko!$AK$57,V83=Pistetaulukko!$AL$57,V83=Pistetaulukko!$AM$57,V83=Pistetaulukko!$AN$57,V83=Pistetaulukko!$AO$57,V83=Pistetaulukko!$AP$57,V83=Pistetaulukko!$AQ$57,V83=Pistetaulukko!$AR$57,V83=Pistetaulukko!$AS$57,V83=Pistetaulukko!$AT$57,V83=Pistetaulukko!$AU$57),"OK","VÄÄRIN")</f>
        <v>OK</v>
      </c>
      <c r="BJ83" t="str">
        <f>IF(BI83="OK","OK",IF(AND(BI83="VÄÄRIN",OR(V83=Pistetaulukko!$AV$57,V83=Pistetaulukko!$AW$57,V83=Pistetaulukko!$AX$57,V83=Pistetaulukko!$AY$57,V83=Pistetaulukko!$AZ$57,V83=Pistetaulukko!$BA$57,V83=Pistetaulukko!$BB$57,V83=Pistetaulukko!$BC$57,V83=Pistetaulukko!$BD$57,V83=Pistetaulukko!$BE$57)),"OK","VÄÄRIN"))</f>
        <v>OK</v>
      </c>
      <c r="BK83" t="str">
        <f>IF(OR(Y83=Pistetaulukko!$R$66,Y83=Pistetaulukko!$S$66,Y83=Pistetaulukko!$T$66,Y83=Pistetaulukko!$U$66,Y83=Pistetaulukko!$V$66,Y83=Pistetaulukko!$W$66,Y83=Pistetaulukko!$X$66,Y83=Pistetaulukko!$Y$66,Y83=Pistetaulukko!$Z$66,Y83=Pistetaulukko!$AA$66,Y83=Pistetaulukko!$AB$66,Y83=Pistetaulukko!$AC$66,Y83=Pistetaulukko!$AD$66,Y83=Pistetaulukko!$AE$66,Y83=Pistetaulukko!$AF$66,Y83=Pistetaulukko!$AG$66,Y83=Pistetaulukko!$AH$66,Y83=Pistetaulukko!$AI$66,Y83=Pistetaulukko!$AJ$66,Y83=Pistetaulukko!$AK$66,Y83=Pistetaulukko!$AL$66,Y83=Pistetaulukko!$AM$66,Y83=Pistetaulukko!$AN$66,Y83=Pistetaulukko!$AO$66,Y83=Pistetaulukko!$AP$66,Y83=Pistetaulukko!$AQ$66,Y83=Pistetaulukko!$AR$66,Y83=Pistetaulukko!$AS$66,Y83=Pistetaulukko!$AT$66,Y83=Pistetaulukko!$AU$66),"OK","VÄÄRIN")</f>
        <v>VÄÄRIN</v>
      </c>
      <c r="BL83" t="str">
        <f>IF(BK83="OK","OK",IF(AND(BK83="VÄÄRIN",OR(Y83=Pistetaulukko!$AV$66,Y83=Pistetaulukko!$AW$66,Y83=Pistetaulukko!$AX$66,Y83=Pistetaulukko!$AY$66,Y83=Pistetaulukko!$AZ$66,Y83=Pistetaulukko!$BA$66,Y83=Pistetaulukko!$BB$66,Y83=Pistetaulukko!$BC$66,Y83=Pistetaulukko!$BD$66,Y83=Pistetaulukko!$BE$66,Y83=Pistetaulukko!$BF$66,Y83=Pistetaulukko!$BG$66,Y83=Pistetaulukko!$BH$66,Y83=Pistetaulukko!$BI$66,Y83=Pistetaulukko!$BJ$66,Y83=Pistetaulukko!$BK$66,Y83=Pistetaulukko!$BL$66,Y83=Pistetaulukko!$BM$66,Y83=Pistetaulukko!$BN$66)),"OK","VÄÄRIN"))</f>
        <v>VÄÄRIN</v>
      </c>
      <c r="BM83" t="e">
        <f>IF(OR(Z83=Pistetaulukko!$R$69,Z83=Pistetaulukko!#REF!,Z83=Pistetaulukko!$S$69,Z83=Pistetaulukko!#REF!,Z83=Pistetaulukko!$T$69,Z83=Pistetaulukko!#REF!,Z83=Pistetaulukko!$U$69,Z83=Pistetaulukko!#REF!,Z83=Pistetaulukko!$V$69,Z83=Pistetaulukko!#REF!,Z83=Pistetaulukko!$W$69,Z83=Pistetaulukko!#REF!,Z83=Pistetaulukko!$X$69,Z83=Pistetaulukko!#REF!,Z83=Pistetaulukko!$Y$69,Z83=Pistetaulukko!#REF!,Z83=Pistetaulukko!$Z$69,Z83=Pistetaulukko!#REF!,Z83=Pistetaulukko!$AA$69,Z83=Pistetaulukko!#REF!,Z83=Pistetaulukko!$AB$69,Z83=Pistetaulukko!#REF!,Z83=Pistetaulukko!$AC$69,Z83=Pistetaulukko!#REF!,Z83=Pistetaulukko!$AD$69,Z83=Pistetaulukko!#REF!,Z83=Pistetaulukko!$AE$69,Z83=Pistetaulukko!#REF!,Z83=Pistetaulukko!$AF$69,Z83=Pistetaulukko!#REF!),"OK","VÄÄRIN")</f>
        <v>#REF!</v>
      </c>
      <c r="BN83" t="e">
        <f>IF(BM83="OK","OK",IF(AND(BM83="VÄÄRIN",OR(Z83=Pistetaulukko!$AG$69,Z83=Pistetaulukko!#REF!,Z83=Pistetaulukko!$AH$69,Z83=Pistetaulukko!#REF!,Z83=Pistetaulukko!$AI$69,Z83=Pistetaulukko!#REF!,Z83=Pistetaulukko!$AJ$69,Z83=Pistetaulukko!#REF!,Z83=Pistetaulukko!$AK$69,Z83=Pistetaulukko!$AL$69)),"OK","VÄÄRIN"))</f>
        <v>#REF!</v>
      </c>
    </row>
    <row r="84" spans="2:66" x14ac:dyDescent="0.25">
      <c r="B84" s="104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23"/>
      <c r="AA84" s="30"/>
      <c r="AB84" s="18"/>
      <c r="AC84" s="124"/>
      <c r="AD84" s="118">
        <f t="shared" si="6"/>
        <v>0</v>
      </c>
      <c r="AG84" s="86" t="str">
        <f>IF(OR(E84=Pistetaulukko!$R$3,E84=Pistetaulukko!$S$3,E84=Pistetaulukko!$T$3,E84=Pistetaulukko!$U$3,E84=Pistetaulukko!$V$3,E84=Pistetaulukko!$W$3),"OK","VÄÄRIN")</f>
        <v>VÄÄRIN</v>
      </c>
      <c r="AH84" s="86" t="str">
        <f>IF(OR(F84=Pistetaulukko!$R$6,F84=Pistetaulukko!$S$6,F84=Pistetaulukko!$T$6,F84=Pistetaulukko!$U$6,F84=Pistetaulukko!$V$6,F84=Pistetaulukko!$W$6,F84=Pistetaulukko!$X$6,F84=Pistetaulukko!$Y$6,F84=Pistetaulukko!$Z$6,F84=Pistetaulukko!$AA$6,F84=Pistetaulukko!$AB$6,F84=Pistetaulukko!$AC$6,F84=Pistetaulukko!$AD$6,F84=Pistetaulukko!$AE$6,F84=Pistetaulukko!$AF$6,F84=Pistetaulukko!$AG$6,F84=Pistetaulukko!$AH$6,F84=Pistetaulukko!$AI$6,F84=Pistetaulukko!$AJ$6,F84=Pistetaulukko!$AK$6),"OK","VÄÄRIN")</f>
        <v>VÄÄRIN</v>
      </c>
      <c r="AI84" s="86" t="str">
        <f>IF(OR(G84=Pistetaulukko!$R$9,G84=Pistetaulukko!$S$9,G84=Pistetaulukko!$T$9,G84=Pistetaulukko!$U$9,G84=Pistetaulukko!$V$9,G84=Pistetaulukko!$W$9,G84=Pistetaulukko!$X$9,G84=Pistetaulukko!$Y$9,G84=Pistetaulukko!$Z$9,G84=Pistetaulukko!$AA$9,G84=Pistetaulukko!$AB$9,G84=Pistetaulukko!$AC$9,G84=Pistetaulukko!$AD$9,G84=Pistetaulukko!$AE$9,G84=Pistetaulukko!$AF$9,G84=Pistetaulukko!$AG$9,G84=Pistetaulukko!$AH$9,G84=Pistetaulukko!$AI$9,G84=Pistetaulukko!$AJ$9,G84=Pistetaulukko!$AK$9),"OK","VÄÄRIN")</f>
        <v>VÄÄRIN</v>
      </c>
      <c r="AJ84" s="86" t="str">
        <f>IF(OR(H84=Pistetaulukko!$R$12,H84=Pistetaulukko!$S$12,H84=Pistetaulukko!$T$12,H84=Pistetaulukko!$U$12,H84=Pistetaulukko!$V$12,H84=Pistetaulukko!$W$12,H84=Pistetaulukko!$X$12,H84=Pistetaulukko!$Y$12,H84=Pistetaulukko!$Z$12,H84=Pistetaulukko!$AA$12,H84=Pistetaulukko!$AB$12,H84=Pistetaulukko!$AC$12,H84=Pistetaulukko!$AD$12,H84=Pistetaulukko!$AE$12,H84=Pistetaulukko!$AF$12,H84=Pistetaulukko!$AG$12,H84=Pistetaulukko!$AH$12,H84=Pistetaulukko!$AI$12,H84=Pistetaulukko!$AJ$12,H84=Pistetaulukko!$AK$12),"OK","VÄÄRIN")</f>
        <v>VÄÄRIN</v>
      </c>
      <c r="AK8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84" s="86" t="str">
        <f>IF(OR(I84=Pistetaulukko!$R$18,I84=Pistetaulukko!$S$18,I84=Pistetaulukko!$T$18,I84=Pistetaulukko!$U$18,I84=Pistetaulukko!$V$18,I84=Pistetaulukko!$W$18,I84=Pistetaulukko!$X$18,I84=Pistetaulukko!$Y$18,I84=Pistetaulukko!$Z$18),"OK","VÄÄRIN")</f>
        <v>VÄÄRIN</v>
      </c>
      <c r="AM84" s="86" t="str">
        <f>IF(OR(J84=Pistetaulukko!$R$21,J84=Pistetaulukko!$S$21,J84=Pistetaulukko!$T$21,J84=Pistetaulukko!$U$21,J84=Pistetaulukko!$V$21,J84=Pistetaulukko!$W$21,J84=Pistetaulukko!$X$21,J84=Pistetaulukko!$Y$21,J84=Pistetaulukko!$Z$21,J84=Pistetaulukko!$AA$21,J84=Pistetaulukko!$AB$21,J84=Pistetaulukko!$AC$21,J84=Pistetaulukko!$AD$21,J84=Pistetaulukko!$AE$21,J84=Pistetaulukko!$AF$21,J84=Pistetaulukko!$AG$21,J84=Pistetaulukko!$AH$21,J84=Pistetaulukko!$AI$21,J84=Pistetaulukko!$AJ$21,J84=Pistetaulukko!$AK$21),"OK","VÄÄRIN")</f>
        <v>VÄÄRIN</v>
      </c>
      <c r="AN84" s="86" t="str">
        <f>IF(OR(K84=Pistetaulukko!$R$24,K84=Pistetaulukko!$S$24,K84=Pistetaulukko!$T$24,K84=Pistetaulukko!$U$24,K84=Pistetaulukko!$V$24),"OK","VÄÄRIN")</f>
        <v>VÄÄRIN</v>
      </c>
      <c r="AO84" s="86" t="str">
        <f>IF(OR(L84=Pistetaulukko!$R$27,L84=Pistetaulukko!$S$27,L84=Pistetaulukko!$T$27,L84=Pistetaulukko!$U$27,L84=Pistetaulukko!$V$27,L84=Pistetaulukko!$W$27,L84=Pistetaulukko!$X$27,L84=Pistetaulukko!$Y$27,L84=Pistetaulukko!$Z$27,L84=Pistetaulukko!$AA$27,L84=Pistetaulukko!$AB$27,L84=Pistetaulukko!$AC$27,L84=Pistetaulukko!$AD$27,L84=Pistetaulukko!$AE$27,L84=Pistetaulukko!$AF$27,L84=Pistetaulukko!$AG$27,L84=Pistetaulukko!$AH$27,L84=Pistetaulukko!$AI$27,L84=Pistetaulukko!$AJ$27,L84=Pistetaulukko!$AK$27),"OK","VÄÄRIN")</f>
        <v>VÄÄRIN</v>
      </c>
      <c r="AP84" s="86" t="str">
        <f>IF(OR(M84=Pistetaulukko!$R$30,M84=Pistetaulukko!$S$30,M84=Pistetaulukko!$T$30,M84=Pistetaulukko!$U$30,M84=Pistetaulukko!$V$30),"OK","VÄÄRIN")</f>
        <v>VÄÄRIN</v>
      </c>
      <c r="AQ84" s="86" t="str">
        <f t="shared" si="7"/>
        <v>VÄÄRIN</v>
      </c>
      <c r="AR84" s="86" t="str">
        <f t="shared" si="8"/>
        <v>VÄÄRIN</v>
      </c>
      <c r="AS84" s="86" t="str">
        <f>IF(OR(P84=Pistetaulukko!$R$39,P84=Pistetaulukko!$S$39,P84=Pistetaulukko!$T$39,P84=Pistetaulukko!$U$39,P84=Pistetaulukko!$V$39,P84=Pistetaulukko!$W$39,P84=Pistetaulukko!$X$39,P84=Pistetaulukko!$Y$39,P84=Pistetaulukko!$Z$39,P84=Pistetaulukko!$AA$39,P84=Pistetaulukko!$AB$39,P84=Pistetaulukko!$AC$39,P84=Pistetaulukko!$AD$39,P84=Pistetaulukko!$AE$39,P84=Pistetaulukko!$AF$39,P84=Pistetaulukko!$AG$39,P84=Pistetaulukko!$AH$39,P84=Pistetaulukko!$AI$39,P84=Pistetaulukko!$AJ$39,P84=Pistetaulukko!$AK$39),"OK","VÄÄRIN")</f>
        <v>OK</v>
      </c>
      <c r="AT84" s="86" t="str">
        <f>IF(OR(Q84=Pistetaulukko!$R$42,Q84=Pistetaulukko!$S$42,Q84=Pistetaulukko!$T$42,Q84=Pistetaulukko!$U$42,Q84=Pistetaulukko!$V$42,Q84=Pistetaulukko!$W$42,Q84=Pistetaulukko!$X$42,Q84=Pistetaulukko!$Y$42,Q84=Pistetaulukko!$Z$42,Q84=Pistetaulukko!$AA$42,Q84=Pistetaulukko!$AB$42,Q84=Pistetaulukko!$AC$42,Q84=Pistetaulukko!$AD$42,Q84=Pistetaulukko!$AE$42,Q84=Pistetaulukko!$AF$42,Q84=Pistetaulukko!$AG$42,Q84=Pistetaulukko!$AH$42,Q84=Pistetaulukko!$AI$42,Q84=Pistetaulukko!$AJ$42,Q84=Pistetaulukko!$AK$42),"OK","VÄÄRIN")</f>
        <v>OK</v>
      </c>
      <c r="AU84" s="86" t="str">
        <f>IF(OR(R84=Pistetaulukko!$R$45,R84=Pistetaulukko!$S$45,R84=Pistetaulukko!$T$45,R84=Pistetaulukko!$U$45,R84=Pistetaulukko!$V$45,R84=Pistetaulukko!$W$45,R84=Pistetaulukko!$X$45,R84=Pistetaulukko!$Y$45,R84=Pistetaulukko!$Z$45,R84=Pistetaulukko!$AA$45,R84=Pistetaulukko!$AB$45,R84=Pistetaulukko!$AC$45,R84=Pistetaulukko!$AD$45,R84=Pistetaulukko!$AE$45,R84=Pistetaulukko!$AF$45,R84=Pistetaulukko!$AG$45,R84=Pistetaulukko!$AH$45,R84=Pistetaulukko!$AI$45,R84=Pistetaulukko!$AJ$45,R84=Pistetaulukko!$AK$45),"OK","VÄÄRIN")</f>
        <v>OK</v>
      </c>
      <c r="AV84" s="86" t="str">
        <f>IF(OR(S84=Pistetaulukko!$R$48,S84=Pistetaulukko!$S$48,S84=Pistetaulukko!$T$48,S84=Pistetaulukko!$U$48,S84=Pistetaulukko!$V$48,S84=Pistetaulukko!$W$48,S84=Pistetaulukko!$X$48,S84=Pistetaulukko!$Y$48,S84=Pistetaulukko!$Z$48,S84=Pistetaulukko!$AA$48,S84=Pistetaulukko!$AB$48,S84=Pistetaulukko!$AC$48,S84=Pistetaulukko!$AD$48,S84=Pistetaulukko!$AE$48,S84=Pistetaulukko!$AF$48,S84=Pistetaulukko!$AG$48,S84=Pistetaulukko!$AH$48,S84=Pistetaulukko!$AI$48,S84=Pistetaulukko!$AJ$48,S84=Pistetaulukko!$AK$48),"OK","VÄÄRIN")</f>
        <v>OK</v>
      </c>
      <c r="AW84" s="86" t="str">
        <f>IF(OR(T84=Pistetaulukko!$R$51,T84=Pistetaulukko!$S$51,T84=Pistetaulukko!$T$51,T84=Pistetaulukko!$U$51,T84=Pistetaulukko!$V$51,T84=Pistetaulukko!$W$51,T84=Pistetaulukko!$X$51,T84=Pistetaulukko!$Y$51,T84=Pistetaulukko!$Z$51,T84=Pistetaulukko!$AA$51,T84=Pistetaulukko!$AB$51,T84=Pistetaulukko!$AC$51,T84=Pistetaulukko!$AD$51,T84=Pistetaulukko!$AE$51,T84=Pistetaulukko!$AF$51,T84=Pistetaulukko!$AG$51,T84=Pistetaulukko!$AH$51,T84=Pistetaulukko!$AI$51,T84=Pistetaulukko!$AJ$51,T84=Pistetaulukko!$AK$51),"OK","VÄÄRIN")</f>
        <v>OK</v>
      </c>
      <c r="AX84" s="86" t="str">
        <f>IF(OR(U84=Pistetaulukko!$R$54,U84=Pistetaulukko!$S$54,U84=Pistetaulukko!$T$54,U84=Pistetaulukko!$U$54,U84=Pistetaulukko!$V$54,U84=Pistetaulukko!$W$54,U84=Pistetaulukko!$X$54,U84=Pistetaulukko!$Y$54,U84=Pistetaulukko!$Z$54,U84=Pistetaulukko!$AA$54,U84=Pistetaulukko!$AB$54,U84=Pistetaulukko!$AC$54,U84=Pistetaulukko!$AD$54,U84=Pistetaulukko!$AE$54,U84=Pistetaulukko!$AF$54,U84=Pistetaulukko!$AG$54,U84=Pistetaulukko!$AH$54,U84=Pistetaulukko!$AI$54,U84=Pistetaulukko!$AJ$54,U84=Pistetaulukko!$AK$54),"OK","VÄÄRIN")</f>
        <v>OK</v>
      </c>
      <c r="AY84" s="86" t="str">
        <f t="shared" si="9"/>
        <v>OK</v>
      </c>
      <c r="AZ84" s="86" t="str">
        <f>IF(OR(W84=Pistetaulukko!$R$60,W84=Pistetaulukko!$S$60,W84=Pistetaulukko!$T$60,W84=Pistetaulukko!$U$60,W84=Pistetaulukko!$V$60,W84=Pistetaulukko!$W$60,W84=Pistetaulukko!$X$60,W84=Pistetaulukko!$Y$60,W84=Pistetaulukko!$Z$60,W84=Pistetaulukko!$AA$60,W84=Pistetaulukko!$AB$60,W84=Pistetaulukko!$AC$60,W84=Pistetaulukko!$AD$60,W84=Pistetaulukko!$AE$60,W84=Pistetaulukko!$AF$60,W84=Pistetaulukko!$AG$60,W84=Pistetaulukko!$AH$60,W84=Pistetaulukko!$AI$60,W84=Pistetaulukko!$AJ$60,W84=Pistetaulukko!$AK$60),"OK","VÄÄRIN")</f>
        <v>OK</v>
      </c>
      <c r="BA84" s="86" t="str">
        <f>IF(OR(X84=Pistetaulukko!$R$63,X84=Pistetaulukko!$S$63,X84=Pistetaulukko!$T$63,X84=Pistetaulukko!$U$63,X84=Pistetaulukko!$V$63,X84=Pistetaulukko!$W$63,X84=Pistetaulukko!$X$63,X84=Pistetaulukko!$Y$63,X84=Pistetaulukko!$Z$63,X84=Pistetaulukko!$AA$63,X84=Pistetaulukko!$AB$63,X84=Pistetaulukko!$AC$63,X84=Pistetaulukko!$AD$63,X84=Pistetaulukko!$AE$63,X84=Pistetaulukko!$AF$63,X84=Pistetaulukko!$AG$63,X84=Pistetaulukko!$AH$63,X84=Pistetaulukko!$AI$63,X84=Pistetaulukko!$AJ$63,X84=Pistetaulukko!$AK$63),"OK","VÄÄRIN")</f>
        <v>OK</v>
      </c>
      <c r="BB84" s="86" t="e">
        <f t="shared" si="10"/>
        <v>#REF!</v>
      </c>
      <c r="BC84" s="86" t="e">
        <f t="shared" si="11"/>
        <v>#REF!</v>
      </c>
      <c r="BE84" t="str">
        <f>IF(OR(N84=Pistetaulukko!$R$33,N84=Pistetaulukko!$S$33,N84=Pistetaulukko!$T$33,N84=Pistetaulukko!$U$33,N84=Pistetaulukko!$V$33,N84=Pistetaulukko!$W$33,N84=Pistetaulukko!$X$33,N84=Pistetaulukko!$Y$33,N84=Pistetaulukko!$Z$33,N84=Pistetaulukko!$AA$33,N84=Pistetaulukko!$AB$33,N84=Pistetaulukko!$AC$33,N84=Pistetaulukko!$AD$33,N84=Pistetaulukko!$AE$33,N84=Pistetaulukko!$AF$33,N84=Pistetaulukko!$AG$33,N84=Pistetaulukko!$AH$33,N84=Pistetaulukko!$AI$33,N84=Pistetaulukko!$AJ$33,N84=Pistetaulukko!$AK$33,N84=Pistetaulukko!$AL$33,N84=Pistetaulukko!$AM$33,N84=Pistetaulukko!$AN$33,N84=Pistetaulukko!$AO$33,N84=Pistetaulukko!$AP$33,N84=Pistetaulukko!$AQ$33,N84=Pistetaulukko!$AR$33,N84=Pistetaulukko!$AS$33,N84=Pistetaulukko!$AT$33,N84=Pistetaulukko!$AU$33),"OK","VÄÄRIN")</f>
        <v>VÄÄRIN</v>
      </c>
      <c r="BF84" t="str">
        <f>IF(BE84="OK","OK",IF(AND(BE84="VÄÄRIN",OR(N84=Pistetaulukko!$AV$33,N84=Pistetaulukko!$AW$33,N84=Pistetaulukko!$AX$33,N84=Pistetaulukko!$AY$33,N84=Pistetaulukko!$AZ$33,N84=Pistetaulukko!$BA$33,N84=Pistetaulukko!$BB$33,N84=Pistetaulukko!$BC$33,N84=Pistetaulukko!$BD$33,N84=Pistetaulukko!$BE$33,N84=Pistetaulukko!$BF$33,N84=Pistetaulukko!$BG$33,N84=Pistetaulukko!$BH$33,N84=Pistetaulukko!$BI$33,N84=Pistetaulukko!$BJ$33,N84=Pistetaulukko!$BK$33,N84=Pistetaulukko!$BL$33,N84=Pistetaulukko!$BM$33,N84=Pistetaulukko!$BN$33,N84=Pistetaulukko!$BO$33)),"OK","VÄÄRIN"))</f>
        <v>VÄÄRIN</v>
      </c>
      <c r="BG84" t="str">
        <f>IF(OR(O84=Pistetaulukko!$R$36,O84=Pistetaulukko!$S$36,O84=Pistetaulukko!$T$36,O84=Pistetaulukko!$U$36,O84=Pistetaulukko!$V$36,O84=Pistetaulukko!$W$36,O84=Pistetaulukko!$X$36,O84=Pistetaulukko!$Y$36,O84=Pistetaulukko!$Z$36,O84=Pistetaulukko!$AA$36,O84=Pistetaulukko!$AB$36,O84=Pistetaulukko!$AC$36,O84=Pistetaulukko!$AD$36,O84=Pistetaulukko!$AE$36,O84=Pistetaulukko!$AF$36,O84=Pistetaulukko!$AG$36,O84=Pistetaulukko!$AH$36,O84=Pistetaulukko!$AI$36,O84=Pistetaulukko!$AJ$36,O84=Pistetaulukko!$AK$36,O84=Pistetaulukko!$AL$36,O84=Pistetaulukko!$AM$36,O84=Pistetaulukko!$AN$36,O84=Pistetaulukko!$AO$36,O84=Pistetaulukko!$AP$36,O84=Pistetaulukko!$AQ$36,O84=Pistetaulukko!$AR$36,O84=Pistetaulukko!$AS$36,O84=Pistetaulukko!$AT$36,O84=Pistetaulukko!$AU$36),"OK","VÄÄRIN")</f>
        <v>VÄÄRIN</v>
      </c>
      <c r="BH84" t="str">
        <f>IF(BG84="OK","OK",IF(AND(BG84="VÄÄRIN",OR(O84=Pistetaulukko!$AV$36,O84=Pistetaulukko!$AW$36,O84=Pistetaulukko!$AX$36,O84=Pistetaulukko!$AY$36,O84=Pistetaulukko!$AZ$36,O84=Pistetaulukko!$BA$36,O84=Pistetaulukko!$BB$36,O84=Pistetaulukko!$BC$36,O84=Pistetaulukko!$BD$36,O84=Pistetaulukko!$BE$36,O84=Pistetaulukko!$BF$36,O84=Pistetaulukko!$BG$36,O84=Pistetaulukko!$BH$36,O84=Pistetaulukko!$BI$36,O84=Pistetaulukko!$BJ$36,O84=Pistetaulukko!$BK$36,O84=Pistetaulukko!$BL$36,O84=Pistetaulukko!$BM$36,O84=Pistetaulukko!$BN$36,O84=Pistetaulukko!$BO$36,O84=Pistetaulukko!$BP$36,O84=Pistetaulukko!$BQ$36)),"OK","VÄÄRIN"))</f>
        <v>VÄÄRIN</v>
      </c>
      <c r="BI84" t="str">
        <f>IF(OR(V84=Pistetaulukko!$R$57,V84=Pistetaulukko!$S$57,V84=Pistetaulukko!$T$57,V84=Pistetaulukko!$U$57,V84=Pistetaulukko!$V$57,V84=Pistetaulukko!$W$57,V84=Pistetaulukko!$X$57,V84=Pistetaulukko!$Y$57,V84=Pistetaulukko!$Z$57,V84=Pistetaulukko!$AA$57,V84=Pistetaulukko!$AB$57,V84=Pistetaulukko!$AC$57,V84=Pistetaulukko!$AD$57,V84=Pistetaulukko!$AE$57,V84=Pistetaulukko!$AF$57,V84=Pistetaulukko!$AG$57,V84=Pistetaulukko!$AH$57,V84=Pistetaulukko!$AI$57,V84=Pistetaulukko!$AJ$57,V84=Pistetaulukko!$AK$57,V84=Pistetaulukko!$AL$57,V84=Pistetaulukko!$AM$57,V84=Pistetaulukko!$AN$57,V84=Pistetaulukko!$AO$57,V84=Pistetaulukko!$AP$57,V84=Pistetaulukko!$AQ$57,V84=Pistetaulukko!$AR$57,V84=Pistetaulukko!$AS$57,V84=Pistetaulukko!$AT$57,V84=Pistetaulukko!$AU$57),"OK","VÄÄRIN")</f>
        <v>OK</v>
      </c>
      <c r="BJ84" t="str">
        <f>IF(BI84="OK","OK",IF(AND(BI84="VÄÄRIN",OR(V84=Pistetaulukko!$AV$57,V84=Pistetaulukko!$AW$57,V84=Pistetaulukko!$AX$57,V84=Pistetaulukko!$AY$57,V84=Pistetaulukko!$AZ$57,V84=Pistetaulukko!$BA$57,V84=Pistetaulukko!$BB$57,V84=Pistetaulukko!$BC$57,V84=Pistetaulukko!$BD$57,V84=Pistetaulukko!$BE$57)),"OK","VÄÄRIN"))</f>
        <v>OK</v>
      </c>
      <c r="BK84" t="str">
        <f>IF(OR(Y84=Pistetaulukko!$R$66,Y84=Pistetaulukko!$S$66,Y84=Pistetaulukko!$T$66,Y84=Pistetaulukko!$U$66,Y84=Pistetaulukko!$V$66,Y84=Pistetaulukko!$W$66,Y84=Pistetaulukko!$X$66,Y84=Pistetaulukko!$Y$66,Y84=Pistetaulukko!$Z$66,Y84=Pistetaulukko!$AA$66,Y84=Pistetaulukko!$AB$66,Y84=Pistetaulukko!$AC$66,Y84=Pistetaulukko!$AD$66,Y84=Pistetaulukko!$AE$66,Y84=Pistetaulukko!$AF$66,Y84=Pistetaulukko!$AG$66,Y84=Pistetaulukko!$AH$66,Y84=Pistetaulukko!$AI$66,Y84=Pistetaulukko!$AJ$66,Y84=Pistetaulukko!$AK$66,Y84=Pistetaulukko!$AL$66,Y84=Pistetaulukko!$AM$66,Y84=Pistetaulukko!$AN$66,Y84=Pistetaulukko!$AO$66,Y84=Pistetaulukko!$AP$66,Y84=Pistetaulukko!$AQ$66,Y84=Pistetaulukko!$AR$66,Y84=Pistetaulukko!$AS$66,Y84=Pistetaulukko!$AT$66,Y84=Pistetaulukko!$AU$66),"OK","VÄÄRIN")</f>
        <v>VÄÄRIN</v>
      </c>
      <c r="BL84" t="str">
        <f>IF(BK84="OK","OK",IF(AND(BK84="VÄÄRIN",OR(Y84=Pistetaulukko!$AV$66,Y84=Pistetaulukko!$AW$66,Y84=Pistetaulukko!$AX$66,Y84=Pistetaulukko!$AY$66,Y84=Pistetaulukko!$AZ$66,Y84=Pistetaulukko!$BA$66,Y84=Pistetaulukko!$BB$66,Y84=Pistetaulukko!$BC$66,Y84=Pistetaulukko!$BD$66,Y84=Pistetaulukko!$BE$66,Y84=Pistetaulukko!$BF$66,Y84=Pistetaulukko!$BG$66,Y84=Pistetaulukko!$BH$66,Y84=Pistetaulukko!$BI$66,Y84=Pistetaulukko!$BJ$66,Y84=Pistetaulukko!$BK$66,Y84=Pistetaulukko!$BL$66,Y84=Pistetaulukko!$BM$66,Y84=Pistetaulukko!$BN$66)),"OK","VÄÄRIN"))</f>
        <v>VÄÄRIN</v>
      </c>
      <c r="BM84" t="e">
        <f>IF(OR(Z84=Pistetaulukko!$R$69,Z84=Pistetaulukko!#REF!,Z84=Pistetaulukko!$S$69,Z84=Pistetaulukko!#REF!,Z84=Pistetaulukko!$T$69,Z84=Pistetaulukko!#REF!,Z84=Pistetaulukko!$U$69,Z84=Pistetaulukko!#REF!,Z84=Pistetaulukko!$V$69,Z84=Pistetaulukko!#REF!,Z84=Pistetaulukko!$W$69,Z84=Pistetaulukko!#REF!,Z84=Pistetaulukko!$X$69,Z84=Pistetaulukko!#REF!,Z84=Pistetaulukko!$Y$69,Z84=Pistetaulukko!#REF!,Z84=Pistetaulukko!$Z$69,Z84=Pistetaulukko!#REF!,Z84=Pistetaulukko!$AA$69,Z84=Pistetaulukko!#REF!,Z84=Pistetaulukko!$AB$69,Z84=Pistetaulukko!#REF!,Z84=Pistetaulukko!$AC$69,Z84=Pistetaulukko!#REF!,Z84=Pistetaulukko!$AD$69,Z84=Pistetaulukko!#REF!,Z84=Pistetaulukko!$AE$69,Z84=Pistetaulukko!#REF!,Z84=Pistetaulukko!$AF$69,Z84=Pistetaulukko!#REF!),"OK","VÄÄRIN")</f>
        <v>#REF!</v>
      </c>
      <c r="BN84" t="e">
        <f>IF(BM84="OK","OK",IF(AND(BM84="VÄÄRIN",OR(Z84=Pistetaulukko!$AG$69,Z84=Pistetaulukko!#REF!,Z84=Pistetaulukko!$AH$69,Z84=Pistetaulukko!#REF!,Z84=Pistetaulukko!$AI$69,Z84=Pistetaulukko!#REF!,Z84=Pistetaulukko!$AJ$69,Z84=Pistetaulukko!#REF!,Z84=Pistetaulukko!$AK$69,Z84=Pistetaulukko!$AL$69)),"OK","VÄÄRIN"))</f>
        <v>#REF!</v>
      </c>
    </row>
    <row r="85" spans="2:66" x14ac:dyDescent="0.25">
      <c r="B85" s="104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23"/>
      <c r="AA85" s="30"/>
      <c r="AB85" s="18"/>
      <c r="AC85" s="124"/>
      <c r="AD85" s="118">
        <f t="shared" si="6"/>
        <v>0</v>
      </c>
      <c r="AG85" s="86" t="str">
        <f>IF(OR(E85=Pistetaulukko!$R$3,E85=Pistetaulukko!$S$3,E85=Pistetaulukko!$T$3,E85=Pistetaulukko!$U$3,E85=Pistetaulukko!$V$3,E85=Pistetaulukko!$W$3),"OK","VÄÄRIN")</f>
        <v>VÄÄRIN</v>
      </c>
      <c r="AH85" s="86" t="str">
        <f>IF(OR(F85=Pistetaulukko!$R$6,F85=Pistetaulukko!$S$6,F85=Pistetaulukko!$T$6,F85=Pistetaulukko!$U$6,F85=Pistetaulukko!$V$6,F85=Pistetaulukko!$W$6,F85=Pistetaulukko!$X$6,F85=Pistetaulukko!$Y$6,F85=Pistetaulukko!$Z$6,F85=Pistetaulukko!$AA$6,F85=Pistetaulukko!$AB$6,F85=Pistetaulukko!$AC$6,F85=Pistetaulukko!$AD$6,F85=Pistetaulukko!$AE$6,F85=Pistetaulukko!$AF$6,F85=Pistetaulukko!$AG$6,F85=Pistetaulukko!$AH$6,F85=Pistetaulukko!$AI$6,F85=Pistetaulukko!$AJ$6,F85=Pistetaulukko!$AK$6),"OK","VÄÄRIN")</f>
        <v>VÄÄRIN</v>
      </c>
      <c r="AI85" s="86" t="str">
        <f>IF(OR(G85=Pistetaulukko!$R$9,G85=Pistetaulukko!$S$9,G85=Pistetaulukko!$T$9,G85=Pistetaulukko!$U$9,G85=Pistetaulukko!$V$9,G85=Pistetaulukko!$W$9,G85=Pistetaulukko!$X$9,G85=Pistetaulukko!$Y$9,G85=Pistetaulukko!$Z$9,G85=Pistetaulukko!$AA$9,G85=Pistetaulukko!$AB$9,G85=Pistetaulukko!$AC$9,G85=Pistetaulukko!$AD$9,G85=Pistetaulukko!$AE$9,G85=Pistetaulukko!$AF$9,G85=Pistetaulukko!$AG$9,G85=Pistetaulukko!$AH$9,G85=Pistetaulukko!$AI$9,G85=Pistetaulukko!$AJ$9,G85=Pistetaulukko!$AK$9),"OK","VÄÄRIN")</f>
        <v>VÄÄRIN</v>
      </c>
      <c r="AJ85" s="86" t="str">
        <f>IF(OR(H85=Pistetaulukko!$R$12,H85=Pistetaulukko!$S$12,H85=Pistetaulukko!$T$12,H85=Pistetaulukko!$U$12,H85=Pistetaulukko!$V$12,H85=Pistetaulukko!$W$12,H85=Pistetaulukko!$X$12,H85=Pistetaulukko!$Y$12,H85=Pistetaulukko!$Z$12,H85=Pistetaulukko!$AA$12,H85=Pistetaulukko!$AB$12,H85=Pistetaulukko!$AC$12,H85=Pistetaulukko!$AD$12,H85=Pistetaulukko!$AE$12,H85=Pistetaulukko!$AF$12,H85=Pistetaulukko!$AG$12,H85=Pistetaulukko!$AH$12,H85=Pistetaulukko!$AI$12,H85=Pistetaulukko!$AJ$12,H85=Pistetaulukko!$AK$12),"OK","VÄÄRIN")</f>
        <v>VÄÄRIN</v>
      </c>
      <c r="AK8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85" s="86" t="str">
        <f>IF(OR(I85=Pistetaulukko!$R$18,I85=Pistetaulukko!$S$18,I85=Pistetaulukko!$T$18,I85=Pistetaulukko!$U$18,I85=Pistetaulukko!$V$18,I85=Pistetaulukko!$W$18,I85=Pistetaulukko!$X$18,I85=Pistetaulukko!$Y$18,I85=Pistetaulukko!$Z$18),"OK","VÄÄRIN")</f>
        <v>VÄÄRIN</v>
      </c>
      <c r="AM85" s="86" t="str">
        <f>IF(OR(J85=Pistetaulukko!$R$21,J85=Pistetaulukko!$S$21,J85=Pistetaulukko!$T$21,J85=Pistetaulukko!$U$21,J85=Pistetaulukko!$V$21,J85=Pistetaulukko!$W$21,J85=Pistetaulukko!$X$21,J85=Pistetaulukko!$Y$21,J85=Pistetaulukko!$Z$21,J85=Pistetaulukko!$AA$21,J85=Pistetaulukko!$AB$21,J85=Pistetaulukko!$AC$21,J85=Pistetaulukko!$AD$21,J85=Pistetaulukko!$AE$21,J85=Pistetaulukko!$AF$21,J85=Pistetaulukko!$AG$21,J85=Pistetaulukko!$AH$21,J85=Pistetaulukko!$AI$21,J85=Pistetaulukko!$AJ$21,J85=Pistetaulukko!$AK$21),"OK","VÄÄRIN")</f>
        <v>VÄÄRIN</v>
      </c>
      <c r="AN85" s="86" t="str">
        <f>IF(OR(K85=Pistetaulukko!$R$24,K85=Pistetaulukko!$S$24,K85=Pistetaulukko!$T$24,K85=Pistetaulukko!$U$24,K85=Pistetaulukko!$V$24),"OK","VÄÄRIN")</f>
        <v>VÄÄRIN</v>
      </c>
      <c r="AO85" s="86" t="str">
        <f>IF(OR(L85=Pistetaulukko!$R$27,L85=Pistetaulukko!$S$27,L85=Pistetaulukko!$T$27,L85=Pistetaulukko!$U$27,L85=Pistetaulukko!$V$27,L85=Pistetaulukko!$W$27,L85=Pistetaulukko!$X$27,L85=Pistetaulukko!$Y$27,L85=Pistetaulukko!$Z$27,L85=Pistetaulukko!$AA$27,L85=Pistetaulukko!$AB$27,L85=Pistetaulukko!$AC$27,L85=Pistetaulukko!$AD$27,L85=Pistetaulukko!$AE$27,L85=Pistetaulukko!$AF$27,L85=Pistetaulukko!$AG$27,L85=Pistetaulukko!$AH$27,L85=Pistetaulukko!$AI$27,L85=Pistetaulukko!$AJ$27,L85=Pistetaulukko!$AK$27),"OK","VÄÄRIN")</f>
        <v>VÄÄRIN</v>
      </c>
      <c r="AP85" s="86" t="str">
        <f>IF(OR(M85=Pistetaulukko!$R$30,M85=Pistetaulukko!$S$30,M85=Pistetaulukko!$T$30,M85=Pistetaulukko!$U$30,M85=Pistetaulukko!$V$30),"OK","VÄÄRIN")</f>
        <v>VÄÄRIN</v>
      </c>
      <c r="AQ85" s="86" t="str">
        <f t="shared" si="7"/>
        <v>VÄÄRIN</v>
      </c>
      <c r="AR85" s="86" t="str">
        <f t="shared" si="8"/>
        <v>VÄÄRIN</v>
      </c>
      <c r="AS85" s="86" t="str">
        <f>IF(OR(P85=Pistetaulukko!$R$39,P85=Pistetaulukko!$S$39,P85=Pistetaulukko!$T$39,P85=Pistetaulukko!$U$39,P85=Pistetaulukko!$V$39,P85=Pistetaulukko!$W$39,P85=Pistetaulukko!$X$39,P85=Pistetaulukko!$Y$39,P85=Pistetaulukko!$Z$39,P85=Pistetaulukko!$AA$39,P85=Pistetaulukko!$AB$39,P85=Pistetaulukko!$AC$39,P85=Pistetaulukko!$AD$39,P85=Pistetaulukko!$AE$39,P85=Pistetaulukko!$AF$39,P85=Pistetaulukko!$AG$39,P85=Pistetaulukko!$AH$39,P85=Pistetaulukko!$AI$39,P85=Pistetaulukko!$AJ$39,P85=Pistetaulukko!$AK$39),"OK","VÄÄRIN")</f>
        <v>OK</v>
      </c>
      <c r="AT85" s="86" t="str">
        <f>IF(OR(Q85=Pistetaulukko!$R$42,Q85=Pistetaulukko!$S$42,Q85=Pistetaulukko!$T$42,Q85=Pistetaulukko!$U$42,Q85=Pistetaulukko!$V$42,Q85=Pistetaulukko!$W$42,Q85=Pistetaulukko!$X$42,Q85=Pistetaulukko!$Y$42,Q85=Pistetaulukko!$Z$42,Q85=Pistetaulukko!$AA$42,Q85=Pistetaulukko!$AB$42,Q85=Pistetaulukko!$AC$42,Q85=Pistetaulukko!$AD$42,Q85=Pistetaulukko!$AE$42,Q85=Pistetaulukko!$AF$42,Q85=Pistetaulukko!$AG$42,Q85=Pistetaulukko!$AH$42,Q85=Pistetaulukko!$AI$42,Q85=Pistetaulukko!$AJ$42,Q85=Pistetaulukko!$AK$42),"OK","VÄÄRIN")</f>
        <v>OK</v>
      </c>
      <c r="AU85" s="86" t="str">
        <f>IF(OR(R85=Pistetaulukko!$R$45,R85=Pistetaulukko!$S$45,R85=Pistetaulukko!$T$45,R85=Pistetaulukko!$U$45,R85=Pistetaulukko!$V$45,R85=Pistetaulukko!$W$45,R85=Pistetaulukko!$X$45,R85=Pistetaulukko!$Y$45,R85=Pistetaulukko!$Z$45,R85=Pistetaulukko!$AA$45,R85=Pistetaulukko!$AB$45,R85=Pistetaulukko!$AC$45,R85=Pistetaulukko!$AD$45,R85=Pistetaulukko!$AE$45,R85=Pistetaulukko!$AF$45,R85=Pistetaulukko!$AG$45,R85=Pistetaulukko!$AH$45,R85=Pistetaulukko!$AI$45,R85=Pistetaulukko!$AJ$45,R85=Pistetaulukko!$AK$45),"OK","VÄÄRIN")</f>
        <v>OK</v>
      </c>
      <c r="AV85" s="86" t="str">
        <f>IF(OR(S85=Pistetaulukko!$R$48,S85=Pistetaulukko!$S$48,S85=Pistetaulukko!$T$48,S85=Pistetaulukko!$U$48,S85=Pistetaulukko!$V$48,S85=Pistetaulukko!$W$48,S85=Pistetaulukko!$X$48,S85=Pistetaulukko!$Y$48,S85=Pistetaulukko!$Z$48,S85=Pistetaulukko!$AA$48,S85=Pistetaulukko!$AB$48,S85=Pistetaulukko!$AC$48,S85=Pistetaulukko!$AD$48,S85=Pistetaulukko!$AE$48,S85=Pistetaulukko!$AF$48,S85=Pistetaulukko!$AG$48,S85=Pistetaulukko!$AH$48,S85=Pistetaulukko!$AI$48,S85=Pistetaulukko!$AJ$48,S85=Pistetaulukko!$AK$48),"OK","VÄÄRIN")</f>
        <v>OK</v>
      </c>
      <c r="AW85" s="86" t="str">
        <f>IF(OR(T85=Pistetaulukko!$R$51,T85=Pistetaulukko!$S$51,T85=Pistetaulukko!$T$51,T85=Pistetaulukko!$U$51,T85=Pistetaulukko!$V$51,T85=Pistetaulukko!$W$51,T85=Pistetaulukko!$X$51,T85=Pistetaulukko!$Y$51,T85=Pistetaulukko!$Z$51,T85=Pistetaulukko!$AA$51,T85=Pistetaulukko!$AB$51,T85=Pistetaulukko!$AC$51,T85=Pistetaulukko!$AD$51,T85=Pistetaulukko!$AE$51,T85=Pistetaulukko!$AF$51,T85=Pistetaulukko!$AG$51,T85=Pistetaulukko!$AH$51,T85=Pistetaulukko!$AI$51,T85=Pistetaulukko!$AJ$51,T85=Pistetaulukko!$AK$51),"OK","VÄÄRIN")</f>
        <v>OK</v>
      </c>
      <c r="AX85" s="86" t="str">
        <f>IF(OR(U85=Pistetaulukko!$R$54,U85=Pistetaulukko!$S$54,U85=Pistetaulukko!$T$54,U85=Pistetaulukko!$U$54,U85=Pistetaulukko!$V$54,U85=Pistetaulukko!$W$54,U85=Pistetaulukko!$X$54,U85=Pistetaulukko!$Y$54,U85=Pistetaulukko!$Z$54,U85=Pistetaulukko!$AA$54,U85=Pistetaulukko!$AB$54,U85=Pistetaulukko!$AC$54,U85=Pistetaulukko!$AD$54,U85=Pistetaulukko!$AE$54,U85=Pistetaulukko!$AF$54,U85=Pistetaulukko!$AG$54,U85=Pistetaulukko!$AH$54,U85=Pistetaulukko!$AI$54,U85=Pistetaulukko!$AJ$54,U85=Pistetaulukko!$AK$54),"OK","VÄÄRIN")</f>
        <v>OK</v>
      </c>
      <c r="AY85" s="86" t="str">
        <f t="shared" si="9"/>
        <v>OK</v>
      </c>
      <c r="AZ85" s="86" t="str">
        <f>IF(OR(W85=Pistetaulukko!$R$60,W85=Pistetaulukko!$S$60,W85=Pistetaulukko!$T$60,W85=Pistetaulukko!$U$60,W85=Pistetaulukko!$V$60,W85=Pistetaulukko!$W$60,W85=Pistetaulukko!$X$60,W85=Pistetaulukko!$Y$60,W85=Pistetaulukko!$Z$60,W85=Pistetaulukko!$AA$60,W85=Pistetaulukko!$AB$60,W85=Pistetaulukko!$AC$60,W85=Pistetaulukko!$AD$60,W85=Pistetaulukko!$AE$60,W85=Pistetaulukko!$AF$60,W85=Pistetaulukko!$AG$60,W85=Pistetaulukko!$AH$60,W85=Pistetaulukko!$AI$60,W85=Pistetaulukko!$AJ$60,W85=Pistetaulukko!$AK$60),"OK","VÄÄRIN")</f>
        <v>OK</v>
      </c>
      <c r="BA85" s="86" t="str">
        <f>IF(OR(X85=Pistetaulukko!$R$63,X85=Pistetaulukko!$S$63,X85=Pistetaulukko!$T$63,X85=Pistetaulukko!$U$63,X85=Pistetaulukko!$V$63,X85=Pistetaulukko!$W$63,X85=Pistetaulukko!$X$63,X85=Pistetaulukko!$Y$63,X85=Pistetaulukko!$Z$63,X85=Pistetaulukko!$AA$63,X85=Pistetaulukko!$AB$63,X85=Pistetaulukko!$AC$63,X85=Pistetaulukko!$AD$63,X85=Pistetaulukko!$AE$63,X85=Pistetaulukko!$AF$63,X85=Pistetaulukko!$AG$63,X85=Pistetaulukko!$AH$63,X85=Pistetaulukko!$AI$63,X85=Pistetaulukko!$AJ$63,X85=Pistetaulukko!$AK$63),"OK","VÄÄRIN")</f>
        <v>OK</v>
      </c>
      <c r="BB85" s="86" t="e">
        <f t="shared" si="10"/>
        <v>#REF!</v>
      </c>
      <c r="BC85" s="86" t="e">
        <f t="shared" si="11"/>
        <v>#REF!</v>
      </c>
      <c r="BE85" t="str">
        <f>IF(OR(N85=Pistetaulukko!$R$33,N85=Pistetaulukko!$S$33,N85=Pistetaulukko!$T$33,N85=Pistetaulukko!$U$33,N85=Pistetaulukko!$V$33,N85=Pistetaulukko!$W$33,N85=Pistetaulukko!$X$33,N85=Pistetaulukko!$Y$33,N85=Pistetaulukko!$Z$33,N85=Pistetaulukko!$AA$33,N85=Pistetaulukko!$AB$33,N85=Pistetaulukko!$AC$33,N85=Pistetaulukko!$AD$33,N85=Pistetaulukko!$AE$33,N85=Pistetaulukko!$AF$33,N85=Pistetaulukko!$AG$33,N85=Pistetaulukko!$AH$33,N85=Pistetaulukko!$AI$33,N85=Pistetaulukko!$AJ$33,N85=Pistetaulukko!$AK$33,N85=Pistetaulukko!$AL$33,N85=Pistetaulukko!$AM$33,N85=Pistetaulukko!$AN$33,N85=Pistetaulukko!$AO$33,N85=Pistetaulukko!$AP$33,N85=Pistetaulukko!$AQ$33,N85=Pistetaulukko!$AR$33,N85=Pistetaulukko!$AS$33,N85=Pistetaulukko!$AT$33,N85=Pistetaulukko!$AU$33),"OK","VÄÄRIN")</f>
        <v>VÄÄRIN</v>
      </c>
      <c r="BF85" t="str">
        <f>IF(BE85="OK","OK",IF(AND(BE85="VÄÄRIN",OR(N85=Pistetaulukko!$AV$33,N85=Pistetaulukko!$AW$33,N85=Pistetaulukko!$AX$33,N85=Pistetaulukko!$AY$33,N85=Pistetaulukko!$AZ$33,N85=Pistetaulukko!$BA$33,N85=Pistetaulukko!$BB$33,N85=Pistetaulukko!$BC$33,N85=Pistetaulukko!$BD$33,N85=Pistetaulukko!$BE$33,N85=Pistetaulukko!$BF$33,N85=Pistetaulukko!$BG$33,N85=Pistetaulukko!$BH$33,N85=Pistetaulukko!$BI$33,N85=Pistetaulukko!$BJ$33,N85=Pistetaulukko!$BK$33,N85=Pistetaulukko!$BL$33,N85=Pistetaulukko!$BM$33,N85=Pistetaulukko!$BN$33,N85=Pistetaulukko!$BO$33)),"OK","VÄÄRIN"))</f>
        <v>VÄÄRIN</v>
      </c>
      <c r="BG85" t="str">
        <f>IF(OR(O85=Pistetaulukko!$R$36,O85=Pistetaulukko!$S$36,O85=Pistetaulukko!$T$36,O85=Pistetaulukko!$U$36,O85=Pistetaulukko!$V$36,O85=Pistetaulukko!$W$36,O85=Pistetaulukko!$X$36,O85=Pistetaulukko!$Y$36,O85=Pistetaulukko!$Z$36,O85=Pistetaulukko!$AA$36,O85=Pistetaulukko!$AB$36,O85=Pistetaulukko!$AC$36,O85=Pistetaulukko!$AD$36,O85=Pistetaulukko!$AE$36,O85=Pistetaulukko!$AF$36,O85=Pistetaulukko!$AG$36,O85=Pistetaulukko!$AH$36,O85=Pistetaulukko!$AI$36,O85=Pistetaulukko!$AJ$36,O85=Pistetaulukko!$AK$36,O85=Pistetaulukko!$AL$36,O85=Pistetaulukko!$AM$36,O85=Pistetaulukko!$AN$36,O85=Pistetaulukko!$AO$36,O85=Pistetaulukko!$AP$36,O85=Pistetaulukko!$AQ$36,O85=Pistetaulukko!$AR$36,O85=Pistetaulukko!$AS$36,O85=Pistetaulukko!$AT$36,O85=Pistetaulukko!$AU$36),"OK","VÄÄRIN")</f>
        <v>VÄÄRIN</v>
      </c>
      <c r="BH85" t="str">
        <f>IF(BG85="OK","OK",IF(AND(BG85="VÄÄRIN",OR(O85=Pistetaulukko!$AV$36,O85=Pistetaulukko!$AW$36,O85=Pistetaulukko!$AX$36,O85=Pistetaulukko!$AY$36,O85=Pistetaulukko!$AZ$36,O85=Pistetaulukko!$BA$36,O85=Pistetaulukko!$BB$36,O85=Pistetaulukko!$BC$36,O85=Pistetaulukko!$BD$36,O85=Pistetaulukko!$BE$36,O85=Pistetaulukko!$BF$36,O85=Pistetaulukko!$BG$36,O85=Pistetaulukko!$BH$36,O85=Pistetaulukko!$BI$36,O85=Pistetaulukko!$BJ$36,O85=Pistetaulukko!$BK$36,O85=Pistetaulukko!$BL$36,O85=Pistetaulukko!$BM$36,O85=Pistetaulukko!$BN$36,O85=Pistetaulukko!$BO$36,O85=Pistetaulukko!$BP$36,O85=Pistetaulukko!$BQ$36)),"OK","VÄÄRIN"))</f>
        <v>VÄÄRIN</v>
      </c>
      <c r="BI85" t="str">
        <f>IF(OR(V85=Pistetaulukko!$R$57,V85=Pistetaulukko!$S$57,V85=Pistetaulukko!$T$57,V85=Pistetaulukko!$U$57,V85=Pistetaulukko!$V$57,V85=Pistetaulukko!$W$57,V85=Pistetaulukko!$X$57,V85=Pistetaulukko!$Y$57,V85=Pistetaulukko!$Z$57,V85=Pistetaulukko!$AA$57,V85=Pistetaulukko!$AB$57,V85=Pistetaulukko!$AC$57,V85=Pistetaulukko!$AD$57,V85=Pistetaulukko!$AE$57,V85=Pistetaulukko!$AF$57,V85=Pistetaulukko!$AG$57,V85=Pistetaulukko!$AH$57,V85=Pistetaulukko!$AI$57,V85=Pistetaulukko!$AJ$57,V85=Pistetaulukko!$AK$57,V85=Pistetaulukko!$AL$57,V85=Pistetaulukko!$AM$57,V85=Pistetaulukko!$AN$57,V85=Pistetaulukko!$AO$57,V85=Pistetaulukko!$AP$57,V85=Pistetaulukko!$AQ$57,V85=Pistetaulukko!$AR$57,V85=Pistetaulukko!$AS$57,V85=Pistetaulukko!$AT$57,V85=Pistetaulukko!$AU$57),"OK","VÄÄRIN")</f>
        <v>OK</v>
      </c>
      <c r="BJ85" t="str">
        <f>IF(BI85="OK","OK",IF(AND(BI85="VÄÄRIN",OR(V85=Pistetaulukko!$AV$57,V85=Pistetaulukko!$AW$57,V85=Pistetaulukko!$AX$57,V85=Pistetaulukko!$AY$57,V85=Pistetaulukko!$AZ$57,V85=Pistetaulukko!$BA$57,V85=Pistetaulukko!$BB$57,V85=Pistetaulukko!$BC$57,V85=Pistetaulukko!$BD$57,V85=Pistetaulukko!$BE$57)),"OK","VÄÄRIN"))</f>
        <v>OK</v>
      </c>
      <c r="BK85" t="str">
        <f>IF(OR(Y85=Pistetaulukko!$R$66,Y85=Pistetaulukko!$S$66,Y85=Pistetaulukko!$T$66,Y85=Pistetaulukko!$U$66,Y85=Pistetaulukko!$V$66,Y85=Pistetaulukko!$W$66,Y85=Pistetaulukko!$X$66,Y85=Pistetaulukko!$Y$66,Y85=Pistetaulukko!$Z$66,Y85=Pistetaulukko!$AA$66,Y85=Pistetaulukko!$AB$66,Y85=Pistetaulukko!$AC$66,Y85=Pistetaulukko!$AD$66,Y85=Pistetaulukko!$AE$66,Y85=Pistetaulukko!$AF$66,Y85=Pistetaulukko!$AG$66,Y85=Pistetaulukko!$AH$66,Y85=Pistetaulukko!$AI$66,Y85=Pistetaulukko!$AJ$66,Y85=Pistetaulukko!$AK$66,Y85=Pistetaulukko!$AL$66,Y85=Pistetaulukko!$AM$66,Y85=Pistetaulukko!$AN$66,Y85=Pistetaulukko!$AO$66,Y85=Pistetaulukko!$AP$66,Y85=Pistetaulukko!$AQ$66,Y85=Pistetaulukko!$AR$66,Y85=Pistetaulukko!$AS$66,Y85=Pistetaulukko!$AT$66,Y85=Pistetaulukko!$AU$66),"OK","VÄÄRIN")</f>
        <v>VÄÄRIN</v>
      </c>
      <c r="BL85" t="str">
        <f>IF(BK85="OK","OK",IF(AND(BK85="VÄÄRIN",OR(Y85=Pistetaulukko!$AV$66,Y85=Pistetaulukko!$AW$66,Y85=Pistetaulukko!$AX$66,Y85=Pistetaulukko!$AY$66,Y85=Pistetaulukko!$AZ$66,Y85=Pistetaulukko!$BA$66,Y85=Pistetaulukko!$BB$66,Y85=Pistetaulukko!$BC$66,Y85=Pistetaulukko!$BD$66,Y85=Pistetaulukko!$BE$66,Y85=Pistetaulukko!$BF$66,Y85=Pistetaulukko!$BG$66,Y85=Pistetaulukko!$BH$66,Y85=Pistetaulukko!$BI$66,Y85=Pistetaulukko!$BJ$66,Y85=Pistetaulukko!$BK$66,Y85=Pistetaulukko!$BL$66,Y85=Pistetaulukko!$BM$66,Y85=Pistetaulukko!$BN$66)),"OK","VÄÄRIN"))</f>
        <v>VÄÄRIN</v>
      </c>
      <c r="BM85" t="e">
        <f>IF(OR(Z85=Pistetaulukko!$R$69,Z85=Pistetaulukko!#REF!,Z85=Pistetaulukko!$S$69,Z85=Pistetaulukko!#REF!,Z85=Pistetaulukko!$T$69,Z85=Pistetaulukko!#REF!,Z85=Pistetaulukko!$U$69,Z85=Pistetaulukko!#REF!,Z85=Pistetaulukko!$V$69,Z85=Pistetaulukko!#REF!,Z85=Pistetaulukko!$W$69,Z85=Pistetaulukko!#REF!,Z85=Pistetaulukko!$X$69,Z85=Pistetaulukko!#REF!,Z85=Pistetaulukko!$Y$69,Z85=Pistetaulukko!#REF!,Z85=Pistetaulukko!$Z$69,Z85=Pistetaulukko!#REF!,Z85=Pistetaulukko!$AA$69,Z85=Pistetaulukko!#REF!,Z85=Pistetaulukko!$AB$69,Z85=Pistetaulukko!#REF!,Z85=Pistetaulukko!$AC$69,Z85=Pistetaulukko!#REF!,Z85=Pistetaulukko!$AD$69,Z85=Pistetaulukko!#REF!,Z85=Pistetaulukko!$AE$69,Z85=Pistetaulukko!#REF!,Z85=Pistetaulukko!$AF$69,Z85=Pistetaulukko!#REF!),"OK","VÄÄRIN")</f>
        <v>#REF!</v>
      </c>
      <c r="BN85" t="e">
        <f>IF(BM85="OK","OK",IF(AND(BM85="VÄÄRIN",OR(Z85=Pistetaulukko!$AG$69,Z85=Pistetaulukko!#REF!,Z85=Pistetaulukko!$AH$69,Z85=Pistetaulukko!#REF!,Z85=Pistetaulukko!$AI$69,Z85=Pistetaulukko!#REF!,Z85=Pistetaulukko!$AJ$69,Z85=Pistetaulukko!#REF!,Z85=Pistetaulukko!$AK$69,Z85=Pistetaulukko!$AL$69)),"OK","VÄÄRIN"))</f>
        <v>#REF!</v>
      </c>
    </row>
    <row r="86" spans="2:66" x14ac:dyDescent="0.25">
      <c r="B86" s="104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23"/>
      <c r="AA86" s="30"/>
      <c r="AB86" s="18"/>
      <c r="AC86" s="124"/>
      <c r="AD86" s="118">
        <f t="shared" si="6"/>
        <v>0</v>
      </c>
      <c r="AG86" s="86" t="str">
        <f>IF(OR(E86=Pistetaulukko!$R$3,E86=Pistetaulukko!$S$3,E86=Pistetaulukko!$T$3,E86=Pistetaulukko!$U$3,E86=Pistetaulukko!$V$3,E86=Pistetaulukko!$W$3),"OK","VÄÄRIN")</f>
        <v>VÄÄRIN</v>
      </c>
      <c r="AH86" s="86" t="str">
        <f>IF(OR(F86=Pistetaulukko!$R$6,F86=Pistetaulukko!$S$6,F86=Pistetaulukko!$T$6,F86=Pistetaulukko!$U$6,F86=Pistetaulukko!$V$6,F86=Pistetaulukko!$W$6,F86=Pistetaulukko!$X$6,F86=Pistetaulukko!$Y$6,F86=Pistetaulukko!$Z$6,F86=Pistetaulukko!$AA$6,F86=Pistetaulukko!$AB$6,F86=Pistetaulukko!$AC$6,F86=Pistetaulukko!$AD$6,F86=Pistetaulukko!$AE$6,F86=Pistetaulukko!$AF$6,F86=Pistetaulukko!$AG$6,F86=Pistetaulukko!$AH$6,F86=Pistetaulukko!$AI$6,F86=Pistetaulukko!$AJ$6,F86=Pistetaulukko!$AK$6),"OK","VÄÄRIN")</f>
        <v>VÄÄRIN</v>
      </c>
      <c r="AI86" s="86" t="str">
        <f>IF(OR(G86=Pistetaulukko!$R$9,G86=Pistetaulukko!$S$9,G86=Pistetaulukko!$T$9,G86=Pistetaulukko!$U$9,G86=Pistetaulukko!$V$9,G86=Pistetaulukko!$W$9,G86=Pistetaulukko!$X$9,G86=Pistetaulukko!$Y$9,G86=Pistetaulukko!$Z$9,G86=Pistetaulukko!$AA$9,G86=Pistetaulukko!$AB$9,G86=Pistetaulukko!$AC$9,G86=Pistetaulukko!$AD$9,G86=Pistetaulukko!$AE$9,G86=Pistetaulukko!$AF$9,G86=Pistetaulukko!$AG$9,G86=Pistetaulukko!$AH$9,G86=Pistetaulukko!$AI$9,G86=Pistetaulukko!$AJ$9,G86=Pistetaulukko!$AK$9),"OK","VÄÄRIN")</f>
        <v>VÄÄRIN</v>
      </c>
      <c r="AJ86" s="86" t="str">
        <f>IF(OR(H86=Pistetaulukko!$R$12,H86=Pistetaulukko!$S$12,H86=Pistetaulukko!$T$12,H86=Pistetaulukko!$U$12,H86=Pistetaulukko!$V$12,H86=Pistetaulukko!$W$12,H86=Pistetaulukko!$X$12,H86=Pistetaulukko!$Y$12,H86=Pistetaulukko!$Z$12,H86=Pistetaulukko!$AA$12,H86=Pistetaulukko!$AB$12,H86=Pistetaulukko!$AC$12,H86=Pistetaulukko!$AD$12,H86=Pistetaulukko!$AE$12,H86=Pistetaulukko!$AF$12,H86=Pistetaulukko!$AG$12,H86=Pistetaulukko!$AH$12,H86=Pistetaulukko!$AI$12,H86=Pistetaulukko!$AJ$12,H86=Pistetaulukko!$AK$12),"OK","VÄÄRIN")</f>
        <v>VÄÄRIN</v>
      </c>
      <c r="AK8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86" s="86" t="str">
        <f>IF(OR(I86=Pistetaulukko!$R$18,I86=Pistetaulukko!$S$18,I86=Pistetaulukko!$T$18,I86=Pistetaulukko!$U$18,I86=Pistetaulukko!$V$18,I86=Pistetaulukko!$W$18,I86=Pistetaulukko!$X$18,I86=Pistetaulukko!$Y$18,I86=Pistetaulukko!$Z$18),"OK","VÄÄRIN")</f>
        <v>VÄÄRIN</v>
      </c>
      <c r="AM86" s="86" t="str">
        <f>IF(OR(J86=Pistetaulukko!$R$21,J86=Pistetaulukko!$S$21,J86=Pistetaulukko!$T$21,J86=Pistetaulukko!$U$21,J86=Pistetaulukko!$V$21,J86=Pistetaulukko!$W$21,J86=Pistetaulukko!$X$21,J86=Pistetaulukko!$Y$21,J86=Pistetaulukko!$Z$21,J86=Pistetaulukko!$AA$21,J86=Pistetaulukko!$AB$21,J86=Pistetaulukko!$AC$21,J86=Pistetaulukko!$AD$21,J86=Pistetaulukko!$AE$21,J86=Pistetaulukko!$AF$21,J86=Pistetaulukko!$AG$21,J86=Pistetaulukko!$AH$21,J86=Pistetaulukko!$AI$21,J86=Pistetaulukko!$AJ$21,J86=Pistetaulukko!$AK$21),"OK","VÄÄRIN")</f>
        <v>VÄÄRIN</v>
      </c>
      <c r="AN86" s="86" t="str">
        <f>IF(OR(K86=Pistetaulukko!$R$24,K86=Pistetaulukko!$S$24,K86=Pistetaulukko!$T$24,K86=Pistetaulukko!$U$24,K86=Pistetaulukko!$V$24),"OK","VÄÄRIN")</f>
        <v>VÄÄRIN</v>
      </c>
      <c r="AO86" s="86" t="str">
        <f>IF(OR(L86=Pistetaulukko!$R$27,L86=Pistetaulukko!$S$27,L86=Pistetaulukko!$T$27,L86=Pistetaulukko!$U$27,L86=Pistetaulukko!$V$27,L86=Pistetaulukko!$W$27,L86=Pistetaulukko!$X$27,L86=Pistetaulukko!$Y$27,L86=Pistetaulukko!$Z$27,L86=Pistetaulukko!$AA$27,L86=Pistetaulukko!$AB$27,L86=Pistetaulukko!$AC$27,L86=Pistetaulukko!$AD$27,L86=Pistetaulukko!$AE$27,L86=Pistetaulukko!$AF$27,L86=Pistetaulukko!$AG$27,L86=Pistetaulukko!$AH$27,L86=Pistetaulukko!$AI$27,L86=Pistetaulukko!$AJ$27,L86=Pistetaulukko!$AK$27),"OK","VÄÄRIN")</f>
        <v>VÄÄRIN</v>
      </c>
      <c r="AP86" s="86" t="str">
        <f>IF(OR(M86=Pistetaulukko!$R$30,M86=Pistetaulukko!$S$30,M86=Pistetaulukko!$T$30,M86=Pistetaulukko!$U$30,M86=Pistetaulukko!$V$30),"OK","VÄÄRIN")</f>
        <v>VÄÄRIN</v>
      </c>
      <c r="AQ86" s="86" t="str">
        <f t="shared" si="7"/>
        <v>VÄÄRIN</v>
      </c>
      <c r="AR86" s="86" t="str">
        <f t="shared" si="8"/>
        <v>VÄÄRIN</v>
      </c>
      <c r="AS86" s="86" t="str">
        <f>IF(OR(P86=Pistetaulukko!$R$39,P86=Pistetaulukko!$S$39,P86=Pistetaulukko!$T$39,P86=Pistetaulukko!$U$39,P86=Pistetaulukko!$V$39,P86=Pistetaulukko!$W$39,P86=Pistetaulukko!$X$39,P86=Pistetaulukko!$Y$39,P86=Pistetaulukko!$Z$39,P86=Pistetaulukko!$AA$39,P86=Pistetaulukko!$AB$39,P86=Pistetaulukko!$AC$39,P86=Pistetaulukko!$AD$39,P86=Pistetaulukko!$AE$39,P86=Pistetaulukko!$AF$39,P86=Pistetaulukko!$AG$39,P86=Pistetaulukko!$AH$39,P86=Pistetaulukko!$AI$39,P86=Pistetaulukko!$AJ$39,P86=Pistetaulukko!$AK$39),"OK","VÄÄRIN")</f>
        <v>OK</v>
      </c>
      <c r="AT86" s="86" t="str">
        <f>IF(OR(Q86=Pistetaulukko!$R$42,Q86=Pistetaulukko!$S$42,Q86=Pistetaulukko!$T$42,Q86=Pistetaulukko!$U$42,Q86=Pistetaulukko!$V$42,Q86=Pistetaulukko!$W$42,Q86=Pistetaulukko!$X$42,Q86=Pistetaulukko!$Y$42,Q86=Pistetaulukko!$Z$42,Q86=Pistetaulukko!$AA$42,Q86=Pistetaulukko!$AB$42,Q86=Pistetaulukko!$AC$42,Q86=Pistetaulukko!$AD$42,Q86=Pistetaulukko!$AE$42,Q86=Pistetaulukko!$AF$42,Q86=Pistetaulukko!$AG$42,Q86=Pistetaulukko!$AH$42,Q86=Pistetaulukko!$AI$42,Q86=Pistetaulukko!$AJ$42,Q86=Pistetaulukko!$AK$42),"OK","VÄÄRIN")</f>
        <v>OK</v>
      </c>
      <c r="AU86" s="86" t="str">
        <f>IF(OR(R86=Pistetaulukko!$R$45,R86=Pistetaulukko!$S$45,R86=Pistetaulukko!$T$45,R86=Pistetaulukko!$U$45,R86=Pistetaulukko!$V$45,R86=Pistetaulukko!$W$45,R86=Pistetaulukko!$X$45,R86=Pistetaulukko!$Y$45,R86=Pistetaulukko!$Z$45,R86=Pistetaulukko!$AA$45,R86=Pistetaulukko!$AB$45,R86=Pistetaulukko!$AC$45,R86=Pistetaulukko!$AD$45,R86=Pistetaulukko!$AE$45,R86=Pistetaulukko!$AF$45,R86=Pistetaulukko!$AG$45,R86=Pistetaulukko!$AH$45,R86=Pistetaulukko!$AI$45,R86=Pistetaulukko!$AJ$45,R86=Pistetaulukko!$AK$45),"OK","VÄÄRIN")</f>
        <v>OK</v>
      </c>
      <c r="AV86" s="86" t="str">
        <f>IF(OR(S86=Pistetaulukko!$R$48,S86=Pistetaulukko!$S$48,S86=Pistetaulukko!$T$48,S86=Pistetaulukko!$U$48,S86=Pistetaulukko!$V$48,S86=Pistetaulukko!$W$48,S86=Pistetaulukko!$X$48,S86=Pistetaulukko!$Y$48,S86=Pistetaulukko!$Z$48,S86=Pistetaulukko!$AA$48,S86=Pistetaulukko!$AB$48,S86=Pistetaulukko!$AC$48,S86=Pistetaulukko!$AD$48,S86=Pistetaulukko!$AE$48,S86=Pistetaulukko!$AF$48,S86=Pistetaulukko!$AG$48,S86=Pistetaulukko!$AH$48,S86=Pistetaulukko!$AI$48,S86=Pistetaulukko!$AJ$48,S86=Pistetaulukko!$AK$48),"OK","VÄÄRIN")</f>
        <v>OK</v>
      </c>
      <c r="AW86" s="86" t="str">
        <f>IF(OR(T86=Pistetaulukko!$R$51,T86=Pistetaulukko!$S$51,T86=Pistetaulukko!$T$51,T86=Pistetaulukko!$U$51,T86=Pistetaulukko!$V$51,T86=Pistetaulukko!$W$51,T86=Pistetaulukko!$X$51,T86=Pistetaulukko!$Y$51,T86=Pistetaulukko!$Z$51,T86=Pistetaulukko!$AA$51,T86=Pistetaulukko!$AB$51,T86=Pistetaulukko!$AC$51,T86=Pistetaulukko!$AD$51,T86=Pistetaulukko!$AE$51,T86=Pistetaulukko!$AF$51,T86=Pistetaulukko!$AG$51,T86=Pistetaulukko!$AH$51,T86=Pistetaulukko!$AI$51,T86=Pistetaulukko!$AJ$51,T86=Pistetaulukko!$AK$51),"OK","VÄÄRIN")</f>
        <v>OK</v>
      </c>
      <c r="AX86" s="86" t="str">
        <f>IF(OR(U86=Pistetaulukko!$R$54,U86=Pistetaulukko!$S$54,U86=Pistetaulukko!$T$54,U86=Pistetaulukko!$U$54,U86=Pistetaulukko!$V$54,U86=Pistetaulukko!$W$54,U86=Pistetaulukko!$X$54,U86=Pistetaulukko!$Y$54,U86=Pistetaulukko!$Z$54,U86=Pistetaulukko!$AA$54,U86=Pistetaulukko!$AB$54,U86=Pistetaulukko!$AC$54,U86=Pistetaulukko!$AD$54,U86=Pistetaulukko!$AE$54,U86=Pistetaulukko!$AF$54,U86=Pistetaulukko!$AG$54,U86=Pistetaulukko!$AH$54,U86=Pistetaulukko!$AI$54,U86=Pistetaulukko!$AJ$54,U86=Pistetaulukko!$AK$54),"OK","VÄÄRIN")</f>
        <v>OK</v>
      </c>
      <c r="AY86" s="86" t="str">
        <f t="shared" si="9"/>
        <v>OK</v>
      </c>
      <c r="AZ86" s="86" t="str">
        <f>IF(OR(W86=Pistetaulukko!$R$60,W86=Pistetaulukko!$S$60,W86=Pistetaulukko!$T$60,W86=Pistetaulukko!$U$60,W86=Pistetaulukko!$V$60,W86=Pistetaulukko!$W$60,W86=Pistetaulukko!$X$60,W86=Pistetaulukko!$Y$60,W86=Pistetaulukko!$Z$60,W86=Pistetaulukko!$AA$60,W86=Pistetaulukko!$AB$60,W86=Pistetaulukko!$AC$60,W86=Pistetaulukko!$AD$60,W86=Pistetaulukko!$AE$60,W86=Pistetaulukko!$AF$60,W86=Pistetaulukko!$AG$60,W86=Pistetaulukko!$AH$60,W86=Pistetaulukko!$AI$60,W86=Pistetaulukko!$AJ$60,W86=Pistetaulukko!$AK$60),"OK","VÄÄRIN")</f>
        <v>OK</v>
      </c>
      <c r="BA86" s="86" t="str">
        <f>IF(OR(X86=Pistetaulukko!$R$63,X86=Pistetaulukko!$S$63,X86=Pistetaulukko!$T$63,X86=Pistetaulukko!$U$63,X86=Pistetaulukko!$V$63,X86=Pistetaulukko!$W$63,X86=Pistetaulukko!$X$63,X86=Pistetaulukko!$Y$63,X86=Pistetaulukko!$Z$63,X86=Pistetaulukko!$AA$63,X86=Pistetaulukko!$AB$63,X86=Pistetaulukko!$AC$63,X86=Pistetaulukko!$AD$63,X86=Pistetaulukko!$AE$63,X86=Pistetaulukko!$AF$63,X86=Pistetaulukko!$AG$63,X86=Pistetaulukko!$AH$63,X86=Pistetaulukko!$AI$63,X86=Pistetaulukko!$AJ$63,X86=Pistetaulukko!$AK$63),"OK","VÄÄRIN")</f>
        <v>OK</v>
      </c>
      <c r="BB86" s="86" t="e">
        <f t="shared" si="10"/>
        <v>#REF!</v>
      </c>
      <c r="BC86" s="86" t="e">
        <f t="shared" si="11"/>
        <v>#REF!</v>
      </c>
      <c r="BE86" t="str">
        <f>IF(OR(N86=Pistetaulukko!$R$33,N86=Pistetaulukko!$S$33,N86=Pistetaulukko!$T$33,N86=Pistetaulukko!$U$33,N86=Pistetaulukko!$V$33,N86=Pistetaulukko!$W$33,N86=Pistetaulukko!$X$33,N86=Pistetaulukko!$Y$33,N86=Pistetaulukko!$Z$33,N86=Pistetaulukko!$AA$33,N86=Pistetaulukko!$AB$33,N86=Pistetaulukko!$AC$33,N86=Pistetaulukko!$AD$33,N86=Pistetaulukko!$AE$33,N86=Pistetaulukko!$AF$33,N86=Pistetaulukko!$AG$33,N86=Pistetaulukko!$AH$33,N86=Pistetaulukko!$AI$33,N86=Pistetaulukko!$AJ$33,N86=Pistetaulukko!$AK$33,N86=Pistetaulukko!$AL$33,N86=Pistetaulukko!$AM$33,N86=Pistetaulukko!$AN$33,N86=Pistetaulukko!$AO$33,N86=Pistetaulukko!$AP$33,N86=Pistetaulukko!$AQ$33,N86=Pistetaulukko!$AR$33,N86=Pistetaulukko!$AS$33,N86=Pistetaulukko!$AT$33,N86=Pistetaulukko!$AU$33),"OK","VÄÄRIN")</f>
        <v>VÄÄRIN</v>
      </c>
      <c r="BF86" t="str">
        <f>IF(BE86="OK","OK",IF(AND(BE86="VÄÄRIN",OR(N86=Pistetaulukko!$AV$33,N86=Pistetaulukko!$AW$33,N86=Pistetaulukko!$AX$33,N86=Pistetaulukko!$AY$33,N86=Pistetaulukko!$AZ$33,N86=Pistetaulukko!$BA$33,N86=Pistetaulukko!$BB$33,N86=Pistetaulukko!$BC$33,N86=Pistetaulukko!$BD$33,N86=Pistetaulukko!$BE$33,N86=Pistetaulukko!$BF$33,N86=Pistetaulukko!$BG$33,N86=Pistetaulukko!$BH$33,N86=Pistetaulukko!$BI$33,N86=Pistetaulukko!$BJ$33,N86=Pistetaulukko!$BK$33,N86=Pistetaulukko!$BL$33,N86=Pistetaulukko!$BM$33,N86=Pistetaulukko!$BN$33,N86=Pistetaulukko!$BO$33)),"OK","VÄÄRIN"))</f>
        <v>VÄÄRIN</v>
      </c>
      <c r="BG86" t="str">
        <f>IF(OR(O86=Pistetaulukko!$R$36,O86=Pistetaulukko!$S$36,O86=Pistetaulukko!$T$36,O86=Pistetaulukko!$U$36,O86=Pistetaulukko!$V$36,O86=Pistetaulukko!$W$36,O86=Pistetaulukko!$X$36,O86=Pistetaulukko!$Y$36,O86=Pistetaulukko!$Z$36,O86=Pistetaulukko!$AA$36,O86=Pistetaulukko!$AB$36,O86=Pistetaulukko!$AC$36,O86=Pistetaulukko!$AD$36,O86=Pistetaulukko!$AE$36,O86=Pistetaulukko!$AF$36,O86=Pistetaulukko!$AG$36,O86=Pistetaulukko!$AH$36,O86=Pistetaulukko!$AI$36,O86=Pistetaulukko!$AJ$36,O86=Pistetaulukko!$AK$36,O86=Pistetaulukko!$AL$36,O86=Pistetaulukko!$AM$36,O86=Pistetaulukko!$AN$36,O86=Pistetaulukko!$AO$36,O86=Pistetaulukko!$AP$36,O86=Pistetaulukko!$AQ$36,O86=Pistetaulukko!$AR$36,O86=Pistetaulukko!$AS$36,O86=Pistetaulukko!$AT$36,O86=Pistetaulukko!$AU$36),"OK","VÄÄRIN")</f>
        <v>VÄÄRIN</v>
      </c>
      <c r="BH86" t="str">
        <f>IF(BG86="OK","OK",IF(AND(BG86="VÄÄRIN",OR(O86=Pistetaulukko!$AV$36,O86=Pistetaulukko!$AW$36,O86=Pistetaulukko!$AX$36,O86=Pistetaulukko!$AY$36,O86=Pistetaulukko!$AZ$36,O86=Pistetaulukko!$BA$36,O86=Pistetaulukko!$BB$36,O86=Pistetaulukko!$BC$36,O86=Pistetaulukko!$BD$36,O86=Pistetaulukko!$BE$36,O86=Pistetaulukko!$BF$36,O86=Pistetaulukko!$BG$36,O86=Pistetaulukko!$BH$36,O86=Pistetaulukko!$BI$36,O86=Pistetaulukko!$BJ$36,O86=Pistetaulukko!$BK$36,O86=Pistetaulukko!$BL$36,O86=Pistetaulukko!$BM$36,O86=Pistetaulukko!$BN$36,O86=Pistetaulukko!$BO$36,O86=Pistetaulukko!$BP$36,O86=Pistetaulukko!$BQ$36)),"OK","VÄÄRIN"))</f>
        <v>VÄÄRIN</v>
      </c>
      <c r="BI86" t="str">
        <f>IF(OR(V86=Pistetaulukko!$R$57,V86=Pistetaulukko!$S$57,V86=Pistetaulukko!$T$57,V86=Pistetaulukko!$U$57,V86=Pistetaulukko!$V$57,V86=Pistetaulukko!$W$57,V86=Pistetaulukko!$X$57,V86=Pistetaulukko!$Y$57,V86=Pistetaulukko!$Z$57,V86=Pistetaulukko!$AA$57,V86=Pistetaulukko!$AB$57,V86=Pistetaulukko!$AC$57,V86=Pistetaulukko!$AD$57,V86=Pistetaulukko!$AE$57,V86=Pistetaulukko!$AF$57,V86=Pistetaulukko!$AG$57,V86=Pistetaulukko!$AH$57,V86=Pistetaulukko!$AI$57,V86=Pistetaulukko!$AJ$57,V86=Pistetaulukko!$AK$57,V86=Pistetaulukko!$AL$57,V86=Pistetaulukko!$AM$57,V86=Pistetaulukko!$AN$57,V86=Pistetaulukko!$AO$57,V86=Pistetaulukko!$AP$57,V86=Pistetaulukko!$AQ$57,V86=Pistetaulukko!$AR$57,V86=Pistetaulukko!$AS$57,V86=Pistetaulukko!$AT$57,V86=Pistetaulukko!$AU$57),"OK","VÄÄRIN")</f>
        <v>OK</v>
      </c>
      <c r="BJ86" t="str">
        <f>IF(BI86="OK","OK",IF(AND(BI86="VÄÄRIN",OR(V86=Pistetaulukko!$AV$57,V86=Pistetaulukko!$AW$57,V86=Pistetaulukko!$AX$57,V86=Pistetaulukko!$AY$57,V86=Pistetaulukko!$AZ$57,V86=Pistetaulukko!$BA$57,V86=Pistetaulukko!$BB$57,V86=Pistetaulukko!$BC$57,V86=Pistetaulukko!$BD$57,V86=Pistetaulukko!$BE$57)),"OK","VÄÄRIN"))</f>
        <v>OK</v>
      </c>
      <c r="BK86" t="str">
        <f>IF(OR(Y86=Pistetaulukko!$R$66,Y86=Pistetaulukko!$S$66,Y86=Pistetaulukko!$T$66,Y86=Pistetaulukko!$U$66,Y86=Pistetaulukko!$V$66,Y86=Pistetaulukko!$W$66,Y86=Pistetaulukko!$X$66,Y86=Pistetaulukko!$Y$66,Y86=Pistetaulukko!$Z$66,Y86=Pistetaulukko!$AA$66,Y86=Pistetaulukko!$AB$66,Y86=Pistetaulukko!$AC$66,Y86=Pistetaulukko!$AD$66,Y86=Pistetaulukko!$AE$66,Y86=Pistetaulukko!$AF$66,Y86=Pistetaulukko!$AG$66,Y86=Pistetaulukko!$AH$66,Y86=Pistetaulukko!$AI$66,Y86=Pistetaulukko!$AJ$66,Y86=Pistetaulukko!$AK$66,Y86=Pistetaulukko!$AL$66,Y86=Pistetaulukko!$AM$66,Y86=Pistetaulukko!$AN$66,Y86=Pistetaulukko!$AO$66,Y86=Pistetaulukko!$AP$66,Y86=Pistetaulukko!$AQ$66,Y86=Pistetaulukko!$AR$66,Y86=Pistetaulukko!$AS$66,Y86=Pistetaulukko!$AT$66,Y86=Pistetaulukko!$AU$66),"OK","VÄÄRIN")</f>
        <v>VÄÄRIN</v>
      </c>
      <c r="BL86" t="str">
        <f>IF(BK86="OK","OK",IF(AND(BK86="VÄÄRIN",OR(Y86=Pistetaulukko!$AV$66,Y86=Pistetaulukko!$AW$66,Y86=Pistetaulukko!$AX$66,Y86=Pistetaulukko!$AY$66,Y86=Pistetaulukko!$AZ$66,Y86=Pistetaulukko!$BA$66,Y86=Pistetaulukko!$BB$66,Y86=Pistetaulukko!$BC$66,Y86=Pistetaulukko!$BD$66,Y86=Pistetaulukko!$BE$66,Y86=Pistetaulukko!$BF$66,Y86=Pistetaulukko!$BG$66,Y86=Pistetaulukko!$BH$66,Y86=Pistetaulukko!$BI$66,Y86=Pistetaulukko!$BJ$66,Y86=Pistetaulukko!$BK$66,Y86=Pistetaulukko!$BL$66,Y86=Pistetaulukko!$BM$66,Y86=Pistetaulukko!$BN$66)),"OK","VÄÄRIN"))</f>
        <v>VÄÄRIN</v>
      </c>
      <c r="BM86" t="e">
        <f>IF(OR(Z86=Pistetaulukko!$R$69,Z86=Pistetaulukko!#REF!,Z86=Pistetaulukko!$S$69,Z86=Pistetaulukko!#REF!,Z86=Pistetaulukko!$T$69,Z86=Pistetaulukko!#REF!,Z86=Pistetaulukko!$U$69,Z86=Pistetaulukko!#REF!,Z86=Pistetaulukko!$V$69,Z86=Pistetaulukko!#REF!,Z86=Pistetaulukko!$W$69,Z86=Pistetaulukko!#REF!,Z86=Pistetaulukko!$X$69,Z86=Pistetaulukko!#REF!,Z86=Pistetaulukko!$Y$69,Z86=Pistetaulukko!#REF!,Z86=Pistetaulukko!$Z$69,Z86=Pistetaulukko!#REF!,Z86=Pistetaulukko!$AA$69,Z86=Pistetaulukko!#REF!,Z86=Pistetaulukko!$AB$69,Z86=Pistetaulukko!#REF!,Z86=Pistetaulukko!$AC$69,Z86=Pistetaulukko!#REF!,Z86=Pistetaulukko!$AD$69,Z86=Pistetaulukko!#REF!,Z86=Pistetaulukko!$AE$69,Z86=Pistetaulukko!#REF!,Z86=Pistetaulukko!$AF$69,Z86=Pistetaulukko!#REF!),"OK","VÄÄRIN")</f>
        <v>#REF!</v>
      </c>
      <c r="BN86" t="e">
        <f>IF(BM86="OK","OK",IF(AND(BM86="VÄÄRIN",OR(Z86=Pistetaulukko!$AG$69,Z86=Pistetaulukko!#REF!,Z86=Pistetaulukko!$AH$69,Z86=Pistetaulukko!#REF!,Z86=Pistetaulukko!$AI$69,Z86=Pistetaulukko!#REF!,Z86=Pistetaulukko!$AJ$69,Z86=Pistetaulukko!#REF!,Z86=Pistetaulukko!$AK$69,Z86=Pistetaulukko!$AL$69)),"OK","VÄÄRIN"))</f>
        <v>#REF!</v>
      </c>
    </row>
    <row r="87" spans="2:66" x14ac:dyDescent="0.25">
      <c r="B87" s="104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23"/>
      <c r="AA87" s="30"/>
      <c r="AB87" s="18"/>
      <c r="AC87" s="124"/>
      <c r="AD87" s="118">
        <f t="shared" si="6"/>
        <v>0</v>
      </c>
      <c r="AG87" s="86" t="str">
        <f>IF(OR(E87=Pistetaulukko!$R$3,E87=Pistetaulukko!$S$3,E87=Pistetaulukko!$T$3,E87=Pistetaulukko!$U$3,E87=Pistetaulukko!$V$3,E87=Pistetaulukko!$W$3),"OK","VÄÄRIN")</f>
        <v>VÄÄRIN</v>
      </c>
      <c r="AH87" s="86" t="str">
        <f>IF(OR(F87=Pistetaulukko!$R$6,F87=Pistetaulukko!$S$6,F87=Pistetaulukko!$T$6,F87=Pistetaulukko!$U$6,F87=Pistetaulukko!$V$6,F87=Pistetaulukko!$W$6,F87=Pistetaulukko!$X$6,F87=Pistetaulukko!$Y$6,F87=Pistetaulukko!$Z$6,F87=Pistetaulukko!$AA$6,F87=Pistetaulukko!$AB$6,F87=Pistetaulukko!$AC$6,F87=Pistetaulukko!$AD$6,F87=Pistetaulukko!$AE$6,F87=Pistetaulukko!$AF$6,F87=Pistetaulukko!$AG$6,F87=Pistetaulukko!$AH$6,F87=Pistetaulukko!$AI$6,F87=Pistetaulukko!$AJ$6,F87=Pistetaulukko!$AK$6),"OK","VÄÄRIN")</f>
        <v>VÄÄRIN</v>
      </c>
      <c r="AI87" s="86" t="str">
        <f>IF(OR(G87=Pistetaulukko!$R$9,G87=Pistetaulukko!$S$9,G87=Pistetaulukko!$T$9,G87=Pistetaulukko!$U$9,G87=Pistetaulukko!$V$9,G87=Pistetaulukko!$W$9,G87=Pistetaulukko!$X$9,G87=Pistetaulukko!$Y$9,G87=Pistetaulukko!$Z$9,G87=Pistetaulukko!$AA$9,G87=Pistetaulukko!$AB$9,G87=Pistetaulukko!$AC$9,G87=Pistetaulukko!$AD$9,G87=Pistetaulukko!$AE$9,G87=Pistetaulukko!$AF$9,G87=Pistetaulukko!$AG$9,G87=Pistetaulukko!$AH$9,G87=Pistetaulukko!$AI$9,G87=Pistetaulukko!$AJ$9,G87=Pistetaulukko!$AK$9),"OK","VÄÄRIN")</f>
        <v>VÄÄRIN</v>
      </c>
      <c r="AJ87" s="86" t="str">
        <f>IF(OR(H87=Pistetaulukko!$R$12,H87=Pistetaulukko!$S$12,H87=Pistetaulukko!$T$12,H87=Pistetaulukko!$U$12,H87=Pistetaulukko!$V$12,H87=Pistetaulukko!$W$12,H87=Pistetaulukko!$X$12,H87=Pistetaulukko!$Y$12,H87=Pistetaulukko!$Z$12,H87=Pistetaulukko!$AA$12,H87=Pistetaulukko!$AB$12,H87=Pistetaulukko!$AC$12,H87=Pistetaulukko!$AD$12,H87=Pistetaulukko!$AE$12,H87=Pistetaulukko!$AF$12,H87=Pistetaulukko!$AG$12,H87=Pistetaulukko!$AH$12,H87=Pistetaulukko!$AI$12,H87=Pistetaulukko!$AJ$12,H87=Pistetaulukko!$AK$12),"OK","VÄÄRIN")</f>
        <v>VÄÄRIN</v>
      </c>
      <c r="AK8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87" s="86" t="str">
        <f>IF(OR(I87=Pistetaulukko!$R$18,I87=Pistetaulukko!$S$18,I87=Pistetaulukko!$T$18,I87=Pistetaulukko!$U$18,I87=Pistetaulukko!$V$18,I87=Pistetaulukko!$W$18,I87=Pistetaulukko!$X$18,I87=Pistetaulukko!$Y$18,I87=Pistetaulukko!$Z$18),"OK","VÄÄRIN")</f>
        <v>VÄÄRIN</v>
      </c>
      <c r="AM87" s="86" t="str">
        <f>IF(OR(J87=Pistetaulukko!$R$21,J87=Pistetaulukko!$S$21,J87=Pistetaulukko!$T$21,J87=Pistetaulukko!$U$21,J87=Pistetaulukko!$V$21,J87=Pistetaulukko!$W$21,J87=Pistetaulukko!$X$21,J87=Pistetaulukko!$Y$21,J87=Pistetaulukko!$Z$21,J87=Pistetaulukko!$AA$21,J87=Pistetaulukko!$AB$21,J87=Pistetaulukko!$AC$21,J87=Pistetaulukko!$AD$21,J87=Pistetaulukko!$AE$21,J87=Pistetaulukko!$AF$21,J87=Pistetaulukko!$AG$21,J87=Pistetaulukko!$AH$21,J87=Pistetaulukko!$AI$21,J87=Pistetaulukko!$AJ$21,J87=Pistetaulukko!$AK$21),"OK","VÄÄRIN")</f>
        <v>VÄÄRIN</v>
      </c>
      <c r="AN87" s="86" t="str">
        <f>IF(OR(K87=Pistetaulukko!$R$24,K87=Pistetaulukko!$S$24,K87=Pistetaulukko!$T$24,K87=Pistetaulukko!$U$24,K87=Pistetaulukko!$V$24),"OK","VÄÄRIN")</f>
        <v>VÄÄRIN</v>
      </c>
      <c r="AO87" s="86" t="str">
        <f>IF(OR(L87=Pistetaulukko!$R$27,L87=Pistetaulukko!$S$27,L87=Pistetaulukko!$T$27,L87=Pistetaulukko!$U$27,L87=Pistetaulukko!$V$27,L87=Pistetaulukko!$W$27,L87=Pistetaulukko!$X$27,L87=Pistetaulukko!$Y$27,L87=Pistetaulukko!$Z$27,L87=Pistetaulukko!$AA$27,L87=Pistetaulukko!$AB$27,L87=Pistetaulukko!$AC$27,L87=Pistetaulukko!$AD$27,L87=Pistetaulukko!$AE$27,L87=Pistetaulukko!$AF$27,L87=Pistetaulukko!$AG$27,L87=Pistetaulukko!$AH$27,L87=Pistetaulukko!$AI$27,L87=Pistetaulukko!$AJ$27,L87=Pistetaulukko!$AK$27),"OK","VÄÄRIN")</f>
        <v>VÄÄRIN</v>
      </c>
      <c r="AP87" s="86" t="str">
        <f>IF(OR(M87=Pistetaulukko!$R$30,M87=Pistetaulukko!$S$30,M87=Pistetaulukko!$T$30,M87=Pistetaulukko!$U$30,M87=Pistetaulukko!$V$30),"OK","VÄÄRIN")</f>
        <v>VÄÄRIN</v>
      </c>
      <c r="AQ87" s="86" t="str">
        <f t="shared" si="7"/>
        <v>VÄÄRIN</v>
      </c>
      <c r="AR87" s="86" t="str">
        <f t="shared" si="8"/>
        <v>VÄÄRIN</v>
      </c>
      <c r="AS87" s="86" t="str">
        <f>IF(OR(P87=Pistetaulukko!$R$39,P87=Pistetaulukko!$S$39,P87=Pistetaulukko!$T$39,P87=Pistetaulukko!$U$39,P87=Pistetaulukko!$V$39,P87=Pistetaulukko!$W$39,P87=Pistetaulukko!$X$39,P87=Pistetaulukko!$Y$39,P87=Pistetaulukko!$Z$39,P87=Pistetaulukko!$AA$39,P87=Pistetaulukko!$AB$39,P87=Pistetaulukko!$AC$39,P87=Pistetaulukko!$AD$39,P87=Pistetaulukko!$AE$39,P87=Pistetaulukko!$AF$39,P87=Pistetaulukko!$AG$39,P87=Pistetaulukko!$AH$39,P87=Pistetaulukko!$AI$39,P87=Pistetaulukko!$AJ$39,P87=Pistetaulukko!$AK$39),"OK","VÄÄRIN")</f>
        <v>OK</v>
      </c>
      <c r="AT87" s="86" t="str">
        <f>IF(OR(Q87=Pistetaulukko!$R$42,Q87=Pistetaulukko!$S$42,Q87=Pistetaulukko!$T$42,Q87=Pistetaulukko!$U$42,Q87=Pistetaulukko!$V$42,Q87=Pistetaulukko!$W$42,Q87=Pistetaulukko!$X$42,Q87=Pistetaulukko!$Y$42,Q87=Pistetaulukko!$Z$42,Q87=Pistetaulukko!$AA$42,Q87=Pistetaulukko!$AB$42,Q87=Pistetaulukko!$AC$42,Q87=Pistetaulukko!$AD$42,Q87=Pistetaulukko!$AE$42,Q87=Pistetaulukko!$AF$42,Q87=Pistetaulukko!$AG$42,Q87=Pistetaulukko!$AH$42,Q87=Pistetaulukko!$AI$42,Q87=Pistetaulukko!$AJ$42,Q87=Pistetaulukko!$AK$42),"OK","VÄÄRIN")</f>
        <v>OK</v>
      </c>
      <c r="AU87" s="86" t="str">
        <f>IF(OR(R87=Pistetaulukko!$R$45,R87=Pistetaulukko!$S$45,R87=Pistetaulukko!$T$45,R87=Pistetaulukko!$U$45,R87=Pistetaulukko!$V$45,R87=Pistetaulukko!$W$45,R87=Pistetaulukko!$X$45,R87=Pistetaulukko!$Y$45,R87=Pistetaulukko!$Z$45,R87=Pistetaulukko!$AA$45,R87=Pistetaulukko!$AB$45,R87=Pistetaulukko!$AC$45,R87=Pistetaulukko!$AD$45,R87=Pistetaulukko!$AE$45,R87=Pistetaulukko!$AF$45,R87=Pistetaulukko!$AG$45,R87=Pistetaulukko!$AH$45,R87=Pistetaulukko!$AI$45,R87=Pistetaulukko!$AJ$45,R87=Pistetaulukko!$AK$45),"OK","VÄÄRIN")</f>
        <v>OK</v>
      </c>
      <c r="AV87" s="86" t="str">
        <f>IF(OR(S87=Pistetaulukko!$R$48,S87=Pistetaulukko!$S$48,S87=Pistetaulukko!$T$48,S87=Pistetaulukko!$U$48,S87=Pistetaulukko!$V$48,S87=Pistetaulukko!$W$48,S87=Pistetaulukko!$X$48,S87=Pistetaulukko!$Y$48,S87=Pistetaulukko!$Z$48,S87=Pistetaulukko!$AA$48,S87=Pistetaulukko!$AB$48,S87=Pistetaulukko!$AC$48,S87=Pistetaulukko!$AD$48,S87=Pistetaulukko!$AE$48,S87=Pistetaulukko!$AF$48,S87=Pistetaulukko!$AG$48,S87=Pistetaulukko!$AH$48,S87=Pistetaulukko!$AI$48,S87=Pistetaulukko!$AJ$48,S87=Pistetaulukko!$AK$48),"OK","VÄÄRIN")</f>
        <v>OK</v>
      </c>
      <c r="AW87" s="86" t="str">
        <f>IF(OR(T87=Pistetaulukko!$R$51,T87=Pistetaulukko!$S$51,T87=Pistetaulukko!$T$51,T87=Pistetaulukko!$U$51,T87=Pistetaulukko!$V$51,T87=Pistetaulukko!$W$51,T87=Pistetaulukko!$X$51,T87=Pistetaulukko!$Y$51,T87=Pistetaulukko!$Z$51,T87=Pistetaulukko!$AA$51,T87=Pistetaulukko!$AB$51,T87=Pistetaulukko!$AC$51,T87=Pistetaulukko!$AD$51,T87=Pistetaulukko!$AE$51,T87=Pistetaulukko!$AF$51,T87=Pistetaulukko!$AG$51,T87=Pistetaulukko!$AH$51,T87=Pistetaulukko!$AI$51,T87=Pistetaulukko!$AJ$51,T87=Pistetaulukko!$AK$51),"OK","VÄÄRIN")</f>
        <v>OK</v>
      </c>
      <c r="AX87" s="86" t="str">
        <f>IF(OR(U87=Pistetaulukko!$R$54,U87=Pistetaulukko!$S$54,U87=Pistetaulukko!$T$54,U87=Pistetaulukko!$U$54,U87=Pistetaulukko!$V$54,U87=Pistetaulukko!$W$54,U87=Pistetaulukko!$X$54,U87=Pistetaulukko!$Y$54,U87=Pistetaulukko!$Z$54,U87=Pistetaulukko!$AA$54,U87=Pistetaulukko!$AB$54,U87=Pistetaulukko!$AC$54,U87=Pistetaulukko!$AD$54,U87=Pistetaulukko!$AE$54,U87=Pistetaulukko!$AF$54,U87=Pistetaulukko!$AG$54,U87=Pistetaulukko!$AH$54,U87=Pistetaulukko!$AI$54,U87=Pistetaulukko!$AJ$54,U87=Pistetaulukko!$AK$54),"OK","VÄÄRIN")</f>
        <v>OK</v>
      </c>
      <c r="AY87" s="86" t="str">
        <f t="shared" si="9"/>
        <v>OK</v>
      </c>
      <c r="AZ87" s="86" t="str">
        <f>IF(OR(W87=Pistetaulukko!$R$60,W87=Pistetaulukko!$S$60,W87=Pistetaulukko!$T$60,W87=Pistetaulukko!$U$60,W87=Pistetaulukko!$V$60,W87=Pistetaulukko!$W$60,W87=Pistetaulukko!$X$60,W87=Pistetaulukko!$Y$60,W87=Pistetaulukko!$Z$60,W87=Pistetaulukko!$AA$60,W87=Pistetaulukko!$AB$60,W87=Pistetaulukko!$AC$60,W87=Pistetaulukko!$AD$60,W87=Pistetaulukko!$AE$60,W87=Pistetaulukko!$AF$60,W87=Pistetaulukko!$AG$60,W87=Pistetaulukko!$AH$60,W87=Pistetaulukko!$AI$60,W87=Pistetaulukko!$AJ$60,W87=Pistetaulukko!$AK$60),"OK","VÄÄRIN")</f>
        <v>OK</v>
      </c>
      <c r="BA87" s="86" t="str">
        <f>IF(OR(X87=Pistetaulukko!$R$63,X87=Pistetaulukko!$S$63,X87=Pistetaulukko!$T$63,X87=Pistetaulukko!$U$63,X87=Pistetaulukko!$V$63,X87=Pistetaulukko!$W$63,X87=Pistetaulukko!$X$63,X87=Pistetaulukko!$Y$63,X87=Pistetaulukko!$Z$63,X87=Pistetaulukko!$AA$63,X87=Pistetaulukko!$AB$63,X87=Pistetaulukko!$AC$63,X87=Pistetaulukko!$AD$63,X87=Pistetaulukko!$AE$63,X87=Pistetaulukko!$AF$63,X87=Pistetaulukko!$AG$63,X87=Pistetaulukko!$AH$63,X87=Pistetaulukko!$AI$63,X87=Pistetaulukko!$AJ$63,X87=Pistetaulukko!$AK$63),"OK","VÄÄRIN")</f>
        <v>OK</v>
      </c>
      <c r="BB87" s="86" t="e">
        <f t="shared" si="10"/>
        <v>#REF!</v>
      </c>
      <c r="BC87" s="86" t="e">
        <f t="shared" si="11"/>
        <v>#REF!</v>
      </c>
      <c r="BE87" t="str">
        <f>IF(OR(N87=Pistetaulukko!$R$33,N87=Pistetaulukko!$S$33,N87=Pistetaulukko!$T$33,N87=Pistetaulukko!$U$33,N87=Pistetaulukko!$V$33,N87=Pistetaulukko!$W$33,N87=Pistetaulukko!$X$33,N87=Pistetaulukko!$Y$33,N87=Pistetaulukko!$Z$33,N87=Pistetaulukko!$AA$33,N87=Pistetaulukko!$AB$33,N87=Pistetaulukko!$AC$33,N87=Pistetaulukko!$AD$33,N87=Pistetaulukko!$AE$33,N87=Pistetaulukko!$AF$33,N87=Pistetaulukko!$AG$33,N87=Pistetaulukko!$AH$33,N87=Pistetaulukko!$AI$33,N87=Pistetaulukko!$AJ$33,N87=Pistetaulukko!$AK$33,N87=Pistetaulukko!$AL$33,N87=Pistetaulukko!$AM$33,N87=Pistetaulukko!$AN$33,N87=Pistetaulukko!$AO$33,N87=Pistetaulukko!$AP$33,N87=Pistetaulukko!$AQ$33,N87=Pistetaulukko!$AR$33,N87=Pistetaulukko!$AS$33,N87=Pistetaulukko!$AT$33,N87=Pistetaulukko!$AU$33),"OK","VÄÄRIN")</f>
        <v>VÄÄRIN</v>
      </c>
      <c r="BF87" t="str">
        <f>IF(BE87="OK","OK",IF(AND(BE87="VÄÄRIN",OR(N87=Pistetaulukko!$AV$33,N87=Pistetaulukko!$AW$33,N87=Pistetaulukko!$AX$33,N87=Pistetaulukko!$AY$33,N87=Pistetaulukko!$AZ$33,N87=Pistetaulukko!$BA$33,N87=Pistetaulukko!$BB$33,N87=Pistetaulukko!$BC$33,N87=Pistetaulukko!$BD$33,N87=Pistetaulukko!$BE$33,N87=Pistetaulukko!$BF$33,N87=Pistetaulukko!$BG$33,N87=Pistetaulukko!$BH$33,N87=Pistetaulukko!$BI$33,N87=Pistetaulukko!$BJ$33,N87=Pistetaulukko!$BK$33,N87=Pistetaulukko!$BL$33,N87=Pistetaulukko!$BM$33,N87=Pistetaulukko!$BN$33,N87=Pistetaulukko!$BO$33)),"OK","VÄÄRIN"))</f>
        <v>VÄÄRIN</v>
      </c>
      <c r="BG87" t="str">
        <f>IF(OR(O87=Pistetaulukko!$R$36,O87=Pistetaulukko!$S$36,O87=Pistetaulukko!$T$36,O87=Pistetaulukko!$U$36,O87=Pistetaulukko!$V$36,O87=Pistetaulukko!$W$36,O87=Pistetaulukko!$X$36,O87=Pistetaulukko!$Y$36,O87=Pistetaulukko!$Z$36,O87=Pistetaulukko!$AA$36,O87=Pistetaulukko!$AB$36,O87=Pistetaulukko!$AC$36,O87=Pistetaulukko!$AD$36,O87=Pistetaulukko!$AE$36,O87=Pistetaulukko!$AF$36,O87=Pistetaulukko!$AG$36,O87=Pistetaulukko!$AH$36,O87=Pistetaulukko!$AI$36,O87=Pistetaulukko!$AJ$36,O87=Pistetaulukko!$AK$36,O87=Pistetaulukko!$AL$36,O87=Pistetaulukko!$AM$36,O87=Pistetaulukko!$AN$36,O87=Pistetaulukko!$AO$36,O87=Pistetaulukko!$AP$36,O87=Pistetaulukko!$AQ$36,O87=Pistetaulukko!$AR$36,O87=Pistetaulukko!$AS$36,O87=Pistetaulukko!$AT$36,O87=Pistetaulukko!$AU$36),"OK","VÄÄRIN")</f>
        <v>VÄÄRIN</v>
      </c>
      <c r="BH87" t="str">
        <f>IF(BG87="OK","OK",IF(AND(BG87="VÄÄRIN",OR(O87=Pistetaulukko!$AV$36,O87=Pistetaulukko!$AW$36,O87=Pistetaulukko!$AX$36,O87=Pistetaulukko!$AY$36,O87=Pistetaulukko!$AZ$36,O87=Pistetaulukko!$BA$36,O87=Pistetaulukko!$BB$36,O87=Pistetaulukko!$BC$36,O87=Pistetaulukko!$BD$36,O87=Pistetaulukko!$BE$36,O87=Pistetaulukko!$BF$36,O87=Pistetaulukko!$BG$36,O87=Pistetaulukko!$BH$36,O87=Pistetaulukko!$BI$36,O87=Pistetaulukko!$BJ$36,O87=Pistetaulukko!$BK$36,O87=Pistetaulukko!$BL$36,O87=Pistetaulukko!$BM$36,O87=Pistetaulukko!$BN$36,O87=Pistetaulukko!$BO$36,O87=Pistetaulukko!$BP$36,O87=Pistetaulukko!$BQ$36)),"OK","VÄÄRIN"))</f>
        <v>VÄÄRIN</v>
      </c>
      <c r="BI87" t="str">
        <f>IF(OR(V87=Pistetaulukko!$R$57,V87=Pistetaulukko!$S$57,V87=Pistetaulukko!$T$57,V87=Pistetaulukko!$U$57,V87=Pistetaulukko!$V$57,V87=Pistetaulukko!$W$57,V87=Pistetaulukko!$X$57,V87=Pistetaulukko!$Y$57,V87=Pistetaulukko!$Z$57,V87=Pistetaulukko!$AA$57,V87=Pistetaulukko!$AB$57,V87=Pistetaulukko!$AC$57,V87=Pistetaulukko!$AD$57,V87=Pistetaulukko!$AE$57,V87=Pistetaulukko!$AF$57,V87=Pistetaulukko!$AG$57,V87=Pistetaulukko!$AH$57,V87=Pistetaulukko!$AI$57,V87=Pistetaulukko!$AJ$57,V87=Pistetaulukko!$AK$57,V87=Pistetaulukko!$AL$57,V87=Pistetaulukko!$AM$57,V87=Pistetaulukko!$AN$57,V87=Pistetaulukko!$AO$57,V87=Pistetaulukko!$AP$57,V87=Pistetaulukko!$AQ$57,V87=Pistetaulukko!$AR$57,V87=Pistetaulukko!$AS$57,V87=Pistetaulukko!$AT$57,V87=Pistetaulukko!$AU$57),"OK","VÄÄRIN")</f>
        <v>OK</v>
      </c>
      <c r="BJ87" t="str">
        <f>IF(BI87="OK","OK",IF(AND(BI87="VÄÄRIN",OR(V87=Pistetaulukko!$AV$57,V87=Pistetaulukko!$AW$57,V87=Pistetaulukko!$AX$57,V87=Pistetaulukko!$AY$57,V87=Pistetaulukko!$AZ$57,V87=Pistetaulukko!$BA$57,V87=Pistetaulukko!$BB$57,V87=Pistetaulukko!$BC$57,V87=Pistetaulukko!$BD$57,V87=Pistetaulukko!$BE$57)),"OK","VÄÄRIN"))</f>
        <v>OK</v>
      </c>
      <c r="BK87" t="str">
        <f>IF(OR(Y87=Pistetaulukko!$R$66,Y87=Pistetaulukko!$S$66,Y87=Pistetaulukko!$T$66,Y87=Pistetaulukko!$U$66,Y87=Pistetaulukko!$V$66,Y87=Pistetaulukko!$W$66,Y87=Pistetaulukko!$X$66,Y87=Pistetaulukko!$Y$66,Y87=Pistetaulukko!$Z$66,Y87=Pistetaulukko!$AA$66,Y87=Pistetaulukko!$AB$66,Y87=Pistetaulukko!$AC$66,Y87=Pistetaulukko!$AD$66,Y87=Pistetaulukko!$AE$66,Y87=Pistetaulukko!$AF$66,Y87=Pistetaulukko!$AG$66,Y87=Pistetaulukko!$AH$66,Y87=Pistetaulukko!$AI$66,Y87=Pistetaulukko!$AJ$66,Y87=Pistetaulukko!$AK$66,Y87=Pistetaulukko!$AL$66,Y87=Pistetaulukko!$AM$66,Y87=Pistetaulukko!$AN$66,Y87=Pistetaulukko!$AO$66,Y87=Pistetaulukko!$AP$66,Y87=Pistetaulukko!$AQ$66,Y87=Pistetaulukko!$AR$66,Y87=Pistetaulukko!$AS$66,Y87=Pistetaulukko!$AT$66,Y87=Pistetaulukko!$AU$66),"OK","VÄÄRIN")</f>
        <v>VÄÄRIN</v>
      </c>
      <c r="BL87" t="str">
        <f>IF(BK87="OK","OK",IF(AND(BK87="VÄÄRIN",OR(Y87=Pistetaulukko!$AV$66,Y87=Pistetaulukko!$AW$66,Y87=Pistetaulukko!$AX$66,Y87=Pistetaulukko!$AY$66,Y87=Pistetaulukko!$AZ$66,Y87=Pistetaulukko!$BA$66,Y87=Pistetaulukko!$BB$66,Y87=Pistetaulukko!$BC$66,Y87=Pistetaulukko!$BD$66,Y87=Pistetaulukko!$BE$66,Y87=Pistetaulukko!$BF$66,Y87=Pistetaulukko!$BG$66,Y87=Pistetaulukko!$BH$66,Y87=Pistetaulukko!$BI$66,Y87=Pistetaulukko!$BJ$66,Y87=Pistetaulukko!$BK$66,Y87=Pistetaulukko!$BL$66,Y87=Pistetaulukko!$BM$66,Y87=Pistetaulukko!$BN$66)),"OK","VÄÄRIN"))</f>
        <v>VÄÄRIN</v>
      </c>
      <c r="BM87" t="e">
        <f>IF(OR(Z87=Pistetaulukko!$R$69,Z87=Pistetaulukko!#REF!,Z87=Pistetaulukko!$S$69,Z87=Pistetaulukko!#REF!,Z87=Pistetaulukko!$T$69,Z87=Pistetaulukko!#REF!,Z87=Pistetaulukko!$U$69,Z87=Pistetaulukko!#REF!,Z87=Pistetaulukko!$V$69,Z87=Pistetaulukko!#REF!,Z87=Pistetaulukko!$W$69,Z87=Pistetaulukko!#REF!,Z87=Pistetaulukko!$X$69,Z87=Pistetaulukko!#REF!,Z87=Pistetaulukko!$Y$69,Z87=Pistetaulukko!#REF!,Z87=Pistetaulukko!$Z$69,Z87=Pistetaulukko!#REF!,Z87=Pistetaulukko!$AA$69,Z87=Pistetaulukko!#REF!,Z87=Pistetaulukko!$AB$69,Z87=Pistetaulukko!#REF!,Z87=Pistetaulukko!$AC$69,Z87=Pistetaulukko!#REF!,Z87=Pistetaulukko!$AD$69,Z87=Pistetaulukko!#REF!,Z87=Pistetaulukko!$AE$69,Z87=Pistetaulukko!#REF!,Z87=Pistetaulukko!$AF$69,Z87=Pistetaulukko!#REF!),"OK","VÄÄRIN")</f>
        <v>#REF!</v>
      </c>
      <c r="BN87" t="e">
        <f>IF(BM87="OK","OK",IF(AND(BM87="VÄÄRIN",OR(Z87=Pistetaulukko!$AG$69,Z87=Pistetaulukko!#REF!,Z87=Pistetaulukko!$AH$69,Z87=Pistetaulukko!#REF!,Z87=Pistetaulukko!$AI$69,Z87=Pistetaulukko!#REF!,Z87=Pistetaulukko!$AJ$69,Z87=Pistetaulukko!#REF!,Z87=Pistetaulukko!$AK$69,Z87=Pistetaulukko!$AL$69)),"OK","VÄÄRIN"))</f>
        <v>#REF!</v>
      </c>
    </row>
    <row r="88" spans="2:66" x14ac:dyDescent="0.25">
      <c r="B88" s="104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23"/>
      <c r="AA88" s="30"/>
      <c r="AB88" s="18"/>
      <c r="AC88" s="124"/>
      <c r="AD88" s="118">
        <f t="shared" si="6"/>
        <v>0</v>
      </c>
      <c r="AG88" s="86" t="str">
        <f>IF(OR(E88=Pistetaulukko!$R$3,E88=Pistetaulukko!$S$3,E88=Pistetaulukko!$T$3,E88=Pistetaulukko!$U$3,E88=Pistetaulukko!$V$3,E88=Pistetaulukko!$W$3),"OK","VÄÄRIN")</f>
        <v>VÄÄRIN</v>
      </c>
      <c r="AH88" s="86" t="str">
        <f>IF(OR(F88=Pistetaulukko!$R$6,F88=Pistetaulukko!$S$6,F88=Pistetaulukko!$T$6,F88=Pistetaulukko!$U$6,F88=Pistetaulukko!$V$6,F88=Pistetaulukko!$W$6,F88=Pistetaulukko!$X$6,F88=Pistetaulukko!$Y$6,F88=Pistetaulukko!$Z$6,F88=Pistetaulukko!$AA$6,F88=Pistetaulukko!$AB$6,F88=Pistetaulukko!$AC$6,F88=Pistetaulukko!$AD$6,F88=Pistetaulukko!$AE$6,F88=Pistetaulukko!$AF$6,F88=Pistetaulukko!$AG$6,F88=Pistetaulukko!$AH$6,F88=Pistetaulukko!$AI$6,F88=Pistetaulukko!$AJ$6,F88=Pistetaulukko!$AK$6),"OK","VÄÄRIN")</f>
        <v>VÄÄRIN</v>
      </c>
      <c r="AI88" s="86" t="str">
        <f>IF(OR(G88=Pistetaulukko!$R$9,G88=Pistetaulukko!$S$9,G88=Pistetaulukko!$T$9,G88=Pistetaulukko!$U$9,G88=Pistetaulukko!$V$9,G88=Pistetaulukko!$W$9,G88=Pistetaulukko!$X$9,G88=Pistetaulukko!$Y$9,G88=Pistetaulukko!$Z$9,G88=Pistetaulukko!$AA$9,G88=Pistetaulukko!$AB$9,G88=Pistetaulukko!$AC$9,G88=Pistetaulukko!$AD$9,G88=Pistetaulukko!$AE$9,G88=Pistetaulukko!$AF$9,G88=Pistetaulukko!$AG$9,G88=Pistetaulukko!$AH$9,G88=Pistetaulukko!$AI$9,G88=Pistetaulukko!$AJ$9,G88=Pistetaulukko!$AK$9),"OK","VÄÄRIN")</f>
        <v>VÄÄRIN</v>
      </c>
      <c r="AJ88" s="86" t="str">
        <f>IF(OR(H88=Pistetaulukko!$R$12,H88=Pistetaulukko!$S$12,H88=Pistetaulukko!$T$12,H88=Pistetaulukko!$U$12,H88=Pistetaulukko!$V$12,H88=Pistetaulukko!$W$12,H88=Pistetaulukko!$X$12,H88=Pistetaulukko!$Y$12,H88=Pistetaulukko!$Z$12,H88=Pistetaulukko!$AA$12,H88=Pistetaulukko!$AB$12,H88=Pistetaulukko!$AC$12,H88=Pistetaulukko!$AD$12,H88=Pistetaulukko!$AE$12,H88=Pistetaulukko!$AF$12,H88=Pistetaulukko!$AG$12,H88=Pistetaulukko!$AH$12,H88=Pistetaulukko!$AI$12,H88=Pistetaulukko!$AJ$12,H88=Pistetaulukko!$AK$12),"OK","VÄÄRIN")</f>
        <v>VÄÄRIN</v>
      </c>
      <c r="AK8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88" s="86" t="str">
        <f>IF(OR(I88=Pistetaulukko!$R$18,I88=Pistetaulukko!$S$18,I88=Pistetaulukko!$T$18,I88=Pistetaulukko!$U$18,I88=Pistetaulukko!$V$18,I88=Pistetaulukko!$W$18,I88=Pistetaulukko!$X$18,I88=Pistetaulukko!$Y$18,I88=Pistetaulukko!$Z$18),"OK","VÄÄRIN")</f>
        <v>VÄÄRIN</v>
      </c>
      <c r="AM88" s="86" t="str">
        <f>IF(OR(J88=Pistetaulukko!$R$21,J88=Pistetaulukko!$S$21,J88=Pistetaulukko!$T$21,J88=Pistetaulukko!$U$21,J88=Pistetaulukko!$V$21,J88=Pistetaulukko!$W$21,J88=Pistetaulukko!$X$21,J88=Pistetaulukko!$Y$21,J88=Pistetaulukko!$Z$21,J88=Pistetaulukko!$AA$21,J88=Pistetaulukko!$AB$21,J88=Pistetaulukko!$AC$21,J88=Pistetaulukko!$AD$21,J88=Pistetaulukko!$AE$21,J88=Pistetaulukko!$AF$21,J88=Pistetaulukko!$AG$21,J88=Pistetaulukko!$AH$21,J88=Pistetaulukko!$AI$21,J88=Pistetaulukko!$AJ$21,J88=Pistetaulukko!$AK$21),"OK","VÄÄRIN")</f>
        <v>VÄÄRIN</v>
      </c>
      <c r="AN88" s="86" t="str">
        <f>IF(OR(K88=Pistetaulukko!$R$24,K88=Pistetaulukko!$S$24,K88=Pistetaulukko!$T$24,K88=Pistetaulukko!$U$24,K88=Pistetaulukko!$V$24),"OK","VÄÄRIN")</f>
        <v>VÄÄRIN</v>
      </c>
      <c r="AO88" s="86" t="str">
        <f>IF(OR(L88=Pistetaulukko!$R$27,L88=Pistetaulukko!$S$27,L88=Pistetaulukko!$T$27,L88=Pistetaulukko!$U$27,L88=Pistetaulukko!$V$27,L88=Pistetaulukko!$W$27,L88=Pistetaulukko!$X$27,L88=Pistetaulukko!$Y$27,L88=Pistetaulukko!$Z$27,L88=Pistetaulukko!$AA$27,L88=Pistetaulukko!$AB$27,L88=Pistetaulukko!$AC$27,L88=Pistetaulukko!$AD$27,L88=Pistetaulukko!$AE$27,L88=Pistetaulukko!$AF$27,L88=Pistetaulukko!$AG$27,L88=Pistetaulukko!$AH$27,L88=Pistetaulukko!$AI$27,L88=Pistetaulukko!$AJ$27,L88=Pistetaulukko!$AK$27),"OK","VÄÄRIN")</f>
        <v>VÄÄRIN</v>
      </c>
      <c r="AP88" s="86" t="str">
        <f>IF(OR(M88=Pistetaulukko!$R$30,M88=Pistetaulukko!$S$30,M88=Pistetaulukko!$T$30,M88=Pistetaulukko!$U$30,M88=Pistetaulukko!$V$30),"OK","VÄÄRIN")</f>
        <v>VÄÄRIN</v>
      </c>
      <c r="AQ88" s="86" t="str">
        <f t="shared" si="7"/>
        <v>VÄÄRIN</v>
      </c>
      <c r="AR88" s="86" t="str">
        <f t="shared" si="8"/>
        <v>VÄÄRIN</v>
      </c>
      <c r="AS88" s="86" t="str">
        <f>IF(OR(P88=Pistetaulukko!$R$39,P88=Pistetaulukko!$S$39,P88=Pistetaulukko!$T$39,P88=Pistetaulukko!$U$39,P88=Pistetaulukko!$V$39,P88=Pistetaulukko!$W$39,P88=Pistetaulukko!$X$39,P88=Pistetaulukko!$Y$39,P88=Pistetaulukko!$Z$39,P88=Pistetaulukko!$AA$39,P88=Pistetaulukko!$AB$39,P88=Pistetaulukko!$AC$39,P88=Pistetaulukko!$AD$39,P88=Pistetaulukko!$AE$39,P88=Pistetaulukko!$AF$39,P88=Pistetaulukko!$AG$39,P88=Pistetaulukko!$AH$39,P88=Pistetaulukko!$AI$39,P88=Pistetaulukko!$AJ$39,P88=Pistetaulukko!$AK$39),"OK","VÄÄRIN")</f>
        <v>OK</v>
      </c>
      <c r="AT88" s="86" t="str">
        <f>IF(OR(Q88=Pistetaulukko!$R$42,Q88=Pistetaulukko!$S$42,Q88=Pistetaulukko!$T$42,Q88=Pistetaulukko!$U$42,Q88=Pistetaulukko!$V$42,Q88=Pistetaulukko!$W$42,Q88=Pistetaulukko!$X$42,Q88=Pistetaulukko!$Y$42,Q88=Pistetaulukko!$Z$42,Q88=Pistetaulukko!$AA$42,Q88=Pistetaulukko!$AB$42,Q88=Pistetaulukko!$AC$42,Q88=Pistetaulukko!$AD$42,Q88=Pistetaulukko!$AE$42,Q88=Pistetaulukko!$AF$42,Q88=Pistetaulukko!$AG$42,Q88=Pistetaulukko!$AH$42,Q88=Pistetaulukko!$AI$42,Q88=Pistetaulukko!$AJ$42,Q88=Pistetaulukko!$AK$42),"OK","VÄÄRIN")</f>
        <v>OK</v>
      </c>
      <c r="AU88" s="86" t="str">
        <f>IF(OR(R88=Pistetaulukko!$R$45,R88=Pistetaulukko!$S$45,R88=Pistetaulukko!$T$45,R88=Pistetaulukko!$U$45,R88=Pistetaulukko!$V$45,R88=Pistetaulukko!$W$45,R88=Pistetaulukko!$X$45,R88=Pistetaulukko!$Y$45,R88=Pistetaulukko!$Z$45,R88=Pistetaulukko!$AA$45,R88=Pistetaulukko!$AB$45,R88=Pistetaulukko!$AC$45,R88=Pistetaulukko!$AD$45,R88=Pistetaulukko!$AE$45,R88=Pistetaulukko!$AF$45,R88=Pistetaulukko!$AG$45,R88=Pistetaulukko!$AH$45,R88=Pistetaulukko!$AI$45,R88=Pistetaulukko!$AJ$45,R88=Pistetaulukko!$AK$45),"OK","VÄÄRIN")</f>
        <v>OK</v>
      </c>
      <c r="AV88" s="86" t="str">
        <f>IF(OR(S88=Pistetaulukko!$R$48,S88=Pistetaulukko!$S$48,S88=Pistetaulukko!$T$48,S88=Pistetaulukko!$U$48,S88=Pistetaulukko!$V$48,S88=Pistetaulukko!$W$48,S88=Pistetaulukko!$X$48,S88=Pistetaulukko!$Y$48,S88=Pistetaulukko!$Z$48,S88=Pistetaulukko!$AA$48,S88=Pistetaulukko!$AB$48,S88=Pistetaulukko!$AC$48,S88=Pistetaulukko!$AD$48,S88=Pistetaulukko!$AE$48,S88=Pistetaulukko!$AF$48,S88=Pistetaulukko!$AG$48,S88=Pistetaulukko!$AH$48,S88=Pistetaulukko!$AI$48,S88=Pistetaulukko!$AJ$48,S88=Pistetaulukko!$AK$48),"OK","VÄÄRIN")</f>
        <v>OK</v>
      </c>
      <c r="AW88" s="86" t="str">
        <f>IF(OR(T88=Pistetaulukko!$R$51,T88=Pistetaulukko!$S$51,T88=Pistetaulukko!$T$51,T88=Pistetaulukko!$U$51,T88=Pistetaulukko!$V$51,T88=Pistetaulukko!$W$51,T88=Pistetaulukko!$X$51,T88=Pistetaulukko!$Y$51,T88=Pistetaulukko!$Z$51,T88=Pistetaulukko!$AA$51,T88=Pistetaulukko!$AB$51,T88=Pistetaulukko!$AC$51,T88=Pistetaulukko!$AD$51,T88=Pistetaulukko!$AE$51,T88=Pistetaulukko!$AF$51,T88=Pistetaulukko!$AG$51,T88=Pistetaulukko!$AH$51,T88=Pistetaulukko!$AI$51,T88=Pistetaulukko!$AJ$51,T88=Pistetaulukko!$AK$51),"OK","VÄÄRIN")</f>
        <v>OK</v>
      </c>
      <c r="AX88" s="86" t="str">
        <f>IF(OR(U88=Pistetaulukko!$R$54,U88=Pistetaulukko!$S$54,U88=Pistetaulukko!$T$54,U88=Pistetaulukko!$U$54,U88=Pistetaulukko!$V$54,U88=Pistetaulukko!$W$54,U88=Pistetaulukko!$X$54,U88=Pistetaulukko!$Y$54,U88=Pistetaulukko!$Z$54,U88=Pistetaulukko!$AA$54,U88=Pistetaulukko!$AB$54,U88=Pistetaulukko!$AC$54,U88=Pistetaulukko!$AD$54,U88=Pistetaulukko!$AE$54,U88=Pistetaulukko!$AF$54,U88=Pistetaulukko!$AG$54,U88=Pistetaulukko!$AH$54,U88=Pistetaulukko!$AI$54,U88=Pistetaulukko!$AJ$54,U88=Pistetaulukko!$AK$54),"OK","VÄÄRIN")</f>
        <v>OK</v>
      </c>
      <c r="AY88" s="86" t="str">
        <f t="shared" si="9"/>
        <v>OK</v>
      </c>
      <c r="AZ88" s="86" t="str">
        <f>IF(OR(W88=Pistetaulukko!$R$60,W88=Pistetaulukko!$S$60,W88=Pistetaulukko!$T$60,W88=Pistetaulukko!$U$60,W88=Pistetaulukko!$V$60,W88=Pistetaulukko!$W$60,W88=Pistetaulukko!$X$60,W88=Pistetaulukko!$Y$60,W88=Pistetaulukko!$Z$60,W88=Pistetaulukko!$AA$60,W88=Pistetaulukko!$AB$60,W88=Pistetaulukko!$AC$60,W88=Pistetaulukko!$AD$60,W88=Pistetaulukko!$AE$60,W88=Pistetaulukko!$AF$60,W88=Pistetaulukko!$AG$60,W88=Pistetaulukko!$AH$60,W88=Pistetaulukko!$AI$60,W88=Pistetaulukko!$AJ$60,W88=Pistetaulukko!$AK$60),"OK","VÄÄRIN")</f>
        <v>OK</v>
      </c>
      <c r="BA88" s="86" t="str">
        <f>IF(OR(X88=Pistetaulukko!$R$63,X88=Pistetaulukko!$S$63,X88=Pistetaulukko!$T$63,X88=Pistetaulukko!$U$63,X88=Pistetaulukko!$V$63,X88=Pistetaulukko!$W$63,X88=Pistetaulukko!$X$63,X88=Pistetaulukko!$Y$63,X88=Pistetaulukko!$Z$63,X88=Pistetaulukko!$AA$63,X88=Pistetaulukko!$AB$63,X88=Pistetaulukko!$AC$63,X88=Pistetaulukko!$AD$63,X88=Pistetaulukko!$AE$63,X88=Pistetaulukko!$AF$63,X88=Pistetaulukko!$AG$63,X88=Pistetaulukko!$AH$63,X88=Pistetaulukko!$AI$63,X88=Pistetaulukko!$AJ$63,X88=Pistetaulukko!$AK$63),"OK","VÄÄRIN")</f>
        <v>OK</v>
      </c>
      <c r="BB88" s="86" t="e">
        <f t="shared" si="10"/>
        <v>#REF!</v>
      </c>
      <c r="BC88" s="86" t="e">
        <f t="shared" si="11"/>
        <v>#REF!</v>
      </c>
      <c r="BE88" t="str">
        <f>IF(OR(N88=Pistetaulukko!$R$33,N88=Pistetaulukko!$S$33,N88=Pistetaulukko!$T$33,N88=Pistetaulukko!$U$33,N88=Pistetaulukko!$V$33,N88=Pistetaulukko!$W$33,N88=Pistetaulukko!$X$33,N88=Pistetaulukko!$Y$33,N88=Pistetaulukko!$Z$33,N88=Pistetaulukko!$AA$33,N88=Pistetaulukko!$AB$33,N88=Pistetaulukko!$AC$33,N88=Pistetaulukko!$AD$33,N88=Pistetaulukko!$AE$33,N88=Pistetaulukko!$AF$33,N88=Pistetaulukko!$AG$33,N88=Pistetaulukko!$AH$33,N88=Pistetaulukko!$AI$33,N88=Pistetaulukko!$AJ$33,N88=Pistetaulukko!$AK$33,N88=Pistetaulukko!$AL$33,N88=Pistetaulukko!$AM$33,N88=Pistetaulukko!$AN$33,N88=Pistetaulukko!$AO$33,N88=Pistetaulukko!$AP$33,N88=Pistetaulukko!$AQ$33,N88=Pistetaulukko!$AR$33,N88=Pistetaulukko!$AS$33,N88=Pistetaulukko!$AT$33,N88=Pistetaulukko!$AU$33),"OK","VÄÄRIN")</f>
        <v>VÄÄRIN</v>
      </c>
      <c r="BF88" t="str">
        <f>IF(BE88="OK","OK",IF(AND(BE88="VÄÄRIN",OR(N88=Pistetaulukko!$AV$33,N88=Pistetaulukko!$AW$33,N88=Pistetaulukko!$AX$33,N88=Pistetaulukko!$AY$33,N88=Pistetaulukko!$AZ$33,N88=Pistetaulukko!$BA$33,N88=Pistetaulukko!$BB$33,N88=Pistetaulukko!$BC$33,N88=Pistetaulukko!$BD$33,N88=Pistetaulukko!$BE$33,N88=Pistetaulukko!$BF$33,N88=Pistetaulukko!$BG$33,N88=Pistetaulukko!$BH$33,N88=Pistetaulukko!$BI$33,N88=Pistetaulukko!$BJ$33,N88=Pistetaulukko!$BK$33,N88=Pistetaulukko!$BL$33,N88=Pistetaulukko!$BM$33,N88=Pistetaulukko!$BN$33,N88=Pistetaulukko!$BO$33)),"OK","VÄÄRIN"))</f>
        <v>VÄÄRIN</v>
      </c>
      <c r="BG88" t="str">
        <f>IF(OR(O88=Pistetaulukko!$R$36,O88=Pistetaulukko!$S$36,O88=Pistetaulukko!$T$36,O88=Pistetaulukko!$U$36,O88=Pistetaulukko!$V$36,O88=Pistetaulukko!$W$36,O88=Pistetaulukko!$X$36,O88=Pistetaulukko!$Y$36,O88=Pistetaulukko!$Z$36,O88=Pistetaulukko!$AA$36,O88=Pistetaulukko!$AB$36,O88=Pistetaulukko!$AC$36,O88=Pistetaulukko!$AD$36,O88=Pistetaulukko!$AE$36,O88=Pistetaulukko!$AF$36,O88=Pistetaulukko!$AG$36,O88=Pistetaulukko!$AH$36,O88=Pistetaulukko!$AI$36,O88=Pistetaulukko!$AJ$36,O88=Pistetaulukko!$AK$36,O88=Pistetaulukko!$AL$36,O88=Pistetaulukko!$AM$36,O88=Pistetaulukko!$AN$36,O88=Pistetaulukko!$AO$36,O88=Pistetaulukko!$AP$36,O88=Pistetaulukko!$AQ$36,O88=Pistetaulukko!$AR$36,O88=Pistetaulukko!$AS$36,O88=Pistetaulukko!$AT$36,O88=Pistetaulukko!$AU$36),"OK","VÄÄRIN")</f>
        <v>VÄÄRIN</v>
      </c>
      <c r="BH88" t="str">
        <f>IF(BG88="OK","OK",IF(AND(BG88="VÄÄRIN",OR(O88=Pistetaulukko!$AV$36,O88=Pistetaulukko!$AW$36,O88=Pistetaulukko!$AX$36,O88=Pistetaulukko!$AY$36,O88=Pistetaulukko!$AZ$36,O88=Pistetaulukko!$BA$36,O88=Pistetaulukko!$BB$36,O88=Pistetaulukko!$BC$36,O88=Pistetaulukko!$BD$36,O88=Pistetaulukko!$BE$36,O88=Pistetaulukko!$BF$36,O88=Pistetaulukko!$BG$36,O88=Pistetaulukko!$BH$36,O88=Pistetaulukko!$BI$36,O88=Pistetaulukko!$BJ$36,O88=Pistetaulukko!$BK$36,O88=Pistetaulukko!$BL$36,O88=Pistetaulukko!$BM$36,O88=Pistetaulukko!$BN$36,O88=Pistetaulukko!$BO$36,O88=Pistetaulukko!$BP$36,O88=Pistetaulukko!$BQ$36)),"OK","VÄÄRIN"))</f>
        <v>VÄÄRIN</v>
      </c>
      <c r="BI88" t="str">
        <f>IF(OR(V88=Pistetaulukko!$R$57,V88=Pistetaulukko!$S$57,V88=Pistetaulukko!$T$57,V88=Pistetaulukko!$U$57,V88=Pistetaulukko!$V$57,V88=Pistetaulukko!$W$57,V88=Pistetaulukko!$X$57,V88=Pistetaulukko!$Y$57,V88=Pistetaulukko!$Z$57,V88=Pistetaulukko!$AA$57,V88=Pistetaulukko!$AB$57,V88=Pistetaulukko!$AC$57,V88=Pistetaulukko!$AD$57,V88=Pistetaulukko!$AE$57,V88=Pistetaulukko!$AF$57,V88=Pistetaulukko!$AG$57,V88=Pistetaulukko!$AH$57,V88=Pistetaulukko!$AI$57,V88=Pistetaulukko!$AJ$57,V88=Pistetaulukko!$AK$57,V88=Pistetaulukko!$AL$57,V88=Pistetaulukko!$AM$57,V88=Pistetaulukko!$AN$57,V88=Pistetaulukko!$AO$57,V88=Pistetaulukko!$AP$57,V88=Pistetaulukko!$AQ$57,V88=Pistetaulukko!$AR$57,V88=Pistetaulukko!$AS$57,V88=Pistetaulukko!$AT$57,V88=Pistetaulukko!$AU$57),"OK","VÄÄRIN")</f>
        <v>OK</v>
      </c>
      <c r="BJ88" t="str">
        <f>IF(BI88="OK","OK",IF(AND(BI88="VÄÄRIN",OR(V88=Pistetaulukko!$AV$57,V88=Pistetaulukko!$AW$57,V88=Pistetaulukko!$AX$57,V88=Pistetaulukko!$AY$57,V88=Pistetaulukko!$AZ$57,V88=Pistetaulukko!$BA$57,V88=Pistetaulukko!$BB$57,V88=Pistetaulukko!$BC$57,V88=Pistetaulukko!$BD$57,V88=Pistetaulukko!$BE$57)),"OK","VÄÄRIN"))</f>
        <v>OK</v>
      </c>
      <c r="BK88" t="str">
        <f>IF(OR(Y88=Pistetaulukko!$R$66,Y88=Pistetaulukko!$S$66,Y88=Pistetaulukko!$T$66,Y88=Pistetaulukko!$U$66,Y88=Pistetaulukko!$V$66,Y88=Pistetaulukko!$W$66,Y88=Pistetaulukko!$X$66,Y88=Pistetaulukko!$Y$66,Y88=Pistetaulukko!$Z$66,Y88=Pistetaulukko!$AA$66,Y88=Pistetaulukko!$AB$66,Y88=Pistetaulukko!$AC$66,Y88=Pistetaulukko!$AD$66,Y88=Pistetaulukko!$AE$66,Y88=Pistetaulukko!$AF$66,Y88=Pistetaulukko!$AG$66,Y88=Pistetaulukko!$AH$66,Y88=Pistetaulukko!$AI$66,Y88=Pistetaulukko!$AJ$66,Y88=Pistetaulukko!$AK$66,Y88=Pistetaulukko!$AL$66,Y88=Pistetaulukko!$AM$66,Y88=Pistetaulukko!$AN$66,Y88=Pistetaulukko!$AO$66,Y88=Pistetaulukko!$AP$66,Y88=Pistetaulukko!$AQ$66,Y88=Pistetaulukko!$AR$66,Y88=Pistetaulukko!$AS$66,Y88=Pistetaulukko!$AT$66,Y88=Pistetaulukko!$AU$66),"OK","VÄÄRIN")</f>
        <v>VÄÄRIN</v>
      </c>
      <c r="BL88" t="str">
        <f>IF(BK88="OK","OK",IF(AND(BK88="VÄÄRIN",OR(Y88=Pistetaulukko!$AV$66,Y88=Pistetaulukko!$AW$66,Y88=Pistetaulukko!$AX$66,Y88=Pistetaulukko!$AY$66,Y88=Pistetaulukko!$AZ$66,Y88=Pistetaulukko!$BA$66,Y88=Pistetaulukko!$BB$66,Y88=Pistetaulukko!$BC$66,Y88=Pistetaulukko!$BD$66,Y88=Pistetaulukko!$BE$66,Y88=Pistetaulukko!$BF$66,Y88=Pistetaulukko!$BG$66,Y88=Pistetaulukko!$BH$66,Y88=Pistetaulukko!$BI$66,Y88=Pistetaulukko!$BJ$66,Y88=Pistetaulukko!$BK$66,Y88=Pistetaulukko!$BL$66,Y88=Pistetaulukko!$BM$66,Y88=Pistetaulukko!$BN$66)),"OK","VÄÄRIN"))</f>
        <v>VÄÄRIN</v>
      </c>
      <c r="BM88" t="e">
        <f>IF(OR(Z88=Pistetaulukko!$R$69,Z88=Pistetaulukko!#REF!,Z88=Pistetaulukko!$S$69,Z88=Pistetaulukko!#REF!,Z88=Pistetaulukko!$T$69,Z88=Pistetaulukko!#REF!,Z88=Pistetaulukko!$U$69,Z88=Pistetaulukko!#REF!,Z88=Pistetaulukko!$V$69,Z88=Pistetaulukko!#REF!,Z88=Pistetaulukko!$W$69,Z88=Pistetaulukko!#REF!,Z88=Pistetaulukko!$X$69,Z88=Pistetaulukko!#REF!,Z88=Pistetaulukko!$Y$69,Z88=Pistetaulukko!#REF!,Z88=Pistetaulukko!$Z$69,Z88=Pistetaulukko!#REF!,Z88=Pistetaulukko!$AA$69,Z88=Pistetaulukko!#REF!,Z88=Pistetaulukko!$AB$69,Z88=Pistetaulukko!#REF!,Z88=Pistetaulukko!$AC$69,Z88=Pistetaulukko!#REF!,Z88=Pistetaulukko!$AD$69,Z88=Pistetaulukko!#REF!,Z88=Pistetaulukko!$AE$69,Z88=Pistetaulukko!#REF!,Z88=Pistetaulukko!$AF$69,Z88=Pistetaulukko!#REF!),"OK","VÄÄRIN")</f>
        <v>#REF!</v>
      </c>
      <c r="BN88" t="e">
        <f>IF(BM88="OK","OK",IF(AND(BM88="VÄÄRIN",OR(Z88=Pistetaulukko!$AG$69,Z88=Pistetaulukko!#REF!,Z88=Pistetaulukko!$AH$69,Z88=Pistetaulukko!#REF!,Z88=Pistetaulukko!$AI$69,Z88=Pistetaulukko!#REF!,Z88=Pistetaulukko!$AJ$69,Z88=Pistetaulukko!#REF!,Z88=Pistetaulukko!$AK$69,Z88=Pistetaulukko!$AL$69)),"OK","VÄÄRIN"))</f>
        <v>#REF!</v>
      </c>
    </row>
    <row r="89" spans="2:66" x14ac:dyDescent="0.25">
      <c r="B89" s="104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23"/>
      <c r="AA89" s="30"/>
      <c r="AB89" s="18"/>
      <c r="AC89" s="124"/>
      <c r="AD89" s="118">
        <f t="shared" si="6"/>
        <v>0</v>
      </c>
      <c r="AG89" s="86" t="str">
        <f>IF(OR(E89=Pistetaulukko!$R$3,E89=Pistetaulukko!$S$3,E89=Pistetaulukko!$T$3,E89=Pistetaulukko!$U$3,E89=Pistetaulukko!$V$3,E89=Pistetaulukko!$W$3),"OK","VÄÄRIN")</f>
        <v>VÄÄRIN</v>
      </c>
      <c r="AH89" s="86" t="str">
        <f>IF(OR(F89=Pistetaulukko!$R$6,F89=Pistetaulukko!$S$6,F89=Pistetaulukko!$T$6,F89=Pistetaulukko!$U$6,F89=Pistetaulukko!$V$6,F89=Pistetaulukko!$W$6,F89=Pistetaulukko!$X$6,F89=Pistetaulukko!$Y$6,F89=Pistetaulukko!$Z$6,F89=Pistetaulukko!$AA$6,F89=Pistetaulukko!$AB$6,F89=Pistetaulukko!$AC$6,F89=Pistetaulukko!$AD$6,F89=Pistetaulukko!$AE$6,F89=Pistetaulukko!$AF$6,F89=Pistetaulukko!$AG$6,F89=Pistetaulukko!$AH$6,F89=Pistetaulukko!$AI$6,F89=Pistetaulukko!$AJ$6,F89=Pistetaulukko!$AK$6),"OK","VÄÄRIN")</f>
        <v>VÄÄRIN</v>
      </c>
      <c r="AI89" s="86" t="str">
        <f>IF(OR(G89=Pistetaulukko!$R$9,G89=Pistetaulukko!$S$9,G89=Pistetaulukko!$T$9,G89=Pistetaulukko!$U$9,G89=Pistetaulukko!$V$9,G89=Pistetaulukko!$W$9,G89=Pistetaulukko!$X$9,G89=Pistetaulukko!$Y$9,G89=Pistetaulukko!$Z$9,G89=Pistetaulukko!$AA$9,G89=Pistetaulukko!$AB$9,G89=Pistetaulukko!$AC$9,G89=Pistetaulukko!$AD$9,G89=Pistetaulukko!$AE$9,G89=Pistetaulukko!$AF$9,G89=Pistetaulukko!$AG$9,G89=Pistetaulukko!$AH$9,G89=Pistetaulukko!$AI$9,G89=Pistetaulukko!$AJ$9,G89=Pistetaulukko!$AK$9),"OK","VÄÄRIN")</f>
        <v>VÄÄRIN</v>
      </c>
      <c r="AJ89" s="86" t="str">
        <f>IF(OR(H89=Pistetaulukko!$R$12,H89=Pistetaulukko!$S$12,H89=Pistetaulukko!$T$12,H89=Pistetaulukko!$U$12,H89=Pistetaulukko!$V$12,H89=Pistetaulukko!$W$12,H89=Pistetaulukko!$X$12,H89=Pistetaulukko!$Y$12,H89=Pistetaulukko!$Z$12,H89=Pistetaulukko!$AA$12,H89=Pistetaulukko!$AB$12,H89=Pistetaulukko!$AC$12,H89=Pistetaulukko!$AD$12,H89=Pistetaulukko!$AE$12,H89=Pistetaulukko!$AF$12,H89=Pistetaulukko!$AG$12,H89=Pistetaulukko!$AH$12,H89=Pistetaulukko!$AI$12,H89=Pistetaulukko!$AJ$12,H89=Pistetaulukko!$AK$12),"OK","VÄÄRIN")</f>
        <v>VÄÄRIN</v>
      </c>
      <c r="AK8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89" s="86" t="str">
        <f>IF(OR(I89=Pistetaulukko!$R$18,I89=Pistetaulukko!$S$18,I89=Pistetaulukko!$T$18,I89=Pistetaulukko!$U$18,I89=Pistetaulukko!$V$18,I89=Pistetaulukko!$W$18,I89=Pistetaulukko!$X$18,I89=Pistetaulukko!$Y$18,I89=Pistetaulukko!$Z$18),"OK","VÄÄRIN")</f>
        <v>VÄÄRIN</v>
      </c>
      <c r="AM89" s="86" t="str">
        <f>IF(OR(J89=Pistetaulukko!$R$21,J89=Pistetaulukko!$S$21,J89=Pistetaulukko!$T$21,J89=Pistetaulukko!$U$21,J89=Pistetaulukko!$V$21,J89=Pistetaulukko!$W$21,J89=Pistetaulukko!$X$21,J89=Pistetaulukko!$Y$21,J89=Pistetaulukko!$Z$21,J89=Pistetaulukko!$AA$21,J89=Pistetaulukko!$AB$21,J89=Pistetaulukko!$AC$21,J89=Pistetaulukko!$AD$21,J89=Pistetaulukko!$AE$21,J89=Pistetaulukko!$AF$21,J89=Pistetaulukko!$AG$21,J89=Pistetaulukko!$AH$21,J89=Pistetaulukko!$AI$21,J89=Pistetaulukko!$AJ$21,J89=Pistetaulukko!$AK$21),"OK","VÄÄRIN")</f>
        <v>VÄÄRIN</v>
      </c>
      <c r="AN89" s="86" t="str">
        <f>IF(OR(K89=Pistetaulukko!$R$24,K89=Pistetaulukko!$S$24,K89=Pistetaulukko!$T$24,K89=Pistetaulukko!$U$24,K89=Pistetaulukko!$V$24),"OK","VÄÄRIN")</f>
        <v>VÄÄRIN</v>
      </c>
      <c r="AO89" s="86" t="str">
        <f>IF(OR(L89=Pistetaulukko!$R$27,L89=Pistetaulukko!$S$27,L89=Pistetaulukko!$T$27,L89=Pistetaulukko!$U$27,L89=Pistetaulukko!$V$27,L89=Pistetaulukko!$W$27,L89=Pistetaulukko!$X$27,L89=Pistetaulukko!$Y$27,L89=Pistetaulukko!$Z$27,L89=Pistetaulukko!$AA$27,L89=Pistetaulukko!$AB$27,L89=Pistetaulukko!$AC$27,L89=Pistetaulukko!$AD$27,L89=Pistetaulukko!$AE$27,L89=Pistetaulukko!$AF$27,L89=Pistetaulukko!$AG$27,L89=Pistetaulukko!$AH$27,L89=Pistetaulukko!$AI$27,L89=Pistetaulukko!$AJ$27,L89=Pistetaulukko!$AK$27),"OK","VÄÄRIN")</f>
        <v>VÄÄRIN</v>
      </c>
      <c r="AP89" s="86" t="str">
        <f>IF(OR(M89=Pistetaulukko!$R$30,M89=Pistetaulukko!$S$30,M89=Pistetaulukko!$T$30,M89=Pistetaulukko!$U$30,M89=Pistetaulukko!$V$30),"OK","VÄÄRIN")</f>
        <v>VÄÄRIN</v>
      </c>
      <c r="AQ89" s="86" t="str">
        <f t="shared" si="7"/>
        <v>VÄÄRIN</v>
      </c>
      <c r="AR89" s="86" t="str">
        <f t="shared" si="8"/>
        <v>VÄÄRIN</v>
      </c>
      <c r="AS89" s="86" t="str">
        <f>IF(OR(P89=Pistetaulukko!$R$39,P89=Pistetaulukko!$S$39,P89=Pistetaulukko!$T$39,P89=Pistetaulukko!$U$39,P89=Pistetaulukko!$V$39,P89=Pistetaulukko!$W$39,P89=Pistetaulukko!$X$39,P89=Pistetaulukko!$Y$39,P89=Pistetaulukko!$Z$39,P89=Pistetaulukko!$AA$39,P89=Pistetaulukko!$AB$39,P89=Pistetaulukko!$AC$39,P89=Pistetaulukko!$AD$39,P89=Pistetaulukko!$AE$39,P89=Pistetaulukko!$AF$39,P89=Pistetaulukko!$AG$39,P89=Pistetaulukko!$AH$39,P89=Pistetaulukko!$AI$39,P89=Pistetaulukko!$AJ$39,P89=Pistetaulukko!$AK$39),"OK","VÄÄRIN")</f>
        <v>OK</v>
      </c>
      <c r="AT89" s="86" t="str">
        <f>IF(OR(Q89=Pistetaulukko!$R$42,Q89=Pistetaulukko!$S$42,Q89=Pistetaulukko!$T$42,Q89=Pistetaulukko!$U$42,Q89=Pistetaulukko!$V$42,Q89=Pistetaulukko!$W$42,Q89=Pistetaulukko!$X$42,Q89=Pistetaulukko!$Y$42,Q89=Pistetaulukko!$Z$42,Q89=Pistetaulukko!$AA$42,Q89=Pistetaulukko!$AB$42,Q89=Pistetaulukko!$AC$42,Q89=Pistetaulukko!$AD$42,Q89=Pistetaulukko!$AE$42,Q89=Pistetaulukko!$AF$42,Q89=Pistetaulukko!$AG$42,Q89=Pistetaulukko!$AH$42,Q89=Pistetaulukko!$AI$42,Q89=Pistetaulukko!$AJ$42,Q89=Pistetaulukko!$AK$42),"OK","VÄÄRIN")</f>
        <v>OK</v>
      </c>
      <c r="AU89" s="86" t="str">
        <f>IF(OR(R89=Pistetaulukko!$R$45,R89=Pistetaulukko!$S$45,R89=Pistetaulukko!$T$45,R89=Pistetaulukko!$U$45,R89=Pistetaulukko!$V$45,R89=Pistetaulukko!$W$45,R89=Pistetaulukko!$X$45,R89=Pistetaulukko!$Y$45,R89=Pistetaulukko!$Z$45,R89=Pistetaulukko!$AA$45,R89=Pistetaulukko!$AB$45,R89=Pistetaulukko!$AC$45,R89=Pistetaulukko!$AD$45,R89=Pistetaulukko!$AE$45,R89=Pistetaulukko!$AF$45,R89=Pistetaulukko!$AG$45,R89=Pistetaulukko!$AH$45,R89=Pistetaulukko!$AI$45,R89=Pistetaulukko!$AJ$45,R89=Pistetaulukko!$AK$45),"OK","VÄÄRIN")</f>
        <v>OK</v>
      </c>
      <c r="AV89" s="86" t="str">
        <f>IF(OR(S89=Pistetaulukko!$R$48,S89=Pistetaulukko!$S$48,S89=Pistetaulukko!$T$48,S89=Pistetaulukko!$U$48,S89=Pistetaulukko!$V$48,S89=Pistetaulukko!$W$48,S89=Pistetaulukko!$X$48,S89=Pistetaulukko!$Y$48,S89=Pistetaulukko!$Z$48,S89=Pistetaulukko!$AA$48,S89=Pistetaulukko!$AB$48,S89=Pistetaulukko!$AC$48,S89=Pistetaulukko!$AD$48,S89=Pistetaulukko!$AE$48,S89=Pistetaulukko!$AF$48,S89=Pistetaulukko!$AG$48,S89=Pistetaulukko!$AH$48,S89=Pistetaulukko!$AI$48,S89=Pistetaulukko!$AJ$48,S89=Pistetaulukko!$AK$48),"OK","VÄÄRIN")</f>
        <v>OK</v>
      </c>
      <c r="AW89" s="86" t="str">
        <f>IF(OR(T89=Pistetaulukko!$R$51,T89=Pistetaulukko!$S$51,T89=Pistetaulukko!$T$51,T89=Pistetaulukko!$U$51,T89=Pistetaulukko!$V$51,T89=Pistetaulukko!$W$51,T89=Pistetaulukko!$X$51,T89=Pistetaulukko!$Y$51,T89=Pistetaulukko!$Z$51,T89=Pistetaulukko!$AA$51,T89=Pistetaulukko!$AB$51,T89=Pistetaulukko!$AC$51,T89=Pistetaulukko!$AD$51,T89=Pistetaulukko!$AE$51,T89=Pistetaulukko!$AF$51,T89=Pistetaulukko!$AG$51,T89=Pistetaulukko!$AH$51,T89=Pistetaulukko!$AI$51,T89=Pistetaulukko!$AJ$51,T89=Pistetaulukko!$AK$51),"OK","VÄÄRIN")</f>
        <v>OK</v>
      </c>
      <c r="AX89" s="86" t="str">
        <f>IF(OR(U89=Pistetaulukko!$R$54,U89=Pistetaulukko!$S$54,U89=Pistetaulukko!$T$54,U89=Pistetaulukko!$U$54,U89=Pistetaulukko!$V$54,U89=Pistetaulukko!$W$54,U89=Pistetaulukko!$X$54,U89=Pistetaulukko!$Y$54,U89=Pistetaulukko!$Z$54,U89=Pistetaulukko!$AA$54,U89=Pistetaulukko!$AB$54,U89=Pistetaulukko!$AC$54,U89=Pistetaulukko!$AD$54,U89=Pistetaulukko!$AE$54,U89=Pistetaulukko!$AF$54,U89=Pistetaulukko!$AG$54,U89=Pistetaulukko!$AH$54,U89=Pistetaulukko!$AI$54,U89=Pistetaulukko!$AJ$54,U89=Pistetaulukko!$AK$54),"OK","VÄÄRIN")</f>
        <v>OK</v>
      </c>
      <c r="AY89" s="86" t="str">
        <f t="shared" si="9"/>
        <v>OK</v>
      </c>
      <c r="AZ89" s="86" t="str">
        <f>IF(OR(W89=Pistetaulukko!$R$60,W89=Pistetaulukko!$S$60,W89=Pistetaulukko!$T$60,W89=Pistetaulukko!$U$60,W89=Pistetaulukko!$V$60,W89=Pistetaulukko!$W$60,W89=Pistetaulukko!$X$60,W89=Pistetaulukko!$Y$60,W89=Pistetaulukko!$Z$60,W89=Pistetaulukko!$AA$60,W89=Pistetaulukko!$AB$60,W89=Pistetaulukko!$AC$60,W89=Pistetaulukko!$AD$60,W89=Pistetaulukko!$AE$60,W89=Pistetaulukko!$AF$60,W89=Pistetaulukko!$AG$60,W89=Pistetaulukko!$AH$60,W89=Pistetaulukko!$AI$60,W89=Pistetaulukko!$AJ$60,W89=Pistetaulukko!$AK$60),"OK","VÄÄRIN")</f>
        <v>OK</v>
      </c>
      <c r="BA89" s="86" t="str">
        <f>IF(OR(X89=Pistetaulukko!$R$63,X89=Pistetaulukko!$S$63,X89=Pistetaulukko!$T$63,X89=Pistetaulukko!$U$63,X89=Pistetaulukko!$V$63,X89=Pistetaulukko!$W$63,X89=Pistetaulukko!$X$63,X89=Pistetaulukko!$Y$63,X89=Pistetaulukko!$Z$63,X89=Pistetaulukko!$AA$63,X89=Pistetaulukko!$AB$63,X89=Pistetaulukko!$AC$63,X89=Pistetaulukko!$AD$63,X89=Pistetaulukko!$AE$63,X89=Pistetaulukko!$AF$63,X89=Pistetaulukko!$AG$63,X89=Pistetaulukko!$AH$63,X89=Pistetaulukko!$AI$63,X89=Pistetaulukko!$AJ$63,X89=Pistetaulukko!$AK$63),"OK","VÄÄRIN")</f>
        <v>OK</v>
      </c>
      <c r="BB89" s="86" t="e">
        <f t="shared" si="10"/>
        <v>#REF!</v>
      </c>
      <c r="BC89" s="86" t="e">
        <f t="shared" si="11"/>
        <v>#REF!</v>
      </c>
      <c r="BE89" t="str">
        <f>IF(OR(N89=Pistetaulukko!$R$33,N89=Pistetaulukko!$S$33,N89=Pistetaulukko!$T$33,N89=Pistetaulukko!$U$33,N89=Pistetaulukko!$V$33,N89=Pistetaulukko!$W$33,N89=Pistetaulukko!$X$33,N89=Pistetaulukko!$Y$33,N89=Pistetaulukko!$Z$33,N89=Pistetaulukko!$AA$33,N89=Pistetaulukko!$AB$33,N89=Pistetaulukko!$AC$33,N89=Pistetaulukko!$AD$33,N89=Pistetaulukko!$AE$33,N89=Pistetaulukko!$AF$33,N89=Pistetaulukko!$AG$33,N89=Pistetaulukko!$AH$33,N89=Pistetaulukko!$AI$33,N89=Pistetaulukko!$AJ$33,N89=Pistetaulukko!$AK$33,N89=Pistetaulukko!$AL$33,N89=Pistetaulukko!$AM$33,N89=Pistetaulukko!$AN$33,N89=Pistetaulukko!$AO$33,N89=Pistetaulukko!$AP$33,N89=Pistetaulukko!$AQ$33,N89=Pistetaulukko!$AR$33,N89=Pistetaulukko!$AS$33,N89=Pistetaulukko!$AT$33,N89=Pistetaulukko!$AU$33),"OK","VÄÄRIN")</f>
        <v>VÄÄRIN</v>
      </c>
      <c r="BF89" t="str">
        <f>IF(BE89="OK","OK",IF(AND(BE89="VÄÄRIN",OR(N89=Pistetaulukko!$AV$33,N89=Pistetaulukko!$AW$33,N89=Pistetaulukko!$AX$33,N89=Pistetaulukko!$AY$33,N89=Pistetaulukko!$AZ$33,N89=Pistetaulukko!$BA$33,N89=Pistetaulukko!$BB$33,N89=Pistetaulukko!$BC$33,N89=Pistetaulukko!$BD$33,N89=Pistetaulukko!$BE$33,N89=Pistetaulukko!$BF$33,N89=Pistetaulukko!$BG$33,N89=Pistetaulukko!$BH$33,N89=Pistetaulukko!$BI$33,N89=Pistetaulukko!$BJ$33,N89=Pistetaulukko!$BK$33,N89=Pistetaulukko!$BL$33,N89=Pistetaulukko!$BM$33,N89=Pistetaulukko!$BN$33,N89=Pistetaulukko!$BO$33)),"OK","VÄÄRIN"))</f>
        <v>VÄÄRIN</v>
      </c>
      <c r="BG89" t="str">
        <f>IF(OR(O89=Pistetaulukko!$R$36,O89=Pistetaulukko!$S$36,O89=Pistetaulukko!$T$36,O89=Pistetaulukko!$U$36,O89=Pistetaulukko!$V$36,O89=Pistetaulukko!$W$36,O89=Pistetaulukko!$X$36,O89=Pistetaulukko!$Y$36,O89=Pistetaulukko!$Z$36,O89=Pistetaulukko!$AA$36,O89=Pistetaulukko!$AB$36,O89=Pistetaulukko!$AC$36,O89=Pistetaulukko!$AD$36,O89=Pistetaulukko!$AE$36,O89=Pistetaulukko!$AF$36,O89=Pistetaulukko!$AG$36,O89=Pistetaulukko!$AH$36,O89=Pistetaulukko!$AI$36,O89=Pistetaulukko!$AJ$36,O89=Pistetaulukko!$AK$36,O89=Pistetaulukko!$AL$36,O89=Pistetaulukko!$AM$36,O89=Pistetaulukko!$AN$36,O89=Pistetaulukko!$AO$36,O89=Pistetaulukko!$AP$36,O89=Pistetaulukko!$AQ$36,O89=Pistetaulukko!$AR$36,O89=Pistetaulukko!$AS$36,O89=Pistetaulukko!$AT$36,O89=Pistetaulukko!$AU$36),"OK","VÄÄRIN")</f>
        <v>VÄÄRIN</v>
      </c>
      <c r="BH89" t="str">
        <f>IF(BG89="OK","OK",IF(AND(BG89="VÄÄRIN",OR(O89=Pistetaulukko!$AV$36,O89=Pistetaulukko!$AW$36,O89=Pistetaulukko!$AX$36,O89=Pistetaulukko!$AY$36,O89=Pistetaulukko!$AZ$36,O89=Pistetaulukko!$BA$36,O89=Pistetaulukko!$BB$36,O89=Pistetaulukko!$BC$36,O89=Pistetaulukko!$BD$36,O89=Pistetaulukko!$BE$36,O89=Pistetaulukko!$BF$36,O89=Pistetaulukko!$BG$36,O89=Pistetaulukko!$BH$36,O89=Pistetaulukko!$BI$36,O89=Pistetaulukko!$BJ$36,O89=Pistetaulukko!$BK$36,O89=Pistetaulukko!$BL$36,O89=Pistetaulukko!$BM$36,O89=Pistetaulukko!$BN$36,O89=Pistetaulukko!$BO$36,O89=Pistetaulukko!$BP$36,O89=Pistetaulukko!$BQ$36)),"OK","VÄÄRIN"))</f>
        <v>VÄÄRIN</v>
      </c>
      <c r="BI89" t="str">
        <f>IF(OR(V89=Pistetaulukko!$R$57,V89=Pistetaulukko!$S$57,V89=Pistetaulukko!$T$57,V89=Pistetaulukko!$U$57,V89=Pistetaulukko!$V$57,V89=Pistetaulukko!$W$57,V89=Pistetaulukko!$X$57,V89=Pistetaulukko!$Y$57,V89=Pistetaulukko!$Z$57,V89=Pistetaulukko!$AA$57,V89=Pistetaulukko!$AB$57,V89=Pistetaulukko!$AC$57,V89=Pistetaulukko!$AD$57,V89=Pistetaulukko!$AE$57,V89=Pistetaulukko!$AF$57,V89=Pistetaulukko!$AG$57,V89=Pistetaulukko!$AH$57,V89=Pistetaulukko!$AI$57,V89=Pistetaulukko!$AJ$57,V89=Pistetaulukko!$AK$57,V89=Pistetaulukko!$AL$57,V89=Pistetaulukko!$AM$57,V89=Pistetaulukko!$AN$57,V89=Pistetaulukko!$AO$57,V89=Pistetaulukko!$AP$57,V89=Pistetaulukko!$AQ$57,V89=Pistetaulukko!$AR$57,V89=Pistetaulukko!$AS$57,V89=Pistetaulukko!$AT$57,V89=Pistetaulukko!$AU$57),"OK","VÄÄRIN")</f>
        <v>OK</v>
      </c>
      <c r="BJ89" t="str">
        <f>IF(BI89="OK","OK",IF(AND(BI89="VÄÄRIN",OR(V89=Pistetaulukko!$AV$57,V89=Pistetaulukko!$AW$57,V89=Pistetaulukko!$AX$57,V89=Pistetaulukko!$AY$57,V89=Pistetaulukko!$AZ$57,V89=Pistetaulukko!$BA$57,V89=Pistetaulukko!$BB$57,V89=Pistetaulukko!$BC$57,V89=Pistetaulukko!$BD$57,V89=Pistetaulukko!$BE$57)),"OK","VÄÄRIN"))</f>
        <v>OK</v>
      </c>
      <c r="BK89" t="str">
        <f>IF(OR(Y89=Pistetaulukko!$R$66,Y89=Pistetaulukko!$S$66,Y89=Pistetaulukko!$T$66,Y89=Pistetaulukko!$U$66,Y89=Pistetaulukko!$V$66,Y89=Pistetaulukko!$W$66,Y89=Pistetaulukko!$X$66,Y89=Pistetaulukko!$Y$66,Y89=Pistetaulukko!$Z$66,Y89=Pistetaulukko!$AA$66,Y89=Pistetaulukko!$AB$66,Y89=Pistetaulukko!$AC$66,Y89=Pistetaulukko!$AD$66,Y89=Pistetaulukko!$AE$66,Y89=Pistetaulukko!$AF$66,Y89=Pistetaulukko!$AG$66,Y89=Pistetaulukko!$AH$66,Y89=Pistetaulukko!$AI$66,Y89=Pistetaulukko!$AJ$66,Y89=Pistetaulukko!$AK$66,Y89=Pistetaulukko!$AL$66,Y89=Pistetaulukko!$AM$66,Y89=Pistetaulukko!$AN$66,Y89=Pistetaulukko!$AO$66,Y89=Pistetaulukko!$AP$66,Y89=Pistetaulukko!$AQ$66,Y89=Pistetaulukko!$AR$66,Y89=Pistetaulukko!$AS$66,Y89=Pistetaulukko!$AT$66,Y89=Pistetaulukko!$AU$66),"OK","VÄÄRIN")</f>
        <v>VÄÄRIN</v>
      </c>
      <c r="BL89" t="str">
        <f>IF(BK89="OK","OK",IF(AND(BK89="VÄÄRIN",OR(Y89=Pistetaulukko!$AV$66,Y89=Pistetaulukko!$AW$66,Y89=Pistetaulukko!$AX$66,Y89=Pistetaulukko!$AY$66,Y89=Pistetaulukko!$AZ$66,Y89=Pistetaulukko!$BA$66,Y89=Pistetaulukko!$BB$66,Y89=Pistetaulukko!$BC$66,Y89=Pistetaulukko!$BD$66,Y89=Pistetaulukko!$BE$66,Y89=Pistetaulukko!$BF$66,Y89=Pistetaulukko!$BG$66,Y89=Pistetaulukko!$BH$66,Y89=Pistetaulukko!$BI$66,Y89=Pistetaulukko!$BJ$66,Y89=Pistetaulukko!$BK$66,Y89=Pistetaulukko!$BL$66,Y89=Pistetaulukko!$BM$66,Y89=Pistetaulukko!$BN$66)),"OK","VÄÄRIN"))</f>
        <v>VÄÄRIN</v>
      </c>
      <c r="BM89" t="e">
        <f>IF(OR(Z89=Pistetaulukko!$R$69,Z89=Pistetaulukko!#REF!,Z89=Pistetaulukko!$S$69,Z89=Pistetaulukko!#REF!,Z89=Pistetaulukko!$T$69,Z89=Pistetaulukko!#REF!,Z89=Pistetaulukko!$U$69,Z89=Pistetaulukko!#REF!,Z89=Pistetaulukko!$V$69,Z89=Pistetaulukko!#REF!,Z89=Pistetaulukko!$W$69,Z89=Pistetaulukko!#REF!,Z89=Pistetaulukko!$X$69,Z89=Pistetaulukko!#REF!,Z89=Pistetaulukko!$Y$69,Z89=Pistetaulukko!#REF!,Z89=Pistetaulukko!$Z$69,Z89=Pistetaulukko!#REF!,Z89=Pistetaulukko!$AA$69,Z89=Pistetaulukko!#REF!,Z89=Pistetaulukko!$AB$69,Z89=Pistetaulukko!#REF!,Z89=Pistetaulukko!$AC$69,Z89=Pistetaulukko!#REF!,Z89=Pistetaulukko!$AD$69,Z89=Pistetaulukko!#REF!,Z89=Pistetaulukko!$AE$69,Z89=Pistetaulukko!#REF!,Z89=Pistetaulukko!$AF$69,Z89=Pistetaulukko!#REF!),"OK","VÄÄRIN")</f>
        <v>#REF!</v>
      </c>
      <c r="BN89" t="e">
        <f>IF(BM89="OK","OK",IF(AND(BM89="VÄÄRIN",OR(Z89=Pistetaulukko!$AG$69,Z89=Pistetaulukko!#REF!,Z89=Pistetaulukko!$AH$69,Z89=Pistetaulukko!#REF!,Z89=Pistetaulukko!$AI$69,Z89=Pistetaulukko!#REF!,Z89=Pistetaulukko!$AJ$69,Z89=Pistetaulukko!#REF!,Z89=Pistetaulukko!$AK$69,Z89=Pistetaulukko!$AL$69)),"OK","VÄÄRIN"))</f>
        <v>#REF!</v>
      </c>
    </row>
    <row r="90" spans="2:66" x14ac:dyDescent="0.25">
      <c r="B90" s="104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23"/>
      <c r="AA90" s="30"/>
      <c r="AB90" s="18"/>
      <c r="AC90" s="124"/>
      <c r="AD90" s="118">
        <f t="shared" si="6"/>
        <v>0</v>
      </c>
      <c r="AG90" s="86" t="str">
        <f>IF(OR(E90=Pistetaulukko!$R$3,E90=Pistetaulukko!$S$3,E90=Pistetaulukko!$T$3,E90=Pistetaulukko!$U$3,E90=Pistetaulukko!$V$3,E90=Pistetaulukko!$W$3),"OK","VÄÄRIN")</f>
        <v>VÄÄRIN</v>
      </c>
      <c r="AH90" s="86" t="str">
        <f>IF(OR(F90=Pistetaulukko!$R$6,F90=Pistetaulukko!$S$6,F90=Pistetaulukko!$T$6,F90=Pistetaulukko!$U$6,F90=Pistetaulukko!$V$6,F90=Pistetaulukko!$W$6,F90=Pistetaulukko!$X$6,F90=Pistetaulukko!$Y$6,F90=Pistetaulukko!$Z$6,F90=Pistetaulukko!$AA$6,F90=Pistetaulukko!$AB$6,F90=Pistetaulukko!$AC$6,F90=Pistetaulukko!$AD$6,F90=Pistetaulukko!$AE$6,F90=Pistetaulukko!$AF$6,F90=Pistetaulukko!$AG$6,F90=Pistetaulukko!$AH$6,F90=Pistetaulukko!$AI$6,F90=Pistetaulukko!$AJ$6,F90=Pistetaulukko!$AK$6),"OK","VÄÄRIN")</f>
        <v>VÄÄRIN</v>
      </c>
      <c r="AI90" s="86" t="str">
        <f>IF(OR(G90=Pistetaulukko!$R$9,G90=Pistetaulukko!$S$9,G90=Pistetaulukko!$T$9,G90=Pistetaulukko!$U$9,G90=Pistetaulukko!$V$9,G90=Pistetaulukko!$W$9,G90=Pistetaulukko!$X$9,G90=Pistetaulukko!$Y$9,G90=Pistetaulukko!$Z$9,G90=Pistetaulukko!$AA$9,G90=Pistetaulukko!$AB$9,G90=Pistetaulukko!$AC$9,G90=Pistetaulukko!$AD$9,G90=Pistetaulukko!$AE$9,G90=Pistetaulukko!$AF$9,G90=Pistetaulukko!$AG$9,G90=Pistetaulukko!$AH$9,G90=Pistetaulukko!$AI$9,G90=Pistetaulukko!$AJ$9,G90=Pistetaulukko!$AK$9),"OK","VÄÄRIN")</f>
        <v>VÄÄRIN</v>
      </c>
      <c r="AJ90" s="86" t="str">
        <f>IF(OR(H90=Pistetaulukko!$R$12,H90=Pistetaulukko!$S$12,H90=Pistetaulukko!$T$12,H90=Pistetaulukko!$U$12,H90=Pistetaulukko!$V$12,H90=Pistetaulukko!$W$12,H90=Pistetaulukko!$X$12,H90=Pistetaulukko!$Y$12,H90=Pistetaulukko!$Z$12,H90=Pistetaulukko!$AA$12,H90=Pistetaulukko!$AB$12,H90=Pistetaulukko!$AC$12,H90=Pistetaulukko!$AD$12,H90=Pistetaulukko!$AE$12,H90=Pistetaulukko!$AF$12,H90=Pistetaulukko!$AG$12,H90=Pistetaulukko!$AH$12,H90=Pistetaulukko!$AI$12,H90=Pistetaulukko!$AJ$12,H90=Pistetaulukko!$AK$12),"OK","VÄÄRIN")</f>
        <v>VÄÄRIN</v>
      </c>
      <c r="AK9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90" s="86" t="str">
        <f>IF(OR(I90=Pistetaulukko!$R$18,I90=Pistetaulukko!$S$18,I90=Pistetaulukko!$T$18,I90=Pistetaulukko!$U$18,I90=Pistetaulukko!$V$18,I90=Pistetaulukko!$W$18,I90=Pistetaulukko!$X$18,I90=Pistetaulukko!$Y$18,I90=Pistetaulukko!$Z$18),"OK","VÄÄRIN")</f>
        <v>VÄÄRIN</v>
      </c>
      <c r="AM90" s="86" t="str">
        <f>IF(OR(J90=Pistetaulukko!$R$21,J90=Pistetaulukko!$S$21,J90=Pistetaulukko!$T$21,J90=Pistetaulukko!$U$21,J90=Pistetaulukko!$V$21,J90=Pistetaulukko!$W$21,J90=Pistetaulukko!$X$21,J90=Pistetaulukko!$Y$21,J90=Pistetaulukko!$Z$21,J90=Pistetaulukko!$AA$21,J90=Pistetaulukko!$AB$21,J90=Pistetaulukko!$AC$21,J90=Pistetaulukko!$AD$21,J90=Pistetaulukko!$AE$21,J90=Pistetaulukko!$AF$21,J90=Pistetaulukko!$AG$21,J90=Pistetaulukko!$AH$21,J90=Pistetaulukko!$AI$21,J90=Pistetaulukko!$AJ$21,J90=Pistetaulukko!$AK$21),"OK","VÄÄRIN")</f>
        <v>VÄÄRIN</v>
      </c>
      <c r="AN90" s="86" t="str">
        <f>IF(OR(K90=Pistetaulukko!$R$24,K90=Pistetaulukko!$S$24,K90=Pistetaulukko!$T$24,K90=Pistetaulukko!$U$24,K90=Pistetaulukko!$V$24),"OK","VÄÄRIN")</f>
        <v>VÄÄRIN</v>
      </c>
      <c r="AO90" s="86" t="str">
        <f>IF(OR(L90=Pistetaulukko!$R$27,L90=Pistetaulukko!$S$27,L90=Pistetaulukko!$T$27,L90=Pistetaulukko!$U$27,L90=Pistetaulukko!$V$27,L90=Pistetaulukko!$W$27,L90=Pistetaulukko!$X$27,L90=Pistetaulukko!$Y$27,L90=Pistetaulukko!$Z$27,L90=Pistetaulukko!$AA$27,L90=Pistetaulukko!$AB$27,L90=Pistetaulukko!$AC$27,L90=Pistetaulukko!$AD$27,L90=Pistetaulukko!$AE$27,L90=Pistetaulukko!$AF$27,L90=Pistetaulukko!$AG$27,L90=Pistetaulukko!$AH$27,L90=Pistetaulukko!$AI$27,L90=Pistetaulukko!$AJ$27,L90=Pistetaulukko!$AK$27),"OK","VÄÄRIN")</f>
        <v>VÄÄRIN</v>
      </c>
      <c r="AP90" s="86" t="str">
        <f>IF(OR(M90=Pistetaulukko!$R$30,M90=Pistetaulukko!$S$30,M90=Pistetaulukko!$T$30,M90=Pistetaulukko!$U$30,M90=Pistetaulukko!$V$30),"OK","VÄÄRIN")</f>
        <v>VÄÄRIN</v>
      </c>
      <c r="AQ90" s="86" t="str">
        <f t="shared" si="7"/>
        <v>VÄÄRIN</v>
      </c>
      <c r="AR90" s="86" t="str">
        <f t="shared" si="8"/>
        <v>VÄÄRIN</v>
      </c>
      <c r="AS90" s="86" t="str">
        <f>IF(OR(P90=Pistetaulukko!$R$39,P90=Pistetaulukko!$S$39,P90=Pistetaulukko!$T$39,P90=Pistetaulukko!$U$39,P90=Pistetaulukko!$V$39,P90=Pistetaulukko!$W$39,P90=Pistetaulukko!$X$39,P90=Pistetaulukko!$Y$39,P90=Pistetaulukko!$Z$39,P90=Pistetaulukko!$AA$39,P90=Pistetaulukko!$AB$39,P90=Pistetaulukko!$AC$39,P90=Pistetaulukko!$AD$39,P90=Pistetaulukko!$AE$39,P90=Pistetaulukko!$AF$39,P90=Pistetaulukko!$AG$39,P90=Pistetaulukko!$AH$39,P90=Pistetaulukko!$AI$39,P90=Pistetaulukko!$AJ$39,P90=Pistetaulukko!$AK$39),"OK","VÄÄRIN")</f>
        <v>OK</v>
      </c>
      <c r="AT90" s="86" t="str">
        <f>IF(OR(Q90=Pistetaulukko!$R$42,Q90=Pistetaulukko!$S$42,Q90=Pistetaulukko!$T$42,Q90=Pistetaulukko!$U$42,Q90=Pistetaulukko!$V$42,Q90=Pistetaulukko!$W$42,Q90=Pistetaulukko!$X$42,Q90=Pistetaulukko!$Y$42,Q90=Pistetaulukko!$Z$42,Q90=Pistetaulukko!$AA$42,Q90=Pistetaulukko!$AB$42,Q90=Pistetaulukko!$AC$42,Q90=Pistetaulukko!$AD$42,Q90=Pistetaulukko!$AE$42,Q90=Pistetaulukko!$AF$42,Q90=Pistetaulukko!$AG$42,Q90=Pistetaulukko!$AH$42,Q90=Pistetaulukko!$AI$42,Q90=Pistetaulukko!$AJ$42,Q90=Pistetaulukko!$AK$42),"OK","VÄÄRIN")</f>
        <v>OK</v>
      </c>
      <c r="AU90" s="86" t="str">
        <f>IF(OR(R90=Pistetaulukko!$R$45,R90=Pistetaulukko!$S$45,R90=Pistetaulukko!$T$45,R90=Pistetaulukko!$U$45,R90=Pistetaulukko!$V$45,R90=Pistetaulukko!$W$45,R90=Pistetaulukko!$X$45,R90=Pistetaulukko!$Y$45,R90=Pistetaulukko!$Z$45,R90=Pistetaulukko!$AA$45,R90=Pistetaulukko!$AB$45,R90=Pistetaulukko!$AC$45,R90=Pistetaulukko!$AD$45,R90=Pistetaulukko!$AE$45,R90=Pistetaulukko!$AF$45,R90=Pistetaulukko!$AG$45,R90=Pistetaulukko!$AH$45,R90=Pistetaulukko!$AI$45,R90=Pistetaulukko!$AJ$45,R90=Pistetaulukko!$AK$45),"OK","VÄÄRIN")</f>
        <v>OK</v>
      </c>
      <c r="AV90" s="86" t="str">
        <f>IF(OR(S90=Pistetaulukko!$R$48,S90=Pistetaulukko!$S$48,S90=Pistetaulukko!$T$48,S90=Pistetaulukko!$U$48,S90=Pistetaulukko!$V$48,S90=Pistetaulukko!$W$48,S90=Pistetaulukko!$X$48,S90=Pistetaulukko!$Y$48,S90=Pistetaulukko!$Z$48,S90=Pistetaulukko!$AA$48,S90=Pistetaulukko!$AB$48,S90=Pistetaulukko!$AC$48,S90=Pistetaulukko!$AD$48,S90=Pistetaulukko!$AE$48,S90=Pistetaulukko!$AF$48,S90=Pistetaulukko!$AG$48,S90=Pistetaulukko!$AH$48,S90=Pistetaulukko!$AI$48,S90=Pistetaulukko!$AJ$48,S90=Pistetaulukko!$AK$48),"OK","VÄÄRIN")</f>
        <v>OK</v>
      </c>
      <c r="AW90" s="86" t="str">
        <f>IF(OR(T90=Pistetaulukko!$R$51,T90=Pistetaulukko!$S$51,T90=Pistetaulukko!$T$51,T90=Pistetaulukko!$U$51,T90=Pistetaulukko!$V$51,T90=Pistetaulukko!$W$51,T90=Pistetaulukko!$X$51,T90=Pistetaulukko!$Y$51,T90=Pistetaulukko!$Z$51,T90=Pistetaulukko!$AA$51,T90=Pistetaulukko!$AB$51,T90=Pistetaulukko!$AC$51,T90=Pistetaulukko!$AD$51,T90=Pistetaulukko!$AE$51,T90=Pistetaulukko!$AF$51,T90=Pistetaulukko!$AG$51,T90=Pistetaulukko!$AH$51,T90=Pistetaulukko!$AI$51,T90=Pistetaulukko!$AJ$51,T90=Pistetaulukko!$AK$51),"OK","VÄÄRIN")</f>
        <v>OK</v>
      </c>
      <c r="AX90" s="86" t="str">
        <f>IF(OR(U90=Pistetaulukko!$R$54,U90=Pistetaulukko!$S$54,U90=Pistetaulukko!$T$54,U90=Pistetaulukko!$U$54,U90=Pistetaulukko!$V$54,U90=Pistetaulukko!$W$54,U90=Pistetaulukko!$X$54,U90=Pistetaulukko!$Y$54,U90=Pistetaulukko!$Z$54,U90=Pistetaulukko!$AA$54,U90=Pistetaulukko!$AB$54,U90=Pistetaulukko!$AC$54,U90=Pistetaulukko!$AD$54,U90=Pistetaulukko!$AE$54,U90=Pistetaulukko!$AF$54,U90=Pistetaulukko!$AG$54,U90=Pistetaulukko!$AH$54,U90=Pistetaulukko!$AI$54,U90=Pistetaulukko!$AJ$54,U90=Pistetaulukko!$AK$54),"OK","VÄÄRIN")</f>
        <v>OK</v>
      </c>
      <c r="AY90" s="86" t="str">
        <f t="shared" si="9"/>
        <v>OK</v>
      </c>
      <c r="AZ90" s="86" t="str">
        <f>IF(OR(W90=Pistetaulukko!$R$60,W90=Pistetaulukko!$S$60,W90=Pistetaulukko!$T$60,W90=Pistetaulukko!$U$60,W90=Pistetaulukko!$V$60,W90=Pistetaulukko!$W$60,W90=Pistetaulukko!$X$60,W90=Pistetaulukko!$Y$60,W90=Pistetaulukko!$Z$60,W90=Pistetaulukko!$AA$60,W90=Pistetaulukko!$AB$60,W90=Pistetaulukko!$AC$60,W90=Pistetaulukko!$AD$60,W90=Pistetaulukko!$AE$60,W90=Pistetaulukko!$AF$60,W90=Pistetaulukko!$AG$60,W90=Pistetaulukko!$AH$60,W90=Pistetaulukko!$AI$60,W90=Pistetaulukko!$AJ$60,W90=Pistetaulukko!$AK$60),"OK","VÄÄRIN")</f>
        <v>OK</v>
      </c>
      <c r="BA90" s="86" t="str">
        <f>IF(OR(X90=Pistetaulukko!$R$63,X90=Pistetaulukko!$S$63,X90=Pistetaulukko!$T$63,X90=Pistetaulukko!$U$63,X90=Pistetaulukko!$V$63,X90=Pistetaulukko!$W$63,X90=Pistetaulukko!$X$63,X90=Pistetaulukko!$Y$63,X90=Pistetaulukko!$Z$63,X90=Pistetaulukko!$AA$63,X90=Pistetaulukko!$AB$63,X90=Pistetaulukko!$AC$63,X90=Pistetaulukko!$AD$63,X90=Pistetaulukko!$AE$63,X90=Pistetaulukko!$AF$63,X90=Pistetaulukko!$AG$63,X90=Pistetaulukko!$AH$63,X90=Pistetaulukko!$AI$63,X90=Pistetaulukko!$AJ$63,X90=Pistetaulukko!$AK$63),"OK","VÄÄRIN")</f>
        <v>OK</v>
      </c>
      <c r="BB90" s="86" t="e">
        <f t="shared" si="10"/>
        <v>#REF!</v>
      </c>
      <c r="BC90" s="86" t="e">
        <f t="shared" si="11"/>
        <v>#REF!</v>
      </c>
      <c r="BE90" t="str">
        <f>IF(OR(N90=Pistetaulukko!$R$33,N90=Pistetaulukko!$S$33,N90=Pistetaulukko!$T$33,N90=Pistetaulukko!$U$33,N90=Pistetaulukko!$V$33,N90=Pistetaulukko!$W$33,N90=Pistetaulukko!$X$33,N90=Pistetaulukko!$Y$33,N90=Pistetaulukko!$Z$33,N90=Pistetaulukko!$AA$33,N90=Pistetaulukko!$AB$33,N90=Pistetaulukko!$AC$33,N90=Pistetaulukko!$AD$33,N90=Pistetaulukko!$AE$33,N90=Pistetaulukko!$AF$33,N90=Pistetaulukko!$AG$33,N90=Pistetaulukko!$AH$33,N90=Pistetaulukko!$AI$33,N90=Pistetaulukko!$AJ$33,N90=Pistetaulukko!$AK$33,N90=Pistetaulukko!$AL$33,N90=Pistetaulukko!$AM$33,N90=Pistetaulukko!$AN$33,N90=Pistetaulukko!$AO$33,N90=Pistetaulukko!$AP$33,N90=Pistetaulukko!$AQ$33,N90=Pistetaulukko!$AR$33,N90=Pistetaulukko!$AS$33,N90=Pistetaulukko!$AT$33,N90=Pistetaulukko!$AU$33),"OK","VÄÄRIN")</f>
        <v>VÄÄRIN</v>
      </c>
      <c r="BF90" t="str">
        <f>IF(BE90="OK","OK",IF(AND(BE90="VÄÄRIN",OR(N90=Pistetaulukko!$AV$33,N90=Pistetaulukko!$AW$33,N90=Pistetaulukko!$AX$33,N90=Pistetaulukko!$AY$33,N90=Pistetaulukko!$AZ$33,N90=Pistetaulukko!$BA$33,N90=Pistetaulukko!$BB$33,N90=Pistetaulukko!$BC$33,N90=Pistetaulukko!$BD$33,N90=Pistetaulukko!$BE$33,N90=Pistetaulukko!$BF$33,N90=Pistetaulukko!$BG$33,N90=Pistetaulukko!$BH$33,N90=Pistetaulukko!$BI$33,N90=Pistetaulukko!$BJ$33,N90=Pistetaulukko!$BK$33,N90=Pistetaulukko!$BL$33,N90=Pistetaulukko!$BM$33,N90=Pistetaulukko!$BN$33,N90=Pistetaulukko!$BO$33)),"OK","VÄÄRIN"))</f>
        <v>VÄÄRIN</v>
      </c>
      <c r="BG90" t="str">
        <f>IF(OR(O90=Pistetaulukko!$R$36,O90=Pistetaulukko!$S$36,O90=Pistetaulukko!$T$36,O90=Pistetaulukko!$U$36,O90=Pistetaulukko!$V$36,O90=Pistetaulukko!$W$36,O90=Pistetaulukko!$X$36,O90=Pistetaulukko!$Y$36,O90=Pistetaulukko!$Z$36,O90=Pistetaulukko!$AA$36,O90=Pistetaulukko!$AB$36,O90=Pistetaulukko!$AC$36,O90=Pistetaulukko!$AD$36,O90=Pistetaulukko!$AE$36,O90=Pistetaulukko!$AF$36,O90=Pistetaulukko!$AG$36,O90=Pistetaulukko!$AH$36,O90=Pistetaulukko!$AI$36,O90=Pistetaulukko!$AJ$36,O90=Pistetaulukko!$AK$36,O90=Pistetaulukko!$AL$36,O90=Pistetaulukko!$AM$36,O90=Pistetaulukko!$AN$36,O90=Pistetaulukko!$AO$36,O90=Pistetaulukko!$AP$36,O90=Pistetaulukko!$AQ$36,O90=Pistetaulukko!$AR$36,O90=Pistetaulukko!$AS$36,O90=Pistetaulukko!$AT$36,O90=Pistetaulukko!$AU$36),"OK","VÄÄRIN")</f>
        <v>VÄÄRIN</v>
      </c>
      <c r="BH90" t="str">
        <f>IF(BG90="OK","OK",IF(AND(BG90="VÄÄRIN",OR(O90=Pistetaulukko!$AV$36,O90=Pistetaulukko!$AW$36,O90=Pistetaulukko!$AX$36,O90=Pistetaulukko!$AY$36,O90=Pistetaulukko!$AZ$36,O90=Pistetaulukko!$BA$36,O90=Pistetaulukko!$BB$36,O90=Pistetaulukko!$BC$36,O90=Pistetaulukko!$BD$36,O90=Pistetaulukko!$BE$36,O90=Pistetaulukko!$BF$36,O90=Pistetaulukko!$BG$36,O90=Pistetaulukko!$BH$36,O90=Pistetaulukko!$BI$36,O90=Pistetaulukko!$BJ$36,O90=Pistetaulukko!$BK$36,O90=Pistetaulukko!$BL$36,O90=Pistetaulukko!$BM$36,O90=Pistetaulukko!$BN$36,O90=Pistetaulukko!$BO$36,O90=Pistetaulukko!$BP$36,O90=Pistetaulukko!$BQ$36)),"OK","VÄÄRIN"))</f>
        <v>VÄÄRIN</v>
      </c>
      <c r="BI90" t="str">
        <f>IF(OR(V90=Pistetaulukko!$R$57,V90=Pistetaulukko!$S$57,V90=Pistetaulukko!$T$57,V90=Pistetaulukko!$U$57,V90=Pistetaulukko!$V$57,V90=Pistetaulukko!$W$57,V90=Pistetaulukko!$X$57,V90=Pistetaulukko!$Y$57,V90=Pistetaulukko!$Z$57,V90=Pistetaulukko!$AA$57,V90=Pistetaulukko!$AB$57,V90=Pistetaulukko!$AC$57,V90=Pistetaulukko!$AD$57,V90=Pistetaulukko!$AE$57,V90=Pistetaulukko!$AF$57,V90=Pistetaulukko!$AG$57,V90=Pistetaulukko!$AH$57,V90=Pistetaulukko!$AI$57,V90=Pistetaulukko!$AJ$57,V90=Pistetaulukko!$AK$57,V90=Pistetaulukko!$AL$57,V90=Pistetaulukko!$AM$57,V90=Pistetaulukko!$AN$57,V90=Pistetaulukko!$AO$57,V90=Pistetaulukko!$AP$57,V90=Pistetaulukko!$AQ$57,V90=Pistetaulukko!$AR$57,V90=Pistetaulukko!$AS$57,V90=Pistetaulukko!$AT$57,V90=Pistetaulukko!$AU$57),"OK","VÄÄRIN")</f>
        <v>OK</v>
      </c>
      <c r="BJ90" t="str">
        <f>IF(BI90="OK","OK",IF(AND(BI90="VÄÄRIN",OR(V90=Pistetaulukko!$AV$57,V90=Pistetaulukko!$AW$57,V90=Pistetaulukko!$AX$57,V90=Pistetaulukko!$AY$57,V90=Pistetaulukko!$AZ$57,V90=Pistetaulukko!$BA$57,V90=Pistetaulukko!$BB$57,V90=Pistetaulukko!$BC$57,V90=Pistetaulukko!$BD$57,V90=Pistetaulukko!$BE$57)),"OK","VÄÄRIN"))</f>
        <v>OK</v>
      </c>
      <c r="BK90" t="str">
        <f>IF(OR(Y90=Pistetaulukko!$R$66,Y90=Pistetaulukko!$S$66,Y90=Pistetaulukko!$T$66,Y90=Pistetaulukko!$U$66,Y90=Pistetaulukko!$V$66,Y90=Pistetaulukko!$W$66,Y90=Pistetaulukko!$X$66,Y90=Pistetaulukko!$Y$66,Y90=Pistetaulukko!$Z$66,Y90=Pistetaulukko!$AA$66,Y90=Pistetaulukko!$AB$66,Y90=Pistetaulukko!$AC$66,Y90=Pistetaulukko!$AD$66,Y90=Pistetaulukko!$AE$66,Y90=Pistetaulukko!$AF$66,Y90=Pistetaulukko!$AG$66,Y90=Pistetaulukko!$AH$66,Y90=Pistetaulukko!$AI$66,Y90=Pistetaulukko!$AJ$66,Y90=Pistetaulukko!$AK$66,Y90=Pistetaulukko!$AL$66,Y90=Pistetaulukko!$AM$66,Y90=Pistetaulukko!$AN$66,Y90=Pistetaulukko!$AO$66,Y90=Pistetaulukko!$AP$66,Y90=Pistetaulukko!$AQ$66,Y90=Pistetaulukko!$AR$66,Y90=Pistetaulukko!$AS$66,Y90=Pistetaulukko!$AT$66,Y90=Pistetaulukko!$AU$66),"OK","VÄÄRIN")</f>
        <v>VÄÄRIN</v>
      </c>
      <c r="BL90" t="str">
        <f>IF(BK90="OK","OK",IF(AND(BK90="VÄÄRIN",OR(Y90=Pistetaulukko!$AV$66,Y90=Pistetaulukko!$AW$66,Y90=Pistetaulukko!$AX$66,Y90=Pistetaulukko!$AY$66,Y90=Pistetaulukko!$AZ$66,Y90=Pistetaulukko!$BA$66,Y90=Pistetaulukko!$BB$66,Y90=Pistetaulukko!$BC$66,Y90=Pistetaulukko!$BD$66,Y90=Pistetaulukko!$BE$66,Y90=Pistetaulukko!$BF$66,Y90=Pistetaulukko!$BG$66,Y90=Pistetaulukko!$BH$66,Y90=Pistetaulukko!$BI$66,Y90=Pistetaulukko!$BJ$66,Y90=Pistetaulukko!$BK$66,Y90=Pistetaulukko!$BL$66,Y90=Pistetaulukko!$BM$66,Y90=Pistetaulukko!$BN$66)),"OK","VÄÄRIN"))</f>
        <v>VÄÄRIN</v>
      </c>
      <c r="BM90" t="e">
        <f>IF(OR(Z90=Pistetaulukko!$R$69,Z90=Pistetaulukko!#REF!,Z90=Pistetaulukko!$S$69,Z90=Pistetaulukko!#REF!,Z90=Pistetaulukko!$T$69,Z90=Pistetaulukko!#REF!,Z90=Pistetaulukko!$U$69,Z90=Pistetaulukko!#REF!,Z90=Pistetaulukko!$V$69,Z90=Pistetaulukko!#REF!,Z90=Pistetaulukko!$W$69,Z90=Pistetaulukko!#REF!,Z90=Pistetaulukko!$X$69,Z90=Pistetaulukko!#REF!,Z90=Pistetaulukko!$Y$69,Z90=Pistetaulukko!#REF!,Z90=Pistetaulukko!$Z$69,Z90=Pistetaulukko!#REF!,Z90=Pistetaulukko!$AA$69,Z90=Pistetaulukko!#REF!,Z90=Pistetaulukko!$AB$69,Z90=Pistetaulukko!#REF!,Z90=Pistetaulukko!$AC$69,Z90=Pistetaulukko!#REF!,Z90=Pistetaulukko!$AD$69,Z90=Pistetaulukko!#REF!,Z90=Pistetaulukko!$AE$69,Z90=Pistetaulukko!#REF!,Z90=Pistetaulukko!$AF$69,Z90=Pistetaulukko!#REF!),"OK","VÄÄRIN")</f>
        <v>#REF!</v>
      </c>
      <c r="BN90" t="e">
        <f>IF(BM90="OK","OK",IF(AND(BM90="VÄÄRIN",OR(Z90=Pistetaulukko!$AG$69,Z90=Pistetaulukko!#REF!,Z90=Pistetaulukko!$AH$69,Z90=Pistetaulukko!#REF!,Z90=Pistetaulukko!$AI$69,Z90=Pistetaulukko!#REF!,Z90=Pistetaulukko!$AJ$69,Z90=Pistetaulukko!#REF!,Z90=Pistetaulukko!$AK$69,Z90=Pistetaulukko!$AL$69)),"OK","VÄÄRIN"))</f>
        <v>#REF!</v>
      </c>
    </row>
    <row r="91" spans="2:66" x14ac:dyDescent="0.25">
      <c r="B91" s="104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23"/>
      <c r="AA91" s="30"/>
      <c r="AB91" s="18"/>
      <c r="AC91" s="124"/>
      <c r="AD91" s="118">
        <f t="shared" si="6"/>
        <v>0</v>
      </c>
      <c r="AG91" s="86" t="str">
        <f>IF(OR(E91=Pistetaulukko!$R$3,E91=Pistetaulukko!$S$3,E91=Pistetaulukko!$T$3,E91=Pistetaulukko!$U$3,E91=Pistetaulukko!$V$3,E91=Pistetaulukko!$W$3),"OK","VÄÄRIN")</f>
        <v>VÄÄRIN</v>
      </c>
      <c r="AH91" s="86" t="str">
        <f>IF(OR(F91=Pistetaulukko!$R$6,F91=Pistetaulukko!$S$6,F91=Pistetaulukko!$T$6,F91=Pistetaulukko!$U$6,F91=Pistetaulukko!$V$6,F91=Pistetaulukko!$W$6,F91=Pistetaulukko!$X$6,F91=Pistetaulukko!$Y$6,F91=Pistetaulukko!$Z$6,F91=Pistetaulukko!$AA$6,F91=Pistetaulukko!$AB$6,F91=Pistetaulukko!$AC$6,F91=Pistetaulukko!$AD$6,F91=Pistetaulukko!$AE$6,F91=Pistetaulukko!$AF$6,F91=Pistetaulukko!$AG$6,F91=Pistetaulukko!$AH$6,F91=Pistetaulukko!$AI$6,F91=Pistetaulukko!$AJ$6,F91=Pistetaulukko!$AK$6),"OK","VÄÄRIN")</f>
        <v>VÄÄRIN</v>
      </c>
      <c r="AI91" s="86" t="str">
        <f>IF(OR(G91=Pistetaulukko!$R$9,G91=Pistetaulukko!$S$9,G91=Pistetaulukko!$T$9,G91=Pistetaulukko!$U$9,G91=Pistetaulukko!$V$9,G91=Pistetaulukko!$W$9,G91=Pistetaulukko!$X$9,G91=Pistetaulukko!$Y$9,G91=Pistetaulukko!$Z$9,G91=Pistetaulukko!$AA$9,G91=Pistetaulukko!$AB$9,G91=Pistetaulukko!$AC$9,G91=Pistetaulukko!$AD$9,G91=Pistetaulukko!$AE$9,G91=Pistetaulukko!$AF$9,G91=Pistetaulukko!$AG$9,G91=Pistetaulukko!$AH$9,G91=Pistetaulukko!$AI$9,G91=Pistetaulukko!$AJ$9,G91=Pistetaulukko!$AK$9),"OK","VÄÄRIN")</f>
        <v>VÄÄRIN</v>
      </c>
      <c r="AJ91" s="86" t="str">
        <f>IF(OR(H91=Pistetaulukko!$R$12,H91=Pistetaulukko!$S$12,H91=Pistetaulukko!$T$12,H91=Pistetaulukko!$U$12,H91=Pistetaulukko!$V$12,H91=Pistetaulukko!$W$12,H91=Pistetaulukko!$X$12,H91=Pistetaulukko!$Y$12,H91=Pistetaulukko!$Z$12,H91=Pistetaulukko!$AA$12,H91=Pistetaulukko!$AB$12,H91=Pistetaulukko!$AC$12,H91=Pistetaulukko!$AD$12,H91=Pistetaulukko!$AE$12,H91=Pistetaulukko!$AF$12,H91=Pistetaulukko!$AG$12,H91=Pistetaulukko!$AH$12,H91=Pistetaulukko!$AI$12,H91=Pistetaulukko!$AJ$12,H91=Pistetaulukko!$AK$12),"OK","VÄÄRIN")</f>
        <v>VÄÄRIN</v>
      </c>
      <c r="AK9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91" s="86" t="str">
        <f>IF(OR(I91=Pistetaulukko!$R$18,I91=Pistetaulukko!$S$18,I91=Pistetaulukko!$T$18,I91=Pistetaulukko!$U$18,I91=Pistetaulukko!$V$18,I91=Pistetaulukko!$W$18,I91=Pistetaulukko!$X$18,I91=Pistetaulukko!$Y$18,I91=Pistetaulukko!$Z$18),"OK","VÄÄRIN")</f>
        <v>VÄÄRIN</v>
      </c>
      <c r="AM91" s="86" t="str">
        <f>IF(OR(J91=Pistetaulukko!$R$21,J91=Pistetaulukko!$S$21,J91=Pistetaulukko!$T$21,J91=Pistetaulukko!$U$21,J91=Pistetaulukko!$V$21,J91=Pistetaulukko!$W$21,J91=Pistetaulukko!$X$21,J91=Pistetaulukko!$Y$21,J91=Pistetaulukko!$Z$21,J91=Pistetaulukko!$AA$21,J91=Pistetaulukko!$AB$21,J91=Pistetaulukko!$AC$21,J91=Pistetaulukko!$AD$21,J91=Pistetaulukko!$AE$21,J91=Pistetaulukko!$AF$21,J91=Pistetaulukko!$AG$21,J91=Pistetaulukko!$AH$21,J91=Pistetaulukko!$AI$21,J91=Pistetaulukko!$AJ$21,J91=Pistetaulukko!$AK$21),"OK","VÄÄRIN")</f>
        <v>VÄÄRIN</v>
      </c>
      <c r="AN91" s="86" t="str">
        <f>IF(OR(K91=Pistetaulukko!$R$24,K91=Pistetaulukko!$S$24,K91=Pistetaulukko!$T$24,K91=Pistetaulukko!$U$24,K91=Pistetaulukko!$V$24),"OK","VÄÄRIN")</f>
        <v>VÄÄRIN</v>
      </c>
      <c r="AO91" s="86" t="str">
        <f>IF(OR(L91=Pistetaulukko!$R$27,L91=Pistetaulukko!$S$27,L91=Pistetaulukko!$T$27,L91=Pistetaulukko!$U$27,L91=Pistetaulukko!$V$27,L91=Pistetaulukko!$W$27,L91=Pistetaulukko!$X$27,L91=Pistetaulukko!$Y$27,L91=Pistetaulukko!$Z$27,L91=Pistetaulukko!$AA$27,L91=Pistetaulukko!$AB$27,L91=Pistetaulukko!$AC$27,L91=Pistetaulukko!$AD$27,L91=Pistetaulukko!$AE$27,L91=Pistetaulukko!$AF$27,L91=Pistetaulukko!$AG$27,L91=Pistetaulukko!$AH$27,L91=Pistetaulukko!$AI$27,L91=Pistetaulukko!$AJ$27,L91=Pistetaulukko!$AK$27),"OK","VÄÄRIN")</f>
        <v>VÄÄRIN</v>
      </c>
      <c r="AP91" s="86" t="str">
        <f>IF(OR(M91=Pistetaulukko!$R$30,M91=Pistetaulukko!$S$30,M91=Pistetaulukko!$T$30,M91=Pistetaulukko!$U$30,M91=Pistetaulukko!$V$30),"OK","VÄÄRIN")</f>
        <v>VÄÄRIN</v>
      </c>
      <c r="AQ91" s="86" t="str">
        <f t="shared" si="7"/>
        <v>VÄÄRIN</v>
      </c>
      <c r="AR91" s="86" t="str">
        <f t="shared" si="8"/>
        <v>VÄÄRIN</v>
      </c>
      <c r="AS91" s="86" t="str">
        <f>IF(OR(P91=Pistetaulukko!$R$39,P91=Pistetaulukko!$S$39,P91=Pistetaulukko!$T$39,P91=Pistetaulukko!$U$39,P91=Pistetaulukko!$V$39,P91=Pistetaulukko!$W$39,P91=Pistetaulukko!$X$39,P91=Pistetaulukko!$Y$39,P91=Pistetaulukko!$Z$39,P91=Pistetaulukko!$AA$39,P91=Pistetaulukko!$AB$39,P91=Pistetaulukko!$AC$39,P91=Pistetaulukko!$AD$39,P91=Pistetaulukko!$AE$39,P91=Pistetaulukko!$AF$39,P91=Pistetaulukko!$AG$39,P91=Pistetaulukko!$AH$39,P91=Pistetaulukko!$AI$39,P91=Pistetaulukko!$AJ$39,P91=Pistetaulukko!$AK$39),"OK","VÄÄRIN")</f>
        <v>OK</v>
      </c>
      <c r="AT91" s="86" t="str">
        <f>IF(OR(Q91=Pistetaulukko!$R$42,Q91=Pistetaulukko!$S$42,Q91=Pistetaulukko!$T$42,Q91=Pistetaulukko!$U$42,Q91=Pistetaulukko!$V$42,Q91=Pistetaulukko!$W$42,Q91=Pistetaulukko!$X$42,Q91=Pistetaulukko!$Y$42,Q91=Pistetaulukko!$Z$42,Q91=Pistetaulukko!$AA$42,Q91=Pistetaulukko!$AB$42,Q91=Pistetaulukko!$AC$42,Q91=Pistetaulukko!$AD$42,Q91=Pistetaulukko!$AE$42,Q91=Pistetaulukko!$AF$42,Q91=Pistetaulukko!$AG$42,Q91=Pistetaulukko!$AH$42,Q91=Pistetaulukko!$AI$42,Q91=Pistetaulukko!$AJ$42,Q91=Pistetaulukko!$AK$42),"OK","VÄÄRIN")</f>
        <v>OK</v>
      </c>
      <c r="AU91" s="86" t="str">
        <f>IF(OR(R91=Pistetaulukko!$R$45,R91=Pistetaulukko!$S$45,R91=Pistetaulukko!$T$45,R91=Pistetaulukko!$U$45,R91=Pistetaulukko!$V$45,R91=Pistetaulukko!$W$45,R91=Pistetaulukko!$X$45,R91=Pistetaulukko!$Y$45,R91=Pistetaulukko!$Z$45,R91=Pistetaulukko!$AA$45,R91=Pistetaulukko!$AB$45,R91=Pistetaulukko!$AC$45,R91=Pistetaulukko!$AD$45,R91=Pistetaulukko!$AE$45,R91=Pistetaulukko!$AF$45,R91=Pistetaulukko!$AG$45,R91=Pistetaulukko!$AH$45,R91=Pistetaulukko!$AI$45,R91=Pistetaulukko!$AJ$45,R91=Pistetaulukko!$AK$45),"OK","VÄÄRIN")</f>
        <v>OK</v>
      </c>
      <c r="AV91" s="86" t="str">
        <f>IF(OR(S91=Pistetaulukko!$R$48,S91=Pistetaulukko!$S$48,S91=Pistetaulukko!$T$48,S91=Pistetaulukko!$U$48,S91=Pistetaulukko!$V$48,S91=Pistetaulukko!$W$48,S91=Pistetaulukko!$X$48,S91=Pistetaulukko!$Y$48,S91=Pistetaulukko!$Z$48,S91=Pistetaulukko!$AA$48,S91=Pistetaulukko!$AB$48,S91=Pistetaulukko!$AC$48,S91=Pistetaulukko!$AD$48,S91=Pistetaulukko!$AE$48,S91=Pistetaulukko!$AF$48,S91=Pistetaulukko!$AG$48,S91=Pistetaulukko!$AH$48,S91=Pistetaulukko!$AI$48,S91=Pistetaulukko!$AJ$48,S91=Pistetaulukko!$AK$48),"OK","VÄÄRIN")</f>
        <v>OK</v>
      </c>
      <c r="AW91" s="86" t="str">
        <f>IF(OR(T91=Pistetaulukko!$R$51,T91=Pistetaulukko!$S$51,T91=Pistetaulukko!$T$51,T91=Pistetaulukko!$U$51,T91=Pistetaulukko!$V$51,T91=Pistetaulukko!$W$51,T91=Pistetaulukko!$X$51,T91=Pistetaulukko!$Y$51,T91=Pistetaulukko!$Z$51,T91=Pistetaulukko!$AA$51,T91=Pistetaulukko!$AB$51,T91=Pistetaulukko!$AC$51,T91=Pistetaulukko!$AD$51,T91=Pistetaulukko!$AE$51,T91=Pistetaulukko!$AF$51,T91=Pistetaulukko!$AG$51,T91=Pistetaulukko!$AH$51,T91=Pistetaulukko!$AI$51,T91=Pistetaulukko!$AJ$51,T91=Pistetaulukko!$AK$51),"OK","VÄÄRIN")</f>
        <v>OK</v>
      </c>
      <c r="AX91" s="86" t="str">
        <f>IF(OR(U91=Pistetaulukko!$R$54,U91=Pistetaulukko!$S$54,U91=Pistetaulukko!$T$54,U91=Pistetaulukko!$U$54,U91=Pistetaulukko!$V$54,U91=Pistetaulukko!$W$54,U91=Pistetaulukko!$X$54,U91=Pistetaulukko!$Y$54,U91=Pistetaulukko!$Z$54,U91=Pistetaulukko!$AA$54,U91=Pistetaulukko!$AB$54,U91=Pistetaulukko!$AC$54,U91=Pistetaulukko!$AD$54,U91=Pistetaulukko!$AE$54,U91=Pistetaulukko!$AF$54,U91=Pistetaulukko!$AG$54,U91=Pistetaulukko!$AH$54,U91=Pistetaulukko!$AI$54,U91=Pistetaulukko!$AJ$54,U91=Pistetaulukko!$AK$54),"OK","VÄÄRIN")</f>
        <v>OK</v>
      </c>
      <c r="AY91" s="86" t="str">
        <f t="shared" si="9"/>
        <v>OK</v>
      </c>
      <c r="AZ91" s="86" t="str">
        <f>IF(OR(W91=Pistetaulukko!$R$60,W91=Pistetaulukko!$S$60,W91=Pistetaulukko!$T$60,W91=Pistetaulukko!$U$60,W91=Pistetaulukko!$V$60,W91=Pistetaulukko!$W$60,W91=Pistetaulukko!$X$60,W91=Pistetaulukko!$Y$60,W91=Pistetaulukko!$Z$60,W91=Pistetaulukko!$AA$60,W91=Pistetaulukko!$AB$60,W91=Pistetaulukko!$AC$60,W91=Pistetaulukko!$AD$60,W91=Pistetaulukko!$AE$60,W91=Pistetaulukko!$AF$60,W91=Pistetaulukko!$AG$60,W91=Pistetaulukko!$AH$60,W91=Pistetaulukko!$AI$60,W91=Pistetaulukko!$AJ$60,W91=Pistetaulukko!$AK$60),"OK","VÄÄRIN")</f>
        <v>OK</v>
      </c>
      <c r="BA91" s="86" t="str">
        <f>IF(OR(X91=Pistetaulukko!$R$63,X91=Pistetaulukko!$S$63,X91=Pistetaulukko!$T$63,X91=Pistetaulukko!$U$63,X91=Pistetaulukko!$V$63,X91=Pistetaulukko!$W$63,X91=Pistetaulukko!$X$63,X91=Pistetaulukko!$Y$63,X91=Pistetaulukko!$Z$63,X91=Pistetaulukko!$AA$63,X91=Pistetaulukko!$AB$63,X91=Pistetaulukko!$AC$63,X91=Pistetaulukko!$AD$63,X91=Pistetaulukko!$AE$63,X91=Pistetaulukko!$AF$63,X91=Pistetaulukko!$AG$63,X91=Pistetaulukko!$AH$63,X91=Pistetaulukko!$AI$63,X91=Pistetaulukko!$AJ$63,X91=Pistetaulukko!$AK$63),"OK","VÄÄRIN")</f>
        <v>OK</v>
      </c>
      <c r="BB91" s="86" t="e">
        <f t="shared" si="10"/>
        <v>#REF!</v>
      </c>
      <c r="BC91" s="86" t="e">
        <f t="shared" si="11"/>
        <v>#REF!</v>
      </c>
      <c r="BE91" t="str">
        <f>IF(OR(N91=Pistetaulukko!$R$33,N91=Pistetaulukko!$S$33,N91=Pistetaulukko!$T$33,N91=Pistetaulukko!$U$33,N91=Pistetaulukko!$V$33,N91=Pistetaulukko!$W$33,N91=Pistetaulukko!$X$33,N91=Pistetaulukko!$Y$33,N91=Pistetaulukko!$Z$33,N91=Pistetaulukko!$AA$33,N91=Pistetaulukko!$AB$33,N91=Pistetaulukko!$AC$33,N91=Pistetaulukko!$AD$33,N91=Pistetaulukko!$AE$33,N91=Pistetaulukko!$AF$33,N91=Pistetaulukko!$AG$33,N91=Pistetaulukko!$AH$33,N91=Pistetaulukko!$AI$33,N91=Pistetaulukko!$AJ$33,N91=Pistetaulukko!$AK$33,N91=Pistetaulukko!$AL$33,N91=Pistetaulukko!$AM$33,N91=Pistetaulukko!$AN$33,N91=Pistetaulukko!$AO$33,N91=Pistetaulukko!$AP$33,N91=Pistetaulukko!$AQ$33,N91=Pistetaulukko!$AR$33,N91=Pistetaulukko!$AS$33,N91=Pistetaulukko!$AT$33,N91=Pistetaulukko!$AU$33),"OK","VÄÄRIN")</f>
        <v>VÄÄRIN</v>
      </c>
      <c r="BF91" t="str">
        <f>IF(BE91="OK","OK",IF(AND(BE91="VÄÄRIN",OR(N91=Pistetaulukko!$AV$33,N91=Pistetaulukko!$AW$33,N91=Pistetaulukko!$AX$33,N91=Pistetaulukko!$AY$33,N91=Pistetaulukko!$AZ$33,N91=Pistetaulukko!$BA$33,N91=Pistetaulukko!$BB$33,N91=Pistetaulukko!$BC$33,N91=Pistetaulukko!$BD$33,N91=Pistetaulukko!$BE$33,N91=Pistetaulukko!$BF$33,N91=Pistetaulukko!$BG$33,N91=Pistetaulukko!$BH$33,N91=Pistetaulukko!$BI$33,N91=Pistetaulukko!$BJ$33,N91=Pistetaulukko!$BK$33,N91=Pistetaulukko!$BL$33,N91=Pistetaulukko!$BM$33,N91=Pistetaulukko!$BN$33,N91=Pistetaulukko!$BO$33)),"OK","VÄÄRIN"))</f>
        <v>VÄÄRIN</v>
      </c>
      <c r="BG91" t="str">
        <f>IF(OR(O91=Pistetaulukko!$R$36,O91=Pistetaulukko!$S$36,O91=Pistetaulukko!$T$36,O91=Pistetaulukko!$U$36,O91=Pistetaulukko!$V$36,O91=Pistetaulukko!$W$36,O91=Pistetaulukko!$X$36,O91=Pistetaulukko!$Y$36,O91=Pistetaulukko!$Z$36,O91=Pistetaulukko!$AA$36,O91=Pistetaulukko!$AB$36,O91=Pistetaulukko!$AC$36,O91=Pistetaulukko!$AD$36,O91=Pistetaulukko!$AE$36,O91=Pistetaulukko!$AF$36,O91=Pistetaulukko!$AG$36,O91=Pistetaulukko!$AH$36,O91=Pistetaulukko!$AI$36,O91=Pistetaulukko!$AJ$36,O91=Pistetaulukko!$AK$36,O91=Pistetaulukko!$AL$36,O91=Pistetaulukko!$AM$36,O91=Pistetaulukko!$AN$36,O91=Pistetaulukko!$AO$36,O91=Pistetaulukko!$AP$36,O91=Pistetaulukko!$AQ$36,O91=Pistetaulukko!$AR$36,O91=Pistetaulukko!$AS$36,O91=Pistetaulukko!$AT$36,O91=Pistetaulukko!$AU$36),"OK","VÄÄRIN")</f>
        <v>VÄÄRIN</v>
      </c>
      <c r="BH91" t="str">
        <f>IF(BG91="OK","OK",IF(AND(BG91="VÄÄRIN",OR(O91=Pistetaulukko!$AV$36,O91=Pistetaulukko!$AW$36,O91=Pistetaulukko!$AX$36,O91=Pistetaulukko!$AY$36,O91=Pistetaulukko!$AZ$36,O91=Pistetaulukko!$BA$36,O91=Pistetaulukko!$BB$36,O91=Pistetaulukko!$BC$36,O91=Pistetaulukko!$BD$36,O91=Pistetaulukko!$BE$36,O91=Pistetaulukko!$BF$36,O91=Pistetaulukko!$BG$36,O91=Pistetaulukko!$BH$36,O91=Pistetaulukko!$BI$36,O91=Pistetaulukko!$BJ$36,O91=Pistetaulukko!$BK$36,O91=Pistetaulukko!$BL$36,O91=Pistetaulukko!$BM$36,O91=Pistetaulukko!$BN$36,O91=Pistetaulukko!$BO$36,O91=Pistetaulukko!$BP$36,O91=Pistetaulukko!$BQ$36)),"OK","VÄÄRIN"))</f>
        <v>VÄÄRIN</v>
      </c>
      <c r="BI91" t="str">
        <f>IF(OR(V91=Pistetaulukko!$R$57,V91=Pistetaulukko!$S$57,V91=Pistetaulukko!$T$57,V91=Pistetaulukko!$U$57,V91=Pistetaulukko!$V$57,V91=Pistetaulukko!$W$57,V91=Pistetaulukko!$X$57,V91=Pistetaulukko!$Y$57,V91=Pistetaulukko!$Z$57,V91=Pistetaulukko!$AA$57,V91=Pistetaulukko!$AB$57,V91=Pistetaulukko!$AC$57,V91=Pistetaulukko!$AD$57,V91=Pistetaulukko!$AE$57,V91=Pistetaulukko!$AF$57,V91=Pistetaulukko!$AG$57,V91=Pistetaulukko!$AH$57,V91=Pistetaulukko!$AI$57,V91=Pistetaulukko!$AJ$57,V91=Pistetaulukko!$AK$57,V91=Pistetaulukko!$AL$57,V91=Pistetaulukko!$AM$57,V91=Pistetaulukko!$AN$57,V91=Pistetaulukko!$AO$57,V91=Pistetaulukko!$AP$57,V91=Pistetaulukko!$AQ$57,V91=Pistetaulukko!$AR$57,V91=Pistetaulukko!$AS$57,V91=Pistetaulukko!$AT$57,V91=Pistetaulukko!$AU$57),"OK","VÄÄRIN")</f>
        <v>OK</v>
      </c>
      <c r="BJ91" t="str">
        <f>IF(BI91="OK","OK",IF(AND(BI91="VÄÄRIN",OR(V91=Pistetaulukko!$AV$57,V91=Pistetaulukko!$AW$57,V91=Pistetaulukko!$AX$57,V91=Pistetaulukko!$AY$57,V91=Pistetaulukko!$AZ$57,V91=Pistetaulukko!$BA$57,V91=Pistetaulukko!$BB$57,V91=Pistetaulukko!$BC$57,V91=Pistetaulukko!$BD$57,V91=Pistetaulukko!$BE$57)),"OK","VÄÄRIN"))</f>
        <v>OK</v>
      </c>
      <c r="BK91" t="str">
        <f>IF(OR(Y91=Pistetaulukko!$R$66,Y91=Pistetaulukko!$S$66,Y91=Pistetaulukko!$T$66,Y91=Pistetaulukko!$U$66,Y91=Pistetaulukko!$V$66,Y91=Pistetaulukko!$W$66,Y91=Pistetaulukko!$X$66,Y91=Pistetaulukko!$Y$66,Y91=Pistetaulukko!$Z$66,Y91=Pistetaulukko!$AA$66,Y91=Pistetaulukko!$AB$66,Y91=Pistetaulukko!$AC$66,Y91=Pistetaulukko!$AD$66,Y91=Pistetaulukko!$AE$66,Y91=Pistetaulukko!$AF$66,Y91=Pistetaulukko!$AG$66,Y91=Pistetaulukko!$AH$66,Y91=Pistetaulukko!$AI$66,Y91=Pistetaulukko!$AJ$66,Y91=Pistetaulukko!$AK$66,Y91=Pistetaulukko!$AL$66,Y91=Pistetaulukko!$AM$66,Y91=Pistetaulukko!$AN$66,Y91=Pistetaulukko!$AO$66,Y91=Pistetaulukko!$AP$66,Y91=Pistetaulukko!$AQ$66,Y91=Pistetaulukko!$AR$66,Y91=Pistetaulukko!$AS$66,Y91=Pistetaulukko!$AT$66,Y91=Pistetaulukko!$AU$66),"OK","VÄÄRIN")</f>
        <v>VÄÄRIN</v>
      </c>
      <c r="BL91" t="str">
        <f>IF(BK91="OK","OK",IF(AND(BK91="VÄÄRIN",OR(Y91=Pistetaulukko!$AV$66,Y91=Pistetaulukko!$AW$66,Y91=Pistetaulukko!$AX$66,Y91=Pistetaulukko!$AY$66,Y91=Pistetaulukko!$AZ$66,Y91=Pistetaulukko!$BA$66,Y91=Pistetaulukko!$BB$66,Y91=Pistetaulukko!$BC$66,Y91=Pistetaulukko!$BD$66,Y91=Pistetaulukko!$BE$66,Y91=Pistetaulukko!$BF$66,Y91=Pistetaulukko!$BG$66,Y91=Pistetaulukko!$BH$66,Y91=Pistetaulukko!$BI$66,Y91=Pistetaulukko!$BJ$66,Y91=Pistetaulukko!$BK$66,Y91=Pistetaulukko!$BL$66,Y91=Pistetaulukko!$BM$66,Y91=Pistetaulukko!$BN$66)),"OK","VÄÄRIN"))</f>
        <v>VÄÄRIN</v>
      </c>
      <c r="BM91" t="e">
        <f>IF(OR(Z91=Pistetaulukko!$R$69,Z91=Pistetaulukko!#REF!,Z91=Pistetaulukko!$S$69,Z91=Pistetaulukko!#REF!,Z91=Pistetaulukko!$T$69,Z91=Pistetaulukko!#REF!,Z91=Pistetaulukko!$U$69,Z91=Pistetaulukko!#REF!,Z91=Pistetaulukko!$V$69,Z91=Pistetaulukko!#REF!,Z91=Pistetaulukko!$W$69,Z91=Pistetaulukko!#REF!,Z91=Pistetaulukko!$X$69,Z91=Pistetaulukko!#REF!,Z91=Pistetaulukko!$Y$69,Z91=Pistetaulukko!#REF!,Z91=Pistetaulukko!$Z$69,Z91=Pistetaulukko!#REF!,Z91=Pistetaulukko!$AA$69,Z91=Pistetaulukko!#REF!,Z91=Pistetaulukko!$AB$69,Z91=Pistetaulukko!#REF!,Z91=Pistetaulukko!$AC$69,Z91=Pistetaulukko!#REF!,Z91=Pistetaulukko!$AD$69,Z91=Pistetaulukko!#REF!,Z91=Pistetaulukko!$AE$69,Z91=Pistetaulukko!#REF!,Z91=Pistetaulukko!$AF$69,Z91=Pistetaulukko!#REF!),"OK","VÄÄRIN")</f>
        <v>#REF!</v>
      </c>
      <c r="BN91" t="e">
        <f>IF(BM91="OK","OK",IF(AND(BM91="VÄÄRIN",OR(Z91=Pistetaulukko!$AG$69,Z91=Pistetaulukko!#REF!,Z91=Pistetaulukko!$AH$69,Z91=Pistetaulukko!#REF!,Z91=Pistetaulukko!$AI$69,Z91=Pistetaulukko!#REF!,Z91=Pistetaulukko!$AJ$69,Z91=Pistetaulukko!#REF!,Z91=Pistetaulukko!$AK$69,Z91=Pistetaulukko!$AL$69)),"OK","VÄÄRIN"))</f>
        <v>#REF!</v>
      </c>
    </row>
    <row r="92" spans="2:66" x14ac:dyDescent="0.25">
      <c r="B92" s="104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23"/>
      <c r="AA92" s="30"/>
      <c r="AB92" s="18"/>
      <c r="AC92" s="124"/>
      <c r="AD92" s="118">
        <f t="shared" si="6"/>
        <v>0</v>
      </c>
      <c r="AG92" s="86" t="str">
        <f>IF(OR(E92=Pistetaulukko!$R$3,E92=Pistetaulukko!$S$3,E92=Pistetaulukko!$T$3,E92=Pistetaulukko!$U$3,E92=Pistetaulukko!$V$3,E92=Pistetaulukko!$W$3),"OK","VÄÄRIN")</f>
        <v>VÄÄRIN</v>
      </c>
      <c r="AH92" s="86" t="str">
        <f>IF(OR(F92=Pistetaulukko!$R$6,F92=Pistetaulukko!$S$6,F92=Pistetaulukko!$T$6,F92=Pistetaulukko!$U$6,F92=Pistetaulukko!$V$6,F92=Pistetaulukko!$W$6,F92=Pistetaulukko!$X$6,F92=Pistetaulukko!$Y$6,F92=Pistetaulukko!$Z$6,F92=Pistetaulukko!$AA$6,F92=Pistetaulukko!$AB$6,F92=Pistetaulukko!$AC$6,F92=Pistetaulukko!$AD$6,F92=Pistetaulukko!$AE$6,F92=Pistetaulukko!$AF$6,F92=Pistetaulukko!$AG$6,F92=Pistetaulukko!$AH$6,F92=Pistetaulukko!$AI$6,F92=Pistetaulukko!$AJ$6,F92=Pistetaulukko!$AK$6),"OK","VÄÄRIN")</f>
        <v>VÄÄRIN</v>
      </c>
      <c r="AI92" s="86" t="str">
        <f>IF(OR(G92=Pistetaulukko!$R$9,G92=Pistetaulukko!$S$9,G92=Pistetaulukko!$T$9,G92=Pistetaulukko!$U$9,G92=Pistetaulukko!$V$9,G92=Pistetaulukko!$W$9,G92=Pistetaulukko!$X$9,G92=Pistetaulukko!$Y$9,G92=Pistetaulukko!$Z$9,G92=Pistetaulukko!$AA$9,G92=Pistetaulukko!$AB$9,G92=Pistetaulukko!$AC$9,G92=Pistetaulukko!$AD$9,G92=Pistetaulukko!$AE$9,G92=Pistetaulukko!$AF$9,G92=Pistetaulukko!$AG$9,G92=Pistetaulukko!$AH$9,G92=Pistetaulukko!$AI$9,G92=Pistetaulukko!$AJ$9,G92=Pistetaulukko!$AK$9),"OK","VÄÄRIN")</f>
        <v>VÄÄRIN</v>
      </c>
      <c r="AJ92" s="86" t="str">
        <f>IF(OR(H92=Pistetaulukko!$R$12,H92=Pistetaulukko!$S$12,H92=Pistetaulukko!$T$12,H92=Pistetaulukko!$U$12,H92=Pistetaulukko!$V$12,H92=Pistetaulukko!$W$12,H92=Pistetaulukko!$X$12,H92=Pistetaulukko!$Y$12,H92=Pistetaulukko!$Z$12,H92=Pistetaulukko!$AA$12,H92=Pistetaulukko!$AB$12,H92=Pistetaulukko!$AC$12,H92=Pistetaulukko!$AD$12,H92=Pistetaulukko!$AE$12,H92=Pistetaulukko!$AF$12,H92=Pistetaulukko!$AG$12,H92=Pistetaulukko!$AH$12,H92=Pistetaulukko!$AI$12,H92=Pistetaulukko!$AJ$12,H92=Pistetaulukko!$AK$12),"OK","VÄÄRIN")</f>
        <v>VÄÄRIN</v>
      </c>
      <c r="AK9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92" s="86" t="str">
        <f>IF(OR(I92=Pistetaulukko!$R$18,I92=Pistetaulukko!$S$18,I92=Pistetaulukko!$T$18,I92=Pistetaulukko!$U$18,I92=Pistetaulukko!$V$18,I92=Pistetaulukko!$W$18,I92=Pistetaulukko!$X$18,I92=Pistetaulukko!$Y$18,I92=Pistetaulukko!$Z$18),"OK","VÄÄRIN")</f>
        <v>VÄÄRIN</v>
      </c>
      <c r="AM92" s="86" t="str">
        <f>IF(OR(J92=Pistetaulukko!$R$21,J92=Pistetaulukko!$S$21,J92=Pistetaulukko!$T$21,J92=Pistetaulukko!$U$21,J92=Pistetaulukko!$V$21,J92=Pistetaulukko!$W$21,J92=Pistetaulukko!$X$21,J92=Pistetaulukko!$Y$21,J92=Pistetaulukko!$Z$21,J92=Pistetaulukko!$AA$21,J92=Pistetaulukko!$AB$21,J92=Pistetaulukko!$AC$21,J92=Pistetaulukko!$AD$21,J92=Pistetaulukko!$AE$21,J92=Pistetaulukko!$AF$21,J92=Pistetaulukko!$AG$21,J92=Pistetaulukko!$AH$21,J92=Pistetaulukko!$AI$21,J92=Pistetaulukko!$AJ$21,J92=Pistetaulukko!$AK$21),"OK","VÄÄRIN")</f>
        <v>VÄÄRIN</v>
      </c>
      <c r="AN92" s="86" t="str">
        <f>IF(OR(K92=Pistetaulukko!$R$24,K92=Pistetaulukko!$S$24,K92=Pistetaulukko!$T$24,K92=Pistetaulukko!$U$24,K92=Pistetaulukko!$V$24),"OK","VÄÄRIN")</f>
        <v>VÄÄRIN</v>
      </c>
      <c r="AO92" s="86" t="str">
        <f>IF(OR(L92=Pistetaulukko!$R$27,L92=Pistetaulukko!$S$27,L92=Pistetaulukko!$T$27,L92=Pistetaulukko!$U$27,L92=Pistetaulukko!$V$27,L92=Pistetaulukko!$W$27,L92=Pistetaulukko!$X$27,L92=Pistetaulukko!$Y$27,L92=Pistetaulukko!$Z$27,L92=Pistetaulukko!$AA$27,L92=Pistetaulukko!$AB$27,L92=Pistetaulukko!$AC$27,L92=Pistetaulukko!$AD$27,L92=Pistetaulukko!$AE$27,L92=Pistetaulukko!$AF$27,L92=Pistetaulukko!$AG$27,L92=Pistetaulukko!$AH$27,L92=Pistetaulukko!$AI$27,L92=Pistetaulukko!$AJ$27,L92=Pistetaulukko!$AK$27),"OK","VÄÄRIN")</f>
        <v>VÄÄRIN</v>
      </c>
      <c r="AP92" s="86" t="str">
        <f>IF(OR(M92=Pistetaulukko!$R$30,M92=Pistetaulukko!$S$30,M92=Pistetaulukko!$T$30,M92=Pistetaulukko!$U$30,M92=Pistetaulukko!$V$30),"OK","VÄÄRIN")</f>
        <v>VÄÄRIN</v>
      </c>
      <c r="AQ92" s="86" t="str">
        <f t="shared" si="7"/>
        <v>VÄÄRIN</v>
      </c>
      <c r="AR92" s="86" t="str">
        <f t="shared" si="8"/>
        <v>VÄÄRIN</v>
      </c>
      <c r="AS92" s="86" t="str">
        <f>IF(OR(P92=Pistetaulukko!$R$39,P92=Pistetaulukko!$S$39,P92=Pistetaulukko!$T$39,P92=Pistetaulukko!$U$39,P92=Pistetaulukko!$V$39,P92=Pistetaulukko!$W$39,P92=Pistetaulukko!$X$39,P92=Pistetaulukko!$Y$39,P92=Pistetaulukko!$Z$39,P92=Pistetaulukko!$AA$39,P92=Pistetaulukko!$AB$39,P92=Pistetaulukko!$AC$39,P92=Pistetaulukko!$AD$39,P92=Pistetaulukko!$AE$39,P92=Pistetaulukko!$AF$39,P92=Pistetaulukko!$AG$39,P92=Pistetaulukko!$AH$39,P92=Pistetaulukko!$AI$39,P92=Pistetaulukko!$AJ$39,P92=Pistetaulukko!$AK$39),"OK","VÄÄRIN")</f>
        <v>OK</v>
      </c>
      <c r="AT92" s="86" t="str">
        <f>IF(OR(Q92=Pistetaulukko!$R$42,Q92=Pistetaulukko!$S$42,Q92=Pistetaulukko!$T$42,Q92=Pistetaulukko!$U$42,Q92=Pistetaulukko!$V$42,Q92=Pistetaulukko!$W$42,Q92=Pistetaulukko!$X$42,Q92=Pistetaulukko!$Y$42,Q92=Pistetaulukko!$Z$42,Q92=Pistetaulukko!$AA$42,Q92=Pistetaulukko!$AB$42,Q92=Pistetaulukko!$AC$42,Q92=Pistetaulukko!$AD$42,Q92=Pistetaulukko!$AE$42,Q92=Pistetaulukko!$AF$42,Q92=Pistetaulukko!$AG$42,Q92=Pistetaulukko!$AH$42,Q92=Pistetaulukko!$AI$42,Q92=Pistetaulukko!$AJ$42,Q92=Pistetaulukko!$AK$42),"OK","VÄÄRIN")</f>
        <v>OK</v>
      </c>
      <c r="AU92" s="86" t="str">
        <f>IF(OR(R92=Pistetaulukko!$R$45,R92=Pistetaulukko!$S$45,R92=Pistetaulukko!$T$45,R92=Pistetaulukko!$U$45,R92=Pistetaulukko!$V$45,R92=Pistetaulukko!$W$45,R92=Pistetaulukko!$X$45,R92=Pistetaulukko!$Y$45,R92=Pistetaulukko!$Z$45,R92=Pistetaulukko!$AA$45,R92=Pistetaulukko!$AB$45,R92=Pistetaulukko!$AC$45,R92=Pistetaulukko!$AD$45,R92=Pistetaulukko!$AE$45,R92=Pistetaulukko!$AF$45,R92=Pistetaulukko!$AG$45,R92=Pistetaulukko!$AH$45,R92=Pistetaulukko!$AI$45,R92=Pistetaulukko!$AJ$45,R92=Pistetaulukko!$AK$45),"OK","VÄÄRIN")</f>
        <v>OK</v>
      </c>
      <c r="AV92" s="86" t="str">
        <f>IF(OR(S92=Pistetaulukko!$R$48,S92=Pistetaulukko!$S$48,S92=Pistetaulukko!$T$48,S92=Pistetaulukko!$U$48,S92=Pistetaulukko!$V$48,S92=Pistetaulukko!$W$48,S92=Pistetaulukko!$X$48,S92=Pistetaulukko!$Y$48,S92=Pistetaulukko!$Z$48,S92=Pistetaulukko!$AA$48,S92=Pistetaulukko!$AB$48,S92=Pistetaulukko!$AC$48,S92=Pistetaulukko!$AD$48,S92=Pistetaulukko!$AE$48,S92=Pistetaulukko!$AF$48,S92=Pistetaulukko!$AG$48,S92=Pistetaulukko!$AH$48,S92=Pistetaulukko!$AI$48,S92=Pistetaulukko!$AJ$48,S92=Pistetaulukko!$AK$48),"OK","VÄÄRIN")</f>
        <v>OK</v>
      </c>
      <c r="AW92" s="86" t="str">
        <f>IF(OR(T92=Pistetaulukko!$R$51,T92=Pistetaulukko!$S$51,T92=Pistetaulukko!$T$51,T92=Pistetaulukko!$U$51,T92=Pistetaulukko!$V$51,T92=Pistetaulukko!$W$51,T92=Pistetaulukko!$X$51,T92=Pistetaulukko!$Y$51,T92=Pistetaulukko!$Z$51,T92=Pistetaulukko!$AA$51,T92=Pistetaulukko!$AB$51,T92=Pistetaulukko!$AC$51,T92=Pistetaulukko!$AD$51,T92=Pistetaulukko!$AE$51,T92=Pistetaulukko!$AF$51,T92=Pistetaulukko!$AG$51,T92=Pistetaulukko!$AH$51,T92=Pistetaulukko!$AI$51,T92=Pistetaulukko!$AJ$51,T92=Pistetaulukko!$AK$51),"OK","VÄÄRIN")</f>
        <v>OK</v>
      </c>
      <c r="AX92" s="86" t="str">
        <f>IF(OR(U92=Pistetaulukko!$R$54,U92=Pistetaulukko!$S$54,U92=Pistetaulukko!$T$54,U92=Pistetaulukko!$U$54,U92=Pistetaulukko!$V$54,U92=Pistetaulukko!$W$54,U92=Pistetaulukko!$X$54,U92=Pistetaulukko!$Y$54,U92=Pistetaulukko!$Z$54,U92=Pistetaulukko!$AA$54,U92=Pistetaulukko!$AB$54,U92=Pistetaulukko!$AC$54,U92=Pistetaulukko!$AD$54,U92=Pistetaulukko!$AE$54,U92=Pistetaulukko!$AF$54,U92=Pistetaulukko!$AG$54,U92=Pistetaulukko!$AH$54,U92=Pistetaulukko!$AI$54,U92=Pistetaulukko!$AJ$54,U92=Pistetaulukko!$AK$54),"OK","VÄÄRIN")</f>
        <v>OK</v>
      </c>
      <c r="AY92" s="86" t="str">
        <f t="shared" si="9"/>
        <v>OK</v>
      </c>
      <c r="AZ92" s="86" t="str">
        <f>IF(OR(W92=Pistetaulukko!$R$60,W92=Pistetaulukko!$S$60,W92=Pistetaulukko!$T$60,W92=Pistetaulukko!$U$60,W92=Pistetaulukko!$V$60,W92=Pistetaulukko!$W$60,W92=Pistetaulukko!$X$60,W92=Pistetaulukko!$Y$60,W92=Pistetaulukko!$Z$60,W92=Pistetaulukko!$AA$60,W92=Pistetaulukko!$AB$60,W92=Pistetaulukko!$AC$60,W92=Pistetaulukko!$AD$60,W92=Pistetaulukko!$AE$60,W92=Pistetaulukko!$AF$60,W92=Pistetaulukko!$AG$60,W92=Pistetaulukko!$AH$60,W92=Pistetaulukko!$AI$60,W92=Pistetaulukko!$AJ$60,W92=Pistetaulukko!$AK$60),"OK","VÄÄRIN")</f>
        <v>OK</v>
      </c>
      <c r="BA92" s="86" t="str">
        <f>IF(OR(X92=Pistetaulukko!$R$63,X92=Pistetaulukko!$S$63,X92=Pistetaulukko!$T$63,X92=Pistetaulukko!$U$63,X92=Pistetaulukko!$V$63,X92=Pistetaulukko!$W$63,X92=Pistetaulukko!$X$63,X92=Pistetaulukko!$Y$63,X92=Pistetaulukko!$Z$63,X92=Pistetaulukko!$AA$63,X92=Pistetaulukko!$AB$63,X92=Pistetaulukko!$AC$63,X92=Pistetaulukko!$AD$63,X92=Pistetaulukko!$AE$63,X92=Pistetaulukko!$AF$63,X92=Pistetaulukko!$AG$63,X92=Pistetaulukko!$AH$63,X92=Pistetaulukko!$AI$63,X92=Pistetaulukko!$AJ$63,X92=Pistetaulukko!$AK$63),"OK","VÄÄRIN")</f>
        <v>OK</v>
      </c>
      <c r="BB92" s="86" t="e">
        <f t="shared" si="10"/>
        <v>#REF!</v>
      </c>
      <c r="BC92" s="86" t="e">
        <f t="shared" si="11"/>
        <v>#REF!</v>
      </c>
      <c r="BE92" t="str">
        <f>IF(OR(N92=Pistetaulukko!$R$33,N92=Pistetaulukko!$S$33,N92=Pistetaulukko!$T$33,N92=Pistetaulukko!$U$33,N92=Pistetaulukko!$V$33,N92=Pistetaulukko!$W$33,N92=Pistetaulukko!$X$33,N92=Pistetaulukko!$Y$33,N92=Pistetaulukko!$Z$33,N92=Pistetaulukko!$AA$33,N92=Pistetaulukko!$AB$33,N92=Pistetaulukko!$AC$33,N92=Pistetaulukko!$AD$33,N92=Pistetaulukko!$AE$33,N92=Pistetaulukko!$AF$33,N92=Pistetaulukko!$AG$33,N92=Pistetaulukko!$AH$33,N92=Pistetaulukko!$AI$33,N92=Pistetaulukko!$AJ$33,N92=Pistetaulukko!$AK$33,N92=Pistetaulukko!$AL$33,N92=Pistetaulukko!$AM$33,N92=Pistetaulukko!$AN$33,N92=Pistetaulukko!$AO$33,N92=Pistetaulukko!$AP$33,N92=Pistetaulukko!$AQ$33,N92=Pistetaulukko!$AR$33,N92=Pistetaulukko!$AS$33,N92=Pistetaulukko!$AT$33,N92=Pistetaulukko!$AU$33),"OK","VÄÄRIN")</f>
        <v>VÄÄRIN</v>
      </c>
      <c r="BF92" t="str">
        <f>IF(BE92="OK","OK",IF(AND(BE92="VÄÄRIN",OR(N92=Pistetaulukko!$AV$33,N92=Pistetaulukko!$AW$33,N92=Pistetaulukko!$AX$33,N92=Pistetaulukko!$AY$33,N92=Pistetaulukko!$AZ$33,N92=Pistetaulukko!$BA$33,N92=Pistetaulukko!$BB$33,N92=Pistetaulukko!$BC$33,N92=Pistetaulukko!$BD$33,N92=Pistetaulukko!$BE$33,N92=Pistetaulukko!$BF$33,N92=Pistetaulukko!$BG$33,N92=Pistetaulukko!$BH$33,N92=Pistetaulukko!$BI$33,N92=Pistetaulukko!$BJ$33,N92=Pistetaulukko!$BK$33,N92=Pistetaulukko!$BL$33,N92=Pistetaulukko!$BM$33,N92=Pistetaulukko!$BN$33,N92=Pistetaulukko!$BO$33)),"OK","VÄÄRIN"))</f>
        <v>VÄÄRIN</v>
      </c>
      <c r="BG92" t="str">
        <f>IF(OR(O92=Pistetaulukko!$R$36,O92=Pistetaulukko!$S$36,O92=Pistetaulukko!$T$36,O92=Pistetaulukko!$U$36,O92=Pistetaulukko!$V$36,O92=Pistetaulukko!$W$36,O92=Pistetaulukko!$X$36,O92=Pistetaulukko!$Y$36,O92=Pistetaulukko!$Z$36,O92=Pistetaulukko!$AA$36,O92=Pistetaulukko!$AB$36,O92=Pistetaulukko!$AC$36,O92=Pistetaulukko!$AD$36,O92=Pistetaulukko!$AE$36,O92=Pistetaulukko!$AF$36,O92=Pistetaulukko!$AG$36,O92=Pistetaulukko!$AH$36,O92=Pistetaulukko!$AI$36,O92=Pistetaulukko!$AJ$36,O92=Pistetaulukko!$AK$36,O92=Pistetaulukko!$AL$36,O92=Pistetaulukko!$AM$36,O92=Pistetaulukko!$AN$36,O92=Pistetaulukko!$AO$36,O92=Pistetaulukko!$AP$36,O92=Pistetaulukko!$AQ$36,O92=Pistetaulukko!$AR$36,O92=Pistetaulukko!$AS$36,O92=Pistetaulukko!$AT$36,O92=Pistetaulukko!$AU$36),"OK","VÄÄRIN")</f>
        <v>VÄÄRIN</v>
      </c>
      <c r="BH92" t="str">
        <f>IF(BG92="OK","OK",IF(AND(BG92="VÄÄRIN",OR(O92=Pistetaulukko!$AV$36,O92=Pistetaulukko!$AW$36,O92=Pistetaulukko!$AX$36,O92=Pistetaulukko!$AY$36,O92=Pistetaulukko!$AZ$36,O92=Pistetaulukko!$BA$36,O92=Pistetaulukko!$BB$36,O92=Pistetaulukko!$BC$36,O92=Pistetaulukko!$BD$36,O92=Pistetaulukko!$BE$36,O92=Pistetaulukko!$BF$36,O92=Pistetaulukko!$BG$36,O92=Pistetaulukko!$BH$36,O92=Pistetaulukko!$BI$36,O92=Pistetaulukko!$BJ$36,O92=Pistetaulukko!$BK$36,O92=Pistetaulukko!$BL$36,O92=Pistetaulukko!$BM$36,O92=Pistetaulukko!$BN$36,O92=Pistetaulukko!$BO$36,O92=Pistetaulukko!$BP$36,O92=Pistetaulukko!$BQ$36)),"OK","VÄÄRIN"))</f>
        <v>VÄÄRIN</v>
      </c>
      <c r="BI92" t="str">
        <f>IF(OR(V92=Pistetaulukko!$R$57,V92=Pistetaulukko!$S$57,V92=Pistetaulukko!$T$57,V92=Pistetaulukko!$U$57,V92=Pistetaulukko!$V$57,V92=Pistetaulukko!$W$57,V92=Pistetaulukko!$X$57,V92=Pistetaulukko!$Y$57,V92=Pistetaulukko!$Z$57,V92=Pistetaulukko!$AA$57,V92=Pistetaulukko!$AB$57,V92=Pistetaulukko!$AC$57,V92=Pistetaulukko!$AD$57,V92=Pistetaulukko!$AE$57,V92=Pistetaulukko!$AF$57,V92=Pistetaulukko!$AG$57,V92=Pistetaulukko!$AH$57,V92=Pistetaulukko!$AI$57,V92=Pistetaulukko!$AJ$57,V92=Pistetaulukko!$AK$57,V92=Pistetaulukko!$AL$57,V92=Pistetaulukko!$AM$57,V92=Pistetaulukko!$AN$57,V92=Pistetaulukko!$AO$57,V92=Pistetaulukko!$AP$57,V92=Pistetaulukko!$AQ$57,V92=Pistetaulukko!$AR$57,V92=Pistetaulukko!$AS$57,V92=Pistetaulukko!$AT$57,V92=Pistetaulukko!$AU$57),"OK","VÄÄRIN")</f>
        <v>OK</v>
      </c>
      <c r="BJ92" t="str">
        <f>IF(BI92="OK","OK",IF(AND(BI92="VÄÄRIN",OR(V92=Pistetaulukko!$AV$57,V92=Pistetaulukko!$AW$57,V92=Pistetaulukko!$AX$57,V92=Pistetaulukko!$AY$57,V92=Pistetaulukko!$AZ$57,V92=Pistetaulukko!$BA$57,V92=Pistetaulukko!$BB$57,V92=Pistetaulukko!$BC$57,V92=Pistetaulukko!$BD$57,V92=Pistetaulukko!$BE$57)),"OK","VÄÄRIN"))</f>
        <v>OK</v>
      </c>
      <c r="BK92" t="str">
        <f>IF(OR(Y92=Pistetaulukko!$R$66,Y92=Pistetaulukko!$S$66,Y92=Pistetaulukko!$T$66,Y92=Pistetaulukko!$U$66,Y92=Pistetaulukko!$V$66,Y92=Pistetaulukko!$W$66,Y92=Pistetaulukko!$X$66,Y92=Pistetaulukko!$Y$66,Y92=Pistetaulukko!$Z$66,Y92=Pistetaulukko!$AA$66,Y92=Pistetaulukko!$AB$66,Y92=Pistetaulukko!$AC$66,Y92=Pistetaulukko!$AD$66,Y92=Pistetaulukko!$AE$66,Y92=Pistetaulukko!$AF$66,Y92=Pistetaulukko!$AG$66,Y92=Pistetaulukko!$AH$66,Y92=Pistetaulukko!$AI$66,Y92=Pistetaulukko!$AJ$66,Y92=Pistetaulukko!$AK$66,Y92=Pistetaulukko!$AL$66,Y92=Pistetaulukko!$AM$66,Y92=Pistetaulukko!$AN$66,Y92=Pistetaulukko!$AO$66,Y92=Pistetaulukko!$AP$66,Y92=Pistetaulukko!$AQ$66,Y92=Pistetaulukko!$AR$66,Y92=Pistetaulukko!$AS$66,Y92=Pistetaulukko!$AT$66,Y92=Pistetaulukko!$AU$66),"OK","VÄÄRIN")</f>
        <v>VÄÄRIN</v>
      </c>
      <c r="BL92" t="str">
        <f>IF(BK92="OK","OK",IF(AND(BK92="VÄÄRIN",OR(Y92=Pistetaulukko!$AV$66,Y92=Pistetaulukko!$AW$66,Y92=Pistetaulukko!$AX$66,Y92=Pistetaulukko!$AY$66,Y92=Pistetaulukko!$AZ$66,Y92=Pistetaulukko!$BA$66,Y92=Pistetaulukko!$BB$66,Y92=Pistetaulukko!$BC$66,Y92=Pistetaulukko!$BD$66,Y92=Pistetaulukko!$BE$66,Y92=Pistetaulukko!$BF$66,Y92=Pistetaulukko!$BG$66,Y92=Pistetaulukko!$BH$66,Y92=Pistetaulukko!$BI$66,Y92=Pistetaulukko!$BJ$66,Y92=Pistetaulukko!$BK$66,Y92=Pistetaulukko!$BL$66,Y92=Pistetaulukko!$BM$66,Y92=Pistetaulukko!$BN$66)),"OK","VÄÄRIN"))</f>
        <v>VÄÄRIN</v>
      </c>
      <c r="BM92" t="e">
        <f>IF(OR(Z92=Pistetaulukko!$R$69,Z92=Pistetaulukko!#REF!,Z92=Pistetaulukko!$S$69,Z92=Pistetaulukko!#REF!,Z92=Pistetaulukko!$T$69,Z92=Pistetaulukko!#REF!,Z92=Pistetaulukko!$U$69,Z92=Pistetaulukko!#REF!,Z92=Pistetaulukko!$V$69,Z92=Pistetaulukko!#REF!,Z92=Pistetaulukko!$W$69,Z92=Pistetaulukko!#REF!,Z92=Pistetaulukko!$X$69,Z92=Pistetaulukko!#REF!,Z92=Pistetaulukko!$Y$69,Z92=Pistetaulukko!#REF!,Z92=Pistetaulukko!$Z$69,Z92=Pistetaulukko!#REF!,Z92=Pistetaulukko!$AA$69,Z92=Pistetaulukko!#REF!,Z92=Pistetaulukko!$AB$69,Z92=Pistetaulukko!#REF!,Z92=Pistetaulukko!$AC$69,Z92=Pistetaulukko!#REF!,Z92=Pistetaulukko!$AD$69,Z92=Pistetaulukko!#REF!,Z92=Pistetaulukko!$AE$69,Z92=Pistetaulukko!#REF!,Z92=Pistetaulukko!$AF$69,Z92=Pistetaulukko!#REF!),"OK","VÄÄRIN")</f>
        <v>#REF!</v>
      </c>
      <c r="BN92" t="e">
        <f>IF(BM92="OK","OK",IF(AND(BM92="VÄÄRIN",OR(Z92=Pistetaulukko!$AG$69,Z92=Pistetaulukko!#REF!,Z92=Pistetaulukko!$AH$69,Z92=Pistetaulukko!#REF!,Z92=Pistetaulukko!$AI$69,Z92=Pistetaulukko!#REF!,Z92=Pistetaulukko!$AJ$69,Z92=Pistetaulukko!#REF!,Z92=Pistetaulukko!$AK$69,Z92=Pistetaulukko!$AL$69)),"OK","VÄÄRIN"))</f>
        <v>#REF!</v>
      </c>
    </row>
    <row r="93" spans="2:66" x14ac:dyDescent="0.25">
      <c r="B93" s="104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23"/>
      <c r="AA93" s="30"/>
      <c r="AB93" s="18"/>
      <c r="AC93" s="124"/>
      <c r="AD93" s="118">
        <f t="shared" si="6"/>
        <v>0</v>
      </c>
      <c r="AG93" s="86" t="str">
        <f>IF(OR(E93=Pistetaulukko!$R$3,E93=Pistetaulukko!$S$3,E93=Pistetaulukko!$T$3,E93=Pistetaulukko!$U$3,E93=Pistetaulukko!$V$3,E93=Pistetaulukko!$W$3),"OK","VÄÄRIN")</f>
        <v>VÄÄRIN</v>
      </c>
      <c r="AH93" s="86" t="str">
        <f>IF(OR(F93=Pistetaulukko!$R$6,F93=Pistetaulukko!$S$6,F93=Pistetaulukko!$T$6,F93=Pistetaulukko!$U$6,F93=Pistetaulukko!$V$6,F93=Pistetaulukko!$W$6,F93=Pistetaulukko!$X$6,F93=Pistetaulukko!$Y$6,F93=Pistetaulukko!$Z$6,F93=Pistetaulukko!$AA$6,F93=Pistetaulukko!$AB$6,F93=Pistetaulukko!$AC$6,F93=Pistetaulukko!$AD$6,F93=Pistetaulukko!$AE$6,F93=Pistetaulukko!$AF$6,F93=Pistetaulukko!$AG$6,F93=Pistetaulukko!$AH$6,F93=Pistetaulukko!$AI$6,F93=Pistetaulukko!$AJ$6,F93=Pistetaulukko!$AK$6),"OK","VÄÄRIN")</f>
        <v>VÄÄRIN</v>
      </c>
      <c r="AI93" s="86" t="str">
        <f>IF(OR(G93=Pistetaulukko!$R$9,G93=Pistetaulukko!$S$9,G93=Pistetaulukko!$T$9,G93=Pistetaulukko!$U$9,G93=Pistetaulukko!$V$9,G93=Pistetaulukko!$W$9,G93=Pistetaulukko!$X$9,G93=Pistetaulukko!$Y$9,G93=Pistetaulukko!$Z$9,G93=Pistetaulukko!$AA$9,G93=Pistetaulukko!$AB$9,G93=Pistetaulukko!$AC$9,G93=Pistetaulukko!$AD$9,G93=Pistetaulukko!$AE$9,G93=Pistetaulukko!$AF$9,G93=Pistetaulukko!$AG$9,G93=Pistetaulukko!$AH$9,G93=Pistetaulukko!$AI$9,G93=Pistetaulukko!$AJ$9,G93=Pistetaulukko!$AK$9),"OK","VÄÄRIN")</f>
        <v>VÄÄRIN</v>
      </c>
      <c r="AJ93" s="86" t="str">
        <f>IF(OR(H93=Pistetaulukko!$R$12,H93=Pistetaulukko!$S$12,H93=Pistetaulukko!$T$12,H93=Pistetaulukko!$U$12,H93=Pistetaulukko!$V$12,H93=Pistetaulukko!$W$12,H93=Pistetaulukko!$X$12,H93=Pistetaulukko!$Y$12,H93=Pistetaulukko!$Z$12,H93=Pistetaulukko!$AA$12,H93=Pistetaulukko!$AB$12,H93=Pistetaulukko!$AC$12,H93=Pistetaulukko!$AD$12,H93=Pistetaulukko!$AE$12,H93=Pistetaulukko!$AF$12,H93=Pistetaulukko!$AG$12,H93=Pistetaulukko!$AH$12,H93=Pistetaulukko!$AI$12,H93=Pistetaulukko!$AJ$12,H93=Pistetaulukko!$AK$12),"OK","VÄÄRIN")</f>
        <v>VÄÄRIN</v>
      </c>
      <c r="AK9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93" s="86" t="str">
        <f>IF(OR(I93=Pistetaulukko!$R$18,I93=Pistetaulukko!$S$18,I93=Pistetaulukko!$T$18,I93=Pistetaulukko!$U$18,I93=Pistetaulukko!$V$18,I93=Pistetaulukko!$W$18,I93=Pistetaulukko!$X$18,I93=Pistetaulukko!$Y$18,I93=Pistetaulukko!$Z$18),"OK","VÄÄRIN")</f>
        <v>VÄÄRIN</v>
      </c>
      <c r="AM93" s="86" t="str">
        <f>IF(OR(J93=Pistetaulukko!$R$21,J93=Pistetaulukko!$S$21,J93=Pistetaulukko!$T$21,J93=Pistetaulukko!$U$21,J93=Pistetaulukko!$V$21,J93=Pistetaulukko!$W$21,J93=Pistetaulukko!$X$21,J93=Pistetaulukko!$Y$21,J93=Pistetaulukko!$Z$21,J93=Pistetaulukko!$AA$21,J93=Pistetaulukko!$AB$21,J93=Pistetaulukko!$AC$21,J93=Pistetaulukko!$AD$21,J93=Pistetaulukko!$AE$21,J93=Pistetaulukko!$AF$21,J93=Pistetaulukko!$AG$21,J93=Pistetaulukko!$AH$21,J93=Pistetaulukko!$AI$21,J93=Pistetaulukko!$AJ$21,J93=Pistetaulukko!$AK$21),"OK","VÄÄRIN")</f>
        <v>VÄÄRIN</v>
      </c>
      <c r="AN93" s="86" t="str">
        <f>IF(OR(K93=Pistetaulukko!$R$24,K93=Pistetaulukko!$S$24,K93=Pistetaulukko!$T$24,K93=Pistetaulukko!$U$24,K93=Pistetaulukko!$V$24),"OK","VÄÄRIN")</f>
        <v>VÄÄRIN</v>
      </c>
      <c r="AO93" s="86" t="str">
        <f>IF(OR(L93=Pistetaulukko!$R$27,L93=Pistetaulukko!$S$27,L93=Pistetaulukko!$T$27,L93=Pistetaulukko!$U$27,L93=Pistetaulukko!$V$27,L93=Pistetaulukko!$W$27,L93=Pistetaulukko!$X$27,L93=Pistetaulukko!$Y$27,L93=Pistetaulukko!$Z$27,L93=Pistetaulukko!$AA$27,L93=Pistetaulukko!$AB$27,L93=Pistetaulukko!$AC$27,L93=Pistetaulukko!$AD$27,L93=Pistetaulukko!$AE$27,L93=Pistetaulukko!$AF$27,L93=Pistetaulukko!$AG$27,L93=Pistetaulukko!$AH$27,L93=Pistetaulukko!$AI$27,L93=Pistetaulukko!$AJ$27,L93=Pistetaulukko!$AK$27),"OK","VÄÄRIN")</f>
        <v>VÄÄRIN</v>
      </c>
      <c r="AP93" s="86" t="str">
        <f>IF(OR(M93=Pistetaulukko!$R$30,M93=Pistetaulukko!$S$30,M93=Pistetaulukko!$T$30,M93=Pistetaulukko!$U$30,M93=Pistetaulukko!$V$30),"OK","VÄÄRIN")</f>
        <v>VÄÄRIN</v>
      </c>
      <c r="AQ93" s="86" t="str">
        <f t="shared" si="7"/>
        <v>VÄÄRIN</v>
      </c>
      <c r="AR93" s="86" t="str">
        <f t="shared" si="8"/>
        <v>VÄÄRIN</v>
      </c>
      <c r="AS93" s="86" t="str">
        <f>IF(OR(P93=Pistetaulukko!$R$39,P93=Pistetaulukko!$S$39,P93=Pistetaulukko!$T$39,P93=Pistetaulukko!$U$39,P93=Pistetaulukko!$V$39,P93=Pistetaulukko!$W$39,P93=Pistetaulukko!$X$39,P93=Pistetaulukko!$Y$39,P93=Pistetaulukko!$Z$39,P93=Pistetaulukko!$AA$39,P93=Pistetaulukko!$AB$39,P93=Pistetaulukko!$AC$39,P93=Pistetaulukko!$AD$39,P93=Pistetaulukko!$AE$39,P93=Pistetaulukko!$AF$39,P93=Pistetaulukko!$AG$39,P93=Pistetaulukko!$AH$39,P93=Pistetaulukko!$AI$39,P93=Pistetaulukko!$AJ$39,P93=Pistetaulukko!$AK$39),"OK","VÄÄRIN")</f>
        <v>OK</v>
      </c>
      <c r="AT93" s="86" t="str">
        <f>IF(OR(Q93=Pistetaulukko!$R$42,Q93=Pistetaulukko!$S$42,Q93=Pistetaulukko!$T$42,Q93=Pistetaulukko!$U$42,Q93=Pistetaulukko!$V$42,Q93=Pistetaulukko!$W$42,Q93=Pistetaulukko!$X$42,Q93=Pistetaulukko!$Y$42,Q93=Pistetaulukko!$Z$42,Q93=Pistetaulukko!$AA$42,Q93=Pistetaulukko!$AB$42,Q93=Pistetaulukko!$AC$42,Q93=Pistetaulukko!$AD$42,Q93=Pistetaulukko!$AE$42,Q93=Pistetaulukko!$AF$42,Q93=Pistetaulukko!$AG$42,Q93=Pistetaulukko!$AH$42,Q93=Pistetaulukko!$AI$42,Q93=Pistetaulukko!$AJ$42,Q93=Pistetaulukko!$AK$42),"OK","VÄÄRIN")</f>
        <v>OK</v>
      </c>
      <c r="AU93" s="86" t="str">
        <f>IF(OR(R93=Pistetaulukko!$R$45,R93=Pistetaulukko!$S$45,R93=Pistetaulukko!$T$45,R93=Pistetaulukko!$U$45,R93=Pistetaulukko!$V$45,R93=Pistetaulukko!$W$45,R93=Pistetaulukko!$X$45,R93=Pistetaulukko!$Y$45,R93=Pistetaulukko!$Z$45,R93=Pistetaulukko!$AA$45,R93=Pistetaulukko!$AB$45,R93=Pistetaulukko!$AC$45,R93=Pistetaulukko!$AD$45,R93=Pistetaulukko!$AE$45,R93=Pistetaulukko!$AF$45,R93=Pistetaulukko!$AG$45,R93=Pistetaulukko!$AH$45,R93=Pistetaulukko!$AI$45,R93=Pistetaulukko!$AJ$45,R93=Pistetaulukko!$AK$45),"OK","VÄÄRIN")</f>
        <v>OK</v>
      </c>
      <c r="AV93" s="86" t="str">
        <f>IF(OR(S93=Pistetaulukko!$R$48,S93=Pistetaulukko!$S$48,S93=Pistetaulukko!$T$48,S93=Pistetaulukko!$U$48,S93=Pistetaulukko!$V$48,S93=Pistetaulukko!$W$48,S93=Pistetaulukko!$X$48,S93=Pistetaulukko!$Y$48,S93=Pistetaulukko!$Z$48,S93=Pistetaulukko!$AA$48,S93=Pistetaulukko!$AB$48,S93=Pistetaulukko!$AC$48,S93=Pistetaulukko!$AD$48,S93=Pistetaulukko!$AE$48,S93=Pistetaulukko!$AF$48,S93=Pistetaulukko!$AG$48,S93=Pistetaulukko!$AH$48,S93=Pistetaulukko!$AI$48,S93=Pistetaulukko!$AJ$48,S93=Pistetaulukko!$AK$48),"OK","VÄÄRIN")</f>
        <v>OK</v>
      </c>
      <c r="AW93" s="86" t="str">
        <f>IF(OR(T93=Pistetaulukko!$R$51,T93=Pistetaulukko!$S$51,T93=Pistetaulukko!$T$51,T93=Pistetaulukko!$U$51,T93=Pistetaulukko!$V$51,T93=Pistetaulukko!$W$51,T93=Pistetaulukko!$X$51,T93=Pistetaulukko!$Y$51,T93=Pistetaulukko!$Z$51,T93=Pistetaulukko!$AA$51,T93=Pistetaulukko!$AB$51,T93=Pistetaulukko!$AC$51,T93=Pistetaulukko!$AD$51,T93=Pistetaulukko!$AE$51,T93=Pistetaulukko!$AF$51,T93=Pistetaulukko!$AG$51,T93=Pistetaulukko!$AH$51,T93=Pistetaulukko!$AI$51,T93=Pistetaulukko!$AJ$51,T93=Pistetaulukko!$AK$51),"OK","VÄÄRIN")</f>
        <v>OK</v>
      </c>
      <c r="AX93" s="86" t="str">
        <f>IF(OR(U93=Pistetaulukko!$R$54,U93=Pistetaulukko!$S$54,U93=Pistetaulukko!$T$54,U93=Pistetaulukko!$U$54,U93=Pistetaulukko!$V$54,U93=Pistetaulukko!$W$54,U93=Pistetaulukko!$X$54,U93=Pistetaulukko!$Y$54,U93=Pistetaulukko!$Z$54,U93=Pistetaulukko!$AA$54,U93=Pistetaulukko!$AB$54,U93=Pistetaulukko!$AC$54,U93=Pistetaulukko!$AD$54,U93=Pistetaulukko!$AE$54,U93=Pistetaulukko!$AF$54,U93=Pistetaulukko!$AG$54,U93=Pistetaulukko!$AH$54,U93=Pistetaulukko!$AI$54,U93=Pistetaulukko!$AJ$54,U93=Pistetaulukko!$AK$54),"OK","VÄÄRIN")</f>
        <v>OK</v>
      </c>
      <c r="AY93" s="86" t="str">
        <f t="shared" si="9"/>
        <v>OK</v>
      </c>
      <c r="AZ93" s="86" t="str">
        <f>IF(OR(W93=Pistetaulukko!$R$60,W93=Pistetaulukko!$S$60,W93=Pistetaulukko!$T$60,W93=Pistetaulukko!$U$60,W93=Pistetaulukko!$V$60,W93=Pistetaulukko!$W$60,W93=Pistetaulukko!$X$60,W93=Pistetaulukko!$Y$60,W93=Pistetaulukko!$Z$60,W93=Pistetaulukko!$AA$60,W93=Pistetaulukko!$AB$60,W93=Pistetaulukko!$AC$60,W93=Pistetaulukko!$AD$60,W93=Pistetaulukko!$AE$60,W93=Pistetaulukko!$AF$60,W93=Pistetaulukko!$AG$60,W93=Pistetaulukko!$AH$60,W93=Pistetaulukko!$AI$60,W93=Pistetaulukko!$AJ$60,W93=Pistetaulukko!$AK$60),"OK","VÄÄRIN")</f>
        <v>OK</v>
      </c>
      <c r="BA93" s="86" t="str">
        <f>IF(OR(X93=Pistetaulukko!$R$63,X93=Pistetaulukko!$S$63,X93=Pistetaulukko!$T$63,X93=Pistetaulukko!$U$63,X93=Pistetaulukko!$V$63,X93=Pistetaulukko!$W$63,X93=Pistetaulukko!$X$63,X93=Pistetaulukko!$Y$63,X93=Pistetaulukko!$Z$63,X93=Pistetaulukko!$AA$63,X93=Pistetaulukko!$AB$63,X93=Pistetaulukko!$AC$63,X93=Pistetaulukko!$AD$63,X93=Pistetaulukko!$AE$63,X93=Pistetaulukko!$AF$63,X93=Pistetaulukko!$AG$63,X93=Pistetaulukko!$AH$63,X93=Pistetaulukko!$AI$63,X93=Pistetaulukko!$AJ$63,X93=Pistetaulukko!$AK$63),"OK","VÄÄRIN")</f>
        <v>OK</v>
      </c>
      <c r="BB93" s="86" t="e">
        <f t="shared" si="10"/>
        <v>#REF!</v>
      </c>
      <c r="BC93" s="86" t="e">
        <f t="shared" si="11"/>
        <v>#REF!</v>
      </c>
      <c r="BE93" t="str">
        <f>IF(OR(N93=Pistetaulukko!$R$33,N93=Pistetaulukko!$S$33,N93=Pistetaulukko!$T$33,N93=Pistetaulukko!$U$33,N93=Pistetaulukko!$V$33,N93=Pistetaulukko!$W$33,N93=Pistetaulukko!$X$33,N93=Pistetaulukko!$Y$33,N93=Pistetaulukko!$Z$33,N93=Pistetaulukko!$AA$33,N93=Pistetaulukko!$AB$33,N93=Pistetaulukko!$AC$33,N93=Pistetaulukko!$AD$33,N93=Pistetaulukko!$AE$33,N93=Pistetaulukko!$AF$33,N93=Pistetaulukko!$AG$33,N93=Pistetaulukko!$AH$33,N93=Pistetaulukko!$AI$33,N93=Pistetaulukko!$AJ$33,N93=Pistetaulukko!$AK$33,N93=Pistetaulukko!$AL$33,N93=Pistetaulukko!$AM$33,N93=Pistetaulukko!$AN$33,N93=Pistetaulukko!$AO$33,N93=Pistetaulukko!$AP$33,N93=Pistetaulukko!$AQ$33,N93=Pistetaulukko!$AR$33,N93=Pistetaulukko!$AS$33,N93=Pistetaulukko!$AT$33,N93=Pistetaulukko!$AU$33),"OK","VÄÄRIN")</f>
        <v>VÄÄRIN</v>
      </c>
      <c r="BF93" t="str">
        <f>IF(BE93="OK","OK",IF(AND(BE93="VÄÄRIN",OR(N93=Pistetaulukko!$AV$33,N93=Pistetaulukko!$AW$33,N93=Pistetaulukko!$AX$33,N93=Pistetaulukko!$AY$33,N93=Pistetaulukko!$AZ$33,N93=Pistetaulukko!$BA$33,N93=Pistetaulukko!$BB$33,N93=Pistetaulukko!$BC$33,N93=Pistetaulukko!$BD$33,N93=Pistetaulukko!$BE$33,N93=Pistetaulukko!$BF$33,N93=Pistetaulukko!$BG$33,N93=Pistetaulukko!$BH$33,N93=Pistetaulukko!$BI$33,N93=Pistetaulukko!$BJ$33,N93=Pistetaulukko!$BK$33,N93=Pistetaulukko!$BL$33,N93=Pistetaulukko!$BM$33,N93=Pistetaulukko!$BN$33,N93=Pistetaulukko!$BO$33)),"OK","VÄÄRIN"))</f>
        <v>VÄÄRIN</v>
      </c>
      <c r="BG93" t="str">
        <f>IF(OR(O93=Pistetaulukko!$R$36,O93=Pistetaulukko!$S$36,O93=Pistetaulukko!$T$36,O93=Pistetaulukko!$U$36,O93=Pistetaulukko!$V$36,O93=Pistetaulukko!$W$36,O93=Pistetaulukko!$X$36,O93=Pistetaulukko!$Y$36,O93=Pistetaulukko!$Z$36,O93=Pistetaulukko!$AA$36,O93=Pistetaulukko!$AB$36,O93=Pistetaulukko!$AC$36,O93=Pistetaulukko!$AD$36,O93=Pistetaulukko!$AE$36,O93=Pistetaulukko!$AF$36,O93=Pistetaulukko!$AG$36,O93=Pistetaulukko!$AH$36,O93=Pistetaulukko!$AI$36,O93=Pistetaulukko!$AJ$36,O93=Pistetaulukko!$AK$36,O93=Pistetaulukko!$AL$36,O93=Pistetaulukko!$AM$36,O93=Pistetaulukko!$AN$36,O93=Pistetaulukko!$AO$36,O93=Pistetaulukko!$AP$36,O93=Pistetaulukko!$AQ$36,O93=Pistetaulukko!$AR$36,O93=Pistetaulukko!$AS$36,O93=Pistetaulukko!$AT$36,O93=Pistetaulukko!$AU$36),"OK","VÄÄRIN")</f>
        <v>VÄÄRIN</v>
      </c>
      <c r="BH93" t="str">
        <f>IF(BG93="OK","OK",IF(AND(BG93="VÄÄRIN",OR(O93=Pistetaulukko!$AV$36,O93=Pistetaulukko!$AW$36,O93=Pistetaulukko!$AX$36,O93=Pistetaulukko!$AY$36,O93=Pistetaulukko!$AZ$36,O93=Pistetaulukko!$BA$36,O93=Pistetaulukko!$BB$36,O93=Pistetaulukko!$BC$36,O93=Pistetaulukko!$BD$36,O93=Pistetaulukko!$BE$36,O93=Pistetaulukko!$BF$36,O93=Pistetaulukko!$BG$36,O93=Pistetaulukko!$BH$36,O93=Pistetaulukko!$BI$36,O93=Pistetaulukko!$BJ$36,O93=Pistetaulukko!$BK$36,O93=Pistetaulukko!$BL$36,O93=Pistetaulukko!$BM$36,O93=Pistetaulukko!$BN$36,O93=Pistetaulukko!$BO$36,O93=Pistetaulukko!$BP$36,O93=Pistetaulukko!$BQ$36)),"OK","VÄÄRIN"))</f>
        <v>VÄÄRIN</v>
      </c>
      <c r="BI93" t="str">
        <f>IF(OR(V93=Pistetaulukko!$R$57,V93=Pistetaulukko!$S$57,V93=Pistetaulukko!$T$57,V93=Pistetaulukko!$U$57,V93=Pistetaulukko!$V$57,V93=Pistetaulukko!$W$57,V93=Pistetaulukko!$X$57,V93=Pistetaulukko!$Y$57,V93=Pistetaulukko!$Z$57,V93=Pistetaulukko!$AA$57,V93=Pistetaulukko!$AB$57,V93=Pistetaulukko!$AC$57,V93=Pistetaulukko!$AD$57,V93=Pistetaulukko!$AE$57,V93=Pistetaulukko!$AF$57,V93=Pistetaulukko!$AG$57,V93=Pistetaulukko!$AH$57,V93=Pistetaulukko!$AI$57,V93=Pistetaulukko!$AJ$57,V93=Pistetaulukko!$AK$57,V93=Pistetaulukko!$AL$57,V93=Pistetaulukko!$AM$57,V93=Pistetaulukko!$AN$57,V93=Pistetaulukko!$AO$57,V93=Pistetaulukko!$AP$57,V93=Pistetaulukko!$AQ$57,V93=Pistetaulukko!$AR$57,V93=Pistetaulukko!$AS$57,V93=Pistetaulukko!$AT$57,V93=Pistetaulukko!$AU$57),"OK","VÄÄRIN")</f>
        <v>OK</v>
      </c>
      <c r="BJ93" t="str">
        <f>IF(BI93="OK","OK",IF(AND(BI93="VÄÄRIN",OR(V93=Pistetaulukko!$AV$57,V93=Pistetaulukko!$AW$57,V93=Pistetaulukko!$AX$57,V93=Pistetaulukko!$AY$57,V93=Pistetaulukko!$AZ$57,V93=Pistetaulukko!$BA$57,V93=Pistetaulukko!$BB$57,V93=Pistetaulukko!$BC$57,V93=Pistetaulukko!$BD$57,V93=Pistetaulukko!$BE$57)),"OK","VÄÄRIN"))</f>
        <v>OK</v>
      </c>
      <c r="BK93" t="str">
        <f>IF(OR(Y93=Pistetaulukko!$R$66,Y93=Pistetaulukko!$S$66,Y93=Pistetaulukko!$T$66,Y93=Pistetaulukko!$U$66,Y93=Pistetaulukko!$V$66,Y93=Pistetaulukko!$W$66,Y93=Pistetaulukko!$X$66,Y93=Pistetaulukko!$Y$66,Y93=Pistetaulukko!$Z$66,Y93=Pistetaulukko!$AA$66,Y93=Pistetaulukko!$AB$66,Y93=Pistetaulukko!$AC$66,Y93=Pistetaulukko!$AD$66,Y93=Pistetaulukko!$AE$66,Y93=Pistetaulukko!$AF$66,Y93=Pistetaulukko!$AG$66,Y93=Pistetaulukko!$AH$66,Y93=Pistetaulukko!$AI$66,Y93=Pistetaulukko!$AJ$66,Y93=Pistetaulukko!$AK$66,Y93=Pistetaulukko!$AL$66,Y93=Pistetaulukko!$AM$66,Y93=Pistetaulukko!$AN$66,Y93=Pistetaulukko!$AO$66,Y93=Pistetaulukko!$AP$66,Y93=Pistetaulukko!$AQ$66,Y93=Pistetaulukko!$AR$66,Y93=Pistetaulukko!$AS$66,Y93=Pistetaulukko!$AT$66,Y93=Pistetaulukko!$AU$66),"OK","VÄÄRIN")</f>
        <v>VÄÄRIN</v>
      </c>
      <c r="BL93" t="str">
        <f>IF(BK93="OK","OK",IF(AND(BK93="VÄÄRIN",OR(Y93=Pistetaulukko!$AV$66,Y93=Pistetaulukko!$AW$66,Y93=Pistetaulukko!$AX$66,Y93=Pistetaulukko!$AY$66,Y93=Pistetaulukko!$AZ$66,Y93=Pistetaulukko!$BA$66,Y93=Pistetaulukko!$BB$66,Y93=Pistetaulukko!$BC$66,Y93=Pistetaulukko!$BD$66,Y93=Pistetaulukko!$BE$66,Y93=Pistetaulukko!$BF$66,Y93=Pistetaulukko!$BG$66,Y93=Pistetaulukko!$BH$66,Y93=Pistetaulukko!$BI$66,Y93=Pistetaulukko!$BJ$66,Y93=Pistetaulukko!$BK$66,Y93=Pistetaulukko!$BL$66,Y93=Pistetaulukko!$BM$66,Y93=Pistetaulukko!$BN$66)),"OK","VÄÄRIN"))</f>
        <v>VÄÄRIN</v>
      </c>
      <c r="BM93" t="e">
        <f>IF(OR(Z93=Pistetaulukko!$R$69,Z93=Pistetaulukko!#REF!,Z93=Pistetaulukko!$S$69,Z93=Pistetaulukko!#REF!,Z93=Pistetaulukko!$T$69,Z93=Pistetaulukko!#REF!,Z93=Pistetaulukko!$U$69,Z93=Pistetaulukko!#REF!,Z93=Pistetaulukko!$V$69,Z93=Pistetaulukko!#REF!,Z93=Pistetaulukko!$W$69,Z93=Pistetaulukko!#REF!,Z93=Pistetaulukko!$X$69,Z93=Pistetaulukko!#REF!,Z93=Pistetaulukko!$Y$69,Z93=Pistetaulukko!#REF!,Z93=Pistetaulukko!$Z$69,Z93=Pistetaulukko!#REF!,Z93=Pistetaulukko!$AA$69,Z93=Pistetaulukko!#REF!,Z93=Pistetaulukko!$AB$69,Z93=Pistetaulukko!#REF!,Z93=Pistetaulukko!$AC$69,Z93=Pistetaulukko!#REF!,Z93=Pistetaulukko!$AD$69,Z93=Pistetaulukko!#REF!,Z93=Pistetaulukko!$AE$69,Z93=Pistetaulukko!#REF!,Z93=Pistetaulukko!$AF$69,Z93=Pistetaulukko!#REF!),"OK","VÄÄRIN")</f>
        <v>#REF!</v>
      </c>
      <c r="BN93" t="e">
        <f>IF(BM93="OK","OK",IF(AND(BM93="VÄÄRIN",OR(Z93=Pistetaulukko!$AG$69,Z93=Pistetaulukko!#REF!,Z93=Pistetaulukko!$AH$69,Z93=Pistetaulukko!#REF!,Z93=Pistetaulukko!$AI$69,Z93=Pistetaulukko!#REF!,Z93=Pistetaulukko!$AJ$69,Z93=Pistetaulukko!#REF!,Z93=Pistetaulukko!$AK$69,Z93=Pistetaulukko!$AL$69)),"OK","VÄÄRIN"))</f>
        <v>#REF!</v>
      </c>
    </row>
    <row r="94" spans="2:66" x14ac:dyDescent="0.25">
      <c r="B94" s="104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23"/>
      <c r="AA94" s="30"/>
      <c r="AB94" s="18"/>
      <c r="AC94" s="124"/>
      <c r="AD94" s="118">
        <f t="shared" si="6"/>
        <v>0</v>
      </c>
      <c r="AG94" s="86" t="str">
        <f>IF(OR(E94=Pistetaulukko!$R$3,E94=Pistetaulukko!$S$3,E94=Pistetaulukko!$T$3,E94=Pistetaulukko!$U$3,E94=Pistetaulukko!$V$3,E94=Pistetaulukko!$W$3),"OK","VÄÄRIN")</f>
        <v>VÄÄRIN</v>
      </c>
      <c r="AH94" s="86" t="str">
        <f>IF(OR(F94=Pistetaulukko!$R$6,F94=Pistetaulukko!$S$6,F94=Pistetaulukko!$T$6,F94=Pistetaulukko!$U$6,F94=Pistetaulukko!$V$6,F94=Pistetaulukko!$W$6,F94=Pistetaulukko!$X$6,F94=Pistetaulukko!$Y$6,F94=Pistetaulukko!$Z$6,F94=Pistetaulukko!$AA$6,F94=Pistetaulukko!$AB$6,F94=Pistetaulukko!$AC$6,F94=Pistetaulukko!$AD$6,F94=Pistetaulukko!$AE$6,F94=Pistetaulukko!$AF$6,F94=Pistetaulukko!$AG$6,F94=Pistetaulukko!$AH$6,F94=Pistetaulukko!$AI$6,F94=Pistetaulukko!$AJ$6,F94=Pistetaulukko!$AK$6),"OK","VÄÄRIN")</f>
        <v>VÄÄRIN</v>
      </c>
      <c r="AI94" s="86" t="str">
        <f>IF(OR(G94=Pistetaulukko!$R$9,G94=Pistetaulukko!$S$9,G94=Pistetaulukko!$T$9,G94=Pistetaulukko!$U$9,G94=Pistetaulukko!$V$9,G94=Pistetaulukko!$W$9,G94=Pistetaulukko!$X$9,G94=Pistetaulukko!$Y$9,G94=Pistetaulukko!$Z$9,G94=Pistetaulukko!$AA$9,G94=Pistetaulukko!$AB$9,G94=Pistetaulukko!$AC$9,G94=Pistetaulukko!$AD$9,G94=Pistetaulukko!$AE$9,G94=Pistetaulukko!$AF$9,G94=Pistetaulukko!$AG$9,G94=Pistetaulukko!$AH$9,G94=Pistetaulukko!$AI$9,G94=Pistetaulukko!$AJ$9,G94=Pistetaulukko!$AK$9),"OK","VÄÄRIN")</f>
        <v>VÄÄRIN</v>
      </c>
      <c r="AJ94" s="86" t="str">
        <f>IF(OR(H94=Pistetaulukko!$R$12,H94=Pistetaulukko!$S$12,H94=Pistetaulukko!$T$12,H94=Pistetaulukko!$U$12,H94=Pistetaulukko!$V$12,H94=Pistetaulukko!$W$12,H94=Pistetaulukko!$X$12,H94=Pistetaulukko!$Y$12,H94=Pistetaulukko!$Z$12,H94=Pistetaulukko!$AA$12,H94=Pistetaulukko!$AB$12,H94=Pistetaulukko!$AC$12,H94=Pistetaulukko!$AD$12,H94=Pistetaulukko!$AE$12,H94=Pistetaulukko!$AF$12,H94=Pistetaulukko!$AG$12,H94=Pistetaulukko!$AH$12,H94=Pistetaulukko!$AI$12,H94=Pistetaulukko!$AJ$12,H94=Pistetaulukko!$AK$12),"OK","VÄÄRIN")</f>
        <v>VÄÄRIN</v>
      </c>
      <c r="AK9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94" s="86" t="str">
        <f>IF(OR(I94=Pistetaulukko!$R$18,I94=Pistetaulukko!$S$18,I94=Pistetaulukko!$T$18,I94=Pistetaulukko!$U$18,I94=Pistetaulukko!$V$18,I94=Pistetaulukko!$W$18,I94=Pistetaulukko!$X$18,I94=Pistetaulukko!$Y$18,I94=Pistetaulukko!$Z$18),"OK","VÄÄRIN")</f>
        <v>VÄÄRIN</v>
      </c>
      <c r="AM94" s="86" t="str">
        <f>IF(OR(J94=Pistetaulukko!$R$21,J94=Pistetaulukko!$S$21,J94=Pistetaulukko!$T$21,J94=Pistetaulukko!$U$21,J94=Pistetaulukko!$V$21,J94=Pistetaulukko!$W$21,J94=Pistetaulukko!$X$21,J94=Pistetaulukko!$Y$21,J94=Pistetaulukko!$Z$21,J94=Pistetaulukko!$AA$21,J94=Pistetaulukko!$AB$21,J94=Pistetaulukko!$AC$21,J94=Pistetaulukko!$AD$21,J94=Pistetaulukko!$AE$21,J94=Pistetaulukko!$AF$21,J94=Pistetaulukko!$AG$21,J94=Pistetaulukko!$AH$21,J94=Pistetaulukko!$AI$21,J94=Pistetaulukko!$AJ$21,J94=Pistetaulukko!$AK$21),"OK","VÄÄRIN")</f>
        <v>VÄÄRIN</v>
      </c>
      <c r="AN94" s="86" t="str">
        <f>IF(OR(K94=Pistetaulukko!$R$24,K94=Pistetaulukko!$S$24,K94=Pistetaulukko!$T$24,K94=Pistetaulukko!$U$24,K94=Pistetaulukko!$V$24),"OK","VÄÄRIN")</f>
        <v>VÄÄRIN</v>
      </c>
      <c r="AO94" s="86" t="str">
        <f>IF(OR(L94=Pistetaulukko!$R$27,L94=Pistetaulukko!$S$27,L94=Pistetaulukko!$T$27,L94=Pistetaulukko!$U$27,L94=Pistetaulukko!$V$27,L94=Pistetaulukko!$W$27,L94=Pistetaulukko!$X$27,L94=Pistetaulukko!$Y$27,L94=Pistetaulukko!$Z$27,L94=Pistetaulukko!$AA$27,L94=Pistetaulukko!$AB$27,L94=Pistetaulukko!$AC$27,L94=Pistetaulukko!$AD$27,L94=Pistetaulukko!$AE$27,L94=Pistetaulukko!$AF$27,L94=Pistetaulukko!$AG$27,L94=Pistetaulukko!$AH$27,L94=Pistetaulukko!$AI$27,L94=Pistetaulukko!$AJ$27,L94=Pistetaulukko!$AK$27),"OK","VÄÄRIN")</f>
        <v>VÄÄRIN</v>
      </c>
      <c r="AP94" s="86" t="str">
        <f>IF(OR(M94=Pistetaulukko!$R$30,M94=Pistetaulukko!$S$30,M94=Pistetaulukko!$T$30,M94=Pistetaulukko!$U$30,M94=Pistetaulukko!$V$30),"OK","VÄÄRIN")</f>
        <v>VÄÄRIN</v>
      </c>
      <c r="AQ94" s="86" t="str">
        <f t="shared" si="7"/>
        <v>VÄÄRIN</v>
      </c>
      <c r="AR94" s="86" t="str">
        <f t="shared" si="8"/>
        <v>VÄÄRIN</v>
      </c>
      <c r="AS94" s="86" t="str">
        <f>IF(OR(P94=Pistetaulukko!$R$39,P94=Pistetaulukko!$S$39,P94=Pistetaulukko!$T$39,P94=Pistetaulukko!$U$39,P94=Pistetaulukko!$V$39,P94=Pistetaulukko!$W$39,P94=Pistetaulukko!$X$39,P94=Pistetaulukko!$Y$39,P94=Pistetaulukko!$Z$39,P94=Pistetaulukko!$AA$39,P94=Pistetaulukko!$AB$39,P94=Pistetaulukko!$AC$39,P94=Pistetaulukko!$AD$39,P94=Pistetaulukko!$AE$39,P94=Pistetaulukko!$AF$39,P94=Pistetaulukko!$AG$39,P94=Pistetaulukko!$AH$39,P94=Pistetaulukko!$AI$39,P94=Pistetaulukko!$AJ$39,P94=Pistetaulukko!$AK$39),"OK","VÄÄRIN")</f>
        <v>OK</v>
      </c>
      <c r="AT94" s="86" t="str">
        <f>IF(OR(Q94=Pistetaulukko!$R$42,Q94=Pistetaulukko!$S$42,Q94=Pistetaulukko!$T$42,Q94=Pistetaulukko!$U$42,Q94=Pistetaulukko!$V$42,Q94=Pistetaulukko!$W$42,Q94=Pistetaulukko!$X$42,Q94=Pistetaulukko!$Y$42,Q94=Pistetaulukko!$Z$42,Q94=Pistetaulukko!$AA$42,Q94=Pistetaulukko!$AB$42,Q94=Pistetaulukko!$AC$42,Q94=Pistetaulukko!$AD$42,Q94=Pistetaulukko!$AE$42,Q94=Pistetaulukko!$AF$42,Q94=Pistetaulukko!$AG$42,Q94=Pistetaulukko!$AH$42,Q94=Pistetaulukko!$AI$42,Q94=Pistetaulukko!$AJ$42,Q94=Pistetaulukko!$AK$42),"OK","VÄÄRIN")</f>
        <v>OK</v>
      </c>
      <c r="AU94" s="86" t="str">
        <f>IF(OR(R94=Pistetaulukko!$R$45,R94=Pistetaulukko!$S$45,R94=Pistetaulukko!$T$45,R94=Pistetaulukko!$U$45,R94=Pistetaulukko!$V$45,R94=Pistetaulukko!$W$45,R94=Pistetaulukko!$X$45,R94=Pistetaulukko!$Y$45,R94=Pistetaulukko!$Z$45,R94=Pistetaulukko!$AA$45,R94=Pistetaulukko!$AB$45,R94=Pistetaulukko!$AC$45,R94=Pistetaulukko!$AD$45,R94=Pistetaulukko!$AE$45,R94=Pistetaulukko!$AF$45,R94=Pistetaulukko!$AG$45,R94=Pistetaulukko!$AH$45,R94=Pistetaulukko!$AI$45,R94=Pistetaulukko!$AJ$45,R94=Pistetaulukko!$AK$45),"OK","VÄÄRIN")</f>
        <v>OK</v>
      </c>
      <c r="AV94" s="86" t="str">
        <f>IF(OR(S94=Pistetaulukko!$R$48,S94=Pistetaulukko!$S$48,S94=Pistetaulukko!$T$48,S94=Pistetaulukko!$U$48,S94=Pistetaulukko!$V$48,S94=Pistetaulukko!$W$48,S94=Pistetaulukko!$X$48,S94=Pistetaulukko!$Y$48,S94=Pistetaulukko!$Z$48,S94=Pistetaulukko!$AA$48,S94=Pistetaulukko!$AB$48,S94=Pistetaulukko!$AC$48,S94=Pistetaulukko!$AD$48,S94=Pistetaulukko!$AE$48,S94=Pistetaulukko!$AF$48,S94=Pistetaulukko!$AG$48,S94=Pistetaulukko!$AH$48,S94=Pistetaulukko!$AI$48,S94=Pistetaulukko!$AJ$48,S94=Pistetaulukko!$AK$48),"OK","VÄÄRIN")</f>
        <v>OK</v>
      </c>
      <c r="AW94" s="86" t="str">
        <f>IF(OR(T94=Pistetaulukko!$R$51,T94=Pistetaulukko!$S$51,T94=Pistetaulukko!$T$51,T94=Pistetaulukko!$U$51,T94=Pistetaulukko!$V$51,T94=Pistetaulukko!$W$51,T94=Pistetaulukko!$X$51,T94=Pistetaulukko!$Y$51,T94=Pistetaulukko!$Z$51,T94=Pistetaulukko!$AA$51,T94=Pistetaulukko!$AB$51,T94=Pistetaulukko!$AC$51,T94=Pistetaulukko!$AD$51,T94=Pistetaulukko!$AE$51,T94=Pistetaulukko!$AF$51,T94=Pistetaulukko!$AG$51,T94=Pistetaulukko!$AH$51,T94=Pistetaulukko!$AI$51,T94=Pistetaulukko!$AJ$51,T94=Pistetaulukko!$AK$51),"OK","VÄÄRIN")</f>
        <v>OK</v>
      </c>
      <c r="AX94" s="86" t="str">
        <f>IF(OR(U94=Pistetaulukko!$R$54,U94=Pistetaulukko!$S$54,U94=Pistetaulukko!$T$54,U94=Pistetaulukko!$U$54,U94=Pistetaulukko!$V$54,U94=Pistetaulukko!$W$54,U94=Pistetaulukko!$X$54,U94=Pistetaulukko!$Y$54,U94=Pistetaulukko!$Z$54,U94=Pistetaulukko!$AA$54,U94=Pistetaulukko!$AB$54,U94=Pistetaulukko!$AC$54,U94=Pistetaulukko!$AD$54,U94=Pistetaulukko!$AE$54,U94=Pistetaulukko!$AF$54,U94=Pistetaulukko!$AG$54,U94=Pistetaulukko!$AH$54,U94=Pistetaulukko!$AI$54,U94=Pistetaulukko!$AJ$54,U94=Pistetaulukko!$AK$54),"OK","VÄÄRIN")</f>
        <v>OK</v>
      </c>
      <c r="AY94" s="86" t="str">
        <f t="shared" si="9"/>
        <v>OK</v>
      </c>
      <c r="AZ94" s="86" t="str">
        <f>IF(OR(W94=Pistetaulukko!$R$60,W94=Pistetaulukko!$S$60,W94=Pistetaulukko!$T$60,W94=Pistetaulukko!$U$60,W94=Pistetaulukko!$V$60,W94=Pistetaulukko!$W$60,W94=Pistetaulukko!$X$60,W94=Pistetaulukko!$Y$60,W94=Pistetaulukko!$Z$60,W94=Pistetaulukko!$AA$60,W94=Pistetaulukko!$AB$60,W94=Pistetaulukko!$AC$60,W94=Pistetaulukko!$AD$60,W94=Pistetaulukko!$AE$60,W94=Pistetaulukko!$AF$60,W94=Pistetaulukko!$AG$60,W94=Pistetaulukko!$AH$60,W94=Pistetaulukko!$AI$60,W94=Pistetaulukko!$AJ$60,W94=Pistetaulukko!$AK$60),"OK","VÄÄRIN")</f>
        <v>OK</v>
      </c>
      <c r="BA94" s="86" t="str">
        <f>IF(OR(X94=Pistetaulukko!$R$63,X94=Pistetaulukko!$S$63,X94=Pistetaulukko!$T$63,X94=Pistetaulukko!$U$63,X94=Pistetaulukko!$V$63,X94=Pistetaulukko!$W$63,X94=Pistetaulukko!$X$63,X94=Pistetaulukko!$Y$63,X94=Pistetaulukko!$Z$63,X94=Pistetaulukko!$AA$63,X94=Pistetaulukko!$AB$63,X94=Pistetaulukko!$AC$63,X94=Pistetaulukko!$AD$63,X94=Pistetaulukko!$AE$63,X94=Pistetaulukko!$AF$63,X94=Pistetaulukko!$AG$63,X94=Pistetaulukko!$AH$63,X94=Pistetaulukko!$AI$63,X94=Pistetaulukko!$AJ$63,X94=Pistetaulukko!$AK$63),"OK","VÄÄRIN")</f>
        <v>OK</v>
      </c>
      <c r="BB94" s="86" t="e">
        <f t="shared" si="10"/>
        <v>#REF!</v>
      </c>
      <c r="BC94" s="86" t="e">
        <f t="shared" si="11"/>
        <v>#REF!</v>
      </c>
      <c r="BE94" t="str">
        <f>IF(OR(N94=Pistetaulukko!$R$33,N94=Pistetaulukko!$S$33,N94=Pistetaulukko!$T$33,N94=Pistetaulukko!$U$33,N94=Pistetaulukko!$V$33,N94=Pistetaulukko!$W$33,N94=Pistetaulukko!$X$33,N94=Pistetaulukko!$Y$33,N94=Pistetaulukko!$Z$33,N94=Pistetaulukko!$AA$33,N94=Pistetaulukko!$AB$33,N94=Pistetaulukko!$AC$33,N94=Pistetaulukko!$AD$33,N94=Pistetaulukko!$AE$33,N94=Pistetaulukko!$AF$33,N94=Pistetaulukko!$AG$33,N94=Pistetaulukko!$AH$33,N94=Pistetaulukko!$AI$33,N94=Pistetaulukko!$AJ$33,N94=Pistetaulukko!$AK$33,N94=Pistetaulukko!$AL$33,N94=Pistetaulukko!$AM$33,N94=Pistetaulukko!$AN$33,N94=Pistetaulukko!$AO$33,N94=Pistetaulukko!$AP$33,N94=Pistetaulukko!$AQ$33,N94=Pistetaulukko!$AR$33,N94=Pistetaulukko!$AS$33,N94=Pistetaulukko!$AT$33,N94=Pistetaulukko!$AU$33),"OK","VÄÄRIN")</f>
        <v>VÄÄRIN</v>
      </c>
      <c r="BF94" t="str">
        <f>IF(BE94="OK","OK",IF(AND(BE94="VÄÄRIN",OR(N94=Pistetaulukko!$AV$33,N94=Pistetaulukko!$AW$33,N94=Pistetaulukko!$AX$33,N94=Pistetaulukko!$AY$33,N94=Pistetaulukko!$AZ$33,N94=Pistetaulukko!$BA$33,N94=Pistetaulukko!$BB$33,N94=Pistetaulukko!$BC$33,N94=Pistetaulukko!$BD$33,N94=Pistetaulukko!$BE$33,N94=Pistetaulukko!$BF$33,N94=Pistetaulukko!$BG$33,N94=Pistetaulukko!$BH$33,N94=Pistetaulukko!$BI$33,N94=Pistetaulukko!$BJ$33,N94=Pistetaulukko!$BK$33,N94=Pistetaulukko!$BL$33,N94=Pistetaulukko!$BM$33,N94=Pistetaulukko!$BN$33,N94=Pistetaulukko!$BO$33)),"OK","VÄÄRIN"))</f>
        <v>VÄÄRIN</v>
      </c>
      <c r="BG94" t="str">
        <f>IF(OR(O94=Pistetaulukko!$R$36,O94=Pistetaulukko!$S$36,O94=Pistetaulukko!$T$36,O94=Pistetaulukko!$U$36,O94=Pistetaulukko!$V$36,O94=Pistetaulukko!$W$36,O94=Pistetaulukko!$X$36,O94=Pistetaulukko!$Y$36,O94=Pistetaulukko!$Z$36,O94=Pistetaulukko!$AA$36,O94=Pistetaulukko!$AB$36,O94=Pistetaulukko!$AC$36,O94=Pistetaulukko!$AD$36,O94=Pistetaulukko!$AE$36,O94=Pistetaulukko!$AF$36,O94=Pistetaulukko!$AG$36,O94=Pistetaulukko!$AH$36,O94=Pistetaulukko!$AI$36,O94=Pistetaulukko!$AJ$36,O94=Pistetaulukko!$AK$36,O94=Pistetaulukko!$AL$36,O94=Pistetaulukko!$AM$36,O94=Pistetaulukko!$AN$36,O94=Pistetaulukko!$AO$36,O94=Pistetaulukko!$AP$36,O94=Pistetaulukko!$AQ$36,O94=Pistetaulukko!$AR$36,O94=Pistetaulukko!$AS$36,O94=Pistetaulukko!$AT$36,O94=Pistetaulukko!$AU$36),"OK","VÄÄRIN")</f>
        <v>VÄÄRIN</v>
      </c>
      <c r="BH94" t="str">
        <f>IF(BG94="OK","OK",IF(AND(BG94="VÄÄRIN",OR(O94=Pistetaulukko!$AV$36,O94=Pistetaulukko!$AW$36,O94=Pistetaulukko!$AX$36,O94=Pistetaulukko!$AY$36,O94=Pistetaulukko!$AZ$36,O94=Pistetaulukko!$BA$36,O94=Pistetaulukko!$BB$36,O94=Pistetaulukko!$BC$36,O94=Pistetaulukko!$BD$36,O94=Pistetaulukko!$BE$36,O94=Pistetaulukko!$BF$36,O94=Pistetaulukko!$BG$36,O94=Pistetaulukko!$BH$36,O94=Pistetaulukko!$BI$36,O94=Pistetaulukko!$BJ$36,O94=Pistetaulukko!$BK$36,O94=Pistetaulukko!$BL$36,O94=Pistetaulukko!$BM$36,O94=Pistetaulukko!$BN$36,O94=Pistetaulukko!$BO$36,O94=Pistetaulukko!$BP$36,O94=Pistetaulukko!$BQ$36)),"OK","VÄÄRIN"))</f>
        <v>VÄÄRIN</v>
      </c>
      <c r="BI94" t="str">
        <f>IF(OR(V94=Pistetaulukko!$R$57,V94=Pistetaulukko!$S$57,V94=Pistetaulukko!$T$57,V94=Pistetaulukko!$U$57,V94=Pistetaulukko!$V$57,V94=Pistetaulukko!$W$57,V94=Pistetaulukko!$X$57,V94=Pistetaulukko!$Y$57,V94=Pistetaulukko!$Z$57,V94=Pistetaulukko!$AA$57,V94=Pistetaulukko!$AB$57,V94=Pistetaulukko!$AC$57,V94=Pistetaulukko!$AD$57,V94=Pistetaulukko!$AE$57,V94=Pistetaulukko!$AF$57,V94=Pistetaulukko!$AG$57,V94=Pistetaulukko!$AH$57,V94=Pistetaulukko!$AI$57,V94=Pistetaulukko!$AJ$57,V94=Pistetaulukko!$AK$57,V94=Pistetaulukko!$AL$57,V94=Pistetaulukko!$AM$57,V94=Pistetaulukko!$AN$57,V94=Pistetaulukko!$AO$57,V94=Pistetaulukko!$AP$57,V94=Pistetaulukko!$AQ$57,V94=Pistetaulukko!$AR$57,V94=Pistetaulukko!$AS$57,V94=Pistetaulukko!$AT$57,V94=Pistetaulukko!$AU$57),"OK","VÄÄRIN")</f>
        <v>OK</v>
      </c>
      <c r="BJ94" t="str">
        <f>IF(BI94="OK","OK",IF(AND(BI94="VÄÄRIN",OR(V94=Pistetaulukko!$AV$57,V94=Pistetaulukko!$AW$57,V94=Pistetaulukko!$AX$57,V94=Pistetaulukko!$AY$57,V94=Pistetaulukko!$AZ$57,V94=Pistetaulukko!$BA$57,V94=Pistetaulukko!$BB$57,V94=Pistetaulukko!$BC$57,V94=Pistetaulukko!$BD$57,V94=Pistetaulukko!$BE$57)),"OK","VÄÄRIN"))</f>
        <v>OK</v>
      </c>
      <c r="BK94" t="str">
        <f>IF(OR(Y94=Pistetaulukko!$R$66,Y94=Pistetaulukko!$S$66,Y94=Pistetaulukko!$T$66,Y94=Pistetaulukko!$U$66,Y94=Pistetaulukko!$V$66,Y94=Pistetaulukko!$W$66,Y94=Pistetaulukko!$X$66,Y94=Pistetaulukko!$Y$66,Y94=Pistetaulukko!$Z$66,Y94=Pistetaulukko!$AA$66,Y94=Pistetaulukko!$AB$66,Y94=Pistetaulukko!$AC$66,Y94=Pistetaulukko!$AD$66,Y94=Pistetaulukko!$AE$66,Y94=Pistetaulukko!$AF$66,Y94=Pistetaulukko!$AG$66,Y94=Pistetaulukko!$AH$66,Y94=Pistetaulukko!$AI$66,Y94=Pistetaulukko!$AJ$66,Y94=Pistetaulukko!$AK$66,Y94=Pistetaulukko!$AL$66,Y94=Pistetaulukko!$AM$66,Y94=Pistetaulukko!$AN$66,Y94=Pistetaulukko!$AO$66,Y94=Pistetaulukko!$AP$66,Y94=Pistetaulukko!$AQ$66,Y94=Pistetaulukko!$AR$66,Y94=Pistetaulukko!$AS$66,Y94=Pistetaulukko!$AT$66,Y94=Pistetaulukko!$AU$66),"OK","VÄÄRIN")</f>
        <v>VÄÄRIN</v>
      </c>
      <c r="BL94" t="str">
        <f>IF(BK94="OK","OK",IF(AND(BK94="VÄÄRIN",OR(Y94=Pistetaulukko!$AV$66,Y94=Pistetaulukko!$AW$66,Y94=Pistetaulukko!$AX$66,Y94=Pistetaulukko!$AY$66,Y94=Pistetaulukko!$AZ$66,Y94=Pistetaulukko!$BA$66,Y94=Pistetaulukko!$BB$66,Y94=Pistetaulukko!$BC$66,Y94=Pistetaulukko!$BD$66,Y94=Pistetaulukko!$BE$66,Y94=Pistetaulukko!$BF$66,Y94=Pistetaulukko!$BG$66,Y94=Pistetaulukko!$BH$66,Y94=Pistetaulukko!$BI$66,Y94=Pistetaulukko!$BJ$66,Y94=Pistetaulukko!$BK$66,Y94=Pistetaulukko!$BL$66,Y94=Pistetaulukko!$BM$66,Y94=Pistetaulukko!$BN$66)),"OK","VÄÄRIN"))</f>
        <v>VÄÄRIN</v>
      </c>
      <c r="BM94" t="e">
        <f>IF(OR(Z94=Pistetaulukko!$R$69,Z94=Pistetaulukko!#REF!,Z94=Pistetaulukko!$S$69,Z94=Pistetaulukko!#REF!,Z94=Pistetaulukko!$T$69,Z94=Pistetaulukko!#REF!,Z94=Pistetaulukko!$U$69,Z94=Pistetaulukko!#REF!,Z94=Pistetaulukko!$V$69,Z94=Pistetaulukko!#REF!,Z94=Pistetaulukko!$W$69,Z94=Pistetaulukko!#REF!,Z94=Pistetaulukko!$X$69,Z94=Pistetaulukko!#REF!,Z94=Pistetaulukko!$Y$69,Z94=Pistetaulukko!#REF!,Z94=Pistetaulukko!$Z$69,Z94=Pistetaulukko!#REF!,Z94=Pistetaulukko!$AA$69,Z94=Pistetaulukko!#REF!,Z94=Pistetaulukko!$AB$69,Z94=Pistetaulukko!#REF!,Z94=Pistetaulukko!$AC$69,Z94=Pistetaulukko!#REF!,Z94=Pistetaulukko!$AD$69,Z94=Pistetaulukko!#REF!,Z94=Pistetaulukko!$AE$69,Z94=Pistetaulukko!#REF!,Z94=Pistetaulukko!$AF$69,Z94=Pistetaulukko!#REF!),"OK","VÄÄRIN")</f>
        <v>#REF!</v>
      </c>
      <c r="BN94" t="e">
        <f>IF(BM94="OK","OK",IF(AND(BM94="VÄÄRIN",OR(Z94=Pistetaulukko!$AG$69,Z94=Pistetaulukko!#REF!,Z94=Pistetaulukko!$AH$69,Z94=Pistetaulukko!#REF!,Z94=Pistetaulukko!$AI$69,Z94=Pistetaulukko!#REF!,Z94=Pistetaulukko!$AJ$69,Z94=Pistetaulukko!#REF!,Z94=Pistetaulukko!$AK$69,Z94=Pistetaulukko!$AL$69)),"OK","VÄÄRIN"))</f>
        <v>#REF!</v>
      </c>
    </row>
    <row r="95" spans="2:66" x14ac:dyDescent="0.25">
      <c r="B95" s="104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23"/>
      <c r="AA95" s="30"/>
      <c r="AB95" s="18"/>
      <c r="AC95" s="124"/>
      <c r="AD95" s="118">
        <f t="shared" si="6"/>
        <v>0</v>
      </c>
      <c r="AG95" s="86" t="str">
        <f>IF(OR(E95=Pistetaulukko!$R$3,E95=Pistetaulukko!$S$3,E95=Pistetaulukko!$T$3,E95=Pistetaulukko!$U$3,E95=Pistetaulukko!$V$3,E95=Pistetaulukko!$W$3),"OK","VÄÄRIN")</f>
        <v>VÄÄRIN</v>
      </c>
      <c r="AH95" s="86" t="str">
        <f>IF(OR(F95=Pistetaulukko!$R$6,F95=Pistetaulukko!$S$6,F95=Pistetaulukko!$T$6,F95=Pistetaulukko!$U$6,F95=Pistetaulukko!$V$6,F95=Pistetaulukko!$W$6,F95=Pistetaulukko!$X$6,F95=Pistetaulukko!$Y$6,F95=Pistetaulukko!$Z$6,F95=Pistetaulukko!$AA$6,F95=Pistetaulukko!$AB$6,F95=Pistetaulukko!$AC$6,F95=Pistetaulukko!$AD$6,F95=Pistetaulukko!$AE$6,F95=Pistetaulukko!$AF$6,F95=Pistetaulukko!$AG$6,F95=Pistetaulukko!$AH$6,F95=Pistetaulukko!$AI$6,F95=Pistetaulukko!$AJ$6,F95=Pistetaulukko!$AK$6),"OK","VÄÄRIN")</f>
        <v>VÄÄRIN</v>
      </c>
      <c r="AI95" s="86" t="str">
        <f>IF(OR(G95=Pistetaulukko!$R$9,G95=Pistetaulukko!$S$9,G95=Pistetaulukko!$T$9,G95=Pistetaulukko!$U$9,G95=Pistetaulukko!$V$9,G95=Pistetaulukko!$W$9,G95=Pistetaulukko!$X$9,G95=Pistetaulukko!$Y$9,G95=Pistetaulukko!$Z$9,G95=Pistetaulukko!$AA$9,G95=Pistetaulukko!$AB$9,G95=Pistetaulukko!$AC$9,G95=Pistetaulukko!$AD$9,G95=Pistetaulukko!$AE$9,G95=Pistetaulukko!$AF$9,G95=Pistetaulukko!$AG$9,G95=Pistetaulukko!$AH$9,G95=Pistetaulukko!$AI$9,G95=Pistetaulukko!$AJ$9,G95=Pistetaulukko!$AK$9),"OK","VÄÄRIN")</f>
        <v>VÄÄRIN</v>
      </c>
      <c r="AJ95" s="86" t="str">
        <f>IF(OR(H95=Pistetaulukko!$R$12,H95=Pistetaulukko!$S$12,H95=Pistetaulukko!$T$12,H95=Pistetaulukko!$U$12,H95=Pistetaulukko!$V$12,H95=Pistetaulukko!$W$12,H95=Pistetaulukko!$X$12,H95=Pistetaulukko!$Y$12,H95=Pistetaulukko!$Z$12,H95=Pistetaulukko!$AA$12,H95=Pistetaulukko!$AB$12,H95=Pistetaulukko!$AC$12,H95=Pistetaulukko!$AD$12,H95=Pistetaulukko!$AE$12,H95=Pistetaulukko!$AF$12,H95=Pistetaulukko!$AG$12,H95=Pistetaulukko!$AH$12,H95=Pistetaulukko!$AI$12,H95=Pistetaulukko!$AJ$12,H95=Pistetaulukko!$AK$12),"OK","VÄÄRIN")</f>
        <v>VÄÄRIN</v>
      </c>
      <c r="AK9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95" s="86" t="str">
        <f>IF(OR(I95=Pistetaulukko!$R$18,I95=Pistetaulukko!$S$18,I95=Pistetaulukko!$T$18,I95=Pistetaulukko!$U$18,I95=Pistetaulukko!$V$18,I95=Pistetaulukko!$W$18,I95=Pistetaulukko!$X$18,I95=Pistetaulukko!$Y$18,I95=Pistetaulukko!$Z$18),"OK","VÄÄRIN")</f>
        <v>VÄÄRIN</v>
      </c>
      <c r="AM95" s="86" t="str">
        <f>IF(OR(J95=Pistetaulukko!$R$21,J95=Pistetaulukko!$S$21,J95=Pistetaulukko!$T$21,J95=Pistetaulukko!$U$21,J95=Pistetaulukko!$V$21,J95=Pistetaulukko!$W$21,J95=Pistetaulukko!$X$21,J95=Pistetaulukko!$Y$21,J95=Pistetaulukko!$Z$21,J95=Pistetaulukko!$AA$21,J95=Pistetaulukko!$AB$21,J95=Pistetaulukko!$AC$21,J95=Pistetaulukko!$AD$21,J95=Pistetaulukko!$AE$21,J95=Pistetaulukko!$AF$21,J95=Pistetaulukko!$AG$21,J95=Pistetaulukko!$AH$21,J95=Pistetaulukko!$AI$21,J95=Pistetaulukko!$AJ$21,J95=Pistetaulukko!$AK$21),"OK","VÄÄRIN")</f>
        <v>VÄÄRIN</v>
      </c>
      <c r="AN95" s="86" t="str">
        <f>IF(OR(K95=Pistetaulukko!$R$24,K95=Pistetaulukko!$S$24,K95=Pistetaulukko!$T$24,K95=Pistetaulukko!$U$24,K95=Pistetaulukko!$V$24),"OK","VÄÄRIN")</f>
        <v>VÄÄRIN</v>
      </c>
      <c r="AO95" s="86" t="str">
        <f>IF(OR(L95=Pistetaulukko!$R$27,L95=Pistetaulukko!$S$27,L95=Pistetaulukko!$T$27,L95=Pistetaulukko!$U$27,L95=Pistetaulukko!$V$27,L95=Pistetaulukko!$W$27,L95=Pistetaulukko!$X$27,L95=Pistetaulukko!$Y$27,L95=Pistetaulukko!$Z$27,L95=Pistetaulukko!$AA$27,L95=Pistetaulukko!$AB$27,L95=Pistetaulukko!$AC$27,L95=Pistetaulukko!$AD$27,L95=Pistetaulukko!$AE$27,L95=Pistetaulukko!$AF$27,L95=Pistetaulukko!$AG$27,L95=Pistetaulukko!$AH$27,L95=Pistetaulukko!$AI$27,L95=Pistetaulukko!$AJ$27,L95=Pistetaulukko!$AK$27),"OK","VÄÄRIN")</f>
        <v>VÄÄRIN</v>
      </c>
      <c r="AP95" s="86" t="str">
        <f>IF(OR(M95=Pistetaulukko!$R$30,M95=Pistetaulukko!$S$30,M95=Pistetaulukko!$T$30,M95=Pistetaulukko!$U$30,M95=Pistetaulukko!$V$30),"OK","VÄÄRIN")</f>
        <v>VÄÄRIN</v>
      </c>
      <c r="AQ95" s="86" t="str">
        <f t="shared" si="7"/>
        <v>VÄÄRIN</v>
      </c>
      <c r="AR95" s="86" t="str">
        <f t="shared" si="8"/>
        <v>VÄÄRIN</v>
      </c>
      <c r="AS95" s="86" t="str">
        <f>IF(OR(P95=Pistetaulukko!$R$39,P95=Pistetaulukko!$S$39,P95=Pistetaulukko!$T$39,P95=Pistetaulukko!$U$39,P95=Pistetaulukko!$V$39,P95=Pistetaulukko!$W$39,P95=Pistetaulukko!$X$39,P95=Pistetaulukko!$Y$39,P95=Pistetaulukko!$Z$39,P95=Pistetaulukko!$AA$39,P95=Pistetaulukko!$AB$39,P95=Pistetaulukko!$AC$39,P95=Pistetaulukko!$AD$39,P95=Pistetaulukko!$AE$39,P95=Pistetaulukko!$AF$39,P95=Pistetaulukko!$AG$39,P95=Pistetaulukko!$AH$39,P95=Pistetaulukko!$AI$39,P95=Pistetaulukko!$AJ$39,P95=Pistetaulukko!$AK$39),"OK","VÄÄRIN")</f>
        <v>OK</v>
      </c>
      <c r="AT95" s="86" t="str">
        <f>IF(OR(Q95=Pistetaulukko!$R$42,Q95=Pistetaulukko!$S$42,Q95=Pistetaulukko!$T$42,Q95=Pistetaulukko!$U$42,Q95=Pistetaulukko!$V$42,Q95=Pistetaulukko!$W$42,Q95=Pistetaulukko!$X$42,Q95=Pistetaulukko!$Y$42,Q95=Pistetaulukko!$Z$42,Q95=Pistetaulukko!$AA$42,Q95=Pistetaulukko!$AB$42,Q95=Pistetaulukko!$AC$42,Q95=Pistetaulukko!$AD$42,Q95=Pistetaulukko!$AE$42,Q95=Pistetaulukko!$AF$42,Q95=Pistetaulukko!$AG$42,Q95=Pistetaulukko!$AH$42,Q95=Pistetaulukko!$AI$42,Q95=Pistetaulukko!$AJ$42,Q95=Pistetaulukko!$AK$42),"OK","VÄÄRIN")</f>
        <v>OK</v>
      </c>
      <c r="AU95" s="86" t="str">
        <f>IF(OR(R95=Pistetaulukko!$R$45,R95=Pistetaulukko!$S$45,R95=Pistetaulukko!$T$45,R95=Pistetaulukko!$U$45,R95=Pistetaulukko!$V$45,R95=Pistetaulukko!$W$45,R95=Pistetaulukko!$X$45,R95=Pistetaulukko!$Y$45,R95=Pistetaulukko!$Z$45,R95=Pistetaulukko!$AA$45,R95=Pistetaulukko!$AB$45,R95=Pistetaulukko!$AC$45,R95=Pistetaulukko!$AD$45,R95=Pistetaulukko!$AE$45,R95=Pistetaulukko!$AF$45,R95=Pistetaulukko!$AG$45,R95=Pistetaulukko!$AH$45,R95=Pistetaulukko!$AI$45,R95=Pistetaulukko!$AJ$45,R95=Pistetaulukko!$AK$45),"OK","VÄÄRIN")</f>
        <v>OK</v>
      </c>
      <c r="AV95" s="86" t="str">
        <f>IF(OR(S95=Pistetaulukko!$R$48,S95=Pistetaulukko!$S$48,S95=Pistetaulukko!$T$48,S95=Pistetaulukko!$U$48,S95=Pistetaulukko!$V$48,S95=Pistetaulukko!$W$48,S95=Pistetaulukko!$X$48,S95=Pistetaulukko!$Y$48,S95=Pistetaulukko!$Z$48,S95=Pistetaulukko!$AA$48,S95=Pistetaulukko!$AB$48,S95=Pistetaulukko!$AC$48,S95=Pistetaulukko!$AD$48,S95=Pistetaulukko!$AE$48,S95=Pistetaulukko!$AF$48,S95=Pistetaulukko!$AG$48,S95=Pistetaulukko!$AH$48,S95=Pistetaulukko!$AI$48,S95=Pistetaulukko!$AJ$48,S95=Pistetaulukko!$AK$48),"OK","VÄÄRIN")</f>
        <v>OK</v>
      </c>
      <c r="AW95" s="86" t="str">
        <f>IF(OR(T95=Pistetaulukko!$R$51,T95=Pistetaulukko!$S$51,T95=Pistetaulukko!$T$51,T95=Pistetaulukko!$U$51,T95=Pistetaulukko!$V$51,T95=Pistetaulukko!$W$51,T95=Pistetaulukko!$X$51,T95=Pistetaulukko!$Y$51,T95=Pistetaulukko!$Z$51,T95=Pistetaulukko!$AA$51,T95=Pistetaulukko!$AB$51,T95=Pistetaulukko!$AC$51,T95=Pistetaulukko!$AD$51,T95=Pistetaulukko!$AE$51,T95=Pistetaulukko!$AF$51,T95=Pistetaulukko!$AG$51,T95=Pistetaulukko!$AH$51,T95=Pistetaulukko!$AI$51,T95=Pistetaulukko!$AJ$51,T95=Pistetaulukko!$AK$51),"OK","VÄÄRIN")</f>
        <v>OK</v>
      </c>
      <c r="AX95" s="86" t="str">
        <f>IF(OR(U95=Pistetaulukko!$R$54,U95=Pistetaulukko!$S$54,U95=Pistetaulukko!$T$54,U95=Pistetaulukko!$U$54,U95=Pistetaulukko!$V$54,U95=Pistetaulukko!$W$54,U95=Pistetaulukko!$X$54,U95=Pistetaulukko!$Y$54,U95=Pistetaulukko!$Z$54,U95=Pistetaulukko!$AA$54,U95=Pistetaulukko!$AB$54,U95=Pistetaulukko!$AC$54,U95=Pistetaulukko!$AD$54,U95=Pistetaulukko!$AE$54,U95=Pistetaulukko!$AF$54,U95=Pistetaulukko!$AG$54,U95=Pistetaulukko!$AH$54,U95=Pistetaulukko!$AI$54,U95=Pistetaulukko!$AJ$54,U95=Pistetaulukko!$AK$54),"OK","VÄÄRIN")</f>
        <v>OK</v>
      </c>
      <c r="AY95" s="86" t="str">
        <f t="shared" si="9"/>
        <v>OK</v>
      </c>
      <c r="AZ95" s="86" t="str">
        <f>IF(OR(W95=Pistetaulukko!$R$60,W95=Pistetaulukko!$S$60,W95=Pistetaulukko!$T$60,W95=Pistetaulukko!$U$60,W95=Pistetaulukko!$V$60,W95=Pistetaulukko!$W$60,W95=Pistetaulukko!$X$60,W95=Pistetaulukko!$Y$60,W95=Pistetaulukko!$Z$60,W95=Pistetaulukko!$AA$60,W95=Pistetaulukko!$AB$60,W95=Pistetaulukko!$AC$60,W95=Pistetaulukko!$AD$60,W95=Pistetaulukko!$AE$60,W95=Pistetaulukko!$AF$60,W95=Pistetaulukko!$AG$60,W95=Pistetaulukko!$AH$60,W95=Pistetaulukko!$AI$60,W95=Pistetaulukko!$AJ$60,W95=Pistetaulukko!$AK$60),"OK","VÄÄRIN")</f>
        <v>OK</v>
      </c>
      <c r="BA95" s="86" t="str">
        <f>IF(OR(X95=Pistetaulukko!$R$63,X95=Pistetaulukko!$S$63,X95=Pistetaulukko!$T$63,X95=Pistetaulukko!$U$63,X95=Pistetaulukko!$V$63,X95=Pistetaulukko!$W$63,X95=Pistetaulukko!$X$63,X95=Pistetaulukko!$Y$63,X95=Pistetaulukko!$Z$63,X95=Pistetaulukko!$AA$63,X95=Pistetaulukko!$AB$63,X95=Pistetaulukko!$AC$63,X95=Pistetaulukko!$AD$63,X95=Pistetaulukko!$AE$63,X95=Pistetaulukko!$AF$63,X95=Pistetaulukko!$AG$63,X95=Pistetaulukko!$AH$63,X95=Pistetaulukko!$AI$63,X95=Pistetaulukko!$AJ$63,X95=Pistetaulukko!$AK$63),"OK","VÄÄRIN")</f>
        <v>OK</v>
      </c>
      <c r="BB95" s="86" t="e">
        <f t="shared" si="10"/>
        <v>#REF!</v>
      </c>
      <c r="BC95" s="86" t="e">
        <f t="shared" si="11"/>
        <v>#REF!</v>
      </c>
      <c r="BE95" t="str">
        <f>IF(OR(N95=Pistetaulukko!$R$33,N95=Pistetaulukko!$S$33,N95=Pistetaulukko!$T$33,N95=Pistetaulukko!$U$33,N95=Pistetaulukko!$V$33,N95=Pistetaulukko!$W$33,N95=Pistetaulukko!$X$33,N95=Pistetaulukko!$Y$33,N95=Pistetaulukko!$Z$33,N95=Pistetaulukko!$AA$33,N95=Pistetaulukko!$AB$33,N95=Pistetaulukko!$AC$33,N95=Pistetaulukko!$AD$33,N95=Pistetaulukko!$AE$33,N95=Pistetaulukko!$AF$33,N95=Pistetaulukko!$AG$33,N95=Pistetaulukko!$AH$33,N95=Pistetaulukko!$AI$33,N95=Pistetaulukko!$AJ$33,N95=Pistetaulukko!$AK$33,N95=Pistetaulukko!$AL$33,N95=Pistetaulukko!$AM$33,N95=Pistetaulukko!$AN$33,N95=Pistetaulukko!$AO$33,N95=Pistetaulukko!$AP$33,N95=Pistetaulukko!$AQ$33,N95=Pistetaulukko!$AR$33,N95=Pistetaulukko!$AS$33,N95=Pistetaulukko!$AT$33,N95=Pistetaulukko!$AU$33),"OK","VÄÄRIN")</f>
        <v>VÄÄRIN</v>
      </c>
      <c r="BF95" t="str">
        <f>IF(BE95="OK","OK",IF(AND(BE95="VÄÄRIN",OR(N95=Pistetaulukko!$AV$33,N95=Pistetaulukko!$AW$33,N95=Pistetaulukko!$AX$33,N95=Pistetaulukko!$AY$33,N95=Pistetaulukko!$AZ$33,N95=Pistetaulukko!$BA$33,N95=Pistetaulukko!$BB$33,N95=Pistetaulukko!$BC$33,N95=Pistetaulukko!$BD$33,N95=Pistetaulukko!$BE$33,N95=Pistetaulukko!$BF$33,N95=Pistetaulukko!$BG$33,N95=Pistetaulukko!$BH$33,N95=Pistetaulukko!$BI$33,N95=Pistetaulukko!$BJ$33,N95=Pistetaulukko!$BK$33,N95=Pistetaulukko!$BL$33,N95=Pistetaulukko!$BM$33,N95=Pistetaulukko!$BN$33,N95=Pistetaulukko!$BO$33)),"OK","VÄÄRIN"))</f>
        <v>VÄÄRIN</v>
      </c>
      <c r="BG95" t="str">
        <f>IF(OR(O95=Pistetaulukko!$R$36,O95=Pistetaulukko!$S$36,O95=Pistetaulukko!$T$36,O95=Pistetaulukko!$U$36,O95=Pistetaulukko!$V$36,O95=Pistetaulukko!$W$36,O95=Pistetaulukko!$X$36,O95=Pistetaulukko!$Y$36,O95=Pistetaulukko!$Z$36,O95=Pistetaulukko!$AA$36,O95=Pistetaulukko!$AB$36,O95=Pistetaulukko!$AC$36,O95=Pistetaulukko!$AD$36,O95=Pistetaulukko!$AE$36,O95=Pistetaulukko!$AF$36,O95=Pistetaulukko!$AG$36,O95=Pistetaulukko!$AH$36,O95=Pistetaulukko!$AI$36,O95=Pistetaulukko!$AJ$36,O95=Pistetaulukko!$AK$36,O95=Pistetaulukko!$AL$36,O95=Pistetaulukko!$AM$36,O95=Pistetaulukko!$AN$36,O95=Pistetaulukko!$AO$36,O95=Pistetaulukko!$AP$36,O95=Pistetaulukko!$AQ$36,O95=Pistetaulukko!$AR$36,O95=Pistetaulukko!$AS$36,O95=Pistetaulukko!$AT$36,O95=Pistetaulukko!$AU$36),"OK","VÄÄRIN")</f>
        <v>VÄÄRIN</v>
      </c>
      <c r="BH95" t="str">
        <f>IF(BG95="OK","OK",IF(AND(BG95="VÄÄRIN",OR(O95=Pistetaulukko!$AV$36,O95=Pistetaulukko!$AW$36,O95=Pistetaulukko!$AX$36,O95=Pistetaulukko!$AY$36,O95=Pistetaulukko!$AZ$36,O95=Pistetaulukko!$BA$36,O95=Pistetaulukko!$BB$36,O95=Pistetaulukko!$BC$36,O95=Pistetaulukko!$BD$36,O95=Pistetaulukko!$BE$36,O95=Pistetaulukko!$BF$36,O95=Pistetaulukko!$BG$36,O95=Pistetaulukko!$BH$36,O95=Pistetaulukko!$BI$36,O95=Pistetaulukko!$BJ$36,O95=Pistetaulukko!$BK$36,O95=Pistetaulukko!$BL$36,O95=Pistetaulukko!$BM$36,O95=Pistetaulukko!$BN$36,O95=Pistetaulukko!$BO$36,O95=Pistetaulukko!$BP$36,O95=Pistetaulukko!$BQ$36)),"OK","VÄÄRIN"))</f>
        <v>VÄÄRIN</v>
      </c>
      <c r="BI95" t="str">
        <f>IF(OR(V95=Pistetaulukko!$R$57,V95=Pistetaulukko!$S$57,V95=Pistetaulukko!$T$57,V95=Pistetaulukko!$U$57,V95=Pistetaulukko!$V$57,V95=Pistetaulukko!$W$57,V95=Pistetaulukko!$X$57,V95=Pistetaulukko!$Y$57,V95=Pistetaulukko!$Z$57,V95=Pistetaulukko!$AA$57,V95=Pistetaulukko!$AB$57,V95=Pistetaulukko!$AC$57,V95=Pistetaulukko!$AD$57,V95=Pistetaulukko!$AE$57,V95=Pistetaulukko!$AF$57,V95=Pistetaulukko!$AG$57,V95=Pistetaulukko!$AH$57,V95=Pistetaulukko!$AI$57,V95=Pistetaulukko!$AJ$57,V95=Pistetaulukko!$AK$57,V95=Pistetaulukko!$AL$57,V95=Pistetaulukko!$AM$57,V95=Pistetaulukko!$AN$57,V95=Pistetaulukko!$AO$57,V95=Pistetaulukko!$AP$57,V95=Pistetaulukko!$AQ$57,V95=Pistetaulukko!$AR$57,V95=Pistetaulukko!$AS$57,V95=Pistetaulukko!$AT$57,V95=Pistetaulukko!$AU$57),"OK","VÄÄRIN")</f>
        <v>OK</v>
      </c>
      <c r="BJ95" t="str">
        <f>IF(BI95="OK","OK",IF(AND(BI95="VÄÄRIN",OR(V95=Pistetaulukko!$AV$57,V95=Pistetaulukko!$AW$57,V95=Pistetaulukko!$AX$57,V95=Pistetaulukko!$AY$57,V95=Pistetaulukko!$AZ$57,V95=Pistetaulukko!$BA$57,V95=Pistetaulukko!$BB$57,V95=Pistetaulukko!$BC$57,V95=Pistetaulukko!$BD$57,V95=Pistetaulukko!$BE$57)),"OK","VÄÄRIN"))</f>
        <v>OK</v>
      </c>
      <c r="BK95" t="str">
        <f>IF(OR(Y95=Pistetaulukko!$R$66,Y95=Pistetaulukko!$S$66,Y95=Pistetaulukko!$T$66,Y95=Pistetaulukko!$U$66,Y95=Pistetaulukko!$V$66,Y95=Pistetaulukko!$W$66,Y95=Pistetaulukko!$X$66,Y95=Pistetaulukko!$Y$66,Y95=Pistetaulukko!$Z$66,Y95=Pistetaulukko!$AA$66,Y95=Pistetaulukko!$AB$66,Y95=Pistetaulukko!$AC$66,Y95=Pistetaulukko!$AD$66,Y95=Pistetaulukko!$AE$66,Y95=Pistetaulukko!$AF$66,Y95=Pistetaulukko!$AG$66,Y95=Pistetaulukko!$AH$66,Y95=Pistetaulukko!$AI$66,Y95=Pistetaulukko!$AJ$66,Y95=Pistetaulukko!$AK$66,Y95=Pistetaulukko!$AL$66,Y95=Pistetaulukko!$AM$66,Y95=Pistetaulukko!$AN$66,Y95=Pistetaulukko!$AO$66,Y95=Pistetaulukko!$AP$66,Y95=Pistetaulukko!$AQ$66,Y95=Pistetaulukko!$AR$66,Y95=Pistetaulukko!$AS$66,Y95=Pistetaulukko!$AT$66,Y95=Pistetaulukko!$AU$66),"OK","VÄÄRIN")</f>
        <v>VÄÄRIN</v>
      </c>
      <c r="BL95" t="str">
        <f>IF(BK95="OK","OK",IF(AND(BK95="VÄÄRIN",OR(Y95=Pistetaulukko!$AV$66,Y95=Pistetaulukko!$AW$66,Y95=Pistetaulukko!$AX$66,Y95=Pistetaulukko!$AY$66,Y95=Pistetaulukko!$AZ$66,Y95=Pistetaulukko!$BA$66,Y95=Pistetaulukko!$BB$66,Y95=Pistetaulukko!$BC$66,Y95=Pistetaulukko!$BD$66,Y95=Pistetaulukko!$BE$66,Y95=Pistetaulukko!$BF$66,Y95=Pistetaulukko!$BG$66,Y95=Pistetaulukko!$BH$66,Y95=Pistetaulukko!$BI$66,Y95=Pistetaulukko!$BJ$66,Y95=Pistetaulukko!$BK$66,Y95=Pistetaulukko!$BL$66,Y95=Pistetaulukko!$BM$66,Y95=Pistetaulukko!$BN$66)),"OK","VÄÄRIN"))</f>
        <v>VÄÄRIN</v>
      </c>
      <c r="BM95" t="e">
        <f>IF(OR(Z95=Pistetaulukko!$R$69,Z95=Pistetaulukko!#REF!,Z95=Pistetaulukko!$S$69,Z95=Pistetaulukko!#REF!,Z95=Pistetaulukko!$T$69,Z95=Pistetaulukko!#REF!,Z95=Pistetaulukko!$U$69,Z95=Pistetaulukko!#REF!,Z95=Pistetaulukko!$V$69,Z95=Pistetaulukko!#REF!,Z95=Pistetaulukko!$W$69,Z95=Pistetaulukko!#REF!,Z95=Pistetaulukko!$X$69,Z95=Pistetaulukko!#REF!,Z95=Pistetaulukko!$Y$69,Z95=Pistetaulukko!#REF!,Z95=Pistetaulukko!$Z$69,Z95=Pistetaulukko!#REF!,Z95=Pistetaulukko!$AA$69,Z95=Pistetaulukko!#REF!,Z95=Pistetaulukko!$AB$69,Z95=Pistetaulukko!#REF!,Z95=Pistetaulukko!$AC$69,Z95=Pistetaulukko!#REF!,Z95=Pistetaulukko!$AD$69,Z95=Pistetaulukko!#REF!,Z95=Pistetaulukko!$AE$69,Z95=Pistetaulukko!#REF!,Z95=Pistetaulukko!$AF$69,Z95=Pistetaulukko!#REF!),"OK","VÄÄRIN")</f>
        <v>#REF!</v>
      </c>
      <c r="BN95" t="e">
        <f>IF(BM95="OK","OK",IF(AND(BM95="VÄÄRIN",OR(Z95=Pistetaulukko!$AG$69,Z95=Pistetaulukko!#REF!,Z95=Pistetaulukko!$AH$69,Z95=Pistetaulukko!#REF!,Z95=Pistetaulukko!$AI$69,Z95=Pistetaulukko!#REF!,Z95=Pistetaulukko!$AJ$69,Z95=Pistetaulukko!#REF!,Z95=Pistetaulukko!$AK$69,Z95=Pistetaulukko!$AL$69)),"OK","VÄÄRIN"))</f>
        <v>#REF!</v>
      </c>
    </row>
    <row r="96" spans="2:66" x14ac:dyDescent="0.25">
      <c r="B96" s="104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23"/>
      <c r="AA96" s="30"/>
      <c r="AB96" s="18"/>
      <c r="AC96" s="124"/>
      <c r="AD96" s="118">
        <f t="shared" si="6"/>
        <v>0</v>
      </c>
      <c r="AG96" s="86" t="str">
        <f>IF(OR(E96=Pistetaulukko!$R$3,E96=Pistetaulukko!$S$3,E96=Pistetaulukko!$T$3,E96=Pistetaulukko!$U$3,E96=Pistetaulukko!$V$3,E96=Pistetaulukko!$W$3),"OK","VÄÄRIN")</f>
        <v>VÄÄRIN</v>
      </c>
      <c r="AH96" s="86" t="str">
        <f>IF(OR(F96=Pistetaulukko!$R$6,F96=Pistetaulukko!$S$6,F96=Pistetaulukko!$T$6,F96=Pistetaulukko!$U$6,F96=Pistetaulukko!$V$6,F96=Pistetaulukko!$W$6,F96=Pistetaulukko!$X$6,F96=Pistetaulukko!$Y$6,F96=Pistetaulukko!$Z$6,F96=Pistetaulukko!$AA$6,F96=Pistetaulukko!$AB$6,F96=Pistetaulukko!$AC$6,F96=Pistetaulukko!$AD$6,F96=Pistetaulukko!$AE$6,F96=Pistetaulukko!$AF$6,F96=Pistetaulukko!$AG$6,F96=Pistetaulukko!$AH$6,F96=Pistetaulukko!$AI$6,F96=Pistetaulukko!$AJ$6,F96=Pistetaulukko!$AK$6),"OK","VÄÄRIN")</f>
        <v>VÄÄRIN</v>
      </c>
      <c r="AI96" s="86" t="str">
        <f>IF(OR(G96=Pistetaulukko!$R$9,G96=Pistetaulukko!$S$9,G96=Pistetaulukko!$T$9,G96=Pistetaulukko!$U$9,G96=Pistetaulukko!$V$9,G96=Pistetaulukko!$W$9,G96=Pistetaulukko!$X$9,G96=Pistetaulukko!$Y$9,G96=Pistetaulukko!$Z$9,G96=Pistetaulukko!$AA$9,G96=Pistetaulukko!$AB$9,G96=Pistetaulukko!$AC$9,G96=Pistetaulukko!$AD$9,G96=Pistetaulukko!$AE$9,G96=Pistetaulukko!$AF$9,G96=Pistetaulukko!$AG$9,G96=Pistetaulukko!$AH$9,G96=Pistetaulukko!$AI$9,G96=Pistetaulukko!$AJ$9,G96=Pistetaulukko!$AK$9),"OK","VÄÄRIN")</f>
        <v>VÄÄRIN</v>
      </c>
      <c r="AJ96" s="86" t="str">
        <f>IF(OR(H96=Pistetaulukko!$R$12,H96=Pistetaulukko!$S$12,H96=Pistetaulukko!$T$12,H96=Pistetaulukko!$U$12,H96=Pistetaulukko!$V$12,H96=Pistetaulukko!$W$12,H96=Pistetaulukko!$X$12,H96=Pistetaulukko!$Y$12,H96=Pistetaulukko!$Z$12,H96=Pistetaulukko!$AA$12,H96=Pistetaulukko!$AB$12,H96=Pistetaulukko!$AC$12,H96=Pistetaulukko!$AD$12,H96=Pistetaulukko!$AE$12,H96=Pistetaulukko!$AF$12,H96=Pistetaulukko!$AG$12,H96=Pistetaulukko!$AH$12,H96=Pistetaulukko!$AI$12,H96=Pistetaulukko!$AJ$12,H96=Pistetaulukko!$AK$12),"OK","VÄÄRIN")</f>
        <v>VÄÄRIN</v>
      </c>
      <c r="AK9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96" s="86" t="str">
        <f>IF(OR(I96=Pistetaulukko!$R$18,I96=Pistetaulukko!$S$18,I96=Pistetaulukko!$T$18,I96=Pistetaulukko!$U$18,I96=Pistetaulukko!$V$18,I96=Pistetaulukko!$W$18,I96=Pistetaulukko!$X$18,I96=Pistetaulukko!$Y$18,I96=Pistetaulukko!$Z$18),"OK","VÄÄRIN")</f>
        <v>VÄÄRIN</v>
      </c>
      <c r="AM96" s="86" t="str">
        <f>IF(OR(J96=Pistetaulukko!$R$21,J96=Pistetaulukko!$S$21,J96=Pistetaulukko!$T$21,J96=Pistetaulukko!$U$21,J96=Pistetaulukko!$V$21,J96=Pistetaulukko!$W$21,J96=Pistetaulukko!$X$21,J96=Pistetaulukko!$Y$21,J96=Pistetaulukko!$Z$21,J96=Pistetaulukko!$AA$21,J96=Pistetaulukko!$AB$21,J96=Pistetaulukko!$AC$21,J96=Pistetaulukko!$AD$21,J96=Pistetaulukko!$AE$21,J96=Pistetaulukko!$AF$21,J96=Pistetaulukko!$AG$21,J96=Pistetaulukko!$AH$21,J96=Pistetaulukko!$AI$21,J96=Pistetaulukko!$AJ$21,J96=Pistetaulukko!$AK$21),"OK","VÄÄRIN")</f>
        <v>VÄÄRIN</v>
      </c>
      <c r="AN96" s="86" t="str">
        <f>IF(OR(K96=Pistetaulukko!$R$24,K96=Pistetaulukko!$S$24,K96=Pistetaulukko!$T$24,K96=Pistetaulukko!$U$24,K96=Pistetaulukko!$V$24),"OK","VÄÄRIN")</f>
        <v>VÄÄRIN</v>
      </c>
      <c r="AO96" s="86" t="str">
        <f>IF(OR(L96=Pistetaulukko!$R$27,L96=Pistetaulukko!$S$27,L96=Pistetaulukko!$T$27,L96=Pistetaulukko!$U$27,L96=Pistetaulukko!$V$27,L96=Pistetaulukko!$W$27,L96=Pistetaulukko!$X$27,L96=Pistetaulukko!$Y$27,L96=Pistetaulukko!$Z$27,L96=Pistetaulukko!$AA$27,L96=Pistetaulukko!$AB$27,L96=Pistetaulukko!$AC$27,L96=Pistetaulukko!$AD$27,L96=Pistetaulukko!$AE$27,L96=Pistetaulukko!$AF$27,L96=Pistetaulukko!$AG$27,L96=Pistetaulukko!$AH$27,L96=Pistetaulukko!$AI$27,L96=Pistetaulukko!$AJ$27,L96=Pistetaulukko!$AK$27),"OK","VÄÄRIN")</f>
        <v>VÄÄRIN</v>
      </c>
      <c r="AP96" s="86" t="str">
        <f>IF(OR(M96=Pistetaulukko!$R$30,M96=Pistetaulukko!$S$30,M96=Pistetaulukko!$T$30,M96=Pistetaulukko!$U$30,M96=Pistetaulukko!$V$30),"OK","VÄÄRIN")</f>
        <v>VÄÄRIN</v>
      </c>
      <c r="AQ96" s="86" t="str">
        <f t="shared" si="7"/>
        <v>VÄÄRIN</v>
      </c>
      <c r="AR96" s="86" t="str">
        <f t="shared" si="8"/>
        <v>VÄÄRIN</v>
      </c>
      <c r="AS96" s="86" t="str">
        <f>IF(OR(P96=Pistetaulukko!$R$39,P96=Pistetaulukko!$S$39,P96=Pistetaulukko!$T$39,P96=Pistetaulukko!$U$39,P96=Pistetaulukko!$V$39,P96=Pistetaulukko!$W$39,P96=Pistetaulukko!$X$39,P96=Pistetaulukko!$Y$39,P96=Pistetaulukko!$Z$39,P96=Pistetaulukko!$AA$39,P96=Pistetaulukko!$AB$39,P96=Pistetaulukko!$AC$39,P96=Pistetaulukko!$AD$39,P96=Pistetaulukko!$AE$39,P96=Pistetaulukko!$AF$39,P96=Pistetaulukko!$AG$39,P96=Pistetaulukko!$AH$39,P96=Pistetaulukko!$AI$39,P96=Pistetaulukko!$AJ$39,P96=Pistetaulukko!$AK$39),"OK","VÄÄRIN")</f>
        <v>OK</v>
      </c>
      <c r="AT96" s="86" t="str">
        <f>IF(OR(Q96=Pistetaulukko!$R$42,Q96=Pistetaulukko!$S$42,Q96=Pistetaulukko!$T$42,Q96=Pistetaulukko!$U$42,Q96=Pistetaulukko!$V$42,Q96=Pistetaulukko!$W$42,Q96=Pistetaulukko!$X$42,Q96=Pistetaulukko!$Y$42,Q96=Pistetaulukko!$Z$42,Q96=Pistetaulukko!$AA$42,Q96=Pistetaulukko!$AB$42,Q96=Pistetaulukko!$AC$42,Q96=Pistetaulukko!$AD$42,Q96=Pistetaulukko!$AE$42,Q96=Pistetaulukko!$AF$42,Q96=Pistetaulukko!$AG$42,Q96=Pistetaulukko!$AH$42,Q96=Pistetaulukko!$AI$42,Q96=Pistetaulukko!$AJ$42,Q96=Pistetaulukko!$AK$42),"OK","VÄÄRIN")</f>
        <v>OK</v>
      </c>
      <c r="AU96" s="86" t="str">
        <f>IF(OR(R96=Pistetaulukko!$R$45,R96=Pistetaulukko!$S$45,R96=Pistetaulukko!$T$45,R96=Pistetaulukko!$U$45,R96=Pistetaulukko!$V$45,R96=Pistetaulukko!$W$45,R96=Pistetaulukko!$X$45,R96=Pistetaulukko!$Y$45,R96=Pistetaulukko!$Z$45,R96=Pistetaulukko!$AA$45,R96=Pistetaulukko!$AB$45,R96=Pistetaulukko!$AC$45,R96=Pistetaulukko!$AD$45,R96=Pistetaulukko!$AE$45,R96=Pistetaulukko!$AF$45,R96=Pistetaulukko!$AG$45,R96=Pistetaulukko!$AH$45,R96=Pistetaulukko!$AI$45,R96=Pistetaulukko!$AJ$45,R96=Pistetaulukko!$AK$45),"OK","VÄÄRIN")</f>
        <v>OK</v>
      </c>
      <c r="AV96" s="86" t="str">
        <f>IF(OR(S96=Pistetaulukko!$R$48,S96=Pistetaulukko!$S$48,S96=Pistetaulukko!$T$48,S96=Pistetaulukko!$U$48,S96=Pistetaulukko!$V$48,S96=Pistetaulukko!$W$48,S96=Pistetaulukko!$X$48,S96=Pistetaulukko!$Y$48,S96=Pistetaulukko!$Z$48,S96=Pistetaulukko!$AA$48,S96=Pistetaulukko!$AB$48,S96=Pistetaulukko!$AC$48,S96=Pistetaulukko!$AD$48,S96=Pistetaulukko!$AE$48,S96=Pistetaulukko!$AF$48,S96=Pistetaulukko!$AG$48,S96=Pistetaulukko!$AH$48,S96=Pistetaulukko!$AI$48,S96=Pistetaulukko!$AJ$48,S96=Pistetaulukko!$AK$48),"OK","VÄÄRIN")</f>
        <v>OK</v>
      </c>
      <c r="AW96" s="86" t="str">
        <f>IF(OR(T96=Pistetaulukko!$R$51,T96=Pistetaulukko!$S$51,T96=Pistetaulukko!$T$51,T96=Pistetaulukko!$U$51,T96=Pistetaulukko!$V$51,T96=Pistetaulukko!$W$51,T96=Pistetaulukko!$X$51,T96=Pistetaulukko!$Y$51,T96=Pistetaulukko!$Z$51,T96=Pistetaulukko!$AA$51,T96=Pistetaulukko!$AB$51,T96=Pistetaulukko!$AC$51,T96=Pistetaulukko!$AD$51,T96=Pistetaulukko!$AE$51,T96=Pistetaulukko!$AF$51,T96=Pistetaulukko!$AG$51,T96=Pistetaulukko!$AH$51,T96=Pistetaulukko!$AI$51,T96=Pistetaulukko!$AJ$51,T96=Pistetaulukko!$AK$51),"OK","VÄÄRIN")</f>
        <v>OK</v>
      </c>
      <c r="AX96" s="86" t="str">
        <f>IF(OR(U96=Pistetaulukko!$R$54,U96=Pistetaulukko!$S$54,U96=Pistetaulukko!$T$54,U96=Pistetaulukko!$U$54,U96=Pistetaulukko!$V$54,U96=Pistetaulukko!$W$54,U96=Pistetaulukko!$X$54,U96=Pistetaulukko!$Y$54,U96=Pistetaulukko!$Z$54,U96=Pistetaulukko!$AA$54,U96=Pistetaulukko!$AB$54,U96=Pistetaulukko!$AC$54,U96=Pistetaulukko!$AD$54,U96=Pistetaulukko!$AE$54,U96=Pistetaulukko!$AF$54,U96=Pistetaulukko!$AG$54,U96=Pistetaulukko!$AH$54,U96=Pistetaulukko!$AI$54,U96=Pistetaulukko!$AJ$54,U96=Pistetaulukko!$AK$54),"OK","VÄÄRIN")</f>
        <v>OK</v>
      </c>
      <c r="AY96" s="86" t="str">
        <f t="shared" si="9"/>
        <v>OK</v>
      </c>
      <c r="AZ96" s="86" t="str">
        <f>IF(OR(W96=Pistetaulukko!$R$60,W96=Pistetaulukko!$S$60,W96=Pistetaulukko!$T$60,W96=Pistetaulukko!$U$60,W96=Pistetaulukko!$V$60,W96=Pistetaulukko!$W$60,W96=Pistetaulukko!$X$60,W96=Pistetaulukko!$Y$60,W96=Pistetaulukko!$Z$60,W96=Pistetaulukko!$AA$60,W96=Pistetaulukko!$AB$60,W96=Pistetaulukko!$AC$60,W96=Pistetaulukko!$AD$60,W96=Pistetaulukko!$AE$60,W96=Pistetaulukko!$AF$60,W96=Pistetaulukko!$AG$60,W96=Pistetaulukko!$AH$60,W96=Pistetaulukko!$AI$60,W96=Pistetaulukko!$AJ$60,W96=Pistetaulukko!$AK$60),"OK","VÄÄRIN")</f>
        <v>OK</v>
      </c>
      <c r="BA96" s="86" t="str">
        <f>IF(OR(X96=Pistetaulukko!$R$63,X96=Pistetaulukko!$S$63,X96=Pistetaulukko!$T$63,X96=Pistetaulukko!$U$63,X96=Pistetaulukko!$V$63,X96=Pistetaulukko!$W$63,X96=Pistetaulukko!$X$63,X96=Pistetaulukko!$Y$63,X96=Pistetaulukko!$Z$63,X96=Pistetaulukko!$AA$63,X96=Pistetaulukko!$AB$63,X96=Pistetaulukko!$AC$63,X96=Pistetaulukko!$AD$63,X96=Pistetaulukko!$AE$63,X96=Pistetaulukko!$AF$63,X96=Pistetaulukko!$AG$63,X96=Pistetaulukko!$AH$63,X96=Pistetaulukko!$AI$63,X96=Pistetaulukko!$AJ$63,X96=Pistetaulukko!$AK$63),"OK","VÄÄRIN")</f>
        <v>OK</v>
      </c>
      <c r="BB96" s="86" t="e">
        <f t="shared" si="10"/>
        <v>#REF!</v>
      </c>
      <c r="BC96" s="86" t="e">
        <f t="shared" si="11"/>
        <v>#REF!</v>
      </c>
      <c r="BE96" t="str">
        <f>IF(OR(N96=Pistetaulukko!$R$33,N96=Pistetaulukko!$S$33,N96=Pistetaulukko!$T$33,N96=Pistetaulukko!$U$33,N96=Pistetaulukko!$V$33,N96=Pistetaulukko!$W$33,N96=Pistetaulukko!$X$33,N96=Pistetaulukko!$Y$33,N96=Pistetaulukko!$Z$33,N96=Pistetaulukko!$AA$33,N96=Pistetaulukko!$AB$33,N96=Pistetaulukko!$AC$33,N96=Pistetaulukko!$AD$33,N96=Pistetaulukko!$AE$33,N96=Pistetaulukko!$AF$33,N96=Pistetaulukko!$AG$33,N96=Pistetaulukko!$AH$33,N96=Pistetaulukko!$AI$33,N96=Pistetaulukko!$AJ$33,N96=Pistetaulukko!$AK$33,N96=Pistetaulukko!$AL$33,N96=Pistetaulukko!$AM$33,N96=Pistetaulukko!$AN$33,N96=Pistetaulukko!$AO$33,N96=Pistetaulukko!$AP$33,N96=Pistetaulukko!$AQ$33,N96=Pistetaulukko!$AR$33,N96=Pistetaulukko!$AS$33,N96=Pistetaulukko!$AT$33,N96=Pistetaulukko!$AU$33),"OK","VÄÄRIN")</f>
        <v>VÄÄRIN</v>
      </c>
      <c r="BF96" t="str">
        <f>IF(BE96="OK","OK",IF(AND(BE96="VÄÄRIN",OR(N96=Pistetaulukko!$AV$33,N96=Pistetaulukko!$AW$33,N96=Pistetaulukko!$AX$33,N96=Pistetaulukko!$AY$33,N96=Pistetaulukko!$AZ$33,N96=Pistetaulukko!$BA$33,N96=Pistetaulukko!$BB$33,N96=Pistetaulukko!$BC$33,N96=Pistetaulukko!$BD$33,N96=Pistetaulukko!$BE$33,N96=Pistetaulukko!$BF$33,N96=Pistetaulukko!$BG$33,N96=Pistetaulukko!$BH$33,N96=Pistetaulukko!$BI$33,N96=Pistetaulukko!$BJ$33,N96=Pistetaulukko!$BK$33,N96=Pistetaulukko!$BL$33,N96=Pistetaulukko!$BM$33,N96=Pistetaulukko!$BN$33,N96=Pistetaulukko!$BO$33)),"OK","VÄÄRIN"))</f>
        <v>VÄÄRIN</v>
      </c>
      <c r="BG96" t="str">
        <f>IF(OR(O96=Pistetaulukko!$R$36,O96=Pistetaulukko!$S$36,O96=Pistetaulukko!$T$36,O96=Pistetaulukko!$U$36,O96=Pistetaulukko!$V$36,O96=Pistetaulukko!$W$36,O96=Pistetaulukko!$X$36,O96=Pistetaulukko!$Y$36,O96=Pistetaulukko!$Z$36,O96=Pistetaulukko!$AA$36,O96=Pistetaulukko!$AB$36,O96=Pistetaulukko!$AC$36,O96=Pistetaulukko!$AD$36,O96=Pistetaulukko!$AE$36,O96=Pistetaulukko!$AF$36,O96=Pistetaulukko!$AG$36,O96=Pistetaulukko!$AH$36,O96=Pistetaulukko!$AI$36,O96=Pistetaulukko!$AJ$36,O96=Pistetaulukko!$AK$36,O96=Pistetaulukko!$AL$36,O96=Pistetaulukko!$AM$36,O96=Pistetaulukko!$AN$36,O96=Pistetaulukko!$AO$36,O96=Pistetaulukko!$AP$36,O96=Pistetaulukko!$AQ$36,O96=Pistetaulukko!$AR$36,O96=Pistetaulukko!$AS$36,O96=Pistetaulukko!$AT$36,O96=Pistetaulukko!$AU$36),"OK","VÄÄRIN")</f>
        <v>VÄÄRIN</v>
      </c>
      <c r="BH96" t="str">
        <f>IF(BG96="OK","OK",IF(AND(BG96="VÄÄRIN",OR(O96=Pistetaulukko!$AV$36,O96=Pistetaulukko!$AW$36,O96=Pistetaulukko!$AX$36,O96=Pistetaulukko!$AY$36,O96=Pistetaulukko!$AZ$36,O96=Pistetaulukko!$BA$36,O96=Pistetaulukko!$BB$36,O96=Pistetaulukko!$BC$36,O96=Pistetaulukko!$BD$36,O96=Pistetaulukko!$BE$36,O96=Pistetaulukko!$BF$36,O96=Pistetaulukko!$BG$36,O96=Pistetaulukko!$BH$36,O96=Pistetaulukko!$BI$36,O96=Pistetaulukko!$BJ$36,O96=Pistetaulukko!$BK$36,O96=Pistetaulukko!$BL$36,O96=Pistetaulukko!$BM$36,O96=Pistetaulukko!$BN$36,O96=Pistetaulukko!$BO$36,O96=Pistetaulukko!$BP$36,O96=Pistetaulukko!$BQ$36)),"OK","VÄÄRIN"))</f>
        <v>VÄÄRIN</v>
      </c>
      <c r="BI96" t="str">
        <f>IF(OR(V96=Pistetaulukko!$R$57,V96=Pistetaulukko!$S$57,V96=Pistetaulukko!$T$57,V96=Pistetaulukko!$U$57,V96=Pistetaulukko!$V$57,V96=Pistetaulukko!$W$57,V96=Pistetaulukko!$X$57,V96=Pistetaulukko!$Y$57,V96=Pistetaulukko!$Z$57,V96=Pistetaulukko!$AA$57,V96=Pistetaulukko!$AB$57,V96=Pistetaulukko!$AC$57,V96=Pistetaulukko!$AD$57,V96=Pistetaulukko!$AE$57,V96=Pistetaulukko!$AF$57,V96=Pistetaulukko!$AG$57,V96=Pistetaulukko!$AH$57,V96=Pistetaulukko!$AI$57,V96=Pistetaulukko!$AJ$57,V96=Pistetaulukko!$AK$57,V96=Pistetaulukko!$AL$57,V96=Pistetaulukko!$AM$57,V96=Pistetaulukko!$AN$57,V96=Pistetaulukko!$AO$57,V96=Pistetaulukko!$AP$57,V96=Pistetaulukko!$AQ$57,V96=Pistetaulukko!$AR$57,V96=Pistetaulukko!$AS$57,V96=Pistetaulukko!$AT$57,V96=Pistetaulukko!$AU$57),"OK","VÄÄRIN")</f>
        <v>OK</v>
      </c>
      <c r="BJ96" t="str">
        <f>IF(BI96="OK","OK",IF(AND(BI96="VÄÄRIN",OR(V96=Pistetaulukko!$AV$57,V96=Pistetaulukko!$AW$57,V96=Pistetaulukko!$AX$57,V96=Pistetaulukko!$AY$57,V96=Pistetaulukko!$AZ$57,V96=Pistetaulukko!$BA$57,V96=Pistetaulukko!$BB$57,V96=Pistetaulukko!$BC$57,V96=Pistetaulukko!$BD$57,V96=Pistetaulukko!$BE$57)),"OK","VÄÄRIN"))</f>
        <v>OK</v>
      </c>
      <c r="BK96" t="str">
        <f>IF(OR(Y96=Pistetaulukko!$R$66,Y96=Pistetaulukko!$S$66,Y96=Pistetaulukko!$T$66,Y96=Pistetaulukko!$U$66,Y96=Pistetaulukko!$V$66,Y96=Pistetaulukko!$W$66,Y96=Pistetaulukko!$X$66,Y96=Pistetaulukko!$Y$66,Y96=Pistetaulukko!$Z$66,Y96=Pistetaulukko!$AA$66,Y96=Pistetaulukko!$AB$66,Y96=Pistetaulukko!$AC$66,Y96=Pistetaulukko!$AD$66,Y96=Pistetaulukko!$AE$66,Y96=Pistetaulukko!$AF$66,Y96=Pistetaulukko!$AG$66,Y96=Pistetaulukko!$AH$66,Y96=Pistetaulukko!$AI$66,Y96=Pistetaulukko!$AJ$66,Y96=Pistetaulukko!$AK$66,Y96=Pistetaulukko!$AL$66,Y96=Pistetaulukko!$AM$66,Y96=Pistetaulukko!$AN$66,Y96=Pistetaulukko!$AO$66,Y96=Pistetaulukko!$AP$66,Y96=Pistetaulukko!$AQ$66,Y96=Pistetaulukko!$AR$66,Y96=Pistetaulukko!$AS$66,Y96=Pistetaulukko!$AT$66,Y96=Pistetaulukko!$AU$66),"OK","VÄÄRIN")</f>
        <v>VÄÄRIN</v>
      </c>
      <c r="BL96" t="str">
        <f>IF(BK96="OK","OK",IF(AND(BK96="VÄÄRIN",OR(Y96=Pistetaulukko!$AV$66,Y96=Pistetaulukko!$AW$66,Y96=Pistetaulukko!$AX$66,Y96=Pistetaulukko!$AY$66,Y96=Pistetaulukko!$AZ$66,Y96=Pistetaulukko!$BA$66,Y96=Pistetaulukko!$BB$66,Y96=Pistetaulukko!$BC$66,Y96=Pistetaulukko!$BD$66,Y96=Pistetaulukko!$BE$66,Y96=Pistetaulukko!$BF$66,Y96=Pistetaulukko!$BG$66,Y96=Pistetaulukko!$BH$66,Y96=Pistetaulukko!$BI$66,Y96=Pistetaulukko!$BJ$66,Y96=Pistetaulukko!$BK$66,Y96=Pistetaulukko!$BL$66,Y96=Pistetaulukko!$BM$66,Y96=Pistetaulukko!$BN$66)),"OK","VÄÄRIN"))</f>
        <v>VÄÄRIN</v>
      </c>
      <c r="BM96" t="e">
        <f>IF(OR(Z96=Pistetaulukko!$R$69,Z96=Pistetaulukko!#REF!,Z96=Pistetaulukko!$S$69,Z96=Pistetaulukko!#REF!,Z96=Pistetaulukko!$T$69,Z96=Pistetaulukko!#REF!,Z96=Pistetaulukko!$U$69,Z96=Pistetaulukko!#REF!,Z96=Pistetaulukko!$V$69,Z96=Pistetaulukko!#REF!,Z96=Pistetaulukko!$W$69,Z96=Pistetaulukko!#REF!,Z96=Pistetaulukko!$X$69,Z96=Pistetaulukko!#REF!,Z96=Pistetaulukko!$Y$69,Z96=Pistetaulukko!#REF!,Z96=Pistetaulukko!$Z$69,Z96=Pistetaulukko!#REF!,Z96=Pistetaulukko!$AA$69,Z96=Pistetaulukko!#REF!,Z96=Pistetaulukko!$AB$69,Z96=Pistetaulukko!#REF!,Z96=Pistetaulukko!$AC$69,Z96=Pistetaulukko!#REF!,Z96=Pistetaulukko!$AD$69,Z96=Pistetaulukko!#REF!,Z96=Pistetaulukko!$AE$69,Z96=Pistetaulukko!#REF!,Z96=Pistetaulukko!$AF$69,Z96=Pistetaulukko!#REF!),"OK","VÄÄRIN")</f>
        <v>#REF!</v>
      </c>
      <c r="BN96" t="e">
        <f>IF(BM96="OK","OK",IF(AND(BM96="VÄÄRIN",OR(Z96=Pistetaulukko!$AG$69,Z96=Pistetaulukko!#REF!,Z96=Pistetaulukko!$AH$69,Z96=Pistetaulukko!#REF!,Z96=Pistetaulukko!$AI$69,Z96=Pistetaulukko!#REF!,Z96=Pistetaulukko!$AJ$69,Z96=Pistetaulukko!#REF!,Z96=Pistetaulukko!$AK$69,Z96=Pistetaulukko!$AL$69)),"OK","VÄÄRIN"))</f>
        <v>#REF!</v>
      </c>
    </row>
    <row r="97" spans="2:66" x14ac:dyDescent="0.25">
      <c r="B97" s="104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23"/>
      <c r="AA97" s="30"/>
      <c r="AB97" s="18"/>
      <c r="AC97" s="124"/>
      <c r="AD97" s="118">
        <f t="shared" si="6"/>
        <v>0</v>
      </c>
      <c r="AG97" s="86" t="str">
        <f>IF(OR(E97=Pistetaulukko!$R$3,E97=Pistetaulukko!$S$3,E97=Pistetaulukko!$T$3,E97=Pistetaulukko!$U$3,E97=Pistetaulukko!$V$3,E97=Pistetaulukko!$W$3),"OK","VÄÄRIN")</f>
        <v>VÄÄRIN</v>
      </c>
      <c r="AH97" s="86" t="str">
        <f>IF(OR(F97=Pistetaulukko!$R$6,F97=Pistetaulukko!$S$6,F97=Pistetaulukko!$T$6,F97=Pistetaulukko!$U$6,F97=Pistetaulukko!$V$6,F97=Pistetaulukko!$W$6,F97=Pistetaulukko!$X$6,F97=Pistetaulukko!$Y$6,F97=Pistetaulukko!$Z$6,F97=Pistetaulukko!$AA$6,F97=Pistetaulukko!$AB$6,F97=Pistetaulukko!$AC$6,F97=Pistetaulukko!$AD$6,F97=Pistetaulukko!$AE$6,F97=Pistetaulukko!$AF$6,F97=Pistetaulukko!$AG$6,F97=Pistetaulukko!$AH$6,F97=Pistetaulukko!$AI$6,F97=Pistetaulukko!$AJ$6,F97=Pistetaulukko!$AK$6),"OK","VÄÄRIN")</f>
        <v>VÄÄRIN</v>
      </c>
      <c r="AI97" s="86" t="str">
        <f>IF(OR(G97=Pistetaulukko!$R$9,G97=Pistetaulukko!$S$9,G97=Pistetaulukko!$T$9,G97=Pistetaulukko!$U$9,G97=Pistetaulukko!$V$9,G97=Pistetaulukko!$W$9,G97=Pistetaulukko!$X$9,G97=Pistetaulukko!$Y$9,G97=Pistetaulukko!$Z$9,G97=Pistetaulukko!$AA$9,G97=Pistetaulukko!$AB$9,G97=Pistetaulukko!$AC$9,G97=Pistetaulukko!$AD$9,G97=Pistetaulukko!$AE$9,G97=Pistetaulukko!$AF$9,G97=Pistetaulukko!$AG$9,G97=Pistetaulukko!$AH$9,G97=Pistetaulukko!$AI$9,G97=Pistetaulukko!$AJ$9,G97=Pistetaulukko!$AK$9),"OK","VÄÄRIN")</f>
        <v>VÄÄRIN</v>
      </c>
      <c r="AJ97" s="86" t="str">
        <f>IF(OR(H97=Pistetaulukko!$R$12,H97=Pistetaulukko!$S$12,H97=Pistetaulukko!$T$12,H97=Pistetaulukko!$U$12,H97=Pistetaulukko!$V$12,H97=Pistetaulukko!$W$12,H97=Pistetaulukko!$X$12,H97=Pistetaulukko!$Y$12,H97=Pistetaulukko!$Z$12,H97=Pistetaulukko!$AA$12,H97=Pistetaulukko!$AB$12,H97=Pistetaulukko!$AC$12,H97=Pistetaulukko!$AD$12,H97=Pistetaulukko!$AE$12,H97=Pistetaulukko!$AF$12,H97=Pistetaulukko!$AG$12,H97=Pistetaulukko!$AH$12,H97=Pistetaulukko!$AI$12,H97=Pistetaulukko!$AJ$12,H97=Pistetaulukko!$AK$12),"OK","VÄÄRIN")</f>
        <v>VÄÄRIN</v>
      </c>
      <c r="AK9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97" s="86" t="str">
        <f>IF(OR(I97=Pistetaulukko!$R$18,I97=Pistetaulukko!$S$18,I97=Pistetaulukko!$T$18,I97=Pistetaulukko!$U$18,I97=Pistetaulukko!$V$18,I97=Pistetaulukko!$W$18,I97=Pistetaulukko!$X$18,I97=Pistetaulukko!$Y$18,I97=Pistetaulukko!$Z$18),"OK","VÄÄRIN")</f>
        <v>VÄÄRIN</v>
      </c>
      <c r="AM97" s="86" t="str">
        <f>IF(OR(J97=Pistetaulukko!$R$21,J97=Pistetaulukko!$S$21,J97=Pistetaulukko!$T$21,J97=Pistetaulukko!$U$21,J97=Pistetaulukko!$V$21,J97=Pistetaulukko!$W$21,J97=Pistetaulukko!$X$21,J97=Pistetaulukko!$Y$21,J97=Pistetaulukko!$Z$21,J97=Pistetaulukko!$AA$21,J97=Pistetaulukko!$AB$21,J97=Pistetaulukko!$AC$21,J97=Pistetaulukko!$AD$21,J97=Pistetaulukko!$AE$21,J97=Pistetaulukko!$AF$21,J97=Pistetaulukko!$AG$21,J97=Pistetaulukko!$AH$21,J97=Pistetaulukko!$AI$21,J97=Pistetaulukko!$AJ$21,J97=Pistetaulukko!$AK$21),"OK","VÄÄRIN")</f>
        <v>VÄÄRIN</v>
      </c>
      <c r="AN97" s="86" t="str">
        <f>IF(OR(K97=Pistetaulukko!$R$24,K97=Pistetaulukko!$S$24,K97=Pistetaulukko!$T$24,K97=Pistetaulukko!$U$24,K97=Pistetaulukko!$V$24),"OK","VÄÄRIN")</f>
        <v>VÄÄRIN</v>
      </c>
      <c r="AO97" s="86" t="str">
        <f>IF(OR(L97=Pistetaulukko!$R$27,L97=Pistetaulukko!$S$27,L97=Pistetaulukko!$T$27,L97=Pistetaulukko!$U$27,L97=Pistetaulukko!$V$27,L97=Pistetaulukko!$W$27,L97=Pistetaulukko!$X$27,L97=Pistetaulukko!$Y$27,L97=Pistetaulukko!$Z$27,L97=Pistetaulukko!$AA$27,L97=Pistetaulukko!$AB$27,L97=Pistetaulukko!$AC$27,L97=Pistetaulukko!$AD$27,L97=Pistetaulukko!$AE$27,L97=Pistetaulukko!$AF$27,L97=Pistetaulukko!$AG$27,L97=Pistetaulukko!$AH$27,L97=Pistetaulukko!$AI$27,L97=Pistetaulukko!$AJ$27,L97=Pistetaulukko!$AK$27),"OK","VÄÄRIN")</f>
        <v>VÄÄRIN</v>
      </c>
      <c r="AP97" s="86" t="str">
        <f>IF(OR(M97=Pistetaulukko!$R$30,M97=Pistetaulukko!$S$30,M97=Pistetaulukko!$T$30,M97=Pistetaulukko!$U$30,M97=Pistetaulukko!$V$30),"OK","VÄÄRIN")</f>
        <v>VÄÄRIN</v>
      </c>
      <c r="AQ97" s="86" t="str">
        <f t="shared" si="7"/>
        <v>VÄÄRIN</v>
      </c>
      <c r="AR97" s="86" t="str">
        <f t="shared" si="8"/>
        <v>VÄÄRIN</v>
      </c>
      <c r="AS97" s="86" t="str">
        <f>IF(OR(P97=Pistetaulukko!$R$39,P97=Pistetaulukko!$S$39,P97=Pistetaulukko!$T$39,P97=Pistetaulukko!$U$39,P97=Pistetaulukko!$V$39,P97=Pistetaulukko!$W$39,P97=Pistetaulukko!$X$39,P97=Pistetaulukko!$Y$39,P97=Pistetaulukko!$Z$39,P97=Pistetaulukko!$AA$39,P97=Pistetaulukko!$AB$39,P97=Pistetaulukko!$AC$39,P97=Pistetaulukko!$AD$39,P97=Pistetaulukko!$AE$39,P97=Pistetaulukko!$AF$39,P97=Pistetaulukko!$AG$39,P97=Pistetaulukko!$AH$39,P97=Pistetaulukko!$AI$39,P97=Pistetaulukko!$AJ$39,P97=Pistetaulukko!$AK$39),"OK","VÄÄRIN")</f>
        <v>OK</v>
      </c>
      <c r="AT97" s="86" t="str">
        <f>IF(OR(Q97=Pistetaulukko!$R$42,Q97=Pistetaulukko!$S$42,Q97=Pistetaulukko!$T$42,Q97=Pistetaulukko!$U$42,Q97=Pistetaulukko!$V$42,Q97=Pistetaulukko!$W$42,Q97=Pistetaulukko!$X$42,Q97=Pistetaulukko!$Y$42,Q97=Pistetaulukko!$Z$42,Q97=Pistetaulukko!$AA$42,Q97=Pistetaulukko!$AB$42,Q97=Pistetaulukko!$AC$42,Q97=Pistetaulukko!$AD$42,Q97=Pistetaulukko!$AE$42,Q97=Pistetaulukko!$AF$42,Q97=Pistetaulukko!$AG$42,Q97=Pistetaulukko!$AH$42,Q97=Pistetaulukko!$AI$42,Q97=Pistetaulukko!$AJ$42,Q97=Pistetaulukko!$AK$42),"OK","VÄÄRIN")</f>
        <v>OK</v>
      </c>
      <c r="AU97" s="86" t="str">
        <f>IF(OR(R97=Pistetaulukko!$R$45,R97=Pistetaulukko!$S$45,R97=Pistetaulukko!$T$45,R97=Pistetaulukko!$U$45,R97=Pistetaulukko!$V$45,R97=Pistetaulukko!$W$45,R97=Pistetaulukko!$X$45,R97=Pistetaulukko!$Y$45,R97=Pistetaulukko!$Z$45,R97=Pistetaulukko!$AA$45,R97=Pistetaulukko!$AB$45,R97=Pistetaulukko!$AC$45,R97=Pistetaulukko!$AD$45,R97=Pistetaulukko!$AE$45,R97=Pistetaulukko!$AF$45,R97=Pistetaulukko!$AG$45,R97=Pistetaulukko!$AH$45,R97=Pistetaulukko!$AI$45,R97=Pistetaulukko!$AJ$45,R97=Pistetaulukko!$AK$45),"OK","VÄÄRIN")</f>
        <v>OK</v>
      </c>
      <c r="AV97" s="86" t="str">
        <f>IF(OR(S97=Pistetaulukko!$R$48,S97=Pistetaulukko!$S$48,S97=Pistetaulukko!$T$48,S97=Pistetaulukko!$U$48,S97=Pistetaulukko!$V$48,S97=Pistetaulukko!$W$48,S97=Pistetaulukko!$X$48,S97=Pistetaulukko!$Y$48,S97=Pistetaulukko!$Z$48,S97=Pistetaulukko!$AA$48,S97=Pistetaulukko!$AB$48,S97=Pistetaulukko!$AC$48,S97=Pistetaulukko!$AD$48,S97=Pistetaulukko!$AE$48,S97=Pistetaulukko!$AF$48,S97=Pistetaulukko!$AG$48,S97=Pistetaulukko!$AH$48,S97=Pistetaulukko!$AI$48,S97=Pistetaulukko!$AJ$48,S97=Pistetaulukko!$AK$48),"OK","VÄÄRIN")</f>
        <v>OK</v>
      </c>
      <c r="AW97" s="86" t="str">
        <f>IF(OR(T97=Pistetaulukko!$R$51,T97=Pistetaulukko!$S$51,T97=Pistetaulukko!$T$51,T97=Pistetaulukko!$U$51,T97=Pistetaulukko!$V$51,T97=Pistetaulukko!$W$51,T97=Pistetaulukko!$X$51,T97=Pistetaulukko!$Y$51,T97=Pistetaulukko!$Z$51,T97=Pistetaulukko!$AA$51,T97=Pistetaulukko!$AB$51,T97=Pistetaulukko!$AC$51,T97=Pistetaulukko!$AD$51,T97=Pistetaulukko!$AE$51,T97=Pistetaulukko!$AF$51,T97=Pistetaulukko!$AG$51,T97=Pistetaulukko!$AH$51,T97=Pistetaulukko!$AI$51,T97=Pistetaulukko!$AJ$51,T97=Pistetaulukko!$AK$51),"OK","VÄÄRIN")</f>
        <v>OK</v>
      </c>
      <c r="AX97" s="86" t="str">
        <f>IF(OR(U97=Pistetaulukko!$R$54,U97=Pistetaulukko!$S$54,U97=Pistetaulukko!$T$54,U97=Pistetaulukko!$U$54,U97=Pistetaulukko!$V$54,U97=Pistetaulukko!$W$54,U97=Pistetaulukko!$X$54,U97=Pistetaulukko!$Y$54,U97=Pistetaulukko!$Z$54,U97=Pistetaulukko!$AA$54,U97=Pistetaulukko!$AB$54,U97=Pistetaulukko!$AC$54,U97=Pistetaulukko!$AD$54,U97=Pistetaulukko!$AE$54,U97=Pistetaulukko!$AF$54,U97=Pistetaulukko!$AG$54,U97=Pistetaulukko!$AH$54,U97=Pistetaulukko!$AI$54,U97=Pistetaulukko!$AJ$54,U97=Pistetaulukko!$AK$54),"OK","VÄÄRIN")</f>
        <v>OK</v>
      </c>
      <c r="AY97" s="86" t="str">
        <f t="shared" si="9"/>
        <v>OK</v>
      </c>
      <c r="AZ97" s="86" t="str">
        <f>IF(OR(W97=Pistetaulukko!$R$60,W97=Pistetaulukko!$S$60,W97=Pistetaulukko!$T$60,W97=Pistetaulukko!$U$60,W97=Pistetaulukko!$V$60,W97=Pistetaulukko!$W$60,W97=Pistetaulukko!$X$60,W97=Pistetaulukko!$Y$60,W97=Pistetaulukko!$Z$60,W97=Pistetaulukko!$AA$60,W97=Pistetaulukko!$AB$60,W97=Pistetaulukko!$AC$60,W97=Pistetaulukko!$AD$60,W97=Pistetaulukko!$AE$60,W97=Pistetaulukko!$AF$60,W97=Pistetaulukko!$AG$60,W97=Pistetaulukko!$AH$60,W97=Pistetaulukko!$AI$60,W97=Pistetaulukko!$AJ$60,W97=Pistetaulukko!$AK$60),"OK","VÄÄRIN")</f>
        <v>OK</v>
      </c>
      <c r="BA97" s="86" t="str">
        <f>IF(OR(X97=Pistetaulukko!$R$63,X97=Pistetaulukko!$S$63,X97=Pistetaulukko!$T$63,X97=Pistetaulukko!$U$63,X97=Pistetaulukko!$V$63,X97=Pistetaulukko!$W$63,X97=Pistetaulukko!$X$63,X97=Pistetaulukko!$Y$63,X97=Pistetaulukko!$Z$63,X97=Pistetaulukko!$AA$63,X97=Pistetaulukko!$AB$63,X97=Pistetaulukko!$AC$63,X97=Pistetaulukko!$AD$63,X97=Pistetaulukko!$AE$63,X97=Pistetaulukko!$AF$63,X97=Pistetaulukko!$AG$63,X97=Pistetaulukko!$AH$63,X97=Pistetaulukko!$AI$63,X97=Pistetaulukko!$AJ$63,X97=Pistetaulukko!$AK$63),"OK","VÄÄRIN")</f>
        <v>OK</v>
      </c>
      <c r="BB97" s="86" t="e">
        <f t="shared" si="10"/>
        <v>#REF!</v>
      </c>
      <c r="BC97" s="86" t="e">
        <f t="shared" si="11"/>
        <v>#REF!</v>
      </c>
      <c r="BE97" t="str">
        <f>IF(OR(N97=Pistetaulukko!$R$33,N97=Pistetaulukko!$S$33,N97=Pistetaulukko!$T$33,N97=Pistetaulukko!$U$33,N97=Pistetaulukko!$V$33,N97=Pistetaulukko!$W$33,N97=Pistetaulukko!$X$33,N97=Pistetaulukko!$Y$33,N97=Pistetaulukko!$Z$33,N97=Pistetaulukko!$AA$33,N97=Pistetaulukko!$AB$33,N97=Pistetaulukko!$AC$33,N97=Pistetaulukko!$AD$33,N97=Pistetaulukko!$AE$33,N97=Pistetaulukko!$AF$33,N97=Pistetaulukko!$AG$33,N97=Pistetaulukko!$AH$33,N97=Pistetaulukko!$AI$33,N97=Pistetaulukko!$AJ$33,N97=Pistetaulukko!$AK$33,N97=Pistetaulukko!$AL$33,N97=Pistetaulukko!$AM$33,N97=Pistetaulukko!$AN$33,N97=Pistetaulukko!$AO$33,N97=Pistetaulukko!$AP$33,N97=Pistetaulukko!$AQ$33,N97=Pistetaulukko!$AR$33,N97=Pistetaulukko!$AS$33,N97=Pistetaulukko!$AT$33,N97=Pistetaulukko!$AU$33),"OK","VÄÄRIN")</f>
        <v>VÄÄRIN</v>
      </c>
      <c r="BF97" t="str">
        <f>IF(BE97="OK","OK",IF(AND(BE97="VÄÄRIN",OR(N97=Pistetaulukko!$AV$33,N97=Pistetaulukko!$AW$33,N97=Pistetaulukko!$AX$33,N97=Pistetaulukko!$AY$33,N97=Pistetaulukko!$AZ$33,N97=Pistetaulukko!$BA$33,N97=Pistetaulukko!$BB$33,N97=Pistetaulukko!$BC$33,N97=Pistetaulukko!$BD$33,N97=Pistetaulukko!$BE$33,N97=Pistetaulukko!$BF$33,N97=Pistetaulukko!$BG$33,N97=Pistetaulukko!$BH$33,N97=Pistetaulukko!$BI$33,N97=Pistetaulukko!$BJ$33,N97=Pistetaulukko!$BK$33,N97=Pistetaulukko!$BL$33,N97=Pistetaulukko!$BM$33,N97=Pistetaulukko!$BN$33,N97=Pistetaulukko!$BO$33)),"OK","VÄÄRIN"))</f>
        <v>VÄÄRIN</v>
      </c>
      <c r="BG97" t="str">
        <f>IF(OR(O97=Pistetaulukko!$R$36,O97=Pistetaulukko!$S$36,O97=Pistetaulukko!$T$36,O97=Pistetaulukko!$U$36,O97=Pistetaulukko!$V$36,O97=Pistetaulukko!$W$36,O97=Pistetaulukko!$X$36,O97=Pistetaulukko!$Y$36,O97=Pistetaulukko!$Z$36,O97=Pistetaulukko!$AA$36,O97=Pistetaulukko!$AB$36,O97=Pistetaulukko!$AC$36,O97=Pistetaulukko!$AD$36,O97=Pistetaulukko!$AE$36,O97=Pistetaulukko!$AF$36,O97=Pistetaulukko!$AG$36,O97=Pistetaulukko!$AH$36,O97=Pistetaulukko!$AI$36,O97=Pistetaulukko!$AJ$36,O97=Pistetaulukko!$AK$36,O97=Pistetaulukko!$AL$36,O97=Pistetaulukko!$AM$36,O97=Pistetaulukko!$AN$36,O97=Pistetaulukko!$AO$36,O97=Pistetaulukko!$AP$36,O97=Pistetaulukko!$AQ$36,O97=Pistetaulukko!$AR$36,O97=Pistetaulukko!$AS$36,O97=Pistetaulukko!$AT$36,O97=Pistetaulukko!$AU$36),"OK","VÄÄRIN")</f>
        <v>VÄÄRIN</v>
      </c>
      <c r="BH97" t="str">
        <f>IF(BG97="OK","OK",IF(AND(BG97="VÄÄRIN",OR(O97=Pistetaulukko!$AV$36,O97=Pistetaulukko!$AW$36,O97=Pistetaulukko!$AX$36,O97=Pistetaulukko!$AY$36,O97=Pistetaulukko!$AZ$36,O97=Pistetaulukko!$BA$36,O97=Pistetaulukko!$BB$36,O97=Pistetaulukko!$BC$36,O97=Pistetaulukko!$BD$36,O97=Pistetaulukko!$BE$36,O97=Pistetaulukko!$BF$36,O97=Pistetaulukko!$BG$36,O97=Pistetaulukko!$BH$36,O97=Pistetaulukko!$BI$36,O97=Pistetaulukko!$BJ$36,O97=Pistetaulukko!$BK$36,O97=Pistetaulukko!$BL$36,O97=Pistetaulukko!$BM$36,O97=Pistetaulukko!$BN$36,O97=Pistetaulukko!$BO$36,O97=Pistetaulukko!$BP$36,O97=Pistetaulukko!$BQ$36)),"OK","VÄÄRIN"))</f>
        <v>VÄÄRIN</v>
      </c>
      <c r="BI97" t="str">
        <f>IF(OR(V97=Pistetaulukko!$R$57,V97=Pistetaulukko!$S$57,V97=Pistetaulukko!$T$57,V97=Pistetaulukko!$U$57,V97=Pistetaulukko!$V$57,V97=Pistetaulukko!$W$57,V97=Pistetaulukko!$X$57,V97=Pistetaulukko!$Y$57,V97=Pistetaulukko!$Z$57,V97=Pistetaulukko!$AA$57,V97=Pistetaulukko!$AB$57,V97=Pistetaulukko!$AC$57,V97=Pistetaulukko!$AD$57,V97=Pistetaulukko!$AE$57,V97=Pistetaulukko!$AF$57,V97=Pistetaulukko!$AG$57,V97=Pistetaulukko!$AH$57,V97=Pistetaulukko!$AI$57,V97=Pistetaulukko!$AJ$57,V97=Pistetaulukko!$AK$57,V97=Pistetaulukko!$AL$57,V97=Pistetaulukko!$AM$57,V97=Pistetaulukko!$AN$57,V97=Pistetaulukko!$AO$57,V97=Pistetaulukko!$AP$57,V97=Pistetaulukko!$AQ$57,V97=Pistetaulukko!$AR$57,V97=Pistetaulukko!$AS$57,V97=Pistetaulukko!$AT$57,V97=Pistetaulukko!$AU$57),"OK","VÄÄRIN")</f>
        <v>OK</v>
      </c>
      <c r="BJ97" t="str">
        <f>IF(BI97="OK","OK",IF(AND(BI97="VÄÄRIN",OR(V97=Pistetaulukko!$AV$57,V97=Pistetaulukko!$AW$57,V97=Pistetaulukko!$AX$57,V97=Pistetaulukko!$AY$57,V97=Pistetaulukko!$AZ$57,V97=Pistetaulukko!$BA$57,V97=Pistetaulukko!$BB$57,V97=Pistetaulukko!$BC$57,V97=Pistetaulukko!$BD$57,V97=Pistetaulukko!$BE$57)),"OK","VÄÄRIN"))</f>
        <v>OK</v>
      </c>
      <c r="BK97" t="str">
        <f>IF(OR(Y97=Pistetaulukko!$R$66,Y97=Pistetaulukko!$S$66,Y97=Pistetaulukko!$T$66,Y97=Pistetaulukko!$U$66,Y97=Pistetaulukko!$V$66,Y97=Pistetaulukko!$W$66,Y97=Pistetaulukko!$X$66,Y97=Pistetaulukko!$Y$66,Y97=Pistetaulukko!$Z$66,Y97=Pistetaulukko!$AA$66,Y97=Pistetaulukko!$AB$66,Y97=Pistetaulukko!$AC$66,Y97=Pistetaulukko!$AD$66,Y97=Pistetaulukko!$AE$66,Y97=Pistetaulukko!$AF$66,Y97=Pistetaulukko!$AG$66,Y97=Pistetaulukko!$AH$66,Y97=Pistetaulukko!$AI$66,Y97=Pistetaulukko!$AJ$66,Y97=Pistetaulukko!$AK$66,Y97=Pistetaulukko!$AL$66,Y97=Pistetaulukko!$AM$66,Y97=Pistetaulukko!$AN$66,Y97=Pistetaulukko!$AO$66,Y97=Pistetaulukko!$AP$66,Y97=Pistetaulukko!$AQ$66,Y97=Pistetaulukko!$AR$66,Y97=Pistetaulukko!$AS$66,Y97=Pistetaulukko!$AT$66,Y97=Pistetaulukko!$AU$66),"OK","VÄÄRIN")</f>
        <v>VÄÄRIN</v>
      </c>
      <c r="BL97" t="str">
        <f>IF(BK97="OK","OK",IF(AND(BK97="VÄÄRIN",OR(Y97=Pistetaulukko!$AV$66,Y97=Pistetaulukko!$AW$66,Y97=Pistetaulukko!$AX$66,Y97=Pistetaulukko!$AY$66,Y97=Pistetaulukko!$AZ$66,Y97=Pistetaulukko!$BA$66,Y97=Pistetaulukko!$BB$66,Y97=Pistetaulukko!$BC$66,Y97=Pistetaulukko!$BD$66,Y97=Pistetaulukko!$BE$66,Y97=Pistetaulukko!$BF$66,Y97=Pistetaulukko!$BG$66,Y97=Pistetaulukko!$BH$66,Y97=Pistetaulukko!$BI$66,Y97=Pistetaulukko!$BJ$66,Y97=Pistetaulukko!$BK$66,Y97=Pistetaulukko!$BL$66,Y97=Pistetaulukko!$BM$66,Y97=Pistetaulukko!$BN$66)),"OK","VÄÄRIN"))</f>
        <v>VÄÄRIN</v>
      </c>
      <c r="BM97" t="e">
        <f>IF(OR(Z97=Pistetaulukko!$R$69,Z97=Pistetaulukko!#REF!,Z97=Pistetaulukko!$S$69,Z97=Pistetaulukko!#REF!,Z97=Pistetaulukko!$T$69,Z97=Pistetaulukko!#REF!,Z97=Pistetaulukko!$U$69,Z97=Pistetaulukko!#REF!,Z97=Pistetaulukko!$V$69,Z97=Pistetaulukko!#REF!,Z97=Pistetaulukko!$W$69,Z97=Pistetaulukko!#REF!,Z97=Pistetaulukko!$X$69,Z97=Pistetaulukko!#REF!,Z97=Pistetaulukko!$Y$69,Z97=Pistetaulukko!#REF!,Z97=Pistetaulukko!$Z$69,Z97=Pistetaulukko!#REF!,Z97=Pistetaulukko!$AA$69,Z97=Pistetaulukko!#REF!,Z97=Pistetaulukko!$AB$69,Z97=Pistetaulukko!#REF!,Z97=Pistetaulukko!$AC$69,Z97=Pistetaulukko!#REF!,Z97=Pistetaulukko!$AD$69,Z97=Pistetaulukko!#REF!,Z97=Pistetaulukko!$AE$69,Z97=Pistetaulukko!#REF!,Z97=Pistetaulukko!$AF$69,Z97=Pistetaulukko!#REF!),"OK","VÄÄRIN")</f>
        <v>#REF!</v>
      </c>
      <c r="BN97" t="e">
        <f>IF(BM97="OK","OK",IF(AND(BM97="VÄÄRIN",OR(Z97=Pistetaulukko!$AG$69,Z97=Pistetaulukko!#REF!,Z97=Pistetaulukko!$AH$69,Z97=Pistetaulukko!#REF!,Z97=Pistetaulukko!$AI$69,Z97=Pistetaulukko!#REF!,Z97=Pistetaulukko!$AJ$69,Z97=Pistetaulukko!#REF!,Z97=Pistetaulukko!$AK$69,Z97=Pistetaulukko!$AL$69)),"OK","VÄÄRIN"))</f>
        <v>#REF!</v>
      </c>
    </row>
    <row r="98" spans="2:66" x14ac:dyDescent="0.25">
      <c r="B98" s="104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23"/>
      <c r="AA98" s="30"/>
      <c r="AB98" s="18"/>
      <c r="AC98" s="124"/>
      <c r="AD98" s="118">
        <f t="shared" si="6"/>
        <v>0</v>
      </c>
      <c r="AG98" s="86" t="str">
        <f>IF(OR(E98=Pistetaulukko!$R$3,E98=Pistetaulukko!$S$3,E98=Pistetaulukko!$T$3,E98=Pistetaulukko!$U$3,E98=Pistetaulukko!$V$3,E98=Pistetaulukko!$W$3),"OK","VÄÄRIN")</f>
        <v>VÄÄRIN</v>
      </c>
      <c r="AH98" s="86" t="str">
        <f>IF(OR(F98=Pistetaulukko!$R$6,F98=Pistetaulukko!$S$6,F98=Pistetaulukko!$T$6,F98=Pistetaulukko!$U$6,F98=Pistetaulukko!$V$6,F98=Pistetaulukko!$W$6,F98=Pistetaulukko!$X$6,F98=Pistetaulukko!$Y$6,F98=Pistetaulukko!$Z$6,F98=Pistetaulukko!$AA$6,F98=Pistetaulukko!$AB$6,F98=Pistetaulukko!$AC$6,F98=Pistetaulukko!$AD$6,F98=Pistetaulukko!$AE$6,F98=Pistetaulukko!$AF$6,F98=Pistetaulukko!$AG$6,F98=Pistetaulukko!$AH$6,F98=Pistetaulukko!$AI$6,F98=Pistetaulukko!$AJ$6,F98=Pistetaulukko!$AK$6),"OK","VÄÄRIN")</f>
        <v>VÄÄRIN</v>
      </c>
      <c r="AI98" s="86" t="str">
        <f>IF(OR(G98=Pistetaulukko!$R$9,G98=Pistetaulukko!$S$9,G98=Pistetaulukko!$T$9,G98=Pistetaulukko!$U$9,G98=Pistetaulukko!$V$9,G98=Pistetaulukko!$W$9,G98=Pistetaulukko!$X$9,G98=Pistetaulukko!$Y$9,G98=Pistetaulukko!$Z$9,G98=Pistetaulukko!$AA$9,G98=Pistetaulukko!$AB$9,G98=Pistetaulukko!$AC$9,G98=Pistetaulukko!$AD$9,G98=Pistetaulukko!$AE$9,G98=Pistetaulukko!$AF$9,G98=Pistetaulukko!$AG$9,G98=Pistetaulukko!$AH$9,G98=Pistetaulukko!$AI$9,G98=Pistetaulukko!$AJ$9,G98=Pistetaulukko!$AK$9),"OK","VÄÄRIN")</f>
        <v>VÄÄRIN</v>
      </c>
      <c r="AJ98" s="86" t="str">
        <f>IF(OR(H98=Pistetaulukko!$R$12,H98=Pistetaulukko!$S$12,H98=Pistetaulukko!$T$12,H98=Pistetaulukko!$U$12,H98=Pistetaulukko!$V$12,H98=Pistetaulukko!$W$12,H98=Pistetaulukko!$X$12,H98=Pistetaulukko!$Y$12,H98=Pistetaulukko!$Z$12,H98=Pistetaulukko!$AA$12,H98=Pistetaulukko!$AB$12,H98=Pistetaulukko!$AC$12,H98=Pistetaulukko!$AD$12,H98=Pistetaulukko!$AE$12,H98=Pistetaulukko!$AF$12,H98=Pistetaulukko!$AG$12,H98=Pistetaulukko!$AH$12,H98=Pistetaulukko!$AI$12,H98=Pistetaulukko!$AJ$12,H98=Pistetaulukko!$AK$12),"OK","VÄÄRIN")</f>
        <v>VÄÄRIN</v>
      </c>
      <c r="AK9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98" s="86" t="str">
        <f>IF(OR(I98=Pistetaulukko!$R$18,I98=Pistetaulukko!$S$18,I98=Pistetaulukko!$T$18,I98=Pistetaulukko!$U$18,I98=Pistetaulukko!$V$18,I98=Pistetaulukko!$W$18,I98=Pistetaulukko!$X$18,I98=Pistetaulukko!$Y$18,I98=Pistetaulukko!$Z$18),"OK","VÄÄRIN")</f>
        <v>VÄÄRIN</v>
      </c>
      <c r="AM98" s="86" t="str">
        <f>IF(OR(J98=Pistetaulukko!$R$21,J98=Pistetaulukko!$S$21,J98=Pistetaulukko!$T$21,J98=Pistetaulukko!$U$21,J98=Pistetaulukko!$V$21,J98=Pistetaulukko!$W$21,J98=Pistetaulukko!$X$21,J98=Pistetaulukko!$Y$21,J98=Pistetaulukko!$Z$21,J98=Pistetaulukko!$AA$21,J98=Pistetaulukko!$AB$21,J98=Pistetaulukko!$AC$21,J98=Pistetaulukko!$AD$21,J98=Pistetaulukko!$AE$21,J98=Pistetaulukko!$AF$21,J98=Pistetaulukko!$AG$21,J98=Pistetaulukko!$AH$21,J98=Pistetaulukko!$AI$21,J98=Pistetaulukko!$AJ$21,J98=Pistetaulukko!$AK$21),"OK","VÄÄRIN")</f>
        <v>VÄÄRIN</v>
      </c>
      <c r="AN98" s="86" t="str">
        <f>IF(OR(K98=Pistetaulukko!$R$24,K98=Pistetaulukko!$S$24,K98=Pistetaulukko!$T$24,K98=Pistetaulukko!$U$24,K98=Pistetaulukko!$V$24),"OK","VÄÄRIN")</f>
        <v>VÄÄRIN</v>
      </c>
      <c r="AO98" s="86" t="str">
        <f>IF(OR(L98=Pistetaulukko!$R$27,L98=Pistetaulukko!$S$27,L98=Pistetaulukko!$T$27,L98=Pistetaulukko!$U$27,L98=Pistetaulukko!$V$27,L98=Pistetaulukko!$W$27,L98=Pistetaulukko!$X$27,L98=Pistetaulukko!$Y$27,L98=Pistetaulukko!$Z$27,L98=Pistetaulukko!$AA$27,L98=Pistetaulukko!$AB$27,L98=Pistetaulukko!$AC$27,L98=Pistetaulukko!$AD$27,L98=Pistetaulukko!$AE$27,L98=Pistetaulukko!$AF$27,L98=Pistetaulukko!$AG$27,L98=Pistetaulukko!$AH$27,L98=Pistetaulukko!$AI$27,L98=Pistetaulukko!$AJ$27,L98=Pistetaulukko!$AK$27),"OK","VÄÄRIN")</f>
        <v>VÄÄRIN</v>
      </c>
      <c r="AP98" s="86" t="str">
        <f>IF(OR(M98=Pistetaulukko!$R$30,M98=Pistetaulukko!$S$30,M98=Pistetaulukko!$T$30,M98=Pistetaulukko!$U$30,M98=Pistetaulukko!$V$30),"OK","VÄÄRIN")</f>
        <v>VÄÄRIN</v>
      </c>
      <c r="AQ98" s="86" t="str">
        <f t="shared" si="7"/>
        <v>VÄÄRIN</v>
      </c>
      <c r="AR98" s="86" t="str">
        <f t="shared" si="8"/>
        <v>VÄÄRIN</v>
      </c>
      <c r="AS98" s="86" t="str">
        <f>IF(OR(P98=Pistetaulukko!$R$39,P98=Pistetaulukko!$S$39,P98=Pistetaulukko!$T$39,P98=Pistetaulukko!$U$39,P98=Pistetaulukko!$V$39,P98=Pistetaulukko!$W$39,P98=Pistetaulukko!$X$39,P98=Pistetaulukko!$Y$39,P98=Pistetaulukko!$Z$39,P98=Pistetaulukko!$AA$39,P98=Pistetaulukko!$AB$39,P98=Pistetaulukko!$AC$39,P98=Pistetaulukko!$AD$39,P98=Pistetaulukko!$AE$39,P98=Pistetaulukko!$AF$39,P98=Pistetaulukko!$AG$39,P98=Pistetaulukko!$AH$39,P98=Pistetaulukko!$AI$39,P98=Pistetaulukko!$AJ$39,P98=Pistetaulukko!$AK$39),"OK","VÄÄRIN")</f>
        <v>OK</v>
      </c>
      <c r="AT98" s="86" t="str">
        <f>IF(OR(Q98=Pistetaulukko!$R$42,Q98=Pistetaulukko!$S$42,Q98=Pistetaulukko!$T$42,Q98=Pistetaulukko!$U$42,Q98=Pistetaulukko!$V$42,Q98=Pistetaulukko!$W$42,Q98=Pistetaulukko!$X$42,Q98=Pistetaulukko!$Y$42,Q98=Pistetaulukko!$Z$42,Q98=Pistetaulukko!$AA$42,Q98=Pistetaulukko!$AB$42,Q98=Pistetaulukko!$AC$42,Q98=Pistetaulukko!$AD$42,Q98=Pistetaulukko!$AE$42,Q98=Pistetaulukko!$AF$42,Q98=Pistetaulukko!$AG$42,Q98=Pistetaulukko!$AH$42,Q98=Pistetaulukko!$AI$42,Q98=Pistetaulukko!$AJ$42,Q98=Pistetaulukko!$AK$42),"OK","VÄÄRIN")</f>
        <v>OK</v>
      </c>
      <c r="AU98" s="86" t="str">
        <f>IF(OR(R98=Pistetaulukko!$R$45,R98=Pistetaulukko!$S$45,R98=Pistetaulukko!$T$45,R98=Pistetaulukko!$U$45,R98=Pistetaulukko!$V$45,R98=Pistetaulukko!$W$45,R98=Pistetaulukko!$X$45,R98=Pistetaulukko!$Y$45,R98=Pistetaulukko!$Z$45,R98=Pistetaulukko!$AA$45,R98=Pistetaulukko!$AB$45,R98=Pistetaulukko!$AC$45,R98=Pistetaulukko!$AD$45,R98=Pistetaulukko!$AE$45,R98=Pistetaulukko!$AF$45,R98=Pistetaulukko!$AG$45,R98=Pistetaulukko!$AH$45,R98=Pistetaulukko!$AI$45,R98=Pistetaulukko!$AJ$45,R98=Pistetaulukko!$AK$45),"OK","VÄÄRIN")</f>
        <v>OK</v>
      </c>
      <c r="AV98" s="86" t="str">
        <f>IF(OR(S98=Pistetaulukko!$R$48,S98=Pistetaulukko!$S$48,S98=Pistetaulukko!$T$48,S98=Pistetaulukko!$U$48,S98=Pistetaulukko!$V$48,S98=Pistetaulukko!$W$48,S98=Pistetaulukko!$X$48,S98=Pistetaulukko!$Y$48,S98=Pistetaulukko!$Z$48,S98=Pistetaulukko!$AA$48,S98=Pistetaulukko!$AB$48,S98=Pistetaulukko!$AC$48,S98=Pistetaulukko!$AD$48,S98=Pistetaulukko!$AE$48,S98=Pistetaulukko!$AF$48,S98=Pistetaulukko!$AG$48,S98=Pistetaulukko!$AH$48,S98=Pistetaulukko!$AI$48,S98=Pistetaulukko!$AJ$48,S98=Pistetaulukko!$AK$48),"OK","VÄÄRIN")</f>
        <v>OK</v>
      </c>
      <c r="AW98" s="86" t="str">
        <f>IF(OR(T98=Pistetaulukko!$R$51,T98=Pistetaulukko!$S$51,T98=Pistetaulukko!$T$51,T98=Pistetaulukko!$U$51,T98=Pistetaulukko!$V$51,T98=Pistetaulukko!$W$51,T98=Pistetaulukko!$X$51,T98=Pistetaulukko!$Y$51,T98=Pistetaulukko!$Z$51,T98=Pistetaulukko!$AA$51,T98=Pistetaulukko!$AB$51,T98=Pistetaulukko!$AC$51,T98=Pistetaulukko!$AD$51,T98=Pistetaulukko!$AE$51,T98=Pistetaulukko!$AF$51,T98=Pistetaulukko!$AG$51,T98=Pistetaulukko!$AH$51,T98=Pistetaulukko!$AI$51,T98=Pistetaulukko!$AJ$51,T98=Pistetaulukko!$AK$51),"OK","VÄÄRIN")</f>
        <v>OK</v>
      </c>
      <c r="AX98" s="86" t="str">
        <f>IF(OR(U98=Pistetaulukko!$R$54,U98=Pistetaulukko!$S$54,U98=Pistetaulukko!$T$54,U98=Pistetaulukko!$U$54,U98=Pistetaulukko!$V$54,U98=Pistetaulukko!$W$54,U98=Pistetaulukko!$X$54,U98=Pistetaulukko!$Y$54,U98=Pistetaulukko!$Z$54,U98=Pistetaulukko!$AA$54,U98=Pistetaulukko!$AB$54,U98=Pistetaulukko!$AC$54,U98=Pistetaulukko!$AD$54,U98=Pistetaulukko!$AE$54,U98=Pistetaulukko!$AF$54,U98=Pistetaulukko!$AG$54,U98=Pistetaulukko!$AH$54,U98=Pistetaulukko!$AI$54,U98=Pistetaulukko!$AJ$54,U98=Pistetaulukko!$AK$54),"OK","VÄÄRIN")</f>
        <v>OK</v>
      </c>
      <c r="AY98" s="86" t="str">
        <f t="shared" si="9"/>
        <v>OK</v>
      </c>
      <c r="AZ98" s="86" t="str">
        <f>IF(OR(W98=Pistetaulukko!$R$60,W98=Pistetaulukko!$S$60,W98=Pistetaulukko!$T$60,W98=Pistetaulukko!$U$60,W98=Pistetaulukko!$V$60,W98=Pistetaulukko!$W$60,W98=Pistetaulukko!$X$60,W98=Pistetaulukko!$Y$60,W98=Pistetaulukko!$Z$60,W98=Pistetaulukko!$AA$60,W98=Pistetaulukko!$AB$60,W98=Pistetaulukko!$AC$60,W98=Pistetaulukko!$AD$60,W98=Pistetaulukko!$AE$60,W98=Pistetaulukko!$AF$60,W98=Pistetaulukko!$AG$60,W98=Pistetaulukko!$AH$60,W98=Pistetaulukko!$AI$60,W98=Pistetaulukko!$AJ$60,W98=Pistetaulukko!$AK$60),"OK","VÄÄRIN")</f>
        <v>OK</v>
      </c>
      <c r="BA98" s="86" t="str">
        <f>IF(OR(X98=Pistetaulukko!$R$63,X98=Pistetaulukko!$S$63,X98=Pistetaulukko!$T$63,X98=Pistetaulukko!$U$63,X98=Pistetaulukko!$V$63,X98=Pistetaulukko!$W$63,X98=Pistetaulukko!$X$63,X98=Pistetaulukko!$Y$63,X98=Pistetaulukko!$Z$63,X98=Pistetaulukko!$AA$63,X98=Pistetaulukko!$AB$63,X98=Pistetaulukko!$AC$63,X98=Pistetaulukko!$AD$63,X98=Pistetaulukko!$AE$63,X98=Pistetaulukko!$AF$63,X98=Pistetaulukko!$AG$63,X98=Pistetaulukko!$AH$63,X98=Pistetaulukko!$AI$63,X98=Pistetaulukko!$AJ$63,X98=Pistetaulukko!$AK$63),"OK","VÄÄRIN")</f>
        <v>OK</v>
      </c>
      <c r="BB98" s="86" t="e">
        <f t="shared" si="10"/>
        <v>#REF!</v>
      </c>
      <c r="BC98" s="86" t="e">
        <f t="shared" si="11"/>
        <v>#REF!</v>
      </c>
      <c r="BE98" t="str">
        <f>IF(OR(N98=Pistetaulukko!$R$33,N98=Pistetaulukko!$S$33,N98=Pistetaulukko!$T$33,N98=Pistetaulukko!$U$33,N98=Pistetaulukko!$V$33,N98=Pistetaulukko!$W$33,N98=Pistetaulukko!$X$33,N98=Pistetaulukko!$Y$33,N98=Pistetaulukko!$Z$33,N98=Pistetaulukko!$AA$33,N98=Pistetaulukko!$AB$33,N98=Pistetaulukko!$AC$33,N98=Pistetaulukko!$AD$33,N98=Pistetaulukko!$AE$33,N98=Pistetaulukko!$AF$33,N98=Pistetaulukko!$AG$33,N98=Pistetaulukko!$AH$33,N98=Pistetaulukko!$AI$33,N98=Pistetaulukko!$AJ$33,N98=Pistetaulukko!$AK$33,N98=Pistetaulukko!$AL$33,N98=Pistetaulukko!$AM$33,N98=Pistetaulukko!$AN$33,N98=Pistetaulukko!$AO$33,N98=Pistetaulukko!$AP$33,N98=Pistetaulukko!$AQ$33,N98=Pistetaulukko!$AR$33,N98=Pistetaulukko!$AS$33,N98=Pistetaulukko!$AT$33,N98=Pistetaulukko!$AU$33),"OK","VÄÄRIN")</f>
        <v>VÄÄRIN</v>
      </c>
      <c r="BF98" t="str">
        <f>IF(BE98="OK","OK",IF(AND(BE98="VÄÄRIN",OR(N98=Pistetaulukko!$AV$33,N98=Pistetaulukko!$AW$33,N98=Pistetaulukko!$AX$33,N98=Pistetaulukko!$AY$33,N98=Pistetaulukko!$AZ$33,N98=Pistetaulukko!$BA$33,N98=Pistetaulukko!$BB$33,N98=Pistetaulukko!$BC$33,N98=Pistetaulukko!$BD$33,N98=Pistetaulukko!$BE$33,N98=Pistetaulukko!$BF$33,N98=Pistetaulukko!$BG$33,N98=Pistetaulukko!$BH$33,N98=Pistetaulukko!$BI$33,N98=Pistetaulukko!$BJ$33,N98=Pistetaulukko!$BK$33,N98=Pistetaulukko!$BL$33,N98=Pistetaulukko!$BM$33,N98=Pistetaulukko!$BN$33,N98=Pistetaulukko!$BO$33)),"OK","VÄÄRIN"))</f>
        <v>VÄÄRIN</v>
      </c>
      <c r="BG98" t="str">
        <f>IF(OR(O98=Pistetaulukko!$R$36,O98=Pistetaulukko!$S$36,O98=Pistetaulukko!$T$36,O98=Pistetaulukko!$U$36,O98=Pistetaulukko!$V$36,O98=Pistetaulukko!$W$36,O98=Pistetaulukko!$X$36,O98=Pistetaulukko!$Y$36,O98=Pistetaulukko!$Z$36,O98=Pistetaulukko!$AA$36,O98=Pistetaulukko!$AB$36,O98=Pistetaulukko!$AC$36,O98=Pistetaulukko!$AD$36,O98=Pistetaulukko!$AE$36,O98=Pistetaulukko!$AF$36,O98=Pistetaulukko!$AG$36,O98=Pistetaulukko!$AH$36,O98=Pistetaulukko!$AI$36,O98=Pistetaulukko!$AJ$36,O98=Pistetaulukko!$AK$36,O98=Pistetaulukko!$AL$36,O98=Pistetaulukko!$AM$36,O98=Pistetaulukko!$AN$36,O98=Pistetaulukko!$AO$36,O98=Pistetaulukko!$AP$36,O98=Pistetaulukko!$AQ$36,O98=Pistetaulukko!$AR$36,O98=Pistetaulukko!$AS$36,O98=Pistetaulukko!$AT$36,O98=Pistetaulukko!$AU$36),"OK","VÄÄRIN")</f>
        <v>VÄÄRIN</v>
      </c>
      <c r="BH98" t="str">
        <f>IF(BG98="OK","OK",IF(AND(BG98="VÄÄRIN",OR(O98=Pistetaulukko!$AV$36,O98=Pistetaulukko!$AW$36,O98=Pistetaulukko!$AX$36,O98=Pistetaulukko!$AY$36,O98=Pistetaulukko!$AZ$36,O98=Pistetaulukko!$BA$36,O98=Pistetaulukko!$BB$36,O98=Pistetaulukko!$BC$36,O98=Pistetaulukko!$BD$36,O98=Pistetaulukko!$BE$36,O98=Pistetaulukko!$BF$36,O98=Pistetaulukko!$BG$36,O98=Pistetaulukko!$BH$36,O98=Pistetaulukko!$BI$36,O98=Pistetaulukko!$BJ$36,O98=Pistetaulukko!$BK$36,O98=Pistetaulukko!$BL$36,O98=Pistetaulukko!$BM$36,O98=Pistetaulukko!$BN$36,O98=Pistetaulukko!$BO$36,O98=Pistetaulukko!$BP$36,O98=Pistetaulukko!$BQ$36)),"OK","VÄÄRIN"))</f>
        <v>VÄÄRIN</v>
      </c>
      <c r="BI98" t="str">
        <f>IF(OR(V98=Pistetaulukko!$R$57,V98=Pistetaulukko!$S$57,V98=Pistetaulukko!$T$57,V98=Pistetaulukko!$U$57,V98=Pistetaulukko!$V$57,V98=Pistetaulukko!$W$57,V98=Pistetaulukko!$X$57,V98=Pistetaulukko!$Y$57,V98=Pistetaulukko!$Z$57,V98=Pistetaulukko!$AA$57,V98=Pistetaulukko!$AB$57,V98=Pistetaulukko!$AC$57,V98=Pistetaulukko!$AD$57,V98=Pistetaulukko!$AE$57,V98=Pistetaulukko!$AF$57,V98=Pistetaulukko!$AG$57,V98=Pistetaulukko!$AH$57,V98=Pistetaulukko!$AI$57,V98=Pistetaulukko!$AJ$57,V98=Pistetaulukko!$AK$57,V98=Pistetaulukko!$AL$57,V98=Pistetaulukko!$AM$57,V98=Pistetaulukko!$AN$57,V98=Pistetaulukko!$AO$57,V98=Pistetaulukko!$AP$57,V98=Pistetaulukko!$AQ$57,V98=Pistetaulukko!$AR$57,V98=Pistetaulukko!$AS$57,V98=Pistetaulukko!$AT$57,V98=Pistetaulukko!$AU$57),"OK","VÄÄRIN")</f>
        <v>OK</v>
      </c>
      <c r="BJ98" t="str">
        <f>IF(BI98="OK","OK",IF(AND(BI98="VÄÄRIN",OR(V98=Pistetaulukko!$AV$57,V98=Pistetaulukko!$AW$57,V98=Pistetaulukko!$AX$57,V98=Pistetaulukko!$AY$57,V98=Pistetaulukko!$AZ$57,V98=Pistetaulukko!$BA$57,V98=Pistetaulukko!$BB$57,V98=Pistetaulukko!$BC$57,V98=Pistetaulukko!$BD$57,V98=Pistetaulukko!$BE$57)),"OK","VÄÄRIN"))</f>
        <v>OK</v>
      </c>
      <c r="BK98" t="str">
        <f>IF(OR(Y98=Pistetaulukko!$R$66,Y98=Pistetaulukko!$S$66,Y98=Pistetaulukko!$T$66,Y98=Pistetaulukko!$U$66,Y98=Pistetaulukko!$V$66,Y98=Pistetaulukko!$W$66,Y98=Pistetaulukko!$X$66,Y98=Pistetaulukko!$Y$66,Y98=Pistetaulukko!$Z$66,Y98=Pistetaulukko!$AA$66,Y98=Pistetaulukko!$AB$66,Y98=Pistetaulukko!$AC$66,Y98=Pistetaulukko!$AD$66,Y98=Pistetaulukko!$AE$66,Y98=Pistetaulukko!$AF$66,Y98=Pistetaulukko!$AG$66,Y98=Pistetaulukko!$AH$66,Y98=Pistetaulukko!$AI$66,Y98=Pistetaulukko!$AJ$66,Y98=Pistetaulukko!$AK$66,Y98=Pistetaulukko!$AL$66,Y98=Pistetaulukko!$AM$66,Y98=Pistetaulukko!$AN$66,Y98=Pistetaulukko!$AO$66,Y98=Pistetaulukko!$AP$66,Y98=Pistetaulukko!$AQ$66,Y98=Pistetaulukko!$AR$66,Y98=Pistetaulukko!$AS$66,Y98=Pistetaulukko!$AT$66,Y98=Pistetaulukko!$AU$66),"OK","VÄÄRIN")</f>
        <v>VÄÄRIN</v>
      </c>
      <c r="BL98" t="str">
        <f>IF(BK98="OK","OK",IF(AND(BK98="VÄÄRIN",OR(Y98=Pistetaulukko!$AV$66,Y98=Pistetaulukko!$AW$66,Y98=Pistetaulukko!$AX$66,Y98=Pistetaulukko!$AY$66,Y98=Pistetaulukko!$AZ$66,Y98=Pistetaulukko!$BA$66,Y98=Pistetaulukko!$BB$66,Y98=Pistetaulukko!$BC$66,Y98=Pistetaulukko!$BD$66,Y98=Pistetaulukko!$BE$66,Y98=Pistetaulukko!$BF$66,Y98=Pistetaulukko!$BG$66,Y98=Pistetaulukko!$BH$66,Y98=Pistetaulukko!$BI$66,Y98=Pistetaulukko!$BJ$66,Y98=Pistetaulukko!$BK$66,Y98=Pistetaulukko!$BL$66,Y98=Pistetaulukko!$BM$66,Y98=Pistetaulukko!$BN$66)),"OK","VÄÄRIN"))</f>
        <v>VÄÄRIN</v>
      </c>
      <c r="BM98" t="e">
        <f>IF(OR(Z98=Pistetaulukko!$R$69,Z98=Pistetaulukko!#REF!,Z98=Pistetaulukko!$S$69,Z98=Pistetaulukko!#REF!,Z98=Pistetaulukko!$T$69,Z98=Pistetaulukko!#REF!,Z98=Pistetaulukko!$U$69,Z98=Pistetaulukko!#REF!,Z98=Pistetaulukko!$V$69,Z98=Pistetaulukko!#REF!,Z98=Pistetaulukko!$W$69,Z98=Pistetaulukko!#REF!,Z98=Pistetaulukko!$X$69,Z98=Pistetaulukko!#REF!,Z98=Pistetaulukko!$Y$69,Z98=Pistetaulukko!#REF!,Z98=Pistetaulukko!$Z$69,Z98=Pistetaulukko!#REF!,Z98=Pistetaulukko!$AA$69,Z98=Pistetaulukko!#REF!,Z98=Pistetaulukko!$AB$69,Z98=Pistetaulukko!#REF!,Z98=Pistetaulukko!$AC$69,Z98=Pistetaulukko!#REF!,Z98=Pistetaulukko!$AD$69,Z98=Pistetaulukko!#REF!,Z98=Pistetaulukko!$AE$69,Z98=Pistetaulukko!#REF!,Z98=Pistetaulukko!$AF$69,Z98=Pistetaulukko!#REF!),"OK","VÄÄRIN")</f>
        <v>#REF!</v>
      </c>
      <c r="BN98" t="e">
        <f>IF(BM98="OK","OK",IF(AND(BM98="VÄÄRIN",OR(Z98=Pistetaulukko!$AG$69,Z98=Pistetaulukko!#REF!,Z98=Pistetaulukko!$AH$69,Z98=Pistetaulukko!#REF!,Z98=Pistetaulukko!$AI$69,Z98=Pistetaulukko!#REF!,Z98=Pistetaulukko!$AJ$69,Z98=Pistetaulukko!#REF!,Z98=Pistetaulukko!$AK$69,Z98=Pistetaulukko!$AL$69)),"OK","VÄÄRIN"))</f>
        <v>#REF!</v>
      </c>
    </row>
    <row r="99" spans="2:66" x14ac:dyDescent="0.25">
      <c r="B99" s="104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23"/>
      <c r="AA99" s="30"/>
      <c r="AB99" s="18"/>
      <c r="AC99" s="124"/>
      <c r="AD99" s="118">
        <f t="shared" si="6"/>
        <v>0</v>
      </c>
      <c r="AG99" s="86" t="str">
        <f>IF(OR(E99=Pistetaulukko!$R$3,E99=Pistetaulukko!$S$3,E99=Pistetaulukko!$T$3,E99=Pistetaulukko!$U$3,E99=Pistetaulukko!$V$3,E99=Pistetaulukko!$W$3),"OK","VÄÄRIN")</f>
        <v>VÄÄRIN</v>
      </c>
      <c r="AH99" s="86" t="str">
        <f>IF(OR(F99=Pistetaulukko!$R$6,F99=Pistetaulukko!$S$6,F99=Pistetaulukko!$T$6,F99=Pistetaulukko!$U$6,F99=Pistetaulukko!$V$6,F99=Pistetaulukko!$W$6,F99=Pistetaulukko!$X$6,F99=Pistetaulukko!$Y$6,F99=Pistetaulukko!$Z$6,F99=Pistetaulukko!$AA$6,F99=Pistetaulukko!$AB$6,F99=Pistetaulukko!$AC$6,F99=Pistetaulukko!$AD$6,F99=Pistetaulukko!$AE$6,F99=Pistetaulukko!$AF$6,F99=Pistetaulukko!$AG$6,F99=Pistetaulukko!$AH$6,F99=Pistetaulukko!$AI$6,F99=Pistetaulukko!$AJ$6,F99=Pistetaulukko!$AK$6),"OK","VÄÄRIN")</f>
        <v>VÄÄRIN</v>
      </c>
      <c r="AI99" s="86" t="str">
        <f>IF(OR(G99=Pistetaulukko!$R$9,G99=Pistetaulukko!$S$9,G99=Pistetaulukko!$T$9,G99=Pistetaulukko!$U$9,G99=Pistetaulukko!$V$9,G99=Pistetaulukko!$W$9,G99=Pistetaulukko!$X$9,G99=Pistetaulukko!$Y$9,G99=Pistetaulukko!$Z$9,G99=Pistetaulukko!$AA$9,G99=Pistetaulukko!$AB$9,G99=Pistetaulukko!$AC$9,G99=Pistetaulukko!$AD$9,G99=Pistetaulukko!$AE$9,G99=Pistetaulukko!$AF$9,G99=Pistetaulukko!$AG$9,G99=Pistetaulukko!$AH$9,G99=Pistetaulukko!$AI$9,G99=Pistetaulukko!$AJ$9,G99=Pistetaulukko!$AK$9),"OK","VÄÄRIN")</f>
        <v>VÄÄRIN</v>
      </c>
      <c r="AJ99" s="86" t="str">
        <f>IF(OR(H99=Pistetaulukko!$R$12,H99=Pistetaulukko!$S$12,H99=Pistetaulukko!$T$12,H99=Pistetaulukko!$U$12,H99=Pistetaulukko!$V$12,H99=Pistetaulukko!$W$12,H99=Pistetaulukko!$X$12,H99=Pistetaulukko!$Y$12,H99=Pistetaulukko!$Z$12,H99=Pistetaulukko!$AA$12,H99=Pistetaulukko!$AB$12,H99=Pistetaulukko!$AC$12,H99=Pistetaulukko!$AD$12,H99=Pistetaulukko!$AE$12,H99=Pistetaulukko!$AF$12,H99=Pistetaulukko!$AG$12,H99=Pistetaulukko!$AH$12,H99=Pistetaulukko!$AI$12,H99=Pistetaulukko!$AJ$12,H99=Pistetaulukko!$AK$12),"OK","VÄÄRIN")</f>
        <v>VÄÄRIN</v>
      </c>
      <c r="AK9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99" s="86" t="str">
        <f>IF(OR(I99=Pistetaulukko!$R$18,I99=Pistetaulukko!$S$18,I99=Pistetaulukko!$T$18,I99=Pistetaulukko!$U$18,I99=Pistetaulukko!$V$18,I99=Pistetaulukko!$W$18,I99=Pistetaulukko!$X$18,I99=Pistetaulukko!$Y$18,I99=Pistetaulukko!$Z$18),"OK","VÄÄRIN")</f>
        <v>VÄÄRIN</v>
      </c>
      <c r="AM99" s="86" t="str">
        <f>IF(OR(J99=Pistetaulukko!$R$21,J99=Pistetaulukko!$S$21,J99=Pistetaulukko!$T$21,J99=Pistetaulukko!$U$21,J99=Pistetaulukko!$V$21,J99=Pistetaulukko!$W$21,J99=Pistetaulukko!$X$21,J99=Pistetaulukko!$Y$21,J99=Pistetaulukko!$Z$21,J99=Pistetaulukko!$AA$21,J99=Pistetaulukko!$AB$21,J99=Pistetaulukko!$AC$21,J99=Pistetaulukko!$AD$21,J99=Pistetaulukko!$AE$21,J99=Pistetaulukko!$AF$21,J99=Pistetaulukko!$AG$21,J99=Pistetaulukko!$AH$21,J99=Pistetaulukko!$AI$21,J99=Pistetaulukko!$AJ$21,J99=Pistetaulukko!$AK$21),"OK","VÄÄRIN")</f>
        <v>VÄÄRIN</v>
      </c>
      <c r="AN99" s="86" t="str">
        <f>IF(OR(K99=Pistetaulukko!$R$24,K99=Pistetaulukko!$S$24,K99=Pistetaulukko!$T$24,K99=Pistetaulukko!$U$24,K99=Pistetaulukko!$V$24),"OK","VÄÄRIN")</f>
        <v>VÄÄRIN</v>
      </c>
      <c r="AO99" s="86" t="str">
        <f>IF(OR(L99=Pistetaulukko!$R$27,L99=Pistetaulukko!$S$27,L99=Pistetaulukko!$T$27,L99=Pistetaulukko!$U$27,L99=Pistetaulukko!$V$27,L99=Pistetaulukko!$W$27,L99=Pistetaulukko!$X$27,L99=Pistetaulukko!$Y$27,L99=Pistetaulukko!$Z$27,L99=Pistetaulukko!$AA$27,L99=Pistetaulukko!$AB$27,L99=Pistetaulukko!$AC$27,L99=Pistetaulukko!$AD$27,L99=Pistetaulukko!$AE$27,L99=Pistetaulukko!$AF$27,L99=Pistetaulukko!$AG$27,L99=Pistetaulukko!$AH$27,L99=Pistetaulukko!$AI$27,L99=Pistetaulukko!$AJ$27,L99=Pistetaulukko!$AK$27),"OK","VÄÄRIN")</f>
        <v>VÄÄRIN</v>
      </c>
      <c r="AP99" s="86" t="str">
        <f>IF(OR(M99=Pistetaulukko!$R$30,M99=Pistetaulukko!$S$30,M99=Pistetaulukko!$T$30,M99=Pistetaulukko!$U$30,M99=Pistetaulukko!$V$30),"OK","VÄÄRIN")</f>
        <v>VÄÄRIN</v>
      </c>
      <c r="AQ99" s="86" t="str">
        <f t="shared" si="7"/>
        <v>VÄÄRIN</v>
      </c>
      <c r="AR99" s="86" t="str">
        <f t="shared" si="8"/>
        <v>VÄÄRIN</v>
      </c>
      <c r="AS99" s="86" t="str">
        <f>IF(OR(P99=Pistetaulukko!$R$39,P99=Pistetaulukko!$S$39,P99=Pistetaulukko!$T$39,P99=Pistetaulukko!$U$39,P99=Pistetaulukko!$V$39,P99=Pistetaulukko!$W$39,P99=Pistetaulukko!$X$39,P99=Pistetaulukko!$Y$39,P99=Pistetaulukko!$Z$39,P99=Pistetaulukko!$AA$39,P99=Pistetaulukko!$AB$39,P99=Pistetaulukko!$AC$39,P99=Pistetaulukko!$AD$39,P99=Pistetaulukko!$AE$39,P99=Pistetaulukko!$AF$39,P99=Pistetaulukko!$AG$39,P99=Pistetaulukko!$AH$39,P99=Pistetaulukko!$AI$39,P99=Pistetaulukko!$AJ$39,P99=Pistetaulukko!$AK$39),"OK","VÄÄRIN")</f>
        <v>OK</v>
      </c>
      <c r="AT99" s="86" t="str">
        <f>IF(OR(Q99=Pistetaulukko!$R$42,Q99=Pistetaulukko!$S$42,Q99=Pistetaulukko!$T$42,Q99=Pistetaulukko!$U$42,Q99=Pistetaulukko!$V$42,Q99=Pistetaulukko!$W$42,Q99=Pistetaulukko!$X$42,Q99=Pistetaulukko!$Y$42,Q99=Pistetaulukko!$Z$42,Q99=Pistetaulukko!$AA$42,Q99=Pistetaulukko!$AB$42,Q99=Pistetaulukko!$AC$42,Q99=Pistetaulukko!$AD$42,Q99=Pistetaulukko!$AE$42,Q99=Pistetaulukko!$AF$42,Q99=Pistetaulukko!$AG$42,Q99=Pistetaulukko!$AH$42,Q99=Pistetaulukko!$AI$42,Q99=Pistetaulukko!$AJ$42,Q99=Pistetaulukko!$AK$42),"OK","VÄÄRIN")</f>
        <v>OK</v>
      </c>
      <c r="AU99" s="86" t="str">
        <f>IF(OR(R99=Pistetaulukko!$R$45,R99=Pistetaulukko!$S$45,R99=Pistetaulukko!$T$45,R99=Pistetaulukko!$U$45,R99=Pistetaulukko!$V$45,R99=Pistetaulukko!$W$45,R99=Pistetaulukko!$X$45,R99=Pistetaulukko!$Y$45,R99=Pistetaulukko!$Z$45,R99=Pistetaulukko!$AA$45,R99=Pistetaulukko!$AB$45,R99=Pistetaulukko!$AC$45,R99=Pistetaulukko!$AD$45,R99=Pistetaulukko!$AE$45,R99=Pistetaulukko!$AF$45,R99=Pistetaulukko!$AG$45,R99=Pistetaulukko!$AH$45,R99=Pistetaulukko!$AI$45,R99=Pistetaulukko!$AJ$45,R99=Pistetaulukko!$AK$45),"OK","VÄÄRIN")</f>
        <v>OK</v>
      </c>
      <c r="AV99" s="86" t="str">
        <f>IF(OR(S99=Pistetaulukko!$R$48,S99=Pistetaulukko!$S$48,S99=Pistetaulukko!$T$48,S99=Pistetaulukko!$U$48,S99=Pistetaulukko!$V$48,S99=Pistetaulukko!$W$48,S99=Pistetaulukko!$X$48,S99=Pistetaulukko!$Y$48,S99=Pistetaulukko!$Z$48,S99=Pistetaulukko!$AA$48,S99=Pistetaulukko!$AB$48,S99=Pistetaulukko!$AC$48,S99=Pistetaulukko!$AD$48,S99=Pistetaulukko!$AE$48,S99=Pistetaulukko!$AF$48,S99=Pistetaulukko!$AG$48,S99=Pistetaulukko!$AH$48,S99=Pistetaulukko!$AI$48,S99=Pistetaulukko!$AJ$48,S99=Pistetaulukko!$AK$48),"OK","VÄÄRIN")</f>
        <v>OK</v>
      </c>
      <c r="AW99" s="86" t="str">
        <f>IF(OR(T99=Pistetaulukko!$R$51,T99=Pistetaulukko!$S$51,T99=Pistetaulukko!$T$51,T99=Pistetaulukko!$U$51,T99=Pistetaulukko!$V$51,T99=Pistetaulukko!$W$51,T99=Pistetaulukko!$X$51,T99=Pistetaulukko!$Y$51,T99=Pistetaulukko!$Z$51,T99=Pistetaulukko!$AA$51,T99=Pistetaulukko!$AB$51,T99=Pistetaulukko!$AC$51,T99=Pistetaulukko!$AD$51,T99=Pistetaulukko!$AE$51,T99=Pistetaulukko!$AF$51,T99=Pistetaulukko!$AG$51,T99=Pistetaulukko!$AH$51,T99=Pistetaulukko!$AI$51,T99=Pistetaulukko!$AJ$51,T99=Pistetaulukko!$AK$51),"OK","VÄÄRIN")</f>
        <v>OK</v>
      </c>
      <c r="AX99" s="86" t="str">
        <f>IF(OR(U99=Pistetaulukko!$R$54,U99=Pistetaulukko!$S$54,U99=Pistetaulukko!$T$54,U99=Pistetaulukko!$U$54,U99=Pistetaulukko!$V$54,U99=Pistetaulukko!$W$54,U99=Pistetaulukko!$X$54,U99=Pistetaulukko!$Y$54,U99=Pistetaulukko!$Z$54,U99=Pistetaulukko!$AA$54,U99=Pistetaulukko!$AB$54,U99=Pistetaulukko!$AC$54,U99=Pistetaulukko!$AD$54,U99=Pistetaulukko!$AE$54,U99=Pistetaulukko!$AF$54,U99=Pistetaulukko!$AG$54,U99=Pistetaulukko!$AH$54,U99=Pistetaulukko!$AI$54,U99=Pistetaulukko!$AJ$54,U99=Pistetaulukko!$AK$54),"OK","VÄÄRIN")</f>
        <v>OK</v>
      </c>
      <c r="AY99" s="86" t="str">
        <f t="shared" si="9"/>
        <v>OK</v>
      </c>
      <c r="AZ99" s="86" t="str">
        <f>IF(OR(W99=Pistetaulukko!$R$60,W99=Pistetaulukko!$S$60,W99=Pistetaulukko!$T$60,W99=Pistetaulukko!$U$60,W99=Pistetaulukko!$V$60,W99=Pistetaulukko!$W$60,W99=Pistetaulukko!$X$60,W99=Pistetaulukko!$Y$60,W99=Pistetaulukko!$Z$60,W99=Pistetaulukko!$AA$60,W99=Pistetaulukko!$AB$60,W99=Pistetaulukko!$AC$60,W99=Pistetaulukko!$AD$60,W99=Pistetaulukko!$AE$60,W99=Pistetaulukko!$AF$60,W99=Pistetaulukko!$AG$60,W99=Pistetaulukko!$AH$60,W99=Pistetaulukko!$AI$60,W99=Pistetaulukko!$AJ$60,W99=Pistetaulukko!$AK$60),"OK","VÄÄRIN")</f>
        <v>OK</v>
      </c>
      <c r="BA99" s="86" t="str">
        <f>IF(OR(X99=Pistetaulukko!$R$63,X99=Pistetaulukko!$S$63,X99=Pistetaulukko!$T$63,X99=Pistetaulukko!$U$63,X99=Pistetaulukko!$V$63,X99=Pistetaulukko!$W$63,X99=Pistetaulukko!$X$63,X99=Pistetaulukko!$Y$63,X99=Pistetaulukko!$Z$63,X99=Pistetaulukko!$AA$63,X99=Pistetaulukko!$AB$63,X99=Pistetaulukko!$AC$63,X99=Pistetaulukko!$AD$63,X99=Pistetaulukko!$AE$63,X99=Pistetaulukko!$AF$63,X99=Pistetaulukko!$AG$63,X99=Pistetaulukko!$AH$63,X99=Pistetaulukko!$AI$63,X99=Pistetaulukko!$AJ$63,X99=Pistetaulukko!$AK$63),"OK","VÄÄRIN")</f>
        <v>OK</v>
      </c>
      <c r="BB99" s="86" t="e">
        <f t="shared" si="10"/>
        <v>#REF!</v>
      </c>
      <c r="BC99" s="86" t="e">
        <f t="shared" si="11"/>
        <v>#REF!</v>
      </c>
      <c r="BE99" t="str">
        <f>IF(OR(N99=Pistetaulukko!$R$33,N99=Pistetaulukko!$S$33,N99=Pistetaulukko!$T$33,N99=Pistetaulukko!$U$33,N99=Pistetaulukko!$V$33,N99=Pistetaulukko!$W$33,N99=Pistetaulukko!$X$33,N99=Pistetaulukko!$Y$33,N99=Pistetaulukko!$Z$33,N99=Pistetaulukko!$AA$33,N99=Pistetaulukko!$AB$33,N99=Pistetaulukko!$AC$33,N99=Pistetaulukko!$AD$33,N99=Pistetaulukko!$AE$33,N99=Pistetaulukko!$AF$33,N99=Pistetaulukko!$AG$33,N99=Pistetaulukko!$AH$33,N99=Pistetaulukko!$AI$33,N99=Pistetaulukko!$AJ$33,N99=Pistetaulukko!$AK$33,N99=Pistetaulukko!$AL$33,N99=Pistetaulukko!$AM$33,N99=Pistetaulukko!$AN$33,N99=Pistetaulukko!$AO$33,N99=Pistetaulukko!$AP$33,N99=Pistetaulukko!$AQ$33,N99=Pistetaulukko!$AR$33,N99=Pistetaulukko!$AS$33,N99=Pistetaulukko!$AT$33,N99=Pistetaulukko!$AU$33),"OK","VÄÄRIN")</f>
        <v>VÄÄRIN</v>
      </c>
      <c r="BF99" t="str">
        <f>IF(BE99="OK","OK",IF(AND(BE99="VÄÄRIN",OR(N99=Pistetaulukko!$AV$33,N99=Pistetaulukko!$AW$33,N99=Pistetaulukko!$AX$33,N99=Pistetaulukko!$AY$33,N99=Pistetaulukko!$AZ$33,N99=Pistetaulukko!$BA$33,N99=Pistetaulukko!$BB$33,N99=Pistetaulukko!$BC$33,N99=Pistetaulukko!$BD$33,N99=Pistetaulukko!$BE$33,N99=Pistetaulukko!$BF$33,N99=Pistetaulukko!$BG$33,N99=Pistetaulukko!$BH$33,N99=Pistetaulukko!$BI$33,N99=Pistetaulukko!$BJ$33,N99=Pistetaulukko!$BK$33,N99=Pistetaulukko!$BL$33,N99=Pistetaulukko!$BM$33,N99=Pistetaulukko!$BN$33,N99=Pistetaulukko!$BO$33)),"OK","VÄÄRIN"))</f>
        <v>VÄÄRIN</v>
      </c>
      <c r="BG99" t="str">
        <f>IF(OR(O99=Pistetaulukko!$R$36,O99=Pistetaulukko!$S$36,O99=Pistetaulukko!$T$36,O99=Pistetaulukko!$U$36,O99=Pistetaulukko!$V$36,O99=Pistetaulukko!$W$36,O99=Pistetaulukko!$X$36,O99=Pistetaulukko!$Y$36,O99=Pistetaulukko!$Z$36,O99=Pistetaulukko!$AA$36,O99=Pistetaulukko!$AB$36,O99=Pistetaulukko!$AC$36,O99=Pistetaulukko!$AD$36,O99=Pistetaulukko!$AE$36,O99=Pistetaulukko!$AF$36,O99=Pistetaulukko!$AG$36,O99=Pistetaulukko!$AH$36,O99=Pistetaulukko!$AI$36,O99=Pistetaulukko!$AJ$36,O99=Pistetaulukko!$AK$36,O99=Pistetaulukko!$AL$36,O99=Pistetaulukko!$AM$36,O99=Pistetaulukko!$AN$36,O99=Pistetaulukko!$AO$36,O99=Pistetaulukko!$AP$36,O99=Pistetaulukko!$AQ$36,O99=Pistetaulukko!$AR$36,O99=Pistetaulukko!$AS$36,O99=Pistetaulukko!$AT$36,O99=Pistetaulukko!$AU$36),"OK","VÄÄRIN")</f>
        <v>VÄÄRIN</v>
      </c>
      <c r="BH99" t="str">
        <f>IF(BG99="OK","OK",IF(AND(BG99="VÄÄRIN",OR(O99=Pistetaulukko!$AV$36,O99=Pistetaulukko!$AW$36,O99=Pistetaulukko!$AX$36,O99=Pistetaulukko!$AY$36,O99=Pistetaulukko!$AZ$36,O99=Pistetaulukko!$BA$36,O99=Pistetaulukko!$BB$36,O99=Pistetaulukko!$BC$36,O99=Pistetaulukko!$BD$36,O99=Pistetaulukko!$BE$36,O99=Pistetaulukko!$BF$36,O99=Pistetaulukko!$BG$36,O99=Pistetaulukko!$BH$36,O99=Pistetaulukko!$BI$36,O99=Pistetaulukko!$BJ$36,O99=Pistetaulukko!$BK$36,O99=Pistetaulukko!$BL$36,O99=Pistetaulukko!$BM$36,O99=Pistetaulukko!$BN$36,O99=Pistetaulukko!$BO$36,O99=Pistetaulukko!$BP$36,O99=Pistetaulukko!$BQ$36)),"OK","VÄÄRIN"))</f>
        <v>VÄÄRIN</v>
      </c>
      <c r="BI99" t="str">
        <f>IF(OR(V99=Pistetaulukko!$R$57,V99=Pistetaulukko!$S$57,V99=Pistetaulukko!$T$57,V99=Pistetaulukko!$U$57,V99=Pistetaulukko!$V$57,V99=Pistetaulukko!$W$57,V99=Pistetaulukko!$X$57,V99=Pistetaulukko!$Y$57,V99=Pistetaulukko!$Z$57,V99=Pistetaulukko!$AA$57,V99=Pistetaulukko!$AB$57,V99=Pistetaulukko!$AC$57,V99=Pistetaulukko!$AD$57,V99=Pistetaulukko!$AE$57,V99=Pistetaulukko!$AF$57,V99=Pistetaulukko!$AG$57,V99=Pistetaulukko!$AH$57,V99=Pistetaulukko!$AI$57,V99=Pistetaulukko!$AJ$57,V99=Pistetaulukko!$AK$57,V99=Pistetaulukko!$AL$57,V99=Pistetaulukko!$AM$57,V99=Pistetaulukko!$AN$57,V99=Pistetaulukko!$AO$57,V99=Pistetaulukko!$AP$57,V99=Pistetaulukko!$AQ$57,V99=Pistetaulukko!$AR$57,V99=Pistetaulukko!$AS$57,V99=Pistetaulukko!$AT$57,V99=Pistetaulukko!$AU$57),"OK","VÄÄRIN")</f>
        <v>OK</v>
      </c>
      <c r="BJ99" t="str">
        <f>IF(BI99="OK","OK",IF(AND(BI99="VÄÄRIN",OR(V99=Pistetaulukko!$AV$57,V99=Pistetaulukko!$AW$57,V99=Pistetaulukko!$AX$57,V99=Pistetaulukko!$AY$57,V99=Pistetaulukko!$AZ$57,V99=Pistetaulukko!$BA$57,V99=Pistetaulukko!$BB$57,V99=Pistetaulukko!$BC$57,V99=Pistetaulukko!$BD$57,V99=Pistetaulukko!$BE$57)),"OK","VÄÄRIN"))</f>
        <v>OK</v>
      </c>
      <c r="BK99" t="str">
        <f>IF(OR(Y99=Pistetaulukko!$R$66,Y99=Pistetaulukko!$S$66,Y99=Pistetaulukko!$T$66,Y99=Pistetaulukko!$U$66,Y99=Pistetaulukko!$V$66,Y99=Pistetaulukko!$W$66,Y99=Pistetaulukko!$X$66,Y99=Pistetaulukko!$Y$66,Y99=Pistetaulukko!$Z$66,Y99=Pistetaulukko!$AA$66,Y99=Pistetaulukko!$AB$66,Y99=Pistetaulukko!$AC$66,Y99=Pistetaulukko!$AD$66,Y99=Pistetaulukko!$AE$66,Y99=Pistetaulukko!$AF$66,Y99=Pistetaulukko!$AG$66,Y99=Pistetaulukko!$AH$66,Y99=Pistetaulukko!$AI$66,Y99=Pistetaulukko!$AJ$66,Y99=Pistetaulukko!$AK$66,Y99=Pistetaulukko!$AL$66,Y99=Pistetaulukko!$AM$66,Y99=Pistetaulukko!$AN$66,Y99=Pistetaulukko!$AO$66,Y99=Pistetaulukko!$AP$66,Y99=Pistetaulukko!$AQ$66,Y99=Pistetaulukko!$AR$66,Y99=Pistetaulukko!$AS$66,Y99=Pistetaulukko!$AT$66,Y99=Pistetaulukko!$AU$66),"OK","VÄÄRIN")</f>
        <v>VÄÄRIN</v>
      </c>
      <c r="BL99" t="str">
        <f>IF(BK99="OK","OK",IF(AND(BK99="VÄÄRIN",OR(Y99=Pistetaulukko!$AV$66,Y99=Pistetaulukko!$AW$66,Y99=Pistetaulukko!$AX$66,Y99=Pistetaulukko!$AY$66,Y99=Pistetaulukko!$AZ$66,Y99=Pistetaulukko!$BA$66,Y99=Pistetaulukko!$BB$66,Y99=Pistetaulukko!$BC$66,Y99=Pistetaulukko!$BD$66,Y99=Pistetaulukko!$BE$66,Y99=Pistetaulukko!$BF$66,Y99=Pistetaulukko!$BG$66,Y99=Pistetaulukko!$BH$66,Y99=Pistetaulukko!$BI$66,Y99=Pistetaulukko!$BJ$66,Y99=Pistetaulukko!$BK$66,Y99=Pistetaulukko!$BL$66,Y99=Pistetaulukko!$BM$66,Y99=Pistetaulukko!$BN$66)),"OK","VÄÄRIN"))</f>
        <v>VÄÄRIN</v>
      </c>
      <c r="BM99" t="e">
        <f>IF(OR(Z99=Pistetaulukko!$R$69,Z99=Pistetaulukko!#REF!,Z99=Pistetaulukko!$S$69,Z99=Pistetaulukko!#REF!,Z99=Pistetaulukko!$T$69,Z99=Pistetaulukko!#REF!,Z99=Pistetaulukko!$U$69,Z99=Pistetaulukko!#REF!,Z99=Pistetaulukko!$V$69,Z99=Pistetaulukko!#REF!,Z99=Pistetaulukko!$W$69,Z99=Pistetaulukko!#REF!,Z99=Pistetaulukko!$X$69,Z99=Pistetaulukko!#REF!,Z99=Pistetaulukko!$Y$69,Z99=Pistetaulukko!#REF!,Z99=Pistetaulukko!$Z$69,Z99=Pistetaulukko!#REF!,Z99=Pistetaulukko!$AA$69,Z99=Pistetaulukko!#REF!,Z99=Pistetaulukko!$AB$69,Z99=Pistetaulukko!#REF!,Z99=Pistetaulukko!$AC$69,Z99=Pistetaulukko!#REF!,Z99=Pistetaulukko!$AD$69,Z99=Pistetaulukko!#REF!,Z99=Pistetaulukko!$AE$69,Z99=Pistetaulukko!#REF!,Z99=Pistetaulukko!$AF$69,Z99=Pistetaulukko!#REF!),"OK","VÄÄRIN")</f>
        <v>#REF!</v>
      </c>
      <c r="BN99" t="e">
        <f>IF(BM99="OK","OK",IF(AND(BM99="VÄÄRIN",OR(Z99=Pistetaulukko!$AG$69,Z99=Pistetaulukko!#REF!,Z99=Pistetaulukko!$AH$69,Z99=Pistetaulukko!#REF!,Z99=Pistetaulukko!$AI$69,Z99=Pistetaulukko!#REF!,Z99=Pistetaulukko!$AJ$69,Z99=Pistetaulukko!#REF!,Z99=Pistetaulukko!$AK$69,Z99=Pistetaulukko!$AL$69)),"OK","VÄÄRIN"))</f>
        <v>#REF!</v>
      </c>
    </row>
    <row r="100" spans="2:66" x14ac:dyDescent="0.25">
      <c r="B100" s="104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23"/>
      <c r="AA100" s="30"/>
      <c r="AB100" s="18"/>
      <c r="AC100" s="124"/>
      <c r="AD100" s="118">
        <f t="shared" si="6"/>
        <v>0</v>
      </c>
      <c r="AG100" s="86" t="str">
        <f>IF(OR(E100=Pistetaulukko!$R$3,E100=Pistetaulukko!$S$3,E100=Pistetaulukko!$T$3,E100=Pistetaulukko!$U$3,E100=Pistetaulukko!$V$3,E100=Pistetaulukko!$W$3),"OK","VÄÄRIN")</f>
        <v>VÄÄRIN</v>
      </c>
      <c r="AH100" s="86" t="str">
        <f>IF(OR(F100=Pistetaulukko!$R$6,F100=Pistetaulukko!$S$6,F100=Pistetaulukko!$T$6,F100=Pistetaulukko!$U$6,F100=Pistetaulukko!$V$6,F100=Pistetaulukko!$W$6,F100=Pistetaulukko!$X$6,F100=Pistetaulukko!$Y$6,F100=Pistetaulukko!$Z$6,F100=Pistetaulukko!$AA$6,F100=Pistetaulukko!$AB$6,F100=Pistetaulukko!$AC$6,F100=Pistetaulukko!$AD$6,F100=Pistetaulukko!$AE$6,F100=Pistetaulukko!$AF$6,F100=Pistetaulukko!$AG$6,F100=Pistetaulukko!$AH$6,F100=Pistetaulukko!$AI$6,F100=Pistetaulukko!$AJ$6,F100=Pistetaulukko!$AK$6),"OK","VÄÄRIN")</f>
        <v>VÄÄRIN</v>
      </c>
      <c r="AI100" s="86" t="str">
        <f>IF(OR(G100=Pistetaulukko!$R$9,G100=Pistetaulukko!$S$9,G100=Pistetaulukko!$T$9,G100=Pistetaulukko!$U$9,G100=Pistetaulukko!$V$9,G100=Pistetaulukko!$W$9,G100=Pistetaulukko!$X$9,G100=Pistetaulukko!$Y$9,G100=Pistetaulukko!$Z$9,G100=Pistetaulukko!$AA$9,G100=Pistetaulukko!$AB$9,G100=Pistetaulukko!$AC$9,G100=Pistetaulukko!$AD$9,G100=Pistetaulukko!$AE$9,G100=Pistetaulukko!$AF$9,G100=Pistetaulukko!$AG$9,G100=Pistetaulukko!$AH$9,G100=Pistetaulukko!$AI$9,G100=Pistetaulukko!$AJ$9,G100=Pistetaulukko!$AK$9),"OK","VÄÄRIN")</f>
        <v>VÄÄRIN</v>
      </c>
      <c r="AJ100" s="86" t="str">
        <f>IF(OR(H100=Pistetaulukko!$R$12,H100=Pistetaulukko!$S$12,H100=Pistetaulukko!$T$12,H100=Pistetaulukko!$U$12,H100=Pistetaulukko!$V$12,H100=Pistetaulukko!$W$12,H100=Pistetaulukko!$X$12,H100=Pistetaulukko!$Y$12,H100=Pistetaulukko!$Z$12,H100=Pistetaulukko!$AA$12,H100=Pistetaulukko!$AB$12,H100=Pistetaulukko!$AC$12,H100=Pistetaulukko!$AD$12,H100=Pistetaulukko!$AE$12,H100=Pistetaulukko!$AF$12,H100=Pistetaulukko!$AG$12,H100=Pistetaulukko!$AH$12,H100=Pistetaulukko!$AI$12,H100=Pistetaulukko!$AJ$12,H100=Pistetaulukko!$AK$12),"OK","VÄÄRIN")</f>
        <v>VÄÄRIN</v>
      </c>
      <c r="AK10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00" s="86" t="str">
        <f>IF(OR(I100=Pistetaulukko!$R$18,I100=Pistetaulukko!$S$18,I100=Pistetaulukko!$T$18,I100=Pistetaulukko!$U$18,I100=Pistetaulukko!$V$18,I100=Pistetaulukko!$W$18,I100=Pistetaulukko!$X$18,I100=Pistetaulukko!$Y$18,I100=Pistetaulukko!$Z$18),"OK","VÄÄRIN")</f>
        <v>VÄÄRIN</v>
      </c>
      <c r="AM100" s="86" t="str">
        <f>IF(OR(J100=Pistetaulukko!$R$21,J100=Pistetaulukko!$S$21,J100=Pistetaulukko!$T$21,J100=Pistetaulukko!$U$21,J100=Pistetaulukko!$V$21,J100=Pistetaulukko!$W$21,J100=Pistetaulukko!$X$21,J100=Pistetaulukko!$Y$21,J100=Pistetaulukko!$Z$21,J100=Pistetaulukko!$AA$21,J100=Pistetaulukko!$AB$21,J100=Pistetaulukko!$AC$21,J100=Pistetaulukko!$AD$21,J100=Pistetaulukko!$AE$21,J100=Pistetaulukko!$AF$21,J100=Pistetaulukko!$AG$21,J100=Pistetaulukko!$AH$21,J100=Pistetaulukko!$AI$21,J100=Pistetaulukko!$AJ$21,J100=Pistetaulukko!$AK$21),"OK","VÄÄRIN")</f>
        <v>VÄÄRIN</v>
      </c>
      <c r="AN100" s="86" t="str">
        <f>IF(OR(K100=Pistetaulukko!$R$24,K100=Pistetaulukko!$S$24,K100=Pistetaulukko!$T$24,K100=Pistetaulukko!$U$24,K100=Pistetaulukko!$V$24),"OK","VÄÄRIN")</f>
        <v>VÄÄRIN</v>
      </c>
      <c r="AO100" s="86" t="str">
        <f>IF(OR(L100=Pistetaulukko!$R$27,L100=Pistetaulukko!$S$27,L100=Pistetaulukko!$T$27,L100=Pistetaulukko!$U$27,L100=Pistetaulukko!$V$27,L100=Pistetaulukko!$W$27,L100=Pistetaulukko!$X$27,L100=Pistetaulukko!$Y$27,L100=Pistetaulukko!$Z$27,L100=Pistetaulukko!$AA$27,L100=Pistetaulukko!$AB$27,L100=Pistetaulukko!$AC$27,L100=Pistetaulukko!$AD$27,L100=Pistetaulukko!$AE$27,L100=Pistetaulukko!$AF$27,L100=Pistetaulukko!$AG$27,L100=Pistetaulukko!$AH$27,L100=Pistetaulukko!$AI$27,L100=Pistetaulukko!$AJ$27,L100=Pistetaulukko!$AK$27),"OK","VÄÄRIN")</f>
        <v>VÄÄRIN</v>
      </c>
      <c r="AP100" s="86" t="str">
        <f>IF(OR(M100=Pistetaulukko!$R$30,M100=Pistetaulukko!$S$30,M100=Pistetaulukko!$T$30,M100=Pistetaulukko!$U$30,M100=Pistetaulukko!$V$30),"OK","VÄÄRIN")</f>
        <v>VÄÄRIN</v>
      </c>
      <c r="AQ100" s="86" t="str">
        <f t="shared" si="7"/>
        <v>VÄÄRIN</v>
      </c>
      <c r="AR100" s="86" t="str">
        <f t="shared" si="8"/>
        <v>VÄÄRIN</v>
      </c>
      <c r="AS100" s="86" t="str">
        <f>IF(OR(P100=Pistetaulukko!$R$39,P100=Pistetaulukko!$S$39,P100=Pistetaulukko!$T$39,P100=Pistetaulukko!$U$39,P100=Pistetaulukko!$V$39,P100=Pistetaulukko!$W$39,P100=Pistetaulukko!$X$39,P100=Pistetaulukko!$Y$39,P100=Pistetaulukko!$Z$39,P100=Pistetaulukko!$AA$39,P100=Pistetaulukko!$AB$39,P100=Pistetaulukko!$AC$39,P100=Pistetaulukko!$AD$39,P100=Pistetaulukko!$AE$39,P100=Pistetaulukko!$AF$39,P100=Pistetaulukko!$AG$39,P100=Pistetaulukko!$AH$39,P100=Pistetaulukko!$AI$39,P100=Pistetaulukko!$AJ$39,P100=Pistetaulukko!$AK$39),"OK","VÄÄRIN")</f>
        <v>OK</v>
      </c>
      <c r="AT100" s="86" t="str">
        <f>IF(OR(Q100=Pistetaulukko!$R$42,Q100=Pistetaulukko!$S$42,Q100=Pistetaulukko!$T$42,Q100=Pistetaulukko!$U$42,Q100=Pistetaulukko!$V$42,Q100=Pistetaulukko!$W$42,Q100=Pistetaulukko!$X$42,Q100=Pistetaulukko!$Y$42,Q100=Pistetaulukko!$Z$42,Q100=Pistetaulukko!$AA$42,Q100=Pistetaulukko!$AB$42,Q100=Pistetaulukko!$AC$42,Q100=Pistetaulukko!$AD$42,Q100=Pistetaulukko!$AE$42,Q100=Pistetaulukko!$AF$42,Q100=Pistetaulukko!$AG$42,Q100=Pistetaulukko!$AH$42,Q100=Pistetaulukko!$AI$42,Q100=Pistetaulukko!$AJ$42,Q100=Pistetaulukko!$AK$42),"OK","VÄÄRIN")</f>
        <v>OK</v>
      </c>
      <c r="AU100" s="86" t="str">
        <f>IF(OR(R100=Pistetaulukko!$R$45,R100=Pistetaulukko!$S$45,R100=Pistetaulukko!$T$45,R100=Pistetaulukko!$U$45,R100=Pistetaulukko!$V$45,R100=Pistetaulukko!$W$45,R100=Pistetaulukko!$X$45,R100=Pistetaulukko!$Y$45,R100=Pistetaulukko!$Z$45,R100=Pistetaulukko!$AA$45,R100=Pistetaulukko!$AB$45,R100=Pistetaulukko!$AC$45,R100=Pistetaulukko!$AD$45,R100=Pistetaulukko!$AE$45,R100=Pistetaulukko!$AF$45,R100=Pistetaulukko!$AG$45,R100=Pistetaulukko!$AH$45,R100=Pistetaulukko!$AI$45,R100=Pistetaulukko!$AJ$45,R100=Pistetaulukko!$AK$45),"OK","VÄÄRIN")</f>
        <v>OK</v>
      </c>
      <c r="AV100" s="86" t="str">
        <f>IF(OR(S100=Pistetaulukko!$R$48,S100=Pistetaulukko!$S$48,S100=Pistetaulukko!$T$48,S100=Pistetaulukko!$U$48,S100=Pistetaulukko!$V$48,S100=Pistetaulukko!$W$48,S100=Pistetaulukko!$X$48,S100=Pistetaulukko!$Y$48,S100=Pistetaulukko!$Z$48,S100=Pistetaulukko!$AA$48,S100=Pistetaulukko!$AB$48,S100=Pistetaulukko!$AC$48,S100=Pistetaulukko!$AD$48,S100=Pistetaulukko!$AE$48,S100=Pistetaulukko!$AF$48,S100=Pistetaulukko!$AG$48,S100=Pistetaulukko!$AH$48,S100=Pistetaulukko!$AI$48,S100=Pistetaulukko!$AJ$48,S100=Pistetaulukko!$AK$48),"OK","VÄÄRIN")</f>
        <v>OK</v>
      </c>
      <c r="AW100" s="86" t="str">
        <f>IF(OR(T100=Pistetaulukko!$R$51,T100=Pistetaulukko!$S$51,T100=Pistetaulukko!$T$51,T100=Pistetaulukko!$U$51,T100=Pistetaulukko!$V$51,T100=Pistetaulukko!$W$51,T100=Pistetaulukko!$X$51,T100=Pistetaulukko!$Y$51,T100=Pistetaulukko!$Z$51,T100=Pistetaulukko!$AA$51,T100=Pistetaulukko!$AB$51,T100=Pistetaulukko!$AC$51,T100=Pistetaulukko!$AD$51,T100=Pistetaulukko!$AE$51,T100=Pistetaulukko!$AF$51,T100=Pistetaulukko!$AG$51,T100=Pistetaulukko!$AH$51,T100=Pistetaulukko!$AI$51,T100=Pistetaulukko!$AJ$51,T100=Pistetaulukko!$AK$51),"OK","VÄÄRIN")</f>
        <v>OK</v>
      </c>
      <c r="AX100" s="86" t="str">
        <f>IF(OR(U100=Pistetaulukko!$R$54,U100=Pistetaulukko!$S$54,U100=Pistetaulukko!$T$54,U100=Pistetaulukko!$U$54,U100=Pistetaulukko!$V$54,U100=Pistetaulukko!$W$54,U100=Pistetaulukko!$X$54,U100=Pistetaulukko!$Y$54,U100=Pistetaulukko!$Z$54,U100=Pistetaulukko!$AA$54,U100=Pistetaulukko!$AB$54,U100=Pistetaulukko!$AC$54,U100=Pistetaulukko!$AD$54,U100=Pistetaulukko!$AE$54,U100=Pistetaulukko!$AF$54,U100=Pistetaulukko!$AG$54,U100=Pistetaulukko!$AH$54,U100=Pistetaulukko!$AI$54,U100=Pistetaulukko!$AJ$54,U100=Pistetaulukko!$AK$54),"OK","VÄÄRIN")</f>
        <v>OK</v>
      </c>
      <c r="AY100" s="86" t="str">
        <f t="shared" si="9"/>
        <v>OK</v>
      </c>
      <c r="AZ100" s="86" t="str">
        <f>IF(OR(W100=Pistetaulukko!$R$60,W100=Pistetaulukko!$S$60,W100=Pistetaulukko!$T$60,W100=Pistetaulukko!$U$60,W100=Pistetaulukko!$V$60,W100=Pistetaulukko!$W$60,W100=Pistetaulukko!$X$60,W100=Pistetaulukko!$Y$60,W100=Pistetaulukko!$Z$60,W100=Pistetaulukko!$AA$60,W100=Pistetaulukko!$AB$60,W100=Pistetaulukko!$AC$60,W100=Pistetaulukko!$AD$60,W100=Pistetaulukko!$AE$60,W100=Pistetaulukko!$AF$60,W100=Pistetaulukko!$AG$60,W100=Pistetaulukko!$AH$60,W100=Pistetaulukko!$AI$60,W100=Pistetaulukko!$AJ$60,W100=Pistetaulukko!$AK$60),"OK","VÄÄRIN")</f>
        <v>OK</v>
      </c>
      <c r="BA100" s="86" t="str">
        <f>IF(OR(X100=Pistetaulukko!$R$63,X100=Pistetaulukko!$S$63,X100=Pistetaulukko!$T$63,X100=Pistetaulukko!$U$63,X100=Pistetaulukko!$V$63,X100=Pistetaulukko!$W$63,X100=Pistetaulukko!$X$63,X100=Pistetaulukko!$Y$63,X100=Pistetaulukko!$Z$63,X100=Pistetaulukko!$AA$63,X100=Pistetaulukko!$AB$63,X100=Pistetaulukko!$AC$63,X100=Pistetaulukko!$AD$63,X100=Pistetaulukko!$AE$63,X100=Pistetaulukko!$AF$63,X100=Pistetaulukko!$AG$63,X100=Pistetaulukko!$AH$63,X100=Pistetaulukko!$AI$63,X100=Pistetaulukko!$AJ$63,X100=Pistetaulukko!$AK$63),"OK","VÄÄRIN")</f>
        <v>OK</v>
      </c>
      <c r="BB100" s="86" t="e">
        <f t="shared" si="10"/>
        <v>#REF!</v>
      </c>
      <c r="BC100" s="86" t="e">
        <f t="shared" si="11"/>
        <v>#REF!</v>
      </c>
      <c r="BE100" t="str">
        <f>IF(OR(N100=Pistetaulukko!$R$33,N100=Pistetaulukko!$S$33,N100=Pistetaulukko!$T$33,N100=Pistetaulukko!$U$33,N100=Pistetaulukko!$V$33,N100=Pistetaulukko!$W$33,N100=Pistetaulukko!$X$33,N100=Pistetaulukko!$Y$33,N100=Pistetaulukko!$Z$33,N100=Pistetaulukko!$AA$33,N100=Pistetaulukko!$AB$33,N100=Pistetaulukko!$AC$33,N100=Pistetaulukko!$AD$33,N100=Pistetaulukko!$AE$33,N100=Pistetaulukko!$AF$33,N100=Pistetaulukko!$AG$33,N100=Pistetaulukko!$AH$33,N100=Pistetaulukko!$AI$33,N100=Pistetaulukko!$AJ$33,N100=Pistetaulukko!$AK$33,N100=Pistetaulukko!$AL$33,N100=Pistetaulukko!$AM$33,N100=Pistetaulukko!$AN$33,N100=Pistetaulukko!$AO$33,N100=Pistetaulukko!$AP$33,N100=Pistetaulukko!$AQ$33,N100=Pistetaulukko!$AR$33,N100=Pistetaulukko!$AS$33,N100=Pistetaulukko!$AT$33,N100=Pistetaulukko!$AU$33),"OK","VÄÄRIN")</f>
        <v>VÄÄRIN</v>
      </c>
      <c r="BF100" t="str">
        <f>IF(BE100="OK","OK",IF(AND(BE100="VÄÄRIN",OR(N100=Pistetaulukko!$AV$33,N100=Pistetaulukko!$AW$33,N100=Pistetaulukko!$AX$33,N100=Pistetaulukko!$AY$33,N100=Pistetaulukko!$AZ$33,N100=Pistetaulukko!$BA$33,N100=Pistetaulukko!$BB$33,N100=Pistetaulukko!$BC$33,N100=Pistetaulukko!$BD$33,N100=Pistetaulukko!$BE$33,N100=Pistetaulukko!$BF$33,N100=Pistetaulukko!$BG$33,N100=Pistetaulukko!$BH$33,N100=Pistetaulukko!$BI$33,N100=Pistetaulukko!$BJ$33,N100=Pistetaulukko!$BK$33,N100=Pistetaulukko!$BL$33,N100=Pistetaulukko!$BM$33,N100=Pistetaulukko!$BN$33,N100=Pistetaulukko!$BO$33)),"OK","VÄÄRIN"))</f>
        <v>VÄÄRIN</v>
      </c>
      <c r="BG100" t="str">
        <f>IF(OR(O100=Pistetaulukko!$R$36,O100=Pistetaulukko!$S$36,O100=Pistetaulukko!$T$36,O100=Pistetaulukko!$U$36,O100=Pistetaulukko!$V$36,O100=Pistetaulukko!$W$36,O100=Pistetaulukko!$X$36,O100=Pistetaulukko!$Y$36,O100=Pistetaulukko!$Z$36,O100=Pistetaulukko!$AA$36,O100=Pistetaulukko!$AB$36,O100=Pistetaulukko!$AC$36,O100=Pistetaulukko!$AD$36,O100=Pistetaulukko!$AE$36,O100=Pistetaulukko!$AF$36,O100=Pistetaulukko!$AG$36,O100=Pistetaulukko!$AH$36,O100=Pistetaulukko!$AI$36,O100=Pistetaulukko!$AJ$36,O100=Pistetaulukko!$AK$36,O100=Pistetaulukko!$AL$36,O100=Pistetaulukko!$AM$36,O100=Pistetaulukko!$AN$36,O100=Pistetaulukko!$AO$36,O100=Pistetaulukko!$AP$36,O100=Pistetaulukko!$AQ$36,O100=Pistetaulukko!$AR$36,O100=Pistetaulukko!$AS$36,O100=Pistetaulukko!$AT$36,O100=Pistetaulukko!$AU$36),"OK","VÄÄRIN")</f>
        <v>VÄÄRIN</v>
      </c>
      <c r="BH100" t="str">
        <f>IF(BG100="OK","OK",IF(AND(BG100="VÄÄRIN",OR(O100=Pistetaulukko!$AV$36,O100=Pistetaulukko!$AW$36,O100=Pistetaulukko!$AX$36,O100=Pistetaulukko!$AY$36,O100=Pistetaulukko!$AZ$36,O100=Pistetaulukko!$BA$36,O100=Pistetaulukko!$BB$36,O100=Pistetaulukko!$BC$36,O100=Pistetaulukko!$BD$36,O100=Pistetaulukko!$BE$36,O100=Pistetaulukko!$BF$36,O100=Pistetaulukko!$BG$36,O100=Pistetaulukko!$BH$36,O100=Pistetaulukko!$BI$36,O100=Pistetaulukko!$BJ$36,O100=Pistetaulukko!$BK$36,O100=Pistetaulukko!$BL$36,O100=Pistetaulukko!$BM$36,O100=Pistetaulukko!$BN$36,O100=Pistetaulukko!$BO$36,O100=Pistetaulukko!$BP$36,O100=Pistetaulukko!$BQ$36)),"OK","VÄÄRIN"))</f>
        <v>VÄÄRIN</v>
      </c>
      <c r="BI100" t="str">
        <f>IF(OR(V100=Pistetaulukko!$R$57,V100=Pistetaulukko!$S$57,V100=Pistetaulukko!$T$57,V100=Pistetaulukko!$U$57,V100=Pistetaulukko!$V$57,V100=Pistetaulukko!$W$57,V100=Pistetaulukko!$X$57,V100=Pistetaulukko!$Y$57,V100=Pistetaulukko!$Z$57,V100=Pistetaulukko!$AA$57,V100=Pistetaulukko!$AB$57,V100=Pistetaulukko!$AC$57,V100=Pistetaulukko!$AD$57,V100=Pistetaulukko!$AE$57,V100=Pistetaulukko!$AF$57,V100=Pistetaulukko!$AG$57,V100=Pistetaulukko!$AH$57,V100=Pistetaulukko!$AI$57,V100=Pistetaulukko!$AJ$57,V100=Pistetaulukko!$AK$57,V100=Pistetaulukko!$AL$57,V100=Pistetaulukko!$AM$57,V100=Pistetaulukko!$AN$57,V100=Pistetaulukko!$AO$57,V100=Pistetaulukko!$AP$57,V100=Pistetaulukko!$AQ$57,V100=Pistetaulukko!$AR$57,V100=Pistetaulukko!$AS$57,V100=Pistetaulukko!$AT$57,V100=Pistetaulukko!$AU$57),"OK","VÄÄRIN")</f>
        <v>OK</v>
      </c>
      <c r="BJ100" t="str">
        <f>IF(BI100="OK","OK",IF(AND(BI100="VÄÄRIN",OR(V100=Pistetaulukko!$AV$57,V100=Pistetaulukko!$AW$57,V100=Pistetaulukko!$AX$57,V100=Pistetaulukko!$AY$57,V100=Pistetaulukko!$AZ$57,V100=Pistetaulukko!$BA$57,V100=Pistetaulukko!$BB$57,V100=Pistetaulukko!$BC$57,V100=Pistetaulukko!$BD$57,V100=Pistetaulukko!$BE$57)),"OK","VÄÄRIN"))</f>
        <v>OK</v>
      </c>
      <c r="BK100" t="str">
        <f>IF(OR(Y100=Pistetaulukko!$R$66,Y100=Pistetaulukko!$S$66,Y100=Pistetaulukko!$T$66,Y100=Pistetaulukko!$U$66,Y100=Pistetaulukko!$V$66,Y100=Pistetaulukko!$W$66,Y100=Pistetaulukko!$X$66,Y100=Pistetaulukko!$Y$66,Y100=Pistetaulukko!$Z$66,Y100=Pistetaulukko!$AA$66,Y100=Pistetaulukko!$AB$66,Y100=Pistetaulukko!$AC$66,Y100=Pistetaulukko!$AD$66,Y100=Pistetaulukko!$AE$66,Y100=Pistetaulukko!$AF$66,Y100=Pistetaulukko!$AG$66,Y100=Pistetaulukko!$AH$66,Y100=Pistetaulukko!$AI$66,Y100=Pistetaulukko!$AJ$66,Y100=Pistetaulukko!$AK$66,Y100=Pistetaulukko!$AL$66,Y100=Pistetaulukko!$AM$66,Y100=Pistetaulukko!$AN$66,Y100=Pistetaulukko!$AO$66,Y100=Pistetaulukko!$AP$66,Y100=Pistetaulukko!$AQ$66,Y100=Pistetaulukko!$AR$66,Y100=Pistetaulukko!$AS$66,Y100=Pistetaulukko!$AT$66,Y100=Pistetaulukko!$AU$66),"OK","VÄÄRIN")</f>
        <v>VÄÄRIN</v>
      </c>
      <c r="BL100" t="str">
        <f>IF(BK100="OK","OK",IF(AND(BK100="VÄÄRIN",OR(Y100=Pistetaulukko!$AV$66,Y100=Pistetaulukko!$AW$66,Y100=Pistetaulukko!$AX$66,Y100=Pistetaulukko!$AY$66,Y100=Pistetaulukko!$AZ$66,Y100=Pistetaulukko!$BA$66,Y100=Pistetaulukko!$BB$66,Y100=Pistetaulukko!$BC$66,Y100=Pistetaulukko!$BD$66,Y100=Pistetaulukko!$BE$66,Y100=Pistetaulukko!$BF$66,Y100=Pistetaulukko!$BG$66,Y100=Pistetaulukko!$BH$66,Y100=Pistetaulukko!$BI$66,Y100=Pistetaulukko!$BJ$66,Y100=Pistetaulukko!$BK$66,Y100=Pistetaulukko!$BL$66,Y100=Pistetaulukko!$BM$66,Y100=Pistetaulukko!$BN$66)),"OK","VÄÄRIN"))</f>
        <v>VÄÄRIN</v>
      </c>
      <c r="BM100" t="e">
        <f>IF(OR(Z100=Pistetaulukko!$R$69,Z100=Pistetaulukko!#REF!,Z100=Pistetaulukko!$S$69,Z100=Pistetaulukko!#REF!,Z100=Pistetaulukko!$T$69,Z100=Pistetaulukko!#REF!,Z100=Pistetaulukko!$U$69,Z100=Pistetaulukko!#REF!,Z100=Pistetaulukko!$V$69,Z100=Pistetaulukko!#REF!,Z100=Pistetaulukko!$W$69,Z100=Pistetaulukko!#REF!,Z100=Pistetaulukko!$X$69,Z100=Pistetaulukko!#REF!,Z100=Pistetaulukko!$Y$69,Z100=Pistetaulukko!#REF!,Z100=Pistetaulukko!$Z$69,Z100=Pistetaulukko!#REF!,Z100=Pistetaulukko!$AA$69,Z100=Pistetaulukko!#REF!,Z100=Pistetaulukko!$AB$69,Z100=Pistetaulukko!#REF!,Z100=Pistetaulukko!$AC$69,Z100=Pistetaulukko!#REF!,Z100=Pistetaulukko!$AD$69,Z100=Pistetaulukko!#REF!,Z100=Pistetaulukko!$AE$69,Z100=Pistetaulukko!#REF!,Z100=Pistetaulukko!$AF$69,Z100=Pistetaulukko!#REF!),"OK","VÄÄRIN")</f>
        <v>#REF!</v>
      </c>
      <c r="BN100" t="e">
        <f>IF(BM100="OK","OK",IF(AND(BM100="VÄÄRIN",OR(Z100=Pistetaulukko!$AG$69,Z100=Pistetaulukko!#REF!,Z100=Pistetaulukko!$AH$69,Z100=Pistetaulukko!#REF!,Z100=Pistetaulukko!$AI$69,Z100=Pistetaulukko!#REF!,Z100=Pistetaulukko!$AJ$69,Z100=Pistetaulukko!#REF!,Z100=Pistetaulukko!$AK$69,Z100=Pistetaulukko!$AL$69)),"OK","VÄÄRIN"))</f>
        <v>#REF!</v>
      </c>
    </row>
    <row r="101" spans="2:66" x14ac:dyDescent="0.25">
      <c r="B101" s="104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23"/>
      <c r="AA101" s="30"/>
      <c r="AB101" s="18"/>
      <c r="AC101" s="124"/>
      <c r="AD101" s="118">
        <f t="shared" si="6"/>
        <v>0</v>
      </c>
      <c r="AG101" s="86" t="str">
        <f>IF(OR(E101=Pistetaulukko!$R$3,E101=Pistetaulukko!$S$3,E101=Pistetaulukko!$T$3,E101=Pistetaulukko!$U$3,E101=Pistetaulukko!$V$3,E101=Pistetaulukko!$W$3),"OK","VÄÄRIN")</f>
        <v>VÄÄRIN</v>
      </c>
      <c r="AH101" s="86" t="str">
        <f>IF(OR(F101=Pistetaulukko!$R$6,F101=Pistetaulukko!$S$6,F101=Pistetaulukko!$T$6,F101=Pistetaulukko!$U$6,F101=Pistetaulukko!$V$6,F101=Pistetaulukko!$W$6,F101=Pistetaulukko!$X$6,F101=Pistetaulukko!$Y$6,F101=Pistetaulukko!$Z$6,F101=Pistetaulukko!$AA$6,F101=Pistetaulukko!$AB$6,F101=Pistetaulukko!$AC$6,F101=Pistetaulukko!$AD$6,F101=Pistetaulukko!$AE$6,F101=Pistetaulukko!$AF$6,F101=Pistetaulukko!$AG$6,F101=Pistetaulukko!$AH$6,F101=Pistetaulukko!$AI$6,F101=Pistetaulukko!$AJ$6,F101=Pistetaulukko!$AK$6),"OK","VÄÄRIN")</f>
        <v>VÄÄRIN</v>
      </c>
      <c r="AI101" s="86" t="str">
        <f>IF(OR(G101=Pistetaulukko!$R$9,G101=Pistetaulukko!$S$9,G101=Pistetaulukko!$T$9,G101=Pistetaulukko!$U$9,G101=Pistetaulukko!$V$9,G101=Pistetaulukko!$W$9,G101=Pistetaulukko!$X$9,G101=Pistetaulukko!$Y$9,G101=Pistetaulukko!$Z$9,G101=Pistetaulukko!$AA$9,G101=Pistetaulukko!$AB$9,G101=Pistetaulukko!$AC$9,G101=Pistetaulukko!$AD$9,G101=Pistetaulukko!$AE$9,G101=Pistetaulukko!$AF$9,G101=Pistetaulukko!$AG$9,G101=Pistetaulukko!$AH$9,G101=Pistetaulukko!$AI$9,G101=Pistetaulukko!$AJ$9,G101=Pistetaulukko!$AK$9),"OK","VÄÄRIN")</f>
        <v>VÄÄRIN</v>
      </c>
      <c r="AJ101" s="86" t="str">
        <f>IF(OR(H101=Pistetaulukko!$R$12,H101=Pistetaulukko!$S$12,H101=Pistetaulukko!$T$12,H101=Pistetaulukko!$U$12,H101=Pistetaulukko!$V$12,H101=Pistetaulukko!$W$12,H101=Pistetaulukko!$X$12,H101=Pistetaulukko!$Y$12,H101=Pistetaulukko!$Z$12,H101=Pistetaulukko!$AA$12,H101=Pistetaulukko!$AB$12,H101=Pistetaulukko!$AC$12,H101=Pistetaulukko!$AD$12,H101=Pistetaulukko!$AE$12,H101=Pistetaulukko!$AF$12,H101=Pistetaulukko!$AG$12,H101=Pistetaulukko!$AH$12,H101=Pistetaulukko!$AI$12,H101=Pistetaulukko!$AJ$12,H101=Pistetaulukko!$AK$12),"OK","VÄÄRIN")</f>
        <v>VÄÄRIN</v>
      </c>
      <c r="AK10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01" s="86" t="str">
        <f>IF(OR(I101=Pistetaulukko!$R$18,I101=Pistetaulukko!$S$18,I101=Pistetaulukko!$T$18,I101=Pistetaulukko!$U$18,I101=Pistetaulukko!$V$18,I101=Pistetaulukko!$W$18,I101=Pistetaulukko!$X$18,I101=Pistetaulukko!$Y$18,I101=Pistetaulukko!$Z$18),"OK","VÄÄRIN")</f>
        <v>VÄÄRIN</v>
      </c>
      <c r="AM101" s="86" t="str">
        <f>IF(OR(J101=Pistetaulukko!$R$21,J101=Pistetaulukko!$S$21,J101=Pistetaulukko!$T$21,J101=Pistetaulukko!$U$21,J101=Pistetaulukko!$V$21,J101=Pistetaulukko!$W$21,J101=Pistetaulukko!$X$21,J101=Pistetaulukko!$Y$21,J101=Pistetaulukko!$Z$21,J101=Pistetaulukko!$AA$21,J101=Pistetaulukko!$AB$21,J101=Pistetaulukko!$AC$21,J101=Pistetaulukko!$AD$21,J101=Pistetaulukko!$AE$21,J101=Pistetaulukko!$AF$21,J101=Pistetaulukko!$AG$21,J101=Pistetaulukko!$AH$21,J101=Pistetaulukko!$AI$21,J101=Pistetaulukko!$AJ$21,J101=Pistetaulukko!$AK$21),"OK","VÄÄRIN")</f>
        <v>VÄÄRIN</v>
      </c>
      <c r="AN101" s="86" t="str">
        <f>IF(OR(K101=Pistetaulukko!$R$24,K101=Pistetaulukko!$S$24,K101=Pistetaulukko!$T$24,K101=Pistetaulukko!$U$24,K101=Pistetaulukko!$V$24),"OK","VÄÄRIN")</f>
        <v>VÄÄRIN</v>
      </c>
      <c r="AO101" s="86" t="str">
        <f>IF(OR(L101=Pistetaulukko!$R$27,L101=Pistetaulukko!$S$27,L101=Pistetaulukko!$T$27,L101=Pistetaulukko!$U$27,L101=Pistetaulukko!$V$27,L101=Pistetaulukko!$W$27,L101=Pistetaulukko!$X$27,L101=Pistetaulukko!$Y$27,L101=Pistetaulukko!$Z$27,L101=Pistetaulukko!$AA$27,L101=Pistetaulukko!$AB$27,L101=Pistetaulukko!$AC$27,L101=Pistetaulukko!$AD$27,L101=Pistetaulukko!$AE$27,L101=Pistetaulukko!$AF$27,L101=Pistetaulukko!$AG$27,L101=Pistetaulukko!$AH$27,L101=Pistetaulukko!$AI$27,L101=Pistetaulukko!$AJ$27,L101=Pistetaulukko!$AK$27),"OK","VÄÄRIN")</f>
        <v>VÄÄRIN</v>
      </c>
      <c r="AP101" s="86" t="str">
        <f>IF(OR(M101=Pistetaulukko!$R$30,M101=Pistetaulukko!$S$30,M101=Pistetaulukko!$T$30,M101=Pistetaulukko!$U$30,M101=Pistetaulukko!$V$30),"OK","VÄÄRIN")</f>
        <v>VÄÄRIN</v>
      </c>
      <c r="AQ101" s="86" t="str">
        <f t="shared" si="7"/>
        <v>VÄÄRIN</v>
      </c>
      <c r="AR101" s="86" t="str">
        <f t="shared" si="8"/>
        <v>VÄÄRIN</v>
      </c>
      <c r="AS101" s="86" t="str">
        <f>IF(OR(P101=Pistetaulukko!$R$39,P101=Pistetaulukko!$S$39,P101=Pistetaulukko!$T$39,P101=Pistetaulukko!$U$39,P101=Pistetaulukko!$V$39,P101=Pistetaulukko!$W$39,P101=Pistetaulukko!$X$39,P101=Pistetaulukko!$Y$39,P101=Pistetaulukko!$Z$39,P101=Pistetaulukko!$AA$39,P101=Pistetaulukko!$AB$39,P101=Pistetaulukko!$AC$39,P101=Pistetaulukko!$AD$39,P101=Pistetaulukko!$AE$39,P101=Pistetaulukko!$AF$39,P101=Pistetaulukko!$AG$39,P101=Pistetaulukko!$AH$39,P101=Pistetaulukko!$AI$39,P101=Pistetaulukko!$AJ$39,P101=Pistetaulukko!$AK$39),"OK","VÄÄRIN")</f>
        <v>OK</v>
      </c>
      <c r="AT101" s="86" t="str">
        <f>IF(OR(Q101=Pistetaulukko!$R$42,Q101=Pistetaulukko!$S$42,Q101=Pistetaulukko!$T$42,Q101=Pistetaulukko!$U$42,Q101=Pistetaulukko!$V$42,Q101=Pistetaulukko!$W$42,Q101=Pistetaulukko!$X$42,Q101=Pistetaulukko!$Y$42,Q101=Pistetaulukko!$Z$42,Q101=Pistetaulukko!$AA$42,Q101=Pistetaulukko!$AB$42,Q101=Pistetaulukko!$AC$42,Q101=Pistetaulukko!$AD$42,Q101=Pistetaulukko!$AE$42,Q101=Pistetaulukko!$AF$42,Q101=Pistetaulukko!$AG$42,Q101=Pistetaulukko!$AH$42,Q101=Pistetaulukko!$AI$42,Q101=Pistetaulukko!$AJ$42,Q101=Pistetaulukko!$AK$42),"OK","VÄÄRIN")</f>
        <v>OK</v>
      </c>
      <c r="AU101" s="86" t="str">
        <f>IF(OR(R101=Pistetaulukko!$R$45,R101=Pistetaulukko!$S$45,R101=Pistetaulukko!$T$45,R101=Pistetaulukko!$U$45,R101=Pistetaulukko!$V$45,R101=Pistetaulukko!$W$45,R101=Pistetaulukko!$X$45,R101=Pistetaulukko!$Y$45,R101=Pistetaulukko!$Z$45,R101=Pistetaulukko!$AA$45,R101=Pistetaulukko!$AB$45,R101=Pistetaulukko!$AC$45,R101=Pistetaulukko!$AD$45,R101=Pistetaulukko!$AE$45,R101=Pistetaulukko!$AF$45,R101=Pistetaulukko!$AG$45,R101=Pistetaulukko!$AH$45,R101=Pistetaulukko!$AI$45,R101=Pistetaulukko!$AJ$45,R101=Pistetaulukko!$AK$45),"OK","VÄÄRIN")</f>
        <v>OK</v>
      </c>
      <c r="AV101" s="86" t="str">
        <f>IF(OR(S101=Pistetaulukko!$R$48,S101=Pistetaulukko!$S$48,S101=Pistetaulukko!$T$48,S101=Pistetaulukko!$U$48,S101=Pistetaulukko!$V$48,S101=Pistetaulukko!$W$48,S101=Pistetaulukko!$X$48,S101=Pistetaulukko!$Y$48,S101=Pistetaulukko!$Z$48,S101=Pistetaulukko!$AA$48,S101=Pistetaulukko!$AB$48,S101=Pistetaulukko!$AC$48,S101=Pistetaulukko!$AD$48,S101=Pistetaulukko!$AE$48,S101=Pistetaulukko!$AF$48,S101=Pistetaulukko!$AG$48,S101=Pistetaulukko!$AH$48,S101=Pistetaulukko!$AI$48,S101=Pistetaulukko!$AJ$48,S101=Pistetaulukko!$AK$48),"OK","VÄÄRIN")</f>
        <v>OK</v>
      </c>
      <c r="AW101" s="86" t="str">
        <f>IF(OR(T101=Pistetaulukko!$R$51,T101=Pistetaulukko!$S$51,T101=Pistetaulukko!$T$51,T101=Pistetaulukko!$U$51,T101=Pistetaulukko!$V$51,T101=Pistetaulukko!$W$51,T101=Pistetaulukko!$X$51,T101=Pistetaulukko!$Y$51,T101=Pistetaulukko!$Z$51,T101=Pistetaulukko!$AA$51,T101=Pistetaulukko!$AB$51,T101=Pistetaulukko!$AC$51,T101=Pistetaulukko!$AD$51,T101=Pistetaulukko!$AE$51,T101=Pistetaulukko!$AF$51,T101=Pistetaulukko!$AG$51,T101=Pistetaulukko!$AH$51,T101=Pistetaulukko!$AI$51,T101=Pistetaulukko!$AJ$51,T101=Pistetaulukko!$AK$51),"OK","VÄÄRIN")</f>
        <v>OK</v>
      </c>
      <c r="AX101" s="86" t="str">
        <f>IF(OR(U101=Pistetaulukko!$R$54,U101=Pistetaulukko!$S$54,U101=Pistetaulukko!$T$54,U101=Pistetaulukko!$U$54,U101=Pistetaulukko!$V$54,U101=Pistetaulukko!$W$54,U101=Pistetaulukko!$X$54,U101=Pistetaulukko!$Y$54,U101=Pistetaulukko!$Z$54,U101=Pistetaulukko!$AA$54,U101=Pistetaulukko!$AB$54,U101=Pistetaulukko!$AC$54,U101=Pistetaulukko!$AD$54,U101=Pistetaulukko!$AE$54,U101=Pistetaulukko!$AF$54,U101=Pistetaulukko!$AG$54,U101=Pistetaulukko!$AH$54,U101=Pistetaulukko!$AI$54,U101=Pistetaulukko!$AJ$54,U101=Pistetaulukko!$AK$54),"OK","VÄÄRIN")</f>
        <v>OK</v>
      </c>
      <c r="AY101" s="86" t="str">
        <f t="shared" si="9"/>
        <v>OK</v>
      </c>
      <c r="AZ101" s="86" t="str">
        <f>IF(OR(W101=Pistetaulukko!$R$60,W101=Pistetaulukko!$S$60,W101=Pistetaulukko!$T$60,W101=Pistetaulukko!$U$60,W101=Pistetaulukko!$V$60,W101=Pistetaulukko!$W$60,W101=Pistetaulukko!$X$60,W101=Pistetaulukko!$Y$60,W101=Pistetaulukko!$Z$60,W101=Pistetaulukko!$AA$60,W101=Pistetaulukko!$AB$60,W101=Pistetaulukko!$AC$60,W101=Pistetaulukko!$AD$60,W101=Pistetaulukko!$AE$60,W101=Pistetaulukko!$AF$60,W101=Pistetaulukko!$AG$60,W101=Pistetaulukko!$AH$60,W101=Pistetaulukko!$AI$60,W101=Pistetaulukko!$AJ$60,W101=Pistetaulukko!$AK$60),"OK","VÄÄRIN")</f>
        <v>OK</v>
      </c>
      <c r="BA101" s="86" t="str">
        <f>IF(OR(X101=Pistetaulukko!$R$63,X101=Pistetaulukko!$S$63,X101=Pistetaulukko!$T$63,X101=Pistetaulukko!$U$63,X101=Pistetaulukko!$V$63,X101=Pistetaulukko!$W$63,X101=Pistetaulukko!$X$63,X101=Pistetaulukko!$Y$63,X101=Pistetaulukko!$Z$63,X101=Pistetaulukko!$AA$63,X101=Pistetaulukko!$AB$63,X101=Pistetaulukko!$AC$63,X101=Pistetaulukko!$AD$63,X101=Pistetaulukko!$AE$63,X101=Pistetaulukko!$AF$63,X101=Pistetaulukko!$AG$63,X101=Pistetaulukko!$AH$63,X101=Pistetaulukko!$AI$63,X101=Pistetaulukko!$AJ$63,X101=Pistetaulukko!$AK$63),"OK","VÄÄRIN")</f>
        <v>OK</v>
      </c>
      <c r="BB101" s="86" t="e">
        <f t="shared" si="10"/>
        <v>#REF!</v>
      </c>
      <c r="BC101" s="86" t="e">
        <f t="shared" si="11"/>
        <v>#REF!</v>
      </c>
      <c r="BE101" t="str">
        <f>IF(OR(N101=Pistetaulukko!$R$33,N101=Pistetaulukko!$S$33,N101=Pistetaulukko!$T$33,N101=Pistetaulukko!$U$33,N101=Pistetaulukko!$V$33,N101=Pistetaulukko!$W$33,N101=Pistetaulukko!$X$33,N101=Pistetaulukko!$Y$33,N101=Pistetaulukko!$Z$33,N101=Pistetaulukko!$AA$33,N101=Pistetaulukko!$AB$33,N101=Pistetaulukko!$AC$33,N101=Pistetaulukko!$AD$33,N101=Pistetaulukko!$AE$33,N101=Pistetaulukko!$AF$33,N101=Pistetaulukko!$AG$33,N101=Pistetaulukko!$AH$33,N101=Pistetaulukko!$AI$33,N101=Pistetaulukko!$AJ$33,N101=Pistetaulukko!$AK$33,N101=Pistetaulukko!$AL$33,N101=Pistetaulukko!$AM$33,N101=Pistetaulukko!$AN$33,N101=Pistetaulukko!$AO$33,N101=Pistetaulukko!$AP$33,N101=Pistetaulukko!$AQ$33,N101=Pistetaulukko!$AR$33,N101=Pistetaulukko!$AS$33,N101=Pistetaulukko!$AT$33,N101=Pistetaulukko!$AU$33),"OK","VÄÄRIN")</f>
        <v>VÄÄRIN</v>
      </c>
      <c r="BF101" t="str">
        <f>IF(BE101="OK","OK",IF(AND(BE101="VÄÄRIN",OR(N101=Pistetaulukko!$AV$33,N101=Pistetaulukko!$AW$33,N101=Pistetaulukko!$AX$33,N101=Pistetaulukko!$AY$33,N101=Pistetaulukko!$AZ$33,N101=Pistetaulukko!$BA$33,N101=Pistetaulukko!$BB$33,N101=Pistetaulukko!$BC$33,N101=Pistetaulukko!$BD$33,N101=Pistetaulukko!$BE$33,N101=Pistetaulukko!$BF$33,N101=Pistetaulukko!$BG$33,N101=Pistetaulukko!$BH$33,N101=Pistetaulukko!$BI$33,N101=Pistetaulukko!$BJ$33,N101=Pistetaulukko!$BK$33,N101=Pistetaulukko!$BL$33,N101=Pistetaulukko!$BM$33,N101=Pistetaulukko!$BN$33,N101=Pistetaulukko!$BO$33)),"OK","VÄÄRIN"))</f>
        <v>VÄÄRIN</v>
      </c>
      <c r="BG101" t="str">
        <f>IF(OR(O101=Pistetaulukko!$R$36,O101=Pistetaulukko!$S$36,O101=Pistetaulukko!$T$36,O101=Pistetaulukko!$U$36,O101=Pistetaulukko!$V$36,O101=Pistetaulukko!$W$36,O101=Pistetaulukko!$X$36,O101=Pistetaulukko!$Y$36,O101=Pistetaulukko!$Z$36,O101=Pistetaulukko!$AA$36,O101=Pistetaulukko!$AB$36,O101=Pistetaulukko!$AC$36,O101=Pistetaulukko!$AD$36,O101=Pistetaulukko!$AE$36,O101=Pistetaulukko!$AF$36,O101=Pistetaulukko!$AG$36,O101=Pistetaulukko!$AH$36,O101=Pistetaulukko!$AI$36,O101=Pistetaulukko!$AJ$36,O101=Pistetaulukko!$AK$36,O101=Pistetaulukko!$AL$36,O101=Pistetaulukko!$AM$36,O101=Pistetaulukko!$AN$36,O101=Pistetaulukko!$AO$36,O101=Pistetaulukko!$AP$36,O101=Pistetaulukko!$AQ$36,O101=Pistetaulukko!$AR$36,O101=Pistetaulukko!$AS$36,O101=Pistetaulukko!$AT$36,O101=Pistetaulukko!$AU$36),"OK","VÄÄRIN")</f>
        <v>VÄÄRIN</v>
      </c>
      <c r="BH101" t="str">
        <f>IF(BG101="OK","OK",IF(AND(BG101="VÄÄRIN",OR(O101=Pistetaulukko!$AV$36,O101=Pistetaulukko!$AW$36,O101=Pistetaulukko!$AX$36,O101=Pistetaulukko!$AY$36,O101=Pistetaulukko!$AZ$36,O101=Pistetaulukko!$BA$36,O101=Pistetaulukko!$BB$36,O101=Pistetaulukko!$BC$36,O101=Pistetaulukko!$BD$36,O101=Pistetaulukko!$BE$36,O101=Pistetaulukko!$BF$36,O101=Pistetaulukko!$BG$36,O101=Pistetaulukko!$BH$36,O101=Pistetaulukko!$BI$36,O101=Pistetaulukko!$BJ$36,O101=Pistetaulukko!$BK$36,O101=Pistetaulukko!$BL$36,O101=Pistetaulukko!$BM$36,O101=Pistetaulukko!$BN$36,O101=Pistetaulukko!$BO$36,O101=Pistetaulukko!$BP$36,O101=Pistetaulukko!$BQ$36)),"OK","VÄÄRIN"))</f>
        <v>VÄÄRIN</v>
      </c>
      <c r="BI101" t="str">
        <f>IF(OR(V101=Pistetaulukko!$R$57,V101=Pistetaulukko!$S$57,V101=Pistetaulukko!$T$57,V101=Pistetaulukko!$U$57,V101=Pistetaulukko!$V$57,V101=Pistetaulukko!$W$57,V101=Pistetaulukko!$X$57,V101=Pistetaulukko!$Y$57,V101=Pistetaulukko!$Z$57,V101=Pistetaulukko!$AA$57,V101=Pistetaulukko!$AB$57,V101=Pistetaulukko!$AC$57,V101=Pistetaulukko!$AD$57,V101=Pistetaulukko!$AE$57,V101=Pistetaulukko!$AF$57,V101=Pistetaulukko!$AG$57,V101=Pistetaulukko!$AH$57,V101=Pistetaulukko!$AI$57,V101=Pistetaulukko!$AJ$57,V101=Pistetaulukko!$AK$57,V101=Pistetaulukko!$AL$57,V101=Pistetaulukko!$AM$57,V101=Pistetaulukko!$AN$57,V101=Pistetaulukko!$AO$57,V101=Pistetaulukko!$AP$57,V101=Pistetaulukko!$AQ$57,V101=Pistetaulukko!$AR$57,V101=Pistetaulukko!$AS$57,V101=Pistetaulukko!$AT$57,V101=Pistetaulukko!$AU$57),"OK","VÄÄRIN")</f>
        <v>OK</v>
      </c>
      <c r="BJ101" t="str">
        <f>IF(BI101="OK","OK",IF(AND(BI101="VÄÄRIN",OR(V101=Pistetaulukko!$AV$57,V101=Pistetaulukko!$AW$57,V101=Pistetaulukko!$AX$57,V101=Pistetaulukko!$AY$57,V101=Pistetaulukko!$AZ$57,V101=Pistetaulukko!$BA$57,V101=Pistetaulukko!$BB$57,V101=Pistetaulukko!$BC$57,V101=Pistetaulukko!$BD$57,V101=Pistetaulukko!$BE$57)),"OK","VÄÄRIN"))</f>
        <v>OK</v>
      </c>
      <c r="BK101" t="str">
        <f>IF(OR(Y101=Pistetaulukko!$R$66,Y101=Pistetaulukko!$S$66,Y101=Pistetaulukko!$T$66,Y101=Pistetaulukko!$U$66,Y101=Pistetaulukko!$V$66,Y101=Pistetaulukko!$W$66,Y101=Pistetaulukko!$X$66,Y101=Pistetaulukko!$Y$66,Y101=Pistetaulukko!$Z$66,Y101=Pistetaulukko!$AA$66,Y101=Pistetaulukko!$AB$66,Y101=Pistetaulukko!$AC$66,Y101=Pistetaulukko!$AD$66,Y101=Pistetaulukko!$AE$66,Y101=Pistetaulukko!$AF$66,Y101=Pistetaulukko!$AG$66,Y101=Pistetaulukko!$AH$66,Y101=Pistetaulukko!$AI$66,Y101=Pistetaulukko!$AJ$66,Y101=Pistetaulukko!$AK$66,Y101=Pistetaulukko!$AL$66,Y101=Pistetaulukko!$AM$66,Y101=Pistetaulukko!$AN$66,Y101=Pistetaulukko!$AO$66,Y101=Pistetaulukko!$AP$66,Y101=Pistetaulukko!$AQ$66,Y101=Pistetaulukko!$AR$66,Y101=Pistetaulukko!$AS$66,Y101=Pistetaulukko!$AT$66,Y101=Pistetaulukko!$AU$66),"OK","VÄÄRIN")</f>
        <v>VÄÄRIN</v>
      </c>
      <c r="BL101" t="str">
        <f>IF(BK101="OK","OK",IF(AND(BK101="VÄÄRIN",OR(Y101=Pistetaulukko!$AV$66,Y101=Pistetaulukko!$AW$66,Y101=Pistetaulukko!$AX$66,Y101=Pistetaulukko!$AY$66,Y101=Pistetaulukko!$AZ$66,Y101=Pistetaulukko!$BA$66,Y101=Pistetaulukko!$BB$66,Y101=Pistetaulukko!$BC$66,Y101=Pistetaulukko!$BD$66,Y101=Pistetaulukko!$BE$66,Y101=Pistetaulukko!$BF$66,Y101=Pistetaulukko!$BG$66,Y101=Pistetaulukko!$BH$66,Y101=Pistetaulukko!$BI$66,Y101=Pistetaulukko!$BJ$66,Y101=Pistetaulukko!$BK$66,Y101=Pistetaulukko!$BL$66,Y101=Pistetaulukko!$BM$66,Y101=Pistetaulukko!$BN$66)),"OK","VÄÄRIN"))</f>
        <v>VÄÄRIN</v>
      </c>
      <c r="BM101" t="e">
        <f>IF(OR(Z101=Pistetaulukko!$R$69,Z101=Pistetaulukko!#REF!,Z101=Pistetaulukko!$S$69,Z101=Pistetaulukko!#REF!,Z101=Pistetaulukko!$T$69,Z101=Pistetaulukko!#REF!,Z101=Pistetaulukko!$U$69,Z101=Pistetaulukko!#REF!,Z101=Pistetaulukko!$V$69,Z101=Pistetaulukko!#REF!,Z101=Pistetaulukko!$W$69,Z101=Pistetaulukko!#REF!,Z101=Pistetaulukko!$X$69,Z101=Pistetaulukko!#REF!,Z101=Pistetaulukko!$Y$69,Z101=Pistetaulukko!#REF!,Z101=Pistetaulukko!$Z$69,Z101=Pistetaulukko!#REF!,Z101=Pistetaulukko!$AA$69,Z101=Pistetaulukko!#REF!,Z101=Pistetaulukko!$AB$69,Z101=Pistetaulukko!#REF!,Z101=Pistetaulukko!$AC$69,Z101=Pistetaulukko!#REF!,Z101=Pistetaulukko!$AD$69,Z101=Pistetaulukko!#REF!,Z101=Pistetaulukko!$AE$69,Z101=Pistetaulukko!#REF!,Z101=Pistetaulukko!$AF$69,Z101=Pistetaulukko!#REF!),"OK","VÄÄRIN")</f>
        <v>#REF!</v>
      </c>
      <c r="BN101" t="e">
        <f>IF(BM101="OK","OK",IF(AND(BM101="VÄÄRIN",OR(Z101=Pistetaulukko!$AG$69,Z101=Pistetaulukko!#REF!,Z101=Pistetaulukko!$AH$69,Z101=Pistetaulukko!#REF!,Z101=Pistetaulukko!$AI$69,Z101=Pistetaulukko!#REF!,Z101=Pistetaulukko!$AJ$69,Z101=Pistetaulukko!#REF!,Z101=Pistetaulukko!$AK$69,Z101=Pistetaulukko!$AL$69)),"OK","VÄÄRIN"))</f>
        <v>#REF!</v>
      </c>
    </row>
    <row r="102" spans="2:66" x14ac:dyDescent="0.25">
      <c r="B102" s="104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23"/>
      <c r="AA102" s="30"/>
      <c r="AB102" s="18"/>
      <c r="AC102" s="124"/>
      <c r="AD102" s="118">
        <f t="shared" si="6"/>
        <v>0</v>
      </c>
      <c r="AG102" s="86" t="str">
        <f>IF(OR(E102=Pistetaulukko!$R$3,E102=Pistetaulukko!$S$3,E102=Pistetaulukko!$T$3,E102=Pistetaulukko!$U$3,E102=Pistetaulukko!$V$3,E102=Pistetaulukko!$W$3),"OK","VÄÄRIN")</f>
        <v>VÄÄRIN</v>
      </c>
      <c r="AH102" s="86" t="str">
        <f>IF(OR(F102=Pistetaulukko!$R$6,F102=Pistetaulukko!$S$6,F102=Pistetaulukko!$T$6,F102=Pistetaulukko!$U$6,F102=Pistetaulukko!$V$6,F102=Pistetaulukko!$W$6,F102=Pistetaulukko!$X$6,F102=Pistetaulukko!$Y$6,F102=Pistetaulukko!$Z$6,F102=Pistetaulukko!$AA$6,F102=Pistetaulukko!$AB$6,F102=Pistetaulukko!$AC$6,F102=Pistetaulukko!$AD$6,F102=Pistetaulukko!$AE$6,F102=Pistetaulukko!$AF$6,F102=Pistetaulukko!$AG$6,F102=Pistetaulukko!$AH$6,F102=Pistetaulukko!$AI$6,F102=Pistetaulukko!$AJ$6,F102=Pistetaulukko!$AK$6),"OK","VÄÄRIN")</f>
        <v>VÄÄRIN</v>
      </c>
      <c r="AI102" s="86" t="str">
        <f>IF(OR(G102=Pistetaulukko!$R$9,G102=Pistetaulukko!$S$9,G102=Pistetaulukko!$T$9,G102=Pistetaulukko!$U$9,G102=Pistetaulukko!$V$9,G102=Pistetaulukko!$W$9,G102=Pistetaulukko!$X$9,G102=Pistetaulukko!$Y$9,G102=Pistetaulukko!$Z$9,G102=Pistetaulukko!$AA$9,G102=Pistetaulukko!$AB$9,G102=Pistetaulukko!$AC$9,G102=Pistetaulukko!$AD$9,G102=Pistetaulukko!$AE$9,G102=Pistetaulukko!$AF$9,G102=Pistetaulukko!$AG$9,G102=Pistetaulukko!$AH$9,G102=Pistetaulukko!$AI$9,G102=Pistetaulukko!$AJ$9,G102=Pistetaulukko!$AK$9),"OK","VÄÄRIN")</f>
        <v>VÄÄRIN</v>
      </c>
      <c r="AJ102" s="86" t="str">
        <f>IF(OR(H102=Pistetaulukko!$R$12,H102=Pistetaulukko!$S$12,H102=Pistetaulukko!$T$12,H102=Pistetaulukko!$U$12,H102=Pistetaulukko!$V$12,H102=Pistetaulukko!$W$12,H102=Pistetaulukko!$X$12,H102=Pistetaulukko!$Y$12,H102=Pistetaulukko!$Z$12,H102=Pistetaulukko!$AA$12,H102=Pistetaulukko!$AB$12,H102=Pistetaulukko!$AC$12,H102=Pistetaulukko!$AD$12,H102=Pistetaulukko!$AE$12,H102=Pistetaulukko!$AF$12,H102=Pistetaulukko!$AG$12,H102=Pistetaulukko!$AH$12,H102=Pistetaulukko!$AI$12,H102=Pistetaulukko!$AJ$12,H102=Pistetaulukko!$AK$12),"OK","VÄÄRIN")</f>
        <v>VÄÄRIN</v>
      </c>
      <c r="AK10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02" s="86" t="str">
        <f>IF(OR(I102=Pistetaulukko!$R$18,I102=Pistetaulukko!$S$18,I102=Pistetaulukko!$T$18,I102=Pistetaulukko!$U$18,I102=Pistetaulukko!$V$18,I102=Pistetaulukko!$W$18,I102=Pistetaulukko!$X$18,I102=Pistetaulukko!$Y$18,I102=Pistetaulukko!$Z$18),"OK","VÄÄRIN")</f>
        <v>VÄÄRIN</v>
      </c>
      <c r="AM102" s="86" t="str">
        <f>IF(OR(J102=Pistetaulukko!$R$21,J102=Pistetaulukko!$S$21,J102=Pistetaulukko!$T$21,J102=Pistetaulukko!$U$21,J102=Pistetaulukko!$V$21,J102=Pistetaulukko!$W$21,J102=Pistetaulukko!$X$21,J102=Pistetaulukko!$Y$21,J102=Pistetaulukko!$Z$21,J102=Pistetaulukko!$AA$21,J102=Pistetaulukko!$AB$21,J102=Pistetaulukko!$AC$21,J102=Pistetaulukko!$AD$21,J102=Pistetaulukko!$AE$21,J102=Pistetaulukko!$AF$21,J102=Pistetaulukko!$AG$21,J102=Pistetaulukko!$AH$21,J102=Pistetaulukko!$AI$21,J102=Pistetaulukko!$AJ$21,J102=Pistetaulukko!$AK$21),"OK","VÄÄRIN")</f>
        <v>VÄÄRIN</v>
      </c>
      <c r="AN102" s="86" t="str">
        <f>IF(OR(K102=Pistetaulukko!$R$24,K102=Pistetaulukko!$S$24,K102=Pistetaulukko!$T$24,K102=Pistetaulukko!$U$24,K102=Pistetaulukko!$V$24),"OK","VÄÄRIN")</f>
        <v>VÄÄRIN</v>
      </c>
      <c r="AO102" s="86" t="str">
        <f>IF(OR(L102=Pistetaulukko!$R$27,L102=Pistetaulukko!$S$27,L102=Pistetaulukko!$T$27,L102=Pistetaulukko!$U$27,L102=Pistetaulukko!$V$27,L102=Pistetaulukko!$W$27,L102=Pistetaulukko!$X$27,L102=Pistetaulukko!$Y$27,L102=Pistetaulukko!$Z$27,L102=Pistetaulukko!$AA$27,L102=Pistetaulukko!$AB$27,L102=Pistetaulukko!$AC$27,L102=Pistetaulukko!$AD$27,L102=Pistetaulukko!$AE$27,L102=Pistetaulukko!$AF$27,L102=Pistetaulukko!$AG$27,L102=Pistetaulukko!$AH$27,L102=Pistetaulukko!$AI$27,L102=Pistetaulukko!$AJ$27,L102=Pistetaulukko!$AK$27),"OK","VÄÄRIN")</f>
        <v>VÄÄRIN</v>
      </c>
      <c r="AP102" s="86" t="str">
        <f>IF(OR(M102=Pistetaulukko!$R$30,M102=Pistetaulukko!$S$30,M102=Pistetaulukko!$T$30,M102=Pistetaulukko!$U$30,M102=Pistetaulukko!$V$30),"OK","VÄÄRIN")</f>
        <v>VÄÄRIN</v>
      </c>
      <c r="AQ102" s="86" t="str">
        <f t="shared" si="7"/>
        <v>VÄÄRIN</v>
      </c>
      <c r="AR102" s="86" t="str">
        <f t="shared" si="8"/>
        <v>VÄÄRIN</v>
      </c>
      <c r="AS102" s="86" t="str">
        <f>IF(OR(P102=Pistetaulukko!$R$39,P102=Pistetaulukko!$S$39,P102=Pistetaulukko!$T$39,P102=Pistetaulukko!$U$39,P102=Pistetaulukko!$V$39,P102=Pistetaulukko!$W$39,P102=Pistetaulukko!$X$39,P102=Pistetaulukko!$Y$39,P102=Pistetaulukko!$Z$39,P102=Pistetaulukko!$AA$39,P102=Pistetaulukko!$AB$39,P102=Pistetaulukko!$AC$39,P102=Pistetaulukko!$AD$39,P102=Pistetaulukko!$AE$39,P102=Pistetaulukko!$AF$39,P102=Pistetaulukko!$AG$39,P102=Pistetaulukko!$AH$39,P102=Pistetaulukko!$AI$39,P102=Pistetaulukko!$AJ$39,P102=Pistetaulukko!$AK$39),"OK","VÄÄRIN")</f>
        <v>OK</v>
      </c>
      <c r="AT102" s="86" t="str">
        <f>IF(OR(Q102=Pistetaulukko!$R$42,Q102=Pistetaulukko!$S$42,Q102=Pistetaulukko!$T$42,Q102=Pistetaulukko!$U$42,Q102=Pistetaulukko!$V$42,Q102=Pistetaulukko!$W$42,Q102=Pistetaulukko!$X$42,Q102=Pistetaulukko!$Y$42,Q102=Pistetaulukko!$Z$42,Q102=Pistetaulukko!$AA$42,Q102=Pistetaulukko!$AB$42,Q102=Pistetaulukko!$AC$42,Q102=Pistetaulukko!$AD$42,Q102=Pistetaulukko!$AE$42,Q102=Pistetaulukko!$AF$42,Q102=Pistetaulukko!$AG$42,Q102=Pistetaulukko!$AH$42,Q102=Pistetaulukko!$AI$42,Q102=Pistetaulukko!$AJ$42,Q102=Pistetaulukko!$AK$42),"OK","VÄÄRIN")</f>
        <v>OK</v>
      </c>
      <c r="AU102" s="86" t="str">
        <f>IF(OR(R102=Pistetaulukko!$R$45,R102=Pistetaulukko!$S$45,R102=Pistetaulukko!$T$45,R102=Pistetaulukko!$U$45,R102=Pistetaulukko!$V$45,R102=Pistetaulukko!$W$45,R102=Pistetaulukko!$X$45,R102=Pistetaulukko!$Y$45,R102=Pistetaulukko!$Z$45,R102=Pistetaulukko!$AA$45,R102=Pistetaulukko!$AB$45,R102=Pistetaulukko!$AC$45,R102=Pistetaulukko!$AD$45,R102=Pistetaulukko!$AE$45,R102=Pistetaulukko!$AF$45,R102=Pistetaulukko!$AG$45,R102=Pistetaulukko!$AH$45,R102=Pistetaulukko!$AI$45,R102=Pistetaulukko!$AJ$45,R102=Pistetaulukko!$AK$45),"OK","VÄÄRIN")</f>
        <v>OK</v>
      </c>
      <c r="AV102" s="86" t="str">
        <f>IF(OR(S102=Pistetaulukko!$R$48,S102=Pistetaulukko!$S$48,S102=Pistetaulukko!$T$48,S102=Pistetaulukko!$U$48,S102=Pistetaulukko!$V$48,S102=Pistetaulukko!$W$48,S102=Pistetaulukko!$X$48,S102=Pistetaulukko!$Y$48,S102=Pistetaulukko!$Z$48,S102=Pistetaulukko!$AA$48,S102=Pistetaulukko!$AB$48,S102=Pistetaulukko!$AC$48,S102=Pistetaulukko!$AD$48,S102=Pistetaulukko!$AE$48,S102=Pistetaulukko!$AF$48,S102=Pistetaulukko!$AG$48,S102=Pistetaulukko!$AH$48,S102=Pistetaulukko!$AI$48,S102=Pistetaulukko!$AJ$48,S102=Pistetaulukko!$AK$48),"OK","VÄÄRIN")</f>
        <v>OK</v>
      </c>
      <c r="AW102" s="86" t="str">
        <f>IF(OR(T102=Pistetaulukko!$R$51,T102=Pistetaulukko!$S$51,T102=Pistetaulukko!$T$51,T102=Pistetaulukko!$U$51,T102=Pistetaulukko!$V$51,T102=Pistetaulukko!$W$51,T102=Pistetaulukko!$X$51,T102=Pistetaulukko!$Y$51,T102=Pistetaulukko!$Z$51,T102=Pistetaulukko!$AA$51,T102=Pistetaulukko!$AB$51,T102=Pistetaulukko!$AC$51,T102=Pistetaulukko!$AD$51,T102=Pistetaulukko!$AE$51,T102=Pistetaulukko!$AF$51,T102=Pistetaulukko!$AG$51,T102=Pistetaulukko!$AH$51,T102=Pistetaulukko!$AI$51,T102=Pistetaulukko!$AJ$51,T102=Pistetaulukko!$AK$51),"OK","VÄÄRIN")</f>
        <v>OK</v>
      </c>
      <c r="AX102" s="86" t="str">
        <f>IF(OR(U102=Pistetaulukko!$R$54,U102=Pistetaulukko!$S$54,U102=Pistetaulukko!$T$54,U102=Pistetaulukko!$U$54,U102=Pistetaulukko!$V$54,U102=Pistetaulukko!$W$54,U102=Pistetaulukko!$X$54,U102=Pistetaulukko!$Y$54,U102=Pistetaulukko!$Z$54,U102=Pistetaulukko!$AA$54,U102=Pistetaulukko!$AB$54,U102=Pistetaulukko!$AC$54,U102=Pistetaulukko!$AD$54,U102=Pistetaulukko!$AE$54,U102=Pistetaulukko!$AF$54,U102=Pistetaulukko!$AG$54,U102=Pistetaulukko!$AH$54,U102=Pistetaulukko!$AI$54,U102=Pistetaulukko!$AJ$54,U102=Pistetaulukko!$AK$54),"OK","VÄÄRIN")</f>
        <v>OK</v>
      </c>
      <c r="AY102" s="86" t="str">
        <f t="shared" si="9"/>
        <v>OK</v>
      </c>
      <c r="AZ102" s="86" t="str">
        <f>IF(OR(W102=Pistetaulukko!$R$60,W102=Pistetaulukko!$S$60,W102=Pistetaulukko!$T$60,W102=Pistetaulukko!$U$60,W102=Pistetaulukko!$V$60,W102=Pistetaulukko!$W$60,W102=Pistetaulukko!$X$60,W102=Pistetaulukko!$Y$60,W102=Pistetaulukko!$Z$60,W102=Pistetaulukko!$AA$60,W102=Pistetaulukko!$AB$60,W102=Pistetaulukko!$AC$60,W102=Pistetaulukko!$AD$60,W102=Pistetaulukko!$AE$60,W102=Pistetaulukko!$AF$60,W102=Pistetaulukko!$AG$60,W102=Pistetaulukko!$AH$60,W102=Pistetaulukko!$AI$60,W102=Pistetaulukko!$AJ$60,W102=Pistetaulukko!$AK$60),"OK","VÄÄRIN")</f>
        <v>OK</v>
      </c>
      <c r="BA102" s="86" t="str">
        <f>IF(OR(X102=Pistetaulukko!$R$63,X102=Pistetaulukko!$S$63,X102=Pistetaulukko!$T$63,X102=Pistetaulukko!$U$63,X102=Pistetaulukko!$V$63,X102=Pistetaulukko!$W$63,X102=Pistetaulukko!$X$63,X102=Pistetaulukko!$Y$63,X102=Pistetaulukko!$Z$63,X102=Pistetaulukko!$AA$63,X102=Pistetaulukko!$AB$63,X102=Pistetaulukko!$AC$63,X102=Pistetaulukko!$AD$63,X102=Pistetaulukko!$AE$63,X102=Pistetaulukko!$AF$63,X102=Pistetaulukko!$AG$63,X102=Pistetaulukko!$AH$63,X102=Pistetaulukko!$AI$63,X102=Pistetaulukko!$AJ$63,X102=Pistetaulukko!$AK$63),"OK","VÄÄRIN")</f>
        <v>OK</v>
      </c>
      <c r="BB102" s="86" t="e">
        <f t="shared" si="10"/>
        <v>#REF!</v>
      </c>
      <c r="BC102" s="86" t="e">
        <f t="shared" si="11"/>
        <v>#REF!</v>
      </c>
      <c r="BE102" t="str">
        <f>IF(OR(N102=Pistetaulukko!$R$33,N102=Pistetaulukko!$S$33,N102=Pistetaulukko!$T$33,N102=Pistetaulukko!$U$33,N102=Pistetaulukko!$V$33,N102=Pistetaulukko!$W$33,N102=Pistetaulukko!$X$33,N102=Pistetaulukko!$Y$33,N102=Pistetaulukko!$Z$33,N102=Pistetaulukko!$AA$33,N102=Pistetaulukko!$AB$33,N102=Pistetaulukko!$AC$33,N102=Pistetaulukko!$AD$33,N102=Pistetaulukko!$AE$33,N102=Pistetaulukko!$AF$33,N102=Pistetaulukko!$AG$33,N102=Pistetaulukko!$AH$33,N102=Pistetaulukko!$AI$33,N102=Pistetaulukko!$AJ$33,N102=Pistetaulukko!$AK$33,N102=Pistetaulukko!$AL$33,N102=Pistetaulukko!$AM$33,N102=Pistetaulukko!$AN$33,N102=Pistetaulukko!$AO$33,N102=Pistetaulukko!$AP$33,N102=Pistetaulukko!$AQ$33,N102=Pistetaulukko!$AR$33,N102=Pistetaulukko!$AS$33,N102=Pistetaulukko!$AT$33,N102=Pistetaulukko!$AU$33),"OK","VÄÄRIN")</f>
        <v>VÄÄRIN</v>
      </c>
      <c r="BF102" t="str">
        <f>IF(BE102="OK","OK",IF(AND(BE102="VÄÄRIN",OR(N102=Pistetaulukko!$AV$33,N102=Pistetaulukko!$AW$33,N102=Pistetaulukko!$AX$33,N102=Pistetaulukko!$AY$33,N102=Pistetaulukko!$AZ$33,N102=Pistetaulukko!$BA$33,N102=Pistetaulukko!$BB$33,N102=Pistetaulukko!$BC$33,N102=Pistetaulukko!$BD$33,N102=Pistetaulukko!$BE$33,N102=Pistetaulukko!$BF$33,N102=Pistetaulukko!$BG$33,N102=Pistetaulukko!$BH$33,N102=Pistetaulukko!$BI$33,N102=Pistetaulukko!$BJ$33,N102=Pistetaulukko!$BK$33,N102=Pistetaulukko!$BL$33,N102=Pistetaulukko!$BM$33,N102=Pistetaulukko!$BN$33,N102=Pistetaulukko!$BO$33)),"OK","VÄÄRIN"))</f>
        <v>VÄÄRIN</v>
      </c>
      <c r="BG102" t="str">
        <f>IF(OR(O102=Pistetaulukko!$R$36,O102=Pistetaulukko!$S$36,O102=Pistetaulukko!$T$36,O102=Pistetaulukko!$U$36,O102=Pistetaulukko!$V$36,O102=Pistetaulukko!$W$36,O102=Pistetaulukko!$X$36,O102=Pistetaulukko!$Y$36,O102=Pistetaulukko!$Z$36,O102=Pistetaulukko!$AA$36,O102=Pistetaulukko!$AB$36,O102=Pistetaulukko!$AC$36,O102=Pistetaulukko!$AD$36,O102=Pistetaulukko!$AE$36,O102=Pistetaulukko!$AF$36,O102=Pistetaulukko!$AG$36,O102=Pistetaulukko!$AH$36,O102=Pistetaulukko!$AI$36,O102=Pistetaulukko!$AJ$36,O102=Pistetaulukko!$AK$36,O102=Pistetaulukko!$AL$36,O102=Pistetaulukko!$AM$36,O102=Pistetaulukko!$AN$36,O102=Pistetaulukko!$AO$36,O102=Pistetaulukko!$AP$36,O102=Pistetaulukko!$AQ$36,O102=Pistetaulukko!$AR$36,O102=Pistetaulukko!$AS$36,O102=Pistetaulukko!$AT$36,O102=Pistetaulukko!$AU$36),"OK","VÄÄRIN")</f>
        <v>VÄÄRIN</v>
      </c>
      <c r="BH102" t="str">
        <f>IF(BG102="OK","OK",IF(AND(BG102="VÄÄRIN",OR(O102=Pistetaulukko!$AV$36,O102=Pistetaulukko!$AW$36,O102=Pistetaulukko!$AX$36,O102=Pistetaulukko!$AY$36,O102=Pistetaulukko!$AZ$36,O102=Pistetaulukko!$BA$36,O102=Pistetaulukko!$BB$36,O102=Pistetaulukko!$BC$36,O102=Pistetaulukko!$BD$36,O102=Pistetaulukko!$BE$36,O102=Pistetaulukko!$BF$36,O102=Pistetaulukko!$BG$36,O102=Pistetaulukko!$BH$36,O102=Pistetaulukko!$BI$36,O102=Pistetaulukko!$BJ$36,O102=Pistetaulukko!$BK$36,O102=Pistetaulukko!$BL$36,O102=Pistetaulukko!$BM$36,O102=Pistetaulukko!$BN$36,O102=Pistetaulukko!$BO$36,O102=Pistetaulukko!$BP$36,O102=Pistetaulukko!$BQ$36)),"OK","VÄÄRIN"))</f>
        <v>VÄÄRIN</v>
      </c>
      <c r="BI102" t="str">
        <f>IF(OR(V102=Pistetaulukko!$R$57,V102=Pistetaulukko!$S$57,V102=Pistetaulukko!$T$57,V102=Pistetaulukko!$U$57,V102=Pistetaulukko!$V$57,V102=Pistetaulukko!$W$57,V102=Pistetaulukko!$X$57,V102=Pistetaulukko!$Y$57,V102=Pistetaulukko!$Z$57,V102=Pistetaulukko!$AA$57,V102=Pistetaulukko!$AB$57,V102=Pistetaulukko!$AC$57,V102=Pistetaulukko!$AD$57,V102=Pistetaulukko!$AE$57,V102=Pistetaulukko!$AF$57,V102=Pistetaulukko!$AG$57,V102=Pistetaulukko!$AH$57,V102=Pistetaulukko!$AI$57,V102=Pistetaulukko!$AJ$57,V102=Pistetaulukko!$AK$57,V102=Pistetaulukko!$AL$57,V102=Pistetaulukko!$AM$57,V102=Pistetaulukko!$AN$57,V102=Pistetaulukko!$AO$57,V102=Pistetaulukko!$AP$57,V102=Pistetaulukko!$AQ$57,V102=Pistetaulukko!$AR$57,V102=Pistetaulukko!$AS$57,V102=Pistetaulukko!$AT$57,V102=Pistetaulukko!$AU$57),"OK","VÄÄRIN")</f>
        <v>OK</v>
      </c>
      <c r="BJ102" t="str">
        <f>IF(BI102="OK","OK",IF(AND(BI102="VÄÄRIN",OR(V102=Pistetaulukko!$AV$57,V102=Pistetaulukko!$AW$57,V102=Pistetaulukko!$AX$57,V102=Pistetaulukko!$AY$57,V102=Pistetaulukko!$AZ$57,V102=Pistetaulukko!$BA$57,V102=Pistetaulukko!$BB$57,V102=Pistetaulukko!$BC$57,V102=Pistetaulukko!$BD$57,V102=Pistetaulukko!$BE$57)),"OK","VÄÄRIN"))</f>
        <v>OK</v>
      </c>
      <c r="BK102" t="str">
        <f>IF(OR(Y102=Pistetaulukko!$R$66,Y102=Pistetaulukko!$S$66,Y102=Pistetaulukko!$T$66,Y102=Pistetaulukko!$U$66,Y102=Pistetaulukko!$V$66,Y102=Pistetaulukko!$W$66,Y102=Pistetaulukko!$X$66,Y102=Pistetaulukko!$Y$66,Y102=Pistetaulukko!$Z$66,Y102=Pistetaulukko!$AA$66,Y102=Pistetaulukko!$AB$66,Y102=Pistetaulukko!$AC$66,Y102=Pistetaulukko!$AD$66,Y102=Pistetaulukko!$AE$66,Y102=Pistetaulukko!$AF$66,Y102=Pistetaulukko!$AG$66,Y102=Pistetaulukko!$AH$66,Y102=Pistetaulukko!$AI$66,Y102=Pistetaulukko!$AJ$66,Y102=Pistetaulukko!$AK$66,Y102=Pistetaulukko!$AL$66,Y102=Pistetaulukko!$AM$66,Y102=Pistetaulukko!$AN$66,Y102=Pistetaulukko!$AO$66,Y102=Pistetaulukko!$AP$66,Y102=Pistetaulukko!$AQ$66,Y102=Pistetaulukko!$AR$66,Y102=Pistetaulukko!$AS$66,Y102=Pistetaulukko!$AT$66,Y102=Pistetaulukko!$AU$66),"OK","VÄÄRIN")</f>
        <v>VÄÄRIN</v>
      </c>
      <c r="BL102" t="str">
        <f>IF(BK102="OK","OK",IF(AND(BK102="VÄÄRIN",OR(Y102=Pistetaulukko!$AV$66,Y102=Pistetaulukko!$AW$66,Y102=Pistetaulukko!$AX$66,Y102=Pistetaulukko!$AY$66,Y102=Pistetaulukko!$AZ$66,Y102=Pistetaulukko!$BA$66,Y102=Pistetaulukko!$BB$66,Y102=Pistetaulukko!$BC$66,Y102=Pistetaulukko!$BD$66,Y102=Pistetaulukko!$BE$66,Y102=Pistetaulukko!$BF$66,Y102=Pistetaulukko!$BG$66,Y102=Pistetaulukko!$BH$66,Y102=Pistetaulukko!$BI$66,Y102=Pistetaulukko!$BJ$66,Y102=Pistetaulukko!$BK$66,Y102=Pistetaulukko!$BL$66,Y102=Pistetaulukko!$BM$66,Y102=Pistetaulukko!$BN$66)),"OK","VÄÄRIN"))</f>
        <v>VÄÄRIN</v>
      </c>
      <c r="BM102" t="e">
        <f>IF(OR(Z102=Pistetaulukko!$R$69,Z102=Pistetaulukko!#REF!,Z102=Pistetaulukko!$S$69,Z102=Pistetaulukko!#REF!,Z102=Pistetaulukko!$T$69,Z102=Pistetaulukko!#REF!,Z102=Pistetaulukko!$U$69,Z102=Pistetaulukko!#REF!,Z102=Pistetaulukko!$V$69,Z102=Pistetaulukko!#REF!,Z102=Pistetaulukko!$W$69,Z102=Pistetaulukko!#REF!,Z102=Pistetaulukko!$X$69,Z102=Pistetaulukko!#REF!,Z102=Pistetaulukko!$Y$69,Z102=Pistetaulukko!#REF!,Z102=Pistetaulukko!$Z$69,Z102=Pistetaulukko!#REF!,Z102=Pistetaulukko!$AA$69,Z102=Pistetaulukko!#REF!,Z102=Pistetaulukko!$AB$69,Z102=Pistetaulukko!#REF!,Z102=Pistetaulukko!$AC$69,Z102=Pistetaulukko!#REF!,Z102=Pistetaulukko!$AD$69,Z102=Pistetaulukko!#REF!,Z102=Pistetaulukko!$AE$69,Z102=Pistetaulukko!#REF!,Z102=Pistetaulukko!$AF$69,Z102=Pistetaulukko!#REF!),"OK","VÄÄRIN")</f>
        <v>#REF!</v>
      </c>
      <c r="BN102" t="e">
        <f>IF(BM102="OK","OK",IF(AND(BM102="VÄÄRIN",OR(Z102=Pistetaulukko!$AG$69,Z102=Pistetaulukko!#REF!,Z102=Pistetaulukko!$AH$69,Z102=Pistetaulukko!#REF!,Z102=Pistetaulukko!$AI$69,Z102=Pistetaulukko!#REF!,Z102=Pistetaulukko!$AJ$69,Z102=Pistetaulukko!#REF!,Z102=Pistetaulukko!$AK$69,Z102=Pistetaulukko!$AL$69)),"OK","VÄÄRIN"))</f>
        <v>#REF!</v>
      </c>
    </row>
    <row r="103" spans="2:66" x14ac:dyDescent="0.25">
      <c r="B103" s="104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23"/>
      <c r="AA103" s="30"/>
      <c r="AB103" s="18"/>
      <c r="AC103" s="124"/>
      <c r="AD103" s="118">
        <f t="shared" si="6"/>
        <v>0</v>
      </c>
      <c r="AG103" s="86" t="str">
        <f>IF(OR(E103=Pistetaulukko!$R$3,E103=Pistetaulukko!$S$3,E103=Pistetaulukko!$T$3,E103=Pistetaulukko!$U$3,E103=Pistetaulukko!$V$3,E103=Pistetaulukko!$W$3),"OK","VÄÄRIN")</f>
        <v>VÄÄRIN</v>
      </c>
      <c r="AH103" s="86" t="str">
        <f>IF(OR(F103=Pistetaulukko!$R$6,F103=Pistetaulukko!$S$6,F103=Pistetaulukko!$T$6,F103=Pistetaulukko!$U$6,F103=Pistetaulukko!$V$6,F103=Pistetaulukko!$W$6,F103=Pistetaulukko!$X$6,F103=Pistetaulukko!$Y$6,F103=Pistetaulukko!$Z$6,F103=Pistetaulukko!$AA$6,F103=Pistetaulukko!$AB$6,F103=Pistetaulukko!$AC$6,F103=Pistetaulukko!$AD$6,F103=Pistetaulukko!$AE$6,F103=Pistetaulukko!$AF$6,F103=Pistetaulukko!$AG$6,F103=Pistetaulukko!$AH$6,F103=Pistetaulukko!$AI$6,F103=Pistetaulukko!$AJ$6,F103=Pistetaulukko!$AK$6),"OK","VÄÄRIN")</f>
        <v>VÄÄRIN</v>
      </c>
      <c r="AI103" s="86" t="str">
        <f>IF(OR(G103=Pistetaulukko!$R$9,G103=Pistetaulukko!$S$9,G103=Pistetaulukko!$T$9,G103=Pistetaulukko!$U$9,G103=Pistetaulukko!$V$9,G103=Pistetaulukko!$W$9,G103=Pistetaulukko!$X$9,G103=Pistetaulukko!$Y$9,G103=Pistetaulukko!$Z$9,G103=Pistetaulukko!$AA$9,G103=Pistetaulukko!$AB$9,G103=Pistetaulukko!$AC$9,G103=Pistetaulukko!$AD$9,G103=Pistetaulukko!$AE$9,G103=Pistetaulukko!$AF$9,G103=Pistetaulukko!$AG$9,G103=Pistetaulukko!$AH$9,G103=Pistetaulukko!$AI$9,G103=Pistetaulukko!$AJ$9,G103=Pistetaulukko!$AK$9),"OK","VÄÄRIN")</f>
        <v>VÄÄRIN</v>
      </c>
      <c r="AJ103" s="86" t="str">
        <f>IF(OR(H103=Pistetaulukko!$R$12,H103=Pistetaulukko!$S$12,H103=Pistetaulukko!$T$12,H103=Pistetaulukko!$U$12,H103=Pistetaulukko!$V$12,H103=Pistetaulukko!$W$12,H103=Pistetaulukko!$X$12,H103=Pistetaulukko!$Y$12,H103=Pistetaulukko!$Z$12,H103=Pistetaulukko!$AA$12,H103=Pistetaulukko!$AB$12,H103=Pistetaulukko!$AC$12,H103=Pistetaulukko!$AD$12,H103=Pistetaulukko!$AE$12,H103=Pistetaulukko!$AF$12,H103=Pistetaulukko!$AG$12,H103=Pistetaulukko!$AH$12,H103=Pistetaulukko!$AI$12,H103=Pistetaulukko!$AJ$12,H103=Pistetaulukko!$AK$12),"OK","VÄÄRIN")</f>
        <v>VÄÄRIN</v>
      </c>
      <c r="AK10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03" s="86" t="str">
        <f>IF(OR(I103=Pistetaulukko!$R$18,I103=Pistetaulukko!$S$18,I103=Pistetaulukko!$T$18,I103=Pistetaulukko!$U$18,I103=Pistetaulukko!$V$18,I103=Pistetaulukko!$W$18,I103=Pistetaulukko!$X$18,I103=Pistetaulukko!$Y$18,I103=Pistetaulukko!$Z$18),"OK","VÄÄRIN")</f>
        <v>VÄÄRIN</v>
      </c>
      <c r="AM103" s="86" t="str">
        <f>IF(OR(J103=Pistetaulukko!$R$21,J103=Pistetaulukko!$S$21,J103=Pistetaulukko!$T$21,J103=Pistetaulukko!$U$21,J103=Pistetaulukko!$V$21,J103=Pistetaulukko!$W$21,J103=Pistetaulukko!$X$21,J103=Pistetaulukko!$Y$21,J103=Pistetaulukko!$Z$21,J103=Pistetaulukko!$AA$21,J103=Pistetaulukko!$AB$21,J103=Pistetaulukko!$AC$21,J103=Pistetaulukko!$AD$21,J103=Pistetaulukko!$AE$21,J103=Pistetaulukko!$AF$21,J103=Pistetaulukko!$AG$21,J103=Pistetaulukko!$AH$21,J103=Pistetaulukko!$AI$21,J103=Pistetaulukko!$AJ$21,J103=Pistetaulukko!$AK$21),"OK","VÄÄRIN")</f>
        <v>VÄÄRIN</v>
      </c>
      <c r="AN103" s="86" t="str">
        <f>IF(OR(K103=Pistetaulukko!$R$24,K103=Pistetaulukko!$S$24,K103=Pistetaulukko!$T$24,K103=Pistetaulukko!$U$24,K103=Pistetaulukko!$V$24),"OK","VÄÄRIN")</f>
        <v>VÄÄRIN</v>
      </c>
      <c r="AO103" s="86" t="str">
        <f>IF(OR(L103=Pistetaulukko!$R$27,L103=Pistetaulukko!$S$27,L103=Pistetaulukko!$T$27,L103=Pistetaulukko!$U$27,L103=Pistetaulukko!$V$27,L103=Pistetaulukko!$W$27,L103=Pistetaulukko!$X$27,L103=Pistetaulukko!$Y$27,L103=Pistetaulukko!$Z$27,L103=Pistetaulukko!$AA$27,L103=Pistetaulukko!$AB$27,L103=Pistetaulukko!$AC$27,L103=Pistetaulukko!$AD$27,L103=Pistetaulukko!$AE$27,L103=Pistetaulukko!$AF$27,L103=Pistetaulukko!$AG$27,L103=Pistetaulukko!$AH$27,L103=Pistetaulukko!$AI$27,L103=Pistetaulukko!$AJ$27,L103=Pistetaulukko!$AK$27),"OK","VÄÄRIN")</f>
        <v>VÄÄRIN</v>
      </c>
      <c r="AP103" s="86" t="str">
        <f>IF(OR(M103=Pistetaulukko!$R$30,M103=Pistetaulukko!$S$30,M103=Pistetaulukko!$T$30,M103=Pistetaulukko!$U$30,M103=Pistetaulukko!$V$30),"OK","VÄÄRIN")</f>
        <v>VÄÄRIN</v>
      </c>
      <c r="AQ103" s="86" t="str">
        <f t="shared" si="7"/>
        <v>VÄÄRIN</v>
      </c>
      <c r="AR103" s="86" t="str">
        <f t="shared" si="8"/>
        <v>VÄÄRIN</v>
      </c>
      <c r="AS103" s="86" t="str">
        <f>IF(OR(P103=Pistetaulukko!$R$39,P103=Pistetaulukko!$S$39,P103=Pistetaulukko!$T$39,P103=Pistetaulukko!$U$39,P103=Pistetaulukko!$V$39,P103=Pistetaulukko!$W$39,P103=Pistetaulukko!$X$39,P103=Pistetaulukko!$Y$39,P103=Pistetaulukko!$Z$39,P103=Pistetaulukko!$AA$39,P103=Pistetaulukko!$AB$39,P103=Pistetaulukko!$AC$39,P103=Pistetaulukko!$AD$39,P103=Pistetaulukko!$AE$39,P103=Pistetaulukko!$AF$39,P103=Pistetaulukko!$AG$39,P103=Pistetaulukko!$AH$39,P103=Pistetaulukko!$AI$39,P103=Pistetaulukko!$AJ$39,P103=Pistetaulukko!$AK$39),"OK","VÄÄRIN")</f>
        <v>OK</v>
      </c>
      <c r="AT103" s="86" t="str">
        <f>IF(OR(Q103=Pistetaulukko!$R$42,Q103=Pistetaulukko!$S$42,Q103=Pistetaulukko!$T$42,Q103=Pistetaulukko!$U$42,Q103=Pistetaulukko!$V$42,Q103=Pistetaulukko!$W$42,Q103=Pistetaulukko!$X$42,Q103=Pistetaulukko!$Y$42,Q103=Pistetaulukko!$Z$42,Q103=Pistetaulukko!$AA$42,Q103=Pistetaulukko!$AB$42,Q103=Pistetaulukko!$AC$42,Q103=Pistetaulukko!$AD$42,Q103=Pistetaulukko!$AE$42,Q103=Pistetaulukko!$AF$42,Q103=Pistetaulukko!$AG$42,Q103=Pistetaulukko!$AH$42,Q103=Pistetaulukko!$AI$42,Q103=Pistetaulukko!$AJ$42,Q103=Pistetaulukko!$AK$42),"OK","VÄÄRIN")</f>
        <v>OK</v>
      </c>
      <c r="AU103" s="86" t="str">
        <f>IF(OR(R103=Pistetaulukko!$R$45,R103=Pistetaulukko!$S$45,R103=Pistetaulukko!$T$45,R103=Pistetaulukko!$U$45,R103=Pistetaulukko!$V$45,R103=Pistetaulukko!$W$45,R103=Pistetaulukko!$X$45,R103=Pistetaulukko!$Y$45,R103=Pistetaulukko!$Z$45,R103=Pistetaulukko!$AA$45,R103=Pistetaulukko!$AB$45,R103=Pistetaulukko!$AC$45,R103=Pistetaulukko!$AD$45,R103=Pistetaulukko!$AE$45,R103=Pistetaulukko!$AF$45,R103=Pistetaulukko!$AG$45,R103=Pistetaulukko!$AH$45,R103=Pistetaulukko!$AI$45,R103=Pistetaulukko!$AJ$45,R103=Pistetaulukko!$AK$45),"OK","VÄÄRIN")</f>
        <v>OK</v>
      </c>
      <c r="AV103" s="86" t="str">
        <f>IF(OR(S103=Pistetaulukko!$R$48,S103=Pistetaulukko!$S$48,S103=Pistetaulukko!$T$48,S103=Pistetaulukko!$U$48,S103=Pistetaulukko!$V$48,S103=Pistetaulukko!$W$48,S103=Pistetaulukko!$X$48,S103=Pistetaulukko!$Y$48,S103=Pistetaulukko!$Z$48,S103=Pistetaulukko!$AA$48,S103=Pistetaulukko!$AB$48,S103=Pistetaulukko!$AC$48,S103=Pistetaulukko!$AD$48,S103=Pistetaulukko!$AE$48,S103=Pistetaulukko!$AF$48,S103=Pistetaulukko!$AG$48,S103=Pistetaulukko!$AH$48,S103=Pistetaulukko!$AI$48,S103=Pistetaulukko!$AJ$48,S103=Pistetaulukko!$AK$48),"OK","VÄÄRIN")</f>
        <v>OK</v>
      </c>
      <c r="AW103" s="86" t="str">
        <f>IF(OR(T103=Pistetaulukko!$R$51,T103=Pistetaulukko!$S$51,T103=Pistetaulukko!$T$51,T103=Pistetaulukko!$U$51,T103=Pistetaulukko!$V$51,T103=Pistetaulukko!$W$51,T103=Pistetaulukko!$X$51,T103=Pistetaulukko!$Y$51,T103=Pistetaulukko!$Z$51,T103=Pistetaulukko!$AA$51,T103=Pistetaulukko!$AB$51,T103=Pistetaulukko!$AC$51,T103=Pistetaulukko!$AD$51,T103=Pistetaulukko!$AE$51,T103=Pistetaulukko!$AF$51,T103=Pistetaulukko!$AG$51,T103=Pistetaulukko!$AH$51,T103=Pistetaulukko!$AI$51,T103=Pistetaulukko!$AJ$51,T103=Pistetaulukko!$AK$51),"OK","VÄÄRIN")</f>
        <v>OK</v>
      </c>
      <c r="AX103" s="86" t="str">
        <f>IF(OR(U103=Pistetaulukko!$R$54,U103=Pistetaulukko!$S$54,U103=Pistetaulukko!$T$54,U103=Pistetaulukko!$U$54,U103=Pistetaulukko!$V$54,U103=Pistetaulukko!$W$54,U103=Pistetaulukko!$X$54,U103=Pistetaulukko!$Y$54,U103=Pistetaulukko!$Z$54,U103=Pistetaulukko!$AA$54,U103=Pistetaulukko!$AB$54,U103=Pistetaulukko!$AC$54,U103=Pistetaulukko!$AD$54,U103=Pistetaulukko!$AE$54,U103=Pistetaulukko!$AF$54,U103=Pistetaulukko!$AG$54,U103=Pistetaulukko!$AH$54,U103=Pistetaulukko!$AI$54,U103=Pistetaulukko!$AJ$54,U103=Pistetaulukko!$AK$54),"OK","VÄÄRIN")</f>
        <v>OK</v>
      </c>
      <c r="AY103" s="86" t="str">
        <f t="shared" si="9"/>
        <v>OK</v>
      </c>
      <c r="AZ103" s="86" t="str">
        <f>IF(OR(W103=Pistetaulukko!$R$60,W103=Pistetaulukko!$S$60,W103=Pistetaulukko!$T$60,W103=Pistetaulukko!$U$60,W103=Pistetaulukko!$V$60,W103=Pistetaulukko!$W$60,W103=Pistetaulukko!$X$60,W103=Pistetaulukko!$Y$60,W103=Pistetaulukko!$Z$60,W103=Pistetaulukko!$AA$60,W103=Pistetaulukko!$AB$60,W103=Pistetaulukko!$AC$60,W103=Pistetaulukko!$AD$60,W103=Pistetaulukko!$AE$60,W103=Pistetaulukko!$AF$60,W103=Pistetaulukko!$AG$60,W103=Pistetaulukko!$AH$60,W103=Pistetaulukko!$AI$60,W103=Pistetaulukko!$AJ$60,W103=Pistetaulukko!$AK$60),"OK","VÄÄRIN")</f>
        <v>OK</v>
      </c>
      <c r="BA103" s="86" t="str">
        <f>IF(OR(X103=Pistetaulukko!$R$63,X103=Pistetaulukko!$S$63,X103=Pistetaulukko!$T$63,X103=Pistetaulukko!$U$63,X103=Pistetaulukko!$V$63,X103=Pistetaulukko!$W$63,X103=Pistetaulukko!$X$63,X103=Pistetaulukko!$Y$63,X103=Pistetaulukko!$Z$63,X103=Pistetaulukko!$AA$63,X103=Pistetaulukko!$AB$63,X103=Pistetaulukko!$AC$63,X103=Pistetaulukko!$AD$63,X103=Pistetaulukko!$AE$63,X103=Pistetaulukko!$AF$63,X103=Pistetaulukko!$AG$63,X103=Pistetaulukko!$AH$63,X103=Pistetaulukko!$AI$63,X103=Pistetaulukko!$AJ$63,X103=Pistetaulukko!$AK$63),"OK","VÄÄRIN")</f>
        <v>OK</v>
      </c>
      <c r="BB103" s="86" t="e">
        <f t="shared" si="10"/>
        <v>#REF!</v>
      </c>
      <c r="BC103" s="86" t="e">
        <f t="shared" si="11"/>
        <v>#REF!</v>
      </c>
      <c r="BE103" t="str">
        <f>IF(OR(N103=Pistetaulukko!$R$33,N103=Pistetaulukko!$S$33,N103=Pistetaulukko!$T$33,N103=Pistetaulukko!$U$33,N103=Pistetaulukko!$V$33,N103=Pistetaulukko!$W$33,N103=Pistetaulukko!$X$33,N103=Pistetaulukko!$Y$33,N103=Pistetaulukko!$Z$33,N103=Pistetaulukko!$AA$33,N103=Pistetaulukko!$AB$33,N103=Pistetaulukko!$AC$33,N103=Pistetaulukko!$AD$33,N103=Pistetaulukko!$AE$33,N103=Pistetaulukko!$AF$33,N103=Pistetaulukko!$AG$33,N103=Pistetaulukko!$AH$33,N103=Pistetaulukko!$AI$33,N103=Pistetaulukko!$AJ$33,N103=Pistetaulukko!$AK$33,N103=Pistetaulukko!$AL$33,N103=Pistetaulukko!$AM$33,N103=Pistetaulukko!$AN$33,N103=Pistetaulukko!$AO$33,N103=Pistetaulukko!$AP$33,N103=Pistetaulukko!$AQ$33,N103=Pistetaulukko!$AR$33,N103=Pistetaulukko!$AS$33,N103=Pistetaulukko!$AT$33,N103=Pistetaulukko!$AU$33),"OK","VÄÄRIN")</f>
        <v>VÄÄRIN</v>
      </c>
      <c r="BF103" t="str">
        <f>IF(BE103="OK","OK",IF(AND(BE103="VÄÄRIN",OR(N103=Pistetaulukko!$AV$33,N103=Pistetaulukko!$AW$33,N103=Pistetaulukko!$AX$33,N103=Pistetaulukko!$AY$33,N103=Pistetaulukko!$AZ$33,N103=Pistetaulukko!$BA$33,N103=Pistetaulukko!$BB$33,N103=Pistetaulukko!$BC$33,N103=Pistetaulukko!$BD$33,N103=Pistetaulukko!$BE$33,N103=Pistetaulukko!$BF$33,N103=Pistetaulukko!$BG$33,N103=Pistetaulukko!$BH$33,N103=Pistetaulukko!$BI$33,N103=Pistetaulukko!$BJ$33,N103=Pistetaulukko!$BK$33,N103=Pistetaulukko!$BL$33,N103=Pistetaulukko!$BM$33,N103=Pistetaulukko!$BN$33,N103=Pistetaulukko!$BO$33)),"OK","VÄÄRIN"))</f>
        <v>VÄÄRIN</v>
      </c>
      <c r="BG103" t="str">
        <f>IF(OR(O103=Pistetaulukko!$R$36,O103=Pistetaulukko!$S$36,O103=Pistetaulukko!$T$36,O103=Pistetaulukko!$U$36,O103=Pistetaulukko!$V$36,O103=Pistetaulukko!$W$36,O103=Pistetaulukko!$X$36,O103=Pistetaulukko!$Y$36,O103=Pistetaulukko!$Z$36,O103=Pistetaulukko!$AA$36,O103=Pistetaulukko!$AB$36,O103=Pistetaulukko!$AC$36,O103=Pistetaulukko!$AD$36,O103=Pistetaulukko!$AE$36,O103=Pistetaulukko!$AF$36,O103=Pistetaulukko!$AG$36,O103=Pistetaulukko!$AH$36,O103=Pistetaulukko!$AI$36,O103=Pistetaulukko!$AJ$36,O103=Pistetaulukko!$AK$36,O103=Pistetaulukko!$AL$36,O103=Pistetaulukko!$AM$36,O103=Pistetaulukko!$AN$36,O103=Pistetaulukko!$AO$36,O103=Pistetaulukko!$AP$36,O103=Pistetaulukko!$AQ$36,O103=Pistetaulukko!$AR$36,O103=Pistetaulukko!$AS$36,O103=Pistetaulukko!$AT$36,O103=Pistetaulukko!$AU$36),"OK","VÄÄRIN")</f>
        <v>VÄÄRIN</v>
      </c>
      <c r="BH103" t="str">
        <f>IF(BG103="OK","OK",IF(AND(BG103="VÄÄRIN",OR(O103=Pistetaulukko!$AV$36,O103=Pistetaulukko!$AW$36,O103=Pistetaulukko!$AX$36,O103=Pistetaulukko!$AY$36,O103=Pistetaulukko!$AZ$36,O103=Pistetaulukko!$BA$36,O103=Pistetaulukko!$BB$36,O103=Pistetaulukko!$BC$36,O103=Pistetaulukko!$BD$36,O103=Pistetaulukko!$BE$36,O103=Pistetaulukko!$BF$36,O103=Pistetaulukko!$BG$36,O103=Pistetaulukko!$BH$36,O103=Pistetaulukko!$BI$36,O103=Pistetaulukko!$BJ$36,O103=Pistetaulukko!$BK$36,O103=Pistetaulukko!$BL$36,O103=Pistetaulukko!$BM$36,O103=Pistetaulukko!$BN$36,O103=Pistetaulukko!$BO$36,O103=Pistetaulukko!$BP$36,O103=Pistetaulukko!$BQ$36)),"OK","VÄÄRIN"))</f>
        <v>VÄÄRIN</v>
      </c>
      <c r="BI103" t="str">
        <f>IF(OR(V103=Pistetaulukko!$R$57,V103=Pistetaulukko!$S$57,V103=Pistetaulukko!$T$57,V103=Pistetaulukko!$U$57,V103=Pistetaulukko!$V$57,V103=Pistetaulukko!$W$57,V103=Pistetaulukko!$X$57,V103=Pistetaulukko!$Y$57,V103=Pistetaulukko!$Z$57,V103=Pistetaulukko!$AA$57,V103=Pistetaulukko!$AB$57,V103=Pistetaulukko!$AC$57,V103=Pistetaulukko!$AD$57,V103=Pistetaulukko!$AE$57,V103=Pistetaulukko!$AF$57,V103=Pistetaulukko!$AG$57,V103=Pistetaulukko!$AH$57,V103=Pistetaulukko!$AI$57,V103=Pistetaulukko!$AJ$57,V103=Pistetaulukko!$AK$57,V103=Pistetaulukko!$AL$57,V103=Pistetaulukko!$AM$57,V103=Pistetaulukko!$AN$57,V103=Pistetaulukko!$AO$57,V103=Pistetaulukko!$AP$57,V103=Pistetaulukko!$AQ$57,V103=Pistetaulukko!$AR$57,V103=Pistetaulukko!$AS$57,V103=Pistetaulukko!$AT$57,V103=Pistetaulukko!$AU$57),"OK","VÄÄRIN")</f>
        <v>OK</v>
      </c>
      <c r="BJ103" t="str">
        <f>IF(BI103="OK","OK",IF(AND(BI103="VÄÄRIN",OR(V103=Pistetaulukko!$AV$57,V103=Pistetaulukko!$AW$57,V103=Pistetaulukko!$AX$57,V103=Pistetaulukko!$AY$57,V103=Pistetaulukko!$AZ$57,V103=Pistetaulukko!$BA$57,V103=Pistetaulukko!$BB$57,V103=Pistetaulukko!$BC$57,V103=Pistetaulukko!$BD$57,V103=Pistetaulukko!$BE$57)),"OK","VÄÄRIN"))</f>
        <v>OK</v>
      </c>
      <c r="BK103" t="str">
        <f>IF(OR(Y103=Pistetaulukko!$R$66,Y103=Pistetaulukko!$S$66,Y103=Pistetaulukko!$T$66,Y103=Pistetaulukko!$U$66,Y103=Pistetaulukko!$V$66,Y103=Pistetaulukko!$W$66,Y103=Pistetaulukko!$X$66,Y103=Pistetaulukko!$Y$66,Y103=Pistetaulukko!$Z$66,Y103=Pistetaulukko!$AA$66,Y103=Pistetaulukko!$AB$66,Y103=Pistetaulukko!$AC$66,Y103=Pistetaulukko!$AD$66,Y103=Pistetaulukko!$AE$66,Y103=Pistetaulukko!$AF$66,Y103=Pistetaulukko!$AG$66,Y103=Pistetaulukko!$AH$66,Y103=Pistetaulukko!$AI$66,Y103=Pistetaulukko!$AJ$66,Y103=Pistetaulukko!$AK$66,Y103=Pistetaulukko!$AL$66,Y103=Pistetaulukko!$AM$66,Y103=Pistetaulukko!$AN$66,Y103=Pistetaulukko!$AO$66,Y103=Pistetaulukko!$AP$66,Y103=Pistetaulukko!$AQ$66,Y103=Pistetaulukko!$AR$66,Y103=Pistetaulukko!$AS$66,Y103=Pistetaulukko!$AT$66,Y103=Pistetaulukko!$AU$66),"OK","VÄÄRIN")</f>
        <v>VÄÄRIN</v>
      </c>
      <c r="BL103" t="str">
        <f>IF(BK103="OK","OK",IF(AND(BK103="VÄÄRIN",OR(Y103=Pistetaulukko!$AV$66,Y103=Pistetaulukko!$AW$66,Y103=Pistetaulukko!$AX$66,Y103=Pistetaulukko!$AY$66,Y103=Pistetaulukko!$AZ$66,Y103=Pistetaulukko!$BA$66,Y103=Pistetaulukko!$BB$66,Y103=Pistetaulukko!$BC$66,Y103=Pistetaulukko!$BD$66,Y103=Pistetaulukko!$BE$66,Y103=Pistetaulukko!$BF$66,Y103=Pistetaulukko!$BG$66,Y103=Pistetaulukko!$BH$66,Y103=Pistetaulukko!$BI$66,Y103=Pistetaulukko!$BJ$66,Y103=Pistetaulukko!$BK$66,Y103=Pistetaulukko!$BL$66,Y103=Pistetaulukko!$BM$66,Y103=Pistetaulukko!$BN$66)),"OK","VÄÄRIN"))</f>
        <v>VÄÄRIN</v>
      </c>
      <c r="BM103" t="e">
        <f>IF(OR(Z103=Pistetaulukko!$R$69,Z103=Pistetaulukko!#REF!,Z103=Pistetaulukko!$S$69,Z103=Pistetaulukko!#REF!,Z103=Pistetaulukko!$T$69,Z103=Pistetaulukko!#REF!,Z103=Pistetaulukko!$U$69,Z103=Pistetaulukko!#REF!,Z103=Pistetaulukko!$V$69,Z103=Pistetaulukko!#REF!,Z103=Pistetaulukko!$W$69,Z103=Pistetaulukko!#REF!,Z103=Pistetaulukko!$X$69,Z103=Pistetaulukko!#REF!,Z103=Pistetaulukko!$Y$69,Z103=Pistetaulukko!#REF!,Z103=Pistetaulukko!$Z$69,Z103=Pistetaulukko!#REF!,Z103=Pistetaulukko!$AA$69,Z103=Pistetaulukko!#REF!,Z103=Pistetaulukko!$AB$69,Z103=Pistetaulukko!#REF!,Z103=Pistetaulukko!$AC$69,Z103=Pistetaulukko!#REF!,Z103=Pistetaulukko!$AD$69,Z103=Pistetaulukko!#REF!,Z103=Pistetaulukko!$AE$69,Z103=Pistetaulukko!#REF!,Z103=Pistetaulukko!$AF$69,Z103=Pistetaulukko!#REF!),"OK","VÄÄRIN")</f>
        <v>#REF!</v>
      </c>
      <c r="BN103" t="e">
        <f>IF(BM103="OK","OK",IF(AND(BM103="VÄÄRIN",OR(Z103=Pistetaulukko!$AG$69,Z103=Pistetaulukko!#REF!,Z103=Pistetaulukko!$AH$69,Z103=Pistetaulukko!#REF!,Z103=Pistetaulukko!$AI$69,Z103=Pistetaulukko!#REF!,Z103=Pistetaulukko!$AJ$69,Z103=Pistetaulukko!#REF!,Z103=Pistetaulukko!$AK$69,Z103=Pistetaulukko!$AL$69)),"OK","VÄÄRIN"))</f>
        <v>#REF!</v>
      </c>
    </row>
    <row r="104" spans="2:66" x14ac:dyDescent="0.25">
      <c r="B104" s="104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23"/>
      <c r="AA104" s="30"/>
      <c r="AB104" s="18"/>
      <c r="AC104" s="124"/>
      <c r="AD104" s="118">
        <f t="shared" si="6"/>
        <v>0</v>
      </c>
      <c r="AG104" s="86" t="str">
        <f>IF(OR(E104=Pistetaulukko!$R$3,E104=Pistetaulukko!$S$3,E104=Pistetaulukko!$T$3,E104=Pistetaulukko!$U$3,E104=Pistetaulukko!$V$3,E104=Pistetaulukko!$W$3),"OK","VÄÄRIN")</f>
        <v>VÄÄRIN</v>
      </c>
      <c r="AH104" s="86" t="str">
        <f>IF(OR(F104=Pistetaulukko!$R$6,F104=Pistetaulukko!$S$6,F104=Pistetaulukko!$T$6,F104=Pistetaulukko!$U$6,F104=Pistetaulukko!$V$6,F104=Pistetaulukko!$W$6,F104=Pistetaulukko!$X$6,F104=Pistetaulukko!$Y$6,F104=Pistetaulukko!$Z$6,F104=Pistetaulukko!$AA$6,F104=Pistetaulukko!$AB$6,F104=Pistetaulukko!$AC$6,F104=Pistetaulukko!$AD$6,F104=Pistetaulukko!$AE$6,F104=Pistetaulukko!$AF$6,F104=Pistetaulukko!$AG$6,F104=Pistetaulukko!$AH$6,F104=Pistetaulukko!$AI$6,F104=Pistetaulukko!$AJ$6,F104=Pistetaulukko!$AK$6),"OK","VÄÄRIN")</f>
        <v>VÄÄRIN</v>
      </c>
      <c r="AI104" s="86" t="str">
        <f>IF(OR(G104=Pistetaulukko!$R$9,G104=Pistetaulukko!$S$9,G104=Pistetaulukko!$T$9,G104=Pistetaulukko!$U$9,G104=Pistetaulukko!$V$9,G104=Pistetaulukko!$W$9,G104=Pistetaulukko!$X$9,G104=Pistetaulukko!$Y$9,G104=Pistetaulukko!$Z$9,G104=Pistetaulukko!$AA$9,G104=Pistetaulukko!$AB$9,G104=Pistetaulukko!$AC$9,G104=Pistetaulukko!$AD$9,G104=Pistetaulukko!$AE$9,G104=Pistetaulukko!$AF$9,G104=Pistetaulukko!$AG$9,G104=Pistetaulukko!$AH$9,G104=Pistetaulukko!$AI$9,G104=Pistetaulukko!$AJ$9,G104=Pistetaulukko!$AK$9),"OK","VÄÄRIN")</f>
        <v>VÄÄRIN</v>
      </c>
      <c r="AJ104" s="86" t="str">
        <f>IF(OR(H104=Pistetaulukko!$R$12,H104=Pistetaulukko!$S$12,H104=Pistetaulukko!$T$12,H104=Pistetaulukko!$U$12,H104=Pistetaulukko!$V$12,H104=Pistetaulukko!$W$12,H104=Pistetaulukko!$X$12,H104=Pistetaulukko!$Y$12,H104=Pistetaulukko!$Z$12,H104=Pistetaulukko!$AA$12,H104=Pistetaulukko!$AB$12,H104=Pistetaulukko!$AC$12,H104=Pistetaulukko!$AD$12,H104=Pistetaulukko!$AE$12,H104=Pistetaulukko!$AF$12,H104=Pistetaulukko!$AG$12,H104=Pistetaulukko!$AH$12,H104=Pistetaulukko!$AI$12,H104=Pistetaulukko!$AJ$12,H104=Pistetaulukko!$AK$12),"OK","VÄÄRIN")</f>
        <v>VÄÄRIN</v>
      </c>
      <c r="AK10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04" s="86" t="str">
        <f>IF(OR(I104=Pistetaulukko!$R$18,I104=Pistetaulukko!$S$18,I104=Pistetaulukko!$T$18,I104=Pistetaulukko!$U$18,I104=Pistetaulukko!$V$18,I104=Pistetaulukko!$W$18,I104=Pistetaulukko!$X$18,I104=Pistetaulukko!$Y$18,I104=Pistetaulukko!$Z$18),"OK","VÄÄRIN")</f>
        <v>VÄÄRIN</v>
      </c>
      <c r="AM104" s="86" t="str">
        <f>IF(OR(J104=Pistetaulukko!$R$21,J104=Pistetaulukko!$S$21,J104=Pistetaulukko!$T$21,J104=Pistetaulukko!$U$21,J104=Pistetaulukko!$V$21,J104=Pistetaulukko!$W$21,J104=Pistetaulukko!$X$21,J104=Pistetaulukko!$Y$21,J104=Pistetaulukko!$Z$21,J104=Pistetaulukko!$AA$21,J104=Pistetaulukko!$AB$21,J104=Pistetaulukko!$AC$21,J104=Pistetaulukko!$AD$21,J104=Pistetaulukko!$AE$21,J104=Pistetaulukko!$AF$21,J104=Pistetaulukko!$AG$21,J104=Pistetaulukko!$AH$21,J104=Pistetaulukko!$AI$21,J104=Pistetaulukko!$AJ$21,J104=Pistetaulukko!$AK$21),"OK","VÄÄRIN")</f>
        <v>VÄÄRIN</v>
      </c>
      <c r="AN104" s="86" t="str">
        <f>IF(OR(K104=Pistetaulukko!$R$24,K104=Pistetaulukko!$S$24,K104=Pistetaulukko!$T$24,K104=Pistetaulukko!$U$24,K104=Pistetaulukko!$V$24),"OK","VÄÄRIN")</f>
        <v>VÄÄRIN</v>
      </c>
      <c r="AO104" s="86" t="str">
        <f>IF(OR(L104=Pistetaulukko!$R$27,L104=Pistetaulukko!$S$27,L104=Pistetaulukko!$T$27,L104=Pistetaulukko!$U$27,L104=Pistetaulukko!$V$27,L104=Pistetaulukko!$W$27,L104=Pistetaulukko!$X$27,L104=Pistetaulukko!$Y$27,L104=Pistetaulukko!$Z$27,L104=Pistetaulukko!$AA$27,L104=Pistetaulukko!$AB$27,L104=Pistetaulukko!$AC$27,L104=Pistetaulukko!$AD$27,L104=Pistetaulukko!$AE$27,L104=Pistetaulukko!$AF$27,L104=Pistetaulukko!$AG$27,L104=Pistetaulukko!$AH$27,L104=Pistetaulukko!$AI$27,L104=Pistetaulukko!$AJ$27,L104=Pistetaulukko!$AK$27),"OK","VÄÄRIN")</f>
        <v>VÄÄRIN</v>
      </c>
      <c r="AP104" s="86" t="str">
        <f>IF(OR(M104=Pistetaulukko!$R$30,M104=Pistetaulukko!$S$30,M104=Pistetaulukko!$T$30,M104=Pistetaulukko!$U$30,M104=Pistetaulukko!$V$30),"OK","VÄÄRIN")</f>
        <v>VÄÄRIN</v>
      </c>
      <c r="AQ104" s="86" t="str">
        <f t="shared" si="7"/>
        <v>VÄÄRIN</v>
      </c>
      <c r="AR104" s="86" t="str">
        <f t="shared" si="8"/>
        <v>VÄÄRIN</v>
      </c>
      <c r="AS104" s="86" t="str">
        <f>IF(OR(P104=Pistetaulukko!$R$39,P104=Pistetaulukko!$S$39,P104=Pistetaulukko!$T$39,P104=Pistetaulukko!$U$39,P104=Pistetaulukko!$V$39,P104=Pistetaulukko!$W$39,P104=Pistetaulukko!$X$39,P104=Pistetaulukko!$Y$39,P104=Pistetaulukko!$Z$39,P104=Pistetaulukko!$AA$39,P104=Pistetaulukko!$AB$39,P104=Pistetaulukko!$AC$39,P104=Pistetaulukko!$AD$39,P104=Pistetaulukko!$AE$39,P104=Pistetaulukko!$AF$39,P104=Pistetaulukko!$AG$39,P104=Pistetaulukko!$AH$39,P104=Pistetaulukko!$AI$39,P104=Pistetaulukko!$AJ$39,P104=Pistetaulukko!$AK$39),"OK","VÄÄRIN")</f>
        <v>OK</v>
      </c>
      <c r="AT104" s="86" t="str">
        <f>IF(OR(Q104=Pistetaulukko!$R$42,Q104=Pistetaulukko!$S$42,Q104=Pistetaulukko!$T$42,Q104=Pistetaulukko!$U$42,Q104=Pistetaulukko!$V$42,Q104=Pistetaulukko!$W$42,Q104=Pistetaulukko!$X$42,Q104=Pistetaulukko!$Y$42,Q104=Pistetaulukko!$Z$42,Q104=Pistetaulukko!$AA$42,Q104=Pistetaulukko!$AB$42,Q104=Pistetaulukko!$AC$42,Q104=Pistetaulukko!$AD$42,Q104=Pistetaulukko!$AE$42,Q104=Pistetaulukko!$AF$42,Q104=Pistetaulukko!$AG$42,Q104=Pistetaulukko!$AH$42,Q104=Pistetaulukko!$AI$42,Q104=Pistetaulukko!$AJ$42,Q104=Pistetaulukko!$AK$42),"OK","VÄÄRIN")</f>
        <v>OK</v>
      </c>
      <c r="AU104" s="86" t="str">
        <f>IF(OR(R104=Pistetaulukko!$R$45,R104=Pistetaulukko!$S$45,R104=Pistetaulukko!$T$45,R104=Pistetaulukko!$U$45,R104=Pistetaulukko!$V$45,R104=Pistetaulukko!$W$45,R104=Pistetaulukko!$X$45,R104=Pistetaulukko!$Y$45,R104=Pistetaulukko!$Z$45,R104=Pistetaulukko!$AA$45,R104=Pistetaulukko!$AB$45,R104=Pistetaulukko!$AC$45,R104=Pistetaulukko!$AD$45,R104=Pistetaulukko!$AE$45,R104=Pistetaulukko!$AF$45,R104=Pistetaulukko!$AG$45,R104=Pistetaulukko!$AH$45,R104=Pistetaulukko!$AI$45,R104=Pistetaulukko!$AJ$45,R104=Pistetaulukko!$AK$45),"OK","VÄÄRIN")</f>
        <v>OK</v>
      </c>
      <c r="AV104" s="86" t="str">
        <f>IF(OR(S104=Pistetaulukko!$R$48,S104=Pistetaulukko!$S$48,S104=Pistetaulukko!$T$48,S104=Pistetaulukko!$U$48,S104=Pistetaulukko!$V$48,S104=Pistetaulukko!$W$48,S104=Pistetaulukko!$X$48,S104=Pistetaulukko!$Y$48,S104=Pistetaulukko!$Z$48,S104=Pistetaulukko!$AA$48,S104=Pistetaulukko!$AB$48,S104=Pistetaulukko!$AC$48,S104=Pistetaulukko!$AD$48,S104=Pistetaulukko!$AE$48,S104=Pistetaulukko!$AF$48,S104=Pistetaulukko!$AG$48,S104=Pistetaulukko!$AH$48,S104=Pistetaulukko!$AI$48,S104=Pistetaulukko!$AJ$48,S104=Pistetaulukko!$AK$48),"OK","VÄÄRIN")</f>
        <v>OK</v>
      </c>
      <c r="AW104" s="86" t="str">
        <f>IF(OR(T104=Pistetaulukko!$R$51,T104=Pistetaulukko!$S$51,T104=Pistetaulukko!$T$51,T104=Pistetaulukko!$U$51,T104=Pistetaulukko!$V$51,T104=Pistetaulukko!$W$51,T104=Pistetaulukko!$X$51,T104=Pistetaulukko!$Y$51,T104=Pistetaulukko!$Z$51,T104=Pistetaulukko!$AA$51,T104=Pistetaulukko!$AB$51,T104=Pistetaulukko!$AC$51,T104=Pistetaulukko!$AD$51,T104=Pistetaulukko!$AE$51,T104=Pistetaulukko!$AF$51,T104=Pistetaulukko!$AG$51,T104=Pistetaulukko!$AH$51,T104=Pistetaulukko!$AI$51,T104=Pistetaulukko!$AJ$51,T104=Pistetaulukko!$AK$51),"OK","VÄÄRIN")</f>
        <v>OK</v>
      </c>
      <c r="AX104" s="86" t="str">
        <f>IF(OR(U104=Pistetaulukko!$R$54,U104=Pistetaulukko!$S$54,U104=Pistetaulukko!$T$54,U104=Pistetaulukko!$U$54,U104=Pistetaulukko!$V$54,U104=Pistetaulukko!$W$54,U104=Pistetaulukko!$X$54,U104=Pistetaulukko!$Y$54,U104=Pistetaulukko!$Z$54,U104=Pistetaulukko!$AA$54,U104=Pistetaulukko!$AB$54,U104=Pistetaulukko!$AC$54,U104=Pistetaulukko!$AD$54,U104=Pistetaulukko!$AE$54,U104=Pistetaulukko!$AF$54,U104=Pistetaulukko!$AG$54,U104=Pistetaulukko!$AH$54,U104=Pistetaulukko!$AI$54,U104=Pistetaulukko!$AJ$54,U104=Pistetaulukko!$AK$54),"OK","VÄÄRIN")</f>
        <v>OK</v>
      </c>
      <c r="AY104" s="86" t="str">
        <f t="shared" si="9"/>
        <v>OK</v>
      </c>
      <c r="AZ104" s="86" t="str">
        <f>IF(OR(W104=Pistetaulukko!$R$60,W104=Pistetaulukko!$S$60,W104=Pistetaulukko!$T$60,W104=Pistetaulukko!$U$60,W104=Pistetaulukko!$V$60,W104=Pistetaulukko!$W$60,W104=Pistetaulukko!$X$60,W104=Pistetaulukko!$Y$60,W104=Pistetaulukko!$Z$60,W104=Pistetaulukko!$AA$60,W104=Pistetaulukko!$AB$60,W104=Pistetaulukko!$AC$60,W104=Pistetaulukko!$AD$60,W104=Pistetaulukko!$AE$60,W104=Pistetaulukko!$AF$60,W104=Pistetaulukko!$AG$60,W104=Pistetaulukko!$AH$60,W104=Pistetaulukko!$AI$60,W104=Pistetaulukko!$AJ$60,W104=Pistetaulukko!$AK$60),"OK","VÄÄRIN")</f>
        <v>OK</v>
      </c>
      <c r="BA104" s="86" t="str">
        <f>IF(OR(X104=Pistetaulukko!$R$63,X104=Pistetaulukko!$S$63,X104=Pistetaulukko!$T$63,X104=Pistetaulukko!$U$63,X104=Pistetaulukko!$V$63,X104=Pistetaulukko!$W$63,X104=Pistetaulukko!$X$63,X104=Pistetaulukko!$Y$63,X104=Pistetaulukko!$Z$63,X104=Pistetaulukko!$AA$63,X104=Pistetaulukko!$AB$63,X104=Pistetaulukko!$AC$63,X104=Pistetaulukko!$AD$63,X104=Pistetaulukko!$AE$63,X104=Pistetaulukko!$AF$63,X104=Pistetaulukko!$AG$63,X104=Pistetaulukko!$AH$63,X104=Pistetaulukko!$AI$63,X104=Pistetaulukko!$AJ$63,X104=Pistetaulukko!$AK$63),"OK","VÄÄRIN")</f>
        <v>OK</v>
      </c>
      <c r="BB104" s="86" t="e">
        <f t="shared" si="10"/>
        <v>#REF!</v>
      </c>
      <c r="BC104" s="86" t="e">
        <f t="shared" si="11"/>
        <v>#REF!</v>
      </c>
      <c r="BE104" t="str">
        <f>IF(OR(N104=Pistetaulukko!$R$33,N104=Pistetaulukko!$S$33,N104=Pistetaulukko!$T$33,N104=Pistetaulukko!$U$33,N104=Pistetaulukko!$V$33,N104=Pistetaulukko!$W$33,N104=Pistetaulukko!$X$33,N104=Pistetaulukko!$Y$33,N104=Pistetaulukko!$Z$33,N104=Pistetaulukko!$AA$33,N104=Pistetaulukko!$AB$33,N104=Pistetaulukko!$AC$33,N104=Pistetaulukko!$AD$33,N104=Pistetaulukko!$AE$33,N104=Pistetaulukko!$AF$33,N104=Pistetaulukko!$AG$33,N104=Pistetaulukko!$AH$33,N104=Pistetaulukko!$AI$33,N104=Pistetaulukko!$AJ$33,N104=Pistetaulukko!$AK$33,N104=Pistetaulukko!$AL$33,N104=Pistetaulukko!$AM$33,N104=Pistetaulukko!$AN$33,N104=Pistetaulukko!$AO$33,N104=Pistetaulukko!$AP$33,N104=Pistetaulukko!$AQ$33,N104=Pistetaulukko!$AR$33,N104=Pistetaulukko!$AS$33,N104=Pistetaulukko!$AT$33,N104=Pistetaulukko!$AU$33),"OK","VÄÄRIN")</f>
        <v>VÄÄRIN</v>
      </c>
      <c r="BF104" t="str">
        <f>IF(BE104="OK","OK",IF(AND(BE104="VÄÄRIN",OR(N104=Pistetaulukko!$AV$33,N104=Pistetaulukko!$AW$33,N104=Pistetaulukko!$AX$33,N104=Pistetaulukko!$AY$33,N104=Pistetaulukko!$AZ$33,N104=Pistetaulukko!$BA$33,N104=Pistetaulukko!$BB$33,N104=Pistetaulukko!$BC$33,N104=Pistetaulukko!$BD$33,N104=Pistetaulukko!$BE$33,N104=Pistetaulukko!$BF$33,N104=Pistetaulukko!$BG$33,N104=Pistetaulukko!$BH$33,N104=Pistetaulukko!$BI$33,N104=Pistetaulukko!$BJ$33,N104=Pistetaulukko!$BK$33,N104=Pistetaulukko!$BL$33,N104=Pistetaulukko!$BM$33,N104=Pistetaulukko!$BN$33,N104=Pistetaulukko!$BO$33)),"OK","VÄÄRIN"))</f>
        <v>VÄÄRIN</v>
      </c>
      <c r="BG104" t="str">
        <f>IF(OR(O104=Pistetaulukko!$R$36,O104=Pistetaulukko!$S$36,O104=Pistetaulukko!$T$36,O104=Pistetaulukko!$U$36,O104=Pistetaulukko!$V$36,O104=Pistetaulukko!$W$36,O104=Pistetaulukko!$X$36,O104=Pistetaulukko!$Y$36,O104=Pistetaulukko!$Z$36,O104=Pistetaulukko!$AA$36,O104=Pistetaulukko!$AB$36,O104=Pistetaulukko!$AC$36,O104=Pistetaulukko!$AD$36,O104=Pistetaulukko!$AE$36,O104=Pistetaulukko!$AF$36,O104=Pistetaulukko!$AG$36,O104=Pistetaulukko!$AH$36,O104=Pistetaulukko!$AI$36,O104=Pistetaulukko!$AJ$36,O104=Pistetaulukko!$AK$36,O104=Pistetaulukko!$AL$36,O104=Pistetaulukko!$AM$36,O104=Pistetaulukko!$AN$36,O104=Pistetaulukko!$AO$36,O104=Pistetaulukko!$AP$36,O104=Pistetaulukko!$AQ$36,O104=Pistetaulukko!$AR$36,O104=Pistetaulukko!$AS$36,O104=Pistetaulukko!$AT$36,O104=Pistetaulukko!$AU$36),"OK","VÄÄRIN")</f>
        <v>VÄÄRIN</v>
      </c>
      <c r="BH104" t="str">
        <f>IF(BG104="OK","OK",IF(AND(BG104="VÄÄRIN",OR(O104=Pistetaulukko!$AV$36,O104=Pistetaulukko!$AW$36,O104=Pistetaulukko!$AX$36,O104=Pistetaulukko!$AY$36,O104=Pistetaulukko!$AZ$36,O104=Pistetaulukko!$BA$36,O104=Pistetaulukko!$BB$36,O104=Pistetaulukko!$BC$36,O104=Pistetaulukko!$BD$36,O104=Pistetaulukko!$BE$36,O104=Pistetaulukko!$BF$36,O104=Pistetaulukko!$BG$36,O104=Pistetaulukko!$BH$36,O104=Pistetaulukko!$BI$36,O104=Pistetaulukko!$BJ$36,O104=Pistetaulukko!$BK$36,O104=Pistetaulukko!$BL$36,O104=Pistetaulukko!$BM$36,O104=Pistetaulukko!$BN$36,O104=Pistetaulukko!$BO$36,O104=Pistetaulukko!$BP$36,O104=Pistetaulukko!$BQ$36)),"OK","VÄÄRIN"))</f>
        <v>VÄÄRIN</v>
      </c>
      <c r="BI104" t="str">
        <f>IF(OR(V104=Pistetaulukko!$R$57,V104=Pistetaulukko!$S$57,V104=Pistetaulukko!$T$57,V104=Pistetaulukko!$U$57,V104=Pistetaulukko!$V$57,V104=Pistetaulukko!$W$57,V104=Pistetaulukko!$X$57,V104=Pistetaulukko!$Y$57,V104=Pistetaulukko!$Z$57,V104=Pistetaulukko!$AA$57,V104=Pistetaulukko!$AB$57,V104=Pistetaulukko!$AC$57,V104=Pistetaulukko!$AD$57,V104=Pistetaulukko!$AE$57,V104=Pistetaulukko!$AF$57,V104=Pistetaulukko!$AG$57,V104=Pistetaulukko!$AH$57,V104=Pistetaulukko!$AI$57,V104=Pistetaulukko!$AJ$57,V104=Pistetaulukko!$AK$57,V104=Pistetaulukko!$AL$57,V104=Pistetaulukko!$AM$57,V104=Pistetaulukko!$AN$57,V104=Pistetaulukko!$AO$57,V104=Pistetaulukko!$AP$57,V104=Pistetaulukko!$AQ$57,V104=Pistetaulukko!$AR$57,V104=Pistetaulukko!$AS$57,V104=Pistetaulukko!$AT$57,V104=Pistetaulukko!$AU$57),"OK","VÄÄRIN")</f>
        <v>OK</v>
      </c>
      <c r="BJ104" t="str">
        <f>IF(BI104="OK","OK",IF(AND(BI104="VÄÄRIN",OR(V104=Pistetaulukko!$AV$57,V104=Pistetaulukko!$AW$57,V104=Pistetaulukko!$AX$57,V104=Pistetaulukko!$AY$57,V104=Pistetaulukko!$AZ$57,V104=Pistetaulukko!$BA$57,V104=Pistetaulukko!$BB$57,V104=Pistetaulukko!$BC$57,V104=Pistetaulukko!$BD$57,V104=Pistetaulukko!$BE$57)),"OK","VÄÄRIN"))</f>
        <v>OK</v>
      </c>
      <c r="BK104" t="str">
        <f>IF(OR(Y104=Pistetaulukko!$R$66,Y104=Pistetaulukko!$S$66,Y104=Pistetaulukko!$T$66,Y104=Pistetaulukko!$U$66,Y104=Pistetaulukko!$V$66,Y104=Pistetaulukko!$W$66,Y104=Pistetaulukko!$X$66,Y104=Pistetaulukko!$Y$66,Y104=Pistetaulukko!$Z$66,Y104=Pistetaulukko!$AA$66,Y104=Pistetaulukko!$AB$66,Y104=Pistetaulukko!$AC$66,Y104=Pistetaulukko!$AD$66,Y104=Pistetaulukko!$AE$66,Y104=Pistetaulukko!$AF$66,Y104=Pistetaulukko!$AG$66,Y104=Pistetaulukko!$AH$66,Y104=Pistetaulukko!$AI$66,Y104=Pistetaulukko!$AJ$66,Y104=Pistetaulukko!$AK$66,Y104=Pistetaulukko!$AL$66,Y104=Pistetaulukko!$AM$66,Y104=Pistetaulukko!$AN$66,Y104=Pistetaulukko!$AO$66,Y104=Pistetaulukko!$AP$66,Y104=Pistetaulukko!$AQ$66,Y104=Pistetaulukko!$AR$66,Y104=Pistetaulukko!$AS$66,Y104=Pistetaulukko!$AT$66,Y104=Pistetaulukko!$AU$66),"OK","VÄÄRIN")</f>
        <v>VÄÄRIN</v>
      </c>
      <c r="BL104" t="str">
        <f>IF(BK104="OK","OK",IF(AND(BK104="VÄÄRIN",OR(Y104=Pistetaulukko!$AV$66,Y104=Pistetaulukko!$AW$66,Y104=Pistetaulukko!$AX$66,Y104=Pistetaulukko!$AY$66,Y104=Pistetaulukko!$AZ$66,Y104=Pistetaulukko!$BA$66,Y104=Pistetaulukko!$BB$66,Y104=Pistetaulukko!$BC$66,Y104=Pistetaulukko!$BD$66,Y104=Pistetaulukko!$BE$66,Y104=Pistetaulukko!$BF$66,Y104=Pistetaulukko!$BG$66,Y104=Pistetaulukko!$BH$66,Y104=Pistetaulukko!$BI$66,Y104=Pistetaulukko!$BJ$66,Y104=Pistetaulukko!$BK$66,Y104=Pistetaulukko!$BL$66,Y104=Pistetaulukko!$BM$66,Y104=Pistetaulukko!$BN$66)),"OK","VÄÄRIN"))</f>
        <v>VÄÄRIN</v>
      </c>
      <c r="BM104" t="e">
        <f>IF(OR(Z104=Pistetaulukko!$R$69,Z104=Pistetaulukko!#REF!,Z104=Pistetaulukko!$S$69,Z104=Pistetaulukko!#REF!,Z104=Pistetaulukko!$T$69,Z104=Pistetaulukko!#REF!,Z104=Pistetaulukko!$U$69,Z104=Pistetaulukko!#REF!,Z104=Pistetaulukko!$V$69,Z104=Pistetaulukko!#REF!,Z104=Pistetaulukko!$W$69,Z104=Pistetaulukko!#REF!,Z104=Pistetaulukko!$X$69,Z104=Pistetaulukko!#REF!,Z104=Pistetaulukko!$Y$69,Z104=Pistetaulukko!#REF!,Z104=Pistetaulukko!$Z$69,Z104=Pistetaulukko!#REF!,Z104=Pistetaulukko!$AA$69,Z104=Pistetaulukko!#REF!,Z104=Pistetaulukko!$AB$69,Z104=Pistetaulukko!#REF!,Z104=Pistetaulukko!$AC$69,Z104=Pistetaulukko!#REF!,Z104=Pistetaulukko!$AD$69,Z104=Pistetaulukko!#REF!,Z104=Pistetaulukko!$AE$69,Z104=Pistetaulukko!#REF!,Z104=Pistetaulukko!$AF$69,Z104=Pistetaulukko!#REF!),"OK","VÄÄRIN")</f>
        <v>#REF!</v>
      </c>
      <c r="BN104" t="e">
        <f>IF(BM104="OK","OK",IF(AND(BM104="VÄÄRIN",OR(Z104=Pistetaulukko!$AG$69,Z104=Pistetaulukko!#REF!,Z104=Pistetaulukko!$AH$69,Z104=Pistetaulukko!#REF!,Z104=Pistetaulukko!$AI$69,Z104=Pistetaulukko!#REF!,Z104=Pistetaulukko!$AJ$69,Z104=Pistetaulukko!#REF!,Z104=Pistetaulukko!$AK$69,Z104=Pistetaulukko!$AL$69)),"OK","VÄÄRIN"))</f>
        <v>#REF!</v>
      </c>
    </row>
    <row r="105" spans="2:66" x14ac:dyDescent="0.25">
      <c r="B105" s="104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23"/>
      <c r="AA105" s="30"/>
      <c r="AB105" s="18"/>
      <c r="AC105" s="124"/>
      <c r="AD105" s="118">
        <f t="shared" si="6"/>
        <v>0</v>
      </c>
      <c r="AG105" s="86" t="str">
        <f>IF(OR(E105=Pistetaulukko!$R$3,E105=Pistetaulukko!$S$3,E105=Pistetaulukko!$T$3,E105=Pistetaulukko!$U$3,E105=Pistetaulukko!$V$3,E105=Pistetaulukko!$W$3),"OK","VÄÄRIN")</f>
        <v>VÄÄRIN</v>
      </c>
      <c r="AH105" s="86" t="str">
        <f>IF(OR(F105=Pistetaulukko!$R$6,F105=Pistetaulukko!$S$6,F105=Pistetaulukko!$T$6,F105=Pistetaulukko!$U$6,F105=Pistetaulukko!$V$6,F105=Pistetaulukko!$W$6,F105=Pistetaulukko!$X$6,F105=Pistetaulukko!$Y$6,F105=Pistetaulukko!$Z$6,F105=Pistetaulukko!$AA$6,F105=Pistetaulukko!$AB$6,F105=Pistetaulukko!$AC$6,F105=Pistetaulukko!$AD$6,F105=Pistetaulukko!$AE$6,F105=Pistetaulukko!$AF$6,F105=Pistetaulukko!$AG$6,F105=Pistetaulukko!$AH$6,F105=Pistetaulukko!$AI$6,F105=Pistetaulukko!$AJ$6,F105=Pistetaulukko!$AK$6),"OK","VÄÄRIN")</f>
        <v>VÄÄRIN</v>
      </c>
      <c r="AI105" s="86" t="str">
        <f>IF(OR(G105=Pistetaulukko!$R$9,G105=Pistetaulukko!$S$9,G105=Pistetaulukko!$T$9,G105=Pistetaulukko!$U$9,G105=Pistetaulukko!$V$9,G105=Pistetaulukko!$W$9,G105=Pistetaulukko!$X$9,G105=Pistetaulukko!$Y$9,G105=Pistetaulukko!$Z$9,G105=Pistetaulukko!$AA$9,G105=Pistetaulukko!$AB$9,G105=Pistetaulukko!$AC$9,G105=Pistetaulukko!$AD$9,G105=Pistetaulukko!$AE$9,G105=Pistetaulukko!$AF$9,G105=Pistetaulukko!$AG$9,G105=Pistetaulukko!$AH$9,G105=Pistetaulukko!$AI$9,G105=Pistetaulukko!$AJ$9,G105=Pistetaulukko!$AK$9),"OK","VÄÄRIN")</f>
        <v>VÄÄRIN</v>
      </c>
      <c r="AJ105" s="86" t="str">
        <f>IF(OR(H105=Pistetaulukko!$R$12,H105=Pistetaulukko!$S$12,H105=Pistetaulukko!$T$12,H105=Pistetaulukko!$U$12,H105=Pistetaulukko!$V$12,H105=Pistetaulukko!$W$12,H105=Pistetaulukko!$X$12,H105=Pistetaulukko!$Y$12,H105=Pistetaulukko!$Z$12,H105=Pistetaulukko!$AA$12,H105=Pistetaulukko!$AB$12,H105=Pistetaulukko!$AC$12,H105=Pistetaulukko!$AD$12,H105=Pistetaulukko!$AE$12,H105=Pistetaulukko!$AF$12,H105=Pistetaulukko!$AG$12,H105=Pistetaulukko!$AH$12,H105=Pistetaulukko!$AI$12,H105=Pistetaulukko!$AJ$12,H105=Pistetaulukko!$AK$12),"OK","VÄÄRIN")</f>
        <v>VÄÄRIN</v>
      </c>
      <c r="AK10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05" s="86" t="str">
        <f>IF(OR(I105=Pistetaulukko!$R$18,I105=Pistetaulukko!$S$18,I105=Pistetaulukko!$T$18,I105=Pistetaulukko!$U$18,I105=Pistetaulukko!$V$18,I105=Pistetaulukko!$W$18,I105=Pistetaulukko!$X$18,I105=Pistetaulukko!$Y$18,I105=Pistetaulukko!$Z$18),"OK","VÄÄRIN")</f>
        <v>VÄÄRIN</v>
      </c>
      <c r="AM105" s="86" t="str">
        <f>IF(OR(J105=Pistetaulukko!$R$21,J105=Pistetaulukko!$S$21,J105=Pistetaulukko!$T$21,J105=Pistetaulukko!$U$21,J105=Pistetaulukko!$V$21,J105=Pistetaulukko!$W$21,J105=Pistetaulukko!$X$21,J105=Pistetaulukko!$Y$21,J105=Pistetaulukko!$Z$21,J105=Pistetaulukko!$AA$21,J105=Pistetaulukko!$AB$21,J105=Pistetaulukko!$AC$21,J105=Pistetaulukko!$AD$21,J105=Pistetaulukko!$AE$21,J105=Pistetaulukko!$AF$21,J105=Pistetaulukko!$AG$21,J105=Pistetaulukko!$AH$21,J105=Pistetaulukko!$AI$21,J105=Pistetaulukko!$AJ$21,J105=Pistetaulukko!$AK$21),"OK","VÄÄRIN")</f>
        <v>VÄÄRIN</v>
      </c>
      <c r="AN105" s="86" t="str">
        <f>IF(OR(K105=Pistetaulukko!$R$24,K105=Pistetaulukko!$S$24,K105=Pistetaulukko!$T$24,K105=Pistetaulukko!$U$24,K105=Pistetaulukko!$V$24),"OK","VÄÄRIN")</f>
        <v>VÄÄRIN</v>
      </c>
      <c r="AO105" s="86" t="str">
        <f>IF(OR(L105=Pistetaulukko!$R$27,L105=Pistetaulukko!$S$27,L105=Pistetaulukko!$T$27,L105=Pistetaulukko!$U$27,L105=Pistetaulukko!$V$27,L105=Pistetaulukko!$W$27,L105=Pistetaulukko!$X$27,L105=Pistetaulukko!$Y$27,L105=Pistetaulukko!$Z$27,L105=Pistetaulukko!$AA$27,L105=Pistetaulukko!$AB$27,L105=Pistetaulukko!$AC$27,L105=Pistetaulukko!$AD$27,L105=Pistetaulukko!$AE$27,L105=Pistetaulukko!$AF$27,L105=Pistetaulukko!$AG$27,L105=Pistetaulukko!$AH$27,L105=Pistetaulukko!$AI$27,L105=Pistetaulukko!$AJ$27,L105=Pistetaulukko!$AK$27),"OK","VÄÄRIN")</f>
        <v>VÄÄRIN</v>
      </c>
      <c r="AP105" s="86" t="str">
        <f>IF(OR(M105=Pistetaulukko!$R$30,M105=Pistetaulukko!$S$30,M105=Pistetaulukko!$T$30,M105=Pistetaulukko!$U$30,M105=Pistetaulukko!$V$30),"OK","VÄÄRIN")</f>
        <v>VÄÄRIN</v>
      </c>
      <c r="AQ105" s="86" t="str">
        <f t="shared" si="7"/>
        <v>VÄÄRIN</v>
      </c>
      <c r="AR105" s="86" t="str">
        <f t="shared" si="8"/>
        <v>VÄÄRIN</v>
      </c>
      <c r="AS105" s="86" t="str">
        <f>IF(OR(P105=Pistetaulukko!$R$39,P105=Pistetaulukko!$S$39,P105=Pistetaulukko!$T$39,P105=Pistetaulukko!$U$39,P105=Pistetaulukko!$V$39,P105=Pistetaulukko!$W$39,P105=Pistetaulukko!$X$39,P105=Pistetaulukko!$Y$39,P105=Pistetaulukko!$Z$39,P105=Pistetaulukko!$AA$39,P105=Pistetaulukko!$AB$39,P105=Pistetaulukko!$AC$39,P105=Pistetaulukko!$AD$39,P105=Pistetaulukko!$AE$39,P105=Pistetaulukko!$AF$39,P105=Pistetaulukko!$AG$39,P105=Pistetaulukko!$AH$39,P105=Pistetaulukko!$AI$39,P105=Pistetaulukko!$AJ$39,P105=Pistetaulukko!$AK$39),"OK","VÄÄRIN")</f>
        <v>OK</v>
      </c>
      <c r="AT105" s="86" t="str">
        <f>IF(OR(Q105=Pistetaulukko!$R$42,Q105=Pistetaulukko!$S$42,Q105=Pistetaulukko!$T$42,Q105=Pistetaulukko!$U$42,Q105=Pistetaulukko!$V$42,Q105=Pistetaulukko!$W$42,Q105=Pistetaulukko!$X$42,Q105=Pistetaulukko!$Y$42,Q105=Pistetaulukko!$Z$42,Q105=Pistetaulukko!$AA$42,Q105=Pistetaulukko!$AB$42,Q105=Pistetaulukko!$AC$42,Q105=Pistetaulukko!$AD$42,Q105=Pistetaulukko!$AE$42,Q105=Pistetaulukko!$AF$42,Q105=Pistetaulukko!$AG$42,Q105=Pistetaulukko!$AH$42,Q105=Pistetaulukko!$AI$42,Q105=Pistetaulukko!$AJ$42,Q105=Pistetaulukko!$AK$42),"OK","VÄÄRIN")</f>
        <v>OK</v>
      </c>
      <c r="AU105" s="86" t="str">
        <f>IF(OR(R105=Pistetaulukko!$R$45,R105=Pistetaulukko!$S$45,R105=Pistetaulukko!$T$45,R105=Pistetaulukko!$U$45,R105=Pistetaulukko!$V$45,R105=Pistetaulukko!$W$45,R105=Pistetaulukko!$X$45,R105=Pistetaulukko!$Y$45,R105=Pistetaulukko!$Z$45,R105=Pistetaulukko!$AA$45,R105=Pistetaulukko!$AB$45,R105=Pistetaulukko!$AC$45,R105=Pistetaulukko!$AD$45,R105=Pistetaulukko!$AE$45,R105=Pistetaulukko!$AF$45,R105=Pistetaulukko!$AG$45,R105=Pistetaulukko!$AH$45,R105=Pistetaulukko!$AI$45,R105=Pistetaulukko!$AJ$45,R105=Pistetaulukko!$AK$45),"OK","VÄÄRIN")</f>
        <v>OK</v>
      </c>
      <c r="AV105" s="86" t="str">
        <f>IF(OR(S105=Pistetaulukko!$R$48,S105=Pistetaulukko!$S$48,S105=Pistetaulukko!$T$48,S105=Pistetaulukko!$U$48,S105=Pistetaulukko!$V$48,S105=Pistetaulukko!$W$48,S105=Pistetaulukko!$X$48,S105=Pistetaulukko!$Y$48,S105=Pistetaulukko!$Z$48,S105=Pistetaulukko!$AA$48,S105=Pistetaulukko!$AB$48,S105=Pistetaulukko!$AC$48,S105=Pistetaulukko!$AD$48,S105=Pistetaulukko!$AE$48,S105=Pistetaulukko!$AF$48,S105=Pistetaulukko!$AG$48,S105=Pistetaulukko!$AH$48,S105=Pistetaulukko!$AI$48,S105=Pistetaulukko!$AJ$48,S105=Pistetaulukko!$AK$48),"OK","VÄÄRIN")</f>
        <v>OK</v>
      </c>
      <c r="AW105" s="86" t="str">
        <f>IF(OR(T105=Pistetaulukko!$R$51,T105=Pistetaulukko!$S$51,T105=Pistetaulukko!$T$51,T105=Pistetaulukko!$U$51,T105=Pistetaulukko!$V$51,T105=Pistetaulukko!$W$51,T105=Pistetaulukko!$X$51,T105=Pistetaulukko!$Y$51,T105=Pistetaulukko!$Z$51,T105=Pistetaulukko!$AA$51,T105=Pistetaulukko!$AB$51,T105=Pistetaulukko!$AC$51,T105=Pistetaulukko!$AD$51,T105=Pistetaulukko!$AE$51,T105=Pistetaulukko!$AF$51,T105=Pistetaulukko!$AG$51,T105=Pistetaulukko!$AH$51,T105=Pistetaulukko!$AI$51,T105=Pistetaulukko!$AJ$51,T105=Pistetaulukko!$AK$51),"OK","VÄÄRIN")</f>
        <v>OK</v>
      </c>
      <c r="AX105" s="86" t="str">
        <f>IF(OR(U105=Pistetaulukko!$R$54,U105=Pistetaulukko!$S$54,U105=Pistetaulukko!$T$54,U105=Pistetaulukko!$U$54,U105=Pistetaulukko!$V$54,U105=Pistetaulukko!$W$54,U105=Pistetaulukko!$X$54,U105=Pistetaulukko!$Y$54,U105=Pistetaulukko!$Z$54,U105=Pistetaulukko!$AA$54,U105=Pistetaulukko!$AB$54,U105=Pistetaulukko!$AC$54,U105=Pistetaulukko!$AD$54,U105=Pistetaulukko!$AE$54,U105=Pistetaulukko!$AF$54,U105=Pistetaulukko!$AG$54,U105=Pistetaulukko!$AH$54,U105=Pistetaulukko!$AI$54,U105=Pistetaulukko!$AJ$54,U105=Pistetaulukko!$AK$54),"OK","VÄÄRIN")</f>
        <v>OK</v>
      </c>
      <c r="AY105" s="86" t="str">
        <f t="shared" si="9"/>
        <v>OK</v>
      </c>
      <c r="AZ105" s="86" t="str">
        <f>IF(OR(W105=Pistetaulukko!$R$60,W105=Pistetaulukko!$S$60,W105=Pistetaulukko!$T$60,W105=Pistetaulukko!$U$60,W105=Pistetaulukko!$V$60,W105=Pistetaulukko!$W$60,W105=Pistetaulukko!$X$60,W105=Pistetaulukko!$Y$60,W105=Pistetaulukko!$Z$60,W105=Pistetaulukko!$AA$60,W105=Pistetaulukko!$AB$60,W105=Pistetaulukko!$AC$60,W105=Pistetaulukko!$AD$60,W105=Pistetaulukko!$AE$60,W105=Pistetaulukko!$AF$60,W105=Pistetaulukko!$AG$60,W105=Pistetaulukko!$AH$60,W105=Pistetaulukko!$AI$60,W105=Pistetaulukko!$AJ$60,W105=Pistetaulukko!$AK$60),"OK","VÄÄRIN")</f>
        <v>OK</v>
      </c>
      <c r="BA105" s="86" t="str">
        <f>IF(OR(X105=Pistetaulukko!$R$63,X105=Pistetaulukko!$S$63,X105=Pistetaulukko!$T$63,X105=Pistetaulukko!$U$63,X105=Pistetaulukko!$V$63,X105=Pistetaulukko!$W$63,X105=Pistetaulukko!$X$63,X105=Pistetaulukko!$Y$63,X105=Pistetaulukko!$Z$63,X105=Pistetaulukko!$AA$63,X105=Pistetaulukko!$AB$63,X105=Pistetaulukko!$AC$63,X105=Pistetaulukko!$AD$63,X105=Pistetaulukko!$AE$63,X105=Pistetaulukko!$AF$63,X105=Pistetaulukko!$AG$63,X105=Pistetaulukko!$AH$63,X105=Pistetaulukko!$AI$63,X105=Pistetaulukko!$AJ$63,X105=Pistetaulukko!$AK$63),"OK","VÄÄRIN")</f>
        <v>OK</v>
      </c>
      <c r="BB105" s="86" t="e">
        <f t="shared" si="10"/>
        <v>#REF!</v>
      </c>
      <c r="BC105" s="86" t="e">
        <f t="shared" si="11"/>
        <v>#REF!</v>
      </c>
      <c r="BE105" t="str">
        <f>IF(OR(N105=Pistetaulukko!$R$33,N105=Pistetaulukko!$S$33,N105=Pistetaulukko!$T$33,N105=Pistetaulukko!$U$33,N105=Pistetaulukko!$V$33,N105=Pistetaulukko!$W$33,N105=Pistetaulukko!$X$33,N105=Pistetaulukko!$Y$33,N105=Pistetaulukko!$Z$33,N105=Pistetaulukko!$AA$33,N105=Pistetaulukko!$AB$33,N105=Pistetaulukko!$AC$33,N105=Pistetaulukko!$AD$33,N105=Pistetaulukko!$AE$33,N105=Pistetaulukko!$AF$33,N105=Pistetaulukko!$AG$33,N105=Pistetaulukko!$AH$33,N105=Pistetaulukko!$AI$33,N105=Pistetaulukko!$AJ$33,N105=Pistetaulukko!$AK$33,N105=Pistetaulukko!$AL$33,N105=Pistetaulukko!$AM$33,N105=Pistetaulukko!$AN$33,N105=Pistetaulukko!$AO$33,N105=Pistetaulukko!$AP$33,N105=Pistetaulukko!$AQ$33,N105=Pistetaulukko!$AR$33,N105=Pistetaulukko!$AS$33,N105=Pistetaulukko!$AT$33,N105=Pistetaulukko!$AU$33),"OK","VÄÄRIN")</f>
        <v>VÄÄRIN</v>
      </c>
      <c r="BF105" t="str">
        <f>IF(BE105="OK","OK",IF(AND(BE105="VÄÄRIN",OR(N105=Pistetaulukko!$AV$33,N105=Pistetaulukko!$AW$33,N105=Pistetaulukko!$AX$33,N105=Pistetaulukko!$AY$33,N105=Pistetaulukko!$AZ$33,N105=Pistetaulukko!$BA$33,N105=Pistetaulukko!$BB$33,N105=Pistetaulukko!$BC$33,N105=Pistetaulukko!$BD$33,N105=Pistetaulukko!$BE$33,N105=Pistetaulukko!$BF$33,N105=Pistetaulukko!$BG$33,N105=Pistetaulukko!$BH$33,N105=Pistetaulukko!$BI$33,N105=Pistetaulukko!$BJ$33,N105=Pistetaulukko!$BK$33,N105=Pistetaulukko!$BL$33,N105=Pistetaulukko!$BM$33,N105=Pistetaulukko!$BN$33,N105=Pistetaulukko!$BO$33)),"OK","VÄÄRIN"))</f>
        <v>VÄÄRIN</v>
      </c>
      <c r="BG105" t="str">
        <f>IF(OR(O105=Pistetaulukko!$R$36,O105=Pistetaulukko!$S$36,O105=Pistetaulukko!$T$36,O105=Pistetaulukko!$U$36,O105=Pistetaulukko!$V$36,O105=Pistetaulukko!$W$36,O105=Pistetaulukko!$X$36,O105=Pistetaulukko!$Y$36,O105=Pistetaulukko!$Z$36,O105=Pistetaulukko!$AA$36,O105=Pistetaulukko!$AB$36,O105=Pistetaulukko!$AC$36,O105=Pistetaulukko!$AD$36,O105=Pistetaulukko!$AE$36,O105=Pistetaulukko!$AF$36,O105=Pistetaulukko!$AG$36,O105=Pistetaulukko!$AH$36,O105=Pistetaulukko!$AI$36,O105=Pistetaulukko!$AJ$36,O105=Pistetaulukko!$AK$36,O105=Pistetaulukko!$AL$36,O105=Pistetaulukko!$AM$36,O105=Pistetaulukko!$AN$36,O105=Pistetaulukko!$AO$36,O105=Pistetaulukko!$AP$36,O105=Pistetaulukko!$AQ$36,O105=Pistetaulukko!$AR$36,O105=Pistetaulukko!$AS$36,O105=Pistetaulukko!$AT$36,O105=Pistetaulukko!$AU$36),"OK","VÄÄRIN")</f>
        <v>VÄÄRIN</v>
      </c>
      <c r="BH105" t="str">
        <f>IF(BG105="OK","OK",IF(AND(BG105="VÄÄRIN",OR(O105=Pistetaulukko!$AV$36,O105=Pistetaulukko!$AW$36,O105=Pistetaulukko!$AX$36,O105=Pistetaulukko!$AY$36,O105=Pistetaulukko!$AZ$36,O105=Pistetaulukko!$BA$36,O105=Pistetaulukko!$BB$36,O105=Pistetaulukko!$BC$36,O105=Pistetaulukko!$BD$36,O105=Pistetaulukko!$BE$36,O105=Pistetaulukko!$BF$36,O105=Pistetaulukko!$BG$36,O105=Pistetaulukko!$BH$36,O105=Pistetaulukko!$BI$36,O105=Pistetaulukko!$BJ$36,O105=Pistetaulukko!$BK$36,O105=Pistetaulukko!$BL$36,O105=Pistetaulukko!$BM$36,O105=Pistetaulukko!$BN$36,O105=Pistetaulukko!$BO$36,O105=Pistetaulukko!$BP$36,O105=Pistetaulukko!$BQ$36)),"OK","VÄÄRIN"))</f>
        <v>VÄÄRIN</v>
      </c>
      <c r="BI105" t="str">
        <f>IF(OR(V105=Pistetaulukko!$R$57,V105=Pistetaulukko!$S$57,V105=Pistetaulukko!$T$57,V105=Pistetaulukko!$U$57,V105=Pistetaulukko!$V$57,V105=Pistetaulukko!$W$57,V105=Pistetaulukko!$X$57,V105=Pistetaulukko!$Y$57,V105=Pistetaulukko!$Z$57,V105=Pistetaulukko!$AA$57,V105=Pistetaulukko!$AB$57,V105=Pistetaulukko!$AC$57,V105=Pistetaulukko!$AD$57,V105=Pistetaulukko!$AE$57,V105=Pistetaulukko!$AF$57,V105=Pistetaulukko!$AG$57,V105=Pistetaulukko!$AH$57,V105=Pistetaulukko!$AI$57,V105=Pistetaulukko!$AJ$57,V105=Pistetaulukko!$AK$57,V105=Pistetaulukko!$AL$57,V105=Pistetaulukko!$AM$57,V105=Pistetaulukko!$AN$57,V105=Pistetaulukko!$AO$57,V105=Pistetaulukko!$AP$57,V105=Pistetaulukko!$AQ$57,V105=Pistetaulukko!$AR$57,V105=Pistetaulukko!$AS$57,V105=Pistetaulukko!$AT$57,V105=Pistetaulukko!$AU$57),"OK","VÄÄRIN")</f>
        <v>OK</v>
      </c>
      <c r="BJ105" t="str">
        <f>IF(BI105="OK","OK",IF(AND(BI105="VÄÄRIN",OR(V105=Pistetaulukko!$AV$57,V105=Pistetaulukko!$AW$57,V105=Pistetaulukko!$AX$57,V105=Pistetaulukko!$AY$57,V105=Pistetaulukko!$AZ$57,V105=Pistetaulukko!$BA$57,V105=Pistetaulukko!$BB$57,V105=Pistetaulukko!$BC$57,V105=Pistetaulukko!$BD$57,V105=Pistetaulukko!$BE$57)),"OK","VÄÄRIN"))</f>
        <v>OK</v>
      </c>
      <c r="BK105" t="str">
        <f>IF(OR(Y105=Pistetaulukko!$R$66,Y105=Pistetaulukko!$S$66,Y105=Pistetaulukko!$T$66,Y105=Pistetaulukko!$U$66,Y105=Pistetaulukko!$V$66,Y105=Pistetaulukko!$W$66,Y105=Pistetaulukko!$X$66,Y105=Pistetaulukko!$Y$66,Y105=Pistetaulukko!$Z$66,Y105=Pistetaulukko!$AA$66,Y105=Pistetaulukko!$AB$66,Y105=Pistetaulukko!$AC$66,Y105=Pistetaulukko!$AD$66,Y105=Pistetaulukko!$AE$66,Y105=Pistetaulukko!$AF$66,Y105=Pistetaulukko!$AG$66,Y105=Pistetaulukko!$AH$66,Y105=Pistetaulukko!$AI$66,Y105=Pistetaulukko!$AJ$66,Y105=Pistetaulukko!$AK$66,Y105=Pistetaulukko!$AL$66,Y105=Pistetaulukko!$AM$66,Y105=Pistetaulukko!$AN$66,Y105=Pistetaulukko!$AO$66,Y105=Pistetaulukko!$AP$66,Y105=Pistetaulukko!$AQ$66,Y105=Pistetaulukko!$AR$66,Y105=Pistetaulukko!$AS$66,Y105=Pistetaulukko!$AT$66,Y105=Pistetaulukko!$AU$66),"OK","VÄÄRIN")</f>
        <v>VÄÄRIN</v>
      </c>
      <c r="BL105" t="str">
        <f>IF(BK105="OK","OK",IF(AND(BK105="VÄÄRIN",OR(Y105=Pistetaulukko!$AV$66,Y105=Pistetaulukko!$AW$66,Y105=Pistetaulukko!$AX$66,Y105=Pistetaulukko!$AY$66,Y105=Pistetaulukko!$AZ$66,Y105=Pistetaulukko!$BA$66,Y105=Pistetaulukko!$BB$66,Y105=Pistetaulukko!$BC$66,Y105=Pistetaulukko!$BD$66,Y105=Pistetaulukko!$BE$66,Y105=Pistetaulukko!$BF$66,Y105=Pistetaulukko!$BG$66,Y105=Pistetaulukko!$BH$66,Y105=Pistetaulukko!$BI$66,Y105=Pistetaulukko!$BJ$66,Y105=Pistetaulukko!$BK$66,Y105=Pistetaulukko!$BL$66,Y105=Pistetaulukko!$BM$66,Y105=Pistetaulukko!$BN$66)),"OK","VÄÄRIN"))</f>
        <v>VÄÄRIN</v>
      </c>
      <c r="BM105" t="e">
        <f>IF(OR(Z105=Pistetaulukko!$R$69,Z105=Pistetaulukko!#REF!,Z105=Pistetaulukko!$S$69,Z105=Pistetaulukko!#REF!,Z105=Pistetaulukko!$T$69,Z105=Pistetaulukko!#REF!,Z105=Pistetaulukko!$U$69,Z105=Pistetaulukko!#REF!,Z105=Pistetaulukko!$V$69,Z105=Pistetaulukko!#REF!,Z105=Pistetaulukko!$W$69,Z105=Pistetaulukko!#REF!,Z105=Pistetaulukko!$X$69,Z105=Pistetaulukko!#REF!,Z105=Pistetaulukko!$Y$69,Z105=Pistetaulukko!#REF!,Z105=Pistetaulukko!$Z$69,Z105=Pistetaulukko!#REF!,Z105=Pistetaulukko!$AA$69,Z105=Pistetaulukko!#REF!,Z105=Pistetaulukko!$AB$69,Z105=Pistetaulukko!#REF!,Z105=Pistetaulukko!$AC$69,Z105=Pistetaulukko!#REF!,Z105=Pistetaulukko!$AD$69,Z105=Pistetaulukko!#REF!,Z105=Pistetaulukko!$AE$69,Z105=Pistetaulukko!#REF!,Z105=Pistetaulukko!$AF$69,Z105=Pistetaulukko!#REF!),"OK","VÄÄRIN")</f>
        <v>#REF!</v>
      </c>
      <c r="BN105" t="e">
        <f>IF(BM105="OK","OK",IF(AND(BM105="VÄÄRIN",OR(Z105=Pistetaulukko!$AG$69,Z105=Pistetaulukko!#REF!,Z105=Pistetaulukko!$AH$69,Z105=Pistetaulukko!#REF!,Z105=Pistetaulukko!$AI$69,Z105=Pistetaulukko!#REF!,Z105=Pistetaulukko!$AJ$69,Z105=Pistetaulukko!#REF!,Z105=Pistetaulukko!$AK$69,Z105=Pistetaulukko!$AL$69)),"OK","VÄÄRIN"))</f>
        <v>#REF!</v>
      </c>
    </row>
    <row r="106" spans="2:66" x14ac:dyDescent="0.25">
      <c r="B106" s="104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23"/>
      <c r="AA106" s="30"/>
      <c r="AB106" s="18"/>
      <c r="AC106" s="124"/>
      <c r="AD106" s="118">
        <f t="shared" si="6"/>
        <v>0</v>
      </c>
      <c r="AG106" s="86" t="str">
        <f>IF(OR(E106=Pistetaulukko!$R$3,E106=Pistetaulukko!$S$3,E106=Pistetaulukko!$T$3,E106=Pistetaulukko!$U$3,E106=Pistetaulukko!$V$3,E106=Pistetaulukko!$W$3),"OK","VÄÄRIN")</f>
        <v>VÄÄRIN</v>
      </c>
      <c r="AH106" s="86" t="str">
        <f>IF(OR(F106=Pistetaulukko!$R$6,F106=Pistetaulukko!$S$6,F106=Pistetaulukko!$T$6,F106=Pistetaulukko!$U$6,F106=Pistetaulukko!$V$6,F106=Pistetaulukko!$W$6,F106=Pistetaulukko!$X$6,F106=Pistetaulukko!$Y$6,F106=Pistetaulukko!$Z$6,F106=Pistetaulukko!$AA$6,F106=Pistetaulukko!$AB$6,F106=Pistetaulukko!$AC$6,F106=Pistetaulukko!$AD$6,F106=Pistetaulukko!$AE$6,F106=Pistetaulukko!$AF$6,F106=Pistetaulukko!$AG$6,F106=Pistetaulukko!$AH$6,F106=Pistetaulukko!$AI$6,F106=Pistetaulukko!$AJ$6,F106=Pistetaulukko!$AK$6),"OK","VÄÄRIN")</f>
        <v>VÄÄRIN</v>
      </c>
      <c r="AI106" s="86" t="str">
        <f>IF(OR(G106=Pistetaulukko!$R$9,G106=Pistetaulukko!$S$9,G106=Pistetaulukko!$T$9,G106=Pistetaulukko!$U$9,G106=Pistetaulukko!$V$9,G106=Pistetaulukko!$W$9,G106=Pistetaulukko!$X$9,G106=Pistetaulukko!$Y$9,G106=Pistetaulukko!$Z$9,G106=Pistetaulukko!$AA$9,G106=Pistetaulukko!$AB$9,G106=Pistetaulukko!$AC$9,G106=Pistetaulukko!$AD$9,G106=Pistetaulukko!$AE$9,G106=Pistetaulukko!$AF$9,G106=Pistetaulukko!$AG$9,G106=Pistetaulukko!$AH$9,G106=Pistetaulukko!$AI$9,G106=Pistetaulukko!$AJ$9,G106=Pistetaulukko!$AK$9),"OK","VÄÄRIN")</f>
        <v>VÄÄRIN</v>
      </c>
      <c r="AJ106" s="86" t="str">
        <f>IF(OR(H106=Pistetaulukko!$R$12,H106=Pistetaulukko!$S$12,H106=Pistetaulukko!$T$12,H106=Pistetaulukko!$U$12,H106=Pistetaulukko!$V$12,H106=Pistetaulukko!$W$12,H106=Pistetaulukko!$X$12,H106=Pistetaulukko!$Y$12,H106=Pistetaulukko!$Z$12,H106=Pistetaulukko!$AA$12,H106=Pistetaulukko!$AB$12,H106=Pistetaulukko!$AC$12,H106=Pistetaulukko!$AD$12,H106=Pistetaulukko!$AE$12,H106=Pistetaulukko!$AF$12,H106=Pistetaulukko!$AG$12,H106=Pistetaulukko!$AH$12,H106=Pistetaulukko!$AI$12,H106=Pistetaulukko!$AJ$12,H106=Pistetaulukko!$AK$12),"OK","VÄÄRIN")</f>
        <v>VÄÄRIN</v>
      </c>
      <c r="AK10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06" s="86" t="str">
        <f>IF(OR(I106=Pistetaulukko!$R$18,I106=Pistetaulukko!$S$18,I106=Pistetaulukko!$T$18,I106=Pistetaulukko!$U$18,I106=Pistetaulukko!$V$18,I106=Pistetaulukko!$W$18,I106=Pistetaulukko!$X$18,I106=Pistetaulukko!$Y$18,I106=Pistetaulukko!$Z$18),"OK","VÄÄRIN")</f>
        <v>VÄÄRIN</v>
      </c>
      <c r="AM106" s="86" t="str">
        <f>IF(OR(J106=Pistetaulukko!$R$21,J106=Pistetaulukko!$S$21,J106=Pistetaulukko!$T$21,J106=Pistetaulukko!$U$21,J106=Pistetaulukko!$V$21,J106=Pistetaulukko!$W$21,J106=Pistetaulukko!$X$21,J106=Pistetaulukko!$Y$21,J106=Pistetaulukko!$Z$21,J106=Pistetaulukko!$AA$21,J106=Pistetaulukko!$AB$21,J106=Pistetaulukko!$AC$21,J106=Pistetaulukko!$AD$21,J106=Pistetaulukko!$AE$21,J106=Pistetaulukko!$AF$21,J106=Pistetaulukko!$AG$21,J106=Pistetaulukko!$AH$21,J106=Pistetaulukko!$AI$21,J106=Pistetaulukko!$AJ$21,J106=Pistetaulukko!$AK$21),"OK","VÄÄRIN")</f>
        <v>VÄÄRIN</v>
      </c>
      <c r="AN106" s="86" t="str">
        <f>IF(OR(K106=Pistetaulukko!$R$24,K106=Pistetaulukko!$S$24,K106=Pistetaulukko!$T$24,K106=Pistetaulukko!$U$24,K106=Pistetaulukko!$V$24),"OK","VÄÄRIN")</f>
        <v>VÄÄRIN</v>
      </c>
      <c r="AO106" s="86" t="str">
        <f>IF(OR(L106=Pistetaulukko!$R$27,L106=Pistetaulukko!$S$27,L106=Pistetaulukko!$T$27,L106=Pistetaulukko!$U$27,L106=Pistetaulukko!$V$27,L106=Pistetaulukko!$W$27,L106=Pistetaulukko!$X$27,L106=Pistetaulukko!$Y$27,L106=Pistetaulukko!$Z$27,L106=Pistetaulukko!$AA$27,L106=Pistetaulukko!$AB$27,L106=Pistetaulukko!$AC$27,L106=Pistetaulukko!$AD$27,L106=Pistetaulukko!$AE$27,L106=Pistetaulukko!$AF$27,L106=Pistetaulukko!$AG$27,L106=Pistetaulukko!$AH$27,L106=Pistetaulukko!$AI$27,L106=Pistetaulukko!$AJ$27,L106=Pistetaulukko!$AK$27),"OK","VÄÄRIN")</f>
        <v>VÄÄRIN</v>
      </c>
      <c r="AP106" s="86" t="str">
        <f>IF(OR(M106=Pistetaulukko!$R$30,M106=Pistetaulukko!$S$30,M106=Pistetaulukko!$T$30,M106=Pistetaulukko!$U$30,M106=Pistetaulukko!$V$30),"OK","VÄÄRIN")</f>
        <v>VÄÄRIN</v>
      </c>
      <c r="AQ106" s="86" t="str">
        <f t="shared" si="7"/>
        <v>VÄÄRIN</v>
      </c>
      <c r="AR106" s="86" t="str">
        <f t="shared" si="8"/>
        <v>VÄÄRIN</v>
      </c>
      <c r="AS106" s="86" t="str">
        <f>IF(OR(P106=Pistetaulukko!$R$39,P106=Pistetaulukko!$S$39,P106=Pistetaulukko!$T$39,P106=Pistetaulukko!$U$39,P106=Pistetaulukko!$V$39,P106=Pistetaulukko!$W$39,P106=Pistetaulukko!$X$39,P106=Pistetaulukko!$Y$39,P106=Pistetaulukko!$Z$39,P106=Pistetaulukko!$AA$39,P106=Pistetaulukko!$AB$39,P106=Pistetaulukko!$AC$39,P106=Pistetaulukko!$AD$39,P106=Pistetaulukko!$AE$39,P106=Pistetaulukko!$AF$39,P106=Pistetaulukko!$AG$39,P106=Pistetaulukko!$AH$39,P106=Pistetaulukko!$AI$39,P106=Pistetaulukko!$AJ$39,P106=Pistetaulukko!$AK$39),"OK","VÄÄRIN")</f>
        <v>OK</v>
      </c>
      <c r="AT106" s="86" t="str">
        <f>IF(OR(Q106=Pistetaulukko!$R$42,Q106=Pistetaulukko!$S$42,Q106=Pistetaulukko!$T$42,Q106=Pistetaulukko!$U$42,Q106=Pistetaulukko!$V$42,Q106=Pistetaulukko!$W$42,Q106=Pistetaulukko!$X$42,Q106=Pistetaulukko!$Y$42,Q106=Pistetaulukko!$Z$42,Q106=Pistetaulukko!$AA$42,Q106=Pistetaulukko!$AB$42,Q106=Pistetaulukko!$AC$42,Q106=Pistetaulukko!$AD$42,Q106=Pistetaulukko!$AE$42,Q106=Pistetaulukko!$AF$42,Q106=Pistetaulukko!$AG$42,Q106=Pistetaulukko!$AH$42,Q106=Pistetaulukko!$AI$42,Q106=Pistetaulukko!$AJ$42,Q106=Pistetaulukko!$AK$42),"OK","VÄÄRIN")</f>
        <v>OK</v>
      </c>
      <c r="AU106" s="86" t="str">
        <f>IF(OR(R106=Pistetaulukko!$R$45,R106=Pistetaulukko!$S$45,R106=Pistetaulukko!$T$45,R106=Pistetaulukko!$U$45,R106=Pistetaulukko!$V$45,R106=Pistetaulukko!$W$45,R106=Pistetaulukko!$X$45,R106=Pistetaulukko!$Y$45,R106=Pistetaulukko!$Z$45,R106=Pistetaulukko!$AA$45,R106=Pistetaulukko!$AB$45,R106=Pistetaulukko!$AC$45,R106=Pistetaulukko!$AD$45,R106=Pistetaulukko!$AE$45,R106=Pistetaulukko!$AF$45,R106=Pistetaulukko!$AG$45,R106=Pistetaulukko!$AH$45,R106=Pistetaulukko!$AI$45,R106=Pistetaulukko!$AJ$45,R106=Pistetaulukko!$AK$45),"OK","VÄÄRIN")</f>
        <v>OK</v>
      </c>
      <c r="AV106" s="86" t="str">
        <f>IF(OR(S106=Pistetaulukko!$R$48,S106=Pistetaulukko!$S$48,S106=Pistetaulukko!$T$48,S106=Pistetaulukko!$U$48,S106=Pistetaulukko!$V$48,S106=Pistetaulukko!$W$48,S106=Pistetaulukko!$X$48,S106=Pistetaulukko!$Y$48,S106=Pistetaulukko!$Z$48,S106=Pistetaulukko!$AA$48,S106=Pistetaulukko!$AB$48,S106=Pistetaulukko!$AC$48,S106=Pistetaulukko!$AD$48,S106=Pistetaulukko!$AE$48,S106=Pistetaulukko!$AF$48,S106=Pistetaulukko!$AG$48,S106=Pistetaulukko!$AH$48,S106=Pistetaulukko!$AI$48,S106=Pistetaulukko!$AJ$48,S106=Pistetaulukko!$AK$48),"OK","VÄÄRIN")</f>
        <v>OK</v>
      </c>
      <c r="AW106" s="86" t="str">
        <f>IF(OR(T106=Pistetaulukko!$R$51,T106=Pistetaulukko!$S$51,T106=Pistetaulukko!$T$51,T106=Pistetaulukko!$U$51,T106=Pistetaulukko!$V$51,T106=Pistetaulukko!$W$51,T106=Pistetaulukko!$X$51,T106=Pistetaulukko!$Y$51,T106=Pistetaulukko!$Z$51,T106=Pistetaulukko!$AA$51,T106=Pistetaulukko!$AB$51,T106=Pistetaulukko!$AC$51,T106=Pistetaulukko!$AD$51,T106=Pistetaulukko!$AE$51,T106=Pistetaulukko!$AF$51,T106=Pistetaulukko!$AG$51,T106=Pistetaulukko!$AH$51,T106=Pistetaulukko!$AI$51,T106=Pistetaulukko!$AJ$51,T106=Pistetaulukko!$AK$51),"OK","VÄÄRIN")</f>
        <v>OK</v>
      </c>
      <c r="AX106" s="86" t="str">
        <f>IF(OR(U106=Pistetaulukko!$R$54,U106=Pistetaulukko!$S$54,U106=Pistetaulukko!$T$54,U106=Pistetaulukko!$U$54,U106=Pistetaulukko!$V$54,U106=Pistetaulukko!$W$54,U106=Pistetaulukko!$X$54,U106=Pistetaulukko!$Y$54,U106=Pistetaulukko!$Z$54,U106=Pistetaulukko!$AA$54,U106=Pistetaulukko!$AB$54,U106=Pistetaulukko!$AC$54,U106=Pistetaulukko!$AD$54,U106=Pistetaulukko!$AE$54,U106=Pistetaulukko!$AF$54,U106=Pistetaulukko!$AG$54,U106=Pistetaulukko!$AH$54,U106=Pistetaulukko!$AI$54,U106=Pistetaulukko!$AJ$54,U106=Pistetaulukko!$AK$54),"OK","VÄÄRIN")</f>
        <v>OK</v>
      </c>
      <c r="AY106" s="86" t="str">
        <f t="shared" si="9"/>
        <v>OK</v>
      </c>
      <c r="AZ106" s="86" t="str">
        <f>IF(OR(W106=Pistetaulukko!$R$60,W106=Pistetaulukko!$S$60,W106=Pistetaulukko!$T$60,W106=Pistetaulukko!$U$60,W106=Pistetaulukko!$V$60,W106=Pistetaulukko!$W$60,W106=Pistetaulukko!$X$60,W106=Pistetaulukko!$Y$60,W106=Pistetaulukko!$Z$60,W106=Pistetaulukko!$AA$60,W106=Pistetaulukko!$AB$60,W106=Pistetaulukko!$AC$60,W106=Pistetaulukko!$AD$60,W106=Pistetaulukko!$AE$60,W106=Pistetaulukko!$AF$60,W106=Pistetaulukko!$AG$60,W106=Pistetaulukko!$AH$60,W106=Pistetaulukko!$AI$60,W106=Pistetaulukko!$AJ$60,W106=Pistetaulukko!$AK$60),"OK","VÄÄRIN")</f>
        <v>OK</v>
      </c>
      <c r="BA106" s="86" t="str">
        <f>IF(OR(X106=Pistetaulukko!$R$63,X106=Pistetaulukko!$S$63,X106=Pistetaulukko!$T$63,X106=Pistetaulukko!$U$63,X106=Pistetaulukko!$V$63,X106=Pistetaulukko!$W$63,X106=Pistetaulukko!$X$63,X106=Pistetaulukko!$Y$63,X106=Pistetaulukko!$Z$63,X106=Pistetaulukko!$AA$63,X106=Pistetaulukko!$AB$63,X106=Pistetaulukko!$AC$63,X106=Pistetaulukko!$AD$63,X106=Pistetaulukko!$AE$63,X106=Pistetaulukko!$AF$63,X106=Pistetaulukko!$AG$63,X106=Pistetaulukko!$AH$63,X106=Pistetaulukko!$AI$63,X106=Pistetaulukko!$AJ$63,X106=Pistetaulukko!$AK$63),"OK","VÄÄRIN")</f>
        <v>OK</v>
      </c>
      <c r="BB106" s="86" t="e">
        <f t="shared" si="10"/>
        <v>#REF!</v>
      </c>
      <c r="BC106" s="86" t="e">
        <f t="shared" si="11"/>
        <v>#REF!</v>
      </c>
      <c r="BE106" t="str">
        <f>IF(OR(N106=Pistetaulukko!$R$33,N106=Pistetaulukko!$S$33,N106=Pistetaulukko!$T$33,N106=Pistetaulukko!$U$33,N106=Pistetaulukko!$V$33,N106=Pistetaulukko!$W$33,N106=Pistetaulukko!$X$33,N106=Pistetaulukko!$Y$33,N106=Pistetaulukko!$Z$33,N106=Pistetaulukko!$AA$33,N106=Pistetaulukko!$AB$33,N106=Pistetaulukko!$AC$33,N106=Pistetaulukko!$AD$33,N106=Pistetaulukko!$AE$33,N106=Pistetaulukko!$AF$33,N106=Pistetaulukko!$AG$33,N106=Pistetaulukko!$AH$33,N106=Pistetaulukko!$AI$33,N106=Pistetaulukko!$AJ$33,N106=Pistetaulukko!$AK$33,N106=Pistetaulukko!$AL$33,N106=Pistetaulukko!$AM$33,N106=Pistetaulukko!$AN$33,N106=Pistetaulukko!$AO$33,N106=Pistetaulukko!$AP$33,N106=Pistetaulukko!$AQ$33,N106=Pistetaulukko!$AR$33,N106=Pistetaulukko!$AS$33,N106=Pistetaulukko!$AT$33,N106=Pistetaulukko!$AU$33),"OK","VÄÄRIN")</f>
        <v>VÄÄRIN</v>
      </c>
      <c r="BF106" t="str">
        <f>IF(BE106="OK","OK",IF(AND(BE106="VÄÄRIN",OR(N106=Pistetaulukko!$AV$33,N106=Pistetaulukko!$AW$33,N106=Pistetaulukko!$AX$33,N106=Pistetaulukko!$AY$33,N106=Pistetaulukko!$AZ$33,N106=Pistetaulukko!$BA$33,N106=Pistetaulukko!$BB$33,N106=Pistetaulukko!$BC$33,N106=Pistetaulukko!$BD$33,N106=Pistetaulukko!$BE$33,N106=Pistetaulukko!$BF$33,N106=Pistetaulukko!$BG$33,N106=Pistetaulukko!$BH$33,N106=Pistetaulukko!$BI$33,N106=Pistetaulukko!$BJ$33,N106=Pistetaulukko!$BK$33,N106=Pistetaulukko!$BL$33,N106=Pistetaulukko!$BM$33,N106=Pistetaulukko!$BN$33,N106=Pistetaulukko!$BO$33)),"OK","VÄÄRIN"))</f>
        <v>VÄÄRIN</v>
      </c>
      <c r="BG106" t="str">
        <f>IF(OR(O106=Pistetaulukko!$R$36,O106=Pistetaulukko!$S$36,O106=Pistetaulukko!$T$36,O106=Pistetaulukko!$U$36,O106=Pistetaulukko!$V$36,O106=Pistetaulukko!$W$36,O106=Pistetaulukko!$X$36,O106=Pistetaulukko!$Y$36,O106=Pistetaulukko!$Z$36,O106=Pistetaulukko!$AA$36,O106=Pistetaulukko!$AB$36,O106=Pistetaulukko!$AC$36,O106=Pistetaulukko!$AD$36,O106=Pistetaulukko!$AE$36,O106=Pistetaulukko!$AF$36,O106=Pistetaulukko!$AG$36,O106=Pistetaulukko!$AH$36,O106=Pistetaulukko!$AI$36,O106=Pistetaulukko!$AJ$36,O106=Pistetaulukko!$AK$36,O106=Pistetaulukko!$AL$36,O106=Pistetaulukko!$AM$36,O106=Pistetaulukko!$AN$36,O106=Pistetaulukko!$AO$36,O106=Pistetaulukko!$AP$36,O106=Pistetaulukko!$AQ$36,O106=Pistetaulukko!$AR$36,O106=Pistetaulukko!$AS$36,O106=Pistetaulukko!$AT$36,O106=Pistetaulukko!$AU$36),"OK","VÄÄRIN")</f>
        <v>VÄÄRIN</v>
      </c>
      <c r="BH106" t="str">
        <f>IF(BG106="OK","OK",IF(AND(BG106="VÄÄRIN",OR(O106=Pistetaulukko!$AV$36,O106=Pistetaulukko!$AW$36,O106=Pistetaulukko!$AX$36,O106=Pistetaulukko!$AY$36,O106=Pistetaulukko!$AZ$36,O106=Pistetaulukko!$BA$36,O106=Pistetaulukko!$BB$36,O106=Pistetaulukko!$BC$36,O106=Pistetaulukko!$BD$36,O106=Pistetaulukko!$BE$36,O106=Pistetaulukko!$BF$36,O106=Pistetaulukko!$BG$36,O106=Pistetaulukko!$BH$36,O106=Pistetaulukko!$BI$36,O106=Pistetaulukko!$BJ$36,O106=Pistetaulukko!$BK$36,O106=Pistetaulukko!$BL$36,O106=Pistetaulukko!$BM$36,O106=Pistetaulukko!$BN$36,O106=Pistetaulukko!$BO$36,O106=Pistetaulukko!$BP$36,O106=Pistetaulukko!$BQ$36)),"OK","VÄÄRIN"))</f>
        <v>VÄÄRIN</v>
      </c>
      <c r="BI106" t="str">
        <f>IF(OR(V106=Pistetaulukko!$R$57,V106=Pistetaulukko!$S$57,V106=Pistetaulukko!$T$57,V106=Pistetaulukko!$U$57,V106=Pistetaulukko!$V$57,V106=Pistetaulukko!$W$57,V106=Pistetaulukko!$X$57,V106=Pistetaulukko!$Y$57,V106=Pistetaulukko!$Z$57,V106=Pistetaulukko!$AA$57,V106=Pistetaulukko!$AB$57,V106=Pistetaulukko!$AC$57,V106=Pistetaulukko!$AD$57,V106=Pistetaulukko!$AE$57,V106=Pistetaulukko!$AF$57,V106=Pistetaulukko!$AG$57,V106=Pistetaulukko!$AH$57,V106=Pistetaulukko!$AI$57,V106=Pistetaulukko!$AJ$57,V106=Pistetaulukko!$AK$57,V106=Pistetaulukko!$AL$57,V106=Pistetaulukko!$AM$57,V106=Pistetaulukko!$AN$57,V106=Pistetaulukko!$AO$57,V106=Pistetaulukko!$AP$57,V106=Pistetaulukko!$AQ$57,V106=Pistetaulukko!$AR$57,V106=Pistetaulukko!$AS$57,V106=Pistetaulukko!$AT$57,V106=Pistetaulukko!$AU$57),"OK","VÄÄRIN")</f>
        <v>OK</v>
      </c>
      <c r="BJ106" t="str">
        <f>IF(BI106="OK","OK",IF(AND(BI106="VÄÄRIN",OR(V106=Pistetaulukko!$AV$57,V106=Pistetaulukko!$AW$57,V106=Pistetaulukko!$AX$57,V106=Pistetaulukko!$AY$57,V106=Pistetaulukko!$AZ$57,V106=Pistetaulukko!$BA$57,V106=Pistetaulukko!$BB$57,V106=Pistetaulukko!$BC$57,V106=Pistetaulukko!$BD$57,V106=Pistetaulukko!$BE$57)),"OK","VÄÄRIN"))</f>
        <v>OK</v>
      </c>
      <c r="BK106" t="str">
        <f>IF(OR(Y106=Pistetaulukko!$R$66,Y106=Pistetaulukko!$S$66,Y106=Pistetaulukko!$T$66,Y106=Pistetaulukko!$U$66,Y106=Pistetaulukko!$V$66,Y106=Pistetaulukko!$W$66,Y106=Pistetaulukko!$X$66,Y106=Pistetaulukko!$Y$66,Y106=Pistetaulukko!$Z$66,Y106=Pistetaulukko!$AA$66,Y106=Pistetaulukko!$AB$66,Y106=Pistetaulukko!$AC$66,Y106=Pistetaulukko!$AD$66,Y106=Pistetaulukko!$AE$66,Y106=Pistetaulukko!$AF$66,Y106=Pistetaulukko!$AG$66,Y106=Pistetaulukko!$AH$66,Y106=Pistetaulukko!$AI$66,Y106=Pistetaulukko!$AJ$66,Y106=Pistetaulukko!$AK$66,Y106=Pistetaulukko!$AL$66,Y106=Pistetaulukko!$AM$66,Y106=Pistetaulukko!$AN$66,Y106=Pistetaulukko!$AO$66,Y106=Pistetaulukko!$AP$66,Y106=Pistetaulukko!$AQ$66,Y106=Pistetaulukko!$AR$66,Y106=Pistetaulukko!$AS$66,Y106=Pistetaulukko!$AT$66,Y106=Pistetaulukko!$AU$66),"OK","VÄÄRIN")</f>
        <v>VÄÄRIN</v>
      </c>
      <c r="BL106" t="str">
        <f>IF(BK106="OK","OK",IF(AND(BK106="VÄÄRIN",OR(Y106=Pistetaulukko!$AV$66,Y106=Pistetaulukko!$AW$66,Y106=Pistetaulukko!$AX$66,Y106=Pistetaulukko!$AY$66,Y106=Pistetaulukko!$AZ$66,Y106=Pistetaulukko!$BA$66,Y106=Pistetaulukko!$BB$66,Y106=Pistetaulukko!$BC$66,Y106=Pistetaulukko!$BD$66,Y106=Pistetaulukko!$BE$66,Y106=Pistetaulukko!$BF$66,Y106=Pistetaulukko!$BG$66,Y106=Pistetaulukko!$BH$66,Y106=Pistetaulukko!$BI$66,Y106=Pistetaulukko!$BJ$66,Y106=Pistetaulukko!$BK$66,Y106=Pistetaulukko!$BL$66,Y106=Pistetaulukko!$BM$66,Y106=Pistetaulukko!$BN$66)),"OK","VÄÄRIN"))</f>
        <v>VÄÄRIN</v>
      </c>
      <c r="BM106" t="e">
        <f>IF(OR(Z106=Pistetaulukko!$R$69,Z106=Pistetaulukko!#REF!,Z106=Pistetaulukko!$S$69,Z106=Pistetaulukko!#REF!,Z106=Pistetaulukko!$T$69,Z106=Pistetaulukko!#REF!,Z106=Pistetaulukko!$U$69,Z106=Pistetaulukko!#REF!,Z106=Pistetaulukko!$V$69,Z106=Pistetaulukko!#REF!,Z106=Pistetaulukko!$W$69,Z106=Pistetaulukko!#REF!,Z106=Pistetaulukko!$X$69,Z106=Pistetaulukko!#REF!,Z106=Pistetaulukko!$Y$69,Z106=Pistetaulukko!#REF!,Z106=Pistetaulukko!$Z$69,Z106=Pistetaulukko!#REF!,Z106=Pistetaulukko!$AA$69,Z106=Pistetaulukko!#REF!,Z106=Pistetaulukko!$AB$69,Z106=Pistetaulukko!#REF!,Z106=Pistetaulukko!$AC$69,Z106=Pistetaulukko!#REF!,Z106=Pistetaulukko!$AD$69,Z106=Pistetaulukko!#REF!,Z106=Pistetaulukko!$AE$69,Z106=Pistetaulukko!#REF!,Z106=Pistetaulukko!$AF$69,Z106=Pistetaulukko!#REF!),"OK","VÄÄRIN")</f>
        <v>#REF!</v>
      </c>
      <c r="BN106" t="e">
        <f>IF(BM106="OK","OK",IF(AND(BM106="VÄÄRIN",OR(Z106=Pistetaulukko!$AG$69,Z106=Pistetaulukko!#REF!,Z106=Pistetaulukko!$AH$69,Z106=Pistetaulukko!#REF!,Z106=Pistetaulukko!$AI$69,Z106=Pistetaulukko!#REF!,Z106=Pistetaulukko!$AJ$69,Z106=Pistetaulukko!#REF!,Z106=Pistetaulukko!$AK$69,Z106=Pistetaulukko!$AL$69)),"OK","VÄÄRIN"))</f>
        <v>#REF!</v>
      </c>
    </row>
    <row r="107" spans="2:66" x14ac:dyDescent="0.25">
      <c r="B107" s="104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23"/>
      <c r="AA107" s="30"/>
      <c r="AB107" s="18"/>
      <c r="AC107" s="124"/>
      <c r="AD107" s="118">
        <f t="shared" si="6"/>
        <v>0</v>
      </c>
      <c r="AG107" s="86" t="str">
        <f>IF(OR(E107=Pistetaulukko!$R$3,E107=Pistetaulukko!$S$3,E107=Pistetaulukko!$T$3,E107=Pistetaulukko!$U$3,E107=Pistetaulukko!$V$3,E107=Pistetaulukko!$W$3),"OK","VÄÄRIN")</f>
        <v>VÄÄRIN</v>
      </c>
      <c r="AH107" s="86" t="str">
        <f>IF(OR(F107=Pistetaulukko!$R$6,F107=Pistetaulukko!$S$6,F107=Pistetaulukko!$T$6,F107=Pistetaulukko!$U$6,F107=Pistetaulukko!$V$6,F107=Pistetaulukko!$W$6,F107=Pistetaulukko!$X$6,F107=Pistetaulukko!$Y$6,F107=Pistetaulukko!$Z$6,F107=Pistetaulukko!$AA$6,F107=Pistetaulukko!$AB$6,F107=Pistetaulukko!$AC$6,F107=Pistetaulukko!$AD$6,F107=Pistetaulukko!$AE$6,F107=Pistetaulukko!$AF$6,F107=Pistetaulukko!$AG$6,F107=Pistetaulukko!$AH$6,F107=Pistetaulukko!$AI$6,F107=Pistetaulukko!$AJ$6,F107=Pistetaulukko!$AK$6),"OK","VÄÄRIN")</f>
        <v>VÄÄRIN</v>
      </c>
      <c r="AI107" s="86" t="str">
        <f>IF(OR(G107=Pistetaulukko!$R$9,G107=Pistetaulukko!$S$9,G107=Pistetaulukko!$T$9,G107=Pistetaulukko!$U$9,G107=Pistetaulukko!$V$9,G107=Pistetaulukko!$W$9,G107=Pistetaulukko!$X$9,G107=Pistetaulukko!$Y$9,G107=Pistetaulukko!$Z$9,G107=Pistetaulukko!$AA$9,G107=Pistetaulukko!$AB$9,G107=Pistetaulukko!$AC$9,G107=Pistetaulukko!$AD$9,G107=Pistetaulukko!$AE$9,G107=Pistetaulukko!$AF$9,G107=Pistetaulukko!$AG$9,G107=Pistetaulukko!$AH$9,G107=Pistetaulukko!$AI$9,G107=Pistetaulukko!$AJ$9,G107=Pistetaulukko!$AK$9),"OK","VÄÄRIN")</f>
        <v>VÄÄRIN</v>
      </c>
      <c r="AJ107" s="86" t="str">
        <f>IF(OR(H107=Pistetaulukko!$R$12,H107=Pistetaulukko!$S$12,H107=Pistetaulukko!$T$12,H107=Pistetaulukko!$U$12,H107=Pistetaulukko!$V$12,H107=Pistetaulukko!$W$12,H107=Pistetaulukko!$X$12,H107=Pistetaulukko!$Y$12,H107=Pistetaulukko!$Z$12,H107=Pistetaulukko!$AA$12,H107=Pistetaulukko!$AB$12,H107=Pistetaulukko!$AC$12,H107=Pistetaulukko!$AD$12,H107=Pistetaulukko!$AE$12,H107=Pistetaulukko!$AF$12,H107=Pistetaulukko!$AG$12,H107=Pistetaulukko!$AH$12,H107=Pistetaulukko!$AI$12,H107=Pistetaulukko!$AJ$12,H107=Pistetaulukko!$AK$12),"OK","VÄÄRIN")</f>
        <v>VÄÄRIN</v>
      </c>
      <c r="AK10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07" s="86" t="str">
        <f>IF(OR(I107=Pistetaulukko!$R$18,I107=Pistetaulukko!$S$18,I107=Pistetaulukko!$T$18,I107=Pistetaulukko!$U$18,I107=Pistetaulukko!$V$18,I107=Pistetaulukko!$W$18,I107=Pistetaulukko!$X$18,I107=Pistetaulukko!$Y$18,I107=Pistetaulukko!$Z$18),"OK","VÄÄRIN")</f>
        <v>VÄÄRIN</v>
      </c>
      <c r="AM107" s="86" t="str">
        <f>IF(OR(J107=Pistetaulukko!$R$21,J107=Pistetaulukko!$S$21,J107=Pistetaulukko!$T$21,J107=Pistetaulukko!$U$21,J107=Pistetaulukko!$V$21,J107=Pistetaulukko!$W$21,J107=Pistetaulukko!$X$21,J107=Pistetaulukko!$Y$21,J107=Pistetaulukko!$Z$21,J107=Pistetaulukko!$AA$21,J107=Pistetaulukko!$AB$21,J107=Pistetaulukko!$AC$21,J107=Pistetaulukko!$AD$21,J107=Pistetaulukko!$AE$21,J107=Pistetaulukko!$AF$21,J107=Pistetaulukko!$AG$21,J107=Pistetaulukko!$AH$21,J107=Pistetaulukko!$AI$21,J107=Pistetaulukko!$AJ$21,J107=Pistetaulukko!$AK$21),"OK","VÄÄRIN")</f>
        <v>VÄÄRIN</v>
      </c>
      <c r="AN107" s="86" t="str">
        <f>IF(OR(K107=Pistetaulukko!$R$24,K107=Pistetaulukko!$S$24,K107=Pistetaulukko!$T$24,K107=Pistetaulukko!$U$24,K107=Pistetaulukko!$V$24),"OK","VÄÄRIN")</f>
        <v>VÄÄRIN</v>
      </c>
      <c r="AO107" s="86" t="str">
        <f>IF(OR(L107=Pistetaulukko!$R$27,L107=Pistetaulukko!$S$27,L107=Pistetaulukko!$T$27,L107=Pistetaulukko!$U$27,L107=Pistetaulukko!$V$27,L107=Pistetaulukko!$W$27,L107=Pistetaulukko!$X$27,L107=Pistetaulukko!$Y$27,L107=Pistetaulukko!$Z$27,L107=Pistetaulukko!$AA$27,L107=Pistetaulukko!$AB$27,L107=Pistetaulukko!$AC$27,L107=Pistetaulukko!$AD$27,L107=Pistetaulukko!$AE$27,L107=Pistetaulukko!$AF$27,L107=Pistetaulukko!$AG$27,L107=Pistetaulukko!$AH$27,L107=Pistetaulukko!$AI$27,L107=Pistetaulukko!$AJ$27,L107=Pistetaulukko!$AK$27),"OK","VÄÄRIN")</f>
        <v>VÄÄRIN</v>
      </c>
      <c r="AP107" s="86" t="str">
        <f>IF(OR(M107=Pistetaulukko!$R$30,M107=Pistetaulukko!$S$30,M107=Pistetaulukko!$T$30,M107=Pistetaulukko!$U$30,M107=Pistetaulukko!$V$30),"OK","VÄÄRIN")</f>
        <v>VÄÄRIN</v>
      </c>
      <c r="AQ107" s="86" t="str">
        <f t="shared" si="7"/>
        <v>VÄÄRIN</v>
      </c>
      <c r="AR107" s="86" t="str">
        <f t="shared" si="8"/>
        <v>VÄÄRIN</v>
      </c>
      <c r="AS107" s="86" t="str">
        <f>IF(OR(P107=Pistetaulukko!$R$39,P107=Pistetaulukko!$S$39,P107=Pistetaulukko!$T$39,P107=Pistetaulukko!$U$39,P107=Pistetaulukko!$V$39,P107=Pistetaulukko!$W$39,P107=Pistetaulukko!$X$39,P107=Pistetaulukko!$Y$39,P107=Pistetaulukko!$Z$39,P107=Pistetaulukko!$AA$39,P107=Pistetaulukko!$AB$39,P107=Pistetaulukko!$AC$39,P107=Pistetaulukko!$AD$39,P107=Pistetaulukko!$AE$39,P107=Pistetaulukko!$AF$39,P107=Pistetaulukko!$AG$39,P107=Pistetaulukko!$AH$39,P107=Pistetaulukko!$AI$39,P107=Pistetaulukko!$AJ$39,P107=Pistetaulukko!$AK$39),"OK","VÄÄRIN")</f>
        <v>OK</v>
      </c>
      <c r="AT107" s="86" t="str">
        <f>IF(OR(Q107=Pistetaulukko!$R$42,Q107=Pistetaulukko!$S$42,Q107=Pistetaulukko!$T$42,Q107=Pistetaulukko!$U$42,Q107=Pistetaulukko!$V$42,Q107=Pistetaulukko!$W$42,Q107=Pistetaulukko!$X$42,Q107=Pistetaulukko!$Y$42,Q107=Pistetaulukko!$Z$42,Q107=Pistetaulukko!$AA$42,Q107=Pistetaulukko!$AB$42,Q107=Pistetaulukko!$AC$42,Q107=Pistetaulukko!$AD$42,Q107=Pistetaulukko!$AE$42,Q107=Pistetaulukko!$AF$42,Q107=Pistetaulukko!$AG$42,Q107=Pistetaulukko!$AH$42,Q107=Pistetaulukko!$AI$42,Q107=Pistetaulukko!$AJ$42,Q107=Pistetaulukko!$AK$42),"OK","VÄÄRIN")</f>
        <v>OK</v>
      </c>
      <c r="AU107" s="86" t="str">
        <f>IF(OR(R107=Pistetaulukko!$R$45,R107=Pistetaulukko!$S$45,R107=Pistetaulukko!$T$45,R107=Pistetaulukko!$U$45,R107=Pistetaulukko!$V$45,R107=Pistetaulukko!$W$45,R107=Pistetaulukko!$X$45,R107=Pistetaulukko!$Y$45,R107=Pistetaulukko!$Z$45,R107=Pistetaulukko!$AA$45,R107=Pistetaulukko!$AB$45,R107=Pistetaulukko!$AC$45,R107=Pistetaulukko!$AD$45,R107=Pistetaulukko!$AE$45,R107=Pistetaulukko!$AF$45,R107=Pistetaulukko!$AG$45,R107=Pistetaulukko!$AH$45,R107=Pistetaulukko!$AI$45,R107=Pistetaulukko!$AJ$45,R107=Pistetaulukko!$AK$45),"OK","VÄÄRIN")</f>
        <v>OK</v>
      </c>
      <c r="AV107" s="86" t="str">
        <f>IF(OR(S107=Pistetaulukko!$R$48,S107=Pistetaulukko!$S$48,S107=Pistetaulukko!$T$48,S107=Pistetaulukko!$U$48,S107=Pistetaulukko!$V$48,S107=Pistetaulukko!$W$48,S107=Pistetaulukko!$X$48,S107=Pistetaulukko!$Y$48,S107=Pistetaulukko!$Z$48,S107=Pistetaulukko!$AA$48,S107=Pistetaulukko!$AB$48,S107=Pistetaulukko!$AC$48,S107=Pistetaulukko!$AD$48,S107=Pistetaulukko!$AE$48,S107=Pistetaulukko!$AF$48,S107=Pistetaulukko!$AG$48,S107=Pistetaulukko!$AH$48,S107=Pistetaulukko!$AI$48,S107=Pistetaulukko!$AJ$48,S107=Pistetaulukko!$AK$48),"OK","VÄÄRIN")</f>
        <v>OK</v>
      </c>
      <c r="AW107" s="86" t="str">
        <f>IF(OR(T107=Pistetaulukko!$R$51,T107=Pistetaulukko!$S$51,T107=Pistetaulukko!$T$51,T107=Pistetaulukko!$U$51,T107=Pistetaulukko!$V$51,T107=Pistetaulukko!$W$51,T107=Pistetaulukko!$X$51,T107=Pistetaulukko!$Y$51,T107=Pistetaulukko!$Z$51,T107=Pistetaulukko!$AA$51,T107=Pistetaulukko!$AB$51,T107=Pistetaulukko!$AC$51,T107=Pistetaulukko!$AD$51,T107=Pistetaulukko!$AE$51,T107=Pistetaulukko!$AF$51,T107=Pistetaulukko!$AG$51,T107=Pistetaulukko!$AH$51,T107=Pistetaulukko!$AI$51,T107=Pistetaulukko!$AJ$51,T107=Pistetaulukko!$AK$51),"OK","VÄÄRIN")</f>
        <v>OK</v>
      </c>
      <c r="AX107" s="86" t="str">
        <f>IF(OR(U107=Pistetaulukko!$R$54,U107=Pistetaulukko!$S$54,U107=Pistetaulukko!$T$54,U107=Pistetaulukko!$U$54,U107=Pistetaulukko!$V$54,U107=Pistetaulukko!$W$54,U107=Pistetaulukko!$X$54,U107=Pistetaulukko!$Y$54,U107=Pistetaulukko!$Z$54,U107=Pistetaulukko!$AA$54,U107=Pistetaulukko!$AB$54,U107=Pistetaulukko!$AC$54,U107=Pistetaulukko!$AD$54,U107=Pistetaulukko!$AE$54,U107=Pistetaulukko!$AF$54,U107=Pistetaulukko!$AG$54,U107=Pistetaulukko!$AH$54,U107=Pistetaulukko!$AI$54,U107=Pistetaulukko!$AJ$54,U107=Pistetaulukko!$AK$54),"OK","VÄÄRIN")</f>
        <v>OK</v>
      </c>
      <c r="AY107" s="86" t="str">
        <f t="shared" si="9"/>
        <v>OK</v>
      </c>
      <c r="AZ107" s="86" t="str">
        <f>IF(OR(W107=Pistetaulukko!$R$60,W107=Pistetaulukko!$S$60,W107=Pistetaulukko!$T$60,W107=Pistetaulukko!$U$60,W107=Pistetaulukko!$V$60,W107=Pistetaulukko!$W$60,W107=Pistetaulukko!$X$60,W107=Pistetaulukko!$Y$60,W107=Pistetaulukko!$Z$60,W107=Pistetaulukko!$AA$60,W107=Pistetaulukko!$AB$60,W107=Pistetaulukko!$AC$60,W107=Pistetaulukko!$AD$60,W107=Pistetaulukko!$AE$60,W107=Pistetaulukko!$AF$60,W107=Pistetaulukko!$AG$60,W107=Pistetaulukko!$AH$60,W107=Pistetaulukko!$AI$60,W107=Pistetaulukko!$AJ$60,W107=Pistetaulukko!$AK$60),"OK","VÄÄRIN")</f>
        <v>OK</v>
      </c>
      <c r="BA107" s="86" t="str">
        <f>IF(OR(X107=Pistetaulukko!$R$63,X107=Pistetaulukko!$S$63,X107=Pistetaulukko!$T$63,X107=Pistetaulukko!$U$63,X107=Pistetaulukko!$V$63,X107=Pistetaulukko!$W$63,X107=Pistetaulukko!$X$63,X107=Pistetaulukko!$Y$63,X107=Pistetaulukko!$Z$63,X107=Pistetaulukko!$AA$63,X107=Pistetaulukko!$AB$63,X107=Pistetaulukko!$AC$63,X107=Pistetaulukko!$AD$63,X107=Pistetaulukko!$AE$63,X107=Pistetaulukko!$AF$63,X107=Pistetaulukko!$AG$63,X107=Pistetaulukko!$AH$63,X107=Pistetaulukko!$AI$63,X107=Pistetaulukko!$AJ$63,X107=Pistetaulukko!$AK$63),"OK","VÄÄRIN")</f>
        <v>OK</v>
      </c>
      <c r="BB107" s="86" t="e">
        <f t="shared" si="10"/>
        <v>#REF!</v>
      </c>
      <c r="BC107" s="86" t="e">
        <f t="shared" si="11"/>
        <v>#REF!</v>
      </c>
      <c r="BE107" t="str">
        <f>IF(OR(N107=Pistetaulukko!$R$33,N107=Pistetaulukko!$S$33,N107=Pistetaulukko!$T$33,N107=Pistetaulukko!$U$33,N107=Pistetaulukko!$V$33,N107=Pistetaulukko!$W$33,N107=Pistetaulukko!$X$33,N107=Pistetaulukko!$Y$33,N107=Pistetaulukko!$Z$33,N107=Pistetaulukko!$AA$33,N107=Pistetaulukko!$AB$33,N107=Pistetaulukko!$AC$33,N107=Pistetaulukko!$AD$33,N107=Pistetaulukko!$AE$33,N107=Pistetaulukko!$AF$33,N107=Pistetaulukko!$AG$33,N107=Pistetaulukko!$AH$33,N107=Pistetaulukko!$AI$33,N107=Pistetaulukko!$AJ$33,N107=Pistetaulukko!$AK$33,N107=Pistetaulukko!$AL$33,N107=Pistetaulukko!$AM$33,N107=Pistetaulukko!$AN$33,N107=Pistetaulukko!$AO$33,N107=Pistetaulukko!$AP$33,N107=Pistetaulukko!$AQ$33,N107=Pistetaulukko!$AR$33,N107=Pistetaulukko!$AS$33,N107=Pistetaulukko!$AT$33,N107=Pistetaulukko!$AU$33),"OK","VÄÄRIN")</f>
        <v>VÄÄRIN</v>
      </c>
      <c r="BF107" t="str">
        <f>IF(BE107="OK","OK",IF(AND(BE107="VÄÄRIN",OR(N107=Pistetaulukko!$AV$33,N107=Pistetaulukko!$AW$33,N107=Pistetaulukko!$AX$33,N107=Pistetaulukko!$AY$33,N107=Pistetaulukko!$AZ$33,N107=Pistetaulukko!$BA$33,N107=Pistetaulukko!$BB$33,N107=Pistetaulukko!$BC$33,N107=Pistetaulukko!$BD$33,N107=Pistetaulukko!$BE$33,N107=Pistetaulukko!$BF$33,N107=Pistetaulukko!$BG$33,N107=Pistetaulukko!$BH$33,N107=Pistetaulukko!$BI$33,N107=Pistetaulukko!$BJ$33,N107=Pistetaulukko!$BK$33,N107=Pistetaulukko!$BL$33,N107=Pistetaulukko!$BM$33,N107=Pistetaulukko!$BN$33,N107=Pistetaulukko!$BO$33)),"OK","VÄÄRIN"))</f>
        <v>VÄÄRIN</v>
      </c>
      <c r="BG107" t="str">
        <f>IF(OR(O107=Pistetaulukko!$R$36,O107=Pistetaulukko!$S$36,O107=Pistetaulukko!$T$36,O107=Pistetaulukko!$U$36,O107=Pistetaulukko!$V$36,O107=Pistetaulukko!$W$36,O107=Pistetaulukko!$X$36,O107=Pistetaulukko!$Y$36,O107=Pistetaulukko!$Z$36,O107=Pistetaulukko!$AA$36,O107=Pistetaulukko!$AB$36,O107=Pistetaulukko!$AC$36,O107=Pistetaulukko!$AD$36,O107=Pistetaulukko!$AE$36,O107=Pistetaulukko!$AF$36,O107=Pistetaulukko!$AG$36,O107=Pistetaulukko!$AH$36,O107=Pistetaulukko!$AI$36,O107=Pistetaulukko!$AJ$36,O107=Pistetaulukko!$AK$36,O107=Pistetaulukko!$AL$36,O107=Pistetaulukko!$AM$36,O107=Pistetaulukko!$AN$36,O107=Pistetaulukko!$AO$36,O107=Pistetaulukko!$AP$36,O107=Pistetaulukko!$AQ$36,O107=Pistetaulukko!$AR$36,O107=Pistetaulukko!$AS$36,O107=Pistetaulukko!$AT$36,O107=Pistetaulukko!$AU$36),"OK","VÄÄRIN")</f>
        <v>VÄÄRIN</v>
      </c>
      <c r="BH107" t="str">
        <f>IF(BG107="OK","OK",IF(AND(BG107="VÄÄRIN",OR(O107=Pistetaulukko!$AV$36,O107=Pistetaulukko!$AW$36,O107=Pistetaulukko!$AX$36,O107=Pistetaulukko!$AY$36,O107=Pistetaulukko!$AZ$36,O107=Pistetaulukko!$BA$36,O107=Pistetaulukko!$BB$36,O107=Pistetaulukko!$BC$36,O107=Pistetaulukko!$BD$36,O107=Pistetaulukko!$BE$36,O107=Pistetaulukko!$BF$36,O107=Pistetaulukko!$BG$36,O107=Pistetaulukko!$BH$36,O107=Pistetaulukko!$BI$36,O107=Pistetaulukko!$BJ$36,O107=Pistetaulukko!$BK$36,O107=Pistetaulukko!$BL$36,O107=Pistetaulukko!$BM$36,O107=Pistetaulukko!$BN$36,O107=Pistetaulukko!$BO$36,O107=Pistetaulukko!$BP$36,O107=Pistetaulukko!$BQ$36)),"OK","VÄÄRIN"))</f>
        <v>VÄÄRIN</v>
      </c>
      <c r="BI107" t="str">
        <f>IF(OR(V107=Pistetaulukko!$R$57,V107=Pistetaulukko!$S$57,V107=Pistetaulukko!$T$57,V107=Pistetaulukko!$U$57,V107=Pistetaulukko!$V$57,V107=Pistetaulukko!$W$57,V107=Pistetaulukko!$X$57,V107=Pistetaulukko!$Y$57,V107=Pistetaulukko!$Z$57,V107=Pistetaulukko!$AA$57,V107=Pistetaulukko!$AB$57,V107=Pistetaulukko!$AC$57,V107=Pistetaulukko!$AD$57,V107=Pistetaulukko!$AE$57,V107=Pistetaulukko!$AF$57,V107=Pistetaulukko!$AG$57,V107=Pistetaulukko!$AH$57,V107=Pistetaulukko!$AI$57,V107=Pistetaulukko!$AJ$57,V107=Pistetaulukko!$AK$57,V107=Pistetaulukko!$AL$57,V107=Pistetaulukko!$AM$57,V107=Pistetaulukko!$AN$57,V107=Pistetaulukko!$AO$57,V107=Pistetaulukko!$AP$57,V107=Pistetaulukko!$AQ$57,V107=Pistetaulukko!$AR$57,V107=Pistetaulukko!$AS$57,V107=Pistetaulukko!$AT$57,V107=Pistetaulukko!$AU$57),"OK","VÄÄRIN")</f>
        <v>OK</v>
      </c>
      <c r="BJ107" t="str">
        <f>IF(BI107="OK","OK",IF(AND(BI107="VÄÄRIN",OR(V107=Pistetaulukko!$AV$57,V107=Pistetaulukko!$AW$57,V107=Pistetaulukko!$AX$57,V107=Pistetaulukko!$AY$57,V107=Pistetaulukko!$AZ$57,V107=Pistetaulukko!$BA$57,V107=Pistetaulukko!$BB$57,V107=Pistetaulukko!$BC$57,V107=Pistetaulukko!$BD$57,V107=Pistetaulukko!$BE$57)),"OK","VÄÄRIN"))</f>
        <v>OK</v>
      </c>
      <c r="BK107" t="str">
        <f>IF(OR(Y107=Pistetaulukko!$R$66,Y107=Pistetaulukko!$S$66,Y107=Pistetaulukko!$T$66,Y107=Pistetaulukko!$U$66,Y107=Pistetaulukko!$V$66,Y107=Pistetaulukko!$W$66,Y107=Pistetaulukko!$X$66,Y107=Pistetaulukko!$Y$66,Y107=Pistetaulukko!$Z$66,Y107=Pistetaulukko!$AA$66,Y107=Pistetaulukko!$AB$66,Y107=Pistetaulukko!$AC$66,Y107=Pistetaulukko!$AD$66,Y107=Pistetaulukko!$AE$66,Y107=Pistetaulukko!$AF$66,Y107=Pistetaulukko!$AG$66,Y107=Pistetaulukko!$AH$66,Y107=Pistetaulukko!$AI$66,Y107=Pistetaulukko!$AJ$66,Y107=Pistetaulukko!$AK$66,Y107=Pistetaulukko!$AL$66,Y107=Pistetaulukko!$AM$66,Y107=Pistetaulukko!$AN$66,Y107=Pistetaulukko!$AO$66,Y107=Pistetaulukko!$AP$66,Y107=Pistetaulukko!$AQ$66,Y107=Pistetaulukko!$AR$66,Y107=Pistetaulukko!$AS$66,Y107=Pistetaulukko!$AT$66,Y107=Pistetaulukko!$AU$66),"OK","VÄÄRIN")</f>
        <v>VÄÄRIN</v>
      </c>
      <c r="BL107" t="str">
        <f>IF(BK107="OK","OK",IF(AND(BK107="VÄÄRIN",OR(Y107=Pistetaulukko!$AV$66,Y107=Pistetaulukko!$AW$66,Y107=Pistetaulukko!$AX$66,Y107=Pistetaulukko!$AY$66,Y107=Pistetaulukko!$AZ$66,Y107=Pistetaulukko!$BA$66,Y107=Pistetaulukko!$BB$66,Y107=Pistetaulukko!$BC$66,Y107=Pistetaulukko!$BD$66,Y107=Pistetaulukko!$BE$66,Y107=Pistetaulukko!$BF$66,Y107=Pistetaulukko!$BG$66,Y107=Pistetaulukko!$BH$66,Y107=Pistetaulukko!$BI$66,Y107=Pistetaulukko!$BJ$66,Y107=Pistetaulukko!$BK$66,Y107=Pistetaulukko!$BL$66,Y107=Pistetaulukko!$BM$66,Y107=Pistetaulukko!$BN$66)),"OK","VÄÄRIN"))</f>
        <v>VÄÄRIN</v>
      </c>
      <c r="BM107" t="e">
        <f>IF(OR(Z107=Pistetaulukko!$R$69,Z107=Pistetaulukko!#REF!,Z107=Pistetaulukko!$S$69,Z107=Pistetaulukko!#REF!,Z107=Pistetaulukko!$T$69,Z107=Pistetaulukko!#REF!,Z107=Pistetaulukko!$U$69,Z107=Pistetaulukko!#REF!,Z107=Pistetaulukko!$V$69,Z107=Pistetaulukko!#REF!,Z107=Pistetaulukko!$W$69,Z107=Pistetaulukko!#REF!,Z107=Pistetaulukko!$X$69,Z107=Pistetaulukko!#REF!,Z107=Pistetaulukko!$Y$69,Z107=Pistetaulukko!#REF!,Z107=Pistetaulukko!$Z$69,Z107=Pistetaulukko!#REF!,Z107=Pistetaulukko!$AA$69,Z107=Pistetaulukko!#REF!,Z107=Pistetaulukko!$AB$69,Z107=Pistetaulukko!#REF!,Z107=Pistetaulukko!$AC$69,Z107=Pistetaulukko!#REF!,Z107=Pistetaulukko!$AD$69,Z107=Pistetaulukko!#REF!,Z107=Pistetaulukko!$AE$69,Z107=Pistetaulukko!#REF!,Z107=Pistetaulukko!$AF$69,Z107=Pistetaulukko!#REF!),"OK","VÄÄRIN")</f>
        <v>#REF!</v>
      </c>
      <c r="BN107" t="e">
        <f>IF(BM107="OK","OK",IF(AND(BM107="VÄÄRIN",OR(Z107=Pistetaulukko!$AG$69,Z107=Pistetaulukko!#REF!,Z107=Pistetaulukko!$AH$69,Z107=Pistetaulukko!#REF!,Z107=Pistetaulukko!$AI$69,Z107=Pistetaulukko!#REF!,Z107=Pistetaulukko!$AJ$69,Z107=Pistetaulukko!#REF!,Z107=Pistetaulukko!$AK$69,Z107=Pistetaulukko!$AL$69)),"OK","VÄÄRIN"))</f>
        <v>#REF!</v>
      </c>
    </row>
    <row r="108" spans="2:66" x14ac:dyDescent="0.25">
      <c r="B108" s="104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23"/>
      <c r="AA108" s="30"/>
      <c r="AB108" s="18"/>
      <c r="AC108" s="124"/>
      <c r="AD108" s="118">
        <f t="shared" si="6"/>
        <v>0</v>
      </c>
      <c r="AG108" s="86" t="str">
        <f>IF(OR(E108=Pistetaulukko!$R$3,E108=Pistetaulukko!$S$3,E108=Pistetaulukko!$T$3,E108=Pistetaulukko!$U$3,E108=Pistetaulukko!$V$3,E108=Pistetaulukko!$W$3),"OK","VÄÄRIN")</f>
        <v>VÄÄRIN</v>
      </c>
      <c r="AH108" s="86" t="str">
        <f>IF(OR(F108=Pistetaulukko!$R$6,F108=Pistetaulukko!$S$6,F108=Pistetaulukko!$T$6,F108=Pistetaulukko!$U$6,F108=Pistetaulukko!$V$6,F108=Pistetaulukko!$W$6,F108=Pistetaulukko!$X$6,F108=Pistetaulukko!$Y$6,F108=Pistetaulukko!$Z$6,F108=Pistetaulukko!$AA$6,F108=Pistetaulukko!$AB$6,F108=Pistetaulukko!$AC$6,F108=Pistetaulukko!$AD$6,F108=Pistetaulukko!$AE$6,F108=Pistetaulukko!$AF$6,F108=Pistetaulukko!$AG$6,F108=Pistetaulukko!$AH$6,F108=Pistetaulukko!$AI$6,F108=Pistetaulukko!$AJ$6,F108=Pistetaulukko!$AK$6),"OK","VÄÄRIN")</f>
        <v>VÄÄRIN</v>
      </c>
      <c r="AI108" s="86" t="str">
        <f>IF(OR(G108=Pistetaulukko!$R$9,G108=Pistetaulukko!$S$9,G108=Pistetaulukko!$T$9,G108=Pistetaulukko!$U$9,G108=Pistetaulukko!$V$9,G108=Pistetaulukko!$W$9,G108=Pistetaulukko!$X$9,G108=Pistetaulukko!$Y$9,G108=Pistetaulukko!$Z$9,G108=Pistetaulukko!$AA$9,G108=Pistetaulukko!$AB$9,G108=Pistetaulukko!$AC$9,G108=Pistetaulukko!$AD$9,G108=Pistetaulukko!$AE$9,G108=Pistetaulukko!$AF$9,G108=Pistetaulukko!$AG$9,G108=Pistetaulukko!$AH$9,G108=Pistetaulukko!$AI$9,G108=Pistetaulukko!$AJ$9,G108=Pistetaulukko!$AK$9),"OK","VÄÄRIN")</f>
        <v>VÄÄRIN</v>
      </c>
      <c r="AJ108" s="86" t="str">
        <f>IF(OR(H108=Pistetaulukko!$R$12,H108=Pistetaulukko!$S$12,H108=Pistetaulukko!$T$12,H108=Pistetaulukko!$U$12,H108=Pistetaulukko!$V$12,H108=Pistetaulukko!$W$12,H108=Pistetaulukko!$X$12,H108=Pistetaulukko!$Y$12,H108=Pistetaulukko!$Z$12,H108=Pistetaulukko!$AA$12,H108=Pistetaulukko!$AB$12,H108=Pistetaulukko!$AC$12,H108=Pistetaulukko!$AD$12,H108=Pistetaulukko!$AE$12,H108=Pistetaulukko!$AF$12,H108=Pistetaulukko!$AG$12,H108=Pistetaulukko!$AH$12,H108=Pistetaulukko!$AI$12,H108=Pistetaulukko!$AJ$12,H108=Pistetaulukko!$AK$12),"OK","VÄÄRIN")</f>
        <v>VÄÄRIN</v>
      </c>
      <c r="AK10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08" s="86" t="str">
        <f>IF(OR(I108=Pistetaulukko!$R$18,I108=Pistetaulukko!$S$18,I108=Pistetaulukko!$T$18,I108=Pistetaulukko!$U$18,I108=Pistetaulukko!$V$18,I108=Pistetaulukko!$W$18,I108=Pistetaulukko!$X$18,I108=Pistetaulukko!$Y$18,I108=Pistetaulukko!$Z$18),"OK","VÄÄRIN")</f>
        <v>VÄÄRIN</v>
      </c>
      <c r="AM108" s="86" t="str">
        <f>IF(OR(J108=Pistetaulukko!$R$21,J108=Pistetaulukko!$S$21,J108=Pistetaulukko!$T$21,J108=Pistetaulukko!$U$21,J108=Pistetaulukko!$V$21,J108=Pistetaulukko!$W$21,J108=Pistetaulukko!$X$21,J108=Pistetaulukko!$Y$21,J108=Pistetaulukko!$Z$21,J108=Pistetaulukko!$AA$21,J108=Pistetaulukko!$AB$21,J108=Pistetaulukko!$AC$21,J108=Pistetaulukko!$AD$21,J108=Pistetaulukko!$AE$21,J108=Pistetaulukko!$AF$21,J108=Pistetaulukko!$AG$21,J108=Pistetaulukko!$AH$21,J108=Pistetaulukko!$AI$21,J108=Pistetaulukko!$AJ$21,J108=Pistetaulukko!$AK$21),"OK","VÄÄRIN")</f>
        <v>VÄÄRIN</v>
      </c>
      <c r="AN108" s="86" t="str">
        <f>IF(OR(K108=Pistetaulukko!$R$24,K108=Pistetaulukko!$S$24,K108=Pistetaulukko!$T$24,K108=Pistetaulukko!$U$24,K108=Pistetaulukko!$V$24),"OK","VÄÄRIN")</f>
        <v>VÄÄRIN</v>
      </c>
      <c r="AO108" s="86" t="str">
        <f>IF(OR(L108=Pistetaulukko!$R$27,L108=Pistetaulukko!$S$27,L108=Pistetaulukko!$T$27,L108=Pistetaulukko!$U$27,L108=Pistetaulukko!$V$27,L108=Pistetaulukko!$W$27,L108=Pistetaulukko!$X$27,L108=Pistetaulukko!$Y$27,L108=Pistetaulukko!$Z$27,L108=Pistetaulukko!$AA$27,L108=Pistetaulukko!$AB$27,L108=Pistetaulukko!$AC$27,L108=Pistetaulukko!$AD$27,L108=Pistetaulukko!$AE$27,L108=Pistetaulukko!$AF$27,L108=Pistetaulukko!$AG$27,L108=Pistetaulukko!$AH$27,L108=Pistetaulukko!$AI$27,L108=Pistetaulukko!$AJ$27,L108=Pistetaulukko!$AK$27),"OK","VÄÄRIN")</f>
        <v>VÄÄRIN</v>
      </c>
      <c r="AP108" s="86" t="str">
        <f>IF(OR(M108=Pistetaulukko!$R$30,M108=Pistetaulukko!$S$30,M108=Pistetaulukko!$T$30,M108=Pistetaulukko!$U$30,M108=Pistetaulukko!$V$30),"OK","VÄÄRIN")</f>
        <v>VÄÄRIN</v>
      </c>
      <c r="AQ108" s="86" t="str">
        <f t="shared" si="7"/>
        <v>VÄÄRIN</v>
      </c>
      <c r="AR108" s="86" t="str">
        <f t="shared" si="8"/>
        <v>VÄÄRIN</v>
      </c>
      <c r="AS108" s="86" t="str">
        <f>IF(OR(P108=Pistetaulukko!$R$39,P108=Pistetaulukko!$S$39,P108=Pistetaulukko!$T$39,P108=Pistetaulukko!$U$39,P108=Pistetaulukko!$V$39,P108=Pistetaulukko!$W$39,P108=Pistetaulukko!$X$39,P108=Pistetaulukko!$Y$39,P108=Pistetaulukko!$Z$39,P108=Pistetaulukko!$AA$39,P108=Pistetaulukko!$AB$39,P108=Pistetaulukko!$AC$39,P108=Pistetaulukko!$AD$39,P108=Pistetaulukko!$AE$39,P108=Pistetaulukko!$AF$39,P108=Pistetaulukko!$AG$39,P108=Pistetaulukko!$AH$39,P108=Pistetaulukko!$AI$39,P108=Pistetaulukko!$AJ$39,P108=Pistetaulukko!$AK$39),"OK","VÄÄRIN")</f>
        <v>OK</v>
      </c>
      <c r="AT108" s="86" t="str">
        <f>IF(OR(Q108=Pistetaulukko!$R$42,Q108=Pistetaulukko!$S$42,Q108=Pistetaulukko!$T$42,Q108=Pistetaulukko!$U$42,Q108=Pistetaulukko!$V$42,Q108=Pistetaulukko!$W$42,Q108=Pistetaulukko!$X$42,Q108=Pistetaulukko!$Y$42,Q108=Pistetaulukko!$Z$42,Q108=Pistetaulukko!$AA$42,Q108=Pistetaulukko!$AB$42,Q108=Pistetaulukko!$AC$42,Q108=Pistetaulukko!$AD$42,Q108=Pistetaulukko!$AE$42,Q108=Pistetaulukko!$AF$42,Q108=Pistetaulukko!$AG$42,Q108=Pistetaulukko!$AH$42,Q108=Pistetaulukko!$AI$42,Q108=Pistetaulukko!$AJ$42,Q108=Pistetaulukko!$AK$42),"OK","VÄÄRIN")</f>
        <v>OK</v>
      </c>
      <c r="AU108" s="86" t="str">
        <f>IF(OR(R108=Pistetaulukko!$R$45,R108=Pistetaulukko!$S$45,R108=Pistetaulukko!$T$45,R108=Pistetaulukko!$U$45,R108=Pistetaulukko!$V$45,R108=Pistetaulukko!$W$45,R108=Pistetaulukko!$X$45,R108=Pistetaulukko!$Y$45,R108=Pistetaulukko!$Z$45,R108=Pistetaulukko!$AA$45,R108=Pistetaulukko!$AB$45,R108=Pistetaulukko!$AC$45,R108=Pistetaulukko!$AD$45,R108=Pistetaulukko!$AE$45,R108=Pistetaulukko!$AF$45,R108=Pistetaulukko!$AG$45,R108=Pistetaulukko!$AH$45,R108=Pistetaulukko!$AI$45,R108=Pistetaulukko!$AJ$45,R108=Pistetaulukko!$AK$45),"OK","VÄÄRIN")</f>
        <v>OK</v>
      </c>
      <c r="AV108" s="86" t="str">
        <f>IF(OR(S108=Pistetaulukko!$R$48,S108=Pistetaulukko!$S$48,S108=Pistetaulukko!$T$48,S108=Pistetaulukko!$U$48,S108=Pistetaulukko!$V$48,S108=Pistetaulukko!$W$48,S108=Pistetaulukko!$X$48,S108=Pistetaulukko!$Y$48,S108=Pistetaulukko!$Z$48,S108=Pistetaulukko!$AA$48,S108=Pistetaulukko!$AB$48,S108=Pistetaulukko!$AC$48,S108=Pistetaulukko!$AD$48,S108=Pistetaulukko!$AE$48,S108=Pistetaulukko!$AF$48,S108=Pistetaulukko!$AG$48,S108=Pistetaulukko!$AH$48,S108=Pistetaulukko!$AI$48,S108=Pistetaulukko!$AJ$48,S108=Pistetaulukko!$AK$48),"OK","VÄÄRIN")</f>
        <v>OK</v>
      </c>
      <c r="AW108" s="86" t="str">
        <f>IF(OR(T108=Pistetaulukko!$R$51,T108=Pistetaulukko!$S$51,T108=Pistetaulukko!$T$51,T108=Pistetaulukko!$U$51,T108=Pistetaulukko!$V$51,T108=Pistetaulukko!$W$51,T108=Pistetaulukko!$X$51,T108=Pistetaulukko!$Y$51,T108=Pistetaulukko!$Z$51,T108=Pistetaulukko!$AA$51,T108=Pistetaulukko!$AB$51,T108=Pistetaulukko!$AC$51,T108=Pistetaulukko!$AD$51,T108=Pistetaulukko!$AE$51,T108=Pistetaulukko!$AF$51,T108=Pistetaulukko!$AG$51,T108=Pistetaulukko!$AH$51,T108=Pistetaulukko!$AI$51,T108=Pistetaulukko!$AJ$51,T108=Pistetaulukko!$AK$51),"OK","VÄÄRIN")</f>
        <v>OK</v>
      </c>
      <c r="AX108" s="86" t="str">
        <f>IF(OR(U108=Pistetaulukko!$R$54,U108=Pistetaulukko!$S$54,U108=Pistetaulukko!$T$54,U108=Pistetaulukko!$U$54,U108=Pistetaulukko!$V$54,U108=Pistetaulukko!$W$54,U108=Pistetaulukko!$X$54,U108=Pistetaulukko!$Y$54,U108=Pistetaulukko!$Z$54,U108=Pistetaulukko!$AA$54,U108=Pistetaulukko!$AB$54,U108=Pistetaulukko!$AC$54,U108=Pistetaulukko!$AD$54,U108=Pistetaulukko!$AE$54,U108=Pistetaulukko!$AF$54,U108=Pistetaulukko!$AG$54,U108=Pistetaulukko!$AH$54,U108=Pistetaulukko!$AI$54,U108=Pistetaulukko!$AJ$54,U108=Pistetaulukko!$AK$54),"OK","VÄÄRIN")</f>
        <v>OK</v>
      </c>
      <c r="AY108" s="86" t="str">
        <f t="shared" si="9"/>
        <v>OK</v>
      </c>
      <c r="AZ108" s="86" t="str">
        <f>IF(OR(W108=Pistetaulukko!$R$60,W108=Pistetaulukko!$S$60,W108=Pistetaulukko!$T$60,W108=Pistetaulukko!$U$60,W108=Pistetaulukko!$V$60,W108=Pistetaulukko!$W$60,W108=Pistetaulukko!$X$60,W108=Pistetaulukko!$Y$60,W108=Pistetaulukko!$Z$60,W108=Pistetaulukko!$AA$60,W108=Pistetaulukko!$AB$60,W108=Pistetaulukko!$AC$60,W108=Pistetaulukko!$AD$60,W108=Pistetaulukko!$AE$60,W108=Pistetaulukko!$AF$60,W108=Pistetaulukko!$AG$60,W108=Pistetaulukko!$AH$60,W108=Pistetaulukko!$AI$60,W108=Pistetaulukko!$AJ$60,W108=Pistetaulukko!$AK$60),"OK","VÄÄRIN")</f>
        <v>OK</v>
      </c>
      <c r="BA108" s="86" t="str">
        <f>IF(OR(X108=Pistetaulukko!$R$63,X108=Pistetaulukko!$S$63,X108=Pistetaulukko!$T$63,X108=Pistetaulukko!$U$63,X108=Pistetaulukko!$V$63,X108=Pistetaulukko!$W$63,X108=Pistetaulukko!$X$63,X108=Pistetaulukko!$Y$63,X108=Pistetaulukko!$Z$63,X108=Pistetaulukko!$AA$63,X108=Pistetaulukko!$AB$63,X108=Pistetaulukko!$AC$63,X108=Pistetaulukko!$AD$63,X108=Pistetaulukko!$AE$63,X108=Pistetaulukko!$AF$63,X108=Pistetaulukko!$AG$63,X108=Pistetaulukko!$AH$63,X108=Pistetaulukko!$AI$63,X108=Pistetaulukko!$AJ$63,X108=Pistetaulukko!$AK$63),"OK","VÄÄRIN")</f>
        <v>OK</v>
      </c>
      <c r="BB108" s="86" t="e">
        <f t="shared" si="10"/>
        <v>#REF!</v>
      </c>
      <c r="BC108" s="86" t="e">
        <f t="shared" si="11"/>
        <v>#REF!</v>
      </c>
      <c r="BE108" t="str">
        <f>IF(OR(N108=Pistetaulukko!$R$33,N108=Pistetaulukko!$S$33,N108=Pistetaulukko!$T$33,N108=Pistetaulukko!$U$33,N108=Pistetaulukko!$V$33,N108=Pistetaulukko!$W$33,N108=Pistetaulukko!$X$33,N108=Pistetaulukko!$Y$33,N108=Pistetaulukko!$Z$33,N108=Pistetaulukko!$AA$33,N108=Pistetaulukko!$AB$33,N108=Pistetaulukko!$AC$33,N108=Pistetaulukko!$AD$33,N108=Pistetaulukko!$AE$33,N108=Pistetaulukko!$AF$33,N108=Pistetaulukko!$AG$33,N108=Pistetaulukko!$AH$33,N108=Pistetaulukko!$AI$33,N108=Pistetaulukko!$AJ$33,N108=Pistetaulukko!$AK$33,N108=Pistetaulukko!$AL$33,N108=Pistetaulukko!$AM$33,N108=Pistetaulukko!$AN$33,N108=Pistetaulukko!$AO$33,N108=Pistetaulukko!$AP$33,N108=Pistetaulukko!$AQ$33,N108=Pistetaulukko!$AR$33,N108=Pistetaulukko!$AS$33,N108=Pistetaulukko!$AT$33,N108=Pistetaulukko!$AU$33),"OK","VÄÄRIN")</f>
        <v>VÄÄRIN</v>
      </c>
      <c r="BF108" t="str">
        <f>IF(BE108="OK","OK",IF(AND(BE108="VÄÄRIN",OR(N108=Pistetaulukko!$AV$33,N108=Pistetaulukko!$AW$33,N108=Pistetaulukko!$AX$33,N108=Pistetaulukko!$AY$33,N108=Pistetaulukko!$AZ$33,N108=Pistetaulukko!$BA$33,N108=Pistetaulukko!$BB$33,N108=Pistetaulukko!$BC$33,N108=Pistetaulukko!$BD$33,N108=Pistetaulukko!$BE$33,N108=Pistetaulukko!$BF$33,N108=Pistetaulukko!$BG$33,N108=Pistetaulukko!$BH$33,N108=Pistetaulukko!$BI$33,N108=Pistetaulukko!$BJ$33,N108=Pistetaulukko!$BK$33,N108=Pistetaulukko!$BL$33,N108=Pistetaulukko!$BM$33,N108=Pistetaulukko!$BN$33,N108=Pistetaulukko!$BO$33)),"OK","VÄÄRIN"))</f>
        <v>VÄÄRIN</v>
      </c>
      <c r="BG108" t="str">
        <f>IF(OR(O108=Pistetaulukko!$R$36,O108=Pistetaulukko!$S$36,O108=Pistetaulukko!$T$36,O108=Pistetaulukko!$U$36,O108=Pistetaulukko!$V$36,O108=Pistetaulukko!$W$36,O108=Pistetaulukko!$X$36,O108=Pistetaulukko!$Y$36,O108=Pistetaulukko!$Z$36,O108=Pistetaulukko!$AA$36,O108=Pistetaulukko!$AB$36,O108=Pistetaulukko!$AC$36,O108=Pistetaulukko!$AD$36,O108=Pistetaulukko!$AE$36,O108=Pistetaulukko!$AF$36,O108=Pistetaulukko!$AG$36,O108=Pistetaulukko!$AH$36,O108=Pistetaulukko!$AI$36,O108=Pistetaulukko!$AJ$36,O108=Pistetaulukko!$AK$36,O108=Pistetaulukko!$AL$36,O108=Pistetaulukko!$AM$36,O108=Pistetaulukko!$AN$36,O108=Pistetaulukko!$AO$36,O108=Pistetaulukko!$AP$36,O108=Pistetaulukko!$AQ$36,O108=Pistetaulukko!$AR$36,O108=Pistetaulukko!$AS$36,O108=Pistetaulukko!$AT$36,O108=Pistetaulukko!$AU$36),"OK","VÄÄRIN")</f>
        <v>VÄÄRIN</v>
      </c>
      <c r="BH108" t="str">
        <f>IF(BG108="OK","OK",IF(AND(BG108="VÄÄRIN",OR(O108=Pistetaulukko!$AV$36,O108=Pistetaulukko!$AW$36,O108=Pistetaulukko!$AX$36,O108=Pistetaulukko!$AY$36,O108=Pistetaulukko!$AZ$36,O108=Pistetaulukko!$BA$36,O108=Pistetaulukko!$BB$36,O108=Pistetaulukko!$BC$36,O108=Pistetaulukko!$BD$36,O108=Pistetaulukko!$BE$36,O108=Pistetaulukko!$BF$36,O108=Pistetaulukko!$BG$36,O108=Pistetaulukko!$BH$36,O108=Pistetaulukko!$BI$36,O108=Pistetaulukko!$BJ$36,O108=Pistetaulukko!$BK$36,O108=Pistetaulukko!$BL$36,O108=Pistetaulukko!$BM$36,O108=Pistetaulukko!$BN$36,O108=Pistetaulukko!$BO$36,O108=Pistetaulukko!$BP$36,O108=Pistetaulukko!$BQ$36)),"OK","VÄÄRIN"))</f>
        <v>VÄÄRIN</v>
      </c>
      <c r="BI108" t="str">
        <f>IF(OR(V108=Pistetaulukko!$R$57,V108=Pistetaulukko!$S$57,V108=Pistetaulukko!$T$57,V108=Pistetaulukko!$U$57,V108=Pistetaulukko!$V$57,V108=Pistetaulukko!$W$57,V108=Pistetaulukko!$X$57,V108=Pistetaulukko!$Y$57,V108=Pistetaulukko!$Z$57,V108=Pistetaulukko!$AA$57,V108=Pistetaulukko!$AB$57,V108=Pistetaulukko!$AC$57,V108=Pistetaulukko!$AD$57,V108=Pistetaulukko!$AE$57,V108=Pistetaulukko!$AF$57,V108=Pistetaulukko!$AG$57,V108=Pistetaulukko!$AH$57,V108=Pistetaulukko!$AI$57,V108=Pistetaulukko!$AJ$57,V108=Pistetaulukko!$AK$57,V108=Pistetaulukko!$AL$57,V108=Pistetaulukko!$AM$57,V108=Pistetaulukko!$AN$57,V108=Pistetaulukko!$AO$57,V108=Pistetaulukko!$AP$57,V108=Pistetaulukko!$AQ$57,V108=Pistetaulukko!$AR$57,V108=Pistetaulukko!$AS$57,V108=Pistetaulukko!$AT$57,V108=Pistetaulukko!$AU$57),"OK","VÄÄRIN")</f>
        <v>OK</v>
      </c>
      <c r="BJ108" t="str">
        <f>IF(BI108="OK","OK",IF(AND(BI108="VÄÄRIN",OR(V108=Pistetaulukko!$AV$57,V108=Pistetaulukko!$AW$57,V108=Pistetaulukko!$AX$57,V108=Pistetaulukko!$AY$57,V108=Pistetaulukko!$AZ$57,V108=Pistetaulukko!$BA$57,V108=Pistetaulukko!$BB$57,V108=Pistetaulukko!$BC$57,V108=Pistetaulukko!$BD$57,V108=Pistetaulukko!$BE$57)),"OK","VÄÄRIN"))</f>
        <v>OK</v>
      </c>
      <c r="BK108" t="str">
        <f>IF(OR(Y108=Pistetaulukko!$R$66,Y108=Pistetaulukko!$S$66,Y108=Pistetaulukko!$T$66,Y108=Pistetaulukko!$U$66,Y108=Pistetaulukko!$V$66,Y108=Pistetaulukko!$W$66,Y108=Pistetaulukko!$X$66,Y108=Pistetaulukko!$Y$66,Y108=Pistetaulukko!$Z$66,Y108=Pistetaulukko!$AA$66,Y108=Pistetaulukko!$AB$66,Y108=Pistetaulukko!$AC$66,Y108=Pistetaulukko!$AD$66,Y108=Pistetaulukko!$AE$66,Y108=Pistetaulukko!$AF$66,Y108=Pistetaulukko!$AG$66,Y108=Pistetaulukko!$AH$66,Y108=Pistetaulukko!$AI$66,Y108=Pistetaulukko!$AJ$66,Y108=Pistetaulukko!$AK$66,Y108=Pistetaulukko!$AL$66,Y108=Pistetaulukko!$AM$66,Y108=Pistetaulukko!$AN$66,Y108=Pistetaulukko!$AO$66,Y108=Pistetaulukko!$AP$66,Y108=Pistetaulukko!$AQ$66,Y108=Pistetaulukko!$AR$66,Y108=Pistetaulukko!$AS$66,Y108=Pistetaulukko!$AT$66,Y108=Pistetaulukko!$AU$66),"OK","VÄÄRIN")</f>
        <v>VÄÄRIN</v>
      </c>
      <c r="BL108" t="str">
        <f>IF(BK108="OK","OK",IF(AND(BK108="VÄÄRIN",OR(Y108=Pistetaulukko!$AV$66,Y108=Pistetaulukko!$AW$66,Y108=Pistetaulukko!$AX$66,Y108=Pistetaulukko!$AY$66,Y108=Pistetaulukko!$AZ$66,Y108=Pistetaulukko!$BA$66,Y108=Pistetaulukko!$BB$66,Y108=Pistetaulukko!$BC$66,Y108=Pistetaulukko!$BD$66,Y108=Pistetaulukko!$BE$66,Y108=Pistetaulukko!$BF$66,Y108=Pistetaulukko!$BG$66,Y108=Pistetaulukko!$BH$66,Y108=Pistetaulukko!$BI$66,Y108=Pistetaulukko!$BJ$66,Y108=Pistetaulukko!$BK$66,Y108=Pistetaulukko!$BL$66,Y108=Pistetaulukko!$BM$66,Y108=Pistetaulukko!$BN$66)),"OK","VÄÄRIN"))</f>
        <v>VÄÄRIN</v>
      </c>
      <c r="BM108" t="e">
        <f>IF(OR(Z108=Pistetaulukko!$R$69,Z108=Pistetaulukko!#REF!,Z108=Pistetaulukko!$S$69,Z108=Pistetaulukko!#REF!,Z108=Pistetaulukko!$T$69,Z108=Pistetaulukko!#REF!,Z108=Pistetaulukko!$U$69,Z108=Pistetaulukko!#REF!,Z108=Pistetaulukko!$V$69,Z108=Pistetaulukko!#REF!,Z108=Pistetaulukko!$W$69,Z108=Pistetaulukko!#REF!,Z108=Pistetaulukko!$X$69,Z108=Pistetaulukko!#REF!,Z108=Pistetaulukko!$Y$69,Z108=Pistetaulukko!#REF!,Z108=Pistetaulukko!$Z$69,Z108=Pistetaulukko!#REF!,Z108=Pistetaulukko!$AA$69,Z108=Pistetaulukko!#REF!,Z108=Pistetaulukko!$AB$69,Z108=Pistetaulukko!#REF!,Z108=Pistetaulukko!$AC$69,Z108=Pistetaulukko!#REF!,Z108=Pistetaulukko!$AD$69,Z108=Pistetaulukko!#REF!,Z108=Pistetaulukko!$AE$69,Z108=Pistetaulukko!#REF!,Z108=Pistetaulukko!$AF$69,Z108=Pistetaulukko!#REF!),"OK","VÄÄRIN")</f>
        <v>#REF!</v>
      </c>
      <c r="BN108" t="e">
        <f>IF(BM108="OK","OK",IF(AND(BM108="VÄÄRIN",OR(Z108=Pistetaulukko!$AG$69,Z108=Pistetaulukko!#REF!,Z108=Pistetaulukko!$AH$69,Z108=Pistetaulukko!#REF!,Z108=Pistetaulukko!$AI$69,Z108=Pistetaulukko!#REF!,Z108=Pistetaulukko!$AJ$69,Z108=Pistetaulukko!#REF!,Z108=Pistetaulukko!$AK$69,Z108=Pistetaulukko!$AL$69)),"OK","VÄÄRIN"))</f>
        <v>#REF!</v>
      </c>
    </row>
    <row r="109" spans="2:66" x14ac:dyDescent="0.25">
      <c r="B109" s="104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23"/>
      <c r="AA109" s="30"/>
      <c r="AB109" s="18"/>
      <c r="AC109" s="124"/>
      <c r="AD109" s="118">
        <f t="shared" si="6"/>
        <v>0</v>
      </c>
      <c r="AG109" s="86" t="str">
        <f>IF(OR(E109=Pistetaulukko!$R$3,E109=Pistetaulukko!$S$3,E109=Pistetaulukko!$T$3,E109=Pistetaulukko!$U$3,E109=Pistetaulukko!$V$3,E109=Pistetaulukko!$W$3),"OK","VÄÄRIN")</f>
        <v>VÄÄRIN</v>
      </c>
      <c r="AH109" s="86" t="str">
        <f>IF(OR(F109=Pistetaulukko!$R$6,F109=Pistetaulukko!$S$6,F109=Pistetaulukko!$T$6,F109=Pistetaulukko!$U$6,F109=Pistetaulukko!$V$6,F109=Pistetaulukko!$W$6,F109=Pistetaulukko!$X$6,F109=Pistetaulukko!$Y$6,F109=Pistetaulukko!$Z$6,F109=Pistetaulukko!$AA$6,F109=Pistetaulukko!$AB$6,F109=Pistetaulukko!$AC$6,F109=Pistetaulukko!$AD$6,F109=Pistetaulukko!$AE$6,F109=Pistetaulukko!$AF$6,F109=Pistetaulukko!$AG$6,F109=Pistetaulukko!$AH$6,F109=Pistetaulukko!$AI$6,F109=Pistetaulukko!$AJ$6,F109=Pistetaulukko!$AK$6),"OK","VÄÄRIN")</f>
        <v>VÄÄRIN</v>
      </c>
      <c r="AI109" s="86" t="str">
        <f>IF(OR(G109=Pistetaulukko!$R$9,G109=Pistetaulukko!$S$9,G109=Pistetaulukko!$T$9,G109=Pistetaulukko!$U$9,G109=Pistetaulukko!$V$9,G109=Pistetaulukko!$W$9,G109=Pistetaulukko!$X$9,G109=Pistetaulukko!$Y$9,G109=Pistetaulukko!$Z$9,G109=Pistetaulukko!$AA$9,G109=Pistetaulukko!$AB$9,G109=Pistetaulukko!$AC$9,G109=Pistetaulukko!$AD$9,G109=Pistetaulukko!$AE$9,G109=Pistetaulukko!$AF$9,G109=Pistetaulukko!$AG$9,G109=Pistetaulukko!$AH$9,G109=Pistetaulukko!$AI$9,G109=Pistetaulukko!$AJ$9,G109=Pistetaulukko!$AK$9),"OK","VÄÄRIN")</f>
        <v>VÄÄRIN</v>
      </c>
      <c r="AJ109" s="86" t="str">
        <f>IF(OR(H109=Pistetaulukko!$R$12,H109=Pistetaulukko!$S$12,H109=Pistetaulukko!$T$12,H109=Pistetaulukko!$U$12,H109=Pistetaulukko!$V$12,H109=Pistetaulukko!$W$12,H109=Pistetaulukko!$X$12,H109=Pistetaulukko!$Y$12,H109=Pistetaulukko!$Z$12,H109=Pistetaulukko!$AA$12,H109=Pistetaulukko!$AB$12,H109=Pistetaulukko!$AC$12,H109=Pistetaulukko!$AD$12,H109=Pistetaulukko!$AE$12,H109=Pistetaulukko!$AF$12,H109=Pistetaulukko!$AG$12,H109=Pistetaulukko!$AH$12,H109=Pistetaulukko!$AI$12,H109=Pistetaulukko!$AJ$12,H109=Pistetaulukko!$AK$12),"OK","VÄÄRIN")</f>
        <v>VÄÄRIN</v>
      </c>
      <c r="AK10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09" s="86" t="str">
        <f>IF(OR(I109=Pistetaulukko!$R$18,I109=Pistetaulukko!$S$18,I109=Pistetaulukko!$T$18,I109=Pistetaulukko!$U$18,I109=Pistetaulukko!$V$18,I109=Pistetaulukko!$W$18,I109=Pistetaulukko!$X$18,I109=Pistetaulukko!$Y$18,I109=Pistetaulukko!$Z$18),"OK","VÄÄRIN")</f>
        <v>VÄÄRIN</v>
      </c>
      <c r="AM109" s="86" t="str">
        <f>IF(OR(J109=Pistetaulukko!$R$21,J109=Pistetaulukko!$S$21,J109=Pistetaulukko!$T$21,J109=Pistetaulukko!$U$21,J109=Pistetaulukko!$V$21,J109=Pistetaulukko!$W$21,J109=Pistetaulukko!$X$21,J109=Pistetaulukko!$Y$21,J109=Pistetaulukko!$Z$21,J109=Pistetaulukko!$AA$21,J109=Pistetaulukko!$AB$21,J109=Pistetaulukko!$AC$21,J109=Pistetaulukko!$AD$21,J109=Pistetaulukko!$AE$21,J109=Pistetaulukko!$AF$21,J109=Pistetaulukko!$AG$21,J109=Pistetaulukko!$AH$21,J109=Pistetaulukko!$AI$21,J109=Pistetaulukko!$AJ$21,J109=Pistetaulukko!$AK$21),"OK","VÄÄRIN")</f>
        <v>VÄÄRIN</v>
      </c>
      <c r="AN109" s="86" t="str">
        <f>IF(OR(K109=Pistetaulukko!$R$24,K109=Pistetaulukko!$S$24,K109=Pistetaulukko!$T$24,K109=Pistetaulukko!$U$24,K109=Pistetaulukko!$V$24),"OK","VÄÄRIN")</f>
        <v>VÄÄRIN</v>
      </c>
      <c r="AO109" s="86" t="str">
        <f>IF(OR(L109=Pistetaulukko!$R$27,L109=Pistetaulukko!$S$27,L109=Pistetaulukko!$T$27,L109=Pistetaulukko!$U$27,L109=Pistetaulukko!$V$27,L109=Pistetaulukko!$W$27,L109=Pistetaulukko!$X$27,L109=Pistetaulukko!$Y$27,L109=Pistetaulukko!$Z$27,L109=Pistetaulukko!$AA$27,L109=Pistetaulukko!$AB$27,L109=Pistetaulukko!$AC$27,L109=Pistetaulukko!$AD$27,L109=Pistetaulukko!$AE$27,L109=Pistetaulukko!$AF$27,L109=Pistetaulukko!$AG$27,L109=Pistetaulukko!$AH$27,L109=Pistetaulukko!$AI$27,L109=Pistetaulukko!$AJ$27,L109=Pistetaulukko!$AK$27),"OK","VÄÄRIN")</f>
        <v>VÄÄRIN</v>
      </c>
      <c r="AP109" s="86" t="str">
        <f>IF(OR(M109=Pistetaulukko!$R$30,M109=Pistetaulukko!$S$30,M109=Pistetaulukko!$T$30,M109=Pistetaulukko!$U$30,M109=Pistetaulukko!$V$30),"OK","VÄÄRIN")</f>
        <v>VÄÄRIN</v>
      </c>
      <c r="AQ109" s="86" t="str">
        <f t="shared" si="7"/>
        <v>VÄÄRIN</v>
      </c>
      <c r="AR109" s="86" t="str">
        <f t="shared" si="8"/>
        <v>VÄÄRIN</v>
      </c>
      <c r="AS109" s="86" t="str">
        <f>IF(OR(P109=Pistetaulukko!$R$39,P109=Pistetaulukko!$S$39,P109=Pistetaulukko!$T$39,P109=Pistetaulukko!$U$39,P109=Pistetaulukko!$V$39,P109=Pistetaulukko!$W$39,P109=Pistetaulukko!$X$39,P109=Pistetaulukko!$Y$39,P109=Pistetaulukko!$Z$39,P109=Pistetaulukko!$AA$39,P109=Pistetaulukko!$AB$39,P109=Pistetaulukko!$AC$39,P109=Pistetaulukko!$AD$39,P109=Pistetaulukko!$AE$39,P109=Pistetaulukko!$AF$39,P109=Pistetaulukko!$AG$39,P109=Pistetaulukko!$AH$39,P109=Pistetaulukko!$AI$39,P109=Pistetaulukko!$AJ$39,P109=Pistetaulukko!$AK$39),"OK","VÄÄRIN")</f>
        <v>OK</v>
      </c>
      <c r="AT109" s="86" t="str">
        <f>IF(OR(Q109=Pistetaulukko!$R$42,Q109=Pistetaulukko!$S$42,Q109=Pistetaulukko!$T$42,Q109=Pistetaulukko!$U$42,Q109=Pistetaulukko!$V$42,Q109=Pistetaulukko!$W$42,Q109=Pistetaulukko!$X$42,Q109=Pistetaulukko!$Y$42,Q109=Pistetaulukko!$Z$42,Q109=Pistetaulukko!$AA$42,Q109=Pistetaulukko!$AB$42,Q109=Pistetaulukko!$AC$42,Q109=Pistetaulukko!$AD$42,Q109=Pistetaulukko!$AE$42,Q109=Pistetaulukko!$AF$42,Q109=Pistetaulukko!$AG$42,Q109=Pistetaulukko!$AH$42,Q109=Pistetaulukko!$AI$42,Q109=Pistetaulukko!$AJ$42,Q109=Pistetaulukko!$AK$42),"OK","VÄÄRIN")</f>
        <v>OK</v>
      </c>
      <c r="AU109" s="86" t="str">
        <f>IF(OR(R109=Pistetaulukko!$R$45,R109=Pistetaulukko!$S$45,R109=Pistetaulukko!$T$45,R109=Pistetaulukko!$U$45,R109=Pistetaulukko!$V$45,R109=Pistetaulukko!$W$45,R109=Pistetaulukko!$X$45,R109=Pistetaulukko!$Y$45,R109=Pistetaulukko!$Z$45,R109=Pistetaulukko!$AA$45,R109=Pistetaulukko!$AB$45,R109=Pistetaulukko!$AC$45,R109=Pistetaulukko!$AD$45,R109=Pistetaulukko!$AE$45,R109=Pistetaulukko!$AF$45,R109=Pistetaulukko!$AG$45,R109=Pistetaulukko!$AH$45,R109=Pistetaulukko!$AI$45,R109=Pistetaulukko!$AJ$45,R109=Pistetaulukko!$AK$45),"OK","VÄÄRIN")</f>
        <v>OK</v>
      </c>
      <c r="AV109" s="86" t="str">
        <f>IF(OR(S109=Pistetaulukko!$R$48,S109=Pistetaulukko!$S$48,S109=Pistetaulukko!$T$48,S109=Pistetaulukko!$U$48,S109=Pistetaulukko!$V$48,S109=Pistetaulukko!$W$48,S109=Pistetaulukko!$X$48,S109=Pistetaulukko!$Y$48,S109=Pistetaulukko!$Z$48,S109=Pistetaulukko!$AA$48,S109=Pistetaulukko!$AB$48,S109=Pistetaulukko!$AC$48,S109=Pistetaulukko!$AD$48,S109=Pistetaulukko!$AE$48,S109=Pistetaulukko!$AF$48,S109=Pistetaulukko!$AG$48,S109=Pistetaulukko!$AH$48,S109=Pistetaulukko!$AI$48,S109=Pistetaulukko!$AJ$48,S109=Pistetaulukko!$AK$48),"OK","VÄÄRIN")</f>
        <v>OK</v>
      </c>
      <c r="AW109" s="86" t="str">
        <f>IF(OR(T109=Pistetaulukko!$R$51,T109=Pistetaulukko!$S$51,T109=Pistetaulukko!$T$51,T109=Pistetaulukko!$U$51,T109=Pistetaulukko!$V$51,T109=Pistetaulukko!$W$51,T109=Pistetaulukko!$X$51,T109=Pistetaulukko!$Y$51,T109=Pistetaulukko!$Z$51,T109=Pistetaulukko!$AA$51,T109=Pistetaulukko!$AB$51,T109=Pistetaulukko!$AC$51,T109=Pistetaulukko!$AD$51,T109=Pistetaulukko!$AE$51,T109=Pistetaulukko!$AF$51,T109=Pistetaulukko!$AG$51,T109=Pistetaulukko!$AH$51,T109=Pistetaulukko!$AI$51,T109=Pistetaulukko!$AJ$51,T109=Pistetaulukko!$AK$51),"OK","VÄÄRIN")</f>
        <v>OK</v>
      </c>
      <c r="AX109" s="86" t="str">
        <f>IF(OR(U109=Pistetaulukko!$R$54,U109=Pistetaulukko!$S$54,U109=Pistetaulukko!$T$54,U109=Pistetaulukko!$U$54,U109=Pistetaulukko!$V$54,U109=Pistetaulukko!$W$54,U109=Pistetaulukko!$X$54,U109=Pistetaulukko!$Y$54,U109=Pistetaulukko!$Z$54,U109=Pistetaulukko!$AA$54,U109=Pistetaulukko!$AB$54,U109=Pistetaulukko!$AC$54,U109=Pistetaulukko!$AD$54,U109=Pistetaulukko!$AE$54,U109=Pistetaulukko!$AF$54,U109=Pistetaulukko!$AG$54,U109=Pistetaulukko!$AH$54,U109=Pistetaulukko!$AI$54,U109=Pistetaulukko!$AJ$54,U109=Pistetaulukko!$AK$54),"OK","VÄÄRIN")</f>
        <v>OK</v>
      </c>
      <c r="AY109" s="86" t="str">
        <f t="shared" si="9"/>
        <v>OK</v>
      </c>
      <c r="AZ109" s="86" t="str">
        <f>IF(OR(W109=Pistetaulukko!$R$60,W109=Pistetaulukko!$S$60,W109=Pistetaulukko!$T$60,W109=Pistetaulukko!$U$60,W109=Pistetaulukko!$V$60,W109=Pistetaulukko!$W$60,W109=Pistetaulukko!$X$60,W109=Pistetaulukko!$Y$60,W109=Pistetaulukko!$Z$60,W109=Pistetaulukko!$AA$60,W109=Pistetaulukko!$AB$60,W109=Pistetaulukko!$AC$60,W109=Pistetaulukko!$AD$60,W109=Pistetaulukko!$AE$60,W109=Pistetaulukko!$AF$60,W109=Pistetaulukko!$AG$60,W109=Pistetaulukko!$AH$60,W109=Pistetaulukko!$AI$60,W109=Pistetaulukko!$AJ$60,W109=Pistetaulukko!$AK$60),"OK","VÄÄRIN")</f>
        <v>OK</v>
      </c>
      <c r="BA109" s="86" t="str">
        <f>IF(OR(X109=Pistetaulukko!$R$63,X109=Pistetaulukko!$S$63,X109=Pistetaulukko!$T$63,X109=Pistetaulukko!$U$63,X109=Pistetaulukko!$V$63,X109=Pistetaulukko!$W$63,X109=Pistetaulukko!$X$63,X109=Pistetaulukko!$Y$63,X109=Pistetaulukko!$Z$63,X109=Pistetaulukko!$AA$63,X109=Pistetaulukko!$AB$63,X109=Pistetaulukko!$AC$63,X109=Pistetaulukko!$AD$63,X109=Pistetaulukko!$AE$63,X109=Pistetaulukko!$AF$63,X109=Pistetaulukko!$AG$63,X109=Pistetaulukko!$AH$63,X109=Pistetaulukko!$AI$63,X109=Pistetaulukko!$AJ$63,X109=Pistetaulukko!$AK$63),"OK","VÄÄRIN")</f>
        <v>OK</v>
      </c>
      <c r="BB109" s="86" t="e">
        <f t="shared" si="10"/>
        <v>#REF!</v>
      </c>
      <c r="BC109" s="86" t="e">
        <f t="shared" si="11"/>
        <v>#REF!</v>
      </c>
      <c r="BE109" t="str">
        <f>IF(OR(N109=Pistetaulukko!$R$33,N109=Pistetaulukko!$S$33,N109=Pistetaulukko!$T$33,N109=Pistetaulukko!$U$33,N109=Pistetaulukko!$V$33,N109=Pistetaulukko!$W$33,N109=Pistetaulukko!$X$33,N109=Pistetaulukko!$Y$33,N109=Pistetaulukko!$Z$33,N109=Pistetaulukko!$AA$33,N109=Pistetaulukko!$AB$33,N109=Pistetaulukko!$AC$33,N109=Pistetaulukko!$AD$33,N109=Pistetaulukko!$AE$33,N109=Pistetaulukko!$AF$33,N109=Pistetaulukko!$AG$33,N109=Pistetaulukko!$AH$33,N109=Pistetaulukko!$AI$33,N109=Pistetaulukko!$AJ$33,N109=Pistetaulukko!$AK$33,N109=Pistetaulukko!$AL$33,N109=Pistetaulukko!$AM$33,N109=Pistetaulukko!$AN$33,N109=Pistetaulukko!$AO$33,N109=Pistetaulukko!$AP$33,N109=Pistetaulukko!$AQ$33,N109=Pistetaulukko!$AR$33,N109=Pistetaulukko!$AS$33,N109=Pistetaulukko!$AT$33,N109=Pistetaulukko!$AU$33),"OK","VÄÄRIN")</f>
        <v>VÄÄRIN</v>
      </c>
      <c r="BF109" t="str">
        <f>IF(BE109="OK","OK",IF(AND(BE109="VÄÄRIN",OR(N109=Pistetaulukko!$AV$33,N109=Pistetaulukko!$AW$33,N109=Pistetaulukko!$AX$33,N109=Pistetaulukko!$AY$33,N109=Pistetaulukko!$AZ$33,N109=Pistetaulukko!$BA$33,N109=Pistetaulukko!$BB$33,N109=Pistetaulukko!$BC$33,N109=Pistetaulukko!$BD$33,N109=Pistetaulukko!$BE$33,N109=Pistetaulukko!$BF$33,N109=Pistetaulukko!$BG$33,N109=Pistetaulukko!$BH$33,N109=Pistetaulukko!$BI$33,N109=Pistetaulukko!$BJ$33,N109=Pistetaulukko!$BK$33,N109=Pistetaulukko!$BL$33,N109=Pistetaulukko!$BM$33,N109=Pistetaulukko!$BN$33,N109=Pistetaulukko!$BO$33)),"OK","VÄÄRIN"))</f>
        <v>VÄÄRIN</v>
      </c>
      <c r="BG109" t="str">
        <f>IF(OR(O109=Pistetaulukko!$R$36,O109=Pistetaulukko!$S$36,O109=Pistetaulukko!$T$36,O109=Pistetaulukko!$U$36,O109=Pistetaulukko!$V$36,O109=Pistetaulukko!$W$36,O109=Pistetaulukko!$X$36,O109=Pistetaulukko!$Y$36,O109=Pistetaulukko!$Z$36,O109=Pistetaulukko!$AA$36,O109=Pistetaulukko!$AB$36,O109=Pistetaulukko!$AC$36,O109=Pistetaulukko!$AD$36,O109=Pistetaulukko!$AE$36,O109=Pistetaulukko!$AF$36,O109=Pistetaulukko!$AG$36,O109=Pistetaulukko!$AH$36,O109=Pistetaulukko!$AI$36,O109=Pistetaulukko!$AJ$36,O109=Pistetaulukko!$AK$36,O109=Pistetaulukko!$AL$36,O109=Pistetaulukko!$AM$36,O109=Pistetaulukko!$AN$36,O109=Pistetaulukko!$AO$36,O109=Pistetaulukko!$AP$36,O109=Pistetaulukko!$AQ$36,O109=Pistetaulukko!$AR$36,O109=Pistetaulukko!$AS$36,O109=Pistetaulukko!$AT$36,O109=Pistetaulukko!$AU$36),"OK","VÄÄRIN")</f>
        <v>VÄÄRIN</v>
      </c>
      <c r="BH109" t="str">
        <f>IF(BG109="OK","OK",IF(AND(BG109="VÄÄRIN",OR(O109=Pistetaulukko!$AV$36,O109=Pistetaulukko!$AW$36,O109=Pistetaulukko!$AX$36,O109=Pistetaulukko!$AY$36,O109=Pistetaulukko!$AZ$36,O109=Pistetaulukko!$BA$36,O109=Pistetaulukko!$BB$36,O109=Pistetaulukko!$BC$36,O109=Pistetaulukko!$BD$36,O109=Pistetaulukko!$BE$36,O109=Pistetaulukko!$BF$36,O109=Pistetaulukko!$BG$36,O109=Pistetaulukko!$BH$36,O109=Pistetaulukko!$BI$36,O109=Pistetaulukko!$BJ$36,O109=Pistetaulukko!$BK$36,O109=Pistetaulukko!$BL$36,O109=Pistetaulukko!$BM$36,O109=Pistetaulukko!$BN$36,O109=Pistetaulukko!$BO$36,O109=Pistetaulukko!$BP$36,O109=Pistetaulukko!$BQ$36)),"OK","VÄÄRIN"))</f>
        <v>VÄÄRIN</v>
      </c>
      <c r="BI109" t="str">
        <f>IF(OR(V109=Pistetaulukko!$R$57,V109=Pistetaulukko!$S$57,V109=Pistetaulukko!$T$57,V109=Pistetaulukko!$U$57,V109=Pistetaulukko!$V$57,V109=Pistetaulukko!$W$57,V109=Pistetaulukko!$X$57,V109=Pistetaulukko!$Y$57,V109=Pistetaulukko!$Z$57,V109=Pistetaulukko!$AA$57,V109=Pistetaulukko!$AB$57,V109=Pistetaulukko!$AC$57,V109=Pistetaulukko!$AD$57,V109=Pistetaulukko!$AE$57,V109=Pistetaulukko!$AF$57,V109=Pistetaulukko!$AG$57,V109=Pistetaulukko!$AH$57,V109=Pistetaulukko!$AI$57,V109=Pistetaulukko!$AJ$57,V109=Pistetaulukko!$AK$57,V109=Pistetaulukko!$AL$57,V109=Pistetaulukko!$AM$57,V109=Pistetaulukko!$AN$57,V109=Pistetaulukko!$AO$57,V109=Pistetaulukko!$AP$57,V109=Pistetaulukko!$AQ$57,V109=Pistetaulukko!$AR$57,V109=Pistetaulukko!$AS$57,V109=Pistetaulukko!$AT$57,V109=Pistetaulukko!$AU$57),"OK","VÄÄRIN")</f>
        <v>OK</v>
      </c>
      <c r="BJ109" t="str">
        <f>IF(BI109="OK","OK",IF(AND(BI109="VÄÄRIN",OR(V109=Pistetaulukko!$AV$57,V109=Pistetaulukko!$AW$57,V109=Pistetaulukko!$AX$57,V109=Pistetaulukko!$AY$57,V109=Pistetaulukko!$AZ$57,V109=Pistetaulukko!$BA$57,V109=Pistetaulukko!$BB$57,V109=Pistetaulukko!$BC$57,V109=Pistetaulukko!$BD$57,V109=Pistetaulukko!$BE$57)),"OK","VÄÄRIN"))</f>
        <v>OK</v>
      </c>
      <c r="BK109" t="str">
        <f>IF(OR(Y109=Pistetaulukko!$R$66,Y109=Pistetaulukko!$S$66,Y109=Pistetaulukko!$T$66,Y109=Pistetaulukko!$U$66,Y109=Pistetaulukko!$V$66,Y109=Pistetaulukko!$W$66,Y109=Pistetaulukko!$X$66,Y109=Pistetaulukko!$Y$66,Y109=Pistetaulukko!$Z$66,Y109=Pistetaulukko!$AA$66,Y109=Pistetaulukko!$AB$66,Y109=Pistetaulukko!$AC$66,Y109=Pistetaulukko!$AD$66,Y109=Pistetaulukko!$AE$66,Y109=Pistetaulukko!$AF$66,Y109=Pistetaulukko!$AG$66,Y109=Pistetaulukko!$AH$66,Y109=Pistetaulukko!$AI$66,Y109=Pistetaulukko!$AJ$66,Y109=Pistetaulukko!$AK$66,Y109=Pistetaulukko!$AL$66,Y109=Pistetaulukko!$AM$66,Y109=Pistetaulukko!$AN$66,Y109=Pistetaulukko!$AO$66,Y109=Pistetaulukko!$AP$66,Y109=Pistetaulukko!$AQ$66,Y109=Pistetaulukko!$AR$66,Y109=Pistetaulukko!$AS$66,Y109=Pistetaulukko!$AT$66,Y109=Pistetaulukko!$AU$66),"OK","VÄÄRIN")</f>
        <v>VÄÄRIN</v>
      </c>
      <c r="BL109" t="str">
        <f>IF(BK109="OK","OK",IF(AND(BK109="VÄÄRIN",OR(Y109=Pistetaulukko!$AV$66,Y109=Pistetaulukko!$AW$66,Y109=Pistetaulukko!$AX$66,Y109=Pistetaulukko!$AY$66,Y109=Pistetaulukko!$AZ$66,Y109=Pistetaulukko!$BA$66,Y109=Pistetaulukko!$BB$66,Y109=Pistetaulukko!$BC$66,Y109=Pistetaulukko!$BD$66,Y109=Pistetaulukko!$BE$66,Y109=Pistetaulukko!$BF$66,Y109=Pistetaulukko!$BG$66,Y109=Pistetaulukko!$BH$66,Y109=Pistetaulukko!$BI$66,Y109=Pistetaulukko!$BJ$66,Y109=Pistetaulukko!$BK$66,Y109=Pistetaulukko!$BL$66,Y109=Pistetaulukko!$BM$66,Y109=Pistetaulukko!$BN$66)),"OK","VÄÄRIN"))</f>
        <v>VÄÄRIN</v>
      </c>
      <c r="BM109" t="e">
        <f>IF(OR(Z109=Pistetaulukko!$R$69,Z109=Pistetaulukko!#REF!,Z109=Pistetaulukko!$S$69,Z109=Pistetaulukko!#REF!,Z109=Pistetaulukko!$T$69,Z109=Pistetaulukko!#REF!,Z109=Pistetaulukko!$U$69,Z109=Pistetaulukko!#REF!,Z109=Pistetaulukko!$V$69,Z109=Pistetaulukko!#REF!,Z109=Pistetaulukko!$W$69,Z109=Pistetaulukko!#REF!,Z109=Pistetaulukko!$X$69,Z109=Pistetaulukko!#REF!,Z109=Pistetaulukko!$Y$69,Z109=Pistetaulukko!#REF!,Z109=Pistetaulukko!$Z$69,Z109=Pistetaulukko!#REF!,Z109=Pistetaulukko!$AA$69,Z109=Pistetaulukko!#REF!,Z109=Pistetaulukko!$AB$69,Z109=Pistetaulukko!#REF!,Z109=Pistetaulukko!$AC$69,Z109=Pistetaulukko!#REF!,Z109=Pistetaulukko!$AD$69,Z109=Pistetaulukko!#REF!,Z109=Pistetaulukko!$AE$69,Z109=Pistetaulukko!#REF!,Z109=Pistetaulukko!$AF$69,Z109=Pistetaulukko!#REF!),"OK","VÄÄRIN")</f>
        <v>#REF!</v>
      </c>
      <c r="BN109" t="e">
        <f>IF(BM109="OK","OK",IF(AND(BM109="VÄÄRIN",OR(Z109=Pistetaulukko!$AG$69,Z109=Pistetaulukko!#REF!,Z109=Pistetaulukko!$AH$69,Z109=Pistetaulukko!#REF!,Z109=Pistetaulukko!$AI$69,Z109=Pistetaulukko!#REF!,Z109=Pistetaulukko!$AJ$69,Z109=Pistetaulukko!#REF!,Z109=Pistetaulukko!$AK$69,Z109=Pistetaulukko!$AL$69)),"OK","VÄÄRIN"))</f>
        <v>#REF!</v>
      </c>
    </row>
    <row r="110" spans="2:66" x14ac:dyDescent="0.25">
      <c r="B110" s="104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23"/>
      <c r="AA110" s="30"/>
      <c r="AB110" s="18"/>
      <c r="AC110" s="124"/>
      <c r="AD110" s="118">
        <f t="shared" si="6"/>
        <v>0</v>
      </c>
      <c r="AG110" s="86" t="str">
        <f>IF(OR(E110=Pistetaulukko!$R$3,E110=Pistetaulukko!$S$3,E110=Pistetaulukko!$T$3,E110=Pistetaulukko!$U$3,E110=Pistetaulukko!$V$3,E110=Pistetaulukko!$W$3),"OK","VÄÄRIN")</f>
        <v>VÄÄRIN</v>
      </c>
      <c r="AH110" s="86" t="str">
        <f>IF(OR(F110=Pistetaulukko!$R$6,F110=Pistetaulukko!$S$6,F110=Pistetaulukko!$T$6,F110=Pistetaulukko!$U$6,F110=Pistetaulukko!$V$6,F110=Pistetaulukko!$W$6,F110=Pistetaulukko!$X$6,F110=Pistetaulukko!$Y$6,F110=Pistetaulukko!$Z$6,F110=Pistetaulukko!$AA$6,F110=Pistetaulukko!$AB$6,F110=Pistetaulukko!$AC$6,F110=Pistetaulukko!$AD$6,F110=Pistetaulukko!$AE$6,F110=Pistetaulukko!$AF$6,F110=Pistetaulukko!$AG$6,F110=Pistetaulukko!$AH$6,F110=Pistetaulukko!$AI$6,F110=Pistetaulukko!$AJ$6,F110=Pistetaulukko!$AK$6),"OK","VÄÄRIN")</f>
        <v>VÄÄRIN</v>
      </c>
      <c r="AI110" s="86" t="str">
        <f>IF(OR(G110=Pistetaulukko!$R$9,G110=Pistetaulukko!$S$9,G110=Pistetaulukko!$T$9,G110=Pistetaulukko!$U$9,G110=Pistetaulukko!$V$9,G110=Pistetaulukko!$W$9,G110=Pistetaulukko!$X$9,G110=Pistetaulukko!$Y$9,G110=Pistetaulukko!$Z$9,G110=Pistetaulukko!$AA$9,G110=Pistetaulukko!$AB$9,G110=Pistetaulukko!$AC$9,G110=Pistetaulukko!$AD$9,G110=Pistetaulukko!$AE$9,G110=Pistetaulukko!$AF$9,G110=Pistetaulukko!$AG$9,G110=Pistetaulukko!$AH$9,G110=Pistetaulukko!$AI$9,G110=Pistetaulukko!$AJ$9,G110=Pistetaulukko!$AK$9),"OK","VÄÄRIN")</f>
        <v>VÄÄRIN</v>
      </c>
      <c r="AJ110" s="86" t="str">
        <f>IF(OR(H110=Pistetaulukko!$R$12,H110=Pistetaulukko!$S$12,H110=Pistetaulukko!$T$12,H110=Pistetaulukko!$U$12,H110=Pistetaulukko!$V$12,H110=Pistetaulukko!$W$12,H110=Pistetaulukko!$X$12,H110=Pistetaulukko!$Y$12,H110=Pistetaulukko!$Z$12,H110=Pistetaulukko!$AA$12,H110=Pistetaulukko!$AB$12,H110=Pistetaulukko!$AC$12,H110=Pistetaulukko!$AD$12,H110=Pistetaulukko!$AE$12,H110=Pistetaulukko!$AF$12,H110=Pistetaulukko!$AG$12,H110=Pistetaulukko!$AH$12,H110=Pistetaulukko!$AI$12,H110=Pistetaulukko!$AJ$12,H110=Pistetaulukko!$AK$12),"OK","VÄÄRIN")</f>
        <v>VÄÄRIN</v>
      </c>
      <c r="AK11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10" s="86" t="str">
        <f>IF(OR(I110=Pistetaulukko!$R$18,I110=Pistetaulukko!$S$18,I110=Pistetaulukko!$T$18,I110=Pistetaulukko!$U$18,I110=Pistetaulukko!$V$18,I110=Pistetaulukko!$W$18,I110=Pistetaulukko!$X$18,I110=Pistetaulukko!$Y$18,I110=Pistetaulukko!$Z$18),"OK","VÄÄRIN")</f>
        <v>VÄÄRIN</v>
      </c>
      <c r="AM110" s="86" t="str">
        <f>IF(OR(J110=Pistetaulukko!$R$21,J110=Pistetaulukko!$S$21,J110=Pistetaulukko!$T$21,J110=Pistetaulukko!$U$21,J110=Pistetaulukko!$V$21,J110=Pistetaulukko!$W$21,J110=Pistetaulukko!$X$21,J110=Pistetaulukko!$Y$21,J110=Pistetaulukko!$Z$21,J110=Pistetaulukko!$AA$21,J110=Pistetaulukko!$AB$21,J110=Pistetaulukko!$AC$21,J110=Pistetaulukko!$AD$21,J110=Pistetaulukko!$AE$21,J110=Pistetaulukko!$AF$21,J110=Pistetaulukko!$AG$21,J110=Pistetaulukko!$AH$21,J110=Pistetaulukko!$AI$21,J110=Pistetaulukko!$AJ$21,J110=Pistetaulukko!$AK$21),"OK","VÄÄRIN")</f>
        <v>VÄÄRIN</v>
      </c>
      <c r="AN110" s="86" t="str">
        <f>IF(OR(K110=Pistetaulukko!$R$24,K110=Pistetaulukko!$S$24,K110=Pistetaulukko!$T$24,K110=Pistetaulukko!$U$24,K110=Pistetaulukko!$V$24),"OK","VÄÄRIN")</f>
        <v>VÄÄRIN</v>
      </c>
      <c r="AO110" s="86" t="str">
        <f>IF(OR(L110=Pistetaulukko!$R$27,L110=Pistetaulukko!$S$27,L110=Pistetaulukko!$T$27,L110=Pistetaulukko!$U$27,L110=Pistetaulukko!$V$27,L110=Pistetaulukko!$W$27,L110=Pistetaulukko!$X$27,L110=Pistetaulukko!$Y$27,L110=Pistetaulukko!$Z$27,L110=Pistetaulukko!$AA$27,L110=Pistetaulukko!$AB$27,L110=Pistetaulukko!$AC$27,L110=Pistetaulukko!$AD$27,L110=Pistetaulukko!$AE$27,L110=Pistetaulukko!$AF$27,L110=Pistetaulukko!$AG$27,L110=Pistetaulukko!$AH$27,L110=Pistetaulukko!$AI$27,L110=Pistetaulukko!$AJ$27,L110=Pistetaulukko!$AK$27),"OK","VÄÄRIN")</f>
        <v>VÄÄRIN</v>
      </c>
      <c r="AP110" s="86" t="str">
        <f>IF(OR(M110=Pistetaulukko!$R$30,M110=Pistetaulukko!$S$30,M110=Pistetaulukko!$T$30,M110=Pistetaulukko!$U$30,M110=Pistetaulukko!$V$30),"OK","VÄÄRIN")</f>
        <v>VÄÄRIN</v>
      </c>
      <c r="AQ110" s="86" t="str">
        <f t="shared" si="7"/>
        <v>VÄÄRIN</v>
      </c>
      <c r="AR110" s="86" t="str">
        <f t="shared" si="8"/>
        <v>VÄÄRIN</v>
      </c>
      <c r="AS110" s="86" t="str">
        <f>IF(OR(P110=Pistetaulukko!$R$39,P110=Pistetaulukko!$S$39,P110=Pistetaulukko!$T$39,P110=Pistetaulukko!$U$39,P110=Pistetaulukko!$V$39,P110=Pistetaulukko!$W$39,P110=Pistetaulukko!$X$39,P110=Pistetaulukko!$Y$39,P110=Pistetaulukko!$Z$39,P110=Pistetaulukko!$AA$39,P110=Pistetaulukko!$AB$39,P110=Pistetaulukko!$AC$39,P110=Pistetaulukko!$AD$39,P110=Pistetaulukko!$AE$39,P110=Pistetaulukko!$AF$39,P110=Pistetaulukko!$AG$39,P110=Pistetaulukko!$AH$39,P110=Pistetaulukko!$AI$39,P110=Pistetaulukko!$AJ$39,P110=Pistetaulukko!$AK$39),"OK","VÄÄRIN")</f>
        <v>OK</v>
      </c>
      <c r="AT110" s="86" t="str">
        <f>IF(OR(Q110=Pistetaulukko!$R$42,Q110=Pistetaulukko!$S$42,Q110=Pistetaulukko!$T$42,Q110=Pistetaulukko!$U$42,Q110=Pistetaulukko!$V$42,Q110=Pistetaulukko!$W$42,Q110=Pistetaulukko!$X$42,Q110=Pistetaulukko!$Y$42,Q110=Pistetaulukko!$Z$42,Q110=Pistetaulukko!$AA$42,Q110=Pistetaulukko!$AB$42,Q110=Pistetaulukko!$AC$42,Q110=Pistetaulukko!$AD$42,Q110=Pistetaulukko!$AE$42,Q110=Pistetaulukko!$AF$42,Q110=Pistetaulukko!$AG$42,Q110=Pistetaulukko!$AH$42,Q110=Pistetaulukko!$AI$42,Q110=Pistetaulukko!$AJ$42,Q110=Pistetaulukko!$AK$42),"OK","VÄÄRIN")</f>
        <v>OK</v>
      </c>
      <c r="AU110" s="86" t="str">
        <f>IF(OR(R110=Pistetaulukko!$R$45,R110=Pistetaulukko!$S$45,R110=Pistetaulukko!$T$45,R110=Pistetaulukko!$U$45,R110=Pistetaulukko!$V$45,R110=Pistetaulukko!$W$45,R110=Pistetaulukko!$X$45,R110=Pistetaulukko!$Y$45,R110=Pistetaulukko!$Z$45,R110=Pistetaulukko!$AA$45,R110=Pistetaulukko!$AB$45,R110=Pistetaulukko!$AC$45,R110=Pistetaulukko!$AD$45,R110=Pistetaulukko!$AE$45,R110=Pistetaulukko!$AF$45,R110=Pistetaulukko!$AG$45,R110=Pistetaulukko!$AH$45,R110=Pistetaulukko!$AI$45,R110=Pistetaulukko!$AJ$45,R110=Pistetaulukko!$AK$45),"OK","VÄÄRIN")</f>
        <v>OK</v>
      </c>
      <c r="AV110" s="86" t="str">
        <f>IF(OR(S110=Pistetaulukko!$R$48,S110=Pistetaulukko!$S$48,S110=Pistetaulukko!$T$48,S110=Pistetaulukko!$U$48,S110=Pistetaulukko!$V$48,S110=Pistetaulukko!$W$48,S110=Pistetaulukko!$X$48,S110=Pistetaulukko!$Y$48,S110=Pistetaulukko!$Z$48,S110=Pistetaulukko!$AA$48,S110=Pistetaulukko!$AB$48,S110=Pistetaulukko!$AC$48,S110=Pistetaulukko!$AD$48,S110=Pistetaulukko!$AE$48,S110=Pistetaulukko!$AF$48,S110=Pistetaulukko!$AG$48,S110=Pistetaulukko!$AH$48,S110=Pistetaulukko!$AI$48,S110=Pistetaulukko!$AJ$48,S110=Pistetaulukko!$AK$48),"OK","VÄÄRIN")</f>
        <v>OK</v>
      </c>
      <c r="AW110" s="86" t="str">
        <f>IF(OR(T110=Pistetaulukko!$R$51,T110=Pistetaulukko!$S$51,T110=Pistetaulukko!$T$51,T110=Pistetaulukko!$U$51,T110=Pistetaulukko!$V$51,T110=Pistetaulukko!$W$51,T110=Pistetaulukko!$X$51,T110=Pistetaulukko!$Y$51,T110=Pistetaulukko!$Z$51,T110=Pistetaulukko!$AA$51,T110=Pistetaulukko!$AB$51,T110=Pistetaulukko!$AC$51,T110=Pistetaulukko!$AD$51,T110=Pistetaulukko!$AE$51,T110=Pistetaulukko!$AF$51,T110=Pistetaulukko!$AG$51,T110=Pistetaulukko!$AH$51,T110=Pistetaulukko!$AI$51,T110=Pistetaulukko!$AJ$51,T110=Pistetaulukko!$AK$51),"OK","VÄÄRIN")</f>
        <v>OK</v>
      </c>
      <c r="AX110" s="86" t="str">
        <f>IF(OR(U110=Pistetaulukko!$R$54,U110=Pistetaulukko!$S$54,U110=Pistetaulukko!$T$54,U110=Pistetaulukko!$U$54,U110=Pistetaulukko!$V$54,U110=Pistetaulukko!$W$54,U110=Pistetaulukko!$X$54,U110=Pistetaulukko!$Y$54,U110=Pistetaulukko!$Z$54,U110=Pistetaulukko!$AA$54,U110=Pistetaulukko!$AB$54,U110=Pistetaulukko!$AC$54,U110=Pistetaulukko!$AD$54,U110=Pistetaulukko!$AE$54,U110=Pistetaulukko!$AF$54,U110=Pistetaulukko!$AG$54,U110=Pistetaulukko!$AH$54,U110=Pistetaulukko!$AI$54,U110=Pistetaulukko!$AJ$54,U110=Pistetaulukko!$AK$54),"OK","VÄÄRIN")</f>
        <v>OK</v>
      </c>
      <c r="AY110" s="86" t="str">
        <f t="shared" si="9"/>
        <v>OK</v>
      </c>
      <c r="AZ110" s="86" t="str">
        <f>IF(OR(W110=Pistetaulukko!$R$60,W110=Pistetaulukko!$S$60,W110=Pistetaulukko!$T$60,W110=Pistetaulukko!$U$60,W110=Pistetaulukko!$V$60,W110=Pistetaulukko!$W$60,W110=Pistetaulukko!$X$60,W110=Pistetaulukko!$Y$60,W110=Pistetaulukko!$Z$60,W110=Pistetaulukko!$AA$60,W110=Pistetaulukko!$AB$60,W110=Pistetaulukko!$AC$60,W110=Pistetaulukko!$AD$60,W110=Pistetaulukko!$AE$60,W110=Pistetaulukko!$AF$60,W110=Pistetaulukko!$AG$60,W110=Pistetaulukko!$AH$60,W110=Pistetaulukko!$AI$60,W110=Pistetaulukko!$AJ$60,W110=Pistetaulukko!$AK$60),"OK","VÄÄRIN")</f>
        <v>OK</v>
      </c>
      <c r="BA110" s="86" t="str">
        <f>IF(OR(X110=Pistetaulukko!$R$63,X110=Pistetaulukko!$S$63,X110=Pistetaulukko!$T$63,X110=Pistetaulukko!$U$63,X110=Pistetaulukko!$V$63,X110=Pistetaulukko!$W$63,X110=Pistetaulukko!$X$63,X110=Pistetaulukko!$Y$63,X110=Pistetaulukko!$Z$63,X110=Pistetaulukko!$AA$63,X110=Pistetaulukko!$AB$63,X110=Pistetaulukko!$AC$63,X110=Pistetaulukko!$AD$63,X110=Pistetaulukko!$AE$63,X110=Pistetaulukko!$AF$63,X110=Pistetaulukko!$AG$63,X110=Pistetaulukko!$AH$63,X110=Pistetaulukko!$AI$63,X110=Pistetaulukko!$AJ$63,X110=Pistetaulukko!$AK$63),"OK","VÄÄRIN")</f>
        <v>OK</v>
      </c>
      <c r="BB110" s="86" t="e">
        <f t="shared" si="10"/>
        <v>#REF!</v>
      </c>
      <c r="BC110" s="86" t="e">
        <f t="shared" si="11"/>
        <v>#REF!</v>
      </c>
      <c r="BE110" t="str">
        <f>IF(OR(N110=Pistetaulukko!$R$33,N110=Pistetaulukko!$S$33,N110=Pistetaulukko!$T$33,N110=Pistetaulukko!$U$33,N110=Pistetaulukko!$V$33,N110=Pistetaulukko!$W$33,N110=Pistetaulukko!$X$33,N110=Pistetaulukko!$Y$33,N110=Pistetaulukko!$Z$33,N110=Pistetaulukko!$AA$33,N110=Pistetaulukko!$AB$33,N110=Pistetaulukko!$AC$33,N110=Pistetaulukko!$AD$33,N110=Pistetaulukko!$AE$33,N110=Pistetaulukko!$AF$33,N110=Pistetaulukko!$AG$33,N110=Pistetaulukko!$AH$33,N110=Pistetaulukko!$AI$33,N110=Pistetaulukko!$AJ$33,N110=Pistetaulukko!$AK$33,N110=Pistetaulukko!$AL$33,N110=Pistetaulukko!$AM$33,N110=Pistetaulukko!$AN$33,N110=Pistetaulukko!$AO$33,N110=Pistetaulukko!$AP$33,N110=Pistetaulukko!$AQ$33,N110=Pistetaulukko!$AR$33,N110=Pistetaulukko!$AS$33,N110=Pistetaulukko!$AT$33,N110=Pistetaulukko!$AU$33),"OK","VÄÄRIN")</f>
        <v>VÄÄRIN</v>
      </c>
      <c r="BF110" t="str">
        <f>IF(BE110="OK","OK",IF(AND(BE110="VÄÄRIN",OR(N110=Pistetaulukko!$AV$33,N110=Pistetaulukko!$AW$33,N110=Pistetaulukko!$AX$33,N110=Pistetaulukko!$AY$33,N110=Pistetaulukko!$AZ$33,N110=Pistetaulukko!$BA$33,N110=Pistetaulukko!$BB$33,N110=Pistetaulukko!$BC$33,N110=Pistetaulukko!$BD$33,N110=Pistetaulukko!$BE$33,N110=Pistetaulukko!$BF$33,N110=Pistetaulukko!$BG$33,N110=Pistetaulukko!$BH$33,N110=Pistetaulukko!$BI$33,N110=Pistetaulukko!$BJ$33,N110=Pistetaulukko!$BK$33,N110=Pistetaulukko!$BL$33,N110=Pistetaulukko!$BM$33,N110=Pistetaulukko!$BN$33,N110=Pistetaulukko!$BO$33)),"OK","VÄÄRIN"))</f>
        <v>VÄÄRIN</v>
      </c>
      <c r="BG110" t="str">
        <f>IF(OR(O110=Pistetaulukko!$R$36,O110=Pistetaulukko!$S$36,O110=Pistetaulukko!$T$36,O110=Pistetaulukko!$U$36,O110=Pistetaulukko!$V$36,O110=Pistetaulukko!$W$36,O110=Pistetaulukko!$X$36,O110=Pistetaulukko!$Y$36,O110=Pistetaulukko!$Z$36,O110=Pistetaulukko!$AA$36,O110=Pistetaulukko!$AB$36,O110=Pistetaulukko!$AC$36,O110=Pistetaulukko!$AD$36,O110=Pistetaulukko!$AE$36,O110=Pistetaulukko!$AF$36,O110=Pistetaulukko!$AG$36,O110=Pistetaulukko!$AH$36,O110=Pistetaulukko!$AI$36,O110=Pistetaulukko!$AJ$36,O110=Pistetaulukko!$AK$36,O110=Pistetaulukko!$AL$36,O110=Pistetaulukko!$AM$36,O110=Pistetaulukko!$AN$36,O110=Pistetaulukko!$AO$36,O110=Pistetaulukko!$AP$36,O110=Pistetaulukko!$AQ$36,O110=Pistetaulukko!$AR$36,O110=Pistetaulukko!$AS$36,O110=Pistetaulukko!$AT$36,O110=Pistetaulukko!$AU$36),"OK","VÄÄRIN")</f>
        <v>VÄÄRIN</v>
      </c>
      <c r="BH110" t="str">
        <f>IF(BG110="OK","OK",IF(AND(BG110="VÄÄRIN",OR(O110=Pistetaulukko!$AV$36,O110=Pistetaulukko!$AW$36,O110=Pistetaulukko!$AX$36,O110=Pistetaulukko!$AY$36,O110=Pistetaulukko!$AZ$36,O110=Pistetaulukko!$BA$36,O110=Pistetaulukko!$BB$36,O110=Pistetaulukko!$BC$36,O110=Pistetaulukko!$BD$36,O110=Pistetaulukko!$BE$36,O110=Pistetaulukko!$BF$36,O110=Pistetaulukko!$BG$36,O110=Pistetaulukko!$BH$36,O110=Pistetaulukko!$BI$36,O110=Pistetaulukko!$BJ$36,O110=Pistetaulukko!$BK$36,O110=Pistetaulukko!$BL$36,O110=Pistetaulukko!$BM$36,O110=Pistetaulukko!$BN$36,O110=Pistetaulukko!$BO$36,O110=Pistetaulukko!$BP$36,O110=Pistetaulukko!$BQ$36)),"OK","VÄÄRIN"))</f>
        <v>VÄÄRIN</v>
      </c>
      <c r="BI110" t="str">
        <f>IF(OR(V110=Pistetaulukko!$R$57,V110=Pistetaulukko!$S$57,V110=Pistetaulukko!$T$57,V110=Pistetaulukko!$U$57,V110=Pistetaulukko!$V$57,V110=Pistetaulukko!$W$57,V110=Pistetaulukko!$X$57,V110=Pistetaulukko!$Y$57,V110=Pistetaulukko!$Z$57,V110=Pistetaulukko!$AA$57,V110=Pistetaulukko!$AB$57,V110=Pistetaulukko!$AC$57,V110=Pistetaulukko!$AD$57,V110=Pistetaulukko!$AE$57,V110=Pistetaulukko!$AF$57,V110=Pistetaulukko!$AG$57,V110=Pistetaulukko!$AH$57,V110=Pistetaulukko!$AI$57,V110=Pistetaulukko!$AJ$57,V110=Pistetaulukko!$AK$57,V110=Pistetaulukko!$AL$57,V110=Pistetaulukko!$AM$57,V110=Pistetaulukko!$AN$57,V110=Pistetaulukko!$AO$57,V110=Pistetaulukko!$AP$57,V110=Pistetaulukko!$AQ$57,V110=Pistetaulukko!$AR$57,V110=Pistetaulukko!$AS$57,V110=Pistetaulukko!$AT$57,V110=Pistetaulukko!$AU$57),"OK","VÄÄRIN")</f>
        <v>OK</v>
      </c>
      <c r="BJ110" t="str">
        <f>IF(BI110="OK","OK",IF(AND(BI110="VÄÄRIN",OR(V110=Pistetaulukko!$AV$57,V110=Pistetaulukko!$AW$57,V110=Pistetaulukko!$AX$57,V110=Pistetaulukko!$AY$57,V110=Pistetaulukko!$AZ$57,V110=Pistetaulukko!$BA$57,V110=Pistetaulukko!$BB$57,V110=Pistetaulukko!$BC$57,V110=Pistetaulukko!$BD$57,V110=Pistetaulukko!$BE$57)),"OK","VÄÄRIN"))</f>
        <v>OK</v>
      </c>
      <c r="BK110" t="str">
        <f>IF(OR(Y110=Pistetaulukko!$R$66,Y110=Pistetaulukko!$S$66,Y110=Pistetaulukko!$T$66,Y110=Pistetaulukko!$U$66,Y110=Pistetaulukko!$V$66,Y110=Pistetaulukko!$W$66,Y110=Pistetaulukko!$X$66,Y110=Pistetaulukko!$Y$66,Y110=Pistetaulukko!$Z$66,Y110=Pistetaulukko!$AA$66,Y110=Pistetaulukko!$AB$66,Y110=Pistetaulukko!$AC$66,Y110=Pistetaulukko!$AD$66,Y110=Pistetaulukko!$AE$66,Y110=Pistetaulukko!$AF$66,Y110=Pistetaulukko!$AG$66,Y110=Pistetaulukko!$AH$66,Y110=Pistetaulukko!$AI$66,Y110=Pistetaulukko!$AJ$66,Y110=Pistetaulukko!$AK$66,Y110=Pistetaulukko!$AL$66,Y110=Pistetaulukko!$AM$66,Y110=Pistetaulukko!$AN$66,Y110=Pistetaulukko!$AO$66,Y110=Pistetaulukko!$AP$66,Y110=Pistetaulukko!$AQ$66,Y110=Pistetaulukko!$AR$66,Y110=Pistetaulukko!$AS$66,Y110=Pistetaulukko!$AT$66,Y110=Pistetaulukko!$AU$66),"OK","VÄÄRIN")</f>
        <v>VÄÄRIN</v>
      </c>
      <c r="BL110" t="str">
        <f>IF(BK110="OK","OK",IF(AND(BK110="VÄÄRIN",OR(Y110=Pistetaulukko!$AV$66,Y110=Pistetaulukko!$AW$66,Y110=Pistetaulukko!$AX$66,Y110=Pistetaulukko!$AY$66,Y110=Pistetaulukko!$AZ$66,Y110=Pistetaulukko!$BA$66,Y110=Pistetaulukko!$BB$66,Y110=Pistetaulukko!$BC$66,Y110=Pistetaulukko!$BD$66,Y110=Pistetaulukko!$BE$66,Y110=Pistetaulukko!$BF$66,Y110=Pistetaulukko!$BG$66,Y110=Pistetaulukko!$BH$66,Y110=Pistetaulukko!$BI$66,Y110=Pistetaulukko!$BJ$66,Y110=Pistetaulukko!$BK$66,Y110=Pistetaulukko!$BL$66,Y110=Pistetaulukko!$BM$66,Y110=Pistetaulukko!$BN$66)),"OK","VÄÄRIN"))</f>
        <v>VÄÄRIN</v>
      </c>
      <c r="BM110" t="e">
        <f>IF(OR(Z110=Pistetaulukko!$R$69,Z110=Pistetaulukko!#REF!,Z110=Pistetaulukko!$S$69,Z110=Pistetaulukko!#REF!,Z110=Pistetaulukko!$T$69,Z110=Pistetaulukko!#REF!,Z110=Pistetaulukko!$U$69,Z110=Pistetaulukko!#REF!,Z110=Pistetaulukko!$V$69,Z110=Pistetaulukko!#REF!,Z110=Pistetaulukko!$W$69,Z110=Pistetaulukko!#REF!,Z110=Pistetaulukko!$X$69,Z110=Pistetaulukko!#REF!,Z110=Pistetaulukko!$Y$69,Z110=Pistetaulukko!#REF!,Z110=Pistetaulukko!$Z$69,Z110=Pistetaulukko!#REF!,Z110=Pistetaulukko!$AA$69,Z110=Pistetaulukko!#REF!,Z110=Pistetaulukko!$AB$69,Z110=Pistetaulukko!#REF!,Z110=Pistetaulukko!$AC$69,Z110=Pistetaulukko!#REF!,Z110=Pistetaulukko!$AD$69,Z110=Pistetaulukko!#REF!,Z110=Pistetaulukko!$AE$69,Z110=Pistetaulukko!#REF!,Z110=Pistetaulukko!$AF$69,Z110=Pistetaulukko!#REF!),"OK","VÄÄRIN")</f>
        <v>#REF!</v>
      </c>
      <c r="BN110" t="e">
        <f>IF(BM110="OK","OK",IF(AND(BM110="VÄÄRIN",OR(Z110=Pistetaulukko!$AG$69,Z110=Pistetaulukko!#REF!,Z110=Pistetaulukko!$AH$69,Z110=Pistetaulukko!#REF!,Z110=Pistetaulukko!$AI$69,Z110=Pistetaulukko!#REF!,Z110=Pistetaulukko!$AJ$69,Z110=Pistetaulukko!#REF!,Z110=Pistetaulukko!$AK$69,Z110=Pistetaulukko!$AL$69)),"OK","VÄÄRIN"))</f>
        <v>#REF!</v>
      </c>
    </row>
    <row r="111" spans="2:66" x14ac:dyDescent="0.25">
      <c r="B111" s="104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23"/>
      <c r="AA111" s="30"/>
      <c r="AB111" s="18"/>
      <c r="AC111" s="124"/>
      <c r="AD111" s="118">
        <f t="shared" si="6"/>
        <v>0</v>
      </c>
      <c r="AG111" s="86" t="str">
        <f>IF(OR(E111=Pistetaulukko!$R$3,E111=Pistetaulukko!$S$3,E111=Pistetaulukko!$T$3,E111=Pistetaulukko!$U$3,E111=Pistetaulukko!$V$3,E111=Pistetaulukko!$W$3),"OK","VÄÄRIN")</f>
        <v>VÄÄRIN</v>
      </c>
      <c r="AH111" s="86" t="str">
        <f>IF(OR(F111=Pistetaulukko!$R$6,F111=Pistetaulukko!$S$6,F111=Pistetaulukko!$T$6,F111=Pistetaulukko!$U$6,F111=Pistetaulukko!$V$6,F111=Pistetaulukko!$W$6,F111=Pistetaulukko!$X$6,F111=Pistetaulukko!$Y$6,F111=Pistetaulukko!$Z$6,F111=Pistetaulukko!$AA$6,F111=Pistetaulukko!$AB$6,F111=Pistetaulukko!$AC$6,F111=Pistetaulukko!$AD$6,F111=Pistetaulukko!$AE$6,F111=Pistetaulukko!$AF$6,F111=Pistetaulukko!$AG$6,F111=Pistetaulukko!$AH$6,F111=Pistetaulukko!$AI$6,F111=Pistetaulukko!$AJ$6,F111=Pistetaulukko!$AK$6),"OK","VÄÄRIN")</f>
        <v>VÄÄRIN</v>
      </c>
      <c r="AI111" s="86" t="str">
        <f>IF(OR(G111=Pistetaulukko!$R$9,G111=Pistetaulukko!$S$9,G111=Pistetaulukko!$T$9,G111=Pistetaulukko!$U$9,G111=Pistetaulukko!$V$9,G111=Pistetaulukko!$W$9,G111=Pistetaulukko!$X$9,G111=Pistetaulukko!$Y$9,G111=Pistetaulukko!$Z$9,G111=Pistetaulukko!$AA$9,G111=Pistetaulukko!$AB$9,G111=Pistetaulukko!$AC$9,G111=Pistetaulukko!$AD$9,G111=Pistetaulukko!$AE$9,G111=Pistetaulukko!$AF$9,G111=Pistetaulukko!$AG$9,G111=Pistetaulukko!$AH$9,G111=Pistetaulukko!$AI$9,G111=Pistetaulukko!$AJ$9,G111=Pistetaulukko!$AK$9),"OK","VÄÄRIN")</f>
        <v>VÄÄRIN</v>
      </c>
      <c r="AJ111" s="86" t="str">
        <f>IF(OR(H111=Pistetaulukko!$R$12,H111=Pistetaulukko!$S$12,H111=Pistetaulukko!$T$12,H111=Pistetaulukko!$U$12,H111=Pistetaulukko!$V$12,H111=Pistetaulukko!$W$12,H111=Pistetaulukko!$X$12,H111=Pistetaulukko!$Y$12,H111=Pistetaulukko!$Z$12,H111=Pistetaulukko!$AA$12,H111=Pistetaulukko!$AB$12,H111=Pistetaulukko!$AC$12,H111=Pistetaulukko!$AD$12,H111=Pistetaulukko!$AE$12,H111=Pistetaulukko!$AF$12,H111=Pistetaulukko!$AG$12,H111=Pistetaulukko!$AH$12,H111=Pistetaulukko!$AI$12,H111=Pistetaulukko!$AJ$12,H111=Pistetaulukko!$AK$12),"OK","VÄÄRIN")</f>
        <v>VÄÄRIN</v>
      </c>
      <c r="AK11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11" s="86" t="str">
        <f>IF(OR(I111=Pistetaulukko!$R$18,I111=Pistetaulukko!$S$18,I111=Pistetaulukko!$T$18,I111=Pistetaulukko!$U$18,I111=Pistetaulukko!$V$18,I111=Pistetaulukko!$W$18,I111=Pistetaulukko!$X$18,I111=Pistetaulukko!$Y$18,I111=Pistetaulukko!$Z$18),"OK","VÄÄRIN")</f>
        <v>VÄÄRIN</v>
      </c>
      <c r="AM111" s="86" t="str">
        <f>IF(OR(J111=Pistetaulukko!$R$21,J111=Pistetaulukko!$S$21,J111=Pistetaulukko!$T$21,J111=Pistetaulukko!$U$21,J111=Pistetaulukko!$V$21,J111=Pistetaulukko!$W$21,J111=Pistetaulukko!$X$21,J111=Pistetaulukko!$Y$21,J111=Pistetaulukko!$Z$21,J111=Pistetaulukko!$AA$21,J111=Pistetaulukko!$AB$21,J111=Pistetaulukko!$AC$21,J111=Pistetaulukko!$AD$21,J111=Pistetaulukko!$AE$21,J111=Pistetaulukko!$AF$21,J111=Pistetaulukko!$AG$21,J111=Pistetaulukko!$AH$21,J111=Pistetaulukko!$AI$21,J111=Pistetaulukko!$AJ$21,J111=Pistetaulukko!$AK$21),"OK","VÄÄRIN")</f>
        <v>VÄÄRIN</v>
      </c>
      <c r="AN111" s="86" t="str">
        <f>IF(OR(K111=Pistetaulukko!$R$24,K111=Pistetaulukko!$S$24,K111=Pistetaulukko!$T$24,K111=Pistetaulukko!$U$24,K111=Pistetaulukko!$V$24),"OK","VÄÄRIN")</f>
        <v>VÄÄRIN</v>
      </c>
      <c r="AO111" s="86" t="str">
        <f>IF(OR(L111=Pistetaulukko!$R$27,L111=Pistetaulukko!$S$27,L111=Pistetaulukko!$T$27,L111=Pistetaulukko!$U$27,L111=Pistetaulukko!$V$27,L111=Pistetaulukko!$W$27,L111=Pistetaulukko!$X$27,L111=Pistetaulukko!$Y$27,L111=Pistetaulukko!$Z$27,L111=Pistetaulukko!$AA$27,L111=Pistetaulukko!$AB$27,L111=Pistetaulukko!$AC$27,L111=Pistetaulukko!$AD$27,L111=Pistetaulukko!$AE$27,L111=Pistetaulukko!$AF$27,L111=Pistetaulukko!$AG$27,L111=Pistetaulukko!$AH$27,L111=Pistetaulukko!$AI$27,L111=Pistetaulukko!$AJ$27,L111=Pistetaulukko!$AK$27),"OK","VÄÄRIN")</f>
        <v>VÄÄRIN</v>
      </c>
      <c r="AP111" s="86" t="str">
        <f>IF(OR(M111=Pistetaulukko!$R$30,M111=Pistetaulukko!$S$30,M111=Pistetaulukko!$T$30,M111=Pistetaulukko!$U$30,M111=Pistetaulukko!$V$30),"OK","VÄÄRIN")</f>
        <v>VÄÄRIN</v>
      </c>
      <c r="AQ111" s="86" t="str">
        <f t="shared" si="7"/>
        <v>VÄÄRIN</v>
      </c>
      <c r="AR111" s="86" t="str">
        <f t="shared" si="8"/>
        <v>VÄÄRIN</v>
      </c>
      <c r="AS111" s="86" t="str">
        <f>IF(OR(P111=Pistetaulukko!$R$39,P111=Pistetaulukko!$S$39,P111=Pistetaulukko!$T$39,P111=Pistetaulukko!$U$39,P111=Pistetaulukko!$V$39,P111=Pistetaulukko!$W$39,P111=Pistetaulukko!$X$39,P111=Pistetaulukko!$Y$39,P111=Pistetaulukko!$Z$39,P111=Pistetaulukko!$AA$39,P111=Pistetaulukko!$AB$39,P111=Pistetaulukko!$AC$39,P111=Pistetaulukko!$AD$39,P111=Pistetaulukko!$AE$39,P111=Pistetaulukko!$AF$39,P111=Pistetaulukko!$AG$39,P111=Pistetaulukko!$AH$39,P111=Pistetaulukko!$AI$39,P111=Pistetaulukko!$AJ$39,P111=Pistetaulukko!$AK$39),"OK","VÄÄRIN")</f>
        <v>OK</v>
      </c>
      <c r="AT111" s="86" t="str">
        <f>IF(OR(Q111=Pistetaulukko!$R$42,Q111=Pistetaulukko!$S$42,Q111=Pistetaulukko!$T$42,Q111=Pistetaulukko!$U$42,Q111=Pistetaulukko!$V$42,Q111=Pistetaulukko!$W$42,Q111=Pistetaulukko!$X$42,Q111=Pistetaulukko!$Y$42,Q111=Pistetaulukko!$Z$42,Q111=Pistetaulukko!$AA$42,Q111=Pistetaulukko!$AB$42,Q111=Pistetaulukko!$AC$42,Q111=Pistetaulukko!$AD$42,Q111=Pistetaulukko!$AE$42,Q111=Pistetaulukko!$AF$42,Q111=Pistetaulukko!$AG$42,Q111=Pistetaulukko!$AH$42,Q111=Pistetaulukko!$AI$42,Q111=Pistetaulukko!$AJ$42,Q111=Pistetaulukko!$AK$42),"OK","VÄÄRIN")</f>
        <v>OK</v>
      </c>
      <c r="AU111" s="86" t="str">
        <f>IF(OR(R111=Pistetaulukko!$R$45,R111=Pistetaulukko!$S$45,R111=Pistetaulukko!$T$45,R111=Pistetaulukko!$U$45,R111=Pistetaulukko!$V$45,R111=Pistetaulukko!$W$45,R111=Pistetaulukko!$X$45,R111=Pistetaulukko!$Y$45,R111=Pistetaulukko!$Z$45,R111=Pistetaulukko!$AA$45,R111=Pistetaulukko!$AB$45,R111=Pistetaulukko!$AC$45,R111=Pistetaulukko!$AD$45,R111=Pistetaulukko!$AE$45,R111=Pistetaulukko!$AF$45,R111=Pistetaulukko!$AG$45,R111=Pistetaulukko!$AH$45,R111=Pistetaulukko!$AI$45,R111=Pistetaulukko!$AJ$45,R111=Pistetaulukko!$AK$45),"OK","VÄÄRIN")</f>
        <v>OK</v>
      </c>
      <c r="AV111" s="86" t="str">
        <f>IF(OR(S111=Pistetaulukko!$R$48,S111=Pistetaulukko!$S$48,S111=Pistetaulukko!$T$48,S111=Pistetaulukko!$U$48,S111=Pistetaulukko!$V$48,S111=Pistetaulukko!$W$48,S111=Pistetaulukko!$X$48,S111=Pistetaulukko!$Y$48,S111=Pistetaulukko!$Z$48,S111=Pistetaulukko!$AA$48,S111=Pistetaulukko!$AB$48,S111=Pistetaulukko!$AC$48,S111=Pistetaulukko!$AD$48,S111=Pistetaulukko!$AE$48,S111=Pistetaulukko!$AF$48,S111=Pistetaulukko!$AG$48,S111=Pistetaulukko!$AH$48,S111=Pistetaulukko!$AI$48,S111=Pistetaulukko!$AJ$48,S111=Pistetaulukko!$AK$48),"OK","VÄÄRIN")</f>
        <v>OK</v>
      </c>
      <c r="AW111" s="86" t="str">
        <f>IF(OR(T111=Pistetaulukko!$R$51,T111=Pistetaulukko!$S$51,T111=Pistetaulukko!$T$51,T111=Pistetaulukko!$U$51,T111=Pistetaulukko!$V$51,T111=Pistetaulukko!$W$51,T111=Pistetaulukko!$X$51,T111=Pistetaulukko!$Y$51,T111=Pistetaulukko!$Z$51,T111=Pistetaulukko!$AA$51,T111=Pistetaulukko!$AB$51,T111=Pistetaulukko!$AC$51,T111=Pistetaulukko!$AD$51,T111=Pistetaulukko!$AE$51,T111=Pistetaulukko!$AF$51,T111=Pistetaulukko!$AG$51,T111=Pistetaulukko!$AH$51,T111=Pistetaulukko!$AI$51,T111=Pistetaulukko!$AJ$51,T111=Pistetaulukko!$AK$51),"OK","VÄÄRIN")</f>
        <v>OK</v>
      </c>
      <c r="AX111" s="86" t="str">
        <f>IF(OR(U111=Pistetaulukko!$R$54,U111=Pistetaulukko!$S$54,U111=Pistetaulukko!$T$54,U111=Pistetaulukko!$U$54,U111=Pistetaulukko!$V$54,U111=Pistetaulukko!$W$54,U111=Pistetaulukko!$X$54,U111=Pistetaulukko!$Y$54,U111=Pistetaulukko!$Z$54,U111=Pistetaulukko!$AA$54,U111=Pistetaulukko!$AB$54,U111=Pistetaulukko!$AC$54,U111=Pistetaulukko!$AD$54,U111=Pistetaulukko!$AE$54,U111=Pistetaulukko!$AF$54,U111=Pistetaulukko!$AG$54,U111=Pistetaulukko!$AH$54,U111=Pistetaulukko!$AI$54,U111=Pistetaulukko!$AJ$54,U111=Pistetaulukko!$AK$54),"OK","VÄÄRIN")</f>
        <v>OK</v>
      </c>
      <c r="AY111" s="86" t="str">
        <f t="shared" si="9"/>
        <v>OK</v>
      </c>
      <c r="AZ111" s="86" t="str">
        <f>IF(OR(W111=Pistetaulukko!$R$60,W111=Pistetaulukko!$S$60,W111=Pistetaulukko!$T$60,W111=Pistetaulukko!$U$60,W111=Pistetaulukko!$V$60,W111=Pistetaulukko!$W$60,W111=Pistetaulukko!$X$60,W111=Pistetaulukko!$Y$60,W111=Pistetaulukko!$Z$60,W111=Pistetaulukko!$AA$60,W111=Pistetaulukko!$AB$60,W111=Pistetaulukko!$AC$60,W111=Pistetaulukko!$AD$60,W111=Pistetaulukko!$AE$60,W111=Pistetaulukko!$AF$60,W111=Pistetaulukko!$AG$60,W111=Pistetaulukko!$AH$60,W111=Pistetaulukko!$AI$60,W111=Pistetaulukko!$AJ$60,W111=Pistetaulukko!$AK$60),"OK","VÄÄRIN")</f>
        <v>OK</v>
      </c>
      <c r="BA111" s="86" t="str">
        <f>IF(OR(X111=Pistetaulukko!$R$63,X111=Pistetaulukko!$S$63,X111=Pistetaulukko!$T$63,X111=Pistetaulukko!$U$63,X111=Pistetaulukko!$V$63,X111=Pistetaulukko!$W$63,X111=Pistetaulukko!$X$63,X111=Pistetaulukko!$Y$63,X111=Pistetaulukko!$Z$63,X111=Pistetaulukko!$AA$63,X111=Pistetaulukko!$AB$63,X111=Pistetaulukko!$AC$63,X111=Pistetaulukko!$AD$63,X111=Pistetaulukko!$AE$63,X111=Pistetaulukko!$AF$63,X111=Pistetaulukko!$AG$63,X111=Pistetaulukko!$AH$63,X111=Pistetaulukko!$AI$63,X111=Pistetaulukko!$AJ$63,X111=Pistetaulukko!$AK$63),"OK","VÄÄRIN")</f>
        <v>OK</v>
      </c>
      <c r="BB111" s="86" t="e">
        <f t="shared" si="10"/>
        <v>#REF!</v>
      </c>
      <c r="BC111" s="86" t="e">
        <f t="shared" si="11"/>
        <v>#REF!</v>
      </c>
      <c r="BE111" t="str">
        <f>IF(OR(N111=Pistetaulukko!$R$33,N111=Pistetaulukko!$S$33,N111=Pistetaulukko!$T$33,N111=Pistetaulukko!$U$33,N111=Pistetaulukko!$V$33,N111=Pistetaulukko!$W$33,N111=Pistetaulukko!$X$33,N111=Pistetaulukko!$Y$33,N111=Pistetaulukko!$Z$33,N111=Pistetaulukko!$AA$33,N111=Pistetaulukko!$AB$33,N111=Pistetaulukko!$AC$33,N111=Pistetaulukko!$AD$33,N111=Pistetaulukko!$AE$33,N111=Pistetaulukko!$AF$33,N111=Pistetaulukko!$AG$33,N111=Pistetaulukko!$AH$33,N111=Pistetaulukko!$AI$33,N111=Pistetaulukko!$AJ$33,N111=Pistetaulukko!$AK$33,N111=Pistetaulukko!$AL$33,N111=Pistetaulukko!$AM$33,N111=Pistetaulukko!$AN$33,N111=Pistetaulukko!$AO$33,N111=Pistetaulukko!$AP$33,N111=Pistetaulukko!$AQ$33,N111=Pistetaulukko!$AR$33,N111=Pistetaulukko!$AS$33,N111=Pistetaulukko!$AT$33,N111=Pistetaulukko!$AU$33),"OK","VÄÄRIN")</f>
        <v>VÄÄRIN</v>
      </c>
      <c r="BF111" t="str">
        <f>IF(BE111="OK","OK",IF(AND(BE111="VÄÄRIN",OR(N111=Pistetaulukko!$AV$33,N111=Pistetaulukko!$AW$33,N111=Pistetaulukko!$AX$33,N111=Pistetaulukko!$AY$33,N111=Pistetaulukko!$AZ$33,N111=Pistetaulukko!$BA$33,N111=Pistetaulukko!$BB$33,N111=Pistetaulukko!$BC$33,N111=Pistetaulukko!$BD$33,N111=Pistetaulukko!$BE$33,N111=Pistetaulukko!$BF$33,N111=Pistetaulukko!$BG$33,N111=Pistetaulukko!$BH$33,N111=Pistetaulukko!$BI$33,N111=Pistetaulukko!$BJ$33,N111=Pistetaulukko!$BK$33,N111=Pistetaulukko!$BL$33,N111=Pistetaulukko!$BM$33,N111=Pistetaulukko!$BN$33,N111=Pistetaulukko!$BO$33)),"OK","VÄÄRIN"))</f>
        <v>VÄÄRIN</v>
      </c>
      <c r="BG111" t="str">
        <f>IF(OR(O111=Pistetaulukko!$R$36,O111=Pistetaulukko!$S$36,O111=Pistetaulukko!$T$36,O111=Pistetaulukko!$U$36,O111=Pistetaulukko!$V$36,O111=Pistetaulukko!$W$36,O111=Pistetaulukko!$X$36,O111=Pistetaulukko!$Y$36,O111=Pistetaulukko!$Z$36,O111=Pistetaulukko!$AA$36,O111=Pistetaulukko!$AB$36,O111=Pistetaulukko!$AC$36,O111=Pistetaulukko!$AD$36,O111=Pistetaulukko!$AE$36,O111=Pistetaulukko!$AF$36,O111=Pistetaulukko!$AG$36,O111=Pistetaulukko!$AH$36,O111=Pistetaulukko!$AI$36,O111=Pistetaulukko!$AJ$36,O111=Pistetaulukko!$AK$36,O111=Pistetaulukko!$AL$36,O111=Pistetaulukko!$AM$36,O111=Pistetaulukko!$AN$36,O111=Pistetaulukko!$AO$36,O111=Pistetaulukko!$AP$36,O111=Pistetaulukko!$AQ$36,O111=Pistetaulukko!$AR$36,O111=Pistetaulukko!$AS$36,O111=Pistetaulukko!$AT$36,O111=Pistetaulukko!$AU$36),"OK","VÄÄRIN")</f>
        <v>VÄÄRIN</v>
      </c>
      <c r="BH111" t="str">
        <f>IF(BG111="OK","OK",IF(AND(BG111="VÄÄRIN",OR(O111=Pistetaulukko!$AV$36,O111=Pistetaulukko!$AW$36,O111=Pistetaulukko!$AX$36,O111=Pistetaulukko!$AY$36,O111=Pistetaulukko!$AZ$36,O111=Pistetaulukko!$BA$36,O111=Pistetaulukko!$BB$36,O111=Pistetaulukko!$BC$36,O111=Pistetaulukko!$BD$36,O111=Pistetaulukko!$BE$36,O111=Pistetaulukko!$BF$36,O111=Pistetaulukko!$BG$36,O111=Pistetaulukko!$BH$36,O111=Pistetaulukko!$BI$36,O111=Pistetaulukko!$BJ$36,O111=Pistetaulukko!$BK$36,O111=Pistetaulukko!$BL$36,O111=Pistetaulukko!$BM$36,O111=Pistetaulukko!$BN$36,O111=Pistetaulukko!$BO$36,O111=Pistetaulukko!$BP$36,O111=Pistetaulukko!$BQ$36)),"OK","VÄÄRIN"))</f>
        <v>VÄÄRIN</v>
      </c>
      <c r="BI111" t="str">
        <f>IF(OR(V111=Pistetaulukko!$R$57,V111=Pistetaulukko!$S$57,V111=Pistetaulukko!$T$57,V111=Pistetaulukko!$U$57,V111=Pistetaulukko!$V$57,V111=Pistetaulukko!$W$57,V111=Pistetaulukko!$X$57,V111=Pistetaulukko!$Y$57,V111=Pistetaulukko!$Z$57,V111=Pistetaulukko!$AA$57,V111=Pistetaulukko!$AB$57,V111=Pistetaulukko!$AC$57,V111=Pistetaulukko!$AD$57,V111=Pistetaulukko!$AE$57,V111=Pistetaulukko!$AF$57,V111=Pistetaulukko!$AG$57,V111=Pistetaulukko!$AH$57,V111=Pistetaulukko!$AI$57,V111=Pistetaulukko!$AJ$57,V111=Pistetaulukko!$AK$57,V111=Pistetaulukko!$AL$57,V111=Pistetaulukko!$AM$57,V111=Pistetaulukko!$AN$57,V111=Pistetaulukko!$AO$57,V111=Pistetaulukko!$AP$57,V111=Pistetaulukko!$AQ$57,V111=Pistetaulukko!$AR$57,V111=Pistetaulukko!$AS$57,V111=Pistetaulukko!$AT$57,V111=Pistetaulukko!$AU$57),"OK","VÄÄRIN")</f>
        <v>OK</v>
      </c>
      <c r="BJ111" t="str">
        <f>IF(BI111="OK","OK",IF(AND(BI111="VÄÄRIN",OR(V111=Pistetaulukko!$AV$57,V111=Pistetaulukko!$AW$57,V111=Pistetaulukko!$AX$57,V111=Pistetaulukko!$AY$57,V111=Pistetaulukko!$AZ$57,V111=Pistetaulukko!$BA$57,V111=Pistetaulukko!$BB$57,V111=Pistetaulukko!$BC$57,V111=Pistetaulukko!$BD$57,V111=Pistetaulukko!$BE$57)),"OK","VÄÄRIN"))</f>
        <v>OK</v>
      </c>
      <c r="BK111" t="str">
        <f>IF(OR(Y111=Pistetaulukko!$R$66,Y111=Pistetaulukko!$S$66,Y111=Pistetaulukko!$T$66,Y111=Pistetaulukko!$U$66,Y111=Pistetaulukko!$V$66,Y111=Pistetaulukko!$W$66,Y111=Pistetaulukko!$X$66,Y111=Pistetaulukko!$Y$66,Y111=Pistetaulukko!$Z$66,Y111=Pistetaulukko!$AA$66,Y111=Pistetaulukko!$AB$66,Y111=Pistetaulukko!$AC$66,Y111=Pistetaulukko!$AD$66,Y111=Pistetaulukko!$AE$66,Y111=Pistetaulukko!$AF$66,Y111=Pistetaulukko!$AG$66,Y111=Pistetaulukko!$AH$66,Y111=Pistetaulukko!$AI$66,Y111=Pistetaulukko!$AJ$66,Y111=Pistetaulukko!$AK$66,Y111=Pistetaulukko!$AL$66,Y111=Pistetaulukko!$AM$66,Y111=Pistetaulukko!$AN$66,Y111=Pistetaulukko!$AO$66,Y111=Pistetaulukko!$AP$66,Y111=Pistetaulukko!$AQ$66,Y111=Pistetaulukko!$AR$66,Y111=Pistetaulukko!$AS$66,Y111=Pistetaulukko!$AT$66,Y111=Pistetaulukko!$AU$66),"OK","VÄÄRIN")</f>
        <v>VÄÄRIN</v>
      </c>
      <c r="BL111" t="str">
        <f>IF(BK111="OK","OK",IF(AND(BK111="VÄÄRIN",OR(Y111=Pistetaulukko!$AV$66,Y111=Pistetaulukko!$AW$66,Y111=Pistetaulukko!$AX$66,Y111=Pistetaulukko!$AY$66,Y111=Pistetaulukko!$AZ$66,Y111=Pistetaulukko!$BA$66,Y111=Pistetaulukko!$BB$66,Y111=Pistetaulukko!$BC$66,Y111=Pistetaulukko!$BD$66,Y111=Pistetaulukko!$BE$66,Y111=Pistetaulukko!$BF$66,Y111=Pistetaulukko!$BG$66,Y111=Pistetaulukko!$BH$66,Y111=Pistetaulukko!$BI$66,Y111=Pistetaulukko!$BJ$66,Y111=Pistetaulukko!$BK$66,Y111=Pistetaulukko!$BL$66,Y111=Pistetaulukko!$BM$66,Y111=Pistetaulukko!$BN$66)),"OK","VÄÄRIN"))</f>
        <v>VÄÄRIN</v>
      </c>
      <c r="BM111" t="e">
        <f>IF(OR(Z111=Pistetaulukko!$R$69,Z111=Pistetaulukko!#REF!,Z111=Pistetaulukko!$S$69,Z111=Pistetaulukko!#REF!,Z111=Pistetaulukko!$T$69,Z111=Pistetaulukko!#REF!,Z111=Pistetaulukko!$U$69,Z111=Pistetaulukko!#REF!,Z111=Pistetaulukko!$V$69,Z111=Pistetaulukko!#REF!,Z111=Pistetaulukko!$W$69,Z111=Pistetaulukko!#REF!,Z111=Pistetaulukko!$X$69,Z111=Pistetaulukko!#REF!,Z111=Pistetaulukko!$Y$69,Z111=Pistetaulukko!#REF!,Z111=Pistetaulukko!$Z$69,Z111=Pistetaulukko!#REF!,Z111=Pistetaulukko!$AA$69,Z111=Pistetaulukko!#REF!,Z111=Pistetaulukko!$AB$69,Z111=Pistetaulukko!#REF!,Z111=Pistetaulukko!$AC$69,Z111=Pistetaulukko!#REF!,Z111=Pistetaulukko!$AD$69,Z111=Pistetaulukko!#REF!,Z111=Pistetaulukko!$AE$69,Z111=Pistetaulukko!#REF!,Z111=Pistetaulukko!$AF$69,Z111=Pistetaulukko!#REF!),"OK","VÄÄRIN")</f>
        <v>#REF!</v>
      </c>
      <c r="BN111" t="e">
        <f>IF(BM111="OK","OK",IF(AND(BM111="VÄÄRIN",OR(Z111=Pistetaulukko!$AG$69,Z111=Pistetaulukko!#REF!,Z111=Pistetaulukko!$AH$69,Z111=Pistetaulukko!#REF!,Z111=Pistetaulukko!$AI$69,Z111=Pistetaulukko!#REF!,Z111=Pistetaulukko!$AJ$69,Z111=Pistetaulukko!#REF!,Z111=Pistetaulukko!$AK$69,Z111=Pistetaulukko!$AL$69)),"OK","VÄÄRIN"))</f>
        <v>#REF!</v>
      </c>
    </row>
    <row r="112" spans="2:66" x14ac:dyDescent="0.25">
      <c r="B112" s="104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23"/>
      <c r="AA112" s="30"/>
      <c r="AB112" s="18"/>
      <c r="AC112" s="124"/>
      <c r="AD112" s="118">
        <f t="shared" si="6"/>
        <v>0</v>
      </c>
      <c r="AG112" s="86" t="str">
        <f>IF(OR(E112=Pistetaulukko!$R$3,E112=Pistetaulukko!$S$3,E112=Pistetaulukko!$T$3,E112=Pistetaulukko!$U$3,E112=Pistetaulukko!$V$3,E112=Pistetaulukko!$W$3),"OK","VÄÄRIN")</f>
        <v>VÄÄRIN</v>
      </c>
      <c r="AH112" s="86" t="str">
        <f>IF(OR(F112=Pistetaulukko!$R$6,F112=Pistetaulukko!$S$6,F112=Pistetaulukko!$T$6,F112=Pistetaulukko!$U$6,F112=Pistetaulukko!$V$6,F112=Pistetaulukko!$W$6,F112=Pistetaulukko!$X$6,F112=Pistetaulukko!$Y$6,F112=Pistetaulukko!$Z$6,F112=Pistetaulukko!$AA$6,F112=Pistetaulukko!$AB$6,F112=Pistetaulukko!$AC$6,F112=Pistetaulukko!$AD$6,F112=Pistetaulukko!$AE$6,F112=Pistetaulukko!$AF$6,F112=Pistetaulukko!$AG$6,F112=Pistetaulukko!$AH$6,F112=Pistetaulukko!$AI$6,F112=Pistetaulukko!$AJ$6,F112=Pistetaulukko!$AK$6),"OK","VÄÄRIN")</f>
        <v>VÄÄRIN</v>
      </c>
      <c r="AI112" s="86" t="str">
        <f>IF(OR(G112=Pistetaulukko!$R$9,G112=Pistetaulukko!$S$9,G112=Pistetaulukko!$T$9,G112=Pistetaulukko!$U$9,G112=Pistetaulukko!$V$9,G112=Pistetaulukko!$W$9,G112=Pistetaulukko!$X$9,G112=Pistetaulukko!$Y$9,G112=Pistetaulukko!$Z$9,G112=Pistetaulukko!$AA$9,G112=Pistetaulukko!$AB$9,G112=Pistetaulukko!$AC$9,G112=Pistetaulukko!$AD$9,G112=Pistetaulukko!$AE$9,G112=Pistetaulukko!$AF$9,G112=Pistetaulukko!$AG$9,G112=Pistetaulukko!$AH$9,G112=Pistetaulukko!$AI$9,G112=Pistetaulukko!$AJ$9,G112=Pistetaulukko!$AK$9),"OK","VÄÄRIN")</f>
        <v>VÄÄRIN</v>
      </c>
      <c r="AJ112" s="86" t="str">
        <f>IF(OR(H112=Pistetaulukko!$R$12,H112=Pistetaulukko!$S$12,H112=Pistetaulukko!$T$12,H112=Pistetaulukko!$U$12,H112=Pistetaulukko!$V$12,H112=Pistetaulukko!$W$12,H112=Pistetaulukko!$X$12,H112=Pistetaulukko!$Y$12,H112=Pistetaulukko!$Z$12,H112=Pistetaulukko!$AA$12,H112=Pistetaulukko!$AB$12,H112=Pistetaulukko!$AC$12,H112=Pistetaulukko!$AD$12,H112=Pistetaulukko!$AE$12,H112=Pistetaulukko!$AF$12,H112=Pistetaulukko!$AG$12,H112=Pistetaulukko!$AH$12,H112=Pistetaulukko!$AI$12,H112=Pistetaulukko!$AJ$12,H112=Pistetaulukko!$AK$12),"OK","VÄÄRIN")</f>
        <v>VÄÄRIN</v>
      </c>
      <c r="AK11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12" s="86" t="str">
        <f>IF(OR(I112=Pistetaulukko!$R$18,I112=Pistetaulukko!$S$18,I112=Pistetaulukko!$T$18,I112=Pistetaulukko!$U$18,I112=Pistetaulukko!$V$18,I112=Pistetaulukko!$W$18,I112=Pistetaulukko!$X$18,I112=Pistetaulukko!$Y$18,I112=Pistetaulukko!$Z$18),"OK","VÄÄRIN")</f>
        <v>VÄÄRIN</v>
      </c>
      <c r="AM112" s="86" t="str">
        <f>IF(OR(J112=Pistetaulukko!$R$21,J112=Pistetaulukko!$S$21,J112=Pistetaulukko!$T$21,J112=Pistetaulukko!$U$21,J112=Pistetaulukko!$V$21,J112=Pistetaulukko!$W$21,J112=Pistetaulukko!$X$21,J112=Pistetaulukko!$Y$21,J112=Pistetaulukko!$Z$21,J112=Pistetaulukko!$AA$21,J112=Pistetaulukko!$AB$21,J112=Pistetaulukko!$AC$21,J112=Pistetaulukko!$AD$21,J112=Pistetaulukko!$AE$21,J112=Pistetaulukko!$AF$21,J112=Pistetaulukko!$AG$21,J112=Pistetaulukko!$AH$21,J112=Pistetaulukko!$AI$21,J112=Pistetaulukko!$AJ$21,J112=Pistetaulukko!$AK$21),"OK","VÄÄRIN")</f>
        <v>VÄÄRIN</v>
      </c>
      <c r="AN112" s="86" t="str">
        <f>IF(OR(K112=Pistetaulukko!$R$24,K112=Pistetaulukko!$S$24,K112=Pistetaulukko!$T$24,K112=Pistetaulukko!$U$24,K112=Pistetaulukko!$V$24),"OK","VÄÄRIN")</f>
        <v>VÄÄRIN</v>
      </c>
      <c r="AO112" s="86" t="str">
        <f>IF(OR(L112=Pistetaulukko!$R$27,L112=Pistetaulukko!$S$27,L112=Pistetaulukko!$T$27,L112=Pistetaulukko!$U$27,L112=Pistetaulukko!$V$27,L112=Pistetaulukko!$W$27,L112=Pistetaulukko!$X$27,L112=Pistetaulukko!$Y$27,L112=Pistetaulukko!$Z$27,L112=Pistetaulukko!$AA$27,L112=Pistetaulukko!$AB$27,L112=Pistetaulukko!$AC$27,L112=Pistetaulukko!$AD$27,L112=Pistetaulukko!$AE$27,L112=Pistetaulukko!$AF$27,L112=Pistetaulukko!$AG$27,L112=Pistetaulukko!$AH$27,L112=Pistetaulukko!$AI$27,L112=Pistetaulukko!$AJ$27,L112=Pistetaulukko!$AK$27),"OK","VÄÄRIN")</f>
        <v>VÄÄRIN</v>
      </c>
      <c r="AP112" s="86" t="str">
        <f>IF(OR(M112=Pistetaulukko!$R$30,M112=Pistetaulukko!$S$30,M112=Pistetaulukko!$T$30,M112=Pistetaulukko!$U$30,M112=Pistetaulukko!$V$30),"OK","VÄÄRIN")</f>
        <v>VÄÄRIN</v>
      </c>
      <c r="AQ112" s="86" t="str">
        <f t="shared" si="7"/>
        <v>VÄÄRIN</v>
      </c>
      <c r="AR112" s="86" t="str">
        <f t="shared" si="8"/>
        <v>VÄÄRIN</v>
      </c>
      <c r="AS112" s="86" t="str">
        <f>IF(OR(P112=Pistetaulukko!$R$39,P112=Pistetaulukko!$S$39,P112=Pistetaulukko!$T$39,P112=Pistetaulukko!$U$39,P112=Pistetaulukko!$V$39,P112=Pistetaulukko!$W$39,P112=Pistetaulukko!$X$39,P112=Pistetaulukko!$Y$39,P112=Pistetaulukko!$Z$39,P112=Pistetaulukko!$AA$39,P112=Pistetaulukko!$AB$39,P112=Pistetaulukko!$AC$39,P112=Pistetaulukko!$AD$39,P112=Pistetaulukko!$AE$39,P112=Pistetaulukko!$AF$39,P112=Pistetaulukko!$AG$39,P112=Pistetaulukko!$AH$39,P112=Pistetaulukko!$AI$39,P112=Pistetaulukko!$AJ$39,P112=Pistetaulukko!$AK$39),"OK","VÄÄRIN")</f>
        <v>OK</v>
      </c>
      <c r="AT112" s="86" t="str">
        <f>IF(OR(Q112=Pistetaulukko!$R$42,Q112=Pistetaulukko!$S$42,Q112=Pistetaulukko!$T$42,Q112=Pistetaulukko!$U$42,Q112=Pistetaulukko!$V$42,Q112=Pistetaulukko!$W$42,Q112=Pistetaulukko!$X$42,Q112=Pistetaulukko!$Y$42,Q112=Pistetaulukko!$Z$42,Q112=Pistetaulukko!$AA$42,Q112=Pistetaulukko!$AB$42,Q112=Pistetaulukko!$AC$42,Q112=Pistetaulukko!$AD$42,Q112=Pistetaulukko!$AE$42,Q112=Pistetaulukko!$AF$42,Q112=Pistetaulukko!$AG$42,Q112=Pistetaulukko!$AH$42,Q112=Pistetaulukko!$AI$42,Q112=Pistetaulukko!$AJ$42,Q112=Pistetaulukko!$AK$42),"OK","VÄÄRIN")</f>
        <v>OK</v>
      </c>
      <c r="AU112" s="86" t="str">
        <f>IF(OR(R112=Pistetaulukko!$R$45,R112=Pistetaulukko!$S$45,R112=Pistetaulukko!$T$45,R112=Pistetaulukko!$U$45,R112=Pistetaulukko!$V$45,R112=Pistetaulukko!$W$45,R112=Pistetaulukko!$X$45,R112=Pistetaulukko!$Y$45,R112=Pistetaulukko!$Z$45,R112=Pistetaulukko!$AA$45,R112=Pistetaulukko!$AB$45,R112=Pistetaulukko!$AC$45,R112=Pistetaulukko!$AD$45,R112=Pistetaulukko!$AE$45,R112=Pistetaulukko!$AF$45,R112=Pistetaulukko!$AG$45,R112=Pistetaulukko!$AH$45,R112=Pistetaulukko!$AI$45,R112=Pistetaulukko!$AJ$45,R112=Pistetaulukko!$AK$45),"OK","VÄÄRIN")</f>
        <v>OK</v>
      </c>
      <c r="AV112" s="86" t="str">
        <f>IF(OR(S112=Pistetaulukko!$R$48,S112=Pistetaulukko!$S$48,S112=Pistetaulukko!$T$48,S112=Pistetaulukko!$U$48,S112=Pistetaulukko!$V$48,S112=Pistetaulukko!$W$48,S112=Pistetaulukko!$X$48,S112=Pistetaulukko!$Y$48,S112=Pistetaulukko!$Z$48,S112=Pistetaulukko!$AA$48,S112=Pistetaulukko!$AB$48,S112=Pistetaulukko!$AC$48,S112=Pistetaulukko!$AD$48,S112=Pistetaulukko!$AE$48,S112=Pistetaulukko!$AF$48,S112=Pistetaulukko!$AG$48,S112=Pistetaulukko!$AH$48,S112=Pistetaulukko!$AI$48,S112=Pistetaulukko!$AJ$48,S112=Pistetaulukko!$AK$48),"OK","VÄÄRIN")</f>
        <v>OK</v>
      </c>
      <c r="AW112" s="86" t="str">
        <f>IF(OR(T112=Pistetaulukko!$R$51,T112=Pistetaulukko!$S$51,T112=Pistetaulukko!$T$51,T112=Pistetaulukko!$U$51,T112=Pistetaulukko!$V$51,T112=Pistetaulukko!$W$51,T112=Pistetaulukko!$X$51,T112=Pistetaulukko!$Y$51,T112=Pistetaulukko!$Z$51,T112=Pistetaulukko!$AA$51,T112=Pistetaulukko!$AB$51,T112=Pistetaulukko!$AC$51,T112=Pistetaulukko!$AD$51,T112=Pistetaulukko!$AE$51,T112=Pistetaulukko!$AF$51,T112=Pistetaulukko!$AG$51,T112=Pistetaulukko!$AH$51,T112=Pistetaulukko!$AI$51,T112=Pistetaulukko!$AJ$51,T112=Pistetaulukko!$AK$51),"OK","VÄÄRIN")</f>
        <v>OK</v>
      </c>
      <c r="AX112" s="86" t="str">
        <f>IF(OR(U112=Pistetaulukko!$R$54,U112=Pistetaulukko!$S$54,U112=Pistetaulukko!$T$54,U112=Pistetaulukko!$U$54,U112=Pistetaulukko!$V$54,U112=Pistetaulukko!$W$54,U112=Pistetaulukko!$X$54,U112=Pistetaulukko!$Y$54,U112=Pistetaulukko!$Z$54,U112=Pistetaulukko!$AA$54,U112=Pistetaulukko!$AB$54,U112=Pistetaulukko!$AC$54,U112=Pistetaulukko!$AD$54,U112=Pistetaulukko!$AE$54,U112=Pistetaulukko!$AF$54,U112=Pistetaulukko!$AG$54,U112=Pistetaulukko!$AH$54,U112=Pistetaulukko!$AI$54,U112=Pistetaulukko!$AJ$54,U112=Pistetaulukko!$AK$54),"OK","VÄÄRIN")</f>
        <v>OK</v>
      </c>
      <c r="AY112" s="86" t="str">
        <f t="shared" si="9"/>
        <v>OK</v>
      </c>
      <c r="AZ112" s="86" t="str">
        <f>IF(OR(W112=Pistetaulukko!$R$60,W112=Pistetaulukko!$S$60,W112=Pistetaulukko!$T$60,W112=Pistetaulukko!$U$60,W112=Pistetaulukko!$V$60,W112=Pistetaulukko!$W$60,W112=Pistetaulukko!$X$60,W112=Pistetaulukko!$Y$60,W112=Pistetaulukko!$Z$60,W112=Pistetaulukko!$AA$60,W112=Pistetaulukko!$AB$60,W112=Pistetaulukko!$AC$60,W112=Pistetaulukko!$AD$60,W112=Pistetaulukko!$AE$60,W112=Pistetaulukko!$AF$60,W112=Pistetaulukko!$AG$60,W112=Pistetaulukko!$AH$60,W112=Pistetaulukko!$AI$60,W112=Pistetaulukko!$AJ$60,W112=Pistetaulukko!$AK$60),"OK","VÄÄRIN")</f>
        <v>OK</v>
      </c>
      <c r="BA112" s="86" t="str">
        <f>IF(OR(X112=Pistetaulukko!$R$63,X112=Pistetaulukko!$S$63,X112=Pistetaulukko!$T$63,X112=Pistetaulukko!$U$63,X112=Pistetaulukko!$V$63,X112=Pistetaulukko!$W$63,X112=Pistetaulukko!$X$63,X112=Pistetaulukko!$Y$63,X112=Pistetaulukko!$Z$63,X112=Pistetaulukko!$AA$63,X112=Pistetaulukko!$AB$63,X112=Pistetaulukko!$AC$63,X112=Pistetaulukko!$AD$63,X112=Pistetaulukko!$AE$63,X112=Pistetaulukko!$AF$63,X112=Pistetaulukko!$AG$63,X112=Pistetaulukko!$AH$63,X112=Pistetaulukko!$AI$63,X112=Pistetaulukko!$AJ$63,X112=Pistetaulukko!$AK$63),"OK","VÄÄRIN")</f>
        <v>OK</v>
      </c>
      <c r="BB112" s="86" t="e">
        <f t="shared" si="10"/>
        <v>#REF!</v>
      </c>
      <c r="BC112" s="86" t="e">
        <f t="shared" si="11"/>
        <v>#REF!</v>
      </c>
      <c r="BE112" t="str">
        <f>IF(OR(N112=Pistetaulukko!$R$33,N112=Pistetaulukko!$S$33,N112=Pistetaulukko!$T$33,N112=Pistetaulukko!$U$33,N112=Pistetaulukko!$V$33,N112=Pistetaulukko!$W$33,N112=Pistetaulukko!$X$33,N112=Pistetaulukko!$Y$33,N112=Pistetaulukko!$Z$33,N112=Pistetaulukko!$AA$33,N112=Pistetaulukko!$AB$33,N112=Pistetaulukko!$AC$33,N112=Pistetaulukko!$AD$33,N112=Pistetaulukko!$AE$33,N112=Pistetaulukko!$AF$33,N112=Pistetaulukko!$AG$33,N112=Pistetaulukko!$AH$33,N112=Pistetaulukko!$AI$33,N112=Pistetaulukko!$AJ$33,N112=Pistetaulukko!$AK$33,N112=Pistetaulukko!$AL$33,N112=Pistetaulukko!$AM$33,N112=Pistetaulukko!$AN$33,N112=Pistetaulukko!$AO$33,N112=Pistetaulukko!$AP$33,N112=Pistetaulukko!$AQ$33,N112=Pistetaulukko!$AR$33,N112=Pistetaulukko!$AS$33,N112=Pistetaulukko!$AT$33,N112=Pistetaulukko!$AU$33),"OK","VÄÄRIN")</f>
        <v>VÄÄRIN</v>
      </c>
      <c r="BF112" t="str">
        <f>IF(BE112="OK","OK",IF(AND(BE112="VÄÄRIN",OR(N112=Pistetaulukko!$AV$33,N112=Pistetaulukko!$AW$33,N112=Pistetaulukko!$AX$33,N112=Pistetaulukko!$AY$33,N112=Pistetaulukko!$AZ$33,N112=Pistetaulukko!$BA$33,N112=Pistetaulukko!$BB$33,N112=Pistetaulukko!$BC$33,N112=Pistetaulukko!$BD$33,N112=Pistetaulukko!$BE$33,N112=Pistetaulukko!$BF$33,N112=Pistetaulukko!$BG$33,N112=Pistetaulukko!$BH$33,N112=Pistetaulukko!$BI$33,N112=Pistetaulukko!$BJ$33,N112=Pistetaulukko!$BK$33,N112=Pistetaulukko!$BL$33,N112=Pistetaulukko!$BM$33,N112=Pistetaulukko!$BN$33,N112=Pistetaulukko!$BO$33)),"OK","VÄÄRIN"))</f>
        <v>VÄÄRIN</v>
      </c>
      <c r="BG112" t="str">
        <f>IF(OR(O112=Pistetaulukko!$R$36,O112=Pistetaulukko!$S$36,O112=Pistetaulukko!$T$36,O112=Pistetaulukko!$U$36,O112=Pistetaulukko!$V$36,O112=Pistetaulukko!$W$36,O112=Pistetaulukko!$X$36,O112=Pistetaulukko!$Y$36,O112=Pistetaulukko!$Z$36,O112=Pistetaulukko!$AA$36,O112=Pistetaulukko!$AB$36,O112=Pistetaulukko!$AC$36,O112=Pistetaulukko!$AD$36,O112=Pistetaulukko!$AE$36,O112=Pistetaulukko!$AF$36,O112=Pistetaulukko!$AG$36,O112=Pistetaulukko!$AH$36,O112=Pistetaulukko!$AI$36,O112=Pistetaulukko!$AJ$36,O112=Pistetaulukko!$AK$36,O112=Pistetaulukko!$AL$36,O112=Pistetaulukko!$AM$36,O112=Pistetaulukko!$AN$36,O112=Pistetaulukko!$AO$36,O112=Pistetaulukko!$AP$36,O112=Pistetaulukko!$AQ$36,O112=Pistetaulukko!$AR$36,O112=Pistetaulukko!$AS$36,O112=Pistetaulukko!$AT$36,O112=Pistetaulukko!$AU$36),"OK","VÄÄRIN")</f>
        <v>VÄÄRIN</v>
      </c>
      <c r="BH112" t="str">
        <f>IF(BG112="OK","OK",IF(AND(BG112="VÄÄRIN",OR(O112=Pistetaulukko!$AV$36,O112=Pistetaulukko!$AW$36,O112=Pistetaulukko!$AX$36,O112=Pistetaulukko!$AY$36,O112=Pistetaulukko!$AZ$36,O112=Pistetaulukko!$BA$36,O112=Pistetaulukko!$BB$36,O112=Pistetaulukko!$BC$36,O112=Pistetaulukko!$BD$36,O112=Pistetaulukko!$BE$36,O112=Pistetaulukko!$BF$36,O112=Pistetaulukko!$BG$36,O112=Pistetaulukko!$BH$36,O112=Pistetaulukko!$BI$36,O112=Pistetaulukko!$BJ$36,O112=Pistetaulukko!$BK$36,O112=Pistetaulukko!$BL$36,O112=Pistetaulukko!$BM$36,O112=Pistetaulukko!$BN$36,O112=Pistetaulukko!$BO$36,O112=Pistetaulukko!$BP$36,O112=Pistetaulukko!$BQ$36)),"OK","VÄÄRIN"))</f>
        <v>VÄÄRIN</v>
      </c>
      <c r="BI112" t="str">
        <f>IF(OR(V112=Pistetaulukko!$R$57,V112=Pistetaulukko!$S$57,V112=Pistetaulukko!$T$57,V112=Pistetaulukko!$U$57,V112=Pistetaulukko!$V$57,V112=Pistetaulukko!$W$57,V112=Pistetaulukko!$X$57,V112=Pistetaulukko!$Y$57,V112=Pistetaulukko!$Z$57,V112=Pistetaulukko!$AA$57,V112=Pistetaulukko!$AB$57,V112=Pistetaulukko!$AC$57,V112=Pistetaulukko!$AD$57,V112=Pistetaulukko!$AE$57,V112=Pistetaulukko!$AF$57,V112=Pistetaulukko!$AG$57,V112=Pistetaulukko!$AH$57,V112=Pistetaulukko!$AI$57,V112=Pistetaulukko!$AJ$57,V112=Pistetaulukko!$AK$57,V112=Pistetaulukko!$AL$57,V112=Pistetaulukko!$AM$57,V112=Pistetaulukko!$AN$57,V112=Pistetaulukko!$AO$57,V112=Pistetaulukko!$AP$57,V112=Pistetaulukko!$AQ$57,V112=Pistetaulukko!$AR$57,V112=Pistetaulukko!$AS$57,V112=Pistetaulukko!$AT$57,V112=Pistetaulukko!$AU$57),"OK","VÄÄRIN")</f>
        <v>OK</v>
      </c>
      <c r="BJ112" t="str">
        <f>IF(BI112="OK","OK",IF(AND(BI112="VÄÄRIN",OR(V112=Pistetaulukko!$AV$57,V112=Pistetaulukko!$AW$57,V112=Pistetaulukko!$AX$57,V112=Pistetaulukko!$AY$57,V112=Pistetaulukko!$AZ$57,V112=Pistetaulukko!$BA$57,V112=Pistetaulukko!$BB$57,V112=Pistetaulukko!$BC$57,V112=Pistetaulukko!$BD$57,V112=Pistetaulukko!$BE$57)),"OK","VÄÄRIN"))</f>
        <v>OK</v>
      </c>
      <c r="BK112" t="str">
        <f>IF(OR(Y112=Pistetaulukko!$R$66,Y112=Pistetaulukko!$S$66,Y112=Pistetaulukko!$T$66,Y112=Pistetaulukko!$U$66,Y112=Pistetaulukko!$V$66,Y112=Pistetaulukko!$W$66,Y112=Pistetaulukko!$X$66,Y112=Pistetaulukko!$Y$66,Y112=Pistetaulukko!$Z$66,Y112=Pistetaulukko!$AA$66,Y112=Pistetaulukko!$AB$66,Y112=Pistetaulukko!$AC$66,Y112=Pistetaulukko!$AD$66,Y112=Pistetaulukko!$AE$66,Y112=Pistetaulukko!$AF$66,Y112=Pistetaulukko!$AG$66,Y112=Pistetaulukko!$AH$66,Y112=Pistetaulukko!$AI$66,Y112=Pistetaulukko!$AJ$66,Y112=Pistetaulukko!$AK$66,Y112=Pistetaulukko!$AL$66,Y112=Pistetaulukko!$AM$66,Y112=Pistetaulukko!$AN$66,Y112=Pistetaulukko!$AO$66,Y112=Pistetaulukko!$AP$66,Y112=Pistetaulukko!$AQ$66,Y112=Pistetaulukko!$AR$66,Y112=Pistetaulukko!$AS$66,Y112=Pistetaulukko!$AT$66,Y112=Pistetaulukko!$AU$66),"OK","VÄÄRIN")</f>
        <v>VÄÄRIN</v>
      </c>
      <c r="BL112" t="str">
        <f>IF(BK112="OK","OK",IF(AND(BK112="VÄÄRIN",OR(Y112=Pistetaulukko!$AV$66,Y112=Pistetaulukko!$AW$66,Y112=Pistetaulukko!$AX$66,Y112=Pistetaulukko!$AY$66,Y112=Pistetaulukko!$AZ$66,Y112=Pistetaulukko!$BA$66,Y112=Pistetaulukko!$BB$66,Y112=Pistetaulukko!$BC$66,Y112=Pistetaulukko!$BD$66,Y112=Pistetaulukko!$BE$66,Y112=Pistetaulukko!$BF$66,Y112=Pistetaulukko!$BG$66,Y112=Pistetaulukko!$BH$66,Y112=Pistetaulukko!$BI$66,Y112=Pistetaulukko!$BJ$66,Y112=Pistetaulukko!$BK$66,Y112=Pistetaulukko!$BL$66,Y112=Pistetaulukko!$BM$66,Y112=Pistetaulukko!$BN$66)),"OK","VÄÄRIN"))</f>
        <v>VÄÄRIN</v>
      </c>
      <c r="BM112" t="e">
        <f>IF(OR(Z112=Pistetaulukko!$R$69,Z112=Pistetaulukko!#REF!,Z112=Pistetaulukko!$S$69,Z112=Pistetaulukko!#REF!,Z112=Pistetaulukko!$T$69,Z112=Pistetaulukko!#REF!,Z112=Pistetaulukko!$U$69,Z112=Pistetaulukko!#REF!,Z112=Pistetaulukko!$V$69,Z112=Pistetaulukko!#REF!,Z112=Pistetaulukko!$W$69,Z112=Pistetaulukko!#REF!,Z112=Pistetaulukko!$X$69,Z112=Pistetaulukko!#REF!,Z112=Pistetaulukko!$Y$69,Z112=Pistetaulukko!#REF!,Z112=Pistetaulukko!$Z$69,Z112=Pistetaulukko!#REF!,Z112=Pistetaulukko!$AA$69,Z112=Pistetaulukko!#REF!,Z112=Pistetaulukko!$AB$69,Z112=Pistetaulukko!#REF!,Z112=Pistetaulukko!$AC$69,Z112=Pistetaulukko!#REF!,Z112=Pistetaulukko!$AD$69,Z112=Pistetaulukko!#REF!,Z112=Pistetaulukko!$AE$69,Z112=Pistetaulukko!#REF!,Z112=Pistetaulukko!$AF$69,Z112=Pistetaulukko!#REF!),"OK","VÄÄRIN")</f>
        <v>#REF!</v>
      </c>
      <c r="BN112" t="e">
        <f>IF(BM112="OK","OK",IF(AND(BM112="VÄÄRIN",OR(Z112=Pistetaulukko!$AG$69,Z112=Pistetaulukko!#REF!,Z112=Pistetaulukko!$AH$69,Z112=Pistetaulukko!#REF!,Z112=Pistetaulukko!$AI$69,Z112=Pistetaulukko!#REF!,Z112=Pistetaulukko!$AJ$69,Z112=Pistetaulukko!#REF!,Z112=Pistetaulukko!$AK$69,Z112=Pistetaulukko!$AL$69)),"OK","VÄÄRIN"))</f>
        <v>#REF!</v>
      </c>
    </row>
    <row r="113" spans="2:66" x14ac:dyDescent="0.25">
      <c r="B113" s="104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23"/>
      <c r="AA113" s="30"/>
      <c r="AB113" s="18"/>
      <c r="AC113" s="124"/>
      <c r="AD113" s="118">
        <f t="shared" si="6"/>
        <v>0</v>
      </c>
      <c r="AG113" s="86" t="str">
        <f>IF(OR(E113=Pistetaulukko!$R$3,E113=Pistetaulukko!$S$3,E113=Pistetaulukko!$T$3,E113=Pistetaulukko!$U$3,E113=Pistetaulukko!$V$3,E113=Pistetaulukko!$W$3),"OK","VÄÄRIN")</f>
        <v>VÄÄRIN</v>
      </c>
      <c r="AH113" s="86" t="str">
        <f>IF(OR(F113=Pistetaulukko!$R$6,F113=Pistetaulukko!$S$6,F113=Pistetaulukko!$T$6,F113=Pistetaulukko!$U$6,F113=Pistetaulukko!$V$6,F113=Pistetaulukko!$W$6,F113=Pistetaulukko!$X$6,F113=Pistetaulukko!$Y$6,F113=Pistetaulukko!$Z$6,F113=Pistetaulukko!$AA$6,F113=Pistetaulukko!$AB$6,F113=Pistetaulukko!$AC$6,F113=Pistetaulukko!$AD$6,F113=Pistetaulukko!$AE$6,F113=Pistetaulukko!$AF$6,F113=Pistetaulukko!$AG$6,F113=Pistetaulukko!$AH$6,F113=Pistetaulukko!$AI$6,F113=Pistetaulukko!$AJ$6,F113=Pistetaulukko!$AK$6),"OK","VÄÄRIN")</f>
        <v>VÄÄRIN</v>
      </c>
      <c r="AI113" s="86" t="str">
        <f>IF(OR(G113=Pistetaulukko!$R$9,G113=Pistetaulukko!$S$9,G113=Pistetaulukko!$T$9,G113=Pistetaulukko!$U$9,G113=Pistetaulukko!$V$9,G113=Pistetaulukko!$W$9,G113=Pistetaulukko!$X$9,G113=Pistetaulukko!$Y$9,G113=Pistetaulukko!$Z$9,G113=Pistetaulukko!$AA$9,G113=Pistetaulukko!$AB$9,G113=Pistetaulukko!$AC$9,G113=Pistetaulukko!$AD$9,G113=Pistetaulukko!$AE$9,G113=Pistetaulukko!$AF$9,G113=Pistetaulukko!$AG$9,G113=Pistetaulukko!$AH$9,G113=Pistetaulukko!$AI$9,G113=Pistetaulukko!$AJ$9,G113=Pistetaulukko!$AK$9),"OK","VÄÄRIN")</f>
        <v>VÄÄRIN</v>
      </c>
      <c r="AJ113" s="86" t="str">
        <f>IF(OR(H113=Pistetaulukko!$R$12,H113=Pistetaulukko!$S$12,H113=Pistetaulukko!$T$12,H113=Pistetaulukko!$U$12,H113=Pistetaulukko!$V$12,H113=Pistetaulukko!$W$12,H113=Pistetaulukko!$X$12,H113=Pistetaulukko!$Y$12,H113=Pistetaulukko!$Z$12,H113=Pistetaulukko!$AA$12,H113=Pistetaulukko!$AB$12,H113=Pistetaulukko!$AC$12,H113=Pistetaulukko!$AD$12,H113=Pistetaulukko!$AE$12,H113=Pistetaulukko!$AF$12,H113=Pistetaulukko!$AG$12,H113=Pistetaulukko!$AH$12,H113=Pistetaulukko!$AI$12,H113=Pistetaulukko!$AJ$12,H113=Pistetaulukko!$AK$12),"OK","VÄÄRIN")</f>
        <v>VÄÄRIN</v>
      </c>
      <c r="AK11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13" s="86" t="str">
        <f>IF(OR(I113=Pistetaulukko!$R$18,I113=Pistetaulukko!$S$18,I113=Pistetaulukko!$T$18,I113=Pistetaulukko!$U$18,I113=Pistetaulukko!$V$18,I113=Pistetaulukko!$W$18,I113=Pistetaulukko!$X$18,I113=Pistetaulukko!$Y$18,I113=Pistetaulukko!$Z$18),"OK","VÄÄRIN")</f>
        <v>VÄÄRIN</v>
      </c>
      <c r="AM113" s="86" t="str">
        <f>IF(OR(J113=Pistetaulukko!$R$21,J113=Pistetaulukko!$S$21,J113=Pistetaulukko!$T$21,J113=Pistetaulukko!$U$21,J113=Pistetaulukko!$V$21,J113=Pistetaulukko!$W$21,J113=Pistetaulukko!$X$21,J113=Pistetaulukko!$Y$21,J113=Pistetaulukko!$Z$21,J113=Pistetaulukko!$AA$21,J113=Pistetaulukko!$AB$21,J113=Pistetaulukko!$AC$21,J113=Pistetaulukko!$AD$21,J113=Pistetaulukko!$AE$21,J113=Pistetaulukko!$AF$21,J113=Pistetaulukko!$AG$21,J113=Pistetaulukko!$AH$21,J113=Pistetaulukko!$AI$21,J113=Pistetaulukko!$AJ$21,J113=Pistetaulukko!$AK$21),"OK","VÄÄRIN")</f>
        <v>VÄÄRIN</v>
      </c>
      <c r="AN113" s="86" t="str">
        <f>IF(OR(K113=Pistetaulukko!$R$24,K113=Pistetaulukko!$S$24,K113=Pistetaulukko!$T$24,K113=Pistetaulukko!$U$24,K113=Pistetaulukko!$V$24),"OK","VÄÄRIN")</f>
        <v>VÄÄRIN</v>
      </c>
      <c r="AO113" s="86" t="str">
        <f>IF(OR(L113=Pistetaulukko!$R$27,L113=Pistetaulukko!$S$27,L113=Pistetaulukko!$T$27,L113=Pistetaulukko!$U$27,L113=Pistetaulukko!$V$27,L113=Pistetaulukko!$W$27,L113=Pistetaulukko!$X$27,L113=Pistetaulukko!$Y$27,L113=Pistetaulukko!$Z$27,L113=Pistetaulukko!$AA$27,L113=Pistetaulukko!$AB$27,L113=Pistetaulukko!$AC$27,L113=Pistetaulukko!$AD$27,L113=Pistetaulukko!$AE$27,L113=Pistetaulukko!$AF$27,L113=Pistetaulukko!$AG$27,L113=Pistetaulukko!$AH$27,L113=Pistetaulukko!$AI$27,L113=Pistetaulukko!$AJ$27,L113=Pistetaulukko!$AK$27),"OK","VÄÄRIN")</f>
        <v>VÄÄRIN</v>
      </c>
      <c r="AP113" s="86" t="str">
        <f>IF(OR(M113=Pistetaulukko!$R$30,M113=Pistetaulukko!$S$30,M113=Pistetaulukko!$T$30,M113=Pistetaulukko!$U$30,M113=Pistetaulukko!$V$30),"OK","VÄÄRIN")</f>
        <v>VÄÄRIN</v>
      </c>
      <c r="AQ113" s="86" t="str">
        <f t="shared" si="7"/>
        <v>VÄÄRIN</v>
      </c>
      <c r="AR113" s="86" t="str">
        <f t="shared" si="8"/>
        <v>VÄÄRIN</v>
      </c>
      <c r="AS113" s="86" t="str">
        <f>IF(OR(P113=Pistetaulukko!$R$39,P113=Pistetaulukko!$S$39,P113=Pistetaulukko!$T$39,P113=Pistetaulukko!$U$39,P113=Pistetaulukko!$V$39,P113=Pistetaulukko!$W$39,P113=Pistetaulukko!$X$39,P113=Pistetaulukko!$Y$39,P113=Pistetaulukko!$Z$39,P113=Pistetaulukko!$AA$39,P113=Pistetaulukko!$AB$39,P113=Pistetaulukko!$AC$39,P113=Pistetaulukko!$AD$39,P113=Pistetaulukko!$AE$39,P113=Pistetaulukko!$AF$39,P113=Pistetaulukko!$AG$39,P113=Pistetaulukko!$AH$39,P113=Pistetaulukko!$AI$39,P113=Pistetaulukko!$AJ$39,P113=Pistetaulukko!$AK$39),"OK","VÄÄRIN")</f>
        <v>OK</v>
      </c>
      <c r="AT113" s="86" t="str">
        <f>IF(OR(Q113=Pistetaulukko!$R$42,Q113=Pistetaulukko!$S$42,Q113=Pistetaulukko!$T$42,Q113=Pistetaulukko!$U$42,Q113=Pistetaulukko!$V$42,Q113=Pistetaulukko!$W$42,Q113=Pistetaulukko!$X$42,Q113=Pistetaulukko!$Y$42,Q113=Pistetaulukko!$Z$42,Q113=Pistetaulukko!$AA$42,Q113=Pistetaulukko!$AB$42,Q113=Pistetaulukko!$AC$42,Q113=Pistetaulukko!$AD$42,Q113=Pistetaulukko!$AE$42,Q113=Pistetaulukko!$AF$42,Q113=Pistetaulukko!$AG$42,Q113=Pistetaulukko!$AH$42,Q113=Pistetaulukko!$AI$42,Q113=Pistetaulukko!$AJ$42,Q113=Pistetaulukko!$AK$42),"OK","VÄÄRIN")</f>
        <v>OK</v>
      </c>
      <c r="AU113" s="86" t="str">
        <f>IF(OR(R113=Pistetaulukko!$R$45,R113=Pistetaulukko!$S$45,R113=Pistetaulukko!$T$45,R113=Pistetaulukko!$U$45,R113=Pistetaulukko!$V$45,R113=Pistetaulukko!$W$45,R113=Pistetaulukko!$X$45,R113=Pistetaulukko!$Y$45,R113=Pistetaulukko!$Z$45,R113=Pistetaulukko!$AA$45,R113=Pistetaulukko!$AB$45,R113=Pistetaulukko!$AC$45,R113=Pistetaulukko!$AD$45,R113=Pistetaulukko!$AE$45,R113=Pistetaulukko!$AF$45,R113=Pistetaulukko!$AG$45,R113=Pistetaulukko!$AH$45,R113=Pistetaulukko!$AI$45,R113=Pistetaulukko!$AJ$45,R113=Pistetaulukko!$AK$45),"OK","VÄÄRIN")</f>
        <v>OK</v>
      </c>
      <c r="AV113" s="86" t="str">
        <f>IF(OR(S113=Pistetaulukko!$R$48,S113=Pistetaulukko!$S$48,S113=Pistetaulukko!$T$48,S113=Pistetaulukko!$U$48,S113=Pistetaulukko!$V$48,S113=Pistetaulukko!$W$48,S113=Pistetaulukko!$X$48,S113=Pistetaulukko!$Y$48,S113=Pistetaulukko!$Z$48,S113=Pistetaulukko!$AA$48,S113=Pistetaulukko!$AB$48,S113=Pistetaulukko!$AC$48,S113=Pistetaulukko!$AD$48,S113=Pistetaulukko!$AE$48,S113=Pistetaulukko!$AF$48,S113=Pistetaulukko!$AG$48,S113=Pistetaulukko!$AH$48,S113=Pistetaulukko!$AI$48,S113=Pistetaulukko!$AJ$48,S113=Pistetaulukko!$AK$48),"OK","VÄÄRIN")</f>
        <v>OK</v>
      </c>
      <c r="AW113" s="86" t="str">
        <f>IF(OR(T113=Pistetaulukko!$R$51,T113=Pistetaulukko!$S$51,T113=Pistetaulukko!$T$51,T113=Pistetaulukko!$U$51,T113=Pistetaulukko!$V$51,T113=Pistetaulukko!$W$51,T113=Pistetaulukko!$X$51,T113=Pistetaulukko!$Y$51,T113=Pistetaulukko!$Z$51,T113=Pistetaulukko!$AA$51,T113=Pistetaulukko!$AB$51,T113=Pistetaulukko!$AC$51,T113=Pistetaulukko!$AD$51,T113=Pistetaulukko!$AE$51,T113=Pistetaulukko!$AF$51,T113=Pistetaulukko!$AG$51,T113=Pistetaulukko!$AH$51,T113=Pistetaulukko!$AI$51,T113=Pistetaulukko!$AJ$51,T113=Pistetaulukko!$AK$51),"OK","VÄÄRIN")</f>
        <v>OK</v>
      </c>
      <c r="AX113" s="86" t="str">
        <f>IF(OR(U113=Pistetaulukko!$R$54,U113=Pistetaulukko!$S$54,U113=Pistetaulukko!$T$54,U113=Pistetaulukko!$U$54,U113=Pistetaulukko!$V$54,U113=Pistetaulukko!$W$54,U113=Pistetaulukko!$X$54,U113=Pistetaulukko!$Y$54,U113=Pistetaulukko!$Z$54,U113=Pistetaulukko!$AA$54,U113=Pistetaulukko!$AB$54,U113=Pistetaulukko!$AC$54,U113=Pistetaulukko!$AD$54,U113=Pistetaulukko!$AE$54,U113=Pistetaulukko!$AF$54,U113=Pistetaulukko!$AG$54,U113=Pistetaulukko!$AH$54,U113=Pistetaulukko!$AI$54,U113=Pistetaulukko!$AJ$54,U113=Pistetaulukko!$AK$54),"OK","VÄÄRIN")</f>
        <v>OK</v>
      </c>
      <c r="AY113" s="86" t="str">
        <f t="shared" si="9"/>
        <v>OK</v>
      </c>
      <c r="AZ113" s="86" t="str">
        <f>IF(OR(W113=Pistetaulukko!$R$60,W113=Pistetaulukko!$S$60,W113=Pistetaulukko!$T$60,W113=Pistetaulukko!$U$60,W113=Pistetaulukko!$V$60,W113=Pistetaulukko!$W$60,W113=Pistetaulukko!$X$60,W113=Pistetaulukko!$Y$60,W113=Pistetaulukko!$Z$60,W113=Pistetaulukko!$AA$60,W113=Pistetaulukko!$AB$60,W113=Pistetaulukko!$AC$60,W113=Pistetaulukko!$AD$60,W113=Pistetaulukko!$AE$60,W113=Pistetaulukko!$AF$60,W113=Pistetaulukko!$AG$60,W113=Pistetaulukko!$AH$60,W113=Pistetaulukko!$AI$60,W113=Pistetaulukko!$AJ$60,W113=Pistetaulukko!$AK$60),"OK","VÄÄRIN")</f>
        <v>OK</v>
      </c>
      <c r="BA113" s="86" t="str">
        <f>IF(OR(X113=Pistetaulukko!$R$63,X113=Pistetaulukko!$S$63,X113=Pistetaulukko!$T$63,X113=Pistetaulukko!$U$63,X113=Pistetaulukko!$V$63,X113=Pistetaulukko!$W$63,X113=Pistetaulukko!$X$63,X113=Pistetaulukko!$Y$63,X113=Pistetaulukko!$Z$63,X113=Pistetaulukko!$AA$63,X113=Pistetaulukko!$AB$63,X113=Pistetaulukko!$AC$63,X113=Pistetaulukko!$AD$63,X113=Pistetaulukko!$AE$63,X113=Pistetaulukko!$AF$63,X113=Pistetaulukko!$AG$63,X113=Pistetaulukko!$AH$63,X113=Pistetaulukko!$AI$63,X113=Pistetaulukko!$AJ$63,X113=Pistetaulukko!$AK$63),"OK","VÄÄRIN")</f>
        <v>OK</v>
      </c>
      <c r="BB113" s="86" t="e">
        <f t="shared" si="10"/>
        <v>#REF!</v>
      </c>
      <c r="BC113" s="86" t="e">
        <f t="shared" si="11"/>
        <v>#REF!</v>
      </c>
      <c r="BE113" t="str">
        <f>IF(OR(N113=Pistetaulukko!$R$33,N113=Pistetaulukko!$S$33,N113=Pistetaulukko!$T$33,N113=Pistetaulukko!$U$33,N113=Pistetaulukko!$V$33,N113=Pistetaulukko!$W$33,N113=Pistetaulukko!$X$33,N113=Pistetaulukko!$Y$33,N113=Pistetaulukko!$Z$33,N113=Pistetaulukko!$AA$33,N113=Pistetaulukko!$AB$33,N113=Pistetaulukko!$AC$33,N113=Pistetaulukko!$AD$33,N113=Pistetaulukko!$AE$33,N113=Pistetaulukko!$AF$33,N113=Pistetaulukko!$AG$33,N113=Pistetaulukko!$AH$33,N113=Pistetaulukko!$AI$33,N113=Pistetaulukko!$AJ$33,N113=Pistetaulukko!$AK$33,N113=Pistetaulukko!$AL$33,N113=Pistetaulukko!$AM$33,N113=Pistetaulukko!$AN$33,N113=Pistetaulukko!$AO$33,N113=Pistetaulukko!$AP$33,N113=Pistetaulukko!$AQ$33,N113=Pistetaulukko!$AR$33,N113=Pistetaulukko!$AS$33,N113=Pistetaulukko!$AT$33,N113=Pistetaulukko!$AU$33),"OK","VÄÄRIN")</f>
        <v>VÄÄRIN</v>
      </c>
      <c r="BF113" t="str">
        <f>IF(BE113="OK","OK",IF(AND(BE113="VÄÄRIN",OR(N113=Pistetaulukko!$AV$33,N113=Pistetaulukko!$AW$33,N113=Pistetaulukko!$AX$33,N113=Pistetaulukko!$AY$33,N113=Pistetaulukko!$AZ$33,N113=Pistetaulukko!$BA$33,N113=Pistetaulukko!$BB$33,N113=Pistetaulukko!$BC$33,N113=Pistetaulukko!$BD$33,N113=Pistetaulukko!$BE$33,N113=Pistetaulukko!$BF$33,N113=Pistetaulukko!$BG$33,N113=Pistetaulukko!$BH$33,N113=Pistetaulukko!$BI$33,N113=Pistetaulukko!$BJ$33,N113=Pistetaulukko!$BK$33,N113=Pistetaulukko!$BL$33,N113=Pistetaulukko!$BM$33,N113=Pistetaulukko!$BN$33,N113=Pistetaulukko!$BO$33)),"OK","VÄÄRIN"))</f>
        <v>VÄÄRIN</v>
      </c>
      <c r="BG113" t="str">
        <f>IF(OR(O113=Pistetaulukko!$R$36,O113=Pistetaulukko!$S$36,O113=Pistetaulukko!$T$36,O113=Pistetaulukko!$U$36,O113=Pistetaulukko!$V$36,O113=Pistetaulukko!$W$36,O113=Pistetaulukko!$X$36,O113=Pistetaulukko!$Y$36,O113=Pistetaulukko!$Z$36,O113=Pistetaulukko!$AA$36,O113=Pistetaulukko!$AB$36,O113=Pistetaulukko!$AC$36,O113=Pistetaulukko!$AD$36,O113=Pistetaulukko!$AE$36,O113=Pistetaulukko!$AF$36,O113=Pistetaulukko!$AG$36,O113=Pistetaulukko!$AH$36,O113=Pistetaulukko!$AI$36,O113=Pistetaulukko!$AJ$36,O113=Pistetaulukko!$AK$36,O113=Pistetaulukko!$AL$36,O113=Pistetaulukko!$AM$36,O113=Pistetaulukko!$AN$36,O113=Pistetaulukko!$AO$36,O113=Pistetaulukko!$AP$36,O113=Pistetaulukko!$AQ$36,O113=Pistetaulukko!$AR$36,O113=Pistetaulukko!$AS$36,O113=Pistetaulukko!$AT$36,O113=Pistetaulukko!$AU$36),"OK","VÄÄRIN")</f>
        <v>VÄÄRIN</v>
      </c>
      <c r="BH113" t="str">
        <f>IF(BG113="OK","OK",IF(AND(BG113="VÄÄRIN",OR(O113=Pistetaulukko!$AV$36,O113=Pistetaulukko!$AW$36,O113=Pistetaulukko!$AX$36,O113=Pistetaulukko!$AY$36,O113=Pistetaulukko!$AZ$36,O113=Pistetaulukko!$BA$36,O113=Pistetaulukko!$BB$36,O113=Pistetaulukko!$BC$36,O113=Pistetaulukko!$BD$36,O113=Pistetaulukko!$BE$36,O113=Pistetaulukko!$BF$36,O113=Pistetaulukko!$BG$36,O113=Pistetaulukko!$BH$36,O113=Pistetaulukko!$BI$36,O113=Pistetaulukko!$BJ$36,O113=Pistetaulukko!$BK$36,O113=Pistetaulukko!$BL$36,O113=Pistetaulukko!$BM$36,O113=Pistetaulukko!$BN$36,O113=Pistetaulukko!$BO$36,O113=Pistetaulukko!$BP$36,O113=Pistetaulukko!$BQ$36)),"OK","VÄÄRIN"))</f>
        <v>VÄÄRIN</v>
      </c>
      <c r="BI113" t="str">
        <f>IF(OR(V113=Pistetaulukko!$R$57,V113=Pistetaulukko!$S$57,V113=Pistetaulukko!$T$57,V113=Pistetaulukko!$U$57,V113=Pistetaulukko!$V$57,V113=Pistetaulukko!$W$57,V113=Pistetaulukko!$X$57,V113=Pistetaulukko!$Y$57,V113=Pistetaulukko!$Z$57,V113=Pistetaulukko!$AA$57,V113=Pistetaulukko!$AB$57,V113=Pistetaulukko!$AC$57,V113=Pistetaulukko!$AD$57,V113=Pistetaulukko!$AE$57,V113=Pistetaulukko!$AF$57,V113=Pistetaulukko!$AG$57,V113=Pistetaulukko!$AH$57,V113=Pistetaulukko!$AI$57,V113=Pistetaulukko!$AJ$57,V113=Pistetaulukko!$AK$57,V113=Pistetaulukko!$AL$57,V113=Pistetaulukko!$AM$57,V113=Pistetaulukko!$AN$57,V113=Pistetaulukko!$AO$57,V113=Pistetaulukko!$AP$57,V113=Pistetaulukko!$AQ$57,V113=Pistetaulukko!$AR$57,V113=Pistetaulukko!$AS$57,V113=Pistetaulukko!$AT$57,V113=Pistetaulukko!$AU$57),"OK","VÄÄRIN")</f>
        <v>OK</v>
      </c>
      <c r="BJ113" t="str">
        <f>IF(BI113="OK","OK",IF(AND(BI113="VÄÄRIN",OR(V113=Pistetaulukko!$AV$57,V113=Pistetaulukko!$AW$57,V113=Pistetaulukko!$AX$57,V113=Pistetaulukko!$AY$57,V113=Pistetaulukko!$AZ$57,V113=Pistetaulukko!$BA$57,V113=Pistetaulukko!$BB$57,V113=Pistetaulukko!$BC$57,V113=Pistetaulukko!$BD$57,V113=Pistetaulukko!$BE$57)),"OK","VÄÄRIN"))</f>
        <v>OK</v>
      </c>
      <c r="BK113" t="str">
        <f>IF(OR(Y113=Pistetaulukko!$R$66,Y113=Pistetaulukko!$S$66,Y113=Pistetaulukko!$T$66,Y113=Pistetaulukko!$U$66,Y113=Pistetaulukko!$V$66,Y113=Pistetaulukko!$W$66,Y113=Pistetaulukko!$X$66,Y113=Pistetaulukko!$Y$66,Y113=Pistetaulukko!$Z$66,Y113=Pistetaulukko!$AA$66,Y113=Pistetaulukko!$AB$66,Y113=Pistetaulukko!$AC$66,Y113=Pistetaulukko!$AD$66,Y113=Pistetaulukko!$AE$66,Y113=Pistetaulukko!$AF$66,Y113=Pistetaulukko!$AG$66,Y113=Pistetaulukko!$AH$66,Y113=Pistetaulukko!$AI$66,Y113=Pistetaulukko!$AJ$66,Y113=Pistetaulukko!$AK$66,Y113=Pistetaulukko!$AL$66,Y113=Pistetaulukko!$AM$66,Y113=Pistetaulukko!$AN$66,Y113=Pistetaulukko!$AO$66,Y113=Pistetaulukko!$AP$66,Y113=Pistetaulukko!$AQ$66,Y113=Pistetaulukko!$AR$66,Y113=Pistetaulukko!$AS$66,Y113=Pistetaulukko!$AT$66,Y113=Pistetaulukko!$AU$66),"OK","VÄÄRIN")</f>
        <v>VÄÄRIN</v>
      </c>
      <c r="BL113" t="str">
        <f>IF(BK113="OK","OK",IF(AND(BK113="VÄÄRIN",OR(Y113=Pistetaulukko!$AV$66,Y113=Pistetaulukko!$AW$66,Y113=Pistetaulukko!$AX$66,Y113=Pistetaulukko!$AY$66,Y113=Pistetaulukko!$AZ$66,Y113=Pistetaulukko!$BA$66,Y113=Pistetaulukko!$BB$66,Y113=Pistetaulukko!$BC$66,Y113=Pistetaulukko!$BD$66,Y113=Pistetaulukko!$BE$66,Y113=Pistetaulukko!$BF$66,Y113=Pistetaulukko!$BG$66,Y113=Pistetaulukko!$BH$66,Y113=Pistetaulukko!$BI$66,Y113=Pistetaulukko!$BJ$66,Y113=Pistetaulukko!$BK$66,Y113=Pistetaulukko!$BL$66,Y113=Pistetaulukko!$BM$66,Y113=Pistetaulukko!$BN$66)),"OK","VÄÄRIN"))</f>
        <v>VÄÄRIN</v>
      </c>
      <c r="BM113" t="e">
        <f>IF(OR(Z113=Pistetaulukko!$R$69,Z113=Pistetaulukko!#REF!,Z113=Pistetaulukko!$S$69,Z113=Pistetaulukko!#REF!,Z113=Pistetaulukko!$T$69,Z113=Pistetaulukko!#REF!,Z113=Pistetaulukko!$U$69,Z113=Pistetaulukko!#REF!,Z113=Pistetaulukko!$V$69,Z113=Pistetaulukko!#REF!,Z113=Pistetaulukko!$W$69,Z113=Pistetaulukko!#REF!,Z113=Pistetaulukko!$X$69,Z113=Pistetaulukko!#REF!,Z113=Pistetaulukko!$Y$69,Z113=Pistetaulukko!#REF!,Z113=Pistetaulukko!$Z$69,Z113=Pistetaulukko!#REF!,Z113=Pistetaulukko!$AA$69,Z113=Pistetaulukko!#REF!,Z113=Pistetaulukko!$AB$69,Z113=Pistetaulukko!#REF!,Z113=Pistetaulukko!$AC$69,Z113=Pistetaulukko!#REF!,Z113=Pistetaulukko!$AD$69,Z113=Pistetaulukko!#REF!,Z113=Pistetaulukko!$AE$69,Z113=Pistetaulukko!#REF!,Z113=Pistetaulukko!$AF$69,Z113=Pistetaulukko!#REF!),"OK","VÄÄRIN")</f>
        <v>#REF!</v>
      </c>
      <c r="BN113" t="e">
        <f>IF(BM113="OK","OK",IF(AND(BM113="VÄÄRIN",OR(Z113=Pistetaulukko!$AG$69,Z113=Pistetaulukko!#REF!,Z113=Pistetaulukko!$AH$69,Z113=Pistetaulukko!#REF!,Z113=Pistetaulukko!$AI$69,Z113=Pistetaulukko!#REF!,Z113=Pistetaulukko!$AJ$69,Z113=Pistetaulukko!#REF!,Z113=Pistetaulukko!$AK$69,Z113=Pistetaulukko!$AL$69)),"OK","VÄÄRIN"))</f>
        <v>#REF!</v>
      </c>
    </row>
    <row r="114" spans="2:66" x14ac:dyDescent="0.25">
      <c r="B114" s="104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23"/>
      <c r="AA114" s="30"/>
      <c r="AB114" s="18"/>
      <c r="AC114" s="124"/>
      <c r="AD114" s="118">
        <f t="shared" si="6"/>
        <v>0</v>
      </c>
      <c r="AG114" s="86" t="str">
        <f>IF(OR(E114=Pistetaulukko!$R$3,E114=Pistetaulukko!$S$3,E114=Pistetaulukko!$T$3,E114=Pistetaulukko!$U$3,E114=Pistetaulukko!$V$3,E114=Pistetaulukko!$W$3),"OK","VÄÄRIN")</f>
        <v>VÄÄRIN</v>
      </c>
      <c r="AH114" s="86" t="str">
        <f>IF(OR(F114=Pistetaulukko!$R$6,F114=Pistetaulukko!$S$6,F114=Pistetaulukko!$T$6,F114=Pistetaulukko!$U$6,F114=Pistetaulukko!$V$6,F114=Pistetaulukko!$W$6,F114=Pistetaulukko!$X$6,F114=Pistetaulukko!$Y$6,F114=Pistetaulukko!$Z$6,F114=Pistetaulukko!$AA$6,F114=Pistetaulukko!$AB$6,F114=Pistetaulukko!$AC$6,F114=Pistetaulukko!$AD$6,F114=Pistetaulukko!$AE$6,F114=Pistetaulukko!$AF$6,F114=Pistetaulukko!$AG$6,F114=Pistetaulukko!$AH$6,F114=Pistetaulukko!$AI$6,F114=Pistetaulukko!$AJ$6,F114=Pistetaulukko!$AK$6),"OK","VÄÄRIN")</f>
        <v>VÄÄRIN</v>
      </c>
      <c r="AI114" s="86" t="str">
        <f>IF(OR(G114=Pistetaulukko!$R$9,G114=Pistetaulukko!$S$9,G114=Pistetaulukko!$T$9,G114=Pistetaulukko!$U$9,G114=Pistetaulukko!$V$9,G114=Pistetaulukko!$W$9,G114=Pistetaulukko!$X$9,G114=Pistetaulukko!$Y$9,G114=Pistetaulukko!$Z$9,G114=Pistetaulukko!$AA$9,G114=Pistetaulukko!$AB$9,G114=Pistetaulukko!$AC$9,G114=Pistetaulukko!$AD$9,G114=Pistetaulukko!$AE$9,G114=Pistetaulukko!$AF$9,G114=Pistetaulukko!$AG$9,G114=Pistetaulukko!$AH$9,G114=Pistetaulukko!$AI$9,G114=Pistetaulukko!$AJ$9,G114=Pistetaulukko!$AK$9),"OK","VÄÄRIN")</f>
        <v>VÄÄRIN</v>
      </c>
      <c r="AJ114" s="86" t="str">
        <f>IF(OR(H114=Pistetaulukko!$R$12,H114=Pistetaulukko!$S$12,H114=Pistetaulukko!$T$12,H114=Pistetaulukko!$U$12,H114=Pistetaulukko!$V$12,H114=Pistetaulukko!$W$12,H114=Pistetaulukko!$X$12,H114=Pistetaulukko!$Y$12,H114=Pistetaulukko!$Z$12,H114=Pistetaulukko!$AA$12,H114=Pistetaulukko!$AB$12,H114=Pistetaulukko!$AC$12,H114=Pistetaulukko!$AD$12,H114=Pistetaulukko!$AE$12,H114=Pistetaulukko!$AF$12,H114=Pistetaulukko!$AG$12,H114=Pistetaulukko!$AH$12,H114=Pistetaulukko!$AI$12,H114=Pistetaulukko!$AJ$12,H114=Pistetaulukko!$AK$12),"OK","VÄÄRIN")</f>
        <v>VÄÄRIN</v>
      </c>
      <c r="AK11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14" s="86" t="str">
        <f>IF(OR(I114=Pistetaulukko!$R$18,I114=Pistetaulukko!$S$18,I114=Pistetaulukko!$T$18,I114=Pistetaulukko!$U$18,I114=Pistetaulukko!$V$18,I114=Pistetaulukko!$W$18,I114=Pistetaulukko!$X$18,I114=Pistetaulukko!$Y$18,I114=Pistetaulukko!$Z$18),"OK","VÄÄRIN")</f>
        <v>VÄÄRIN</v>
      </c>
      <c r="AM114" s="86" t="str">
        <f>IF(OR(J114=Pistetaulukko!$R$21,J114=Pistetaulukko!$S$21,J114=Pistetaulukko!$T$21,J114=Pistetaulukko!$U$21,J114=Pistetaulukko!$V$21,J114=Pistetaulukko!$W$21,J114=Pistetaulukko!$X$21,J114=Pistetaulukko!$Y$21,J114=Pistetaulukko!$Z$21,J114=Pistetaulukko!$AA$21,J114=Pistetaulukko!$AB$21,J114=Pistetaulukko!$AC$21,J114=Pistetaulukko!$AD$21,J114=Pistetaulukko!$AE$21,J114=Pistetaulukko!$AF$21,J114=Pistetaulukko!$AG$21,J114=Pistetaulukko!$AH$21,J114=Pistetaulukko!$AI$21,J114=Pistetaulukko!$AJ$21,J114=Pistetaulukko!$AK$21),"OK","VÄÄRIN")</f>
        <v>VÄÄRIN</v>
      </c>
      <c r="AN114" s="86" t="str">
        <f>IF(OR(K114=Pistetaulukko!$R$24,K114=Pistetaulukko!$S$24,K114=Pistetaulukko!$T$24,K114=Pistetaulukko!$U$24,K114=Pistetaulukko!$V$24),"OK","VÄÄRIN")</f>
        <v>VÄÄRIN</v>
      </c>
      <c r="AO114" s="86" t="str">
        <f>IF(OR(L114=Pistetaulukko!$R$27,L114=Pistetaulukko!$S$27,L114=Pistetaulukko!$T$27,L114=Pistetaulukko!$U$27,L114=Pistetaulukko!$V$27,L114=Pistetaulukko!$W$27,L114=Pistetaulukko!$X$27,L114=Pistetaulukko!$Y$27,L114=Pistetaulukko!$Z$27,L114=Pistetaulukko!$AA$27,L114=Pistetaulukko!$AB$27,L114=Pistetaulukko!$AC$27,L114=Pistetaulukko!$AD$27,L114=Pistetaulukko!$AE$27,L114=Pistetaulukko!$AF$27,L114=Pistetaulukko!$AG$27,L114=Pistetaulukko!$AH$27,L114=Pistetaulukko!$AI$27,L114=Pistetaulukko!$AJ$27,L114=Pistetaulukko!$AK$27),"OK","VÄÄRIN")</f>
        <v>VÄÄRIN</v>
      </c>
      <c r="AP114" s="86" t="str">
        <f>IF(OR(M114=Pistetaulukko!$R$30,M114=Pistetaulukko!$S$30,M114=Pistetaulukko!$T$30,M114=Pistetaulukko!$U$30,M114=Pistetaulukko!$V$30),"OK","VÄÄRIN")</f>
        <v>VÄÄRIN</v>
      </c>
      <c r="AQ114" s="86" t="str">
        <f t="shared" si="7"/>
        <v>VÄÄRIN</v>
      </c>
      <c r="AR114" s="86" t="str">
        <f t="shared" si="8"/>
        <v>VÄÄRIN</v>
      </c>
      <c r="AS114" s="86" t="str">
        <f>IF(OR(P114=Pistetaulukko!$R$39,P114=Pistetaulukko!$S$39,P114=Pistetaulukko!$T$39,P114=Pistetaulukko!$U$39,P114=Pistetaulukko!$V$39,P114=Pistetaulukko!$W$39,P114=Pistetaulukko!$X$39,P114=Pistetaulukko!$Y$39,P114=Pistetaulukko!$Z$39,P114=Pistetaulukko!$AA$39,P114=Pistetaulukko!$AB$39,P114=Pistetaulukko!$AC$39,P114=Pistetaulukko!$AD$39,P114=Pistetaulukko!$AE$39,P114=Pistetaulukko!$AF$39,P114=Pistetaulukko!$AG$39,P114=Pistetaulukko!$AH$39,P114=Pistetaulukko!$AI$39,P114=Pistetaulukko!$AJ$39,P114=Pistetaulukko!$AK$39),"OK","VÄÄRIN")</f>
        <v>OK</v>
      </c>
      <c r="AT114" s="86" t="str">
        <f>IF(OR(Q114=Pistetaulukko!$R$42,Q114=Pistetaulukko!$S$42,Q114=Pistetaulukko!$T$42,Q114=Pistetaulukko!$U$42,Q114=Pistetaulukko!$V$42,Q114=Pistetaulukko!$W$42,Q114=Pistetaulukko!$X$42,Q114=Pistetaulukko!$Y$42,Q114=Pistetaulukko!$Z$42,Q114=Pistetaulukko!$AA$42,Q114=Pistetaulukko!$AB$42,Q114=Pistetaulukko!$AC$42,Q114=Pistetaulukko!$AD$42,Q114=Pistetaulukko!$AE$42,Q114=Pistetaulukko!$AF$42,Q114=Pistetaulukko!$AG$42,Q114=Pistetaulukko!$AH$42,Q114=Pistetaulukko!$AI$42,Q114=Pistetaulukko!$AJ$42,Q114=Pistetaulukko!$AK$42),"OK","VÄÄRIN")</f>
        <v>OK</v>
      </c>
      <c r="AU114" s="86" t="str">
        <f>IF(OR(R114=Pistetaulukko!$R$45,R114=Pistetaulukko!$S$45,R114=Pistetaulukko!$T$45,R114=Pistetaulukko!$U$45,R114=Pistetaulukko!$V$45,R114=Pistetaulukko!$W$45,R114=Pistetaulukko!$X$45,R114=Pistetaulukko!$Y$45,R114=Pistetaulukko!$Z$45,R114=Pistetaulukko!$AA$45,R114=Pistetaulukko!$AB$45,R114=Pistetaulukko!$AC$45,R114=Pistetaulukko!$AD$45,R114=Pistetaulukko!$AE$45,R114=Pistetaulukko!$AF$45,R114=Pistetaulukko!$AG$45,R114=Pistetaulukko!$AH$45,R114=Pistetaulukko!$AI$45,R114=Pistetaulukko!$AJ$45,R114=Pistetaulukko!$AK$45),"OK","VÄÄRIN")</f>
        <v>OK</v>
      </c>
      <c r="AV114" s="86" t="str">
        <f>IF(OR(S114=Pistetaulukko!$R$48,S114=Pistetaulukko!$S$48,S114=Pistetaulukko!$T$48,S114=Pistetaulukko!$U$48,S114=Pistetaulukko!$V$48,S114=Pistetaulukko!$W$48,S114=Pistetaulukko!$X$48,S114=Pistetaulukko!$Y$48,S114=Pistetaulukko!$Z$48,S114=Pistetaulukko!$AA$48,S114=Pistetaulukko!$AB$48,S114=Pistetaulukko!$AC$48,S114=Pistetaulukko!$AD$48,S114=Pistetaulukko!$AE$48,S114=Pistetaulukko!$AF$48,S114=Pistetaulukko!$AG$48,S114=Pistetaulukko!$AH$48,S114=Pistetaulukko!$AI$48,S114=Pistetaulukko!$AJ$48,S114=Pistetaulukko!$AK$48),"OK","VÄÄRIN")</f>
        <v>OK</v>
      </c>
      <c r="AW114" s="86" t="str">
        <f>IF(OR(T114=Pistetaulukko!$R$51,T114=Pistetaulukko!$S$51,T114=Pistetaulukko!$T$51,T114=Pistetaulukko!$U$51,T114=Pistetaulukko!$V$51,T114=Pistetaulukko!$W$51,T114=Pistetaulukko!$X$51,T114=Pistetaulukko!$Y$51,T114=Pistetaulukko!$Z$51,T114=Pistetaulukko!$AA$51,T114=Pistetaulukko!$AB$51,T114=Pistetaulukko!$AC$51,T114=Pistetaulukko!$AD$51,T114=Pistetaulukko!$AE$51,T114=Pistetaulukko!$AF$51,T114=Pistetaulukko!$AG$51,T114=Pistetaulukko!$AH$51,T114=Pistetaulukko!$AI$51,T114=Pistetaulukko!$AJ$51,T114=Pistetaulukko!$AK$51),"OK","VÄÄRIN")</f>
        <v>OK</v>
      </c>
      <c r="AX114" s="86" t="str">
        <f>IF(OR(U114=Pistetaulukko!$R$54,U114=Pistetaulukko!$S$54,U114=Pistetaulukko!$T$54,U114=Pistetaulukko!$U$54,U114=Pistetaulukko!$V$54,U114=Pistetaulukko!$W$54,U114=Pistetaulukko!$X$54,U114=Pistetaulukko!$Y$54,U114=Pistetaulukko!$Z$54,U114=Pistetaulukko!$AA$54,U114=Pistetaulukko!$AB$54,U114=Pistetaulukko!$AC$54,U114=Pistetaulukko!$AD$54,U114=Pistetaulukko!$AE$54,U114=Pistetaulukko!$AF$54,U114=Pistetaulukko!$AG$54,U114=Pistetaulukko!$AH$54,U114=Pistetaulukko!$AI$54,U114=Pistetaulukko!$AJ$54,U114=Pistetaulukko!$AK$54),"OK","VÄÄRIN")</f>
        <v>OK</v>
      </c>
      <c r="AY114" s="86" t="str">
        <f t="shared" si="9"/>
        <v>OK</v>
      </c>
      <c r="AZ114" s="86" t="str">
        <f>IF(OR(W114=Pistetaulukko!$R$60,W114=Pistetaulukko!$S$60,W114=Pistetaulukko!$T$60,W114=Pistetaulukko!$U$60,W114=Pistetaulukko!$V$60,W114=Pistetaulukko!$W$60,W114=Pistetaulukko!$X$60,W114=Pistetaulukko!$Y$60,W114=Pistetaulukko!$Z$60,W114=Pistetaulukko!$AA$60,W114=Pistetaulukko!$AB$60,W114=Pistetaulukko!$AC$60,W114=Pistetaulukko!$AD$60,W114=Pistetaulukko!$AE$60,W114=Pistetaulukko!$AF$60,W114=Pistetaulukko!$AG$60,W114=Pistetaulukko!$AH$60,W114=Pistetaulukko!$AI$60,W114=Pistetaulukko!$AJ$60,W114=Pistetaulukko!$AK$60),"OK","VÄÄRIN")</f>
        <v>OK</v>
      </c>
      <c r="BA114" s="86" t="str">
        <f>IF(OR(X114=Pistetaulukko!$R$63,X114=Pistetaulukko!$S$63,X114=Pistetaulukko!$T$63,X114=Pistetaulukko!$U$63,X114=Pistetaulukko!$V$63,X114=Pistetaulukko!$W$63,X114=Pistetaulukko!$X$63,X114=Pistetaulukko!$Y$63,X114=Pistetaulukko!$Z$63,X114=Pistetaulukko!$AA$63,X114=Pistetaulukko!$AB$63,X114=Pistetaulukko!$AC$63,X114=Pistetaulukko!$AD$63,X114=Pistetaulukko!$AE$63,X114=Pistetaulukko!$AF$63,X114=Pistetaulukko!$AG$63,X114=Pistetaulukko!$AH$63,X114=Pistetaulukko!$AI$63,X114=Pistetaulukko!$AJ$63,X114=Pistetaulukko!$AK$63),"OK","VÄÄRIN")</f>
        <v>OK</v>
      </c>
      <c r="BB114" s="86" t="e">
        <f t="shared" si="10"/>
        <v>#REF!</v>
      </c>
      <c r="BC114" s="86" t="e">
        <f t="shared" si="11"/>
        <v>#REF!</v>
      </c>
      <c r="BE114" t="str">
        <f>IF(OR(N114=Pistetaulukko!$R$33,N114=Pistetaulukko!$S$33,N114=Pistetaulukko!$T$33,N114=Pistetaulukko!$U$33,N114=Pistetaulukko!$V$33,N114=Pistetaulukko!$W$33,N114=Pistetaulukko!$X$33,N114=Pistetaulukko!$Y$33,N114=Pistetaulukko!$Z$33,N114=Pistetaulukko!$AA$33,N114=Pistetaulukko!$AB$33,N114=Pistetaulukko!$AC$33,N114=Pistetaulukko!$AD$33,N114=Pistetaulukko!$AE$33,N114=Pistetaulukko!$AF$33,N114=Pistetaulukko!$AG$33,N114=Pistetaulukko!$AH$33,N114=Pistetaulukko!$AI$33,N114=Pistetaulukko!$AJ$33,N114=Pistetaulukko!$AK$33,N114=Pistetaulukko!$AL$33,N114=Pistetaulukko!$AM$33,N114=Pistetaulukko!$AN$33,N114=Pistetaulukko!$AO$33,N114=Pistetaulukko!$AP$33,N114=Pistetaulukko!$AQ$33,N114=Pistetaulukko!$AR$33,N114=Pistetaulukko!$AS$33,N114=Pistetaulukko!$AT$33,N114=Pistetaulukko!$AU$33),"OK","VÄÄRIN")</f>
        <v>VÄÄRIN</v>
      </c>
      <c r="BF114" t="str">
        <f>IF(BE114="OK","OK",IF(AND(BE114="VÄÄRIN",OR(N114=Pistetaulukko!$AV$33,N114=Pistetaulukko!$AW$33,N114=Pistetaulukko!$AX$33,N114=Pistetaulukko!$AY$33,N114=Pistetaulukko!$AZ$33,N114=Pistetaulukko!$BA$33,N114=Pistetaulukko!$BB$33,N114=Pistetaulukko!$BC$33,N114=Pistetaulukko!$BD$33,N114=Pistetaulukko!$BE$33,N114=Pistetaulukko!$BF$33,N114=Pistetaulukko!$BG$33,N114=Pistetaulukko!$BH$33,N114=Pistetaulukko!$BI$33,N114=Pistetaulukko!$BJ$33,N114=Pistetaulukko!$BK$33,N114=Pistetaulukko!$BL$33,N114=Pistetaulukko!$BM$33,N114=Pistetaulukko!$BN$33,N114=Pistetaulukko!$BO$33)),"OK","VÄÄRIN"))</f>
        <v>VÄÄRIN</v>
      </c>
      <c r="BG114" t="str">
        <f>IF(OR(O114=Pistetaulukko!$R$36,O114=Pistetaulukko!$S$36,O114=Pistetaulukko!$T$36,O114=Pistetaulukko!$U$36,O114=Pistetaulukko!$V$36,O114=Pistetaulukko!$W$36,O114=Pistetaulukko!$X$36,O114=Pistetaulukko!$Y$36,O114=Pistetaulukko!$Z$36,O114=Pistetaulukko!$AA$36,O114=Pistetaulukko!$AB$36,O114=Pistetaulukko!$AC$36,O114=Pistetaulukko!$AD$36,O114=Pistetaulukko!$AE$36,O114=Pistetaulukko!$AF$36,O114=Pistetaulukko!$AG$36,O114=Pistetaulukko!$AH$36,O114=Pistetaulukko!$AI$36,O114=Pistetaulukko!$AJ$36,O114=Pistetaulukko!$AK$36,O114=Pistetaulukko!$AL$36,O114=Pistetaulukko!$AM$36,O114=Pistetaulukko!$AN$36,O114=Pistetaulukko!$AO$36,O114=Pistetaulukko!$AP$36,O114=Pistetaulukko!$AQ$36,O114=Pistetaulukko!$AR$36,O114=Pistetaulukko!$AS$36,O114=Pistetaulukko!$AT$36,O114=Pistetaulukko!$AU$36),"OK","VÄÄRIN")</f>
        <v>VÄÄRIN</v>
      </c>
      <c r="BH114" t="str">
        <f>IF(BG114="OK","OK",IF(AND(BG114="VÄÄRIN",OR(O114=Pistetaulukko!$AV$36,O114=Pistetaulukko!$AW$36,O114=Pistetaulukko!$AX$36,O114=Pistetaulukko!$AY$36,O114=Pistetaulukko!$AZ$36,O114=Pistetaulukko!$BA$36,O114=Pistetaulukko!$BB$36,O114=Pistetaulukko!$BC$36,O114=Pistetaulukko!$BD$36,O114=Pistetaulukko!$BE$36,O114=Pistetaulukko!$BF$36,O114=Pistetaulukko!$BG$36,O114=Pistetaulukko!$BH$36,O114=Pistetaulukko!$BI$36,O114=Pistetaulukko!$BJ$36,O114=Pistetaulukko!$BK$36,O114=Pistetaulukko!$BL$36,O114=Pistetaulukko!$BM$36,O114=Pistetaulukko!$BN$36,O114=Pistetaulukko!$BO$36,O114=Pistetaulukko!$BP$36,O114=Pistetaulukko!$BQ$36)),"OK","VÄÄRIN"))</f>
        <v>VÄÄRIN</v>
      </c>
      <c r="BI114" t="str">
        <f>IF(OR(V114=Pistetaulukko!$R$57,V114=Pistetaulukko!$S$57,V114=Pistetaulukko!$T$57,V114=Pistetaulukko!$U$57,V114=Pistetaulukko!$V$57,V114=Pistetaulukko!$W$57,V114=Pistetaulukko!$X$57,V114=Pistetaulukko!$Y$57,V114=Pistetaulukko!$Z$57,V114=Pistetaulukko!$AA$57,V114=Pistetaulukko!$AB$57,V114=Pistetaulukko!$AC$57,V114=Pistetaulukko!$AD$57,V114=Pistetaulukko!$AE$57,V114=Pistetaulukko!$AF$57,V114=Pistetaulukko!$AG$57,V114=Pistetaulukko!$AH$57,V114=Pistetaulukko!$AI$57,V114=Pistetaulukko!$AJ$57,V114=Pistetaulukko!$AK$57,V114=Pistetaulukko!$AL$57,V114=Pistetaulukko!$AM$57,V114=Pistetaulukko!$AN$57,V114=Pistetaulukko!$AO$57,V114=Pistetaulukko!$AP$57,V114=Pistetaulukko!$AQ$57,V114=Pistetaulukko!$AR$57,V114=Pistetaulukko!$AS$57,V114=Pistetaulukko!$AT$57,V114=Pistetaulukko!$AU$57),"OK","VÄÄRIN")</f>
        <v>OK</v>
      </c>
      <c r="BJ114" t="str">
        <f>IF(BI114="OK","OK",IF(AND(BI114="VÄÄRIN",OR(V114=Pistetaulukko!$AV$57,V114=Pistetaulukko!$AW$57,V114=Pistetaulukko!$AX$57,V114=Pistetaulukko!$AY$57,V114=Pistetaulukko!$AZ$57,V114=Pistetaulukko!$BA$57,V114=Pistetaulukko!$BB$57,V114=Pistetaulukko!$BC$57,V114=Pistetaulukko!$BD$57,V114=Pistetaulukko!$BE$57)),"OK","VÄÄRIN"))</f>
        <v>OK</v>
      </c>
      <c r="BK114" t="str">
        <f>IF(OR(Y114=Pistetaulukko!$R$66,Y114=Pistetaulukko!$S$66,Y114=Pistetaulukko!$T$66,Y114=Pistetaulukko!$U$66,Y114=Pistetaulukko!$V$66,Y114=Pistetaulukko!$W$66,Y114=Pistetaulukko!$X$66,Y114=Pistetaulukko!$Y$66,Y114=Pistetaulukko!$Z$66,Y114=Pistetaulukko!$AA$66,Y114=Pistetaulukko!$AB$66,Y114=Pistetaulukko!$AC$66,Y114=Pistetaulukko!$AD$66,Y114=Pistetaulukko!$AE$66,Y114=Pistetaulukko!$AF$66,Y114=Pistetaulukko!$AG$66,Y114=Pistetaulukko!$AH$66,Y114=Pistetaulukko!$AI$66,Y114=Pistetaulukko!$AJ$66,Y114=Pistetaulukko!$AK$66,Y114=Pistetaulukko!$AL$66,Y114=Pistetaulukko!$AM$66,Y114=Pistetaulukko!$AN$66,Y114=Pistetaulukko!$AO$66,Y114=Pistetaulukko!$AP$66,Y114=Pistetaulukko!$AQ$66,Y114=Pistetaulukko!$AR$66,Y114=Pistetaulukko!$AS$66,Y114=Pistetaulukko!$AT$66,Y114=Pistetaulukko!$AU$66),"OK","VÄÄRIN")</f>
        <v>VÄÄRIN</v>
      </c>
      <c r="BL114" t="str">
        <f>IF(BK114="OK","OK",IF(AND(BK114="VÄÄRIN",OR(Y114=Pistetaulukko!$AV$66,Y114=Pistetaulukko!$AW$66,Y114=Pistetaulukko!$AX$66,Y114=Pistetaulukko!$AY$66,Y114=Pistetaulukko!$AZ$66,Y114=Pistetaulukko!$BA$66,Y114=Pistetaulukko!$BB$66,Y114=Pistetaulukko!$BC$66,Y114=Pistetaulukko!$BD$66,Y114=Pistetaulukko!$BE$66,Y114=Pistetaulukko!$BF$66,Y114=Pistetaulukko!$BG$66,Y114=Pistetaulukko!$BH$66,Y114=Pistetaulukko!$BI$66,Y114=Pistetaulukko!$BJ$66,Y114=Pistetaulukko!$BK$66,Y114=Pistetaulukko!$BL$66,Y114=Pistetaulukko!$BM$66,Y114=Pistetaulukko!$BN$66)),"OK","VÄÄRIN"))</f>
        <v>VÄÄRIN</v>
      </c>
      <c r="BM114" t="e">
        <f>IF(OR(Z114=Pistetaulukko!$R$69,Z114=Pistetaulukko!#REF!,Z114=Pistetaulukko!$S$69,Z114=Pistetaulukko!#REF!,Z114=Pistetaulukko!$T$69,Z114=Pistetaulukko!#REF!,Z114=Pistetaulukko!$U$69,Z114=Pistetaulukko!#REF!,Z114=Pistetaulukko!$V$69,Z114=Pistetaulukko!#REF!,Z114=Pistetaulukko!$W$69,Z114=Pistetaulukko!#REF!,Z114=Pistetaulukko!$X$69,Z114=Pistetaulukko!#REF!,Z114=Pistetaulukko!$Y$69,Z114=Pistetaulukko!#REF!,Z114=Pistetaulukko!$Z$69,Z114=Pistetaulukko!#REF!,Z114=Pistetaulukko!$AA$69,Z114=Pistetaulukko!#REF!,Z114=Pistetaulukko!$AB$69,Z114=Pistetaulukko!#REF!,Z114=Pistetaulukko!$AC$69,Z114=Pistetaulukko!#REF!,Z114=Pistetaulukko!$AD$69,Z114=Pistetaulukko!#REF!,Z114=Pistetaulukko!$AE$69,Z114=Pistetaulukko!#REF!,Z114=Pistetaulukko!$AF$69,Z114=Pistetaulukko!#REF!),"OK","VÄÄRIN")</f>
        <v>#REF!</v>
      </c>
      <c r="BN114" t="e">
        <f>IF(BM114="OK","OK",IF(AND(BM114="VÄÄRIN",OR(Z114=Pistetaulukko!$AG$69,Z114=Pistetaulukko!#REF!,Z114=Pistetaulukko!$AH$69,Z114=Pistetaulukko!#REF!,Z114=Pistetaulukko!$AI$69,Z114=Pistetaulukko!#REF!,Z114=Pistetaulukko!$AJ$69,Z114=Pistetaulukko!#REF!,Z114=Pistetaulukko!$AK$69,Z114=Pistetaulukko!$AL$69)),"OK","VÄÄRIN"))</f>
        <v>#REF!</v>
      </c>
    </row>
    <row r="115" spans="2:66" x14ac:dyDescent="0.25">
      <c r="B115" s="104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23"/>
      <c r="AA115" s="30"/>
      <c r="AB115" s="18"/>
      <c r="AC115" s="124"/>
      <c r="AD115" s="118">
        <f t="shared" si="6"/>
        <v>0</v>
      </c>
      <c r="AG115" s="86" t="str">
        <f>IF(OR(E115=Pistetaulukko!$R$3,E115=Pistetaulukko!$S$3,E115=Pistetaulukko!$T$3,E115=Pistetaulukko!$U$3,E115=Pistetaulukko!$V$3,E115=Pistetaulukko!$W$3),"OK","VÄÄRIN")</f>
        <v>VÄÄRIN</v>
      </c>
      <c r="AH115" s="86" t="str">
        <f>IF(OR(F115=Pistetaulukko!$R$6,F115=Pistetaulukko!$S$6,F115=Pistetaulukko!$T$6,F115=Pistetaulukko!$U$6,F115=Pistetaulukko!$V$6,F115=Pistetaulukko!$W$6,F115=Pistetaulukko!$X$6,F115=Pistetaulukko!$Y$6,F115=Pistetaulukko!$Z$6,F115=Pistetaulukko!$AA$6,F115=Pistetaulukko!$AB$6,F115=Pistetaulukko!$AC$6,F115=Pistetaulukko!$AD$6,F115=Pistetaulukko!$AE$6,F115=Pistetaulukko!$AF$6,F115=Pistetaulukko!$AG$6,F115=Pistetaulukko!$AH$6,F115=Pistetaulukko!$AI$6,F115=Pistetaulukko!$AJ$6,F115=Pistetaulukko!$AK$6),"OK","VÄÄRIN")</f>
        <v>VÄÄRIN</v>
      </c>
      <c r="AI115" s="86" t="str">
        <f>IF(OR(G115=Pistetaulukko!$R$9,G115=Pistetaulukko!$S$9,G115=Pistetaulukko!$T$9,G115=Pistetaulukko!$U$9,G115=Pistetaulukko!$V$9,G115=Pistetaulukko!$W$9,G115=Pistetaulukko!$X$9,G115=Pistetaulukko!$Y$9,G115=Pistetaulukko!$Z$9,G115=Pistetaulukko!$AA$9,G115=Pistetaulukko!$AB$9,G115=Pistetaulukko!$AC$9,G115=Pistetaulukko!$AD$9,G115=Pistetaulukko!$AE$9,G115=Pistetaulukko!$AF$9,G115=Pistetaulukko!$AG$9,G115=Pistetaulukko!$AH$9,G115=Pistetaulukko!$AI$9,G115=Pistetaulukko!$AJ$9,G115=Pistetaulukko!$AK$9),"OK","VÄÄRIN")</f>
        <v>VÄÄRIN</v>
      </c>
      <c r="AJ115" s="86" t="str">
        <f>IF(OR(H115=Pistetaulukko!$R$12,H115=Pistetaulukko!$S$12,H115=Pistetaulukko!$T$12,H115=Pistetaulukko!$U$12,H115=Pistetaulukko!$V$12,H115=Pistetaulukko!$W$12,H115=Pistetaulukko!$X$12,H115=Pistetaulukko!$Y$12,H115=Pistetaulukko!$Z$12,H115=Pistetaulukko!$AA$12,H115=Pistetaulukko!$AB$12,H115=Pistetaulukko!$AC$12,H115=Pistetaulukko!$AD$12,H115=Pistetaulukko!$AE$12,H115=Pistetaulukko!$AF$12,H115=Pistetaulukko!$AG$12,H115=Pistetaulukko!$AH$12,H115=Pistetaulukko!$AI$12,H115=Pistetaulukko!$AJ$12,H115=Pistetaulukko!$AK$12),"OK","VÄÄRIN")</f>
        <v>VÄÄRIN</v>
      </c>
      <c r="AK11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15" s="86" t="str">
        <f>IF(OR(I115=Pistetaulukko!$R$18,I115=Pistetaulukko!$S$18,I115=Pistetaulukko!$T$18,I115=Pistetaulukko!$U$18,I115=Pistetaulukko!$V$18,I115=Pistetaulukko!$W$18,I115=Pistetaulukko!$X$18,I115=Pistetaulukko!$Y$18,I115=Pistetaulukko!$Z$18),"OK","VÄÄRIN")</f>
        <v>VÄÄRIN</v>
      </c>
      <c r="AM115" s="86" t="str">
        <f>IF(OR(J115=Pistetaulukko!$R$21,J115=Pistetaulukko!$S$21,J115=Pistetaulukko!$T$21,J115=Pistetaulukko!$U$21,J115=Pistetaulukko!$V$21,J115=Pistetaulukko!$W$21,J115=Pistetaulukko!$X$21,J115=Pistetaulukko!$Y$21,J115=Pistetaulukko!$Z$21,J115=Pistetaulukko!$AA$21,J115=Pistetaulukko!$AB$21,J115=Pistetaulukko!$AC$21,J115=Pistetaulukko!$AD$21,J115=Pistetaulukko!$AE$21,J115=Pistetaulukko!$AF$21,J115=Pistetaulukko!$AG$21,J115=Pistetaulukko!$AH$21,J115=Pistetaulukko!$AI$21,J115=Pistetaulukko!$AJ$21,J115=Pistetaulukko!$AK$21),"OK","VÄÄRIN")</f>
        <v>VÄÄRIN</v>
      </c>
      <c r="AN115" s="86" t="str">
        <f>IF(OR(K115=Pistetaulukko!$R$24,K115=Pistetaulukko!$S$24,K115=Pistetaulukko!$T$24,K115=Pistetaulukko!$U$24,K115=Pistetaulukko!$V$24),"OK","VÄÄRIN")</f>
        <v>VÄÄRIN</v>
      </c>
      <c r="AO115" s="86" t="str">
        <f>IF(OR(L115=Pistetaulukko!$R$27,L115=Pistetaulukko!$S$27,L115=Pistetaulukko!$T$27,L115=Pistetaulukko!$U$27,L115=Pistetaulukko!$V$27,L115=Pistetaulukko!$W$27,L115=Pistetaulukko!$X$27,L115=Pistetaulukko!$Y$27,L115=Pistetaulukko!$Z$27,L115=Pistetaulukko!$AA$27,L115=Pistetaulukko!$AB$27,L115=Pistetaulukko!$AC$27,L115=Pistetaulukko!$AD$27,L115=Pistetaulukko!$AE$27,L115=Pistetaulukko!$AF$27,L115=Pistetaulukko!$AG$27,L115=Pistetaulukko!$AH$27,L115=Pistetaulukko!$AI$27,L115=Pistetaulukko!$AJ$27,L115=Pistetaulukko!$AK$27),"OK","VÄÄRIN")</f>
        <v>VÄÄRIN</v>
      </c>
      <c r="AP115" s="86" t="str">
        <f>IF(OR(M115=Pistetaulukko!$R$30,M115=Pistetaulukko!$S$30,M115=Pistetaulukko!$T$30,M115=Pistetaulukko!$U$30,M115=Pistetaulukko!$V$30),"OK","VÄÄRIN")</f>
        <v>VÄÄRIN</v>
      </c>
      <c r="AQ115" s="86" t="str">
        <f t="shared" si="7"/>
        <v>VÄÄRIN</v>
      </c>
      <c r="AR115" s="86" t="str">
        <f t="shared" si="8"/>
        <v>VÄÄRIN</v>
      </c>
      <c r="AS115" s="86" t="str">
        <f>IF(OR(P115=Pistetaulukko!$R$39,P115=Pistetaulukko!$S$39,P115=Pistetaulukko!$T$39,P115=Pistetaulukko!$U$39,P115=Pistetaulukko!$V$39,P115=Pistetaulukko!$W$39,P115=Pistetaulukko!$X$39,P115=Pistetaulukko!$Y$39,P115=Pistetaulukko!$Z$39,P115=Pistetaulukko!$AA$39,P115=Pistetaulukko!$AB$39,P115=Pistetaulukko!$AC$39,P115=Pistetaulukko!$AD$39,P115=Pistetaulukko!$AE$39,P115=Pistetaulukko!$AF$39,P115=Pistetaulukko!$AG$39,P115=Pistetaulukko!$AH$39,P115=Pistetaulukko!$AI$39,P115=Pistetaulukko!$AJ$39,P115=Pistetaulukko!$AK$39),"OK","VÄÄRIN")</f>
        <v>OK</v>
      </c>
      <c r="AT115" s="86" t="str">
        <f>IF(OR(Q115=Pistetaulukko!$R$42,Q115=Pistetaulukko!$S$42,Q115=Pistetaulukko!$T$42,Q115=Pistetaulukko!$U$42,Q115=Pistetaulukko!$V$42,Q115=Pistetaulukko!$W$42,Q115=Pistetaulukko!$X$42,Q115=Pistetaulukko!$Y$42,Q115=Pistetaulukko!$Z$42,Q115=Pistetaulukko!$AA$42,Q115=Pistetaulukko!$AB$42,Q115=Pistetaulukko!$AC$42,Q115=Pistetaulukko!$AD$42,Q115=Pistetaulukko!$AE$42,Q115=Pistetaulukko!$AF$42,Q115=Pistetaulukko!$AG$42,Q115=Pistetaulukko!$AH$42,Q115=Pistetaulukko!$AI$42,Q115=Pistetaulukko!$AJ$42,Q115=Pistetaulukko!$AK$42),"OK","VÄÄRIN")</f>
        <v>OK</v>
      </c>
      <c r="AU115" s="86" t="str">
        <f>IF(OR(R115=Pistetaulukko!$R$45,R115=Pistetaulukko!$S$45,R115=Pistetaulukko!$T$45,R115=Pistetaulukko!$U$45,R115=Pistetaulukko!$V$45,R115=Pistetaulukko!$W$45,R115=Pistetaulukko!$X$45,R115=Pistetaulukko!$Y$45,R115=Pistetaulukko!$Z$45,R115=Pistetaulukko!$AA$45,R115=Pistetaulukko!$AB$45,R115=Pistetaulukko!$AC$45,R115=Pistetaulukko!$AD$45,R115=Pistetaulukko!$AE$45,R115=Pistetaulukko!$AF$45,R115=Pistetaulukko!$AG$45,R115=Pistetaulukko!$AH$45,R115=Pistetaulukko!$AI$45,R115=Pistetaulukko!$AJ$45,R115=Pistetaulukko!$AK$45),"OK","VÄÄRIN")</f>
        <v>OK</v>
      </c>
      <c r="AV115" s="86" t="str">
        <f>IF(OR(S115=Pistetaulukko!$R$48,S115=Pistetaulukko!$S$48,S115=Pistetaulukko!$T$48,S115=Pistetaulukko!$U$48,S115=Pistetaulukko!$V$48,S115=Pistetaulukko!$W$48,S115=Pistetaulukko!$X$48,S115=Pistetaulukko!$Y$48,S115=Pistetaulukko!$Z$48,S115=Pistetaulukko!$AA$48,S115=Pistetaulukko!$AB$48,S115=Pistetaulukko!$AC$48,S115=Pistetaulukko!$AD$48,S115=Pistetaulukko!$AE$48,S115=Pistetaulukko!$AF$48,S115=Pistetaulukko!$AG$48,S115=Pistetaulukko!$AH$48,S115=Pistetaulukko!$AI$48,S115=Pistetaulukko!$AJ$48,S115=Pistetaulukko!$AK$48),"OK","VÄÄRIN")</f>
        <v>OK</v>
      </c>
      <c r="AW115" s="86" t="str">
        <f>IF(OR(T115=Pistetaulukko!$R$51,T115=Pistetaulukko!$S$51,T115=Pistetaulukko!$T$51,T115=Pistetaulukko!$U$51,T115=Pistetaulukko!$V$51,T115=Pistetaulukko!$W$51,T115=Pistetaulukko!$X$51,T115=Pistetaulukko!$Y$51,T115=Pistetaulukko!$Z$51,T115=Pistetaulukko!$AA$51,T115=Pistetaulukko!$AB$51,T115=Pistetaulukko!$AC$51,T115=Pistetaulukko!$AD$51,T115=Pistetaulukko!$AE$51,T115=Pistetaulukko!$AF$51,T115=Pistetaulukko!$AG$51,T115=Pistetaulukko!$AH$51,T115=Pistetaulukko!$AI$51,T115=Pistetaulukko!$AJ$51,T115=Pistetaulukko!$AK$51),"OK","VÄÄRIN")</f>
        <v>OK</v>
      </c>
      <c r="AX115" s="86" t="str">
        <f>IF(OR(U115=Pistetaulukko!$R$54,U115=Pistetaulukko!$S$54,U115=Pistetaulukko!$T$54,U115=Pistetaulukko!$U$54,U115=Pistetaulukko!$V$54,U115=Pistetaulukko!$W$54,U115=Pistetaulukko!$X$54,U115=Pistetaulukko!$Y$54,U115=Pistetaulukko!$Z$54,U115=Pistetaulukko!$AA$54,U115=Pistetaulukko!$AB$54,U115=Pistetaulukko!$AC$54,U115=Pistetaulukko!$AD$54,U115=Pistetaulukko!$AE$54,U115=Pistetaulukko!$AF$54,U115=Pistetaulukko!$AG$54,U115=Pistetaulukko!$AH$54,U115=Pistetaulukko!$AI$54,U115=Pistetaulukko!$AJ$54,U115=Pistetaulukko!$AK$54),"OK","VÄÄRIN")</f>
        <v>OK</v>
      </c>
      <c r="AY115" s="86" t="str">
        <f t="shared" si="9"/>
        <v>OK</v>
      </c>
      <c r="AZ115" s="86" t="str">
        <f>IF(OR(W115=Pistetaulukko!$R$60,W115=Pistetaulukko!$S$60,W115=Pistetaulukko!$T$60,W115=Pistetaulukko!$U$60,W115=Pistetaulukko!$V$60,W115=Pistetaulukko!$W$60,W115=Pistetaulukko!$X$60,W115=Pistetaulukko!$Y$60,W115=Pistetaulukko!$Z$60,W115=Pistetaulukko!$AA$60,W115=Pistetaulukko!$AB$60,W115=Pistetaulukko!$AC$60,W115=Pistetaulukko!$AD$60,W115=Pistetaulukko!$AE$60,W115=Pistetaulukko!$AF$60,W115=Pistetaulukko!$AG$60,W115=Pistetaulukko!$AH$60,W115=Pistetaulukko!$AI$60,W115=Pistetaulukko!$AJ$60,W115=Pistetaulukko!$AK$60),"OK","VÄÄRIN")</f>
        <v>OK</v>
      </c>
      <c r="BA115" s="86" t="str">
        <f>IF(OR(X115=Pistetaulukko!$R$63,X115=Pistetaulukko!$S$63,X115=Pistetaulukko!$T$63,X115=Pistetaulukko!$U$63,X115=Pistetaulukko!$V$63,X115=Pistetaulukko!$W$63,X115=Pistetaulukko!$X$63,X115=Pistetaulukko!$Y$63,X115=Pistetaulukko!$Z$63,X115=Pistetaulukko!$AA$63,X115=Pistetaulukko!$AB$63,X115=Pistetaulukko!$AC$63,X115=Pistetaulukko!$AD$63,X115=Pistetaulukko!$AE$63,X115=Pistetaulukko!$AF$63,X115=Pistetaulukko!$AG$63,X115=Pistetaulukko!$AH$63,X115=Pistetaulukko!$AI$63,X115=Pistetaulukko!$AJ$63,X115=Pistetaulukko!$AK$63),"OK","VÄÄRIN")</f>
        <v>OK</v>
      </c>
      <c r="BB115" s="86" t="e">
        <f t="shared" si="10"/>
        <v>#REF!</v>
      </c>
      <c r="BC115" s="86" t="e">
        <f t="shared" si="11"/>
        <v>#REF!</v>
      </c>
      <c r="BE115" t="str">
        <f>IF(OR(N115=Pistetaulukko!$R$33,N115=Pistetaulukko!$S$33,N115=Pistetaulukko!$T$33,N115=Pistetaulukko!$U$33,N115=Pistetaulukko!$V$33,N115=Pistetaulukko!$W$33,N115=Pistetaulukko!$X$33,N115=Pistetaulukko!$Y$33,N115=Pistetaulukko!$Z$33,N115=Pistetaulukko!$AA$33,N115=Pistetaulukko!$AB$33,N115=Pistetaulukko!$AC$33,N115=Pistetaulukko!$AD$33,N115=Pistetaulukko!$AE$33,N115=Pistetaulukko!$AF$33,N115=Pistetaulukko!$AG$33,N115=Pistetaulukko!$AH$33,N115=Pistetaulukko!$AI$33,N115=Pistetaulukko!$AJ$33,N115=Pistetaulukko!$AK$33,N115=Pistetaulukko!$AL$33,N115=Pistetaulukko!$AM$33,N115=Pistetaulukko!$AN$33,N115=Pistetaulukko!$AO$33,N115=Pistetaulukko!$AP$33,N115=Pistetaulukko!$AQ$33,N115=Pistetaulukko!$AR$33,N115=Pistetaulukko!$AS$33,N115=Pistetaulukko!$AT$33,N115=Pistetaulukko!$AU$33),"OK","VÄÄRIN")</f>
        <v>VÄÄRIN</v>
      </c>
      <c r="BF115" t="str">
        <f>IF(BE115="OK","OK",IF(AND(BE115="VÄÄRIN",OR(N115=Pistetaulukko!$AV$33,N115=Pistetaulukko!$AW$33,N115=Pistetaulukko!$AX$33,N115=Pistetaulukko!$AY$33,N115=Pistetaulukko!$AZ$33,N115=Pistetaulukko!$BA$33,N115=Pistetaulukko!$BB$33,N115=Pistetaulukko!$BC$33,N115=Pistetaulukko!$BD$33,N115=Pistetaulukko!$BE$33,N115=Pistetaulukko!$BF$33,N115=Pistetaulukko!$BG$33,N115=Pistetaulukko!$BH$33,N115=Pistetaulukko!$BI$33,N115=Pistetaulukko!$BJ$33,N115=Pistetaulukko!$BK$33,N115=Pistetaulukko!$BL$33,N115=Pistetaulukko!$BM$33,N115=Pistetaulukko!$BN$33,N115=Pistetaulukko!$BO$33)),"OK","VÄÄRIN"))</f>
        <v>VÄÄRIN</v>
      </c>
      <c r="BG115" t="str">
        <f>IF(OR(O115=Pistetaulukko!$R$36,O115=Pistetaulukko!$S$36,O115=Pistetaulukko!$T$36,O115=Pistetaulukko!$U$36,O115=Pistetaulukko!$V$36,O115=Pistetaulukko!$W$36,O115=Pistetaulukko!$X$36,O115=Pistetaulukko!$Y$36,O115=Pistetaulukko!$Z$36,O115=Pistetaulukko!$AA$36,O115=Pistetaulukko!$AB$36,O115=Pistetaulukko!$AC$36,O115=Pistetaulukko!$AD$36,O115=Pistetaulukko!$AE$36,O115=Pistetaulukko!$AF$36,O115=Pistetaulukko!$AG$36,O115=Pistetaulukko!$AH$36,O115=Pistetaulukko!$AI$36,O115=Pistetaulukko!$AJ$36,O115=Pistetaulukko!$AK$36,O115=Pistetaulukko!$AL$36,O115=Pistetaulukko!$AM$36,O115=Pistetaulukko!$AN$36,O115=Pistetaulukko!$AO$36,O115=Pistetaulukko!$AP$36,O115=Pistetaulukko!$AQ$36,O115=Pistetaulukko!$AR$36,O115=Pistetaulukko!$AS$36,O115=Pistetaulukko!$AT$36,O115=Pistetaulukko!$AU$36),"OK","VÄÄRIN")</f>
        <v>VÄÄRIN</v>
      </c>
      <c r="BH115" t="str">
        <f>IF(BG115="OK","OK",IF(AND(BG115="VÄÄRIN",OR(O115=Pistetaulukko!$AV$36,O115=Pistetaulukko!$AW$36,O115=Pistetaulukko!$AX$36,O115=Pistetaulukko!$AY$36,O115=Pistetaulukko!$AZ$36,O115=Pistetaulukko!$BA$36,O115=Pistetaulukko!$BB$36,O115=Pistetaulukko!$BC$36,O115=Pistetaulukko!$BD$36,O115=Pistetaulukko!$BE$36,O115=Pistetaulukko!$BF$36,O115=Pistetaulukko!$BG$36,O115=Pistetaulukko!$BH$36,O115=Pistetaulukko!$BI$36,O115=Pistetaulukko!$BJ$36,O115=Pistetaulukko!$BK$36,O115=Pistetaulukko!$BL$36,O115=Pistetaulukko!$BM$36,O115=Pistetaulukko!$BN$36,O115=Pistetaulukko!$BO$36,O115=Pistetaulukko!$BP$36,O115=Pistetaulukko!$BQ$36)),"OK","VÄÄRIN"))</f>
        <v>VÄÄRIN</v>
      </c>
      <c r="BI115" t="str">
        <f>IF(OR(V115=Pistetaulukko!$R$57,V115=Pistetaulukko!$S$57,V115=Pistetaulukko!$T$57,V115=Pistetaulukko!$U$57,V115=Pistetaulukko!$V$57,V115=Pistetaulukko!$W$57,V115=Pistetaulukko!$X$57,V115=Pistetaulukko!$Y$57,V115=Pistetaulukko!$Z$57,V115=Pistetaulukko!$AA$57,V115=Pistetaulukko!$AB$57,V115=Pistetaulukko!$AC$57,V115=Pistetaulukko!$AD$57,V115=Pistetaulukko!$AE$57,V115=Pistetaulukko!$AF$57,V115=Pistetaulukko!$AG$57,V115=Pistetaulukko!$AH$57,V115=Pistetaulukko!$AI$57,V115=Pistetaulukko!$AJ$57,V115=Pistetaulukko!$AK$57,V115=Pistetaulukko!$AL$57,V115=Pistetaulukko!$AM$57,V115=Pistetaulukko!$AN$57,V115=Pistetaulukko!$AO$57,V115=Pistetaulukko!$AP$57,V115=Pistetaulukko!$AQ$57,V115=Pistetaulukko!$AR$57,V115=Pistetaulukko!$AS$57,V115=Pistetaulukko!$AT$57,V115=Pistetaulukko!$AU$57),"OK","VÄÄRIN")</f>
        <v>OK</v>
      </c>
      <c r="BJ115" t="str">
        <f>IF(BI115="OK","OK",IF(AND(BI115="VÄÄRIN",OR(V115=Pistetaulukko!$AV$57,V115=Pistetaulukko!$AW$57,V115=Pistetaulukko!$AX$57,V115=Pistetaulukko!$AY$57,V115=Pistetaulukko!$AZ$57,V115=Pistetaulukko!$BA$57,V115=Pistetaulukko!$BB$57,V115=Pistetaulukko!$BC$57,V115=Pistetaulukko!$BD$57,V115=Pistetaulukko!$BE$57)),"OK","VÄÄRIN"))</f>
        <v>OK</v>
      </c>
      <c r="BK115" t="str">
        <f>IF(OR(Y115=Pistetaulukko!$R$66,Y115=Pistetaulukko!$S$66,Y115=Pistetaulukko!$T$66,Y115=Pistetaulukko!$U$66,Y115=Pistetaulukko!$V$66,Y115=Pistetaulukko!$W$66,Y115=Pistetaulukko!$X$66,Y115=Pistetaulukko!$Y$66,Y115=Pistetaulukko!$Z$66,Y115=Pistetaulukko!$AA$66,Y115=Pistetaulukko!$AB$66,Y115=Pistetaulukko!$AC$66,Y115=Pistetaulukko!$AD$66,Y115=Pistetaulukko!$AE$66,Y115=Pistetaulukko!$AF$66,Y115=Pistetaulukko!$AG$66,Y115=Pistetaulukko!$AH$66,Y115=Pistetaulukko!$AI$66,Y115=Pistetaulukko!$AJ$66,Y115=Pistetaulukko!$AK$66,Y115=Pistetaulukko!$AL$66,Y115=Pistetaulukko!$AM$66,Y115=Pistetaulukko!$AN$66,Y115=Pistetaulukko!$AO$66,Y115=Pistetaulukko!$AP$66,Y115=Pistetaulukko!$AQ$66,Y115=Pistetaulukko!$AR$66,Y115=Pistetaulukko!$AS$66,Y115=Pistetaulukko!$AT$66,Y115=Pistetaulukko!$AU$66),"OK","VÄÄRIN")</f>
        <v>VÄÄRIN</v>
      </c>
      <c r="BL115" t="str">
        <f>IF(BK115="OK","OK",IF(AND(BK115="VÄÄRIN",OR(Y115=Pistetaulukko!$AV$66,Y115=Pistetaulukko!$AW$66,Y115=Pistetaulukko!$AX$66,Y115=Pistetaulukko!$AY$66,Y115=Pistetaulukko!$AZ$66,Y115=Pistetaulukko!$BA$66,Y115=Pistetaulukko!$BB$66,Y115=Pistetaulukko!$BC$66,Y115=Pistetaulukko!$BD$66,Y115=Pistetaulukko!$BE$66,Y115=Pistetaulukko!$BF$66,Y115=Pistetaulukko!$BG$66,Y115=Pistetaulukko!$BH$66,Y115=Pistetaulukko!$BI$66,Y115=Pistetaulukko!$BJ$66,Y115=Pistetaulukko!$BK$66,Y115=Pistetaulukko!$BL$66,Y115=Pistetaulukko!$BM$66,Y115=Pistetaulukko!$BN$66)),"OK","VÄÄRIN"))</f>
        <v>VÄÄRIN</v>
      </c>
      <c r="BM115" t="e">
        <f>IF(OR(Z115=Pistetaulukko!$R$69,Z115=Pistetaulukko!#REF!,Z115=Pistetaulukko!$S$69,Z115=Pistetaulukko!#REF!,Z115=Pistetaulukko!$T$69,Z115=Pistetaulukko!#REF!,Z115=Pistetaulukko!$U$69,Z115=Pistetaulukko!#REF!,Z115=Pistetaulukko!$V$69,Z115=Pistetaulukko!#REF!,Z115=Pistetaulukko!$W$69,Z115=Pistetaulukko!#REF!,Z115=Pistetaulukko!$X$69,Z115=Pistetaulukko!#REF!,Z115=Pistetaulukko!$Y$69,Z115=Pistetaulukko!#REF!,Z115=Pistetaulukko!$Z$69,Z115=Pistetaulukko!#REF!,Z115=Pistetaulukko!$AA$69,Z115=Pistetaulukko!#REF!,Z115=Pistetaulukko!$AB$69,Z115=Pistetaulukko!#REF!,Z115=Pistetaulukko!$AC$69,Z115=Pistetaulukko!#REF!,Z115=Pistetaulukko!$AD$69,Z115=Pistetaulukko!#REF!,Z115=Pistetaulukko!$AE$69,Z115=Pistetaulukko!#REF!,Z115=Pistetaulukko!$AF$69,Z115=Pistetaulukko!#REF!),"OK","VÄÄRIN")</f>
        <v>#REF!</v>
      </c>
      <c r="BN115" t="e">
        <f>IF(BM115="OK","OK",IF(AND(BM115="VÄÄRIN",OR(Z115=Pistetaulukko!$AG$69,Z115=Pistetaulukko!#REF!,Z115=Pistetaulukko!$AH$69,Z115=Pistetaulukko!#REF!,Z115=Pistetaulukko!$AI$69,Z115=Pistetaulukko!#REF!,Z115=Pistetaulukko!$AJ$69,Z115=Pistetaulukko!#REF!,Z115=Pistetaulukko!$AK$69,Z115=Pistetaulukko!$AL$69)),"OK","VÄÄRIN"))</f>
        <v>#REF!</v>
      </c>
    </row>
    <row r="116" spans="2:66" x14ac:dyDescent="0.25">
      <c r="B116" s="104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23"/>
      <c r="AA116" s="30"/>
      <c r="AB116" s="18"/>
      <c r="AC116" s="124"/>
      <c r="AD116" s="118">
        <f t="shared" si="6"/>
        <v>0</v>
      </c>
      <c r="AG116" s="86" t="str">
        <f>IF(OR(E116=Pistetaulukko!$R$3,E116=Pistetaulukko!$S$3,E116=Pistetaulukko!$T$3,E116=Pistetaulukko!$U$3,E116=Pistetaulukko!$V$3,E116=Pistetaulukko!$W$3),"OK","VÄÄRIN")</f>
        <v>VÄÄRIN</v>
      </c>
      <c r="AH116" s="86" t="str">
        <f>IF(OR(F116=Pistetaulukko!$R$6,F116=Pistetaulukko!$S$6,F116=Pistetaulukko!$T$6,F116=Pistetaulukko!$U$6,F116=Pistetaulukko!$V$6,F116=Pistetaulukko!$W$6,F116=Pistetaulukko!$X$6,F116=Pistetaulukko!$Y$6,F116=Pistetaulukko!$Z$6,F116=Pistetaulukko!$AA$6,F116=Pistetaulukko!$AB$6,F116=Pistetaulukko!$AC$6,F116=Pistetaulukko!$AD$6,F116=Pistetaulukko!$AE$6,F116=Pistetaulukko!$AF$6,F116=Pistetaulukko!$AG$6,F116=Pistetaulukko!$AH$6,F116=Pistetaulukko!$AI$6,F116=Pistetaulukko!$AJ$6,F116=Pistetaulukko!$AK$6),"OK","VÄÄRIN")</f>
        <v>VÄÄRIN</v>
      </c>
      <c r="AI116" s="86" t="str">
        <f>IF(OR(G116=Pistetaulukko!$R$9,G116=Pistetaulukko!$S$9,G116=Pistetaulukko!$T$9,G116=Pistetaulukko!$U$9,G116=Pistetaulukko!$V$9,G116=Pistetaulukko!$W$9,G116=Pistetaulukko!$X$9,G116=Pistetaulukko!$Y$9,G116=Pistetaulukko!$Z$9,G116=Pistetaulukko!$AA$9,G116=Pistetaulukko!$AB$9,G116=Pistetaulukko!$AC$9,G116=Pistetaulukko!$AD$9,G116=Pistetaulukko!$AE$9,G116=Pistetaulukko!$AF$9,G116=Pistetaulukko!$AG$9,G116=Pistetaulukko!$AH$9,G116=Pistetaulukko!$AI$9,G116=Pistetaulukko!$AJ$9,G116=Pistetaulukko!$AK$9),"OK","VÄÄRIN")</f>
        <v>VÄÄRIN</v>
      </c>
      <c r="AJ116" s="86" t="str">
        <f>IF(OR(H116=Pistetaulukko!$R$12,H116=Pistetaulukko!$S$12,H116=Pistetaulukko!$T$12,H116=Pistetaulukko!$U$12,H116=Pistetaulukko!$V$12,H116=Pistetaulukko!$W$12,H116=Pistetaulukko!$X$12,H116=Pistetaulukko!$Y$12,H116=Pistetaulukko!$Z$12,H116=Pistetaulukko!$AA$12,H116=Pistetaulukko!$AB$12,H116=Pistetaulukko!$AC$12,H116=Pistetaulukko!$AD$12,H116=Pistetaulukko!$AE$12,H116=Pistetaulukko!$AF$12,H116=Pistetaulukko!$AG$12,H116=Pistetaulukko!$AH$12,H116=Pistetaulukko!$AI$12,H116=Pistetaulukko!$AJ$12,H116=Pistetaulukko!$AK$12),"OK","VÄÄRIN")</f>
        <v>VÄÄRIN</v>
      </c>
      <c r="AK11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16" s="86" t="str">
        <f>IF(OR(I116=Pistetaulukko!$R$18,I116=Pistetaulukko!$S$18,I116=Pistetaulukko!$T$18,I116=Pistetaulukko!$U$18,I116=Pistetaulukko!$V$18,I116=Pistetaulukko!$W$18,I116=Pistetaulukko!$X$18,I116=Pistetaulukko!$Y$18,I116=Pistetaulukko!$Z$18),"OK","VÄÄRIN")</f>
        <v>VÄÄRIN</v>
      </c>
      <c r="AM116" s="86" t="str">
        <f>IF(OR(J116=Pistetaulukko!$R$21,J116=Pistetaulukko!$S$21,J116=Pistetaulukko!$T$21,J116=Pistetaulukko!$U$21,J116=Pistetaulukko!$V$21,J116=Pistetaulukko!$W$21,J116=Pistetaulukko!$X$21,J116=Pistetaulukko!$Y$21,J116=Pistetaulukko!$Z$21,J116=Pistetaulukko!$AA$21,J116=Pistetaulukko!$AB$21,J116=Pistetaulukko!$AC$21,J116=Pistetaulukko!$AD$21,J116=Pistetaulukko!$AE$21,J116=Pistetaulukko!$AF$21,J116=Pistetaulukko!$AG$21,J116=Pistetaulukko!$AH$21,J116=Pistetaulukko!$AI$21,J116=Pistetaulukko!$AJ$21,J116=Pistetaulukko!$AK$21),"OK","VÄÄRIN")</f>
        <v>VÄÄRIN</v>
      </c>
      <c r="AN116" s="86" t="str">
        <f>IF(OR(K116=Pistetaulukko!$R$24,K116=Pistetaulukko!$S$24,K116=Pistetaulukko!$T$24,K116=Pistetaulukko!$U$24,K116=Pistetaulukko!$V$24),"OK","VÄÄRIN")</f>
        <v>VÄÄRIN</v>
      </c>
      <c r="AO116" s="86" t="str">
        <f>IF(OR(L116=Pistetaulukko!$R$27,L116=Pistetaulukko!$S$27,L116=Pistetaulukko!$T$27,L116=Pistetaulukko!$U$27,L116=Pistetaulukko!$V$27,L116=Pistetaulukko!$W$27,L116=Pistetaulukko!$X$27,L116=Pistetaulukko!$Y$27,L116=Pistetaulukko!$Z$27,L116=Pistetaulukko!$AA$27,L116=Pistetaulukko!$AB$27,L116=Pistetaulukko!$AC$27,L116=Pistetaulukko!$AD$27,L116=Pistetaulukko!$AE$27,L116=Pistetaulukko!$AF$27,L116=Pistetaulukko!$AG$27,L116=Pistetaulukko!$AH$27,L116=Pistetaulukko!$AI$27,L116=Pistetaulukko!$AJ$27,L116=Pistetaulukko!$AK$27),"OK","VÄÄRIN")</f>
        <v>VÄÄRIN</v>
      </c>
      <c r="AP116" s="86" t="str">
        <f>IF(OR(M116=Pistetaulukko!$R$30,M116=Pistetaulukko!$S$30,M116=Pistetaulukko!$T$30,M116=Pistetaulukko!$U$30,M116=Pistetaulukko!$V$30),"OK","VÄÄRIN")</f>
        <v>VÄÄRIN</v>
      </c>
      <c r="AQ116" s="86" t="str">
        <f t="shared" si="7"/>
        <v>VÄÄRIN</v>
      </c>
      <c r="AR116" s="86" t="str">
        <f t="shared" si="8"/>
        <v>VÄÄRIN</v>
      </c>
      <c r="AS116" s="86" t="str">
        <f>IF(OR(P116=Pistetaulukko!$R$39,P116=Pistetaulukko!$S$39,P116=Pistetaulukko!$T$39,P116=Pistetaulukko!$U$39,P116=Pistetaulukko!$V$39,P116=Pistetaulukko!$W$39,P116=Pistetaulukko!$X$39,P116=Pistetaulukko!$Y$39,P116=Pistetaulukko!$Z$39,P116=Pistetaulukko!$AA$39,P116=Pistetaulukko!$AB$39,P116=Pistetaulukko!$AC$39,P116=Pistetaulukko!$AD$39,P116=Pistetaulukko!$AE$39,P116=Pistetaulukko!$AF$39,P116=Pistetaulukko!$AG$39,P116=Pistetaulukko!$AH$39,P116=Pistetaulukko!$AI$39,P116=Pistetaulukko!$AJ$39,P116=Pistetaulukko!$AK$39),"OK","VÄÄRIN")</f>
        <v>OK</v>
      </c>
      <c r="AT116" s="86" t="str">
        <f>IF(OR(Q116=Pistetaulukko!$R$42,Q116=Pistetaulukko!$S$42,Q116=Pistetaulukko!$T$42,Q116=Pistetaulukko!$U$42,Q116=Pistetaulukko!$V$42,Q116=Pistetaulukko!$W$42,Q116=Pistetaulukko!$X$42,Q116=Pistetaulukko!$Y$42,Q116=Pistetaulukko!$Z$42,Q116=Pistetaulukko!$AA$42,Q116=Pistetaulukko!$AB$42,Q116=Pistetaulukko!$AC$42,Q116=Pistetaulukko!$AD$42,Q116=Pistetaulukko!$AE$42,Q116=Pistetaulukko!$AF$42,Q116=Pistetaulukko!$AG$42,Q116=Pistetaulukko!$AH$42,Q116=Pistetaulukko!$AI$42,Q116=Pistetaulukko!$AJ$42,Q116=Pistetaulukko!$AK$42),"OK","VÄÄRIN")</f>
        <v>OK</v>
      </c>
      <c r="AU116" s="86" t="str">
        <f>IF(OR(R116=Pistetaulukko!$R$45,R116=Pistetaulukko!$S$45,R116=Pistetaulukko!$T$45,R116=Pistetaulukko!$U$45,R116=Pistetaulukko!$V$45,R116=Pistetaulukko!$W$45,R116=Pistetaulukko!$X$45,R116=Pistetaulukko!$Y$45,R116=Pistetaulukko!$Z$45,R116=Pistetaulukko!$AA$45,R116=Pistetaulukko!$AB$45,R116=Pistetaulukko!$AC$45,R116=Pistetaulukko!$AD$45,R116=Pistetaulukko!$AE$45,R116=Pistetaulukko!$AF$45,R116=Pistetaulukko!$AG$45,R116=Pistetaulukko!$AH$45,R116=Pistetaulukko!$AI$45,R116=Pistetaulukko!$AJ$45,R116=Pistetaulukko!$AK$45),"OK","VÄÄRIN")</f>
        <v>OK</v>
      </c>
      <c r="AV116" s="86" t="str">
        <f>IF(OR(S116=Pistetaulukko!$R$48,S116=Pistetaulukko!$S$48,S116=Pistetaulukko!$T$48,S116=Pistetaulukko!$U$48,S116=Pistetaulukko!$V$48,S116=Pistetaulukko!$W$48,S116=Pistetaulukko!$X$48,S116=Pistetaulukko!$Y$48,S116=Pistetaulukko!$Z$48,S116=Pistetaulukko!$AA$48,S116=Pistetaulukko!$AB$48,S116=Pistetaulukko!$AC$48,S116=Pistetaulukko!$AD$48,S116=Pistetaulukko!$AE$48,S116=Pistetaulukko!$AF$48,S116=Pistetaulukko!$AG$48,S116=Pistetaulukko!$AH$48,S116=Pistetaulukko!$AI$48,S116=Pistetaulukko!$AJ$48,S116=Pistetaulukko!$AK$48),"OK","VÄÄRIN")</f>
        <v>OK</v>
      </c>
      <c r="AW116" s="86" t="str">
        <f>IF(OR(T116=Pistetaulukko!$R$51,T116=Pistetaulukko!$S$51,T116=Pistetaulukko!$T$51,T116=Pistetaulukko!$U$51,T116=Pistetaulukko!$V$51,T116=Pistetaulukko!$W$51,T116=Pistetaulukko!$X$51,T116=Pistetaulukko!$Y$51,T116=Pistetaulukko!$Z$51,T116=Pistetaulukko!$AA$51,T116=Pistetaulukko!$AB$51,T116=Pistetaulukko!$AC$51,T116=Pistetaulukko!$AD$51,T116=Pistetaulukko!$AE$51,T116=Pistetaulukko!$AF$51,T116=Pistetaulukko!$AG$51,T116=Pistetaulukko!$AH$51,T116=Pistetaulukko!$AI$51,T116=Pistetaulukko!$AJ$51,T116=Pistetaulukko!$AK$51),"OK","VÄÄRIN")</f>
        <v>OK</v>
      </c>
      <c r="AX116" s="86" t="str">
        <f>IF(OR(U116=Pistetaulukko!$R$54,U116=Pistetaulukko!$S$54,U116=Pistetaulukko!$T$54,U116=Pistetaulukko!$U$54,U116=Pistetaulukko!$V$54,U116=Pistetaulukko!$W$54,U116=Pistetaulukko!$X$54,U116=Pistetaulukko!$Y$54,U116=Pistetaulukko!$Z$54,U116=Pistetaulukko!$AA$54,U116=Pistetaulukko!$AB$54,U116=Pistetaulukko!$AC$54,U116=Pistetaulukko!$AD$54,U116=Pistetaulukko!$AE$54,U116=Pistetaulukko!$AF$54,U116=Pistetaulukko!$AG$54,U116=Pistetaulukko!$AH$54,U116=Pistetaulukko!$AI$54,U116=Pistetaulukko!$AJ$54,U116=Pistetaulukko!$AK$54),"OK","VÄÄRIN")</f>
        <v>OK</v>
      </c>
      <c r="AY116" s="86" t="str">
        <f t="shared" si="9"/>
        <v>OK</v>
      </c>
      <c r="AZ116" s="86" t="str">
        <f>IF(OR(W116=Pistetaulukko!$R$60,W116=Pistetaulukko!$S$60,W116=Pistetaulukko!$T$60,W116=Pistetaulukko!$U$60,W116=Pistetaulukko!$V$60,W116=Pistetaulukko!$W$60,W116=Pistetaulukko!$X$60,W116=Pistetaulukko!$Y$60,W116=Pistetaulukko!$Z$60,W116=Pistetaulukko!$AA$60,W116=Pistetaulukko!$AB$60,W116=Pistetaulukko!$AC$60,W116=Pistetaulukko!$AD$60,W116=Pistetaulukko!$AE$60,W116=Pistetaulukko!$AF$60,W116=Pistetaulukko!$AG$60,W116=Pistetaulukko!$AH$60,W116=Pistetaulukko!$AI$60,W116=Pistetaulukko!$AJ$60,W116=Pistetaulukko!$AK$60),"OK","VÄÄRIN")</f>
        <v>OK</v>
      </c>
      <c r="BA116" s="86" t="str">
        <f>IF(OR(X116=Pistetaulukko!$R$63,X116=Pistetaulukko!$S$63,X116=Pistetaulukko!$T$63,X116=Pistetaulukko!$U$63,X116=Pistetaulukko!$V$63,X116=Pistetaulukko!$W$63,X116=Pistetaulukko!$X$63,X116=Pistetaulukko!$Y$63,X116=Pistetaulukko!$Z$63,X116=Pistetaulukko!$AA$63,X116=Pistetaulukko!$AB$63,X116=Pistetaulukko!$AC$63,X116=Pistetaulukko!$AD$63,X116=Pistetaulukko!$AE$63,X116=Pistetaulukko!$AF$63,X116=Pistetaulukko!$AG$63,X116=Pistetaulukko!$AH$63,X116=Pistetaulukko!$AI$63,X116=Pistetaulukko!$AJ$63,X116=Pistetaulukko!$AK$63),"OK","VÄÄRIN")</f>
        <v>OK</v>
      </c>
      <c r="BB116" s="86" t="e">
        <f t="shared" si="10"/>
        <v>#REF!</v>
      </c>
      <c r="BC116" s="86" t="e">
        <f t="shared" si="11"/>
        <v>#REF!</v>
      </c>
      <c r="BE116" t="str">
        <f>IF(OR(N116=Pistetaulukko!$R$33,N116=Pistetaulukko!$S$33,N116=Pistetaulukko!$T$33,N116=Pistetaulukko!$U$33,N116=Pistetaulukko!$V$33,N116=Pistetaulukko!$W$33,N116=Pistetaulukko!$X$33,N116=Pistetaulukko!$Y$33,N116=Pistetaulukko!$Z$33,N116=Pistetaulukko!$AA$33,N116=Pistetaulukko!$AB$33,N116=Pistetaulukko!$AC$33,N116=Pistetaulukko!$AD$33,N116=Pistetaulukko!$AE$33,N116=Pistetaulukko!$AF$33,N116=Pistetaulukko!$AG$33,N116=Pistetaulukko!$AH$33,N116=Pistetaulukko!$AI$33,N116=Pistetaulukko!$AJ$33,N116=Pistetaulukko!$AK$33,N116=Pistetaulukko!$AL$33,N116=Pistetaulukko!$AM$33,N116=Pistetaulukko!$AN$33,N116=Pistetaulukko!$AO$33,N116=Pistetaulukko!$AP$33,N116=Pistetaulukko!$AQ$33,N116=Pistetaulukko!$AR$33,N116=Pistetaulukko!$AS$33,N116=Pistetaulukko!$AT$33,N116=Pistetaulukko!$AU$33),"OK","VÄÄRIN")</f>
        <v>VÄÄRIN</v>
      </c>
      <c r="BF116" t="str">
        <f>IF(BE116="OK","OK",IF(AND(BE116="VÄÄRIN",OR(N116=Pistetaulukko!$AV$33,N116=Pistetaulukko!$AW$33,N116=Pistetaulukko!$AX$33,N116=Pistetaulukko!$AY$33,N116=Pistetaulukko!$AZ$33,N116=Pistetaulukko!$BA$33,N116=Pistetaulukko!$BB$33,N116=Pistetaulukko!$BC$33,N116=Pistetaulukko!$BD$33,N116=Pistetaulukko!$BE$33,N116=Pistetaulukko!$BF$33,N116=Pistetaulukko!$BG$33,N116=Pistetaulukko!$BH$33,N116=Pistetaulukko!$BI$33,N116=Pistetaulukko!$BJ$33,N116=Pistetaulukko!$BK$33,N116=Pistetaulukko!$BL$33,N116=Pistetaulukko!$BM$33,N116=Pistetaulukko!$BN$33,N116=Pistetaulukko!$BO$33)),"OK","VÄÄRIN"))</f>
        <v>VÄÄRIN</v>
      </c>
      <c r="BG116" t="str">
        <f>IF(OR(O116=Pistetaulukko!$R$36,O116=Pistetaulukko!$S$36,O116=Pistetaulukko!$T$36,O116=Pistetaulukko!$U$36,O116=Pistetaulukko!$V$36,O116=Pistetaulukko!$W$36,O116=Pistetaulukko!$X$36,O116=Pistetaulukko!$Y$36,O116=Pistetaulukko!$Z$36,O116=Pistetaulukko!$AA$36,O116=Pistetaulukko!$AB$36,O116=Pistetaulukko!$AC$36,O116=Pistetaulukko!$AD$36,O116=Pistetaulukko!$AE$36,O116=Pistetaulukko!$AF$36,O116=Pistetaulukko!$AG$36,O116=Pistetaulukko!$AH$36,O116=Pistetaulukko!$AI$36,O116=Pistetaulukko!$AJ$36,O116=Pistetaulukko!$AK$36,O116=Pistetaulukko!$AL$36,O116=Pistetaulukko!$AM$36,O116=Pistetaulukko!$AN$36,O116=Pistetaulukko!$AO$36,O116=Pistetaulukko!$AP$36,O116=Pistetaulukko!$AQ$36,O116=Pistetaulukko!$AR$36,O116=Pistetaulukko!$AS$36,O116=Pistetaulukko!$AT$36,O116=Pistetaulukko!$AU$36),"OK","VÄÄRIN")</f>
        <v>VÄÄRIN</v>
      </c>
      <c r="BH116" t="str">
        <f>IF(BG116="OK","OK",IF(AND(BG116="VÄÄRIN",OR(O116=Pistetaulukko!$AV$36,O116=Pistetaulukko!$AW$36,O116=Pistetaulukko!$AX$36,O116=Pistetaulukko!$AY$36,O116=Pistetaulukko!$AZ$36,O116=Pistetaulukko!$BA$36,O116=Pistetaulukko!$BB$36,O116=Pistetaulukko!$BC$36,O116=Pistetaulukko!$BD$36,O116=Pistetaulukko!$BE$36,O116=Pistetaulukko!$BF$36,O116=Pistetaulukko!$BG$36,O116=Pistetaulukko!$BH$36,O116=Pistetaulukko!$BI$36,O116=Pistetaulukko!$BJ$36,O116=Pistetaulukko!$BK$36,O116=Pistetaulukko!$BL$36,O116=Pistetaulukko!$BM$36,O116=Pistetaulukko!$BN$36,O116=Pistetaulukko!$BO$36,O116=Pistetaulukko!$BP$36,O116=Pistetaulukko!$BQ$36)),"OK","VÄÄRIN"))</f>
        <v>VÄÄRIN</v>
      </c>
      <c r="BI116" t="str">
        <f>IF(OR(V116=Pistetaulukko!$R$57,V116=Pistetaulukko!$S$57,V116=Pistetaulukko!$T$57,V116=Pistetaulukko!$U$57,V116=Pistetaulukko!$V$57,V116=Pistetaulukko!$W$57,V116=Pistetaulukko!$X$57,V116=Pistetaulukko!$Y$57,V116=Pistetaulukko!$Z$57,V116=Pistetaulukko!$AA$57,V116=Pistetaulukko!$AB$57,V116=Pistetaulukko!$AC$57,V116=Pistetaulukko!$AD$57,V116=Pistetaulukko!$AE$57,V116=Pistetaulukko!$AF$57,V116=Pistetaulukko!$AG$57,V116=Pistetaulukko!$AH$57,V116=Pistetaulukko!$AI$57,V116=Pistetaulukko!$AJ$57,V116=Pistetaulukko!$AK$57,V116=Pistetaulukko!$AL$57,V116=Pistetaulukko!$AM$57,V116=Pistetaulukko!$AN$57,V116=Pistetaulukko!$AO$57,V116=Pistetaulukko!$AP$57,V116=Pistetaulukko!$AQ$57,V116=Pistetaulukko!$AR$57,V116=Pistetaulukko!$AS$57,V116=Pistetaulukko!$AT$57,V116=Pistetaulukko!$AU$57),"OK","VÄÄRIN")</f>
        <v>OK</v>
      </c>
      <c r="BJ116" t="str">
        <f>IF(BI116="OK","OK",IF(AND(BI116="VÄÄRIN",OR(V116=Pistetaulukko!$AV$57,V116=Pistetaulukko!$AW$57,V116=Pistetaulukko!$AX$57,V116=Pistetaulukko!$AY$57,V116=Pistetaulukko!$AZ$57,V116=Pistetaulukko!$BA$57,V116=Pistetaulukko!$BB$57,V116=Pistetaulukko!$BC$57,V116=Pistetaulukko!$BD$57,V116=Pistetaulukko!$BE$57)),"OK","VÄÄRIN"))</f>
        <v>OK</v>
      </c>
      <c r="BK116" t="str">
        <f>IF(OR(Y116=Pistetaulukko!$R$66,Y116=Pistetaulukko!$S$66,Y116=Pistetaulukko!$T$66,Y116=Pistetaulukko!$U$66,Y116=Pistetaulukko!$V$66,Y116=Pistetaulukko!$W$66,Y116=Pistetaulukko!$X$66,Y116=Pistetaulukko!$Y$66,Y116=Pistetaulukko!$Z$66,Y116=Pistetaulukko!$AA$66,Y116=Pistetaulukko!$AB$66,Y116=Pistetaulukko!$AC$66,Y116=Pistetaulukko!$AD$66,Y116=Pistetaulukko!$AE$66,Y116=Pistetaulukko!$AF$66,Y116=Pistetaulukko!$AG$66,Y116=Pistetaulukko!$AH$66,Y116=Pistetaulukko!$AI$66,Y116=Pistetaulukko!$AJ$66,Y116=Pistetaulukko!$AK$66,Y116=Pistetaulukko!$AL$66,Y116=Pistetaulukko!$AM$66,Y116=Pistetaulukko!$AN$66,Y116=Pistetaulukko!$AO$66,Y116=Pistetaulukko!$AP$66,Y116=Pistetaulukko!$AQ$66,Y116=Pistetaulukko!$AR$66,Y116=Pistetaulukko!$AS$66,Y116=Pistetaulukko!$AT$66,Y116=Pistetaulukko!$AU$66),"OK","VÄÄRIN")</f>
        <v>VÄÄRIN</v>
      </c>
      <c r="BL116" t="str">
        <f>IF(BK116="OK","OK",IF(AND(BK116="VÄÄRIN",OR(Y116=Pistetaulukko!$AV$66,Y116=Pistetaulukko!$AW$66,Y116=Pistetaulukko!$AX$66,Y116=Pistetaulukko!$AY$66,Y116=Pistetaulukko!$AZ$66,Y116=Pistetaulukko!$BA$66,Y116=Pistetaulukko!$BB$66,Y116=Pistetaulukko!$BC$66,Y116=Pistetaulukko!$BD$66,Y116=Pistetaulukko!$BE$66,Y116=Pistetaulukko!$BF$66,Y116=Pistetaulukko!$BG$66,Y116=Pistetaulukko!$BH$66,Y116=Pistetaulukko!$BI$66,Y116=Pistetaulukko!$BJ$66,Y116=Pistetaulukko!$BK$66,Y116=Pistetaulukko!$BL$66,Y116=Pistetaulukko!$BM$66,Y116=Pistetaulukko!$BN$66)),"OK","VÄÄRIN"))</f>
        <v>VÄÄRIN</v>
      </c>
      <c r="BM116" t="e">
        <f>IF(OR(Z116=Pistetaulukko!$R$69,Z116=Pistetaulukko!#REF!,Z116=Pistetaulukko!$S$69,Z116=Pistetaulukko!#REF!,Z116=Pistetaulukko!$T$69,Z116=Pistetaulukko!#REF!,Z116=Pistetaulukko!$U$69,Z116=Pistetaulukko!#REF!,Z116=Pistetaulukko!$V$69,Z116=Pistetaulukko!#REF!,Z116=Pistetaulukko!$W$69,Z116=Pistetaulukko!#REF!,Z116=Pistetaulukko!$X$69,Z116=Pistetaulukko!#REF!,Z116=Pistetaulukko!$Y$69,Z116=Pistetaulukko!#REF!,Z116=Pistetaulukko!$Z$69,Z116=Pistetaulukko!#REF!,Z116=Pistetaulukko!$AA$69,Z116=Pistetaulukko!#REF!,Z116=Pistetaulukko!$AB$69,Z116=Pistetaulukko!#REF!,Z116=Pistetaulukko!$AC$69,Z116=Pistetaulukko!#REF!,Z116=Pistetaulukko!$AD$69,Z116=Pistetaulukko!#REF!,Z116=Pistetaulukko!$AE$69,Z116=Pistetaulukko!#REF!,Z116=Pistetaulukko!$AF$69,Z116=Pistetaulukko!#REF!),"OK","VÄÄRIN")</f>
        <v>#REF!</v>
      </c>
      <c r="BN116" t="e">
        <f>IF(BM116="OK","OK",IF(AND(BM116="VÄÄRIN",OR(Z116=Pistetaulukko!$AG$69,Z116=Pistetaulukko!#REF!,Z116=Pistetaulukko!$AH$69,Z116=Pistetaulukko!#REF!,Z116=Pistetaulukko!$AI$69,Z116=Pistetaulukko!#REF!,Z116=Pistetaulukko!$AJ$69,Z116=Pistetaulukko!#REF!,Z116=Pistetaulukko!$AK$69,Z116=Pistetaulukko!$AL$69)),"OK","VÄÄRIN"))</f>
        <v>#REF!</v>
      </c>
    </row>
    <row r="117" spans="2:66" x14ac:dyDescent="0.25">
      <c r="B117" s="104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23"/>
      <c r="AA117" s="30"/>
      <c r="AB117" s="18"/>
      <c r="AC117" s="124"/>
      <c r="AD117" s="118">
        <f t="shared" si="6"/>
        <v>0</v>
      </c>
      <c r="AG117" s="86" t="str">
        <f>IF(OR(E117=Pistetaulukko!$R$3,E117=Pistetaulukko!$S$3,E117=Pistetaulukko!$T$3,E117=Pistetaulukko!$U$3,E117=Pistetaulukko!$V$3,E117=Pistetaulukko!$W$3),"OK","VÄÄRIN")</f>
        <v>VÄÄRIN</v>
      </c>
      <c r="AH117" s="86" t="str">
        <f>IF(OR(F117=Pistetaulukko!$R$6,F117=Pistetaulukko!$S$6,F117=Pistetaulukko!$T$6,F117=Pistetaulukko!$U$6,F117=Pistetaulukko!$V$6,F117=Pistetaulukko!$W$6,F117=Pistetaulukko!$X$6,F117=Pistetaulukko!$Y$6,F117=Pistetaulukko!$Z$6,F117=Pistetaulukko!$AA$6,F117=Pistetaulukko!$AB$6,F117=Pistetaulukko!$AC$6,F117=Pistetaulukko!$AD$6,F117=Pistetaulukko!$AE$6,F117=Pistetaulukko!$AF$6,F117=Pistetaulukko!$AG$6,F117=Pistetaulukko!$AH$6,F117=Pistetaulukko!$AI$6,F117=Pistetaulukko!$AJ$6,F117=Pistetaulukko!$AK$6),"OK","VÄÄRIN")</f>
        <v>VÄÄRIN</v>
      </c>
      <c r="AI117" s="86" t="str">
        <f>IF(OR(G117=Pistetaulukko!$R$9,G117=Pistetaulukko!$S$9,G117=Pistetaulukko!$T$9,G117=Pistetaulukko!$U$9,G117=Pistetaulukko!$V$9,G117=Pistetaulukko!$W$9,G117=Pistetaulukko!$X$9,G117=Pistetaulukko!$Y$9,G117=Pistetaulukko!$Z$9,G117=Pistetaulukko!$AA$9,G117=Pistetaulukko!$AB$9,G117=Pistetaulukko!$AC$9,G117=Pistetaulukko!$AD$9,G117=Pistetaulukko!$AE$9,G117=Pistetaulukko!$AF$9,G117=Pistetaulukko!$AG$9,G117=Pistetaulukko!$AH$9,G117=Pistetaulukko!$AI$9,G117=Pistetaulukko!$AJ$9,G117=Pistetaulukko!$AK$9),"OK","VÄÄRIN")</f>
        <v>VÄÄRIN</v>
      </c>
      <c r="AJ117" s="86" t="str">
        <f>IF(OR(H117=Pistetaulukko!$R$12,H117=Pistetaulukko!$S$12,H117=Pistetaulukko!$T$12,H117=Pistetaulukko!$U$12,H117=Pistetaulukko!$V$12,H117=Pistetaulukko!$W$12,H117=Pistetaulukko!$X$12,H117=Pistetaulukko!$Y$12,H117=Pistetaulukko!$Z$12,H117=Pistetaulukko!$AA$12,H117=Pistetaulukko!$AB$12,H117=Pistetaulukko!$AC$12,H117=Pistetaulukko!$AD$12,H117=Pistetaulukko!$AE$12,H117=Pistetaulukko!$AF$12,H117=Pistetaulukko!$AG$12,H117=Pistetaulukko!$AH$12,H117=Pistetaulukko!$AI$12,H117=Pistetaulukko!$AJ$12,H117=Pistetaulukko!$AK$12),"OK","VÄÄRIN")</f>
        <v>VÄÄRIN</v>
      </c>
      <c r="AK11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17" s="86" t="str">
        <f>IF(OR(I117=Pistetaulukko!$R$18,I117=Pistetaulukko!$S$18,I117=Pistetaulukko!$T$18,I117=Pistetaulukko!$U$18,I117=Pistetaulukko!$V$18,I117=Pistetaulukko!$W$18,I117=Pistetaulukko!$X$18,I117=Pistetaulukko!$Y$18,I117=Pistetaulukko!$Z$18),"OK","VÄÄRIN")</f>
        <v>VÄÄRIN</v>
      </c>
      <c r="AM117" s="86" t="str">
        <f>IF(OR(J117=Pistetaulukko!$R$21,J117=Pistetaulukko!$S$21,J117=Pistetaulukko!$T$21,J117=Pistetaulukko!$U$21,J117=Pistetaulukko!$V$21,J117=Pistetaulukko!$W$21,J117=Pistetaulukko!$X$21,J117=Pistetaulukko!$Y$21,J117=Pistetaulukko!$Z$21,J117=Pistetaulukko!$AA$21,J117=Pistetaulukko!$AB$21,J117=Pistetaulukko!$AC$21,J117=Pistetaulukko!$AD$21,J117=Pistetaulukko!$AE$21,J117=Pistetaulukko!$AF$21,J117=Pistetaulukko!$AG$21,J117=Pistetaulukko!$AH$21,J117=Pistetaulukko!$AI$21,J117=Pistetaulukko!$AJ$21,J117=Pistetaulukko!$AK$21),"OK","VÄÄRIN")</f>
        <v>VÄÄRIN</v>
      </c>
      <c r="AN117" s="86" t="str">
        <f>IF(OR(K117=Pistetaulukko!$R$24,K117=Pistetaulukko!$S$24,K117=Pistetaulukko!$T$24,K117=Pistetaulukko!$U$24,K117=Pistetaulukko!$V$24),"OK","VÄÄRIN")</f>
        <v>VÄÄRIN</v>
      </c>
      <c r="AO117" s="86" t="str">
        <f>IF(OR(L117=Pistetaulukko!$R$27,L117=Pistetaulukko!$S$27,L117=Pistetaulukko!$T$27,L117=Pistetaulukko!$U$27,L117=Pistetaulukko!$V$27,L117=Pistetaulukko!$W$27,L117=Pistetaulukko!$X$27,L117=Pistetaulukko!$Y$27,L117=Pistetaulukko!$Z$27,L117=Pistetaulukko!$AA$27,L117=Pistetaulukko!$AB$27,L117=Pistetaulukko!$AC$27,L117=Pistetaulukko!$AD$27,L117=Pistetaulukko!$AE$27,L117=Pistetaulukko!$AF$27,L117=Pistetaulukko!$AG$27,L117=Pistetaulukko!$AH$27,L117=Pistetaulukko!$AI$27,L117=Pistetaulukko!$AJ$27,L117=Pistetaulukko!$AK$27),"OK","VÄÄRIN")</f>
        <v>VÄÄRIN</v>
      </c>
      <c r="AP117" s="86" t="str">
        <f>IF(OR(M117=Pistetaulukko!$R$30,M117=Pistetaulukko!$S$30,M117=Pistetaulukko!$T$30,M117=Pistetaulukko!$U$30,M117=Pistetaulukko!$V$30),"OK","VÄÄRIN")</f>
        <v>VÄÄRIN</v>
      </c>
      <c r="AQ117" s="86" t="str">
        <f t="shared" si="7"/>
        <v>VÄÄRIN</v>
      </c>
      <c r="AR117" s="86" t="str">
        <f t="shared" si="8"/>
        <v>VÄÄRIN</v>
      </c>
      <c r="AS117" s="86" t="str">
        <f>IF(OR(P117=Pistetaulukko!$R$39,P117=Pistetaulukko!$S$39,P117=Pistetaulukko!$T$39,P117=Pistetaulukko!$U$39,P117=Pistetaulukko!$V$39,P117=Pistetaulukko!$W$39,P117=Pistetaulukko!$X$39,P117=Pistetaulukko!$Y$39,P117=Pistetaulukko!$Z$39,P117=Pistetaulukko!$AA$39,P117=Pistetaulukko!$AB$39,P117=Pistetaulukko!$AC$39,P117=Pistetaulukko!$AD$39,P117=Pistetaulukko!$AE$39,P117=Pistetaulukko!$AF$39,P117=Pistetaulukko!$AG$39,P117=Pistetaulukko!$AH$39,P117=Pistetaulukko!$AI$39,P117=Pistetaulukko!$AJ$39,P117=Pistetaulukko!$AK$39),"OK","VÄÄRIN")</f>
        <v>OK</v>
      </c>
      <c r="AT117" s="86" t="str">
        <f>IF(OR(Q117=Pistetaulukko!$R$42,Q117=Pistetaulukko!$S$42,Q117=Pistetaulukko!$T$42,Q117=Pistetaulukko!$U$42,Q117=Pistetaulukko!$V$42,Q117=Pistetaulukko!$W$42,Q117=Pistetaulukko!$X$42,Q117=Pistetaulukko!$Y$42,Q117=Pistetaulukko!$Z$42,Q117=Pistetaulukko!$AA$42,Q117=Pistetaulukko!$AB$42,Q117=Pistetaulukko!$AC$42,Q117=Pistetaulukko!$AD$42,Q117=Pistetaulukko!$AE$42,Q117=Pistetaulukko!$AF$42,Q117=Pistetaulukko!$AG$42,Q117=Pistetaulukko!$AH$42,Q117=Pistetaulukko!$AI$42,Q117=Pistetaulukko!$AJ$42,Q117=Pistetaulukko!$AK$42),"OK","VÄÄRIN")</f>
        <v>OK</v>
      </c>
      <c r="AU117" s="86" t="str">
        <f>IF(OR(R117=Pistetaulukko!$R$45,R117=Pistetaulukko!$S$45,R117=Pistetaulukko!$T$45,R117=Pistetaulukko!$U$45,R117=Pistetaulukko!$V$45,R117=Pistetaulukko!$W$45,R117=Pistetaulukko!$X$45,R117=Pistetaulukko!$Y$45,R117=Pistetaulukko!$Z$45,R117=Pistetaulukko!$AA$45,R117=Pistetaulukko!$AB$45,R117=Pistetaulukko!$AC$45,R117=Pistetaulukko!$AD$45,R117=Pistetaulukko!$AE$45,R117=Pistetaulukko!$AF$45,R117=Pistetaulukko!$AG$45,R117=Pistetaulukko!$AH$45,R117=Pistetaulukko!$AI$45,R117=Pistetaulukko!$AJ$45,R117=Pistetaulukko!$AK$45),"OK","VÄÄRIN")</f>
        <v>OK</v>
      </c>
      <c r="AV117" s="86" t="str">
        <f>IF(OR(S117=Pistetaulukko!$R$48,S117=Pistetaulukko!$S$48,S117=Pistetaulukko!$T$48,S117=Pistetaulukko!$U$48,S117=Pistetaulukko!$V$48,S117=Pistetaulukko!$W$48,S117=Pistetaulukko!$X$48,S117=Pistetaulukko!$Y$48,S117=Pistetaulukko!$Z$48,S117=Pistetaulukko!$AA$48,S117=Pistetaulukko!$AB$48,S117=Pistetaulukko!$AC$48,S117=Pistetaulukko!$AD$48,S117=Pistetaulukko!$AE$48,S117=Pistetaulukko!$AF$48,S117=Pistetaulukko!$AG$48,S117=Pistetaulukko!$AH$48,S117=Pistetaulukko!$AI$48,S117=Pistetaulukko!$AJ$48,S117=Pistetaulukko!$AK$48),"OK","VÄÄRIN")</f>
        <v>OK</v>
      </c>
      <c r="AW117" s="86" t="str">
        <f>IF(OR(T117=Pistetaulukko!$R$51,T117=Pistetaulukko!$S$51,T117=Pistetaulukko!$T$51,T117=Pistetaulukko!$U$51,T117=Pistetaulukko!$V$51,T117=Pistetaulukko!$W$51,T117=Pistetaulukko!$X$51,T117=Pistetaulukko!$Y$51,T117=Pistetaulukko!$Z$51,T117=Pistetaulukko!$AA$51,T117=Pistetaulukko!$AB$51,T117=Pistetaulukko!$AC$51,T117=Pistetaulukko!$AD$51,T117=Pistetaulukko!$AE$51,T117=Pistetaulukko!$AF$51,T117=Pistetaulukko!$AG$51,T117=Pistetaulukko!$AH$51,T117=Pistetaulukko!$AI$51,T117=Pistetaulukko!$AJ$51,T117=Pistetaulukko!$AK$51),"OK","VÄÄRIN")</f>
        <v>OK</v>
      </c>
      <c r="AX117" s="86" t="str">
        <f>IF(OR(U117=Pistetaulukko!$R$54,U117=Pistetaulukko!$S$54,U117=Pistetaulukko!$T$54,U117=Pistetaulukko!$U$54,U117=Pistetaulukko!$V$54,U117=Pistetaulukko!$W$54,U117=Pistetaulukko!$X$54,U117=Pistetaulukko!$Y$54,U117=Pistetaulukko!$Z$54,U117=Pistetaulukko!$AA$54,U117=Pistetaulukko!$AB$54,U117=Pistetaulukko!$AC$54,U117=Pistetaulukko!$AD$54,U117=Pistetaulukko!$AE$54,U117=Pistetaulukko!$AF$54,U117=Pistetaulukko!$AG$54,U117=Pistetaulukko!$AH$54,U117=Pistetaulukko!$AI$54,U117=Pistetaulukko!$AJ$54,U117=Pistetaulukko!$AK$54),"OK","VÄÄRIN")</f>
        <v>OK</v>
      </c>
      <c r="AY117" s="86" t="str">
        <f t="shared" si="9"/>
        <v>OK</v>
      </c>
      <c r="AZ117" s="86" t="str">
        <f>IF(OR(W117=Pistetaulukko!$R$60,W117=Pistetaulukko!$S$60,W117=Pistetaulukko!$T$60,W117=Pistetaulukko!$U$60,W117=Pistetaulukko!$V$60,W117=Pistetaulukko!$W$60,W117=Pistetaulukko!$X$60,W117=Pistetaulukko!$Y$60,W117=Pistetaulukko!$Z$60,W117=Pistetaulukko!$AA$60,W117=Pistetaulukko!$AB$60,W117=Pistetaulukko!$AC$60,W117=Pistetaulukko!$AD$60,W117=Pistetaulukko!$AE$60,W117=Pistetaulukko!$AF$60,W117=Pistetaulukko!$AG$60,W117=Pistetaulukko!$AH$60,W117=Pistetaulukko!$AI$60,W117=Pistetaulukko!$AJ$60,W117=Pistetaulukko!$AK$60),"OK","VÄÄRIN")</f>
        <v>OK</v>
      </c>
      <c r="BA117" s="86" t="str">
        <f>IF(OR(X117=Pistetaulukko!$R$63,X117=Pistetaulukko!$S$63,X117=Pistetaulukko!$T$63,X117=Pistetaulukko!$U$63,X117=Pistetaulukko!$V$63,X117=Pistetaulukko!$W$63,X117=Pistetaulukko!$X$63,X117=Pistetaulukko!$Y$63,X117=Pistetaulukko!$Z$63,X117=Pistetaulukko!$AA$63,X117=Pistetaulukko!$AB$63,X117=Pistetaulukko!$AC$63,X117=Pistetaulukko!$AD$63,X117=Pistetaulukko!$AE$63,X117=Pistetaulukko!$AF$63,X117=Pistetaulukko!$AG$63,X117=Pistetaulukko!$AH$63,X117=Pistetaulukko!$AI$63,X117=Pistetaulukko!$AJ$63,X117=Pistetaulukko!$AK$63),"OK","VÄÄRIN")</f>
        <v>OK</v>
      </c>
      <c r="BB117" s="86" t="e">
        <f t="shared" si="10"/>
        <v>#REF!</v>
      </c>
      <c r="BC117" s="86" t="e">
        <f t="shared" si="11"/>
        <v>#REF!</v>
      </c>
      <c r="BE117" t="str">
        <f>IF(OR(N117=Pistetaulukko!$R$33,N117=Pistetaulukko!$S$33,N117=Pistetaulukko!$T$33,N117=Pistetaulukko!$U$33,N117=Pistetaulukko!$V$33,N117=Pistetaulukko!$W$33,N117=Pistetaulukko!$X$33,N117=Pistetaulukko!$Y$33,N117=Pistetaulukko!$Z$33,N117=Pistetaulukko!$AA$33,N117=Pistetaulukko!$AB$33,N117=Pistetaulukko!$AC$33,N117=Pistetaulukko!$AD$33,N117=Pistetaulukko!$AE$33,N117=Pistetaulukko!$AF$33,N117=Pistetaulukko!$AG$33,N117=Pistetaulukko!$AH$33,N117=Pistetaulukko!$AI$33,N117=Pistetaulukko!$AJ$33,N117=Pistetaulukko!$AK$33,N117=Pistetaulukko!$AL$33,N117=Pistetaulukko!$AM$33,N117=Pistetaulukko!$AN$33,N117=Pistetaulukko!$AO$33,N117=Pistetaulukko!$AP$33,N117=Pistetaulukko!$AQ$33,N117=Pistetaulukko!$AR$33,N117=Pistetaulukko!$AS$33,N117=Pistetaulukko!$AT$33,N117=Pistetaulukko!$AU$33),"OK","VÄÄRIN")</f>
        <v>VÄÄRIN</v>
      </c>
      <c r="BF117" t="str">
        <f>IF(BE117="OK","OK",IF(AND(BE117="VÄÄRIN",OR(N117=Pistetaulukko!$AV$33,N117=Pistetaulukko!$AW$33,N117=Pistetaulukko!$AX$33,N117=Pistetaulukko!$AY$33,N117=Pistetaulukko!$AZ$33,N117=Pistetaulukko!$BA$33,N117=Pistetaulukko!$BB$33,N117=Pistetaulukko!$BC$33,N117=Pistetaulukko!$BD$33,N117=Pistetaulukko!$BE$33,N117=Pistetaulukko!$BF$33,N117=Pistetaulukko!$BG$33,N117=Pistetaulukko!$BH$33,N117=Pistetaulukko!$BI$33,N117=Pistetaulukko!$BJ$33,N117=Pistetaulukko!$BK$33,N117=Pistetaulukko!$BL$33,N117=Pistetaulukko!$BM$33,N117=Pistetaulukko!$BN$33,N117=Pistetaulukko!$BO$33)),"OK","VÄÄRIN"))</f>
        <v>VÄÄRIN</v>
      </c>
      <c r="BG117" t="str">
        <f>IF(OR(O117=Pistetaulukko!$R$36,O117=Pistetaulukko!$S$36,O117=Pistetaulukko!$T$36,O117=Pistetaulukko!$U$36,O117=Pistetaulukko!$V$36,O117=Pistetaulukko!$W$36,O117=Pistetaulukko!$X$36,O117=Pistetaulukko!$Y$36,O117=Pistetaulukko!$Z$36,O117=Pistetaulukko!$AA$36,O117=Pistetaulukko!$AB$36,O117=Pistetaulukko!$AC$36,O117=Pistetaulukko!$AD$36,O117=Pistetaulukko!$AE$36,O117=Pistetaulukko!$AF$36,O117=Pistetaulukko!$AG$36,O117=Pistetaulukko!$AH$36,O117=Pistetaulukko!$AI$36,O117=Pistetaulukko!$AJ$36,O117=Pistetaulukko!$AK$36,O117=Pistetaulukko!$AL$36,O117=Pistetaulukko!$AM$36,O117=Pistetaulukko!$AN$36,O117=Pistetaulukko!$AO$36,O117=Pistetaulukko!$AP$36,O117=Pistetaulukko!$AQ$36,O117=Pistetaulukko!$AR$36,O117=Pistetaulukko!$AS$36,O117=Pistetaulukko!$AT$36,O117=Pistetaulukko!$AU$36),"OK","VÄÄRIN")</f>
        <v>VÄÄRIN</v>
      </c>
      <c r="BH117" t="str">
        <f>IF(BG117="OK","OK",IF(AND(BG117="VÄÄRIN",OR(O117=Pistetaulukko!$AV$36,O117=Pistetaulukko!$AW$36,O117=Pistetaulukko!$AX$36,O117=Pistetaulukko!$AY$36,O117=Pistetaulukko!$AZ$36,O117=Pistetaulukko!$BA$36,O117=Pistetaulukko!$BB$36,O117=Pistetaulukko!$BC$36,O117=Pistetaulukko!$BD$36,O117=Pistetaulukko!$BE$36,O117=Pistetaulukko!$BF$36,O117=Pistetaulukko!$BG$36,O117=Pistetaulukko!$BH$36,O117=Pistetaulukko!$BI$36,O117=Pistetaulukko!$BJ$36,O117=Pistetaulukko!$BK$36,O117=Pistetaulukko!$BL$36,O117=Pistetaulukko!$BM$36,O117=Pistetaulukko!$BN$36,O117=Pistetaulukko!$BO$36,O117=Pistetaulukko!$BP$36,O117=Pistetaulukko!$BQ$36)),"OK","VÄÄRIN"))</f>
        <v>VÄÄRIN</v>
      </c>
      <c r="BI117" t="str">
        <f>IF(OR(V117=Pistetaulukko!$R$57,V117=Pistetaulukko!$S$57,V117=Pistetaulukko!$T$57,V117=Pistetaulukko!$U$57,V117=Pistetaulukko!$V$57,V117=Pistetaulukko!$W$57,V117=Pistetaulukko!$X$57,V117=Pistetaulukko!$Y$57,V117=Pistetaulukko!$Z$57,V117=Pistetaulukko!$AA$57,V117=Pistetaulukko!$AB$57,V117=Pistetaulukko!$AC$57,V117=Pistetaulukko!$AD$57,V117=Pistetaulukko!$AE$57,V117=Pistetaulukko!$AF$57,V117=Pistetaulukko!$AG$57,V117=Pistetaulukko!$AH$57,V117=Pistetaulukko!$AI$57,V117=Pistetaulukko!$AJ$57,V117=Pistetaulukko!$AK$57,V117=Pistetaulukko!$AL$57,V117=Pistetaulukko!$AM$57,V117=Pistetaulukko!$AN$57,V117=Pistetaulukko!$AO$57,V117=Pistetaulukko!$AP$57,V117=Pistetaulukko!$AQ$57,V117=Pistetaulukko!$AR$57,V117=Pistetaulukko!$AS$57,V117=Pistetaulukko!$AT$57,V117=Pistetaulukko!$AU$57),"OK","VÄÄRIN")</f>
        <v>OK</v>
      </c>
      <c r="BJ117" t="str">
        <f>IF(BI117="OK","OK",IF(AND(BI117="VÄÄRIN",OR(V117=Pistetaulukko!$AV$57,V117=Pistetaulukko!$AW$57,V117=Pistetaulukko!$AX$57,V117=Pistetaulukko!$AY$57,V117=Pistetaulukko!$AZ$57,V117=Pistetaulukko!$BA$57,V117=Pistetaulukko!$BB$57,V117=Pistetaulukko!$BC$57,V117=Pistetaulukko!$BD$57,V117=Pistetaulukko!$BE$57)),"OK","VÄÄRIN"))</f>
        <v>OK</v>
      </c>
      <c r="BK117" t="str">
        <f>IF(OR(Y117=Pistetaulukko!$R$66,Y117=Pistetaulukko!$S$66,Y117=Pistetaulukko!$T$66,Y117=Pistetaulukko!$U$66,Y117=Pistetaulukko!$V$66,Y117=Pistetaulukko!$W$66,Y117=Pistetaulukko!$X$66,Y117=Pistetaulukko!$Y$66,Y117=Pistetaulukko!$Z$66,Y117=Pistetaulukko!$AA$66,Y117=Pistetaulukko!$AB$66,Y117=Pistetaulukko!$AC$66,Y117=Pistetaulukko!$AD$66,Y117=Pistetaulukko!$AE$66,Y117=Pistetaulukko!$AF$66,Y117=Pistetaulukko!$AG$66,Y117=Pistetaulukko!$AH$66,Y117=Pistetaulukko!$AI$66,Y117=Pistetaulukko!$AJ$66,Y117=Pistetaulukko!$AK$66,Y117=Pistetaulukko!$AL$66,Y117=Pistetaulukko!$AM$66,Y117=Pistetaulukko!$AN$66,Y117=Pistetaulukko!$AO$66,Y117=Pistetaulukko!$AP$66,Y117=Pistetaulukko!$AQ$66,Y117=Pistetaulukko!$AR$66,Y117=Pistetaulukko!$AS$66,Y117=Pistetaulukko!$AT$66,Y117=Pistetaulukko!$AU$66),"OK","VÄÄRIN")</f>
        <v>VÄÄRIN</v>
      </c>
      <c r="BL117" t="str">
        <f>IF(BK117="OK","OK",IF(AND(BK117="VÄÄRIN",OR(Y117=Pistetaulukko!$AV$66,Y117=Pistetaulukko!$AW$66,Y117=Pistetaulukko!$AX$66,Y117=Pistetaulukko!$AY$66,Y117=Pistetaulukko!$AZ$66,Y117=Pistetaulukko!$BA$66,Y117=Pistetaulukko!$BB$66,Y117=Pistetaulukko!$BC$66,Y117=Pistetaulukko!$BD$66,Y117=Pistetaulukko!$BE$66,Y117=Pistetaulukko!$BF$66,Y117=Pistetaulukko!$BG$66,Y117=Pistetaulukko!$BH$66,Y117=Pistetaulukko!$BI$66,Y117=Pistetaulukko!$BJ$66,Y117=Pistetaulukko!$BK$66,Y117=Pistetaulukko!$BL$66,Y117=Pistetaulukko!$BM$66,Y117=Pistetaulukko!$BN$66)),"OK","VÄÄRIN"))</f>
        <v>VÄÄRIN</v>
      </c>
      <c r="BM117" t="e">
        <f>IF(OR(Z117=Pistetaulukko!$R$69,Z117=Pistetaulukko!#REF!,Z117=Pistetaulukko!$S$69,Z117=Pistetaulukko!#REF!,Z117=Pistetaulukko!$T$69,Z117=Pistetaulukko!#REF!,Z117=Pistetaulukko!$U$69,Z117=Pistetaulukko!#REF!,Z117=Pistetaulukko!$V$69,Z117=Pistetaulukko!#REF!,Z117=Pistetaulukko!$W$69,Z117=Pistetaulukko!#REF!,Z117=Pistetaulukko!$X$69,Z117=Pistetaulukko!#REF!,Z117=Pistetaulukko!$Y$69,Z117=Pistetaulukko!#REF!,Z117=Pistetaulukko!$Z$69,Z117=Pistetaulukko!#REF!,Z117=Pistetaulukko!$AA$69,Z117=Pistetaulukko!#REF!,Z117=Pistetaulukko!$AB$69,Z117=Pistetaulukko!#REF!,Z117=Pistetaulukko!$AC$69,Z117=Pistetaulukko!#REF!,Z117=Pistetaulukko!$AD$69,Z117=Pistetaulukko!#REF!,Z117=Pistetaulukko!$AE$69,Z117=Pistetaulukko!#REF!,Z117=Pistetaulukko!$AF$69,Z117=Pistetaulukko!#REF!),"OK","VÄÄRIN")</f>
        <v>#REF!</v>
      </c>
      <c r="BN117" t="e">
        <f>IF(BM117="OK","OK",IF(AND(BM117="VÄÄRIN",OR(Z117=Pistetaulukko!$AG$69,Z117=Pistetaulukko!#REF!,Z117=Pistetaulukko!$AH$69,Z117=Pistetaulukko!#REF!,Z117=Pistetaulukko!$AI$69,Z117=Pistetaulukko!#REF!,Z117=Pistetaulukko!$AJ$69,Z117=Pistetaulukko!#REF!,Z117=Pistetaulukko!$AK$69,Z117=Pistetaulukko!$AL$69)),"OK","VÄÄRIN"))</f>
        <v>#REF!</v>
      </c>
    </row>
    <row r="118" spans="2:66" x14ac:dyDescent="0.25">
      <c r="B118" s="104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23"/>
      <c r="AA118" s="30"/>
      <c r="AB118" s="18"/>
      <c r="AC118" s="124"/>
      <c r="AD118" s="118">
        <f t="shared" si="6"/>
        <v>0</v>
      </c>
      <c r="AG118" s="86" t="str">
        <f>IF(OR(E118=Pistetaulukko!$R$3,E118=Pistetaulukko!$S$3,E118=Pistetaulukko!$T$3,E118=Pistetaulukko!$U$3,E118=Pistetaulukko!$V$3,E118=Pistetaulukko!$W$3),"OK","VÄÄRIN")</f>
        <v>VÄÄRIN</v>
      </c>
      <c r="AH118" s="86" t="str">
        <f>IF(OR(F118=Pistetaulukko!$R$6,F118=Pistetaulukko!$S$6,F118=Pistetaulukko!$T$6,F118=Pistetaulukko!$U$6,F118=Pistetaulukko!$V$6,F118=Pistetaulukko!$W$6,F118=Pistetaulukko!$X$6,F118=Pistetaulukko!$Y$6,F118=Pistetaulukko!$Z$6,F118=Pistetaulukko!$AA$6,F118=Pistetaulukko!$AB$6,F118=Pistetaulukko!$AC$6,F118=Pistetaulukko!$AD$6,F118=Pistetaulukko!$AE$6,F118=Pistetaulukko!$AF$6,F118=Pistetaulukko!$AG$6,F118=Pistetaulukko!$AH$6,F118=Pistetaulukko!$AI$6,F118=Pistetaulukko!$AJ$6,F118=Pistetaulukko!$AK$6),"OK","VÄÄRIN")</f>
        <v>VÄÄRIN</v>
      </c>
      <c r="AI118" s="86" t="str">
        <f>IF(OR(G118=Pistetaulukko!$R$9,G118=Pistetaulukko!$S$9,G118=Pistetaulukko!$T$9,G118=Pistetaulukko!$U$9,G118=Pistetaulukko!$V$9,G118=Pistetaulukko!$W$9,G118=Pistetaulukko!$X$9,G118=Pistetaulukko!$Y$9,G118=Pistetaulukko!$Z$9,G118=Pistetaulukko!$AA$9,G118=Pistetaulukko!$AB$9,G118=Pistetaulukko!$AC$9,G118=Pistetaulukko!$AD$9,G118=Pistetaulukko!$AE$9,G118=Pistetaulukko!$AF$9,G118=Pistetaulukko!$AG$9,G118=Pistetaulukko!$AH$9,G118=Pistetaulukko!$AI$9,G118=Pistetaulukko!$AJ$9,G118=Pistetaulukko!$AK$9),"OK","VÄÄRIN")</f>
        <v>VÄÄRIN</v>
      </c>
      <c r="AJ118" s="86" t="str">
        <f>IF(OR(H118=Pistetaulukko!$R$12,H118=Pistetaulukko!$S$12,H118=Pistetaulukko!$T$12,H118=Pistetaulukko!$U$12,H118=Pistetaulukko!$V$12,H118=Pistetaulukko!$W$12,H118=Pistetaulukko!$X$12,H118=Pistetaulukko!$Y$12,H118=Pistetaulukko!$Z$12,H118=Pistetaulukko!$AA$12,H118=Pistetaulukko!$AB$12,H118=Pistetaulukko!$AC$12,H118=Pistetaulukko!$AD$12,H118=Pistetaulukko!$AE$12,H118=Pistetaulukko!$AF$12,H118=Pistetaulukko!$AG$12,H118=Pistetaulukko!$AH$12,H118=Pistetaulukko!$AI$12,H118=Pistetaulukko!$AJ$12,H118=Pistetaulukko!$AK$12),"OK","VÄÄRIN")</f>
        <v>VÄÄRIN</v>
      </c>
      <c r="AK11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18" s="86" t="str">
        <f>IF(OR(I118=Pistetaulukko!$R$18,I118=Pistetaulukko!$S$18,I118=Pistetaulukko!$T$18,I118=Pistetaulukko!$U$18,I118=Pistetaulukko!$V$18,I118=Pistetaulukko!$W$18,I118=Pistetaulukko!$X$18,I118=Pistetaulukko!$Y$18,I118=Pistetaulukko!$Z$18),"OK","VÄÄRIN")</f>
        <v>VÄÄRIN</v>
      </c>
      <c r="AM118" s="86" t="str">
        <f>IF(OR(J118=Pistetaulukko!$R$21,J118=Pistetaulukko!$S$21,J118=Pistetaulukko!$T$21,J118=Pistetaulukko!$U$21,J118=Pistetaulukko!$V$21,J118=Pistetaulukko!$W$21,J118=Pistetaulukko!$X$21,J118=Pistetaulukko!$Y$21,J118=Pistetaulukko!$Z$21,J118=Pistetaulukko!$AA$21,J118=Pistetaulukko!$AB$21,J118=Pistetaulukko!$AC$21,J118=Pistetaulukko!$AD$21,J118=Pistetaulukko!$AE$21,J118=Pistetaulukko!$AF$21,J118=Pistetaulukko!$AG$21,J118=Pistetaulukko!$AH$21,J118=Pistetaulukko!$AI$21,J118=Pistetaulukko!$AJ$21,J118=Pistetaulukko!$AK$21),"OK","VÄÄRIN")</f>
        <v>VÄÄRIN</v>
      </c>
      <c r="AN118" s="86" t="str">
        <f>IF(OR(K118=Pistetaulukko!$R$24,K118=Pistetaulukko!$S$24,K118=Pistetaulukko!$T$24,K118=Pistetaulukko!$U$24,K118=Pistetaulukko!$V$24),"OK","VÄÄRIN")</f>
        <v>VÄÄRIN</v>
      </c>
      <c r="AO118" s="86" t="str">
        <f>IF(OR(L118=Pistetaulukko!$R$27,L118=Pistetaulukko!$S$27,L118=Pistetaulukko!$T$27,L118=Pistetaulukko!$U$27,L118=Pistetaulukko!$V$27,L118=Pistetaulukko!$W$27,L118=Pistetaulukko!$X$27,L118=Pistetaulukko!$Y$27,L118=Pistetaulukko!$Z$27,L118=Pistetaulukko!$AA$27,L118=Pistetaulukko!$AB$27,L118=Pistetaulukko!$AC$27,L118=Pistetaulukko!$AD$27,L118=Pistetaulukko!$AE$27,L118=Pistetaulukko!$AF$27,L118=Pistetaulukko!$AG$27,L118=Pistetaulukko!$AH$27,L118=Pistetaulukko!$AI$27,L118=Pistetaulukko!$AJ$27,L118=Pistetaulukko!$AK$27),"OK","VÄÄRIN")</f>
        <v>VÄÄRIN</v>
      </c>
      <c r="AP118" s="86" t="str">
        <f>IF(OR(M118=Pistetaulukko!$R$30,M118=Pistetaulukko!$S$30,M118=Pistetaulukko!$T$30,M118=Pistetaulukko!$U$30,M118=Pistetaulukko!$V$30),"OK","VÄÄRIN")</f>
        <v>VÄÄRIN</v>
      </c>
      <c r="AQ118" s="86" t="str">
        <f t="shared" si="7"/>
        <v>VÄÄRIN</v>
      </c>
      <c r="AR118" s="86" t="str">
        <f t="shared" si="8"/>
        <v>VÄÄRIN</v>
      </c>
      <c r="AS118" s="86" t="str">
        <f>IF(OR(P118=Pistetaulukko!$R$39,P118=Pistetaulukko!$S$39,P118=Pistetaulukko!$T$39,P118=Pistetaulukko!$U$39,P118=Pistetaulukko!$V$39,P118=Pistetaulukko!$W$39,P118=Pistetaulukko!$X$39,P118=Pistetaulukko!$Y$39,P118=Pistetaulukko!$Z$39,P118=Pistetaulukko!$AA$39,P118=Pistetaulukko!$AB$39,P118=Pistetaulukko!$AC$39,P118=Pistetaulukko!$AD$39,P118=Pistetaulukko!$AE$39,P118=Pistetaulukko!$AF$39,P118=Pistetaulukko!$AG$39,P118=Pistetaulukko!$AH$39,P118=Pistetaulukko!$AI$39,P118=Pistetaulukko!$AJ$39,P118=Pistetaulukko!$AK$39),"OK","VÄÄRIN")</f>
        <v>OK</v>
      </c>
      <c r="AT118" s="86" t="str">
        <f>IF(OR(Q118=Pistetaulukko!$R$42,Q118=Pistetaulukko!$S$42,Q118=Pistetaulukko!$T$42,Q118=Pistetaulukko!$U$42,Q118=Pistetaulukko!$V$42,Q118=Pistetaulukko!$W$42,Q118=Pistetaulukko!$X$42,Q118=Pistetaulukko!$Y$42,Q118=Pistetaulukko!$Z$42,Q118=Pistetaulukko!$AA$42,Q118=Pistetaulukko!$AB$42,Q118=Pistetaulukko!$AC$42,Q118=Pistetaulukko!$AD$42,Q118=Pistetaulukko!$AE$42,Q118=Pistetaulukko!$AF$42,Q118=Pistetaulukko!$AG$42,Q118=Pistetaulukko!$AH$42,Q118=Pistetaulukko!$AI$42,Q118=Pistetaulukko!$AJ$42,Q118=Pistetaulukko!$AK$42),"OK","VÄÄRIN")</f>
        <v>OK</v>
      </c>
      <c r="AU118" s="86" t="str">
        <f>IF(OR(R118=Pistetaulukko!$R$45,R118=Pistetaulukko!$S$45,R118=Pistetaulukko!$T$45,R118=Pistetaulukko!$U$45,R118=Pistetaulukko!$V$45,R118=Pistetaulukko!$W$45,R118=Pistetaulukko!$X$45,R118=Pistetaulukko!$Y$45,R118=Pistetaulukko!$Z$45,R118=Pistetaulukko!$AA$45,R118=Pistetaulukko!$AB$45,R118=Pistetaulukko!$AC$45,R118=Pistetaulukko!$AD$45,R118=Pistetaulukko!$AE$45,R118=Pistetaulukko!$AF$45,R118=Pistetaulukko!$AG$45,R118=Pistetaulukko!$AH$45,R118=Pistetaulukko!$AI$45,R118=Pistetaulukko!$AJ$45,R118=Pistetaulukko!$AK$45),"OK","VÄÄRIN")</f>
        <v>OK</v>
      </c>
      <c r="AV118" s="86" t="str">
        <f>IF(OR(S118=Pistetaulukko!$R$48,S118=Pistetaulukko!$S$48,S118=Pistetaulukko!$T$48,S118=Pistetaulukko!$U$48,S118=Pistetaulukko!$V$48,S118=Pistetaulukko!$W$48,S118=Pistetaulukko!$X$48,S118=Pistetaulukko!$Y$48,S118=Pistetaulukko!$Z$48,S118=Pistetaulukko!$AA$48,S118=Pistetaulukko!$AB$48,S118=Pistetaulukko!$AC$48,S118=Pistetaulukko!$AD$48,S118=Pistetaulukko!$AE$48,S118=Pistetaulukko!$AF$48,S118=Pistetaulukko!$AG$48,S118=Pistetaulukko!$AH$48,S118=Pistetaulukko!$AI$48,S118=Pistetaulukko!$AJ$48,S118=Pistetaulukko!$AK$48),"OK","VÄÄRIN")</f>
        <v>OK</v>
      </c>
      <c r="AW118" s="86" t="str">
        <f>IF(OR(T118=Pistetaulukko!$R$51,T118=Pistetaulukko!$S$51,T118=Pistetaulukko!$T$51,T118=Pistetaulukko!$U$51,T118=Pistetaulukko!$V$51,T118=Pistetaulukko!$W$51,T118=Pistetaulukko!$X$51,T118=Pistetaulukko!$Y$51,T118=Pistetaulukko!$Z$51,T118=Pistetaulukko!$AA$51,T118=Pistetaulukko!$AB$51,T118=Pistetaulukko!$AC$51,T118=Pistetaulukko!$AD$51,T118=Pistetaulukko!$AE$51,T118=Pistetaulukko!$AF$51,T118=Pistetaulukko!$AG$51,T118=Pistetaulukko!$AH$51,T118=Pistetaulukko!$AI$51,T118=Pistetaulukko!$AJ$51,T118=Pistetaulukko!$AK$51),"OK","VÄÄRIN")</f>
        <v>OK</v>
      </c>
      <c r="AX118" s="86" t="str">
        <f>IF(OR(U118=Pistetaulukko!$R$54,U118=Pistetaulukko!$S$54,U118=Pistetaulukko!$T$54,U118=Pistetaulukko!$U$54,U118=Pistetaulukko!$V$54,U118=Pistetaulukko!$W$54,U118=Pistetaulukko!$X$54,U118=Pistetaulukko!$Y$54,U118=Pistetaulukko!$Z$54,U118=Pistetaulukko!$AA$54,U118=Pistetaulukko!$AB$54,U118=Pistetaulukko!$AC$54,U118=Pistetaulukko!$AD$54,U118=Pistetaulukko!$AE$54,U118=Pistetaulukko!$AF$54,U118=Pistetaulukko!$AG$54,U118=Pistetaulukko!$AH$54,U118=Pistetaulukko!$AI$54,U118=Pistetaulukko!$AJ$54,U118=Pistetaulukko!$AK$54),"OK","VÄÄRIN")</f>
        <v>OK</v>
      </c>
      <c r="AY118" s="86" t="str">
        <f t="shared" si="9"/>
        <v>OK</v>
      </c>
      <c r="AZ118" s="86" t="str">
        <f>IF(OR(W118=Pistetaulukko!$R$60,W118=Pistetaulukko!$S$60,W118=Pistetaulukko!$T$60,W118=Pistetaulukko!$U$60,W118=Pistetaulukko!$V$60,W118=Pistetaulukko!$W$60,W118=Pistetaulukko!$X$60,W118=Pistetaulukko!$Y$60,W118=Pistetaulukko!$Z$60,W118=Pistetaulukko!$AA$60,W118=Pistetaulukko!$AB$60,W118=Pistetaulukko!$AC$60,W118=Pistetaulukko!$AD$60,W118=Pistetaulukko!$AE$60,W118=Pistetaulukko!$AF$60,W118=Pistetaulukko!$AG$60,W118=Pistetaulukko!$AH$60,W118=Pistetaulukko!$AI$60,W118=Pistetaulukko!$AJ$60,W118=Pistetaulukko!$AK$60),"OK","VÄÄRIN")</f>
        <v>OK</v>
      </c>
      <c r="BA118" s="86" t="str">
        <f>IF(OR(X118=Pistetaulukko!$R$63,X118=Pistetaulukko!$S$63,X118=Pistetaulukko!$T$63,X118=Pistetaulukko!$U$63,X118=Pistetaulukko!$V$63,X118=Pistetaulukko!$W$63,X118=Pistetaulukko!$X$63,X118=Pistetaulukko!$Y$63,X118=Pistetaulukko!$Z$63,X118=Pistetaulukko!$AA$63,X118=Pistetaulukko!$AB$63,X118=Pistetaulukko!$AC$63,X118=Pistetaulukko!$AD$63,X118=Pistetaulukko!$AE$63,X118=Pistetaulukko!$AF$63,X118=Pistetaulukko!$AG$63,X118=Pistetaulukko!$AH$63,X118=Pistetaulukko!$AI$63,X118=Pistetaulukko!$AJ$63,X118=Pistetaulukko!$AK$63),"OK","VÄÄRIN")</f>
        <v>OK</v>
      </c>
      <c r="BB118" s="86" t="e">
        <f t="shared" si="10"/>
        <v>#REF!</v>
      </c>
      <c r="BC118" s="86" t="e">
        <f t="shared" si="11"/>
        <v>#REF!</v>
      </c>
      <c r="BE118" t="str">
        <f>IF(OR(N118=Pistetaulukko!$R$33,N118=Pistetaulukko!$S$33,N118=Pistetaulukko!$T$33,N118=Pistetaulukko!$U$33,N118=Pistetaulukko!$V$33,N118=Pistetaulukko!$W$33,N118=Pistetaulukko!$X$33,N118=Pistetaulukko!$Y$33,N118=Pistetaulukko!$Z$33,N118=Pistetaulukko!$AA$33,N118=Pistetaulukko!$AB$33,N118=Pistetaulukko!$AC$33,N118=Pistetaulukko!$AD$33,N118=Pistetaulukko!$AE$33,N118=Pistetaulukko!$AF$33,N118=Pistetaulukko!$AG$33,N118=Pistetaulukko!$AH$33,N118=Pistetaulukko!$AI$33,N118=Pistetaulukko!$AJ$33,N118=Pistetaulukko!$AK$33,N118=Pistetaulukko!$AL$33,N118=Pistetaulukko!$AM$33,N118=Pistetaulukko!$AN$33,N118=Pistetaulukko!$AO$33,N118=Pistetaulukko!$AP$33,N118=Pistetaulukko!$AQ$33,N118=Pistetaulukko!$AR$33,N118=Pistetaulukko!$AS$33,N118=Pistetaulukko!$AT$33,N118=Pistetaulukko!$AU$33),"OK","VÄÄRIN")</f>
        <v>VÄÄRIN</v>
      </c>
      <c r="BF118" t="str">
        <f>IF(BE118="OK","OK",IF(AND(BE118="VÄÄRIN",OR(N118=Pistetaulukko!$AV$33,N118=Pistetaulukko!$AW$33,N118=Pistetaulukko!$AX$33,N118=Pistetaulukko!$AY$33,N118=Pistetaulukko!$AZ$33,N118=Pistetaulukko!$BA$33,N118=Pistetaulukko!$BB$33,N118=Pistetaulukko!$BC$33,N118=Pistetaulukko!$BD$33,N118=Pistetaulukko!$BE$33,N118=Pistetaulukko!$BF$33,N118=Pistetaulukko!$BG$33,N118=Pistetaulukko!$BH$33,N118=Pistetaulukko!$BI$33,N118=Pistetaulukko!$BJ$33,N118=Pistetaulukko!$BK$33,N118=Pistetaulukko!$BL$33,N118=Pistetaulukko!$BM$33,N118=Pistetaulukko!$BN$33,N118=Pistetaulukko!$BO$33)),"OK","VÄÄRIN"))</f>
        <v>VÄÄRIN</v>
      </c>
      <c r="BG118" t="str">
        <f>IF(OR(O118=Pistetaulukko!$R$36,O118=Pistetaulukko!$S$36,O118=Pistetaulukko!$T$36,O118=Pistetaulukko!$U$36,O118=Pistetaulukko!$V$36,O118=Pistetaulukko!$W$36,O118=Pistetaulukko!$X$36,O118=Pistetaulukko!$Y$36,O118=Pistetaulukko!$Z$36,O118=Pistetaulukko!$AA$36,O118=Pistetaulukko!$AB$36,O118=Pistetaulukko!$AC$36,O118=Pistetaulukko!$AD$36,O118=Pistetaulukko!$AE$36,O118=Pistetaulukko!$AF$36,O118=Pistetaulukko!$AG$36,O118=Pistetaulukko!$AH$36,O118=Pistetaulukko!$AI$36,O118=Pistetaulukko!$AJ$36,O118=Pistetaulukko!$AK$36,O118=Pistetaulukko!$AL$36,O118=Pistetaulukko!$AM$36,O118=Pistetaulukko!$AN$36,O118=Pistetaulukko!$AO$36,O118=Pistetaulukko!$AP$36,O118=Pistetaulukko!$AQ$36,O118=Pistetaulukko!$AR$36,O118=Pistetaulukko!$AS$36,O118=Pistetaulukko!$AT$36,O118=Pistetaulukko!$AU$36),"OK","VÄÄRIN")</f>
        <v>VÄÄRIN</v>
      </c>
      <c r="BH118" t="str">
        <f>IF(BG118="OK","OK",IF(AND(BG118="VÄÄRIN",OR(O118=Pistetaulukko!$AV$36,O118=Pistetaulukko!$AW$36,O118=Pistetaulukko!$AX$36,O118=Pistetaulukko!$AY$36,O118=Pistetaulukko!$AZ$36,O118=Pistetaulukko!$BA$36,O118=Pistetaulukko!$BB$36,O118=Pistetaulukko!$BC$36,O118=Pistetaulukko!$BD$36,O118=Pistetaulukko!$BE$36,O118=Pistetaulukko!$BF$36,O118=Pistetaulukko!$BG$36,O118=Pistetaulukko!$BH$36,O118=Pistetaulukko!$BI$36,O118=Pistetaulukko!$BJ$36,O118=Pistetaulukko!$BK$36,O118=Pistetaulukko!$BL$36,O118=Pistetaulukko!$BM$36,O118=Pistetaulukko!$BN$36,O118=Pistetaulukko!$BO$36,O118=Pistetaulukko!$BP$36,O118=Pistetaulukko!$BQ$36)),"OK","VÄÄRIN"))</f>
        <v>VÄÄRIN</v>
      </c>
      <c r="BI118" t="str">
        <f>IF(OR(V118=Pistetaulukko!$R$57,V118=Pistetaulukko!$S$57,V118=Pistetaulukko!$T$57,V118=Pistetaulukko!$U$57,V118=Pistetaulukko!$V$57,V118=Pistetaulukko!$W$57,V118=Pistetaulukko!$X$57,V118=Pistetaulukko!$Y$57,V118=Pistetaulukko!$Z$57,V118=Pistetaulukko!$AA$57,V118=Pistetaulukko!$AB$57,V118=Pistetaulukko!$AC$57,V118=Pistetaulukko!$AD$57,V118=Pistetaulukko!$AE$57,V118=Pistetaulukko!$AF$57,V118=Pistetaulukko!$AG$57,V118=Pistetaulukko!$AH$57,V118=Pistetaulukko!$AI$57,V118=Pistetaulukko!$AJ$57,V118=Pistetaulukko!$AK$57,V118=Pistetaulukko!$AL$57,V118=Pistetaulukko!$AM$57,V118=Pistetaulukko!$AN$57,V118=Pistetaulukko!$AO$57,V118=Pistetaulukko!$AP$57,V118=Pistetaulukko!$AQ$57,V118=Pistetaulukko!$AR$57,V118=Pistetaulukko!$AS$57,V118=Pistetaulukko!$AT$57,V118=Pistetaulukko!$AU$57),"OK","VÄÄRIN")</f>
        <v>OK</v>
      </c>
      <c r="BJ118" t="str">
        <f>IF(BI118="OK","OK",IF(AND(BI118="VÄÄRIN",OR(V118=Pistetaulukko!$AV$57,V118=Pistetaulukko!$AW$57,V118=Pistetaulukko!$AX$57,V118=Pistetaulukko!$AY$57,V118=Pistetaulukko!$AZ$57,V118=Pistetaulukko!$BA$57,V118=Pistetaulukko!$BB$57,V118=Pistetaulukko!$BC$57,V118=Pistetaulukko!$BD$57,V118=Pistetaulukko!$BE$57)),"OK","VÄÄRIN"))</f>
        <v>OK</v>
      </c>
      <c r="BK118" t="str">
        <f>IF(OR(Y118=Pistetaulukko!$R$66,Y118=Pistetaulukko!$S$66,Y118=Pistetaulukko!$T$66,Y118=Pistetaulukko!$U$66,Y118=Pistetaulukko!$V$66,Y118=Pistetaulukko!$W$66,Y118=Pistetaulukko!$X$66,Y118=Pistetaulukko!$Y$66,Y118=Pistetaulukko!$Z$66,Y118=Pistetaulukko!$AA$66,Y118=Pistetaulukko!$AB$66,Y118=Pistetaulukko!$AC$66,Y118=Pistetaulukko!$AD$66,Y118=Pistetaulukko!$AE$66,Y118=Pistetaulukko!$AF$66,Y118=Pistetaulukko!$AG$66,Y118=Pistetaulukko!$AH$66,Y118=Pistetaulukko!$AI$66,Y118=Pistetaulukko!$AJ$66,Y118=Pistetaulukko!$AK$66,Y118=Pistetaulukko!$AL$66,Y118=Pistetaulukko!$AM$66,Y118=Pistetaulukko!$AN$66,Y118=Pistetaulukko!$AO$66,Y118=Pistetaulukko!$AP$66,Y118=Pistetaulukko!$AQ$66,Y118=Pistetaulukko!$AR$66,Y118=Pistetaulukko!$AS$66,Y118=Pistetaulukko!$AT$66,Y118=Pistetaulukko!$AU$66),"OK","VÄÄRIN")</f>
        <v>VÄÄRIN</v>
      </c>
      <c r="BL118" t="str">
        <f>IF(BK118="OK","OK",IF(AND(BK118="VÄÄRIN",OR(Y118=Pistetaulukko!$AV$66,Y118=Pistetaulukko!$AW$66,Y118=Pistetaulukko!$AX$66,Y118=Pistetaulukko!$AY$66,Y118=Pistetaulukko!$AZ$66,Y118=Pistetaulukko!$BA$66,Y118=Pistetaulukko!$BB$66,Y118=Pistetaulukko!$BC$66,Y118=Pistetaulukko!$BD$66,Y118=Pistetaulukko!$BE$66,Y118=Pistetaulukko!$BF$66,Y118=Pistetaulukko!$BG$66,Y118=Pistetaulukko!$BH$66,Y118=Pistetaulukko!$BI$66,Y118=Pistetaulukko!$BJ$66,Y118=Pistetaulukko!$BK$66,Y118=Pistetaulukko!$BL$66,Y118=Pistetaulukko!$BM$66,Y118=Pistetaulukko!$BN$66)),"OK","VÄÄRIN"))</f>
        <v>VÄÄRIN</v>
      </c>
      <c r="BM118" t="e">
        <f>IF(OR(Z118=Pistetaulukko!$R$69,Z118=Pistetaulukko!#REF!,Z118=Pistetaulukko!$S$69,Z118=Pistetaulukko!#REF!,Z118=Pistetaulukko!$T$69,Z118=Pistetaulukko!#REF!,Z118=Pistetaulukko!$U$69,Z118=Pistetaulukko!#REF!,Z118=Pistetaulukko!$V$69,Z118=Pistetaulukko!#REF!,Z118=Pistetaulukko!$W$69,Z118=Pistetaulukko!#REF!,Z118=Pistetaulukko!$X$69,Z118=Pistetaulukko!#REF!,Z118=Pistetaulukko!$Y$69,Z118=Pistetaulukko!#REF!,Z118=Pistetaulukko!$Z$69,Z118=Pistetaulukko!#REF!,Z118=Pistetaulukko!$AA$69,Z118=Pistetaulukko!#REF!,Z118=Pistetaulukko!$AB$69,Z118=Pistetaulukko!#REF!,Z118=Pistetaulukko!$AC$69,Z118=Pistetaulukko!#REF!,Z118=Pistetaulukko!$AD$69,Z118=Pistetaulukko!#REF!,Z118=Pistetaulukko!$AE$69,Z118=Pistetaulukko!#REF!,Z118=Pistetaulukko!$AF$69,Z118=Pistetaulukko!#REF!),"OK","VÄÄRIN")</f>
        <v>#REF!</v>
      </c>
      <c r="BN118" t="e">
        <f>IF(BM118="OK","OK",IF(AND(BM118="VÄÄRIN",OR(Z118=Pistetaulukko!$AG$69,Z118=Pistetaulukko!#REF!,Z118=Pistetaulukko!$AH$69,Z118=Pistetaulukko!#REF!,Z118=Pistetaulukko!$AI$69,Z118=Pistetaulukko!#REF!,Z118=Pistetaulukko!$AJ$69,Z118=Pistetaulukko!#REF!,Z118=Pistetaulukko!$AK$69,Z118=Pistetaulukko!$AL$69)),"OK","VÄÄRIN"))</f>
        <v>#REF!</v>
      </c>
    </row>
    <row r="119" spans="2:66" x14ac:dyDescent="0.25">
      <c r="B119" s="104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23"/>
      <c r="AA119" s="30"/>
      <c r="AB119" s="18"/>
      <c r="AC119" s="124"/>
      <c r="AD119" s="118">
        <f t="shared" si="6"/>
        <v>0</v>
      </c>
      <c r="AG119" s="86" t="str">
        <f>IF(OR(E119=Pistetaulukko!$R$3,E119=Pistetaulukko!$S$3,E119=Pistetaulukko!$T$3,E119=Pistetaulukko!$U$3,E119=Pistetaulukko!$V$3,E119=Pistetaulukko!$W$3),"OK","VÄÄRIN")</f>
        <v>VÄÄRIN</v>
      </c>
      <c r="AH119" s="86" t="str">
        <f>IF(OR(F119=Pistetaulukko!$R$6,F119=Pistetaulukko!$S$6,F119=Pistetaulukko!$T$6,F119=Pistetaulukko!$U$6,F119=Pistetaulukko!$V$6,F119=Pistetaulukko!$W$6,F119=Pistetaulukko!$X$6,F119=Pistetaulukko!$Y$6,F119=Pistetaulukko!$Z$6,F119=Pistetaulukko!$AA$6,F119=Pistetaulukko!$AB$6,F119=Pistetaulukko!$AC$6,F119=Pistetaulukko!$AD$6,F119=Pistetaulukko!$AE$6,F119=Pistetaulukko!$AF$6,F119=Pistetaulukko!$AG$6,F119=Pistetaulukko!$AH$6,F119=Pistetaulukko!$AI$6,F119=Pistetaulukko!$AJ$6,F119=Pistetaulukko!$AK$6),"OK","VÄÄRIN")</f>
        <v>VÄÄRIN</v>
      </c>
      <c r="AI119" s="86" t="str">
        <f>IF(OR(G119=Pistetaulukko!$R$9,G119=Pistetaulukko!$S$9,G119=Pistetaulukko!$T$9,G119=Pistetaulukko!$U$9,G119=Pistetaulukko!$V$9,G119=Pistetaulukko!$W$9,G119=Pistetaulukko!$X$9,G119=Pistetaulukko!$Y$9,G119=Pistetaulukko!$Z$9,G119=Pistetaulukko!$AA$9,G119=Pistetaulukko!$AB$9,G119=Pistetaulukko!$AC$9,G119=Pistetaulukko!$AD$9,G119=Pistetaulukko!$AE$9,G119=Pistetaulukko!$AF$9,G119=Pistetaulukko!$AG$9,G119=Pistetaulukko!$AH$9,G119=Pistetaulukko!$AI$9,G119=Pistetaulukko!$AJ$9,G119=Pistetaulukko!$AK$9),"OK","VÄÄRIN")</f>
        <v>VÄÄRIN</v>
      </c>
      <c r="AJ119" s="86" t="str">
        <f>IF(OR(H119=Pistetaulukko!$R$12,H119=Pistetaulukko!$S$12,H119=Pistetaulukko!$T$12,H119=Pistetaulukko!$U$12,H119=Pistetaulukko!$V$12,H119=Pistetaulukko!$W$12,H119=Pistetaulukko!$X$12,H119=Pistetaulukko!$Y$12,H119=Pistetaulukko!$Z$12,H119=Pistetaulukko!$AA$12,H119=Pistetaulukko!$AB$12,H119=Pistetaulukko!$AC$12,H119=Pistetaulukko!$AD$12,H119=Pistetaulukko!$AE$12,H119=Pistetaulukko!$AF$12,H119=Pistetaulukko!$AG$12,H119=Pistetaulukko!$AH$12,H119=Pistetaulukko!$AI$12,H119=Pistetaulukko!$AJ$12,H119=Pistetaulukko!$AK$12),"OK","VÄÄRIN")</f>
        <v>VÄÄRIN</v>
      </c>
      <c r="AK11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19" s="86" t="str">
        <f>IF(OR(I119=Pistetaulukko!$R$18,I119=Pistetaulukko!$S$18,I119=Pistetaulukko!$T$18,I119=Pistetaulukko!$U$18,I119=Pistetaulukko!$V$18,I119=Pistetaulukko!$W$18,I119=Pistetaulukko!$X$18,I119=Pistetaulukko!$Y$18,I119=Pistetaulukko!$Z$18),"OK","VÄÄRIN")</f>
        <v>VÄÄRIN</v>
      </c>
      <c r="AM119" s="86" t="str">
        <f>IF(OR(J119=Pistetaulukko!$R$21,J119=Pistetaulukko!$S$21,J119=Pistetaulukko!$T$21,J119=Pistetaulukko!$U$21,J119=Pistetaulukko!$V$21,J119=Pistetaulukko!$W$21,J119=Pistetaulukko!$X$21,J119=Pistetaulukko!$Y$21,J119=Pistetaulukko!$Z$21,J119=Pistetaulukko!$AA$21,J119=Pistetaulukko!$AB$21,J119=Pistetaulukko!$AC$21,J119=Pistetaulukko!$AD$21,J119=Pistetaulukko!$AE$21,J119=Pistetaulukko!$AF$21,J119=Pistetaulukko!$AG$21,J119=Pistetaulukko!$AH$21,J119=Pistetaulukko!$AI$21,J119=Pistetaulukko!$AJ$21,J119=Pistetaulukko!$AK$21),"OK","VÄÄRIN")</f>
        <v>VÄÄRIN</v>
      </c>
      <c r="AN119" s="86" t="str">
        <f>IF(OR(K119=Pistetaulukko!$R$24,K119=Pistetaulukko!$S$24,K119=Pistetaulukko!$T$24,K119=Pistetaulukko!$U$24,K119=Pistetaulukko!$V$24),"OK","VÄÄRIN")</f>
        <v>VÄÄRIN</v>
      </c>
      <c r="AO119" s="86" t="str">
        <f>IF(OR(L119=Pistetaulukko!$R$27,L119=Pistetaulukko!$S$27,L119=Pistetaulukko!$T$27,L119=Pistetaulukko!$U$27,L119=Pistetaulukko!$V$27,L119=Pistetaulukko!$W$27,L119=Pistetaulukko!$X$27,L119=Pistetaulukko!$Y$27,L119=Pistetaulukko!$Z$27,L119=Pistetaulukko!$AA$27,L119=Pistetaulukko!$AB$27,L119=Pistetaulukko!$AC$27,L119=Pistetaulukko!$AD$27,L119=Pistetaulukko!$AE$27,L119=Pistetaulukko!$AF$27,L119=Pistetaulukko!$AG$27,L119=Pistetaulukko!$AH$27,L119=Pistetaulukko!$AI$27,L119=Pistetaulukko!$AJ$27,L119=Pistetaulukko!$AK$27),"OK","VÄÄRIN")</f>
        <v>VÄÄRIN</v>
      </c>
      <c r="AP119" s="86" t="str">
        <f>IF(OR(M119=Pistetaulukko!$R$30,M119=Pistetaulukko!$S$30,M119=Pistetaulukko!$T$30,M119=Pistetaulukko!$U$30,M119=Pistetaulukko!$V$30),"OK","VÄÄRIN")</f>
        <v>VÄÄRIN</v>
      </c>
      <c r="AQ119" s="86" t="str">
        <f t="shared" si="7"/>
        <v>VÄÄRIN</v>
      </c>
      <c r="AR119" s="86" t="str">
        <f t="shared" si="8"/>
        <v>VÄÄRIN</v>
      </c>
      <c r="AS119" s="86" t="str">
        <f>IF(OR(P119=Pistetaulukko!$R$39,P119=Pistetaulukko!$S$39,P119=Pistetaulukko!$T$39,P119=Pistetaulukko!$U$39,P119=Pistetaulukko!$V$39,P119=Pistetaulukko!$W$39,P119=Pistetaulukko!$X$39,P119=Pistetaulukko!$Y$39,P119=Pistetaulukko!$Z$39,P119=Pistetaulukko!$AA$39,P119=Pistetaulukko!$AB$39,P119=Pistetaulukko!$AC$39,P119=Pistetaulukko!$AD$39,P119=Pistetaulukko!$AE$39,P119=Pistetaulukko!$AF$39,P119=Pistetaulukko!$AG$39,P119=Pistetaulukko!$AH$39,P119=Pistetaulukko!$AI$39,P119=Pistetaulukko!$AJ$39,P119=Pistetaulukko!$AK$39),"OK","VÄÄRIN")</f>
        <v>OK</v>
      </c>
      <c r="AT119" s="86" t="str">
        <f>IF(OR(Q119=Pistetaulukko!$R$42,Q119=Pistetaulukko!$S$42,Q119=Pistetaulukko!$T$42,Q119=Pistetaulukko!$U$42,Q119=Pistetaulukko!$V$42,Q119=Pistetaulukko!$W$42,Q119=Pistetaulukko!$X$42,Q119=Pistetaulukko!$Y$42,Q119=Pistetaulukko!$Z$42,Q119=Pistetaulukko!$AA$42,Q119=Pistetaulukko!$AB$42,Q119=Pistetaulukko!$AC$42,Q119=Pistetaulukko!$AD$42,Q119=Pistetaulukko!$AE$42,Q119=Pistetaulukko!$AF$42,Q119=Pistetaulukko!$AG$42,Q119=Pistetaulukko!$AH$42,Q119=Pistetaulukko!$AI$42,Q119=Pistetaulukko!$AJ$42,Q119=Pistetaulukko!$AK$42),"OK","VÄÄRIN")</f>
        <v>OK</v>
      </c>
      <c r="AU119" s="86" t="str">
        <f>IF(OR(R119=Pistetaulukko!$R$45,R119=Pistetaulukko!$S$45,R119=Pistetaulukko!$T$45,R119=Pistetaulukko!$U$45,R119=Pistetaulukko!$V$45,R119=Pistetaulukko!$W$45,R119=Pistetaulukko!$X$45,R119=Pistetaulukko!$Y$45,R119=Pistetaulukko!$Z$45,R119=Pistetaulukko!$AA$45,R119=Pistetaulukko!$AB$45,R119=Pistetaulukko!$AC$45,R119=Pistetaulukko!$AD$45,R119=Pistetaulukko!$AE$45,R119=Pistetaulukko!$AF$45,R119=Pistetaulukko!$AG$45,R119=Pistetaulukko!$AH$45,R119=Pistetaulukko!$AI$45,R119=Pistetaulukko!$AJ$45,R119=Pistetaulukko!$AK$45),"OK","VÄÄRIN")</f>
        <v>OK</v>
      </c>
      <c r="AV119" s="86" t="str">
        <f>IF(OR(S119=Pistetaulukko!$R$48,S119=Pistetaulukko!$S$48,S119=Pistetaulukko!$T$48,S119=Pistetaulukko!$U$48,S119=Pistetaulukko!$V$48,S119=Pistetaulukko!$W$48,S119=Pistetaulukko!$X$48,S119=Pistetaulukko!$Y$48,S119=Pistetaulukko!$Z$48,S119=Pistetaulukko!$AA$48,S119=Pistetaulukko!$AB$48,S119=Pistetaulukko!$AC$48,S119=Pistetaulukko!$AD$48,S119=Pistetaulukko!$AE$48,S119=Pistetaulukko!$AF$48,S119=Pistetaulukko!$AG$48,S119=Pistetaulukko!$AH$48,S119=Pistetaulukko!$AI$48,S119=Pistetaulukko!$AJ$48,S119=Pistetaulukko!$AK$48),"OK","VÄÄRIN")</f>
        <v>OK</v>
      </c>
      <c r="AW119" s="86" t="str">
        <f>IF(OR(T119=Pistetaulukko!$R$51,T119=Pistetaulukko!$S$51,T119=Pistetaulukko!$T$51,T119=Pistetaulukko!$U$51,T119=Pistetaulukko!$V$51,T119=Pistetaulukko!$W$51,T119=Pistetaulukko!$X$51,T119=Pistetaulukko!$Y$51,T119=Pistetaulukko!$Z$51,T119=Pistetaulukko!$AA$51,T119=Pistetaulukko!$AB$51,T119=Pistetaulukko!$AC$51,T119=Pistetaulukko!$AD$51,T119=Pistetaulukko!$AE$51,T119=Pistetaulukko!$AF$51,T119=Pistetaulukko!$AG$51,T119=Pistetaulukko!$AH$51,T119=Pistetaulukko!$AI$51,T119=Pistetaulukko!$AJ$51,T119=Pistetaulukko!$AK$51),"OK","VÄÄRIN")</f>
        <v>OK</v>
      </c>
      <c r="AX119" s="86" t="str">
        <f>IF(OR(U119=Pistetaulukko!$R$54,U119=Pistetaulukko!$S$54,U119=Pistetaulukko!$T$54,U119=Pistetaulukko!$U$54,U119=Pistetaulukko!$V$54,U119=Pistetaulukko!$W$54,U119=Pistetaulukko!$X$54,U119=Pistetaulukko!$Y$54,U119=Pistetaulukko!$Z$54,U119=Pistetaulukko!$AA$54,U119=Pistetaulukko!$AB$54,U119=Pistetaulukko!$AC$54,U119=Pistetaulukko!$AD$54,U119=Pistetaulukko!$AE$54,U119=Pistetaulukko!$AF$54,U119=Pistetaulukko!$AG$54,U119=Pistetaulukko!$AH$54,U119=Pistetaulukko!$AI$54,U119=Pistetaulukko!$AJ$54,U119=Pistetaulukko!$AK$54),"OK","VÄÄRIN")</f>
        <v>OK</v>
      </c>
      <c r="AY119" s="86" t="str">
        <f t="shared" si="9"/>
        <v>OK</v>
      </c>
      <c r="AZ119" s="86" t="str">
        <f>IF(OR(W119=Pistetaulukko!$R$60,W119=Pistetaulukko!$S$60,W119=Pistetaulukko!$T$60,W119=Pistetaulukko!$U$60,W119=Pistetaulukko!$V$60,W119=Pistetaulukko!$W$60,W119=Pistetaulukko!$X$60,W119=Pistetaulukko!$Y$60,W119=Pistetaulukko!$Z$60,W119=Pistetaulukko!$AA$60,W119=Pistetaulukko!$AB$60,W119=Pistetaulukko!$AC$60,W119=Pistetaulukko!$AD$60,W119=Pistetaulukko!$AE$60,W119=Pistetaulukko!$AF$60,W119=Pistetaulukko!$AG$60,W119=Pistetaulukko!$AH$60,W119=Pistetaulukko!$AI$60,W119=Pistetaulukko!$AJ$60,W119=Pistetaulukko!$AK$60),"OK","VÄÄRIN")</f>
        <v>OK</v>
      </c>
      <c r="BA119" s="86" t="str">
        <f>IF(OR(X119=Pistetaulukko!$R$63,X119=Pistetaulukko!$S$63,X119=Pistetaulukko!$T$63,X119=Pistetaulukko!$U$63,X119=Pistetaulukko!$V$63,X119=Pistetaulukko!$W$63,X119=Pistetaulukko!$X$63,X119=Pistetaulukko!$Y$63,X119=Pistetaulukko!$Z$63,X119=Pistetaulukko!$AA$63,X119=Pistetaulukko!$AB$63,X119=Pistetaulukko!$AC$63,X119=Pistetaulukko!$AD$63,X119=Pistetaulukko!$AE$63,X119=Pistetaulukko!$AF$63,X119=Pistetaulukko!$AG$63,X119=Pistetaulukko!$AH$63,X119=Pistetaulukko!$AI$63,X119=Pistetaulukko!$AJ$63,X119=Pistetaulukko!$AK$63),"OK","VÄÄRIN")</f>
        <v>OK</v>
      </c>
      <c r="BB119" s="86" t="e">
        <f t="shared" si="10"/>
        <v>#REF!</v>
      </c>
      <c r="BC119" s="86" t="e">
        <f t="shared" si="11"/>
        <v>#REF!</v>
      </c>
      <c r="BE119" t="str">
        <f>IF(OR(N119=Pistetaulukko!$R$33,N119=Pistetaulukko!$S$33,N119=Pistetaulukko!$T$33,N119=Pistetaulukko!$U$33,N119=Pistetaulukko!$V$33,N119=Pistetaulukko!$W$33,N119=Pistetaulukko!$X$33,N119=Pistetaulukko!$Y$33,N119=Pistetaulukko!$Z$33,N119=Pistetaulukko!$AA$33,N119=Pistetaulukko!$AB$33,N119=Pistetaulukko!$AC$33,N119=Pistetaulukko!$AD$33,N119=Pistetaulukko!$AE$33,N119=Pistetaulukko!$AF$33,N119=Pistetaulukko!$AG$33,N119=Pistetaulukko!$AH$33,N119=Pistetaulukko!$AI$33,N119=Pistetaulukko!$AJ$33,N119=Pistetaulukko!$AK$33,N119=Pistetaulukko!$AL$33,N119=Pistetaulukko!$AM$33,N119=Pistetaulukko!$AN$33,N119=Pistetaulukko!$AO$33,N119=Pistetaulukko!$AP$33,N119=Pistetaulukko!$AQ$33,N119=Pistetaulukko!$AR$33,N119=Pistetaulukko!$AS$33,N119=Pistetaulukko!$AT$33,N119=Pistetaulukko!$AU$33),"OK","VÄÄRIN")</f>
        <v>VÄÄRIN</v>
      </c>
      <c r="BF119" t="str">
        <f>IF(BE119="OK","OK",IF(AND(BE119="VÄÄRIN",OR(N119=Pistetaulukko!$AV$33,N119=Pistetaulukko!$AW$33,N119=Pistetaulukko!$AX$33,N119=Pistetaulukko!$AY$33,N119=Pistetaulukko!$AZ$33,N119=Pistetaulukko!$BA$33,N119=Pistetaulukko!$BB$33,N119=Pistetaulukko!$BC$33,N119=Pistetaulukko!$BD$33,N119=Pistetaulukko!$BE$33,N119=Pistetaulukko!$BF$33,N119=Pistetaulukko!$BG$33,N119=Pistetaulukko!$BH$33,N119=Pistetaulukko!$BI$33,N119=Pistetaulukko!$BJ$33,N119=Pistetaulukko!$BK$33,N119=Pistetaulukko!$BL$33,N119=Pistetaulukko!$BM$33,N119=Pistetaulukko!$BN$33,N119=Pistetaulukko!$BO$33)),"OK","VÄÄRIN"))</f>
        <v>VÄÄRIN</v>
      </c>
      <c r="BG119" t="str">
        <f>IF(OR(O119=Pistetaulukko!$R$36,O119=Pistetaulukko!$S$36,O119=Pistetaulukko!$T$36,O119=Pistetaulukko!$U$36,O119=Pistetaulukko!$V$36,O119=Pistetaulukko!$W$36,O119=Pistetaulukko!$X$36,O119=Pistetaulukko!$Y$36,O119=Pistetaulukko!$Z$36,O119=Pistetaulukko!$AA$36,O119=Pistetaulukko!$AB$36,O119=Pistetaulukko!$AC$36,O119=Pistetaulukko!$AD$36,O119=Pistetaulukko!$AE$36,O119=Pistetaulukko!$AF$36,O119=Pistetaulukko!$AG$36,O119=Pistetaulukko!$AH$36,O119=Pistetaulukko!$AI$36,O119=Pistetaulukko!$AJ$36,O119=Pistetaulukko!$AK$36,O119=Pistetaulukko!$AL$36,O119=Pistetaulukko!$AM$36,O119=Pistetaulukko!$AN$36,O119=Pistetaulukko!$AO$36,O119=Pistetaulukko!$AP$36,O119=Pistetaulukko!$AQ$36,O119=Pistetaulukko!$AR$36,O119=Pistetaulukko!$AS$36,O119=Pistetaulukko!$AT$36,O119=Pistetaulukko!$AU$36),"OK","VÄÄRIN")</f>
        <v>VÄÄRIN</v>
      </c>
      <c r="BH119" t="str">
        <f>IF(BG119="OK","OK",IF(AND(BG119="VÄÄRIN",OR(O119=Pistetaulukko!$AV$36,O119=Pistetaulukko!$AW$36,O119=Pistetaulukko!$AX$36,O119=Pistetaulukko!$AY$36,O119=Pistetaulukko!$AZ$36,O119=Pistetaulukko!$BA$36,O119=Pistetaulukko!$BB$36,O119=Pistetaulukko!$BC$36,O119=Pistetaulukko!$BD$36,O119=Pistetaulukko!$BE$36,O119=Pistetaulukko!$BF$36,O119=Pistetaulukko!$BG$36,O119=Pistetaulukko!$BH$36,O119=Pistetaulukko!$BI$36,O119=Pistetaulukko!$BJ$36,O119=Pistetaulukko!$BK$36,O119=Pistetaulukko!$BL$36,O119=Pistetaulukko!$BM$36,O119=Pistetaulukko!$BN$36,O119=Pistetaulukko!$BO$36,O119=Pistetaulukko!$BP$36,O119=Pistetaulukko!$BQ$36)),"OK","VÄÄRIN"))</f>
        <v>VÄÄRIN</v>
      </c>
      <c r="BI119" t="str">
        <f>IF(OR(V119=Pistetaulukko!$R$57,V119=Pistetaulukko!$S$57,V119=Pistetaulukko!$T$57,V119=Pistetaulukko!$U$57,V119=Pistetaulukko!$V$57,V119=Pistetaulukko!$W$57,V119=Pistetaulukko!$X$57,V119=Pistetaulukko!$Y$57,V119=Pistetaulukko!$Z$57,V119=Pistetaulukko!$AA$57,V119=Pistetaulukko!$AB$57,V119=Pistetaulukko!$AC$57,V119=Pistetaulukko!$AD$57,V119=Pistetaulukko!$AE$57,V119=Pistetaulukko!$AF$57,V119=Pistetaulukko!$AG$57,V119=Pistetaulukko!$AH$57,V119=Pistetaulukko!$AI$57,V119=Pistetaulukko!$AJ$57,V119=Pistetaulukko!$AK$57,V119=Pistetaulukko!$AL$57,V119=Pistetaulukko!$AM$57,V119=Pistetaulukko!$AN$57,V119=Pistetaulukko!$AO$57,V119=Pistetaulukko!$AP$57,V119=Pistetaulukko!$AQ$57,V119=Pistetaulukko!$AR$57,V119=Pistetaulukko!$AS$57,V119=Pistetaulukko!$AT$57,V119=Pistetaulukko!$AU$57),"OK","VÄÄRIN")</f>
        <v>OK</v>
      </c>
      <c r="BJ119" t="str">
        <f>IF(BI119="OK","OK",IF(AND(BI119="VÄÄRIN",OR(V119=Pistetaulukko!$AV$57,V119=Pistetaulukko!$AW$57,V119=Pistetaulukko!$AX$57,V119=Pistetaulukko!$AY$57,V119=Pistetaulukko!$AZ$57,V119=Pistetaulukko!$BA$57,V119=Pistetaulukko!$BB$57,V119=Pistetaulukko!$BC$57,V119=Pistetaulukko!$BD$57,V119=Pistetaulukko!$BE$57)),"OK","VÄÄRIN"))</f>
        <v>OK</v>
      </c>
      <c r="BK119" t="str">
        <f>IF(OR(Y119=Pistetaulukko!$R$66,Y119=Pistetaulukko!$S$66,Y119=Pistetaulukko!$T$66,Y119=Pistetaulukko!$U$66,Y119=Pistetaulukko!$V$66,Y119=Pistetaulukko!$W$66,Y119=Pistetaulukko!$X$66,Y119=Pistetaulukko!$Y$66,Y119=Pistetaulukko!$Z$66,Y119=Pistetaulukko!$AA$66,Y119=Pistetaulukko!$AB$66,Y119=Pistetaulukko!$AC$66,Y119=Pistetaulukko!$AD$66,Y119=Pistetaulukko!$AE$66,Y119=Pistetaulukko!$AF$66,Y119=Pistetaulukko!$AG$66,Y119=Pistetaulukko!$AH$66,Y119=Pistetaulukko!$AI$66,Y119=Pistetaulukko!$AJ$66,Y119=Pistetaulukko!$AK$66,Y119=Pistetaulukko!$AL$66,Y119=Pistetaulukko!$AM$66,Y119=Pistetaulukko!$AN$66,Y119=Pistetaulukko!$AO$66,Y119=Pistetaulukko!$AP$66,Y119=Pistetaulukko!$AQ$66,Y119=Pistetaulukko!$AR$66,Y119=Pistetaulukko!$AS$66,Y119=Pistetaulukko!$AT$66,Y119=Pistetaulukko!$AU$66),"OK","VÄÄRIN")</f>
        <v>VÄÄRIN</v>
      </c>
      <c r="BL119" t="str">
        <f>IF(BK119="OK","OK",IF(AND(BK119="VÄÄRIN",OR(Y119=Pistetaulukko!$AV$66,Y119=Pistetaulukko!$AW$66,Y119=Pistetaulukko!$AX$66,Y119=Pistetaulukko!$AY$66,Y119=Pistetaulukko!$AZ$66,Y119=Pistetaulukko!$BA$66,Y119=Pistetaulukko!$BB$66,Y119=Pistetaulukko!$BC$66,Y119=Pistetaulukko!$BD$66,Y119=Pistetaulukko!$BE$66,Y119=Pistetaulukko!$BF$66,Y119=Pistetaulukko!$BG$66,Y119=Pistetaulukko!$BH$66,Y119=Pistetaulukko!$BI$66,Y119=Pistetaulukko!$BJ$66,Y119=Pistetaulukko!$BK$66,Y119=Pistetaulukko!$BL$66,Y119=Pistetaulukko!$BM$66,Y119=Pistetaulukko!$BN$66)),"OK","VÄÄRIN"))</f>
        <v>VÄÄRIN</v>
      </c>
      <c r="BM119" t="e">
        <f>IF(OR(Z119=Pistetaulukko!$R$69,Z119=Pistetaulukko!#REF!,Z119=Pistetaulukko!$S$69,Z119=Pistetaulukko!#REF!,Z119=Pistetaulukko!$T$69,Z119=Pistetaulukko!#REF!,Z119=Pistetaulukko!$U$69,Z119=Pistetaulukko!#REF!,Z119=Pistetaulukko!$V$69,Z119=Pistetaulukko!#REF!,Z119=Pistetaulukko!$W$69,Z119=Pistetaulukko!#REF!,Z119=Pistetaulukko!$X$69,Z119=Pistetaulukko!#REF!,Z119=Pistetaulukko!$Y$69,Z119=Pistetaulukko!#REF!,Z119=Pistetaulukko!$Z$69,Z119=Pistetaulukko!#REF!,Z119=Pistetaulukko!$AA$69,Z119=Pistetaulukko!#REF!,Z119=Pistetaulukko!$AB$69,Z119=Pistetaulukko!#REF!,Z119=Pistetaulukko!$AC$69,Z119=Pistetaulukko!#REF!,Z119=Pistetaulukko!$AD$69,Z119=Pistetaulukko!#REF!,Z119=Pistetaulukko!$AE$69,Z119=Pistetaulukko!#REF!,Z119=Pistetaulukko!$AF$69,Z119=Pistetaulukko!#REF!),"OK","VÄÄRIN")</f>
        <v>#REF!</v>
      </c>
      <c r="BN119" t="e">
        <f>IF(BM119="OK","OK",IF(AND(BM119="VÄÄRIN",OR(Z119=Pistetaulukko!$AG$69,Z119=Pistetaulukko!#REF!,Z119=Pistetaulukko!$AH$69,Z119=Pistetaulukko!#REF!,Z119=Pistetaulukko!$AI$69,Z119=Pistetaulukko!#REF!,Z119=Pistetaulukko!$AJ$69,Z119=Pistetaulukko!#REF!,Z119=Pistetaulukko!$AK$69,Z119=Pistetaulukko!$AL$69)),"OK","VÄÄRIN"))</f>
        <v>#REF!</v>
      </c>
    </row>
    <row r="120" spans="2:66" x14ac:dyDescent="0.25">
      <c r="B120" s="104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23"/>
      <c r="AA120" s="30"/>
      <c r="AB120" s="18"/>
      <c r="AC120" s="124"/>
      <c r="AD120" s="118">
        <f t="shared" si="6"/>
        <v>0</v>
      </c>
      <c r="AG120" s="86" t="str">
        <f>IF(OR(E120=Pistetaulukko!$R$3,E120=Pistetaulukko!$S$3,E120=Pistetaulukko!$T$3,E120=Pistetaulukko!$U$3,E120=Pistetaulukko!$V$3,E120=Pistetaulukko!$W$3),"OK","VÄÄRIN")</f>
        <v>VÄÄRIN</v>
      </c>
      <c r="AH120" s="86" t="str">
        <f>IF(OR(F120=Pistetaulukko!$R$6,F120=Pistetaulukko!$S$6,F120=Pistetaulukko!$T$6,F120=Pistetaulukko!$U$6,F120=Pistetaulukko!$V$6,F120=Pistetaulukko!$W$6,F120=Pistetaulukko!$X$6,F120=Pistetaulukko!$Y$6,F120=Pistetaulukko!$Z$6,F120=Pistetaulukko!$AA$6,F120=Pistetaulukko!$AB$6,F120=Pistetaulukko!$AC$6,F120=Pistetaulukko!$AD$6,F120=Pistetaulukko!$AE$6,F120=Pistetaulukko!$AF$6,F120=Pistetaulukko!$AG$6,F120=Pistetaulukko!$AH$6,F120=Pistetaulukko!$AI$6,F120=Pistetaulukko!$AJ$6,F120=Pistetaulukko!$AK$6),"OK","VÄÄRIN")</f>
        <v>VÄÄRIN</v>
      </c>
      <c r="AI120" s="86" t="str">
        <f>IF(OR(G120=Pistetaulukko!$R$9,G120=Pistetaulukko!$S$9,G120=Pistetaulukko!$T$9,G120=Pistetaulukko!$U$9,G120=Pistetaulukko!$V$9,G120=Pistetaulukko!$W$9,G120=Pistetaulukko!$X$9,G120=Pistetaulukko!$Y$9,G120=Pistetaulukko!$Z$9,G120=Pistetaulukko!$AA$9,G120=Pistetaulukko!$AB$9,G120=Pistetaulukko!$AC$9,G120=Pistetaulukko!$AD$9,G120=Pistetaulukko!$AE$9,G120=Pistetaulukko!$AF$9,G120=Pistetaulukko!$AG$9,G120=Pistetaulukko!$AH$9,G120=Pistetaulukko!$AI$9,G120=Pistetaulukko!$AJ$9,G120=Pistetaulukko!$AK$9),"OK","VÄÄRIN")</f>
        <v>VÄÄRIN</v>
      </c>
      <c r="AJ120" s="86" t="str">
        <f>IF(OR(H120=Pistetaulukko!$R$12,H120=Pistetaulukko!$S$12,H120=Pistetaulukko!$T$12,H120=Pistetaulukko!$U$12,H120=Pistetaulukko!$V$12,H120=Pistetaulukko!$W$12,H120=Pistetaulukko!$X$12,H120=Pistetaulukko!$Y$12,H120=Pistetaulukko!$Z$12,H120=Pistetaulukko!$AA$12,H120=Pistetaulukko!$AB$12,H120=Pistetaulukko!$AC$12,H120=Pistetaulukko!$AD$12,H120=Pistetaulukko!$AE$12,H120=Pistetaulukko!$AF$12,H120=Pistetaulukko!$AG$12,H120=Pistetaulukko!$AH$12,H120=Pistetaulukko!$AI$12,H120=Pistetaulukko!$AJ$12,H120=Pistetaulukko!$AK$12),"OK","VÄÄRIN")</f>
        <v>VÄÄRIN</v>
      </c>
      <c r="AK12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20" s="86" t="str">
        <f>IF(OR(I120=Pistetaulukko!$R$18,I120=Pistetaulukko!$S$18,I120=Pistetaulukko!$T$18,I120=Pistetaulukko!$U$18,I120=Pistetaulukko!$V$18,I120=Pistetaulukko!$W$18,I120=Pistetaulukko!$X$18,I120=Pistetaulukko!$Y$18,I120=Pistetaulukko!$Z$18),"OK","VÄÄRIN")</f>
        <v>VÄÄRIN</v>
      </c>
      <c r="AM120" s="86" t="str">
        <f>IF(OR(J120=Pistetaulukko!$R$21,J120=Pistetaulukko!$S$21,J120=Pistetaulukko!$T$21,J120=Pistetaulukko!$U$21,J120=Pistetaulukko!$V$21,J120=Pistetaulukko!$W$21,J120=Pistetaulukko!$X$21,J120=Pistetaulukko!$Y$21,J120=Pistetaulukko!$Z$21,J120=Pistetaulukko!$AA$21,J120=Pistetaulukko!$AB$21,J120=Pistetaulukko!$AC$21,J120=Pistetaulukko!$AD$21,J120=Pistetaulukko!$AE$21,J120=Pistetaulukko!$AF$21,J120=Pistetaulukko!$AG$21,J120=Pistetaulukko!$AH$21,J120=Pistetaulukko!$AI$21,J120=Pistetaulukko!$AJ$21,J120=Pistetaulukko!$AK$21),"OK","VÄÄRIN")</f>
        <v>VÄÄRIN</v>
      </c>
      <c r="AN120" s="86" t="str">
        <f>IF(OR(K120=Pistetaulukko!$R$24,K120=Pistetaulukko!$S$24,K120=Pistetaulukko!$T$24,K120=Pistetaulukko!$U$24,K120=Pistetaulukko!$V$24),"OK","VÄÄRIN")</f>
        <v>VÄÄRIN</v>
      </c>
      <c r="AO120" s="86" t="str">
        <f>IF(OR(L120=Pistetaulukko!$R$27,L120=Pistetaulukko!$S$27,L120=Pistetaulukko!$T$27,L120=Pistetaulukko!$U$27,L120=Pistetaulukko!$V$27,L120=Pistetaulukko!$W$27,L120=Pistetaulukko!$X$27,L120=Pistetaulukko!$Y$27,L120=Pistetaulukko!$Z$27,L120=Pistetaulukko!$AA$27,L120=Pistetaulukko!$AB$27,L120=Pistetaulukko!$AC$27,L120=Pistetaulukko!$AD$27,L120=Pistetaulukko!$AE$27,L120=Pistetaulukko!$AF$27,L120=Pistetaulukko!$AG$27,L120=Pistetaulukko!$AH$27,L120=Pistetaulukko!$AI$27,L120=Pistetaulukko!$AJ$27,L120=Pistetaulukko!$AK$27),"OK","VÄÄRIN")</f>
        <v>VÄÄRIN</v>
      </c>
      <c r="AP120" s="86" t="str">
        <f>IF(OR(M120=Pistetaulukko!$R$30,M120=Pistetaulukko!$S$30,M120=Pistetaulukko!$T$30,M120=Pistetaulukko!$U$30,M120=Pistetaulukko!$V$30),"OK","VÄÄRIN")</f>
        <v>VÄÄRIN</v>
      </c>
      <c r="AQ120" s="86" t="str">
        <f t="shared" si="7"/>
        <v>VÄÄRIN</v>
      </c>
      <c r="AR120" s="86" t="str">
        <f t="shared" si="8"/>
        <v>VÄÄRIN</v>
      </c>
      <c r="AS120" s="86" t="str">
        <f>IF(OR(P120=Pistetaulukko!$R$39,P120=Pistetaulukko!$S$39,P120=Pistetaulukko!$T$39,P120=Pistetaulukko!$U$39,P120=Pistetaulukko!$V$39,P120=Pistetaulukko!$W$39,P120=Pistetaulukko!$X$39,P120=Pistetaulukko!$Y$39,P120=Pistetaulukko!$Z$39,P120=Pistetaulukko!$AA$39,P120=Pistetaulukko!$AB$39,P120=Pistetaulukko!$AC$39,P120=Pistetaulukko!$AD$39,P120=Pistetaulukko!$AE$39,P120=Pistetaulukko!$AF$39,P120=Pistetaulukko!$AG$39,P120=Pistetaulukko!$AH$39,P120=Pistetaulukko!$AI$39,P120=Pistetaulukko!$AJ$39,P120=Pistetaulukko!$AK$39),"OK","VÄÄRIN")</f>
        <v>OK</v>
      </c>
      <c r="AT120" s="86" t="str">
        <f>IF(OR(Q120=Pistetaulukko!$R$42,Q120=Pistetaulukko!$S$42,Q120=Pistetaulukko!$T$42,Q120=Pistetaulukko!$U$42,Q120=Pistetaulukko!$V$42,Q120=Pistetaulukko!$W$42,Q120=Pistetaulukko!$X$42,Q120=Pistetaulukko!$Y$42,Q120=Pistetaulukko!$Z$42,Q120=Pistetaulukko!$AA$42,Q120=Pistetaulukko!$AB$42,Q120=Pistetaulukko!$AC$42,Q120=Pistetaulukko!$AD$42,Q120=Pistetaulukko!$AE$42,Q120=Pistetaulukko!$AF$42,Q120=Pistetaulukko!$AG$42,Q120=Pistetaulukko!$AH$42,Q120=Pistetaulukko!$AI$42,Q120=Pistetaulukko!$AJ$42,Q120=Pistetaulukko!$AK$42),"OK","VÄÄRIN")</f>
        <v>OK</v>
      </c>
      <c r="AU120" s="86" t="str">
        <f>IF(OR(R120=Pistetaulukko!$R$45,R120=Pistetaulukko!$S$45,R120=Pistetaulukko!$T$45,R120=Pistetaulukko!$U$45,R120=Pistetaulukko!$V$45,R120=Pistetaulukko!$W$45,R120=Pistetaulukko!$X$45,R120=Pistetaulukko!$Y$45,R120=Pistetaulukko!$Z$45,R120=Pistetaulukko!$AA$45,R120=Pistetaulukko!$AB$45,R120=Pistetaulukko!$AC$45,R120=Pistetaulukko!$AD$45,R120=Pistetaulukko!$AE$45,R120=Pistetaulukko!$AF$45,R120=Pistetaulukko!$AG$45,R120=Pistetaulukko!$AH$45,R120=Pistetaulukko!$AI$45,R120=Pistetaulukko!$AJ$45,R120=Pistetaulukko!$AK$45),"OK","VÄÄRIN")</f>
        <v>OK</v>
      </c>
      <c r="AV120" s="86" t="str">
        <f>IF(OR(S120=Pistetaulukko!$R$48,S120=Pistetaulukko!$S$48,S120=Pistetaulukko!$T$48,S120=Pistetaulukko!$U$48,S120=Pistetaulukko!$V$48,S120=Pistetaulukko!$W$48,S120=Pistetaulukko!$X$48,S120=Pistetaulukko!$Y$48,S120=Pistetaulukko!$Z$48,S120=Pistetaulukko!$AA$48,S120=Pistetaulukko!$AB$48,S120=Pistetaulukko!$AC$48,S120=Pistetaulukko!$AD$48,S120=Pistetaulukko!$AE$48,S120=Pistetaulukko!$AF$48,S120=Pistetaulukko!$AG$48,S120=Pistetaulukko!$AH$48,S120=Pistetaulukko!$AI$48,S120=Pistetaulukko!$AJ$48,S120=Pistetaulukko!$AK$48),"OK","VÄÄRIN")</f>
        <v>OK</v>
      </c>
      <c r="AW120" s="86" t="str">
        <f>IF(OR(T120=Pistetaulukko!$R$51,T120=Pistetaulukko!$S$51,T120=Pistetaulukko!$T$51,T120=Pistetaulukko!$U$51,T120=Pistetaulukko!$V$51,T120=Pistetaulukko!$W$51,T120=Pistetaulukko!$X$51,T120=Pistetaulukko!$Y$51,T120=Pistetaulukko!$Z$51,T120=Pistetaulukko!$AA$51,T120=Pistetaulukko!$AB$51,T120=Pistetaulukko!$AC$51,T120=Pistetaulukko!$AD$51,T120=Pistetaulukko!$AE$51,T120=Pistetaulukko!$AF$51,T120=Pistetaulukko!$AG$51,T120=Pistetaulukko!$AH$51,T120=Pistetaulukko!$AI$51,T120=Pistetaulukko!$AJ$51,T120=Pistetaulukko!$AK$51),"OK","VÄÄRIN")</f>
        <v>OK</v>
      </c>
      <c r="AX120" s="86" t="str">
        <f>IF(OR(U120=Pistetaulukko!$R$54,U120=Pistetaulukko!$S$54,U120=Pistetaulukko!$T$54,U120=Pistetaulukko!$U$54,U120=Pistetaulukko!$V$54,U120=Pistetaulukko!$W$54,U120=Pistetaulukko!$X$54,U120=Pistetaulukko!$Y$54,U120=Pistetaulukko!$Z$54,U120=Pistetaulukko!$AA$54,U120=Pistetaulukko!$AB$54,U120=Pistetaulukko!$AC$54,U120=Pistetaulukko!$AD$54,U120=Pistetaulukko!$AE$54,U120=Pistetaulukko!$AF$54,U120=Pistetaulukko!$AG$54,U120=Pistetaulukko!$AH$54,U120=Pistetaulukko!$AI$54,U120=Pistetaulukko!$AJ$54,U120=Pistetaulukko!$AK$54),"OK","VÄÄRIN")</f>
        <v>OK</v>
      </c>
      <c r="AY120" s="86" t="str">
        <f t="shared" si="9"/>
        <v>OK</v>
      </c>
      <c r="AZ120" s="86" t="str">
        <f>IF(OR(W120=Pistetaulukko!$R$60,W120=Pistetaulukko!$S$60,W120=Pistetaulukko!$T$60,W120=Pistetaulukko!$U$60,W120=Pistetaulukko!$V$60,W120=Pistetaulukko!$W$60,W120=Pistetaulukko!$X$60,W120=Pistetaulukko!$Y$60,W120=Pistetaulukko!$Z$60,W120=Pistetaulukko!$AA$60,W120=Pistetaulukko!$AB$60,W120=Pistetaulukko!$AC$60,W120=Pistetaulukko!$AD$60,W120=Pistetaulukko!$AE$60,W120=Pistetaulukko!$AF$60,W120=Pistetaulukko!$AG$60,W120=Pistetaulukko!$AH$60,W120=Pistetaulukko!$AI$60,W120=Pistetaulukko!$AJ$60,W120=Pistetaulukko!$AK$60),"OK","VÄÄRIN")</f>
        <v>OK</v>
      </c>
      <c r="BA120" s="86" t="str">
        <f>IF(OR(X120=Pistetaulukko!$R$63,X120=Pistetaulukko!$S$63,X120=Pistetaulukko!$T$63,X120=Pistetaulukko!$U$63,X120=Pistetaulukko!$V$63,X120=Pistetaulukko!$W$63,X120=Pistetaulukko!$X$63,X120=Pistetaulukko!$Y$63,X120=Pistetaulukko!$Z$63,X120=Pistetaulukko!$AA$63,X120=Pistetaulukko!$AB$63,X120=Pistetaulukko!$AC$63,X120=Pistetaulukko!$AD$63,X120=Pistetaulukko!$AE$63,X120=Pistetaulukko!$AF$63,X120=Pistetaulukko!$AG$63,X120=Pistetaulukko!$AH$63,X120=Pistetaulukko!$AI$63,X120=Pistetaulukko!$AJ$63,X120=Pistetaulukko!$AK$63),"OK","VÄÄRIN")</f>
        <v>OK</v>
      </c>
      <c r="BB120" s="86" t="e">
        <f t="shared" si="10"/>
        <v>#REF!</v>
      </c>
      <c r="BC120" s="86" t="e">
        <f t="shared" si="11"/>
        <v>#REF!</v>
      </c>
      <c r="BE120" t="str">
        <f>IF(OR(N120=Pistetaulukko!$R$33,N120=Pistetaulukko!$S$33,N120=Pistetaulukko!$T$33,N120=Pistetaulukko!$U$33,N120=Pistetaulukko!$V$33,N120=Pistetaulukko!$W$33,N120=Pistetaulukko!$X$33,N120=Pistetaulukko!$Y$33,N120=Pistetaulukko!$Z$33,N120=Pistetaulukko!$AA$33,N120=Pistetaulukko!$AB$33,N120=Pistetaulukko!$AC$33,N120=Pistetaulukko!$AD$33,N120=Pistetaulukko!$AE$33,N120=Pistetaulukko!$AF$33,N120=Pistetaulukko!$AG$33,N120=Pistetaulukko!$AH$33,N120=Pistetaulukko!$AI$33,N120=Pistetaulukko!$AJ$33,N120=Pistetaulukko!$AK$33,N120=Pistetaulukko!$AL$33,N120=Pistetaulukko!$AM$33,N120=Pistetaulukko!$AN$33,N120=Pistetaulukko!$AO$33,N120=Pistetaulukko!$AP$33,N120=Pistetaulukko!$AQ$33,N120=Pistetaulukko!$AR$33,N120=Pistetaulukko!$AS$33,N120=Pistetaulukko!$AT$33,N120=Pistetaulukko!$AU$33),"OK","VÄÄRIN")</f>
        <v>VÄÄRIN</v>
      </c>
      <c r="BF120" t="str">
        <f>IF(BE120="OK","OK",IF(AND(BE120="VÄÄRIN",OR(N120=Pistetaulukko!$AV$33,N120=Pistetaulukko!$AW$33,N120=Pistetaulukko!$AX$33,N120=Pistetaulukko!$AY$33,N120=Pistetaulukko!$AZ$33,N120=Pistetaulukko!$BA$33,N120=Pistetaulukko!$BB$33,N120=Pistetaulukko!$BC$33,N120=Pistetaulukko!$BD$33,N120=Pistetaulukko!$BE$33,N120=Pistetaulukko!$BF$33,N120=Pistetaulukko!$BG$33,N120=Pistetaulukko!$BH$33,N120=Pistetaulukko!$BI$33,N120=Pistetaulukko!$BJ$33,N120=Pistetaulukko!$BK$33,N120=Pistetaulukko!$BL$33,N120=Pistetaulukko!$BM$33,N120=Pistetaulukko!$BN$33,N120=Pistetaulukko!$BO$33)),"OK","VÄÄRIN"))</f>
        <v>VÄÄRIN</v>
      </c>
      <c r="BG120" t="str">
        <f>IF(OR(O120=Pistetaulukko!$R$36,O120=Pistetaulukko!$S$36,O120=Pistetaulukko!$T$36,O120=Pistetaulukko!$U$36,O120=Pistetaulukko!$V$36,O120=Pistetaulukko!$W$36,O120=Pistetaulukko!$X$36,O120=Pistetaulukko!$Y$36,O120=Pistetaulukko!$Z$36,O120=Pistetaulukko!$AA$36,O120=Pistetaulukko!$AB$36,O120=Pistetaulukko!$AC$36,O120=Pistetaulukko!$AD$36,O120=Pistetaulukko!$AE$36,O120=Pistetaulukko!$AF$36,O120=Pistetaulukko!$AG$36,O120=Pistetaulukko!$AH$36,O120=Pistetaulukko!$AI$36,O120=Pistetaulukko!$AJ$36,O120=Pistetaulukko!$AK$36,O120=Pistetaulukko!$AL$36,O120=Pistetaulukko!$AM$36,O120=Pistetaulukko!$AN$36,O120=Pistetaulukko!$AO$36,O120=Pistetaulukko!$AP$36,O120=Pistetaulukko!$AQ$36,O120=Pistetaulukko!$AR$36,O120=Pistetaulukko!$AS$36,O120=Pistetaulukko!$AT$36,O120=Pistetaulukko!$AU$36),"OK","VÄÄRIN")</f>
        <v>VÄÄRIN</v>
      </c>
      <c r="BH120" t="str">
        <f>IF(BG120="OK","OK",IF(AND(BG120="VÄÄRIN",OR(O120=Pistetaulukko!$AV$36,O120=Pistetaulukko!$AW$36,O120=Pistetaulukko!$AX$36,O120=Pistetaulukko!$AY$36,O120=Pistetaulukko!$AZ$36,O120=Pistetaulukko!$BA$36,O120=Pistetaulukko!$BB$36,O120=Pistetaulukko!$BC$36,O120=Pistetaulukko!$BD$36,O120=Pistetaulukko!$BE$36,O120=Pistetaulukko!$BF$36,O120=Pistetaulukko!$BG$36,O120=Pistetaulukko!$BH$36,O120=Pistetaulukko!$BI$36,O120=Pistetaulukko!$BJ$36,O120=Pistetaulukko!$BK$36,O120=Pistetaulukko!$BL$36,O120=Pistetaulukko!$BM$36,O120=Pistetaulukko!$BN$36,O120=Pistetaulukko!$BO$36,O120=Pistetaulukko!$BP$36,O120=Pistetaulukko!$BQ$36)),"OK","VÄÄRIN"))</f>
        <v>VÄÄRIN</v>
      </c>
      <c r="BI120" t="str">
        <f>IF(OR(V120=Pistetaulukko!$R$57,V120=Pistetaulukko!$S$57,V120=Pistetaulukko!$T$57,V120=Pistetaulukko!$U$57,V120=Pistetaulukko!$V$57,V120=Pistetaulukko!$W$57,V120=Pistetaulukko!$X$57,V120=Pistetaulukko!$Y$57,V120=Pistetaulukko!$Z$57,V120=Pistetaulukko!$AA$57,V120=Pistetaulukko!$AB$57,V120=Pistetaulukko!$AC$57,V120=Pistetaulukko!$AD$57,V120=Pistetaulukko!$AE$57,V120=Pistetaulukko!$AF$57,V120=Pistetaulukko!$AG$57,V120=Pistetaulukko!$AH$57,V120=Pistetaulukko!$AI$57,V120=Pistetaulukko!$AJ$57,V120=Pistetaulukko!$AK$57,V120=Pistetaulukko!$AL$57,V120=Pistetaulukko!$AM$57,V120=Pistetaulukko!$AN$57,V120=Pistetaulukko!$AO$57,V120=Pistetaulukko!$AP$57,V120=Pistetaulukko!$AQ$57,V120=Pistetaulukko!$AR$57,V120=Pistetaulukko!$AS$57,V120=Pistetaulukko!$AT$57,V120=Pistetaulukko!$AU$57),"OK","VÄÄRIN")</f>
        <v>OK</v>
      </c>
      <c r="BJ120" t="str">
        <f>IF(BI120="OK","OK",IF(AND(BI120="VÄÄRIN",OR(V120=Pistetaulukko!$AV$57,V120=Pistetaulukko!$AW$57,V120=Pistetaulukko!$AX$57,V120=Pistetaulukko!$AY$57,V120=Pistetaulukko!$AZ$57,V120=Pistetaulukko!$BA$57,V120=Pistetaulukko!$BB$57,V120=Pistetaulukko!$BC$57,V120=Pistetaulukko!$BD$57,V120=Pistetaulukko!$BE$57)),"OK","VÄÄRIN"))</f>
        <v>OK</v>
      </c>
      <c r="BK120" t="str">
        <f>IF(OR(Y120=Pistetaulukko!$R$66,Y120=Pistetaulukko!$S$66,Y120=Pistetaulukko!$T$66,Y120=Pistetaulukko!$U$66,Y120=Pistetaulukko!$V$66,Y120=Pistetaulukko!$W$66,Y120=Pistetaulukko!$X$66,Y120=Pistetaulukko!$Y$66,Y120=Pistetaulukko!$Z$66,Y120=Pistetaulukko!$AA$66,Y120=Pistetaulukko!$AB$66,Y120=Pistetaulukko!$AC$66,Y120=Pistetaulukko!$AD$66,Y120=Pistetaulukko!$AE$66,Y120=Pistetaulukko!$AF$66,Y120=Pistetaulukko!$AG$66,Y120=Pistetaulukko!$AH$66,Y120=Pistetaulukko!$AI$66,Y120=Pistetaulukko!$AJ$66,Y120=Pistetaulukko!$AK$66,Y120=Pistetaulukko!$AL$66,Y120=Pistetaulukko!$AM$66,Y120=Pistetaulukko!$AN$66,Y120=Pistetaulukko!$AO$66,Y120=Pistetaulukko!$AP$66,Y120=Pistetaulukko!$AQ$66,Y120=Pistetaulukko!$AR$66,Y120=Pistetaulukko!$AS$66,Y120=Pistetaulukko!$AT$66,Y120=Pistetaulukko!$AU$66),"OK","VÄÄRIN")</f>
        <v>VÄÄRIN</v>
      </c>
      <c r="BL120" t="str">
        <f>IF(BK120="OK","OK",IF(AND(BK120="VÄÄRIN",OR(Y120=Pistetaulukko!$AV$66,Y120=Pistetaulukko!$AW$66,Y120=Pistetaulukko!$AX$66,Y120=Pistetaulukko!$AY$66,Y120=Pistetaulukko!$AZ$66,Y120=Pistetaulukko!$BA$66,Y120=Pistetaulukko!$BB$66,Y120=Pistetaulukko!$BC$66,Y120=Pistetaulukko!$BD$66,Y120=Pistetaulukko!$BE$66,Y120=Pistetaulukko!$BF$66,Y120=Pistetaulukko!$BG$66,Y120=Pistetaulukko!$BH$66,Y120=Pistetaulukko!$BI$66,Y120=Pistetaulukko!$BJ$66,Y120=Pistetaulukko!$BK$66,Y120=Pistetaulukko!$BL$66,Y120=Pistetaulukko!$BM$66,Y120=Pistetaulukko!$BN$66)),"OK","VÄÄRIN"))</f>
        <v>VÄÄRIN</v>
      </c>
      <c r="BM120" t="e">
        <f>IF(OR(Z120=Pistetaulukko!$R$69,Z120=Pistetaulukko!#REF!,Z120=Pistetaulukko!$S$69,Z120=Pistetaulukko!#REF!,Z120=Pistetaulukko!$T$69,Z120=Pistetaulukko!#REF!,Z120=Pistetaulukko!$U$69,Z120=Pistetaulukko!#REF!,Z120=Pistetaulukko!$V$69,Z120=Pistetaulukko!#REF!,Z120=Pistetaulukko!$W$69,Z120=Pistetaulukko!#REF!,Z120=Pistetaulukko!$X$69,Z120=Pistetaulukko!#REF!,Z120=Pistetaulukko!$Y$69,Z120=Pistetaulukko!#REF!,Z120=Pistetaulukko!$Z$69,Z120=Pistetaulukko!#REF!,Z120=Pistetaulukko!$AA$69,Z120=Pistetaulukko!#REF!,Z120=Pistetaulukko!$AB$69,Z120=Pistetaulukko!#REF!,Z120=Pistetaulukko!$AC$69,Z120=Pistetaulukko!#REF!,Z120=Pistetaulukko!$AD$69,Z120=Pistetaulukko!#REF!,Z120=Pistetaulukko!$AE$69,Z120=Pistetaulukko!#REF!,Z120=Pistetaulukko!$AF$69,Z120=Pistetaulukko!#REF!),"OK","VÄÄRIN")</f>
        <v>#REF!</v>
      </c>
      <c r="BN120" t="e">
        <f>IF(BM120="OK","OK",IF(AND(BM120="VÄÄRIN",OR(Z120=Pistetaulukko!$AG$69,Z120=Pistetaulukko!#REF!,Z120=Pistetaulukko!$AH$69,Z120=Pistetaulukko!#REF!,Z120=Pistetaulukko!$AI$69,Z120=Pistetaulukko!#REF!,Z120=Pistetaulukko!$AJ$69,Z120=Pistetaulukko!#REF!,Z120=Pistetaulukko!$AK$69,Z120=Pistetaulukko!$AL$69)),"OK","VÄÄRIN"))</f>
        <v>#REF!</v>
      </c>
    </row>
    <row r="121" spans="2:66" x14ac:dyDescent="0.25">
      <c r="B121" s="104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23"/>
      <c r="AA121" s="30"/>
      <c r="AB121" s="18"/>
      <c r="AC121" s="124"/>
      <c r="AD121" s="118">
        <f t="shared" si="6"/>
        <v>0</v>
      </c>
      <c r="AG121" s="86" t="str">
        <f>IF(OR(E121=Pistetaulukko!$R$3,E121=Pistetaulukko!$S$3,E121=Pistetaulukko!$T$3,E121=Pistetaulukko!$U$3,E121=Pistetaulukko!$V$3,E121=Pistetaulukko!$W$3),"OK","VÄÄRIN")</f>
        <v>VÄÄRIN</v>
      </c>
      <c r="AH121" s="86" t="str">
        <f>IF(OR(F121=Pistetaulukko!$R$6,F121=Pistetaulukko!$S$6,F121=Pistetaulukko!$T$6,F121=Pistetaulukko!$U$6,F121=Pistetaulukko!$V$6,F121=Pistetaulukko!$W$6,F121=Pistetaulukko!$X$6,F121=Pistetaulukko!$Y$6,F121=Pistetaulukko!$Z$6,F121=Pistetaulukko!$AA$6,F121=Pistetaulukko!$AB$6,F121=Pistetaulukko!$AC$6,F121=Pistetaulukko!$AD$6,F121=Pistetaulukko!$AE$6,F121=Pistetaulukko!$AF$6,F121=Pistetaulukko!$AG$6,F121=Pistetaulukko!$AH$6,F121=Pistetaulukko!$AI$6,F121=Pistetaulukko!$AJ$6,F121=Pistetaulukko!$AK$6),"OK","VÄÄRIN")</f>
        <v>VÄÄRIN</v>
      </c>
      <c r="AI121" s="86" t="str">
        <f>IF(OR(G121=Pistetaulukko!$R$9,G121=Pistetaulukko!$S$9,G121=Pistetaulukko!$T$9,G121=Pistetaulukko!$U$9,G121=Pistetaulukko!$V$9,G121=Pistetaulukko!$W$9,G121=Pistetaulukko!$X$9,G121=Pistetaulukko!$Y$9,G121=Pistetaulukko!$Z$9,G121=Pistetaulukko!$AA$9,G121=Pistetaulukko!$AB$9,G121=Pistetaulukko!$AC$9,G121=Pistetaulukko!$AD$9,G121=Pistetaulukko!$AE$9,G121=Pistetaulukko!$AF$9,G121=Pistetaulukko!$AG$9,G121=Pistetaulukko!$AH$9,G121=Pistetaulukko!$AI$9,G121=Pistetaulukko!$AJ$9,G121=Pistetaulukko!$AK$9),"OK","VÄÄRIN")</f>
        <v>VÄÄRIN</v>
      </c>
      <c r="AJ121" s="86" t="str">
        <f>IF(OR(H121=Pistetaulukko!$R$12,H121=Pistetaulukko!$S$12,H121=Pistetaulukko!$T$12,H121=Pistetaulukko!$U$12,H121=Pistetaulukko!$V$12,H121=Pistetaulukko!$W$12,H121=Pistetaulukko!$X$12,H121=Pistetaulukko!$Y$12,H121=Pistetaulukko!$Z$12,H121=Pistetaulukko!$AA$12,H121=Pistetaulukko!$AB$12,H121=Pistetaulukko!$AC$12,H121=Pistetaulukko!$AD$12,H121=Pistetaulukko!$AE$12,H121=Pistetaulukko!$AF$12,H121=Pistetaulukko!$AG$12,H121=Pistetaulukko!$AH$12,H121=Pistetaulukko!$AI$12,H121=Pistetaulukko!$AJ$12,H121=Pistetaulukko!$AK$12),"OK","VÄÄRIN")</f>
        <v>VÄÄRIN</v>
      </c>
      <c r="AK12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21" s="86" t="str">
        <f>IF(OR(I121=Pistetaulukko!$R$18,I121=Pistetaulukko!$S$18,I121=Pistetaulukko!$T$18,I121=Pistetaulukko!$U$18,I121=Pistetaulukko!$V$18,I121=Pistetaulukko!$W$18,I121=Pistetaulukko!$X$18,I121=Pistetaulukko!$Y$18,I121=Pistetaulukko!$Z$18),"OK","VÄÄRIN")</f>
        <v>VÄÄRIN</v>
      </c>
      <c r="AM121" s="86" t="str">
        <f>IF(OR(J121=Pistetaulukko!$R$21,J121=Pistetaulukko!$S$21,J121=Pistetaulukko!$T$21,J121=Pistetaulukko!$U$21,J121=Pistetaulukko!$V$21,J121=Pistetaulukko!$W$21,J121=Pistetaulukko!$X$21,J121=Pistetaulukko!$Y$21,J121=Pistetaulukko!$Z$21,J121=Pistetaulukko!$AA$21,J121=Pistetaulukko!$AB$21,J121=Pistetaulukko!$AC$21,J121=Pistetaulukko!$AD$21,J121=Pistetaulukko!$AE$21,J121=Pistetaulukko!$AF$21,J121=Pistetaulukko!$AG$21,J121=Pistetaulukko!$AH$21,J121=Pistetaulukko!$AI$21,J121=Pistetaulukko!$AJ$21,J121=Pistetaulukko!$AK$21),"OK","VÄÄRIN")</f>
        <v>VÄÄRIN</v>
      </c>
      <c r="AN121" s="86" t="str">
        <f>IF(OR(K121=Pistetaulukko!$R$24,K121=Pistetaulukko!$S$24,K121=Pistetaulukko!$T$24,K121=Pistetaulukko!$U$24,K121=Pistetaulukko!$V$24),"OK","VÄÄRIN")</f>
        <v>VÄÄRIN</v>
      </c>
      <c r="AO121" s="86" t="str">
        <f>IF(OR(L121=Pistetaulukko!$R$27,L121=Pistetaulukko!$S$27,L121=Pistetaulukko!$T$27,L121=Pistetaulukko!$U$27,L121=Pistetaulukko!$V$27,L121=Pistetaulukko!$W$27,L121=Pistetaulukko!$X$27,L121=Pistetaulukko!$Y$27,L121=Pistetaulukko!$Z$27,L121=Pistetaulukko!$AA$27,L121=Pistetaulukko!$AB$27,L121=Pistetaulukko!$AC$27,L121=Pistetaulukko!$AD$27,L121=Pistetaulukko!$AE$27,L121=Pistetaulukko!$AF$27,L121=Pistetaulukko!$AG$27,L121=Pistetaulukko!$AH$27,L121=Pistetaulukko!$AI$27,L121=Pistetaulukko!$AJ$27,L121=Pistetaulukko!$AK$27),"OK","VÄÄRIN")</f>
        <v>VÄÄRIN</v>
      </c>
      <c r="AP121" s="86" t="str">
        <f>IF(OR(M121=Pistetaulukko!$R$30,M121=Pistetaulukko!$S$30,M121=Pistetaulukko!$T$30,M121=Pistetaulukko!$U$30,M121=Pistetaulukko!$V$30),"OK","VÄÄRIN")</f>
        <v>VÄÄRIN</v>
      </c>
      <c r="AQ121" s="86" t="str">
        <f t="shared" si="7"/>
        <v>VÄÄRIN</v>
      </c>
      <c r="AR121" s="86" t="str">
        <f t="shared" si="8"/>
        <v>VÄÄRIN</v>
      </c>
      <c r="AS121" s="86" t="str">
        <f>IF(OR(P121=Pistetaulukko!$R$39,P121=Pistetaulukko!$S$39,P121=Pistetaulukko!$T$39,P121=Pistetaulukko!$U$39,P121=Pistetaulukko!$V$39,P121=Pistetaulukko!$W$39,P121=Pistetaulukko!$X$39,P121=Pistetaulukko!$Y$39,P121=Pistetaulukko!$Z$39,P121=Pistetaulukko!$AA$39,P121=Pistetaulukko!$AB$39,P121=Pistetaulukko!$AC$39,P121=Pistetaulukko!$AD$39,P121=Pistetaulukko!$AE$39,P121=Pistetaulukko!$AF$39,P121=Pistetaulukko!$AG$39,P121=Pistetaulukko!$AH$39,P121=Pistetaulukko!$AI$39,P121=Pistetaulukko!$AJ$39,P121=Pistetaulukko!$AK$39),"OK","VÄÄRIN")</f>
        <v>OK</v>
      </c>
      <c r="AT121" s="86" t="str">
        <f>IF(OR(Q121=Pistetaulukko!$R$42,Q121=Pistetaulukko!$S$42,Q121=Pistetaulukko!$T$42,Q121=Pistetaulukko!$U$42,Q121=Pistetaulukko!$V$42,Q121=Pistetaulukko!$W$42,Q121=Pistetaulukko!$X$42,Q121=Pistetaulukko!$Y$42,Q121=Pistetaulukko!$Z$42,Q121=Pistetaulukko!$AA$42,Q121=Pistetaulukko!$AB$42,Q121=Pistetaulukko!$AC$42,Q121=Pistetaulukko!$AD$42,Q121=Pistetaulukko!$AE$42,Q121=Pistetaulukko!$AF$42,Q121=Pistetaulukko!$AG$42,Q121=Pistetaulukko!$AH$42,Q121=Pistetaulukko!$AI$42,Q121=Pistetaulukko!$AJ$42,Q121=Pistetaulukko!$AK$42),"OK","VÄÄRIN")</f>
        <v>OK</v>
      </c>
      <c r="AU121" s="86" t="str">
        <f>IF(OR(R121=Pistetaulukko!$R$45,R121=Pistetaulukko!$S$45,R121=Pistetaulukko!$T$45,R121=Pistetaulukko!$U$45,R121=Pistetaulukko!$V$45,R121=Pistetaulukko!$W$45,R121=Pistetaulukko!$X$45,R121=Pistetaulukko!$Y$45,R121=Pistetaulukko!$Z$45,R121=Pistetaulukko!$AA$45,R121=Pistetaulukko!$AB$45,R121=Pistetaulukko!$AC$45,R121=Pistetaulukko!$AD$45,R121=Pistetaulukko!$AE$45,R121=Pistetaulukko!$AF$45,R121=Pistetaulukko!$AG$45,R121=Pistetaulukko!$AH$45,R121=Pistetaulukko!$AI$45,R121=Pistetaulukko!$AJ$45,R121=Pistetaulukko!$AK$45),"OK","VÄÄRIN")</f>
        <v>OK</v>
      </c>
      <c r="AV121" s="86" t="str">
        <f>IF(OR(S121=Pistetaulukko!$R$48,S121=Pistetaulukko!$S$48,S121=Pistetaulukko!$T$48,S121=Pistetaulukko!$U$48,S121=Pistetaulukko!$V$48,S121=Pistetaulukko!$W$48,S121=Pistetaulukko!$X$48,S121=Pistetaulukko!$Y$48,S121=Pistetaulukko!$Z$48,S121=Pistetaulukko!$AA$48,S121=Pistetaulukko!$AB$48,S121=Pistetaulukko!$AC$48,S121=Pistetaulukko!$AD$48,S121=Pistetaulukko!$AE$48,S121=Pistetaulukko!$AF$48,S121=Pistetaulukko!$AG$48,S121=Pistetaulukko!$AH$48,S121=Pistetaulukko!$AI$48,S121=Pistetaulukko!$AJ$48,S121=Pistetaulukko!$AK$48),"OK","VÄÄRIN")</f>
        <v>OK</v>
      </c>
      <c r="AW121" s="86" t="str">
        <f>IF(OR(T121=Pistetaulukko!$R$51,T121=Pistetaulukko!$S$51,T121=Pistetaulukko!$T$51,T121=Pistetaulukko!$U$51,T121=Pistetaulukko!$V$51,T121=Pistetaulukko!$W$51,T121=Pistetaulukko!$X$51,T121=Pistetaulukko!$Y$51,T121=Pistetaulukko!$Z$51,T121=Pistetaulukko!$AA$51,T121=Pistetaulukko!$AB$51,T121=Pistetaulukko!$AC$51,T121=Pistetaulukko!$AD$51,T121=Pistetaulukko!$AE$51,T121=Pistetaulukko!$AF$51,T121=Pistetaulukko!$AG$51,T121=Pistetaulukko!$AH$51,T121=Pistetaulukko!$AI$51,T121=Pistetaulukko!$AJ$51,T121=Pistetaulukko!$AK$51),"OK","VÄÄRIN")</f>
        <v>OK</v>
      </c>
      <c r="AX121" s="86" t="str">
        <f>IF(OR(U121=Pistetaulukko!$R$54,U121=Pistetaulukko!$S$54,U121=Pistetaulukko!$T$54,U121=Pistetaulukko!$U$54,U121=Pistetaulukko!$V$54,U121=Pistetaulukko!$W$54,U121=Pistetaulukko!$X$54,U121=Pistetaulukko!$Y$54,U121=Pistetaulukko!$Z$54,U121=Pistetaulukko!$AA$54,U121=Pistetaulukko!$AB$54,U121=Pistetaulukko!$AC$54,U121=Pistetaulukko!$AD$54,U121=Pistetaulukko!$AE$54,U121=Pistetaulukko!$AF$54,U121=Pistetaulukko!$AG$54,U121=Pistetaulukko!$AH$54,U121=Pistetaulukko!$AI$54,U121=Pistetaulukko!$AJ$54,U121=Pistetaulukko!$AK$54),"OK","VÄÄRIN")</f>
        <v>OK</v>
      </c>
      <c r="AY121" s="86" t="str">
        <f t="shared" si="9"/>
        <v>OK</v>
      </c>
      <c r="AZ121" s="86" t="str">
        <f>IF(OR(W121=Pistetaulukko!$R$60,W121=Pistetaulukko!$S$60,W121=Pistetaulukko!$T$60,W121=Pistetaulukko!$U$60,W121=Pistetaulukko!$V$60,W121=Pistetaulukko!$W$60,W121=Pistetaulukko!$X$60,W121=Pistetaulukko!$Y$60,W121=Pistetaulukko!$Z$60,W121=Pistetaulukko!$AA$60,W121=Pistetaulukko!$AB$60,W121=Pistetaulukko!$AC$60,W121=Pistetaulukko!$AD$60,W121=Pistetaulukko!$AE$60,W121=Pistetaulukko!$AF$60,W121=Pistetaulukko!$AG$60,W121=Pistetaulukko!$AH$60,W121=Pistetaulukko!$AI$60,W121=Pistetaulukko!$AJ$60,W121=Pistetaulukko!$AK$60),"OK","VÄÄRIN")</f>
        <v>OK</v>
      </c>
      <c r="BA121" s="86" t="str">
        <f>IF(OR(X121=Pistetaulukko!$R$63,X121=Pistetaulukko!$S$63,X121=Pistetaulukko!$T$63,X121=Pistetaulukko!$U$63,X121=Pistetaulukko!$V$63,X121=Pistetaulukko!$W$63,X121=Pistetaulukko!$X$63,X121=Pistetaulukko!$Y$63,X121=Pistetaulukko!$Z$63,X121=Pistetaulukko!$AA$63,X121=Pistetaulukko!$AB$63,X121=Pistetaulukko!$AC$63,X121=Pistetaulukko!$AD$63,X121=Pistetaulukko!$AE$63,X121=Pistetaulukko!$AF$63,X121=Pistetaulukko!$AG$63,X121=Pistetaulukko!$AH$63,X121=Pistetaulukko!$AI$63,X121=Pistetaulukko!$AJ$63,X121=Pistetaulukko!$AK$63),"OK","VÄÄRIN")</f>
        <v>OK</v>
      </c>
      <c r="BB121" s="86" t="e">
        <f t="shared" si="10"/>
        <v>#REF!</v>
      </c>
      <c r="BC121" s="86" t="e">
        <f t="shared" si="11"/>
        <v>#REF!</v>
      </c>
      <c r="BE121" t="str">
        <f>IF(OR(N121=Pistetaulukko!$R$33,N121=Pistetaulukko!$S$33,N121=Pistetaulukko!$T$33,N121=Pistetaulukko!$U$33,N121=Pistetaulukko!$V$33,N121=Pistetaulukko!$W$33,N121=Pistetaulukko!$X$33,N121=Pistetaulukko!$Y$33,N121=Pistetaulukko!$Z$33,N121=Pistetaulukko!$AA$33,N121=Pistetaulukko!$AB$33,N121=Pistetaulukko!$AC$33,N121=Pistetaulukko!$AD$33,N121=Pistetaulukko!$AE$33,N121=Pistetaulukko!$AF$33,N121=Pistetaulukko!$AG$33,N121=Pistetaulukko!$AH$33,N121=Pistetaulukko!$AI$33,N121=Pistetaulukko!$AJ$33,N121=Pistetaulukko!$AK$33,N121=Pistetaulukko!$AL$33,N121=Pistetaulukko!$AM$33,N121=Pistetaulukko!$AN$33,N121=Pistetaulukko!$AO$33,N121=Pistetaulukko!$AP$33,N121=Pistetaulukko!$AQ$33,N121=Pistetaulukko!$AR$33,N121=Pistetaulukko!$AS$33,N121=Pistetaulukko!$AT$33,N121=Pistetaulukko!$AU$33),"OK","VÄÄRIN")</f>
        <v>VÄÄRIN</v>
      </c>
      <c r="BF121" t="str">
        <f>IF(BE121="OK","OK",IF(AND(BE121="VÄÄRIN",OR(N121=Pistetaulukko!$AV$33,N121=Pistetaulukko!$AW$33,N121=Pistetaulukko!$AX$33,N121=Pistetaulukko!$AY$33,N121=Pistetaulukko!$AZ$33,N121=Pistetaulukko!$BA$33,N121=Pistetaulukko!$BB$33,N121=Pistetaulukko!$BC$33,N121=Pistetaulukko!$BD$33,N121=Pistetaulukko!$BE$33,N121=Pistetaulukko!$BF$33,N121=Pistetaulukko!$BG$33,N121=Pistetaulukko!$BH$33,N121=Pistetaulukko!$BI$33,N121=Pistetaulukko!$BJ$33,N121=Pistetaulukko!$BK$33,N121=Pistetaulukko!$BL$33,N121=Pistetaulukko!$BM$33,N121=Pistetaulukko!$BN$33,N121=Pistetaulukko!$BO$33)),"OK","VÄÄRIN"))</f>
        <v>VÄÄRIN</v>
      </c>
      <c r="BG121" t="str">
        <f>IF(OR(O121=Pistetaulukko!$R$36,O121=Pistetaulukko!$S$36,O121=Pistetaulukko!$T$36,O121=Pistetaulukko!$U$36,O121=Pistetaulukko!$V$36,O121=Pistetaulukko!$W$36,O121=Pistetaulukko!$X$36,O121=Pistetaulukko!$Y$36,O121=Pistetaulukko!$Z$36,O121=Pistetaulukko!$AA$36,O121=Pistetaulukko!$AB$36,O121=Pistetaulukko!$AC$36,O121=Pistetaulukko!$AD$36,O121=Pistetaulukko!$AE$36,O121=Pistetaulukko!$AF$36,O121=Pistetaulukko!$AG$36,O121=Pistetaulukko!$AH$36,O121=Pistetaulukko!$AI$36,O121=Pistetaulukko!$AJ$36,O121=Pistetaulukko!$AK$36,O121=Pistetaulukko!$AL$36,O121=Pistetaulukko!$AM$36,O121=Pistetaulukko!$AN$36,O121=Pistetaulukko!$AO$36,O121=Pistetaulukko!$AP$36,O121=Pistetaulukko!$AQ$36,O121=Pistetaulukko!$AR$36,O121=Pistetaulukko!$AS$36,O121=Pistetaulukko!$AT$36,O121=Pistetaulukko!$AU$36),"OK","VÄÄRIN")</f>
        <v>VÄÄRIN</v>
      </c>
      <c r="BH121" t="str">
        <f>IF(BG121="OK","OK",IF(AND(BG121="VÄÄRIN",OR(O121=Pistetaulukko!$AV$36,O121=Pistetaulukko!$AW$36,O121=Pistetaulukko!$AX$36,O121=Pistetaulukko!$AY$36,O121=Pistetaulukko!$AZ$36,O121=Pistetaulukko!$BA$36,O121=Pistetaulukko!$BB$36,O121=Pistetaulukko!$BC$36,O121=Pistetaulukko!$BD$36,O121=Pistetaulukko!$BE$36,O121=Pistetaulukko!$BF$36,O121=Pistetaulukko!$BG$36,O121=Pistetaulukko!$BH$36,O121=Pistetaulukko!$BI$36,O121=Pistetaulukko!$BJ$36,O121=Pistetaulukko!$BK$36,O121=Pistetaulukko!$BL$36,O121=Pistetaulukko!$BM$36,O121=Pistetaulukko!$BN$36,O121=Pistetaulukko!$BO$36,O121=Pistetaulukko!$BP$36,O121=Pistetaulukko!$BQ$36)),"OK","VÄÄRIN"))</f>
        <v>VÄÄRIN</v>
      </c>
      <c r="BI121" t="str">
        <f>IF(OR(V121=Pistetaulukko!$R$57,V121=Pistetaulukko!$S$57,V121=Pistetaulukko!$T$57,V121=Pistetaulukko!$U$57,V121=Pistetaulukko!$V$57,V121=Pistetaulukko!$W$57,V121=Pistetaulukko!$X$57,V121=Pistetaulukko!$Y$57,V121=Pistetaulukko!$Z$57,V121=Pistetaulukko!$AA$57,V121=Pistetaulukko!$AB$57,V121=Pistetaulukko!$AC$57,V121=Pistetaulukko!$AD$57,V121=Pistetaulukko!$AE$57,V121=Pistetaulukko!$AF$57,V121=Pistetaulukko!$AG$57,V121=Pistetaulukko!$AH$57,V121=Pistetaulukko!$AI$57,V121=Pistetaulukko!$AJ$57,V121=Pistetaulukko!$AK$57,V121=Pistetaulukko!$AL$57,V121=Pistetaulukko!$AM$57,V121=Pistetaulukko!$AN$57,V121=Pistetaulukko!$AO$57,V121=Pistetaulukko!$AP$57,V121=Pistetaulukko!$AQ$57,V121=Pistetaulukko!$AR$57,V121=Pistetaulukko!$AS$57,V121=Pistetaulukko!$AT$57,V121=Pistetaulukko!$AU$57),"OK","VÄÄRIN")</f>
        <v>OK</v>
      </c>
      <c r="BJ121" t="str">
        <f>IF(BI121="OK","OK",IF(AND(BI121="VÄÄRIN",OR(V121=Pistetaulukko!$AV$57,V121=Pistetaulukko!$AW$57,V121=Pistetaulukko!$AX$57,V121=Pistetaulukko!$AY$57,V121=Pistetaulukko!$AZ$57,V121=Pistetaulukko!$BA$57,V121=Pistetaulukko!$BB$57,V121=Pistetaulukko!$BC$57,V121=Pistetaulukko!$BD$57,V121=Pistetaulukko!$BE$57)),"OK","VÄÄRIN"))</f>
        <v>OK</v>
      </c>
      <c r="BK121" t="str">
        <f>IF(OR(Y121=Pistetaulukko!$R$66,Y121=Pistetaulukko!$S$66,Y121=Pistetaulukko!$T$66,Y121=Pistetaulukko!$U$66,Y121=Pistetaulukko!$V$66,Y121=Pistetaulukko!$W$66,Y121=Pistetaulukko!$X$66,Y121=Pistetaulukko!$Y$66,Y121=Pistetaulukko!$Z$66,Y121=Pistetaulukko!$AA$66,Y121=Pistetaulukko!$AB$66,Y121=Pistetaulukko!$AC$66,Y121=Pistetaulukko!$AD$66,Y121=Pistetaulukko!$AE$66,Y121=Pistetaulukko!$AF$66,Y121=Pistetaulukko!$AG$66,Y121=Pistetaulukko!$AH$66,Y121=Pistetaulukko!$AI$66,Y121=Pistetaulukko!$AJ$66,Y121=Pistetaulukko!$AK$66,Y121=Pistetaulukko!$AL$66,Y121=Pistetaulukko!$AM$66,Y121=Pistetaulukko!$AN$66,Y121=Pistetaulukko!$AO$66,Y121=Pistetaulukko!$AP$66,Y121=Pistetaulukko!$AQ$66,Y121=Pistetaulukko!$AR$66,Y121=Pistetaulukko!$AS$66,Y121=Pistetaulukko!$AT$66,Y121=Pistetaulukko!$AU$66),"OK","VÄÄRIN")</f>
        <v>VÄÄRIN</v>
      </c>
      <c r="BL121" t="str">
        <f>IF(BK121="OK","OK",IF(AND(BK121="VÄÄRIN",OR(Y121=Pistetaulukko!$AV$66,Y121=Pistetaulukko!$AW$66,Y121=Pistetaulukko!$AX$66,Y121=Pistetaulukko!$AY$66,Y121=Pistetaulukko!$AZ$66,Y121=Pistetaulukko!$BA$66,Y121=Pistetaulukko!$BB$66,Y121=Pistetaulukko!$BC$66,Y121=Pistetaulukko!$BD$66,Y121=Pistetaulukko!$BE$66,Y121=Pistetaulukko!$BF$66,Y121=Pistetaulukko!$BG$66,Y121=Pistetaulukko!$BH$66,Y121=Pistetaulukko!$BI$66,Y121=Pistetaulukko!$BJ$66,Y121=Pistetaulukko!$BK$66,Y121=Pistetaulukko!$BL$66,Y121=Pistetaulukko!$BM$66,Y121=Pistetaulukko!$BN$66)),"OK","VÄÄRIN"))</f>
        <v>VÄÄRIN</v>
      </c>
      <c r="BM121" t="e">
        <f>IF(OR(Z121=Pistetaulukko!$R$69,Z121=Pistetaulukko!#REF!,Z121=Pistetaulukko!$S$69,Z121=Pistetaulukko!#REF!,Z121=Pistetaulukko!$T$69,Z121=Pistetaulukko!#REF!,Z121=Pistetaulukko!$U$69,Z121=Pistetaulukko!#REF!,Z121=Pistetaulukko!$V$69,Z121=Pistetaulukko!#REF!,Z121=Pistetaulukko!$W$69,Z121=Pistetaulukko!#REF!,Z121=Pistetaulukko!$X$69,Z121=Pistetaulukko!#REF!,Z121=Pistetaulukko!$Y$69,Z121=Pistetaulukko!#REF!,Z121=Pistetaulukko!$Z$69,Z121=Pistetaulukko!#REF!,Z121=Pistetaulukko!$AA$69,Z121=Pistetaulukko!#REF!,Z121=Pistetaulukko!$AB$69,Z121=Pistetaulukko!#REF!,Z121=Pistetaulukko!$AC$69,Z121=Pistetaulukko!#REF!,Z121=Pistetaulukko!$AD$69,Z121=Pistetaulukko!#REF!,Z121=Pistetaulukko!$AE$69,Z121=Pistetaulukko!#REF!,Z121=Pistetaulukko!$AF$69,Z121=Pistetaulukko!#REF!),"OK","VÄÄRIN")</f>
        <v>#REF!</v>
      </c>
      <c r="BN121" t="e">
        <f>IF(BM121="OK","OK",IF(AND(BM121="VÄÄRIN",OR(Z121=Pistetaulukko!$AG$69,Z121=Pistetaulukko!#REF!,Z121=Pistetaulukko!$AH$69,Z121=Pistetaulukko!#REF!,Z121=Pistetaulukko!$AI$69,Z121=Pistetaulukko!#REF!,Z121=Pistetaulukko!$AJ$69,Z121=Pistetaulukko!#REF!,Z121=Pistetaulukko!$AK$69,Z121=Pistetaulukko!$AL$69)),"OK","VÄÄRIN"))</f>
        <v>#REF!</v>
      </c>
    </row>
    <row r="122" spans="2:66" x14ac:dyDescent="0.25">
      <c r="B122" s="104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23"/>
      <c r="AA122" s="30"/>
      <c r="AB122" s="18"/>
      <c r="AC122" s="124"/>
      <c r="AD122" s="118">
        <f t="shared" si="6"/>
        <v>0</v>
      </c>
      <c r="AG122" s="86" t="str">
        <f>IF(OR(E122=Pistetaulukko!$R$3,E122=Pistetaulukko!$S$3,E122=Pistetaulukko!$T$3,E122=Pistetaulukko!$U$3,E122=Pistetaulukko!$V$3,E122=Pistetaulukko!$W$3),"OK","VÄÄRIN")</f>
        <v>VÄÄRIN</v>
      </c>
      <c r="AH122" s="86" t="str">
        <f>IF(OR(F122=Pistetaulukko!$R$6,F122=Pistetaulukko!$S$6,F122=Pistetaulukko!$T$6,F122=Pistetaulukko!$U$6,F122=Pistetaulukko!$V$6,F122=Pistetaulukko!$W$6,F122=Pistetaulukko!$X$6,F122=Pistetaulukko!$Y$6,F122=Pistetaulukko!$Z$6,F122=Pistetaulukko!$AA$6,F122=Pistetaulukko!$AB$6,F122=Pistetaulukko!$AC$6,F122=Pistetaulukko!$AD$6,F122=Pistetaulukko!$AE$6,F122=Pistetaulukko!$AF$6,F122=Pistetaulukko!$AG$6,F122=Pistetaulukko!$AH$6,F122=Pistetaulukko!$AI$6,F122=Pistetaulukko!$AJ$6,F122=Pistetaulukko!$AK$6),"OK","VÄÄRIN")</f>
        <v>VÄÄRIN</v>
      </c>
      <c r="AI122" s="86" t="str">
        <f>IF(OR(G122=Pistetaulukko!$R$9,G122=Pistetaulukko!$S$9,G122=Pistetaulukko!$T$9,G122=Pistetaulukko!$U$9,G122=Pistetaulukko!$V$9,G122=Pistetaulukko!$W$9,G122=Pistetaulukko!$X$9,G122=Pistetaulukko!$Y$9,G122=Pistetaulukko!$Z$9,G122=Pistetaulukko!$AA$9,G122=Pistetaulukko!$AB$9,G122=Pistetaulukko!$AC$9,G122=Pistetaulukko!$AD$9,G122=Pistetaulukko!$AE$9,G122=Pistetaulukko!$AF$9,G122=Pistetaulukko!$AG$9,G122=Pistetaulukko!$AH$9,G122=Pistetaulukko!$AI$9,G122=Pistetaulukko!$AJ$9,G122=Pistetaulukko!$AK$9),"OK","VÄÄRIN")</f>
        <v>VÄÄRIN</v>
      </c>
      <c r="AJ122" s="86" t="str">
        <f>IF(OR(H122=Pistetaulukko!$R$12,H122=Pistetaulukko!$S$12,H122=Pistetaulukko!$T$12,H122=Pistetaulukko!$U$12,H122=Pistetaulukko!$V$12,H122=Pistetaulukko!$W$12,H122=Pistetaulukko!$X$12,H122=Pistetaulukko!$Y$12,H122=Pistetaulukko!$Z$12,H122=Pistetaulukko!$AA$12,H122=Pistetaulukko!$AB$12,H122=Pistetaulukko!$AC$12,H122=Pistetaulukko!$AD$12,H122=Pistetaulukko!$AE$12,H122=Pistetaulukko!$AF$12,H122=Pistetaulukko!$AG$12,H122=Pistetaulukko!$AH$12,H122=Pistetaulukko!$AI$12,H122=Pistetaulukko!$AJ$12,H122=Pistetaulukko!$AK$12),"OK","VÄÄRIN")</f>
        <v>VÄÄRIN</v>
      </c>
      <c r="AK12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22" s="86" t="str">
        <f>IF(OR(I122=Pistetaulukko!$R$18,I122=Pistetaulukko!$S$18,I122=Pistetaulukko!$T$18,I122=Pistetaulukko!$U$18,I122=Pistetaulukko!$V$18,I122=Pistetaulukko!$W$18,I122=Pistetaulukko!$X$18,I122=Pistetaulukko!$Y$18,I122=Pistetaulukko!$Z$18),"OK","VÄÄRIN")</f>
        <v>VÄÄRIN</v>
      </c>
      <c r="AM122" s="86" t="str">
        <f>IF(OR(J122=Pistetaulukko!$R$21,J122=Pistetaulukko!$S$21,J122=Pistetaulukko!$T$21,J122=Pistetaulukko!$U$21,J122=Pistetaulukko!$V$21,J122=Pistetaulukko!$W$21,J122=Pistetaulukko!$X$21,J122=Pistetaulukko!$Y$21,J122=Pistetaulukko!$Z$21,J122=Pistetaulukko!$AA$21,J122=Pistetaulukko!$AB$21,J122=Pistetaulukko!$AC$21,J122=Pistetaulukko!$AD$21,J122=Pistetaulukko!$AE$21,J122=Pistetaulukko!$AF$21,J122=Pistetaulukko!$AG$21,J122=Pistetaulukko!$AH$21,J122=Pistetaulukko!$AI$21,J122=Pistetaulukko!$AJ$21,J122=Pistetaulukko!$AK$21),"OK","VÄÄRIN")</f>
        <v>VÄÄRIN</v>
      </c>
      <c r="AN122" s="86" t="str">
        <f>IF(OR(K122=Pistetaulukko!$R$24,K122=Pistetaulukko!$S$24,K122=Pistetaulukko!$T$24,K122=Pistetaulukko!$U$24,K122=Pistetaulukko!$V$24),"OK","VÄÄRIN")</f>
        <v>VÄÄRIN</v>
      </c>
      <c r="AO122" s="86" t="str">
        <f>IF(OR(L122=Pistetaulukko!$R$27,L122=Pistetaulukko!$S$27,L122=Pistetaulukko!$T$27,L122=Pistetaulukko!$U$27,L122=Pistetaulukko!$V$27,L122=Pistetaulukko!$W$27,L122=Pistetaulukko!$X$27,L122=Pistetaulukko!$Y$27,L122=Pistetaulukko!$Z$27,L122=Pistetaulukko!$AA$27,L122=Pistetaulukko!$AB$27,L122=Pistetaulukko!$AC$27,L122=Pistetaulukko!$AD$27,L122=Pistetaulukko!$AE$27,L122=Pistetaulukko!$AF$27,L122=Pistetaulukko!$AG$27,L122=Pistetaulukko!$AH$27,L122=Pistetaulukko!$AI$27,L122=Pistetaulukko!$AJ$27,L122=Pistetaulukko!$AK$27),"OK","VÄÄRIN")</f>
        <v>VÄÄRIN</v>
      </c>
      <c r="AP122" s="86" t="str">
        <f>IF(OR(M122=Pistetaulukko!$R$30,M122=Pistetaulukko!$S$30,M122=Pistetaulukko!$T$30,M122=Pistetaulukko!$U$30,M122=Pistetaulukko!$V$30),"OK","VÄÄRIN")</f>
        <v>VÄÄRIN</v>
      </c>
      <c r="AQ122" s="86" t="str">
        <f t="shared" si="7"/>
        <v>VÄÄRIN</v>
      </c>
      <c r="AR122" s="86" t="str">
        <f t="shared" si="8"/>
        <v>VÄÄRIN</v>
      </c>
      <c r="AS122" s="86" t="str">
        <f>IF(OR(P122=Pistetaulukko!$R$39,P122=Pistetaulukko!$S$39,P122=Pistetaulukko!$T$39,P122=Pistetaulukko!$U$39,P122=Pistetaulukko!$V$39,P122=Pistetaulukko!$W$39,P122=Pistetaulukko!$X$39,P122=Pistetaulukko!$Y$39,P122=Pistetaulukko!$Z$39,P122=Pistetaulukko!$AA$39,P122=Pistetaulukko!$AB$39,P122=Pistetaulukko!$AC$39,P122=Pistetaulukko!$AD$39,P122=Pistetaulukko!$AE$39,P122=Pistetaulukko!$AF$39,P122=Pistetaulukko!$AG$39,P122=Pistetaulukko!$AH$39,P122=Pistetaulukko!$AI$39,P122=Pistetaulukko!$AJ$39,P122=Pistetaulukko!$AK$39),"OK","VÄÄRIN")</f>
        <v>OK</v>
      </c>
      <c r="AT122" s="86" t="str">
        <f>IF(OR(Q122=Pistetaulukko!$R$42,Q122=Pistetaulukko!$S$42,Q122=Pistetaulukko!$T$42,Q122=Pistetaulukko!$U$42,Q122=Pistetaulukko!$V$42,Q122=Pistetaulukko!$W$42,Q122=Pistetaulukko!$X$42,Q122=Pistetaulukko!$Y$42,Q122=Pistetaulukko!$Z$42,Q122=Pistetaulukko!$AA$42,Q122=Pistetaulukko!$AB$42,Q122=Pistetaulukko!$AC$42,Q122=Pistetaulukko!$AD$42,Q122=Pistetaulukko!$AE$42,Q122=Pistetaulukko!$AF$42,Q122=Pistetaulukko!$AG$42,Q122=Pistetaulukko!$AH$42,Q122=Pistetaulukko!$AI$42,Q122=Pistetaulukko!$AJ$42,Q122=Pistetaulukko!$AK$42),"OK","VÄÄRIN")</f>
        <v>OK</v>
      </c>
      <c r="AU122" s="86" t="str">
        <f>IF(OR(R122=Pistetaulukko!$R$45,R122=Pistetaulukko!$S$45,R122=Pistetaulukko!$T$45,R122=Pistetaulukko!$U$45,R122=Pistetaulukko!$V$45,R122=Pistetaulukko!$W$45,R122=Pistetaulukko!$X$45,R122=Pistetaulukko!$Y$45,R122=Pistetaulukko!$Z$45,R122=Pistetaulukko!$AA$45,R122=Pistetaulukko!$AB$45,R122=Pistetaulukko!$AC$45,R122=Pistetaulukko!$AD$45,R122=Pistetaulukko!$AE$45,R122=Pistetaulukko!$AF$45,R122=Pistetaulukko!$AG$45,R122=Pistetaulukko!$AH$45,R122=Pistetaulukko!$AI$45,R122=Pistetaulukko!$AJ$45,R122=Pistetaulukko!$AK$45),"OK","VÄÄRIN")</f>
        <v>OK</v>
      </c>
      <c r="AV122" s="86" t="str">
        <f>IF(OR(S122=Pistetaulukko!$R$48,S122=Pistetaulukko!$S$48,S122=Pistetaulukko!$T$48,S122=Pistetaulukko!$U$48,S122=Pistetaulukko!$V$48,S122=Pistetaulukko!$W$48,S122=Pistetaulukko!$X$48,S122=Pistetaulukko!$Y$48,S122=Pistetaulukko!$Z$48,S122=Pistetaulukko!$AA$48,S122=Pistetaulukko!$AB$48,S122=Pistetaulukko!$AC$48,S122=Pistetaulukko!$AD$48,S122=Pistetaulukko!$AE$48,S122=Pistetaulukko!$AF$48,S122=Pistetaulukko!$AG$48,S122=Pistetaulukko!$AH$48,S122=Pistetaulukko!$AI$48,S122=Pistetaulukko!$AJ$48,S122=Pistetaulukko!$AK$48),"OK","VÄÄRIN")</f>
        <v>OK</v>
      </c>
      <c r="AW122" s="86" t="str">
        <f>IF(OR(T122=Pistetaulukko!$R$51,T122=Pistetaulukko!$S$51,T122=Pistetaulukko!$T$51,T122=Pistetaulukko!$U$51,T122=Pistetaulukko!$V$51,T122=Pistetaulukko!$W$51,T122=Pistetaulukko!$X$51,T122=Pistetaulukko!$Y$51,T122=Pistetaulukko!$Z$51,T122=Pistetaulukko!$AA$51,T122=Pistetaulukko!$AB$51,T122=Pistetaulukko!$AC$51,T122=Pistetaulukko!$AD$51,T122=Pistetaulukko!$AE$51,T122=Pistetaulukko!$AF$51,T122=Pistetaulukko!$AG$51,T122=Pistetaulukko!$AH$51,T122=Pistetaulukko!$AI$51,T122=Pistetaulukko!$AJ$51,T122=Pistetaulukko!$AK$51),"OK","VÄÄRIN")</f>
        <v>OK</v>
      </c>
      <c r="AX122" s="86" t="str">
        <f>IF(OR(U122=Pistetaulukko!$R$54,U122=Pistetaulukko!$S$54,U122=Pistetaulukko!$T$54,U122=Pistetaulukko!$U$54,U122=Pistetaulukko!$V$54,U122=Pistetaulukko!$W$54,U122=Pistetaulukko!$X$54,U122=Pistetaulukko!$Y$54,U122=Pistetaulukko!$Z$54,U122=Pistetaulukko!$AA$54,U122=Pistetaulukko!$AB$54,U122=Pistetaulukko!$AC$54,U122=Pistetaulukko!$AD$54,U122=Pistetaulukko!$AE$54,U122=Pistetaulukko!$AF$54,U122=Pistetaulukko!$AG$54,U122=Pistetaulukko!$AH$54,U122=Pistetaulukko!$AI$54,U122=Pistetaulukko!$AJ$54,U122=Pistetaulukko!$AK$54),"OK","VÄÄRIN")</f>
        <v>OK</v>
      </c>
      <c r="AY122" s="86" t="str">
        <f t="shared" si="9"/>
        <v>OK</v>
      </c>
      <c r="AZ122" s="86" t="str">
        <f>IF(OR(W122=Pistetaulukko!$R$60,W122=Pistetaulukko!$S$60,W122=Pistetaulukko!$T$60,W122=Pistetaulukko!$U$60,W122=Pistetaulukko!$V$60,W122=Pistetaulukko!$W$60,W122=Pistetaulukko!$X$60,W122=Pistetaulukko!$Y$60,W122=Pistetaulukko!$Z$60,W122=Pistetaulukko!$AA$60,W122=Pistetaulukko!$AB$60,W122=Pistetaulukko!$AC$60,W122=Pistetaulukko!$AD$60,W122=Pistetaulukko!$AE$60,W122=Pistetaulukko!$AF$60,W122=Pistetaulukko!$AG$60,W122=Pistetaulukko!$AH$60,W122=Pistetaulukko!$AI$60,W122=Pistetaulukko!$AJ$60,W122=Pistetaulukko!$AK$60),"OK","VÄÄRIN")</f>
        <v>OK</v>
      </c>
      <c r="BA122" s="86" t="str">
        <f>IF(OR(X122=Pistetaulukko!$R$63,X122=Pistetaulukko!$S$63,X122=Pistetaulukko!$T$63,X122=Pistetaulukko!$U$63,X122=Pistetaulukko!$V$63,X122=Pistetaulukko!$W$63,X122=Pistetaulukko!$X$63,X122=Pistetaulukko!$Y$63,X122=Pistetaulukko!$Z$63,X122=Pistetaulukko!$AA$63,X122=Pistetaulukko!$AB$63,X122=Pistetaulukko!$AC$63,X122=Pistetaulukko!$AD$63,X122=Pistetaulukko!$AE$63,X122=Pistetaulukko!$AF$63,X122=Pistetaulukko!$AG$63,X122=Pistetaulukko!$AH$63,X122=Pistetaulukko!$AI$63,X122=Pistetaulukko!$AJ$63,X122=Pistetaulukko!$AK$63),"OK","VÄÄRIN")</f>
        <v>OK</v>
      </c>
      <c r="BB122" s="86" t="e">
        <f t="shared" si="10"/>
        <v>#REF!</v>
      </c>
      <c r="BC122" s="86" t="e">
        <f t="shared" si="11"/>
        <v>#REF!</v>
      </c>
      <c r="BE122" t="str">
        <f>IF(OR(N122=Pistetaulukko!$R$33,N122=Pistetaulukko!$S$33,N122=Pistetaulukko!$T$33,N122=Pistetaulukko!$U$33,N122=Pistetaulukko!$V$33,N122=Pistetaulukko!$W$33,N122=Pistetaulukko!$X$33,N122=Pistetaulukko!$Y$33,N122=Pistetaulukko!$Z$33,N122=Pistetaulukko!$AA$33,N122=Pistetaulukko!$AB$33,N122=Pistetaulukko!$AC$33,N122=Pistetaulukko!$AD$33,N122=Pistetaulukko!$AE$33,N122=Pistetaulukko!$AF$33,N122=Pistetaulukko!$AG$33,N122=Pistetaulukko!$AH$33,N122=Pistetaulukko!$AI$33,N122=Pistetaulukko!$AJ$33,N122=Pistetaulukko!$AK$33,N122=Pistetaulukko!$AL$33,N122=Pistetaulukko!$AM$33,N122=Pistetaulukko!$AN$33,N122=Pistetaulukko!$AO$33,N122=Pistetaulukko!$AP$33,N122=Pistetaulukko!$AQ$33,N122=Pistetaulukko!$AR$33,N122=Pistetaulukko!$AS$33,N122=Pistetaulukko!$AT$33,N122=Pistetaulukko!$AU$33),"OK","VÄÄRIN")</f>
        <v>VÄÄRIN</v>
      </c>
      <c r="BF122" t="str">
        <f>IF(BE122="OK","OK",IF(AND(BE122="VÄÄRIN",OR(N122=Pistetaulukko!$AV$33,N122=Pistetaulukko!$AW$33,N122=Pistetaulukko!$AX$33,N122=Pistetaulukko!$AY$33,N122=Pistetaulukko!$AZ$33,N122=Pistetaulukko!$BA$33,N122=Pistetaulukko!$BB$33,N122=Pistetaulukko!$BC$33,N122=Pistetaulukko!$BD$33,N122=Pistetaulukko!$BE$33,N122=Pistetaulukko!$BF$33,N122=Pistetaulukko!$BG$33,N122=Pistetaulukko!$BH$33,N122=Pistetaulukko!$BI$33,N122=Pistetaulukko!$BJ$33,N122=Pistetaulukko!$BK$33,N122=Pistetaulukko!$BL$33,N122=Pistetaulukko!$BM$33,N122=Pistetaulukko!$BN$33,N122=Pistetaulukko!$BO$33)),"OK","VÄÄRIN"))</f>
        <v>VÄÄRIN</v>
      </c>
      <c r="BG122" t="str">
        <f>IF(OR(O122=Pistetaulukko!$R$36,O122=Pistetaulukko!$S$36,O122=Pistetaulukko!$T$36,O122=Pistetaulukko!$U$36,O122=Pistetaulukko!$V$36,O122=Pistetaulukko!$W$36,O122=Pistetaulukko!$X$36,O122=Pistetaulukko!$Y$36,O122=Pistetaulukko!$Z$36,O122=Pistetaulukko!$AA$36,O122=Pistetaulukko!$AB$36,O122=Pistetaulukko!$AC$36,O122=Pistetaulukko!$AD$36,O122=Pistetaulukko!$AE$36,O122=Pistetaulukko!$AF$36,O122=Pistetaulukko!$AG$36,O122=Pistetaulukko!$AH$36,O122=Pistetaulukko!$AI$36,O122=Pistetaulukko!$AJ$36,O122=Pistetaulukko!$AK$36,O122=Pistetaulukko!$AL$36,O122=Pistetaulukko!$AM$36,O122=Pistetaulukko!$AN$36,O122=Pistetaulukko!$AO$36,O122=Pistetaulukko!$AP$36,O122=Pistetaulukko!$AQ$36,O122=Pistetaulukko!$AR$36,O122=Pistetaulukko!$AS$36,O122=Pistetaulukko!$AT$36,O122=Pistetaulukko!$AU$36),"OK","VÄÄRIN")</f>
        <v>VÄÄRIN</v>
      </c>
      <c r="BH122" t="str">
        <f>IF(BG122="OK","OK",IF(AND(BG122="VÄÄRIN",OR(O122=Pistetaulukko!$AV$36,O122=Pistetaulukko!$AW$36,O122=Pistetaulukko!$AX$36,O122=Pistetaulukko!$AY$36,O122=Pistetaulukko!$AZ$36,O122=Pistetaulukko!$BA$36,O122=Pistetaulukko!$BB$36,O122=Pistetaulukko!$BC$36,O122=Pistetaulukko!$BD$36,O122=Pistetaulukko!$BE$36,O122=Pistetaulukko!$BF$36,O122=Pistetaulukko!$BG$36,O122=Pistetaulukko!$BH$36,O122=Pistetaulukko!$BI$36,O122=Pistetaulukko!$BJ$36,O122=Pistetaulukko!$BK$36,O122=Pistetaulukko!$BL$36,O122=Pistetaulukko!$BM$36,O122=Pistetaulukko!$BN$36,O122=Pistetaulukko!$BO$36,O122=Pistetaulukko!$BP$36,O122=Pistetaulukko!$BQ$36)),"OK","VÄÄRIN"))</f>
        <v>VÄÄRIN</v>
      </c>
      <c r="BI122" t="str">
        <f>IF(OR(V122=Pistetaulukko!$R$57,V122=Pistetaulukko!$S$57,V122=Pistetaulukko!$T$57,V122=Pistetaulukko!$U$57,V122=Pistetaulukko!$V$57,V122=Pistetaulukko!$W$57,V122=Pistetaulukko!$X$57,V122=Pistetaulukko!$Y$57,V122=Pistetaulukko!$Z$57,V122=Pistetaulukko!$AA$57,V122=Pistetaulukko!$AB$57,V122=Pistetaulukko!$AC$57,V122=Pistetaulukko!$AD$57,V122=Pistetaulukko!$AE$57,V122=Pistetaulukko!$AF$57,V122=Pistetaulukko!$AG$57,V122=Pistetaulukko!$AH$57,V122=Pistetaulukko!$AI$57,V122=Pistetaulukko!$AJ$57,V122=Pistetaulukko!$AK$57,V122=Pistetaulukko!$AL$57,V122=Pistetaulukko!$AM$57,V122=Pistetaulukko!$AN$57,V122=Pistetaulukko!$AO$57,V122=Pistetaulukko!$AP$57,V122=Pistetaulukko!$AQ$57,V122=Pistetaulukko!$AR$57,V122=Pistetaulukko!$AS$57,V122=Pistetaulukko!$AT$57,V122=Pistetaulukko!$AU$57),"OK","VÄÄRIN")</f>
        <v>OK</v>
      </c>
      <c r="BJ122" t="str">
        <f>IF(BI122="OK","OK",IF(AND(BI122="VÄÄRIN",OR(V122=Pistetaulukko!$AV$57,V122=Pistetaulukko!$AW$57,V122=Pistetaulukko!$AX$57,V122=Pistetaulukko!$AY$57,V122=Pistetaulukko!$AZ$57,V122=Pistetaulukko!$BA$57,V122=Pistetaulukko!$BB$57,V122=Pistetaulukko!$BC$57,V122=Pistetaulukko!$BD$57,V122=Pistetaulukko!$BE$57)),"OK","VÄÄRIN"))</f>
        <v>OK</v>
      </c>
      <c r="BK122" t="str">
        <f>IF(OR(Y122=Pistetaulukko!$R$66,Y122=Pistetaulukko!$S$66,Y122=Pistetaulukko!$T$66,Y122=Pistetaulukko!$U$66,Y122=Pistetaulukko!$V$66,Y122=Pistetaulukko!$W$66,Y122=Pistetaulukko!$X$66,Y122=Pistetaulukko!$Y$66,Y122=Pistetaulukko!$Z$66,Y122=Pistetaulukko!$AA$66,Y122=Pistetaulukko!$AB$66,Y122=Pistetaulukko!$AC$66,Y122=Pistetaulukko!$AD$66,Y122=Pistetaulukko!$AE$66,Y122=Pistetaulukko!$AF$66,Y122=Pistetaulukko!$AG$66,Y122=Pistetaulukko!$AH$66,Y122=Pistetaulukko!$AI$66,Y122=Pistetaulukko!$AJ$66,Y122=Pistetaulukko!$AK$66,Y122=Pistetaulukko!$AL$66,Y122=Pistetaulukko!$AM$66,Y122=Pistetaulukko!$AN$66,Y122=Pistetaulukko!$AO$66,Y122=Pistetaulukko!$AP$66,Y122=Pistetaulukko!$AQ$66,Y122=Pistetaulukko!$AR$66,Y122=Pistetaulukko!$AS$66,Y122=Pistetaulukko!$AT$66,Y122=Pistetaulukko!$AU$66),"OK","VÄÄRIN")</f>
        <v>VÄÄRIN</v>
      </c>
      <c r="BL122" t="str">
        <f>IF(BK122="OK","OK",IF(AND(BK122="VÄÄRIN",OR(Y122=Pistetaulukko!$AV$66,Y122=Pistetaulukko!$AW$66,Y122=Pistetaulukko!$AX$66,Y122=Pistetaulukko!$AY$66,Y122=Pistetaulukko!$AZ$66,Y122=Pistetaulukko!$BA$66,Y122=Pistetaulukko!$BB$66,Y122=Pistetaulukko!$BC$66,Y122=Pistetaulukko!$BD$66,Y122=Pistetaulukko!$BE$66,Y122=Pistetaulukko!$BF$66,Y122=Pistetaulukko!$BG$66,Y122=Pistetaulukko!$BH$66,Y122=Pistetaulukko!$BI$66,Y122=Pistetaulukko!$BJ$66,Y122=Pistetaulukko!$BK$66,Y122=Pistetaulukko!$BL$66,Y122=Pistetaulukko!$BM$66,Y122=Pistetaulukko!$BN$66)),"OK","VÄÄRIN"))</f>
        <v>VÄÄRIN</v>
      </c>
      <c r="BM122" t="e">
        <f>IF(OR(Z122=Pistetaulukko!$R$69,Z122=Pistetaulukko!#REF!,Z122=Pistetaulukko!$S$69,Z122=Pistetaulukko!#REF!,Z122=Pistetaulukko!$T$69,Z122=Pistetaulukko!#REF!,Z122=Pistetaulukko!$U$69,Z122=Pistetaulukko!#REF!,Z122=Pistetaulukko!$V$69,Z122=Pistetaulukko!#REF!,Z122=Pistetaulukko!$W$69,Z122=Pistetaulukko!#REF!,Z122=Pistetaulukko!$X$69,Z122=Pistetaulukko!#REF!,Z122=Pistetaulukko!$Y$69,Z122=Pistetaulukko!#REF!,Z122=Pistetaulukko!$Z$69,Z122=Pistetaulukko!#REF!,Z122=Pistetaulukko!$AA$69,Z122=Pistetaulukko!#REF!,Z122=Pistetaulukko!$AB$69,Z122=Pistetaulukko!#REF!,Z122=Pistetaulukko!$AC$69,Z122=Pistetaulukko!#REF!,Z122=Pistetaulukko!$AD$69,Z122=Pistetaulukko!#REF!,Z122=Pistetaulukko!$AE$69,Z122=Pistetaulukko!#REF!,Z122=Pistetaulukko!$AF$69,Z122=Pistetaulukko!#REF!),"OK","VÄÄRIN")</f>
        <v>#REF!</v>
      </c>
      <c r="BN122" t="e">
        <f>IF(BM122="OK","OK",IF(AND(BM122="VÄÄRIN",OR(Z122=Pistetaulukko!$AG$69,Z122=Pistetaulukko!#REF!,Z122=Pistetaulukko!$AH$69,Z122=Pistetaulukko!#REF!,Z122=Pistetaulukko!$AI$69,Z122=Pistetaulukko!#REF!,Z122=Pistetaulukko!$AJ$69,Z122=Pistetaulukko!#REF!,Z122=Pistetaulukko!$AK$69,Z122=Pistetaulukko!$AL$69)),"OK","VÄÄRIN"))</f>
        <v>#REF!</v>
      </c>
    </row>
    <row r="123" spans="2:66" x14ac:dyDescent="0.25">
      <c r="B123" s="104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23"/>
      <c r="AA123" s="30"/>
      <c r="AB123" s="18"/>
      <c r="AC123" s="124"/>
      <c r="AD123" s="118">
        <f t="shared" si="6"/>
        <v>0</v>
      </c>
      <c r="AG123" s="86" t="str">
        <f>IF(OR(E123=Pistetaulukko!$R$3,E123=Pistetaulukko!$S$3,E123=Pistetaulukko!$T$3,E123=Pistetaulukko!$U$3,E123=Pistetaulukko!$V$3,E123=Pistetaulukko!$W$3),"OK","VÄÄRIN")</f>
        <v>VÄÄRIN</v>
      </c>
      <c r="AH123" s="86" t="str">
        <f>IF(OR(F123=Pistetaulukko!$R$6,F123=Pistetaulukko!$S$6,F123=Pistetaulukko!$T$6,F123=Pistetaulukko!$U$6,F123=Pistetaulukko!$V$6,F123=Pistetaulukko!$W$6,F123=Pistetaulukko!$X$6,F123=Pistetaulukko!$Y$6,F123=Pistetaulukko!$Z$6,F123=Pistetaulukko!$AA$6,F123=Pistetaulukko!$AB$6,F123=Pistetaulukko!$AC$6,F123=Pistetaulukko!$AD$6,F123=Pistetaulukko!$AE$6,F123=Pistetaulukko!$AF$6,F123=Pistetaulukko!$AG$6,F123=Pistetaulukko!$AH$6,F123=Pistetaulukko!$AI$6,F123=Pistetaulukko!$AJ$6,F123=Pistetaulukko!$AK$6),"OK","VÄÄRIN")</f>
        <v>VÄÄRIN</v>
      </c>
      <c r="AI123" s="86" t="str">
        <f>IF(OR(G123=Pistetaulukko!$R$9,G123=Pistetaulukko!$S$9,G123=Pistetaulukko!$T$9,G123=Pistetaulukko!$U$9,G123=Pistetaulukko!$V$9,G123=Pistetaulukko!$W$9,G123=Pistetaulukko!$X$9,G123=Pistetaulukko!$Y$9,G123=Pistetaulukko!$Z$9,G123=Pistetaulukko!$AA$9,G123=Pistetaulukko!$AB$9,G123=Pistetaulukko!$AC$9,G123=Pistetaulukko!$AD$9,G123=Pistetaulukko!$AE$9,G123=Pistetaulukko!$AF$9,G123=Pistetaulukko!$AG$9,G123=Pistetaulukko!$AH$9,G123=Pistetaulukko!$AI$9,G123=Pistetaulukko!$AJ$9,G123=Pistetaulukko!$AK$9),"OK","VÄÄRIN")</f>
        <v>VÄÄRIN</v>
      </c>
      <c r="AJ123" s="86" t="str">
        <f>IF(OR(H123=Pistetaulukko!$R$12,H123=Pistetaulukko!$S$12,H123=Pistetaulukko!$T$12,H123=Pistetaulukko!$U$12,H123=Pistetaulukko!$V$12,H123=Pistetaulukko!$W$12,H123=Pistetaulukko!$X$12,H123=Pistetaulukko!$Y$12,H123=Pistetaulukko!$Z$12,H123=Pistetaulukko!$AA$12,H123=Pistetaulukko!$AB$12,H123=Pistetaulukko!$AC$12,H123=Pistetaulukko!$AD$12,H123=Pistetaulukko!$AE$12,H123=Pistetaulukko!$AF$12,H123=Pistetaulukko!$AG$12,H123=Pistetaulukko!$AH$12,H123=Pistetaulukko!$AI$12,H123=Pistetaulukko!$AJ$12,H123=Pistetaulukko!$AK$12),"OK","VÄÄRIN")</f>
        <v>VÄÄRIN</v>
      </c>
      <c r="AK12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23" s="86" t="str">
        <f>IF(OR(I123=Pistetaulukko!$R$18,I123=Pistetaulukko!$S$18,I123=Pistetaulukko!$T$18,I123=Pistetaulukko!$U$18,I123=Pistetaulukko!$V$18,I123=Pistetaulukko!$W$18,I123=Pistetaulukko!$X$18,I123=Pistetaulukko!$Y$18,I123=Pistetaulukko!$Z$18),"OK","VÄÄRIN")</f>
        <v>VÄÄRIN</v>
      </c>
      <c r="AM123" s="86" t="str">
        <f>IF(OR(J123=Pistetaulukko!$R$21,J123=Pistetaulukko!$S$21,J123=Pistetaulukko!$T$21,J123=Pistetaulukko!$U$21,J123=Pistetaulukko!$V$21,J123=Pistetaulukko!$W$21,J123=Pistetaulukko!$X$21,J123=Pistetaulukko!$Y$21,J123=Pistetaulukko!$Z$21,J123=Pistetaulukko!$AA$21,J123=Pistetaulukko!$AB$21,J123=Pistetaulukko!$AC$21,J123=Pistetaulukko!$AD$21,J123=Pistetaulukko!$AE$21,J123=Pistetaulukko!$AF$21,J123=Pistetaulukko!$AG$21,J123=Pistetaulukko!$AH$21,J123=Pistetaulukko!$AI$21,J123=Pistetaulukko!$AJ$21,J123=Pistetaulukko!$AK$21),"OK","VÄÄRIN")</f>
        <v>VÄÄRIN</v>
      </c>
      <c r="AN123" s="86" t="str">
        <f>IF(OR(K123=Pistetaulukko!$R$24,K123=Pistetaulukko!$S$24,K123=Pistetaulukko!$T$24,K123=Pistetaulukko!$U$24,K123=Pistetaulukko!$V$24),"OK","VÄÄRIN")</f>
        <v>VÄÄRIN</v>
      </c>
      <c r="AO123" s="86" t="str">
        <f>IF(OR(L123=Pistetaulukko!$R$27,L123=Pistetaulukko!$S$27,L123=Pistetaulukko!$T$27,L123=Pistetaulukko!$U$27,L123=Pistetaulukko!$V$27,L123=Pistetaulukko!$W$27,L123=Pistetaulukko!$X$27,L123=Pistetaulukko!$Y$27,L123=Pistetaulukko!$Z$27,L123=Pistetaulukko!$AA$27,L123=Pistetaulukko!$AB$27,L123=Pistetaulukko!$AC$27,L123=Pistetaulukko!$AD$27,L123=Pistetaulukko!$AE$27,L123=Pistetaulukko!$AF$27,L123=Pistetaulukko!$AG$27,L123=Pistetaulukko!$AH$27,L123=Pistetaulukko!$AI$27,L123=Pistetaulukko!$AJ$27,L123=Pistetaulukko!$AK$27),"OK","VÄÄRIN")</f>
        <v>VÄÄRIN</v>
      </c>
      <c r="AP123" s="86" t="str">
        <f>IF(OR(M123=Pistetaulukko!$R$30,M123=Pistetaulukko!$S$30,M123=Pistetaulukko!$T$30,M123=Pistetaulukko!$U$30,M123=Pistetaulukko!$V$30),"OK","VÄÄRIN")</f>
        <v>VÄÄRIN</v>
      </c>
      <c r="AQ123" s="86" t="str">
        <f t="shared" si="7"/>
        <v>VÄÄRIN</v>
      </c>
      <c r="AR123" s="86" t="str">
        <f t="shared" si="8"/>
        <v>VÄÄRIN</v>
      </c>
      <c r="AS123" s="86" t="str">
        <f>IF(OR(P123=Pistetaulukko!$R$39,P123=Pistetaulukko!$S$39,P123=Pistetaulukko!$T$39,P123=Pistetaulukko!$U$39,P123=Pistetaulukko!$V$39,P123=Pistetaulukko!$W$39,P123=Pistetaulukko!$X$39,P123=Pistetaulukko!$Y$39,P123=Pistetaulukko!$Z$39,P123=Pistetaulukko!$AA$39,P123=Pistetaulukko!$AB$39,P123=Pistetaulukko!$AC$39,P123=Pistetaulukko!$AD$39,P123=Pistetaulukko!$AE$39,P123=Pistetaulukko!$AF$39,P123=Pistetaulukko!$AG$39,P123=Pistetaulukko!$AH$39,P123=Pistetaulukko!$AI$39,P123=Pistetaulukko!$AJ$39,P123=Pistetaulukko!$AK$39),"OK","VÄÄRIN")</f>
        <v>OK</v>
      </c>
      <c r="AT123" s="86" t="str">
        <f>IF(OR(Q123=Pistetaulukko!$R$42,Q123=Pistetaulukko!$S$42,Q123=Pistetaulukko!$T$42,Q123=Pistetaulukko!$U$42,Q123=Pistetaulukko!$V$42,Q123=Pistetaulukko!$W$42,Q123=Pistetaulukko!$X$42,Q123=Pistetaulukko!$Y$42,Q123=Pistetaulukko!$Z$42,Q123=Pistetaulukko!$AA$42,Q123=Pistetaulukko!$AB$42,Q123=Pistetaulukko!$AC$42,Q123=Pistetaulukko!$AD$42,Q123=Pistetaulukko!$AE$42,Q123=Pistetaulukko!$AF$42,Q123=Pistetaulukko!$AG$42,Q123=Pistetaulukko!$AH$42,Q123=Pistetaulukko!$AI$42,Q123=Pistetaulukko!$AJ$42,Q123=Pistetaulukko!$AK$42),"OK","VÄÄRIN")</f>
        <v>OK</v>
      </c>
      <c r="AU123" s="86" t="str">
        <f>IF(OR(R123=Pistetaulukko!$R$45,R123=Pistetaulukko!$S$45,R123=Pistetaulukko!$T$45,R123=Pistetaulukko!$U$45,R123=Pistetaulukko!$V$45,R123=Pistetaulukko!$W$45,R123=Pistetaulukko!$X$45,R123=Pistetaulukko!$Y$45,R123=Pistetaulukko!$Z$45,R123=Pistetaulukko!$AA$45,R123=Pistetaulukko!$AB$45,R123=Pistetaulukko!$AC$45,R123=Pistetaulukko!$AD$45,R123=Pistetaulukko!$AE$45,R123=Pistetaulukko!$AF$45,R123=Pistetaulukko!$AG$45,R123=Pistetaulukko!$AH$45,R123=Pistetaulukko!$AI$45,R123=Pistetaulukko!$AJ$45,R123=Pistetaulukko!$AK$45),"OK","VÄÄRIN")</f>
        <v>OK</v>
      </c>
      <c r="AV123" s="86" t="str">
        <f>IF(OR(S123=Pistetaulukko!$R$48,S123=Pistetaulukko!$S$48,S123=Pistetaulukko!$T$48,S123=Pistetaulukko!$U$48,S123=Pistetaulukko!$V$48,S123=Pistetaulukko!$W$48,S123=Pistetaulukko!$X$48,S123=Pistetaulukko!$Y$48,S123=Pistetaulukko!$Z$48,S123=Pistetaulukko!$AA$48,S123=Pistetaulukko!$AB$48,S123=Pistetaulukko!$AC$48,S123=Pistetaulukko!$AD$48,S123=Pistetaulukko!$AE$48,S123=Pistetaulukko!$AF$48,S123=Pistetaulukko!$AG$48,S123=Pistetaulukko!$AH$48,S123=Pistetaulukko!$AI$48,S123=Pistetaulukko!$AJ$48,S123=Pistetaulukko!$AK$48),"OK","VÄÄRIN")</f>
        <v>OK</v>
      </c>
      <c r="AW123" s="86" t="str">
        <f>IF(OR(T123=Pistetaulukko!$R$51,T123=Pistetaulukko!$S$51,T123=Pistetaulukko!$T$51,T123=Pistetaulukko!$U$51,T123=Pistetaulukko!$V$51,T123=Pistetaulukko!$W$51,T123=Pistetaulukko!$X$51,T123=Pistetaulukko!$Y$51,T123=Pistetaulukko!$Z$51,T123=Pistetaulukko!$AA$51,T123=Pistetaulukko!$AB$51,T123=Pistetaulukko!$AC$51,T123=Pistetaulukko!$AD$51,T123=Pistetaulukko!$AE$51,T123=Pistetaulukko!$AF$51,T123=Pistetaulukko!$AG$51,T123=Pistetaulukko!$AH$51,T123=Pistetaulukko!$AI$51,T123=Pistetaulukko!$AJ$51,T123=Pistetaulukko!$AK$51),"OK","VÄÄRIN")</f>
        <v>OK</v>
      </c>
      <c r="AX123" s="86" t="str">
        <f>IF(OR(U123=Pistetaulukko!$R$54,U123=Pistetaulukko!$S$54,U123=Pistetaulukko!$T$54,U123=Pistetaulukko!$U$54,U123=Pistetaulukko!$V$54,U123=Pistetaulukko!$W$54,U123=Pistetaulukko!$X$54,U123=Pistetaulukko!$Y$54,U123=Pistetaulukko!$Z$54,U123=Pistetaulukko!$AA$54,U123=Pistetaulukko!$AB$54,U123=Pistetaulukko!$AC$54,U123=Pistetaulukko!$AD$54,U123=Pistetaulukko!$AE$54,U123=Pistetaulukko!$AF$54,U123=Pistetaulukko!$AG$54,U123=Pistetaulukko!$AH$54,U123=Pistetaulukko!$AI$54,U123=Pistetaulukko!$AJ$54,U123=Pistetaulukko!$AK$54),"OK","VÄÄRIN")</f>
        <v>OK</v>
      </c>
      <c r="AY123" s="86" t="str">
        <f t="shared" si="9"/>
        <v>OK</v>
      </c>
      <c r="AZ123" s="86" t="str">
        <f>IF(OR(W123=Pistetaulukko!$R$60,W123=Pistetaulukko!$S$60,W123=Pistetaulukko!$T$60,W123=Pistetaulukko!$U$60,W123=Pistetaulukko!$V$60,W123=Pistetaulukko!$W$60,W123=Pistetaulukko!$X$60,W123=Pistetaulukko!$Y$60,W123=Pistetaulukko!$Z$60,W123=Pistetaulukko!$AA$60,W123=Pistetaulukko!$AB$60,W123=Pistetaulukko!$AC$60,W123=Pistetaulukko!$AD$60,W123=Pistetaulukko!$AE$60,W123=Pistetaulukko!$AF$60,W123=Pistetaulukko!$AG$60,W123=Pistetaulukko!$AH$60,W123=Pistetaulukko!$AI$60,W123=Pistetaulukko!$AJ$60,W123=Pistetaulukko!$AK$60),"OK","VÄÄRIN")</f>
        <v>OK</v>
      </c>
      <c r="BA123" s="86" t="str">
        <f>IF(OR(X123=Pistetaulukko!$R$63,X123=Pistetaulukko!$S$63,X123=Pistetaulukko!$T$63,X123=Pistetaulukko!$U$63,X123=Pistetaulukko!$V$63,X123=Pistetaulukko!$W$63,X123=Pistetaulukko!$X$63,X123=Pistetaulukko!$Y$63,X123=Pistetaulukko!$Z$63,X123=Pistetaulukko!$AA$63,X123=Pistetaulukko!$AB$63,X123=Pistetaulukko!$AC$63,X123=Pistetaulukko!$AD$63,X123=Pistetaulukko!$AE$63,X123=Pistetaulukko!$AF$63,X123=Pistetaulukko!$AG$63,X123=Pistetaulukko!$AH$63,X123=Pistetaulukko!$AI$63,X123=Pistetaulukko!$AJ$63,X123=Pistetaulukko!$AK$63),"OK","VÄÄRIN")</f>
        <v>OK</v>
      </c>
      <c r="BB123" s="86" t="e">
        <f t="shared" si="10"/>
        <v>#REF!</v>
      </c>
      <c r="BC123" s="86" t="e">
        <f t="shared" si="11"/>
        <v>#REF!</v>
      </c>
      <c r="BE123" t="str">
        <f>IF(OR(N123=Pistetaulukko!$R$33,N123=Pistetaulukko!$S$33,N123=Pistetaulukko!$T$33,N123=Pistetaulukko!$U$33,N123=Pistetaulukko!$V$33,N123=Pistetaulukko!$W$33,N123=Pistetaulukko!$X$33,N123=Pistetaulukko!$Y$33,N123=Pistetaulukko!$Z$33,N123=Pistetaulukko!$AA$33,N123=Pistetaulukko!$AB$33,N123=Pistetaulukko!$AC$33,N123=Pistetaulukko!$AD$33,N123=Pistetaulukko!$AE$33,N123=Pistetaulukko!$AF$33,N123=Pistetaulukko!$AG$33,N123=Pistetaulukko!$AH$33,N123=Pistetaulukko!$AI$33,N123=Pistetaulukko!$AJ$33,N123=Pistetaulukko!$AK$33,N123=Pistetaulukko!$AL$33,N123=Pistetaulukko!$AM$33,N123=Pistetaulukko!$AN$33,N123=Pistetaulukko!$AO$33,N123=Pistetaulukko!$AP$33,N123=Pistetaulukko!$AQ$33,N123=Pistetaulukko!$AR$33,N123=Pistetaulukko!$AS$33,N123=Pistetaulukko!$AT$33,N123=Pistetaulukko!$AU$33),"OK","VÄÄRIN")</f>
        <v>VÄÄRIN</v>
      </c>
      <c r="BF123" t="str">
        <f>IF(BE123="OK","OK",IF(AND(BE123="VÄÄRIN",OR(N123=Pistetaulukko!$AV$33,N123=Pistetaulukko!$AW$33,N123=Pistetaulukko!$AX$33,N123=Pistetaulukko!$AY$33,N123=Pistetaulukko!$AZ$33,N123=Pistetaulukko!$BA$33,N123=Pistetaulukko!$BB$33,N123=Pistetaulukko!$BC$33,N123=Pistetaulukko!$BD$33,N123=Pistetaulukko!$BE$33,N123=Pistetaulukko!$BF$33,N123=Pistetaulukko!$BG$33,N123=Pistetaulukko!$BH$33,N123=Pistetaulukko!$BI$33,N123=Pistetaulukko!$BJ$33,N123=Pistetaulukko!$BK$33,N123=Pistetaulukko!$BL$33,N123=Pistetaulukko!$BM$33,N123=Pistetaulukko!$BN$33,N123=Pistetaulukko!$BO$33)),"OK","VÄÄRIN"))</f>
        <v>VÄÄRIN</v>
      </c>
      <c r="BG123" t="str">
        <f>IF(OR(O123=Pistetaulukko!$R$36,O123=Pistetaulukko!$S$36,O123=Pistetaulukko!$T$36,O123=Pistetaulukko!$U$36,O123=Pistetaulukko!$V$36,O123=Pistetaulukko!$W$36,O123=Pistetaulukko!$X$36,O123=Pistetaulukko!$Y$36,O123=Pistetaulukko!$Z$36,O123=Pistetaulukko!$AA$36,O123=Pistetaulukko!$AB$36,O123=Pistetaulukko!$AC$36,O123=Pistetaulukko!$AD$36,O123=Pistetaulukko!$AE$36,O123=Pistetaulukko!$AF$36,O123=Pistetaulukko!$AG$36,O123=Pistetaulukko!$AH$36,O123=Pistetaulukko!$AI$36,O123=Pistetaulukko!$AJ$36,O123=Pistetaulukko!$AK$36,O123=Pistetaulukko!$AL$36,O123=Pistetaulukko!$AM$36,O123=Pistetaulukko!$AN$36,O123=Pistetaulukko!$AO$36,O123=Pistetaulukko!$AP$36,O123=Pistetaulukko!$AQ$36,O123=Pistetaulukko!$AR$36,O123=Pistetaulukko!$AS$36,O123=Pistetaulukko!$AT$36,O123=Pistetaulukko!$AU$36),"OK","VÄÄRIN")</f>
        <v>VÄÄRIN</v>
      </c>
      <c r="BH123" t="str">
        <f>IF(BG123="OK","OK",IF(AND(BG123="VÄÄRIN",OR(O123=Pistetaulukko!$AV$36,O123=Pistetaulukko!$AW$36,O123=Pistetaulukko!$AX$36,O123=Pistetaulukko!$AY$36,O123=Pistetaulukko!$AZ$36,O123=Pistetaulukko!$BA$36,O123=Pistetaulukko!$BB$36,O123=Pistetaulukko!$BC$36,O123=Pistetaulukko!$BD$36,O123=Pistetaulukko!$BE$36,O123=Pistetaulukko!$BF$36,O123=Pistetaulukko!$BG$36,O123=Pistetaulukko!$BH$36,O123=Pistetaulukko!$BI$36,O123=Pistetaulukko!$BJ$36,O123=Pistetaulukko!$BK$36,O123=Pistetaulukko!$BL$36,O123=Pistetaulukko!$BM$36,O123=Pistetaulukko!$BN$36,O123=Pistetaulukko!$BO$36,O123=Pistetaulukko!$BP$36,O123=Pistetaulukko!$BQ$36)),"OK","VÄÄRIN"))</f>
        <v>VÄÄRIN</v>
      </c>
      <c r="BI123" t="str">
        <f>IF(OR(V123=Pistetaulukko!$R$57,V123=Pistetaulukko!$S$57,V123=Pistetaulukko!$T$57,V123=Pistetaulukko!$U$57,V123=Pistetaulukko!$V$57,V123=Pistetaulukko!$W$57,V123=Pistetaulukko!$X$57,V123=Pistetaulukko!$Y$57,V123=Pistetaulukko!$Z$57,V123=Pistetaulukko!$AA$57,V123=Pistetaulukko!$AB$57,V123=Pistetaulukko!$AC$57,V123=Pistetaulukko!$AD$57,V123=Pistetaulukko!$AE$57,V123=Pistetaulukko!$AF$57,V123=Pistetaulukko!$AG$57,V123=Pistetaulukko!$AH$57,V123=Pistetaulukko!$AI$57,V123=Pistetaulukko!$AJ$57,V123=Pistetaulukko!$AK$57,V123=Pistetaulukko!$AL$57,V123=Pistetaulukko!$AM$57,V123=Pistetaulukko!$AN$57,V123=Pistetaulukko!$AO$57,V123=Pistetaulukko!$AP$57,V123=Pistetaulukko!$AQ$57,V123=Pistetaulukko!$AR$57,V123=Pistetaulukko!$AS$57,V123=Pistetaulukko!$AT$57,V123=Pistetaulukko!$AU$57),"OK","VÄÄRIN")</f>
        <v>OK</v>
      </c>
      <c r="BJ123" t="str">
        <f>IF(BI123="OK","OK",IF(AND(BI123="VÄÄRIN",OR(V123=Pistetaulukko!$AV$57,V123=Pistetaulukko!$AW$57,V123=Pistetaulukko!$AX$57,V123=Pistetaulukko!$AY$57,V123=Pistetaulukko!$AZ$57,V123=Pistetaulukko!$BA$57,V123=Pistetaulukko!$BB$57,V123=Pistetaulukko!$BC$57,V123=Pistetaulukko!$BD$57,V123=Pistetaulukko!$BE$57)),"OK","VÄÄRIN"))</f>
        <v>OK</v>
      </c>
      <c r="BK123" t="str">
        <f>IF(OR(Y123=Pistetaulukko!$R$66,Y123=Pistetaulukko!$S$66,Y123=Pistetaulukko!$T$66,Y123=Pistetaulukko!$U$66,Y123=Pistetaulukko!$V$66,Y123=Pistetaulukko!$W$66,Y123=Pistetaulukko!$X$66,Y123=Pistetaulukko!$Y$66,Y123=Pistetaulukko!$Z$66,Y123=Pistetaulukko!$AA$66,Y123=Pistetaulukko!$AB$66,Y123=Pistetaulukko!$AC$66,Y123=Pistetaulukko!$AD$66,Y123=Pistetaulukko!$AE$66,Y123=Pistetaulukko!$AF$66,Y123=Pistetaulukko!$AG$66,Y123=Pistetaulukko!$AH$66,Y123=Pistetaulukko!$AI$66,Y123=Pistetaulukko!$AJ$66,Y123=Pistetaulukko!$AK$66,Y123=Pistetaulukko!$AL$66,Y123=Pistetaulukko!$AM$66,Y123=Pistetaulukko!$AN$66,Y123=Pistetaulukko!$AO$66,Y123=Pistetaulukko!$AP$66,Y123=Pistetaulukko!$AQ$66,Y123=Pistetaulukko!$AR$66,Y123=Pistetaulukko!$AS$66,Y123=Pistetaulukko!$AT$66,Y123=Pistetaulukko!$AU$66),"OK","VÄÄRIN")</f>
        <v>VÄÄRIN</v>
      </c>
      <c r="BL123" t="str">
        <f>IF(BK123="OK","OK",IF(AND(BK123="VÄÄRIN",OR(Y123=Pistetaulukko!$AV$66,Y123=Pistetaulukko!$AW$66,Y123=Pistetaulukko!$AX$66,Y123=Pistetaulukko!$AY$66,Y123=Pistetaulukko!$AZ$66,Y123=Pistetaulukko!$BA$66,Y123=Pistetaulukko!$BB$66,Y123=Pistetaulukko!$BC$66,Y123=Pistetaulukko!$BD$66,Y123=Pistetaulukko!$BE$66,Y123=Pistetaulukko!$BF$66,Y123=Pistetaulukko!$BG$66,Y123=Pistetaulukko!$BH$66,Y123=Pistetaulukko!$BI$66,Y123=Pistetaulukko!$BJ$66,Y123=Pistetaulukko!$BK$66,Y123=Pistetaulukko!$BL$66,Y123=Pistetaulukko!$BM$66,Y123=Pistetaulukko!$BN$66)),"OK","VÄÄRIN"))</f>
        <v>VÄÄRIN</v>
      </c>
      <c r="BM123" t="e">
        <f>IF(OR(Z123=Pistetaulukko!$R$69,Z123=Pistetaulukko!#REF!,Z123=Pistetaulukko!$S$69,Z123=Pistetaulukko!#REF!,Z123=Pistetaulukko!$T$69,Z123=Pistetaulukko!#REF!,Z123=Pistetaulukko!$U$69,Z123=Pistetaulukko!#REF!,Z123=Pistetaulukko!$V$69,Z123=Pistetaulukko!#REF!,Z123=Pistetaulukko!$W$69,Z123=Pistetaulukko!#REF!,Z123=Pistetaulukko!$X$69,Z123=Pistetaulukko!#REF!,Z123=Pistetaulukko!$Y$69,Z123=Pistetaulukko!#REF!,Z123=Pistetaulukko!$Z$69,Z123=Pistetaulukko!#REF!,Z123=Pistetaulukko!$AA$69,Z123=Pistetaulukko!#REF!,Z123=Pistetaulukko!$AB$69,Z123=Pistetaulukko!#REF!,Z123=Pistetaulukko!$AC$69,Z123=Pistetaulukko!#REF!,Z123=Pistetaulukko!$AD$69,Z123=Pistetaulukko!#REF!,Z123=Pistetaulukko!$AE$69,Z123=Pistetaulukko!#REF!,Z123=Pistetaulukko!$AF$69,Z123=Pistetaulukko!#REF!),"OK","VÄÄRIN")</f>
        <v>#REF!</v>
      </c>
      <c r="BN123" t="e">
        <f>IF(BM123="OK","OK",IF(AND(BM123="VÄÄRIN",OR(Z123=Pistetaulukko!$AG$69,Z123=Pistetaulukko!#REF!,Z123=Pistetaulukko!$AH$69,Z123=Pistetaulukko!#REF!,Z123=Pistetaulukko!$AI$69,Z123=Pistetaulukko!#REF!,Z123=Pistetaulukko!$AJ$69,Z123=Pistetaulukko!#REF!,Z123=Pistetaulukko!$AK$69,Z123=Pistetaulukko!$AL$69)),"OK","VÄÄRIN"))</f>
        <v>#REF!</v>
      </c>
    </row>
    <row r="124" spans="2:66" x14ac:dyDescent="0.25">
      <c r="B124" s="104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23"/>
      <c r="AA124" s="30"/>
      <c r="AB124" s="18"/>
      <c r="AC124" s="124"/>
      <c r="AD124" s="118">
        <f t="shared" si="6"/>
        <v>0</v>
      </c>
      <c r="AG124" s="86" t="str">
        <f>IF(OR(E124=Pistetaulukko!$R$3,E124=Pistetaulukko!$S$3,E124=Pistetaulukko!$T$3,E124=Pistetaulukko!$U$3,E124=Pistetaulukko!$V$3,E124=Pistetaulukko!$W$3),"OK","VÄÄRIN")</f>
        <v>VÄÄRIN</v>
      </c>
      <c r="AH124" s="86" t="str">
        <f>IF(OR(F124=Pistetaulukko!$R$6,F124=Pistetaulukko!$S$6,F124=Pistetaulukko!$T$6,F124=Pistetaulukko!$U$6,F124=Pistetaulukko!$V$6,F124=Pistetaulukko!$W$6,F124=Pistetaulukko!$X$6,F124=Pistetaulukko!$Y$6,F124=Pistetaulukko!$Z$6,F124=Pistetaulukko!$AA$6,F124=Pistetaulukko!$AB$6,F124=Pistetaulukko!$AC$6,F124=Pistetaulukko!$AD$6,F124=Pistetaulukko!$AE$6,F124=Pistetaulukko!$AF$6,F124=Pistetaulukko!$AG$6,F124=Pistetaulukko!$AH$6,F124=Pistetaulukko!$AI$6,F124=Pistetaulukko!$AJ$6,F124=Pistetaulukko!$AK$6),"OK","VÄÄRIN")</f>
        <v>VÄÄRIN</v>
      </c>
      <c r="AI124" s="86" t="str">
        <f>IF(OR(G124=Pistetaulukko!$R$9,G124=Pistetaulukko!$S$9,G124=Pistetaulukko!$T$9,G124=Pistetaulukko!$U$9,G124=Pistetaulukko!$V$9,G124=Pistetaulukko!$W$9,G124=Pistetaulukko!$X$9,G124=Pistetaulukko!$Y$9,G124=Pistetaulukko!$Z$9,G124=Pistetaulukko!$AA$9,G124=Pistetaulukko!$AB$9,G124=Pistetaulukko!$AC$9,G124=Pistetaulukko!$AD$9,G124=Pistetaulukko!$AE$9,G124=Pistetaulukko!$AF$9,G124=Pistetaulukko!$AG$9,G124=Pistetaulukko!$AH$9,G124=Pistetaulukko!$AI$9,G124=Pistetaulukko!$AJ$9,G124=Pistetaulukko!$AK$9),"OK","VÄÄRIN")</f>
        <v>VÄÄRIN</v>
      </c>
      <c r="AJ124" s="86" t="str">
        <f>IF(OR(H124=Pistetaulukko!$R$12,H124=Pistetaulukko!$S$12,H124=Pistetaulukko!$T$12,H124=Pistetaulukko!$U$12,H124=Pistetaulukko!$V$12,H124=Pistetaulukko!$W$12,H124=Pistetaulukko!$X$12,H124=Pistetaulukko!$Y$12,H124=Pistetaulukko!$Z$12,H124=Pistetaulukko!$AA$12,H124=Pistetaulukko!$AB$12,H124=Pistetaulukko!$AC$12,H124=Pistetaulukko!$AD$12,H124=Pistetaulukko!$AE$12,H124=Pistetaulukko!$AF$12,H124=Pistetaulukko!$AG$12,H124=Pistetaulukko!$AH$12,H124=Pistetaulukko!$AI$12,H124=Pistetaulukko!$AJ$12,H124=Pistetaulukko!$AK$12),"OK","VÄÄRIN")</f>
        <v>VÄÄRIN</v>
      </c>
      <c r="AK12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24" s="86" t="str">
        <f>IF(OR(I124=Pistetaulukko!$R$18,I124=Pistetaulukko!$S$18,I124=Pistetaulukko!$T$18,I124=Pistetaulukko!$U$18,I124=Pistetaulukko!$V$18,I124=Pistetaulukko!$W$18,I124=Pistetaulukko!$X$18,I124=Pistetaulukko!$Y$18,I124=Pistetaulukko!$Z$18),"OK","VÄÄRIN")</f>
        <v>VÄÄRIN</v>
      </c>
      <c r="AM124" s="86" t="str">
        <f>IF(OR(J124=Pistetaulukko!$R$21,J124=Pistetaulukko!$S$21,J124=Pistetaulukko!$T$21,J124=Pistetaulukko!$U$21,J124=Pistetaulukko!$V$21,J124=Pistetaulukko!$W$21,J124=Pistetaulukko!$X$21,J124=Pistetaulukko!$Y$21,J124=Pistetaulukko!$Z$21,J124=Pistetaulukko!$AA$21,J124=Pistetaulukko!$AB$21,J124=Pistetaulukko!$AC$21,J124=Pistetaulukko!$AD$21,J124=Pistetaulukko!$AE$21,J124=Pistetaulukko!$AF$21,J124=Pistetaulukko!$AG$21,J124=Pistetaulukko!$AH$21,J124=Pistetaulukko!$AI$21,J124=Pistetaulukko!$AJ$21,J124=Pistetaulukko!$AK$21),"OK","VÄÄRIN")</f>
        <v>VÄÄRIN</v>
      </c>
      <c r="AN124" s="86" t="str">
        <f>IF(OR(K124=Pistetaulukko!$R$24,K124=Pistetaulukko!$S$24,K124=Pistetaulukko!$T$24,K124=Pistetaulukko!$U$24,K124=Pistetaulukko!$V$24),"OK","VÄÄRIN")</f>
        <v>VÄÄRIN</v>
      </c>
      <c r="AO124" s="86" t="str">
        <f>IF(OR(L124=Pistetaulukko!$R$27,L124=Pistetaulukko!$S$27,L124=Pistetaulukko!$T$27,L124=Pistetaulukko!$U$27,L124=Pistetaulukko!$V$27,L124=Pistetaulukko!$W$27,L124=Pistetaulukko!$X$27,L124=Pistetaulukko!$Y$27,L124=Pistetaulukko!$Z$27,L124=Pistetaulukko!$AA$27,L124=Pistetaulukko!$AB$27,L124=Pistetaulukko!$AC$27,L124=Pistetaulukko!$AD$27,L124=Pistetaulukko!$AE$27,L124=Pistetaulukko!$AF$27,L124=Pistetaulukko!$AG$27,L124=Pistetaulukko!$AH$27,L124=Pistetaulukko!$AI$27,L124=Pistetaulukko!$AJ$27,L124=Pistetaulukko!$AK$27),"OK","VÄÄRIN")</f>
        <v>VÄÄRIN</v>
      </c>
      <c r="AP124" s="86" t="str">
        <f>IF(OR(M124=Pistetaulukko!$R$30,M124=Pistetaulukko!$S$30,M124=Pistetaulukko!$T$30,M124=Pistetaulukko!$U$30,M124=Pistetaulukko!$V$30),"OK","VÄÄRIN")</f>
        <v>VÄÄRIN</v>
      </c>
      <c r="AQ124" s="86" t="str">
        <f t="shared" si="7"/>
        <v>VÄÄRIN</v>
      </c>
      <c r="AR124" s="86" t="str">
        <f t="shared" si="8"/>
        <v>VÄÄRIN</v>
      </c>
      <c r="AS124" s="86" t="str">
        <f>IF(OR(P124=Pistetaulukko!$R$39,P124=Pistetaulukko!$S$39,P124=Pistetaulukko!$T$39,P124=Pistetaulukko!$U$39,P124=Pistetaulukko!$V$39,P124=Pistetaulukko!$W$39,P124=Pistetaulukko!$X$39,P124=Pistetaulukko!$Y$39,P124=Pistetaulukko!$Z$39,P124=Pistetaulukko!$AA$39,P124=Pistetaulukko!$AB$39,P124=Pistetaulukko!$AC$39,P124=Pistetaulukko!$AD$39,P124=Pistetaulukko!$AE$39,P124=Pistetaulukko!$AF$39,P124=Pistetaulukko!$AG$39,P124=Pistetaulukko!$AH$39,P124=Pistetaulukko!$AI$39,P124=Pistetaulukko!$AJ$39,P124=Pistetaulukko!$AK$39),"OK","VÄÄRIN")</f>
        <v>OK</v>
      </c>
      <c r="AT124" s="86" t="str">
        <f>IF(OR(Q124=Pistetaulukko!$R$42,Q124=Pistetaulukko!$S$42,Q124=Pistetaulukko!$T$42,Q124=Pistetaulukko!$U$42,Q124=Pistetaulukko!$V$42,Q124=Pistetaulukko!$W$42,Q124=Pistetaulukko!$X$42,Q124=Pistetaulukko!$Y$42,Q124=Pistetaulukko!$Z$42,Q124=Pistetaulukko!$AA$42,Q124=Pistetaulukko!$AB$42,Q124=Pistetaulukko!$AC$42,Q124=Pistetaulukko!$AD$42,Q124=Pistetaulukko!$AE$42,Q124=Pistetaulukko!$AF$42,Q124=Pistetaulukko!$AG$42,Q124=Pistetaulukko!$AH$42,Q124=Pistetaulukko!$AI$42,Q124=Pistetaulukko!$AJ$42,Q124=Pistetaulukko!$AK$42),"OK","VÄÄRIN")</f>
        <v>OK</v>
      </c>
      <c r="AU124" s="86" t="str">
        <f>IF(OR(R124=Pistetaulukko!$R$45,R124=Pistetaulukko!$S$45,R124=Pistetaulukko!$T$45,R124=Pistetaulukko!$U$45,R124=Pistetaulukko!$V$45,R124=Pistetaulukko!$W$45,R124=Pistetaulukko!$X$45,R124=Pistetaulukko!$Y$45,R124=Pistetaulukko!$Z$45,R124=Pistetaulukko!$AA$45,R124=Pistetaulukko!$AB$45,R124=Pistetaulukko!$AC$45,R124=Pistetaulukko!$AD$45,R124=Pistetaulukko!$AE$45,R124=Pistetaulukko!$AF$45,R124=Pistetaulukko!$AG$45,R124=Pistetaulukko!$AH$45,R124=Pistetaulukko!$AI$45,R124=Pistetaulukko!$AJ$45,R124=Pistetaulukko!$AK$45),"OK","VÄÄRIN")</f>
        <v>OK</v>
      </c>
      <c r="AV124" s="86" t="str">
        <f>IF(OR(S124=Pistetaulukko!$R$48,S124=Pistetaulukko!$S$48,S124=Pistetaulukko!$T$48,S124=Pistetaulukko!$U$48,S124=Pistetaulukko!$V$48,S124=Pistetaulukko!$W$48,S124=Pistetaulukko!$X$48,S124=Pistetaulukko!$Y$48,S124=Pistetaulukko!$Z$48,S124=Pistetaulukko!$AA$48,S124=Pistetaulukko!$AB$48,S124=Pistetaulukko!$AC$48,S124=Pistetaulukko!$AD$48,S124=Pistetaulukko!$AE$48,S124=Pistetaulukko!$AF$48,S124=Pistetaulukko!$AG$48,S124=Pistetaulukko!$AH$48,S124=Pistetaulukko!$AI$48,S124=Pistetaulukko!$AJ$48,S124=Pistetaulukko!$AK$48),"OK","VÄÄRIN")</f>
        <v>OK</v>
      </c>
      <c r="AW124" s="86" t="str">
        <f>IF(OR(T124=Pistetaulukko!$R$51,T124=Pistetaulukko!$S$51,T124=Pistetaulukko!$T$51,T124=Pistetaulukko!$U$51,T124=Pistetaulukko!$V$51,T124=Pistetaulukko!$W$51,T124=Pistetaulukko!$X$51,T124=Pistetaulukko!$Y$51,T124=Pistetaulukko!$Z$51,T124=Pistetaulukko!$AA$51,T124=Pistetaulukko!$AB$51,T124=Pistetaulukko!$AC$51,T124=Pistetaulukko!$AD$51,T124=Pistetaulukko!$AE$51,T124=Pistetaulukko!$AF$51,T124=Pistetaulukko!$AG$51,T124=Pistetaulukko!$AH$51,T124=Pistetaulukko!$AI$51,T124=Pistetaulukko!$AJ$51,T124=Pistetaulukko!$AK$51),"OK","VÄÄRIN")</f>
        <v>OK</v>
      </c>
      <c r="AX124" s="86" t="str">
        <f>IF(OR(U124=Pistetaulukko!$R$54,U124=Pistetaulukko!$S$54,U124=Pistetaulukko!$T$54,U124=Pistetaulukko!$U$54,U124=Pistetaulukko!$V$54,U124=Pistetaulukko!$W$54,U124=Pistetaulukko!$X$54,U124=Pistetaulukko!$Y$54,U124=Pistetaulukko!$Z$54,U124=Pistetaulukko!$AA$54,U124=Pistetaulukko!$AB$54,U124=Pistetaulukko!$AC$54,U124=Pistetaulukko!$AD$54,U124=Pistetaulukko!$AE$54,U124=Pistetaulukko!$AF$54,U124=Pistetaulukko!$AG$54,U124=Pistetaulukko!$AH$54,U124=Pistetaulukko!$AI$54,U124=Pistetaulukko!$AJ$54,U124=Pistetaulukko!$AK$54),"OK","VÄÄRIN")</f>
        <v>OK</v>
      </c>
      <c r="AY124" s="86" t="str">
        <f t="shared" si="9"/>
        <v>OK</v>
      </c>
      <c r="AZ124" s="86" t="str">
        <f>IF(OR(W124=Pistetaulukko!$R$60,W124=Pistetaulukko!$S$60,W124=Pistetaulukko!$T$60,W124=Pistetaulukko!$U$60,W124=Pistetaulukko!$V$60,W124=Pistetaulukko!$W$60,W124=Pistetaulukko!$X$60,W124=Pistetaulukko!$Y$60,W124=Pistetaulukko!$Z$60,W124=Pistetaulukko!$AA$60,W124=Pistetaulukko!$AB$60,W124=Pistetaulukko!$AC$60,W124=Pistetaulukko!$AD$60,W124=Pistetaulukko!$AE$60,W124=Pistetaulukko!$AF$60,W124=Pistetaulukko!$AG$60,W124=Pistetaulukko!$AH$60,W124=Pistetaulukko!$AI$60,W124=Pistetaulukko!$AJ$60,W124=Pistetaulukko!$AK$60),"OK","VÄÄRIN")</f>
        <v>OK</v>
      </c>
      <c r="BA124" s="86" t="str">
        <f>IF(OR(X124=Pistetaulukko!$R$63,X124=Pistetaulukko!$S$63,X124=Pistetaulukko!$T$63,X124=Pistetaulukko!$U$63,X124=Pistetaulukko!$V$63,X124=Pistetaulukko!$W$63,X124=Pistetaulukko!$X$63,X124=Pistetaulukko!$Y$63,X124=Pistetaulukko!$Z$63,X124=Pistetaulukko!$AA$63,X124=Pistetaulukko!$AB$63,X124=Pistetaulukko!$AC$63,X124=Pistetaulukko!$AD$63,X124=Pistetaulukko!$AE$63,X124=Pistetaulukko!$AF$63,X124=Pistetaulukko!$AG$63,X124=Pistetaulukko!$AH$63,X124=Pistetaulukko!$AI$63,X124=Pistetaulukko!$AJ$63,X124=Pistetaulukko!$AK$63),"OK","VÄÄRIN")</f>
        <v>OK</v>
      </c>
      <c r="BB124" s="86" t="e">
        <f t="shared" si="10"/>
        <v>#REF!</v>
      </c>
      <c r="BC124" s="86" t="e">
        <f t="shared" si="11"/>
        <v>#REF!</v>
      </c>
      <c r="BE124" t="str">
        <f>IF(OR(N124=Pistetaulukko!$R$33,N124=Pistetaulukko!$S$33,N124=Pistetaulukko!$T$33,N124=Pistetaulukko!$U$33,N124=Pistetaulukko!$V$33,N124=Pistetaulukko!$W$33,N124=Pistetaulukko!$X$33,N124=Pistetaulukko!$Y$33,N124=Pistetaulukko!$Z$33,N124=Pistetaulukko!$AA$33,N124=Pistetaulukko!$AB$33,N124=Pistetaulukko!$AC$33,N124=Pistetaulukko!$AD$33,N124=Pistetaulukko!$AE$33,N124=Pistetaulukko!$AF$33,N124=Pistetaulukko!$AG$33,N124=Pistetaulukko!$AH$33,N124=Pistetaulukko!$AI$33,N124=Pistetaulukko!$AJ$33,N124=Pistetaulukko!$AK$33,N124=Pistetaulukko!$AL$33,N124=Pistetaulukko!$AM$33,N124=Pistetaulukko!$AN$33,N124=Pistetaulukko!$AO$33,N124=Pistetaulukko!$AP$33,N124=Pistetaulukko!$AQ$33,N124=Pistetaulukko!$AR$33,N124=Pistetaulukko!$AS$33,N124=Pistetaulukko!$AT$33,N124=Pistetaulukko!$AU$33),"OK","VÄÄRIN")</f>
        <v>VÄÄRIN</v>
      </c>
      <c r="BF124" t="str">
        <f>IF(BE124="OK","OK",IF(AND(BE124="VÄÄRIN",OR(N124=Pistetaulukko!$AV$33,N124=Pistetaulukko!$AW$33,N124=Pistetaulukko!$AX$33,N124=Pistetaulukko!$AY$33,N124=Pistetaulukko!$AZ$33,N124=Pistetaulukko!$BA$33,N124=Pistetaulukko!$BB$33,N124=Pistetaulukko!$BC$33,N124=Pistetaulukko!$BD$33,N124=Pistetaulukko!$BE$33,N124=Pistetaulukko!$BF$33,N124=Pistetaulukko!$BG$33,N124=Pistetaulukko!$BH$33,N124=Pistetaulukko!$BI$33,N124=Pistetaulukko!$BJ$33,N124=Pistetaulukko!$BK$33,N124=Pistetaulukko!$BL$33,N124=Pistetaulukko!$BM$33,N124=Pistetaulukko!$BN$33,N124=Pistetaulukko!$BO$33)),"OK","VÄÄRIN"))</f>
        <v>VÄÄRIN</v>
      </c>
      <c r="BG124" t="str">
        <f>IF(OR(O124=Pistetaulukko!$R$36,O124=Pistetaulukko!$S$36,O124=Pistetaulukko!$T$36,O124=Pistetaulukko!$U$36,O124=Pistetaulukko!$V$36,O124=Pistetaulukko!$W$36,O124=Pistetaulukko!$X$36,O124=Pistetaulukko!$Y$36,O124=Pistetaulukko!$Z$36,O124=Pistetaulukko!$AA$36,O124=Pistetaulukko!$AB$36,O124=Pistetaulukko!$AC$36,O124=Pistetaulukko!$AD$36,O124=Pistetaulukko!$AE$36,O124=Pistetaulukko!$AF$36,O124=Pistetaulukko!$AG$36,O124=Pistetaulukko!$AH$36,O124=Pistetaulukko!$AI$36,O124=Pistetaulukko!$AJ$36,O124=Pistetaulukko!$AK$36,O124=Pistetaulukko!$AL$36,O124=Pistetaulukko!$AM$36,O124=Pistetaulukko!$AN$36,O124=Pistetaulukko!$AO$36,O124=Pistetaulukko!$AP$36,O124=Pistetaulukko!$AQ$36,O124=Pistetaulukko!$AR$36,O124=Pistetaulukko!$AS$36,O124=Pistetaulukko!$AT$36,O124=Pistetaulukko!$AU$36),"OK","VÄÄRIN")</f>
        <v>VÄÄRIN</v>
      </c>
      <c r="BH124" t="str">
        <f>IF(BG124="OK","OK",IF(AND(BG124="VÄÄRIN",OR(O124=Pistetaulukko!$AV$36,O124=Pistetaulukko!$AW$36,O124=Pistetaulukko!$AX$36,O124=Pistetaulukko!$AY$36,O124=Pistetaulukko!$AZ$36,O124=Pistetaulukko!$BA$36,O124=Pistetaulukko!$BB$36,O124=Pistetaulukko!$BC$36,O124=Pistetaulukko!$BD$36,O124=Pistetaulukko!$BE$36,O124=Pistetaulukko!$BF$36,O124=Pistetaulukko!$BG$36,O124=Pistetaulukko!$BH$36,O124=Pistetaulukko!$BI$36,O124=Pistetaulukko!$BJ$36,O124=Pistetaulukko!$BK$36,O124=Pistetaulukko!$BL$36,O124=Pistetaulukko!$BM$36,O124=Pistetaulukko!$BN$36,O124=Pistetaulukko!$BO$36,O124=Pistetaulukko!$BP$36,O124=Pistetaulukko!$BQ$36)),"OK","VÄÄRIN"))</f>
        <v>VÄÄRIN</v>
      </c>
      <c r="BI124" t="str">
        <f>IF(OR(V124=Pistetaulukko!$R$57,V124=Pistetaulukko!$S$57,V124=Pistetaulukko!$T$57,V124=Pistetaulukko!$U$57,V124=Pistetaulukko!$V$57,V124=Pistetaulukko!$W$57,V124=Pistetaulukko!$X$57,V124=Pistetaulukko!$Y$57,V124=Pistetaulukko!$Z$57,V124=Pistetaulukko!$AA$57,V124=Pistetaulukko!$AB$57,V124=Pistetaulukko!$AC$57,V124=Pistetaulukko!$AD$57,V124=Pistetaulukko!$AE$57,V124=Pistetaulukko!$AF$57,V124=Pistetaulukko!$AG$57,V124=Pistetaulukko!$AH$57,V124=Pistetaulukko!$AI$57,V124=Pistetaulukko!$AJ$57,V124=Pistetaulukko!$AK$57,V124=Pistetaulukko!$AL$57,V124=Pistetaulukko!$AM$57,V124=Pistetaulukko!$AN$57,V124=Pistetaulukko!$AO$57,V124=Pistetaulukko!$AP$57,V124=Pistetaulukko!$AQ$57,V124=Pistetaulukko!$AR$57,V124=Pistetaulukko!$AS$57,V124=Pistetaulukko!$AT$57,V124=Pistetaulukko!$AU$57),"OK","VÄÄRIN")</f>
        <v>OK</v>
      </c>
      <c r="BJ124" t="str">
        <f>IF(BI124="OK","OK",IF(AND(BI124="VÄÄRIN",OR(V124=Pistetaulukko!$AV$57,V124=Pistetaulukko!$AW$57,V124=Pistetaulukko!$AX$57,V124=Pistetaulukko!$AY$57,V124=Pistetaulukko!$AZ$57,V124=Pistetaulukko!$BA$57,V124=Pistetaulukko!$BB$57,V124=Pistetaulukko!$BC$57,V124=Pistetaulukko!$BD$57,V124=Pistetaulukko!$BE$57)),"OK","VÄÄRIN"))</f>
        <v>OK</v>
      </c>
      <c r="BK124" t="str">
        <f>IF(OR(Y124=Pistetaulukko!$R$66,Y124=Pistetaulukko!$S$66,Y124=Pistetaulukko!$T$66,Y124=Pistetaulukko!$U$66,Y124=Pistetaulukko!$V$66,Y124=Pistetaulukko!$W$66,Y124=Pistetaulukko!$X$66,Y124=Pistetaulukko!$Y$66,Y124=Pistetaulukko!$Z$66,Y124=Pistetaulukko!$AA$66,Y124=Pistetaulukko!$AB$66,Y124=Pistetaulukko!$AC$66,Y124=Pistetaulukko!$AD$66,Y124=Pistetaulukko!$AE$66,Y124=Pistetaulukko!$AF$66,Y124=Pistetaulukko!$AG$66,Y124=Pistetaulukko!$AH$66,Y124=Pistetaulukko!$AI$66,Y124=Pistetaulukko!$AJ$66,Y124=Pistetaulukko!$AK$66,Y124=Pistetaulukko!$AL$66,Y124=Pistetaulukko!$AM$66,Y124=Pistetaulukko!$AN$66,Y124=Pistetaulukko!$AO$66,Y124=Pistetaulukko!$AP$66,Y124=Pistetaulukko!$AQ$66,Y124=Pistetaulukko!$AR$66,Y124=Pistetaulukko!$AS$66,Y124=Pistetaulukko!$AT$66,Y124=Pistetaulukko!$AU$66),"OK","VÄÄRIN")</f>
        <v>VÄÄRIN</v>
      </c>
      <c r="BL124" t="str">
        <f>IF(BK124="OK","OK",IF(AND(BK124="VÄÄRIN",OR(Y124=Pistetaulukko!$AV$66,Y124=Pistetaulukko!$AW$66,Y124=Pistetaulukko!$AX$66,Y124=Pistetaulukko!$AY$66,Y124=Pistetaulukko!$AZ$66,Y124=Pistetaulukko!$BA$66,Y124=Pistetaulukko!$BB$66,Y124=Pistetaulukko!$BC$66,Y124=Pistetaulukko!$BD$66,Y124=Pistetaulukko!$BE$66,Y124=Pistetaulukko!$BF$66,Y124=Pistetaulukko!$BG$66,Y124=Pistetaulukko!$BH$66,Y124=Pistetaulukko!$BI$66,Y124=Pistetaulukko!$BJ$66,Y124=Pistetaulukko!$BK$66,Y124=Pistetaulukko!$BL$66,Y124=Pistetaulukko!$BM$66,Y124=Pistetaulukko!$BN$66)),"OK","VÄÄRIN"))</f>
        <v>VÄÄRIN</v>
      </c>
      <c r="BM124" t="e">
        <f>IF(OR(Z124=Pistetaulukko!$R$69,Z124=Pistetaulukko!#REF!,Z124=Pistetaulukko!$S$69,Z124=Pistetaulukko!#REF!,Z124=Pistetaulukko!$T$69,Z124=Pistetaulukko!#REF!,Z124=Pistetaulukko!$U$69,Z124=Pistetaulukko!#REF!,Z124=Pistetaulukko!$V$69,Z124=Pistetaulukko!#REF!,Z124=Pistetaulukko!$W$69,Z124=Pistetaulukko!#REF!,Z124=Pistetaulukko!$X$69,Z124=Pistetaulukko!#REF!,Z124=Pistetaulukko!$Y$69,Z124=Pistetaulukko!#REF!,Z124=Pistetaulukko!$Z$69,Z124=Pistetaulukko!#REF!,Z124=Pistetaulukko!$AA$69,Z124=Pistetaulukko!#REF!,Z124=Pistetaulukko!$AB$69,Z124=Pistetaulukko!#REF!,Z124=Pistetaulukko!$AC$69,Z124=Pistetaulukko!#REF!,Z124=Pistetaulukko!$AD$69,Z124=Pistetaulukko!#REF!,Z124=Pistetaulukko!$AE$69,Z124=Pistetaulukko!#REF!,Z124=Pistetaulukko!$AF$69,Z124=Pistetaulukko!#REF!),"OK","VÄÄRIN")</f>
        <v>#REF!</v>
      </c>
      <c r="BN124" t="e">
        <f>IF(BM124="OK","OK",IF(AND(BM124="VÄÄRIN",OR(Z124=Pistetaulukko!$AG$69,Z124=Pistetaulukko!#REF!,Z124=Pistetaulukko!$AH$69,Z124=Pistetaulukko!#REF!,Z124=Pistetaulukko!$AI$69,Z124=Pistetaulukko!#REF!,Z124=Pistetaulukko!$AJ$69,Z124=Pistetaulukko!#REF!,Z124=Pistetaulukko!$AK$69,Z124=Pistetaulukko!$AL$69)),"OK","VÄÄRIN"))</f>
        <v>#REF!</v>
      </c>
    </row>
    <row r="125" spans="2:66" x14ac:dyDescent="0.25">
      <c r="B125" s="104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23"/>
      <c r="AA125" s="30"/>
      <c r="AB125" s="18"/>
      <c r="AC125" s="124"/>
      <c r="AD125" s="118">
        <f t="shared" si="6"/>
        <v>0</v>
      </c>
      <c r="AG125" s="86" t="str">
        <f>IF(OR(E125=Pistetaulukko!$R$3,E125=Pistetaulukko!$S$3,E125=Pistetaulukko!$T$3,E125=Pistetaulukko!$U$3,E125=Pistetaulukko!$V$3,E125=Pistetaulukko!$W$3),"OK","VÄÄRIN")</f>
        <v>VÄÄRIN</v>
      </c>
      <c r="AH125" s="86" t="str">
        <f>IF(OR(F125=Pistetaulukko!$R$6,F125=Pistetaulukko!$S$6,F125=Pistetaulukko!$T$6,F125=Pistetaulukko!$U$6,F125=Pistetaulukko!$V$6,F125=Pistetaulukko!$W$6,F125=Pistetaulukko!$X$6,F125=Pistetaulukko!$Y$6,F125=Pistetaulukko!$Z$6,F125=Pistetaulukko!$AA$6,F125=Pistetaulukko!$AB$6,F125=Pistetaulukko!$AC$6,F125=Pistetaulukko!$AD$6,F125=Pistetaulukko!$AE$6,F125=Pistetaulukko!$AF$6,F125=Pistetaulukko!$AG$6,F125=Pistetaulukko!$AH$6,F125=Pistetaulukko!$AI$6,F125=Pistetaulukko!$AJ$6,F125=Pistetaulukko!$AK$6),"OK","VÄÄRIN")</f>
        <v>VÄÄRIN</v>
      </c>
      <c r="AI125" s="86" t="str">
        <f>IF(OR(G125=Pistetaulukko!$R$9,G125=Pistetaulukko!$S$9,G125=Pistetaulukko!$T$9,G125=Pistetaulukko!$U$9,G125=Pistetaulukko!$V$9,G125=Pistetaulukko!$W$9,G125=Pistetaulukko!$X$9,G125=Pistetaulukko!$Y$9,G125=Pistetaulukko!$Z$9,G125=Pistetaulukko!$AA$9,G125=Pistetaulukko!$AB$9,G125=Pistetaulukko!$AC$9,G125=Pistetaulukko!$AD$9,G125=Pistetaulukko!$AE$9,G125=Pistetaulukko!$AF$9,G125=Pistetaulukko!$AG$9,G125=Pistetaulukko!$AH$9,G125=Pistetaulukko!$AI$9,G125=Pistetaulukko!$AJ$9,G125=Pistetaulukko!$AK$9),"OK","VÄÄRIN")</f>
        <v>VÄÄRIN</v>
      </c>
      <c r="AJ125" s="86" t="str">
        <f>IF(OR(H125=Pistetaulukko!$R$12,H125=Pistetaulukko!$S$12,H125=Pistetaulukko!$T$12,H125=Pistetaulukko!$U$12,H125=Pistetaulukko!$V$12,H125=Pistetaulukko!$W$12,H125=Pistetaulukko!$X$12,H125=Pistetaulukko!$Y$12,H125=Pistetaulukko!$Z$12,H125=Pistetaulukko!$AA$12,H125=Pistetaulukko!$AB$12,H125=Pistetaulukko!$AC$12,H125=Pistetaulukko!$AD$12,H125=Pistetaulukko!$AE$12,H125=Pistetaulukko!$AF$12,H125=Pistetaulukko!$AG$12,H125=Pistetaulukko!$AH$12,H125=Pistetaulukko!$AI$12,H125=Pistetaulukko!$AJ$12,H125=Pistetaulukko!$AK$12),"OK","VÄÄRIN")</f>
        <v>VÄÄRIN</v>
      </c>
      <c r="AK12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25" s="86" t="str">
        <f>IF(OR(I125=Pistetaulukko!$R$18,I125=Pistetaulukko!$S$18,I125=Pistetaulukko!$T$18,I125=Pistetaulukko!$U$18,I125=Pistetaulukko!$V$18,I125=Pistetaulukko!$W$18,I125=Pistetaulukko!$X$18,I125=Pistetaulukko!$Y$18,I125=Pistetaulukko!$Z$18),"OK","VÄÄRIN")</f>
        <v>VÄÄRIN</v>
      </c>
      <c r="AM125" s="86" t="str">
        <f>IF(OR(J125=Pistetaulukko!$R$21,J125=Pistetaulukko!$S$21,J125=Pistetaulukko!$T$21,J125=Pistetaulukko!$U$21,J125=Pistetaulukko!$V$21,J125=Pistetaulukko!$W$21,J125=Pistetaulukko!$X$21,J125=Pistetaulukko!$Y$21,J125=Pistetaulukko!$Z$21,J125=Pistetaulukko!$AA$21,J125=Pistetaulukko!$AB$21,J125=Pistetaulukko!$AC$21,J125=Pistetaulukko!$AD$21,J125=Pistetaulukko!$AE$21,J125=Pistetaulukko!$AF$21,J125=Pistetaulukko!$AG$21,J125=Pistetaulukko!$AH$21,J125=Pistetaulukko!$AI$21,J125=Pistetaulukko!$AJ$21,J125=Pistetaulukko!$AK$21),"OK","VÄÄRIN")</f>
        <v>VÄÄRIN</v>
      </c>
      <c r="AN125" s="86" t="str">
        <f>IF(OR(K125=Pistetaulukko!$R$24,K125=Pistetaulukko!$S$24,K125=Pistetaulukko!$T$24,K125=Pistetaulukko!$U$24,K125=Pistetaulukko!$V$24),"OK","VÄÄRIN")</f>
        <v>VÄÄRIN</v>
      </c>
      <c r="AO125" s="86" t="str">
        <f>IF(OR(L125=Pistetaulukko!$R$27,L125=Pistetaulukko!$S$27,L125=Pistetaulukko!$T$27,L125=Pistetaulukko!$U$27,L125=Pistetaulukko!$V$27,L125=Pistetaulukko!$W$27,L125=Pistetaulukko!$X$27,L125=Pistetaulukko!$Y$27,L125=Pistetaulukko!$Z$27,L125=Pistetaulukko!$AA$27,L125=Pistetaulukko!$AB$27,L125=Pistetaulukko!$AC$27,L125=Pistetaulukko!$AD$27,L125=Pistetaulukko!$AE$27,L125=Pistetaulukko!$AF$27,L125=Pistetaulukko!$AG$27,L125=Pistetaulukko!$AH$27,L125=Pistetaulukko!$AI$27,L125=Pistetaulukko!$AJ$27,L125=Pistetaulukko!$AK$27),"OK","VÄÄRIN")</f>
        <v>VÄÄRIN</v>
      </c>
      <c r="AP125" s="86" t="str">
        <f>IF(OR(M125=Pistetaulukko!$R$30,M125=Pistetaulukko!$S$30,M125=Pistetaulukko!$T$30,M125=Pistetaulukko!$U$30,M125=Pistetaulukko!$V$30),"OK","VÄÄRIN")</f>
        <v>VÄÄRIN</v>
      </c>
      <c r="AQ125" s="86" t="str">
        <f t="shared" si="7"/>
        <v>VÄÄRIN</v>
      </c>
      <c r="AR125" s="86" t="str">
        <f t="shared" si="8"/>
        <v>VÄÄRIN</v>
      </c>
      <c r="AS125" s="86" t="str">
        <f>IF(OR(P125=Pistetaulukko!$R$39,P125=Pistetaulukko!$S$39,P125=Pistetaulukko!$T$39,P125=Pistetaulukko!$U$39,P125=Pistetaulukko!$V$39,P125=Pistetaulukko!$W$39,P125=Pistetaulukko!$X$39,P125=Pistetaulukko!$Y$39,P125=Pistetaulukko!$Z$39,P125=Pistetaulukko!$AA$39,P125=Pistetaulukko!$AB$39,P125=Pistetaulukko!$AC$39,P125=Pistetaulukko!$AD$39,P125=Pistetaulukko!$AE$39,P125=Pistetaulukko!$AF$39,P125=Pistetaulukko!$AG$39,P125=Pistetaulukko!$AH$39,P125=Pistetaulukko!$AI$39,P125=Pistetaulukko!$AJ$39,P125=Pistetaulukko!$AK$39),"OK","VÄÄRIN")</f>
        <v>OK</v>
      </c>
      <c r="AT125" s="86" t="str">
        <f>IF(OR(Q125=Pistetaulukko!$R$42,Q125=Pistetaulukko!$S$42,Q125=Pistetaulukko!$T$42,Q125=Pistetaulukko!$U$42,Q125=Pistetaulukko!$V$42,Q125=Pistetaulukko!$W$42,Q125=Pistetaulukko!$X$42,Q125=Pistetaulukko!$Y$42,Q125=Pistetaulukko!$Z$42,Q125=Pistetaulukko!$AA$42,Q125=Pistetaulukko!$AB$42,Q125=Pistetaulukko!$AC$42,Q125=Pistetaulukko!$AD$42,Q125=Pistetaulukko!$AE$42,Q125=Pistetaulukko!$AF$42,Q125=Pistetaulukko!$AG$42,Q125=Pistetaulukko!$AH$42,Q125=Pistetaulukko!$AI$42,Q125=Pistetaulukko!$AJ$42,Q125=Pistetaulukko!$AK$42),"OK","VÄÄRIN")</f>
        <v>OK</v>
      </c>
      <c r="AU125" s="86" t="str">
        <f>IF(OR(R125=Pistetaulukko!$R$45,R125=Pistetaulukko!$S$45,R125=Pistetaulukko!$T$45,R125=Pistetaulukko!$U$45,R125=Pistetaulukko!$V$45,R125=Pistetaulukko!$W$45,R125=Pistetaulukko!$X$45,R125=Pistetaulukko!$Y$45,R125=Pistetaulukko!$Z$45,R125=Pistetaulukko!$AA$45,R125=Pistetaulukko!$AB$45,R125=Pistetaulukko!$AC$45,R125=Pistetaulukko!$AD$45,R125=Pistetaulukko!$AE$45,R125=Pistetaulukko!$AF$45,R125=Pistetaulukko!$AG$45,R125=Pistetaulukko!$AH$45,R125=Pistetaulukko!$AI$45,R125=Pistetaulukko!$AJ$45,R125=Pistetaulukko!$AK$45),"OK","VÄÄRIN")</f>
        <v>OK</v>
      </c>
      <c r="AV125" s="86" t="str">
        <f>IF(OR(S125=Pistetaulukko!$R$48,S125=Pistetaulukko!$S$48,S125=Pistetaulukko!$T$48,S125=Pistetaulukko!$U$48,S125=Pistetaulukko!$V$48,S125=Pistetaulukko!$W$48,S125=Pistetaulukko!$X$48,S125=Pistetaulukko!$Y$48,S125=Pistetaulukko!$Z$48,S125=Pistetaulukko!$AA$48,S125=Pistetaulukko!$AB$48,S125=Pistetaulukko!$AC$48,S125=Pistetaulukko!$AD$48,S125=Pistetaulukko!$AE$48,S125=Pistetaulukko!$AF$48,S125=Pistetaulukko!$AG$48,S125=Pistetaulukko!$AH$48,S125=Pistetaulukko!$AI$48,S125=Pistetaulukko!$AJ$48,S125=Pistetaulukko!$AK$48),"OK","VÄÄRIN")</f>
        <v>OK</v>
      </c>
      <c r="AW125" s="86" t="str">
        <f>IF(OR(T125=Pistetaulukko!$R$51,T125=Pistetaulukko!$S$51,T125=Pistetaulukko!$T$51,T125=Pistetaulukko!$U$51,T125=Pistetaulukko!$V$51,T125=Pistetaulukko!$W$51,T125=Pistetaulukko!$X$51,T125=Pistetaulukko!$Y$51,T125=Pistetaulukko!$Z$51,T125=Pistetaulukko!$AA$51,T125=Pistetaulukko!$AB$51,T125=Pistetaulukko!$AC$51,T125=Pistetaulukko!$AD$51,T125=Pistetaulukko!$AE$51,T125=Pistetaulukko!$AF$51,T125=Pistetaulukko!$AG$51,T125=Pistetaulukko!$AH$51,T125=Pistetaulukko!$AI$51,T125=Pistetaulukko!$AJ$51,T125=Pistetaulukko!$AK$51),"OK","VÄÄRIN")</f>
        <v>OK</v>
      </c>
      <c r="AX125" s="86" t="str">
        <f>IF(OR(U125=Pistetaulukko!$R$54,U125=Pistetaulukko!$S$54,U125=Pistetaulukko!$T$54,U125=Pistetaulukko!$U$54,U125=Pistetaulukko!$V$54,U125=Pistetaulukko!$W$54,U125=Pistetaulukko!$X$54,U125=Pistetaulukko!$Y$54,U125=Pistetaulukko!$Z$54,U125=Pistetaulukko!$AA$54,U125=Pistetaulukko!$AB$54,U125=Pistetaulukko!$AC$54,U125=Pistetaulukko!$AD$54,U125=Pistetaulukko!$AE$54,U125=Pistetaulukko!$AF$54,U125=Pistetaulukko!$AG$54,U125=Pistetaulukko!$AH$54,U125=Pistetaulukko!$AI$54,U125=Pistetaulukko!$AJ$54,U125=Pistetaulukko!$AK$54),"OK","VÄÄRIN")</f>
        <v>OK</v>
      </c>
      <c r="AY125" s="86" t="str">
        <f t="shared" si="9"/>
        <v>OK</v>
      </c>
      <c r="AZ125" s="86" t="str">
        <f>IF(OR(W125=Pistetaulukko!$R$60,W125=Pistetaulukko!$S$60,W125=Pistetaulukko!$T$60,W125=Pistetaulukko!$U$60,W125=Pistetaulukko!$V$60,W125=Pistetaulukko!$W$60,W125=Pistetaulukko!$X$60,W125=Pistetaulukko!$Y$60,W125=Pistetaulukko!$Z$60,W125=Pistetaulukko!$AA$60,W125=Pistetaulukko!$AB$60,W125=Pistetaulukko!$AC$60,W125=Pistetaulukko!$AD$60,W125=Pistetaulukko!$AE$60,W125=Pistetaulukko!$AF$60,W125=Pistetaulukko!$AG$60,W125=Pistetaulukko!$AH$60,W125=Pistetaulukko!$AI$60,W125=Pistetaulukko!$AJ$60,W125=Pistetaulukko!$AK$60),"OK","VÄÄRIN")</f>
        <v>OK</v>
      </c>
      <c r="BA125" s="86" t="str">
        <f>IF(OR(X125=Pistetaulukko!$R$63,X125=Pistetaulukko!$S$63,X125=Pistetaulukko!$T$63,X125=Pistetaulukko!$U$63,X125=Pistetaulukko!$V$63,X125=Pistetaulukko!$W$63,X125=Pistetaulukko!$X$63,X125=Pistetaulukko!$Y$63,X125=Pistetaulukko!$Z$63,X125=Pistetaulukko!$AA$63,X125=Pistetaulukko!$AB$63,X125=Pistetaulukko!$AC$63,X125=Pistetaulukko!$AD$63,X125=Pistetaulukko!$AE$63,X125=Pistetaulukko!$AF$63,X125=Pistetaulukko!$AG$63,X125=Pistetaulukko!$AH$63,X125=Pistetaulukko!$AI$63,X125=Pistetaulukko!$AJ$63,X125=Pistetaulukko!$AK$63),"OK","VÄÄRIN")</f>
        <v>OK</v>
      </c>
      <c r="BB125" s="86" t="e">
        <f t="shared" si="10"/>
        <v>#REF!</v>
      </c>
      <c r="BC125" s="86" t="e">
        <f t="shared" si="11"/>
        <v>#REF!</v>
      </c>
      <c r="BE125" t="str">
        <f>IF(OR(N125=Pistetaulukko!$R$33,N125=Pistetaulukko!$S$33,N125=Pistetaulukko!$T$33,N125=Pistetaulukko!$U$33,N125=Pistetaulukko!$V$33,N125=Pistetaulukko!$W$33,N125=Pistetaulukko!$X$33,N125=Pistetaulukko!$Y$33,N125=Pistetaulukko!$Z$33,N125=Pistetaulukko!$AA$33,N125=Pistetaulukko!$AB$33,N125=Pistetaulukko!$AC$33,N125=Pistetaulukko!$AD$33,N125=Pistetaulukko!$AE$33,N125=Pistetaulukko!$AF$33,N125=Pistetaulukko!$AG$33,N125=Pistetaulukko!$AH$33,N125=Pistetaulukko!$AI$33,N125=Pistetaulukko!$AJ$33,N125=Pistetaulukko!$AK$33,N125=Pistetaulukko!$AL$33,N125=Pistetaulukko!$AM$33,N125=Pistetaulukko!$AN$33,N125=Pistetaulukko!$AO$33,N125=Pistetaulukko!$AP$33,N125=Pistetaulukko!$AQ$33,N125=Pistetaulukko!$AR$33,N125=Pistetaulukko!$AS$33,N125=Pistetaulukko!$AT$33,N125=Pistetaulukko!$AU$33),"OK","VÄÄRIN")</f>
        <v>VÄÄRIN</v>
      </c>
      <c r="BF125" t="str">
        <f>IF(BE125="OK","OK",IF(AND(BE125="VÄÄRIN",OR(N125=Pistetaulukko!$AV$33,N125=Pistetaulukko!$AW$33,N125=Pistetaulukko!$AX$33,N125=Pistetaulukko!$AY$33,N125=Pistetaulukko!$AZ$33,N125=Pistetaulukko!$BA$33,N125=Pistetaulukko!$BB$33,N125=Pistetaulukko!$BC$33,N125=Pistetaulukko!$BD$33,N125=Pistetaulukko!$BE$33,N125=Pistetaulukko!$BF$33,N125=Pistetaulukko!$BG$33,N125=Pistetaulukko!$BH$33,N125=Pistetaulukko!$BI$33,N125=Pistetaulukko!$BJ$33,N125=Pistetaulukko!$BK$33,N125=Pistetaulukko!$BL$33,N125=Pistetaulukko!$BM$33,N125=Pistetaulukko!$BN$33,N125=Pistetaulukko!$BO$33)),"OK","VÄÄRIN"))</f>
        <v>VÄÄRIN</v>
      </c>
      <c r="BG125" t="str">
        <f>IF(OR(O125=Pistetaulukko!$R$36,O125=Pistetaulukko!$S$36,O125=Pistetaulukko!$T$36,O125=Pistetaulukko!$U$36,O125=Pistetaulukko!$V$36,O125=Pistetaulukko!$W$36,O125=Pistetaulukko!$X$36,O125=Pistetaulukko!$Y$36,O125=Pistetaulukko!$Z$36,O125=Pistetaulukko!$AA$36,O125=Pistetaulukko!$AB$36,O125=Pistetaulukko!$AC$36,O125=Pistetaulukko!$AD$36,O125=Pistetaulukko!$AE$36,O125=Pistetaulukko!$AF$36,O125=Pistetaulukko!$AG$36,O125=Pistetaulukko!$AH$36,O125=Pistetaulukko!$AI$36,O125=Pistetaulukko!$AJ$36,O125=Pistetaulukko!$AK$36,O125=Pistetaulukko!$AL$36,O125=Pistetaulukko!$AM$36,O125=Pistetaulukko!$AN$36,O125=Pistetaulukko!$AO$36,O125=Pistetaulukko!$AP$36,O125=Pistetaulukko!$AQ$36,O125=Pistetaulukko!$AR$36,O125=Pistetaulukko!$AS$36,O125=Pistetaulukko!$AT$36,O125=Pistetaulukko!$AU$36),"OK","VÄÄRIN")</f>
        <v>VÄÄRIN</v>
      </c>
      <c r="BH125" t="str">
        <f>IF(BG125="OK","OK",IF(AND(BG125="VÄÄRIN",OR(O125=Pistetaulukko!$AV$36,O125=Pistetaulukko!$AW$36,O125=Pistetaulukko!$AX$36,O125=Pistetaulukko!$AY$36,O125=Pistetaulukko!$AZ$36,O125=Pistetaulukko!$BA$36,O125=Pistetaulukko!$BB$36,O125=Pistetaulukko!$BC$36,O125=Pistetaulukko!$BD$36,O125=Pistetaulukko!$BE$36,O125=Pistetaulukko!$BF$36,O125=Pistetaulukko!$BG$36,O125=Pistetaulukko!$BH$36,O125=Pistetaulukko!$BI$36,O125=Pistetaulukko!$BJ$36,O125=Pistetaulukko!$BK$36,O125=Pistetaulukko!$BL$36,O125=Pistetaulukko!$BM$36,O125=Pistetaulukko!$BN$36,O125=Pistetaulukko!$BO$36,O125=Pistetaulukko!$BP$36,O125=Pistetaulukko!$BQ$36)),"OK","VÄÄRIN"))</f>
        <v>VÄÄRIN</v>
      </c>
      <c r="BI125" t="str">
        <f>IF(OR(V125=Pistetaulukko!$R$57,V125=Pistetaulukko!$S$57,V125=Pistetaulukko!$T$57,V125=Pistetaulukko!$U$57,V125=Pistetaulukko!$V$57,V125=Pistetaulukko!$W$57,V125=Pistetaulukko!$X$57,V125=Pistetaulukko!$Y$57,V125=Pistetaulukko!$Z$57,V125=Pistetaulukko!$AA$57,V125=Pistetaulukko!$AB$57,V125=Pistetaulukko!$AC$57,V125=Pistetaulukko!$AD$57,V125=Pistetaulukko!$AE$57,V125=Pistetaulukko!$AF$57,V125=Pistetaulukko!$AG$57,V125=Pistetaulukko!$AH$57,V125=Pistetaulukko!$AI$57,V125=Pistetaulukko!$AJ$57,V125=Pistetaulukko!$AK$57,V125=Pistetaulukko!$AL$57,V125=Pistetaulukko!$AM$57,V125=Pistetaulukko!$AN$57,V125=Pistetaulukko!$AO$57,V125=Pistetaulukko!$AP$57,V125=Pistetaulukko!$AQ$57,V125=Pistetaulukko!$AR$57,V125=Pistetaulukko!$AS$57,V125=Pistetaulukko!$AT$57,V125=Pistetaulukko!$AU$57),"OK","VÄÄRIN")</f>
        <v>OK</v>
      </c>
      <c r="BJ125" t="str">
        <f>IF(BI125="OK","OK",IF(AND(BI125="VÄÄRIN",OR(V125=Pistetaulukko!$AV$57,V125=Pistetaulukko!$AW$57,V125=Pistetaulukko!$AX$57,V125=Pistetaulukko!$AY$57,V125=Pistetaulukko!$AZ$57,V125=Pistetaulukko!$BA$57,V125=Pistetaulukko!$BB$57,V125=Pistetaulukko!$BC$57,V125=Pistetaulukko!$BD$57,V125=Pistetaulukko!$BE$57)),"OK","VÄÄRIN"))</f>
        <v>OK</v>
      </c>
      <c r="BK125" t="str">
        <f>IF(OR(Y125=Pistetaulukko!$R$66,Y125=Pistetaulukko!$S$66,Y125=Pistetaulukko!$T$66,Y125=Pistetaulukko!$U$66,Y125=Pistetaulukko!$V$66,Y125=Pistetaulukko!$W$66,Y125=Pistetaulukko!$X$66,Y125=Pistetaulukko!$Y$66,Y125=Pistetaulukko!$Z$66,Y125=Pistetaulukko!$AA$66,Y125=Pistetaulukko!$AB$66,Y125=Pistetaulukko!$AC$66,Y125=Pistetaulukko!$AD$66,Y125=Pistetaulukko!$AE$66,Y125=Pistetaulukko!$AF$66,Y125=Pistetaulukko!$AG$66,Y125=Pistetaulukko!$AH$66,Y125=Pistetaulukko!$AI$66,Y125=Pistetaulukko!$AJ$66,Y125=Pistetaulukko!$AK$66,Y125=Pistetaulukko!$AL$66,Y125=Pistetaulukko!$AM$66,Y125=Pistetaulukko!$AN$66,Y125=Pistetaulukko!$AO$66,Y125=Pistetaulukko!$AP$66,Y125=Pistetaulukko!$AQ$66,Y125=Pistetaulukko!$AR$66,Y125=Pistetaulukko!$AS$66,Y125=Pistetaulukko!$AT$66,Y125=Pistetaulukko!$AU$66),"OK","VÄÄRIN")</f>
        <v>VÄÄRIN</v>
      </c>
      <c r="BL125" t="str">
        <f>IF(BK125="OK","OK",IF(AND(BK125="VÄÄRIN",OR(Y125=Pistetaulukko!$AV$66,Y125=Pistetaulukko!$AW$66,Y125=Pistetaulukko!$AX$66,Y125=Pistetaulukko!$AY$66,Y125=Pistetaulukko!$AZ$66,Y125=Pistetaulukko!$BA$66,Y125=Pistetaulukko!$BB$66,Y125=Pistetaulukko!$BC$66,Y125=Pistetaulukko!$BD$66,Y125=Pistetaulukko!$BE$66,Y125=Pistetaulukko!$BF$66,Y125=Pistetaulukko!$BG$66,Y125=Pistetaulukko!$BH$66,Y125=Pistetaulukko!$BI$66,Y125=Pistetaulukko!$BJ$66,Y125=Pistetaulukko!$BK$66,Y125=Pistetaulukko!$BL$66,Y125=Pistetaulukko!$BM$66,Y125=Pistetaulukko!$BN$66)),"OK","VÄÄRIN"))</f>
        <v>VÄÄRIN</v>
      </c>
      <c r="BM125" t="e">
        <f>IF(OR(Z125=Pistetaulukko!$R$69,Z125=Pistetaulukko!#REF!,Z125=Pistetaulukko!$S$69,Z125=Pistetaulukko!#REF!,Z125=Pistetaulukko!$T$69,Z125=Pistetaulukko!#REF!,Z125=Pistetaulukko!$U$69,Z125=Pistetaulukko!#REF!,Z125=Pistetaulukko!$V$69,Z125=Pistetaulukko!#REF!,Z125=Pistetaulukko!$W$69,Z125=Pistetaulukko!#REF!,Z125=Pistetaulukko!$X$69,Z125=Pistetaulukko!#REF!,Z125=Pistetaulukko!$Y$69,Z125=Pistetaulukko!#REF!,Z125=Pistetaulukko!$Z$69,Z125=Pistetaulukko!#REF!,Z125=Pistetaulukko!$AA$69,Z125=Pistetaulukko!#REF!,Z125=Pistetaulukko!$AB$69,Z125=Pistetaulukko!#REF!,Z125=Pistetaulukko!$AC$69,Z125=Pistetaulukko!#REF!,Z125=Pistetaulukko!$AD$69,Z125=Pistetaulukko!#REF!,Z125=Pistetaulukko!$AE$69,Z125=Pistetaulukko!#REF!,Z125=Pistetaulukko!$AF$69,Z125=Pistetaulukko!#REF!),"OK","VÄÄRIN")</f>
        <v>#REF!</v>
      </c>
      <c r="BN125" t="e">
        <f>IF(BM125="OK","OK",IF(AND(BM125="VÄÄRIN",OR(Z125=Pistetaulukko!$AG$69,Z125=Pistetaulukko!#REF!,Z125=Pistetaulukko!$AH$69,Z125=Pistetaulukko!#REF!,Z125=Pistetaulukko!$AI$69,Z125=Pistetaulukko!#REF!,Z125=Pistetaulukko!$AJ$69,Z125=Pistetaulukko!#REF!,Z125=Pistetaulukko!$AK$69,Z125=Pistetaulukko!$AL$69)),"OK","VÄÄRIN"))</f>
        <v>#REF!</v>
      </c>
    </row>
    <row r="126" spans="2:66" x14ac:dyDescent="0.25">
      <c r="B126" s="104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23"/>
      <c r="AA126" s="30"/>
      <c r="AB126" s="18"/>
      <c r="AC126" s="124"/>
      <c r="AD126" s="118">
        <f t="shared" si="6"/>
        <v>0</v>
      </c>
      <c r="AG126" s="86" t="str">
        <f>IF(OR(E126=Pistetaulukko!$R$3,E126=Pistetaulukko!$S$3,E126=Pistetaulukko!$T$3,E126=Pistetaulukko!$U$3,E126=Pistetaulukko!$V$3,E126=Pistetaulukko!$W$3),"OK","VÄÄRIN")</f>
        <v>VÄÄRIN</v>
      </c>
      <c r="AH126" s="86" t="str">
        <f>IF(OR(F126=Pistetaulukko!$R$6,F126=Pistetaulukko!$S$6,F126=Pistetaulukko!$T$6,F126=Pistetaulukko!$U$6,F126=Pistetaulukko!$V$6,F126=Pistetaulukko!$W$6,F126=Pistetaulukko!$X$6,F126=Pistetaulukko!$Y$6,F126=Pistetaulukko!$Z$6,F126=Pistetaulukko!$AA$6,F126=Pistetaulukko!$AB$6,F126=Pistetaulukko!$AC$6,F126=Pistetaulukko!$AD$6,F126=Pistetaulukko!$AE$6,F126=Pistetaulukko!$AF$6,F126=Pistetaulukko!$AG$6,F126=Pistetaulukko!$AH$6,F126=Pistetaulukko!$AI$6,F126=Pistetaulukko!$AJ$6,F126=Pistetaulukko!$AK$6),"OK","VÄÄRIN")</f>
        <v>VÄÄRIN</v>
      </c>
      <c r="AI126" s="86" t="str">
        <f>IF(OR(G126=Pistetaulukko!$R$9,G126=Pistetaulukko!$S$9,G126=Pistetaulukko!$T$9,G126=Pistetaulukko!$U$9,G126=Pistetaulukko!$V$9,G126=Pistetaulukko!$W$9,G126=Pistetaulukko!$X$9,G126=Pistetaulukko!$Y$9,G126=Pistetaulukko!$Z$9,G126=Pistetaulukko!$AA$9,G126=Pistetaulukko!$AB$9,G126=Pistetaulukko!$AC$9,G126=Pistetaulukko!$AD$9,G126=Pistetaulukko!$AE$9,G126=Pistetaulukko!$AF$9,G126=Pistetaulukko!$AG$9,G126=Pistetaulukko!$AH$9,G126=Pistetaulukko!$AI$9,G126=Pistetaulukko!$AJ$9,G126=Pistetaulukko!$AK$9),"OK","VÄÄRIN")</f>
        <v>VÄÄRIN</v>
      </c>
      <c r="AJ126" s="86" t="str">
        <f>IF(OR(H126=Pistetaulukko!$R$12,H126=Pistetaulukko!$S$12,H126=Pistetaulukko!$T$12,H126=Pistetaulukko!$U$12,H126=Pistetaulukko!$V$12,H126=Pistetaulukko!$W$12,H126=Pistetaulukko!$X$12,H126=Pistetaulukko!$Y$12,H126=Pistetaulukko!$Z$12,H126=Pistetaulukko!$AA$12,H126=Pistetaulukko!$AB$12,H126=Pistetaulukko!$AC$12,H126=Pistetaulukko!$AD$12,H126=Pistetaulukko!$AE$12,H126=Pistetaulukko!$AF$12,H126=Pistetaulukko!$AG$12,H126=Pistetaulukko!$AH$12,H126=Pistetaulukko!$AI$12,H126=Pistetaulukko!$AJ$12,H126=Pistetaulukko!$AK$12),"OK","VÄÄRIN")</f>
        <v>VÄÄRIN</v>
      </c>
      <c r="AK12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26" s="86" t="str">
        <f>IF(OR(I126=Pistetaulukko!$R$18,I126=Pistetaulukko!$S$18,I126=Pistetaulukko!$T$18,I126=Pistetaulukko!$U$18,I126=Pistetaulukko!$V$18,I126=Pistetaulukko!$W$18,I126=Pistetaulukko!$X$18,I126=Pistetaulukko!$Y$18,I126=Pistetaulukko!$Z$18),"OK","VÄÄRIN")</f>
        <v>VÄÄRIN</v>
      </c>
      <c r="AM126" s="86" t="str">
        <f>IF(OR(J126=Pistetaulukko!$R$21,J126=Pistetaulukko!$S$21,J126=Pistetaulukko!$T$21,J126=Pistetaulukko!$U$21,J126=Pistetaulukko!$V$21,J126=Pistetaulukko!$W$21,J126=Pistetaulukko!$X$21,J126=Pistetaulukko!$Y$21,J126=Pistetaulukko!$Z$21,J126=Pistetaulukko!$AA$21,J126=Pistetaulukko!$AB$21,J126=Pistetaulukko!$AC$21,J126=Pistetaulukko!$AD$21,J126=Pistetaulukko!$AE$21,J126=Pistetaulukko!$AF$21,J126=Pistetaulukko!$AG$21,J126=Pistetaulukko!$AH$21,J126=Pistetaulukko!$AI$21,J126=Pistetaulukko!$AJ$21,J126=Pistetaulukko!$AK$21),"OK","VÄÄRIN")</f>
        <v>VÄÄRIN</v>
      </c>
      <c r="AN126" s="86" t="str">
        <f>IF(OR(K126=Pistetaulukko!$R$24,K126=Pistetaulukko!$S$24,K126=Pistetaulukko!$T$24,K126=Pistetaulukko!$U$24,K126=Pistetaulukko!$V$24),"OK","VÄÄRIN")</f>
        <v>VÄÄRIN</v>
      </c>
      <c r="AO126" s="86" t="str">
        <f>IF(OR(L126=Pistetaulukko!$R$27,L126=Pistetaulukko!$S$27,L126=Pistetaulukko!$T$27,L126=Pistetaulukko!$U$27,L126=Pistetaulukko!$V$27,L126=Pistetaulukko!$W$27,L126=Pistetaulukko!$X$27,L126=Pistetaulukko!$Y$27,L126=Pistetaulukko!$Z$27,L126=Pistetaulukko!$AA$27,L126=Pistetaulukko!$AB$27,L126=Pistetaulukko!$AC$27,L126=Pistetaulukko!$AD$27,L126=Pistetaulukko!$AE$27,L126=Pistetaulukko!$AF$27,L126=Pistetaulukko!$AG$27,L126=Pistetaulukko!$AH$27,L126=Pistetaulukko!$AI$27,L126=Pistetaulukko!$AJ$27,L126=Pistetaulukko!$AK$27),"OK","VÄÄRIN")</f>
        <v>VÄÄRIN</v>
      </c>
      <c r="AP126" s="86" t="str">
        <f>IF(OR(M126=Pistetaulukko!$R$30,M126=Pistetaulukko!$S$30,M126=Pistetaulukko!$T$30,M126=Pistetaulukko!$U$30,M126=Pistetaulukko!$V$30),"OK","VÄÄRIN")</f>
        <v>VÄÄRIN</v>
      </c>
      <c r="AQ126" s="86" t="str">
        <f t="shared" si="7"/>
        <v>VÄÄRIN</v>
      </c>
      <c r="AR126" s="86" t="str">
        <f t="shared" si="8"/>
        <v>VÄÄRIN</v>
      </c>
      <c r="AS126" s="86" t="str">
        <f>IF(OR(P126=Pistetaulukko!$R$39,P126=Pistetaulukko!$S$39,P126=Pistetaulukko!$T$39,P126=Pistetaulukko!$U$39,P126=Pistetaulukko!$V$39,P126=Pistetaulukko!$W$39,P126=Pistetaulukko!$X$39,P126=Pistetaulukko!$Y$39,P126=Pistetaulukko!$Z$39,P126=Pistetaulukko!$AA$39,P126=Pistetaulukko!$AB$39,P126=Pistetaulukko!$AC$39,P126=Pistetaulukko!$AD$39,P126=Pistetaulukko!$AE$39,P126=Pistetaulukko!$AF$39,P126=Pistetaulukko!$AG$39,P126=Pistetaulukko!$AH$39,P126=Pistetaulukko!$AI$39,P126=Pistetaulukko!$AJ$39,P126=Pistetaulukko!$AK$39),"OK","VÄÄRIN")</f>
        <v>OK</v>
      </c>
      <c r="AT126" s="86" t="str">
        <f>IF(OR(Q126=Pistetaulukko!$R$42,Q126=Pistetaulukko!$S$42,Q126=Pistetaulukko!$T$42,Q126=Pistetaulukko!$U$42,Q126=Pistetaulukko!$V$42,Q126=Pistetaulukko!$W$42,Q126=Pistetaulukko!$X$42,Q126=Pistetaulukko!$Y$42,Q126=Pistetaulukko!$Z$42,Q126=Pistetaulukko!$AA$42,Q126=Pistetaulukko!$AB$42,Q126=Pistetaulukko!$AC$42,Q126=Pistetaulukko!$AD$42,Q126=Pistetaulukko!$AE$42,Q126=Pistetaulukko!$AF$42,Q126=Pistetaulukko!$AG$42,Q126=Pistetaulukko!$AH$42,Q126=Pistetaulukko!$AI$42,Q126=Pistetaulukko!$AJ$42,Q126=Pistetaulukko!$AK$42),"OK","VÄÄRIN")</f>
        <v>OK</v>
      </c>
      <c r="AU126" s="86" t="str">
        <f>IF(OR(R126=Pistetaulukko!$R$45,R126=Pistetaulukko!$S$45,R126=Pistetaulukko!$T$45,R126=Pistetaulukko!$U$45,R126=Pistetaulukko!$V$45,R126=Pistetaulukko!$W$45,R126=Pistetaulukko!$X$45,R126=Pistetaulukko!$Y$45,R126=Pistetaulukko!$Z$45,R126=Pistetaulukko!$AA$45,R126=Pistetaulukko!$AB$45,R126=Pistetaulukko!$AC$45,R126=Pistetaulukko!$AD$45,R126=Pistetaulukko!$AE$45,R126=Pistetaulukko!$AF$45,R126=Pistetaulukko!$AG$45,R126=Pistetaulukko!$AH$45,R126=Pistetaulukko!$AI$45,R126=Pistetaulukko!$AJ$45,R126=Pistetaulukko!$AK$45),"OK","VÄÄRIN")</f>
        <v>OK</v>
      </c>
      <c r="AV126" s="86" t="str">
        <f>IF(OR(S126=Pistetaulukko!$R$48,S126=Pistetaulukko!$S$48,S126=Pistetaulukko!$T$48,S126=Pistetaulukko!$U$48,S126=Pistetaulukko!$V$48,S126=Pistetaulukko!$W$48,S126=Pistetaulukko!$X$48,S126=Pistetaulukko!$Y$48,S126=Pistetaulukko!$Z$48,S126=Pistetaulukko!$AA$48,S126=Pistetaulukko!$AB$48,S126=Pistetaulukko!$AC$48,S126=Pistetaulukko!$AD$48,S126=Pistetaulukko!$AE$48,S126=Pistetaulukko!$AF$48,S126=Pistetaulukko!$AG$48,S126=Pistetaulukko!$AH$48,S126=Pistetaulukko!$AI$48,S126=Pistetaulukko!$AJ$48,S126=Pistetaulukko!$AK$48),"OK","VÄÄRIN")</f>
        <v>OK</v>
      </c>
      <c r="AW126" s="86" t="str">
        <f>IF(OR(T126=Pistetaulukko!$R$51,T126=Pistetaulukko!$S$51,T126=Pistetaulukko!$T$51,T126=Pistetaulukko!$U$51,T126=Pistetaulukko!$V$51,T126=Pistetaulukko!$W$51,T126=Pistetaulukko!$X$51,T126=Pistetaulukko!$Y$51,T126=Pistetaulukko!$Z$51,T126=Pistetaulukko!$AA$51,T126=Pistetaulukko!$AB$51,T126=Pistetaulukko!$AC$51,T126=Pistetaulukko!$AD$51,T126=Pistetaulukko!$AE$51,T126=Pistetaulukko!$AF$51,T126=Pistetaulukko!$AG$51,T126=Pistetaulukko!$AH$51,T126=Pistetaulukko!$AI$51,T126=Pistetaulukko!$AJ$51,T126=Pistetaulukko!$AK$51),"OK","VÄÄRIN")</f>
        <v>OK</v>
      </c>
      <c r="AX126" s="86" t="str">
        <f>IF(OR(U126=Pistetaulukko!$R$54,U126=Pistetaulukko!$S$54,U126=Pistetaulukko!$T$54,U126=Pistetaulukko!$U$54,U126=Pistetaulukko!$V$54,U126=Pistetaulukko!$W$54,U126=Pistetaulukko!$X$54,U126=Pistetaulukko!$Y$54,U126=Pistetaulukko!$Z$54,U126=Pistetaulukko!$AA$54,U126=Pistetaulukko!$AB$54,U126=Pistetaulukko!$AC$54,U126=Pistetaulukko!$AD$54,U126=Pistetaulukko!$AE$54,U126=Pistetaulukko!$AF$54,U126=Pistetaulukko!$AG$54,U126=Pistetaulukko!$AH$54,U126=Pistetaulukko!$AI$54,U126=Pistetaulukko!$AJ$54,U126=Pistetaulukko!$AK$54),"OK","VÄÄRIN")</f>
        <v>OK</v>
      </c>
      <c r="AY126" s="86" t="str">
        <f t="shared" si="9"/>
        <v>OK</v>
      </c>
      <c r="AZ126" s="86" t="str">
        <f>IF(OR(W126=Pistetaulukko!$R$60,W126=Pistetaulukko!$S$60,W126=Pistetaulukko!$T$60,W126=Pistetaulukko!$U$60,W126=Pistetaulukko!$V$60,W126=Pistetaulukko!$W$60,W126=Pistetaulukko!$X$60,W126=Pistetaulukko!$Y$60,W126=Pistetaulukko!$Z$60,W126=Pistetaulukko!$AA$60,W126=Pistetaulukko!$AB$60,W126=Pistetaulukko!$AC$60,W126=Pistetaulukko!$AD$60,W126=Pistetaulukko!$AE$60,W126=Pistetaulukko!$AF$60,W126=Pistetaulukko!$AG$60,W126=Pistetaulukko!$AH$60,W126=Pistetaulukko!$AI$60,W126=Pistetaulukko!$AJ$60,W126=Pistetaulukko!$AK$60),"OK","VÄÄRIN")</f>
        <v>OK</v>
      </c>
      <c r="BA126" s="86" t="str">
        <f>IF(OR(X126=Pistetaulukko!$R$63,X126=Pistetaulukko!$S$63,X126=Pistetaulukko!$T$63,X126=Pistetaulukko!$U$63,X126=Pistetaulukko!$V$63,X126=Pistetaulukko!$W$63,X126=Pistetaulukko!$X$63,X126=Pistetaulukko!$Y$63,X126=Pistetaulukko!$Z$63,X126=Pistetaulukko!$AA$63,X126=Pistetaulukko!$AB$63,X126=Pistetaulukko!$AC$63,X126=Pistetaulukko!$AD$63,X126=Pistetaulukko!$AE$63,X126=Pistetaulukko!$AF$63,X126=Pistetaulukko!$AG$63,X126=Pistetaulukko!$AH$63,X126=Pistetaulukko!$AI$63,X126=Pistetaulukko!$AJ$63,X126=Pistetaulukko!$AK$63),"OK","VÄÄRIN")</f>
        <v>OK</v>
      </c>
      <c r="BB126" s="86" t="e">
        <f t="shared" si="10"/>
        <v>#REF!</v>
      </c>
      <c r="BC126" s="86" t="e">
        <f t="shared" si="11"/>
        <v>#REF!</v>
      </c>
      <c r="BE126" t="str">
        <f>IF(OR(N126=Pistetaulukko!$R$33,N126=Pistetaulukko!$S$33,N126=Pistetaulukko!$T$33,N126=Pistetaulukko!$U$33,N126=Pistetaulukko!$V$33,N126=Pistetaulukko!$W$33,N126=Pistetaulukko!$X$33,N126=Pistetaulukko!$Y$33,N126=Pistetaulukko!$Z$33,N126=Pistetaulukko!$AA$33,N126=Pistetaulukko!$AB$33,N126=Pistetaulukko!$AC$33,N126=Pistetaulukko!$AD$33,N126=Pistetaulukko!$AE$33,N126=Pistetaulukko!$AF$33,N126=Pistetaulukko!$AG$33,N126=Pistetaulukko!$AH$33,N126=Pistetaulukko!$AI$33,N126=Pistetaulukko!$AJ$33,N126=Pistetaulukko!$AK$33,N126=Pistetaulukko!$AL$33,N126=Pistetaulukko!$AM$33,N126=Pistetaulukko!$AN$33,N126=Pistetaulukko!$AO$33,N126=Pistetaulukko!$AP$33,N126=Pistetaulukko!$AQ$33,N126=Pistetaulukko!$AR$33,N126=Pistetaulukko!$AS$33,N126=Pistetaulukko!$AT$33,N126=Pistetaulukko!$AU$33),"OK","VÄÄRIN")</f>
        <v>VÄÄRIN</v>
      </c>
      <c r="BF126" t="str">
        <f>IF(BE126="OK","OK",IF(AND(BE126="VÄÄRIN",OR(N126=Pistetaulukko!$AV$33,N126=Pistetaulukko!$AW$33,N126=Pistetaulukko!$AX$33,N126=Pistetaulukko!$AY$33,N126=Pistetaulukko!$AZ$33,N126=Pistetaulukko!$BA$33,N126=Pistetaulukko!$BB$33,N126=Pistetaulukko!$BC$33,N126=Pistetaulukko!$BD$33,N126=Pistetaulukko!$BE$33,N126=Pistetaulukko!$BF$33,N126=Pistetaulukko!$BG$33,N126=Pistetaulukko!$BH$33,N126=Pistetaulukko!$BI$33,N126=Pistetaulukko!$BJ$33,N126=Pistetaulukko!$BK$33,N126=Pistetaulukko!$BL$33,N126=Pistetaulukko!$BM$33,N126=Pistetaulukko!$BN$33,N126=Pistetaulukko!$BO$33)),"OK","VÄÄRIN"))</f>
        <v>VÄÄRIN</v>
      </c>
      <c r="BG126" t="str">
        <f>IF(OR(O126=Pistetaulukko!$R$36,O126=Pistetaulukko!$S$36,O126=Pistetaulukko!$T$36,O126=Pistetaulukko!$U$36,O126=Pistetaulukko!$V$36,O126=Pistetaulukko!$W$36,O126=Pistetaulukko!$X$36,O126=Pistetaulukko!$Y$36,O126=Pistetaulukko!$Z$36,O126=Pistetaulukko!$AA$36,O126=Pistetaulukko!$AB$36,O126=Pistetaulukko!$AC$36,O126=Pistetaulukko!$AD$36,O126=Pistetaulukko!$AE$36,O126=Pistetaulukko!$AF$36,O126=Pistetaulukko!$AG$36,O126=Pistetaulukko!$AH$36,O126=Pistetaulukko!$AI$36,O126=Pistetaulukko!$AJ$36,O126=Pistetaulukko!$AK$36,O126=Pistetaulukko!$AL$36,O126=Pistetaulukko!$AM$36,O126=Pistetaulukko!$AN$36,O126=Pistetaulukko!$AO$36,O126=Pistetaulukko!$AP$36,O126=Pistetaulukko!$AQ$36,O126=Pistetaulukko!$AR$36,O126=Pistetaulukko!$AS$36,O126=Pistetaulukko!$AT$36,O126=Pistetaulukko!$AU$36),"OK","VÄÄRIN")</f>
        <v>VÄÄRIN</v>
      </c>
      <c r="BH126" t="str">
        <f>IF(BG126="OK","OK",IF(AND(BG126="VÄÄRIN",OR(O126=Pistetaulukko!$AV$36,O126=Pistetaulukko!$AW$36,O126=Pistetaulukko!$AX$36,O126=Pistetaulukko!$AY$36,O126=Pistetaulukko!$AZ$36,O126=Pistetaulukko!$BA$36,O126=Pistetaulukko!$BB$36,O126=Pistetaulukko!$BC$36,O126=Pistetaulukko!$BD$36,O126=Pistetaulukko!$BE$36,O126=Pistetaulukko!$BF$36,O126=Pistetaulukko!$BG$36,O126=Pistetaulukko!$BH$36,O126=Pistetaulukko!$BI$36,O126=Pistetaulukko!$BJ$36,O126=Pistetaulukko!$BK$36,O126=Pistetaulukko!$BL$36,O126=Pistetaulukko!$BM$36,O126=Pistetaulukko!$BN$36,O126=Pistetaulukko!$BO$36,O126=Pistetaulukko!$BP$36,O126=Pistetaulukko!$BQ$36)),"OK","VÄÄRIN"))</f>
        <v>VÄÄRIN</v>
      </c>
      <c r="BI126" t="str">
        <f>IF(OR(V126=Pistetaulukko!$R$57,V126=Pistetaulukko!$S$57,V126=Pistetaulukko!$T$57,V126=Pistetaulukko!$U$57,V126=Pistetaulukko!$V$57,V126=Pistetaulukko!$W$57,V126=Pistetaulukko!$X$57,V126=Pistetaulukko!$Y$57,V126=Pistetaulukko!$Z$57,V126=Pistetaulukko!$AA$57,V126=Pistetaulukko!$AB$57,V126=Pistetaulukko!$AC$57,V126=Pistetaulukko!$AD$57,V126=Pistetaulukko!$AE$57,V126=Pistetaulukko!$AF$57,V126=Pistetaulukko!$AG$57,V126=Pistetaulukko!$AH$57,V126=Pistetaulukko!$AI$57,V126=Pistetaulukko!$AJ$57,V126=Pistetaulukko!$AK$57,V126=Pistetaulukko!$AL$57,V126=Pistetaulukko!$AM$57,V126=Pistetaulukko!$AN$57,V126=Pistetaulukko!$AO$57,V126=Pistetaulukko!$AP$57,V126=Pistetaulukko!$AQ$57,V126=Pistetaulukko!$AR$57,V126=Pistetaulukko!$AS$57,V126=Pistetaulukko!$AT$57,V126=Pistetaulukko!$AU$57),"OK","VÄÄRIN")</f>
        <v>OK</v>
      </c>
      <c r="BJ126" t="str">
        <f>IF(BI126="OK","OK",IF(AND(BI126="VÄÄRIN",OR(V126=Pistetaulukko!$AV$57,V126=Pistetaulukko!$AW$57,V126=Pistetaulukko!$AX$57,V126=Pistetaulukko!$AY$57,V126=Pistetaulukko!$AZ$57,V126=Pistetaulukko!$BA$57,V126=Pistetaulukko!$BB$57,V126=Pistetaulukko!$BC$57,V126=Pistetaulukko!$BD$57,V126=Pistetaulukko!$BE$57)),"OK","VÄÄRIN"))</f>
        <v>OK</v>
      </c>
      <c r="BK126" t="str">
        <f>IF(OR(Y126=Pistetaulukko!$R$66,Y126=Pistetaulukko!$S$66,Y126=Pistetaulukko!$T$66,Y126=Pistetaulukko!$U$66,Y126=Pistetaulukko!$V$66,Y126=Pistetaulukko!$W$66,Y126=Pistetaulukko!$X$66,Y126=Pistetaulukko!$Y$66,Y126=Pistetaulukko!$Z$66,Y126=Pistetaulukko!$AA$66,Y126=Pistetaulukko!$AB$66,Y126=Pistetaulukko!$AC$66,Y126=Pistetaulukko!$AD$66,Y126=Pistetaulukko!$AE$66,Y126=Pistetaulukko!$AF$66,Y126=Pistetaulukko!$AG$66,Y126=Pistetaulukko!$AH$66,Y126=Pistetaulukko!$AI$66,Y126=Pistetaulukko!$AJ$66,Y126=Pistetaulukko!$AK$66,Y126=Pistetaulukko!$AL$66,Y126=Pistetaulukko!$AM$66,Y126=Pistetaulukko!$AN$66,Y126=Pistetaulukko!$AO$66,Y126=Pistetaulukko!$AP$66,Y126=Pistetaulukko!$AQ$66,Y126=Pistetaulukko!$AR$66,Y126=Pistetaulukko!$AS$66,Y126=Pistetaulukko!$AT$66,Y126=Pistetaulukko!$AU$66),"OK","VÄÄRIN")</f>
        <v>VÄÄRIN</v>
      </c>
      <c r="BL126" t="str">
        <f>IF(BK126="OK","OK",IF(AND(BK126="VÄÄRIN",OR(Y126=Pistetaulukko!$AV$66,Y126=Pistetaulukko!$AW$66,Y126=Pistetaulukko!$AX$66,Y126=Pistetaulukko!$AY$66,Y126=Pistetaulukko!$AZ$66,Y126=Pistetaulukko!$BA$66,Y126=Pistetaulukko!$BB$66,Y126=Pistetaulukko!$BC$66,Y126=Pistetaulukko!$BD$66,Y126=Pistetaulukko!$BE$66,Y126=Pistetaulukko!$BF$66,Y126=Pistetaulukko!$BG$66,Y126=Pistetaulukko!$BH$66,Y126=Pistetaulukko!$BI$66,Y126=Pistetaulukko!$BJ$66,Y126=Pistetaulukko!$BK$66,Y126=Pistetaulukko!$BL$66,Y126=Pistetaulukko!$BM$66,Y126=Pistetaulukko!$BN$66)),"OK","VÄÄRIN"))</f>
        <v>VÄÄRIN</v>
      </c>
      <c r="BM126" t="e">
        <f>IF(OR(Z126=Pistetaulukko!$R$69,Z126=Pistetaulukko!#REF!,Z126=Pistetaulukko!$S$69,Z126=Pistetaulukko!#REF!,Z126=Pistetaulukko!$T$69,Z126=Pistetaulukko!#REF!,Z126=Pistetaulukko!$U$69,Z126=Pistetaulukko!#REF!,Z126=Pistetaulukko!$V$69,Z126=Pistetaulukko!#REF!,Z126=Pistetaulukko!$W$69,Z126=Pistetaulukko!#REF!,Z126=Pistetaulukko!$X$69,Z126=Pistetaulukko!#REF!,Z126=Pistetaulukko!$Y$69,Z126=Pistetaulukko!#REF!,Z126=Pistetaulukko!$Z$69,Z126=Pistetaulukko!#REF!,Z126=Pistetaulukko!$AA$69,Z126=Pistetaulukko!#REF!,Z126=Pistetaulukko!$AB$69,Z126=Pistetaulukko!#REF!,Z126=Pistetaulukko!$AC$69,Z126=Pistetaulukko!#REF!,Z126=Pistetaulukko!$AD$69,Z126=Pistetaulukko!#REF!,Z126=Pistetaulukko!$AE$69,Z126=Pistetaulukko!#REF!,Z126=Pistetaulukko!$AF$69,Z126=Pistetaulukko!#REF!),"OK","VÄÄRIN")</f>
        <v>#REF!</v>
      </c>
      <c r="BN126" t="e">
        <f>IF(BM126="OK","OK",IF(AND(BM126="VÄÄRIN",OR(Z126=Pistetaulukko!$AG$69,Z126=Pistetaulukko!#REF!,Z126=Pistetaulukko!$AH$69,Z126=Pistetaulukko!#REF!,Z126=Pistetaulukko!$AI$69,Z126=Pistetaulukko!#REF!,Z126=Pistetaulukko!$AJ$69,Z126=Pistetaulukko!#REF!,Z126=Pistetaulukko!$AK$69,Z126=Pistetaulukko!$AL$69)),"OK","VÄÄRIN"))</f>
        <v>#REF!</v>
      </c>
    </row>
    <row r="127" spans="2:66" x14ac:dyDescent="0.25">
      <c r="B127" s="104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23"/>
      <c r="AA127" s="30"/>
      <c r="AB127" s="18"/>
      <c r="AC127" s="124"/>
      <c r="AD127" s="118">
        <f t="shared" si="6"/>
        <v>0</v>
      </c>
      <c r="AG127" s="86" t="str">
        <f>IF(OR(E127=Pistetaulukko!$R$3,E127=Pistetaulukko!$S$3,E127=Pistetaulukko!$T$3,E127=Pistetaulukko!$U$3,E127=Pistetaulukko!$V$3,E127=Pistetaulukko!$W$3),"OK","VÄÄRIN")</f>
        <v>VÄÄRIN</v>
      </c>
      <c r="AH127" s="86" t="str">
        <f>IF(OR(F127=Pistetaulukko!$R$6,F127=Pistetaulukko!$S$6,F127=Pistetaulukko!$T$6,F127=Pistetaulukko!$U$6,F127=Pistetaulukko!$V$6,F127=Pistetaulukko!$W$6,F127=Pistetaulukko!$X$6,F127=Pistetaulukko!$Y$6,F127=Pistetaulukko!$Z$6,F127=Pistetaulukko!$AA$6,F127=Pistetaulukko!$AB$6,F127=Pistetaulukko!$AC$6,F127=Pistetaulukko!$AD$6,F127=Pistetaulukko!$AE$6,F127=Pistetaulukko!$AF$6,F127=Pistetaulukko!$AG$6,F127=Pistetaulukko!$AH$6,F127=Pistetaulukko!$AI$6,F127=Pistetaulukko!$AJ$6,F127=Pistetaulukko!$AK$6),"OK","VÄÄRIN")</f>
        <v>VÄÄRIN</v>
      </c>
      <c r="AI127" s="86" t="str">
        <f>IF(OR(G127=Pistetaulukko!$R$9,G127=Pistetaulukko!$S$9,G127=Pistetaulukko!$T$9,G127=Pistetaulukko!$U$9,G127=Pistetaulukko!$V$9,G127=Pistetaulukko!$W$9,G127=Pistetaulukko!$X$9,G127=Pistetaulukko!$Y$9,G127=Pistetaulukko!$Z$9,G127=Pistetaulukko!$AA$9,G127=Pistetaulukko!$AB$9,G127=Pistetaulukko!$AC$9,G127=Pistetaulukko!$AD$9,G127=Pistetaulukko!$AE$9,G127=Pistetaulukko!$AF$9,G127=Pistetaulukko!$AG$9,G127=Pistetaulukko!$AH$9,G127=Pistetaulukko!$AI$9,G127=Pistetaulukko!$AJ$9,G127=Pistetaulukko!$AK$9),"OK","VÄÄRIN")</f>
        <v>VÄÄRIN</v>
      </c>
      <c r="AJ127" s="86" t="str">
        <f>IF(OR(H127=Pistetaulukko!$R$12,H127=Pistetaulukko!$S$12,H127=Pistetaulukko!$T$12,H127=Pistetaulukko!$U$12,H127=Pistetaulukko!$V$12,H127=Pistetaulukko!$W$12,H127=Pistetaulukko!$X$12,H127=Pistetaulukko!$Y$12,H127=Pistetaulukko!$Z$12,H127=Pistetaulukko!$AA$12,H127=Pistetaulukko!$AB$12,H127=Pistetaulukko!$AC$12,H127=Pistetaulukko!$AD$12,H127=Pistetaulukko!$AE$12,H127=Pistetaulukko!$AF$12,H127=Pistetaulukko!$AG$12,H127=Pistetaulukko!$AH$12,H127=Pistetaulukko!$AI$12,H127=Pistetaulukko!$AJ$12,H127=Pistetaulukko!$AK$12),"OK","VÄÄRIN")</f>
        <v>VÄÄRIN</v>
      </c>
      <c r="AK12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27" s="86" t="str">
        <f>IF(OR(I127=Pistetaulukko!$R$18,I127=Pistetaulukko!$S$18,I127=Pistetaulukko!$T$18,I127=Pistetaulukko!$U$18,I127=Pistetaulukko!$V$18,I127=Pistetaulukko!$W$18,I127=Pistetaulukko!$X$18,I127=Pistetaulukko!$Y$18,I127=Pistetaulukko!$Z$18),"OK","VÄÄRIN")</f>
        <v>VÄÄRIN</v>
      </c>
      <c r="AM127" s="86" t="str">
        <f>IF(OR(J127=Pistetaulukko!$R$21,J127=Pistetaulukko!$S$21,J127=Pistetaulukko!$T$21,J127=Pistetaulukko!$U$21,J127=Pistetaulukko!$V$21,J127=Pistetaulukko!$W$21,J127=Pistetaulukko!$X$21,J127=Pistetaulukko!$Y$21,J127=Pistetaulukko!$Z$21,J127=Pistetaulukko!$AA$21,J127=Pistetaulukko!$AB$21,J127=Pistetaulukko!$AC$21,J127=Pistetaulukko!$AD$21,J127=Pistetaulukko!$AE$21,J127=Pistetaulukko!$AF$21,J127=Pistetaulukko!$AG$21,J127=Pistetaulukko!$AH$21,J127=Pistetaulukko!$AI$21,J127=Pistetaulukko!$AJ$21,J127=Pistetaulukko!$AK$21),"OK","VÄÄRIN")</f>
        <v>VÄÄRIN</v>
      </c>
      <c r="AN127" s="86" t="str">
        <f>IF(OR(K127=Pistetaulukko!$R$24,K127=Pistetaulukko!$S$24,K127=Pistetaulukko!$T$24,K127=Pistetaulukko!$U$24,K127=Pistetaulukko!$V$24),"OK","VÄÄRIN")</f>
        <v>VÄÄRIN</v>
      </c>
      <c r="AO127" s="86" t="str">
        <f>IF(OR(L127=Pistetaulukko!$R$27,L127=Pistetaulukko!$S$27,L127=Pistetaulukko!$T$27,L127=Pistetaulukko!$U$27,L127=Pistetaulukko!$V$27,L127=Pistetaulukko!$W$27,L127=Pistetaulukko!$X$27,L127=Pistetaulukko!$Y$27,L127=Pistetaulukko!$Z$27,L127=Pistetaulukko!$AA$27,L127=Pistetaulukko!$AB$27,L127=Pistetaulukko!$AC$27,L127=Pistetaulukko!$AD$27,L127=Pistetaulukko!$AE$27,L127=Pistetaulukko!$AF$27,L127=Pistetaulukko!$AG$27,L127=Pistetaulukko!$AH$27,L127=Pistetaulukko!$AI$27,L127=Pistetaulukko!$AJ$27,L127=Pistetaulukko!$AK$27),"OK","VÄÄRIN")</f>
        <v>VÄÄRIN</v>
      </c>
      <c r="AP127" s="86" t="str">
        <f>IF(OR(M127=Pistetaulukko!$R$30,M127=Pistetaulukko!$S$30,M127=Pistetaulukko!$T$30,M127=Pistetaulukko!$U$30,M127=Pistetaulukko!$V$30),"OK","VÄÄRIN")</f>
        <v>VÄÄRIN</v>
      </c>
      <c r="AQ127" s="86" t="str">
        <f t="shared" si="7"/>
        <v>VÄÄRIN</v>
      </c>
      <c r="AR127" s="86" t="str">
        <f t="shared" si="8"/>
        <v>VÄÄRIN</v>
      </c>
      <c r="AS127" s="86" t="str">
        <f>IF(OR(P127=Pistetaulukko!$R$39,P127=Pistetaulukko!$S$39,P127=Pistetaulukko!$T$39,P127=Pistetaulukko!$U$39,P127=Pistetaulukko!$V$39,P127=Pistetaulukko!$W$39,P127=Pistetaulukko!$X$39,P127=Pistetaulukko!$Y$39,P127=Pistetaulukko!$Z$39,P127=Pistetaulukko!$AA$39,P127=Pistetaulukko!$AB$39,P127=Pistetaulukko!$AC$39,P127=Pistetaulukko!$AD$39,P127=Pistetaulukko!$AE$39,P127=Pistetaulukko!$AF$39,P127=Pistetaulukko!$AG$39,P127=Pistetaulukko!$AH$39,P127=Pistetaulukko!$AI$39,P127=Pistetaulukko!$AJ$39,P127=Pistetaulukko!$AK$39),"OK","VÄÄRIN")</f>
        <v>OK</v>
      </c>
      <c r="AT127" s="86" t="str">
        <f>IF(OR(Q127=Pistetaulukko!$R$42,Q127=Pistetaulukko!$S$42,Q127=Pistetaulukko!$T$42,Q127=Pistetaulukko!$U$42,Q127=Pistetaulukko!$V$42,Q127=Pistetaulukko!$W$42,Q127=Pistetaulukko!$X$42,Q127=Pistetaulukko!$Y$42,Q127=Pistetaulukko!$Z$42,Q127=Pistetaulukko!$AA$42,Q127=Pistetaulukko!$AB$42,Q127=Pistetaulukko!$AC$42,Q127=Pistetaulukko!$AD$42,Q127=Pistetaulukko!$AE$42,Q127=Pistetaulukko!$AF$42,Q127=Pistetaulukko!$AG$42,Q127=Pistetaulukko!$AH$42,Q127=Pistetaulukko!$AI$42,Q127=Pistetaulukko!$AJ$42,Q127=Pistetaulukko!$AK$42),"OK","VÄÄRIN")</f>
        <v>OK</v>
      </c>
      <c r="AU127" s="86" t="str">
        <f>IF(OR(R127=Pistetaulukko!$R$45,R127=Pistetaulukko!$S$45,R127=Pistetaulukko!$T$45,R127=Pistetaulukko!$U$45,R127=Pistetaulukko!$V$45,R127=Pistetaulukko!$W$45,R127=Pistetaulukko!$X$45,R127=Pistetaulukko!$Y$45,R127=Pistetaulukko!$Z$45,R127=Pistetaulukko!$AA$45,R127=Pistetaulukko!$AB$45,R127=Pistetaulukko!$AC$45,R127=Pistetaulukko!$AD$45,R127=Pistetaulukko!$AE$45,R127=Pistetaulukko!$AF$45,R127=Pistetaulukko!$AG$45,R127=Pistetaulukko!$AH$45,R127=Pistetaulukko!$AI$45,R127=Pistetaulukko!$AJ$45,R127=Pistetaulukko!$AK$45),"OK","VÄÄRIN")</f>
        <v>OK</v>
      </c>
      <c r="AV127" s="86" t="str">
        <f>IF(OR(S127=Pistetaulukko!$R$48,S127=Pistetaulukko!$S$48,S127=Pistetaulukko!$T$48,S127=Pistetaulukko!$U$48,S127=Pistetaulukko!$V$48,S127=Pistetaulukko!$W$48,S127=Pistetaulukko!$X$48,S127=Pistetaulukko!$Y$48,S127=Pistetaulukko!$Z$48,S127=Pistetaulukko!$AA$48,S127=Pistetaulukko!$AB$48,S127=Pistetaulukko!$AC$48,S127=Pistetaulukko!$AD$48,S127=Pistetaulukko!$AE$48,S127=Pistetaulukko!$AF$48,S127=Pistetaulukko!$AG$48,S127=Pistetaulukko!$AH$48,S127=Pistetaulukko!$AI$48,S127=Pistetaulukko!$AJ$48,S127=Pistetaulukko!$AK$48),"OK","VÄÄRIN")</f>
        <v>OK</v>
      </c>
      <c r="AW127" s="86" t="str">
        <f>IF(OR(T127=Pistetaulukko!$R$51,T127=Pistetaulukko!$S$51,T127=Pistetaulukko!$T$51,T127=Pistetaulukko!$U$51,T127=Pistetaulukko!$V$51,T127=Pistetaulukko!$W$51,T127=Pistetaulukko!$X$51,T127=Pistetaulukko!$Y$51,T127=Pistetaulukko!$Z$51,T127=Pistetaulukko!$AA$51,T127=Pistetaulukko!$AB$51,T127=Pistetaulukko!$AC$51,T127=Pistetaulukko!$AD$51,T127=Pistetaulukko!$AE$51,T127=Pistetaulukko!$AF$51,T127=Pistetaulukko!$AG$51,T127=Pistetaulukko!$AH$51,T127=Pistetaulukko!$AI$51,T127=Pistetaulukko!$AJ$51,T127=Pistetaulukko!$AK$51),"OK","VÄÄRIN")</f>
        <v>OK</v>
      </c>
      <c r="AX127" s="86" t="str">
        <f>IF(OR(U127=Pistetaulukko!$R$54,U127=Pistetaulukko!$S$54,U127=Pistetaulukko!$T$54,U127=Pistetaulukko!$U$54,U127=Pistetaulukko!$V$54,U127=Pistetaulukko!$W$54,U127=Pistetaulukko!$X$54,U127=Pistetaulukko!$Y$54,U127=Pistetaulukko!$Z$54,U127=Pistetaulukko!$AA$54,U127=Pistetaulukko!$AB$54,U127=Pistetaulukko!$AC$54,U127=Pistetaulukko!$AD$54,U127=Pistetaulukko!$AE$54,U127=Pistetaulukko!$AF$54,U127=Pistetaulukko!$AG$54,U127=Pistetaulukko!$AH$54,U127=Pistetaulukko!$AI$54,U127=Pistetaulukko!$AJ$54,U127=Pistetaulukko!$AK$54),"OK","VÄÄRIN")</f>
        <v>OK</v>
      </c>
      <c r="AY127" s="86" t="str">
        <f t="shared" si="9"/>
        <v>OK</v>
      </c>
      <c r="AZ127" s="86" t="str">
        <f>IF(OR(W127=Pistetaulukko!$R$60,W127=Pistetaulukko!$S$60,W127=Pistetaulukko!$T$60,W127=Pistetaulukko!$U$60,W127=Pistetaulukko!$V$60,W127=Pistetaulukko!$W$60,W127=Pistetaulukko!$X$60,W127=Pistetaulukko!$Y$60,W127=Pistetaulukko!$Z$60,W127=Pistetaulukko!$AA$60,W127=Pistetaulukko!$AB$60,W127=Pistetaulukko!$AC$60,W127=Pistetaulukko!$AD$60,W127=Pistetaulukko!$AE$60,W127=Pistetaulukko!$AF$60,W127=Pistetaulukko!$AG$60,W127=Pistetaulukko!$AH$60,W127=Pistetaulukko!$AI$60,W127=Pistetaulukko!$AJ$60,W127=Pistetaulukko!$AK$60),"OK","VÄÄRIN")</f>
        <v>OK</v>
      </c>
      <c r="BA127" s="86" t="str">
        <f>IF(OR(X127=Pistetaulukko!$R$63,X127=Pistetaulukko!$S$63,X127=Pistetaulukko!$T$63,X127=Pistetaulukko!$U$63,X127=Pistetaulukko!$V$63,X127=Pistetaulukko!$W$63,X127=Pistetaulukko!$X$63,X127=Pistetaulukko!$Y$63,X127=Pistetaulukko!$Z$63,X127=Pistetaulukko!$AA$63,X127=Pistetaulukko!$AB$63,X127=Pistetaulukko!$AC$63,X127=Pistetaulukko!$AD$63,X127=Pistetaulukko!$AE$63,X127=Pistetaulukko!$AF$63,X127=Pistetaulukko!$AG$63,X127=Pistetaulukko!$AH$63,X127=Pistetaulukko!$AI$63,X127=Pistetaulukko!$AJ$63,X127=Pistetaulukko!$AK$63),"OK","VÄÄRIN")</f>
        <v>OK</v>
      </c>
      <c r="BB127" s="86" t="e">
        <f t="shared" si="10"/>
        <v>#REF!</v>
      </c>
      <c r="BC127" s="86" t="e">
        <f t="shared" si="11"/>
        <v>#REF!</v>
      </c>
      <c r="BE127" t="str">
        <f>IF(OR(N127=Pistetaulukko!$R$33,N127=Pistetaulukko!$S$33,N127=Pistetaulukko!$T$33,N127=Pistetaulukko!$U$33,N127=Pistetaulukko!$V$33,N127=Pistetaulukko!$W$33,N127=Pistetaulukko!$X$33,N127=Pistetaulukko!$Y$33,N127=Pistetaulukko!$Z$33,N127=Pistetaulukko!$AA$33,N127=Pistetaulukko!$AB$33,N127=Pistetaulukko!$AC$33,N127=Pistetaulukko!$AD$33,N127=Pistetaulukko!$AE$33,N127=Pistetaulukko!$AF$33,N127=Pistetaulukko!$AG$33,N127=Pistetaulukko!$AH$33,N127=Pistetaulukko!$AI$33,N127=Pistetaulukko!$AJ$33,N127=Pistetaulukko!$AK$33,N127=Pistetaulukko!$AL$33,N127=Pistetaulukko!$AM$33,N127=Pistetaulukko!$AN$33,N127=Pistetaulukko!$AO$33,N127=Pistetaulukko!$AP$33,N127=Pistetaulukko!$AQ$33,N127=Pistetaulukko!$AR$33,N127=Pistetaulukko!$AS$33,N127=Pistetaulukko!$AT$33,N127=Pistetaulukko!$AU$33),"OK","VÄÄRIN")</f>
        <v>VÄÄRIN</v>
      </c>
      <c r="BF127" t="str">
        <f>IF(BE127="OK","OK",IF(AND(BE127="VÄÄRIN",OR(N127=Pistetaulukko!$AV$33,N127=Pistetaulukko!$AW$33,N127=Pistetaulukko!$AX$33,N127=Pistetaulukko!$AY$33,N127=Pistetaulukko!$AZ$33,N127=Pistetaulukko!$BA$33,N127=Pistetaulukko!$BB$33,N127=Pistetaulukko!$BC$33,N127=Pistetaulukko!$BD$33,N127=Pistetaulukko!$BE$33,N127=Pistetaulukko!$BF$33,N127=Pistetaulukko!$BG$33,N127=Pistetaulukko!$BH$33,N127=Pistetaulukko!$BI$33,N127=Pistetaulukko!$BJ$33,N127=Pistetaulukko!$BK$33,N127=Pistetaulukko!$BL$33,N127=Pistetaulukko!$BM$33,N127=Pistetaulukko!$BN$33,N127=Pistetaulukko!$BO$33)),"OK","VÄÄRIN"))</f>
        <v>VÄÄRIN</v>
      </c>
      <c r="BG127" t="str">
        <f>IF(OR(O127=Pistetaulukko!$R$36,O127=Pistetaulukko!$S$36,O127=Pistetaulukko!$T$36,O127=Pistetaulukko!$U$36,O127=Pistetaulukko!$V$36,O127=Pistetaulukko!$W$36,O127=Pistetaulukko!$X$36,O127=Pistetaulukko!$Y$36,O127=Pistetaulukko!$Z$36,O127=Pistetaulukko!$AA$36,O127=Pistetaulukko!$AB$36,O127=Pistetaulukko!$AC$36,O127=Pistetaulukko!$AD$36,O127=Pistetaulukko!$AE$36,O127=Pistetaulukko!$AF$36,O127=Pistetaulukko!$AG$36,O127=Pistetaulukko!$AH$36,O127=Pistetaulukko!$AI$36,O127=Pistetaulukko!$AJ$36,O127=Pistetaulukko!$AK$36,O127=Pistetaulukko!$AL$36,O127=Pistetaulukko!$AM$36,O127=Pistetaulukko!$AN$36,O127=Pistetaulukko!$AO$36,O127=Pistetaulukko!$AP$36,O127=Pistetaulukko!$AQ$36,O127=Pistetaulukko!$AR$36,O127=Pistetaulukko!$AS$36,O127=Pistetaulukko!$AT$36,O127=Pistetaulukko!$AU$36),"OK","VÄÄRIN")</f>
        <v>VÄÄRIN</v>
      </c>
      <c r="BH127" t="str">
        <f>IF(BG127="OK","OK",IF(AND(BG127="VÄÄRIN",OR(O127=Pistetaulukko!$AV$36,O127=Pistetaulukko!$AW$36,O127=Pistetaulukko!$AX$36,O127=Pistetaulukko!$AY$36,O127=Pistetaulukko!$AZ$36,O127=Pistetaulukko!$BA$36,O127=Pistetaulukko!$BB$36,O127=Pistetaulukko!$BC$36,O127=Pistetaulukko!$BD$36,O127=Pistetaulukko!$BE$36,O127=Pistetaulukko!$BF$36,O127=Pistetaulukko!$BG$36,O127=Pistetaulukko!$BH$36,O127=Pistetaulukko!$BI$36,O127=Pistetaulukko!$BJ$36,O127=Pistetaulukko!$BK$36,O127=Pistetaulukko!$BL$36,O127=Pistetaulukko!$BM$36,O127=Pistetaulukko!$BN$36,O127=Pistetaulukko!$BO$36,O127=Pistetaulukko!$BP$36,O127=Pistetaulukko!$BQ$36)),"OK","VÄÄRIN"))</f>
        <v>VÄÄRIN</v>
      </c>
      <c r="BI127" t="str">
        <f>IF(OR(V127=Pistetaulukko!$R$57,V127=Pistetaulukko!$S$57,V127=Pistetaulukko!$T$57,V127=Pistetaulukko!$U$57,V127=Pistetaulukko!$V$57,V127=Pistetaulukko!$W$57,V127=Pistetaulukko!$X$57,V127=Pistetaulukko!$Y$57,V127=Pistetaulukko!$Z$57,V127=Pistetaulukko!$AA$57,V127=Pistetaulukko!$AB$57,V127=Pistetaulukko!$AC$57,V127=Pistetaulukko!$AD$57,V127=Pistetaulukko!$AE$57,V127=Pistetaulukko!$AF$57,V127=Pistetaulukko!$AG$57,V127=Pistetaulukko!$AH$57,V127=Pistetaulukko!$AI$57,V127=Pistetaulukko!$AJ$57,V127=Pistetaulukko!$AK$57,V127=Pistetaulukko!$AL$57,V127=Pistetaulukko!$AM$57,V127=Pistetaulukko!$AN$57,V127=Pistetaulukko!$AO$57,V127=Pistetaulukko!$AP$57,V127=Pistetaulukko!$AQ$57,V127=Pistetaulukko!$AR$57,V127=Pistetaulukko!$AS$57,V127=Pistetaulukko!$AT$57,V127=Pistetaulukko!$AU$57),"OK","VÄÄRIN")</f>
        <v>OK</v>
      </c>
      <c r="BJ127" t="str">
        <f>IF(BI127="OK","OK",IF(AND(BI127="VÄÄRIN",OR(V127=Pistetaulukko!$AV$57,V127=Pistetaulukko!$AW$57,V127=Pistetaulukko!$AX$57,V127=Pistetaulukko!$AY$57,V127=Pistetaulukko!$AZ$57,V127=Pistetaulukko!$BA$57,V127=Pistetaulukko!$BB$57,V127=Pistetaulukko!$BC$57,V127=Pistetaulukko!$BD$57,V127=Pistetaulukko!$BE$57)),"OK","VÄÄRIN"))</f>
        <v>OK</v>
      </c>
      <c r="BK127" t="str">
        <f>IF(OR(Y127=Pistetaulukko!$R$66,Y127=Pistetaulukko!$S$66,Y127=Pistetaulukko!$T$66,Y127=Pistetaulukko!$U$66,Y127=Pistetaulukko!$V$66,Y127=Pistetaulukko!$W$66,Y127=Pistetaulukko!$X$66,Y127=Pistetaulukko!$Y$66,Y127=Pistetaulukko!$Z$66,Y127=Pistetaulukko!$AA$66,Y127=Pistetaulukko!$AB$66,Y127=Pistetaulukko!$AC$66,Y127=Pistetaulukko!$AD$66,Y127=Pistetaulukko!$AE$66,Y127=Pistetaulukko!$AF$66,Y127=Pistetaulukko!$AG$66,Y127=Pistetaulukko!$AH$66,Y127=Pistetaulukko!$AI$66,Y127=Pistetaulukko!$AJ$66,Y127=Pistetaulukko!$AK$66,Y127=Pistetaulukko!$AL$66,Y127=Pistetaulukko!$AM$66,Y127=Pistetaulukko!$AN$66,Y127=Pistetaulukko!$AO$66,Y127=Pistetaulukko!$AP$66,Y127=Pistetaulukko!$AQ$66,Y127=Pistetaulukko!$AR$66,Y127=Pistetaulukko!$AS$66,Y127=Pistetaulukko!$AT$66,Y127=Pistetaulukko!$AU$66),"OK","VÄÄRIN")</f>
        <v>VÄÄRIN</v>
      </c>
      <c r="BL127" t="str">
        <f>IF(BK127="OK","OK",IF(AND(BK127="VÄÄRIN",OR(Y127=Pistetaulukko!$AV$66,Y127=Pistetaulukko!$AW$66,Y127=Pistetaulukko!$AX$66,Y127=Pistetaulukko!$AY$66,Y127=Pistetaulukko!$AZ$66,Y127=Pistetaulukko!$BA$66,Y127=Pistetaulukko!$BB$66,Y127=Pistetaulukko!$BC$66,Y127=Pistetaulukko!$BD$66,Y127=Pistetaulukko!$BE$66,Y127=Pistetaulukko!$BF$66,Y127=Pistetaulukko!$BG$66,Y127=Pistetaulukko!$BH$66,Y127=Pistetaulukko!$BI$66,Y127=Pistetaulukko!$BJ$66,Y127=Pistetaulukko!$BK$66,Y127=Pistetaulukko!$BL$66,Y127=Pistetaulukko!$BM$66,Y127=Pistetaulukko!$BN$66)),"OK","VÄÄRIN"))</f>
        <v>VÄÄRIN</v>
      </c>
      <c r="BM127" t="e">
        <f>IF(OR(Z127=Pistetaulukko!$R$69,Z127=Pistetaulukko!#REF!,Z127=Pistetaulukko!$S$69,Z127=Pistetaulukko!#REF!,Z127=Pistetaulukko!$T$69,Z127=Pistetaulukko!#REF!,Z127=Pistetaulukko!$U$69,Z127=Pistetaulukko!#REF!,Z127=Pistetaulukko!$V$69,Z127=Pistetaulukko!#REF!,Z127=Pistetaulukko!$W$69,Z127=Pistetaulukko!#REF!,Z127=Pistetaulukko!$X$69,Z127=Pistetaulukko!#REF!,Z127=Pistetaulukko!$Y$69,Z127=Pistetaulukko!#REF!,Z127=Pistetaulukko!$Z$69,Z127=Pistetaulukko!#REF!,Z127=Pistetaulukko!$AA$69,Z127=Pistetaulukko!#REF!,Z127=Pistetaulukko!$AB$69,Z127=Pistetaulukko!#REF!,Z127=Pistetaulukko!$AC$69,Z127=Pistetaulukko!#REF!,Z127=Pistetaulukko!$AD$69,Z127=Pistetaulukko!#REF!,Z127=Pistetaulukko!$AE$69,Z127=Pistetaulukko!#REF!,Z127=Pistetaulukko!$AF$69,Z127=Pistetaulukko!#REF!),"OK","VÄÄRIN")</f>
        <v>#REF!</v>
      </c>
      <c r="BN127" t="e">
        <f>IF(BM127="OK","OK",IF(AND(BM127="VÄÄRIN",OR(Z127=Pistetaulukko!$AG$69,Z127=Pistetaulukko!#REF!,Z127=Pistetaulukko!$AH$69,Z127=Pistetaulukko!#REF!,Z127=Pistetaulukko!$AI$69,Z127=Pistetaulukko!#REF!,Z127=Pistetaulukko!$AJ$69,Z127=Pistetaulukko!#REF!,Z127=Pistetaulukko!$AK$69,Z127=Pistetaulukko!$AL$69)),"OK","VÄÄRIN"))</f>
        <v>#REF!</v>
      </c>
    </row>
    <row r="128" spans="2:66" x14ac:dyDescent="0.25">
      <c r="B128" s="104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23"/>
      <c r="AA128" s="30"/>
      <c r="AB128" s="18"/>
      <c r="AC128" s="124"/>
      <c r="AD128" s="118">
        <f t="shared" si="6"/>
        <v>0</v>
      </c>
      <c r="AG128" s="86" t="str">
        <f>IF(OR(E128=Pistetaulukko!$R$3,E128=Pistetaulukko!$S$3,E128=Pistetaulukko!$T$3,E128=Pistetaulukko!$U$3,E128=Pistetaulukko!$V$3,E128=Pistetaulukko!$W$3),"OK","VÄÄRIN")</f>
        <v>VÄÄRIN</v>
      </c>
      <c r="AH128" s="86" t="str">
        <f>IF(OR(F128=Pistetaulukko!$R$6,F128=Pistetaulukko!$S$6,F128=Pistetaulukko!$T$6,F128=Pistetaulukko!$U$6,F128=Pistetaulukko!$V$6,F128=Pistetaulukko!$W$6,F128=Pistetaulukko!$X$6,F128=Pistetaulukko!$Y$6,F128=Pistetaulukko!$Z$6,F128=Pistetaulukko!$AA$6,F128=Pistetaulukko!$AB$6,F128=Pistetaulukko!$AC$6,F128=Pistetaulukko!$AD$6,F128=Pistetaulukko!$AE$6,F128=Pistetaulukko!$AF$6,F128=Pistetaulukko!$AG$6,F128=Pistetaulukko!$AH$6,F128=Pistetaulukko!$AI$6,F128=Pistetaulukko!$AJ$6,F128=Pistetaulukko!$AK$6),"OK","VÄÄRIN")</f>
        <v>VÄÄRIN</v>
      </c>
      <c r="AI128" s="86" t="str">
        <f>IF(OR(G128=Pistetaulukko!$R$9,G128=Pistetaulukko!$S$9,G128=Pistetaulukko!$T$9,G128=Pistetaulukko!$U$9,G128=Pistetaulukko!$V$9,G128=Pistetaulukko!$W$9,G128=Pistetaulukko!$X$9,G128=Pistetaulukko!$Y$9,G128=Pistetaulukko!$Z$9,G128=Pistetaulukko!$AA$9,G128=Pistetaulukko!$AB$9,G128=Pistetaulukko!$AC$9,G128=Pistetaulukko!$AD$9,G128=Pistetaulukko!$AE$9,G128=Pistetaulukko!$AF$9,G128=Pistetaulukko!$AG$9,G128=Pistetaulukko!$AH$9,G128=Pistetaulukko!$AI$9,G128=Pistetaulukko!$AJ$9,G128=Pistetaulukko!$AK$9),"OK","VÄÄRIN")</f>
        <v>VÄÄRIN</v>
      </c>
      <c r="AJ128" s="86" t="str">
        <f>IF(OR(H128=Pistetaulukko!$R$12,H128=Pistetaulukko!$S$12,H128=Pistetaulukko!$T$12,H128=Pistetaulukko!$U$12,H128=Pistetaulukko!$V$12,H128=Pistetaulukko!$W$12,H128=Pistetaulukko!$X$12,H128=Pistetaulukko!$Y$12,H128=Pistetaulukko!$Z$12,H128=Pistetaulukko!$AA$12,H128=Pistetaulukko!$AB$12,H128=Pistetaulukko!$AC$12,H128=Pistetaulukko!$AD$12,H128=Pistetaulukko!$AE$12,H128=Pistetaulukko!$AF$12,H128=Pistetaulukko!$AG$12,H128=Pistetaulukko!$AH$12,H128=Pistetaulukko!$AI$12,H128=Pistetaulukko!$AJ$12,H128=Pistetaulukko!$AK$12),"OK","VÄÄRIN")</f>
        <v>VÄÄRIN</v>
      </c>
      <c r="AK12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28" s="86" t="str">
        <f>IF(OR(I128=Pistetaulukko!$R$18,I128=Pistetaulukko!$S$18,I128=Pistetaulukko!$T$18,I128=Pistetaulukko!$U$18,I128=Pistetaulukko!$V$18,I128=Pistetaulukko!$W$18,I128=Pistetaulukko!$X$18,I128=Pistetaulukko!$Y$18,I128=Pistetaulukko!$Z$18),"OK","VÄÄRIN")</f>
        <v>VÄÄRIN</v>
      </c>
      <c r="AM128" s="86" t="str">
        <f>IF(OR(J128=Pistetaulukko!$R$21,J128=Pistetaulukko!$S$21,J128=Pistetaulukko!$T$21,J128=Pistetaulukko!$U$21,J128=Pistetaulukko!$V$21,J128=Pistetaulukko!$W$21,J128=Pistetaulukko!$X$21,J128=Pistetaulukko!$Y$21,J128=Pistetaulukko!$Z$21,J128=Pistetaulukko!$AA$21,J128=Pistetaulukko!$AB$21,J128=Pistetaulukko!$AC$21,J128=Pistetaulukko!$AD$21,J128=Pistetaulukko!$AE$21,J128=Pistetaulukko!$AF$21,J128=Pistetaulukko!$AG$21,J128=Pistetaulukko!$AH$21,J128=Pistetaulukko!$AI$21,J128=Pistetaulukko!$AJ$21,J128=Pistetaulukko!$AK$21),"OK","VÄÄRIN")</f>
        <v>VÄÄRIN</v>
      </c>
      <c r="AN128" s="86" t="str">
        <f>IF(OR(K128=Pistetaulukko!$R$24,K128=Pistetaulukko!$S$24,K128=Pistetaulukko!$T$24,K128=Pistetaulukko!$U$24,K128=Pistetaulukko!$V$24),"OK","VÄÄRIN")</f>
        <v>VÄÄRIN</v>
      </c>
      <c r="AO128" s="86" t="str">
        <f>IF(OR(L128=Pistetaulukko!$R$27,L128=Pistetaulukko!$S$27,L128=Pistetaulukko!$T$27,L128=Pistetaulukko!$U$27,L128=Pistetaulukko!$V$27,L128=Pistetaulukko!$W$27,L128=Pistetaulukko!$X$27,L128=Pistetaulukko!$Y$27,L128=Pistetaulukko!$Z$27,L128=Pistetaulukko!$AA$27,L128=Pistetaulukko!$AB$27,L128=Pistetaulukko!$AC$27,L128=Pistetaulukko!$AD$27,L128=Pistetaulukko!$AE$27,L128=Pistetaulukko!$AF$27,L128=Pistetaulukko!$AG$27,L128=Pistetaulukko!$AH$27,L128=Pistetaulukko!$AI$27,L128=Pistetaulukko!$AJ$27,L128=Pistetaulukko!$AK$27),"OK","VÄÄRIN")</f>
        <v>VÄÄRIN</v>
      </c>
      <c r="AP128" s="86" t="str">
        <f>IF(OR(M128=Pistetaulukko!$R$30,M128=Pistetaulukko!$S$30,M128=Pistetaulukko!$T$30,M128=Pistetaulukko!$U$30,M128=Pistetaulukko!$V$30),"OK","VÄÄRIN")</f>
        <v>VÄÄRIN</v>
      </c>
      <c r="AQ128" s="86" t="str">
        <f t="shared" si="7"/>
        <v>VÄÄRIN</v>
      </c>
      <c r="AR128" s="86" t="str">
        <f t="shared" si="8"/>
        <v>VÄÄRIN</v>
      </c>
      <c r="AS128" s="86" t="str">
        <f>IF(OR(P128=Pistetaulukko!$R$39,P128=Pistetaulukko!$S$39,P128=Pistetaulukko!$T$39,P128=Pistetaulukko!$U$39,P128=Pistetaulukko!$V$39,P128=Pistetaulukko!$W$39,P128=Pistetaulukko!$X$39,P128=Pistetaulukko!$Y$39,P128=Pistetaulukko!$Z$39,P128=Pistetaulukko!$AA$39,P128=Pistetaulukko!$AB$39,P128=Pistetaulukko!$AC$39,P128=Pistetaulukko!$AD$39,P128=Pistetaulukko!$AE$39,P128=Pistetaulukko!$AF$39,P128=Pistetaulukko!$AG$39,P128=Pistetaulukko!$AH$39,P128=Pistetaulukko!$AI$39,P128=Pistetaulukko!$AJ$39,P128=Pistetaulukko!$AK$39),"OK","VÄÄRIN")</f>
        <v>OK</v>
      </c>
      <c r="AT128" s="86" t="str">
        <f>IF(OR(Q128=Pistetaulukko!$R$42,Q128=Pistetaulukko!$S$42,Q128=Pistetaulukko!$T$42,Q128=Pistetaulukko!$U$42,Q128=Pistetaulukko!$V$42,Q128=Pistetaulukko!$W$42,Q128=Pistetaulukko!$X$42,Q128=Pistetaulukko!$Y$42,Q128=Pistetaulukko!$Z$42,Q128=Pistetaulukko!$AA$42,Q128=Pistetaulukko!$AB$42,Q128=Pistetaulukko!$AC$42,Q128=Pistetaulukko!$AD$42,Q128=Pistetaulukko!$AE$42,Q128=Pistetaulukko!$AF$42,Q128=Pistetaulukko!$AG$42,Q128=Pistetaulukko!$AH$42,Q128=Pistetaulukko!$AI$42,Q128=Pistetaulukko!$AJ$42,Q128=Pistetaulukko!$AK$42),"OK","VÄÄRIN")</f>
        <v>OK</v>
      </c>
      <c r="AU128" s="86" t="str">
        <f>IF(OR(R128=Pistetaulukko!$R$45,R128=Pistetaulukko!$S$45,R128=Pistetaulukko!$T$45,R128=Pistetaulukko!$U$45,R128=Pistetaulukko!$V$45,R128=Pistetaulukko!$W$45,R128=Pistetaulukko!$X$45,R128=Pistetaulukko!$Y$45,R128=Pistetaulukko!$Z$45,R128=Pistetaulukko!$AA$45,R128=Pistetaulukko!$AB$45,R128=Pistetaulukko!$AC$45,R128=Pistetaulukko!$AD$45,R128=Pistetaulukko!$AE$45,R128=Pistetaulukko!$AF$45,R128=Pistetaulukko!$AG$45,R128=Pistetaulukko!$AH$45,R128=Pistetaulukko!$AI$45,R128=Pistetaulukko!$AJ$45,R128=Pistetaulukko!$AK$45),"OK","VÄÄRIN")</f>
        <v>OK</v>
      </c>
      <c r="AV128" s="86" t="str">
        <f>IF(OR(S128=Pistetaulukko!$R$48,S128=Pistetaulukko!$S$48,S128=Pistetaulukko!$T$48,S128=Pistetaulukko!$U$48,S128=Pistetaulukko!$V$48,S128=Pistetaulukko!$W$48,S128=Pistetaulukko!$X$48,S128=Pistetaulukko!$Y$48,S128=Pistetaulukko!$Z$48,S128=Pistetaulukko!$AA$48,S128=Pistetaulukko!$AB$48,S128=Pistetaulukko!$AC$48,S128=Pistetaulukko!$AD$48,S128=Pistetaulukko!$AE$48,S128=Pistetaulukko!$AF$48,S128=Pistetaulukko!$AG$48,S128=Pistetaulukko!$AH$48,S128=Pistetaulukko!$AI$48,S128=Pistetaulukko!$AJ$48,S128=Pistetaulukko!$AK$48),"OK","VÄÄRIN")</f>
        <v>OK</v>
      </c>
      <c r="AW128" s="86" t="str">
        <f>IF(OR(T128=Pistetaulukko!$R$51,T128=Pistetaulukko!$S$51,T128=Pistetaulukko!$T$51,T128=Pistetaulukko!$U$51,T128=Pistetaulukko!$V$51,T128=Pistetaulukko!$W$51,T128=Pistetaulukko!$X$51,T128=Pistetaulukko!$Y$51,T128=Pistetaulukko!$Z$51,T128=Pistetaulukko!$AA$51,T128=Pistetaulukko!$AB$51,T128=Pistetaulukko!$AC$51,T128=Pistetaulukko!$AD$51,T128=Pistetaulukko!$AE$51,T128=Pistetaulukko!$AF$51,T128=Pistetaulukko!$AG$51,T128=Pistetaulukko!$AH$51,T128=Pistetaulukko!$AI$51,T128=Pistetaulukko!$AJ$51,T128=Pistetaulukko!$AK$51),"OK","VÄÄRIN")</f>
        <v>OK</v>
      </c>
      <c r="AX128" s="86" t="str">
        <f>IF(OR(U128=Pistetaulukko!$R$54,U128=Pistetaulukko!$S$54,U128=Pistetaulukko!$T$54,U128=Pistetaulukko!$U$54,U128=Pistetaulukko!$V$54,U128=Pistetaulukko!$W$54,U128=Pistetaulukko!$X$54,U128=Pistetaulukko!$Y$54,U128=Pistetaulukko!$Z$54,U128=Pistetaulukko!$AA$54,U128=Pistetaulukko!$AB$54,U128=Pistetaulukko!$AC$54,U128=Pistetaulukko!$AD$54,U128=Pistetaulukko!$AE$54,U128=Pistetaulukko!$AF$54,U128=Pistetaulukko!$AG$54,U128=Pistetaulukko!$AH$54,U128=Pistetaulukko!$AI$54,U128=Pistetaulukko!$AJ$54,U128=Pistetaulukko!$AK$54),"OK","VÄÄRIN")</f>
        <v>OK</v>
      </c>
      <c r="AY128" s="86" t="str">
        <f t="shared" si="9"/>
        <v>OK</v>
      </c>
      <c r="AZ128" s="86" t="str">
        <f>IF(OR(W128=Pistetaulukko!$R$60,W128=Pistetaulukko!$S$60,W128=Pistetaulukko!$T$60,W128=Pistetaulukko!$U$60,W128=Pistetaulukko!$V$60,W128=Pistetaulukko!$W$60,W128=Pistetaulukko!$X$60,W128=Pistetaulukko!$Y$60,W128=Pistetaulukko!$Z$60,W128=Pistetaulukko!$AA$60,W128=Pistetaulukko!$AB$60,W128=Pistetaulukko!$AC$60,W128=Pistetaulukko!$AD$60,W128=Pistetaulukko!$AE$60,W128=Pistetaulukko!$AF$60,W128=Pistetaulukko!$AG$60,W128=Pistetaulukko!$AH$60,W128=Pistetaulukko!$AI$60,W128=Pistetaulukko!$AJ$60,W128=Pistetaulukko!$AK$60),"OK","VÄÄRIN")</f>
        <v>OK</v>
      </c>
      <c r="BA128" s="86" t="str">
        <f>IF(OR(X128=Pistetaulukko!$R$63,X128=Pistetaulukko!$S$63,X128=Pistetaulukko!$T$63,X128=Pistetaulukko!$U$63,X128=Pistetaulukko!$V$63,X128=Pistetaulukko!$W$63,X128=Pistetaulukko!$X$63,X128=Pistetaulukko!$Y$63,X128=Pistetaulukko!$Z$63,X128=Pistetaulukko!$AA$63,X128=Pistetaulukko!$AB$63,X128=Pistetaulukko!$AC$63,X128=Pistetaulukko!$AD$63,X128=Pistetaulukko!$AE$63,X128=Pistetaulukko!$AF$63,X128=Pistetaulukko!$AG$63,X128=Pistetaulukko!$AH$63,X128=Pistetaulukko!$AI$63,X128=Pistetaulukko!$AJ$63,X128=Pistetaulukko!$AK$63),"OK","VÄÄRIN")</f>
        <v>OK</v>
      </c>
      <c r="BB128" s="86" t="e">
        <f t="shared" si="10"/>
        <v>#REF!</v>
      </c>
      <c r="BC128" s="86" t="e">
        <f t="shared" si="11"/>
        <v>#REF!</v>
      </c>
      <c r="BE128" t="str">
        <f>IF(OR(N128=Pistetaulukko!$R$33,N128=Pistetaulukko!$S$33,N128=Pistetaulukko!$T$33,N128=Pistetaulukko!$U$33,N128=Pistetaulukko!$V$33,N128=Pistetaulukko!$W$33,N128=Pistetaulukko!$X$33,N128=Pistetaulukko!$Y$33,N128=Pistetaulukko!$Z$33,N128=Pistetaulukko!$AA$33,N128=Pistetaulukko!$AB$33,N128=Pistetaulukko!$AC$33,N128=Pistetaulukko!$AD$33,N128=Pistetaulukko!$AE$33,N128=Pistetaulukko!$AF$33,N128=Pistetaulukko!$AG$33,N128=Pistetaulukko!$AH$33,N128=Pistetaulukko!$AI$33,N128=Pistetaulukko!$AJ$33,N128=Pistetaulukko!$AK$33,N128=Pistetaulukko!$AL$33,N128=Pistetaulukko!$AM$33,N128=Pistetaulukko!$AN$33,N128=Pistetaulukko!$AO$33,N128=Pistetaulukko!$AP$33,N128=Pistetaulukko!$AQ$33,N128=Pistetaulukko!$AR$33,N128=Pistetaulukko!$AS$33,N128=Pistetaulukko!$AT$33,N128=Pistetaulukko!$AU$33),"OK","VÄÄRIN")</f>
        <v>VÄÄRIN</v>
      </c>
      <c r="BF128" t="str">
        <f>IF(BE128="OK","OK",IF(AND(BE128="VÄÄRIN",OR(N128=Pistetaulukko!$AV$33,N128=Pistetaulukko!$AW$33,N128=Pistetaulukko!$AX$33,N128=Pistetaulukko!$AY$33,N128=Pistetaulukko!$AZ$33,N128=Pistetaulukko!$BA$33,N128=Pistetaulukko!$BB$33,N128=Pistetaulukko!$BC$33,N128=Pistetaulukko!$BD$33,N128=Pistetaulukko!$BE$33,N128=Pistetaulukko!$BF$33,N128=Pistetaulukko!$BG$33,N128=Pistetaulukko!$BH$33,N128=Pistetaulukko!$BI$33,N128=Pistetaulukko!$BJ$33,N128=Pistetaulukko!$BK$33,N128=Pistetaulukko!$BL$33,N128=Pistetaulukko!$BM$33,N128=Pistetaulukko!$BN$33,N128=Pistetaulukko!$BO$33)),"OK","VÄÄRIN"))</f>
        <v>VÄÄRIN</v>
      </c>
      <c r="BG128" t="str">
        <f>IF(OR(O128=Pistetaulukko!$R$36,O128=Pistetaulukko!$S$36,O128=Pistetaulukko!$T$36,O128=Pistetaulukko!$U$36,O128=Pistetaulukko!$V$36,O128=Pistetaulukko!$W$36,O128=Pistetaulukko!$X$36,O128=Pistetaulukko!$Y$36,O128=Pistetaulukko!$Z$36,O128=Pistetaulukko!$AA$36,O128=Pistetaulukko!$AB$36,O128=Pistetaulukko!$AC$36,O128=Pistetaulukko!$AD$36,O128=Pistetaulukko!$AE$36,O128=Pistetaulukko!$AF$36,O128=Pistetaulukko!$AG$36,O128=Pistetaulukko!$AH$36,O128=Pistetaulukko!$AI$36,O128=Pistetaulukko!$AJ$36,O128=Pistetaulukko!$AK$36,O128=Pistetaulukko!$AL$36,O128=Pistetaulukko!$AM$36,O128=Pistetaulukko!$AN$36,O128=Pistetaulukko!$AO$36,O128=Pistetaulukko!$AP$36,O128=Pistetaulukko!$AQ$36,O128=Pistetaulukko!$AR$36,O128=Pistetaulukko!$AS$36,O128=Pistetaulukko!$AT$36,O128=Pistetaulukko!$AU$36),"OK","VÄÄRIN")</f>
        <v>VÄÄRIN</v>
      </c>
      <c r="BH128" t="str">
        <f>IF(BG128="OK","OK",IF(AND(BG128="VÄÄRIN",OR(O128=Pistetaulukko!$AV$36,O128=Pistetaulukko!$AW$36,O128=Pistetaulukko!$AX$36,O128=Pistetaulukko!$AY$36,O128=Pistetaulukko!$AZ$36,O128=Pistetaulukko!$BA$36,O128=Pistetaulukko!$BB$36,O128=Pistetaulukko!$BC$36,O128=Pistetaulukko!$BD$36,O128=Pistetaulukko!$BE$36,O128=Pistetaulukko!$BF$36,O128=Pistetaulukko!$BG$36,O128=Pistetaulukko!$BH$36,O128=Pistetaulukko!$BI$36,O128=Pistetaulukko!$BJ$36,O128=Pistetaulukko!$BK$36,O128=Pistetaulukko!$BL$36,O128=Pistetaulukko!$BM$36,O128=Pistetaulukko!$BN$36,O128=Pistetaulukko!$BO$36,O128=Pistetaulukko!$BP$36,O128=Pistetaulukko!$BQ$36)),"OK","VÄÄRIN"))</f>
        <v>VÄÄRIN</v>
      </c>
      <c r="BI128" t="str">
        <f>IF(OR(V128=Pistetaulukko!$R$57,V128=Pistetaulukko!$S$57,V128=Pistetaulukko!$T$57,V128=Pistetaulukko!$U$57,V128=Pistetaulukko!$V$57,V128=Pistetaulukko!$W$57,V128=Pistetaulukko!$X$57,V128=Pistetaulukko!$Y$57,V128=Pistetaulukko!$Z$57,V128=Pistetaulukko!$AA$57,V128=Pistetaulukko!$AB$57,V128=Pistetaulukko!$AC$57,V128=Pistetaulukko!$AD$57,V128=Pistetaulukko!$AE$57,V128=Pistetaulukko!$AF$57,V128=Pistetaulukko!$AG$57,V128=Pistetaulukko!$AH$57,V128=Pistetaulukko!$AI$57,V128=Pistetaulukko!$AJ$57,V128=Pistetaulukko!$AK$57,V128=Pistetaulukko!$AL$57,V128=Pistetaulukko!$AM$57,V128=Pistetaulukko!$AN$57,V128=Pistetaulukko!$AO$57,V128=Pistetaulukko!$AP$57,V128=Pistetaulukko!$AQ$57,V128=Pistetaulukko!$AR$57,V128=Pistetaulukko!$AS$57,V128=Pistetaulukko!$AT$57,V128=Pistetaulukko!$AU$57),"OK","VÄÄRIN")</f>
        <v>OK</v>
      </c>
      <c r="BJ128" t="str">
        <f>IF(BI128="OK","OK",IF(AND(BI128="VÄÄRIN",OR(V128=Pistetaulukko!$AV$57,V128=Pistetaulukko!$AW$57,V128=Pistetaulukko!$AX$57,V128=Pistetaulukko!$AY$57,V128=Pistetaulukko!$AZ$57,V128=Pistetaulukko!$BA$57,V128=Pistetaulukko!$BB$57,V128=Pistetaulukko!$BC$57,V128=Pistetaulukko!$BD$57,V128=Pistetaulukko!$BE$57)),"OK","VÄÄRIN"))</f>
        <v>OK</v>
      </c>
      <c r="BK128" t="str">
        <f>IF(OR(Y128=Pistetaulukko!$R$66,Y128=Pistetaulukko!$S$66,Y128=Pistetaulukko!$T$66,Y128=Pistetaulukko!$U$66,Y128=Pistetaulukko!$V$66,Y128=Pistetaulukko!$W$66,Y128=Pistetaulukko!$X$66,Y128=Pistetaulukko!$Y$66,Y128=Pistetaulukko!$Z$66,Y128=Pistetaulukko!$AA$66,Y128=Pistetaulukko!$AB$66,Y128=Pistetaulukko!$AC$66,Y128=Pistetaulukko!$AD$66,Y128=Pistetaulukko!$AE$66,Y128=Pistetaulukko!$AF$66,Y128=Pistetaulukko!$AG$66,Y128=Pistetaulukko!$AH$66,Y128=Pistetaulukko!$AI$66,Y128=Pistetaulukko!$AJ$66,Y128=Pistetaulukko!$AK$66,Y128=Pistetaulukko!$AL$66,Y128=Pistetaulukko!$AM$66,Y128=Pistetaulukko!$AN$66,Y128=Pistetaulukko!$AO$66,Y128=Pistetaulukko!$AP$66,Y128=Pistetaulukko!$AQ$66,Y128=Pistetaulukko!$AR$66,Y128=Pistetaulukko!$AS$66,Y128=Pistetaulukko!$AT$66,Y128=Pistetaulukko!$AU$66),"OK","VÄÄRIN")</f>
        <v>VÄÄRIN</v>
      </c>
      <c r="BL128" t="str">
        <f>IF(BK128="OK","OK",IF(AND(BK128="VÄÄRIN",OR(Y128=Pistetaulukko!$AV$66,Y128=Pistetaulukko!$AW$66,Y128=Pistetaulukko!$AX$66,Y128=Pistetaulukko!$AY$66,Y128=Pistetaulukko!$AZ$66,Y128=Pistetaulukko!$BA$66,Y128=Pistetaulukko!$BB$66,Y128=Pistetaulukko!$BC$66,Y128=Pistetaulukko!$BD$66,Y128=Pistetaulukko!$BE$66,Y128=Pistetaulukko!$BF$66,Y128=Pistetaulukko!$BG$66,Y128=Pistetaulukko!$BH$66,Y128=Pistetaulukko!$BI$66,Y128=Pistetaulukko!$BJ$66,Y128=Pistetaulukko!$BK$66,Y128=Pistetaulukko!$BL$66,Y128=Pistetaulukko!$BM$66,Y128=Pistetaulukko!$BN$66)),"OK","VÄÄRIN"))</f>
        <v>VÄÄRIN</v>
      </c>
      <c r="BM128" t="e">
        <f>IF(OR(Z128=Pistetaulukko!$R$69,Z128=Pistetaulukko!#REF!,Z128=Pistetaulukko!$S$69,Z128=Pistetaulukko!#REF!,Z128=Pistetaulukko!$T$69,Z128=Pistetaulukko!#REF!,Z128=Pistetaulukko!$U$69,Z128=Pistetaulukko!#REF!,Z128=Pistetaulukko!$V$69,Z128=Pistetaulukko!#REF!,Z128=Pistetaulukko!$W$69,Z128=Pistetaulukko!#REF!,Z128=Pistetaulukko!$X$69,Z128=Pistetaulukko!#REF!,Z128=Pistetaulukko!$Y$69,Z128=Pistetaulukko!#REF!,Z128=Pistetaulukko!$Z$69,Z128=Pistetaulukko!#REF!,Z128=Pistetaulukko!$AA$69,Z128=Pistetaulukko!#REF!,Z128=Pistetaulukko!$AB$69,Z128=Pistetaulukko!#REF!,Z128=Pistetaulukko!$AC$69,Z128=Pistetaulukko!#REF!,Z128=Pistetaulukko!$AD$69,Z128=Pistetaulukko!#REF!,Z128=Pistetaulukko!$AE$69,Z128=Pistetaulukko!#REF!,Z128=Pistetaulukko!$AF$69,Z128=Pistetaulukko!#REF!),"OK","VÄÄRIN")</f>
        <v>#REF!</v>
      </c>
      <c r="BN128" t="e">
        <f>IF(BM128="OK","OK",IF(AND(BM128="VÄÄRIN",OR(Z128=Pistetaulukko!$AG$69,Z128=Pistetaulukko!#REF!,Z128=Pistetaulukko!$AH$69,Z128=Pistetaulukko!#REF!,Z128=Pistetaulukko!$AI$69,Z128=Pistetaulukko!#REF!,Z128=Pistetaulukko!$AJ$69,Z128=Pistetaulukko!#REF!,Z128=Pistetaulukko!$AK$69,Z128=Pistetaulukko!$AL$69)),"OK","VÄÄRIN"))</f>
        <v>#REF!</v>
      </c>
    </row>
    <row r="129" spans="2:66" x14ac:dyDescent="0.25">
      <c r="B129" s="104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23"/>
      <c r="AA129" s="30"/>
      <c r="AB129" s="18"/>
      <c r="AC129" s="124"/>
      <c r="AD129" s="118">
        <f t="shared" si="6"/>
        <v>0</v>
      </c>
      <c r="AG129" s="86" t="str">
        <f>IF(OR(E129=Pistetaulukko!$R$3,E129=Pistetaulukko!$S$3,E129=Pistetaulukko!$T$3,E129=Pistetaulukko!$U$3,E129=Pistetaulukko!$V$3,E129=Pistetaulukko!$W$3),"OK","VÄÄRIN")</f>
        <v>VÄÄRIN</v>
      </c>
      <c r="AH129" s="86" t="str">
        <f>IF(OR(F129=Pistetaulukko!$R$6,F129=Pistetaulukko!$S$6,F129=Pistetaulukko!$T$6,F129=Pistetaulukko!$U$6,F129=Pistetaulukko!$V$6,F129=Pistetaulukko!$W$6,F129=Pistetaulukko!$X$6,F129=Pistetaulukko!$Y$6,F129=Pistetaulukko!$Z$6,F129=Pistetaulukko!$AA$6,F129=Pistetaulukko!$AB$6,F129=Pistetaulukko!$AC$6,F129=Pistetaulukko!$AD$6,F129=Pistetaulukko!$AE$6,F129=Pistetaulukko!$AF$6,F129=Pistetaulukko!$AG$6,F129=Pistetaulukko!$AH$6,F129=Pistetaulukko!$AI$6,F129=Pistetaulukko!$AJ$6,F129=Pistetaulukko!$AK$6),"OK","VÄÄRIN")</f>
        <v>VÄÄRIN</v>
      </c>
      <c r="AI129" s="86" t="str">
        <f>IF(OR(G129=Pistetaulukko!$R$9,G129=Pistetaulukko!$S$9,G129=Pistetaulukko!$T$9,G129=Pistetaulukko!$U$9,G129=Pistetaulukko!$V$9,G129=Pistetaulukko!$W$9,G129=Pistetaulukko!$X$9,G129=Pistetaulukko!$Y$9,G129=Pistetaulukko!$Z$9,G129=Pistetaulukko!$AA$9,G129=Pistetaulukko!$AB$9,G129=Pistetaulukko!$AC$9,G129=Pistetaulukko!$AD$9,G129=Pistetaulukko!$AE$9,G129=Pistetaulukko!$AF$9,G129=Pistetaulukko!$AG$9,G129=Pistetaulukko!$AH$9,G129=Pistetaulukko!$AI$9,G129=Pistetaulukko!$AJ$9,G129=Pistetaulukko!$AK$9),"OK","VÄÄRIN")</f>
        <v>VÄÄRIN</v>
      </c>
      <c r="AJ129" s="86" t="str">
        <f>IF(OR(H129=Pistetaulukko!$R$12,H129=Pistetaulukko!$S$12,H129=Pistetaulukko!$T$12,H129=Pistetaulukko!$U$12,H129=Pistetaulukko!$V$12,H129=Pistetaulukko!$W$12,H129=Pistetaulukko!$X$12,H129=Pistetaulukko!$Y$12,H129=Pistetaulukko!$Z$12,H129=Pistetaulukko!$AA$12,H129=Pistetaulukko!$AB$12,H129=Pistetaulukko!$AC$12,H129=Pistetaulukko!$AD$12,H129=Pistetaulukko!$AE$12,H129=Pistetaulukko!$AF$12,H129=Pistetaulukko!$AG$12,H129=Pistetaulukko!$AH$12,H129=Pistetaulukko!$AI$12,H129=Pistetaulukko!$AJ$12,H129=Pistetaulukko!$AK$12),"OK","VÄÄRIN")</f>
        <v>VÄÄRIN</v>
      </c>
      <c r="AK12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29" s="86" t="str">
        <f>IF(OR(I129=Pistetaulukko!$R$18,I129=Pistetaulukko!$S$18,I129=Pistetaulukko!$T$18,I129=Pistetaulukko!$U$18,I129=Pistetaulukko!$V$18,I129=Pistetaulukko!$W$18,I129=Pistetaulukko!$X$18,I129=Pistetaulukko!$Y$18,I129=Pistetaulukko!$Z$18),"OK","VÄÄRIN")</f>
        <v>VÄÄRIN</v>
      </c>
      <c r="AM129" s="86" t="str">
        <f>IF(OR(J129=Pistetaulukko!$R$21,J129=Pistetaulukko!$S$21,J129=Pistetaulukko!$T$21,J129=Pistetaulukko!$U$21,J129=Pistetaulukko!$V$21,J129=Pistetaulukko!$W$21,J129=Pistetaulukko!$X$21,J129=Pistetaulukko!$Y$21,J129=Pistetaulukko!$Z$21,J129=Pistetaulukko!$AA$21,J129=Pistetaulukko!$AB$21,J129=Pistetaulukko!$AC$21,J129=Pistetaulukko!$AD$21,J129=Pistetaulukko!$AE$21,J129=Pistetaulukko!$AF$21,J129=Pistetaulukko!$AG$21,J129=Pistetaulukko!$AH$21,J129=Pistetaulukko!$AI$21,J129=Pistetaulukko!$AJ$21,J129=Pistetaulukko!$AK$21),"OK","VÄÄRIN")</f>
        <v>VÄÄRIN</v>
      </c>
      <c r="AN129" s="86" t="str">
        <f>IF(OR(K129=Pistetaulukko!$R$24,K129=Pistetaulukko!$S$24,K129=Pistetaulukko!$T$24,K129=Pistetaulukko!$U$24,K129=Pistetaulukko!$V$24),"OK","VÄÄRIN")</f>
        <v>VÄÄRIN</v>
      </c>
      <c r="AO129" s="86" t="str">
        <f>IF(OR(L129=Pistetaulukko!$R$27,L129=Pistetaulukko!$S$27,L129=Pistetaulukko!$T$27,L129=Pistetaulukko!$U$27,L129=Pistetaulukko!$V$27,L129=Pistetaulukko!$W$27,L129=Pistetaulukko!$X$27,L129=Pistetaulukko!$Y$27,L129=Pistetaulukko!$Z$27,L129=Pistetaulukko!$AA$27,L129=Pistetaulukko!$AB$27,L129=Pistetaulukko!$AC$27,L129=Pistetaulukko!$AD$27,L129=Pistetaulukko!$AE$27,L129=Pistetaulukko!$AF$27,L129=Pistetaulukko!$AG$27,L129=Pistetaulukko!$AH$27,L129=Pistetaulukko!$AI$27,L129=Pistetaulukko!$AJ$27,L129=Pistetaulukko!$AK$27),"OK","VÄÄRIN")</f>
        <v>VÄÄRIN</v>
      </c>
      <c r="AP129" s="86" t="str">
        <f>IF(OR(M129=Pistetaulukko!$R$30,M129=Pistetaulukko!$S$30,M129=Pistetaulukko!$T$30,M129=Pistetaulukko!$U$30,M129=Pistetaulukko!$V$30),"OK","VÄÄRIN")</f>
        <v>VÄÄRIN</v>
      </c>
      <c r="AQ129" s="86" t="str">
        <f t="shared" si="7"/>
        <v>VÄÄRIN</v>
      </c>
      <c r="AR129" s="86" t="str">
        <f t="shared" si="8"/>
        <v>VÄÄRIN</v>
      </c>
      <c r="AS129" s="86" t="str">
        <f>IF(OR(P129=Pistetaulukko!$R$39,P129=Pistetaulukko!$S$39,P129=Pistetaulukko!$T$39,P129=Pistetaulukko!$U$39,P129=Pistetaulukko!$V$39,P129=Pistetaulukko!$W$39,P129=Pistetaulukko!$X$39,P129=Pistetaulukko!$Y$39,P129=Pistetaulukko!$Z$39,P129=Pistetaulukko!$AA$39,P129=Pistetaulukko!$AB$39,P129=Pistetaulukko!$AC$39,P129=Pistetaulukko!$AD$39,P129=Pistetaulukko!$AE$39,P129=Pistetaulukko!$AF$39,P129=Pistetaulukko!$AG$39,P129=Pistetaulukko!$AH$39,P129=Pistetaulukko!$AI$39,P129=Pistetaulukko!$AJ$39,P129=Pistetaulukko!$AK$39),"OK","VÄÄRIN")</f>
        <v>OK</v>
      </c>
      <c r="AT129" s="86" t="str">
        <f>IF(OR(Q129=Pistetaulukko!$R$42,Q129=Pistetaulukko!$S$42,Q129=Pistetaulukko!$T$42,Q129=Pistetaulukko!$U$42,Q129=Pistetaulukko!$V$42,Q129=Pistetaulukko!$W$42,Q129=Pistetaulukko!$X$42,Q129=Pistetaulukko!$Y$42,Q129=Pistetaulukko!$Z$42,Q129=Pistetaulukko!$AA$42,Q129=Pistetaulukko!$AB$42,Q129=Pistetaulukko!$AC$42,Q129=Pistetaulukko!$AD$42,Q129=Pistetaulukko!$AE$42,Q129=Pistetaulukko!$AF$42,Q129=Pistetaulukko!$AG$42,Q129=Pistetaulukko!$AH$42,Q129=Pistetaulukko!$AI$42,Q129=Pistetaulukko!$AJ$42,Q129=Pistetaulukko!$AK$42),"OK","VÄÄRIN")</f>
        <v>OK</v>
      </c>
      <c r="AU129" s="86" t="str">
        <f>IF(OR(R129=Pistetaulukko!$R$45,R129=Pistetaulukko!$S$45,R129=Pistetaulukko!$T$45,R129=Pistetaulukko!$U$45,R129=Pistetaulukko!$V$45,R129=Pistetaulukko!$W$45,R129=Pistetaulukko!$X$45,R129=Pistetaulukko!$Y$45,R129=Pistetaulukko!$Z$45,R129=Pistetaulukko!$AA$45,R129=Pistetaulukko!$AB$45,R129=Pistetaulukko!$AC$45,R129=Pistetaulukko!$AD$45,R129=Pistetaulukko!$AE$45,R129=Pistetaulukko!$AF$45,R129=Pistetaulukko!$AG$45,R129=Pistetaulukko!$AH$45,R129=Pistetaulukko!$AI$45,R129=Pistetaulukko!$AJ$45,R129=Pistetaulukko!$AK$45),"OK","VÄÄRIN")</f>
        <v>OK</v>
      </c>
      <c r="AV129" s="86" t="str">
        <f>IF(OR(S129=Pistetaulukko!$R$48,S129=Pistetaulukko!$S$48,S129=Pistetaulukko!$T$48,S129=Pistetaulukko!$U$48,S129=Pistetaulukko!$V$48,S129=Pistetaulukko!$W$48,S129=Pistetaulukko!$X$48,S129=Pistetaulukko!$Y$48,S129=Pistetaulukko!$Z$48,S129=Pistetaulukko!$AA$48,S129=Pistetaulukko!$AB$48,S129=Pistetaulukko!$AC$48,S129=Pistetaulukko!$AD$48,S129=Pistetaulukko!$AE$48,S129=Pistetaulukko!$AF$48,S129=Pistetaulukko!$AG$48,S129=Pistetaulukko!$AH$48,S129=Pistetaulukko!$AI$48,S129=Pistetaulukko!$AJ$48,S129=Pistetaulukko!$AK$48),"OK","VÄÄRIN")</f>
        <v>OK</v>
      </c>
      <c r="AW129" s="86" t="str">
        <f>IF(OR(T129=Pistetaulukko!$R$51,T129=Pistetaulukko!$S$51,T129=Pistetaulukko!$T$51,T129=Pistetaulukko!$U$51,T129=Pistetaulukko!$V$51,T129=Pistetaulukko!$W$51,T129=Pistetaulukko!$X$51,T129=Pistetaulukko!$Y$51,T129=Pistetaulukko!$Z$51,T129=Pistetaulukko!$AA$51,T129=Pistetaulukko!$AB$51,T129=Pistetaulukko!$AC$51,T129=Pistetaulukko!$AD$51,T129=Pistetaulukko!$AE$51,T129=Pistetaulukko!$AF$51,T129=Pistetaulukko!$AG$51,T129=Pistetaulukko!$AH$51,T129=Pistetaulukko!$AI$51,T129=Pistetaulukko!$AJ$51,T129=Pistetaulukko!$AK$51),"OK","VÄÄRIN")</f>
        <v>OK</v>
      </c>
      <c r="AX129" s="86" t="str">
        <f>IF(OR(U129=Pistetaulukko!$R$54,U129=Pistetaulukko!$S$54,U129=Pistetaulukko!$T$54,U129=Pistetaulukko!$U$54,U129=Pistetaulukko!$V$54,U129=Pistetaulukko!$W$54,U129=Pistetaulukko!$X$54,U129=Pistetaulukko!$Y$54,U129=Pistetaulukko!$Z$54,U129=Pistetaulukko!$AA$54,U129=Pistetaulukko!$AB$54,U129=Pistetaulukko!$AC$54,U129=Pistetaulukko!$AD$54,U129=Pistetaulukko!$AE$54,U129=Pistetaulukko!$AF$54,U129=Pistetaulukko!$AG$54,U129=Pistetaulukko!$AH$54,U129=Pistetaulukko!$AI$54,U129=Pistetaulukko!$AJ$54,U129=Pistetaulukko!$AK$54),"OK","VÄÄRIN")</f>
        <v>OK</v>
      </c>
      <c r="AY129" s="86" t="str">
        <f t="shared" si="9"/>
        <v>OK</v>
      </c>
      <c r="AZ129" s="86" t="str">
        <f>IF(OR(W129=Pistetaulukko!$R$60,W129=Pistetaulukko!$S$60,W129=Pistetaulukko!$T$60,W129=Pistetaulukko!$U$60,W129=Pistetaulukko!$V$60,W129=Pistetaulukko!$W$60,W129=Pistetaulukko!$X$60,W129=Pistetaulukko!$Y$60,W129=Pistetaulukko!$Z$60,W129=Pistetaulukko!$AA$60,W129=Pistetaulukko!$AB$60,W129=Pistetaulukko!$AC$60,W129=Pistetaulukko!$AD$60,W129=Pistetaulukko!$AE$60,W129=Pistetaulukko!$AF$60,W129=Pistetaulukko!$AG$60,W129=Pistetaulukko!$AH$60,W129=Pistetaulukko!$AI$60,W129=Pistetaulukko!$AJ$60,W129=Pistetaulukko!$AK$60),"OK","VÄÄRIN")</f>
        <v>OK</v>
      </c>
      <c r="BA129" s="86" t="str">
        <f>IF(OR(X129=Pistetaulukko!$R$63,X129=Pistetaulukko!$S$63,X129=Pistetaulukko!$T$63,X129=Pistetaulukko!$U$63,X129=Pistetaulukko!$V$63,X129=Pistetaulukko!$W$63,X129=Pistetaulukko!$X$63,X129=Pistetaulukko!$Y$63,X129=Pistetaulukko!$Z$63,X129=Pistetaulukko!$AA$63,X129=Pistetaulukko!$AB$63,X129=Pistetaulukko!$AC$63,X129=Pistetaulukko!$AD$63,X129=Pistetaulukko!$AE$63,X129=Pistetaulukko!$AF$63,X129=Pistetaulukko!$AG$63,X129=Pistetaulukko!$AH$63,X129=Pistetaulukko!$AI$63,X129=Pistetaulukko!$AJ$63,X129=Pistetaulukko!$AK$63),"OK","VÄÄRIN")</f>
        <v>OK</v>
      </c>
      <c r="BB129" s="86" t="e">
        <f t="shared" si="10"/>
        <v>#REF!</v>
      </c>
      <c r="BC129" s="86" t="e">
        <f t="shared" si="11"/>
        <v>#REF!</v>
      </c>
      <c r="BE129" t="str">
        <f>IF(OR(N129=Pistetaulukko!$R$33,N129=Pistetaulukko!$S$33,N129=Pistetaulukko!$T$33,N129=Pistetaulukko!$U$33,N129=Pistetaulukko!$V$33,N129=Pistetaulukko!$W$33,N129=Pistetaulukko!$X$33,N129=Pistetaulukko!$Y$33,N129=Pistetaulukko!$Z$33,N129=Pistetaulukko!$AA$33,N129=Pistetaulukko!$AB$33,N129=Pistetaulukko!$AC$33,N129=Pistetaulukko!$AD$33,N129=Pistetaulukko!$AE$33,N129=Pistetaulukko!$AF$33,N129=Pistetaulukko!$AG$33,N129=Pistetaulukko!$AH$33,N129=Pistetaulukko!$AI$33,N129=Pistetaulukko!$AJ$33,N129=Pistetaulukko!$AK$33,N129=Pistetaulukko!$AL$33,N129=Pistetaulukko!$AM$33,N129=Pistetaulukko!$AN$33,N129=Pistetaulukko!$AO$33,N129=Pistetaulukko!$AP$33,N129=Pistetaulukko!$AQ$33,N129=Pistetaulukko!$AR$33,N129=Pistetaulukko!$AS$33,N129=Pistetaulukko!$AT$33,N129=Pistetaulukko!$AU$33),"OK","VÄÄRIN")</f>
        <v>VÄÄRIN</v>
      </c>
      <c r="BF129" t="str">
        <f>IF(BE129="OK","OK",IF(AND(BE129="VÄÄRIN",OR(N129=Pistetaulukko!$AV$33,N129=Pistetaulukko!$AW$33,N129=Pistetaulukko!$AX$33,N129=Pistetaulukko!$AY$33,N129=Pistetaulukko!$AZ$33,N129=Pistetaulukko!$BA$33,N129=Pistetaulukko!$BB$33,N129=Pistetaulukko!$BC$33,N129=Pistetaulukko!$BD$33,N129=Pistetaulukko!$BE$33,N129=Pistetaulukko!$BF$33,N129=Pistetaulukko!$BG$33,N129=Pistetaulukko!$BH$33,N129=Pistetaulukko!$BI$33,N129=Pistetaulukko!$BJ$33,N129=Pistetaulukko!$BK$33,N129=Pistetaulukko!$BL$33,N129=Pistetaulukko!$BM$33,N129=Pistetaulukko!$BN$33,N129=Pistetaulukko!$BO$33)),"OK","VÄÄRIN"))</f>
        <v>VÄÄRIN</v>
      </c>
      <c r="BG129" t="str">
        <f>IF(OR(O129=Pistetaulukko!$R$36,O129=Pistetaulukko!$S$36,O129=Pistetaulukko!$T$36,O129=Pistetaulukko!$U$36,O129=Pistetaulukko!$V$36,O129=Pistetaulukko!$W$36,O129=Pistetaulukko!$X$36,O129=Pistetaulukko!$Y$36,O129=Pistetaulukko!$Z$36,O129=Pistetaulukko!$AA$36,O129=Pistetaulukko!$AB$36,O129=Pistetaulukko!$AC$36,O129=Pistetaulukko!$AD$36,O129=Pistetaulukko!$AE$36,O129=Pistetaulukko!$AF$36,O129=Pistetaulukko!$AG$36,O129=Pistetaulukko!$AH$36,O129=Pistetaulukko!$AI$36,O129=Pistetaulukko!$AJ$36,O129=Pistetaulukko!$AK$36,O129=Pistetaulukko!$AL$36,O129=Pistetaulukko!$AM$36,O129=Pistetaulukko!$AN$36,O129=Pistetaulukko!$AO$36,O129=Pistetaulukko!$AP$36,O129=Pistetaulukko!$AQ$36,O129=Pistetaulukko!$AR$36,O129=Pistetaulukko!$AS$36,O129=Pistetaulukko!$AT$36,O129=Pistetaulukko!$AU$36),"OK","VÄÄRIN")</f>
        <v>VÄÄRIN</v>
      </c>
      <c r="BH129" t="str">
        <f>IF(BG129="OK","OK",IF(AND(BG129="VÄÄRIN",OR(O129=Pistetaulukko!$AV$36,O129=Pistetaulukko!$AW$36,O129=Pistetaulukko!$AX$36,O129=Pistetaulukko!$AY$36,O129=Pistetaulukko!$AZ$36,O129=Pistetaulukko!$BA$36,O129=Pistetaulukko!$BB$36,O129=Pistetaulukko!$BC$36,O129=Pistetaulukko!$BD$36,O129=Pistetaulukko!$BE$36,O129=Pistetaulukko!$BF$36,O129=Pistetaulukko!$BG$36,O129=Pistetaulukko!$BH$36,O129=Pistetaulukko!$BI$36,O129=Pistetaulukko!$BJ$36,O129=Pistetaulukko!$BK$36,O129=Pistetaulukko!$BL$36,O129=Pistetaulukko!$BM$36,O129=Pistetaulukko!$BN$36,O129=Pistetaulukko!$BO$36,O129=Pistetaulukko!$BP$36,O129=Pistetaulukko!$BQ$36)),"OK","VÄÄRIN"))</f>
        <v>VÄÄRIN</v>
      </c>
      <c r="BI129" t="str">
        <f>IF(OR(V129=Pistetaulukko!$R$57,V129=Pistetaulukko!$S$57,V129=Pistetaulukko!$T$57,V129=Pistetaulukko!$U$57,V129=Pistetaulukko!$V$57,V129=Pistetaulukko!$W$57,V129=Pistetaulukko!$X$57,V129=Pistetaulukko!$Y$57,V129=Pistetaulukko!$Z$57,V129=Pistetaulukko!$AA$57,V129=Pistetaulukko!$AB$57,V129=Pistetaulukko!$AC$57,V129=Pistetaulukko!$AD$57,V129=Pistetaulukko!$AE$57,V129=Pistetaulukko!$AF$57,V129=Pistetaulukko!$AG$57,V129=Pistetaulukko!$AH$57,V129=Pistetaulukko!$AI$57,V129=Pistetaulukko!$AJ$57,V129=Pistetaulukko!$AK$57,V129=Pistetaulukko!$AL$57,V129=Pistetaulukko!$AM$57,V129=Pistetaulukko!$AN$57,V129=Pistetaulukko!$AO$57,V129=Pistetaulukko!$AP$57,V129=Pistetaulukko!$AQ$57,V129=Pistetaulukko!$AR$57,V129=Pistetaulukko!$AS$57,V129=Pistetaulukko!$AT$57,V129=Pistetaulukko!$AU$57),"OK","VÄÄRIN")</f>
        <v>OK</v>
      </c>
      <c r="BJ129" t="str">
        <f>IF(BI129="OK","OK",IF(AND(BI129="VÄÄRIN",OR(V129=Pistetaulukko!$AV$57,V129=Pistetaulukko!$AW$57,V129=Pistetaulukko!$AX$57,V129=Pistetaulukko!$AY$57,V129=Pistetaulukko!$AZ$57,V129=Pistetaulukko!$BA$57,V129=Pistetaulukko!$BB$57,V129=Pistetaulukko!$BC$57,V129=Pistetaulukko!$BD$57,V129=Pistetaulukko!$BE$57)),"OK","VÄÄRIN"))</f>
        <v>OK</v>
      </c>
      <c r="BK129" t="str">
        <f>IF(OR(Y129=Pistetaulukko!$R$66,Y129=Pistetaulukko!$S$66,Y129=Pistetaulukko!$T$66,Y129=Pistetaulukko!$U$66,Y129=Pistetaulukko!$V$66,Y129=Pistetaulukko!$W$66,Y129=Pistetaulukko!$X$66,Y129=Pistetaulukko!$Y$66,Y129=Pistetaulukko!$Z$66,Y129=Pistetaulukko!$AA$66,Y129=Pistetaulukko!$AB$66,Y129=Pistetaulukko!$AC$66,Y129=Pistetaulukko!$AD$66,Y129=Pistetaulukko!$AE$66,Y129=Pistetaulukko!$AF$66,Y129=Pistetaulukko!$AG$66,Y129=Pistetaulukko!$AH$66,Y129=Pistetaulukko!$AI$66,Y129=Pistetaulukko!$AJ$66,Y129=Pistetaulukko!$AK$66,Y129=Pistetaulukko!$AL$66,Y129=Pistetaulukko!$AM$66,Y129=Pistetaulukko!$AN$66,Y129=Pistetaulukko!$AO$66,Y129=Pistetaulukko!$AP$66,Y129=Pistetaulukko!$AQ$66,Y129=Pistetaulukko!$AR$66,Y129=Pistetaulukko!$AS$66,Y129=Pistetaulukko!$AT$66,Y129=Pistetaulukko!$AU$66),"OK","VÄÄRIN")</f>
        <v>VÄÄRIN</v>
      </c>
      <c r="BL129" t="str">
        <f>IF(BK129="OK","OK",IF(AND(BK129="VÄÄRIN",OR(Y129=Pistetaulukko!$AV$66,Y129=Pistetaulukko!$AW$66,Y129=Pistetaulukko!$AX$66,Y129=Pistetaulukko!$AY$66,Y129=Pistetaulukko!$AZ$66,Y129=Pistetaulukko!$BA$66,Y129=Pistetaulukko!$BB$66,Y129=Pistetaulukko!$BC$66,Y129=Pistetaulukko!$BD$66,Y129=Pistetaulukko!$BE$66,Y129=Pistetaulukko!$BF$66,Y129=Pistetaulukko!$BG$66,Y129=Pistetaulukko!$BH$66,Y129=Pistetaulukko!$BI$66,Y129=Pistetaulukko!$BJ$66,Y129=Pistetaulukko!$BK$66,Y129=Pistetaulukko!$BL$66,Y129=Pistetaulukko!$BM$66,Y129=Pistetaulukko!$BN$66)),"OK","VÄÄRIN"))</f>
        <v>VÄÄRIN</v>
      </c>
      <c r="BM129" t="e">
        <f>IF(OR(Z129=Pistetaulukko!$R$69,Z129=Pistetaulukko!#REF!,Z129=Pistetaulukko!$S$69,Z129=Pistetaulukko!#REF!,Z129=Pistetaulukko!$T$69,Z129=Pistetaulukko!#REF!,Z129=Pistetaulukko!$U$69,Z129=Pistetaulukko!#REF!,Z129=Pistetaulukko!$V$69,Z129=Pistetaulukko!#REF!,Z129=Pistetaulukko!$W$69,Z129=Pistetaulukko!#REF!,Z129=Pistetaulukko!$X$69,Z129=Pistetaulukko!#REF!,Z129=Pistetaulukko!$Y$69,Z129=Pistetaulukko!#REF!,Z129=Pistetaulukko!$Z$69,Z129=Pistetaulukko!#REF!,Z129=Pistetaulukko!$AA$69,Z129=Pistetaulukko!#REF!,Z129=Pistetaulukko!$AB$69,Z129=Pistetaulukko!#REF!,Z129=Pistetaulukko!$AC$69,Z129=Pistetaulukko!#REF!,Z129=Pistetaulukko!$AD$69,Z129=Pistetaulukko!#REF!,Z129=Pistetaulukko!$AE$69,Z129=Pistetaulukko!#REF!,Z129=Pistetaulukko!$AF$69,Z129=Pistetaulukko!#REF!),"OK","VÄÄRIN")</f>
        <v>#REF!</v>
      </c>
      <c r="BN129" t="e">
        <f>IF(BM129="OK","OK",IF(AND(BM129="VÄÄRIN",OR(Z129=Pistetaulukko!$AG$69,Z129=Pistetaulukko!#REF!,Z129=Pistetaulukko!$AH$69,Z129=Pistetaulukko!#REF!,Z129=Pistetaulukko!$AI$69,Z129=Pistetaulukko!#REF!,Z129=Pistetaulukko!$AJ$69,Z129=Pistetaulukko!#REF!,Z129=Pistetaulukko!$AK$69,Z129=Pistetaulukko!$AL$69)),"OK","VÄÄRIN"))</f>
        <v>#REF!</v>
      </c>
    </row>
    <row r="130" spans="2:66" x14ac:dyDescent="0.25">
      <c r="B130" s="104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23"/>
      <c r="AA130" s="30"/>
      <c r="AB130" s="18"/>
      <c r="AC130" s="124"/>
      <c r="AD130" s="118">
        <f t="shared" si="6"/>
        <v>0</v>
      </c>
      <c r="AG130" s="86" t="str">
        <f>IF(OR(E130=Pistetaulukko!$R$3,E130=Pistetaulukko!$S$3,E130=Pistetaulukko!$T$3,E130=Pistetaulukko!$U$3,E130=Pistetaulukko!$V$3,E130=Pistetaulukko!$W$3),"OK","VÄÄRIN")</f>
        <v>VÄÄRIN</v>
      </c>
      <c r="AH130" s="86" t="str">
        <f>IF(OR(F130=Pistetaulukko!$R$6,F130=Pistetaulukko!$S$6,F130=Pistetaulukko!$T$6,F130=Pistetaulukko!$U$6,F130=Pistetaulukko!$V$6,F130=Pistetaulukko!$W$6,F130=Pistetaulukko!$X$6,F130=Pistetaulukko!$Y$6,F130=Pistetaulukko!$Z$6,F130=Pistetaulukko!$AA$6,F130=Pistetaulukko!$AB$6,F130=Pistetaulukko!$AC$6,F130=Pistetaulukko!$AD$6,F130=Pistetaulukko!$AE$6,F130=Pistetaulukko!$AF$6,F130=Pistetaulukko!$AG$6,F130=Pistetaulukko!$AH$6,F130=Pistetaulukko!$AI$6,F130=Pistetaulukko!$AJ$6,F130=Pistetaulukko!$AK$6),"OK","VÄÄRIN")</f>
        <v>VÄÄRIN</v>
      </c>
      <c r="AI130" s="86" t="str">
        <f>IF(OR(G130=Pistetaulukko!$R$9,G130=Pistetaulukko!$S$9,G130=Pistetaulukko!$T$9,G130=Pistetaulukko!$U$9,G130=Pistetaulukko!$V$9,G130=Pistetaulukko!$W$9,G130=Pistetaulukko!$X$9,G130=Pistetaulukko!$Y$9,G130=Pistetaulukko!$Z$9,G130=Pistetaulukko!$AA$9,G130=Pistetaulukko!$AB$9,G130=Pistetaulukko!$AC$9,G130=Pistetaulukko!$AD$9,G130=Pistetaulukko!$AE$9,G130=Pistetaulukko!$AF$9,G130=Pistetaulukko!$AG$9,G130=Pistetaulukko!$AH$9,G130=Pistetaulukko!$AI$9,G130=Pistetaulukko!$AJ$9,G130=Pistetaulukko!$AK$9),"OK","VÄÄRIN")</f>
        <v>VÄÄRIN</v>
      </c>
      <c r="AJ130" s="86" t="str">
        <f>IF(OR(H130=Pistetaulukko!$R$12,H130=Pistetaulukko!$S$12,H130=Pistetaulukko!$T$12,H130=Pistetaulukko!$U$12,H130=Pistetaulukko!$V$12,H130=Pistetaulukko!$W$12,H130=Pistetaulukko!$X$12,H130=Pistetaulukko!$Y$12,H130=Pistetaulukko!$Z$12,H130=Pistetaulukko!$AA$12,H130=Pistetaulukko!$AB$12,H130=Pistetaulukko!$AC$12,H130=Pistetaulukko!$AD$12,H130=Pistetaulukko!$AE$12,H130=Pistetaulukko!$AF$12,H130=Pistetaulukko!$AG$12,H130=Pistetaulukko!$AH$12,H130=Pistetaulukko!$AI$12,H130=Pistetaulukko!$AJ$12,H130=Pistetaulukko!$AK$12),"OK","VÄÄRIN")</f>
        <v>VÄÄRIN</v>
      </c>
      <c r="AK13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30" s="86" t="str">
        <f>IF(OR(I130=Pistetaulukko!$R$18,I130=Pistetaulukko!$S$18,I130=Pistetaulukko!$T$18,I130=Pistetaulukko!$U$18,I130=Pistetaulukko!$V$18,I130=Pistetaulukko!$W$18,I130=Pistetaulukko!$X$18,I130=Pistetaulukko!$Y$18,I130=Pistetaulukko!$Z$18),"OK","VÄÄRIN")</f>
        <v>VÄÄRIN</v>
      </c>
      <c r="AM130" s="86" t="str">
        <f>IF(OR(J130=Pistetaulukko!$R$21,J130=Pistetaulukko!$S$21,J130=Pistetaulukko!$T$21,J130=Pistetaulukko!$U$21,J130=Pistetaulukko!$V$21,J130=Pistetaulukko!$W$21,J130=Pistetaulukko!$X$21,J130=Pistetaulukko!$Y$21,J130=Pistetaulukko!$Z$21,J130=Pistetaulukko!$AA$21,J130=Pistetaulukko!$AB$21,J130=Pistetaulukko!$AC$21,J130=Pistetaulukko!$AD$21,J130=Pistetaulukko!$AE$21,J130=Pistetaulukko!$AF$21,J130=Pistetaulukko!$AG$21,J130=Pistetaulukko!$AH$21,J130=Pistetaulukko!$AI$21,J130=Pistetaulukko!$AJ$21,J130=Pistetaulukko!$AK$21),"OK","VÄÄRIN")</f>
        <v>VÄÄRIN</v>
      </c>
      <c r="AN130" s="86" t="str">
        <f>IF(OR(K130=Pistetaulukko!$R$24,K130=Pistetaulukko!$S$24,K130=Pistetaulukko!$T$24,K130=Pistetaulukko!$U$24,K130=Pistetaulukko!$V$24),"OK","VÄÄRIN")</f>
        <v>VÄÄRIN</v>
      </c>
      <c r="AO130" s="86" t="str">
        <f>IF(OR(L130=Pistetaulukko!$R$27,L130=Pistetaulukko!$S$27,L130=Pistetaulukko!$T$27,L130=Pistetaulukko!$U$27,L130=Pistetaulukko!$V$27,L130=Pistetaulukko!$W$27,L130=Pistetaulukko!$X$27,L130=Pistetaulukko!$Y$27,L130=Pistetaulukko!$Z$27,L130=Pistetaulukko!$AA$27,L130=Pistetaulukko!$AB$27,L130=Pistetaulukko!$AC$27,L130=Pistetaulukko!$AD$27,L130=Pistetaulukko!$AE$27,L130=Pistetaulukko!$AF$27,L130=Pistetaulukko!$AG$27,L130=Pistetaulukko!$AH$27,L130=Pistetaulukko!$AI$27,L130=Pistetaulukko!$AJ$27,L130=Pistetaulukko!$AK$27),"OK","VÄÄRIN")</f>
        <v>VÄÄRIN</v>
      </c>
      <c r="AP130" s="86" t="str">
        <f>IF(OR(M130=Pistetaulukko!$R$30,M130=Pistetaulukko!$S$30,M130=Pistetaulukko!$T$30,M130=Pistetaulukko!$U$30,M130=Pistetaulukko!$V$30),"OK","VÄÄRIN")</f>
        <v>VÄÄRIN</v>
      </c>
      <c r="AQ130" s="86" t="str">
        <f t="shared" si="7"/>
        <v>VÄÄRIN</v>
      </c>
      <c r="AR130" s="86" t="str">
        <f t="shared" si="8"/>
        <v>VÄÄRIN</v>
      </c>
      <c r="AS130" s="86" t="str">
        <f>IF(OR(P130=Pistetaulukko!$R$39,P130=Pistetaulukko!$S$39,P130=Pistetaulukko!$T$39,P130=Pistetaulukko!$U$39,P130=Pistetaulukko!$V$39,P130=Pistetaulukko!$W$39,P130=Pistetaulukko!$X$39,P130=Pistetaulukko!$Y$39,P130=Pistetaulukko!$Z$39,P130=Pistetaulukko!$AA$39,P130=Pistetaulukko!$AB$39,P130=Pistetaulukko!$AC$39,P130=Pistetaulukko!$AD$39,P130=Pistetaulukko!$AE$39,P130=Pistetaulukko!$AF$39,P130=Pistetaulukko!$AG$39,P130=Pistetaulukko!$AH$39,P130=Pistetaulukko!$AI$39,P130=Pistetaulukko!$AJ$39,P130=Pistetaulukko!$AK$39),"OK","VÄÄRIN")</f>
        <v>OK</v>
      </c>
      <c r="AT130" s="86" t="str">
        <f>IF(OR(Q130=Pistetaulukko!$R$42,Q130=Pistetaulukko!$S$42,Q130=Pistetaulukko!$T$42,Q130=Pistetaulukko!$U$42,Q130=Pistetaulukko!$V$42,Q130=Pistetaulukko!$W$42,Q130=Pistetaulukko!$X$42,Q130=Pistetaulukko!$Y$42,Q130=Pistetaulukko!$Z$42,Q130=Pistetaulukko!$AA$42,Q130=Pistetaulukko!$AB$42,Q130=Pistetaulukko!$AC$42,Q130=Pistetaulukko!$AD$42,Q130=Pistetaulukko!$AE$42,Q130=Pistetaulukko!$AF$42,Q130=Pistetaulukko!$AG$42,Q130=Pistetaulukko!$AH$42,Q130=Pistetaulukko!$AI$42,Q130=Pistetaulukko!$AJ$42,Q130=Pistetaulukko!$AK$42),"OK","VÄÄRIN")</f>
        <v>OK</v>
      </c>
      <c r="AU130" s="86" t="str">
        <f>IF(OR(R130=Pistetaulukko!$R$45,R130=Pistetaulukko!$S$45,R130=Pistetaulukko!$T$45,R130=Pistetaulukko!$U$45,R130=Pistetaulukko!$V$45,R130=Pistetaulukko!$W$45,R130=Pistetaulukko!$X$45,R130=Pistetaulukko!$Y$45,R130=Pistetaulukko!$Z$45,R130=Pistetaulukko!$AA$45,R130=Pistetaulukko!$AB$45,R130=Pistetaulukko!$AC$45,R130=Pistetaulukko!$AD$45,R130=Pistetaulukko!$AE$45,R130=Pistetaulukko!$AF$45,R130=Pistetaulukko!$AG$45,R130=Pistetaulukko!$AH$45,R130=Pistetaulukko!$AI$45,R130=Pistetaulukko!$AJ$45,R130=Pistetaulukko!$AK$45),"OK","VÄÄRIN")</f>
        <v>OK</v>
      </c>
      <c r="AV130" s="86" t="str">
        <f>IF(OR(S130=Pistetaulukko!$R$48,S130=Pistetaulukko!$S$48,S130=Pistetaulukko!$T$48,S130=Pistetaulukko!$U$48,S130=Pistetaulukko!$V$48,S130=Pistetaulukko!$W$48,S130=Pistetaulukko!$X$48,S130=Pistetaulukko!$Y$48,S130=Pistetaulukko!$Z$48,S130=Pistetaulukko!$AA$48,S130=Pistetaulukko!$AB$48,S130=Pistetaulukko!$AC$48,S130=Pistetaulukko!$AD$48,S130=Pistetaulukko!$AE$48,S130=Pistetaulukko!$AF$48,S130=Pistetaulukko!$AG$48,S130=Pistetaulukko!$AH$48,S130=Pistetaulukko!$AI$48,S130=Pistetaulukko!$AJ$48,S130=Pistetaulukko!$AK$48),"OK","VÄÄRIN")</f>
        <v>OK</v>
      </c>
      <c r="AW130" s="86" t="str">
        <f>IF(OR(T130=Pistetaulukko!$R$51,T130=Pistetaulukko!$S$51,T130=Pistetaulukko!$T$51,T130=Pistetaulukko!$U$51,T130=Pistetaulukko!$V$51,T130=Pistetaulukko!$W$51,T130=Pistetaulukko!$X$51,T130=Pistetaulukko!$Y$51,T130=Pistetaulukko!$Z$51,T130=Pistetaulukko!$AA$51,T130=Pistetaulukko!$AB$51,T130=Pistetaulukko!$AC$51,T130=Pistetaulukko!$AD$51,T130=Pistetaulukko!$AE$51,T130=Pistetaulukko!$AF$51,T130=Pistetaulukko!$AG$51,T130=Pistetaulukko!$AH$51,T130=Pistetaulukko!$AI$51,T130=Pistetaulukko!$AJ$51,T130=Pistetaulukko!$AK$51),"OK","VÄÄRIN")</f>
        <v>OK</v>
      </c>
      <c r="AX130" s="86" t="str">
        <f>IF(OR(U130=Pistetaulukko!$R$54,U130=Pistetaulukko!$S$54,U130=Pistetaulukko!$T$54,U130=Pistetaulukko!$U$54,U130=Pistetaulukko!$V$54,U130=Pistetaulukko!$W$54,U130=Pistetaulukko!$X$54,U130=Pistetaulukko!$Y$54,U130=Pistetaulukko!$Z$54,U130=Pistetaulukko!$AA$54,U130=Pistetaulukko!$AB$54,U130=Pistetaulukko!$AC$54,U130=Pistetaulukko!$AD$54,U130=Pistetaulukko!$AE$54,U130=Pistetaulukko!$AF$54,U130=Pistetaulukko!$AG$54,U130=Pistetaulukko!$AH$54,U130=Pistetaulukko!$AI$54,U130=Pistetaulukko!$AJ$54,U130=Pistetaulukko!$AK$54),"OK","VÄÄRIN")</f>
        <v>OK</v>
      </c>
      <c r="AY130" s="86" t="str">
        <f t="shared" si="9"/>
        <v>OK</v>
      </c>
      <c r="AZ130" s="86" t="str">
        <f>IF(OR(W130=Pistetaulukko!$R$60,W130=Pistetaulukko!$S$60,W130=Pistetaulukko!$T$60,W130=Pistetaulukko!$U$60,W130=Pistetaulukko!$V$60,W130=Pistetaulukko!$W$60,W130=Pistetaulukko!$X$60,W130=Pistetaulukko!$Y$60,W130=Pistetaulukko!$Z$60,W130=Pistetaulukko!$AA$60,W130=Pistetaulukko!$AB$60,W130=Pistetaulukko!$AC$60,W130=Pistetaulukko!$AD$60,W130=Pistetaulukko!$AE$60,W130=Pistetaulukko!$AF$60,W130=Pistetaulukko!$AG$60,W130=Pistetaulukko!$AH$60,W130=Pistetaulukko!$AI$60,W130=Pistetaulukko!$AJ$60,W130=Pistetaulukko!$AK$60),"OK","VÄÄRIN")</f>
        <v>OK</v>
      </c>
      <c r="BA130" s="86" t="str">
        <f>IF(OR(X130=Pistetaulukko!$R$63,X130=Pistetaulukko!$S$63,X130=Pistetaulukko!$T$63,X130=Pistetaulukko!$U$63,X130=Pistetaulukko!$V$63,X130=Pistetaulukko!$W$63,X130=Pistetaulukko!$X$63,X130=Pistetaulukko!$Y$63,X130=Pistetaulukko!$Z$63,X130=Pistetaulukko!$AA$63,X130=Pistetaulukko!$AB$63,X130=Pistetaulukko!$AC$63,X130=Pistetaulukko!$AD$63,X130=Pistetaulukko!$AE$63,X130=Pistetaulukko!$AF$63,X130=Pistetaulukko!$AG$63,X130=Pistetaulukko!$AH$63,X130=Pistetaulukko!$AI$63,X130=Pistetaulukko!$AJ$63,X130=Pistetaulukko!$AK$63),"OK","VÄÄRIN")</f>
        <v>OK</v>
      </c>
      <c r="BB130" s="86" t="e">
        <f t="shared" si="10"/>
        <v>#REF!</v>
      </c>
      <c r="BC130" s="86" t="e">
        <f t="shared" si="11"/>
        <v>#REF!</v>
      </c>
      <c r="BE130" t="str">
        <f>IF(OR(N130=Pistetaulukko!$R$33,N130=Pistetaulukko!$S$33,N130=Pistetaulukko!$T$33,N130=Pistetaulukko!$U$33,N130=Pistetaulukko!$V$33,N130=Pistetaulukko!$W$33,N130=Pistetaulukko!$X$33,N130=Pistetaulukko!$Y$33,N130=Pistetaulukko!$Z$33,N130=Pistetaulukko!$AA$33,N130=Pistetaulukko!$AB$33,N130=Pistetaulukko!$AC$33,N130=Pistetaulukko!$AD$33,N130=Pistetaulukko!$AE$33,N130=Pistetaulukko!$AF$33,N130=Pistetaulukko!$AG$33,N130=Pistetaulukko!$AH$33,N130=Pistetaulukko!$AI$33,N130=Pistetaulukko!$AJ$33,N130=Pistetaulukko!$AK$33,N130=Pistetaulukko!$AL$33,N130=Pistetaulukko!$AM$33,N130=Pistetaulukko!$AN$33,N130=Pistetaulukko!$AO$33,N130=Pistetaulukko!$AP$33,N130=Pistetaulukko!$AQ$33,N130=Pistetaulukko!$AR$33,N130=Pistetaulukko!$AS$33,N130=Pistetaulukko!$AT$33,N130=Pistetaulukko!$AU$33),"OK","VÄÄRIN")</f>
        <v>VÄÄRIN</v>
      </c>
      <c r="BF130" t="str">
        <f>IF(BE130="OK","OK",IF(AND(BE130="VÄÄRIN",OR(N130=Pistetaulukko!$AV$33,N130=Pistetaulukko!$AW$33,N130=Pistetaulukko!$AX$33,N130=Pistetaulukko!$AY$33,N130=Pistetaulukko!$AZ$33,N130=Pistetaulukko!$BA$33,N130=Pistetaulukko!$BB$33,N130=Pistetaulukko!$BC$33,N130=Pistetaulukko!$BD$33,N130=Pistetaulukko!$BE$33,N130=Pistetaulukko!$BF$33,N130=Pistetaulukko!$BG$33,N130=Pistetaulukko!$BH$33,N130=Pistetaulukko!$BI$33,N130=Pistetaulukko!$BJ$33,N130=Pistetaulukko!$BK$33,N130=Pistetaulukko!$BL$33,N130=Pistetaulukko!$BM$33,N130=Pistetaulukko!$BN$33,N130=Pistetaulukko!$BO$33)),"OK","VÄÄRIN"))</f>
        <v>VÄÄRIN</v>
      </c>
      <c r="BG130" t="str">
        <f>IF(OR(O130=Pistetaulukko!$R$36,O130=Pistetaulukko!$S$36,O130=Pistetaulukko!$T$36,O130=Pistetaulukko!$U$36,O130=Pistetaulukko!$V$36,O130=Pistetaulukko!$W$36,O130=Pistetaulukko!$X$36,O130=Pistetaulukko!$Y$36,O130=Pistetaulukko!$Z$36,O130=Pistetaulukko!$AA$36,O130=Pistetaulukko!$AB$36,O130=Pistetaulukko!$AC$36,O130=Pistetaulukko!$AD$36,O130=Pistetaulukko!$AE$36,O130=Pistetaulukko!$AF$36,O130=Pistetaulukko!$AG$36,O130=Pistetaulukko!$AH$36,O130=Pistetaulukko!$AI$36,O130=Pistetaulukko!$AJ$36,O130=Pistetaulukko!$AK$36,O130=Pistetaulukko!$AL$36,O130=Pistetaulukko!$AM$36,O130=Pistetaulukko!$AN$36,O130=Pistetaulukko!$AO$36,O130=Pistetaulukko!$AP$36,O130=Pistetaulukko!$AQ$36,O130=Pistetaulukko!$AR$36,O130=Pistetaulukko!$AS$36,O130=Pistetaulukko!$AT$36,O130=Pistetaulukko!$AU$36),"OK","VÄÄRIN")</f>
        <v>VÄÄRIN</v>
      </c>
      <c r="BH130" t="str">
        <f>IF(BG130="OK","OK",IF(AND(BG130="VÄÄRIN",OR(O130=Pistetaulukko!$AV$36,O130=Pistetaulukko!$AW$36,O130=Pistetaulukko!$AX$36,O130=Pistetaulukko!$AY$36,O130=Pistetaulukko!$AZ$36,O130=Pistetaulukko!$BA$36,O130=Pistetaulukko!$BB$36,O130=Pistetaulukko!$BC$36,O130=Pistetaulukko!$BD$36,O130=Pistetaulukko!$BE$36,O130=Pistetaulukko!$BF$36,O130=Pistetaulukko!$BG$36,O130=Pistetaulukko!$BH$36,O130=Pistetaulukko!$BI$36,O130=Pistetaulukko!$BJ$36,O130=Pistetaulukko!$BK$36,O130=Pistetaulukko!$BL$36,O130=Pistetaulukko!$BM$36,O130=Pistetaulukko!$BN$36,O130=Pistetaulukko!$BO$36,O130=Pistetaulukko!$BP$36,O130=Pistetaulukko!$BQ$36)),"OK","VÄÄRIN"))</f>
        <v>VÄÄRIN</v>
      </c>
      <c r="BI130" t="str">
        <f>IF(OR(V130=Pistetaulukko!$R$57,V130=Pistetaulukko!$S$57,V130=Pistetaulukko!$T$57,V130=Pistetaulukko!$U$57,V130=Pistetaulukko!$V$57,V130=Pistetaulukko!$W$57,V130=Pistetaulukko!$X$57,V130=Pistetaulukko!$Y$57,V130=Pistetaulukko!$Z$57,V130=Pistetaulukko!$AA$57,V130=Pistetaulukko!$AB$57,V130=Pistetaulukko!$AC$57,V130=Pistetaulukko!$AD$57,V130=Pistetaulukko!$AE$57,V130=Pistetaulukko!$AF$57,V130=Pistetaulukko!$AG$57,V130=Pistetaulukko!$AH$57,V130=Pistetaulukko!$AI$57,V130=Pistetaulukko!$AJ$57,V130=Pistetaulukko!$AK$57,V130=Pistetaulukko!$AL$57,V130=Pistetaulukko!$AM$57,V130=Pistetaulukko!$AN$57,V130=Pistetaulukko!$AO$57,V130=Pistetaulukko!$AP$57,V130=Pistetaulukko!$AQ$57,V130=Pistetaulukko!$AR$57,V130=Pistetaulukko!$AS$57,V130=Pistetaulukko!$AT$57,V130=Pistetaulukko!$AU$57),"OK","VÄÄRIN")</f>
        <v>OK</v>
      </c>
      <c r="BJ130" t="str">
        <f>IF(BI130="OK","OK",IF(AND(BI130="VÄÄRIN",OR(V130=Pistetaulukko!$AV$57,V130=Pistetaulukko!$AW$57,V130=Pistetaulukko!$AX$57,V130=Pistetaulukko!$AY$57,V130=Pistetaulukko!$AZ$57,V130=Pistetaulukko!$BA$57,V130=Pistetaulukko!$BB$57,V130=Pistetaulukko!$BC$57,V130=Pistetaulukko!$BD$57,V130=Pistetaulukko!$BE$57)),"OK","VÄÄRIN"))</f>
        <v>OK</v>
      </c>
      <c r="BK130" t="str">
        <f>IF(OR(Y130=Pistetaulukko!$R$66,Y130=Pistetaulukko!$S$66,Y130=Pistetaulukko!$T$66,Y130=Pistetaulukko!$U$66,Y130=Pistetaulukko!$V$66,Y130=Pistetaulukko!$W$66,Y130=Pistetaulukko!$X$66,Y130=Pistetaulukko!$Y$66,Y130=Pistetaulukko!$Z$66,Y130=Pistetaulukko!$AA$66,Y130=Pistetaulukko!$AB$66,Y130=Pistetaulukko!$AC$66,Y130=Pistetaulukko!$AD$66,Y130=Pistetaulukko!$AE$66,Y130=Pistetaulukko!$AF$66,Y130=Pistetaulukko!$AG$66,Y130=Pistetaulukko!$AH$66,Y130=Pistetaulukko!$AI$66,Y130=Pistetaulukko!$AJ$66,Y130=Pistetaulukko!$AK$66,Y130=Pistetaulukko!$AL$66,Y130=Pistetaulukko!$AM$66,Y130=Pistetaulukko!$AN$66,Y130=Pistetaulukko!$AO$66,Y130=Pistetaulukko!$AP$66,Y130=Pistetaulukko!$AQ$66,Y130=Pistetaulukko!$AR$66,Y130=Pistetaulukko!$AS$66,Y130=Pistetaulukko!$AT$66,Y130=Pistetaulukko!$AU$66),"OK","VÄÄRIN")</f>
        <v>VÄÄRIN</v>
      </c>
      <c r="BL130" t="str">
        <f>IF(BK130="OK","OK",IF(AND(BK130="VÄÄRIN",OR(Y130=Pistetaulukko!$AV$66,Y130=Pistetaulukko!$AW$66,Y130=Pistetaulukko!$AX$66,Y130=Pistetaulukko!$AY$66,Y130=Pistetaulukko!$AZ$66,Y130=Pistetaulukko!$BA$66,Y130=Pistetaulukko!$BB$66,Y130=Pistetaulukko!$BC$66,Y130=Pistetaulukko!$BD$66,Y130=Pistetaulukko!$BE$66,Y130=Pistetaulukko!$BF$66,Y130=Pistetaulukko!$BG$66,Y130=Pistetaulukko!$BH$66,Y130=Pistetaulukko!$BI$66,Y130=Pistetaulukko!$BJ$66,Y130=Pistetaulukko!$BK$66,Y130=Pistetaulukko!$BL$66,Y130=Pistetaulukko!$BM$66,Y130=Pistetaulukko!$BN$66)),"OK","VÄÄRIN"))</f>
        <v>VÄÄRIN</v>
      </c>
      <c r="BM130" t="e">
        <f>IF(OR(Z130=Pistetaulukko!$R$69,Z130=Pistetaulukko!#REF!,Z130=Pistetaulukko!$S$69,Z130=Pistetaulukko!#REF!,Z130=Pistetaulukko!$T$69,Z130=Pistetaulukko!#REF!,Z130=Pistetaulukko!$U$69,Z130=Pistetaulukko!#REF!,Z130=Pistetaulukko!$V$69,Z130=Pistetaulukko!#REF!,Z130=Pistetaulukko!$W$69,Z130=Pistetaulukko!#REF!,Z130=Pistetaulukko!$X$69,Z130=Pistetaulukko!#REF!,Z130=Pistetaulukko!$Y$69,Z130=Pistetaulukko!#REF!,Z130=Pistetaulukko!$Z$69,Z130=Pistetaulukko!#REF!,Z130=Pistetaulukko!$AA$69,Z130=Pistetaulukko!#REF!,Z130=Pistetaulukko!$AB$69,Z130=Pistetaulukko!#REF!,Z130=Pistetaulukko!$AC$69,Z130=Pistetaulukko!#REF!,Z130=Pistetaulukko!$AD$69,Z130=Pistetaulukko!#REF!,Z130=Pistetaulukko!$AE$69,Z130=Pistetaulukko!#REF!,Z130=Pistetaulukko!$AF$69,Z130=Pistetaulukko!#REF!),"OK","VÄÄRIN")</f>
        <v>#REF!</v>
      </c>
      <c r="BN130" t="e">
        <f>IF(BM130="OK","OK",IF(AND(BM130="VÄÄRIN",OR(Z130=Pistetaulukko!$AG$69,Z130=Pistetaulukko!#REF!,Z130=Pistetaulukko!$AH$69,Z130=Pistetaulukko!#REF!,Z130=Pistetaulukko!$AI$69,Z130=Pistetaulukko!#REF!,Z130=Pistetaulukko!$AJ$69,Z130=Pistetaulukko!#REF!,Z130=Pistetaulukko!$AK$69,Z130=Pistetaulukko!$AL$69)),"OK","VÄÄRIN"))</f>
        <v>#REF!</v>
      </c>
    </row>
    <row r="131" spans="2:66" x14ac:dyDescent="0.25">
      <c r="B131" s="104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23"/>
      <c r="AA131" s="30"/>
      <c r="AB131" s="18"/>
      <c r="AC131" s="124"/>
      <c r="AD131" s="118">
        <f t="shared" ref="AD131:AD194" si="12">AB131-AA131</f>
        <v>0</v>
      </c>
      <c r="AG131" s="86" t="str">
        <f>IF(OR(E131=Pistetaulukko!$R$3,E131=Pistetaulukko!$S$3,E131=Pistetaulukko!$T$3,E131=Pistetaulukko!$U$3,E131=Pistetaulukko!$V$3,E131=Pistetaulukko!$W$3),"OK","VÄÄRIN")</f>
        <v>VÄÄRIN</v>
      </c>
      <c r="AH131" s="86" t="str">
        <f>IF(OR(F131=Pistetaulukko!$R$6,F131=Pistetaulukko!$S$6,F131=Pistetaulukko!$T$6,F131=Pistetaulukko!$U$6,F131=Pistetaulukko!$V$6,F131=Pistetaulukko!$W$6,F131=Pistetaulukko!$X$6,F131=Pistetaulukko!$Y$6,F131=Pistetaulukko!$Z$6,F131=Pistetaulukko!$AA$6,F131=Pistetaulukko!$AB$6,F131=Pistetaulukko!$AC$6,F131=Pistetaulukko!$AD$6,F131=Pistetaulukko!$AE$6,F131=Pistetaulukko!$AF$6,F131=Pistetaulukko!$AG$6,F131=Pistetaulukko!$AH$6,F131=Pistetaulukko!$AI$6,F131=Pistetaulukko!$AJ$6,F131=Pistetaulukko!$AK$6),"OK","VÄÄRIN")</f>
        <v>VÄÄRIN</v>
      </c>
      <c r="AI131" s="86" t="str">
        <f>IF(OR(G131=Pistetaulukko!$R$9,G131=Pistetaulukko!$S$9,G131=Pistetaulukko!$T$9,G131=Pistetaulukko!$U$9,G131=Pistetaulukko!$V$9,G131=Pistetaulukko!$W$9,G131=Pistetaulukko!$X$9,G131=Pistetaulukko!$Y$9,G131=Pistetaulukko!$Z$9,G131=Pistetaulukko!$AA$9,G131=Pistetaulukko!$AB$9,G131=Pistetaulukko!$AC$9,G131=Pistetaulukko!$AD$9,G131=Pistetaulukko!$AE$9,G131=Pistetaulukko!$AF$9,G131=Pistetaulukko!$AG$9,G131=Pistetaulukko!$AH$9,G131=Pistetaulukko!$AI$9,G131=Pistetaulukko!$AJ$9,G131=Pistetaulukko!$AK$9),"OK","VÄÄRIN")</f>
        <v>VÄÄRIN</v>
      </c>
      <c r="AJ131" s="86" t="str">
        <f>IF(OR(H131=Pistetaulukko!$R$12,H131=Pistetaulukko!$S$12,H131=Pistetaulukko!$T$12,H131=Pistetaulukko!$U$12,H131=Pistetaulukko!$V$12,H131=Pistetaulukko!$W$12,H131=Pistetaulukko!$X$12,H131=Pistetaulukko!$Y$12,H131=Pistetaulukko!$Z$12,H131=Pistetaulukko!$AA$12,H131=Pistetaulukko!$AB$12,H131=Pistetaulukko!$AC$12,H131=Pistetaulukko!$AD$12,H131=Pistetaulukko!$AE$12,H131=Pistetaulukko!$AF$12,H131=Pistetaulukko!$AG$12,H131=Pistetaulukko!$AH$12,H131=Pistetaulukko!$AI$12,H131=Pistetaulukko!$AJ$12,H131=Pistetaulukko!$AK$12),"OK","VÄÄRIN")</f>
        <v>VÄÄRIN</v>
      </c>
      <c r="AK13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31" s="86" t="str">
        <f>IF(OR(I131=Pistetaulukko!$R$18,I131=Pistetaulukko!$S$18,I131=Pistetaulukko!$T$18,I131=Pistetaulukko!$U$18,I131=Pistetaulukko!$V$18,I131=Pistetaulukko!$W$18,I131=Pistetaulukko!$X$18,I131=Pistetaulukko!$Y$18,I131=Pistetaulukko!$Z$18),"OK","VÄÄRIN")</f>
        <v>VÄÄRIN</v>
      </c>
      <c r="AM131" s="86" t="str">
        <f>IF(OR(J131=Pistetaulukko!$R$21,J131=Pistetaulukko!$S$21,J131=Pistetaulukko!$T$21,J131=Pistetaulukko!$U$21,J131=Pistetaulukko!$V$21,J131=Pistetaulukko!$W$21,J131=Pistetaulukko!$X$21,J131=Pistetaulukko!$Y$21,J131=Pistetaulukko!$Z$21,J131=Pistetaulukko!$AA$21,J131=Pistetaulukko!$AB$21,J131=Pistetaulukko!$AC$21,J131=Pistetaulukko!$AD$21,J131=Pistetaulukko!$AE$21,J131=Pistetaulukko!$AF$21,J131=Pistetaulukko!$AG$21,J131=Pistetaulukko!$AH$21,J131=Pistetaulukko!$AI$21,J131=Pistetaulukko!$AJ$21,J131=Pistetaulukko!$AK$21),"OK","VÄÄRIN")</f>
        <v>VÄÄRIN</v>
      </c>
      <c r="AN131" s="86" t="str">
        <f>IF(OR(K131=Pistetaulukko!$R$24,K131=Pistetaulukko!$S$24,K131=Pistetaulukko!$T$24,K131=Pistetaulukko!$U$24,K131=Pistetaulukko!$V$24),"OK","VÄÄRIN")</f>
        <v>VÄÄRIN</v>
      </c>
      <c r="AO131" s="86" t="str">
        <f>IF(OR(L131=Pistetaulukko!$R$27,L131=Pistetaulukko!$S$27,L131=Pistetaulukko!$T$27,L131=Pistetaulukko!$U$27,L131=Pistetaulukko!$V$27,L131=Pistetaulukko!$W$27,L131=Pistetaulukko!$X$27,L131=Pistetaulukko!$Y$27,L131=Pistetaulukko!$Z$27,L131=Pistetaulukko!$AA$27,L131=Pistetaulukko!$AB$27,L131=Pistetaulukko!$AC$27,L131=Pistetaulukko!$AD$27,L131=Pistetaulukko!$AE$27,L131=Pistetaulukko!$AF$27,L131=Pistetaulukko!$AG$27,L131=Pistetaulukko!$AH$27,L131=Pistetaulukko!$AI$27,L131=Pistetaulukko!$AJ$27,L131=Pistetaulukko!$AK$27),"OK","VÄÄRIN")</f>
        <v>VÄÄRIN</v>
      </c>
      <c r="AP131" s="86" t="str">
        <f>IF(OR(M131=Pistetaulukko!$R$30,M131=Pistetaulukko!$S$30,M131=Pistetaulukko!$T$30,M131=Pistetaulukko!$U$30,M131=Pistetaulukko!$V$30),"OK","VÄÄRIN")</f>
        <v>VÄÄRIN</v>
      </c>
      <c r="AQ131" s="86" t="str">
        <f t="shared" ref="AQ131:AQ194" si="13">IF(BF131="OK","OK","VÄÄRIN")</f>
        <v>VÄÄRIN</v>
      </c>
      <c r="AR131" s="86" t="str">
        <f t="shared" ref="AR131:AR194" si="14">IF(BH131="OK","OK","VÄÄRIN")</f>
        <v>VÄÄRIN</v>
      </c>
      <c r="AS131" s="86" t="str">
        <f>IF(OR(P131=Pistetaulukko!$R$39,P131=Pistetaulukko!$S$39,P131=Pistetaulukko!$T$39,P131=Pistetaulukko!$U$39,P131=Pistetaulukko!$V$39,P131=Pistetaulukko!$W$39,P131=Pistetaulukko!$X$39,P131=Pistetaulukko!$Y$39,P131=Pistetaulukko!$Z$39,P131=Pistetaulukko!$AA$39,P131=Pistetaulukko!$AB$39,P131=Pistetaulukko!$AC$39,P131=Pistetaulukko!$AD$39,P131=Pistetaulukko!$AE$39,P131=Pistetaulukko!$AF$39,P131=Pistetaulukko!$AG$39,P131=Pistetaulukko!$AH$39,P131=Pistetaulukko!$AI$39,P131=Pistetaulukko!$AJ$39,P131=Pistetaulukko!$AK$39),"OK","VÄÄRIN")</f>
        <v>OK</v>
      </c>
      <c r="AT131" s="86" t="str">
        <f>IF(OR(Q131=Pistetaulukko!$R$42,Q131=Pistetaulukko!$S$42,Q131=Pistetaulukko!$T$42,Q131=Pistetaulukko!$U$42,Q131=Pistetaulukko!$V$42,Q131=Pistetaulukko!$W$42,Q131=Pistetaulukko!$X$42,Q131=Pistetaulukko!$Y$42,Q131=Pistetaulukko!$Z$42,Q131=Pistetaulukko!$AA$42,Q131=Pistetaulukko!$AB$42,Q131=Pistetaulukko!$AC$42,Q131=Pistetaulukko!$AD$42,Q131=Pistetaulukko!$AE$42,Q131=Pistetaulukko!$AF$42,Q131=Pistetaulukko!$AG$42,Q131=Pistetaulukko!$AH$42,Q131=Pistetaulukko!$AI$42,Q131=Pistetaulukko!$AJ$42,Q131=Pistetaulukko!$AK$42),"OK","VÄÄRIN")</f>
        <v>OK</v>
      </c>
      <c r="AU131" s="86" t="str">
        <f>IF(OR(R131=Pistetaulukko!$R$45,R131=Pistetaulukko!$S$45,R131=Pistetaulukko!$T$45,R131=Pistetaulukko!$U$45,R131=Pistetaulukko!$V$45,R131=Pistetaulukko!$W$45,R131=Pistetaulukko!$X$45,R131=Pistetaulukko!$Y$45,R131=Pistetaulukko!$Z$45,R131=Pistetaulukko!$AA$45,R131=Pistetaulukko!$AB$45,R131=Pistetaulukko!$AC$45,R131=Pistetaulukko!$AD$45,R131=Pistetaulukko!$AE$45,R131=Pistetaulukko!$AF$45,R131=Pistetaulukko!$AG$45,R131=Pistetaulukko!$AH$45,R131=Pistetaulukko!$AI$45,R131=Pistetaulukko!$AJ$45,R131=Pistetaulukko!$AK$45),"OK","VÄÄRIN")</f>
        <v>OK</v>
      </c>
      <c r="AV131" s="86" t="str">
        <f>IF(OR(S131=Pistetaulukko!$R$48,S131=Pistetaulukko!$S$48,S131=Pistetaulukko!$T$48,S131=Pistetaulukko!$U$48,S131=Pistetaulukko!$V$48,S131=Pistetaulukko!$W$48,S131=Pistetaulukko!$X$48,S131=Pistetaulukko!$Y$48,S131=Pistetaulukko!$Z$48,S131=Pistetaulukko!$AA$48,S131=Pistetaulukko!$AB$48,S131=Pistetaulukko!$AC$48,S131=Pistetaulukko!$AD$48,S131=Pistetaulukko!$AE$48,S131=Pistetaulukko!$AF$48,S131=Pistetaulukko!$AG$48,S131=Pistetaulukko!$AH$48,S131=Pistetaulukko!$AI$48,S131=Pistetaulukko!$AJ$48,S131=Pistetaulukko!$AK$48),"OK","VÄÄRIN")</f>
        <v>OK</v>
      </c>
      <c r="AW131" s="86" t="str">
        <f>IF(OR(T131=Pistetaulukko!$R$51,T131=Pistetaulukko!$S$51,T131=Pistetaulukko!$T$51,T131=Pistetaulukko!$U$51,T131=Pistetaulukko!$V$51,T131=Pistetaulukko!$W$51,T131=Pistetaulukko!$X$51,T131=Pistetaulukko!$Y$51,T131=Pistetaulukko!$Z$51,T131=Pistetaulukko!$AA$51,T131=Pistetaulukko!$AB$51,T131=Pistetaulukko!$AC$51,T131=Pistetaulukko!$AD$51,T131=Pistetaulukko!$AE$51,T131=Pistetaulukko!$AF$51,T131=Pistetaulukko!$AG$51,T131=Pistetaulukko!$AH$51,T131=Pistetaulukko!$AI$51,T131=Pistetaulukko!$AJ$51,T131=Pistetaulukko!$AK$51),"OK","VÄÄRIN")</f>
        <v>OK</v>
      </c>
      <c r="AX131" s="86" t="str">
        <f>IF(OR(U131=Pistetaulukko!$R$54,U131=Pistetaulukko!$S$54,U131=Pistetaulukko!$T$54,U131=Pistetaulukko!$U$54,U131=Pistetaulukko!$V$54,U131=Pistetaulukko!$W$54,U131=Pistetaulukko!$X$54,U131=Pistetaulukko!$Y$54,U131=Pistetaulukko!$Z$54,U131=Pistetaulukko!$AA$54,U131=Pistetaulukko!$AB$54,U131=Pistetaulukko!$AC$54,U131=Pistetaulukko!$AD$54,U131=Pistetaulukko!$AE$54,U131=Pistetaulukko!$AF$54,U131=Pistetaulukko!$AG$54,U131=Pistetaulukko!$AH$54,U131=Pistetaulukko!$AI$54,U131=Pistetaulukko!$AJ$54,U131=Pistetaulukko!$AK$54),"OK","VÄÄRIN")</f>
        <v>OK</v>
      </c>
      <c r="AY131" s="86" t="str">
        <f t="shared" ref="AY131:AY194" si="15">IF(BJ131="OK","OK","VÄÄRIN")</f>
        <v>OK</v>
      </c>
      <c r="AZ131" s="86" t="str">
        <f>IF(OR(W131=Pistetaulukko!$R$60,W131=Pistetaulukko!$S$60,W131=Pistetaulukko!$T$60,W131=Pistetaulukko!$U$60,W131=Pistetaulukko!$V$60,W131=Pistetaulukko!$W$60,W131=Pistetaulukko!$X$60,W131=Pistetaulukko!$Y$60,W131=Pistetaulukko!$Z$60,W131=Pistetaulukko!$AA$60,W131=Pistetaulukko!$AB$60,W131=Pistetaulukko!$AC$60,W131=Pistetaulukko!$AD$60,W131=Pistetaulukko!$AE$60,W131=Pistetaulukko!$AF$60,W131=Pistetaulukko!$AG$60,W131=Pistetaulukko!$AH$60,W131=Pistetaulukko!$AI$60,W131=Pistetaulukko!$AJ$60,W131=Pistetaulukko!$AK$60),"OK","VÄÄRIN")</f>
        <v>OK</v>
      </c>
      <c r="BA131" s="86" t="str">
        <f>IF(OR(X131=Pistetaulukko!$R$63,X131=Pistetaulukko!$S$63,X131=Pistetaulukko!$T$63,X131=Pistetaulukko!$U$63,X131=Pistetaulukko!$V$63,X131=Pistetaulukko!$W$63,X131=Pistetaulukko!$X$63,X131=Pistetaulukko!$Y$63,X131=Pistetaulukko!$Z$63,X131=Pistetaulukko!$AA$63,X131=Pistetaulukko!$AB$63,X131=Pistetaulukko!$AC$63,X131=Pistetaulukko!$AD$63,X131=Pistetaulukko!$AE$63,X131=Pistetaulukko!$AF$63,X131=Pistetaulukko!$AG$63,X131=Pistetaulukko!$AH$63,X131=Pistetaulukko!$AI$63,X131=Pistetaulukko!$AJ$63,X131=Pistetaulukko!$AK$63),"OK","VÄÄRIN")</f>
        <v>OK</v>
      </c>
      <c r="BB131" s="86" t="e">
        <f t="shared" ref="BB131:BB194" si="16">IF(BM131="OK","OK","VÄÄRIN")</f>
        <v>#REF!</v>
      </c>
      <c r="BC131" s="86" t="e">
        <f t="shared" ref="BC131:BC194" si="17">IF(BN131="OK","OK","VÄÄRIN")</f>
        <v>#REF!</v>
      </c>
      <c r="BE131" t="str">
        <f>IF(OR(N131=Pistetaulukko!$R$33,N131=Pistetaulukko!$S$33,N131=Pistetaulukko!$T$33,N131=Pistetaulukko!$U$33,N131=Pistetaulukko!$V$33,N131=Pistetaulukko!$W$33,N131=Pistetaulukko!$X$33,N131=Pistetaulukko!$Y$33,N131=Pistetaulukko!$Z$33,N131=Pistetaulukko!$AA$33,N131=Pistetaulukko!$AB$33,N131=Pistetaulukko!$AC$33,N131=Pistetaulukko!$AD$33,N131=Pistetaulukko!$AE$33,N131=Pistetaulukko!$AF$33,N131=Pistetaulukko!$AG$33,N131=Pistetaulukko!$AH$33,N131=Pistetaulukko!$AI$33,N131=Pistetaulukko!$AJ$33,N131=Pistetaulukko!$AK$33,N131=Pistetaulukko!$AL$33,N131=Pistetaulukko!$AM$33,N131=Pistetaulukko!$AN$33,N131=Pistetaulukko!$AO$33,N131=Pistetaulukko!$AP$33,N131=Pistetaulukko!$AQ$33,N131=Pistetaulukko!$AR$33,N131=Pistetaulukko!$AS$33,N131=Pistetaulukko!$AT$33,N131=Pistetaulukko!$AU$33),"OK","VÄÄRIN")</f>
        <v>VÄÄRIN</v>
      </c>
      <c r="BF131" t="str">
        <f>IF(BE131="OK","OK",IF(AND(BE131="VÄÄRIN",OR(N131=Pistetaulukko!$AV$33,N131=Pistetaulukko!$AW$33,N131=Pistetaulukko!$AX$33,N131=Pistetaulukko!$AY$33,N131=Pistetaulukko!$AZ$33,N131=Pistetaulukko!$BA$33,N131=Pistetaulukko!$BB$33,N131=Pistetaulukko!$BC$33,N131=Pistetaulukko!$BD$33,N131=Pistetaulukko!$BE$33,N131=Pistetaulukko!$BF$33,N131=Pistetaulukko!$BG$33,N131=Pistetaulukko!$BH$33,N131=Pistetaulukko!$BI$33,N131=Pistetaulukko!$BJ$33,N131=Pistetaulukko!$BK$33,N131=Pistetaulukko!$BL$33,N131=Pistetaulukko!$BM$33,N131=Pistetaulukko!$BN$33,N131=Pistetaulukko!$BO$33)),"OK","VÄÄRIN"))</f>
        <v>VÄÄRIN</v>
      </c>
      <c r="BG131" t="str">
        <f>IF(OR(O131=Pistetaulukko!$R$36,O131=Pistetaulukko!$S$36,O131=Pistetaulukko!$T$36,O131=Pistetaulukko!$U$36,O131=Pistetaulukko!$V$36,O131=Pistetaulukko!$W$36,O131=Pistetaulukko!$X$36,O131=Pistetaulukko!$Y$36,O131=Pistetaulukko!$Z$36,O131=Pistetaulukko!$AA$36,O131=Pistetaulukko!$AB$36,O131=Pistetaulukko!$AC$36,O131=Pistetaulukko!$AD$36,O131=Pistetaulukko!$AE$36,O131=Pistetaulukko!$AF$36,O131=Pistetaulukko!$AG$36,O131=Pistetaulukko!$AH$36,O131=Pistetaulukko!$AI$36,O131=Pistetaulukko!$AJ$36,O131=Pistetaulukko!$AK$36,O131=Pistetaulukko!$AL$36,O131=Pistetaulukko!$AM$36,O131=Pistetaulukko!$AN$36,O131=Pistetaulukko!$AO$36,O131=Pistetaulukko!$AP$36,O131=Pistetaulukko!$AQ$36,O131=Pistetaulukko!$AR$36,O131=Pistetaulukko!$AS$36,O131=Pistetaulukko!$AT$36,O131=Pistetaulukko!$AU$36),"OK","VÄÄRIN")</f>
        <v>VÄÄRIN</v>
      </c>
      <c r="BH131" t="str">
        <f>IF(BG131="OK","OK",IF(AND(BG131="VÄÄRIN",OR(O131=Pistetaulukko!$AV$36,O131=Pistetaulukko!$AW$36,O131=Pistetaulukko!$AX$36,O131=Pistetaulukko!$AY$36,O131=Pistetaulukko!$AZ$36,O131=Pistetaulukko!$BA$36,O131=Pistetaulukko!$BB$36,O131=Pistetaulukko!$BC$36,O131=Pistetaulukko!$BD$36,O131=Pistetaulukko!$BE$36,O131=Pistetaulukko!$BF$36,O131=Pistetaulukko!$BG$36,O131=Pistetaulukko!$BH$36,O131=Pistetaulukko!$BI$36,O131=Pistetaulukko!$BJ$36,O131=Pistetaulukko!$BK$36,O131=Pistetaulukko!$BL$36,O131=Pistetaulukko!$BM$36,O131=Pistetaulukko!$BN$36,O131=Pistetaulukko!$BO$36,O131=Pistetaulukko!$BP$36,O131=Pistetaulukko!$BQ$36)),"OK","VÄÄRIN"))</f>
        <v>VÄÄRIN</v>
      </c>
      <c r="BI131" t="str">
        <f>IF(OR(V131=Pistetaulukko!$R$57,V131=Pistetaulukko!$S$57,V131=Pistetaulukko!$T$57,V131=Pistetaulukko!$U$57,V131=Pistetaulukko!$V$57,V131=Pistetaulukko!$W$57,V131=Pistetaulukko!$X$57,V131=Pistetaulukko!$Y$57,V131=Pistetaulukko!$Z$57,V131=Pistetaulukko!$AA$57,V131=Pistetaulukko!$AB$57,V131=Pistetaulukko!$AC$57,V131=Pistetaulukko!$AD$57,V131=Pistetaulukko!$AE$57,V131=Pistetaulukko!$AF$57,V131=Pistetaulukko!$AG$57,V131=Pistetaulukko!$AH$57,V131=Pistetaulukko!$AI$57,V131=Pistetaulukko!$AJ$57,V131=Pistetaulukko!$AK$57,V131=Pistetaulukko!$AL$57,V131=Pistetaulukko!$AM$57,V131=Pistetaulukko!$AN$57,V131=Pistetaulukko!$AO$57,V131=Pistetaulukko!$AP$57,V131=Pistetaulukko!$AQ$57,V131=Pistetaulukko!$AR$57,V131=Pistetaulukko!$AS$57,V131=Pistetaulukko!$AT$57,V131=Pistetaulukko!$AU$57),"OK","VÄÄRIN")</f>
        <v>OK</v>
      </c>
      <c r="BJ131" t="str">
        <f>IF(BI131="OK","OK",IF(AND(BI131="VÄÄRIN",OR(V131=Pistetaulukko!$AV$57,V131=Pistetaulukko!$AW$57,V131=Pistetaulukko!$AX$57,V131=Pistetaulukko!$AY$57,V131=Pistetaulukko!$AZ$57,V131=Pistetaulukko!$BA$57,V131=Pistetaulukko!$BB$57,V131=Pistetaulukko!$BC$57,V131=Pistetaulukko!$BD$57,V131=Pistetaulukko!$BE$57)),"OK","VÄÄRIN"))</f>
        <v>OK</v>
      </c>
      <c r="BK131" t="str">
        <f>IF(OR(Y131=Pistetaulukko!$R$66,Y131=Pistetaulukko!$S$66,Y131=Pistetaulukko!$T$66,Y131=Pistetaulukko!$U$66,Y131=Pistetaulukko!$V$66,Y131=Pistetaulukko!$W$66,Y131=Pistetaulukko!$X$66,Y131=Pistetaulukko!$Y$66,Y131=Pistetaulukko!$Z$66,Y131=Pistetaulukko!$AA$66,Y131=Pistetaulukko!$AB$66,Y131=Pistetaulukko!$AC$66,Y131=Pistetaulukko!$AD$66,Y131=Pistetaulukko!$AE$66,Y131=Pistetaulukko!$AF$66,Y131=Pistetaulukko!$AG$66,Y131=Pistetaulukko!$AH$66,Y131=Pistetaulukko!$AI$66,Y131=Pistetaulukko!$AJ$66,Y131=Pistetaulukko!$AK$66,Y131=Pistetaulukko!$AL$66,Y131=Pistetaulukko!$AM$66,Y131=Pistetaulukko!$AN$66,Y131=Pistetaulukko!$AO$66,Y131=Pistetaulukko!$AP$66,Y131=Pistetaulukko!$AQ$66,Y131=Pistetaulukko!$AR$66,Y131=Pistetaulukko!$AS$66,Y131=Pistetaulukko!$AT$66,Y131=Pistetaulukko!$AU$66),"OK","VÄÄRIN")</f>
        <v>VÄÄRIN</v>
      </c>
      <c r="BL131" t="str">
        <f>IF(BK131="OK","OK",IF(AND(BK131="VÄÄRIN",OR(Y131=Pistetaulukko!$AV$66,Y131=Pistetaulukko!$AW$66,Y131=Pistetaulukko!$AX$66,Y131=Pistetaulukko!$AY$66,Y131=Pistetaulukko!$AZ$66,Y131=Pistetaulukko!$BA$66,Y131=Pistetaulukko!$BB$66,Y131=Pistetaulukko!$BC$66,Y131=Pistetaulukko!$BD$66,Y131=Pistetaulukko!$BE$66,Y131=Pistetaulukko!$BF$66,Y131=Pistetaulukko!$BG$66,Y131=Pistetaulukko!$BH$66,Y131=Pistetaulukko!$BI$66,Y131=Pistetaulukko!$BJ$66,Y131=Pistetaulukko!$BK$66,Y131=Pistetaulukko!$BL$66,Y131=Pistetaulukko!$BM$66,Y131=Pistetaulukko!$BN$66)),"OK","VÄÄRIN"))</f>
        <v>VÄÄRIN</v>
      </c>
      <c r="BM131" t="e">
        <f>IF(OR(Z131=Pistetaulukko!$R$69,Z131=Pistetaulukko!#REF!,Z131=Pistetaulukko!$S$69,Z131=Pistetaulukko!#REF!,Z131=Pistetaulukko!$T$69,Z131=Pistetaulukko!#REF!,Z131=Pistetaulukko!$U$69,Z131=Pistetaulukko!#REF!,Z131=Pistetaulukko!$V$69,Z131=Pistetaulukko!#REF!,Z131=Pistetaulukko!$W$69,Z131=Pistetaulukko!#REF!,Z131=Pistetaulukko!$X$69,Z131=Pistetaulukko!#REF!,Z131=Pistetaulukko!$Y$69,Z131=Pistetaulukko!#REF!,Z131=Pistetaulukko!$Z$69,Z131=Pistetaulukko!#REF!,Z131=Pistetaulukko!$AA$69,Z131=Pistetaulukko!#REF!,Z131=Pistetaulukko!$AB$69,Z131=Pistetaulukko!#REF!,Z131=Pistetaulukko!$AC$69,Z131=Pistetaulukko!#REF!,Z131=Pistetaulukko!$AD$69,Z131=Pistetaulukko!#REF!,Z131=Pistetaulukko!$AE$69,Z131=Pistetaulukko!#REF!,Z131=Pistetaulukko!$AF$69,Z131=Pistetaulukko!#REF!),"OK","VÄÄRIN")</f>
        <v>#REF!</v>
      </c>
      <c r="BN131" t="e">
        <f>IF(BM131="OK","OK",IF(AND(BM131="VÄÄRIN",OR(Z131=Pistetaulukko!$AG$69,Z131=Pistetaulukko!#REF!,Z131=Pistetaulukko!$AH$69,Z131=Pistetaulukko!#REF!,Z131=Pistetaulukko!$AI$69,Z131=Pistetaulukko!#REF!,Z131=Pistetaulukko!$AJ$69,Z131=Pistetaulukko!#REF!,Z131=Pistetaulukko!$AK$69,Z131=Pistetaulukko!$AL$69)),"OK","VÄÄRIN"))</f>
        <v>#REF!</v>
      </c>
    </row>
    <row r="132" spans="2:66" x14ac:dyDescent="0.25">
      <c r="B132" s="104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23"/>
      <c r="AA132" s="30"/>
      <c r="AB132" s="18"/>
      <c r="AC132" s="124"/>
      <c r="AD132" s="118">
        <f t="shared" si="12"/>
        <v>0</v>
      </c>
      <c r="AG132" s="86" t="str">
        <f>IF(OR(E132=Pistetaulukko!$R$3,E132=Pistetaulukko!$S$3,E132=Pistetaulukko!$T$3,E132=Pistetaulukko!$U$3,E132=Pistetaulukko!$V$3,E132=Pistetaulukko!$W$3),"OK","VÄÄRIN")</f>
        <v>VÄÄRIN</v>
      </c>
      <c r="AH132" s="86" t="str">
        <f>IF(OR(F132=Pistetaulukko!$R$6,F132=Pistetaulukko!$S$6,F132=Pistetaulukko!$T$6,F132=Pistetaulukko!$U$6,F132=Pistetaulukko!$V$6,F132=Pistetaulukko!$W$6,F132=Pistetaulukko!$X$6,F132=Pistetaulukko!$Y$6,F132=Pistetaulukko!$Z$6,F132=Pistetaulukko!$AA$6,F132=Pistetaulukko!$AB$6,F132=Pistetaulukko!$AC$6,F132=Pistetaulukko!$AD$6,F132=Pistetaulukko!$AE$6,F132=Pistetaulukko!$AF$6,F132=Pistetaulukko!$AG$6,F132=Pistetaulukko!$AH$6,F132=Pistetaulukko!$AI$6,F132=Pistetaulukko!$AJ$6,F132=Pistetaulukko!$AK$6),"OK","VÄÄRIN")</f>
        <v>VÄÄRIN</v>
      </c>
      <c r="AI132" s="86" t="str">
        <f>IF(OR(G132=Pistetaulukko!$R$9,G132=Pistetaulukko!$S$9,G132=Pistetaulukko!$T$9,G132=Pistetaulukko!$U$9,G132=Pistetaulukko!$V$9,G132=Pistetaulukko!$W$9,G132=Pistetaulukko!$X$9,G132=Pistetaulukko!$Y$9,G132=Pistetaulukko!$Z$9,G132=Pistetaulukko!$AA$9,G132=Pistetaulukko!$AB$9,G132=Pistetaulukko!$AC$9,G132=Pistetaulukko!$AD$9,G132=Pistetaulukko!$AE$9,G132=Pistetaulukko!$AF$9,G132=Pistetaulukko!$AG$9,G132=Pistetaulukko!$AH$9,G132=Pistetaulukko!$AI$9,G132=Pistetaulukko!$AJ$9,G132=Pistetaulukko!$AK$9),"OK","VÄÄRIN")</f>
        <v>VÄÄRIN</v>
      </c>
      <c r="AJ132" s="86" t="str">
        <f>IF(OR(H132=Pistetaulukko!$R$12,H132=Pistetaulukko!$S$12,H132=Pistetaulukko!$T$12,H132=Pistetaulukko!$U$12,H132=Pistetaulukko!$V$12,H132=Pistetaulukko!$W$12,H132=Pistetaulukko!$X$12,H132=Pistetaulukko!$Y$12,H132=Pistetaulukko!$Z$12,H132=Pistetaulukko!$AA$12,H132=Pistetaulukko!$AB$12,H132=Pistetaulukko!$AC$12,H132=Pistetaulukko!$AD$12,H132=Pistetaulukko!$AE$12,H132=Pistetaulukko!$AF$12,H132=Pistetaulukko!$AG$12,H132=Pistetaulukko!$AH$12,H132=Pistetaulukko!$AI$12,H132=Pistetaulukko!$AJ$12,H132=Pistetaulukko!$AK$12),"OK","VÄÄRIN")</f>
        <v>VÄÄRIN</v>
      </c>
      <c r="AK13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32" s="86" t="str">
        <f>IF(OR(I132=Pistetaulukko!$R$18,I132=Pistetaulukko!$S$18,I132=Pistetaulukko!$T$18,I132=Pistetaulukko!$U$18,I132=Pistetaulukko!$V$18,I132=Pistetaulukko!$W$18,I132=Pistetaulukko!$X$18,I132=Pistetaulukko!$Y$18,I132=Pistetaulukko!$Z$18),"OK","VÄÄRIN")</f>
        <v>VÄÄRIN</v>
      </c>
      <c r="AM132" s="86" t="str">
        <f>IF(OR(J132=Pistetaulukko!$R$21,J132=Pistetaulukko!$S$21,J132=Pistetaulukko!$T$21,J132=Pistetaulukko!$U$21,J132=Pistetaulukko!$V$21,J132=Pistetaulukko!$W$21,J132=Pistetaulukko!$X$21,J132=Pistetaulukko!$Y$21,J132=Pistetaulukko!$Z$21,J132=Pistetaulukko!$AA$21,J132=Pistetaulukko!$AB$21,J132=Pistetaulukko!$AC$21,J132=Pistetaulukko!$AD$21,J132=Pistetaulukko!$AE$21,J132=Pistetaulukko!$AF$21,J132=Pistetaulukko!$AG$21,J132=Pistetaulukko!$AH$21,J132=Pistetaulukko!$AI$21,J132=Pistetaulukko!$AJ$21,J132=Pistetaulukko!$AK$21),"OK","VÄÄRIN")</f>
        <v>VÄÄRIN</v>
      </c>
      <c r="AN132" s="86" t="str">
        <f>IF(OR(K132=Pistetaulukko!$R$24,K132=Pistetaulukko!$S$24,K132=Pistetaulukko!$T$24,K132=Pistetaulukko!$U$24,K132=Pistetaulukko!$V$24),"OK","VÄÄRIN")</f>
        <v>VÄÄRIN</v>
      </c>
      <c r="AO132" s="86" t="str">
        <f>IF(OR(L132=Pistetaulukko!$R$27,L132=Pistetaulukko!$S$27,L132=Pistetaulukko!$T$27,L132=Pistetaulukko!$U$27,L132=Pistetaulukko!$V$27,L132=Pistetaulukko!$W$27,L132=Pistetaulukko!$X$27,L132=Pistetaulukko!$Y$27,L132=Pistetaulukko!$Z$27,L132=Pistetaulukko!$AA$27,L132=Pistetaulukko!$AB$27,L132=Pistetaulukko!$AC$27,L132=Pistetaulukko!$AD$27,L132=Pistetaulukko!$AE$27,L132=Pistetaulukko!$AF$27,L132=Pistetaulukko!$AG$27,L132=Pistetaulukko!$AH$27,L132=Pistetaulukko!$AI$27,L132=Pistetaulukko!$AJ$27,L132=Pistetaulukko!$AK$27),"OK","VÄÄRIN")</f>
        <v>VÄÄRIN</v>
      </c>
      <c r="AP132" s="86" t="str">
        <f>IF(OR(M132=Pistetaulukko!$R$30,M132=Pistetaulukko!$S$30,M132=Pistetaulukko!$T$30,M132=Pistetaulukko!$U$30,M132=Pistetaulukko!$V$30),"OK","VÄÄRIN")</f>
        <v>VÄÄRIN</v>
      </c>
      <c r="AQ132" s="86" t="str">
        <f t="shared" si="13"/>
        <v>VÄÄRIN</v>
      </c>
      <c r="AR132" s="86" t="str">
        <f t="shared" si="14"/>
        <v>VÄÄRIN</v>
      </c>
      <c r="AS132" s="86" t="str">
        <f>IF(OR(P132=Pistetaulukko!$R$39,P132=Pistetaulukko!$S$39,P132=Pistetaulukko!$T$39,P132=Pistetaulukko!$U$39,P132=Pistetaulukko!$V$39,P132=Pistetaulukko!$W$39,P132=Pistetaulukko!$X$39,P132=Pistetaulukko!$Y$39,P132=Pistetaulukko!$Z$39,P132=Pistetaulukko!$AA$39,P132=Pistetaulukko!$AB$39,P132=Pistetaulukko!$AC$39,P132=Pistetaulukko!$AD$39,P132=Pistetaulukko!$AE$39,P132=Pistetaulukko!$AF$39,P132=Pistetaulukko!$AG$39,P132=Pistetaulukko!$AH$39,P132=Pistetaulukko!$AI$39,P132=Pistetaulukko!$AJ$39,P132=Pistetaulukko!$AK$39),"OK","VÄÄRIN")</f>
        <v>OK</v>
      </c>
      <c r="AT132" s="86" t="str">
        <f>IF(OR(Q132=Pistetaulukko!$R$42,Q132=Pistetaulukko!$S$42,Q132=Pistetaulukko!$T$42,Q132=Pistetaulukko!$U$42,Q132=Pistetaulukko!$V$42,Q132=Pistetaulukko!$W$42,Q132=Pistetaulukko!$X$42,Q132=Pistetaulukko!$Y$42,Q132=Pistetaulukko!$Z$42,Q132=Pistetaulukko!$AA$42,Q132=Pistetaulukko!$AB$42,Q132=Pistetaulukko!$AC$42,Q132=Pistetaulukko!$AD$42,Q132=Pistetaulukko!$AE$42,Q132=Pistetaulukko!$AF$42,Q132=Pistetaulukko!$AG$42,Q132=Pistetaulukko!$AH$42,Q132=Pistetaulukko!$AI$42,Q132=Pistetaulukko!$AJ$42,Q132=Pistetaulukko!$AK$42),"OK","VÄÄRIN")</f>
        <v>OK</v>
      </c>
      <c r="AU132" s="86" t="str">
        <f>IF(OR(R132=Pistetaulukko!$R$45,R132=Pistetaulukko!$S$45,R132=Pistetaulukko!$T$45,R132=Pistetaulukko!$U$45,R132=Pistetaulukko!$V$45,R132=Pistetaulukko!$W$45,R132=Pistetaulukko!$X$45,R132=Pistetaulukko!$Y$45,R132=Pistetaulukko!$Z$45,R132=Pistetaulukko!$AA$45,R132=Pistetaulukko!$AB$45,R132=Pistetaulukko!$AC$45,R132=Pistetaulukko!$AD$45,R132=Pistetaulukko!$AE$45,R132=Pistetaulukko!$AF$45,R132=Pistetaulukko!$AG$45,R132=Pistetaulukko!$AH$45,R132=Pistetaulukko!$AI$45,R132=Pistetaulukko!$AJ$45,R132=Pistetaulukko!$AK$45),"OK","VÄÄRIN")</f>
        <v>OK</v>
      </c>
      <c r="AV132" s="86" t="str">
        <f>IF(OR(S132=Pistetaulukko!$R$48,S132=Pistetaulukko!$S$48,S132=Pistetaulukko!$T$48,S132=Pistetaulukko!$U$48,S132=Pistetaulukko!$V$48,S132=Pistetaulukko!$W$48,S132=Pistetaulukko!$X$48,S132=Pistetaulukko!$Y$48,S132=Pistetaulukko!$Z$48,S132=Pistetaulukko!$AA$48,S132=Pistetaulukko!$AB$48,S132=Pistetaulukko!$AC$48,S132=Pistetaulukko!$AD$48,S132=Pistetaulukko!$AE$48,S132=Pistetaulukko!$AF$48,S132=Pistetaulukko!$AG$48,S132=Pistetaulukko!$AH$48,S132=Pistetaulukko!$AI$48,S132=Pistetaulukko!$AJ$48,S132=Pistetaulukko!$AK$48),"OK","VÄÄRIN")</f>
        <v>OK</v>
      </c>
      <c r="AW132" s="86" t="str">
        <f>IF(OR(T132=Pistetaulukko!$R$51,T132=Pistetaulukko!$S$51,T132=Pistetaulukko!$T$51,T132=Pistetaulukko!$U$51,T132=Pistetaulukko!$V$51,T132=Pistetaulukko!$W$51,T132=Pistetaulukko!$X$51,T132=Pistetaulukko!$Y$51,T132=Pistetaulukko!$Z$51,T132=Pistetaulukko!$AA$51,T132=Pistetaulukko!$AB$51,T132=Pistetaulukko!$AC$51,T132=Pistetaulukko!$AD$51,T132=Pistetaulukko!$AE$51,T132=Pistetaulukko!$AF$51,T132=Pistetaulukko!$AG$51,T132=Pistetaulukko!$AH$51,T132=Pistetaulukko!$AI$51,T132=Pistetaulukko!$AJ$51,T132=Pistetaulukko!$AK$51),"OK","VÄÄRIN")</f>
        <v>OK</v>
      </c>
      <c r="AX132" s="86" t="str">
        <f>IF(OR(U132=Pistetaulukko!$R$54,U132=Pistetaulukko!$S$54,U132=Pistetaulukko!$T$54,U132=Pistetaulukko!$U$54,U132=Pistetaulukko!$V$54,U132=Pistetaulukko!$W$54,U132=Pistetaulukko!$X$54,U132=Pistetaulukko!$Y$54,U132=Pistetaulukko!$Z$54,U132=Pistetaulukko!$AA$54,U132=Pistetaulukko!$AB$54,U132=Pistetaulukko!$AC$54,U132=Pistetaulukko!$AD$54,U132=Pistetaulukko!$AE$54,U132=Pistetaulukko!$AF$54,U132=Pistetaulukko!$AG$54,U132=Pistetaulukko!$AH$54,U132=Pistetaulukko!$AI$54,U132=Pistetaulukko!$AJ$54,U132=Pistetaulukko!$AK$54),"OK","VÄÄRIN")</f>
        <v>OK</v>
      </c>
      <c r="AY132" s="86" t="str">
        <f t="shared" si="15"/>
        <v>OK</v>
      </c>
      <c r="AZ132" s="86" t="str">
        <f>IF(OR(W132=Pistetaulukko!$R$60,W132=Pistetaulukko!$S$60,W132=Pistetaulukko!$T$60,W132=Pistetaulukko!$U$60,W132=Pistetaulukko!$V$60,W132=Pistetaulukko!$W$60,W132=Pistetaulukko!$X$60,W132=Pistetaulukko!$Y$60,W132=Pistetaulukko!$Z$60,W132=Pistetaulukko!$AA$60,W132=Pistetaulukko!$AB$60,W132=Pistetaulukko!$AC$60,W132=Pistetaulukko!$AD$60,W132=Pistetaulukko!$AE$60,W132=Pistetaulukko!$AF$60,W132=Pistetaulukko!$AG$60,W132=Pistetaulukko!$AH$60,W132=Pistetaulukko!$AI$60,W132=Pistetaulukko!$AJ$60,W132=Pistetaulukko!$AK$60),"OK","VÄÄRIN")</f>
        <v>OK</v>
      </c>
      <c r="BA132" s="86" t="str">
        <f>IF(OR(X132=Pistetaulukko!$R$63,X132=Pistetaulukko!$S$63,X132=Pistetaulukko!$T$63,X132=Pistetaulukko!$U$63,X132=Pistetaulukko!$V$63,X132=Pistetaulukko!$W$63,X132=Pistetaulukko!$X$63,X132=Pistetaulukko!$Y$63,X132=Pistetaulukko!$Z$63,X132=Pistetaulukko!$AA$63,X132=Pistetaulukko!$AB$63,X132=Pistetaulukko!$AC$63,X132=Pistetaulukko!$AD$63,X132=Pistetaulukko!$AE$63,X132=Pistetaulukko!$AF$63,X132=Pistetaulukko!$AG$63,X132=Pistetaulukko!$AH$63,X132=Pistetaulukko!$AI$63,X132=Pistetaulukko!$AJ$63,X132=Pistetaulukko!$AK$63),"OK","VÄÄRIN")</f>
        <v>OK</v>
      </c>
      <c r="BB132" s="86" t="e">
        <f t="shared" si="16"/>
        <v>#REF!</v>
      </c>
      <c r="BC132" s="86" t="e">
        <f t="shared" si="17"/>
        <v>#REF!</v>
      </c>
      <c r="BE132" t="str">
        <f>IF(OR(N132=Pistetaulukko!$R$33,N132=Pistetaulukko!$S$33,N132=Pistetaulukko!$T$33,N132=Pistetaulukko!$U$33,N132=Pistetaulukko!$V$33,N132=Pistetaulukko!$W$33,N132=Pistetaulukko!$X$33,N132=Pistetaulukko!$Y$33,N132=Pistetaulukko!$Z$33,N132=Pistetaulukko!$AA$33,N132=Pistetaulukko!$AB$33,N132=Pistetaulukko!$AC$33,N132=Pistetaulukko!$AD$33,N132=Pistetaulukko!$AE$33,N132=Pistetaulukko!$AF$33,N132=Pistetaulukko!$AG$33,N132=Pistetaulukko!$AH$33,N132=Pistetaulukko!$AI$33,N132=Pistetaulukko!$AJ$33,N132=Pistetaulukko!$AK$33,N132=Pistetaulukko!$AL$33,N132=Pistetaulukko!$AM$33,N132=Pistetaulukko!$AN$33,N132=Pistetaulukko!$AO$33,N132=Pistetaulukko!$AP$33,N132=Pistetaulukko!$AQ$33,N132=Pistetaulukko!$AR$33,N132=Pistetaulukko!$AS$33,N132=Pistetaulukko!$AT$33,N132=Pistetaulukko!$AU$33),"OK","VÄÄRIN")</f>
        <v>VÄÄRIN</v>
      </c>
      <c r="BF132" t="str">
        <f>IF(BE132="OK","OK",IF(AND(BE132="VÄÄRIN",OR(N132=Pistetaulukko!$AV$33,N132=Pistetaulukko!$AW$33,N132=Pistetaulukko!$AX$33,N132=Pistetaulukko!$AY$33,N132=Pistetaulukko!$AZ$33,N132=Pistetaulukko!$BA$33,N132=Pistetaulukko!$BB$33,N132=Pistetaulukko!$BC$33,N132=Pistetaulukko!$BD$33,N132=Pistetaulukko!$BE$33,N132=Pistetaulukko!$BF$33,N132=Pistetaulukko!$BG$33,N132=Pistetaulukko!$BH$33,N132=Pistetaulukko!$BI$33,N132=Pistetaulukko!$BJ$33,N132=Pistetaulukko!$BK$33,N132=Pistetaulukko!$BL$33,N132=Pistetaulukko!$BM$33,N132=Pistetaulukko!$BN$33,N132=Pistetaulukko!$BO$33)),"OK","VÄÄRIN"))</f>
        <v>VÄÄRIN</v>
      </c>
      <c r="BG132" t="str">
        <f>IF(OR(O132=Pistetaulukko!$R$36,O132=Pistetaulukko!$S$36,O132=Pistetaulukko!$T$36,O132=Pistetaulukko!$U$36,O132=Pistetaulukko!$V$36,O132=Pistetaulukko!$W$36,O132=Pistetaulukko!$X$36,O132=Pistetaulukko!$Y$36,O132=Pistetaulukko!$Z$36,O132=Pistetaulukko!$AA$36,O132=Pistetaulukko!$AB$36,O132=Pistetaulukko!$AC$36,O132=Pistetaulukko!$AD$36,O132=Pistetaulukko!$AE$36,O132=Pistetaulukko!$AF$36,O132=Pistetaulukko!$AG$36,O132=Pistetaulukko!$AH$36,O132=Pistetaulukko!$AI$36,O132=Pistetaulukko!$AJ$36,O132=Pistetaulukko!$AK$36,O132=Pistetaulukko!$AL$36,O132=Pistetaulukko!$AM$36,O132=Pistetaulukko!$AN$36,O132=Pistetaulukko!$AO$36,O132=Pistetaulukko!$AP$36,O132=Pistetaulukko!$AQ$36,O132=Pistetaulukko!$AR$36,O132=Pistetaulukko!$AS$36,O132=Pistetaulukko!$AT$36,O132=Pistetaulukko!$AU$36),"OK","VÄÄRIN")</f>
        <v>VÄÄRIN</v>
      </c>
      <c r="BH132" t="str">
        <f>IF(BG132="OK","OK",IF(AND(BG132="VÄÄRIN",OR(O132=Pistetaulukko!$AV$36,O132=Pistetaulukko!$AW$36,O132=Pistetaulukko!$AX$36,O132=Pistetaulukko!$AY$36,O132=Pistetaulukko!$AZ$36,O132=Pistetaulukko!$BA$36,O132=Pistetaulukko!$BB$36,O132=Pistetaulukko!$BC$36,O132=Pistetaulukko!$BD$36,O132=Pistetaulukko!$BE$36,O132=Pistetaulukko!$BF$36,O132=Pistetaulukko!$BG$36,O132=Pistetaulukko!$BH$36,O132=Pistetaulukko!$BI$36,O132=Pistetaulukko!$BJ$36,O132=Pistetaulukko!$BK$36,O132=Pistetaulukko!$BL$36,O132=Pistetaulukko!$BM$36,O132=Pistetaulukko!$BN$36,O132=Pistetaulukko!$BO$36,O132=Pistetaulukko!$BP$36,O132=Pistetaulukko!$BQ$36)),"OK","VÄÄRIN"))</f>
        <v>VÄÄRIN</v>
      </c>
      <c r="BI132" t="str">
        <f>IF(OR(V132=Pistetaulukko!$R$57,V132=Pistetaulukko!$S$57,V132=Pistetaulukko!$T$57,V132=Pistetaulukko!$U$57,V132=Pistetaulukko!$V$57,V132=Pistetaulukko!$W$57,V132=Pistetaulukko!$X$57,V132=Pistetaulukko!$Y$57,V132=Pistetaulukko!$Z$57,V132=Pistetaulukko!$AA$57,V132=Pistetaulukko!$AB$57,V132=Pistetaulukko!$AC$57,V132=Pistetaulukko!$AD$57,V132=Pistetaulukko!$AE$57,V132=Pistetaulukko!$AF$57,V132=Pistetaulukko!$AG$57,V132=Pistetaulukko!$AH$57,V132=Pistetaulukko!$AI$57,V132=Pistetaulukko!$AJ$57,V132=Pistetaulukko!$AK$57,V132=Pistetaulukko!$AL$57,V132=Pistetaulukko!$AM$57,V132=Pistetaulukko!$AN$57,V132=Pistetaulukko!$AO$57,V132=Pistetaulukko!$AP$57,V132=Pistetaulukko!$AQ$57,V132=Pistetaulukko!$AR$57,V132=Pistetaulukko!$AS$57,V132=Pistetaulukko!$AT$57,V132=Pistetaulukko!$AU$57),"OK","VÄÄRIN")</f>
        <v>OK</v>
      </c>
      <c r="BJ132" t="str">
        <f>IF(BI132="OK","OK",IF(AND(BI132="VÄÄRIN",OR(V132=Pistetaulukko!$AV$57,V132=Pistetaulukko!$AW$57,V132=Pistetaulukko!$AX$57,V132=Pistetaulukko!$AY$57,V132=Pistetaulukko!$AZ$57,V132=Pistetaulukko!$BA$57,V132=Pistetaulukko!$BB$57,V132=Pistetaulukko!$BC$57,V132=Pistetaulukko!$BD$57,V132=Pistetaulukko!$BE$57)),"OK","VÄÄRIN"))</f>
        <v>OK</v>
      </c>
      <c r="BK132" t="str">
        <f>IF(OR(Y132=Pistetaulukko!$R$66,Y132=Pistetaulukko!$S$66,Y132=Pistetaulukko!$T$66,Y132=Pistetaulukko!$U$66,Y132=Pistetaulukko!$V$66,Y132=Pistetaulukko!$W$66,Y132=Pistetaulukko!$X$66,Y132=Pistetaulukko!$Y$66,Y132=Pistetaulukko!$Z$66,Y132=Pistetaulukko!$AA$66,Y132=Pistetaulukko!$AB$66,Y132=Pistetaulukko!$AC$66,Y132=Pistetaulukko!$AD$66,Y132=Pistetaulukko!$AE$66,Y132=Pistetaulukko!$AF$66,Y132=Pistetaulukko!$AG$66,Y132=Pistetaulukko!$AH$66,Y132=Pistetaulukko!$AI$66,Y132=Pistetaulukko!$AJ$66,Y132=Pistetaulukko!$AK$66,Y132=Pistetaulukko!$AL$66,Y132=Pistetaulukko!$AM$66,Y132=Pistetaulukko!$AN$66,Y132=Pistetaulukko!$AO$66,Y132=Pistetaulukko!$AP$66,Y132=Pistetaulukko!$AQ$66,Y132=Pistetaulukko!$AR$66,Y132=Pistetaulukko!$AS$66,Y132=Pistetaulukko!$AT$66,Y132=Pistetaulukko!$AU$66),"OK","VÄÄRIN")</f>
        <v>VÄÄRIN</v>
      </c>
      <c r="BL132" t="str">
        <f>IF(BK132="OK","OK",IF(AND(BK132="VÄÄRIN",OR(Y132=Pistetaulukko!$AV$66,Y132=Pistetaulukko!$AW$66,Y132=Pistetaulukko!$AX$66,Y132=Pistetaulukko!$AY$66,Y132=Pistetaulukko!$AZ$66,Y132=Pistetaulukko!$BA$66,Y132=Pistetaulukko!$BB$66,Y132=Pistetaulukko!$BC$66,Y132=Pistetaulukko!$BD$66,Y132=Pistetaulukko!$BE$66,Y132=Pistetaulukko!$BF$66,Y132=Pistetaulukko!$BG$66,Y132=Pistetaulukko!$BH$66,Y132=Pistetaulukko!$BI$66,Y132=Pistetaulukko!$BJ$66,Y132=Pistetaulukko!$BK$66,Y132=Pistetaulukko!$BL$66,Y132=Pistetaulukko!$BM$66,Y132=Pistetaulukko!$BN$66)),"OK","VÄÄRIN"))</f>
        <v>VÄÄRIN</v>
      </c>
      <c r="BM132" t="e">
        <f>IF(OR(Z132=Pistetaulukko!$R$69,Z132=Pistetaulukko!#REF!,Z132=Pistetaulukko!$S$69,Z132=Pistetaulukko!#REF!,Z132=Pistetaulukko!$T$69,Z132=Pistetaulukko!#REF!,Z132=Pistetaulukko!$U$69,Z132=Pistetaulukko!#REF!,Z132=Pistetaulukko!$V$69,Z132=Pistetaulukko!#REF!,Z132=Pistetaulukko!$W$69,Z132=Pistetaulukko!#REF!,Z132=Pistetaulukko!$X$69,Z132=Pistetaulukko!#REF!,Z132=Pistetaulukko!$Y$69,Z132=Pistetaulukko!#REF!,Z132=Pistetaulukko!$Z$69,Z132=Pistetaulukko!#REF!,Z132=Pistetaulukko!$AA$69,Z132=Pistetaulukko!#REF!,Z132=Pistetaulukko!$AB$69,Z132=Pistetaulukko!#REF!,Z132=Pistetaulukko!$AC$69,Z132=Pistetaulukko!#REF!,Z132=Pistetaulukko!$AD$69,Z132=Pistetaulukko!#REF!,Z132=Pistetaulukko!$AE$69,Z132=Pistetaulukko!#REF!,Z132=Pistetaulukko!$AF$69,Z132=Pistetaulukko!#REF!),"OK","VÄÄRIN")</f>
        <v>#REF!</v>
      </c>
      <c r="BN132" t="e">
        <f>IF(BM132="OK","OK",IF(AND(BM132="VÄÄRIN",OR(Z132=Pistetaulukko!$AG$69,Z132=Pistetaulukko!#REF!,Z132=Pistetaulukko!$AH$69,Z132=Pistetaulukko!#REF!,Z132=Pistetaulukko!$AI$69,Z132=Pistetaulukko!#REF!,Z132=Pistetaulukko!$AJ$69,Z132=Pistetaulukko!#REF!,Z132=Pistetaulukko!$AK$69,Z132=Pistetaulukko!$AL$69)),"OK","VÄÄRIN"))</f>
        <v>#REF!</v>
      </c>
    </row>
    <row r="133" spans="2:66" x14ac:dyDescent="0.25">
      <c r="B133" s="104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23"/>
      <c r="AA133" s="30"/>
      <c r="AB133" s="18"/>
      <c r="AC133" s="124"/>
      <c r="AD133" s="118">
        <f t="shared" si="12"/>
        <v>0</v>
      </c>
      <c r="AG133" s="86" t="str">
        <f>IF(OR(E133=Pistetaulukko!$R$3,E133=Pistetaulukko!$S$3,E133=Pistetaulukko!$T$3,E133=Pistetaulukko!$U$3,E133=Pistetaulukko!$V$3,E133=Pistetaulukko!$W$3),"OK","VÄÄRIN")</f>
        <v>VÄÄRIN</v>
      </c>
      <c r="AH133" s="86" t="str">
        <f>IF(OR(F133=Pistetaulukko!$R$6,F133=Pistetaulukko!$S$6,F133=Pistetaulukko!$T$6,F133=Pistetaulukko!$U$6,F133=Pistetaulukko!$V$6,F133=Pistetaulukko!$W$6,F133=Pistetaulukko!$X$6,F133=Pistetaulukko!$Y$6,F133=Pistetaulukko!$Z$6,F133=Pistetaulukko!$AA$6,F133=Pistetaulukko!$AB$6,F133=Pistetaulukko!$AC$6,F133=Pistetaulukko!$AD$6,F133=Pistetaulukko!$AE$6,F133=Pistetaulukko!$AF$6,F133=Pistetaulukko!$AG$6,F133=Pistetaulukko!$AH$6,F133=Pistetaulukko!$AI$6,F133=Pistetaulukko!$AJ$6,F133=Pistetaulukko!$AK$6),"OK","VÄÄRIN")</f>
        <v>VÄÄRIN</v>
      </c>
      <c r="AI133" s="86" t="str">
        <f>IF(OR(G133=Pistetaulukko!$R$9,G133=Pistetaulukko!$S$9,G133=Pistetaulukko!$T$9,G133=Pistetaulukko!$U$9,G133=Pistetaulukko!$V$9,G133=Pistetaulukko!$W$9,G133=Pistetaulukko!$X$9,G133=Pistetaulukko!$Y$9,G133=Pistetaulukko!$Z$9,G133=Pistetaulukko!$AA$9,G133=Pistetaulukko!$AB$9,G133=Pistetaulukko!$AC$9,G133=Pistetaulukko!$AD$9,G133=Pistetaulukko!$AE$9,G133=Pistetaulukko!$AF$9,G133=Pistetaulukko!$AG$9,G133=Pistetaulukko!$AH$9,G133=Pistetaulukko!$AI$9,G133=Pistetaulukko!$AJ$9,G133=Pistetaulukko!$AK$9),"OK","VÄÄRIN")</f>
        <v>VÄÄRIN</v>
      </c>
      <c r="AJ133" s="86" t="str">
        <f>IF(OR(H133=Pistetaulukko!$R$12,H133=Pistetaulukko!$S$12,H133=Pistetaulukko!$T$12,H133=Pistetaulukko!$U$12,H133=Pistetaulukko!$V$12,H133=Pistetaulukko!$W$12,H133=Pistetaulukko!$X$12,H133=Pistetaulukko!$Y$12,H133=Pistetaulukko!$Z$12,H133=Pistetaulukko!$AA$12,H133=Pistetaulukko!$AB$12,H133=Pistetaulukko!$AC$12,H133=Pistetaulukko!$AD$12,H133=Pistetaulukko!$AE$12,H133=Pistetaulukko!$AF$12,H133=Pistetaulukko!$AG$12,H133=Pistetaulukko!$AH$12,H133=Pistetaulukko!$AI$12,H133=Pistetaulukko!$AJ$12,H133=Pistetaulukko!$AK$12),"OK","VÄÄRIN")</f>
        <v>VÄÄRIN</v>
      </c>
      <c r="AK13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33" s="86" t="str">
        <f>IF(OR(I133=Pistetaulukko!$R$18,I133=Pistetaulukko!$S$18,I133=Pistetaulukko!$T$18,I133=Pistetaulukko!$U$18,I133=Pistetaulukko!$V$18,I133=Pistetaulukko!$W$18,I133=Pistetaulukko!$X$18,I133=Pistetaulukko!$Y$18,I133=Pistetaulukko!$Z$18),"OK","VÄÄRIN")</f>
        <v>VÄÄRIN</v>
      </c>
      <c r="AM133" s="86" t="str">
        <f>IF(OR(J133=Pistetaulukko!$R$21,J133=Pistetaulukko!$S$21,J133=Pistetaulukko!$T$21,J133=Pistetaulukko!$U$21,J133=Pistetaulukko!$V$21,J133=Pistetaulukko!$W$21,J133=Pistetaulukko!$X$21,J133=Pistetaulukko!$Y$21,J133=Pistetaulukko!$Z$21,J133=Pistetaulukko!$AA$21,J133=Pistetaulukko!$AB$21,J133=Pistetaulukko!$AC$21,J133=Pistetaulukko!$AD$21,J133=Pistetaulukko!$AE$21,J133=Pistetaulukko!$AF$21,J133=Pistetaulukko!$AG$21,J133=Pistetaulukko!$AH$21,J133=Pistetaulukko!$AI$21,J133=Pistetaulukko!$AJ$21,J133=Pistetaulukko!$AK$21),"OK","VÄÄRIN")</f>
        <v>VÄÄRIN</v>
      </c>
      <c r="AN133" s="86" t="str">
        <f>IF(OR(K133=Pistetaulukko!$R$24,K133=Pistetaulukko!$S$24,K133=Pistetaulukko!$T$24,K133=Pistetaulukko!$U$24,K133=Pistetaulukko!$V$24),"OK","VÄÄRIN")</f>
        <v>VÄÄRIN</v>
      </c>
      <c r="AO133" s="86" t="str">
        <f>IF(OR(L133=Pistetaulukko!$R$27,L133=Pistetaulukko!$S$27,L133=Pistetaulukko!$T$27,L133=Pistetaulukko!$U$27,L133=Pistetaulukko!$V$27,L133=Pistetaulukko!$W$27,L133=Pistetaulukko!$X$27,L133=Pistetaulukko!$Y$27,L133=Pistetaulukko!$Z$27,L133=Pistetaulukko!$AA$27,L133=Pistetaulukko!$AB$27,L133=Pistetaulukko!$AC$27,L133=Pistetaulukko!$AD$27,L133=Pistetaulukko!$AE$27,L133=Pistetaulukko!$AF$27,L133=Pistetaulukko!$AG$27,L133=Pistetaulukko!$AH$27,L133=Pistetaulukko!$AI$27,L133=Pistetaulukko!$AJ$27,L133=Pistetaulukko!$AK$27),"OK","VÄÄRIN")</f>
        <v>VÄÄRIN</v>
      </c>
      <c r="AP133" s="86" t="str">
        <f>IF(OR(M133=Pistetaulukko!$R$30,M133=Pistetaulukko!$S$30,M133=Pistetaulukko!$T$30,M133=Pistetaulukko!$U$30,M133=Pistetaulukko!$V$30),"OK","VÄÄRIN")</f>
        <v>VÄÄRIN</v>
      </c>
      <c r="AQ133" s="86" t="str">
        <f t="shared" si="13"/>
        <v>VÄÄRIN</v>
      </c>
      <c r="AR133" s="86" t="str">
        <f t="shared" si="14"/>
        <v>VÄÄRIN</v>
      </c>
      <c r="AS133" s="86" t="str">
        <f>IF(OR(P133=Pistetaulukko!$R$39,P133=Pistetaulukko!$S$39,P133=Pistetaulukko!$T$39,P133=Pistetaulukko!$U$39,P133=Pistetaulukko!$V$39,P133=Pistetaulukko!$W$39,P133=Pistetaulukko!$X$39,P133=Pistetaulukko!$Y$39,P133=Pistetaulukko!$Z$39,P133=Pistetaulukko!$AA$39,P133=Pistetaulukko!$AB$39,P133=Pistetaulukko!$AC$39,P133=Pistetaulukko!$AD$39,P133=Pistetaulukko!$AE$39,P133=Pistetaulukko!$AF$39,P133=Pistetaulukko!$AG$39,P133=Pistetaulukko!$AH$39,P133=Pistetaulukko!$AI$39,P133=Pistetaulukko!$AJ$39,P133=Pistetaulukko!$AK$39),"OK","VÄÄRIN")</f>
        <v>OK</v>
      </c>
      <c r="AT133" s="86" t="str">
        <f>IF(OR(Q133=Pistetaulukko!$R$42,Q133=Pistetaulukko!$S$42,Q133=Pistetaulukko!$T$42,Q133=Pistetaulukko!$U$42,Q133=Pistetaulukko!$V$42,Q133=Pistetaulukko!$W$42,Q133=Pistetaulukko!$X$42,Q133=Pistetaulukko!$Y$42,Q133=Pistetaulukko!$Z$42,Q133=Pistetaulukko!$AA$42,Q133=Pistetaulukko!$AB$42,Q133=Pistetaulukko!$AC$42,Q133=Pistetaulukko!$AD$42,Q133=Pistetaulukko!$AE$42,Q133=Pistetaulukko!$AF$42,Q133=Pistetaulukko!$AG$42,Q133=Pistetaulukko!$AH$42,Q133=Pistetaulukko!$AI$42,Q133=Pistetaulukko!$AJ$42,Q133=Pistetaulukko!$AK$42),"OK","VÄÄRIN")</f>
        <v>OK</v>
      </c>
      <c r="AU133" s="86" t="str">
        <f>IF(OR(R133=Pistetaulukko!$R$45,R133=Pistetaulukko!$S$45,R133=Pistetaulukko!$T$45,R133=Pistetaulukko!$U$45,R133=Pistetaulukko!$V$45,R133=Pistetaulukko!$W$45,R133=Pistetaulukko!$X$45,R133=Pistetaulukko!$Y$45,R133=Pistetaulukko!$Z$45,R133=Pistetaulukko!$AA$45,R133=Pistetaulukko!$AB$45,R133=Pistetaulukko!$AC$45,R133=Pistetaulukko!$AD$45,R133=Pistetaulukko!$AE$45,R133=Pistetaulukko!$AF$45,R133=Pistetaulukko!$AG$45,R133=Pistetaulukko!$AH$45,R133=Pistetaulukko!$AI$45,R133=Pistetaulukko!$AJ$45,R133=Pistetaulukko!$AK$45),"OK","VÄÄRIN")</f>
        <v>OK</v>
      </c>
      <c r="AV133" s="86" t="str">
        <f>IF(OR(S133=Pistetaulukko!$R$48,S133=Pistetaulukko!$S$48,S133=Pistetaulukko!$T$48,S133=Pistetaulukko!$U$48,S133=Pistetaulukko!$V$48,S133=Pistetaulukko!$W$48,S133=Pistetaulukko!$X$48,S133=Pistetaulukko!$Y$48,S133=Pistetaulukko!$Z$48,S133=Pistetaulukko!$AA$48,S133=Pistetaulukko!$AB$48,S133=Pistetaulukko!$AC$48,S133=Pistetaulukko!$AD$48,S133=Pistetaulukko!$AE$48,S133=Pistetaulukko!$AF$48,S133=Pistetaulukko!$AG$48,S133=Pistetaulukko!$AH$48,S133=Pistetaulukko!$AI$48,S133=Pistetaulukko!$AJ$48,S133=Pistetaulukko!$AK$48),"OK","VÄÄRIN")</f>
        <v>OK</v>
      </c>
      <c r="AW133" s="86" t="str">
        <f>IF(OR(T133=Pistetaulukko!$R$51,T133=Pistetaulukko!$S$51,T133=Pistetaulukko!$T$51,T133=Pistetaulukko!$U$51,T133=Pistetaulukko!$V$51,T133=Pistetaulukko!$W$51,T133=Pistetaulukko!$X$51,T133=Pistetaulukko!$Y$51,T133=Pistetaulukko!$Z$51,T133=Pistetaulukko!$AA$51,T133=Pistetaulukko!$AB$51,T133=Pistetaulukko!$AC$51,T133=Pistetaulukko!$AD$51,T133=Pistetaulukko!$AE$51,T133=Pistetaulukko!$AF$51,T133=Pistetaulukko!$AG$51,T133=Pistetaulukko!$AH$51,T133=Pistetaulukko!$AI$51,T133=Pistetaulukko!$AJ$51,T133=Pistetaulukko!$AK$51),"OK","VÄÄRIN")</f>
        <v>OK</v>
      </c>
      <c r="AX133" s="86" t="str">
        <f>IF(OR(U133=Pistetaulukko!$R$54,U133=Pistetaulukko!$S$54,U133=Pistetaulukko!$T$54,U133=Pistetaulukko!$U$54,U133=Pistetaulukko!$V$54,U133=Pistetaulukko!$W$54,U133=Pistetaulukko!$X$54,U133=Pistetaulukko!$Y$54,U133=Pistetaulukko!$Z$54,U133=Pistetaulukko!$AA$54,U133=Pistetaulukko!$AB$54,U133=Pistetaulukko!$AC$54,U133=Pistetaulukko!$AD$54,U133=Pistetaulukko!$AE$54,U133=Pistetaulukko!$AF$54,U133=Pistetaulukko!$AG$54,U133=Pistetaulukko!$AH$54,U133=Pistetaulukko!$AI$54,U133=Pistetaulukko!$AJ$54,U133=Pistetaulukko!$AK$54),"OK","VÄÄRIN")</f>
        <v>OK</v>
      </c>
      <c r="AY133" s="86" t="str">
        <f t="shared" si="15"/>
        <v>OK</v>
      </c>
      <c r="AZ133" s="86" t="str">
        <f>IF(OR(W133=Pistetaulukko!$R$60,W133=Pistetaulukko!$S$60,W133=Pistetaulukko!$T$60,W133=Pistetaulukko!$U$60,W133=Pistetaulukko!$V$60,W133=Pistetaulukko!$W$60,W133=Pistetaulukko!$X$60,W133=Pistetaulukko!$Y$60,W133=Pistetaulukko!$Z$60,W133=Pistetaulukko!$AA$60,W133=Pistetaulukko!$AB$60,W133=Pistetaulukko!$AC$60,W133=Pistetaulukko!$AD$60,W133=Pistetaulukko!$AE$60,W133=Pistetaulukko!$AF$60,W133=Pistetaulukko!$AG$60,W133=Pistetaulukko!$AH$60,W133=Pistetaulukko!$AI$60,W133=Pistetaulukko!$AJ$60,W133=Pistetaulukko!$AK$60),"OK","VÄÄRIN")</f>
        <v>OK</v>
      </c>
      <c r="BA133" s="86" t="str">
        <f>IF(OR(X133=Pistetaulukko!$R$63,X133=Pistetaulukko!$S$63,X133=Pistetaulukko!$T$63,X133=Pistetaulukko!$U$63,X133=Pistetaulukko!$V$63,X133=Pistetaulukko!$W$63,X133=Pistetaulukko!$X$63,X133=Pistetaulukko!$Y$63,X133=Pistetaulukko!$Z$63,X133=Pistetaulukko!$AA$63,X133=Pistetaulukko!$AB$63,X133=Pistetaulukko!$AC$63,X133=Pistetaulukko!$AD$63,X133=Pistetaulukko!$AE$63,X133=Pistetaulukko!$AF$63,X133=Pistetaulukko!$AG$63,X133=Pistetaulukko!$AH$63,X133=Pistetaulukko!$AI$63,X133=Pistetaulukko!$AJ$63,X133=Pistetaulukko!$AK$63),"OK","VÄÄRIN")</f>
        <v>OK</v>
      </c>
      <c r="BB133" s="86" t="e">
        <f t="shared" si="16"/>
        <v>#REF!</v>
      </c>
      <c r="BC133" s="86" t="e">
        <f t="shared" si="17"/>
        <v>#REF!</v>
      </c>
      <c r="BE133" t="str">
        <f>IF(OR(N133=Pistetaulukko!$R$33,N133=Pistetaulukko!$S$33,N133=Pistetaulukko!$T$33,N133=Pistetaulukko!$U$33,N133=Pistetaulukko!$V$33,N133=Pistetaulukko!$W$33,N133=Pistetaulukko!$X$33,N133=Pistetaulukko!$Y$33,N133=Pistetaulukko!$Z$33,N133=Pistetaulukko!$AA$33,N133=Pistetaulukko!$AB$33,N133=Pistetaulukko!$AC$33,N133=Pistetaulukko!$AD$33,N133=Pistetaulukko!$AE$33,N133=Pistetaulukko!$AF$33,N133=Pistetaulukko!$AG$33,N133=Pistetaulukko!$AH$33,N133=Pistetaulukko!$AI$33,N133=Pistetaulukko!$AJ$33,N133=Pistetaulukko!$AK$33,N133=Pistetaulukko!$AL$33,N133=Pistetaulukko!$AM$33,N133=Pistetaulukko!$AN$33,N133=Pistetaulukko!$AO$33,N133=Pistetaulukko!$AP$33,N133=Pistetaulukko!$AQ$33,N133=Pistetaulukko!$AR$33,N133=Pistetaulukko!$AS$33,N133=Pistetaulukko!$AT$33,N133=Pistetaulukko!$AU$33),"OK","VÄÄRIN")</f>
        <v>VÄÄRIN</v>
      </c>
      <c r="BF133" t="str">
        <f>IF(BE133="OK","OK",IF(AND(BE133="VÄÄRIN",OR(N133=Pistetaulukko!$AV$33,N133=Pistetaulukko!$AW$33,N133=Pistetaulukko!$AX$33,N133=Pistetaulukko!$AY$33,N133=Pistetaulukko!$AZ$33,N133=Pistetaulukko!$BA$33,N133=Pistetaulukko!$BB$33,N133=Pistetaulukko!$BC$33,N133=Pistetaulukko!$BD$33,N133=Pistetaulukko!$BE$33,N133=Pistetaulukko!$BF$33,N133=Pistetaulukko!$BG$33,N133=Pistetaulukko!$BH$33,N133=Pistetaulukko!$BI$33,N133=Pistetaulukko!$BJ$33,N133=Pistetaulukko!$BK$33,N133=Pistetaulukko!$BL$33,N133=Pistetaulukko!$BM$33,N133=Pistetaulukko!$BN$33,N133=Pistetaulukko!$BO$33)),"OK","VÄÄRIN"))</f>
        <v>VÄÄRIN</v>
      </c>
      <c r="BG133" t="str">
        <f>IF(OR(O133=Pistetaulukko!$R$36,O133=Pistetaulukko!$S$36,O133=Pistetaulukko!$T$36,O133=Pistetaulukko!$U$36,O133=Pistetaulukko!$V$36,O133=Pistetaulukko!$W$36,O133=Pistetaulukko!$X$36,O133=Pistetaulukko!$Y$36,O133=Pistetaulukko!$Z$36,O133=Pistetaulukko!$AA$36,O133=Pistetaulukko!$AB$36,O133=Pistetaulukko!$AC$36,O133=Pistetaulukko!$AD$36,O133=Pistetaulukko!$AE$36,O133=Pistetaulukko!$AF$36,O133=Pistetaulukko!$AG$36,O133=Pistetaulukko!$AH$36,O133=Pistetaulukko!$AI$36,O133=Pistetaulukko!$AJ$36,O133=Pistetaulukko!$AK$36,O133=Pistetaulukko!$AL$36,O133=Pistetaulukko!$AM$36,O133=Pistetaulukko!$AN$36,O133=Pistetaulukko!$AO$36,O133=Pistetaulukko!$AP$36,O133=Pistetaulukko!$AQ$36,O133=Pistetaulukko!$AR$36,O133=Pistetaulukko!$AS$36,O133=Pistetaulukko!$AT$36,O133=Pistetaulukko!$AU$36),"OK","VÄÄRIN")</f>
        <v>VÄÄRIN</v>
      </c>
      <c r="BH133" t="str">
        <f>IF(BG133="OK","OK",IF(AND(BG133="VÄÄRIN",OR(O133=Pistetaulukko!$AV$36,O133=Pistetaulukko!$AW$36,O133=Pistetaulukko!$AX$36,O133=Pistetaulukko!$AY$36,O133=Pistetaulukko!$AZ$36,O133=Pistetaulukko!$BA$36,O133=Pistetaulukko!$BB$36,O133=Pistetaulukko!$BC$36,O133=Pistetaulukko!$BD$36,O133=Pistetaulukko!$BE$36,O133=Pistetaulukko!$BF$36,O133=Pistetaulukko!$BG$36,O133=Pistetaulukko!$BH$36,O133=Pistetaulukko!$BI$36,O133=Pistetaulukko!$BJ$36,O133=Pistetaulukko!$BK$36,O133=Pistetaulukko!$BL$36,O133=Pistetaulukko!$BM$36,O133=Pistetaulukko!$BN$36,O133=Pistetaulukko!$BO$36,O133=Pistetaulukko!$BP$36,O133=Pistetaulukko!$BQ$36)),"OK","VÄÄRIN"))</f>
        <v>VÄÄRIN</v>
      </c>
      <c r="BI133" t="str">
        <f>IF(OR(V133=Pistetaulukko!$R$57,V133=Pistetaulukko!$S$57,V133=Pistetaulukko!$T$57,V133=Pistetaulukko!$U$57,V133=Pistetaulukko!$V$57,V133=Pistetaulukko!$W$57,V133=Pistetaulukko!$X$57,V133=Pistetaulukko!$Y$57,V133=Pistetaulukko!$Z$57,V133=Pistetaulukko!$AA$57,V133=Pistetaulukko!$AB$57,V133=Pistetaulukko!$AC$57,V133=Pistetaulukko!$AD$57,V133=Pistetaulukko!$AE$57,V133=Pistetaulukko!$AF$57,V133=Pistetaulukko!$AG$57,V133=Pistetaulukko!$AH$57,V133=Pistetaulukko!$AI$57,V133=Pistetaulukko!$AJ$57,V133=Pistetaulukko!$AK$57,V133=Pistetaulukko!$AL$57,V133=Pistetaulukko!$AM$57,V133=Pistetaulukko!$AN$57,V133=Pistetaulukko!$AO$57,V133=Pistetaulukko!$AP$57,V133=Pistetaulukko!$AQ$57,V133=Pistetaulukko!$AR$57,V133=Pistetaulukko!$AS$57,V133=Pistetaulukko!$AT$57,V133=Pistetaulukko!$AU$57),"OK","VÄÄRIN")</f>
        <v>OK</v>
      </c>
      <c r="BJ133" t="str">
        <f>IF(BI133="OK","OK",IF(AND(BI133="VÄÄRIN",OR(V133=Pistetaulukko!$AV$57,V133=Pistetaulukko!$AW$57,V133=Pistetaulukko!$AX$57,V133=Pistetaulukko!$AY$57,V133=Pistetaulukko!$AZ$57,V133=Pistetaulukko!$BA$57,V133=Pistetaulukko!$BB$57,V133=Pistetaulukko!$BC$57,V133=Pistetaulukko!$BD$57,V133=Pistetaulukko!$BE$57)),"OK","VÄÄRIN"))</f>
        <v>OK</v>
      </c>
      <c r="BK133" t="str">
        <f>IF(OR(Y133=Pistetaulukko!$R$66,Y133=Pistetaulukko!$S$66,Y133=Pistetaulukko!$T$66,Y133=Pistetaulukko!$U$66,Y133=Pistetaulukko!$V$66,Y133=Pistetaulukko!$W$66,Y133=Pistetaulukko!$X$66,Y133=Pistetaulukko!$Y$66,Y133=Pistetaulukko!$Z$66,Y133=Pistetaulukko!$AA$66,Y133=Pistetaulukko!$AB$66,Y133=Pistetaulukko!$AC$66,Y133=Pistetaulukko!$AD$66,Y133=Pistetaulukko!$AE$66,Y133=Pistetaulukko!$AF$66,Y133=Pistetaulukko!$AG$66,Y133=Pistetaulukko!$AH$66,Y133=Pistetaulukko!$AI$66,Y133=Pistetaulukko!$AJ$66,Y133=Pistetaulukko!$AK$66,Y133=Pistetaulukko!$AL$66,Y133=Pistetaulukko!$AM$66,Y133=Pistetaulukko!$AN$66,Y133=Pistetaulukko!$AO$66,Y133=Pistetaulukko!$AP$66,Y133=Pistetaulukko!$AQ$66,Y133=Pistetaulukko!$AR$66,Y133=Pistetaulukko!$AS$66,Y133=Pistetaulukko!$AT$66,Y133=Pistetaulukko!$AU$66),"OK","VÄÄRIN")</f>
        <v>VÄÄRIN</v>
      </c>
      <c r="BL133" t="str">
        <f>IF(BK133="OK","OK",IF(AND(BK133="VÄÄRIN",OR(Y133=Pistetaulukko!$AV$66,Y133=Pistetaulukko!$AW$66,Y133=Pistetaulukko!$AX$66,Y133=Pistetaulukko!$AY$66,Y133=Pistetaulukko!$AZ$66,Y133=Pistetaulukko!$BA$66,Y133=Pistetaulukko!$BB$66,Y133=Pistetaulukko!$BC$66,Y133=Pistetaulukko!$BD$66,Y133=Pistetaulukko!$BE$66,Y133=Pistetaulukko!$BF$66,Y133=Pistetaulukko!$BG$66,Y133=Pistetaulukko!$BH$66,Y133=Pistetaulukko!$BI$66,Y133=Pistetaulukko!$BJ$66,Y133=Pistetaulukko!$BK$66,Y133=Pistetaulukko!$BL$66,Y133=Pistetaulukko!$BM$66,Y133=Pistetaulukko!$BN$66)),"OK","VÄÄRIN"))</f>
        <v>VÄÄRIN</v>
      </c>
      <c r="BM133" t="e">
        <f>IF(OR(Z133=Pistetaulukko!$R$69,Z133=Pistetaulukko!#REF!,Z133=Pistetaulukko!$S$69,Z133=Pistetaulukko!#REF!,Z133=Pistetaulukko!$T$69,Z133=Pistetaulukko!#REF!,Z133=Pistetaulukko!$U$69,Z133=Pistetaulukko!#REF!,Z133=Pistetaulukko!$V$69,Z133=Pistetaulukko!#REF!,Z133=Pistetaulukko!$W$69,Z133=Pistetaulukko!#REF!,Z133=Pistetaulukko!$X$69,Z133=Pistetaulukko!#REF!,Z133=Pistetaulukko!$Y$69,Z133=Pistetaulukko!#REF!,Z133=Pistetaulukko!$Z$69,Z133=Pistetaulukko!#REF!,Z133=Pistetaulukko!$AA$69,Z133=Pistetaulukko!#REF!,Z133=Pistetaulukko!$AB$69,Z133=Pistetaulukko!#REF!,Z133=Pistetaulukko!$AC$69,Z133=Pistetaulukko!#REF!,Z133=Pistetaulukko!$AD$69,Z133=Pistetaulukko!#REF!,Z133=Pistetaulukko!$AE$69,Z133=Pistetaulukko!#REF!,Z133=Pistetaulukko!$AF$69,Z133=Pistetaulukko!#REF!),"OK","VÄÄRIN")</f>
        <v>#REF!</v>
      </c>
      <c r="BN133" t="e">
        <f>IF(BM133="OK","OK",IF(AND(BM133="VÄÄRIN",OR(Z133=Pistetaulukko!$AG$69,Z133=Pistetaulukko!#REF!,Z133=Pistetaulukko!$AH$69,Z133=Pistetaulukko!#REF!,Z133=Pistetaulukko!$AI$69,Z133=Pistetaulukko!#REF!,Z133=Pistetaulukko!$AJ$69,Z133=Pistetaulukko!#REF!,Z133=Pistetaulukko!$AK$69,Z133=Pistetaulukko!$AL$69)),"OK","VÄÄRIN"))</f>
        <v>#REF!</v>
      </c>
    </row>
    <row r="134" spans="2:66" x14ac:dyDescent="0.25">
      <c r="B134" s="104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23"/>
      <c r="AA134" s="30"/>
      <c r="AB134" s="18"/>
      <c r="AC134" s="124"/>
      <c r="AD134" s="118">
        <f t="shared" si="12"/>
        <v>0</v>
      </c>
      <c r="AG134" s="86" t="str">
        <f>IF(OR(E134=Pistetaulukko!$R$3,E134=Pistetaulukko!$S$3,E134=Pistetaulukko!$T$3,E134=Pistetaulukko!$U$3,E134=Pistetaulukko!$V$3,E134=Pistetaulukko!$W$3),"OK","VÄÄRIN")</f>
        <v>VÄÄRIN</v>
      </c>
      <c r="AH134" s="86" t="str">
        <f>IF(OR(F134=Pistetaulukko!$R$6,F134=Pistetaulukko!$S$6,F134=Pistetaulukko!$T$6,F134=Pistetaulukko!$U$6,F134=Pistetaulukko!$V$6,F134=Pistetaulukko!$W$6,F134=Pistetaulukko!$X$6,F134=Pistetaulukko!$Y$6,F134=Pistetaulukko!$Z$6,F134=Pistetaulukko!$AA$6,F134=Pistetaulukko!$AB$6,F134=Pistetaulukko!$AC$6,F134=Pistetaulukko!$AD$6,F134=Pistetaulukko!$AE$6,F134=Pistetaulukko!$AF$6,F134=Pistetaulukko!$AG$6,F134=Pistetaulukko!$AH$6,F134=Pistetaulukko!$AI$6,F134=Pistetaulukko!$AJ$6,F134=Pistetaulukko!$AK$6),"OK","VÄÄRIN")</f>
        <v>VÄÄRIN</v>
      </c>
      <c r="AI134" s="86" t="str">
        <f>IF(OR(G134=Pistetaulukko!$R$9,G134=Pistetaulukko!$S$9,G134=Pistetaulukko!$T$9,G134=Pistetaulukko!$U$9,G134=Pistetaulukko!$V$9,G134=Pistetaulukko!$W$9,G134=Pistetaulukko!$X$9,G134=Pistetaulukko!$Y$9,G134=Pistetaulukko!$Z$9,G134=Pistetaulukko!$AA$9,G134=Pistetaulukko!$AB$9,G134=Pistetaulukko!$AC$9,G134=Pistetaulukko!$AD$9,G134=Pistetaulukko!$AE$9,G134=Pistetaulukko!$AF$9,G134=Pistetaulukko!$AG$9,G134=Pistetaulukko!$AH$9,G134=Pistetaulukko!$AI$9,G134=Pistetaulukko!$AJ$9,G134=Pistetaulukko!$AK$9),"OK","VÄÄRIN")</f>
        <v>VÄÄRIN</v>
      </c>
      <c r="AJ134" s="86" t="str">
        <f>IF(OR(H134=Pistetaulukko!$R$12,H134=Pistetaulukko!$S$12,H134=Pistetaulukko!$T$12,H134=Pistetaulukko!$U$12,H134=Pistetaulukko!$V$12,H134=Pistetaulukko!$W$12,H134=Pistetaulukko!$X$12,H134=Pistetaulukko!$Y$12,H134=Pistetaulukko!$Z$12,H134=Pistetaulukko!$AA$12,H134=Pistetaulukko!$AB$12,H134=Pistetaulukko!$AC$12,H134=Pistetaulukko!$AD$12,H134=Pistetaulukko!$AE$12,H134=Pistetaulukko!$AF$12,H134=Pistetaulukko!$AG$12,H134=Pistetaulukko!$AH$12,H134=Pistetaulukko!$AI$12,H134=Pistetaulukko!$AJ$12,H134=Pistetaulukko!$AK$12),"OK","VÄÄRIN")</f>
        <v>VÄÄRIN</v>
      </c>
      <c r="AK13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34" s="86" t="str">
        <f>IF(OR(I134=Pistetaulukko!$R$18,I134=Pistetaulukko!$S$18,I134=Pistetaulukko!$T$18,I134=Pistetaulukko!$U$18,I134=Pistetaulukko!$V$18,I134=Pistetaulukko!$W$18,I134=Pistetaulukko!$X$18,I134=Pistetaulukko!$Y$18,I134=Pistetaulukko!$Z$18),"OK","VÄÄRIN")</f>
        <v>VÄÄRIN</v>
      </c>
      <c r="AM134" s="86" t="str">
        <f>IF(OR(J134=Pistetaulukko!$R$21,J134=Pistetaulukko!$S$21,J134=Pistetaulukko!$T$21,J134=Pistetaulukko!$U$21,J134=Pistetaulukko!$V$21,J134=Pistetaulukko!$W$21,J134=Pistetaulukko!$X$21,J134=Pistetaulukko!$Y$21,J134=Pistetaulukko!$Z$21,J134=Pistetaulukko!$AA$21,J134=Pistetaulukko!$AB$21,J134=Pistetaulukko!$AC$21,J134=Pistetaulukko!$AD$21,J134=Pistetaulukko!$AE$21,J134=Pistetaulukko!$AF$21,J134=Pistetaulukko!$AG$21,J134=Pistetaulukko!$AH$21,J134=Pistetaulukko!$AI$21,J134=Pistetaulukko!$AJ$21,J134=Pistetaulukko!$AK$21),"OK","VÄÄRIN")</f>
        <v>VÄÄRIN</v>
      </c>
      <c r="AN134" s="86" t="str">
        <f>IF(OR(K134=Pistetaulukko!$R$24,K134=Pistetaulukko!$S$24,K134=Pistetaulukko!$T$24,K134=Pistetaulukko!$U$24,K134=Pistetaulukko!$V$24),"OK","VÄÄRIN")</f>
        <v>VÄÄRIN</v>
      </c>
      <c r="AO134" s="86" t="str">
        <f>IF(OR(L134=Pistetaulukko!$R$27,L134=Pistetaulukko!$S$27,L134=Pistetaulukko!$T$27,L134=Pistetaulukko!$U$27,L134=Pistetaulukko!$V$27,L134=Pistetaulukko!$W$27,L134=Pistetaulukko!$X$27,L134=Pistetaulukko!$Y$27,L134=Pistetaulukko!$Z$27,L134=Pistetaulukko!$AA$27,L134=Pistetaulukko!$AB$27,L134=Pistetaulukko!$AC$27,L134=Pistetaulukko!$AD$27,L134=Pistetaulukko!$AE$27,L134=Pistetaulukko!$AF$27,L134=Pistetaulukko!$AG$27,L134=Pistetaulukko!$AH$27,L134=Pistetaulukko!$AI$27,L134=Pistetaulukko!$AJ$27,L134=Pistetaulukko!$AK$27),"OK","VÄÄRIN")</f>
        <v>VÄÄRIN</v>
      </c>
      <c r="AP134" s="86" t="str">
        <f>IF(OR(M134=Pistetaulukko!$R$30,M134=Pistetaulukko!$S$30,M134=Pistetaulukko!$T$30,M134=Pistetaulukko!$U$30,M134=Pistetaulukko!$V$30),"OK","VÄÄRIN")</f>
        <v>VÄÄRIN</v>
      </c>
      <c r="AQ134" s="86" t="str">
        <f t="shared" si="13"/>
        <v>VÄÄRIN</v>
      </c>
      <c r="AR134" s="86" t="str">
        <f t="shared" si="14"/>
        <v>VÄÄRIN</v>
      </c>
      <c r="AS134" s="86" t="str">
        <f>IF(OR(P134=Pistetaulukko!$R$39,P134=Pistetaulukko!$S$39,P134=Pistetaulukko!$T$39,P134=Pistetaulukko!$U$39,P134=Pistetaulukko!$V$39,P134=Pistetaulukko!$W$39,P134=Pistetaulukko!$X$39,P134=Pistetaulukko!$Y$39,P134=Pistetaulukko!$Z$39,P134=Pistetaulukko!$AA$39,P134=Pistetaulukko!$AB$39,P134=Pistetaulukko!$AC$39,P134=Pistetaulukko!$AD$39,P134=Pistetaulukko!$AE$39,P134=Pistetaulukko!$AF$39,P134=Pistetaulukko!$AG$39,P134=Pistetaulukko!$AH$39,P134=Pistetaulukko!$AI$39,P134=Pistetaulukko!$AJ$39,P134=Pistetaulukko!$AK$39),"OK","VÄÄRIN")</f>
        <v>OK</v>
      </c>
      <c r="AT134" s="86" t="str">
        <f>IF(OR(Q134=Pistetaulukko!$R$42,Q134=Pistetaulukko!$S$42,Q134=Pistetaulukko!$T$42,Q134=Pistetaulukko!$U$42,Q134=Pistetaulukko!$V$42,Q134=Pistetaulukko!$W$42,Q134=Pistetaulukko!$X$42,Q134=Pistetaulukko!$Y$42,Q134=Pistetaulukko!$Z$42,Q134=Pistetaulukko!$AA$42,Q134=Pistetaulukko!$AB$42,Q134=Pistetaulukko!$AC$42,Q134=Pistetaulukko!$AD$42,Q134=Pistetaulukko!$AE$42,Q134=Pistetaulukko!$AF$42,Q134=Pistetaulukko!$AG$42,Q134=Pistetaulukko!$AH$42,Q134=Pistetaulukko!$AI$42,Q134=Pistetaulukko!$AJ$42,Q134=Pistetaulukko!$AK$42),"OK","VÄÄRIN")</f>
        <v>OK</v>
      </c>
      <c r="AU134" s="86" t="str">
        <f>IF(OR(R134=Pistetaulukko!$R$45,R134=Pistetaulukko!$S$45,R134=Pistetaulukko!$T$45,R134=Pistetaulukko!$U$45,R134=Pistetaulukko!$V$45,R134=Pistetaulukko!$W$45,R134=Pistetaulukko!$X$45,R134=Pistetaulukko!$Y$45,R134=Pistetaulukko!$Z$45,R134=Pistetaulukko!$AA$45,R134=Pistetaulukko!$AB$45,R134=Pistetaulukko!$AC$45,R134=Pistetaulukko!$AD$45,R134=Pistetaulukko!$AE$45,R134=Pistetaulukko!$AF$45,R134=Pistetaulukko!$AG$45,R134=Pistetaulukko!$AH$45,R134=Pistetaulukko!$AI$45,R134=Pistetaulukko!$AJ$45,R134=Pistetaulukko!$AK$45),"OK","VÄÄRIN")</f>
        <v>OK</v>
      </c>
      <c r="AV134" s="86" t="str">
        <f>IF(OR(S134=Pistetaulukko!$R$48,S134=Pistetaulukko!$S$48,S134=Pistetaulukko!$T$48,S134=Pistetaulukko!$U$48,S134=Pistetaulukko!$V$48,S134=Pistetaulukko!$W$48,S134=Pistetaulukko!$X$48,S134=Pistetaulukko!$Y$48,S134=Pistetaulukko!$Z$48,S134=Pistetaulukko!$AA$48,S134=Pistetaulukko!$AB$48,S134=Pistetaulukko!$AC$48,S134=Pistetaulukko!$AD$48,S134=Pistetaulukko!$AE$48,S134=Pistetaulukko!$AF$48,S134=Pistetaulukko!$AG$48,S134=Pistetaulukko!$AH$48,S134=Pistetaulukko!$AI$48,S134=Pistetaulukko!$AJ$48,S134=Pistetaulukko!$AK$48),"OK","VÄÄRIN")</f>
        <v>OK</v>
      </c>
      <c r="AW134" s="86" t="str">
        <f>IF(OR(T134=Pistetaulukko!$R$51,T134=Pistetaulukko!$S$51,T134=Pistetaulukko!$T$51,T134=Pistetaulukko!$U$51,T134=Pistetaulukko!$V$51,T134=Pistetaulukko!$W$51,T134=Pistetaulukko!$X$51,T134=Pistetaulukko!$Y$51,T134=Pistetaulukko!$Z$51,T134=Pistetaulukko!$AA$51,T134=Pistetaulukko!$AB$51,T134=Pistetaulukko!$AC$51,T134=Pistetaulukko!$AD$51,T134=Pistetaulukko!$AE$51,T134=Pistetaulukko!$AF$51,T134=Pistetaulukko!$AG$51,T134=Pistetaulukko!$AH$51,T134=Pistetaulukko!$AI$51,T134=Pistetaulukko!$AJ$51,T134=Pistetaulukko!$AK$51),"OK","VÄÄRIN")</f>
        <v>OK</v>
      </c>
      <c r="AX134" s="86" t="str">
        <f>IF(OR(U134=Pistetaulukko!$R$54,U134=Pistetaulukko!$S$54,U134=Pistetaulukko!$T$54,U134=Pistetaulukko!$U$54,U134=Pistetaulukko!$V$54,U134=Pistetaulukko!$W$54,U134=Pistetaulukko!$X$54,U134=Pistetaulukko!$Y$54,U134=Pistetaulukko!$Z$54,U134=Pistetaulukko!$AA$54,U134=Pistetaulukko!$AB$54,U134=Pistetaulukko!$AC$54,U134=Pistetaulukko!$AD$54,U134=Pistetaulukko!$AE$54,U134=Pistetaulukko!$AF$54,U134=Pistetaulukko!$AG$54,U134=Pistetaulukko!$AH$54,U134=Pistetaulukko!$AI$54,U134=Pistetaulukko!$AJ$54,U134=Pistetaulukko!$AK$54),"OK","VÄÄRIN")</f>
        <v>OK</v>
      </c>
      <c r="AY134" s="86" t="str">
        <f t="shared" si="15"/>
        <v>OK</v>
      </c>
      <c r="AZ134" s="86" t="str">
        <f>IF(OR(W134=Pistetaulukko!$R$60,W134=Pistetaulukko!$S$60,W134=Pistetaulukko!$T$60,W134=Pistetaulukko!$U$60,W134=Pistetaulukko!$V$60,W134=Pistetaulukko!$W$60,W134=Pistetaulukko!$X$60,W134=Pistetaulukko!$Y$60,W134=Pistetaulukko!$Z$60,W134=Pistetaulukko!$AA$60,W134=Pistetaulukko!$AB$60,W134=Pistetaulukko!$AC$60,W134=Pistetaulukko!$AD$60,W134=Pistetaulukko!$AE$60,W134=Pistetaulukko!$AF$60,W134=Pistetaulukko!$AG$60,W134=Pistetaulukko!$AH$60,W134=Pistetaulukko!$AI$60,W134=Pistetaulukko!$AJ$60,W134=Pistetaulukko!$AK$60),"OK","VÄÄRIN")</f>
        <v>OK</v>
      </c>
      <c r="BA134" s="86" t="str">
        <f>IF(OR(X134=Pistetaulukko!$R$63,X134=Pistetaulukko!$S$63,X134=Pistetaulukko!$T$63,X134=Pistetaulukko!$U$63,X134=Pistetaulukko!$V$63,X134=Pistetaulukko!$W$63,X134=Pistetaulukko!$X$63,X134=Pistetaulukko!$Y$63,X134=Pistetaulukko!$Z$63,X134=Pistetaulukko!$AA$63,X134=Pistetaulukko!$AB$63,X134=Pistetaulukko!$AC$63,X134=Pistetaulukko!$AD$63,X134=Pistetaulukko!$AE$63,X134=Pistetaulukko!$AF$63,X134=Pistetaulukko!$AG$63,X134=Pistetaulukko!$AH$63,X134=Pistetaulukko!$AI$63,X134=Pistetaulukko!$AJ$63,X134=Pistetaulukko!$AK$63),"OK","VÄÄRIN")</f>
        <v>OK</v>
      </c>
      <c r="BB134" s="86" t="e">
        <f t="shared" si="16"/>
        <v>#REF!</v>
      </c>
      <c r="BC134" s="86" t="e">
        <f t="shared" si="17"/>
        <v>#REF!</v>
      </c>
      <c r="BE134" t="str">
        <f>IF(OR(N134=Pistetaulukko!$R$33,N134=Pistetaulukko!$S$33,N134=Pistetaulukko!$T$33,N134=Pistetaulukko!$U$33,N134=Pistetaulukko!$V$33,N134=Pistetaulukko!$W$33,N134=Pistetaulukko!$X$33,N134=Pistetaulukko!$Y$33,N134=Pistetaulukko!$Z$33,N134=Pistetaulukko!$AA$33,N134=Pistetaulukko!$AB$33,N134=Pistetaulukko!$AC$33,N134=Pistetaulukko!$AD$33,N134=Pistetaulukko!$AE$33,N134=Pistetaulukko!$AF$33,N134=Pistetaulukko!$AG$33,N134=Pistetaulukko!$AH$33,N134=Pistetaulukko!$AI$33,N134=Pistetaulukko!$AJ$33,N134=Pistetaulukko!$AK$33,N134=Pistetaulukko!$AL$33,N134=Pistetaulukko!$AM$33,N134=Pistetaulukko!$AN$33,N134=Pistetaulukko!$AO$33,N134=Pistetaulukko!$AP$33,N134=Pistetaulukko!$AQ$33,N134=Pistetaulukko!$AR$33,N134=Pistetaulukko!$AS$33,N134=Pistetaulukko!$AT$33,N134=Pistetaulukko!$AU$33),"OK","VÄÄRIN")</f>
        <v>VÄÄRIN</v>
      </c>
      <c r="BF134" t="str">
        <f>IF(BE134="OK","OK",IF(AND(BE134="VÄÄRIN",OR(N134=Pistetaulukko!$AV$33,N134=Pistetaulukko!$AW$33,N134=Pistetaulukko!$AX$33,N134=Pistetaulukko!$AY$33,N134=Pistetaulukko!$AZ$33,N134=Pistetaulukko!$BA$33,N134=Pistetaulukko!$BB$33,N134=Pistetaulukko!$BC$33,N134=Pistetaulukko!$BD$33,N134=Pistetaulukko!$BE$33,N134=Pistetaulukko!$BF$33,N134=Pistetaulukko!$BG$33,N134=Pistetaulukko!$BH$33,N134=Pistetaulukko!$BI$33,N134=Pistetaulukko!$BJ$33,N134=Pistetaulukko!$BK$33,N134=Pistetaulukko!$BL$33,N134=Pistetaulukko!$BM$33,N134=Pistetaulukko!$BN$33,N134=Pistetaulukko!$BO$33)),"OK","VÄÄRIN"))</f>
        <v>VÄÄRIN</v>
      </c>
      <c r="BG134" t="str">
        <f>IF(OR(O134=Pistetaulukko!$R$36,O134=Pistetaulukko!$S$36,O134=Pistetaulukko!$T$36,O134=Pistetaulukko!$U$36,O134=Pistetaulukko!$V$36,O134=Pistetaulukko!$W$36,O134=Pistetaulukko!$X$36,O134=Pistetaulukko!$Y$36,O134=Pistetaulukko!$Z$36,O134=Pistetaulukko!$AA$36,O134=Pistetaulukko!$AB$36,O134=Pistetaulukko!$AC$36,O134=Pistetaulukko!$AD$36,O134=Pistetaulukko!$AE$36,O134=Pistetaulukko!$AF$36,O134=Pistetaulukko!$AG$36,O134=Pistetaulukko!$AH$36,O134=Pistetaulukko!$AI$36,O134=Pistetaulukko!$AJ$36,O134=Pistetaulukko!$AK$36,O134=Pistetaulukko!$AL$36,O134=Pistetaulukko!$AM$36,O134=Pistetaulukko!$AN$36,O134=Pistetaulukko!$AO$36,O134=Pistetaulukko!$AP$36,O134=Pistetaulukko!$AQ$36,O134=Pistetaulukko!$AR$36,O134=Pistetaulukko!$AS$36,O134=Pistetaulukko!$AT$36,O134=Pistetaulukko!$AU$36),"OK","VÄÄRIN")</f>
        <v>VÄÄRIN</v>
      </c>
      <c r="BH134" t="str">
        <f>IF(BG134="OK","OK",IF(AND(BG134="VÄÄRIN",OR(O134=Pistetaulukko!$AV$36,O134=Pistetaulukko!$AW$36,O134=Pistetaulukko!$AX$36,O134=Pistetaulukko!$AY$36,O134=Pistetaulukko!$AZ$36,O134=Pistetaulukko!$BA$36,O134=Pistetaulukko!$BB$36,O134=Pistetaulukko!$BC$36,O134=Pistetaulukko!$BD$36,O134=Pistetaulukko!$BE$36,O134=Pistetaulukko!$BF$36,O134=Pistetaulukko!$BG$36,O134=Pistetaulukko!$BH$36,O134=Pistetaulukko!$BI$36,O134=Pistetaulukko!$BJ$36,O134=Pistetaulukko!$BK$36,O134=Pistetaulukko!$BL$36,O134=Pistetaulukko!$BM$36,O134=Pistetaulukko!$BN$36,O134=Pistetaulukko!$BO$36,O134=Pistetaulukko!$BP$36,O134=Pistetaulukko!$BQ$36)),"OK","VÄÄRIN"))</f>
        <v>VÄÄRIN</v>
      </c>
      <c r="BI134" t="str">
        <f>IF(OR(V134=Pistetaulukko!$R$57,V134=Pistetaulukko!$S$57,V134=Pistetaulukko!$T$57,V134=Pistetaulukko!$U$57,V134=Pistetaulukko!$V$57,V134=Pistetaulukko!$W$57,V134=Pistetaulukko!$X$57,V134=Pistetaulukko!$Y$57,V134=Pistetaulukko!$Z$57,V134=Pistetaulukko!$AA$57,V134=Pistetaulukko!$AB$57,V134=Pistetaulukko!$AC$57,V134=Pistetaulukko!$AD$57,V134=Pistetaulukko!$AE$57,V134=Pistetaulukko!$AF$57,V134=Pistetaulukko!$AG$57,V134=Pistetaulukko!$AH$57,V134=Pistetaulukko!$AI$57,V134=Pistetaulukko!$AJ$57,V134=Pistetaulukko!$AK$57,V134=Pistetaulukko!$AL$57,V134=Pistetaulukko!$AM$57,V134=Pistetaulukko!$AN$57,V134=Pistetaulukko!$AO$57,V134=Pistetaulukko!$AP$57,V134=Pistetaulukko!$AQ$57,V134=Pistetaulukko!$AR$57,V134=Pistetaulukko!$AS$57,V134=Pistetaulukko!$AT$57,V134=Pistetaulukko!$AU$57),"OK","VÄÄRIN")</f>
        <v>OK</v>
      </c>
      <c r="BJ134" t="str">
        <f>IF(BI134="OK","OK",IF(AND(BI134="VÄÄRIN",OR(V134=Pistetaulukko!$AV$57,V134=Pistetaulukko!$AW$57,V134=Pistetaulukko!$AX$57,V134=Pistetaulukko!$AY$57,V134=Pistetaulukko!$AZ$57,V134=Pistetaulukko!$BA$57,V134=Pistetaulukko!$BB$57,V134=Pistetaulukko!$BC$57,V134=Pistetaulukko!$BD$57,V134=Pistetaulukko!$BE$57)),"OK","VÄÄRIN"))</f>
        <v>OK</v>
      </c>
      <c r="BK134" t="str">
        <f>IF(OR(Y134=Pistetaulukko!$R$66,Y134=Pistetaulukko!$S$66,Y134=Pistetaulukko!$T$66,Y134=Pistetaulukko!$U$66,Y134=Pistetaulukko!$V$66,Y134=Pistetaulukko!$W$66,Y134=Pistetaulukko!$X$66,Y134=Pistetaulukko!$Y$66,Y134=Pistetaulukko!$Z$66,Y134=Pistetaulukko!$AA$66,Y134=Pistetaulukko!$AB$66,Y134=Pistetaulukko!$AC$66,Y134=Pistetaulukko!$AD$66,Y134=Pistetaulukko!$AE$66,Y134=Pistetaulukko!$AF$66,Y134=Pistetaulukko!$AG$66,Y134=Pistetaulukko!$AH$66,Y134=Pistetaulukko!$AI$66,Y134=Pistetaulukko!$AJ$66,Y134=Pistetaulukko!$AK$66,Y134=Pistetaulukko!$AL$66,Y134=Pistetaulukko!$AM$66,Y134=Pistetaulukko!$AN$66,Y134=Pistetaulukko!$AO$66,Y134=Pistetaulukko!$AP$66,Y134=Pistetaulukko!$AQ$66,Y134=Pistetaulukko!$AR$66,Y134=Pistetaulukko!$AS$66,Y134=Pistetaulukko!$AT$66,Y134=Pistetaulukko!$AU$66),"OK","VÄÄRIN")</f>
        <v>VÄÄRIN</v>
      </c>
      <c r="BL134" t="str">
        <f>IF(BK134="OK","OK",IF(AND(BK134="VÄÄRIN",OR(Y134=Pistetaulukko!$AV$66,Y134=Pistetaulukko!$AW$66,Y134=Pistetaulukko!$AX$66,Y134=Pistetaulukko!$AY$66,Y134=Pistetaulukko!$AZ$66,Y134=Pistetaulukko!$BA$66,Y134=Pistetaulukko!$BB$66,Y134=Pistetaulukko!$BC$66,Y134=Pistetaulukko!$BD$66,Y134=Pistetaulukko!$BE$66,Y134=Pistetaulukko!$BF$66,Y134=Pistetaulukko!$BG$66,Y134=Pistetaulukko!$BH$66,Y134=Pistetaulukko!$BI$66,Y134=Pistetaulukko!$BJ$66,Y134=Pistetaulukko!$BK$66,Y134=Pistetaulukko!$BL$66,Y134=Pistetaulukko!$BM$66,Y134=Pistetaulukko!$BN$66)),"OK","VÄÄRIN"))</f>
        <v>VÄÄRIN</v>
      </c>
      <c r="BM134" t="e">
        <f>IF(OR(Z134=Pistetaulukko!$R$69,Z134=Pistetaulukko!#REF!,Z134=Pistetaulukko!$S$69,Z134=Pistetaulukko!#REF!,Z134=Pistetaulukko!$T$69,Z134=Pistetaulukko!#REF!,Z134=Pistetaulukko!$U$69,Z134=Pistetaulukko!#REF!,Z134=Pistetaulukko!$V$69,Z134=Pistetaulukko!#REF!,Z134=Pistetaulukko!$W$69,Z134=Pistetaulukko!#REF!,Z134=Pistetaulukko!$X$69,Z134=Pistetaulukko!#REF!,Z134=Pistetaulukko!$Y$69,Z134=Pistetaulukko!#REF!,Z134=Pistetaulukko!$Z$69,Z134=Pistetaulukko!#REF!,Z134=Pistetaulukko!$AA$69,Z134=Pistetaulukko!#REF!,Z134=Pistetaulukko!$AB$69,Z134=Pistetaulukko!#REF!,Z134=Pistetaulukko!$AC$69,Z134=Pistetaulukko!#REF!,Z134=Pistetaulukko!$AD$69,Z134=Pistetaulukko!#REF!,Z134=Pistetaulukko!$AE$69,Z134=Pistetaulukko!#REF!,Z134=Pistetaulukko!$AF$69,Z134=Pistetaulukko!#REF!),"OK","VÄÄRIN")</f>
        <v>#REF!</v>
      </c>
      <c r="BN134" t="e">
        <f>IF(BM134="OK","OK",IF(AND(BM134="VÄÄRIN",OR(Z134=Pistetaulukko!$AG$69,Z134=Pistetaulukko!#REF!,Z134=Pistetaulukko!$AH$69,Z134=Pistetaulukko!#REF!,Z134=Pistetaulukko!$AI$69,Z134=Pistetaulukko!#REF!,Z134=Pistetaulukko!$AJ$69,Z134=Pistetaulukko!#REF!,Z134=Pistetaulukko!$AK$69,Z134=Pistetaulukko!$AL$69)),"OK","VÄÄRIN"))</f>
        <v>#REF!</v>
      </c>
    </row>
    <row r="135" spans="2:66" x14ac:dyDescent="0.25">
      <c r="B135" s="104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23"/>
      <c r="AA135" s="30"/>
      <c r="AB135" s="18"/>
      <c r="AC135" s="124"/>
      <c r="AD135" s="118">
        <f t="shared" si="12"/>
        <v>0</v>
      </c>
      <c r="AG135" s="86" t="str">
        <f>IF(OR(E135=Pistetaulukko!$R$3,E135=Pistetaulukko!$S$3,E135=Pistetaulukko!$T$3,E135=Pistetaulukko!$U$3,E135=Pistetaulukko!$V$3,E135=Pistetaulukko!$W$3),"OK","VÄÄRIN")</f>
        <v>VÄÄRIN</v>
      </c>
      <c r="AH135" s="86" t="str">
        <f>IF(OR(F135=Pistetaulukko!$R$6,F135=Pistetaulukko!$S$6,F135=Pistetaulukko!$T$6,F135=Pistetaulukko!$U$6,F135=Pistetaulukko!$V$6,F135=Pistetaulukko!$W$6,F135=Pistetaulukko!$X$6,F135=Pistetaulukko!$Y$6,F135=Pistetaulukko!$Z$6,F135=Pistetaulukko!$AA$6,F135=Pistetaulukko!$AB$6,F135=Pistetaulukko!$AC$6,F135=Pistetaulukko!$AD$6,F135=Pistetaulukko!$AE$6,F135=Pistetaulukko!$AF$6,F135=Pistetaulukko!$AG$6,F135=Pistetaulukko!$AH$6,F135=Pistetaulukko!$AI$6,F135=Pistetaulukko!$AJ$6,F135=Pistetaulukko!$AK$6),"OK","VÄÄRIN")</f>
        <v>VÄÄRIN</v>
      </c>
      <c r="AI135" s="86" t="str">
        <f>IF(OR(G135=Pistetaulukko!$R$9,G135=Pistetaulukko!$S$9,G135=Pistetaulukko!$T$9,G135=Pistetaulukko!$U$9,G135=Pistetaulukko!$V$9,G135=Pistetaulukko!$W$9,G135=Pistetaulukko!$X$9,G135=Pistetaulukko!$Y$9,G135=Pistetaulukko!$Z$9,G135=Pistetaulukko!$AA$9,G135=Pistetaulukko!$AB$9,G135=Pistetaulukko!$AC$9,G135=Pistetaulukko!$AD$9,G135=Pistetaulukko!$AE$9,G135=Pistetaulukko!$AF$9,G135=Pistetaulukko!$AG$9,G135=Pistetaulukko!$AH$9,G135=Pistetaulukko!$AI$9,G135=Pistetaulukko!$AJ$9,G135=Pistetaulukko!$AK$9),"OK","VÄÄRIN")</f>
        <v>VÄÄRIN</v>
      </c>
      <c r="AJ135" s="86" t="str">
        <f>IF(OR(H135=Pistetaulukko!$R$12,H135=Pistetaulukko!$S$12,H135=Pistetaulukko!$T$12,H135=Pistetaulukko!$U$12,H135=Pistetaulukko!$V$12,H135=Pistetaulukko!$W$12,H135=Pistetaulukko!$X$12,H135=Pistetaulukko!$Y$12,H135=Pistetaulukko!$Z$12,H135=Pistetaulukko!$AA$12,H135=Pistetaulukko!$AB$12,H135=Pistetaulukko!$AC$12,H135=Pistetaulukko!$AD$12,H135=Pistetaulukko!$AE$12,H135=Pistetaulukko!$AF$12,H135=Pistetaulukko!$AG$12,H135=Pistetaulukko!$AH$12,H135=Pistetaulukko!$AI$12,H135=Pistetaulukko!$AJ$12,H135=Pistetaulukko!$AK$12),"OK","VÄÄRIN")</f>
        <v>VÄÄRIN</v>
      </c>
      <c r="AK13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35" s="86" t="str">
        <f>IF(OR(I135=Pistetaulukko!$R$18,I135=Pistetaulukko!$S$18,I135=Pistetaulukko!$T$18,I135=Pistetaulukko!$U$18,I135=Pistetaulukko!$V$18,I135=Pistetaulukko!$W$18,I135=Pistetaulukko!$X$18,I135=Pistetaulukko!$Y$18,I135=Pistetaulukko!$Z$18),"OK","VÄÄRIN")</f>
        <v>VÄÄRIN</v>
      </c>
      <c r="AM135" s="86" t="str">
        <f>IF(OR(J135=Pistetaulukko!$R$21,J135=Pistetaulukko!$S$21,J135=Pistetaulukko!$T$21,J135=Pistetaulukko!$U$21,J135=Pistetaulukko!$V$21,J135=Pistetaulukko!$W$21,J135=Pistetaulukko!$X$21,J135=Pistetaulukko!$Y$21,J135=Pistetaulukko!$Z$21,J135=Pistetaulukko!$AA$21,J135=Pistetaulukko!$AB$21,J135=Pistetaulukko!$AC$21,J135=Pistetaulukko!$AD$21,J135=Pistetaulukko!$AE$21,J135=Pistetaulukko!$AF$21,J135=Pistetaulukko!$AG$21,J135=Pistetaulukko!$AH$21,J135=Pistetaulukko!$AI$21,J135=Pistetaulukko!$AJ$21,J135=Pistetaulukko!$AK$21),"OK","VÄÄRIN")</f>
        <v>VÄÄRIN</v>
      </c>
      <c r="AN135" s="86" t="str">
        <f>IF(OR(K135=Pistetaulukko!$R$24,K135=Pistetaulukko!$S$24,K135=Pistetaulukko!$T$24,K135=Pistetaulukko!$U$24,K135=Pistetaulukko!$V$24),"OK","VÄÄRIN")</f>
        <v>VÄÄRIN</v>
      </c>
      <c r="AO135" s="86" t="str">
        <f>IF(OR(L135=Pistetaulukko!$R$27,L135=Pistetaulukko!$S$27,L135=Pistetaulukko!$T$27,L135=Pistetaulukko!$U$27,L135=Pistetaulukko!$V$27,L135=Pistetaulukko!$W$27,L135=Pistetaulukko!$X$27,L135=Pistetaulukko!$Y$27,L135=Pistetaulukko!$Z$27,L135=Pistetaulukko!$AA$27,L135=Pistetaulukko!$AB$27,L135=Pistetaulukko!$AC$27,L135=Pistetaulukko!$AD$27,L135=Pistetaulukko!$AE$27,L135=Pistetaulukko!$AF$27,L135=Pistetaulukko!$AG$27,L135=Pistetaulukko!$AH$27,L135=Pistetaulukko!$AI$27,L135=Pistetaulukko!$AJ$27,L135=Pistetaulukko!$AK$27),"OK","VÄÄRIN")</f>
        <v>VÄÄRIN</v>
      </c>
      <c r="AP135" s="86" t="str">
        <f>IF(OR(M135=Pistetaulukko!$R$30,M135=Pistetaulukko!$S$30,M135=Pistetaulukko!$T$30,M135=Pistetaulukko!$U$30,M135=Pistetaulukko!$V$30),"OK","VÄÄRIN")</f>
        <v>VÄÄRIN</v>
      </c>
      <c r="AQ135" s="86" t="str">
        <f t="shared" si="13"/>
        <v>VÄÄRIN</v>
      </c>
      <c r="AR135" s="86" t="str">
        <f t="shared" si="14"/>
        <v>VÄÄRIN</v>
      </c>
      <c r="AS135" s="86" t="str">
        <f>IF(OR(P135=Pistetaulukko!$R$39,P135=Pistetaulukko!$S$39,P135=Pistetaulukko!$T$39,P135=Pistetaulukko!$U$39,P135=Pistetaulukko!$V$39,P135=Pistetaulukko!$W$39,P135=Pistetaulukko!$X$39,P135=Pistetaulukko!$Y$39,P135=Pistetaulukko!$Z$39,P135=Pistetaulukko!$AA$39,P135=Pistetaulukko!$AB$39,P135=Pistetaulukko!$AC$39,P135=Pistetaulukko!$AD$39,P135=Pistetaulukko!$AE$39,P135=Pistetaulukko!$AF$39,P135=Pistetaulukko!$AG$39,P135=Pistetaulukko!$AH$39,P135=Pistetaulukko!$AI$39,P135=Pistetaulukko!$AJ$39,P135=Pistetaulukko!$AK$39),"OK","VÄÄRIN")</f>
        <v>OK</v>
      </c>
      <c r="AT135" s="86" t="str">
        <f>IF(OR(Q135=Pistetaulukko!$R$42,Q135=Pistetaulukko!$S$42,Q135=Pistetaulukko!$T$42,Q135=Pistetaulukko!$U$42,Q135=Pistetaulukko!$V$42,Q135=Pistetaulukko!$W$42,Q135=Pistetaulukko!$X$42,Q135=Pistetaulukko!$Y$42,Q135=Pistetaulukko!$Z$42,Q135=Pistetaulukko!$AA$42,Q135=Pistetaulukko!$AB$42,Q135=Pistetaulukko!$AC$42,Q135=Pistetaulukko!$AD$42,Q135=Pistetaulukko!$AE$42,Q135=Pistetaulukko!$AF$42,Q135=Pistetaulukko!$AG$42,Q135=Pistetaulukko!$AH$42,Q135=Pistetaulukko!$AI$42,Q135=Pistetaulukko!$AJ$42,Q135=Pistetaulukko!$AK$42),"OK","VÄÄRIN")</f>
        <v>OK</v>
      </c>
      <c r="AU135" s="86" t="str">
        <f>IF(OR(R135=Pistetaulukko!$R$45,R135=Pistetaulukko!$S$45,R135=Pistetaulukko!$T$45,R135=Pistetaulukko!$U$45,R135=Pistetaulukko!$V$45,R135=Pistetaulukko!$W$45,R135=Pistetaulukko!$X$45,R135=Pistetaulukko!$Y$45,R135=Pistetaulukko!$Z$45,R135=Pistetaulukko!$AA$45,R135=Pistetaulukko!$AB$45,R135=Pistetaulukko!$AC$45,R135=Pistetaulukko!$AD$45,R135=Pistetaulukko!$AE$45,R135=Pistetaulukko!$AF$45,R135=Pistetaulukko!$AG$45,R135=Pistetaulukko!$AH$45,R135=Pistetaulukko!$AI$45,R135=Pistetaulukko!$AJ$45,R135=Pistetaulukko!$AK$45),"OK","VÄÄRIN")</f>
        <v>OK</v>
      </c>
      <c r="AV135" s="86" t="str">
        <f>IF(OR(S135=Pistetaulukko!$R$48,S135=Pistetaulukko!$S$48,S135=Pistetaulukko!$T$48,S135=Pistetaulukko!$U$48,S135=Pistetaulukko!$V$48,S135=Pistetaulukko!$W$48,S135=Pistetaulukko!$X$48,S135=Pistetaulukko!$Y$48,S135=Pistetaulukko!$Z$48,S135=Pistetaulukko!$AA$48,S135=Pistetaulukko!$AB$48,S135=Pistetaulukko!$AC$48,S135=Pistetaulukko!$AD$48,S135=Pistetaulukko!$AE$48,S135=Pistetaulukko!$AF$48,S135=Pistetaulukko!$AG$48,S135=Pistetaulukko!$AH$48,S135=Pistetaulukko!$AI$48,S135=Pistetaulukko!$AJ$48,S135=Pistetaulukko!$AK$48),"OK","VÄÄRIN")</f>
        <v>OK</v>
      </c>
      <c r="AW135" s="86" t="str">
        <f>IF(OR(T135=Pistetaulukko!$R$51,T135=Pistetaulukko!$S$51,T135=Pistetaulukko!$T$51,T135=Pistetaulukko!$U$51,T135=Pistetaulukko!$V$51,T135=Pistetaulukko!$W$51,T135=Pistetaulukko!$X$51,T135=Pistetaulukko!$Y$51,T135=Pistetaulukko!$Z$51,T135=Pistetaulukko!$AA$51,T135=Pistetaulukko!$AB$51,T135=Pistetaulukko!$AC$51,T135=Pistetaulukko!$AD$51,T135=Pistetaulukko!$AE$51,T135=Pistetaulukko!$AF$51,T135=Pistetaulukko!$AG$51,T135=Pistetaulukko!$AH$51,T135=Pistetaulukko!$AI$51,T135=Pistetaulukko!$AJ$51,T135=Pistetaulukko!$AK$51),"OK","VÄÄRIN")</f>
        <v>OK</v>
      </c>
      <c r="AX135" s="86" t="str">
        <f>IF(OR(U135=Pistetaulukko!$R$54,U135=Pistetaulukko!$S$54,U135=Pistetaulukko!$T$54,U135=Pistetaulukko!$U$54,U135=Pistetaulukko!$V$54,U135=Pistetaulukko!$W$54,U135=Pistetaulukko!$X$54,U135=Pistetaulukko!$Y$54,U135=Pistetaulukko!$Z$54,U135=Pistetaulukko!$AA$54,U135=Pistetaulukko!$AB$54,U135=Pistetaulukko!$AC$54,U135=Pistetaulukko!$AD$54,U135=Pistetaulukko!$AE$54,U135=Pistetaulukko!$AF$54,U135=Pistetaulukko!$AG$54,U135=Pistetaulukko!$AH$54,U135=Pistetaulukko!$AI$54,U135=Pistetaulukko!$AJ$54,U135=Pistetaulukko!$AK$54),"OK","VÄÄRIN")</f>
        <v>OK</v>
      </c>
      <c r="AY135" s="86" t="str">
        <f t="shared" si="15"/>
        <v>OK</v>
      </c>
      <c r="AZ135" s="86" t="str">
        <f>IF(OR(W135=Pistetaulukko!$R$60,W135=Pistetaulukko!$S$60,W135=Pistetaulukko!$T$60,W135=Pistetaulukko!$U$60,W135=Pistetaulukko!$V$60,W135=Pistetaulukko!$W$60,W135=Pistetaulukko!$X$60,W135=Pistetaulukko!$Y$60,W135=Pistetaulukko!$Z$60,W135=Pistetaulukko!$AA$60,W135=Pistetaulukko!$AB$60,W135=Pistetaulukko!$AC$60,W135=Pistetaulukko!$AD$60,W135=Pistetaulukko!$AE$60,W135=Pistetaulukko!$AF$60,W135=Pistetaulukko!$AG$60,W135=Pistetaulukko!$AH$60,W135=Pistetaulukko!$AI$60,W135=Pistetaulukko!$AJ$60,W135=Pistetaulukko!$AK$60),"OK","VÄÄRIN")</f>
        <v>OK</v>
      </c>
      <c r="BA135" s="86" t="str">
        <f>IF(OR(X135=Pistetaulukko!$R$63,X135=Pistetaulukko!$S$63,X135=Pistetaulukko!$T$63,X135=Pistetaulukko!$U$63,X135=Pistetaulukko!$V$63,X135=Pistetaulukko!$W$63,X135=Pistetaulukko!$X$63,X135=Pistetaulukko!$Y$63,X135=Pistetaulukko!$Z$63,X135=Pistetaulukko!$AA$63,X135=Pistetaulukko!$AB$63,X135=Pistetaulukko!$AC$63,X135=Pistetaulukko!$AD$63,X135=Pistetaulukko!$AE$63,X135=Pistetaulukko!$AF$63,X135=Pistetaulukko!$AG$63,X135=Pistetaulukko!$AH$63,X135=Pistetaulukko!$AI$63,X135=Pistetaulukko!$AJ$63,X135=Pistetaulukko!$AK$63),"OK","VÄÄRIN")</f>
        <v>OK</v>
      </c>
      <c r="BB135" s="86" t="e">
        <f t="shared" si="16"/>
        <v>#REF!</v>
      </c>
      <c r="BC135" s="86" t="e">
        <f t="shared" si="17"/>
        <v>#REF!</v>
      </c>
      <c r="BE135" t="str">
        <f>IF(OR(N135=Pistetaulukko!$R$33,N135=Pistetaulukko!$S$33,N135=Pistetaulukko!$T$33,N135=Pistetaulukko!$U$33,N135=Pistetaulukko!$V$33,N135=Pistetaulukko!$W$33,N135=Pistetaulukko!$X$33,N135=Pistetaulukko!$Y$33,N135=Pistetaulukko!$Z$33,N135=Pistetaulukko!$AA$33,N135=Pistetaulukko!$AB$33,N135=Pistetaulukko!$AC$33,N135=Pistetaulukko!$AD$33,N135=Pistetaulukko!$AE$33,N135=Pistetaulukko!$AF$33,N135=Pistetaulukko!$AG$33,N135=Pistetaulukko!$AH$33,N135=Pistetaulukko!$AI$33,N135=Pistetaulukko!$AJ$33,N135=Pistetaulukko!$AK$33,N135=Pistetaulukko!$AL$33,N135=Pistetaulukko!$AM$33,N135=Pistetaulukko!$AN$33,N135=Pistetaulukko!$AO$33,N135=Pistetaulukko!$AP$33,N135=Pistetaulukko!$AQ$33,N135=Pistetaulukko!$AR$33,N135=Pistetaulukko!$AS$33,N135=Pistetaulukko!$AT$33,N135=Pistetaulukko!$AU$33),"OK","VÄÄRIN")</f>
        <v>VÄÄRIN</v>
      </c>
      <c r="BF135" t="str">
        <f>IF(BE135="OK","OK",IF(AND(BE135="VÄÄRIN",OR(N135=Pistetaulukko!$AV$33,N135=Pistetaulukko!$AW$33,N135=Pistetaulukko!$AX$33,N135=Pistetaulukko!$AY$33,N135=Pistetaulukko!$AZ$33,N135=Pistetaulukko!$BA$33,N135=Pistetaulukko!$BB$33,N135=Pistetaulukko!$BC$33,N135=Pistetaulukko!$BD$33,N135=Pistetaulukko!$BE$33,N135=Pistetaulukko!$BF$33,N135=Pistetaulukko!$BG$33,N135=Pistetaulukko!$BH$33,N135=Pistetaulukko!$BI$33,N135=Pistetaulukko!$BJ$33,N135=Pistetaulukko!$BK$33,N135=Pistetaulukko!$BL$33,N135=Pistetaulukko!$BM$33,N135=Pistetaulukko!$BN$33,N135=Pistetaulukko!$BO$33)),"OK","VÄÄRIN"))</f>
        <v>VÄÄRIN</v>
      </c>
      <c r="BG135" t="str">
        <f>IF(OR(O135=Pistetaulukko!$R$36,O135=Pistetaulukko!$S$36,O135=Pistetaulukko!$T$36,O135=Pistetaulukko!$U$36,O135=Pistetaulukko!$V$36,O135=Pistetaulukko!$W$36,O135=Pistetaulukko!$X$36,O135=Pistetaulukko!$Y$36,O135=Pistetaulukko!$Z$36,O135=Pistetaulukko!$AA$36,O135=Pistetaulukko!$AB$36,O135=Pistetaulukko!$AC$36,O135=Pistetaulukko!$AD$36,O135=Pistetaulukko!$AE$36,O135=Pistetaulukko!$AF$36,O135=Pistetaulukko!$AG$36,O135=Pistetaulukko!$AH$36,O135=Pistetaulukko!$AI$36,O135=Pistetaulukko!$AJ$36,O135=Pistetaulukko!$AK$36,O135=Pistetaulukko!$AL$36,O135=Pistetaulukko!$AM$36,O135=Pistetaulukko!$AN$36,O135=Pistetaulukko!$AO$36,O135=Pistetaulukko!$AP$36,O135=Pistetaulukko!$AQ$36,O135=Pistetaulukko!$AR$36,O135=Pistetaulukko!$AS$36,O135=Pistetaulukko!$AT$36,O135=Pistetaulukko!$AU$36),"OK","VÄÄRIN")</f>
        <v>VÄÄRIN</v>
      </c>
      <c r="BH135" t="str">
        <f>IF(BG135="OK","OK",IF(AND(BG135="VÄÄRIN",OR(O135=Pistetaulukko!$AV$36,O135=Pistetaulukko!$AW$36,O135=Pistetaulukko!$AX$36,O135=Pistetaulukko!$AY$36,O135=Pistetaulukko!$AZ$36,O135=Pistetaulukko!$BA$36,O135=Pistetaulukko!$BB$36,O135=Pistetaulukko!$BC$36,O135=Pistetaulukko!$BD$36,O135=Pistetaulukko!$BE$36,O135=Pistetaulukko!$BF$36,O135=Pistetaulukko!$BG$36,O135=Pistetaulukko!$BH$36,O135=Pistetaulukko!$BI$36,O135=Pistetaulukko!$BJ$36,O135=Pistetaulukko!$BK$36,O135=Pistetaulukko!$BL$36,O135=Pistetaulukko!$BM$36,O135=Pistetaulukko!$BN$36,O135=Pistetaulukko!$BO$36,O135=Pistetaulukko!$BP$36,O135=Pistetaulukko!$BQ$36)),"OK","VÄÄRIN"))</f>
        <v>VÄÄRIN</v>
      </c>
      <c r="BI135" t="str">
        <f>IF(OR(V135=Pistetaulukko!$R$57,V135=Pistetaulukko!$S$57,V135=Pistetaulukko!$T$57,V135=Pistetaulukko!$U$57,V135=Pistetaulukko!$V$57,V135=Pistetaulukko!$W$57,V135=Pistetaulukko!$X$57,V135=Pistetaulukko!$Y$57,V135=Pistetaulukko!$Z$57,V135=Pistetaulukko!$AA$57,V135=Pistetaulukko!$AB$57,V135=Pistetaulukko!$AC$57,V135=Pistetaulukko!$AD$57,V135=Pistetaulukko!$AE$57,V135=Pistetaulukko!$AF$57,V135=Pistetaulukko!$AG$57,V135=Pistetaulukko!$AH$57,V135=Pistetaulukko!$AI$57,V135=Pistetaulukko!$AJ$57,V135=Pistetaulukko!$AK$57,V135=Pistetaulukko!$AL$57,V135=Pistetaulukko!$AM$57,V135=Pistetaulukko!$AN$57,V135=Pistetaulukko!$AO$57,V135=Pistetaulukko!$AP$57,V135=Pistetaulukko!$AQ$57,V135=Pistetaulukko!$AR$57,V135=Pistetaulukko!$AS$57,V135=Pistetaulukko!$AT$57,V135=Pistetaulukko!$AU$57),"OK","VÄÄRIN")</f>
        <v>OK</v>
      </c>
      <c r="BJ135" t="str">
        <f>IF(BI135="OK","OK",IF(AND(BI135="VÄÄRIN",OR(V135=Pistetaulukko!$AV$57,V135=Pistetaulukko!$AW$57,V135=Pistetaulukko!$AX$57,V135=Pistetaulukko!$AY$57,V135=Pistetaulukko!$AZ$57,V135=Pistetaulukko!$BA$57,V135=Pistetaulukko!$BB$57,V135=Pistetaulukko!$BC$57,V135=Pistetaulukko!$BD$57,V135=Pistetaulukko!$BE$57)),"OK","VÄÄRIN"))</f>
        <v>OK</v>
      </c>
      <c r="BK135" t="str">
        <f>IF(OR(Y135=Pistetaulukko!$R$66,Y135=Pistetaulukko!$S$66,Y135=Pistetaulukko!$T$66,Y135=Pistetaulukko!$U$66,Y135=Pistetaulukko!$V$66,Y135=Pistetaulukko!$W$66,Y135=Pistetaulukko!$X$66,Y135=Pistetaulukko!$Y$66,Y135=Pistetaulukko!$Z$66,Y135=Pistetaulukko!$AA$66,Y135=Pistetaulukko!$AB$66,Y135=Pistetaulukko!$AC$66,Y135=Pistetaulukko!$AD$66,Y135=Pistetaulukko!$AE$66,Y135=Pistetaulukko!$AF$66,Y135=Pistetaulukko!$AG$66,Y135=Pistetaulukko!$AH$66,Y135=Pistetaulukko!$AI$66,Y135=Pistetaulukko!$AJ$66,Y135=Pistetaulukko!$AK$66,Y135=Pistetaulukko!$AL$66,Y135=Pistetaulukko!$AM$66,Y135=Pistetaulukko!$AN$66,Y135=Pistetaulukko!$AO$66,Y135=Pistetaulukko!$AP$66,Y135=Pistetaulukko!$AQ$66,Y135=Pistetaulukko!$AR$66,Y135=Pistetaulukko!$AS$66,Y135=Pistetaulukko!$AT$66,Y135=Pistetaulukko!$AU$66),"OK","VÄÄRIN")</f>
        <v>VÄÄRIN</v>
      </c>
      <c r="BL135" t="str">
        <f>IF(BK135="OK","OK",IF(AND(BK135="VÄÄRIN",OR(Y135=Pistetaulukko!$AV$66,Y135=Pistetaulukko!$AW$66,Y135=Pistetaulukko!$AX$66,Y135=Pistetaulukko!$AY$66,Y135=Pistetaulukko!$AZ$66,Y135=Pistetaulukko!$BA$66,Y135=Pistetaulukko!$BB$66,Y135=Pistetaulukko!$BC$66,Y135=Pistetaulukko!$BD$66,Y135=Pistetaulukko!$BE$66,Y135=Pistetaulukko!$BF$66,Y135=Pistetaulukko!$BG$66,Y135=Pistetaulukko!$BH$66,Y135=Pistetaulukko!$BI$66,Y135=Pistetaulukko!$BJ$66,Y135=Pistetaulukko!$BK$66,Y135=Pistetaulukko!$BL$66,Y135=Pistetaulukko!$BM$66,Y135=Pistetaulukko!$BN$66)),"OK","VÄÄRIN"))</f>
        <v>VÄÄRIN</v>
      </c>
      <c r="BM135" t="e">
        <f>IF(OR(Z135=Pistetaulukko!$R$69,Z135=Pistetaulukko!#REF!,Z135=Pistetaulukko!$S$69,Z135=Pistetaulukko!#REF!,Z135=Pistetaulukko!$T$69,Z135=Pistetaulukko!#REF!,Z135=Pistetaulukko!$U$69,Z135=Pistetaulukko!#REF!,Z135=Pistetaulukko!$V$69,Z135=Pistetaulukko!#REF!,Z135=Pistetaulukko!$W$69,Z135=Pistetaulukko!#REF!,Z135=Pistetaulukko!$X$69,Z135=Pistetaulukko!#REF!,Z135=Pistetaulukko!$Y$69,Z135=Pistetaulukko!#REF!,Z135=Pistetaulukko!$Z$69,Z135=Pistetaulukko!#REF!,Z135=Pistetaulukko!$AA$69,Z135=Pistetaulukko!#REF!,Z135=Pistetaulukko!$AB$69,Z135=Pistetaulukko!#REF!,Z135=Pistetaulukko!$AC$69,Z135=Pistetaulukko!#REF!,Z135=Pistetaulukko!$AD$69,Z135=Pistetaulukko!#REF!,Z135=Pistetaulukko!$AE$69,Z135=Pistetaulukko!#REF!,Z135=Pistetaulukko!$AF$69,Z135=Pistetaulukko!#REF!),"OK","VÄÄRIN")</f>
        <v>#REF!</v>
      </c>
      <c r="BN135" t="e">
        <f>IF(BM135="OK","OK",IF(AND(BM135="VÄÄRIN",OR(Z135=Pistetaulukko!$AG$69,Z135=Pistetaulukko!#REF!,Z135=Pistetaulukko!$AH$69,Z135=Pistetaulukko!#REF!,Z135=Pistetaulukko!$AI$69,Z135=Pistetaulukko!#REF!,Z135=Pistetaulukko!$AJ$69,Z135=Pistetaulukko!#REF!,Z135=Pistetaulukko!$AK$69,Z135=Pistetaulukko!$AL$69)),"OK","VÄÄRIN"))</f>
        <v>#REF!</v>
      </c>
    </row>
    <row r="136" spans="2:66" x14ac:dyDescent="0.25">
      <c r="B136" s="104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23"/>
      <c r="AA136" s="30"/>
      <c r="AB136" s="18"/>
      <c r="AC136" s="124"/>
      <c r="AD136" s="118">
        <f t="shared" si="12"/>
        <v>0</v>
      </c>
      <c r="AG136" s="86" t="str">
        <f>IF(OR(E136=Pistetaulukko!$R$3,E136=Pistetaulukko!$S$3,E136=Pistetaulukko!$T$3,E136=Pistetaulukko!$U$3,E136=Pistetaulukko!$V$3,E136=Pistetaulukko!$W$3),"OK","VÄÄRIN")</f>
        <v>VÄÄRIN</v>
      </c>
      <c r="AH136" s="86" t="str">
        <f>IF(OR(F136=Pistetaulukko!$R$6,F136=Pistetaulukko!$S$6,F136=Pistetaulukko!$T$6,F136=Pistetaulukko!$U$6,F136=Pistetaulukko!$V$6,F136=Pistetaulukko!$W$6,F136=Pistetaulukko!$X$6,F136=Pistetaulukko!$Y$6,F136=Pistetaulukko!$Z$6,F136=Pistetaulukko!$AA$6,F136=Pistetaulukko!$AB$6,F136=Pistetaulukko!$AC$6,F136=Pistetaulukko!$AD$6,F136=Pistetaulukko!$AE$6,F136=Pistetaulukko!$AF$6,F136=Pistetaulukko!$AG$6,F136=Pistetaulukko!$AH$6,F136=Pistetaulukko!$AI$6,F136=Pistetaulukko!$AJ$6,F136=Pistetaulukko!$AK$6),"OK","VÄÄRIN")</f>
        <v>VÄÄRIN</v>
      </c>
      <c r="AI136" s="86" t="str">
        <f>IF(OR(G136=Pistetaulukko!$R$9,G136=Pistetaulukko!$S$9,G136=Pistetaulukko!$T$9,G136=Pistetaulukko!$U$9,G136=Pistetaulukko!$V$9,G136=Pistetaulukko!$W$9,G136=Pistetaulukko!$X$9,G136=Pistetaulukko!$Y$9,G136=Pistetaulukko!$Z$9,G136=Pistetaulukko!$AA$9,G136=Pistetaulukko!$AB$9,G136=Pistetaulukko!$AC$9,G136=Pistetaulukko!$AD$9,G136=Pistetaulukko!$AE$9,G136=Pistetaulukko!$AF$9,G136=Pistetaulukko!$AG$9,G136=Pistetaulukko!$AH$9,G136=Pistetaulukko!$AI$9,G136=Pistetaulukko!$AJ$9,G136=Pistetaulukko!$AK$9),"OK","VÄÄRIN")</f>
        <v>VÄÄRIN</v>
      </c>
      <c r="AJ136" s="86" t="str">
        <f>IF(OR(H136=Pistetaulukko!$R$12,H136=Pistetaulukko!$S$12,H136=Pistetaulukko!$T$12,H136=Pistetaulukko!$U$12,H136=Pistetaulukko!$V$12,H136=Pistetaulukko!$W$12,H136=Pistetaulukko!$X$12,H136=Pistetaulukko!$Y$12,H136=Pistetaulukko!$Z$12,H136=Pistetaulukko!$AA$12,H136=Pistetaulukko!$AB$12,H136=Pistetaulukko!$AC$12,H136=Pistetaulukko!$AD$12,H136=Pistetaulukko!$AE$12,H136=Pistetaulukko!$AF$12,H136=Pistetaulukko!$AG$12,H136=Pistetaulukko!$AH$12,H136=Pistetaulukko!$AI$12,H136=Pistetaulukko!$AJ$12,H136=Pistetaulukko!$AK$12),"OK","VÄÄRIN")</f>
        <v>VÄÄRIN</v>
      </c>
      <c r="AK13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36" s="86" t="str">
        <f>IF(OR(I136=Pistetaulukko!$R$18,I136=Pistetaulukko!$S$18,I136=Pistetaulukko!$T$18,I136=Pistetaulukko!$U$18,I136=Pistetaulukko!$V$18,I136=Pistetaulukko!$W$18,I136=Pistetaulukko!$X$18,I136=Pistetaulukko!$Y$18,I136=Pistetaulukko!$Z$18),"OK","VÄÄRIN")</f>
        <v>VÄÄRIN</v>
      </c>
      <c r="AM136" s="86" t="str">
        <f>IF(OR(J136=Pistetaulukko!$R$21,J136=Pistetaulukko!$S$21,J136=Pistetaulukko!$T$21,J136=Pistetaulukko!$U$21,J136=Pistetaulukko!$V$21,J136=Pistetaulukko!$W$21,J136=Pistetaulukko!$X$21,J136=Pistetaulukko!$Y$21,J136=Pistetaulukko!$Z$21,J136=Pistetaulukko!$AA$21,J136=Pistetaulukko!$AB$21,J136=Pistetaulukko!$AC$21,J136=Pistetaulukko!$AD$21,J136=Pistetaulukko!$AE$21,J136=Pistetaulukko!$AF$21,J136=Pistetaulukko!$AG$21,J136=Pistetaulukko!$AH$21,J136=Pistetaulukko!$AI$21,J136=Pistetaulukko!$AJ$21,J136=Pistetaulukko!$AK$21),"OK","VÄÄRIN")</f>
        <v>VÄÄRIN</v>
      </c>
      <c r="AN136" s="86" t="str">
        <f>IF(OR(K136=Pistetaulukko!$R$24,K136=Pistetaulukko!$S$24,K136=Pistetaulukko!$T$24,K136=Pistetaulukko!$U$24,K136=Pistetaulukko!$V$24),"OK","VÄÄRIN")</f>
        <v>VÄÄRIN</v>
      </c>
      <c r="AO136" s="86" t="str">
        <f>IF(OR(L136=Pistetaulukko!$R$27,L136=Pistetaulukko!$S$27,L136=Pistetaulukko!$T$27,L136=Pistetaulukko!$U$27,L136=Pistetaulukko!$V$27,L136=Pistetaulukko!$W$27,L136=Pistetaulukko!$X$27,L136=Pistetaulukko!$Y$27,L136=Pistetaulukko!$Z$27,L136=Pistetaulukko!$AA$27,L136=Pistetaulukko!$AB$27,L136=Pistetaulukko!$AC$27,L136=Pistetaulukko!$AD$27,L136=Pistetaulukko!$AE$27,L136=Pistetaulukko!$AF$27,L136=Pistetaulukko!$AG$27,L136=Pistetaulukko!$AH$27,L136=Pistetaulukko!$AI$27,L136=Pistetaulukko!$AJ$27,L136=Pistetaulukko!$AK$27),"OK","VÄÄRIN")</f>
        <v>VÄÄRIN</v>
      </c>
      <c r="AP136" s="86" t="str">
        <f>IF(OR(M136=Pistetaulukko!$R$30,M136=Pistetaulukko!$S$30,M136=Pistetaulukko!$T$30,M136=Pistetaulukko!$U$30,M136=Pistetaulukko!$V$30),"OK","VÄÄRIN")</f>
        <v>VÄÄRIN</v>
      </c>
      <c r="AQ136" s="86" t="str">
        <f t="shared" si="13"/>
        <v>VÄÄRIN</v>
      </c>
      <c r="AR136" s="86" t="str">
        <f t="shared" si="14"/>
        <v>VÄÄRIN</v>
      </c>
      <c r="AS136" s="86" t="str">
        <f>IF(OR(P136=Pistetaulukko!$R$39,P136=Pistetaulukko!$S$39,P136=Pistetaulukko!$T$39,P136=Pistetaulukko!$U$39,P136=Pistetaulukko!$V$39,P136=Pistetaulukko!$W$39,P136=Pistetaulukko!$X$39,P136=Pistetaulukko!$Y$39,P136=Pistetaulukko!$Z$39,P136=Pistetaulukko!$AA$39,P136=Pistetaulukko!$AB$39,P136=Pistetaulukko!$AC$39,P136=Pistetaulukko!$AD$39,P136=Pistetaulukko!$AE$39,P136=Pistetaulukko!$AF$39,P136=Pistetaulukko!$AG$39,P136=Pistetaulukko!$AH$39,P136=Pistetaulukko!$AI$39,P136=Pistetaulukko!$AJ$39,P136=Pistetaulukko!$AK$39),"OK","VÄÄRIN")</f>
        <v>OK</v>
      </c>
      <c r="AT136" s="86" t="str">
        <f>IF(OR(Q136=Pistetaulukko!$R$42,Q136=Pistetaulukko!$S$42,Q136=Pistetaulukko!$T$42,Q136=Pistetaulukko!$U$42,Q136=Pistetaulukko!$V$42,Q136=Pistetaulukko!$W$42,Q136=Pistetaulukko!$X$42,Q136=Pistetaulukko!$Y$42,Q136=Pistetaulukko!$Z$42,Q136=Pistetaulukko!$AA$42,Q136=Pistetaulukko!$AB$42,Q136=Pistetaulukko!$AC$42,Q136=Pistetaulukko!$AD$42,Q136=Pistetaulukko!$AE$42,Q136=Pistetaulukko!$AF$42,Q136=Pistetaulukko!$AG$42,Q136=Pistetaulukko!$AH$42,Q136=Pistetaulukko!$AI$42,Q136=Pistetaulukko!$AJ$42,Q136=Pistetaulukko!$AK$42),"OK","VÄÄRIN")</f>
        <v>OK</v>
      </c>
      <c r="AU136" s="86" t="str">
        <f>IF(OR(R136=Pistetaulukko!$R$45,R136=Pistetaulukko!$S$45,R136=Pistetaulukko!$T$45,R136=Pistetaulukko!$U$45,R136=Pistetaulukko!$V$45,R136=Pistetaulukko!$W$45,R136=Pistetaulukko!$X$45,R136=Pistetaulukko!$Y$45,R136=Pistetaulukko!$Z$45,R136=Pistetaulukko!$AA$45,R136=Pistetaulukko!$AB$45,R136=Pistetaulukko!$AC$45,R136=Pistetaulukko!$AD$45,R136=Pistetaulukko!$AE$45,R136=Pistetaulukko!$AF$45,R136=Pistetaulukko!$AG$45,R136=Pistetaulukko!$AH$45,R136=Pistetaulukko!$AI$45,R136=Pistetaulukko!$AJ$45,R136=Pistetaulukko!$AK$45),"OK","VÄÄRIN")</f>
        <v>OK</v>
      </c>
      <c r="AV136" s="86" t="str">
        <f>IF(OR(S136=Pistetaulukko!$R$48,S136=Pistetaulukko!$S$48,S136=Pistetaulukko!$T$48,S136=Pistetaulukko!$U$48,S136=Pistetaulukko!$V$48,S136=Pistetaulukko!$W$48,S136=Pistetaulukko!$X$48,S136=Pistetaulukko!$Y$48,S136=Pistetaulukko!$Z$48,S136=Pistetaulukko!$AA$48,S136=Pistetaulukko!$AB$48,S136=Pistetaulukko!$AC$48,S136=Pistetaulukko!$AD$48,S136=Pistetaulukko!$AE$48,S136=Pistetaulukko!$AF$48,S136=Pistetaulukko!$AG$48,S136=Pistetaulukko!$AH$48,S136=Pistetaulukko!$AI$48,S136=Pistetaulukko!$AJ$48,S136=Pistetaulukko!$AK$48),"OK","VÄÄRIN")</f>
        <v>OK</v>
      </c>
      <c r="AW136" s="86" t="str">
        <f>IF(OR(T136=Pistetaulukko!$R$51,T136=Pistetaulukko!$S$51,T136=Pistetaulukko!$T$51,T136=Pistetaulukko!$U$51,T136=Pistetaulukko!$V$51,T136=Pistetaulukko!$W$51,T136=Pistetaulukko!$X$51,T136=Pistetaulukko!$Y$51,T136=Pistetaulukko!$Z$51,T136=Pistetaulukko!$AA$51,T136=Pistetaulukko!$AB$51,T136=Pistetaulukko!$AC$51,T136=Pistetaulukko!$AD$51,T136=Pistetaulukko!$AE$51,T136=Pistetaulukko!$AF$51,T136=Pistetaulukko!$AG$51,T136=Pistetaulukko!$AH$51,T136=Pistetaulukko!$AI$51,T136=Pistetaulukko!$AJ$51,T136=Pistetaulukko!$AK$51),"OK","VÄÄRIN")</f>
        <v>OK</v>
      </c>
      <c r="AX136" s="86" t="str">
        <f>IF(OR(U136=Pistetaulukko!$R$54,U136=Pistetaulukko!$S$54,U136=Pistetaulukko!$T$54,U136=Pistetaulukko!$U$54,U136=Pistetaulukko!$V$54,U136=Pistetaulukko!$W$54,U136=Pistetaulukko!$X$54,U136=Pistetaulukko!$Y$54,U136=Pistetaulukko!$Z$54,U136=Pistetaulukko!$AA$54,U136=Pistetaulukko!$AB$54,U136=Pistetaulukko!$AC$54,U136=Pistetaulukko!$AD$54,U136=Pistetaulukko!$AE$54,U136=Pistetaulukko!$AF$54,U136=Pistetaulukko!$AG$54,U136=Pistetaulukko!$AH$54,U136=Pistetaulukko!$AI$54,U136=Pistetaulukko!$AJ$54,U136=Pistetaulukko!$AK$54),"OK","VÄÄRIN")</f>
        <v>OK</v>
      </c>
      <c r="AY136" s="86" t="str">
        <f t="shared" si="15"/>
        <v>OK</v>
      </c>
      <c r="AZ136" s="86" t="str">
        <f>IF(OR(W136=Pistetaulukko!$R$60,W136=Pistetaulukko!$S$60,W136=Pistetaulukko!$T$60,W136=Pistetaulukko!$U$60,W136=Pistetaulukko!$V$60,W136=Pistetaulukko!$W$60,W136=Pistetaulukko!$X$60,W136=Pistetaulukko!$Y$60,W136=Pistetaulukko!$Z$60,W136=Pistetaulukko!$AA$60,W136=Pistetaulukko!$AB$60,W136=Pistetaulukko!$AC$60,W136=Pistetaulukko!$AD$60,W136=Pistetaulukko!$AE$60,W136=Pistetaulukko!$AF$60,W136=Pistetaulukko!$AG$60,W136=Pistetaulukko!$AH$60,W136=Pistetaulukko!$AI$60,W136=Pistetaulukko!$AJ$60,W136=Pistetaulukko!$AK$60),"OK","VÄÄRIN")</f>
        <v>OK</v>
      </c>
      <c r="BA136" s="86" t="str">
        <f>IF(OR(X136=Pistetaulukko!$R$63,X136=Pistetaulukko!$S$63,X136=Pistetaulukko!$T$63,X136=Pistetaulukko!$U$63,X136=Pistetaulukko!$V$63,X136=Pistetaulukko!$W$63,X136=Pistetaulukko!$X$63,X136=Pistetaulukko!$Y$63,X136=Pistetaulukko!$Z$63,X136=Pistetaulukko!$AA$63,X136=Pistetaulukko!$AB$63,X136=Pistetaulukko!$AC$63,X136=Pistetaulukko!$AD$63,X136=Pistetaulukko!$AE$63,X136=Pistetaulukko!$AF$63,X136=Pistetaulukko!$AG$63,X136=Pistetaulukko!$AH$63,X136=Pistetaulukko!$AI$63,X136=Pistetaulukko!$AJ$63,X136=Pistetaulukko!$AK$63),"OK","VÄÄRIN")</f>
        <v>OK</v>
      </c>
      <c r="BB136" s="86" t="e">
        <f t="shared" si="16"/>
        <v>#REF!</v>
      </c>
      <c r="BC136" s="86" t="e">
        <f t="shared" si="17"/>
        <v>#REF!</v>
      </c>
      <c r="BE136" t="str">
        <f>IF(OR(N136=Pistetaulukko!$R$33,N136=Pistetaulukko!$S$33,N136=Pistetaulukko!$T$33,N136=Pistetaulukko!$U$33,N136=Pistetaulukko!$V$33,N136=Pistetaulukko!$W$33,N136=Pistetaulukko!$X$33,N136=Pistetaulukko!$Y$33,N136=Pistetaulukko!$Z$33,N136=Pistetaulukko!$AA$33,N136=Pistetaulukko!$AB$33,N136=Pistetaulukko!$AC$33,N136=Pistetaulukko!$AD$33,N136=Pistetaulukko!$AE$33,N136=Pistetaulukko!$AF$33,N136=Pistetaulukko!$AG$33,N136=Pistetaulukko!$AH$33,N136=Pistetaulukko!$AI$33,N136=Pistetaulukko!$AJ$33,N136=Pistetaulukko!$AK$33,N136=Pistetaulukko!$AL$33,N136=Pistetaulukko!$AM$33,N136=Pistetaulukko!$AN$33,N136=Pistetaulukko!$AO$33,N136=Pistetaulukko!$AP$33,N136=Pistetaulukko!$AQ$33,N136=Pistetaulukko!$AR$33,N136=Pistetaulukko!$AS$33,N136=Pistetaulukko!$AT$33,N136=Pistetaulukko!$AU$33),"OK","VÄÄRIN")</f>
        <v>VÄÄRIN</v>
      </c>
      <c r="BF136" t="str">
        <f>IF(BE136="OK","OK",IF(AND(BE136="VÄÄRIN",OR(N136=Pistetaulukko!$AV$33,N136=Pistetaulukko!$AW$33,N136=Pistetaulukko!$AX$33,N136=Pistetaulukko!$AY$33,N136=Pistetaulukko!$AZ$33,N136=Pistetaulukko!$BA$33,N136=Pistetaulukko!$BB$33,N136=Pistetaulukko!$BC$33,N136=Pistetaulukko!$BD$33,N136=Pistetaulukko!$BE$33,N136=Pistetaulukko!$BF$33,N136=Pistetaulukko!$BG$33,N136=Pistetaulukko!$BH$33,N136=Pistetaulukko!$BI$33,N136=Pistetaulukko!$BJ$33,N136=Pistetaulukko!$BK$33,N136=Pistetaulukko!$BL$33,N136=Pistetaulukko!$BM$33,N136=Pistetaulukko!$BN$33,N136=Pistetaulukko!$BO$33)),"OK","VÄÄRIN"))</f>
        <v>VÄÄRIN</v>
      </c>
      <c r="BG136" t="str">
        <f>IF(OR(O136=Pistetaulukko!$R$36,O136=Pistetaulukko!$S$36,O136=Pistetaulukko!$T$36,O136=Pistetaulukko!$U$36,O136=Pistetaulukko!$V$36,O136=Pistetaulukko!$W$36,O136=Pistetaulukko!$X$36,O136=Pistetaulukko!$Y$36,O136=Pistetaulukko!$Z$36,O136=Pistetaulukko!$AA$36,O136=Pistetaulukko!$AB$36,O136=Pistetaulukko!$AC$36,O136=Pistetaulukko!$AD$36,O136=Pistetaulukko!$AE$36,O136=Pistetaulukko!$AF$36,O136=Pistetaulukko!$AG$36,O136=Pistetaulukko!$AH$36,O136=Pistetaulukko!$AI$36,O136=Pistetaulukko!$AJ$36,O136=Pistetaulukko!$AK$36,O136=Pistetaulukko!$AL$36,O136=Pistetaulukko!$AM$36,O136=Pistetaulukko!$AN$36,O136=Pistetaulukko!$AO$36,O136=Pistetaulukko!$AP$36,O136=Pistetaulukko!$AQ$36,O136=Pistetaulukko!$AR$36,O136=Pistetaulukko!$AS$36,O136=Pistetaulukko!$AT$36,O136=Pistetaulukko!$AU$36),"OK","VÄÄRIN")</f>
        <v>VÄÄRIN</v>
      </c>
      <c r="BH136" t="str">
        <f>IF(BG136="OK","OK",IF(AND(BG136="VÄÄRIN",OR(O136=Pistetaulukko!$AV$36,O136=Pistetaulukko!$AW$36,O136=Pistetaulukko!$AX$36,O136=Pistetaulukko!$AY$36,O136=Pistetaulukko!$AZ$36,O136=Pistetaulukko!$BA$36,O136=Pistetaulukko!$BB$36,O136=Pistetaulukko!$BC$36,O136=Pistetaulukko!$BD$36,O136=Pistetaulukko!$BE$36,O136=Pistetaulukko!$BF$36,O136=Pistetaulukko!$BG$36,O136=Pistetaulukko!$BH$36,O136=Pistetaulukko!$BI$36,O136=Pistetaulukko!$BJ$36,O136=Pistetaulukko!$BK$36,O136=Pistetaulukko!$BL$36,O136=Pistetaulukko!$BM$36,O136=Pistetaulukko!$BN$36,O136=Pistetaulukko!$BO$36,O136=Pistetaulukko!$BP$36,O136=Pistetaulukko!$BQ$36)),"OK","VÄÄRIN"))</f>
        <v>VÄÄRIN</v>
      </c>
      <c r="BI136" t="str">
        <f>IF(OR(V136=Pistetaulukko!$R$57,V136=Pistetaulukko!$S$57,V136=Pistetaulukko!$T$57,V136=Pistetaulukko!$U$57,V136=Pistetaulukko!$V$57,V136=Pistetaulukko!$W$57,V136=Pistetaulukko!$X$57,V136=Pistetaulukko!$Y$57,V136=Pistetaulukko!$Z$57,V136=Pistetaulukko!$AA$57,V136=Pistetaulukko!$AB$57,V136=Pistetaulukko!$AC$57,V136=Pistetaulukko!$AD$57,V136=Pistetaulukko!$AE$57,V136=Pistetaulukko!$AF$57,V136=Pistetaulukko!$AG$57,V136=Pistetaulukko!$AH$57,V136=Pistetaulukko!$AI$57,V136=Pistetaulukko!$AJ$57,V136=Pistetaulukko!$AK$57,V136=Pistetaulukko!$AL$57,V136=Pistetaulukko!$AM$57,V136=Pistetaulukko!$AN$57,V136=Pistetaulukko!$AO$57,V136=Pistetaulukko!$AP$57,V136=Pistetaulukko!$AQ$57,V136=Pistetaulukko!$AR$57,V136=Pistetaulukko!$AS$57,V136=Pistetaulukko!$AT$57,V136=Pistetaulukko!$AU$57),"OK","VÄÄRIN")</f>
        <v>OK</v>
      </c>
      <c r="BJ136" t="str">
        <f>IF(BI136="OK","OK",IF(AND(BI136="VÄÄRIN",OR(V136=Pistetaulukko!$AV$57,V136=Pistetaulukko!$AW$57,V136=Pistetaulukko!$AX$57,V136=Pistetaulukko!$AY$57,V136=Pistetaulukko!$AZ$57,V136=Pistetaulukko!$BA$57,V136=Pistetaulukko!$BB$57,V136=Pistetaulukko!$BC$57,V136=Pistetaulukko!$BD$57,V136=Pistetaulukko!$BE$57)),"OK","VÄÄRIN"))</f>
        <v>OK</v>
      </c>
      <c r="BK136" t="str">
        <f>IF(OR(Y136=Pistetaulukko!$R$66,Y136=Pistetaulukko!$S$66,Y136=Pistetaulukko!$T$66,Y136=Pistetaulukko!$U$66,Y136=Pistetaulukko!$V$66,Y136=Pistetaulukko!$W$66,Y136=Pistetaulukko!$X$66,Y136=Pistetaulukko!$Y$66,Y136=Pistetaulukko!$Z$66,Y136=Pistetaulukko!$AA$66,Y136=Pistetaulukko!$AB$66,Y136=Pistetaulukko!$AC$66,Y136=Pistetaulukko!$AD$66,Y136=Pistetaulukko!$AE$66,Y136=Pistetaulukko!$AF$66,Y136=Pistetaulukko!$AG$66,Y136=Pistetaulukko!$AH$66,Y136=Pistetaulukko!$AI$66,Y136=Pistetaulukko!$AJ$66,Y136=Pistetaulukko!$AK$66,Y136=Pistetaulukko!$AL$66,Y136=Pistetaulukko!$AM$66,Y136=Pistetaulukko!$AN$66,Y136=Pistetaulukko!$AO$66,Y136=Pistetaulukko!$AP$66,Y136=Pistetaulukko!$AQ$66,Y136=Pistetaulukko!$AR$66,Y136=Pistetaulukko!$AS$66,Y136=Pistetaulukko!$AT$66,Y136=Pistetaulukko!$AU$66),"OK","VÄÄRIN")</f>
        <v>VÄÄRIN</v>
      </c>
      <c r="BL136" t="str">
        <f>IF(BK136="OK","OK",IF(AND(BK136="VÄÄRIN",OR(Y136=Pistetaulukko!$AV$66,Y136=Pistetaulukko!$AW$66,Y136=Pistetaulukko!$AX$66,Y136=Pistetaulukko!$AY$66,Y136=Pistetaulukko!$AZ$66,Y136=Pistetaulukko!$BA$66,Y136=Pistetaulukko!$BB$66,Y136=Pistetaulukko!$BC$66,Y136=Pistetaulukko!$BD$66,Y136=Pistetaulukko!$BE$66,Y136=Pistetaulukko!$BF$66,Y136=Pistetaulukko!$BG$66,Y136=Pistetaulukko!$BH$66,Y136=Pistetaulukko!$BI$66,Y136=Pistetaulukko!$BJ$66,Y136=Pistetaulukko!$BK$66,Y136=Pistetaulukko!$BL$66,Y136=Pistetaulukko!$BM$66,Y136=Pistetaulukko!$BN$66)),"OK","VÄÄRIN"))</f>
        <v>VÄÄRIN</v>
      </c>
      <c r="BM136" t="e">
        <f>IF(OR(Z136=Pistetaulukko!$R$69,Z136=Pistetaulukko!#REF!,Z136=Pistetaulukko!$S$69,Z136=Pistetaulukko!#REF!,Z136=Pistetaulukko!$T$69,Z136=Pistetaulukko!#REF!,Z136=Pistetaulukko!$U$69,Z136=Pistetaulukko!#REF!,Z136=Pistetaulukko!$V$69,Z136=Pistetaulukko!#REF!,Z136=Pistetaulukko!$W$69,Z136=Pistetaulukko!#REF!,Z136=Pistetaulukko!$X$69,Z136=Pistetaulukko!#REF!,Z136=Pistetaulukko!$Y$69,Z136=Pistetaulukko!#REF!,Z136=Pistetaulukko!$Z$69,Z136=Pistetaulukko!#REF!,Z136=Pistetaulukko!$AA$69,Z136=Pistetaulukko!#REF!,Z136=Pistetaulukko!$AB$69,Z136=Pistetaulukko!#REF!,Z136=Pistetaulukko!$AC$69,Z136=Pistetaulukko!#REF!,Z136=Pistetaulukko!$AD$69,Z136=Pistetaulukko!#REF!,Z136=Pistetaulukko!$AE$69,Z136=Pistetaulukko!#REF!,Z136=Pistetaulukko!$AF$69,Z136=Pistetaulukko!#REF!),"OK","VÄÄRIN")</f>
        <v>#REF!</v>
      </c>
      <c r="BN136" t="e">
        <f>IF(BM136="OK","OK",IF(AND(BM136="VÄÄRIN",OR(Z136=Pistetaulukko!$AG$69,Z136=Pistetaulukko!#REF!,Z136=Pistetaulukko!$AH$69,Z136=Pistetaulukko!#REF!,Z136=Pistetaulukko!$AI$69,Z136=Pistetaulukko!#REF!,Z136=Pistetaulukko!$AJ$69,Z136=Pistetaulukko!#REF!,Z136=Pistetaulukko!$AK$69,Z136=Pistetaulukko!$AL$69)),"OK","VÄÄRIN"))</f>
        <v>#REF!</v>
      </c>
    </row>
    <row r="137" spans="2:66" x14ac:dyDescent="0.25">
      <c r="B137" s="104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23"/>
      <c r="AA137" s="30"/>
      <c r="AB137" s="18"/>
      <c r="AC137" s="124"/>
      <c r="AD137" s="118">
        <f t="shared" si="12"/>
        <v>0</v>
      </c>
      <c r="AG137" s="86" t="str">
        <f>IF(OR(E137=Pistetaulukko!$R$3,E137=Pistetaulukko!$S$3,E137=Pistetaulukko!$T$3,E137=Pistetaulukko!$U$3,E137=Pistetaulukko!$V$3,E137=Pistetaulukko!$W$3),"OK","VÄÄRIN")</f>
        <v>VÄÄRIN</v>
      </c>
      <c r="AH137" s="86" t="str">
        <f>IF(OR(F137=Pistetaulukko!$R$6,F137=Pistetaulukko!$S$6,F137=Pistetaulukko!$T$6,F137=Pistetaulukko!$U$6,F137=Pistetaulukko!$V$6,F137=Pistetaulukko!$W$6,F137=Pistetaulukko!$X$6,F137=Pistetaulukko!$Y$6,F137=Pistetaulukko!$Z$6,F137=Pistetaulukko!$AA$6,F137=Pistetaulukko!$AB$6,F137=Pistetaulukko!$AC$6,F137=Pistetaulukko!$AD$6,F137=Pistetaulukko!$AE$6,F137=Pistetaulukko!$AF$6,F137=Pistetaulukko!$AG$6,F137=Pistetaulukko!$AH$6,F137=Pistetaulukko!$AI$6,F137=Pistetaulukko!$AJ$6,F137=Pistetaulukko!$AK$6),"OK","VÄÄRIN")</f>
        <v>VÄÄRIN</v>
      </c>
      <c r="AI137" s="86" t="str">
        <f>IF(OR(G137=Pistetaulukko!$R$9,G137=Pistetaulukko!$S$9,G137=Pistetaulukko!$T$9,G137=Pistetaulukko!$U$9,G137=Pistetaulukko!$V$9,G137=Pistetaulukko!$W$9,G137=Pistetaulukko!$X$9,G137=Pistetaulukko!$Y$9,G137=Pistetaulukko!$Z$9,G137=Pistetaulukko!$AA$9,G137=Pistetaulukko!$AB$9,G137=Pistetaulukko!$AC$9,G137=Pistetaulukko!$AD$9,G137=Pistetaulukko!$AE$9,G137=Pistetaulukko!$AF$9,G137=Pistetaulukko!$AG$9,G137=Pistetaulukko!$AH$9,G137=Pistetaulukko!$AI$9,G137=Pistetaulukko!$AJ$9,G137=Pistetaulukko!$AK$9),"OK","VÄÄRIN")</f>
        <v>VÄÄRIN</v>
      </c>
      <c r="AJ137" s="86" t="str">
        <f>IF(OR(H137=Pistetaulukko!$R$12,H137=Pistetaulukko!$S$12,H137=Pistetaulukko!$T$12,H137=Pistetaulukko!$U$12,H137=Pistetaulukko!$V$12,H137=Pistetaulukko!$W$12,H137=Pistetaulukko!$X$12,H137=Pistetaulukko!$Y$12,H137=Pistetaulukko!$Z$12,H137=Pistetaulukko!$AA$12,H137=Pistetaulukko!$AB$12,H137=Pistetaulukko!$AC$12,H137=Pistetaulukko!$AD$12,H137=Pistetaulukko!$AE$12,H137=Pistetaulukko!$AF$12,H137=Pistetaulukko!$AG$12,H137=Pistetaulukko!$AH$12,H137=Pistetaulukko!$AI$12,H137=Pistetaulukko!$AJ$12,H137=Pistetaulukko!$AK$12),"OK","VÄÄRIN")</f>
        <v>VÄÄRIN</v>
      </c>
      <c r="AK13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37" s="86" t="str">
        <f>IF(OR(I137=Pistetaulukko!$R$18,I137=Pistetaulukko!$S$18,I137=Pistetaulukko!$T$18,I137=Pistetaulukko!$U$18,I137=Pistetaulukko!$V$18,I137=Pistetaulukko!$W$18,I137=Pistetaulukko!$X$18,I137=Pistetaulukko!$Y$18,I137=Pistetaulukko!$Z$18),"OK","VÄÄRIN")</f>
        <v>VÄÄRIN</v>
      </c>
      <c r="AM137" s="86" t="str">
        <f>IF(OR(J137=Pistetaulukko!$R$21,J137=Pistetaulukko!$S$21,J137=Pistetaulukko!$T$21,J137=Pistetaulukko!$U$21,J137=Pistetaulukko!$V$21,J137=Pistetaulukko!$W$21,J137=Pistetaulukko!$X$21,J137=Pistetaulukko!$Y$21,J137=Pistetaulukko!$Z$21,J137=Pistetaulukko!$AA$21,J137=Pistetaulukko!$AB$21,J137=Pistetaulukko!$AC$21,J137=Pistetaulukko!$AD$21,J137=Pistetaulukko!$AE$21,J137=Pistetaulukko!$AF$21,J137=Pistetaulukko!$AG$21,J137=Pistetaulukko!$AH$21,J137=Pistetaulukko!$AI$21,J137=Pistetaulukko!$AJ$21,J137=Pistetaulukko!$AK$21),"OK","VÄÄRIN")</f>
        <v>VÄÄRIN</v>
      </c>
      <c r="AN137" s="86" t="str">
        <f>IF(OR(K137=Pistetaulukko!$R$24,K137=Pistetaulukko!$S$24,K137=Pistetaulukko!$T$24,K137=Pistetaulukko!$U$24,K137=Pistetaulukko!$V$24),"OK","VÄÄRIN")</f>
        <v>VÄÄRIN</v>
      </c>
      <c r="AO137" s="86" t="str">
        <f>IF(OR(L137=Pistetaulukko!$R$27,L137=Pistetaulukko!$S$27,L137=Pistetaulukko!$T$27,L137=Pistetaulukko!$U$27,L137=Pistetaulukko!$V$27,L137=Pistetaulukko!$W$27,L137=Pistetaulukko!$X$27,L137=Pistetaulukko!$Y$27,L137=Pistetaulukko!$Z$27,L137=Pistetaulukko!$AA$27,L137=Pistetaulukko!$AB$27,L137=Pistetaulukko!$AC$27,L137=Pistetaulukko!$AD$27,L137=Pistetaulukko!$AE$27,L137=Pistetaulukko!$AF$27,L137=Pistetaulukko!$AG$27,L137=Pistetaulukko!$AH$27,L137=Pistetaulukko!$AI$27,L137=Pistetaulukko!$AJ$27,L137=Pistetaulukko!$AK$27),"OK","VÄÄRIN")</f>
        <v>VÄÄRIN</v>
      </c>
      <c r="AP137" s="86" t="str">
        <f>IF(OR(M137=Pistetaulukko!$R$30,M137=Pistetaulukko!$S$30,M137=Pistetaulukko!$T$30,M137=Pistetaulukko!$U$30,M137=Pistetaulukko!$V$30),"OK","VÄÄRIN")</f>
        <v>VÄÄRIN</v>
      </c>
      <c r="AQ137" s="86" t="str">
        <f t="shared" si="13"/>
        <v>VÄÄRIN</v>
      </c>
      <c r="AR137" s="86" t="str">
        <f t="shared" si="14"/>
        <v>VÄÄRIN</v>
      </c>
      <c r="AS137" s="86" t="str">
        <f>IF(OR(P137=Pistetaulukko!$R$39,P137=Pistetaulukko!$S$39,P137=Pistetaulukko!$T$39,P137=Pistetaulukko!$U$39,P137=Pistetaulukko!$V$39,P137=Pistetaulukko!$W$39,P137=Pistetaulukko!$X$39,P137=Pistetaulukko!$Y$39,P137=Pistetaulukko!$Z$39,P137=Pistetaulukko!$AA$39,P137=Pistetaulukko!$AB$39,P137=Pistetaulukko!$AC$39,P137=Pistetaulukko!$AD$39,P137=Pistetaulukko!$AE$39,P137=Pistetaulukko!$AF$39,P137=Pistetaulukko!$AG$39,P137=Pistetaulukko!$AH$39,P137=Pistetaulukko!$AI$39,P137=Pistetaulukko!$AJ$39,P137=Pistetaulukko!$AK$39),"OK","VÄÄRIN")</f>
        <v>OK</v>
      </c>
      <c r="AT137" s="86" t="str">
        <f>IF(OR(Q137=Pistetaulukko!$R$42,Q137=Pistetaulukko!$S$42,Q137=Pistetaulukko!$T$42,Q137=Pistetaulukko!$U$42,Q137=Pistetaulukko!$V$42,Q137=Pistetaulukko!$W$42,Q137=Pistetaulukko!$X$42,Q137=Pistetaulukko!$Y$42,Q137=Pistetaulukko!$Z$42,Q137=Pistetaulukko!$AA$42,Q137=Pistetaulukko!$AB$42,Q137=Pistetaulukko!$AC$42,Q137=Pistetaulukko!$AD$42,Q137=Pistetaulukko!$AE$42,Q137=Pistetaulukko!$AF$42,Q137=Pistetaulukko!$AG$42,Q137=Pistetaulukko!$AH$42,Q137=Pistetaulukko!$AI$42,Q137=Pistetaulukko!$AJ$42,Q137=Pistetaulukko!$AK$42),"OK","VÄÄRIN")</f>
        <v>OK</v>
      </c>
      <c r="AU137" s="86" t="str">
        <f>IF(OR(R137=Pistetaulukko!$R$45,R137=Pistetaulukko!$S$45,R137=Pistetaulukko!$T$45,R137=Pistetaulukko!$U$45,R137=Pistetaulukko!$V$45,R137=Pistetaulukko!$W$45,R137=Pistetaulukko!$X$45,R137=Pistetaulukko!$Y$45,R137=Pistetaulukko!$Z$45,R137=Pistetaulukko!$AA$45,R137=Pistetaulukko!$AB$45,R137=Pistetaulukko!$AC$45,R137=Pistetaulukko!$AD$45,R137=Pistetaulukko!$AE$45,R137=Pistetaulukko!$AF$45,R137=Pistetaulukko!$AG$45,R137=Pistetaulukko!$AH$45,R137=Pistetaulukko!$AI$45,R137=Pistetaulukko!$AJ$45,R137=Pistetaulukko!$AK$45),"OK","VÄÄRIN")</f>
        <v>OK</v>
      </c>
      <c r="AV137" s="86" t="str">
        <f>IF(OR(S137=Pistetaulukko!$R$48,S137=Pistetaulukko!$S$48,S137=Pistetaulukko!$T$48,S137=Pistetaulukko!$U$48,S137=Pistetaulukko!$V$48,S137=Pistetaulukko!$W$48,S137=Pistetaulukko!$X$48,S137=Pistetaulukko!$Y$48,S137=Pistetaulukko!$Z$48,S137=Pistetaulukko!$AA$48,S137=Pistetaulukko!$AB$48,S137=Pistetaulukko!$AC$48,S137=Pistetaulukko!$AD$48,S137=Pistetaulukko!$AE$48,S137=Pistetaulukko!$AF$48,S137=Pistetaulukko!$AG$48,S137=Pistetaulukko!$AH$48,S137=Pistetaulukko!$AI$48,S137=Pistetaulukko!$AJ$48,S137=Pistetaulukko!$AK$48),"OK","VÄÄRIN")</f>
        <v>OK</v>
      </c>
      <c r="AW137" s="86" t="str">
        <f>IF(OR(T137=Pistetaulukko!$R$51,T137=Pistetaulukko!$S$51,T137=Pistetaulukko!$T$51,T137=Pistetaulukko!$U$51,T137=Pistetaulukko!$V$51,T137=Pistetaulukko!$W$51,T137=Pistetaulukko!$X$51,T137=Pistetaulukko!$Y$51,T137=Pistetaulukko!$Z$51,T137=Pistetaulukko!$AA$51,T137=Pistetaulukko!$AB$51,T137=Pistetaulukko!$AC$51,T137=Pistetaulukko!$AD$51,T137=Pistetaulukko!$AE$51,T137=Pistetaulukko!$AF$51,T137=Pistetaulukko!$AG$51,T137=Pistetaulukko!$AH$51,T137=Pistetaulukko!$AI$51,T137=Pistetaulukko!$AJ$51,T137=Pistetaulukko!$AK$51),"OK","VÄÄRIN")</f>
        <v>OK</v>
      </c>
      <c r="AX137" s="86" t="str">
        <f>IF(OR(U137=Pistetaulukko!$R$54,U137=Pistetaulukko!$S$54,U137=Pistetaulukko!$T$54,U137=Pistetaulukko!$U$54,U137=Pistetaulukko!$V$54,U137=Pistetaulukko!$W$54,U137=Pistetaulukko!$X$54,U137=Pistetaulukko!$Y$54,U137=Pistetaulukko!$Z$54,U137=Pistetaulukko!$AA$54,U137=Pistetaulukko!$AB$54,U137=Pistetaulukko!$AC$54,U137=Pistetaulukko!$AD$54,U137=Pistetaulukko!$AE$54,U137=Pistetaulukko!$AF$54,U137=Pistetaulukko!$AG$54,U137=Pistetaulukko!$AH$54,U137=Pistetaulukko!$AI$54,U137=Pistetaulukko!$AJ$54,U137=Pistetaulukko!$AK$54),"OK","VÄÄRIN")</f>
        <v>OK</v>
      </c>
      <c r="AY137" s="86" t="str">
        <f t="shared" si="15"/>
        <v>OK</v>
      </c>
      <c r="AZ137" s="86" t="str">
        <f>IF(OR(W137=Pistetaulukko!$R$60,W137=Pistetaulukko!$S$60,W137=Pistetaulukko!$T$60,W137=Pistetaulukko!$U$60,W137=Pistetaulukko!$V$60,W137=Pistetaulukko!$W$60,W137=Pistetaulukko!$X$60,W137=Pistetaulukko!$Y$60,W137=Pistetaulukko!$Z$60,W137=Pistetaulukko!$AA$60,W137=Pistetaulukko!$AB$60,W137=Pistetaulukko!$AC$60,W137=Pistetaulukko!$AD$60,W137=Pistetaulukko!$AE$60,W137=Pistetaulukko!$AF$60,W137=Pistetaulukko!$AG$60,W137=Pistetaulukko!$AH$60,W137=Pistetaulukko!$AI$60,W137=Pistetaulukko!$AJ$60,W137=Pistetaulukko!$AK$60),"OK","VÄÄRIN")</f>
        <v>OK</v>
      </c>
      <c r="BA137" s="86" t="str">
        <f>IF(OR(X137=Pistetaulukko!$R$63,X137=Pistetaulukko!$S$63,X137=Pistetaulukko!$T$63,X137=Pistetaulukko!$U$63,X137=Pistetaulukko!$V$63,X137=Pistetaulukko!$W$63,X137=Pistetaulukko!$X$63,X137=Pistetaulukko!$Y$63,X137=Pistetaulukko!$Z$63,X137=Pistetaulukko!$AA$63,X137=Pistetaulukko!$AB$63,X137=Pistetaulukko!$AC$63,X137=Pistetaulukko!$AD$63,X137=Pistetaulukko!$AE$63,X137=Pistetaulukko!$AF$63,X137=Pistetaulukko!$AG$63,X137=Pistetaulukko!$AH$63,X137=Pistetaulukko!$AI$63,X137=Pistetaulukko!$AJ$63,X137=Pistetaulukko!$AK$63),"OK","VÄÄRIN")</f>
        <v>OK</v>
      </c>
      <c r="BB137" s="86" t="e">
        <f t="shared" si="16"/>
        <v>#REF!</v>
      </c>
      <c r="BC137" s="86" t="e">
        <f t="shared" si="17"/>
        <v>#REF!</v>
      </c>
      <c r="BE137" t="str">
        <f>IF(OR(N137=Pistetaulukko!$R$33,N137=Pistetaulukko!$S$33,N137=Pistetaulukko!$T$33,N137=Pistetaulukko!$U$33,N137=Pistetaulukko!$V$33,N137=Pistetaulukko!$W$33,N137=Pistetaulukko!$X$33,N137=Pistetaulukko!$Y$33,N137=Pistetaulukko!$Z$33,N137=Pistetaulukko!$AA$33,N137=Pistetaulukko!$AB$33,N137=Pistetaulukko!$AC$33,N137=Pistetaulukko!$AD$33,N137=Pistetaulukko!$AE$33,N137=Pistetaulukko!$AF$33,N137=Pistetaulukko!$AG$33,N137=Pistetaulukko!$AH$33,N137=Pistetaulukko!$AI$33,N137=Pistetaulukko!$AJ$33,N137=Pistetaulukko!$AK$33,N137=Pistetaulukko!$AL$33,N137=Pistetaulukko!$AM$33,N137=Pistetaulukko!$AN$33,N137=Pistetaulukko!$AO$33,N137=Pistetaulukko!$AP$33,N137=Pistetaulukko!$AQ$33,N137=Pistetaulukko!$AR$33,N137=Pistetaulukko!$AS$33,N137=Pistetaulukko!$AT$33,N137=Pistetaulukko!$AU$33),"OK","VÄÄRIN")</f>
        <v>VÄÄRIN</v>
      </c>
      <c r="BF137" t="str">
        <f>IF(BE137="OK","OK",IF(AND(BE137="VÄÄRIN",OR(N137=Pistetaulukko!$AV$33,N137=Pistetaulukko!$AW$33,N137=Pistetaulukko!$AX$33,N137=Pistetaulukko!$AY$33,N137=Pistetaulukko!$AZ$33,N137=Pistetaulukko!$BA$33,N137=Pistetaulukko!$BB$33,N137=Pistetaulukko!$BC$33,N137=Pistetaulukko!$BD$33,N137=Pistetaulukko!$BE$33,N137=Pistetaulukko!$BF$33,N137=Pistetaulukko!$BG$33,N137=Pistetaulukko!$BH$33,N137=Pistetaulukko!$BI$33,N137=Pistetaulukko!$BJ$33,N137=Pistetaulukko!$BK$33,N137=Pistetaulukko!$BL$33,N137=Pistetaulukko!$BM$33,N137=Pistetaulukko!$BN$33,N137=Pistetaulukko!$BO$33)),"OK","VÄÄRIN"))</f>
        <v>VÄÄRIN</v>
      </c>
      <c r="BG137" t="str">
        <f>IF(OR(O137=Pistetaulukko!$R$36,O137=Pistetaulukko!$S$36,O137=Pistetaulukko!$T$36,O137=Pistetaulukko!$U$36,O137=Pistetaulukko!$V$36,O137=Pistetaulukko!$W$36,O137=Pistetaulukko!$X$36,O137=Pistetaulukko!$Y$36,O137=Pistetaulukko!$Z$36,O137=Pistetaulukko!$AA$36,O137=Pistetaulukko!$AB$36,O137=Pistetaulukko!$AC$36,O137=Pistetaulukko!$AD$36,O137=Pistetaulukko!$AE$36,O137=Pistetaulukko!$AF$36,O137=Pistetaulukko!$AG$36,O137=Pistetaulukko!$AH$36,O137=Pistetaulukko!$AI$36,O137=Pistetaulukko!$AJ$36,O137=Pistetaulukko!$AK$36,O137=Pistetaulukko!$AL$36,O137=Pistetaulukko!$AM$36,O137=Pistetaulukko!$AN$36,O137=Pistetaulukko!$AO$36,O137=Pistetaulukko!$AP$36,O137=Pistetaulukko!$AQ$36,O137=Pistetaulukko!$AR$36,O137=Pistetaulukko!$AS$36,O137=Pistetaulukko!$AT$36,O137=Pistetaulukko!$AU$36),"OK","VÄÄRIN")</f>
        <v>VÄÄRIN</v>
      </c>
      <c r="BH137" t="str">
        <f>IF(BG137="OK","OK",IF(AND(BG137="VÄÄRIN",OR(O137=Pistetaulukko!$AV$36,O137=Pistetaulukko!$AW$36,O137=Pistetaulukko!$AX$36,O137=Pistetaulukko!$AY$36,O137=Pistetaulukko!$AZ$36,O137=Pistetaulukko!$BA$36,O137=Pistetaulukko!$BB$36,O137=Pistetaulukko!$BC$36,O137=Pistetaulukko!$BD$36,O137=Pistetaulukko!$BE$36,O137=Pistetaulukko!$BF$36,O137=Pistetaulukko!$BG$36,O137=Pistetaulukko!$BH$36,O137=Pistetaulukko!$BI$36,O137=Pistetaulukko!$BJ$36,O137=Pistetaulukko!$BK$36,O137=Pistetaulukko!$BL$36,O137=Pistetaulukko!$BM$36,O137=Pistetaulukko!$BN$36,O137=Pistetaulukko!$BO$36,O137=Pistetaulukko!$BP$36,O137=Pistetaulukko!$BQ$36)),"OK","VÄÄRIN"))</f>
        <v>VÄÄRIN</v>
      </c>
      <c r="BI137" t="str">
        <f>IF(OR(V137=Pistetaulukko!$R$57,V137=Pistetaulukko!$S$57,V137=Pistetaulukko!$T$57,V137=Pistetaulukko!$U$57,V137=Pistetaulukko!$V$57,V137=Pistetaulukko!$W$57,V137=Pistetaulukko!$X$57,V137=Pistetaulukko!$Y$57,V137=Pistetaulukko!$Z$57,V137=Pistetaulukko!$AA$57,V137=Pistetaulukko!$AB$57,V137=Pistetaulukko!$AC$57,V137=Pistetaulukko!$AD$57,V137=Pistetaulukko!$AE$57,V137=Pistetaulukko!$AF$57,V137=Pistetaulukko!$AG$57,V137=Pistetaulukko!$AH$57,V137=Pistetaulukko!$AI$57,V137=Pistetaulukko!$AJ$57,V137=Pistetaulukko!$AK$57,V137=Pistetaulukko!$AL$57,V137=Pistetaulukko!$AM$57,V137=Pistetaulukko!$AN$57,V137=Pistetaulukko!$AO$57,V137=Pistetaulukko!$AP$57,V137=Pistetaulukko!$AQ$57,V137=Pistetaulukko!$AR$57,V137=Pistetaulukko!$AS$57,V137=Pistetaulukko!$AT$57,V137=Pistetaulukko!$AU$57),"OK","VÄÄRIN")</f>
        <v>OK</v>
      </c>
      <c r="BJ137" t="str">
        <f>IF(BI137="OK","OK",IF(AND(BI137="VÄÄRIN",OR(V137=Pistetaulukko!$AV$57,V137=Pistetaulukko!$AW$57,V137=Pistetaulukko!$AX$57,V137=Pistetaulukko!$AY$57,V137=Pistetaulukko!$AZ$57,V137=Pistetaulukko!$BA$57,V137=Pistetaulukko!$BB$57,V137=Pistetaulukko!$BC$57,V137=Pistetaulukko!$BD$57,V137=Pistetaulukko!$BE$57)),"OK","VÄÄRIN"))</f>
        <v>OK</v>
      </c>
      <c r="BK137" t="str">
        <f>IF(OR(Y137=Pistetaulukko!$R$66,Y137=Pistetaulukko!$S$66,Y137=Pistetaulukko!$T$66,Y137=Pistetaulukko!$U$66,Y137=Pistetaulukko!$V$66,Y137=Pistetaulukko!$W$66,Y137=Pistetaulukko!$X$66,Y137=Pistetaulukko!$Y$66,Y137=Pistetaulukko!$Z$66,Y137=Pistetaulukko!$AA$66,Y137=Pistetaulukko!$AB$66,Y137=Pistetaulukko!$AC$66,Y137=Pistetaulukko!$AD$66,Y137=Pistetaulukko!$AE$66,Y137=Pistetaulukko!$AF$66,Y137=Pistetaulukko!$AG$66,Y137=Pistetaulukko!$AH$66,Y137=Pistetaulukko!$AI$66,Y137=Pistetaulukko!$AJ$66,Y137=Pistetaulukko!$AK$66,Y137=Pistetaulukko!$AL$66,Y137=Pistetaulukko!$AM$66,Y137=Pistetaulukko!$AN$66,Y137=Pistetaulukko!$AO$66,Y137=Pistetaulukko!$AP$66,Y137=Pistetaulukko!$AQ$66,Y137=Pistetaulukko!$AR$66,Y137=Pistetaulukko!$AS$66,Y137=Pistetaulukko!$AT$66,Y137=Pistetaulukko!$AU$66),"OK","VÄÄRIN")</f>
        <v>VÄÄRIN</v>
      </c>
      <c r="BL137" t="str">
        <f>IF(BK137="OK","OK",IF(AND(BK137="VÄÄRIN",OR(Y137=Pistetaulukko!$AV$66,Y137=Pistetaulukko!$AW$66,Y137=Pistetaulukko!$AX$66,Y137=Pistetaulukko!$AY$66,Y137=Pistetaulukko!$AZ$66,Y137=Pistetaulukko!$BA$66,Y137=Pistetaulukko!$BB$66,Y137=Pistetaulukko!$BC$66,Y137=Pistetaulukko!$BD$66,Y137=Pistetaulukko!$BE$66,Y137=Pistetaulukko!$BF$66,Y137=Pistetaulukko!$BG$66,Y137=Pistetaulukko!$BH$66,Y137=Pistetaulukko!$BI$66,Y137=Pistetaulukko!$BJ$66,Y137=Pistetaulukko!$BK$66,Y137=Pistetaulukko!$BL$66,Y137=Pistetaulukko!$BM$66,Y137=Pistetaulukko!$BN$66)),"OK","VÄÄRIN"))</f>
        <v>VÄÄRIN</v>
      </c>
      <c r="BM137" t="e">
        <f>IF(OR(Z137=Pistetaulukko!$R$69,Z137=Pistetaulukko!#REF!,Z137=Pistetaulukko!$S$69,Z137=Pistetaulukko!#REF!,Z137=Pistetaulukko!$T$69,Z137=Pistetaulukko!#REF!,Z137=Pistetaulukko!$U$69,Z137=Pistetaulukko!#REF!,Z137=Pistetaulukko!$V$69,Z137=Pistetaulukko!#REF!,Z137=Pistetaulukko!$W$69,Z137=Pistetaulukko!#REF!,Z137=Pistetaulukko!$X$69,Z137=Pistetaulukko!#REF!,Z137=Pistetaulukko!$Y$69,Z137=Pistetaulukko!#REF!,Z137=Pistetaulukko!$Z$69,Z137=Pistetaulukko!#REF!,Z137=Pistetaulukko!$AA$69,Z137=Pistetaulukko!#REF!,Z137=Pistetaulukko!$AB$69,Z137=Pistetaulukko!#REF!,Z137=Pistetaulukko!$AC$69,Z137=Pistetaulukko!#REF!,Z137=Pistetaulukko!$AD$69,Z137=Pistetaulukko!#REF!,Z137=Pistetaulukko!$AE$69,Z137=Pistetaulukko!#REF!,Z137=Pistetaulukko!$AF$69,Z137=Pistetaulukko!#REF!),"OK","VÄÄRIN")</f>
        <v>#REF!</v>
      </c>
      <c r="BN137" t="e">
        <f>IF(BM137="OK","OK",IF(AND(BM137="VÄÄRIN",OR(Z137=Pistetaulukko!$AG$69,Z137=Pistetaulukko!#REF!,Z137=Pistetaulukko!$AH$69,Z137=Pistetaulukko!#REF!,Z137=Pistetaulukko!$AI$69,Z137=Pistetaulukko!#REF!,Z137=Pistetaulukko!$AJ$69,Z137=Pistetaulukko!#REF!,Z137=Pistetaulukko!$AK$69,Z137=Pistetaulukko!$AL$69)),"OK","VÄÄRIN"))</f>
        <v>#REF!</v>
      </c>
    </row>
    <row r="138" spans="2:66" x14ac:dyDescent="0.25">
      <c r="B138" s="104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23"/>
      <c r="AA138" s="30"/>
      <c r="AB138" s="18"/>
      <c r="AC138" s="124"/>
      <c r="AD138" s="118">
        <f t="shared" si="12"/>
        <v>0</v>
      </c>
      <c r="AG138" s="86" t="str">
        <f>IF(OR(E138=Pistetaulukko!$R$3,E138=Pistetaulukko!$S$3,E138=Pistetaulukko!$T$3,E138=Pistetaulukko!$U$3,E138=Pistetaulukko!$V$3,E138=Pistetaulukko!$W$3),"OK","VÄÄRIN")</f>
        <v>VÄÄRIN</v>
      </c>
      <c r="AH138" s="86" t="str">
        <f>IF(OR(F138=Pistetaulukko!$R$6,F138=Pistetaulukko!$S$6,F138=Pistetaulukko!$T$6,F138=Pistetaulukko!$U$6,F138=Pistetaulukko!$V$6,F138=Pistetaulukko!$W$6,F138=Pistetaulukko!$X$6,F138=Pistetaulukko!$Y$6,F138=Pistetaulukko!$Z$6,F138=Pistetaulukko!$AA$6,F138=Pistetaulukko!$AB$6,F138=Pistetaulukko!$AC$6,F138=Pistetaulukko!$AD$6,F138=Pistetaulukko!$AE$6,F138=Pistetaulukko!$AF$6,F138=Pistetaulukko!$AG$6,F138=Pistetaulukko!$AH$6,F138=Pistetaulukko!$AI$6,F138=Pistetaulukko!$AJ$6,F138=Pistetaulukko!$AK$6),"OK","VÄÄRIN")</f>
        <v>VÄÄRIN</v>
      </c>
      <c r="AI138" s="86" t="str">
        <f>IF(OR(G138=Pistetaulukko!$R$9,G138=Pistetaulukko!$S$9,G138=Pistetaulukko!$T$9,G138=Pistetaulukko!$U$9,G138=Pistetaulukko!$V$9,G138=Pistetaulukko!$W$9,G138=Pistetaulukko!$X$9,G138=Pistetaulukko!$Y$9,G138=Pistetaulukko!$Z$9,G138=Pistetaulukko!$AA$9,G138=Pistetaulukko!$AB$9,G138=Pistetaulukko!$AC$9,G138=Pistetaulukko!$AD$9,G138=Pistetaulukko!$AE$9,G138=Pistetaulukko!$AF$9,G138=Pistetaulukko!$AG$9,G138=Pistetaulukko!$AH$9,G138=Pistetaulukko!$AI$9,G138=Pistetaulukko!$AJ$9,G138=Pistetaulukko!$AK$9),"OK","VÄÄRIN")</f>
        <v>VÄÄRIN</v>
      </c>
      <c r="AJ138" s="86" t="str">
        <f>IF(OR(H138=Pistetaulukko!$R$12,H138=Pistetaulukko!$S$12,H138=Pistetaulukko!$T$12,H138=Pistetaulukko!$U$12,H138=Pistetaulukko!$V$12,H138=Pistetaulukko!$W$12,H138=Pistetaulukko!$X$12,H138=Pistetaulukko!$Y$12,H138=Pistetaulukko!$Z$12,H138=Pistetaulukko!$AA$12,H138=Pistetaulukko!$AB$12,H138=Pistetaulukko!$AC$12,H138=Pistetaulukko!$AD$12,H138=Pistetaulukko!$AE$12,H138=Pistetaulukko!$AF$12,H138=Pistetaulukko!$AG$12,H138=Pistetaulukko!$AH$12,H138=Pistetaulukko!$AI$12,H138=Pistetaulukko!$AJ$12,H138=Pistetaulukko!$AK$12),"OK","VÄÄRIN")</f>
        <v>VÄÄRIN</v>
      </c>
      <c r="AK13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38" s="86" t="str">
        <f>IF(OR(I138=Pistetaulukko!$R$18,I138=Pistetaulukko!$S$18,I138=Pistetaulukko!$T$18,I138=Pistetaulukko!$U$18,I138=Pistetaulukko!$V$18,I138=Pistetaulukko!$W$18,I138=Pistetaulukko!$X$18,I138=Pistetaulukko!$Y$18,I138=Pistetaulukko!$Z$18),"OK","VÄÄRIN")</f>
        <v>VÄÄRIN</v>
      </c>
      <c r="AM138" s="86" t="str">
        <f>IF(OR(J138=Pistetaulukko!$R$21,J138=Pistetaulukko!$S$21,J138=Pistetaulukko!$T$21,J138=Pistetaulukko!$U$21,J138=Pistetaulukko!$V$21,J138=Pistetaulukko!$W$21,J138=Pistetaulukko!$X$21,J138=Pistetaulukko!$Y$21,J138=Pistetaulukko!$Z$21,J138=Pistetaulukko!$AA$21,J138=Pistetaulukko!$AB$21,J138=Pistetaulukko!$AC$21,J138=Pistetaulukko!$AD$21,J138=Pistetaulukko!$AE$21,J138=Pistetaulukko!$AF$21,J138=Pistetaulukko!$AG$21,J138=Pistetaulukko!$AH$21,J138=Pistetaulukko!$AI$21,J138=Pistetaulukko!$AJ$21,J138=Pistetaulukko!$AK$21),"OK","VÄÄRIN")</f>
        <v>VÄÄRIN</v>
      </c>
      <c r="AN138" s="86" t="str">
        <f>IF(OR(K138=Pistetaulukko!$R$24,K138=Pistetaulukko!$S$24,K138=Pistetaulukko!$T$24,K138=Pistetaulukko!$U$24,K138=Pistetaulukko!$V$24),"OK","VÄÄRIN")</f>
        <v>VÄÄRIN</v>
      </c>
      <c r="AO138" s="86" t="str">
        <f>IF(OR(L138=Pistetaulukko!$R$27,L138=Pistetaulukko!$S$27,L138=Pistetaulukko!$T$27,L138=Pistetaulukko!$U$27,L138=Pistetaulukko!$V$27,L138=Pistetaulukko!$W$27,L138=Pistetaulukko!$X$27,L138=Pistetaulukko!$Y$27,L138=Pistetaulukko!$Z$27,L138=Pistetaulukko!$AA$27,L138=Pistetaulukko!$AB$27,L138=Pistetaulukko!$AC$27,L138=Pistetaulukko!$AD$27,L138=Pistetaulukko!$AE$27,L138=Pistetaulukko!$AF$27,L138=Pistetaulukko!$AG$27,L138=Pistetaulukko!$AH$27,L138=Pistetaulukko!$AI$27,L138=Pistetaulukko!$AJ$27,L138=Pistetaulukko!$AK$27),"OK","VÄÄRIN")</f>
        <v>VÄÄRIN</v>
      </c>
      <c r="AP138" s="86" t="str">
        <f>IF(OR(M138=Pistetaulukko!$R$30,M138=Pistetaulukko!$S$30,M138=Pistetaulukko!$T$30,M138=Pistetaulukko!$U$30,M138=Pistetaulukko!$V$30),"OK","VÄÄRIN")</f>
        <v>VÄÄRIN</v>
      </c>
      <c r="AQ138" s="86" t="str">
        <f t="shared" si="13"/>
        <v>VÄÄRIN</v>
      </c>
      <c r="AR138" s="86" t="str">
        <f t="shared" si="14"/>
        <v>VÄÄRIN</v>
      </c>
      <c r="AS138" s="86" t="str">
        <f>IF(OR(P138=Pistetaulukko!$R$39,P138=Pistetaulukko!$S$39,P138=Pistetaulukko!$T$39,P138=Pistetaulukko!$U$39,P138=Pistetaulukko!$V$39,P138=Pistetaulukko!$W$39,P138=Pistetaulukko!$X$39,P138=Pistetaulukko!$Y$39,P138=Pistetaulukko!$Z$39,P138=Pistetaulukko!$AA$39,P138=Pistetaulukko!$AB$39,P138=Pistetaulukko!$AC$39,P138=Pistetaulukko!$AD$39,P138=Pistetaulukko!$AE$39,P138=Pistetaulukko!$AF$39,P138=Pistetaulukko!$AG$39,P138=Pistetaulukko!$AH$39,P138=Pistetaulukko!$AI$39,P138=Pistetaulukko!$AJ$39,P138=Pistetaulukko!$AK$39),"OK","VÄÄRIN")</f>
        <v>OK</v>
      </c>
      <c r="AT138" s="86" t="str">
        <f>IF(OR(Q138=Pistetaulukko!$R$42,Q138=Pistetaulukko!$S$42,Q138=Pistetaulukko!$T$42,Q138=Pistetaulukko!$U$42,Q138=Pistetaulukko!$V$42,Q138=Pistetaulukko!$W$42,Q138=Pistetaulukko!$X$42,Q138=Pistetaulukko!$Y$42,Q138=Pistetaulukko!$Z$42,Q138=Pistetaulukko!$AA$42,Q138=Pistetaulukko!$AB$42,Q138=Pistetaulukko!$AC$42,Q138=Pistetaulukko!$AD$42,Q138=Pistetaulukko!$AE$42,Q138=Pistetaulukko!$AF$42,Q138=Pistetaulukko!$AG$42,Q138=Pistetaulukko!$AH$42,Q138=Pistetaulukko!$AI$42,Q138=Pistetaulukko!$AJ$42,Q138=Pistetaulukko!$AK$42),"OK","VÄÄRIN")</f>
        <v>OK</v>
      </c>
      <c r="AU138" s="86" t="str">
        <f>IF(OR(R138=Pistetaulukko!$R$45,R138=Pistetaulukko!$S$45,R138=Pistetaulukko!$T$45,R138=Pistetaulukko!$U$45,R138=Pistetaulukko!$V$45,R138=Pistetaulukko!$W$45,R138=Pistetaulukko!$X$45,R138=Pistetaulukko!$Y$45,R138=Pistetaulukko!$Z$45,R138=Pistetaulukko!$AA$45,R138=Pistetaulukko!$AB$45,R138=Pistetaulukko!$AC$45,R138=Pistetaulukko!$AD$45,R138=Pistetaulukko!$AE$45,R138=Pistetaulukko!$AF$45,R138=Pistetaulukko!$AG$45,R138=Pistetaulukko!$AH$45,R138=Pistetaulukko!$AI$45,R138=Pistetaulukko!$AJ$45,R138=Pistetaulukko!$AK$45),"OK","VÄÄRIN")</f>
        <v>OK</v>
      </c>
      <c r="AV138" s="86" t="str">
        <f>IF(OR(S138=Pistetaulukko!$R$48,S138=Pistetaulukko!$S$48,S138=Pistetaulukko!$T$48,S138=Pistetaulukko!$U$48,S138=Pistetaulukko!$V$48,S138=Pistetaulukko!$W$48,S138=Pistetaulukko!$X$48,S138=Pistetaulukko!$Y$48,S138=Pistetaulukko!$Z$48,S138=Pistetaulukko!$AA$48,S138=Pistetaulukko!$AB$48,S138=Pistetaulukko!$AC$48,S138=Pistetaulukko!$AD$48,S138=Pistetaulukko!$AE$48,S138=Pistetaulukko!$AF$48,S138=Pistetaulukko!$AG$48,S138=Pistetaulukko!$AH$48,S138=Pistetaulukko!$AI$48,S138=Pistetaulukko!$AJ$48,S138=Pistetaulukko!$AK$48),"OK","VÄÄRIN")</f>
        <v>OK</v>
      </c>
      <c r="AW138" s="86" t="str">
        <f>IF(OR(T138=Pistetaulukko!$R$51,T138=Pistetaulukko!$S$51,T138=Pistetaulukko!$T$51,T138=Pistetaulukko!$U$51,T138=Pistetaulukko!$V$51,T138=Pistetaulukko!$W$51,T138=Pistetaulukko!$X$51,T138=Pistetaulukko!$Y$51,T138=Pistetaulukko!$Z$51,T138=Pistetaulukko!$AA$51,T138=Pistetaulukko!$AB$51,T138=Pistetaulukko!$AC$51,T138=Pistetaulukko!$AD$51,T138=Pistetaulukko!$AE$51,T138=Pistetaulukko!$AF$51,T138=Pistetaulukko!$AG$51,T138=Pistetaulukko!$AH$51,T138=Pistetaulukko!$AI$51,T138=Pistetaulukko!$AJ$51,T138=Pistetaulukko!$AK$51),"OK","VÄÄRIN")</f>
        <v>OK</v>
      </c>
      <c r="AX138" s="86" t="str">
        <f>IF(OR(U138=Pistetaulukko!$R$54,U138=Pistetaulukko!$S$54,U138=Pistetaulukko!$T$54,U138=Pistetaulukko!$U$54,U138=Pistetaulukko!$V$54,U138=Pistetaulukko!$W$54,U138=Pistetaulukko!$X$54,U138=Pistetaulukko!$Y$54,U138=Pistetaulukko!$Z$54,U138=Pistetaulukko!$AA$54,U138=Pistetaulukko!$AB$54,U138=Pistetaulukko!$AC$54,U138=Pistetaulukko!$AD$54,U138=Pistetaulukko!$AE$54,U138=Pistetaulukko!$AF$54,U138=Pistetaulukko!$AG$54,U138=Pistetaulukko!$AH$54,U138=Pistetaulukko!$AI$54,U138=Pistetaulukko!$AJ$54,U138=Pistetaulukko!$AK$54),"OK","VÄÄRIN")</f>
        <v>OK</v>
      </c>
      <c r="AY138" s="86" t="str">
        <f t="shared" si="15"/>
        <v>OK</v>
      </c>
      <c r="AZ138" s="86" t="str">
        <f>IF(OR(W138=Pistetaulukko!$R$60,W138=Pistetaulukko!$S$60,W138=Pistetaulukko!$T$60,W138=Pistetaulukko!$U$60,W138=Pistetaulukko!$V$60,W138=Pistetaulukko!$W$60,W138=Pistetaulukko!$X$60,W138=Pistetaulukko!$Y$60,W138=Pistetaulukko!$Z$60,W138=Pistetaulukko!$AA$60,W138=Pistetaulukko!$AB$60,W138=Pistetaulukko!$AC$60,W138=Pistetaulukko!$AD$60,W138=Pistetaulukko!$AE$60,W138=Pistetaulukko!$AF$60,W138=Pistetaulukko!$AG$60,W138=Pistetaulukko!$AH$60,W138=Pistetaulukko!$AI$60,W138=Pistetaulukko!$AJ$60,W138=Pistetaulukko!$AK$60),"OK","VÄÄRIN")</f>
        <v>OK</v>
      </c>
      <c r="BA138" s="86" t="str">
        <f>IF(OR(X138=Pistetaulukko!$R$63,X138=Pistetaulukko!$S$63,X138=Pistetaulukko!$T$63,X138=Pistetaulukko!$U$63,X138=Pistetaulukko!$V$63,X138=Pistetaulukko!$W$63,X138=Pistetaulukko!$X$63,X138=Pistetaulukko!$Y$63,X138=Pistetaulukko!$Z$63,X138=Pistetaulukko!$AA$63,X138=Pistetaulukko!$AB$63,X138=Pistetaulukko!$AC$63,X138=Pistetaulukko!$AD$63,X138=Pistetaulukko!$AE$63,X138=Pistetaulukko!$AF$63,X138=Pistetaulukko!$AG$63,X138=Pistetaulukko!$AH$63,X138=Pistetaulukko!$AI$63,X138=Pistetaulukko!$AJ$63,X138=Pistetaulukko!$AK$63),"OK","VÄÄRIN")</f>
        <v>OK</v>
      </c>
      <c r="BB138" s="86" t="e">
        <f t="shared" si="16"/>
        <v>#REF!</v>
      </c>
      <c r="BC138" s="86" t="e">
        <f t="shared" si="17"/>
        <v>#REF!</v>
      </c>
      <c r="BE138" t="str">
        <f>IF(OR(N138=Pistetaulukko!$R$33,N138=Pistetaulukko!$S$33,N138=Pistetaulukko!$T$33,N138=Pistetaulukko!$U$33,N138=Pistetaulukko!$V$33,N138=Pistetaulukko!$W$33,N138=Pistetaulukko!$X$33,N138=Pistetaulukko!$Y$33,N138=Pistetaulukko!$Z$33,N138=Pistetaulukko!$AA$33,N138=Pistetaulukko!$AB$33,N138=Pistetaulukko!$AC$33,N138=Pistetaulukko!$AD$33,N138=Pistetaulukko!$AE$33,N138=Pistetaulukko!$AF$33,N138=Pistetaulukko!$AG$33,N138=Pistetaulukko!$AH$33,N138=Pistetaulukko!$AI$33,N138=Pistetaulukko!$AJ$33,N138=Pistetaulukko!$AK$33,N138=Pistetaulukko!$AL$33,N138=Pistetaulukko!$AM$33,N138=Pistetaulukko!$AN$33,N138=Pistetaulukko!$AO$33,N138=Pistetaulukko!$AP$33,N138=Pistetaulukko!$AQ$33,N138=Pistetaulukko!$AR$33,N138=Pistetaulukko!$AS$33,N138=Pistetaulukko!$AT$33,N138=Pistetaulukko!$AU$33),"OK","VÄÄRIN")</f>
        <v>VÄÄRIN</v>
      </c>
      <c r="BF138" t="str">
        <f>IF(BE138="OK","OK",IF(AND(BE138="VÄÄRIN",OR(N138=Pistetaulukko!$AV$33,N138=Pistetaulukko!$AW$33,N138=Pistetaulukko!$AX$33,N138=Pistetaulukko!$AY$33,N138=Pistetaulukko!$AZ$33,N138=Pistetaulukko!$BA$33,N138=Pistetaulukko!$BB$33,N138=Pistetaulukko!$BC$33,N138=Pistetaulukko!$BD$33,N138=Pistetaulukko!$BE$33,N138=Pistetaulukko!$BF$33,N138=Pistetaulukko!$BG$33,N138=Pistetaulukko!$BH$33,N138=Pistetaulukko!$BI$33,N138=Pistetaulukko!$BJ$33,N138=Pistetaulukko!$BK$33,N138=Pistetaulukko!$BL$33,N138=Pistetaulukko!$BM$33,N138=Pistetaulukko!$BN$33,N138=Pistetaulukko!$BO$33)),"OK","VÄÄRIN"))</f>
        <v>VÄÄRIN</v>
      </c>
      <c r="BG138" t="str">
        <f>IF(OR(O138=Pistetaulukko!$R$36,O138=Pistetaulukko!$S$36,O138=Pistetaulukko!$T$36,O138=Pistetaulukko!$U$36,O138=Pistetaulukko!$V$36,O138=Pistetaulukko!$W$36,O138=Pistetaulukko!$X$36,O138=Pistetaulukko!$Y$36,O138=Pistetaulukko!$Z$36,O138=Pistetaulukko!$AA$36,O138=Pistetaulukko!$AB$36,O138=Pistetaulukko!$AC$36,O138=Pistetaulukko!$AD$36,O138=Pistetaulukko!$AE$36,O138=Pistetaulukko!$AF$36,O138=Pistetaulukko!$AG$36,O138=Pistetaulukko!$AH$36,O138=Pistetaulukko!$AI$36,O138=Pistetaulukko!$AJ$36,O138=Pistetaulukko!$AK$36,O138=Pistetaulukko!$AL$36,O138=Pistetaulukko!$AM$36,O138=Pistetaulukko!$AN$36,O138=Pistetaulukko!$AO$36,O138=Pistetaulukko!$AP$36,O138=Pistetaulukko!$AQ$36,O138=Pistetaulukko!$AR$36,O138=Pistetaulukko!$AS$36,O138=Pistetaulukko!$AT$36,O138=Pistetaulukko!$AU$36),"OK","VÄÄRIN")</f>
        <v>VÄÄRIN</v>
      </c>
      <c r="BH138" t="str">
        <f>IF(BG138="OK","OK",IF(AND(BG138="VÄÄRIN",OR(O138=Pistetaulukko!$AV$36,O138=Pistetaulukko!$AW$36,O138=Pistetaulukko!$AX$36,O138=Pistetaulukko!$AY$36,O138=Pistetaulukko!$AZ$36,O138=Pistetaulukko!$BA$36,O138=Pistetaulukko!$BB$36,O138=Pistetaulukko!$BC$36,O138=Pistetaulukko!$BD$36,O138=Pistetaulukko!$BE$36,O138=Pistetaulukko!$BF$36,O138=Pistetaulukko!$BG$36,O138=Pistetaulukko!$BH$36,O138=Pistetaulukko!$BI$36,O138=Pistetaulukko!$BJ$36,O138=Pistetaulukko!$BK$36,O138=Pistetaulukko!$BL$36,O138=Pistetaulukko!$BM$36,O138=Pistetaulukko!$BN$36,O138=Pistetaulukko!$BO$36,O138=Pistetaulukko!$BP$36,O138=Pistetaulukko!$BQ$36)),"OK","VÄÄRIN"))</f>
        <v>VÄÄRIN</v>
      </c>
      <c r="BI138" t="str">
        <f>IF(OR(V138=Pistetaulukko!$R$57,V138=Pistetaulukko!$S$57,V138=Pistetaulukko!$T$57,V138=Pistetaulukko!$U$57,V138=Pistetaulukko!$V$57,V138=Pistetaulukko!$W$57,V138=Pistetaulukko!$X$57,V138=Pistetaulukko!$Y$57,V138=Pistetaulukko!$Z$57,V138=Pistetaulukko!$AA$57,V138=Pistetaulukko!$AB$57,V138=Pistetaulukko!$AC$57,V138=Pistetaulukko!$AD$57,V138=Pistetaulukko!$AE$57,V138=Pistetaulukko!$AF$57,V138=Pistetaulukko!$AG$57,V138=Pistetaulukko!$AH$57,V138=Pistetaulukko!$AI$57,V138=Pistetaulukko!$AJ$57,V138=Pistetaulukko!$AK$57,V138=Pistetaulukko!$AL$57,V138=Pistetaulukko!$AM$57,V138=Pistetaulukko!$AN$57,V138=Pistetaulukko!$AO$57,V138=Pistetaulukko!$AP$57,V138=Pistetaulukko!$AQ$57,V138=Pistetaulukko!$AR$57,V138=Pistetaulukko!$AS$57,V138=Pistetaulukko!$AT$57,V138=Pistetaulukko!$AU$57),"OK","VÄÄRIN")</f>
        <v>OK</v>
      </c>
      <c r="BJ138" t="str">
        <f>IF(BI138="OK","OK",IF(AND(BI138="VÄÄRIN",OR(V138=Pistetaulukko!$AV$57,V138=Pistetaulukko!$AW$57,V138=Pistetaulukko!$AX$57,V138=Pistetaulukko!$AY$57,V138=Pistetaulukko!$AZ$57,V138=Pistetaulukko!$BA$57,V138=Pistetaulukko!$BB$57,V138=Pistetaulukko!$BC$57,V138=Pistetaulukko!$BD$57,V138=Pistetaulukko!$BE$57)),"OK","VÄÄRIN"))</f>
        <v>OK</v>
      </c>
      <c r="BK138" t="str">
        <f>IF(OR(Y138=Pistetaulukko!$R$66,Y138=Pistetaulukko!$S$66,Y138=Pistetaulukko!$T$66,Y138=Pistetaulukko!$U$66,Y138=Pistetaulukko!$V$66,Y138=Pistetaulukko!$W$66,Y138=Pistetaulukko!$X$66,Y138=Pistetaulukko!$Y$66,Y138=Pistetaulukko!$Z$66,Y138=Pistetaulukko!$AA$66,Y138=Pistetaulukko!$AB$66,Y138=Pistetaulukko!$AC$66,Y138=Pistetaulukko!$AD$66,Y138=Pistetaulukko!$AE$66,Y138=Pistetaulukko!$AF$66,Y138=Pistetaulukko!$AG$66,Y138=Pistetaulukko!$AH$66,Y138=Pistetaulukko!$AI$66,Y138=Pistetaulukko!$AJ$66,Y138=Pistetaulukko!$AK$66,Y138=Pistetaulukko!$AL$66,Y138=Pistetaulukko!$AM$66,Y138=Pistetaulukko!$AN$66,Y138=Pistetaulukko!$AO$66,Y138=Pistetaulukko!$AP$66,Y138=Pistetaulukko!$AQ$66,Y138=Pistetaulukko!$AR$66,Y138=Pistetaulukko!$AS$66,Y138=Pistetaulukko!$AT$66,Y138=Pistetaulukko!$AU$66),"OK","VÄÄRIN")</f>
        <v>VÄÄRIN</v>
      </c>
      <c r="BL138" t="str">
        <f>IF(BK138="OK","OK",IF(AND(BK138="VÄÄRIN",OR(Y138=Pistetaulukko!$AV$66,Y138=Pistetaulukko!$AW$66,Y138=Pistetaulukko!$AX$66,Y138=Pistetaulukko!$AY$66,Y138=Pistetaulukko!$AZ$66,Y138=Pistetaulukko!$BA$66,Y138=Pistetaulukko!$BB$66,Y138=Pistetaulukko!$BC$66,Y138=Pistetaulukko!$BD$66,Y138=Pistetaulukko!$BE$66,Y138=Pistetaulukko!$BF$66,Y138=Pistetaulukko!$BG$66,Y138=Pistetaulukko!$BH$66,Y138=Pistetaulukko!$BI$66,Y138=Pistetaulukko!$BJ$66,Y138=Pistetaulukko!$BK$66,Y138=Pistetaulukko!$BL$66,Y138=Pistetaulukko!$BM$66,Y138=Pistetaulukko!$BN$66)),"OK","VÄÄRIN"))</f>
        <v>VÄÄRIN</v>
      </c>
      <c r="BM138" t="e">
        <f>IF(OR(Z138=Pistetaulukko!$R$69,Z138=Pistetaulukko!#REF!,Z138=Pistetaulukko!$S$69,Z138=Pistetaulukko!#REF!,Z138=Pistetaulukko!$T$69,Z138=Pistetaulukko!#REF!,Z138=Pistetaulukko!$U$69,Z138=Pistetaulukko!#REF!,Z138=Pistetaulukko!$V$69,Z138=Pistetaulukko!#REF!,Z138=Pistetaulukko!$W$69,Z138=Pistetaulukko!#REF!,Z138=Pistetaulukko!$X$69,Z138=Pistetaulukko!#REF!,Z138=Pistetaulukko!$Y$69,Z138=Pistetaulukko!#REF!,Z138=Pistetaulukko!$Z$69,Z138=Pistetaulukko!#REF!,Z138=Pistetaulukko!$AA$69,Z138=Pistetaulukko!#REF!,Z138=Pistetaulukko!$AB$69,Z138=Pistetaulukko!#REF!,Z138=Pistetaulukko!$AC$69,Z138=Pistetaulukko!#REF!,Z138=Pistetaulukko!$AD$69,Z138=Pistetaulukko!#REF!,Z138=Pistetaulukko!$AE$69,Z138=Pistetaulukko!#REF!,Z138=Pistetaulukko!$AF$69,Z138=Pistetaulukko!#REF!),"OK","VÄÄRIN")</f>
        <v>#REF!</v>
      </c>
      <c r="BN138" t="e">
        <f>IF(BM138="OK","OK",IF(AND(BM138="VÄÄRIN",OR(Z138=Pistetaulukko!$AG$69,Z138=Pistetaulukko!#REF!,Z138=Pistetaulukko!$AH$69,Z138=Pistetaulukko!#REF!,Z138=Pistetaulukko!$AI$69,Z138=Pistetaulukko!#REF!,Z138=Pistetaulukko!$AJ$69,Z138=Pistetaulukko!#REF!,Z138=Pistetaulukko!$AK$69,Z138=Pistetaulukko!$AL$69)),"OK","VÄÄRIN"))</f>
        <v>#REF!</v>
      </c>
    </row>
    <row r="139" spans="2:66" x14ac:dyDescent="0.25">
      <c r="B139" s="104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23"/>
      <c r="AA139" s="30"/>
      <c r="AB139" s="18"/>
      <c r="AC139" s="124"/>
      <c r="AD139" s="118">
        <f t="shared" si="12"/>
        <v>0</v>
      </c>
      <c r="AG139" s="86" t="str">
        <f>IF(OR(E139=Pistetaulukko!$R$3,E139=Pistetaulukko!$S$3,E139=Pistetaulukko!$T$3,E139=Pistetaulukko!$U$3,E139=Pistetaulukko!$V$3,E139=Pistetaulukko!$W$3),"OK","VÄÄRIN")</f>
        <v>VÄÄRIN</v>
      </c>
      <c r="AH139" s="86" t="str">
        <f>IF(OR(F139=Pistetaulukko!$R$6,F139=Pistetaulukko!$S$6,F139=Pistetaulukko!$T$6,F139=Pistetaulukko!$U$6,F139=Pistetaulukko!$V$6,F139=Pistetaulukko!$W$6,F139=Pistetaulukko!$X$6,F139=Pistetaulukko!$Y$6,F139=Pistetaulukko!$Z$6,F139=Pistetaulukko!$AA$6,F139=Pistetaulukko!$AB$6,F139=Pistetaulukko!$AC$6,F139=Pistetaulukko!$AD$6,F139=Pistetaulukko!$AE$6,F139=Pistetaulukko!$AF$6,F139=Pistetaulukko!$AG$6,F139=Pistetaulukko!$AH$6,F139=Pistetaulukko!$AI$6,F139=Pistetaulukko!$AJ$6,F139=Pistetaulukko!$AK$6),"OK","VÄÄRIN")</f>
        <v>VÄÄRIN</v>
      </c>
      <c r="AI139" s="86" t="str">
        <f>IF(OR(G139=Pistetaulukko!$R$9,G139=Pistetaulukko!$S$9,G139=Pistetaulukko!$T$9,G139=Pistetaulukko!$U$9,G139=Pistetaulukko!$V$9,G139=Pistetaulukko!$W$9,G139=Pistetaulukko!$X$9,G139=Pistetaulukko!$Y$9,G139=Pistetaulukko!$Z$9,G139=Pistetaulukko!$AA$9,G139=Pistetaulukko!$AB$9,G139=Pistetaulukko!$AC$9,G139=Pistetaulukko!$AD$9,G139=Pistetaulukko!$AE$9,G139=Pistetaulukko!$AF$9,G139=Pistetaulukko!$AG$9,G139=Pistetaulukko!$AH$9,G139=Pistetaulukko!$AI$9,G139=Pistetaulukko!$AJ$9,G139=Pistetaulukko!$AK$9),"OK","VÄÄRIN")</f>
        <v>VÄÄRIN</v>
      </c>
      <c r="AJ139" s="86" t="str">
        <f>IF(OR(H139=Pistetaulukko!$R$12,H139=Pistetaulukko!$S$12,H139=Pistetaulukko!$T$12,H139=Pistetaulukko!$U$12,H139=Pistetaulukko!$V$12,H139=Pistetaulukko!$W$12,H139=Pistetaulukko!$X$12,H139=Pistetaulukko!$Y$12,H139=Pistetaulukko!$Z$12,H139=Pistetaulukko!$AA$12,H139=Pistetaulukko!$AB$12,H139=Pistetaulukko!$AC$12,H139=Pistetaulukko!$AD$12,H139=Pistetaulukko!$AE$12,H139=Pistetaulukko!$AF$12,H139=Pistetaulukko!$AG$12,H139=Pistetaulukko!$AH$12,H139=Pistetaulukko!$AI$12,H139=Pistetaulukko!$AJ$12,H139=Pistetaulukko!$AK$12),"OK","VÄÄRIN")</f>
        <v>VÄÄRIN</v>
      </c>
      <c r="AK13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39" s="86" t="str">
        <f>IF(OR(I139=Pistetaulukko!$R$18,I139=Pistetaulukko!$S$18,I139=Pistetaulukko!$T$18,I139=Pistetaulukko!$U$18,I139=Pistetaulukko!$V$18,I139=Pistetaulukko!$W$18,I139=Pistetaulukko!$X$18,I139=Pistetaulukko!$Y$18,I139=Pistetaulukko!$Z$18),"OK","VÄÄRIN")</f>
        <v>VÄÄRIN</v>
      </c>
      <c r="AM139" s="86" t="str">
        <f>IF(OR(J139=Pistetaulukko!$R$21,J139=Pistetaulukko!$S$21,J139=Pistetaulukko!$T$21,J139=Pistetaulukko!$U$21,J139=Pistetaulukko!$V$21,J139=Pistetaulukko!$W$21,J139=Pistetaulukko!$X$21,J139=Pistetaulukko!$Y$21,J139=Pistetaulukko!$Z$21,J139=Pistetaulukko!$AA$21,J139=Pistetaulukko!$AB$21,J139=Pistetaulukko!$AC$21,J139=Pistetaulukko!$AD$21,J139=Pistetaulukko!$AE$21,J139=Pistetaulukko!$AF$21,J139=Pistetaulukko!$AG$21,J139=Pistetaulukko!$AH$21,J139=Pistetaulukko!$AI$21,J139=Pistetaulukko!$AJ$21,J139=Pistetaulukko!$AK$21),"OK","VÄÄRIN")</f>
        <v>VÄÄRIN</v>
      </c>
      <c r="AN139" s="86" t="str">
        <f>IF(OR(K139=Pistetaulukko!$R$24,K139=Pistetaulukko!$S$24,K139=Pistetaulukko!$T$24,K139=Pistetaulukko!$U$24,K139=Pistetaulukko!$V$24),"OK","VÄÄRIN")</f>
        <v>VÄÄRIN</v>
      </c>
      <c r="AO139" s="86" t="str">
        <f>IF(OR(L139=Pistetaulukko!$R$27,L139=Pistetaulukko!$S$27,L139=Pistetaulukko!$T$27,L139=Pistetaulukko!$U$27,L139=Pistetaulukko!$V$27,L139=Pistetaulukko!$W$27,L139=Pistetaulukko!$X$27,L139=Pistetaulukko!$Y$27,L139=Pistetaulukko!$Z$27,L139=Pistetaulukko!$AA$27,L139=Pistetaulukko!$AB$27,L139=Pistetaulukko!$AC$27,L139=Pistetaulukko!$AD$27,L139=Pistetaulukko!$AE$27,L139=Pistetaulukko!$AF$27,L139=Pistetaulukko!$AG$27,L139=Pistetaulukko!$AH$27,L139=Pistetaulukko!$AI$27,L139=Pistetaulukko!$AJ$27,L139=Pistetaulukko!$AK$27),"OK","VÄÄRIN")</f>
        <v>VÄÄRIN</v>
      </c>
      <c r="AP139" s="86" t="str">
        <f>IF(OR(M139=Pistetaulukko!$R$30,M139=Pistetaulukko!$S$30,M139=Pistetaulukko!$T$30,M139=Pistetaulukko!$U$30,M139=Pistetaulukko!$V$30),"OK","VÄÄRIN")</f>
        <v>VÄÄRIN</v>
      </c>
      <c r="AQ139" s="86" t="str">
        <f t="shared" si="13"/>
        <v>VÄÄRIN</v>
      </c>
      <c r="AR139" s="86" t="str">
        <f t="shared" si="14"/>
        <v>VÄÄRIN</v>
      </c>
      <c r="AS139" s="86" t="str">
        <f>IF(OR(P139=Pistetaulukko!$R$39,P139=Pistetaulukko!$S$39,P139=Pistetaulukko!$T$39,P139=Pistetaulukko!$U$39,P139=Pistetaulukko!$V$39,P139=Pistetaulukko!$W$39,P139=Pistetaulukko!$X$39,P139=Pistetaulukko!$Y$39,P139=Pistetaulukko!$Z$39,P139=Pistetaulukko!$AA$39,P139=Pistetaulukko!$AB$39,P139=Pistetaulukko!$AC$39,P139=Pistetaulukko!$AD$39,P139=Pistetaulukko!$AE$39,P139=Pistetaulukko!$AF$39,P139=Pistetaulukko!$AG$39,P139=Pistetaulukko!$AH$39,P139=Pistetaulukko!$AI$39,P139=Pistetaulukko!$AJ$39,P139=Pistetaulukko!$AK$39),"OK","VÄÄRIN")</f>
        <v>OK</v>
      </c>
      <c r="AT139" s="86" t="str">
        <f>IF(OR(Q139=Pistetaulukko!$R$42,Q139=Pistetaulukko!$S$42,Q139=Pistetaulukko!$T$42,Q139=Pistetaulukko!$U$42,Q139=Pistetaulukko!$V$42,Q139=Pistetaulukko!$W$42,Q139=Pistetaulukko!$X$42,Q139=Pistetaulukko!$Y$42,Q139=Pistetaulukko!$Z$42,Q139=Pistetaulukko!$AA$42,Q139=Pistetaulukko!$AB$42,Q139=Pistetaulukko!$AC$42,Q139=Pistetaulukko!$AD$42,Q139=Pistetaulukko!$AE$42,Q139=Pistetaulukko!$AF$42,Q139=Pistetaulukko!$AG$42,Q139=Pistetaulukko!$AH$42,Q139=Pistetaulukko!$AI$42,Q139=Pistetaulukko!$AJ$42,Q139=Pistetaulukko!$AK$42),"OK","VÄÄRIN")</f>
        <v>OK</v>
      </c>
      <c r="AU139" s="86" t="str">
        <f>IF(OR(R139=Pistetaulukko!$R$45,R139=Pistetaulukko!$S$45,R139=Pistetaulukko!$T$45,R139=Pistetaulukko!$U$45,R139=Pistetaulukko!$V$45,R139=Pistetaulukko!$W$45,R139=Pistetaulukko!$X$45,R139=Pistetaulukko!$Y$45,R139=Pistetaulukko!$Z$45,R139=Pistetaulukko!$AA$45,R139=Pistetaulukko!$AB$45,R139=Pistetaulukko!$AC$45,R139=Pistetaulukko!$AD$45,R139=Pistetaulukko!$AE$45,R139=Pistetaulukko!$AF$45,R139=Pistetaulukko!$AG$45,R139=Pistetaulukko!$AH$45,R139=Pistetaulukko!$AI$45,R139=Pistetaulukko!$AJ$45,R139=Pistetaulukko!$AK$45),"OK","VÄÄRIN")</f>
        <v>OK</v>
      </c>
      <c r="AV139" s="86" t="str">
        <f>IF(OR(S139=Pistetaulukko!$R$48,S139=Pistetaulukko!$S$48,S139=Pistetaulukko!$T$48,S139=Pistetaulukko!$U$48,S139=Pistetaulukko!$V$48,S139=Pistetaulukko!$W$48,S139=Pistetaulukko!$X$48,S139=Pistetaulukko!$Y$48,S139=Pistetaulukko!$Z$48,S139=Pistetaulukko!$AA$48,S139=Pistetaulukko!$AB$48,S139=Pistetaulukko!$AC$48,S139=Pistetaulukko!$AD$48,S139=Pistetaulukko!$AE$48,S139=Pistetaulukko!$AF$48,S139=Pistetaulukko!$AG$48,S139=Pistetaulukko!$AH$48,S139=Pistetaulukko!$AI$48,S139=Pistetaulukko!$AJ$48,S139=Pistetaulukko!$AK$48),"OK","VÄÄRIN")</f>
        <v>OK</v>
      </c>
      <c r="AW139" s="86" t="str">
        <f>IF(OR(T139=Pistetaulukko!$R$51,T139=Pistetaulukko!$S$51,T139=Pistetaulukko!$T$51,T139=Pistetaulukko!$U$51,T139=Pistetaulukko!$V$51,T139=Pistetaulukko!$W$51,T139=Pistetaulukko!$X$51,T139=Pistetaulukko!$Y$51,T139=Pistetaulukko!$Z$51,T139=Pistetaulukko!$AA$51,T139=Pistetaulukko!$AB$51,T139=Pistetaulukko!$AC$51,T139=Pistetaulukko!$AD$51,T139=Pistetaulukko!$AE$51,T139=Pistetaulukko!$AF$51,T139=Pistetaulukko!$AG$51,T139=Pistetaulukko!$AH$51,T139=Pistetaulukko!$AI$51,T139=Pistetaulukko!$AJ$51,T139=Pistetaulukko!$AK$51),"OK","VÄÄRIN")</f>
        <v>OK</v>
      </c>
      <c r="AX139" s="86" t="str">
        <f>IF(OR(U139=Pistetaulukko!$R$54,U139=Pistetaulukko!$S$54,U139=Pistetaulukko!$T$54,U139=Pistetaulukko!$U$54,U139=Pistetaulukko!$V$54,U139=Pistetaulukko!$W$54,U139=Pistetaulukko!$X$54,U139=Pistetaulukko!$Y$54,U139=Pistetaulukko!$Z$54,U139=Pistetaulukko!$AA$54,U139=Pistetaulukko!$AB$54,U139=Pistetaulukko!$AC$54,U139=Pistetaulukko!$AD$54,U139=Pistetaulukko!$AE$54,U139=Pistetaulukko!$AF$54,U139=Pistetaulukko!$AG$54,U139=Pistetaulukko!$AH$54,U139=Pistetaulukko!$AI$54,U139=Pistetaulukko!$AJ$54,U139=Pistetaulukko!$AK$54),"OK","VÄÄRIN")</f>
        <v>OK</v>
      </c>
      <c r="AY139" s="86" t="str">
        <f t="shared" si="15"/>
        <v>OK</v>
      </c>
      <c r="AZ139" s="86" t="str">
        <f>IF(OR(W139=Pistetaulukko!$R$60,W139=Pistetaulukko!$S$60,W139=Pistetaulukko!$T$60,W139=Pistetaulukko!$U$60,W139=Pistetaulukko!$V$60,W139=Pistetaulukko!$W$60,W139=Pistetaulukko!$X$60,W139=Pistetaulukko!$Y$60,W139=Pistetaulukko!$Z$60,W139=Pistetaulukko!$AA$60,W139=Pistetaulukko!$AB$60,W139=Pistetaulukko!$AC$60,W139=Pistetaulukko!$AD$60,W139=Pistetaulukko!$AE$60,W139=Pistetaulukko!$AF$60,W139=Pistetaulukko!$AG$60,W139=Pistetaulukko!$AH$60,W139=Pistetaulukko!$AI$60,W139=Pistetaulukko!$AJ$60,W139=Pistetaulukko!$AK$60),"OK","VÄÄRIN")</f>
        <v>OK</v>
      </c>
      <c r="BA139" s="86" t="str">
        <f>IF(OR(X139=Pistetaulukko!$R$63,X139=Pistetaulukko!$S$63,X139=Pistetaulukko!$T$63,X139=Pistetaulukko!$U$63,X139=Pistetaulukko!$V$63,X139=Pistetaulukko!$W$63,X139=Pistetaulukko!$X$63,X139=Pistetaulukko!$Y$63,X139=Pistetaulukko!$Z$63,X139=Pistetaulukko!$AA$63,X139=Pistetaulukko!$AB$63,X139=Pistetaulukko!$AC$63,X139=Pistetaulukko!$AD$63,X139=Pistetaulukko!$AE$63,X139=Pistetaulukko!$AF$63,X139=Pistetaulukko!$AG$63,X139=Pistetaulukko!$AH$63,X139=Pistetaulukko!$AI$63,X139=Pistetaulukko!$AJ$63,X139=Pistetaulukko!$AK$63),"OK","VÄÄRIN")</f>
        <v>OK</v>
      </c>
      <c r="BB139" s="86" t="e">
        <f t="shared" si="16"/>
        <v>#REF!</v>
      </c>
      <c r="BC139" s="86" t="e">
        <f t="shared" si="17"/>
        <v>#REF!</v>
      </c>
      <c r="BE139" t="str">
        <f>IF(OR(N139=Pistetaulukko!$R$33,N139=Pistetaulukko!$S$33,N139=Pistetaulukko!$T$33,N139=Pistetaulukko!$U$33,N139=Pistetaulukko!$V$33,N139=Pistetaulukko!$W$33,N139=Pistetaulukko!$X$33,N139=Pistetaulukko!$Y$33,N139=Pistetaulukko!$Z$33,N139=Pistetaulukko!$AA$33,N139=Pistetaulukko!$AB$33,N139=Pistetaulukko!$AC$33,N139=Pistetaulukko!$AD$33,N139=Pistetaulukko!$AE$33,N139=Pistetaulukko!$AF$33,N139=Pistetaulukko!$AG$33,N139=Pistetaulukko!$AH$33,N139=Pistetaulukko!$AI$33,N139=Pistetaulukko!$AJ$33,N139=Pistetaulukko!$AK$33,N139=Pistetaulukko!$AL$33,N139=Pistetaulukko!$AM$33,N139=Pistetaulukko!$AN$33,N139=Pistetaulukko!$AO$33,N139=Pistetaulukko!$AP$33,N139=Pistetaulukko!$AQ$33,N139=Pistetaulukko!$AR$33,N139=Pistetaulukko!$AS$33,N139=Pistetaulukko!$AT$33,N139=Pistetaulukko!$AU$33),"OK","VÄÄRIN")</f>
        <v>VÄÄRIN</v>
      </c>
      <c r="BF139" t="str">
        <f>IF(BE139="OK","OK",IF(AND(BE139="VÄÄRIN",OR(N139=Pistetaulukko!$AV$33,N139=Pistetaulukko!$AW$33,N139=Pistetaulukko!$AX$33,N139=Pistetaulukko!$AY$33,N139=Pistetaulukko!$AZ$33,N139=Pistetaulukko!$BA$33,N139=Pistetaulukko!$BB$33,N139=Pistetaulukko!$BC$33,N139=Pistetaulukko!$BD$33,N139=Pistetaulukko!$BE$33,N139=Pistetaulukko!$BF$33,N139=Pistetaulukko!$BG$33,N139=Pistetaulukko!$BH$33,N139=Pistetaulukko!$BI$33,N139=Pistetaulukko!$BJ$33,N139=Pistetaulukko!$BK$33,N139=Pistetaulukko!$BL$33,N139=Pistetaulukko!$BM$33,N139=Pistetaulukko!$BN$33,N139=Pistetaulukko!$BO$33)),"OK","VÄÄRIN"))</f>
        <v>VÄÄRIN</v>
      </c>
      <c r="BG139" t="str">
        <f>IF(OR(O139=Pistetaulukko!$R$36,O139=Pistetaulukko!$S$36,O139=Pistetaulukko!$T$36,O139=Pistetaulukko!$U$36,O139=Pistetaulukko!$V$36,O139=Pistetaulukko!$W$36,O139=Pistetaulukko!$X$36,O139=Pistetaulukko!$Y$36,O139=Pistetaulukko!$Z$36,O139=Pistetaulukko!$AA$36,O139=Pistetaulukko!$AB$36,O139=Pistetaulukko!$AC$36,O139=Pistetaulukko!$AD$36,O139=Pistetaulukko!$AE$36,O139=Pistetaulukko!$AF$36,O139=Pistetaulukko!$AG$36,O139=Pistetaulukko!$AH$36,O139=Pistetaulukko!$AI$36,O139=Pistetaulukko!$AJ$36,O139=Pistetaulukko!$AK$36,O139=Pistetaulukko!$AL$36,O139=Pistetaulukko!$AM$36,O139=Pistetaulukko!$AN$36,O139=Pistetaulukko!$AO$36,O139=Pistetaulukko!$AP$36,O139=Pistetaulukko!$AQ$36,O139=Pistetaulukko!$AR$36,O139=Pistetaulukko!$AS$36,O139=Pistetaulukko!$AT$36,O139=Pistetaulukko!$AU$36),"OK","VÄÄRIN")</f>
        <v>VÄÄRIN</v>
      </c>
      <c r="BH139" t="str">
        <f>IF(BG139="OK","OK",IF(AND(BG139="VÄÄRIN",OR(O139=Pistetaulukko!$AV$36,O139=Pistetaulukko!$AW$36,O139=Pistetaulukko!$AX$36,O139=Pistetaulukko!$AY$36,O139=Pistetaulukko!$AZ$36,O139=Pistetaulukko!$BA$36,O139=Pistetaulukko!$BB$36,O139=Pistetaulukko!$BC$36,O139=Pistetaulukko!$BD$36,O139=Pistetaulukko!$BE$36,O139=Pistetaulukko!$BF$36,O139=Pistetaulukko!$BG$36,O139=Pistetaulukko!$BH$36,O139=Pistetaulukko!$BI$36,O139=Pistetaulukko!$BJ$36,O139=Pistetaulukko!$BK$36,O139=Pistetaulukko!$BL$36,O139=Pistetaulukko!$BM$36,O139=Pistetaulukko!$BN$36,O139=Pistetaulukko!$BO$36,O139=Pistetaulukko!$BP$36,O139=Pistetaulukko!$BQ$36)),"OK","VÄÄRIN"))</f>
        <v>VÄÄRIN</v>
      </c>
      <c r="BI139" t="str">
        <f>IF(OR(V139=Pistetaulukko!$R$57,V139=Pistetaulukko!$S$57,V139=Pistetaulukko!$T$57,V139=Pistetaulukko!$U$57,V139=Pistetaulukko!$V$57,V139=Pistetaulukko!$W$57,V139=Pistetaulukko!$X$57,V139=Pistetaulukko!$Y$57,V139=Pistetaulukko!$Z$57,V139=Pistetaulukko!$AA$57,V139=Pistetaulukko!$AB$57,V139=Pistetaulukko!$AC$57,V139=Pistetaulukko!$AD$57,V139=Pistetaulukko!$AE$57,V139=Pistetaulukko!$AF$57,V139=Pistetaulukko!$AG$57,V139=Pistetaulukko!$AH$57,V139=Pistetaulukko!$AI$57,V139=Pistetaulukko!$AJ$57,V139=Pistetaulukko!$AK$57,V139=Pistetaulukko!$AL$57,V139=Pistetaulukko!$AM$57,V139=Pistetaulukko!$AN$57,V139=Pistetaulukko!$AO$57,V139=Pistetaulukko!$AP$57,V139=Pistetaulukko!$AQ$57,V139=Pistetaulukko!$AR$57,V139=Pistetaulukko!$AS$57,V139=Pistetaulukko!$AT$57,V139=Pistetaulukko!$AU$57),"OK","VÄÄRIN")</f>
        <v>OK</v>
      </c>
      <c r="BJ139" t="str">
        <f>IF(BI139="OK","OK",IF(AND(BI139="VÄÄRIN",OR(V139=Pistetaulukko!$AV$57,V139=Pistetaulukko!$AW$57,V139=Pistetaulukko!$AX$57,V139=Pistetaulukko!$AY$57,V139=Pistetaulukko!$AZ$57,V139=Pistetaulukko!$BA$57,V139=Pistetaulukko!$BB$57,V139=Pistetaulukko!$BC$57,V139=Pistetaulukko!$BD$57,V139=Pistetaulukko!$BE$57)),"OK","VÄÄRIN"))</f>
        <v>OK</v>
      </c>
      <c r="BK139" t="str">
        <f>IF(OR(Y139=Pistetaulukko!$R$66,Y139=Pistetaulukko!$S$66,Y139=Pistetaulukko!$T$66,Y139=Pistetaulukko!$U$66,Y139=Pistetaulukko!$V$66,Y139=Pistetaulukko!$W$66,Y139=Pistetaulukko!$X$66,Y139=Pistetaulukko!$Y$66,Y139=Pistetaulukko!$Z$66,Y139=Pistetaulukko!$AA$66,Y139=Pistetaulukko!$AB$66,Y139=Pistetaulukko!$AC$66,Y139=Pistetaulukko!$AD$66,Y139=Pistetaulukko!$AE$66,Y139=Pistetaulukko!$AF$66,Y139=Pistetaulukko!$AG$66,Y139=Pistetaulukko!$AH$66,Y139=Pistetaulukko!$AI$66,Y139=Pistetaulukko!$AJ$66,Y139=Pistetaulukko!$AK$66,Y139=Pistetaulukko!$AL$66,Y139=Pistetaulukko!$AM$66,Y139=Pistetaulukko!$AN$66,Y139=Pistetaulukko!$AO$66,Y139=Pistetaulukko!$AP$66,Y139=Pistetaulukko!$AQ$66,Y139=Pistetaulukko!$AR$66,Y139=Pistetaulukko!$AS$66,Y139=Pistetaulukko!$AT$66,Y139=Pistetaulukko!$AU$66),"OK","VÄÄRIN")</f>
        <v>VÄÄRIN</v>
      </c>
      <c r="BL139" t="str">
        <f>IF(BK139="OK","OK",IF(AND(BK139="VÄÄRIN",OR(Y139=Pistetaulukko!$AV$66,Y139=Pistetaulukko!$AW$66,Y139=Pistetaulukko!$AX$66,Y139=Pistetaulukko!$AY$66,Y139=Pistetaulukko!$AZ$66,Y139=Pistetaulukko!$BA$66,Y139=Pistetaulukko!$BB$66,Y139=Pistetaulukko!$BC$66,Y139=Pistetaulukko!$BD$66,Y139=Pistetaulukko!$BE$66,Y139=Pistetaulukko!$BF$66,Y139=Pistetaulukko!$BG$66,Y139=Pistetaulukko!$BH$66,Y139=Pistetaulukko!$BI$66,Y139=Pistetaulukko!$BJ$66,Y139=Pistetaulukko!$BK$66,Y139=Pistetaulukko!$BL$66,Y139=Pistetaulukko!$BM$66,Y139=Pistetaulukko!$BN$66)),"OK","VÄÄRIN"))</f>
        <v>VÄÄRIN</v>
      </c>
      <c r="BM139" t="e">
        <f>IF(OR(Z139=Pistetaulukko!$R$69,Z139=Pistetaulukko!#REF!,Z139=Pistetaulukko!$S$69,Z139=Pistetaulukko!#REF!,Z139=Pistetaulukko!$T$69,Z139=Pistetaulukko!#REF!,Z139=Pistetaulukko!$U$69,Z139=Pistetaulukko!#REF!,Z139=Pistetaulukko!$V$69,Z139=Pistetaulukko!#REF!,Z139=Pistetaulukko!$W$69,Z139=Pistetaulukko!#REF!,Z139=Pistetaulukko!$X$69,Z139=Pistetaulukko!#REF!,Z139=Pistetaulukko!$Y$69,Z139=Pistetaulukko!#REF!,Z139=Pistetaulukko!$Z$69,Z139=Pistetaulukko!#REF!,Z139=Pistetaulukko!$AA$69,Z139=Pistetaulukko!#REF!,Z139=Pistetaulukko!$AB$69,Z139=Pistetaulukko!#REF!,Z139=Pistetaulukko!$AC$69,Z139=Pistetaulukko!#REF!,Z139=Pistetaulukko!$AD$69,Z139=Pistetaulukko!#REF!,Z139=Pistetaulukko!$AE$69,Z139=Pistetaulukko!#REF!,Z139=Pistetaulukko!$AF$69,Z139=Pistetaulukko!#REF!),"OK","VÄÄRIN")</f>
        <v>#REF!</v>
      </c>
      <c r="BN139" t="e">
        <f>IF(BM139="OK","OK",IF(AND(BM139="VÄÄRIN",OR(Z139=Pistetaulukko!$AG$69,Z139=Pistetaulukko!#REF!,Z139=Pistetaulukko!$AH$69,Z139=Pistetaulukko!#REF!,Z139=Pistetaulukko!$AI$69,Z139=Pistetaulukko!#REF!,Z139=Pistetaulukko!$AJ$69,Z139=Pistetaulukko!#REF!,Z139=Pistetaulukko!$AK$69,Z139=Pistetaulukko!$AL$69)),"OK","VÄÄRIN"))</f>
        <v>#REF!</v>
      </c>
    </row>
    <row r="140" spans="2:66" x14ac:dyDescent="0.25">
      <c r="B140" s="104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23"/>
      <c r="AA140" s="30"/>
      <c r="AB140" s="18"/>
      <c r="AC140" s="124"/>
      <c r="AD140" s="118">
        <f t="shared" si="12"/>
        <v>0</v>
      </c>
      <c r="AG140" s="86" t="str">
        <f>IF(OR(E140=Pistetaulukko!$R$3,E140=Pistetaulukko!$S$3,E140=Pistetaulukko!$T$3,E140=Pistetaulukko!$U$3,E140=Pistetaulukko!$V$3,E140=Pistetaulukko!$W$3),"OK","VÄÄRIN")</f>
        <v>VÄÄRIN</v>
      </c>
      <c r="AH140" s="86" t="str">
        <f>IF(OR(F140=Pistetaulukko!$R$6,F140=Pistetaulukko!$S$6,F140=Pistetaulukko!$T$6,F140=Pistetaulukko!$U$6,F140=Pistetaulukko!$V$6,F140=Pistetaulukko!$W$6,F140=Pistetaulukko!$X$6,F140=Pistetaulukko!$Y$6,F140=Pistetaulukko!$Z$6,F140=Pistetaulukko!$AA$6,F140=Pistetaulukko!$AB$6,F140=Pistetaulukko!$AC$6,F140=Pistetaulukko!$AD$6,F140=Pistetaulukko!$AE$6,F140=Pistetaulukko!$AF$6,F140=Pistetaulukko!$AG$6,F140=Pistetaulukko!$AH$6,F140=Pistetaulukko!$AI$6,F140=Pistetaulukko!$AJ$6,F140=Pistetaulukko!$AK$6),"OK","VÄÄRIN")</f>
        <v>VÄÄRIN</v>
      </c>
      <c r="AI140" s="86" t="str">
        <f>IF(OR(G140=Pistetaulukko!$R$9,G140=Pistetaulukko!$S$9,G140=Pistetaulukko!$T$9,G140=Pistetaulukko!$U$9,G140=Pistetaulukko!$V$9,G140=Pistetaulukko!$W$9,G140=Pistetaulukko!$X$9,G140=Pistetaulukko!$Y$9,G140=Pistetaulukko!$Z$9,G140=Pistetaulukko!$AA$9,G140=Pistetaulukko!$AB$9,G140=Pistetaulukko!$AC$9,G140=Pistetaulukko!$AD$9,G140=Pistetaulukko!$AE$9,G140=Pistetaulukko!$AF$9,G140=Pistetaulukko!$AG$9,G140=Pistetaulukko!$AH$9,G140=Pistetaulukko!$AI$9,G140=Pistetaulukko!$AJ$9,G140=Pistetaulukko!$AK$9),"OK","VÄÄRIN")</f>
        <v>VÄÄRIN</v>
      </c>
      <c r="AJ140" s="86" t="str">
        <f>IF(OR(H140=Pistetaulukko!$R$12,H140=Pistetaulukko!$S$12,H140=Pistetaulukko!$T$12,H140=Pistetaulukko!$U$12,H140=Pistetaulukko!$V$12,H140=Pistetaulukko!$W$12,H140=Pistetaulukko!$X$12,H140=Pistetaulukko!$Y$12,H140=Pistetaulukko!$Z$12,H140=Pistetaulukko!$AA$12,H140=Pistetaulukko!$AB$12,H140=Pistetaulukko!$AC$12,H140=Pistetaulukko!$AD$12,H140=Pistetaulukko!$AE$12,H140=Pistetaulukko!$AF$12,H140=Pistetaulukko!$AG$12,H140=Pistetaulukko!$AH$12,H140=Pistetaulukko!$AI$12,H140=Pistetaulukko!$AJ$12,H140=Pistetaulukko!$AK$12),"OK","VÄÄRIN")</f>
        <v>VÄÄRIN</v>
      </c>
      <c r="AK14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40" s="86" t="str">
        <f>IF(OR(I140=Pistetaulukko!$R$18,I140=Pistetaulukko!$S$18,I140=Pistetaulukko!$T$18,I140=Pistetaulukko!$U$18,I140=Pistetaulukko!$V$18,I140=Pistetaulukko!$W$18,I140=Pistetaulukko!$X$18,I140=Pistetaulukko!$Y$18,I140=Pistetaulukko!$Z$18),"OK","VÄÄRIN")</f>
        <v>VÄÄRIN</v>
      </c>
      <c r="AM140" s="86" t="str">
        <f>IF(OR(J140=Pistetaulukko!$R$21,J140=Pistetaulukko!$S$21,J140=Pistetaulukko!$T$21,J140=Pistetaulukko!$U$21,J140=Pistetaulukko!$V$21,J140=Pistetaulukko!$W$21,J140=Pistetaulukko!$X$21,J140=Pistetaulukko!$Y$21,J140=Pistetaulukko!$Z$21,J140=Pistetaulukko!$AA$21,J140=Pistetaulukko!$AB$21,J140=Pistetaulukko!$AC$21,J140=Pistetaulukko!$AD$21,J140=Pistetaulukko!$AE$21,J140=Pistetaulukko!$AF$21,J140=Pistetaulukko!$AG$21,J140=Pistetaulukko!$AH$21,J140=Pistetaulukko!$AI$21,J140=Pistetaulukko!$AJ$21,J140=Pistetaulukko!$AK$21),"OK","VÄÄRIN")</f>
        <v>VÄÄRIN</v>
      </c>
      <c r="AN140" s="86" t="str">
        <f>IF(OR(K140=Pistetaulukko!$R$24,K140=Pistetaulukko!$S$24,K140=Pistetaulukko!$T$24,K140=Pistetaulukko!$U$24,K140=Pistetaulukko!$V$24),"OK","VÄÄRIN")</f>
        <v>VÄÄRIN</v>
      </c>
      <c r="AO140" s="86" t="str">
        <f>IF(OR(L140=Pistetaulukko!$R$27,L140=Pistetaulukko!$S$27,L140=Pistetaulukko!$T$27,L140=Pistetaulukko!$U$27,L140=Pistetaulukko!$V$27,L140=Pistetaulukko!$W$27,L140=Pistetaulukko!$X$27,L140=Pistetaulukko!$Y$27,L140=Pistetaulukko!$Z$27,L140=Pistetaulukko!$AA$27,L140=Pistetaulukko!$AB$27,L140=Pistetaulukko!$AC$27,L140=Pistetaulukko!$AD$27,L140=Pistetaulukko!$AE$27,L140=Pistetaulukko!$AF$27,L140=Pistetaulukko!$AG$27,L140=Pistetaulukko!$AH$27,L140=Pistetaulukko!$AI$27,L140=Pistetaulukko!$AJ$27,L140=Pistetaulukko!$AK$27),"OK","VÄÄRIN")</f>
        <v>VÄÄRIN</v>
      </c>
      <c r="AP140" s="86" t="str">
        <f>IF(OR(M140=Pistetaulukko!$R$30,M140=Pistetaulukko!$S$30,M140=Pistetaulukko!$T$30,M140=Pistetaulukko!$U$30,M140=Pistetaulukko!$V$30),"OK","VÄÄRIN")</f>
        <v>VÄÄRIN</v>
      </c>
      <c r="AQ140" s="86" t="str">
        <f t="shared" si="13"/>
        <v>VÄÄRIN</v>
      </c>
      <c r="AR140" s="86" t="str">
        <f t="shared" si="14"/>
        <v>VÄÄRIN</v>
      </c>
      <c r="AS140" s="86" t="str">
        <f>IF(OR(P140=Pistetaulukko!$R$39,P140=Pistetaulukko!$S$39,P140=Pistetaulukko!$T$39,P140=Pistetaulukko!$U$39,P140=Pistetaulukko!$V$39,P140=Pistetaulukko!$W$39,P140=Pistetaulukko!$X$39,P140=Pistetaulukko!$Y$39,P140=Pistetaulukko!$Z$39,P140=Pistetaulukko!$AA$39,P140=Pistetaulukko!$AB$39,P140=Pistetaulukko!$AC$39,P140=Pistetaulukko!$AD$39,P140=Pistetaulukko!$AE$39,P140=Pistetaulukko!$AF$39,P140=Pistetaulukko!$AG$39,P140=Pistetaulukko!$AH$39,P140=Pistetaulukko!$AI$39,P140=Pistetaulukko!$AJ$39,P140=Pistetaulukko!$AK$39),"OK","VÄÄRIN")</f>
        <v>OK</v>
      </c>
      <c r="AT140" s="86" t="str">
        <f>IF(OR(Q140=Pistetaulukko!$R$42,Q140=Pistetaulukko!$S$42,Q140=Pistetaulukko!$T$42,Q140=Pistetaulukko!$U$42,Q140=Pistetaulukko!$V$42,Q140=Pistetaulukko!$W$42,Q140=Pistetaulukko!$X$42,Q140=Pistetaulukko!$Y$42,Q140=Pistetaulukko!$Z$42,Q140=Pistetaulukko!$AA$42,Q140=Pistetaulukko!$AB$42,Q140=Pistetaulukko!$AC$42,Q140=Pistetaulukko!$AD$42,Q140=Pistetaulukko!$AE$42,Q140=Pistetaulukko!$AF$42,Q140=Pistetaulukko!$AG$42,Q140=Pistetaulukko!$AH$42,Q140=Pistetaulukko!$AI$42,Q140=Pistetaulukko!$AJ$42,Q140=Pistetaulukko!$AK$42),"OK","VÄÄRIN")</f>
        <v>OK</v>
      </c>
      <c r="AU140" s="86" t="str">
        <f>IF(OR(R140=Pistetaulukko!$R$45,R140=Pistetaulukko!$S$45,R140=Pistetaulukko!$T$45,R140=Pistetaulukko!$U$45,R140=Pistetaulukko!$V$45,R140=Pistetaulukko!$W$45,R140=Pistetaulukko!$X$45,R140=Pistetaulukko!$Y$45,R140=Pistetaulukko!$Z$45,R140=Pistetaulukko!$AA$45,R140=Pistetaulukko!$AB$45,R140=Pistetaulukko!$AC$45,R140=Pistetaulukko!$AD$45,R140=Pistetaulukko!$AE$45,R140=Pistetaulukko!$AF$45,R140=Pistetaulukko!$AG$45,R140=Pistetaulukko!$AH$45,R140=Pistetaulukko!$AI$45,R140=Pistetaulukko!$AJ$45,R140=Pistetaulukko!$AK$45),"OK","VÄÄRIN")</f>
        <v>OK</v>
      </c>
      <c r="AV140" s="86" t="str">
        <f>IF(OR(S140=Pistetaulukko!$R$48,S140=Pistetaulukko!$S$48,S140=Pistetaulukko!$T$48,S140=Pistetaulukko!$U$48,S140=Pistetaulukko!$V$48,S140=Pistetaulukko!$W$48,S140=Pistetaulukko!$X$48,S140=Pistetaulukko!$Y$48,S140=Pistetaulukko!$Z$48,S140=Pistetaulukko!$AA$48,S140=Pistetaulukko!$AB$48,S140=Pistetaulukko!$AC$48,S140=Pistetaulukko!$AD$48,S140=Pistetaulukko!$AE$48,S140=Pistetaulukko!$AF$48,S140=Pistetaulukko!$AG$48,S140=Pistetaulukko!$AH$48,S140=Pistetaulukko!$AI$48,S140=Pistetaulukko!$AJ$48,S140=Pistetaulukko!$AK$48),"OK","VÄÄRIN")</f>
        <v>OK</v>
      </c>
      <c r="AW140" s="86" t="str">
        <f>IF(OR(T140=Pistetaulukko!$R$51,T140=Pistetaulukko!$S$51,T140=Pistetaulukko!$T$51,T140=Pistetaulukko!$U$51,T140=Pistetaulukko!$V$51,T140=Pistetaulukko!$W$51,T140=Pistetaulukko!$X$51,T140=Pistetaulukko!$Y$51,T140=Pistetaulukko!$Z$51,T140=Pistetaulukko!$AA$51,T140=Pistetaulukko!$AB$51,T140=Pistetaulukko!$AC$51,T140=Pistetaulukko!$AD$51,T140=Pistetaulukko!$AE$51,T140=Pistetaulukko!$AF$51,T140=Pistetaulukko!$AG$51,T140=Pistetaulukko!$AH$51,T140=Pistetaulukko!$AI$51,T140=Pistetaulukko!$AJ$51,T140=Pistetaulukko!$AK$51),"OK","VÄÄRIN")</f>
        <v>OK</v>
      </c>
      <c r="AX140" s="86" t="str">
        <f>IF(OR(U140=Pistetaulukko!$R$54,U140=Pistetaulukko!$S$54,U140=Pistetaulukko!$T$54,U140=Pistetaulukko!$U$54,U140=Pistetaulukko!$V$54,U140=Pistetaulukko!$W$54,U140=Pistetaulukko!$X$54,U140=Pistetaulukko!$Y$54,U140=Pistetaulukko!$Z$54,U140=Pistetaulukko!$AA$54,U140=Pistetaulukko!$AB$54,U140=Pistetaulukko!$AC$54,U140=Pistetaulukko!$AD$54,U140=Pistetaulukko!$AE$54,U140=Pistetaulukko!$AF$54,U140=Pistetaulukko!$AG$54,U140=Pistetaulukko!$AH$54,U140=Pistetaulukko!$AI$54,U140=Pistetaulukko!$AJ$54,U140=Pistetaulukko!$AK$54),"OK","VÄÄRIN")</f>
        <v>OK</v>
      </c>
      <c r="AY140" s="86" t="str">
        <f t="shared" si="15"/>
        <v>OK</v>
      </c>
      <c r="AZ140" s="86" t="str">
        <f>IF(OR(W140=Pistetaulukko!$R$60,W140=Pistetaulukko!$S$60,W140=Pistetaulukko!$T$60,W140=Pistetaulukko!$U$60,W140=Pistetaulukko!$V$60,W140=Pistetaulukko!$W$60,W140=Pistetaulukko!$X$60,W140=Pistetaulukko!$Y$60,W140=Pistetaulukko!$Z$60,W140=Pistetaulukko!$AA$60,W140=Pistetaulukko!$AB$60,W140=Pistetaulukko!$AC$60,W140=Pistetaulukko!$AD$60,W140=Pistetaulukko!$AE$60,W140=Pistetaulukko!$AF$60,W140=Pistetaulukko!$AG$60,W140=Pistetaulukko!$AH$60,W140=Pistetaulukko!$AI$60,W140=Pistetaulukko!$AJ$60,W140=Pistetaulukko!$AK$60),"OK","VÄÄRIN")</f>
        <v>OK</v>
      </c>
      <c r="BA140" s="86" t="str">
        <f>IF(OR(X140=Pistetaulukko!$R$63,X140=Pistetaulukko!$S$63,X140=Pistetaulukko!$T$63,X140=Pistetaulukko!$U$63,X140=Pistetaulukko!$V$63,X140=Pistetaulukko!$W$63,X140=Pistetaulukko!$X$63,X140=Pistetaulukko!$Y$63,X140=Pistetaulukko!$Z$63,X140=Pistetaulukko!$AA$63,X140=Pistetaulukko!$AB$63,X140=Pistetaulukko!$AC$63,X140=Pistetaulukko!$AD$63,X140=Pistetaulukko!$AE$63,X140=Pistetaulukko!$AF$63,X140=Pistetaulukko!$AG$63,X140=Pistetaulukko!$AH$63,X140=Pistetaulukko!$AI$63,X140=Pistetaulukko!$AJ$63,X140=Pistetaulukko!$AK$63),"OK","VÄÄRIN")</f>
        <v>OK</v>
      </c>
      <c r="BB140" s="86" t="e">
        <f t="shared" si="16"/>
        <v>#REF!</v>
      </c>
      <c r="BC140" s="86" t="e">
        <f t="shared" si="17"/>
        <v>#REF!</v>
      </c>
      <c r="BE140" t="str">
        <f>IF(OR(N140=Pistetaulukko!$R$33,N140=Pistetaulukko!$S$33,N140=Pistetaulukko!$T$33,N140=Pistetaulukko!$U$33,N140=Pistetaulukko!$V$33,N140=Pistetaulukko!$W$33,N140=Pistetaulukko!$X$33,N140=Pistetaulukko!$Y$33,N140=Pistetaulukko!$Z$33,N140=Pistetaulukko!$AA$33,N140=Pistetaulukko!$AB$33,N140=Pistetaulukko!$AC$33,N140=Pistetaulukko!$AD$33,N140=Pistetaulukko!$AE$33,N140=Pistetaulukko!$AF$33,N140=Pistetaulukko!$AG$33,N140=Pistetaulukko!$AH$33,N140=Pistetaulukko!$AI$33,N140=Pistetaulukko!$AJ$33,N140=Pistetaulukko!$AK$33,N140=Pistetaulukko!$AL$33,N140=Pistetaulukko!$AM$33,N140=Pistetaulukko!$AN$33,N140=Pistetaulukko!$AO$33,N140=Pistetaulukko!$AP$33,N140=Pistetaulukko!$AQ$33,N140=Pistetaulukko!$AR$33,N140=Pistetaulukko!$AS$33,N140=Pistetaulukko!$AT$33,N140=Pistetaulukko!$AU$33),"OK","VÄÄRIN")</f>
        <v>VÄÄRIN</v>
      </c>
      <c r="BF140" t="str">
        <f>IF(BE140="OK","OK",IF(AND(BE140="VÄÄRIN",OR(N140=Pistetaulukko!$AV$33,N140=Pistetaulukko!$AW$33,N140=Pistetaulukko!$AX$33,N140=Pistetaulukko!$AY$33,N140=Pistetaulukko!$AZ$33,N140=Pistetaulukko!$BA$33,N140=Pistetaulukko!$BB$33,N140=Pistetaulukko!$BC$33,N140=Pistetaulukko!$BD$33,N140=Pistetaulukko!$BE$33,N140=Pistetaulukko!$BF$33,N140=Pistetaulukko!$BG$33,N140=Pistetaulukko!$BH$33,N140=Pistetaulukko!$BI$33,N140=Pistetaulukko!$BJ$33,N140=Pistetaulukko!$BK$33,N140=Pistetaulukko!$BL$33,N140=Pistetaulukko!$BM$33,N140=Pistetaulukko!$BN$33,N140=Pistetaulukko!$BO$33)),"OK","VÄÄRIN"))</f>
        <v>VÄÄRIN</v>
      </c>
      <c r="BG140" t="str">
        <f>IF(OR(O140=Pistetaulukko!$R$36,O140=Pistetaulukko!$S$36,O140=Pistetaulukko!$T$36,O140=Pistetaulukko!$U$36,O140=Pistetaulukko!$V$36,O140=Pistetaulukko!$W$36,O140=Pistetaulukko!$X$36,O140=Pistetaulukko!$Y$36,O140=Pistetaulukko!$Z$36,O140=Pistetaulukko!$AA$36,O140=Pistetaulukko!$AB$36,O140=Pistetaulukko!$AC$36,O140=Pistetaulukko!$AD$36,O140=Pistetaulukko!$AE$36,O140=Pistetaulukko!$AF$36,O140=Pistetaulukko!$AG$36,O140=Pistetaulukko!$AH$36,O140=Pistetaulukko!$AI$36,O140=Pistetaulukko!$AJ$36,O140=Pistetaulukko!$AK$36,O140=Pistetaulukko!$AL$36,O140=Pistetaulukko!$AM$36,O140=Pistetaulukko!$AN$36,O140=Pistetaulukko!$AO$36,O140=Pistetaulukko!$AP$36,O140=Pistetaulukko!$AQ$36,O140=Pistetaulukko!$AR$36,O140=Pistetaulukko!$AS$36,O140=Pistetaulukko!$AT$36,O140=Pistetaulukko!$AU$36),"OK","VÄÄRIN")</f>
        <v>VÄÄRIN</v>
      </c>
      <c r="BH140" t="str">
        <f>IF(BG140="OK","OK",IF(AND(BG140="VÄÄRIN",OR(O140=Pistetaulukko!$AV$36,O140=Pistetaulukko!$AW$36,O140=Pistetaulukko!$AX$36,O140=Pistetaulukko!$AY$36,O140=Pistetaulukko!$AZ$36,O140=Pistetaulukko!$BA$36,O140=Pistetaulukko!$BB$36,O140=Pistetaulukko!$BC$36,O140=Pistetaulukko!$BD$36,O140=Pistetaulukko!$BE$36,O140=Pistetaulukko!$BF$36,O140=Pistetaulukko!$BG$36,O140=Pistetaulukko!$BH$36,O140=Pistetaulukko!$BI$36,O140=Pistetaulukko!$BJ$36,O140=Pistetaulukko!$BK$36,O140=Pistetaulukko!$BL$36,O140=Pistetaulukko!$BM$36,O140=Pistetaulukko!$BN$36,O140=Pistetaulukko!$BO$36,O140=Pistetaulukko!$BP$36,O140=Pistetaulukko!$BQ$36)),"OK","VÄÄRIN"))</f>
        <v>VÄÄRIN</v>
      </c>
      <c r="BI140" t="str">
        <f>IF(OR(V140=Pistetaulukko!$R$57,V140=Pistetaulukko!$S$57,V140=Pistetaulukko!$T$57,V140=Pistetaulukko!$U$57,V140=Pistetaulukko!$V$57,V140=Pistetaulukko!$W$57,V140=Pistetaulukko!$X$57,V140=Pistetaulukko!$Y$57,V140=Pistetaulukko!$Z$57,V140=Pistetaulukko!$AA$57,V140=Pistetaulukko!$AB$57,V140=Pistetaulukko!$AC$57,V140=Pistetaulukko!$AD$57,V140=Pistetaulukko!$AE$57,V140=Pistetaulukko!$AF$57,V140=Pistetaulukko!$AG$57,V140=Pistetaulukko!$AH$57,V140=Pistetaulukko!$AI$57,V140=Pistetaulukko!$AJ$57,V140=Pistetaulukko!$AK$57,V140=Pistetaulukko!$AL$57,V140=Pistetaulukko!$AM$57,V140=Pistetaulukko!$AN$57,V140=Pistetaulukko!$AO$57,V140=Pistetaulukko!$AP$57,V140=Pistetaulukko!$AQ$57,V140=Pistetaulukko!$AR$57,V140=Pistetaulukko!$AS$57,V140=Pistetaulukko!$AT$57,V140=Pistetaulukko!$AU$57),"OK","VÄÄRIN")</f>
        <v>OK</v>
      </c>
      <c r="BJ140" t="str">
        <f>IF(BI140="OK","OK",IF(AND(BI140="VÄÄRIN",OR(V140=Pistetaulukko!$AV$57,V140=Pistetaulukko!$AW$57,V140=Pistetaulukko!$AX$57,V140=Pistetaulukko!$AY$57,V140=Pistetaulukko!$AZ$57,V140=Pistetaulukko!$BA$57,V140=Pistetaulukko!$BB$57,V140=Pistetaulukko!$BC$57,V140=Pistetaulukko!$BD$57,V140=Pistetaulukko!$BE$57)),"OK","VÄÄRIN"))</f>
        <v>OK</v>
      </c>
      <c r="BK140" t="str">
        <f>IF(OR(Y140=Pistetaulukko!$R$66,Y140=Pistetaulukko!$S$66,Y140=Pistetaulukko!$T$66,Y140=Pistetaulukko!$U$66,Y140=Pistetaulukko!$V$66,Y140=Pistetaulukko!$W$66,Y140=Pistetaulukko!$X$66,Y140=Pistetaulukko!$Y$66,Y140=Pistetaulukko!$Z$66,Y140=Pistetaulukko!$AA$66,Y140=Pistetaulukko!$AB$66,Y140=Pistetaulukko!$AC$66,Y140=Pistetaulukko!$AD$66,Y140=Pistetaulukko!$AE$66,Y140=Pistetaulukko!$AF$66,Y140=Pistetaulukko!$AG$66,Y140=Pistetaulukko!$AH$66,Y140=Pistetaulukko!$AI$66,Y140=Pistetaulukko!$AJ$66,Y140=Pistetaulukko!$AK$66,Y140=Pistetaulukko!$AL$66,Y140=Pistetaulukko!$AM$66,Y140=Pistetaulukko!$AN$66,Y140=Pistetaulukko!$AO$66,Y140=Pistetaulukko!$AP$66,Y140=Pistetaulukko!$AQ$66,Y140=Pistetaulukko!$AR$66,Y140=Pistetaulukko!$AS$66,Y140=Pistetaulukko!$AT$66,Y140=Pistetaulukko!$AU$66),"OK","VÄÄRIN")</f>
        <v>VÄÄRIN</v>
      </c>
      <c r="BL140" t="str">
        <f>IF(BK140="OK","OK",IF(AND(BK140="VÄÄRIN",OR(Y140=Pistetaulukko!$AV$66,Y140=Pistetaulukko!$AW$66,Y140=Pistetaulukko!$AX$66,Y140=Pistetaulukko!$AY$66,Y140=Pistetaulukko!$AZ$66,Y140=Pistetaulukko!$BA$66,Y140=Pistetaulukko!$BB$66,Y140=Pistetaulukko!$BC$66,Y140=Pistetaulukko!$BD$66,Y140=Pistetaulukko!$BE$66,Y140=Pistetaulukko!$BF$66,Y140=Pistetaulukko!$BG$66,Y140=Pistetaulukko!$BH$66,Y140=Pistetaulukko!$BI$66,Y140=Pistetaulukko!$BJ$66,Y140=Pistetaulukko!$BK$66,Y140=Pistetaulukko!$BL$66,Y140=Pistetaulukko!$BM$66,Y140=Pistetaulukko!$BN$66)),"OK","VÄÄRIN"))</f>
        <v>VÄÄRIN</v>
      </c>
      <c r="BM140" t="e">
        <f>IF(OR(Z140=Pistetaulukko!$R$69,Z140=Pistetaulukko!#REF!,Z140=Pistetaulukko!$S$69,Z140=Pistetaulukko!#REF!,Z140=Pistetaulukko!$T$69,Z140=Pistetaulukko!#REF!,Z140=Pistetaulukko!$U$69,Z140=Pistetaulukko!#REF!,Z140=Pistetaulukko!$V$69,Z140=Pistetaulukko!#REF!,Z140=Pistetaulukko!$W$69,Z140=Pistetaulukko!#REF!,Z140=Pistetaulukko!$X$69,Z140=Pistetaulukko!#REF!,Z140=Pistetaulukko!$Y$69,Z140=Pistetaulukko!#REF!,Z140=Pistetaulukko!$Z$69,Z140=Pistetaulukko!#REF!,Z140=Pistetaulukko!$AA$69,Z140=Pistetaulukko!#REF!,Z140=Pistetaulukko!$AB$69,Z140=Pistetaulukko!#REF!,Z140=Pistetaulukko!$AC$69,Z140=Pistetaulukko!#REF!,Z140=Pistetaulukko!$AD$69,Z140=Pistetaulukko!#REF!,Z140=Pistetaulukko!$AE$69,Z140=Pistetaulukko!#REF!,Z140=Pistetaulukko!$AF$69,Z140=Pistetaulukko!#REF!),"OK","VÄÄRIN")</f>
        <v>#REF!</v>
      </c>
      <c r="BN140" t="e">
        <f>IF(BM140="OK","OK",IF(AND(BM140="VÄÄRIN",OR(Z140=Pistetaulukko!$AG$69,Z140=Pistetaulukko!#REF!,Z140=Pistetaulukko!$AH$69,Z140=Pistetaulukko!#REF!,Z140=Pistetaulukko!$AI$69,Z140=Pistetaulukko!#REF!,Z140=Pistetaulukko!$AJ$69,Z140=Pistetaulukko!#REF!,Z140=Pistetaulukko!$AK$69,Z140=Pistetaulukko!$AL$69)),"OK","VÄÄRIN"))</f>
        <v>#REF!</v>
      </c>
    </row>
    <row r="141" spans="2:66" x14ac:dyDescent="0.25">
      <c r="B141" s="104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23"/>
      <c r="AA141" s="30"/>
      <c r="AB141" s="18"/>
      <c r="AC141" s="124"/>
      <c r="AD141" s="118">
        <f t="shared" si="12"/>
        <v>0</v>
      </c>
      <c r="AG141" s="86" t="str">
        <f>IF(OR(E141=Pistetaulukko!$R$3,E141=Pistetaulukko!$S$3,E141=Pistetaulukko!$T$3,E141=Pistetaulukko!$U$3,E141=Pistetaulukko!$V$3,E141=Pistetaulukko!$W$3),"OK","VÄÄRIN")</f>
        <v>VÄÄRIN</v>
      </c>
      <c r="AH141" s="86" t="str">
        <f>IF(OR(F141=Pistetaulukko!$R$6,F141=Pistetaulukko!$S$6,F141=Pistetaulukko!$T$6,F141=Pistetaulukko!$U$6,F141=Pistetaulukko!$V$6,F141=Pistetaulukko!$W$6,F141=Pistetaulukko!$X$6,F141=Pistetaulukko!$Y$6,F141=Pistetaulukko!$Z$6,F141=Pistetaulukko!$AA$6,F141=Pistetaulukko!$AB$6,F141=Pistetaulukko!$AC$6,F141=Pistetaulukko!$AD$6,F141=Pistetaulukko!$AE$6,F141=Pistetaulukko!$AF$6,F141=Pistetaulukko!$AG$6,F141=Pistetaulukko!$AH$6,F141=Pistetaulukko!$AI$6,F141=Pistetaulukko!$AJ$6,F141=Pistetaulukko!$AK$6),"OK","VÄÄRIN")</f>
        <v>VÄÄRIN</v>
      </c>
      <c r="AI141" s="86" t="str">
        <f>IF(OR(G141=Pistetaulukko!$R$9,G141=Pistetaulukko!$S$9,G141=Pistetaulukko!$T$9,G141=Pistetaulukko!$U$9,G141=Pistetaulukko!$V$9,G141=Pistetaulukko!$W$9,G141=Pistetaulukko!$X$9,G141=Pistetaulukko!$Y$9,G141=Pistetaulukko!$Z$9,G141=Pistetaulukko!$AA$9,G141=Pistetaulukko!$AB$9,G141=Pistetaulukko!$AC$9,G141=Pistetaulukko!$AD$9,G141=Pistetaulukko!$AE$9,G141=Pistetaulukko!$AF$9,G141=Pistetaulukko!$AG$9,G141=Pistetaulukko!$AH$9,G141=Pistetaulukko!$AI$9,G141=Pistetaulukko!$AJ$9,G141=Pistetaulukko!$AK$9),"OK","VÄÄRIN")</f>
        <v>VÄÄRIN</v>
      </c>
      <c r="AJ141" s="86" t="str">
        <f>IF(OR(H141=Pistetaulukko!$R$12,H141=Pistetaulukko!$S$12,H141=Pistetaulukko!$T$12,H141=Pistetaulukko!$U$12,H141=Pistetaulukko!$V$12,H141=Pistetaulukko!$W$12,H141=Pistetaulukko!$X$12,H141=Pistetaulukko!$Y$12,H141=Pistetaulukko!$Z$12,H141=Pistetaulukko!$AA$12,H141=Pistetaulukko!$AB$12,H141=Pistetaulukko!$AC$12,H141=Pistetaulukko!$AD$12,H141=Pistetaulukko!$AE$12,H141=Pistetaulukko!$AF$12,H141=Pistetaulukko!$AG$12,H141=Pistetaulukko!$AH$12,H141=Pistetaulukko!$AI$12,H141=Pistetaulukko!$AJ$12,H141=Pistetaulukko!$AK$12),"OK","VÄÄRIN")</f>
        <v>VÄÄRIN</v>
      </c>
      <c r="AK14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41" s="86" t="str">
        <f>IF(OR(I141=Pistetaulukko!$R$18,I141=Pistetaulukko!$S$18,I141=Pistetaulukko!$T$18,I141=Pistetaulukko!$U$18,I141=Pistetaulukko!$V$18,I141=Pistetaulukko!$W$18,I141=Pistetaulukko!$X$18,I141=Pistetaulukko!$Y$18,I141=Pistetaulukko!$Z$18),"OK","VÄÄRIN")</f>
        <v>VÄÄRIN</v>
      </c>
      <c r="AM141" s="86" t="str">
        <f>IF(OR(J141=Pistetaulukko!$R$21,J141=Pistetaulukko!$S$21,J141=Pistetaulukko!$T$21,J141=Pistetaulukko!$U$21,J141=Pistetaulukko!$V$21,J141=Pistetaulukko!$W$21,J141=Pistetaulukko!$X$21,J141=Pistetaulukko!$Y$21,J141=Pistetaulukko!$Z$21,J141=Pistetaulukko!$AA$21,J141=Pistetaulukko!$AB$21,J141=Pistetaulukko!$AC$21,J141=Pistetaulukko!$AD$21,J141=Pistetaulukko!$AE$21,J141=Pistetaulukko!$AF$21,J141=Pistetaulukko!$AG$21,J141=Pistetaulukko!$AH$21,J141=Pistetaulukko!$AI$21,J141=Pistetaulukko!$AJ$21,J141=Pistetaulukko!$AK$21),"OK","VÄÄRIN")</f>
        <v>VÄÄRIN</v>
      </c>
      <c r="AN141" s="86" t="str">
        <f>IF(OR(K141=Pistetaulukko!$R$24,K141=Pistetaulukko!$S$24,K141=Pistetaulukko!$T$24,K141=Pistetaulukko!$U$24,K141=Pistetaulukko!$V$24),"OK","VÄÄRIN")</f>
        <v>VÄÄRIN</v>
      </c>
      <c r="AO141" s="86" t="str">
        <f>IF(OR(L141=Pistetaulukko!$R$27,L141=Pistetaulukko!$S$27,L141=Pistetaulukko!$T$27,L141=Pistetaulukko!$U$27,L141=Pistetaulukko!$V$27,L141=Pistetaulukko!$W$27,L141=Pistetaulukko!$X$27,L141=Pistetaulukko!$Y$27,L141=Pistetaulukko!$Z$27,L141=Pistetaulukko!$AA$27,L141=Pistetaulukko!$AB$27,L141=Pistetaulukko!$AC$27,L141=Pistetaulukko!$AD$27,L141=Pistetaulukko!$AE$27,L141=Pistetaulukko!$AF$27,L141=Pistetaulukko!$AG$27,L141=Pistetaulukko!$AH$27,L141=Pistetaulukko!$AI$27,L141=Pistetaulukko!$AJ$27,L141=Pistetaulukko!$AK$27),"OK","VÄÄRIN")</f>
        <v>VÄÄRIN</v>
      </c>
      <c r="AP141" s="86" t="str">
        <f>IF(OR(M141=Pistetaulukko!$R$30,M141=Pistetaulukko!$S$30,M141=Pistetaulukko!$T$30,M141=Pistetaulukko!$U$30,M141=Pistetaulukko!$V$30),"OK","VÄÄRIN")</f>
        <v>VÄÄRIN</v>
      </c>
      <c r="AQ141" s="86" t="str">
        <f t="shared" si="13"/>
        <v>VÄÄRIN</v>
      </c>
      <c r="AR141" s="86" t="str">
        <f t="shared" si="14"/>
        <v>VÄÄRIN</v>
      </c>
      <c r="AS141" s="86" t="str">
        <f>IF(OR(P141=Pistetaulukko!$R$39,P141=Pistetaulukko!$S$39,P141=Pistetaulukko!$T$39,P141=Pistetaulukko!$U$39,P141=Pistetaulukko!$V$39,P141=Pistetaulukko!$W$39,P141=Pistetaulukko!$X$39,P141=Pistetaulukko!$Y$39,P141=Pistetaulukko!$Z$39,P141=Pistetaulukko!$AA$39,P141=Pistetaulukko!$AB$39,P141=Pistetaulukko!$AC$39,P141=Pistetaulukko!$AD$39,P141=Pistetaulukko!$AE$39,P141=Pistetaulukko!$AF$39,P141=Pistetaulukko!$AG$39,P141=Pistetaulukko!$AH$39,P141=Pistetaulukko!$AI$39,P141=Pistetaulukko!$AJ$39,P141=Pistetaulukko!$AK$39),"OK","VÄÄRIN")</f>
        <v>OK</v>
      </c>
      <c r="AT141" s="86" t="str">
        <f>IF(OR(Q141=Pistetaulukko!$R$42,Q141=Pistetaulukko!$S$42,Q141=Pistetaulukko!$T$42,Q141=Pistetaulukko!$U$42,Q141=Pistetaulukko!$V$42,Q141=Pistetaulukko!$W$42,Q141=Pistetaulukko!$X$42,Q141=Pistetaulukko!$Y$42,Q141=Pistetaulukko!$Z$42,Q141=Pistetaulukko!$AA$42,Q141=Pistetaulukko!$AB$42,Q141=Pistetaulukko!$AC$42,Q141=Pistetaulukko!$AD$42,Q141=Pistetaulukko!$AE$42,Q141=Pistetaulukko!$AF$42,Q141=Pistetaulukko!$AG$42,Q141=Pistetaulukko!$AH$42,Q141=Pistetaulukko!$AI$42,Q141=Pistetaulukko!$AJ$42,Q141=Pistetaulukko!$AK$42),"OK","VÄÄRIN")</f>
        <v>OK</v>
      </c>
      <c r="AU141" s="86" t="str">
        <f>IF(OR(R141=Pistetaulukko!$R$45,R141=Pistetaulukko!$S$45,R141=Pistetaulukko!$T$45,R141=Pistetaulukko!$U$45,R141=Pistetaulukko!$V$45,R141=Pistetaulukko!$W$45,R141=Pistetaulukko!$X$45,R141=Pistetaulukko!$Y$45,R141=Pistetaulukko!$Z$45,R141=Pistetaulukko!$AA$45,R141=Pistetaulukko!$AB$45,R141=Pistetaulukko!$AC$45,R141=Pistetaulukko!$AD$45,R141=Pistetaulukko!$AE$45,R141=Pistetaulukko!$AF$45,R141=Pistetaulukko!$AG$45,R141=Pistetaulukko!$AH$45,R141=Pistetaulukko!$AI$45,R141=Pistetaulukko!$AJ$45,R141=Pistetaulukko!$AK$45),"OK","VÄÄRIN")</f>
        <v>OK</v>
      </c>
      <c r="AV141" s="86" t="str">
        <f>IF(OR(S141=Pistetaulukko!$R$48,S141=Pistetaulukko!$S$48,S141=Pistetaulukko!$T$48,S141=Pistetaulukko!$U$48,S141=Pistetaulukko!$V$48,S141=Pistetaulukko!$W$48,S141=Pistetaulukko!$X$48,S141=Pistetaulukko!$Y$48,S141=Pistetaulukko!$Z$48,S141=Pistetaulukko!$AA$48,S141=Pistetaulukko!$AB$48,S141=Pistetaulukko!$AC$48,S141=Pistetaulukko!$AD$48,S141=Pistetaulukko!$AE$48,S141=Pistetaulukko!$AF$48,S141=Pistetaulukko!$AG$48,S141=Pistetaulukko!$AH$48,S141=Pistetaulukko!$AI$48,S141=Pistetaulukko!$AJ$48,S141=Pistetaulukko!$AK$48),"OK","VÄÄRIN")</f>
        <v>OK</v>
      </c>
      <c r="AW141" s="86" t="str">
        <f>IF(OR(T141=Pistetaulukko!$R$51,T141=Pistetaulukko!$S$51,T141=Pistetaulukko!$T$51,T141=Pistetaulukko!$U$51,T141=Pistetaulukko!$V$51,T141=Pistetaulukko!$W$51,T141=Pistetaulukko!$X$51,T141=Pistetaulukko!$Y$51,T141=Pistetaulukko!$Z$51,T141=Pistetaulukko!$AA$51,T141=Pistetaulukko!$AB$51,T141=Pistetaulukko!$AC$51,T141=Pistetaulukko!$AD$51,T141=Pistetaulukko!$AE$51,T141=Pistetaulukko!$AF$51,T141=Pistetaulukko!$AG$51,T141=Pistetaulukko!$AH$51,T141=Pistetaulukko!$AI$51,T141=Pistetaulukko!$AJ$51,T141=Pistetaulukko!$AK$51),"OK","VÄÄRIN")</f>
        <v>OK</v>
      </c>
      <c r="AX141" s="86" t="str">
        <f>IF(OR(U141=Pistetaulukko!$R$54,U141=Pistetaulukko!$S$54,U141=Pistetaulukko!$T$54,U141=Pistetaulukko!$U$54,U141=Pistetaulukko!$V$54,U141=Pistetaulukko!$W$54,U141=Pistetaulukko!$X$54,U141=Pistetaulukko!$Y$54,U141=Pistetaulukko!$Z$54,U141=Pistetaulukko!$AA$54,U141=Pistetaulukko!$AB$54,U141=Pistetaulukko!$AC$54,U141=Pistetaulukko!$AD$54,U141=Pistetaulukko!$AE$54,U141=Pistetaulukko!$AF$54,U141=Pistetaulukko!$AG$54,U141=Pistetaulukko!$AH$54,U141=Pistetaulukko!$AI$54,U141=Pistetaulukko!$AJ$54,U141=Pistetaulukko!$AK$54),"OK","VÄÄRIN")</f>
        <v>OK</v>
      </c>
      <c r="AY141" s="86" t="str">
        <f t="shared" si="15"/>
        <v>OK</v>
      </c>
      <c r="AZ141" s="86" t="str">
        <f>IF(OR(W141=Pistetaulukko!$R$60,W141=Pistetaulukko!$S$60,W141=Pistetaulukko!$T$60,W141=Pistetaulukko!$U$60,W141=Pistetaulukko!$V$60,W141=Pistetaulukko!$W$60,W141=Pistetaulukko!$X$60,W141=Pistetaulukko!$Y$60,W141=Pistetaulukko!$Z$60,W141=Pistetaulukko!$AA$60,W141=Pistetaulukko!$AB$60,W141=Pistetaulukko!$AC$60,W141=Pistetaulukko!$AD$60,W141=Pistetaulukko!$AE$60,W141=Pistetaulukko!$AF$60,W141=Pistetaulukko!$AG$60,W141=Pistetaulukko!$AH$60,W141=Pistetaulukko!$AI$60,W141=Pistetaulukko!$AJ$60,W141=Pistetaulukko!$AK$60),"OK","VÄÄRIN")</f>
        <v>OK</v>
      </c>
      <c r="BA141" s="86" t="str">
        <f>IF(OR(X141=Pistetaulukko!$R$63,X141=Pistetaulukko!$S$63,X141=Pistetaulukko!$T$63,X141=Pistetaulukko!$U$63,X141=Pistetaulukko!$V$63,X141=Pistetaulukko!$W$63,X141=Pistetaulukko!$X$63,X141=Pistetaulukko!$Y$63,X141=Pistetaulukko!$Z$63,X141=Pistetaulukko!$AA$63,X141=Pistetaulukko!$AB$63,X141=Pistetaulukko!$AC$63,X141=Pistetaulukko!$AD$63,X141=Pistetaulukko!$AE$63,X141=Pistetaulukko!$AF$63,X141=Pistetaulukko!$AG$63,X141=Pistetaulukko!$AH$63,X141=Pistetaulukko!$AI$63,X141=Pistetaulukko!$AJ$63,X141=Pistetaulukko!$AK$63),"OK","VÄÄRIN")</f>
        <v>OK</v>
      </c>
      <c r="BB141" s="86" t="e">
        <f t="shared" si="16"/>
        <v>#REF!</v>
      </c>
      <c r="BC141" s="86" t="e">
        <f t="shared" si="17"/>
        <v>#REF!</v>
      </c>
      <c r="BE141" t="str">
        <f>IF(OR(N141=Pistetaulukko!$R$33,N141=Pistetaulukko!$S$33,N141=Pistetaulukko!$T$33,N141=Pistetaulukko!$U$33,N141=Pistetaulukko!$V$33,N141=Pistetaulukko!$W$33,N141=Pistetaulukko!$X$33,N141=Pistetaulukko!$Y$33,N141=Pistetaulukko!$Z$33,N141=Pistetaulukko!$AA$33,N141=Pistetaulukko!$AB$33,N141=Pistetaulukko!$AC$33,N141=Pistetaulukko!$AD$33,N141=Pistetaulukko!$AE$33,N141=Pistetaulukko!$AF$33,N141=Pistetaulukko!$AG$33,N141=Pistetaulukko!$AH$33,N141=Pistetaulukko!$AI$33,N141=Pistetaulukko!$AJ$33,N141=Pistetaulukko!$AK$33,N141=Pistetaulukko!$AL$33,N141=Pistetaulukko!$AM$33,N141=Pistetaulukko!$AN$33,N141=Pistetaulukko!$AO$33,N141=Pistetaulukko!$AP$33,N141=Pistetaulukko!$AQ$33,N141=Pistetaulukko!$AR$33,N141=Pistetaulukko!$AS$33,N141=Pistetaulukko!$AT$33,N141=Pistetaulukko!$AU$33),"OK","VÄÄRIN")</f>
        <v>VÄÄRIN</v>
      </c>
      <c r="BF141" t="str">
        <f>IF(BE141="OK","OK",IF(AND(BE141="VÄÄRIN",OR(N141=Pistetaulukko!$AV$33,N141=Pistetaulukko!$AW$33,N141=Pistetaulukko!$AX$33,N141=Pistetaulukko!$AY$33,N141=Pistetaulukko!$AZ$33,N141=Pistetaulukko!$BA$33,N141=Pistetaulukko!$BB$33,N141=Pistetaulukko!$BC$33,N141=Pistetaulukko!$BD$33,N141=Pistetaulukko!$BE$33,N141=Pistetaulukko!$BF$33,N141=Pistetaulukko!$BG$33,N141=Pistetaulukko!$BH$33,N141=Pistetaulukko!$BI$33,N141=Pistetaulukko!$BJ$33,N141=Pistetaulukko!$BK$33,N141=Pistetaulukko!$BL$33,N141=Pistetaulukko!$BM$33,N141=Pistetaulukko!$BN$33,N141=Pistetaulukko!$BO$33)),"OK","VÄÄRIN"))</f>
        <v>VÄÄRIN</v>
      </c>
      <c r="BG141" t="str">
        <f>IF(OR(O141=Pistetaulukko!$R$36,O141=Pistetaulukko!$S$36,O141=Pistetaulukko!$T$36,O141=Pistetaulukko!$U$36,O141=Pistetaulukko!$V$36,O141=Pistetaulukko!$W$36,O141=Pistetaulukko!$X$36,O141=Pistetaulukko!$Y$36,O141=Pistetaulukko!$Z$36,O141=Pistetaulukko!$AA$36,O141=Pistetaulukko!$AB$36,O141=Pistetaulukko!$AC$36,O141=Pistetaulukko!$AD$36,O141=Pistetaulukko!$AE$36,O141=Pistetaulukko!$AF$36,O141=Pistetaulukko!$AG$36,O141=Pistetaulukko!$AH$36,O141=Pistetaulukko!$AI$36,O141=Pistetaulukko!$AJ$36,O141=Pistetaulukko!$AK$36,O141=Pistetaulukko!$AL$36,O141=Pistetaulukko!$AM$36,O141=Pistetaulukko!$AN$36,O141=Pistetaulukko!$AO$36,O141=Pistetaulukko!$AP$36,O141=Pistetaulukko!$AQ$36,O141=Pistetaulukko!$AR$36,O141=Pistetaulukko!$AS$36,O141=Pistetaulukko!$AT$36,O141=Pistetaulukko!$AU$36),"OK","VÄÄRIN")</f>
        <v>VÄÄRIN</v>
      </c>
      <c r="BH141" t="str">
        <f>IF(BG141="OK","OK",IF(AND(BG141="VÄÄRIN",OR(O141=Pistetaulukko!$AV$36,O141=Pistetaulukko!$AW$36,O141=Pistetaulukko!$AX$36,O141=Pistetaulukko!$AY$36,O141=Pistetaulukko!$AZ$36,O141=Pistetaulukko!$BA$36,O141=Pistetaulukko!$BB$36,O141=Pistetaulukko!$BC$36,O141=Pistetaulukko!$BD$36,O141=Pistetaulukko!$BE$36,O141=Pistetaulukko!$BF$36,O141=Pistetaulukko!$BG$36,O141=Pistetaulukko!$BH$36,O141=Pistetaulukko!$BI$36,O141=Pistetaulukko!$BJ$36,O141=Pistetaulukko!$BK$36,O141=Pistetaulukko!$BL$36,O141=Pistetaulukko!$BM$36,O141=Pistetaulukko!$BN$36,O141=Pistetaulukko!$BO$36,O141=Pistetaulukko!$BP$36,O141=Pistetaulukko!$BQ$36)),"OK","VÄÄRIN"))</f>
        <v>VÄÄRIN</v>
      </c>
      <c r="BI141" t="str">
        <f>IF(OR(V141=Pistetaulukko!$R$57,V141=Pistetaulukko!$S$57,V141=Pistetaulukko!$T$57,V141=Pistetaulukko!$U$57,V141=Pistetaulukko!$V$57,V141=Pistetaulukko!$W$57,V141=Pistetaulukko!$X$57,V141=Pistetaulukko!$Y$57,V141=Pistetaulukko!$Z$57,V141=Pistetaulukko!$AA$57,V141=Pistetaulukko!$AB$57,V141=Pistetaulukko!$AC$57,V141=Pistetaulukko!$AD$57,V141=Pistetaulukko!$AE$57,V141=Pistetaulukko!$AF$57,V141=Pistetaulukko!$AG$57,V141=Pistetaulukko!$AH$57,V141=Pistetaulukko!$AI$57,V141=Pistetaulukko!$AJ$57,V141=Pistetaulukko!$AK$57,V141=Pistetaulukko!$AL$57,V141=Pistetaulukko!$AM$57,V141=Pistetaulukko!$AN$57,V141=Pistetaulukko!$AO$57,V141=Pistetaulukko!$AP$57,V141=Pistetaulukko!$AQ$57,V141=Pistetaulukko!$AR$57,V141=Pistetaulukko!$AS$57,V141=Pistetaulukko!$AT$57,V141=Pistetaulukko!$AU$57),"OK","VÄÄRIN")</f>
        <v>OK</v>
      </c>
      <c r="BJ141" t="str">
        <f>IF(BI141="OK","OK",IF(AND(BI141="VÄÄRIN",OR(V141=Pistetaulukko!$AV$57,V141=Pistetaulukko!$AW$57,V141=Pistetaulukko!$AX$57,V141=Pistetaulukko!$AY$57,V141=Pistetaulukko!$AZ$57,V141=Pistetaulukko!$BA$57,V141=Pistetaulukko!$BB$57,V141=Pistetaulukko!$BC$57,V141=Pistetaulukko!$BD$57,V141=Pistetaulukko!$BE$57)),"OK","VÄÄRIN"))</f>
        <v>OK</v>
      </c>
      <c r="BK141" t="str">
        <f>IF(OR(Y141=Pistetaulukko!$R$66,Y141=Pistetaulukko!$S$66,Y141=Pistetaulukko!$T$66,Y141=Pistetaulukko!$U$66,Y141=Pistetaulukko!$V$66,Y141=Pistetaulukko!$W$66,Y141=Pistetaulukko!$X$66,Y141=Pistetaulukko!$Y$66,Y141=Pistetaulukko!$Z$66,Y141=Pistetaulukko!$AA$66,Y141=Pistetaulukko!$AB$66,Y141=Pistetaulukko!$AC$66,Y141=Pistetaulukko!$AD$66,Y141=Pistetaulukko!$AE$66,Y141=Pistetaulukko!$AF$66,Y141=Pistetaulukko!$AG$66,Y141=Pistetaulukko!$AH$66,Y141=Pistetaulukko!$AI$66,Y141=Pistetaulukko!$AJ$66,Y141=Pistetaulukko!$AK$66,Y141=Pistetaulukko!$AL$66,Y141=Pistetaulukko!$AM$66,Y141=Pistetaulukko!$AN$66,Y141=Pistetaulukko!$AO$66,Y141=Pistetaulukko!$AP$66,Y141=Pistetaulukko!$AQ$66,Y141=Pistetaulukko!$AR$66,Y141=Pistetaulukko!$AS$66,Y141=Pistetaulukko!$AT$66,Y141=Pistetaulukko!$AU$66),"OK","VÄÄRIN")</f>
        <v>VÄÄRIN</v>
      </c>
      <c r="BL141" t="str">
        <f>IF(BK141="OK","OK",IF(AND(BK141="VÄÄRIN",OR(Y141=Pistetaulukko!$AV$66,Y141=Pistetaulukko!$AW$66,Y141=Pistetaulukko!$AX$66,Y141=Pistetaulukko!$AY$66,Y141=Pistetaulukko!$AZ$66,Y141=Pistetaulukko!$BA$66,Y141=Pistetaulukko!$BB$66,Y141=Pistetaulukko!$BC$66,Y141=Pistetaulukko!$BD$66,Y141=Pistetaulukko!$BE$66,Y141=Pistetaulukko!$BF$66,Y141=Pistetaulukko!$BG$66,Y141=Pistetaulukko!$BH$66,Y141=Pistetaulukko!$BI$66,Y141=Pistetaulukko!$BJ$66,Y141=Pistetaulukko!$BK$66,Y141=Pistetaulukko!$BL$66,Y141=Pistetaulukko!$BM$66,Y141=Pistetaulukko!$BN$66)),"OK","VÄÄRIN"))</f>
        <v>VÄÄRIN</v>
      </c>
      <c r="BM141" t="e">
        <f>IF(OR(Z141=Pistetaulukko!$R$69,Z141=Pistetaulukko!#REF!,Z141=Pistetaulukko!$S$69,Z141=Pistetaulukko!#REF!,Z141=Pistetaulukko!$T$69,Z141=Pistetaulukko!#REF!,Z141=Pistetaulukko!$U$69,Z141=Pistetaulukko!#REF!,Z141=Pistetaulukko!$V$69,Z141=Pistetaulukko!#REF!,Z141=Pistetaulukko!$W$69,Z141=Pistetaulukko!#REF!,Z141=Pistetaulukko!$X$69,Z141=Pistetaulukko!#REF!,Z141=Pistetaulukko!$Y$69,Z141=Pistetaulukko!#REF!,Z141=Pistetaulukko!$Z$69,Z141=Pistetaulukko!#REF!,Z141=Pistetaulukko!$AA$69,Z141=Pistetaulukko!#REF!,Z141=Pistetaulukko!$AB$69,Z141=Pistetaulukko!#REF!,Z141=Pistetaulukko!$AC$69,Z141=Pistetaulukko!#REF!,Z141=Pistetaulukko!$AD$69,Z141=Pistetaulukko!#REF!,Z141=Pistetaulukko!$AE$69,Z141=Pistetaulukko!#REF!,Z141=Pistetaulukko!$AF$69,Z141=Pistetaulukko!#REF!),"OK","VÄÄRIN")</f>
        <v>#REF!</v>
      </c>
      <c r="BN141" t="e">
        <f>IF(BM141="OK","OK",IF(AND(BM141="VÄÄRIN",OR(Z141=Pistetaulukko!$AG$69,Z141=Pistetaulukko!#REF!,Z141=Pistetaulukko!$AH$69,Z141=Pistetaulukko!#REF!,Z141=Pistetaulukko!$AI$69,Z141=Pistetaulukko!#REF!,Z141=Pistetaulukko!$AJ$69,Z141=Pistetaulukko!#REF!,Z141=Pistetaulukko!$AK$69,Z141=Pistetaulukko!$AL$69)),"OK","VÄÄRIN"))</f>
        <v>#REF!</v>
      </c>
    </row>
    <row r="142" spans="2:66" x14ac:dyDescent="0.25">
      <c r="B142" s="104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23"/>
      <c r="AA142" s="30"/>
      <c r="AB142" s="18"/>
      <c r="AC142" s="124"/>
      <c r="AD142" s="118">
        <f t="shared" si="12"/>
        <v>0</v>
      </c>
      <c r="AG142" s="86" t="str">
        <f>IF(OR(E142=Pistetaulukko!$R$3,E142=Pistetaulukko!$S$3,E142=Pistetaulukko!$T$3,E142=Pistetaulukko!$U$3,E142=Pistetaulukko!$V$3,E142=Pistetaulukko!$W$3),"OK","VÄÄRIN")</f>
        <v>VÄÄRIN</v>
      </c>
      <c r="AH142" s="86" t="str">
        <f>IF(OR(F142=Pistetaulukko!$R$6,F142=Pistetaulukko!$S$6,F142=Pistetaulukko!$T$6,F142=Pistetaulukko!$U$6,F142=Pistetaulukko!$V$6,F142=Pistetaulukko!$W$6,F142=Pistetaulukko!$X$6,F142=Pistetaulukko!$Y$6,F142=Pistetaulukko!$Z$6,F142=Pistetaulukko!$AA$6,F142=Pistetaulukko!$AB$6,F142=Pistetaulukko!$AC$6,F142=Pistetaulukko!$AD$6,F142=Pistetaulukko!$AE$6,F142=Pistetaulukko!$AF$6,F142=Pistetaulukko!$AG$6,F142=Pistetaulukko!$AH$6,F142=Pistetaulukko!$AI$6,F142=Pistetaulukko!$AJ$6,F142=Pistetaulukko!$AK$6),"OK","VÄÄRIN")</f>
        <v>VÄÄRIN</v>
      </c>
      <c r="AI142" s="86" t="str">
        <f>IF(OR(G142=Pistetaulukko!$R$9,G142=Pistetaulukko!$S$9,G142=Pistetaulukko!$T$9,G142=Pistetaulukko!$U$9,G142=Pistetaulukko!$V$9,G142=Pistetaulukko!$W$9,G142=Pistetaulukko!$X$9,G142=Pistetaulukko!$Y$9,G142=Pistetaulukko!$Z$9,G142=Pistetaulukko!$AA$9,G142=Pistetaulukko!$AB$9,G142=Pistetaulukko!$AC$9,G142=Pistetaulukko!$AD$9,G142=Pistetaulukko!$AE$9,G142=Pistetaulukko!$AF$9,G142=Pistetaulukko!$AG$9,G142=Pistetaulukko!$AH$9,G142=Pistetaulukko!$AI$9,G142=Pistetaulukko!$AJ$9,G142=Pistetaulukko!$AK$9),"OK","VÄÄRIN")</f>
        <v>VÄÄRIN</v>
      </c>
      <c r="AJ142" s="86" t="str">
        <f>IF(OR(H142=Pistetaulukko!$R$12,H142=Pistetaulukko!$S$12,H142=Pistetaulukko!$T$12,H142=Pistetaulukko!$U$12,H142=Pistetaulukko!$V$12,H142=Pistetaulukko!$W$12,H142=Pistetaulukko!$X$12,H142=Pistetaulukko!$Y$12,H142=Pistetaulukko!$Z$12,H142=Pistetaulukko!$AA$12,H142=Pistetaulukko!$AB$12,H142=Pistetaulukko!$AC$12,H142=Pistetaulukko!$AD$12,H142=Pistetaulukko!$AE$12,H142=Pistetaulukko!$AF$12,H142=Pistetaulukko!$AG$12,H142=Pistetaulukko!$AH$12,H142=Pistetaulukko!$AI$12,H142=Pistetaulukko!$AJ$12,H142=Pistetaulukko!$AK$12),"OK","VÄÄRIN")</f>
        <v>VÄÄRIN</v>
      </c>
      <c r="AK14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42" s="86" t="str">
        <f>IF(OR(I142=Pistetaulukko!$R$18,I142=Pistetaulukko!$S$18,I142=Pistetaulukko!$T$18,I142=Pistetaulukko!$U$18,I142=Pistetaulukko!$V$18,I142=Pistetaulukko!$W$18,I142=Pistetaulukko!$X$18,I142=Pistetaulukko!$Y$18,I142=Pistetaulukko!$Z$18),"OK","VÄÄRIN")</f>
        <v>VÄÄRIN</v>
      </c>
      <c r="AM142" s="86" t="str">
        <f>IF(OR(J142=Pistetaulukko!$R$21,J142=Pistetaulukko!$S$21,J142=Pistetaulukko!$T$21,J142=Pistetaulukko!$U$21,J142=Pistetaulukko!$V$21,J142=Pistetaulukko!$W$21,J142=Pistetaulukko!$X$21,J142=Pistetaulukko!$Y$21,J142=Pistetaulukko!$Z$21,J142=Pistetaulukko!$AA$21,J142=Pistetaulukko!$AB$21,J142=Pistetaulukko!$AC$21,J142=Pistetaulukko!$AD$21,J142=Pistetaulukko!$AE$21,J142=Pistetaulukko!$AF$21,J142=Pistetaulukko!$AG$21,J142=Pistetaulukko!$AH$21,J142=Pistetaulukko!$AI$21,J142=Pistetaulukko!$AJ$21,J142=Pistetaulukko!$AK$21),"OK","VÄÄRIN")</f>
        <v>VÄÄRIN</v>
      </c>
      <c r="AN142" s="86" t="str">
        <f>IF(OR(K142=Pistetaulukko!$R$24,K142=Pistetaulukko!$S$24,K142=Pistetaulukko!$T$24,K142=Pistetaulukko!$U$24,K142=Pistetaulukko!$V$24),"OK","VÄÄRIN")</f>
        <v>VÄÄRIN</v>
      </c>
      <c r="AO142" s="86" t="str">
        <f>IF(OR(L142=Pistetaulukko!$R$27,L142=Pistetaulukko!$S$27,L142=Pistetaulukko!$T$27,L142=Pistetaulukko!$U$27,L142=Pistetaulukko!$V$27,L142=Pistetaulukko!$W$27,L142=Pistetaulukko!$X$27,L142=Pistetaulukko!$Y$27,L142=Pistetaulukko!$Z$27,L142=Pistetaulukko!$AA$27,L142=Pistetaulukko!$AB$27,L142=Pistetaulukko!$AC$27,L142=Pistetaulukko!$AD$27,L142=Pistetaulukko!$AE$27,L142=Pistetaulukko!$AF$27,L142=Pistetaulukko!$AG$27,L142=Pistetaulukko!$AH$27,L142=Pistetaulukko!$AI$27,L142=Pistetaulukko!$AJ$27,L142=Pistetaulukko!$AK$27),"OK","VÄÄRIN")</f>
        <v>VÄÄRIN</v>
      </c>
      <c r="AP142" s="86" t="str">
        <f>IF(OR(M142=Pistetaulukko!$R$30,M142=Pistetaulukko!$S$30,M142=Pistetaulukko!$T$30,M142=Pistetaulukko!$U$30,M142=Pistetaulukko!$V$30),"OK","VÄÄRIN")</f>
        <v>VÄÄRIN</v>
      </c>
      <c r="AQ142" s="86" t="str">
        <f t="shared" si="13"/>
        <v>VÄÄRIN</v>
      </c>
      <c r="AR142" s="86" t="str">
        <f t="shared" si="14"/>
        <v>VÄÄRIN</v>
      </c>
      <c r="AS142" s="86" t="str">
        <f>IF(OR(P142=Pistetaulukko!$R$39,P142=Pistetaulukko!$S$39,P142=Pistetaulukko!$T$39,P142=Pistetaulukko!$U$39,P142=Pistetaulukko!$V$39,P142=Pistetaulukko!$W$39,P142=Pistetaulukko!$X$39,P142=Pistetaulukko!$Y$39,P142=Pistetaulukko!$Z$39,P142=Pistetaulukko!$AA$39,P142=Pistetaulukko!$AB$39,P142=Pistetaulukko!$AC$39,P142=Pistetaulukko!$AD$39,P142=Pistetaulukko!$AE$39,P142=Pistetaulukko!$AF$39,P142=Pistetaulukko!$AG$39,P142=Pistetaulukko!$AH$39,P142=Pistetaulukko!$AI$39,P142=Pistetaulukko!$AJ$39,P142=Pistetaulukko!$AK$39),"OK","VÄÄRIN")</f>
        <v>OK</v>
      </c>
      <c r="AT142" s="86" t="str">
        <f>IF(OR(Q142=Pistetaulukko!$R$42,Q142=Pistetaulukko!$S$42,Q142=Pistetaulukko!$T$42,Q142=Pistetaulukko!$U$42,Q142=Pistetaulukko!$V$42,Q142=Pistetaulukko!$W$42,Q142=Pistetaulukko!$X$42,Q142=Pistetaulukko!$Y$42,Q142=Pistetaulukko!$Z$42,Q142=Pistetaulukko!$AA$42,Q142=Pistetaulukko!$AB$42,Q142=Pistetaulukko!$AC$42,Q142=Pistetaulukko!$AD$42,Q142=Pistetaulukko!$AE$42,Q142=Pistetaulukko!$AF$42,Q142=Pistetaulukko!$AG$42,Q142=Pistetaulukko!$AH$42,Q142=Pistetaulukko!$AI$42,Q142=Pistetaulukko!$AJ$42,Q142=Pistetaulukko!$AK$42),"OK","VÄÄRIN")</f>
        <v>OK</v>
      </c>
      <c r="AU142" s="86" t="str">
        <f>IF(OR(R142=Pistetaulukko!$R$45,R142=Pistetaulukko!$S$45,R142=Pistetaulukko!$T$45,R142=Pistetaulukko!$U$45,R142=Pistetaulukko!$V$45,R142=Pistetaulukko!$W$45,R142=Pistetaulukko!$X$45,R142=Pistetaulukko!$Y$45,R142=Pistetaulukko!$Z$45,R142=Pistetaulukko!$AA$45,R142=Pistetaulukko!$AB$45,R142=Pistetaulukko!$AC$45,R142=Pistetaulukko!$AD$45,R142=Pistetaulukko!$AE$45,R142=Pistetaulukko!$AF$45,R142=Pistetaulukko!$AG$45,R142=Pistetaulukko!$AH$45,R142=Pistetaulukko!$AI$45,R142=Pistetaulukko!$AJ$45,R142=Pistetaulukko!$AK$45),"OK","VÄÄRIN")</f>
        <v>OK</v>
      </c>
      <c r="AV142" s="86" t="str">
        <f>IF(OR(S142=Pistetaulukko!$R$48,S142=Pistetaulukko!$S$48,S142=Pistetaulukko!$T$48,S142=Pistetaulukko!$U$48,S142=Pistetaulukko!$V$48,S142=Pistetaulukko!$W$48,S142=Pistetaulukko!$X$48,S142=Pistetaulukko!$Y$48,S142=Pistetaulukko!$Z$48,S142=Pistetaulukko!$AA$48,S142=Pistetaulukko!$AB$48,S142=Pistetaulukko!$AC$48,S142=Pistetaulukko!$AD$48,S142=Pistetaulukko!$AE$48,S142=Pistetaulukko!$AF$48,S142=Pistetaulukko!$AG$48,S142=Pistetaulukko!$AH$48,S142=Pistetaulukko!$AI$48,S142=Pistetaulukko!$AJ$48,S142=Pistetaulukko!$AK$48),"OK","VÄÄRIN")</f>
        <v>OK</v>
      </c>
      <c r="AW142" s="86" t="str">
        <f>IF(OR(T142=Pistetaulukko!$R$51,T142=Pistetaulukko!$S$51,T142=Pistetaulukko!$T$51,T142=Pistetaulukko!$U$51,T142=Pistetaulukko!$V$51,T142=Pistetaulukko!$W$51,T142=Pistetaulukko!$X$51,T142=Pistetaulukko!$Y$51,T142=Pistetaulukko!$Z$51,T142=Pistetaulukko!$AA$51,T142=Pistetaulukko!$AB$51,T142=Pistetaulukko!$AC$51,T142=Pistetaulukko!$AD$51,T142=Pistetaulukko!$AE$51,T142=Pistetaulukko!$AF$51,T142=Pistetaulukko!$AG$51,T142=Pistetaulukko!$AH$51,T142=Pistetaulukko!$AI$51,T142=Pistetaulukko!$AJ$51,T142=Pistetaulukko!$AK$51),"OK","VÄÄRIN")</f>
        <v>OK</v>
      </c>
      <c r="AX142" s="86" t="str">
        <f>IF(OR(U142=Pistetaulukko!$R$54,U142=Pistetaulukko!$S$54,U142=Pistetaulukko!$T$54,U142=Pistetaulukko!$U$54,U142=Pistetaulukko!$V$54,U142=Pistetaulukko!$W$54,U142=Pistetaulukko!$X$54,U142=Pistetaulukko!$Y$54,U142=Pistetaulukko!$Z$54,U142=Pistetaulukko!$AA$54,U142=Pistetaulukko!$AB$54,U142=Pistetaulukko!$AC$54,U142=Pistetaulukko!$AD$54,U142=Pistetaulukko!$AE$54,U142=Pistetaulukko!$AF$54,U142=Pistetaulukko!$AG$54,U142=Pistetaulukko!$AH$54,U142=Pistetaulukko!$AI$54,U142=Pistetaulukko!$AJ$54,U142=Pistetaulukko!$AK$54),"OK","VÄÄRIN")</f>
        <v>OK</v>
      </c>
      <c r="AY142" s="86" t="str">
        <f t="shared" si="15"/>
        <v>OK</v>
      </c>
      <c r="AZ142" s="86" t="str">
        <f>IF(OR(W142=Pistetaulukko!$R$60,W142=Pistetaulukko!$S$60,W142=Pistetaulukko!$T$60,W142=Pistetaulukko!$U$60,W142=Pistetaulukko!$V$60,W142=Pistetaulukko!$W$60,W142=Pistetaulukko!$X$60,W142=Pistetaulukko!$Y$60,W142=Pistetaulukko!$Z$60,W142=Pistetaulukko!$AA$60,W142=Pistetaulukko!$AB$60,W142=Pistetaulukko!$AC$60,W142=Pistetaulukko!$AD$60,W142=Pistetaulukko!$AE$60,W142=Pistetaulukko!$AF$60,W142=Pistetaulukko!$AG$60,W142=Pistetaulukko!$AH$60,W142=Pistetaulukko!$AI$60,W142=Pistetaulukko!$AJ$60,W142=Pistetaulukko!$AK$60),"OK","VÄÄRIN")</f>
        <v>OK</v>
      </c>
      <c r="BA142" s="86" t="str">
        <f>IF(OR(X142=Pistetaulukko!$R$63,X142=Pistetaulukko!$S$63,X142=Pistetaulukko!$T$63,X142=Pistetaulukko!$U$63,X142=Pistetaulukko!$V$63,X142=Pistetaulukko!$W$63,X142=Pistetaulukko!$X$63,X142=Pistetaulukko!$Y$63,X142=Pistetaulukko!$Z$63,X142=Pistetaulukko!$AA$63,X142=Pistetaulukko!$AB$63,X142=Pistetaulukko!$AC$63,X142=Pistetaulukko!$AD$63,X142=Pistetaulukko!$AE$63,X142=Pistetaulukko!$AF$63,X142=Pistetaulukko!$AG$63,X142=Pistetaulukko!$AH$63,X142=Pistetaulukko!$AI$63,X142=Pistetaulukko!$AJ$63,X142=Pistetaulukko!$AK$63),"OK","VÄÄRIN")</f>
        <v>OK</v>
      </c>
      <c r="BB142" s="86" t="e">
        <f t="shared" si="16"/>
        <v>#REF!</v>
      </c>
      <c r="BC142" s="86" t="e">
        <f t="shared" si="17"/>
        <v>#REF!</v>
      </c>
      <c r="BE142" t="str">
        <f>IF(OR(N142=Pistetaulukko!$R$33,N142=Pistetaulukko!$S$33,N142=Pistetaulukko!$T$33,N142=Pistetaulukko!$U$33,N142=Pistetaulukko!$V$33,N142=Pistetaulukko!$W$33,N142=Pistetaulukko!$X$33,N142=Pistetaulukko!$Y$33,N142=Pistetaulukko!$Z$33,N142=Pistetaulukko!$AA$33,N142=Pistetaulukko!$AB$33,N142=Pistetaulukko!$AC$33,N142=Pistetaulukko!$AD$33,N142=Pistetaulukko!$AE$33,N142=Pistetaulukko!$AF$33,N142=Pistetaulukko!$AG$33,N142=Pistetaulukko!$AH$33,N142=Pistetaulukko!$AI$33,N142=Pistetaulukko!$AJ$33,N142=Pistetaulukko!$AK$33,N142=Pistetaulukko!$AL$33,N142=Pistetaulukko!$AM$33,N142=Pistetaulukko!$AN$33,N142=Pistetaulukko!$AO$33,N142=Pistetaulukko!$AP$33,N142=Pistetaulukko!$AQ$33,N142=Pistetaulukko!$AR$33,N142=Pistetaulukko!$AS$33,N142=Pistetaulukko!$AT$33,N142=Pistetaulukko!$AU$33),"OK","VÄÄRIN")</f>
        <v>VÄÄRIN</v>
      </c>
      <c r="BF142" t="str">
        <f>IF(BE142="OK","OK",IF(AND(BE142="VÄÄRIN",OR(N142=Pistetaulukko!$AV$33,N142=Pistetaulukko!$AW$33,N142=Pistetaulukko!$AX$33,N142=Pistetaulukko!$AY$33,N142=Pistetaulukko!$AZ$33,N142=Pistetaulukko!$BA$33,N142=Pistetaulukko!$BB$33,N142=Pistetaulukko!$BC$33,N142=Pistetaulukko!$BD$33,N142=Pistetaulukko!$BE$33,N142=Pistetaulukko!$BF$33,N142=Pistetaulukko!$BG$33,N142=Pistetaulukko!$BH$33,N142=Pistetaulukko!$BI$33,N142=Pistetaulukko!$BJ$33,N142=Pistetaulukko!$BK$33,N142=Pistetaulukko!$BL$33,N142=Pistetaulukko!$BM$33,N142=Pistetaulukko!$BN$33,N142=Pistetaulukko!$BO$33)),"OK","VÄÄRIN"))</f>
        <v>VÄÄRIN</v>
      </c>
      <c r="BG142" t="str">
        <f>IF(OR(O142=Pistetaulukko!$R$36,O142=Pistetaulukko!$S$36,O142=Pistetaulukko!$T$36,O142=Pistetaulukko!$U$36,O142=Pistetaulukko!$V$36,O142=Pistetaulukko!$W$36,O142=Pistetaulukko!$X$36,O142=Pistetaulukko!$Y$36,O142=Pistetaulukko!$Z$36,O142=Pistetaulukko!$AA$36,O142=Pistetaulukko!$AB$36,O142=Pistetaulukko!$AC$36,O142=Pistetaulukko!$AD$36,O142=Pistetaulukko!$AE$36,O142=Pistetaulukko!$AF$36,O142=Pistetaulukko!$AG$36,O142=Pistetaulukko!$AH$36,O142=Pistetaulukko!$AI$36,O142=Pistetaulukko!$AJ$36,O142=Pistetaulukko!$AK$36,O142=Pistetaulukko!$AL$36,O142=Pistetaulukko!$AM$36,O142=Pistetaulukko!$AN$36,O142=Pistetaulukko!$AO$36,O142=Pistetaulukko!$AP$36,O142=Pistetaulukko!$AQ$36,O142=Pistetaulukko!$AR$36,O142=Pistetaulukko!$AS$36,O142=Pistetaulukko!$AT$36,O142=Pistetaulukko!$AU$36),"OK","VÄÄRIN")</f>
        <v>VÄÄRIN</v>
      </c>
      <c r="BH142" t="str">
        <f>IF(BG142="OK","OK",IF(AND(BG142="VÄÄRIN",OR(O142=Pistetaulukko!$AV$36,O142=Pistetaulukko!$AW$36,O142=Pistetaulukko!$AX$36,O142=Pistetaulukko!$AY$36,O142=Pistetaulukko!$AZ$36,O142=Pistetaulukko!$BA$36,O142=Pistetaulukko!$BB$36,O142=Pistetaulukko!$BC$36,O142=Pistetaulukko!$BD$36,O142=Pistetaulukko!$BE$36,O142=Pistetaulukko!$BF$36,O142=Pistetaulukko!$BG$36,O142=Pistetaulukko!$BH$36,O142=Pistetaulukko!$BI$36,O142=Pistetaulukko!$BJ$36,O142=Pistetaulukko!$BK$36,O142=Pistetaulukko!$BL$36,O142=Pistetaulukko!$BM$36,O142=Pistetaulukko!$BN$36,O142=Pistetaulukko!$BO$36,O142=Pistetaulukko!$BP$36,O142=Pistetaulukko!$BQ$36)),"OK","VÄÄRIN"))</f>
        <v>VÄÄRIN</v>
      </c>
      <c r="BI142" t="str">
        <f>IF(OR(V142=Pistetaulukko!$R$57,V142=Pistetaulukko!$S$57,V142=Pistetaulukko!$T$57,V142=Pistetaulukko!$U$57,V142=Pistetaulukko!$V$57,V142=Pistetaulukko!$W$57,V142=Pistetaulukko!$X$57,V142=Pistetaulukko!$Y$57,V142=Pistetaulukko!$Z$57,V142=Pistetaulukko!$AA$57,V142=Pistetaulukko!$AB$57,V142=Pistetaulukko!$AC$57,V142=Pistetaulukko!$AD$57,V142=Pistetaulukko!$AE$57,V142=Pistetaulukko!$AF$57,V142=Pistetaulukko!$AG$57,V142=Pistetaulukko!$AH$57,V142=Pistetaulukko!$AI$57,V142=Pistetaulukko!$AJ$57,V142=Pistetaulukko!$AK$57,V142=Pistetaulukko!$AL$57,V142=Pistetaulukko!$AM$57,V142=Pistetaulukko!$AN$57,V142=Pistetaulukko!$AO$57,V142=Pistetaulukko!$AP$57,V142=Pistetaulukko!$AQ$57,V142=Pistetaulukko!$AR$57,V142=Pistetaulukko!$AS$57,V142=Pistetaulukko!$AT$57,V142=Pistetaulukko!$AU$57),"OK","VÄÄRIN")</f>
        <v>OK</v>
      </c>
      <c r="BJ142" t="str">
        <f>IF(BI142="OK","OK",IF(AND(BI142="VÄÄRIN",OR(V142=Pistetaulukko!$AV$57,V142=Pistetaulukko!$AW$57,V142=Pistetaulukko!$AX$57,V142=Pistetaulukko!$AY$57,V142=Pistetaulukko!$AZ$57,V142=Pistetaulukko!$BA$57,V142=Pistetaulukko!$BB$57,V142=Pistetaulukko!$BC$57,V142=Pistetaulukko!$BD$57,V142=Pistetaulukko!$BE$57)),"OK","VÄÄRIN"))</f>
        <v>OK</v>
      </c>
      <c r="BK142" t="str">
        <f>IF(OR(Y142=Pistetaulukko!$R$66,Y142=Pistetaulukko!$S$66,Y142=Pistetaulukko!$T$66,Y142=Pistetaulukko!$U$66,Y142=Pistetaulukko!$V$66,Y142=Pistetaulukko!$W$66,Y142=Pistetaulukko!$X$66,Y142=Pistetaulukko!$Y$66,Y142=Pistetaulukko!$Z$66,Y142=Pistetaulukko!$AA$66,Y142=Pistetaulukko!$AB$66,Y142=Pistetaulukko!$AC$66,Y142=Pistetaulukko!$AD$66,Y142=Pistetaulukko!$AE$66,Y142=Pistetaulukko!$AF$66,Y142=Pistetaulukko!$AG$66,Y142=Pistetaulukko!$AH$66,Y142=Pistetaulukko!$AI$66,Y142=Pistetaulukko!$AJ$66,Y142=Pistetaulukko!$AK$66,Y142=Pistetaulukko!$AL$66,Y142=Pistetaulukko!$AM$66,Y142=Pistetaulukko!$AN$66,Y142=Pistetaulukko!$AO$66,Y142=Pistetaulukko!$AP$66,Y142=Pistetaulukko!$AQ$66,Y142=Pistetaulukko!$AR$66,Y142=Pistetaulukko!$AS$66,Y142=Pistetaulukko!$AT$66,Y142=Pistetaulukko!$AU$66),"OK","VÄÄRIN")</f>
        <v>VÄÄRIN</v>
      </c>
      <c r="BL142" t="str">
        <f>IF(BK142="OK","OK",IF(AND(BK142="VÄÄRIN",OR(Y142=Pistetaulukko!$AV$66,Y142=Pistetaulukko!$AW$66,Y142=Pistetaulukko!$AX$66,Y142=Pistetaulukko!$AY$66,Y142=Pistetaulukko!$AZ$66,Y142=Pistetaulukko!$BA$66,Y142=Pistetaulukko!$BB$66,Y142=Pistetaulukko!$BC$66,Y142=Pistetaulukko!$BD$66,Y142=Pistetaulukko!$BE$66,Y142=Pistetaulukko!$BF$66,Y142=Pistetaulukko!$BG$66,Y142=Pistetaulukko!$BH$66,Y142=Pistetaulukko!$BI$66,Y142=Pistetaulukko!$BJ$66,Y142=Pistetaulukko!$BK$66,Y142=Pistetaulukko!$BL$66,Y142=Pistetaulukko!$BM$66,Y142=Pistetaulukko!$BN$66)),"OK","VÄÄRIN"))</f>
        <v>VÄÄRIN</v>
      </c>
      <c r="BM142" t="e">
        <f>IF(OR(Z142=Pistetaulukko!$R$69,Z142=Pistetaulukko!#REF!,Z142=Pistetaulukko!$S$69,Z142=Pistetaulukko!#REF!,Z142=Pistetaulukko!$T$69,Z142=Pistetaulukko!#REF!,Z142=Pistetaulukko!$U$69,Z142=Pistetaulukko!#REF!,Z142=Pistetaulukko!$V$69,Z142=Pistetaulukko!#REF!,Z142=Pistetaulukko!$W$69,Z142=Pistetaulukko!#REF!,Z142=Pistetaulukko!$X$69,Z142=Pistetaulukko!#REF!,Z142=Pistetaulukko!$Y$69,Z142=Pistetaulukko!#REF!,Z142=Pistetaulukko!$Z$69,Z142=Pistetaulukko!#REF!,Z142=Pistetaulukko!$AA$69,Z142=Pistetaulukko!#REF!,Z142=Pistetaulukko!$AB$69,Z142=Pistetaulukko!#REF!,Z142=Pistetaulukko!$AC$69,Z142=Pistetaulukko!#REF!,Z142=Pistetaulukko!$AD$69,Z142=Pistetaulukko!#REF!,Z142=Pistetaulukko!$AE$69,Z142=Pistetaulukko!#REF!,Z142=Pistetaulukko!$AF$69,Z142=Pistetaulukko!#REF!),"OK","VÄÄRIN")</f>
        <v>#REF!</v>
      </c>
      <c r="BN142" t="e">
        <f>IF(BM142="OK","OK",IF(AND(BM142="VÄÄRIN",OR(Z142=Pistetaulukko!$AG$69,Z142=Pistetaulukko!#REF!,Z142=Pistetaulukko!$AH$69,Z142=Pistetaulukko!#REF!,Z142=Pistetaulukko!$AI$69,Z142=Pistetaulukko!#REF!,Z142=Pistetaulukko!$AJ$69,Z142=Pistetaulukko!#REF!,Z142=Pistetaulukko!$AK$69,Z142=Pistetaulukko!$AL$69)),"OK","VÄÄRIN"))</f>
        <v>#REF!</v>
      </c>
    </row>
    <row r="143" spans="2:66" x14ac:dyDescent="0.25">
      <c r="B143" s="104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23"/>
      <c r="AA143" s="30"/>
      <c r="AB143" s="18"/>
      <c r="AC143" s="124"/>
      <c r="AD143" s="118">
        <f t="shared" si="12"/>
        <v>0</v>
      </c>
      <c r="AG143" s="86" t="str">
        <f>IF(OR(E143=Pistetaulukko!$R$3,E143=Pistetaulukko!$S$3,E143=Pistetaulukko!$T$3,E143=Pistetaulukko!$U$3,E143=Pistetaulukko!$V$3,E143=Pistetaulukko!$W$3),"OK","VÄÄRIN")</f>
        <v>VÄÄRIN</v>
      </c>
      <c r="AH143" s="86" t="str">
        <f>IF(OR(F143=Pistetaulukko!$R$6,F143=Pistetaulukko!$S$6,F143=Pistetaulukko!$T$6,F143=Pistetaulukko!$U$6,F143=Pistetaulukko!$V$6,F143=Pistetaulukko!$W$6,F143=Pistetaulukko!$X$6,F143=Pistetaulukko!$Y$6,F143=Pistetaulukko!$Z$6,F143=Pistetaulukko!$AA$6,F143=Pistetaulukko!$AB$6,F143=Pistetaulukko!$AC$6,F143=Pistetaulukko!$AD$6,F143=Pistetaulukko!$AE$6,F143=Pistetaulukko!$AF$6,F143=Pistetaulukko!$AG$6,F143=Pistetaulukko!$AH$6,F143=Pistetaulukko!$AI$6,F143=Pistetaulukko!$AJ$6,F143=Pistetaulukko!$AK$6),"OK","VÄÄRIN")</f>
        <v>VÄÄRIN</v>
      </c>
      <c r="AI143" s="86" t="str">
        <f>IF(OR(G143=Pistetaulukko!$R$9,G143=Pistetaulukko!$S$9,G143=Pistetaulukko!$T$9,G143=Pistetaulukko!$U$9,G143=Pistetaulukko!$V$9,G143=Pistetaulukko!$W$9,G143=Pistetaulukko!$X$9,G143=Pistetaulukko!$Y$9,G143=Pistetaulukko!$Z$9,G143=Pistetaulukko!$AA$9,G143=Pistetaulukko!$AB$9,G143=Pistetaulukko!$AC$9,G143=Pistetaulukko!$AD$9,G143=Pistetaulukko!$AE$9,G143=Pistetaulukko!$AF$9,G143=Pistetaulukko!$AG$9,G143=Pistetaulukko!$AH$9,G143=Pistetaulukko!$AI$9,G143=Pistetaulukko!$AJ$9,G143=Pistetaulukko!$AK$9),"OK","VÄÄRIN")</f>
        <v>VÄÄRIN</v>
      </c>
      <c r="AJ143" s="86" t="str">
        <f>IF(OR(H143=Pistetaulukko!$R$12,H143=Pistetaulukko!$S$12,H143=Pistetaulukko!$T$12,H143=Pistetaulukko!$U$12,H143=Pistetaulukko!$V$12,H143=Pistetaulukko!$W$12,H143=Pistetaulukko!$X$12,H143=Pistetaulukko!$Y$12,H143=Pistetaulukko!$Z$12,H143=Pistetaulukko!$AA$12,H143=Pistetaulukko!$AB$12,H143=Pistetaulukko!$AC$12,H143=Pistetaulukko!$AD$12,H143=Pistetaulukko!$AE$12,H143=Pistetaulukko!$AF$12,H143=Pistetaulukko!$AG$12,H143=Pistetaulukko!$AH$12,H143=Pistetaulukko!$AI$12,H143=Pistetaulukko!$AJ$12,H143=Pistetaulukko!$AK$12),"OK","VÄÄRIN")</f>
        <v>VÄÄRIN</v>
      </c>
      <c r="AK14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43" s="86" t="str">
        <f>IF(OR(I143=Pistetaulukko!$R$18,I143=Pistetaulukko!$S$18,I143=Pistetaulukko!$T$18,I143=Pistetaulukko!$U$18,I143=Pistetaulukko!$V$18,I143=Pistetaulukko!$W$18,I143=Pistetaulukko!$X$18,I143=Pistetaulukko!$Y$18,I143=Pistetaulukko!$Z$18),"OK","VÄÄRIN")</f>
        <v>VÄÄRIN</v>
      </c>
      <c r="AM143" s="86" t="str">
        <f>IF(OR(J143=Pistetaulukko!$R$21,J143=Pistetaulukko!$S$21,J143=Pistetaulukko!$T$21,J143=Pistetaulukko!$U$21,J143=Pistetaulukko!$V$21,J143=Pistetaulukko!$W$21,J143=Pistetaulukko!$X$21,J143=Pistetaulukko!$Y$21,J143=Pistetaulukko!$Z$21,J143=Pistetaulukko!$AA$21,J143=Pistetaulukko!$AB$21,J143=Pistetaulukko!$AC$21,J143=Pistetaulukko!$AD$21,J143=Pistetaulukko!$AE$21,J143=Pistetaulukko!$AF$21,J143=Pistetaulukko!$AG$21,J143=Pistetaulukko!$AH$21,J143=Pistetaulukko!$AI$21,J143=Pistetaulukko!$AJ$21,J143=Pistetaulukko!$AK$21),"OK","VÄÄRIN")</f>
        <v>VÄÄRIN</v>
      </c>
      <c r="AN143" s="86" t="str">
        <f>IF(OR(K143=Pistetaulukko!$R$24,K143=Pistetaulukko!$S$24,K143=Pistetaulukko!$T$24,K143=Pistetaulukko!$U$24,K143=Pistetaulukko!$V$24),"OK","VÄÄRIN")</f>
        <v>VÄÄRIN</v>
      </c>
      <c r="AO143" s="86" t="str">
        <f>IF(OR(L143=Pistetaulukko!$R$27,L143=Pistetaulukko!$S$27,L143=Pistetaulukko!$T$27,L143=Pistetaulukko!$U$27,L143=Pistetaulukko!$V$27,L143=Pistetaulukko!$W$27,L143=Pistetaulukko!$X$27,L143=Pistetaulukko!$Y$27,L143=Pistetaulukko!$Z$27,L143=Pistetaulukko!$AA$27,L143=Pistetaulukko!$AB$27,L143=Pistetaulukko!$AC$27,L143=Pistetaulukko!$AD$27,L143=Pistetaulukko!$AE$27,L143=Pistetaulukko!$AF$27,L143=Pistetaulukko!$AG$27,L143=Pistetaulukko!$AH$27,L143=Pistetaulukko!$AI$27,L143=Pistetaulukko!$AJ$27,L143=Pistetaulukko!$AK$27),"OK","VÄÄRIN")</f>
        <v>VÄÄRIN</v>
      </c>
      <c r="AP143" s="86" t="str">
        <f>IF(OR(M143=Pistetaulukko!$R$30,M143=Pistetaulukko!$S$30,M143=Pistetaulukko!$T$30,M143=Pistetaulukko!$U$30,M143=Pistetaulukko!$V$30),"OK","VÄÄRIN")</f>
        <v>VÄÄRIN</v>
      </c>
      <c r="AQ143" s="86" t="str">
        <f t="shared" si="13"/>
        <v>VÄÄRIN</v>
      </c>
      <c r="AR143" s="86" t="str">
        <f t="shared" si="14"/>
        <v>VÄÄRIN</v>
      </c>
      <c r="AS143" s="86" t="str">
        <f>IF(OR(P143=Pistetaulukko!$R$39,P143=Pistetaulukko!$S$39,P143=Pistetaulukko!$T$39,P143=Pistetaulukko!$U$39,P143=Pistetaulukko!$V$39,P143=Pistetaulukko!$W$39,P143=Pistetaulukko!$X$39,P143=Pistetaulukko!$Y$39,P143=Pistetaulukko!$Z$39,P143=Pistetaulukko!$AA$39,P143=Pistetaulukko!$AB$39,P143=Pistetaulukko!$AC$39,P143=Pistetaulukko!$AD$39,P143=Pistetaulukko!$AE$39,P143=Pistetaulukko!$AF$39,P143=Pistetaulukko!$AG$39,P143=Pistetaulukko!$AH$39,P143=Pistetaulukko!$AI$39,P143=Pistetaulukko!$AJ$39,P143=Pistetaulukko!$AK$39),"OK","VÄÄRIN")</f>
        <v>OK</v>
      </c>
      <c r="AT143" s="86" t="str">
        <f>IF(OR(Q143=Pistetaulukko!$R$42,Q143=Pistetaulukko!$S$42,Q143=Pistetaulukko!$T$42,Q143=Pistetaulukko!$U$42,Q143=Pistetaulukko!$V$42,Q143=Pistetaulukko!$W$42,Q143=Pistetaulukko!$X$42,Q143=Pistetaulukko!$Y$42,Q143=Pistetaulukko!$Z$42,Q143=Pistetaulukko!$AA$42,Q143=Pistetaulukko!$AB$42,Q143=Pistetaulukko!$AC$42,Q143=Pistetaulukko!$AD$42,Q143=Pistetaulukko!$AE$42,Q143=Pistetaulukko!$AF$42,Q143=Pistetaulukko!$AG$42,Q143=Pistetaulukko!$AH$42,Q143=Pistetaulukko!$AI$42,Q143=Pistetaulukko!$AJ$42,Q143=Pistetaulukko!$AK$42),"OK","VÄÄRIN")</f>
        <v>OK</v>
      </c>
      <c r="AU143" s="86" t="str">
        <f>IF(OR(R143=Pistetaulukko!$R$45,R143=Pistetaulukko!$S$45,R143=Pistetaulukko!$T$45,R143=Pistetaulukko!$U$45,R143=Pistetaulukko!$V$45,R143=Pistetaulukko!$W$45,R143=Pistetaulukko!$X$45,R143=Pistetaulukko!$Y$45,R143=Pistetaulukko!$Z$45,R143=Pistetaulukko!$AA$45,R143=Pistetaulukko!$AB$45,R143=Pistetaulukko!$AC$45,R143=Pistetaulukko!$AD$45,R143=Pistetaulukko!$AE$45,R143=Pistetaulukko!$AF$45,R143=Pistetaulukko!$AG$45,R143=Pistetaulukko!$AH$45,R143=Pistetaulukko!$AI$45,R143=Pistetaulukko!$AJ$45,R143=Pistetaulukko!$AK$45),"OK","VÄÄRIN")</f>
        <v>OK</v>
      </c>
      <c r="AV143" s="86" t="str">
        <f>IF(OR(S143=Pistetaulukko!$R$48,S143=Pistetaulukko!$S$48,S143=Pistetaulukko!$T$48,S143=Pistetaulukko!$U$48,S143=Pistetaulukko!$V$48,S143=Pistetaulukko!$W$48,S143=Pistetaulukko!$X$48,S143=Pistetaulukko!$Y$48,S143=Pistetaulukko!$Z$48,S143=Pistetaulukko!$AA$48,S143=Pistetaulukko!$AB$48,S143=Pistetaulukko!$AC$48,S143=Pistetaulukko!$AD$48,S143=Pistetaulukko!$AE$48,S143=Pistetaulukko!$AF$48,S143=Pistetaulukko!$AG$48,S143=Pistetaulukko!$AH$48,S143=Pistetaulukko!$AI$48,S143=Pistetaulukko!$AJ$48,S143=Pistetaulukko!$AK$48),"OK","VÄÄRIN")</f>
        <v>OK</v>
      </c>
      <c r="AW143" s="86" t="str">
        <f>IF(OR(T143=Pistetaulukko!$R$51,T143=Pistetaulukko!$S$51,T143=Pistetaulukko!$T$51,T143=Pistetaulukko!$U$51,T143=Pistetaulukko!$V$51,T143=Pistetaulukko!$W$51,T143=Pistetaulukko!$X$51,T143=Pistetaulukko!$Y$51,T143=Pistetaulukko!$Z$51,T143=Pistetaulukko!$AA$51,T143=Pistetaulukko!$AB$51,T143=Pistetaulukko!$AC$51,T143=Pistetaulukko!$AD$51,T143=Pistetaulukko!$AE$51,T143=Pistetaulukko!$AF$51,T143=Pistetaulukko!$AG$51,T143=Pistetaulukko!$AH$51,T143=Pistetaulukko!$AI$51,T143=Pistetaulukko!$AJ$51,T143=Pistetaulukko!$AK$51),"OK","VÄÄRIN")</f>
        <v>OK</v>
      </c>
      <c r="AX143" s="86" t="str">
        <f>IF(OR(U143=Pistetaulukko!$R$54,U143=Pistetaulukko!$S$54,U143=Pistetaulukko!$T$54,U143=Pistetaulukko!$U$54,U143=Pistetaulukko!$V$54,U143=Pistetaulukko!$W$54,U143=Pistetaulukko!$X$54,U143=Pistetaulukko!$Y$54,U143=Pistetaulukko!$Z$54,U143=Pistetaulukko!$AA$54,U143=Pistetaulukko!$AB$54,U143=Pistetaulukko!$AC$54,U143=Pistetaulukko!$AD$54,U143=Pistetaulukko!$AE$54,U143=Pistetaulukko!$AF$54,U143=Pistetaulukko!$AG$54,U143=Pistetaulukko!$AH$54,U143=Pistetaulukko!$AI$54,U143=Pistetaulukko!$AJ$54,U143=Pistetaulukko!$AK$54),"OK","VÄÄRIN")</f>
        <v>OK</v>
      </c>
      <c r="AY143" s="86" t="str">
        <f t="shared" si="15"/>
        <v>OK</v>
      </c>
      <c r="AZ143" s="86" t="str">
        <f>IF(OR(W143=Pistetaulukko!$R$60,W143=Pistetaulukko!$S$60,W143=Pistetaulukko!$T$60,W143=Pistetaulukko!$U$60,W143=Pistetaulukko!$V$60,W143=Pistetaulukko!$W$60,W143=Pistetaulukko!$X$60,W143=Pistetaulukko!$Y$60,W143=Pistetaulukko!$Z$60,W143=Pistetaulukko!$AA$60,W143=Pistetaulukko!$AB$60,W143=Pistetaulukko!$AC$60,W143=Pistetaulukko!$AD$60,W143=Pistetaulukko!$AE$60,W143=Pistetaulukko!$AF$60,W143=Pistetaulukko!$AG$60,W143=Pistetaulukko!$AH$60,W143=Pistetaulukko!$AI$60,W143=Pistetaulukko!$AJ$60,W143=Pistetaulukko!$AK$60),"OK","VÄÄRIN")</f>
        <v>OK</v>
      </c>
      <c r="BA143" s="86" t="str">
        <f>IF(OR(X143=Pistetaulukko!$R$63,X143=Pistetaulukko!$S$63,X143=Pistetaulukko!$T$63,X143=Pistetaulukko!$U$63,X143=Pistetaulukko!$V$63,X143=Pistetaulukko!$W$63,X143=Pistetaulukko!$X$63,X143=Pistetaulukko!$Y$63,X143=Pistetaulukko!$Z$63,X143=Pistetaulukko!$AA$63,X143=Pistetaulukko!$AB$63,X143=Pistetaulukko!$AC$63,X143=Pistetaulukko!$AD$63,X143=Pistetaulukko!$AE$63,X143=Pistetaulukko!$AF$63,X143=Pistetaulukko!$AG$63,X143=Pistetaulukko!$AH$63,X143=Pistetaulukko!$AI$63,X143=Pistetaulukko!$AJ$63,X143=Pistetaulukko!$AK$63),"OK","VÄÄRIN")</f>
        <v>OK</v>
      </c>
      <c r="BB143" s="86" t="e">
        <f t="shared" si="16"/>
        <v>#REF!</v>
      </c>
      <c r="BC143" s="86" t="e">
        <f t="shared" si="17"/>
        <v>#REF!</v>
      </c>
      <c r="BE143" t="str">
        <f>IF(OR(N143=Pistetaulukko!$R$33,N143=Pistetaulukko!$S$33,N143=Pistetaulukko!$T$33,N143=Pistetaulukko!$U$33,N143=Pistetaulukko!$V$33,N143=Pistetaulukko!$W$33,N143=Pistetaulukko!$X$33,N143=Pistetaulukko!$Y$33,N143=Pistetaulukko!$Z$33,N143=Pistetaulukko!$AA$33,N143=Pistetaulukko!$AB$33,N143=Pistetaulukko!$AC$33,N143=Pistetaulukko!$AD$33,N143=Pistetaulukko!$AE$33,N143=Pistetaulukko!$AF$33,N143=Pistetaulukko!$AG$33,N143=Pistetaulukko!$AH$33,N143=Pistetaulukko!$AI$33,N143=Pistetaulukko!$AJ$33,N143=Pistetaulukko!$AK$33,N143=Pistetaulukko!$AL$33,N143=Pistetaulukko!$AM$33,N143=Pistetaulukko!$AN$33,N143=Pistetaulukko!$AO$33,N143=Pistetaulukko!$AP$33,N143=Pistetaulukko!$AQ$33,N143=Pistetaulukko!$AR$33,N143=Pistetaulukko!$AS$33,N143=Pistetaulukko!$AT$33,N143=Pistetaulukko!$AU$33),"OK","VÄÄRIN")</f>
        <v>VÄÄRIN</v>
      </c>
      <c r="BF143" t="str">
        <f>IF(BE143="OK","OK",IF(AND(BE143="VÄÄRIN",OR(N143=Pistetaulukko!$AV$33,N143=Pistetaulukko!$AW$33,N143=Pistetaulukko!$AX$33,N143=Pistetaulukko!$AY$33,N143=Pistetaulukko!$AZ$33,N143=Pistetaulukko!$BA$33,N143=Pistetaulukko!$BB$33,N143=Pistetaulukko!$BC$33,N143=Pistetaulukko!$BD$33,N143=Pistetaulukko!$BE$33,N143=Pistetaulukko!$BF$33,N143=Pistetaulukko!$BG$33,N143=Pistetaulukko!$BH$33,N143=Pistetaulukko!$BI$33,N143=Pistetaulukko!$BJ$33,N143=Pistetaulukko!$BK$33,N143=Pistetaulukko!$BL$33,N143=Pistetaulukko!$BM$33,N143=Pistetaulukko!$BN$33,N143=Pistetaulukko!$BO$33)),"OK","VÄÄRIN"))</f>
        <v>VÄÄRIN</v>
      </c>
      <c r="BG143" t="str">
        <f>IF(OR(O143=Pistetaulukko!$R$36,O143=Pistetaulukko!$S$36,O143=Pistetaulukko!$T$36,O143=Pistetaulukko!$U$36,O143=Pistetaulukko!$V$36,O143=Pistetaulukko!$W$36,O143=Pistetaulukko!$X$36,O143=Pistetaulukko!$Y$36,O143=Pistetaulukko!$Z$36,O143=Pistetaulukko!$AA$36,O143=Pistetaulukko!$AB$36,O143=Pistetaulukko!$AC$36,O143=Pistetaulukko!$AD$36,O143=Pistetaulukko!$AE$36,O143=Pistetaulukko!$AF$36,O143=Pistetaulukko!$AG$36,O143=Pistetaulukko!$AH$36,O143=Pistetaulukko!$AI$36,O143=Pistetaulukko!$AJ$36,O143=Pistetaulukko!$AK$36,O143=Pistetaulukko!$AL$36,O143=Pistetaulukko!$AM$36,O143=Pistetaulukko!$AN$36,O143=Pistetaulukko!$AO$36,O143=Pistetaulukko!$AP$36,O143=Pistetaulukko!$AQ$36,O143=Pistetaulukko!$AR$36,O143=Pistetaulukko!$AS$36,O143=Pistetaulukko!$AT$36,O143=Pistetaulukko!$AU$36),"OK","VÄÄRIN")</f>
        <v>VÄÄRIN</v>
      </c>
      <c r="BH143" t="str">
        <f>IF(BG143="OK","OK",IF(AND(BG143="VÄÄRIN",OR(O143=Pistetaulukko!$AV$36,O143=Pistetaulukko!$AW$36,O143=Pistetaulukko!$AX$36,O143=Pistetaulukko!$AY$36,O143=Pistetaulukko!$AZ$36,O143=Pistetaulukko!$BA$36,O143=Pistetaulukko!$BB$36,O143=Pistetaulukko!$BC$36,O143=Pistetaulukko!$BD$36,O143=Pistetaulukko!$BE$36,O143=Pistetaulukko!$BF$36,O143=Pistetaulukko!$BG$36,O143=Pistetaulukko!$BH$36,O143=Pistetaulukko!$BI$36,O143=Pistetaulukko!$BJ$36,O143=Pistetaulukko!$BK$36,O143=Pistetaulukko!$BL$36,O143=Pistetaulukko!$BM$36,O143=Pistetaulukko!$BN$36,O143=Pistetaulukko!$BO$36,O143=Pistetaulukko!$BP$36,O143=Pistetaulukko!$BQ$36)),"OK","VÄÄRIN"))</f>
        <v>VÄÄRIN</v>
      </c>
      <c r="BI143" t="str">
        <f>IF(OR(V143=Pistetaulukko!$R$57,V143=Pistetaulukko!$S$57,V143=Pistetaulukko!$T$57,V143=Pistetaulukko!$U$57,V143=Pistetaulukko!$V$57,V143=Pistetaulukko!$W$57,V143=Pistetaulukko!$X$57,V143=Pistetaulukko!$Y$57,V143=Pistetaulukko!$Z$57,V143=Pistetaulukko!$AA$57,V143=Pistetaulukko!$AB$57,V143=Pistetaulukko!$AC$57,V143=Pistetaulukko!$AD$57,V143=Pistetaulukko!$AE$57,V143=Pistetaulukko!$AF$57,V143=Pistetaulukko!$AG$57,V143=Pistetaulukko!$AH$57,V143=Pistetaulukko!$AI$57,V143=Pistetaulukko!$AJ$57,V143=Pistetaulukko!$AK$57,V143=Pistetaulukko!$AL$57,V143=Pistetaulukko!$AM$57,V143=Pistetaulukko!$AN$57,V143=Pistetaulukko!$AO$57,V143=Pistetaulukko!$AP$57,V143=Pistetaulukko!$AQ$57,V143=Pistetaulukko!$AR$57,V143=Pistetaulukko!$AS$57,V143=Pistetaulukko!$AT$57,V143=Pistetaulukko!$AU$57),"OK","VÄÄRIN")</f>
        <v>OK</v>
      </c>
      <c r="BJ143" t="str">
        <f>IF(BI143="OK","OK",IF(AND(BI143="VÄÄRIN",OR(V143=Pistetaulukko!$AV$57,V143=Pistetaulukko!$AW$57,V143=Pistetaulukko!$AX$57,V143=Pistetaulukko!$AY$57,V143=Pistetaulukko!$AZ$57,V143=Pistetaulukko!$BA$57,V143=Pistetaulukko!$BB$57,V143=Pistetaulukko!$BC$57,V143=Pistetaulukko!$BD$57,V143=Pistetaulukko!$BE$57)),"OK","VÄÄRIN"))</f>
        <v>OK</v>
      </c>
      <c r="BK143" t="str">
        <f>IF(OR(Y143=Pistetaulukko!$R$66,Y143=Pistetaulukko!$S$66,Y143=Pistetaulukko!$T$66,Y143=Pistetaulukko!$U$66,Y143=Pistetaulukko!$V$66,Y143=Pistetaulukko!$W$66,Y143=Pistetaulukko!$X$66,Y143=Pistetaulukko!$Y$66,Y143=Pistetaulukko!$Z$66,Y143=Pistetaulukko!$AA$66,Y143=Pistetaulukko!$AB$66,Y143=Pistetaulukko!$AC$66,Y143=Pistetaulukko!$AD$66,Y143=Pistetaulukko!$AE$66,Y143=Pistetaulukko!$AF$66,Y143=Pistetaulukko!$AG$66,Y143=Pistetaulukko!$AH$66,Y143=Pistetaulukko!$AI$66,Y143=Pistetaulukko!$AJ$66,Y143=Pistetaulukko!$AK$66,Y143=Pistetaulukko!$AL$66,Y143=Pistetaulukko!$AM$66,Y143=Pistetaulukko!$AN$66,Y143=Pistetaulukko!$AO$66,Y143=Pistetaulukko!$AP$66,Y143=Pistetaulukko!$AQ$66,Y143=Pistetaulukko!$AR$66,Y143=Pistetaulukko!$AS$66,Y143=Pistetaulukko!$AT$66,Y143=Pistetaulukko!$AU$66),"OK","VÄÄRIN")</f>
        <v>VÄÄRIN</v>
      </c>
      <c r="BL143" t="str">
        <f>IF(BK143="OK","OK",IF(AND(BK143="VÄÄRIN",OR(Y143=Pistetaulukko!$AV$66,Y143=Pistetaulukko!$AW$66,Y143=Pistetaulukko!$AX$66,Y143=Pistetaulukko!$AY$66,Y143=Pistetaulukko!$AZ$66,Y143=Pistetaulukko!$BA$66,Y143=Pistetaulukko!$BB$66,Y143=Pistetaulukko!$BC$66,Y143=Pistetaulukko!$BD$66,Y143=Pistetaulukko!$BE$66,Y143=Pistetaulukko!$BF$66,Y143=Pistetaulukko!$BG$66,Y143=Pistetaulukko!$BH$66,Y143=Pistetaulukko!$BI$66,Y143=Pistetaulukko!$BJ$66,Y143=Pistetaulukko!$BK$66,Y143=Pistetaulukko!$BL$66,Y143=Pistetaulukko!$BM$66,Y143=Pistetaulukko!$BN$66)),"OK","VÄÄRIN"))</f>
        <v>VÄÄRIN</v>
      </c>
      <c r="BM143" t="e">
        <f>IF(OR(Z143=Pistetaulukko!$R$69,Z143=Pistetaulukko!#REF!,Z143=Pistetaulukko!$S$69,Z143=Pistetaulukko!#REF!,Z143=Pistetaulukko!$T$69,Z143=Pistetaulukko!#REF!,Z143=Pistetaulukko!$U$69,Z143=Pistetaulukko!#REF!,Z143=Pistetaulukko!$V$69,Z143=Pistetaulukko!#REF!,Z143=Pistetaulukko!$W$69,Z143=Pistetaulukko!#REF!,Z143=Pistetaulukko!$X$69,Z143=Pistetaulukko!#REF!,Z143=Pistetaulukko!$Y$69,Z143=Pistetaulukko!#REF!,Z143=Pistetaulukko!$Z$69,Z143=Pistetaulukko!#REF!,Z143=Pistetaulukko!$AA$69,Z143=Pistetaulukko!#REF!,Z143=Pistetaulukko!$AB$69,Z143=Pistetaulukko!#REF!,Z143=Pistetaulukko!$AC$69,Z143=Pistetaulukko!#REF!,Z143=Pistetaulukko!$AD$69,Z143=Pistetaulukko!#REF!,Z143=Pistetaulukko!$AE$69,Z143=Pistetaulukko!#REF!,Z143=Pistetaulukko!$AF$69,Z143=Pistetaulukko!#REF!),"OK","VÄÄRIN")</f>
        <v>#REF!</v>
      </c>
      <c r="BN143" t="e">
        <f>IF(BM143="OK","OK",IF(AND(BM143="VÄÄRIN",OR(Z143=Pistetaulukko!$AG$69,Z143=Pistetaulukko!#REF!,Z143=Pistetaulukko!$AH$69,Z143=Pistetaulukko!#REF!,Z143=Pistetaulukko!$AI$69,Z143=Pistetaulukko!#REF!,Z143=Pistetaulukko!$AJ$69,Z143=Pistetaulukko!#REF!,Z143=Pistetaulukko!$AK$69,Z143=Pistetaulukko!$AL$69)),"OK","VÄÄRIN"))</f>
        <v>#REF!</v>
      </c>
    </row>
    <row r="144" spans="2:66" x14ac:dyDescent="0.25">
      <c r="B144" s="104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23"/>
      <c r="AA144" s="30"/>
      <c r="AB144" s="18"/>
      <c r="AC144" s="124"/>
      <c r="AD144" s="118">
        <f t="shared" si="12"/>
        <v>0</v>
      </c>
      <c r="AG144" s="86" t="str">
        <f>IF(OR(E144=Pistetaulukko!$R$3,E144=Pistetaulukko!$S$3,E144=Pistetaulukko!$T$3,E144=Pistetaulukko!$U$3,E144=Pistetaulukko!$V$3,E144=Pistetaulukko!$W$3),"OK","VÄÄRIN")</f>
        <v>VÄÄRIN</v>
      </c>
      <c r="AH144" s="86" t="str">
        <f>IF(OR(F144=Pistetaulukko!$R$6,F144=Pistetaulukko!$S$6,F144=Pistetaulukko!$T$6,F144=Pistetaulukko!$U$6,F144=Pistetaulukko!$V$6,F144=Pistetaulukko!$W$6,F144=Pistetaulukko!$X$6,F144=Pistetaulukko!$Y$6,F144=Pistetaulukko!$Z$6,F144=Pistetaulukko!$AA$6,F144=Pistetaulukko!$AB$6,F144=Pistetaulukko!$AC$6,F144=Pistetaulukko!$AD$6,F144=Pistetaulukko!$AE$6,F144=Pistetaulukko!$AF$6,F144=Pistetaulukko!$AG$6,F144=Pistetaulukko!$AH$6,F144=Pistetaulukko!$AI$6,F144=Pistetaulukko!$AJ$6,F144=Pistetaulukko!$AK$6),"OK","VÄÄRIN")</f>
        <v>VÄÄRIN</v>
      </c>
      <c r="AI144" s="86" t="str">
        <f>IF(OR(G144=Pistetaulukko!$R$9,G144=Pistetaulukko!$S$9,G144=Pistetaulukko!$T$9,G144=Pistetaulukko!$U$9,G144=Pistetaulukko!$V$9,G144=Pistetaulukko!$W$9,G144=Pistetaulukko!$X$9,G144=Pistetaulukko!$Y$9,G144=Pistetaulukko!$Z$9,G144=Pistetaulukko!$AA$9,G144=Pistetaulukko!$AB$9,G144=Pistetaulukko!$AC$9,G144=Pistetaulukko!$AD$9,G144=Pistetaulukko!$AE$9,G144=Pistetaulukko!$AF$9,G144=Pistetaulukko!$AG$9,G144=Pistetaulukko!$AH$9,G144=Pistetaulukko!$AI$9,G144=Pistetaulukko!$AJ$9,G144=Pistetaulukko!$AK$9),"OK","VÄÄRIN")</f>
        <v>VÄÄRIN</v>
      </c>
      <c r="AJ144" s="86" t="str">
        <f>IF(OR(H144=Pistetaulukko!$R$12,H144=Pistetaulukko!$S$12,H144=Pistetaulukko!$T$12,H144=Pistetaulukko!$U$12,H144=Pistetaulukko!$V$12,H144=Pistetaulukko!$W$12,H144=Pistetaulukko!$X$12,H144=Pistetaulukko!$Y$12,H144=Pistetaulukko!$Z$12,H144=Pistetaulukko!$AA$12,H144=Pistetaulukko!$AB$12,H144=Pistetaulukko!$AC$12,H144=Pistetaulukko!$AD$12,H144=Pistetaulukko!$AE$12,H144=Pistetaulukko!$AF$12,H144=Pistetaulukko!$AG$12,H144=Pistetaulukko!$AH$12,H144=Pistetaulukko!$AI$12,H144=Pistetaulukko!$AJ$12,H144=Pistetaulukko!$AK$12),"OK","VÄÄRIN")</f>
        <v>VÄÄRIN</v>
      </c>
      <c r="AK14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44" s="86" t="str">
        <f>IF(OR(I144=Pistetaulukko!$R$18,I144=Pistetaulukko!$S$18,I144=Pistetaulukko!$T$18,I144=Pistetaulukko!$U$18,I144=Pistetaulukko!$V$18,I144=Pistetaulukko!$W$18,I144=Pistetaulukko!$X$18,I144=Pistetaulukko!$Y$18,I144=Pistetaulukko!$Z$18),"OK","VÄÄRIN")</f>
        <v>VÄÄRIN</v>
      </c>
      <c r="AM144" s="86" t="str">
        <f>IF(OR(J144=Pistetaulukko!$R$21,J144=Pistetaulukko!$S$21,J144=Pistetaulukko!$T$21,J144=Pistetaulukko!$U$21,J144=Pistetaulukko!$V$21,J144=Pistetaulukko!$W$21,J144=Pistetaulukko!$X$21,J144=Pistetaulukko!$Y$21,J144=Pistetaulukko!$Z$21,J144=Pistetaulukko!$AA$21,J144=Pistetaulukko!$AB$21,J144=Pistetaulukko!$AC$21,J144=Pistetaulukko!$AD$21,J144=Pistetaulukko!$AE$21,J144=Pistetaulukko!$AF$21,J144=Pistetaulukko!$AG$21,J144=Pistetaulukko!$AH$21,J144=Pistetaulukko!$AI$21,J144=Pistetaulukko!$AJ$21,J144=Pistetaulukko!$AK$21),"OK","VÄÄRIN")</f>
        <v>VÄÄRIN</v>
      </c>
      <c r="AN144" s="86" t="str">
        <f>IF(OR(K144=Pistetaulukko!$R$24,K144=Pistetaulukko!$S$24,K144=Pistetaulukko!$T$24,K144=Pistetaulukko!$U$24,K144=Pistetaulukko!$V$24),"OK","VÄÄRIN")</f>
        <v>VÄÄRIN</v>
      </c>
      <c r="AO144" s="86" t="str">
        <f>IF(OR(L144=Pistetaulukko!$R$27,L144=Pistetaulukko!$S$27,L144=Pistetaulukko!$T$27,L144=Pistetaulukko!$U$27,L144=Pistetaulukko!$V$27,L144=Pistetaulukko!$W$27,L144=Pistetaulukko!$X$27,L144=Pistetaulukko!$Y$27,L144=Pistetaulukko!$Z$27,L144=Pistetaulukko!$AA$27,L144=Pistetaulukko!$AB$27,L144=Pistetaulukko!$AC$27,L144=Pistetaulukko!$AD$27,L144=Pistetaulukko!$AE$27,L144=Pistetaulukko!$AF$27,L144=Pistetaulukko!$AG$27,L144=Pistetaulukko!$AH$27,L144=Pistetaulukko!$AI$27,L144=Pistetaulukko!$AJ$27,L144=Pistetaulukko!$AK$27),"OK","VÄÄRIN")</f>
        <v>VÄÄRIN</v>
      </c>
      <c r="AP144" s="86" t="str">
        <f>IF(OR(M144=Pistetaulukko!$R$30,M144=Pistetaulukko!$S$30,M144=Pistetaulukko!$T$30,M144=Pistetaulukko!$U$30,M144=Pistetaulukko!$V$30),"OK","VÄÄRIN")</f>
        <v>VÄÄRIN</v>
      </c>
      <c r="AQ144" s="86" t="str">
        <f t="shared" si="13"/>
        <v>VÄÄRIN</v>
      </c>
      <c r="AR144" s="86" t="str">
        <f t="shared" si="14"/>
        <v>VÄÄRIN</v>
      </c>
      <c r="AS144" s="86" t="str">
        <f>IF(OR(P144=Pistetaulukko!$R$39,P144=Pistetaulukko!$S$39,P144=Pistetaulukko!$T$39,P144=Pistetaulukko!$U$39,P144=Pistetaulukko!$V$39,P144=Pistetaulukko!$W$39,P144=Pistetaulukko!$X$39,P144=Pistetaulukko!$Y$39,P144=Pistetaulukko!$Z$39,P144=Pistetaulukko!$AA$39,P144=Pistetaulukko!$AB$39,P144=Pistetaulukko!$AC$39,P144=Pistetaulukko!$AD$39,P144=Pistetaulukko!$AE$39,P144=Pistetaulukko!$AF$39,P144=Pistetaulukko!$AG$39,P144=Pistetaulukko!$AH$39,P144=Pistetaulukko!$AI$39,P144=Pistetaulukko!$AJ$39,P144=Pistetaulukko!$AK$39),"OK","VÄÄRIN")</f>
        <v>OK</v>
      </c>
      <c r="AT144" s="86" t="str">
        <f>IF(OR(Q144=Pistetaulukko!$R$42,Q144=Pistetaulukko!$S$42,Q144=Pistetaulukko!$T$42,Q144=Pistetaulukko!$U$42,Q144=Pistetaulukko!$V$42,Q144=Pistetaulukko!$W$42,Q144=Pistetaulukko!$X$42,Q144=Pistetaulukko!$Y$42,Q144=Pistetaulukko!$Z$42,Q144=Pistetaulukko!$AA$42,Q144=Pistetaulukko!$AB$42,Q144=Pistetaulukko!$AC$42,Q144=Pistetaulukko!$AD$42,Q144=Pistetaulukko!$AE$42,Q144=Pistetaulukko!$AF$42,Q144=Pistetaulukko!$AG$42,Q144=Pistetaulukko!$AH$42,Q144=Pistetaulukko!$AI$42,Q144=Pistetaulukko!$AJ$42,Q144=Pistetaulukko!$AK$42),"OK","VÄÄRIN")</f>
        <v>OK</v>
      </c>
      <c r="AU144" s="86" t="str">
        <f>IF(OR(R144=Pistetaulukko!$R$45,R144=Pistetaulukko!$S$45,R144=Pistetaulukko!$T$45,R144=Pistetaulukko!$U$45,R144=Pistetaulukko!$V$45,R144=Pistetaulukko!$W$45,R144=Pistetaulukko!$X$45,R144=Pistetaulukko!$Y$45,R144=Pistetaulukko!$Z$45,R144=Pistetaulukko!$AA$45,R144=Pistetaulukko!$AB$45,R144=Pistetaulukko!$AC$45,R144=Pistetaulukko!$AD$45,R144=Pistetaulukko!$AE$45,R144=Pistetaulukko!$AF$45,R144=Pistetaulukko!$AG$45,R144=Pistetaulukko!$AH$45,R144=Pistetaulukko!$AI$45,R144=Pistetaulukko!$AJ$45,R144=Pistetaulukko!$AK$45),"OK","VÄÄRIN")</f>
        <v>OK</v>
      </c>
      <c r="AV144" s="86" t="str">
        <f>IF(OR(S144=Pistetaulukko!$R$48,S144=Pistetaulukko!$S$48,S144=Pistetaulukko!$T$48,S144=Pistetaulukko!$U$48,S144=Pistetaulukko!$V$48,S144=Pistetaulukko!$W$48,S144=Pistetaulukko!$X$48,S144=Pistetaulukko!$Y$48,S144=Pistetaulukko!$Z$48,S144=Pistetaulukko!$AA$48,S144=Pistetaulukko!$AB$48,S144=Pistetaulukko!$AC$48,S144=Pistetaulukko!$AD$48,S144=Pistetaulukko!$AE$48,S144=Pistetaulukko!$AF$48,S144=Pistetaulukko!$AG$48,S144=Pistetaulukko!$AH$48,S144=Pistetaulukko!$AI$48,S144=Pistetaulukko!$AJ$48,S144=Pistetaulukko!$AK$48),"OK","VÄÄRIN")</f>
        <v>OK</v>
      </c>
      <c r="AW144" s="86" t="str">
        <f>IF(OR(T144=Pistetaulukko!$R$51,T144=Pistetaulukko!$S$51,T144=Pistetaulukko!$T$51,T144=Pistetaulukko!$U$51,T144=Pistetaulukko!$V$51,T144=Pistetaulukko!$W$51,T144=Pistetaulukko!$X$51,T144=Pistetaulukko!$Y$51,T144=Pistetaulukko!$Z$51,T144=Pistetaulukko!$AA$51,T144=Pistetaulukko!$AB$51,T144=Pistetaulukko!$AC$51,T144=Pistetaulukko!$AD$51,T144=Pistetaulukko!$AE$51,T144=Pistetaulukko!$AF$51,T144=Pistetaulukko!$AG$51,T144=Pistetaulukko!$AH$51,T144=Pistetaulukko!$AI$51,T144=Pistetaulukko!$AJ$51,T144=Pistetaulukko!$AK$51),"OK","VÄÄRIN")</f>
        <v>OK</v>
      </c>
      <c r="AX144" s="86" t="str">
        <f>IF(OR(U144=Pistetaulukko!$R$54,U144=Pistetaulukko!$S$54,U144=Pistetaulukko!$T$54,U144=Pistetaulukko!$U$54,U144=Pistetaulukko!$V$54,U144=Pistetaulukko!$W$54,U144=Pistetaulukko!$X$54,U144=Pistetaulukko!$Y$54,U144=Pistetaulukko!$Z$54,U144=Pistetaulukko!$AA$54,U144=Pistetaulukko!$AB$54,U144=Pistetaulukko!$AC$54,U144=Pistetaulukko!$AD$54,U144=Pistetaulukko!$AE$54,U144=Pistetaulukko!$AF$54,U144=Pistetaulukko!$AG$54,U144=Pistetaulukko!$AH$54,U144=Pistetaulukko!$AI$54,U144=Pistetaulukko!$AJ$54,U144=Pistetaulukko!$AK$54),"OK","VÄÄRIN")</f>
        <v>OK</v>
      </c>
      <c r="AY144" s="86" t="str">
        <f t="shared" si="15"/>
        <v>OK</v>
      </c>
      <c r="AZ144" s="86" t="str">
        <f>IF(OR(W144=Pistetaulukko!$R$60,W144=Pistetaulukko!$S$60,W144=Pistetaulukko!$T$60,W144=Pistetaulukko!$U$60,W144=Pistetaulukko!$V$60,W144=Pistetaulukko!$W$60,W144=Pistetaulukko!$X$60,W144=Pistetaulukko!$Y$60,W144=Pistetaulukko!$Z$60,W144=Pistetaulukko!$AA$60,W144=Pistetaulukko!$AB$60,W144=Pistetaulukko!$AC$60,W144=Pistetaulukko!$AD$60,W144=Pistetaulukko!$AE$60,W144=Pistetaulukko!$AF$60,W144=Pistetaulukko!$AG$60,W144=Pistetaulukko!$AH$60,W144=Pistetaulukko!$AI$60,W144=Pistetaulukko!$AJ$60,W144=Pistetaulukko!$AK$60),"OK","VÄÄRIN")</f>
        <v>OK</v>
      </c>
      <c r="BA144" s="86" t="str">
        <f>IF(OR(X144=Pistetaulukko!$R$63,X144=Pistetaulukko!$S$63,X144=Pistetaulukko!$T$63,X144=Pistetaulukko!$U$63,X144=Pistetaulukko!$V$63,X144=Pistetaulukko!$W$63,X144=Pistetaulukko!$X$63,X144=Pistetaulukko!$Y$63,X144=Pistetaulukko!$Z$63,X144=Pistetaulukko!$AA$63,X144=Pistetaulukko!$AB$63,X144=Pistetaulukko!$AC$63,X144=Pistetaulukko!$AD$63,X144=Pistetaulukko!$AE$63,X144=Pistetaulukko!$AF$63,X144=Pistetaulukko!$AG$63,X144=Pistetaulukko!$AH$63,X144=Pistetaulukko!$AI$63,X144=Pistetaulukko!$AJ$63,X144=Pistetaulukko!$AK$63),"OK","VÄÄRIN")</f>
        <v>OK</v>
      </c>
      <c r="BB144" s="86" t="e">
        <f t="shared" si="16"/>
        <v>#REF!</v>
      </c>
      <c r="BC144" s="86" t="e">
        <f t="shared" si="17"/>
        <v>#REF!</v>
      </c>
      <c r="BE144" t="str">
        <f>IF(OR(N144=Pistetaulukko!$R$33,N144=Pistetaulukko!$S$33,N144=Pistetaulukko!$T$33,N144=Pistetaulukko!$U$33,N144=Pistetaulukko!$V$33,N144=Pistetaulukko!$W$33,N144=Pistetaulukko!$X$33,N144=Pistetaulukko!$Y$33,N144=Pistetaulukko!$Z$33,N144=Pistetaulukko!$AA$33,N144=Pistetaulukko!$AB$33,N144=Pistetaulukko!$AC$33,N144=Pistetaulukko!$AD$33,N144=Pistetaulukko!$AE$33,N144=Pistetaulukko!$AF$33,N144=Pistetaulukko!$AG$33,N144=Pistetaulukko!$AH$33,N144=Pistetaulukko!$AI$33,N144=Pistetaulukko!$AJ$33,N144=Pistetaulukko!$AK$33,N144=Pistetaulukko!$AL$33,N144=Pistetaulukko!$AM$33,N144=Pistetaulukko!$AN$33,N144=Pistetaulukko!$AO$33,N144=Pistetaulukko!$AP$33,N144=Pistetaulukko!$AQ$33,N144=Pistetaulukko!$AR$33,N144=Pistetaulukko!$AS$33,N144=Pistetaulukko!$AT$33,N144=Pistetaulukko!$AU$33),"OK","VÄÄRIN")</f>
        <v>VÄÄRIN</v>
      </c>
      <c r="BF144" t="str">
        <f>IF(BE144="OK","OK",IF(AND(BE144="VÄÄRIN",OR(N144=Pistetaulukko!$AV$33,N144=Pistetaulukko!$AW$33,N144=Pistetaulukko!$AX$33,N144=Pistetaulukko!$AY$33,N144=Pistetaulukko!$AZ$33,N144=Pistetaulukko!$BA$33,N144=Pistetaulukko!$BB$33,N144=Pistetaulukko!$BC$33,N144=Pistetaulukko!$BD$33,N144=Pistetaulukko!$BE$33,N144=Pistetaulukko!$BF$33,N144=Pistetaulukko!$BG$33,N144=Pistetaulukko!$BH$33,N144=Pistetaulukko!$BI$33,N144=Pistetaulukko!$BJ$33,N144=Pistetaulukko!$BK$33,N144=Pistetaulukko!$BL$33,N144=Pistetaulukko!$BM$33,N144=Pistetaulukko!$BN$33,N144=Pistetaulukko!$BO$33)),"OK","VÄÄRIN"))</f>
        <v>VÄÄRIN</v>
      </c>
      <c r="BG144" t="str">
        <f>IF(OR(O144=Pistetaulukko!$R$36,O144=Pistetaulukko!$S$36,O144=Pistetaulukko!$T$36,O144=Pistetaulukko!$U$36,O144=Pistetaulukko!$V$36,O144=Pistetaulukko!$W$36,O144=Pistetaulukko!$X$36,O144=Pistetaulukko!$Y$36,O144=Pistetaulukko!$Z$36,O144=Pistetaulukko!$AA$36,O144=Pistetaulukko!$AB$36,O144=Pistetaulukko!$AC$36,O144=Pistetaulukko!$AD$36,O144=Pistetaulukko!$AE$36,O144=Pistetaulukko!$AF$36,O144=Pistetaulukko!$AG$36,O144=Pistetaulukko!$AH$36,O144=Pistetaulukko!$AI$36,O144=Pistetaulukko!$AJ$36,O144=Pistetaulukko!$AK$36,O144=Pistetaulukko!$AL$36,O144=Pistetaulukko!$AM$36,O144=Pistetaulukko!$AN$36,O144=Pistetaulukko!$AO$36,O144=Pistetaulukko!$AP$36,O144=Pistetaulukko!$AQ$36,O144=Pistetaulukko!$AR$36,O144=Pistetaulukko!$AS$36,O144=Pistetaulukko!$AT$36,O144=Pistetaulukko!$AU$36),"OK","VÄÄRIN")</f>
        <v>VÄÄRIN</v>
      </c>
      <c r="BH144" t="str">
        <f>IF(BG144="OK","OK",IF(AND(BG144="VÄÄRIN",OR(O144=Pistetaulukko!$AV$36,O144=Pistetaulukko!$AW$36,O144=Pistetaulukko!$AX$36,O144=Pistetaulukko!$AY$36,O144=Pistetaulukko!$AZ$36,O144=Pistetaulukko!$BA$36,O144=Pistetaulukko!$BB$36,O144=Pistetaulukko!$BC$36,O144=Pistetaulukko!$BD$36,O144=Pistetaulukko!$BE$36,O144=Pistetaulukko!$BF$36,O144=Pistetaulukko!$BG$36,O144=Pistetaulukko!$BH$36,O144=Pistetaulukko!$BI$36,O144=Pistetaulukko!$BJ$36,O144=Pistetaulukko!$BK$36,O144=Pistetaulukko!$BL$36,O144=Pistetaulukko!$BM$36,O144=Pistetaulukko!$BN$36,O144=Pistetaulukko!$BO$36,O144=Pistetaulukko!$BP$36,O144=Pistetaulukko!$BQ$36)),"OK","VÄÄRIN"))</f>
        <v>VÄÄRIN</v>
      </c>
      <c r="BI144" t="str">
        <f>IF(OR(V144=Pistetaulukko!$R$57,V144=Pistetaulukko!$S$57,V144=Pistetaulukko!$T$57,V144=Pistetaulukko!$U$57,V144=Pistetaulukko!$V$57,V144=Pistetaulukko!$W$57,V144=Pistetaulukko!$X$57,V144=Pistetaulukko!$Y$57,V144=Pistetaulukko!$Z$57,V144=Pistetaulukko!$AA$57,V144=Pistetaulukko!$AB$57,V144=Pistetaulukko!$AC$57,V144=Pistetaulukko!$AD$57,V144=Pistetaulukko!$AE$57,V144=Pistetaulukko!$AF$57,V144=Pistetaulukko!$AG$57,V144=Pistetaulukko!$AH$57,V144=Pistetaulukko!$AI$57,V144=Pistetaulukko!$AJ$57,V144=Pistetaulukko!$AK$57,V144=Pistetaulukko!$AL$57,V144=Pistetaulukko!$AM$57,V144=Pistetaulukko!$AN$57,V144=Pistetaulukko!$AO$57,V144=Pistetaulukko!$AP$57,V144=Pistetaulukko!$AQ$57,V144=Pistetaulukko!$AR$57,V144=Pistetaulukko!$AS$57,V144=Pistetaulukko!$AT$57,V144=Pistetaulukko!$AU$57),"OK","VÄÄRIN")</f>
        <v>OK</v>
      </c>
      <c r="BJ144" t="str">
        <f>IF(BI144="OK","OK",IF(AND(BI144="VÄÄRIN",OR(V144=Pistetaulukko!$AV$57,V144=Pistetaulukko!$AW$57,V144=Pistetaulukko!$AX$57,V144=Pistetaulukko!$AY$57,V144=Pistetaulukko!$AZ$57,V144=Pistetaulukko!$BA$57,V144=Pistetaulukko!$BB$57,V144=Pistetaulukko!$BC$57,V144=Pistetaulukko!$BD$57,V144=Pistetaulukko!$BE$57)),"OK","VÄÄRIN"))</f>
        <v>OK</v>
      </c>
      <c r="BK144" t="str">
        <f>IF(OR(Y144=Pistetaulukko!$R$66,Y144=Pistetaulukko!$S$66,Y144=Pistetaulukko!$T$66,Y144=Pistetaulukko!$U$66,Y144=Pistetaulukko!$V$66,Y144=Pistetaulukko!$W$66,Y144=Pistetaulukko!$X$66,Y144=Pistetaulukko!$Y$66,Y144=Pistetaulukko!$Z$66,Y144=Pistetaulukko!$AA$66,Y144=Pistetaulukko!$AB$66,Y144=Pistetaulukko!$AC$66,Y144=Pistetaulukko!$AD$66,Y144=Pistetaulukko!$AE$66,Y144=Pistetaulukko!$AF$66,Y144=Pistetaulukko!$AG$66,Y144=Pistetaulukko!$AH$66,Y144=Pistetaulukko!$AI$66,Y144=Pistetaulukko!$AJ$66,Y144=Pistetaulukko!$AK$66,Y144=Pistetaulukko!$AL$66,Y144=Pistetaulukko!$AM$66,Y144=Pistetaulukko!$AN$66,Y144=Pistetaulukko!$AO$66,Y144=Pistetaulukko!$AP$66,Y144=Pistetaulukko!$AQ$66,Y144=Pistetaulukko!$AR$66,Y144=Pistetaulukko!$AS$66,Y144=Pistetaulukko!$AT$66,Y144=Pistetaulukko!$AU$66),"OK","VÄÄRIN")</f>
        <v>VÄÄRIN</v>
      </c>
      <c r="BL144" t="str">
        <f>IF(BK144="OK","OK",IF(AND(BK144="VÄÄRIN",OR(Y144=Pistetaulukko!$AV$66,Y144=Pistetaulukko!$AW$66,Y144=Pistetaulukko!$AX$66,Y144=Pistetaulukko!$AY$66,Y144=Pistetaulukko!$AZ$66,Y144=Pistetaulukko!$BA$66,Y144=Pistetaulukko!$BB$66,Y144=Pistetaulukko!$BC$66,Y144=Pistetaulukko!$BD$66,Y144=Pistetaulukko!$BE$66,Y144=Pistetaulukko!$BF$66,Y144=Pistetaulukko!$BG$66,Y144=Pistetaulukko!$BH$66,Y144=Pistetaulukko!$BI$66,Y144=Pistetaulukko!$BJ$66,Y144=Pistetaulukko!$BK$66,Y144=Pistetaulukko!$BL$66,Y144=Pistetaulukko!$BM$66,Y144=Pistetaulukko!$BN$66)),"OK","VÄÄRIN"))</f>
        <v>VÄÄRIN</v>
      </c>
      <c r="BM144" t="e">
        <f>IF(OR(Z144=Pistetaulukko!$R$69,Z144=Pistetaulukko!#REF!,Z144=Pistetaulukko!$S$69,Z144=Pistetaulukko!#REF!,Z144=Pistetaulukko!$T$69,Z144=Pistetaulukko!#REF!,Z144=Pistetaulukko!$U$69,Z144=Pistetaulukko!#REF!,Z144=Pistetaulukko!$V$69,Z144=Pistetaulukko!#REF!,Z144=Pistetaulukko!$W$69,Z144=Pistetaulukko!#REF!,Z144=Pistetaulukko!$X$69,Z144=Pistetaulukko!#REF!,Z144=Pistetaulukko!$Y$69,Z144=Pistetaulukko!#REF!,Z144=Pistetaulukko!$Z$69,Z144=Pistetaulukko!#REF!,Z144=Pistetaulukko!$AA$69,Z144=Pistetaulukko!#REF!,Z144=Pistetaulukko!$AB$69,Z144=Pistetaulukko!#REF!,Z144=Pistetaulukko!$AC$69,Z144=Pistetaulukko!#REF!,Z144=Pistetaulukko!$AD$69,Z144=Pistetaulukko!#REF!,Z144=Pistetaulukko!$AE$69,Z144=Pistetaulukko!#REF!,Z144=Pistetaulukko!$AF$69,Z144=Pistetaulukko!#REF!),"OK","VÄÄRIN")</f>
        <v>#REF!</v>
      </c>
      <c r="BN144" t="e">
        <f>IF(BM144="OK","OK",IF(AND(BM144="VÄÄRIN",OR(Z144=Pistetaulukko!$AG$69,Z144=Pistetaulukko!#REF!,Z144=Pistetaulukko!$AH$69,Z144=Pistetaulukko!#REF!,Z144=Pistetaulukko!$AI$69,Z144=Pistetaulukko!#REF!,Z144=Pistetaulukko!$AJ$69,Z144=Pistetaulukko!#REF!,Z144=Pistetaulukko!$AK$69,Z144=Pistetaulukko!$AL$69)),"OK","VÄÄRIN"))</f>
        <v>#REF!</v>
      </c>
    </row>
    <row r="145" spans="2:66" x14ac:dyDescent="0.25">
      <c r="B145" s="104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23"/>
      <c r="AA145" s="30"/>
      <c r="AB145" s="18"/>
      <c r="AC145" s="124"/>
      <c r="AD145" s="118">
        <f t="shared" si="12"/>
        <v>0</v>
      </c>
      <c r="AG145" s="86" t="str">
        <f>IF(OR(E145=Pistetaulukko!$R$3,E145=Pistetaulukko!$S$3,E145=Pistetaulukko!$T$3,E145=Pistetaulukko!$U$3,E145=Pistetaulukko!$V$3,E145=Pistetaulukko!$W$3),"OK","VÄÄRIN")</f>
        <v>VÄÄRIN</v>
      </c>
      <c r="AH145" s="86" t="str">
        <f>IF(OR(F145=Pistetaulukko!$R$6,F145=Pistetaulukko!$S$6,F145=Pistetaulukko!$T$6,F145=Pistetaulukko!$U$6,F145=Pistetaulukko!$V$6,F145=Pistetaulukko!$W$6,F145=Pistetaulukko!$X$6,F145=Pistetaulukko!$Y$6,F145=Pistetaulukko!$Z$6,F145=Pistetaulukko!$AA$6,F145=Pistetaulukko!$AB$6,F145=Pistetaulukko!$AC$6,F145=Pistetaulukko!$AD$6,F145=Pistetaulukko!$AE$6,F145=Pistetaulukko!$AF$6,F145=Pistetaulukko!$AG$6,F145=Pistetaulukko!$AH$6,F145=Pistetaulukko!$AI$6,F145=Pistetaulukko!$AJ$6,F145=Pistetaulukko!$AK$6),"OK","VÄÄRIN")</f>
        <v>VÄÄRIN</v>
      </c>
      <c r="AI145" s="86" t="str">
        <f>IF(OR(G145=Pistetaulukko!$R$9,G145=Pistetaulukko!$S$9,G145=Pistetaulukko!$T$9,G145=Pistetaulukko!$U$9,G145=Pistetaulukko!$V$9,G145=Pistetaulukko!$W$9,G145=Pistetaulukko!$X$9,G145=Pistetaulukko!$Y$9,G145=Pistetaulukko!$Z$9,G145=Pistetaulukko!$AA$9,G145=Pistetaulukko!$AB$9,G145=Pistetaulukko!$AC$9,G145=Pistetaulukko!$AD$9,G145=Pistetaulukko!$AE$9,G145=Pistetaulukko!$AF$9,G145=Pistetaulukko!$AG$9,G145=Pistetaulukko!$AH$9,G145=Pistetaulukko!$AI$9,G145=Pistetaulukko!$AJ$9,G145=Pistetaulukko!$AK$9),"OK","VÄÄRIN")</f>
        <v>VÄÄRIN</v>
      </c>
      <c r="AJ145" s="86" t="str">
        <f>IF(OR(H145=Pistetaulukko!$R$12,H145=Pistetaulukko!$S$12,H145=Pistetaulukko!$T$12,H145=Pistetaulukko!$U$12,H145=Pistetaulukko!$V$12,H145=Pistetaulukko!$W$12,H145=Pistetaulukko!$X$12,H145=Pistetaulukko!$Y$12,H145=Pistetaulukko!$Z$12,H145=Pistetaulukko!$AA$12,H145=Pistetaulukko!$AB$12,H145=Pistetaulukko!$AC$12,H145=Pistetaulukko!$AD$12,H145=Pistetaulukko!$AE$12,H145=Pistetaulukko!$AF$12,H145=Pistetaulukko!$AG$12,H145=Pistetaulukko!$AH$12,H145=Pistetaulukko!$AI$12,H145=Pistetaulukko!$AJ$12,H145=Pistetaulukko!$AK$12),"OK","VÄÄRIN")</f>
        <v>VÄÄRIN</v>
      </c>
      <c r="AK14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45" s="86" t="str">
        <f>IF(OR(I145=Pistetaulukko!$R$18,I145=Pistetaulukko!$S$18,I145=Pistetaulukko!$T$18,I145=Pistetaulukko!$U$18,I145=Pistetaulukko!$V$18,I145=Pistetaulukko!$W$18,I145=Pistetaulukko!$X$18,I145=Pistetaulukko!$Y$18,I145=Pistetaulukko!$Z$18),"OK","VÄÄRIN")</f>
        <v>VÄÄRIN</v>
      </c>
      <c r="AM145" s="86" t="str">
        <f>IF(OR(J145=Pistetaulukko!$R$21,J145=Pistetaulukko!$S$21,J145=Pistetaulukko!$T$21,J145=Pistetaulukko!$U$21,J145=Pistetaulukko!$V$21,J145=Pistetaulukko!$W$21,J145=Pistetaulukko!$X$21,J145=Pistetaulukko!$Y$21,J145=Pistetaulukko!$Z$21,J145=Pistetaulukko!$AA$21,J145=Pistetaulukko!$AB$21,J145=Pistetaulukko!$AC$21,J145=Pistetaulukko!$AD$21,J145=Pistetaulukko!$AE$21,J145=Pistetaulukko!$AF$21,J145=Pistetaulukko!$AG$21,J145=Pistetaulukko!$AH$21,J145=Pistetaulukko!$AI$21,J145=Pistetaulukko!$AJ$21,J145=Pistetaulukko!$AK$21),"OK","VÄÄRIN")</f>
        <v>VÄÄRIN</v>
      </c>
      <c r="AN145" s="86" t="str">
        <f>IF(OR(K145=Pistetaulukko!$R$24,K145=Pistetaulukko!$S$24,K145=Pistetaulukko!$T$24,K145=Pistetaulukko!$U$24,K145=Pistetaulukko!$V$24),"OK","VÄÄRIN")</f>
        <v>VÄÄRIN</v>
      </c>
      <c r="AO145" s="86" t="str">
        <f>IF(OR(L145=Pistetaulukko!$R$27,L145=Pistetaulukko!$S$27,L145=Pistetaulukko!$T$27,L145=Pistetaulukko!$U$27,L145=Pistetaulukko!$V$27,L145=Pistetaulukko!$W$27,L145=Pistetaulukko!$X$27,L145=Pistetaulukko!$Y$27,L145=Pistetaulukko!$Z$27,L145=Pistetaulukko!$AA$27,L145=Pistetaulukko!$AB$27,L145=Pistetaulukko!$AC$27,L145=Pistetaulukko!$AD$27,L145=Pistetaulukko!$AE$27,L145=Pistetaulukko!$AF$27,L145=Pistetaulukko!$AG$27,L145=Pistetaulukko!$AH$27,L145=Pistetaulukko!$AI$27,L145=Pistetaulukko!$AJ$27,L145=Pistetaulukko!$AK$27),"OK","VÄÄRIN")</f>
        <v>VÄÄRIN</v>
      </c>
      <c r="AP145" s="86" t="str">
        <f>IF(OR(M145=Pistetaulukko!$R$30,M145=Pistetaulukko!$S$30,M145=Pistetaulukko!$T$30,M145=Pistetaulukko!$U$30,M145=Pistetaulukko!$V$30),"OK","VÄÄRIN")</f>
        <v>VÄÄRIN</v>
      </c>
      <c r="AQ145" s="86" t="str">
        <f t="shared" si="13"/>
        <v>VÄÄRIN</v>
      </c>
      <c r="AR145" s="86" t="str">
        <f t="shared" si="14"/>
        <v>VÄÄRIN</v>
      </c>
      <c r="AS145" s="86" t="str">
        <f>IF(OR(P145=Pistetaulukko!$R$39,P145=Pistetaulukko!$S$39,P145=Pistetaulukko!$T$39,P145=Pistetaulukko!$U$39,P145=Pistetaulukko!$V$39,P145=Pistetaulukko!$W$39,P145=Pistetaulukko!$X$39,P145=Pistetaulukko!$Y$39,P145=Pistetaulukko!$Z$39,P145=Pistetaulukko!$AA$39,P145=Pistetaulukko!$AB$39,P145=Pistetaulukko!$AC$39,P145=Pistetaulukko!$AD$39,P145=Pistetaulukko!$AE$39,P145=Pistetaulukko!$AF$39,P145=Pistetaulukko!$AG$39,P145=Pistetaulukko!$AH$39,P145=Pistetaulukko!$AI$39,P145=Pistetaulukko!$AJ$39,P145=Pistetaulukko!$AK$39),"OK","VÄÄRIN")</f>
        <v>OK</v>
      </c>
      <c r="AT145" s="86" t="str">
        <f>IF(OR(Q145=Pistetaulukko!$R$42,Q145=Pistetaulukko!$S$42,Q145=Pistetaulukko!$T$42,Q145=Pistetaulukko!$U$42,Q145=Pistetaulukko!$V$42,Q145=Pistetaulukko!$W$42,Q145=Pistetaulukko!$X$42,Q145=Pistetaulukko!$Y$42,Q145=Pistetaulukko!$Z$42,Q145=Pistetaulukko!$AA$42,Q145=Pistetaulukko!$AB$42,Q145=Pistetaulukko!$AC$42,Q145=Pistetaulukko!$AD$42,Q145=Pistetaulukko!$AE$42,Q145=Pistetaulukko!$AF$42,Q145=Pistetaulukko!$AG$42,Q145=Pistetaulukko!$AH$42,Q145=Pistetaulukko!$AI$42,Q145=Pistetaulukko!$AJ$42,Q145=Pistetaulukko!$AK$42),"OK","VÄÄRIN")</f>
        <v>OK</v>
      </c>
      <c r="AU145" s="86" t="str">
        <f>IF(OR(R145=Pistetaulukko!$R$45,R145=Pistetaulukko!$S$45,R145=Pistetaulukko!$T$45,R145=Pistetaulukko!$U$45,R145=Pistetaulukko!$V$45,R145=Pistetaulukko!$W$45,R145=Pistetaulukko!$X$45,R145=Pistetaulukko!$Y$45,R145=Pistetaulukko!$Z$45,R145=Pistetaulukko!$AA$45,R145=Pistetaulukko!$AB$45,R145=Pistetaulukko!$AC$45,R145=Pistetaulukko!$AD$45,R145=Pistetaulukko!$AE$45,R145=Pistetaulukko!$AF$45,R145=Pistetaulukko!$AG$45,R145=Pistetaulukko!$AH$45,R145=Pistetaulukko!$AI$45,R145=Pistetaulukko!$AJ$45,R145=Pistetaulukko!$AK$45),"OK","VÄÄRIN")</f>
        <v>OK</v>
      </c>
      <c r="AV145" s="86" t="str">
        <f>IF(OR(S145=Pistetaulukko!$R$48,S145=Pistetaulukko!$S$48,S145=Pistetaulukko!$T$48,S145=Pistetaulukko!$U$48,S145=Pistetaulukko!$V$48,S145=Pistetaulukko!$W$48,S145=Pistetaulukko!$X$48,S145=Pistetaulukko!$Y$48,S145=Pistetaulukko!$Z$48,S145=Pistetaulukko!$AA$48,S145=Pistetaulukko!$AB$48,S145=Pistetaulukko!$AC$48,S145=Pistetaulukko!$AD$48,S145=Pistetaulukko!$AE$48,S145=Pistetaulukko!$AF$48,S145=Pistetaulukko!$AG$48,S145=Pistetaulukko!$AH$48,S145=Pistetaulukko!$AI$48,S145=Pistetaulukko!$AJ$48,S145=Pistetaulukko!$AK$48),"OK","VÄÄRIN")</f>
        <v>OK</v>
      </c>
      <c r="AW145" s="86" t="str">
        <f>IF(OR(T145=Pistetaulukko!$R$51,T145=Pistetaulukko!$S$51,T145=Pistetaulukko!$T$51,T145=Pistetaulukko!$U$51,T145=Pistetaulukko!$V$51,T145=Pistetaulukko!$W$51,T145=Pistetaulukko!$X$51,T145=Pistetaulukko!$Y$51,T145=Pistetaulukko!$Z$51,T145=Pistetaulukko!$AA$51,T145=Pistetaulukko!$AB$51,T145=Pistetaulukko!$AC$51,T145=Pistetaulukko!$AD$51,T145=Pistetaulukko!$AE$51,T145=Pistetaulukko!$AF$51,T145=Pistetaulukko!$AG$51,T145=Pistetaulukko!$AH$51,T145=Pistetaulukko!$AI$51,T145=Pistetaulukko!$AJ$51,T145=Pistetaulukko!$AK$51),"OK","VÄÄRIN")</f>
        <v>OK</v>
      </c>
      <c r="AX145" s="86" t="str">
        <f>IF(OR(U145=Pistetaulukko!$R$54,U145=Pistetaulukko!$S$54,U145=Pistetaulukko!$T$54,U145=Pistetaulukko!$U$54,U145=Pistetaulukko!$V$54,U145=Pistetaulukko!$W$54,U145=Pistetaulukko!$X$54,U145=Pistetaulukko!$Y$54,U145=Pistetaulukko!$Z$54,U145=Pistetaulukko!$AA$54,U145=Pistetaulukko!$AB$54,U145=Pistetaulukko!$AC$54,U145=Pistetaulukko!$AD$54,U145=Pistetaulukko!$AE$54,U145=Pistetaulukko!$AF$54,U145=Pistetaulukko!$AG$54,U145=Pistetaulukko!$AH$54,U145=Pistetaulukko!$AI$54,U145=Pistetaulukko!$AJ$54,U145=Pistetaulukko!$AK$54),"OK","VÄÄRIN")</f>
        <v>OK</v>
      </c>
      <c r="AY145" s="86" t="str">
        <f t="shared" si="15"/>
        <v>OK</v>
      </c>
      <c r="AZ145" s="86" t="str">
        <f>IF(OR(W145=Pistetaulukko!$R$60,W145=Pistetaulukko!$S$60,W145=Pistetaulukko!$T$60,W145=Pistetaulukko!$U$60,W145=Pistetaulukko!$V$60,W145=Pistetaulukko!$W$60,W145=Pistetaulukko!$X$60,W145=Pistetaulukko!$Y$60,W145=Pistetaulukko!$Z$60,W145=Pistetaulukko!$AA$60,W145=Pistetaulukko!$AB$60,W145=Pistetaulukko!$AC$60,W145=Pistetaulukko!$AD$60,W145=Pistetaulukko!$AE$60,W145=Pistetaulukko!$AF$60,W145=Pistetaulukko!$AG$60,W145=Pistetaulukko!$AH$60,W145=Pistetaulukko!$AI$60,W145=Pistetaulukko!$AJ$60,W145=Pistetaulukko!$AK$60),"OK","VÄÄRIN")</f>
        <v>OK</v>
      </c>
      <c r="BA145" s="86" t="str">
        <f>IF(OR(X145=Pistetaulukko!$R$63,X145=Pistetaulukko!$S$63,X145=Pistetaulukko!$T$63,X145=Pistetaulukko!$U$63,X145=Pistetaulukko!$V$63,X145=Pistetaulukko!$W$63,X145=Pistetaulukko!$X$63,X145=Pistetaulukko!$Y$63,X145=Pistetaulukko!$Z$63,X145=Pistetaulukko!$AA$63,X145=Pistetaulukko!$AB$63,X145=Pistetaulukko!$AC$63,X145=Pistetaulukko!$AD$63,X145=Pistetaulukko!$AE$63,X145=Pistetaulukko!$AF$63,X145=Pistetaulukko!$AG$63,X145=Pistetaulukko!$AH$63,X145=Pistetaulukko!$AI$63,X145=Pistetaulukko!$AJ$63,X145=Pistetaulukko!$AK$63),"OK","VÄÄRIN")</f>
        <v>OK</v>
      </c>
      <c r="BB145" s="86" t="e">
        <f t="shared" si="16"/>
        <v>#REF!</v>
      </c>
      <c r="BC145" s="86" t="e">
        <f t="shared" si="17"/>
        <v>#REF!</v>
      </c>
      <c r="BE145" t="str">
        <f>IF(OR(N145=Pistetaulukko!$R$33,N145=Pistetaulukko!$S$33,N145=Pistetaulukko!$T$33,N145=Pistetaulukko!$U$33,N145=Pistetaulukko!$V$33,N145=Pistetaulukko!$W$33,N145=Pistetaulukko!$X$33,N145=Pistetaulukko!$Y$33,N145=Pistetaulukko!$Z$33,N145=Pistetaulukko!$AA$33,N145=Pistetaulukko!$AB$33,N145=Pistetaulukko!$AC$33,N145=Pistetaulukko!$AD$33,N145=Pistetaulukko!$AE$33,N145=Pistetaulukko!$AF$33,N145=Pistetaulukko!$AG$33,N145=Pistetaulukko!$AH$33,N145=Pistetaulukko!$AI$33,N145=Pistetaulukko!$AJ$33,N145=Pistetaulukko!$AK$33,N145=Pistetaulukko!$AL$33,N145=Pistetaulukko!$AM$33,N145=Pistetaulukko!$AN$33,N145=Pistetaulukko!$AO$33,N145=Pistetaulukko!$AP$33,N145=Pistetaulukko!$AQ$33,N145=Pistetaulukko!$AR$33,N145=Pistetaulukko!$AS$33,N145=Pistetaulukko!$AT$33,N145=Pistetaulukko!$AU$33),"OK","VÄÄRIN")</f>
        <v>VÄÄRIN</v>
      </c>
      <c r="BF145" t="str">
        <f>IF(BE145="OK","OK",IF(AND(BE145="VÄÄRIN",OR(N145=Pistetaulukko!$AV$33,N145=Pistetaulukko!$AW$33,N145=Pistetaulukko!$AX$33,N145=Pistetaulukko!$AY$33,N145=Pistetaulukko!$AZ$33,N145=Pistetaulukko!$BA$33,N145=Pistetaulukko!$BB$33,N145=Pistetaulukko!$BC$33,N145=Pistetaulukko!$BD$33,N145=Pistetaulukko!$BE$33,N145=Pistetaulukko!$BF$33,N145=Pistetaulukko!$BG$33,N145=Pistetaulukko!$BH$33,N145=Pistetaulukko!$BI$33,N145=Pistetaulukko!$BJ$33,N145=Pistetaulukko!$BK$33,N145=Pistetaulukko!$BL$33,N145=Pistetaulukko!$BM$33,N145=Pistetaulukko!$BN$33,N145=Pistetaulukko!$BO$33)),"OK","VÄÄRIN"))</f>
        <v>VÄÄRIN</v>
      </c>
      <c r="BG145" t="str">
        <f>IF(OR(O145=Pistetaulukko!$R$36,O145=Pistetaulukko!$S$36,O145=Pistetaulukko!$T$36,O145=Pistetaulukko!$U$36,O145=Pistetaulukko!$V$36,O145=Pistetaulukko!$W$36,O145=Pistetaulukko!$X$36,O145=Pistetaulukko!$Y$36,O145=Pistetaulukko!$Z$36,O145=Pistetaulukko!$AA$36,O145=Pistetaulukko!$AB$36,O145=Pistetaulukko!$AC$36,O145=Pistetaulukko!$AD$36,O145=Pistetaulukko!$AE$36,O145=Pistetaulukko!$AF$36,O145=Pistetaulukko!$AG$36,O145=Pistetaulukko!$AH$36,O145=Pistetaulukko!$AI$36,O145=Pistetaulukko!$AJ$36,O145=Pistetaulukko!$AK$36,O145=Pistetaulukko!$AL$36,O145=Pistetaulukko!$AM$36,O145=Pistetaulukko!$AN$36,O145=Pistetaulukko!$AO$36,O145=Pistetaulukko!$AP$36,O145=Pistetaulukko!$AQ$36,O145=Pistetaulukko!$AR$36,O145=Pistetaulukko!$AS$36,O145=Pistetaulukko!$AT$36,O145=Pistetaulukko!$AU$36),"OK","VÄÄRIN")</f>
        <v>VÄÄRIN</v>
      </c>
      <c r="BH145" t="str">
        <f>IF(BG145="OK","OK",IF(AND(BG145="VÄÄRIN",OR(O145=Pistetaulukko!$AV$36,O145=Pistetaulukko!$AW$36,O145=Pistetaulukko!$AX$36,O145=Pistetaulukko!$AY$36,O145=Pistetaulukko!$AZ$36,O145=Pistetaulukko!$BA$36,O145=Pistetaulukko!$BB$36,O145=Pistetaulukko!$BC$36,O145=Pistetaulukko!$BD$36,O145=Pistetaulukko!$BE$36,O145=Pistetaulukko!$BF$36,O145=Pistetaulukko!$BG$36,O145=Pistetaulukko!$BH$36,O145=Pistetaulukko!$BI$36,O145=Pistetaulukko!$BJ$36,O145=Pistetaulukko!$BK$36,O145=Pistetaulukko!$BL$36,O145=Pistetaulukko!$BM$36,O145=Pistetaulukko!$BN$36,O145=Pistetaulukko!$BO$36,O145=Pistetaulukko!$BP$36,O145=Pistetaulukko!$BQ$36)),"OK","VÄÄRIN"))</f>
        <v>VÄÄRIN</v>
      </c>
      <c r="BI145" t="str">
        <f>IF(OR(V145=Pistetaulukko!$R$57,V145=Pistetaulukko!$S$57,V145=Pistetaulukko!$T$57,V145=Pistetaulukko!$U$57,V145=Pistetaulukko!$V$57,V145=Pistetaulukko!$W$57,V145=Pistetaulukko!$X$57,V145=Pistetaulukko!$Y$57,V145=Pistetaulukko!$Z$57,V145=Pistetaulukko!$AA$57,V145=Pistetaulukko!$AB$57,V145=Pistetaulukko!$AC$57,V145=Pistetaulukko!$AD$57,V145=Pistetaulukko!$AE$57,V145=Pistetaulukko!$AF$57,V145=Pistetaulukko!$AG$57,V145=Pistetaulukko!$AH$57,V145=Pistetaulukko!$AI$57,V145=Pistetaulukko!$AJ$57,V145=Pistetaulukko!$AK$57,V145=Pistetaulukko!$AL$57,V145=Pistetaulukko!$AM$57,V145=Pistetaulukko!$AN$57,V145=Pistetaulukko!$AO$57,V145=Pistetaulukko!$AP$57,V145=Pistetaulukko!$AQ$57,V145=Pistetaulukko!$AR$57,V145=Pistetaulukko!$AS$57,V145=Pistetaulukko!$AT$57,V145=Pistetaulukko!$AU$57),"OK","VÄÄRIN")</f>
        <v>OK</v>
      </c>
      <c r="BJ145" t="str">
        <f>IF(BI145="OK","OK",IF(AND(BI145="VÄÄRIN",OR(V145=Pistetaulukko!$AV$57,V145=Pistetaulukko!$AW$57,V145=Pistetaulukko!$AX$57,V145=Pistetaulukko!$AY$57,V145=Pistetaulukko!$AZ$57,V145=Pistetaulukko!$BA$57,V145=Pistetaulukko!$BB$57,V145=Pistetaulukko!$BC$57,V145=Pistetaulukko!$BD$57,V145=Pistetaulukko!$BE$57)),"OK","VÄÄRIN"))</f>
        <v>OK</v>
      </c>
      <c r="BK145" t="str">
        <f>IF(OR(Y145=Pistetaulukko!$R$66,Y145=Pistetaulukko!$S$66,Y145=Pistetaulukko!$T$66,Y145=Pistetaulukko!$U$66,Y145=Pistetaulukko!$V$66,Y145=Pistetaulukko!$W$66,Y145=Pistetaulukko!$X$66,Y145=Pistetaulukko!$Y$66,Y145=Pistetaulukko!$Z$66,Y145=Pistetaulukko!$AA$66,Y145=Pistetaulukko!$AB$66,Y145=Pistetaulukko!$AC$66,Y145=Pistetaulukko!$AD$66,Y145=Pistetaulukko!$AE$66,Y145=Pistetaulukko!$AF$66,Y145=Pistetaulukko!$AG$66,Y145=Pistetaulukko!$AH$66,Y145=Pistetaulukko!$AI$66,Y145=Pistetaulukko!$AJ$66,Y145=Pistetaulukko!$AK$66,Y145=Pistetaulukko!$AL$66,Y145=Pistetaulukko!$AM$66,Y145=Pistetaulukko!$AN$66,Y145=Pistetaulukko!$AO$66,Y145=Pistetaulukko!$AP$66,Y145=Pistetaulukko!$AQ$66,Y145=Pistetaulukko!$AR$66,Y145=Pistetaulukko!$AS$66,Y145=Pistetaulukko!$AT$66,Y145=Pistetaulukko!$AU$66),"OK","VÄÄRIN")</f>
        <v>VÄÄRIN</v>
      </c>
      <c r="BL145" t="str">
        <f>IF(BK145="OK","OK",IF(AND(BK145="VÄÄRIN",OR(Y145=Pistetaulukko!$AV$66,Y145=Pistetaulukko!$AW$66,Y145=Pistetaulukko!$AX$66,Y145=Pistetaulukko!$AY$66,Y145=Pistetaulukko!$AZ$66,Y145=Pistetaulukko!$BA$66,Y145=Pistetaulukko!$BB$66,Y145=Pistetaulukko!$BC$66,Y145=Pistetaulukko!$BD$66,Y145=Pistetaulukko!$BE$66,Y145=Pistetaulukko!$BF$66,Y145=Pistetaulukko!$BG$66,Y145=Pistetaulukko!$BH$66,Y145=Pistetaulukko!$BI$66,Y145=Pistetaulukko!$BJ$66,Y145=Pistetaulukko!$BK$66,Y145=Pistetaulukko!$BL$66,Y145=Pistetaulukko!$BM$66,Y145=Pistetaulukko!$BN$66)),"OK","VÄÄRIN"))</f>
        <v>VÄÄRIN</v>
      </c>
      <c r="BM145" t="e">
        <f>IF(OR(Z145=Pistetaulukko!$R$69,Z145=Pistetaulukko!#REF!,Z145=Pistetaulukko!$S$69,Z145=Pistetaulukko!#REF!,Z145=Pistetaulukko!$T$69,Z145=Pistetaulukko!#REF!,Z145=Pistetaulukko!$U$69,Z145=Pistetaulukko!#REF!,Z145=Pistetaulukko!$V$69,Z145=Pistetaulukko!#REF!,Z145=Pistetaulukko!$W$69,Z145=Pistetaulukko!#REF!,Z145=Pistetaulukko!$X$69,Z145=Pistetaulukko!#REF!,Z145=Pistetaulukko!$Y$69,Z145=Pistetaulukko!#REF!,Z145=Pistetaulukko!$Z$69,Z145=Pistetaulukko!#REF!,Z145=Pistetaulukko!$AA$69,Z145=Pistetaulukko!#REF!,Z145=Pistetaulukko!$AB$69,Z145=Pistetaulukko!#REF!,Z145=Pistetaulukko!$AC$69,Z145=Pistetaulukko!#REF!,Z145=Pistetaulukko!$AD$69,Z145=Pistetaulukko!#REF!,Z145=Pistetaulukko!$AE$69,Z145=Pistetaulukko!#REF!,Z145=Pistetaulukko!$AF$69,Z145=Pistetaulukko!#REF!),"OK","VÄÄRIN")</f>
        <v>#REF!</v>
      </c>
      <c r="BN145" t="e">
        <f>IF(BM145="OK","OK",IF(AND(BM145="VÄÄRIN",OR(Z145=Pistetaulukko!$AG$69,Z145=Pistetaulukko!#REF!,Z145=Pistetaulukko!$AH$69,Z145=Pistetaulukko!#REF!,Z145=Pistetaulukko!$AI$69,Z145=Pistetaulukko!#REF!,Z145=Pistetaulukko!$AJ$69,Z145=Pistetaulukko!#REF!,Z145=Pistetaulukko!$AK$69,Z145=Pistetaulukko!$AL$69)),"OK","VÄÄRIN"))</f>
        <v>#REF!</v>
      </c>
    </row>
    <row r="146" spans="2:66" x14ac:dyDescent="0.25">
      <c r="B146" s="104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23"/>
      <c r="AA146" s="30"/>
      <c r="AB146" s="18"/>
      <c r="AC146" s="124"/>
      <c r="AD146" s="118">
        <f t="shared" si="12"/>
        <v>0</v>
      </c>
      <c r="AG146" s="86" t="str">
        <f>IF(OR(E146=Pistetaulukko!$R$3,E146=Pistetaulukko!$S$3,E146=Pistetaulukko!$T$3,E146=Pistetaulukko!$U$3,E146=Pistetaulukko!$V$3,E146=Pistetaulukko!$W$3),"OK","VÄÄRIN")</f>
        <v>VÄÄRIN</v>
      </c>
      <c r="AH146" s="86" t="str">
        <f>IF(OR(F146=Pistetaulukko!$R$6,F146=Pistetaulukko!$S$6,F146=Pistetaulukko!$T$6,F146=Pistetaulukko!$U$6,F146=Pistetaulukko!$V$6,F146=Pistetaulukko!$W$6,F146=Pistetaulukko!$X$6,F146=Pistetaulukko!$Y$6,F146=Pistetaulukko!$Z$6,F146=Pistetaulukko!$AA$6,F146=Pistetaulukko!$AB$6,F146=Pistetaulukko!$AC$6,F146=Pistetaulukko!$AD$6,F146=Pistetaulukko!$AE$6,F146=Pistetaulukko!$AF$6,F146=Pistetaulukko!$AG$6,F146=Pistetaulukko!$AH$6,F146=Pistetaulukko!$AI$6,F146=Pistetaulukko!$AJ$6,F146=Pistetaulukko!$AK$6),"OK","VÄÄRIN")</f>
        <v>VÄÄRIN</v>
      </c>
      <c r="AI146" s="86" t="str">
        <f>IF(OR(G146=Pistetaulukko!$R$9,G146=Pistetaulukko!$S$9,G146=Pistetaulukko!$T$9,G146=Pistetaulukko!$U$9,G146=Pistetaulukko!$V$9,G146=Pistetaulukko!$W$9,G146=Pistetaulukko!$X$9,G146=Pistetaulukko!$Y$9,G146=Pistetaulukko!$Z$9,G146=Pistetaulukko!$AA$9,G146=Pistetaulukko!$AB$9,G146=Pistetaulukko!$AC$9,G146=Pistetaulukko!$AD$9,G146=Pistetaulukko!$AE$9,G146=Pistetaulukko!$AF$9,G146=Pistetaulukko!$AG$9,G146=Pistetaulukko!$AH$9,G146=Pistetaulukko!$AI$9,G146=Pistetaulukko!$AJ$9,G146=Pistetaulukko!$AK$9),"OK","VÄÄRIN")</f>
        <v>VÄÄRIN</v>
      </c>
      <c r="AJ146" s="86" t="str">
        <f>IF(OR(H146=Pistetaulukko!$R$12,H146=Pistetaulukko!$S$12,H146=Pistetaulukko!$T$12,H146=Pistetaulukko!$U$12,H146=Pistetaulukko!$V$12,H146=Pistetaulukko!$W$12,H146=Pistetaulukko!$X$12,H146=Pistetaulukko!$Y$12,H146=Pistetaulukko!$Z$12,H146=Pistetaulukko!$AA$12,H146=Pistetaulukko!$AB$12,H146=Pistetaulukko!$AC$12,H146=Pistetaulukko!$AD$12,H146=Pistetaulukko!$AE$12,H146=Pistetaulukko!$AF$12,H146=Pistetaulukko!$AG$12,H146=Pistetaulukko!$AH$12,H146=Pistetaulukko!$AI$12,H146=Pistetaulukko!$AJ$12,H146=Pistetaulukko!$AK$12),"OK","VÄÄRIN")</f>
        <v>VÄÄRIN</v>
      </c>
      <c r="AK14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46" s="86" t="str">
        <f>IF(OR(I146=Pistetaulukko!$R$18,I146=Pistetaulukko!$S$18,I146=Pistetaulukko!$T$18,I146=Pistetaulukko!$U$18,I146=Pistetaulukko!$V$18,I146=Pistetaulukko!$W$18,I146=Pistetaulukko!$X$18,I146=Pistetaulukko!$Y$18,I146=Pistetaulukko!$Z$18),"OK","VÄÄRIN")</f>
        <v>VÄÄRIN</v>
      </c>
      <c r="AM146" s="86" t="str">
        <f>IF(OR(J146=Pistetaulukko!$R$21,J146=Pistetaulukko!$S$21,J146=Pistetaulukko!$T$21,J146=Pistetaulukko!$U$21,J146=Pistetaulukko!$V$21,J146=Pistetaulukko!$W$21,J146=Pistetaulukko!$X$21,J146=Pistetaulukko!$Y$21,J146=Pistetaulukko!$Z$21,J146=Pistetaulukko!$AA$21,J146=Pistetaulukko!$AB$21,J146=Pistetaulukko!$AC$21,J146=Pistetaulukko!$AD$21,J146=Pistetaulukko!$AE$21,J146=Pistetaulukko!$AF$21,J146=Pistetaulukko!$AG$21,J146=Pistetaulukko!$AH$21,J146=Pistetaulukko!$AI$21,J146=Pistetaulukko!$AJ$21,J146=Pistetaulukko!$AK$21),"OK","VÄÄRIN")</f>
        <v>VÄÄRIN</v>
      </c>
      <c r="AN146" s="86" t="str">
        <f>IF(OR(K146=Pistetaulukko!$R$24,K146=Pistetaulukko!$S$24,K146=Pistetaulukko!$T$24,K146=Pistetaulukko!$U$24,K146=Pistetaulukko!$V$24),"OK","VÄÄRIN")</f>
        <v>VÄÄRIN</v>
      </c>
      <c r="AO146" s="86" t="str">
        <f>IF(OR(L146=Pistetaulukko!$R$27,L146=Pistetaulukko!$S$27,L146=Pistetaulukko!$T$27,L146=Pistetaulukko!$U$27,L146=Pistetaulukko!$V$27,L146=Pistetaulukko!$W$27,L146=Pistetaulukko!$X$27,L146=Pistetaulukko!$Y$27,L146=Pistetaulukko!$Z$27,L146=Pistetaulukko!$AA$27,L146=Pistetaulukko!$AB$27,L146=Pistetaulukko!$AC$27,L146=Pistetaulukko!$AD$27,L146=Pistetaulukko!$AE$27,L146=Pistetaulukko!$AF$27,L146=Pistetaulukko!$AG$27,L146=Pistetaulukko!$AH$27,L146=Pistetaulukko!$AI$27,L146=Pistetaulukko!$AJ$27,L146=Pistetaulukko!$AK$27),"OK","VÄÄRIN")</f>
        <v>VÄÄRIN</v>
      </c>
      <c r="AP146" s="86" t="str">
        <f>IF(OR(M146=Pistetaulukko!$R$30,M146=Pistetaulukko!$S$30,M146=Pistetaulukko!$T$30,M146=Pistetaulukko!$U$30,M146=Pistetaulukko!$V$30),"OK","VÄÄRIN")</f>
        <v>VÄÄRIN</v>
      </c>
      <c r="AQ146" s="86" t="str">
        <f t="shared" si="13"/>
        <v>VÄÄRIN</v>
      </c>
      <c r="AR146" s="86" t="str">
        <f t="shared" si="14"/>
        <v>VÄÄRIN</v>
      </c>
      <c r="AS146" s="86" t="str">
        <f>IF(OR(P146=Pistetaulukko!$R$39,P146=Pistetaulukko!$S$39,P146=Pistetaulukko!$T$39,P146=Pistetaulukko!$U$39,P146=Pistetaulukko!$V$39,P146=Pistetaulukko!$W$39,P146=Pistetaulukko!$X$39,P146=Pistetaulukko!$Y$39,P146=Pistetaulukko!$Z$39,P146=Pistetaulukko!$AA$39,P146=Pistetaulukko!$AB$39,P146=Pistetaulukko!$AC$39,P146=Pistetaulukko!$AD$39,P146=Pistetaulukko!$AE$39,P146=Pistetaulukko!$AF$39,P146=Pistetaulukko!$AG$39,P146=Pistetaulukko!$AH$39,P146=Pistetaulukko!$AI$39,P146=Pistetaulukko!$AJ$39,P146=Pistetaulukko!$AK$39),"OK","VÄÄRIN")</f>
        <v>OK</v>
      </c>
      <c r="AT146" s="86" t="str">
        <f>IF(OR(Q146=Pistetaulukko!$R$42,Q146=Pistetaulukko!$S$42,Q146=Pistetaulukko!$T$42,Q146=Pistetaulukko!$U$42,Q146=Pistetaulukko!$V$42,Q146=Pistetaulukko!$W$42,Q146=Pistetaulukko!$X$42,Q146=Pistetaulukko!$Y$42,Q146=Pistetaulukko!$Z$42,Q146=Pistetaulukko!$AA$42,Q146=Pistetaulukko!$AB$42,Q146=Pistetaulukko!$AC$42,Q146=Pistetaulukko!$AD$42,Q146=Pistetaulukko!$AE$42,Q146=Pistetaulukko!$AF$42,Q146=Pistetaulukko!$AG$42,Q146=Pistetaulukko!$AH$42,Q146=Pistetaulukko!$AI$42,Q146=Pistetaulukko!$AJ$42,Q146=Pistetaulukko!$AK$42),"OK","VÄÄRIN")</f>
        <v>OK</v>
      </c>
      <c r="AU146" s="86" t="str">
        <f>IF(OR(R146=Pistetaulukko!$R$45,R146=Pistetaulukko!$S$45,R146=Pistetaulukko!$T$45,R146=Pistetaulukko!$U$45,R146=Pistetaulukko!$V$45,R146=Pistetaulukko!$W$45,R146=Pistetaulukko!$X$45,R146=Pistetaulukko!$Y$45,R146=Pistetaulukko!$Z$45,R146=Pistetaulukko!$AA$45,R146=Pistetaulukko!$AB$45,R146=Pistetaulukko!$AC$45,R146=Pistetaulukko!$AD$45,R146=Pistetaulukko!$AE$45,R146=Pistetaulukko!$AF$45,R146=Pistetaulukko!$AG$45,R146=Pistetaulukko!$AH$45,R146=Pistetaulukko!$AI$45,R146=Pistetaulukko!$AJ$45,R146=Pistetaulukko!$AK$45),"OK","VÄÄRIN")</f>
        <v>OK</v>
      </c>
      <c r="AV146" s="86" t="str">
        <f>IF(OR(S146=Pistetaulukko!$R$48,S146=Pistetaulukko!$S$48,S146=Pistetaulukko!$T$48,S146=Pistetaulukko!$U$48,S146=Pistetaulukko!$V$48,S146=Pistetaulukko!$W$48,S146=Pistetaulukko!$X$48,S146=Pistetaulukko!$Y$48,S146=Pistetaulukko!$Z$48,S146=Pistetaulukko!$AA$48,S146=Pistetaulukko!$AB$48,S146=Pistetaulukko!$AC$48,S146=Pistetaulukko!$AD$48,S146=Pistetaulukko!$AE$48,S146=Pistetaulukko!$AF$48,S146=Pistetaulukko!$AG$48,S146=Pistetaulukko!$AH$48,S146=Pistetaulukko!$AI$48,S146=Pistetaulukko!$AJ$48,S146=Pistetaulukko!$AK$48),"OK","VÄÄRIN")</f>
        <v>OK</v>
      </c>
      <c r="AW146" s="86" t="str">
        <f>IF(OR(T146=Pistetaulukko!$R$51,T146=Pistetaulukko!$S$51,T146=Pistetaulukko!$T$51,T146=Pistetaulukko!$U$51,T146=Pistetaulukko!$V$51,T146=Pistetaulukko!$W$51,T146=Pistetaulukko!$X$51,T146=Pistetaulukko!$Y$51,T146=Pistetaulukko!$Z$51,T146=Pistetaulukko!$AA$51,T146=Pistetaulukko!$AB$51,T146=Pistetaulukko!$AC$51,T146=Pistetaulukko!$AD$51,T146=Pistetaulukko!$AE$51,T146=Pistetaulukko!$AF$51,T146=Pistetaulukko!$AG$51,T146=Pistetaulukko!$AH$51,T146=Pistetaulukko!$AI$51,T146=Pistetaulukko!$AJ$51,T146=Pistetaulukko!$AK$51),"OK","VÄÄRIN")</f>
        <v>OK</v>
      </c>
      <c r="AX146" s="86" t="str">
        <f>IF(OR(U146=Pistetaulukko!$R$54,U146=Pistetaulukko!$S$54,U146=Pistetaulukko!$T$54,U146=Pistetaulukko!$U$54,U146=Pistetaulukko!$V$54,U146=Pistetaulukko!$W$54,U146=Pistetaulukko!$X$54,U146=Pistetaulukko!$Y$54,U146=Pistetaulukko!$Z$54,U146=Pistetaulukko!$AA$54,U146=Pistetaulukko!$AB$54,U146=Pistetaulukko!$AC$54,U146=Pistetaulukko!$AD$54,U146=Pistetaulukko!$AE$54,U146=Pistetaulukko!$AF$54,U146=Pistetaulukko!$AG$54,U146=Pistetaulukko!$AH$54,U146=Pistetaulukko!$AI$54,U146=Pistetaulukko!$AJ$54,U146=Pistetaulukko!$AK$54),"OK","VÄÄRIN")</f>
        <v>OK</v>
      </c>
      <c r="AY146" s="86" t="str">
        <f t="shared" si="15"/>
        <v>OK</v>
      </c>
      <c r="AZ146" s="86" t="str">
        <f>IF(OR(W146=Pistetaulukko!$R$60,W146=Pistetaulukko!$S$60,W146=Pistetaulukko!$T$60,W146=Pistetaulukko!$U$60,W146=Pistetaulukko!$V$60,W146=Pistetaulukko!$W$60,W146=Pistetaulukko!$X$60,W146=Pistetaulukko!$Y$60,W146=Pistetaulukko!$Z$60,W146=Pistetaulukko!$AA$60,W146=Pistetaulukko!$AB$60,W146=Pistetaulukko!$AC$60,W146=Pistetaulukko!$AD$60,W146=Pistetaulukko!$AE$60,W146=Pistetaulukko!$AF$60,W146=Pistetaulukko!$AG$60,W146=Pistetaulukko!$AH$60,W146=Pistetaulukko!$AI$60,W146=Pistetaulukko!$AJ$60,W146=Pistetaulukko!$AK$60),"OK","VÄÄRIN")</f>
        <v>OK</v>
      </c>
      <c r="BA146" s="86" t="str">
        <f>IF(OR(X146=Pistetaulukko!$R$63,X146=Pistetaulukko!$S$63,X146=Pistetaulukko!$T$63,X146=Pistetaulukko!$U$63,X146=Pistetaulukko!$V$63,X146=Pistetaulukko!$W$63,X146=Pistetaulukko!$X$63,X146=Pistetaulukko!$Y$63,X146=Pistetaulukko!$Z$63,X146=Pistetaulukko!$AA$63,X146=Pistetaulukko!$AB$63,X146=Pistetaulukko!$AC$63,X146=Pistetaulukko!$AD$63,X146=Pistetaulukko!$AE$63,X146=Pistetaulukko!$AF$63,X146=Pistetaulukko!$AG$63,X146=Pistetaulukko!$AH$63,X146=Pistetaulukko!$AI$63,X146=Pistetaulukko!$AJ$63,X146=Pistetaulukko!$AK$63),"OK","VÄÄRIN")</f>
        <v>OK</v>
      </c>
      <c r="BB146" s="86" t="e">
        <f t="shared" si="16"/>
        <v>#REF!</v>
      </c>
      <c r="BC146" s="86" t="e">
        <f t="shared" si="17"/>
        <v>#REF!</v>
      </c>
      <c r="BE146" t="str">
        <f>IF(OR(N146=Pistetaulukko!$R$33,N146=Pistetaulukko!$S$33,N146=Pistetaulukko!$T$33,N146=Pistetaulukko!$U$33,N146=Pistetaulukko!$V$33,N146=Pistetaulukko!$W$33,N146=Pistetaulukko!$X$33,N146=Pistetaulukko!$Y$33,N146=Pistetaulukko!$Z$33,N146=Pistetaulukko!$AA$33,N146=Pistetaulukko!$AB$33,N146=Pistetaulukko!$AC$33,N146=Pistetaulukko!$AD$33,N146=Pistetaulukko!$AE$33,N146=Pistetaulukko!$AF$33,N146=Pistetaulukko!$AG$33,N146=Pistetaulukko!$AH$33,N146=Pistetaulukko!$AI$33,N146=Pistetaulukko!$AJ$33,N146=Pistetaulukko!$AK$33,N146=Pistetaulukko!$AL$33,N146=Pistetaulukko!$AM$33,N146=Pistetaulukko!$AN$33,N146=Pistetaulukko!$AO$33,N146=Pistetaulukko!$AP$33,N146=Pistetaulukko!$AQ$33,N146=Pistetaulukko!$AR$33,N146=Pistetaulukko!$AS$33,N146=Pistetaulukko!$AT$33,N146=Pistetaulukko!$AU$33),"OK","VÄÄRIN")</f>
        <v>VÄÄRIN</v>
      </c>
      <c r="BF146" t="str">
        <f>IF(BE146="OK","OK",IF(AND(BE146="VÄÄRIN",OR(N146=Pistetaulukko!$AV$33,N146=Pistetaulukko!$AW$33,N146=Pistetaulukko!$AX$33,N146=Pistetaulukko!$AY$33,N146=Pistetaulukko!$AZ$33,N146=Pistetaulukko!$BA$33,N146=Pistetaulukko!$BB$33,N146=Pistetaulukko!$BC$33,N146=Pistetaulukko!$BD$33,N146=Pistetaulukko!$BE$33,N146=Pistetaulukko!$BF$33,N146=Pistetaulukko!$BG$33,N146=Pistetaulukko!$BH$33,N146=Pistetaulukko!$BI$33,N146=Pistetaulukko!$BJ$33,N146=Pistetaulukko!$BK$33,N146=Pistetaulukko!$BL$33,N146=Pistetaulukko!$BM$33,N146=Pistetaulukko!$BN$33,N146=Pistetaulukko!$BO$33)),"OK","VÄÄRIN"))</f>
        <v>VÄÄRIN</v>
      </c>
      <c r="BG146" t="str">
        <f>IF(OR(O146=Pistetaulukko!$R$36,O146=Pistetaulukko!$S$36,O146=Pistetaulukko!$T$36,O146=Pistetaulukko!$U$36,O146=Pistetaulukko!$V$36,O146=Pistetaulukko!$W$36,O146=Pistetaulukko!$X$36,O146=Pistetaulukko!$Y$36,O146=Pistetaulukko!$Z$36,O146=Pistetaulukko!$AA$36,O146=Pistetaulukko!$AB$36,O146=Pistetaulukko!$AC$36,O146=Pistetaulukko!$AD$36,O146=Pistetaulukko!$AE$36,O146=Pistetaulukko!$AF$36,O146=Pistetaulukko!$AG$36,O146=Pistetaulukko!$AH$36,O146=Pistetaulukko!$AI$36,O146=Pistetaulukko!$AJ$36,O146=Pistetaulukko!$AK$36,O146=Pistetaulukko!$AL$36,O146=Pistetaulukko!$AM$36,O146=Pistetaulukko!$AN$36,O146=Pistetaulukko!$AO$36,O146=Pistetaulukko!$AP$36,O146=Pistetaulukko!$AQ$36,O146=Pistetaulukko!$AR$36,O146=Pistetaulukko!$AS$36,O146=Pistetaulukko!$AT$36,O146=Pistetaulukko!$AU$36),"OK","VÄÄRIN")</f>
        <v>VÄÄRIN</v>
      </c>
      <c r="BH146" t="str">
        <f>IF(BG146="OK","OK",IF(AND(BG146="VÄÄRIN",OR(O146=Pistetaulukko!$AV$36,O146=Pistetaulukko!$AW$36,O146=Pistetaulukko!$AX$36,O146=Pistetaulukko!$AY$36,O146=Pistetaulukko!$AZ$36,O146=Pistetaulukko!$BA$36,O146=Pistetaulukko!$BB$36,O146=Pistetaulukko!$BC$36,O146=Pistetaulukko!$BD$36,O146=Pistetaulukko!$BE$36,O146=Pistetaulukko!$BF$36,O146=Pistetaulukko!$BG$36,O146=Pistetaulukko!$BH$36,O146=Pistetaulukko!$BI$36,O146=Pistetaulukko!$BJ$36,O146=Pistetaulukko!$BK$36,O146=Pistetaulukko!$BL$36,O146=Pistetaulukko!$BM$36,O146=Pistetaulukko!$BN$36,O146=Pistetaulukko!$BO$36,O146=Pistetaulukko!$BP$36,O146=Pistetaulukko!$BQ$36)),"OK","VÄÄRIN"))</f>
        <v>VÄÄRIN</v>
      </c>
      <c r="BI146" t="str">
        <f>IF(OR(V146=Pistetaulukko!$R$57,V146=Pistetaulukko!$S$57,V146=Pistetaulukko!$T$57,V146=Pistetaulukko!$U$57,V146=Pistetaulukko!$V$57,V146=Pistetaulukko!$W$57,V146=Pistetaulukko!$X$57,V146=Pistetaulukko!$Y$57,V146=Pistetaulukko!$Z$57,V146=Pistetaulukko!$AA$57,V146=Pistetaulukko!$AB$57,V146=Pistetaulukko!$AC$57,V146=Pistetaulukko!$AD$57,V146=Pistetaulukko!$AE$57,V146=Pistetaulukko!$AF$57,V146=Pistetaulukko!$AG$57,V146=Pistetaulukko!$AH$57,V146=Pistetaulukko!$AI$57,V146=Pistetaulukko!$AJ$57,V146=Pistetaulukko!$AK$57,V146=Pistetaulukko!$AL$57,V146=Pistetaulukko!$AM$57,V146=Pistetaulukko!$AN$57,V146=Pistetaulukko!$AO$57,V146=Pistetaulukko!$AP$57,V146=Pistetaulukko!$AQ$57,V146=Pistetaulukko!$AR$57,V146=Pistetaulukko!$AS$57,V146=Pistetaulukko!$AT$57,V146=Pistetaulukko!$AU$57),"OK","VÄÄRIN")</f>
        <v>OK</v>
      </c>
      <c r="BJ146" t="str">
        <f>IF(BI146="OK","OK",IF(AND(BI146="VÄÄRIN",OR(V146=Pistetaulukko!$AV$57,V146=Pistetaulukko!$AW$57,V146=Pistetaulukko!$AX$57,V146=Pistetaulukko!$AY$57,V146=Pistetaulukko!$AZ$57,V146=Pistetaulukko!$BA$57,V146=Pistetaulukko!$BB$57,V146=Pistetaulukko!$BC$57,V146=Pistetaulukko!$BD$57,V146=Pistetaulukko!$BE$57)),"OK","VÄÄRIN"))</f>
        <v>OK</v>
      </c>
      <c r="BK146" t="str">
        <f>IF(OR(Y146=Pistetaulukko!$R$66,Y146=Pistetaulukko!$S$66,Y146=Pistetaulukko!$T$66,Y146=Pistetaulukko!$U$66,Y146=Pistetaulukko!$V$66,Y146=Pistetaulukko!$W$66,Y146=Pistetaulukko!$X$66,Y146=Pistetaulukko!$Y$66,Y146=Pistetaulukko!$Z$66,Y146=Pistetaulukko!$AA$66,Y146=Pistetaulukko!$AB$66,Y146=Pistetaulukko!$AC$66,Y146=Pistetaulukko!$AD$66,Y146=Pistetaulukko!$AE$66,Y146=Pistetaulukko!$AF$66,Y146=Pistetaulukko!$AG$66,Y146=Pistetaulukko!$AH$66,Y146=Pistetaulukko!$AI$66,Y146=Pistetaulukko!$AJ$66,Y146=Pistetaulukko!$AK$66,Y146=Pistetaulukko!$AL$66,Y146=Pistetaulukko!$AM$66,Y146=Pistetaulukko!$AN$66,Y146=Pistetaulukko!$AO$66,Y146=Pistetaulukko!$AP$66,Y146=Pistetaulukko!$AQ$66,Y146=Pistetaulukko!$AR$66,Y146=Pistetaulukko!$AS$66,Y146=Pistetaulukko!$AT$66,Y146=Pistetaulukko!$AU$66),"OK","VÄÄRIN")</f>
        <v>VÄÄRIN</v>
      </c>
      <c r="BL146" t="str">
        <f>IF(BK146="OK","OK",IF(AND(BK146="VÄÄRIN",OR(Y146=Pistetaulukko!$AV$66,Y146=Pistetaulukko!$AW$66,Y146=Pistetaulukko!$AX$66,Y146=Pistetaulukko!$AY$66,Y146=Pistetaulukko!$AZ$66,Y146=Pistetaulukko!$BA$66,Y146=Pistetaulukko!$BB$66,Y146=Pistetaulukko!$BC$66,Y146=Pistetaulukko!$BD$66,Y146=Pistetaulukko!$BE$66,Y146=Pistetaulukko!$BF$66,Y146=Pistetaulukko!$BG$66,Y146=Pistetaulukko!$BH$66,Y146=Pistetaulukko!$BI$66,Y146=Pistetaulukko!$BJ$66,Y146=Pistetaulukko!$BK$66,Y146=Pistetaulukko!$BL$66,Y146=Pistetaulukko!$BM$66,Y146=Pistetaulukko!$BN$66)),"OK","VÄÄRIN"))</f>
        <v>VÄÄRIN</v>
      </c>
      <c r="BM146" t="e">
        <f>IF(OR(Z146=Pistetaulukko!$R$69,Z146=Pistetaulukko!#REF!,Z146=Pistetaulukko!$S$69,Z146=Pistetaulukko!#REF!,Z146=Pistetaulukko!$T$69,Z146=Pistetaulukko!#REF!,Z146=Pistetaulukko!$U$69,Z146=Pistetaulukko!#REF!,Z146=Pistetaulukko!$V$69,Z146=Pistetaulukko!#REF!,Z146=Pistetaulukko!$W$69,Z146=Pistetaulukko!#REF!,Z146=Pistetaulukko!$X$69,Z146=Pistetaulukko!#REF!,Z146=Pistetaulukko!$Y$69,Z146=Pistetaulukko!#REF!,Z146=Pistetaulukko!$Z$69,Z146=Pistetaulukko!#REF!,Z146=Pistetaulukko!$AA$69,Z146=Pistetaulukko!#REF!,Z146=Pistetaulukko!$AB$69,Z146=Pistetaulukko!#REF!,Z146=Pistetaulukko!$AC$69,Z146=Pistetaulukko!#REF!,Z146=Pistetaulukko!$AD$69,Z146=Pistetaulukko!#REF!,Z146=Pistetaulukko!$AE$69,Z146=Pistetaulukko!#REF!,Z146=Pistetaulukko!$AF$69,Z146=Pistetaulukko!#REF!),"OK","VÄÄRIN")</f>
        <v>#REF!</v>
      </c>
      <c r="BN146" t="e">
        <f>IF(BM146="OK","OK",IF(AND(BM146="VÄÄRIN",OR(Z146=Pistetaulukko!$AG$69,Z146=Pistetaulukko!#REF!,Z146=Pistetaulukko!$AH$69,Z146=Pistetaulukko!#REF!,Z146=Pistetaulukko!$AI$69,Z146=Pistetaulukko!#REF!,Z146=Pistetaulukko!$AJ$69,Z146=Pistetaulukko!#REF!,Z146=Pistetaulukko!$AK$69,Z146=Pistetaulukko!$AL$69)),"OK","VÄÄRIN"))</f>
        <v>#REF!</v>
      </c>
    </row>
    <row r="147" spans="2:66" x14ac:dyDescent="0.25">
      <c r="B147" s="104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23"/>
      <c r="AA147" s="30"/>
      <c r="AB147" s="18"/>
      <c r="AC147" s="124"/>
      <c r="AD147" s="118">
        <f t="shared" si="12"/>
        <v>0</v>
      </c>
      <c r="AG147" s="86" t="str">
        <f>IF(OR(E147=Pistetaulukko!$R$3,E147=Pistetaulukko!$S$3,E147=Pistetaulukko!$T$3,E147=Pistetaulukko!$U$3,E147=Pistetaulukko!$V$3,E147=Pistetaulukko!$W$3),"OK","VÄÄRIN")</f>
        <v>VÄÄRIN</v>
      </c>
      <c r="AH147" s="86" t="str">
        <f>IF(OR(F147=Pistetaulukko!$R$6,F147=Pistetaulukko!$S$6,F147=Pistetaulukko!$T$6,F147=Pistetaulukko!$U$6,F147=Pistetaulukko!$V$6,F147=Pistetaulukko!$W$6,F147=Pistetaulukko!$X$6,F147=Pistetaulukko!$Y$6,F147=Pistetaulukko!$Z$6,F147=Pistetaulukko!$AA$6,F147=Pistetaulukko!$AB$6,F147=Pistetaulukko!$AC$6,F147=Pistetaulukko!$AD$6,F147=Pistetaulukko!$AE$6,F147=Pistetaulukko!$AF$6,F147=Pistetaulukko!$AG$6,F147=Pistetaulukko!$AH$6,F147=Pistetaulukko!$AI$6,F147=Pistetaulukko!$AJ$6,F147=Pistetaulukko!$AK$6),"OK","VÄÄRIN")</f>
        <v>VÄÄRIN</v>
      </c>
      <c r="AI147" s="86" t="str">
        <f>IF(OR(G147=Pistetaulukko!$R$9,G147=Pistetaulukko!$S$9,G147=Pistetaulukko!$T$9,G147=Pistetaulukko!$U$9,G147=Pistetaulukko!$V$9,G147=Pistetaulukko!$W$9,G147=Pistetaulukko!$X$9,G147=Pistetaulukko!$Y$9,G147=Pistetaulukko!$Z$9,G147=Pistetaulukko!$AA$9,G147=Pistetaulukko!$AB$9,G147=Pistetaulukko!$AC$9,G147=Pistetaulukko!$AD$9,G147=Pistetaulukko!$AE$9,G147=Pistetaulukko!$AF$9,G147=Pistetaulukko!$AG$9,G147=Pistetaulukko!$AH$9,G147=Pistetaulukko!$AI$9,G147=Pistetaulukko!$AJ$9,G147=Pistetaulukko!$AK$9),"OK","VÄÄRIN")</f>
        <v>VÄÄRIN</v>
      </c>
      <c r="AJ147" s="86" t="str">
        <f>IF(OR(H147=Pistetaulukko!$R$12,H147=Pistetaulukko!$S$12,H147=Pistetaulukko!$T$12,H147=Pistetaulukko!$U$12,H147=Pistetaulukko!$V$12,H147=Pistetaulukko!$W$12,H147=Pistetaulukko!$X$12,H147=Pistetaulukko!$Y$12,H147=Pistetaulukko!$Z$12,H147=Pistetaulukko!$AA$12,H147=Pistetaulukko!$AB$12,H147=Pistetaulukko!$AC$12,H147=Pistetaulukko!$AD$12,H147=Pistetaulukko!$AE$12,H147=Pistetaulukko!$AF$12,H147=Pistetaulukko!$AG$12,H147=Pistetaulukko!$AH$12,H147=Pistetaulukko!$AI$12,H147=Pistetaulukko!$AJ$12,H147=Pistetaulukko!$AK$12),"OK","VÄÄRIN")</f>
        <v>VÄÄRIN</v>
      </c>
      <c r="AK14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47" s="86" t="str">
        <f>IF(OR(I147=Pistetaulukko!$R$18,I147=Pistetaulukko!$S$18,I147=Pistetaulukko!$T$18,I147=Pistetaulukko!$U$18,I147=Pistetaulukko!$V$18,I147=Pistetaulukko!$W$18,I147=Pistetaulukko!$X$18,I147=Pistetaulukko!$Y$18,I147=Pistetaulukko!$Z$18),"OK","VÄÄRIN")</f>
        <v>VÄÄRIN</v>
      </c>
      <c r="AM147" s="86" t="str">
        <f>IF(OR(J147=Pistetaulukko!$R$21,J147=Pistetaulukko!$S$21,J147=Pistetaulukko!$T$21,J147=Pistetaulukko!$U$21,J147=Pistetaulukko!$V$21,J147=Pistetaulukko!$W$21,J147=Pistetaulukko!$X$21,J147=Pistetaulukko!$Y$21,J147=Pistetaulukko!$Z$21,J147=Pistetaulukko!$AA$21,J147=Pistetaulukko!$AB$21,J147=Pistetaulukko!$AC$21,J147=Pistetaulukko!$AD$21,J147=Pistetaulukko!$AE$21,J147=Pistetaulukko!$AF$21,J147=Pistetaulukko!$AG$21,J147=Pistetaulukko!$AH$21,J147=Pistetaulukko!$AI$21,J147=Pistetaulukko!$AJ$21,J147=Pistetaulukko!$AK$21),"OK","VÄÄRIN")</f>
        <v>VÄÄRIN</v>
      </c>
      <c r="AN147" s="86" t="str">
        <f>IF(OR(K147=Pistetaulukko!$R$24,K147=Pistetaulukko!$S$24,K147=Pistetaulukko!$T$24,K147=Pistetaulukko!$U$24,K147=Pistetaulukko!$V$24),"OK","VÄÄRIN")</f>
        <v>VÄÄRIN</v>
      </c>
      <c r="AO147" s="86" t="str">
        <f>IF(OR(L147=Pistetaulukko!$R$27,L147=Pistetaulukko!$S$27,L147=Pistetaulukko!$T$27,L147=Pistetaulukko!$U$27,L147=Pistetaulukko!$V$27,L147=Pistetaulukko!$W$27,L147=Pistetaulukko!$X$27,L147=Pistetaulukko!$Y$27,L147=Pistetaulukko!$Z$27,L147=Pistetaulukko!$AA$27,L147=Pistetaulukko!$AB$27,L147=Pistetaulukko!$AC$27,L147=Pistetaulukko!$AD$27,L147=Pistetaulukko!$AE$27,L147=Pistetaulukko!$AF$27,L147=Pistetaulukko!$AG$27,L147=Pistetaulukko!$AH$27,L147=Pistetaulukko!$AI$27,L147=Pistetaulukko!$AJ$27,L147=Pistetaulukko!$AK$27),"OK","VÄÄRIN")</f>
        <v>VÄÄRIN</v>
      </c>
      <c r="AP147" s="86" t="str">
        <f>IF(OR(M147=Pistetaulukko!$R$30,M147=Pistetaulukko!$S$30,M147=Pistetaulukko!$T$30,M147=Pistetaulukko!$U$30,M147=Pistetaulukko!$V$30),"OK","VÄÄRIN")</f>
        <v>VÄÄRIN</v>
      </c>
      <c r="AQ147" s="86" t="str">
        <f t="shared" si="13"/>
        <v>VÄÄRIN</v>
      </c>
      <c r="AR147" s="86" t="str">
        <f t="shared" si="14"/>
        <v>VÄÄRIN</v>
      </c>
      <c r="AS147" s="86" t="str">
        <f>IF(OR(P147=Pistetaulukko!$R$39,P147=Pistetaulukko!$S$39,P147=Pistetaulukko!$T$39,P147=Pistetaulukko!$U$39,P147=Pistetaulukko!$V$39,P147=Pistetaulukko!$W$39,P147=Pistetaulukko!$X$39,P147=Pistetaulukko!$Y$39,P147=Pistetaulukko!$Z$39,P147=Pistetaulukko!$AA$39,P147=Pistetaulukko!$AB$39,P147=Pistetaulukko!$AC$39,P147=Pistetaulukko!$AD$39,P147=Pistetaulukko!$AE$39,P147=Pistetaulukko!$AF$39,P147=Pistetaulukko!$AG$39,P147=Pistetaulukko!$AH$39,P147=Pistetaulukko!$AI$39,P147=Pistetaulukko!$AJ$39,P147=Pistetaulukko!$AK$39),"OK","VÄÄRIN")</f>
        <v>OK</v>
      </c>
      <c r="AT147" s="86" t="str">
        <f>IF(OR(Q147=Pistetaulukko!$R$42,Q147=Pistetaulukko!$S$42,Q147=Pistetaulukko!$T$42,Q147=Pistetaulukko!$U$42,Q147=Pistetaulukko!$V$42,Q147=Pistetaulukko!$W$42,Q147=Pistetaulukko!$X$42,Q147=Pistetaulukko!$Y$42,Q147=Pistetaulukko!$Z$42,Q147=Pistetaulukko!$AA$42,Q147=Pistetaulukko!$AB$42,Q147=Pistetaulukko!$AC$42,Q147=Pistetaulukko!$AD$42,Q147=Pistetaulukko!$AE$42,Q147=Pistetaulukko!$AF$42,Q147=Pistetaulukko!$AG$42,Q147=Pistetaulukko!$AH$42,Q147=Pistetaulukko!$AI$42,Q147=Pistetaulukko!$AJ$42,Q147=Pistetaulukko!$AK$42),"OK","VÄÄRIN")</f>
        <v>OK</v>
      </c>
      <c r="AU147" s="86" t="str">
        <f>IF(OR(R147=Pistetaulukko!$R$45,R147=Pistetaulukko!$S$45,R147=Pistetaulukko!$T$45,R147=Pistetaulukko!$U$45,R147=Pistetaulukko!$V$45,R147=Pistetaulukko!$W$45,R147=Pistetaulukko!$X$45,R147=Pistetaulukko!$Y$45,R147=Pistetaulukko!$Z$45,R147=Pistetaulukko!$AA$45,R147=Pistetaulukko!$AB$45,R147=Pistetaulukko!$AC$45,R147=Pistetaulukko!$AD$45,R147=Pistetaulukko!$AE$45,R147=Pistetaulukko!$AF$45,R147=Pistetaulukko!$AG$45,R147=Pistetaulukko!$AH$45,R147=Pistetaulukko!$AI$45,R147=Pistetaulukko!$AJ$45,R147=Pistetaulukko!$AK$45),"OK","VÄÄRIN")</f>
        <v>OK</v>
      </c>
      <c r="AV147" s="86" t="str">
        <f>IF(OR(S147=Pistetaulukko!$R$48,S147=Pistetaulukko!$S$48,S147=Pistetaulukko!$T$48,S147=Pistetaulukko!$U$48,S147=Pistetaulukko!$V$48,S147=Pistetaulukko!$W$48,S147=Pistetaulukko!$X$48,S147=Pistetaulukko!$Y$48,S147=Pistetaulukko!$Z$48,S147=Pistetaulukko!$AA$48,S147=Pistetaulukko!$AB$48,S147=Pistetaulukko!$AC$48,S147=Pistetaulukko!$AD$48,S147=Pistetaulukko!$AE$48,S147=Pistetaulukko!$AF$48,S147=Pistetaulukko!$AG$48,S147=Pistetaulukko!$AH$48,S147=Pistetaulukko!$AI$48,S147=Pistetaulukko!$AJ$48,S147=Pistetaulukko!$AK$48),"OK","VÄÄRIN")</f>
        <v>OK</v>
      </c>
      <c r="AW147" s="86" t="str">
        <f>IF(OR(T147=Pistetaulukko!$R$51,T147=Pistetaulukko!$S$51,T147=Pistetaulukko!$T$51,T147=Pistetaulukko!$U$51,T147=Pistetaulukko!$V$51,T147=Pistetaulukko!$W$51,T147=Pistetaulukko!$X$51,T147=Pistetaulukko!$Y$51,T147=Pistetaulukko!$Z$51,T147=Pistetaulukko!$AA$51,T147=Pistetaulukko!$AB$51,T147=Pistetaulukko!$AC$51,T147=Pistetaulukko!$AD$51,T147=Pistetaulukko!$AE$51,T147=Pistetaulukko!$AF$51,T147=Pistetaulukko!$AG$51,T147=Pistetaulukko!$AH$51,T147=Pistetaulukko!$AI$51,T147=Pistetaulukko!$AJ$51,T147=Pistetaulukko!$AK$51),"OK","VÄÄRIN")</f>
        <v>OK</v>
      </c>
      <c r="AX147" s="86" t="str">
        <f>IF(OR(U147=Pistetaulukko!$R$54,U147=Pistetaulukko!$S$54,U147=Pistetaulukko!$T$54,U147=Pistetaulukko!$U$54,U147=Pistetaulukko!$V$54,U147=Pistetaulukko!$W$54,U147=Pistetaulukko!$X$54,U147=Pistetaulukko!$Y$54,U147=Pistetaulukko!$Z$54,U147=Pistetaulukko!$AA$54,U147=Pistetaulukko!$AB$54,U147=Pistetaulukko!$AC$54,U147=Pistetaulukko!$AD$54,U147=Pistetaulukko!$AE$54,U147=Pistetaulukko!$AF$54,U147=Pistetaulukko!$AG$54,U147=Pistetaulukko!$AH$54,U147=Pistetaulukko!$AI$54,U147=Pistetaulukko!$AJ$54,U147=Pistetaulukko!$AK$54),"OK","VÄÄRIN")</f>
        <v>OK</v>
      </c>
      <c r="AY147" s="86" t="str">
        <f t="shared" si="15"/>
        <v>OK</v>
      </c>
      <c r="AZ147" s="86" t="str">
        <f>IF(OR(W147=Pistetaulukko!$R$60,W147=Pistetaulukko!$S$60,W147=Pistetaulukko!$T$60,W147=Pistetaulukko!$U$60,W147=Pistetaulukko!$V$60,W147=Pistetaulukko!$W$60,W147=Pistetaulukko!$X$60,W147=Pistetaulukko!$Y$60,W147=Pistetaulukko!$Z$60,W147=Pistetaulukko!$AA$60,W147=Pistetaulukko!$AB$60,W147=Pistetaulukko!$AC$60,W147=Pistetaulukko!$AD$60,W147=Pistetaulukko!$AE$60,W147=Pistetaulukko!$AF$60,W147=Pistetaulukko!$AG$60,W147=Pistetaulukko!$AH$60,W147=Pistetaulukko!$AI$60,W147=Pistetaulukko!$AJ$60,W147=Pistetaulukko!$AK$60),"OK","VÄÄRIN")</f>
        <v>OK</v>
      </c>
      <c r="BA147" s="86" t="str">
        <f>IF(OR(X147=Pistetaulukko!$R$63,X147=Pistetaulukko!$S$63,X147=Pistetaulukko!$T$63,X147=Pistetaulukko!$U$63,X147=Pistetaulukko!$V$63,X147=Pistetaulukko!$W$63,X147=Pistetaulukko!$X$63,X147=Pistetaulukko!$Y$63,X147=Pistetaulukko!$Z$63,X147=Pistetaulukko!$AA$63,X147=Pistetaulukko!$AB$63,X147=Pistetaulukko!$AC$63,X147=Pistetaulukko!$AD$63,X147=Pistetaulukko!$AE$63,X147=Pistetaulukko!$AF$63,X147=Pistetaulukko!$AG$63,X147=Pistetaulukko!$AH$63,X147=Pistetaulukko!$AI$63,X147=Pistetaulukko!$AJ$63,X147=Pistetaulukko!$AK$63),"OK","VÄÄRIN")</f>
        <v>OK</v>
      </c>
      <c r="BB147" s="86" t="e">
        <f t="shared" si="16"/>
        <v>#REF!</v>
      </c>
      <c r="BC147" s="86" t="e">
        <f t="shared" si="17"/>
        <v>#REF!</v>
      </c>
      <c r="BE147" t="str">
        <f>IF(OR(N147=Pistetaulukko!$R$33,N147=Pistetaulukko!$S$33,N147=Pistetaulukko!$T$33,N147=Pistetaulukko!$U$33,N147=Pistetaulukko!$V$33,N147=Pistetaulukko!$W$33,N147=Pistetaulukko!$X$33,N147=Pistetaulukko!$Y$33,N147=Pistetaulukko!$Z$33,N147=Pistetaulukko!$AA$33,N147=Pistetaulukko!$AB$33,N147=Pistetaulukko!$AC$33,N147=Pistetaulukko!$AD$33,N147=Pistetaulukko!$AE$33,N147=Pistetaulukko!$AF$33,N147=Pistetaulukko!$AG$33,N147=Pistetaulukko!$AH$33,N147=Pistetaulukko!$AI$33,N147=Pistetaulukko!$AJ$33,N147=Pistetaulukko!$AK$33,N147=Pistetaulukko!$AL$33,N147=Pistetaulukko!$AM$33,N147=Pistetaulukko!$AN$33,N147=Pistetaulukko!$AO$33,N147=Pistetaulukko!$AP$33,N147=Pistetaulukko!$AQ$33,N147=Pistetaulukko!$AR$33,N147=Pistetaulukko!$AS$33,N147=Pistetaulukko!$AT$33,N147=Pistetaulukko!$AU$33),"OK","VÄÄRIN")</f>
        <v>VÄÄRIN</v>
      </c>
      <c r="BF147" t="str">
        <f>IF(BE147="OK","OK",IF(AND(BE147="VÄÄRIN",OR(N147=Pistetaulukko!$AV$33,N147=Pistetaulukko!$AW$33,N147=Pistetaulukko!$AX$33,N147=Pistetaulukko!$AY$33,N147=Pistetaulukko!$AZ$33,N147=Pistetaulukko!$BA$33,N147=Pistetaulukko!$BB$33,N147=Pistetaulukko!$BC$33,N147=Pistetaulukko!$BD$33,N147=Pistetaulukko!$BE$33,N147=Pistetaulukko!$BF$33,N147=Pistetaulukko!$BG$33,N147=Pistetaulukko!$BH$33,N147=Pistetaulukko!$BI$33,N147=Pistetaulukko!$BJ$33,N147=Pistetaulukko!$BK$33,N147=Pistetaulukko!$BL$33,N147=Pistetaulukko!$BM$33,N147=Pistetaulukko!$BN$33,N147=Pistetaulukko!$BO$33)),"OK","VÄÄRIN"))</f>
        <v>VÄÄRIN</v>
      </c>
      <c r="BG147" t="str">
        <f>IF(OR(O147=Pistetaulukko!$R$36,O147=Pistetaulukko!$S$36,O147=Pistetaulukko!$T$36,O147=Pistetaulukko!$U$36,O147=Pistetaulukko!$V$36,O147=Pistetaulukko!$W$36,O147=Pistetaulukko!$X$36,O147=Pistetaulukko!$Y$36,O147=Pistetaulukko!$Z$36,O147=Pistetaulukko!$AA$36,O147=Pistetaulukko!$AB$36,O147=Pistetaulukko!$AC$36,O147=Pistetaulukko!$AD$36,O147=Pistetaulukko!$AE$36,O147=Pistetaulukko!$AF$36,O147=Pistetaulukko!$AG$36,O147=Pistetaulukko!$AH$36,O147=Pistetaulukko!$AI$36,O147=Pistetaulukko!$AJ$36,O147=Pistetaulukko!$AK$36,O147=Pistetaulukko!$AL$36,O147=Pistetaulukko!$AM$36,O147=Pistetaulukko!$AN$36,O147=Pistetaulukko!$AO$36,O147=Pistetaulukko!$AP$36,O147=Pistetaulukko!$AQ$36,O147=Pistetaulukko!$AR$36,O147=Pistetaulukko!$AS$36,O147=Pistetaulukko!$AT$36,O147=Pistetaulukko!$AU$36),"OK","VÄÄRIN")</f>
        <v>VÄÄRIN</v>
      </c>
      <c r="BH147" t="str">
        <f>IF(BG147="OK","OK",IF(AND(BG147="VÄÄRIN",OR(O147=Pistetaulukko!$AV$36,O147=Pistetaulukko!$AW$36,O147=Pistetaulukko!$AX$36,O147=Pistetaulukko!$AY$36,O147=Pistetaulukko!$AZ$36,O147=Pistetaulukko!$BA$36,O147=Pistetaulukko!$BB$36,O147=Pistetaulukko!$BC$36,O147=Pistetaulukko!$BD$36,O147=Pistetaulukko!$BE$36,O147=Pistetaulukko!$BF$36,O147=Pistetaulukko!$BG$36,O147=Pistetaulukko!$BH$36,O147=Pistetaulukko!$BI$36,O147=Pistetaulukko!$BJ$36,O147=Pistetaulukko!$BK$36,O147=Pistetaulukko!$BL$36,O147=Pistetaulukko!$BM$36,O147=Pistetaulukko!$BN$36,O147=Pistetaulukko!$BO$36,O147=Pistetaulukko!$BP$36,O147=Pistetaulukko!$BQ$36)),"OK","VÄÄRIN"))</f>
        <v>VÄÄRIN</v>
      </c>
      <c r="BI147" t="str">
        <f>IF(OR(V147=Pistetaulukko!$R$57,V147=Pistetaulukko!$S$57,V147=Pistetaulukko!$T$57,V147=Pistetaulukko!$U$57,V147=Pistetaulukko!$V$57,V147=Pistetaulukko!$W$57,V147=Pistetaulukko!$X$57,V147=Pistetaulukko!$Y$57,V147=Pistetaulukko!$Z$57,V147=Pistetaulukko!$AA$57,V147=Pistetaulukko!$AB$57,V147=Pistetaulukko!$AC$57,V147=Pistetaulukko!$AD$57,V147=Pistetaulukko!$AE$57,V147=Pistetaulukko!$AF$57,V147=Pistetaulukko!$AG$57,V147=Pistetaulukko!$AH$57,V147=Pistetaulukko!$AI$57,V147=Pistetaulukko!$AJ$57,V147=Pistetaulukko!$AK$57,V147=Pistetaulukko!$AL$57,V147=Pistetaulukko!$AM$57,V147=Pistetaulukko!$AN$57,V147=Pistetaulukko!$AO$57,V147=Pistetaulukko!$AP$57,V147=Pistetaulukko!$AQ$57,V147=Pistetaulukko!$AR$57,V147=Pistetaulukko!$AS$57,V147=Pistetaulukko!$AT$57,V147=Pistetaulukko!$AU$57),"OK","VÄÄRIN")</f>
        <v>OK</v>
      </c>
      <c r="BJ147" t="str">
        <f>IF(BI147="OK","OK",IF(AND(BI147="VÄÄRIN",OR(V147=Pistetaulukko!$AV$57,V147=Pistetaulukko!$AW$57,V147=Pistetaulukko!$AX$57,V147=Pistetaulukko!$AY$57,V147=Pistetaulukko!$AZ$57,V147=Pistetaulukko!$BA$57,V147=Pistetaulukko!$BB$57,V147=Pistetaulukko!$BC$57,V147=Pistetaulukko!$BD$57,V147=Pistetaulukko!$BE$57)),"OK","VÄÄRIN"))</f>
        <v>OK</v>
      </c>
      <c r="BK147" t="str">
        <f>IF(OR(Y147=Pistetaulukko!$R$66,Y147=Pistetaulukko!$S$66,Y147=Pistetaulukko!$T$66,Y147=Pistetaulukko!$U$66,Y147=Pistetaulukko!$V$66,Y147=Pistetaulukko!$W$66,Y147=Pistetaulukko!$X$66,Y147=Pistetaulukko!$Y$66,Y147=Pistetaulukko!$Z$66,Y147=Pistetaulukko!$AA$66,Y147=Pistetaulukko!$AB$66,Y147=Pistetaulukko!$AC$66,Y147=Pistetaulukko!$AD$66,Y147=Pistetaulukko!$AE$66,Y147=Pistetaulukko!$AF$66,Y147=Pistetaulukko!$AG$66,Y147=Pistetaulukko!$AH$66,Y147=Pistetaulukko!$AI$66,Y147=Pistetaulukko!$AJ$66,Y147=Pistetaulukko!$AK$66,Y147=Pistetaulukko!$AL$66,Y147=Pistetaulukko!$AM$66,Y147=Pistetaulukko!$AN$66,Y147=Pistetaulukko!$AO$66,Y147=Pistetaulukko!$AP$66,Y147=Pistetaulukko!$AQ$66,Y147=Pistetaulukko!$AR$66,Y147=Pistetaulukko!$AS$66,Y147=Pistetaulukko!$AT$66,Y147=Pistetaulukko!$AU$66),"OK","VÄÄRIN")</f>
        <v>VÄÄRIN</v>
      </c>
      <c r="BL147" t="str">
        <f>IF(BK147="OK","OK",IF(AND(BK147="VÄÄRIN",OR(Y147=Pistetaulukko!$AV$66,Y147=Pistetaulukko!$AW$66,Y147=Pistetaulukko!$AX$66,Y147=Pistetaulukko!$AY$66,Y147=Pistetaulukko!$AZ$66,Y147=Pistetaulukko!$BA$66,Y147=Pistetaulukko!$BB$66,Y147=Pistetaulukko!$BC$66,Y147=Pistetaulukko!$BD$66,Y147=Pistetaulukko!$BE$66,Y147=Pistetaulukko!$BF$66,Y147=Pistetaulukko!$BG$66,Y147=Pistetaulukko!$BH$66,Y147=Pistetaulukko!$BI$66,Y147=Pistetaulukko!$BJ$66,Y147=Pistetaulukko!$BK$66,Y147=Pistetaulukko!$BL$66,Y147=Pistetaulukko!$BM$66,Y147=Pistetaulukko!$BN$66)),"OK","VÄÄRIN"))</f>
        <v>VÄÄRIN</v>
      </c>
      <c r="BM147" t="e">
        <f>IF(OR(Z147=Pistetaulukko!$R$69,Z147=Pistetaulukko!#REF!,Z147=Pistetaulukko!$S$69,Z147=Pistetaulukko!#REF!,Z147=Pistetaulukko!$T$69,Z147=Pistetaulukko!#REF!,Z147=Pistetaulukko!$U$69,Z147=Pistetaulukko!#REF!,Z147=Pistetaulukko!$V$69,Z147=Pistetaulukko!#REF!,Z147=Pistetaulukko!$W$69,Z147=Pistetaulukko!#REF!,Z147=Pistetaulukko!$X$69,Z147=Pistetaulukko!#REF!,Z147=Pistetaulukko!$Y$69,Z147=Pistetaulukko!#REF!,Z147=Pistetaulukko!$Z$69,Z147=Pistetaulukko!#REF!,Z147=Pistetaulukko!$AA$69,Z147=Pistetaulukko!#REF!,Z147=Pistetaulukko!$AB$69,Z147=Pistetaulukko!#REF!,Z147=Pistetaulukko!$AC$69,Z147=Pistetaulukko!#REF!,Z147=Pistetaulukko!$AD$69,Z147=Pistetaulukko!#REF!,Z147=Pistetaulukko!$AE$69,Z147=Pistetaulukko!#REF!,Z147=Pistetaulukko!$AF$69,Z147=Pistetaulukko!#REF!),"OK","VÄÄRIN")</f>
        <v>#REF!</v>
      </c>
      <c r="BN147" t="e">
        <f>IF(BM147="OK","OK",IF(AND(BM147="VÄÄRIN",OR(Z147=Pistetaulukko!$AG$69,Z147=Pistetaulukko!#REF!,Z147=Pistetaulukko!$AH$69,Z147=Pistetaulukko!#REF!,Z147=Pistetaulukko!$AI$69,Z147=Pistetaulukko!#REF!,Z147=Pistetaulukko!$AJ$69,Z147=Pistetaulukko!#REF!,Z147=Pistetaulukko!$AK$69,Z147=Pistetaulukko!$AL$69)),"OK","VÄÄRIN"))</f>
        <v>#REF!</v>
      </c>
    </row>
    <row r="148" spans="2:66" x14ac:dyDescent="0.25">
      <c r="B148" s="104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23"/>
      <c r="AA148" s="30"/>
      <c r="AB148" s="18"/>
      <c r="AC148" s="124"/>
      <c r="AD148" s="118">
        <f t="shared" si="12"/>
        <v>0</v>
      </c>
      <c r="AG148" s="86" t="str">
        <f>IF(OR(E148=Pistetaulukko!$R$3,E148=Pistetaulukko!$S$3,E148=Pistetaulukko!$T$3,E148=Pistetaulukko!$U$3,E148=Pistetaulukko!$V$3,E148=Pistetaulukko!$W$3),"OK","VÄÄRIN")</f>
        <v>VÄÄRIN</v>
      </c>
      <c r="AH148" s="86" t="str">
        <f>IF(OR(F148=Pistetaulukko!$R$6,F148=Pistetaulukko!$S$6,F148=Pistetaulukko!$T$6,F148=Pistetaulukko!$U$6,F148=Pistetaulukko!$V$6,F148=Pistetaulukko!$W$6,F148=Pistetaulukko!$X$6,F148=Pistetaulukko!$Y$6,F148=Pistetaulukko!$Z$6,F148=Pistetaulukko!$AA$6,F148=Pistetaulukko!$AB$6,F148=Pistetaulukko!$AC$6,F148=Pistetaulukko!$AD$6,F148=Pistetaulukko!$AE$6,F148=Pistetaulukko!$AF$6,F148=Pistetaulukko!$AG$6,F148=Pistetaulukko!$AH$6,F148=Pistetaulukko!$AI$6,F148=Pistetaulukko!$AJ$6,F148=Pistetaulukko!$AK$6),"OK","VÄÄRIN")</f>
        <v>VÄÄRIN</v>
      </c>
      <c r="AI148" s="86" t="str">
        <f>IF(OR(G148=Pistetaulukko!$R$9,G148=Pistetaulukko!$S$9,G148=Pistetaulukko!$T$9,G148=Pistetaulukko!$U$9,G148=Pistetaulukko!$V$9,G148=Pistetaulukko!$W$9,G148=Pistetaulukko!$X$9,G148=Pistetaulukko!$Y$9,G148=Pistetaulukko!$Z$9,G148=Pistetaulukko!$AA$9,G148=Pistetaulukko!$AB$9,G148=Pistetaulukko!$AC$9,G148=Pistetaulukko!$AD$9,G148=Pistetaulukko!$AE$9,G148=Pistetaulukko!$AF$9,G148=Pistetaulukko!$AG$9,G148=Pistetaulukko!$AH$9,G148=Pistetaulukko!$AI$9,G148=Pistetaulukko!$AJ$9,G148=Pistetaulukko!$AK$9),"OK","VÄÄRIN")</f>
        <v>VÄÄRIN</v>
      </c>
      <c r="AJ148" s="86" t="str">
        <f>IF(OR(H148=Pistetaulukko!$R$12,H148=Pistetaulukko!$S$12,H148=Pistetaulukko!$T$12,H148=Pistetaulukko!$U$12,H148=Pistetaulukko!$V$12,H148=Pistetaulukko!$W$12,H148=Pistetaulukko!$X$12,H148=Pistetaulukko!$Y$12,H148=Pistetaulukko!$Z$12,H148=Pistetaulukko!$AA$12,H148=Pistetaulukko!$AB$12,H148=Pistetaulukko!$AC$12,H148=Pistetaulukko!$AD$12,H148=Pistetaulukko!$AE$12,H148=Pistetaulukko!$AF$12,H148=Pistetaulukko!$AG$12,H148=Pistetaulukko!$AH$12,H148=Pistetaulukko!$AI$12,H148=Pistetaulukko!$AJ$12,H148=Pistetaulukko!$AK$12),"OK","VÄÄRIN")</f>
        <v>VÄÄRIN</v>
      </c>
      <c r="AK14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48" s="86" t="str">
        <f>IF(OR(I148=Pistetaulukko!$R$18,I148=Pistetaulukko!$S$18,I148=Pistetaulukko!$T$18,I148=Pistetaulukko!$U$18,I148=Pistetaulukko!$V$18,I148=Pistetaulukko!$W$18,I148=Pistetaulukko!$X$18,I148=Pistetaulukko!$Y$18,I148=Pistetaulukko!$Z$18),"OK","VÄÄRIN")</f>
        <v>VÄÄRIN</v>
      </c>
      <c r="AM148" s="86" t="str">
        <f>IF(OR(J148=Pistetaulukko!$R$21,J148=Pistetaulukko!$S$21,J148=Pistetaulukko!$T$21,J148=Pistetaulukko!$U$21,J148=Pistetaulukko!$V$21,J148=Pistetaulukko!$W$21,J148=Pistetaulukko!$X$21,J148=Pistetaulukko!$Y$21,J148=Pistetaulukko!$Z$21,J148=Pistetaulukko!$AA$21,J148=Pistetaulukko!$AB$21,J148=Pistetaulukko!$AC$21,J148=Pistetaulukko!$AD$21,J148=Pistetaulukko!$AE$21,J148=Pistetaulukko!$AF$21,J148=Pistetaulukko!$AG$21,J148=Pistetaulukko!$AH$21,J148=Pistetaulukko!$AI$21,J148=Pistetaulukko!$AJ$21,J148=Pistetaulukko!$AK$21),"OK","VÄÄRIN")</f>
        <v>VÄÄRIN</v>
      </c>
      <c r="AN148" s="86" t="str">
        <f>IF(OR(K148=Pistetaulukko!$R$24,K148=Pistetaulukko!$S$24,K148=Pistetaulukko!$T$24,K148=Pistetaulukko!$U$24,K148=Pistetaulukko!$V$24),"OK","VÄÄRIN")</f>
        <v>VÄÄRIN</v>
      </c>
      <c r="AO148" s="86" t="str">
        <f>IF(OR(L148=Pistetaulukko!$R$27,L148=Pistetaulukko!$S$27,L148=Pistetaulukko!$T$27,L148=Pistetaulukko!$U$27,L148=Pistetaulukko!$V$27,L148=Pistetaulukko!$W$27,L148=Pistetaulukko!$X$27,L148=Pistetaulukko!$Y$27,L148=Pistetaulukko!$Z$27,L148=Pistetaulukko!$AA$27,L148=Pistetaulukko!$AB$27,L148=Pistetaulukko!$AC$27,L148=Pistetaulukko!$AD$27,L148=Pistetaulukko!$AE$27,L148=Pistetaulukko!$AF$27,L148=Pistetaulukko!$AG$27,L148=Pistetaulukko!$AH$27,L148=Pistetaulukko!$AI$27,L148=Pistetaulukko!$AJ$27,L148=Pistetaulukko!$AK$27),"OK","VÄÄRIN")</f>
        <v>VÄÄRIN</v>
      </c>
      <c r="AP148" s="86" t="str">
        <f>IF(OR(M148=Pistetaulukko!$R$30,M148=Pistetaulukko!$S$30,M148=Pistetaulukko!$T$30,M148=Pistetaulukko!$U$30,M148=Pistetaulukko!$V$30),"OK","VÄÄRIN")</f>
        <v>VÄÄRIN</v>
      </c>
      <c r="AQ148" s="86" t="str">
        <f t="shared" si="13"/>
        <v>VÄÄRIN</v>
      </c>
      <c r="AR148" s="86" t="str">
        <f t="shared" si="14"/>
        <v>VÄÄRIN</v>
      </c>
      <c r="AS148" s="86" t="str">
        <f>IF(OR(P148=Pistetaulukko!$R$39,P148=Pistetaulukko!$S$39,P148=Pistetaulukko!$T$39,P148=Pistetaulukko!$U$39,P148=Pistetaulukko!$V$39,P148=Pistetaulukko!$W$39,P148=Pistetaulukko!$X$39,P148=Pistetaulukko!$Y$39,P148=Pistetaulukko!$Z$39,P148=Pistetaulukko!$AA$39,P148=Pistetaulukko!$AB$39,P148=Pistetaulukko!$AC$39,P148=Pistetaulukko!$AD$39,P148=Pistetaulukko!$AE$39,P148=Pistetaulukko!$AF$39,P148=Pistetaulukko!$AG$39,P148=Pistetaulukko!$AH$39,P148=Pistetaulukko!$AI$39,P148=Pistetaulukko!$AJ$39,P148=Pistetaulukko!$AK$39),"OK","VÄÄRIN")</f>
        <v>OK</v>
      </c>
      <c r="AT148" s="86" t="str">
        <f>IF(OR(Q148=Pistetaulukko!$R$42,Q148=Pistetaulukko!$S$42,Q148=Pistetaulukko!$T$42,Q148=Pistetaulukko!$U$42,Q148=Pistetaulukko!$V$42,Q148=Pistetaulukko!$W$42,Q148=Pistetaulukko!$X$42,Q148=Pistetaulukko!$Y$42,Q148=Pistetaulukko!$Z$42,Q148=Pistetaulukko!$AA$42,Q148=Pistetaulukko!$AB$42,Q148=Pistetaulukko!$AC$42,Q148=Pistetaulukko!$AD$42,Q148=Pistetaulukko!$AE$42,Q148=Pistetaulukko!$AF$42,Q148=Pistetaulukko!$AG$42,Q148=Pistetaulukko!$AH$42,Q148=Pistetaulukko!$AI$42,Q148=Pistetaulukko!$AJ$42,Q148=Pistetaulukko!$AK$42),"OK","VÄÄRIN")</f>
        <v>OK</v>
      </c>
      <c r="AU148" s="86" t="str">
        <f>IF(OR(R148=Pistetaulukko!$R$45,R148=Pistetaulukko!$S$45,R148=Pistetaulukko!$T$45,R148=Pistetaulukko!$U$45,R148=Pistetaulukko!$V$45,R148=Pistetaulukko!$W$45,R148=Pistetaulukko!$X$45,R148=Pistetaulukko!$Y$45,R148=Pistetaulukko!$Z$45,R148=Pistetaulukko!$AA$45,R148=Pistetaulukko!$AB$45,R148=Pistetaulukko!$AC$45,R148=Pistetaulukko!$AD$45,R148=Pistetaulukko!$AE$45,R148=Pistetaulukko!$AF$45,R148=Pistetaulukko!$AG$45,R148=Pistetaulukko!$AH$45,R148=Pistetaulukko!$AI$45,R148=Pistetaulukko!$AJ$45,R148=Pistetaulukko!$AK$45),"OK","VÄÄRIN")</f>
        <v>OK</v>
      </c>
      <c r="AV148" s="86" t="str">
        <f>IF(OR(S148=Pistetaulukko!$R$48,S148=Pistetaulukko!$S$48,S148=Pistetaulukko!$T$48,S148=Pistetaulukko!$U$48,S148=Pistetaulukko!$V$48,S148=Pistetaulukko!$W$48,S148=Pistetaulukko!$X$48,S148=Pistetaulukko!$Y$48,S148=Pistetaulukko!$Z$48,S148=Pistetaulukko!$AA$48,S148=Pistetaulukko!$AB$48,S148=Pistetaulukko!$AC$48,S148=Pistetaulukko!$AD$48,S148=Pistetaulukko!$AE$48,S148=Pistetaulukko!$AF$48,S148=Pistetaulukko!$AG$48,S148=Pistetaulukko!$AH$48,S148=Pistetaulukko!$AI$48,S148=Pistetaulukko!$AJ$48,S148=Pistetaulukko!$AK$48),"OK","VÄÄRIN")</f>
        <v>OK</v>
      </c>
      <c r="AW148" s="86" t="str">
        <f>IF(OR(T148=Pistetaulukko!$R$51,T148=Pistetaulukko!$S$51,T148=Pistetaulukko!$T$51,T148=Pistetaulukko!$U$51,T148=Pistetaulukko!$V$51,T148=Pistetaulukko!$W$51,T148=Pistetaulukko!$X$51,T148=Pistetaulukko!$Y$51,T148=Pistetaulukko!$Z$51,T148=Pistetaulukko!$AA$51,T148=Pistetaulukko!$AB$51,T148=Pistetaulukko!$AC$51,T148=Pistetaulukko!$AD$51,T148=Pistetaulukko!$AE$51,T148=Pistetaulukko!$AF$51,T148=Pistetaulukko!$AG$51,T148=Pistetaulukko!$AH$51,T148=Pistetaulukko!$AI$51,T148=Pistetaulukko!$AJ$51,T148=Pistetaulukko!$AK$51),"OK","VÄÄRIN")</f>
        <v>OK</v>
      </c>
      <c r="AX148" s="86" t="str">
        <f>IF(OR(U148=Pistetaulukko!$R$54,U148=Pistetaulukko!$S$54,U148=Pistetaulukko!$T$54,U148=Pistetaulukko!$U$54,U148=Pistetaulukko!$V$54,U148=Pistetaulukko!$W$54,U148=Pistetaulukko!$X$54,U148=Pistetaulukko!$Y$54,U148=Pistetaulukko!$Z$54,U148=Pistetaulukko!$AA$54,U148=Pistetaulukko!$AB$54,U148=Pistetaulukko!$AC$54,U148=Pistetaulukko!$AD$54,U148=Pistetaulukko!$AE$54,U148=Pistetaulukko!$AF$54,U148=Pistetaulukko!$AG$54,U148=Pistetaulukko!$AH$54,U148=Pistetaulukko!$AI$54,U148=Pistetaulukko!$AJ$54,U148=Pistetaulukko!$AK$54),"OK","VÄÄRIN")</f>
        <v>OK</v>
      </c>
      <c r="AY148" s="86" t="str">
        <f t="shared" si="15"/>
        <v>OK</v>
      </c>
      <c r="AZ148" s="86" t="str">
        <f>IF(OR(W148=Pistetaulukko!$R$60,W148=Pistetaulukko!$S$60,W148=Pistetaulukko!$T$60,W148=Pistetaulukko!$U$60,W148=Pistetaulukko!$V$60,W148=Pistetaulukko!$W$60,W148=Pistetaulukko!$X$60,W148=Pistetaulukko!$Y$60,W148=Pistetaulukko!$Z$60,W148=Pistetaulukko!$AA$60,W148=Pistetaulukko!$AB$60,W148=Pistetaulukko!$AC$60,W148=Pistetaulukko!$AD$60,W148=Pistetaulukko!$AE$60,W148=Pistetaulukko!$AF$60,W148=Pistetaulukko!$AG$60,W148=Pistetaulukko!$AH$60,W148=Pistetaulukko!$AI$60,W148=Pistetaulukko!$AJ$60,W148=Pistetaulukko!$AK$60),"OK","VÄÄRIN")</f>
        <v>OK</v>
      </c>
      <c r="BA148" s="86" t="str">
        <f>IF(OR(X148=Pistetaulukko!$R$63,X148=Pistetaulukko!$S$63,X148=Pistetaulukko!$T$63,X148=Pistetaulukko!$U$63,X148=Pistetaulukko!$V$63,X148=Pistetaulukko!$W$63,X148=Pistetaulukko!$X$63,X148=Pistetaulukko!$Y$63,X148=Pistetaulukko!$Z$63,X148=Pistetaulukko!$AA$63,X148=Pistetaulukko!$AB$63,X148=Pistetaulukko!$AC$63,X148=Pistetaulukko!$AD$63,X148=Pistetaulukko!$AE$63,X148=Pistetaulukko!$AF$63,X148=Pistetaulukko!$AG$63,X148=Pistetaulukko!$AH$63,X148=Pistetaulukko!$AI$63,X148=Pistetaulukko!$AJ$63,X148=Pistetaulukko!$AK$63),"OK","VÄÄRIN")</f>
        <v>OK</v>
      </c>
      <c r="BB148" s="86" t="e">
        <f t="shared" si="16"/>
        <v>#REF!</v>
      </c>
      <c r="BC148" s="86" t="e">
        <f t="shared" si="17"/>
        <v>#REF!</v>
      </c>
      <c r="BE148" t="str">
        <f>IF(OR(N148=Pistetaulukko!$R$33,N148=Pistetaulukko!$S$33,N148=Pistetaulukko!$T$33,N148=Pistetaulukko!$U$33,N148=Pistetaulukko!$V$33,N148=Pistetaulukko!$W$33,N148=Pistetaulukko!$X$33,N148=Pistetaulukko!$Y$33,N148=Pistetaulukko!$Z$33,N148=Pistetaulukko!$AA$33,N148=Pistetaulukko!$AB$33,N148=Pistetaulukko!$AC$33,N148=Pistetaulukko!$AD$33,N148=Pistetaulukko!$AE$33,N148=Pistetaulukko!$AF$33,N148=Pistetaulukko!$AG$33,N148=Pistetaulukko!$AH$33,N148=Pistetaulukko!$AI$33,N148=Pistetaulukko!$AJ$33,N148=Pistetaulukko!$AK$33,N148=Pistetaulukko!$AL$33,N148=Pistetaulukko!$AM$33,N148=Pistetaulukko!$AN$33,N148=Pistetaulukko!$AO$33,N148=Pistetaulukko!$AP$33,N148=Pistetaulukko!$AQ$33,N148=Pistetaulukko!$AR$33,N148=Pistetaulukko!$AS$33,N148=Pistetaulukko!$AT$33,N148=Pistetaulukko!$AU$33),"OK","VÄÄRIN")</f>
        <v>VÄÄRIN</v>
      </c>
      <c r="BF148" t="str">
        <f>IF(BE148="OK","OK",IF(AND(BE148="VÄÄRIN",OR(N148=Pistetaulukko!$AV$33,N148=Pistetaulukko!$AW$33,N148=Pistetaulukko!$AX$33,N148=Pistetaulukko!$AY$33,N148=Pistetaulukko!$AZ$33,N148=Pistetaulukko!$BA$33,N148=Pistetaulukko!$BB$33,N148=Pistetaulukko!$BC$33,N148=Pistetaulukko!$BD$33,N148=Pistetaulukko!$BE$33,N148=Pistetaulukko!$BF$33,N148=Pistetaulukko!$BG$33,N148=Pistetaulukko!$BH$33,N148=Pistetaulukko!$BI$33,N148=Pistetaulukko!$BJ$33,N148=Pistetaulukko!$BK$33,N148=Pistetaulukko!$BL$33,N148=Pistetaulukko!$BM$33,N148=Pistetaulukko!$BN$33,N148=Pistetaulukko!$BO$33)),"OK","VÄÄRIN"))</f>
        <v>VÄÄRIN</v>
      </c>
      <c r="BG148" t="str">
        <f>IF(OR(O148=Pistetaulukko!$R$36,O148=Pistetaulukko!$S$36,O148=Pistetaulukko!$T$36,O148=Pistetaulukko!$U$36,O148=Pistetaulukko!$V$36,O148=Pistetaulukko!$W$36,O148=Pistetaulukko!$X$36,O148=Pistetaulukko!$Y$36,O148=Pistetaulukko!$Z$36,O148=Pistetaulukko!$AA$36,O148=Pistetaulukko!$AB$36,O148=Pistetaulukko!$AC$36,O148=Pistetaulukko!$AD$36,O148=Pistetaulukko!$AE$36,O148=Pistetaulukko!$AF$36,O148=Pistetaulukko!$AG$36,O148=Pistetaulukko!$AH$36,O148=Pistetaulukko!$AI$36,O148=Pistetaulukko!$AJ$36,O148=Pistetaulukko!$AK$36,O148=Pistetaulukko!$AL$36,O148=Pistetaulukko!$AM$36,O148=Pistetaulukko!$AN$36,O148=Pistetaulukko!$AO$36,O148=Pistetaulukko!$AP$36,O148=Pistetaulukko!$AQ$36,O148=Pistetaulukko!$AR$36,O148=Pistetaulukko!$AS$36,O148=Pistetaulukko!$AT$36,O148=Pistetaulukko!$AU$36),"OK","VÄÄRIN")</f>
        <v>VÄÄRIN</v>
      </c>
      <c r="BH148" t="str">
        <f>IF(BG148="OK","OK",IF(AND(BG148="VÄÄRIN",OR(O148=Pistetaulukko!$AV$36,O148=Pistetaulukko!$AW$36,O148=Pistetaulukko!$AX$36,O148=Pistetaulukko!$AY$36,O148=Pistetaulukko!$AZ$36,O148=Pistetaulukko!$BA$36,O148=Pistetaulukko!$BB$36,O148=Pistetaulukko!$BC$36,O148=Pistetaulukko!$BD$36,O148=Pistetaulukko!$BE$36,O148=Pistetaulukko!$BF$36,O148=Pistetaulukko!$BG$36,O148=Pistetaulukko!$BH$36,O148=Pistetaulukko!$BI$36,O148=Pistetaulukko!$BJ$36,O148=Pistetaulukko!$BK$36,O148=Pistetaulukko!$BL$36,O148=Pistetaulukko!$BM$36,O148=Pistetaulukko!$BN$36,O148=Pistetaulukko!$BO$36,O148=Pistetaulukko!$BP$36,O148=Pistetaulukko!$BQ$36)),"OK","VÄÄRIN"))</f>
        <v>VÄÄRIN</v>
      </c>
      <c r="BI148" t="str">
        <f>IF(OR(V148=Pistetaulukko!$R$57,V148=Pistetaulukko!$S$57,V148=Pistetaulukko!$T$57,V148=Pistetaulukko!$U$57,V148=Pistetaulukko!$V$57,V148=Pistetaulukko!$W$57,V148=Pistetaulukko!$X$57,V148=Pistetaulukko!$Y$57,V148=Pistetaulukko!$Z$57,V148=Pistetaulukko!$AA$57,V148=Pistetaulukko!$AB$57,V148=Pistetaulukko!$AC$57,V148=Pistetaulukko!$AD$57,V148=Pistetaulukko!$AE$57,V148=Pistetaulukko!$AF$57,V148=Pistetaulukko!$AG$57,V148=Pistetaulukko!$AH$57,V148=Pistetaulukko!$AI$57,V148=Pistetaulukko!$AJ$57,V148=Pistetaulukko!$AK$57,V148=Pistetaulukko!$AL$57,V148=Pistetaulukko!$AM$57,V148=Pistetaulukko!$AN$57,V148=Pistetaulukko!$AO$57,V148=Pistetaulukko!$AP$57,V148=Pistetaulukko!$AQ$57,V148=Pistetaulukko!$AR$57,V148=Pistetaulukko!$AS$57,V148=Pistetaulukko!$AT$57,V148=Pistetaulukko!$AU$57),"OK","VÄÄRIN")</f>
        <v>OK</v>
      </c>
      <c r="BJ148" t="str">
        <f>IF(BI148="OK","OK",IF(AND(BI148="VÄÄRIN",OR(V148=Pistetaulukko!$AV$57,V148=Pistetaulukko!$AW$57,V148=Pistetaulukko!$AX$57,V148=Pistetaulukko!$AY$57,V148=Pistetaulukko!$AZ$57,V148=Pistetaulukko!$BA$57,V148=Pistetaulukko!$BB$57,V148=Pistetaulukko!$BC$57,V148=Pistetaulukko!$BD$57,V148=Pistetaulukko!$BE$57)),"OK","VÄÄRIN"))</f>
        <v>OK</v>
      </c>
      <c r="BK148" t="str">
        <f>IF(OR(Y148=Pistetaulukko!$R$66,Y148=Pistetaulukko!$S$66,Y148=Pistetaulukko!$T$66,Y148=Pistetaulukko!$U$66,Y148=Pistetaulukko!$V$66,Y148=Pistetaulukko!$W$66,Y148=Pistetaulukko!$X$66,Y148=Pistetaulukko!$Y$66,Y148=Pistetaulukko!$Z$66,Y148=Pistetaulukko!$AA$66,Y148=Pistetaulukko!$AB$66,Y148=Pistetaulukko!$AC$66,Y148=Pistetaulukko!$AD$66,Y148=Pistetaulukko!$AE$66,Y148=Pistetaulukko!$AF$66,Y148=Pistetaulukko!$AG$66,Y148=Pistetaulukko!$AH$66,Y148=Pistetaulukko!$AI$66,Y148=Pistetaulukko!$AJ$66,Y148=Pistetaulukko!$AK$66,Y148=Pistetaulukko!$AL$66,Y148=Pistetaulukko!$AM$66,Y148=Pistetaulukko!$AN$66,Y148=Pistetaulukko!$AO$66,Y148=Pistetaulukko!$AP$66,Y148=Pistetaulukko!$AQ$66,Y148=Pistetaulukko!$AR$66,Y148=Pistetaulukko!$AS$66,Y148=Pistetaulukko!$AT$66,Y148=Pistetaulukko!$AU$66),"OK","VÄÄRIN")</f>
        <v>VÄÄRIN</v>
      </c>
      <c r="BL148" t="str">
        <f>IF(BK148="OK","OK",IF(AND(BK148="VÄÄRIN",OR(Y148=Pistetaulukko!$AV$66,Y148=Pistetaulukko!$AW$66,Y148=Pistetaulukko!$AX$66,Y148=Pistetaulukko!$AY$66,Y148=Pistetaulukko!$AZ$66,Y148=Pistetaulukko!$BA$66,Y148=Pistetaulukko!$BB$66,Y148=Pistetaulukko!$BC$66,Y148=Pistetaulukko!$BD$66,Y148=Pistetaulukko!$BE$66,Y148=Pistetaulukko!$BF$66,Y148=Pistetaulukko!$BG$66,Y148=Pistetaulukko!$BH$66,Y148=Pistetaulukko!$BI$66,Y148=Pistetaulukko!$BJ$66,Y148=Pistetaulukko!$BK$66,Y148=Pistetaulukko!$BL$66,Y148=Pistetaulukko!$BM$66,Y148=Pistetaulukko!$BN$66)),"OK","VÄÄRIN"))</f>
        <v>VÄÄRIN</v>
      </c>
      <c r="BM148" t="e">
        <f>IF(OR(Z148=Pistetaulukko!$R$69,Z148=Pistetaulukko!#REF!,Z148=Pistetaulukko!$S$69,Z148=Pistetaulukko!#REF!,Z148=Pistetaulukko!$T$69,Z148=Pistetaulukko!#REF!,Z148=Pistetaulukko!$U$69,Z148=Pistetaulukko!#REF!,Z148=Pistetaulukko!$V$69,Z148=Pistetaulukko!#REF!,Z148=Pistetaulukko!$W$69,Z148=Pistetaulukko!#REF!,Z148=Pistetaulukko!$X$69,Z148=Pistetaulukko!#REF!,Z148=Pistetaulukko!$Y$69,Z148=Pistetaulukko!#REF!,Z148=Pistetaulukko!$Z$69,Z148=Pistetaulukko!#REF!,Z148=Pistetaulukko!$AA$69,Z148=Pistetaulukko!#REF!,Z148=Pistetaulukko!$AB$69,Z148=Pistetaulukko!#REF!,Z148=Pistetaulukko!$AC$69,Z148=Pistetaulukko!#REF!,Z148=Pistetaulukko!$AD$69,Z148=Pistetaulukko!#REF!,Z148=Pistetaulukko!$AE$69,Z148=Pistetaulukko!#REF!,Z148=Pistetaulukko!$AF$69,Z148=Pistetaulukko!#REF!),"OK","VÄÄRIN")</f>
        <v>#REF!</v>
      </c>
      <c r="BN148" t="e">
        <f>IF(BM148="OK","OK",IF(AND(BM148="VÄÄRIN",OR(Z148=Pistetaulukko!$AG$69,Z148=Pistetaulukko!#REF!,Z148=Pistetaulukko!$AH$69,Z148=Pistetaulukko!#REF!,Z148=Pistetaulukko!$AI$69,Z148=Pistetaulukko!#REF!,Z148=Pistetaulukko!$AJ$69,Z148=Pistetaulukko!#REF!,Z148=Pistetaulukko!$AK$69,Z148=Pistetaulukko!$AL$69)),"OK","VÄÄRIN"))</f>
        <v>#REF!</v>
      </c>
    </row>
    <row r="149" spans="2:66" x14ac:dyDescent="0.25">
      <c r="B149" s="104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23"/>
      <c r="AA149" s="30"/>
      <c r="AB149" s="18"/>
      <c r="AC149" s="124"/>
      <c r="AD149" s="118">
        <f t="shared" si="12"/>
        <v>0</v>
      </c>
      <c r="AG149" s="86" t="str">
        <f>IF(OR(E149=Pistetaulukko!$R$3,E149=Pistetaulukko!$S$3,E149=Pistetaulukko!$T$3,E149=Pistetaulukko!$U$3,E149=Pistetaulukko!$V$3,E149=Pistetaulukko!$W$3),"OK","VÄÄRIN")</f>
        <v>VÄÄRIN</v>
      </c>
      <c r="AH149" s="86" t="str">
        <f>IF(OR(F149=Pistetaulukko!$R$6,F149=Pistetaulukko!$S$6,F149=Pistetaulukko!$T$6,F149=Pistetaulukko!$U$6,F149=Pistetaulukko!$V$6,F149=Pistetaulukko!$W$6,F149=Pistetaulukko!$X$6,F149=Pistetaulukko!$Y$6,F149=Pistetaulukko!$Z$6,F149=Pistetaulukko!$AA$6,F149=Pistetaulukko!$AB$6,F149=Pistetaulukko!$AC$6,F149=Pistetaulukko!$AD$6,F149=Pistetaulukko!$AE$6,F149=Pistetaulukko!$AF$6,F149=Pistetaulukko!$AG$6,F149=Pistetaulukko!$AH$6,F149=Pistetaulukko!$AI$6,F149=Pistetaulukko!$AJ$6,F149=Pistetaulukko!$AK$6),"OK","VÄÄRIN")</f>
        <v>VÄÄRIN</v>
      </c>
      <c r="AI149" s="86" t="str">
        <f>IF(OR(G149=Pistetaulukko!$R$9,G149=Pistetaulukko!$S$9,G149=Pistetaulukko!$T$9,G149=Pistetaulukko!$U$9,G149=Pistetaulukko!$V$9,G149=Pistetaulukko!$W$9,G149=Pistetaulukko!$X$9,G149=Pistetaulukko!$Y$9,G149=Pistetaulukko!$Z$9,G149=Pistetaulukko!$AA$9,G149=Pistetaulukko!$AB$9,G149=Pistetaulukko!$AC$9,G149=Pistetaulukko!$AD$9,G149=Pistetaulukko!$AE$9,G149=Pistetaulukko!$AF$9,G149=Pistetaulukko!$AG$9,G149=Pistetaulukko!$AH$9,G149=Pistetaulukko!$AI$9,G149=Pistetaulukko!$AJ$9,G149=Pistetaulukko!$AK$9),"OK","VÄÄRIN")</f>
        <v>VÄÄRIN</v>
      </c>
      <c r="AJ149" s="86" t="str">
        <f>IF(OR(H149=Pistetaulukko!$R$12,H149=Pistetaulukko!$S$12,H149=Pistetaulukko!$T$12,H149=Pistetaulukko!$U$12,H149=Pistetaulukko!$V$12,H149=Pistetaulukko!$W$12,H149=Pistetaulukko!$X$12,H149=Pistetaulukko!$Y$12,H149=Pistetaulukko!$Z$12,H149=Pistetaulukko!$AA$12,H149=Pistetaulukko!$AB$12,H149=Pistetaulukko!$AC$12,H149=Pistetaulukko!$AD$12,H149=Pistetaulukko!$AE$12,H149=Pistetaulukko!$AF$12,H149=Pistetaulukko!$AG$12,H149=Pistetaulukko!$AH$12,H149=Pistetaulukko!$AI$12,H149=Pistetaulukko!$AJ$12,H149=Pistetaulukko!$AK$12),"OK","VÄÄRIN")</f>
        <v>VÄÄRIN</v>
      </c>
      <c r="AK14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49" s="86" t="str">
        <f>IF(OR(I149=Pistetaulukko!$R$18,I149=Pistetaulukko!$S$18,I149=Pistetaulukko!$T$18,I149=Pistetaulukko!$U$18,I149=Pistetaulukko!$V$18,I149=Pistetaulukko!$W$18,I149=Pistetaulukko!$X$18,I149=Pistetaulukko!$Y$18,I149=Pistetaulukko!$Z$18),"OK","VÄÄRIN")</f>
        <v>VÄÄRIN</v>
      </c>
      <c r="AM149" s="86" t="str">
        <f>IF(OR(J149=Pistetaulukko!$R$21,J149=Pistetaulukko!$S$21,J149=Pistetaulukko!$T$21,J149=Pistetaulukko!$U$21,J149=Pistetaulukko!$V$21,J149=Pistetaulukko!$W$21,J149=Pistetaulukko!$X$21,J149=Pistetaulukko!$Y$21,J149=Pistetaulukko!$Z$21,J149=Pistetaulukko!$AA$21,J149=Pistetaulukko!$AB$21,J149=Pistetaulukko!$AC$21,J149=Pistetaulukko!$AD$21,J149=Pistetaulukko!$AE$21,J149=Pistetaulukko!$AF$21,J149=Pistetaulukko!$AG$21,J149=Pistetaulukko!$AH$21,J149=Pistetaulukko!$AI$21,J149=Pistetaulukko!$AJ$21,J149=Pistetaulukko!$AK$21),"OK","VÄÄRIN")</f>
        <v>VÄÄRIN</v>
      </c>
      <c r="AN149" s="86" t="str">
        <f>IF(OR(K149=Pistetaulukko!$R$24,K149=Pistetaulukko!$S$24,K149=Pistetaulukko!$T$24,K149=Pistetaulukko!$U$24,K149=Pistetaulukko!$V$24),"OK","VÄÄRIN")</f>
        <v>VÄÄRIN</v>
      </c>
      <c r="AO149" s="86" t="str">
        <f>IF(OR(L149=Pistetaulukko!$R$27,L149=Pistetaulukko!$S$27,L149=Pistetaulukko!$T$27,L149=Pistetaulukko!$U$27,L149=Pistetaulukko!$V$27,L149=Pistetaulukko!$W$27,L149=Pistetaulukko!$X$27,L149=Pistetaulukko!$Y$27,L149=Pistetaulukko!$Z$27,L149=Pistetaulukko!$AA$27,L149=Pistetaulukko!$AB$27,L149=Pistetaulukko!$AC$27,L149=Pistetaulukko!$AD$27,L149=Pistetaulukko!$AE$27,L149=Pistetaulukko!$AF$27,L149=Pistetaulukko!$AG$27,L149=Pistetaulukko!$AH$27,L149=Pistetaulukko!$AI$27,L149=Pistetaulukko!$AJ$27,L149=Pistetaulukko!$AK$27),"OK","VÄÄRIN")</f>
        <v>VÄÄRIN</v>
      </c>
      <c r="AP149" s="86" t="str">
        <f>IF(OR(M149=Pistetaulukko!$R$30,M149=Pistetaulukko!$S$30,M149=Pistetaulukko!$T$30,M149=Pistetaulukko!$U$30,M149=Pistetaulukko!$V$30),"OK","VÄÄRIN")</f>
        <v>VÄÄRIN</v>
      </c>
      <c r="AQ149" s="86" t="str">
        <f t="shared" si="13"/>
        <v>VÄÄRIN</v>
      </c>
      <c r="AR149" s="86" t="str">
        <f t="shared" si="14"/>
        <v>VÄÄRIN</v>
      </c>
      <c r="AS149" s="86" t="str">
        <f>IF(OR(P149=Pistetaulukko!$R$39,P149=Pistetaulukko!$S$39,P149=Pistetaulukko!$T$39,P149=Pistetaulukko!$U$39,P149=Pistetaulukko!$V$39,P149=Pistetaulukko!$W$39,P149=Pistetaulukko!$X$39,P149=Pistetaulukko!$Y$39,P149=Pistetaulukko!$Z$39,P149=Pistetaulukko!$AA$39,P149=Pistetaulukko!$AB$39,P149=Pistetaulukko!$AC$39,P149=Pistetaulukko!$AD$39,P149=Pistetaulukko!$AE$39,P149=Pistetaulukko!$AF$39,P149=Pistetaulukko!$AG$39,P149=Pistetaulukko!$AH$39,P149=Pistetaulukko!$AI$39,P149=Pistetaulukko!$AJ$39,P149=Pistetaulukko!$AK$39),"OK","VÄÄRIN")</f>
        <v>OK</v>
      </c>
      <c r="AT149" s="86" t="str">
        <f>IF(OR(Q149=Pistetaulukko!$R$42,Q149=Pistetaulukko!$S$42,Q149=Pistetaulukko!$T$42,Q149=Pistetaulukko!$U$42,Q149=Pistetaulukko!$V$42,Q149=Pistetaulukko!$W$42,Q149=Pistetaulukko!$X$42,Q149=Pistetaulukko!$Y$42,Q149=Pistetaulukko!$Z$42,Q149=Pistetaulukko!$AA$42,Q149=Pistetaulukko!$AB$42,Q149=Pistetaulukko!$AC$42,Q149=Pistetaulukko!$AD$42,Q149=Pistetaulukko!$AE$42,Q149=Pistetaulukko!$AF$42,Q149=Pistetaulukko!$AG$42,Q149=Pistetaulukko!$AH$42,Q149=Pistetaulukko!$AI$42,Q149=Pistetaulukko!$AJ$42,Q149=Pistetaulukko!$AK$42),"OK","VÄÄRIN")</f>
        <v>OK</v>
      </c>
      <c r="AU149" s="86" t="str">
        <f>IF(OR(R149=Pistetaulukko!$R$45,R149=Pistetaulukko!$S$45,R149=Pistetaulukko!$T$45,R149=Pistetaulukko!$U$45,R149=Pistetaulukko!$V$45,R149=Pistetaulukko!$W$45,R149=Pistetaulukko!$X$45,R149=Pistetaulukko!$Y$45,R149=Pistetaulukko!$Z$45,R149=Pistetaulukko!$AA$45,R149=Pistetaulukko!$AB$45,R149=Pistetaulukko!$AC$45,R149=Pistetaulukko!$AD$45,R149=Pistetaulukko!$AE$45,R149=Pistetaulukko!$AF$45,R149=Pistetaulukko!$AG$45,R149=Pistetaulukko!$AH$45,R149=Pistetaulukko!$AI$45,R149=Pistetaulukko!$AJ$45,R149=Pistetaulukko!$AK$45),"OK","VÄÄRIN")</f>
        <v>OK</v>
      </c>
      <c r="AV149" s="86" t="str">
        <f>IF(OR(S149=Pistetaulukko!$R$48,S149=Pistetaulukko!$S$48,S149=Pistetaulukko!$T$48,S149=Pistetaulukko!$U$48,S149=Pistetaulukko!$V$48,S149=Pistetaulukko!$W$48,S149=Pistetaulukko!$X$48,S149=Pistetaulukko!$Y$48,S149=Pistetaulukko!$Z$48,S149=Pistetaulukko!$AA$48,S149=Pistetaulukko!$AB$48,S149=Pistetaulukko!$AC$48,S149=Pistetaulukko!$AD$48,S149=Pistetaulukko!$AE$48,S149=Pistetaulukko!$AF$48,S149=Pistetaulukko!$AG$48,S149=Pistetaulukko!$AH$48,S149=Pistetaulukko!$AI$48,S149=Pistetaulukko!$AJ$48,S149=Pistetaulukko!$AK$48),"OK","VÄÄRIN")</f>
        <v>OK</v>
      </c>
      <c r="AW149" s="86" t="str">
        <f>IF(OR(T149=Pistetaulukko!$R$51,T149=Pistetaulukko!$S$51,T149=Pistetaulukko!$T$51,T149=Pistetaulukko!$U$51,T149=Pistetaulukko!$V$51,T149=Pistetaulukko!$W$51,T149=Pistetaulukko!$X$51,T149=Pistetaulukko!$Y$51,T149=Pistetaulukko!$Z$51,T149=Pistetaulukko!$AA$51,T149=Pistetaulukko!$AB$51,T149=Pistetaulukko!$AC$51,T149=Pistetaulukko!$AD$51,T149=Pistetaulukko!$AE$51,T149=Pistetaulukko!$AF$51,T149=Pistetaulukko!$AG$51,T149=Pistetaulukko!$AH$51,T149=Pistetaulukko!$AI$51,T149=Pistetaulukko!$AJ$51,T149=Pistetaulukko!$AK$51),"OK","VÄÄRIN")</f>
        <v>OK</v>
      </c>
      <c r="AX149" s="86" t="str">
        <f>IF(OR(U149=Pistetaulukko!$R$54,U149=Pistetaulukko!$S$54,U149=Pistetaulukko!$T$54,U149=Pistetaulukko!$U$54,U149=Pistetaulukko!$V$54,U149=Pistetaulukko!$W$54,U149=Pistetaulukko!$X$54,U149=Pistetaulukko!$Y$54,U149=Pistetaulukko!$Z$54,U149=Pistetaulukko!$AA$54,U149=Pistetaulukko!$AB$54,U149=Pistetaulukko!$AC$54,U149=Pistetaulukko!$AD$54,U149=Pistetaulukko!$AE$54,U149=Pistetaulukko!$AF$54,U149=Pistetaulukko!$AG$54,U149=Pistetaulukko!$AH$54,U149=Pistetaulukko!$AI$54,U149=Pistetaulukko!$AJ$54,U149=Pistetaulukko!$AK$54),"OK","VÄÄRIN")</f>
        <v>OK</v>
      </c>
      <c r="AY149" s="86" t="str">
        <f t="shared" si="15"/>
        <v>OK</v>
      </c>
      <c r="AZ149" s="86" t="str">
        <f>IF(OR(W149=Pistetaulukko!$R$60,W149=Pistetaulukko!$S$60,W149=Pistetaulukko!$T$60,W149=Pistetaulukko!$U$60,W149=Pistetaulukko!$V$60,W149=Pistetaulukko!$W$60,W149=Pistetaulukko!$X$60,W149=Pistetaulukko!$Y$60,W149=Pistetaulukko!$Z$60,W149=Pistetaulukko!$AA$60,W149=Pistetaulukko!$AB$60,W149=Pistetaulukko!$AC$60,W149=Pistetaulukko!$AD$60,W149=Pistetaulukko!$AE$60,W149=Pistetaulukko!$AF$60,W149=Pistetaulukko!$AG$60,W149=Pistetaulukko!$AH$60,W149=Pistetaulukko!$AI$60,W149=Pistetaulukko!$AJ$60,W149=Pistetaulukko!$AK$60),"OK","VÄÄRIN")</f>
        <v>OK</v>
      </c>
      <c r="BA149" s="86" t="str">
        <f>IF(OR(X149=Pistetaulukko!$R$63,X149=Pistetaulukko!$S$63,X149=Pistetaulukko!$T$63,X149=Pistetaulukko!$U$63,X149=Pistetaulukko!$V$63,X149=Pistetaulukko!$W$63,X149=Pistetaulukko!$X$63,X149=Pistetaulukko!$Y$63,X149=Pistetaulukko!$Z$63,X149=Pistetaulukko!$AA$63,X149=Pistetaulukko!$AB$63,X149=Pistetaulukko!$AC$63,X149=Pistetaulukko!$AD$63,X149=Pistetaulukko!$AE$63,X149=Pistetaulukko!$AF$63,X149=Pistetaulukko!$AG$63,X149=Pistetaulukko!$AH$63,X149=Pistetaulukko!$AI$63,X149=Pistetaulukko!$AJ$63,X149=Pistetaulukko!$AK$63),"OK","VÄÄRIN")</f>
        <v>OK</v>
      </c>
      <c r="BB149" s="86" t="e">
        <f t="shared" si="16"/>
        <v>#REF!</v>
      </c>
      <c r="BC149" s="86" t="e">
        <f t="shared" si="17"/>
        <v>#REF!</v>
      </c>
      <c r="BE149" t="str">
        <f>IF(OR(N149=Pistetaulukko!$R$33,N149=Pistetaulukko!$S$33,N149=Pistetaulukko!$T$33,N149=Pistetaulukko!$U$33,N149=Pistetaulukko!$V$33,N149=Pistetaulukko!$W$33,N149=Pistetaulukko!$X$33,N149=Pistetaulukko!$Y$33,N149=Pistetaulukko!$Z$33,N149=Pistetaulukko!$AA$33,N149=Pistetaulukko!$AB$33,N149=Pistetaulukko!$AC$33,N149=Pistetaulukko!$AD$33,N149=Pistetaulukko!$AE$33,N149=Pistetaulukko!$AF$33,N149=Pistetaulukko!$AG$33,N149=Pistetaulukko!$AH$33,N149=Pistetaulukko!$AI$33,N149=Pistetaulukko!$AJ$33,N149=Pistetaulukko!$AK$33,N149=Pistetaulukko!$AL$33,N149=Pistetaulukko!$AM$33,N149=Pistetaulukko!$AN$33,N149=Pistetaulukko!$AO$33,N149=Pistetaulukko!$AP$33,N149=Pistetaulukko!$AQ$33,N149=Pistetaulukko!$AR$33,N149=Pistetaulukko!$AS$33,N149=Pistetaulukko!$AT$33,N149=Pistetaulukko!$AU$33),"OK","VÄÄRIN")</f>
        <v>VÄÄRIN</v>
      </c>
      <c r="BF149" t="str">
        <f>IF(BE149="OK","OK",IF(AND(BE149="VÄÄRIN",OR(N149=Pistetaulukko!$AV$33,N149=Pistetaulukko!$AW$33,N149=Pistetaulukko!$AX$33,N149=Pistetaulukko!$AY$33,N149=Pistetaulukko!$AZ$33,N149=Pistetaulukko!$BA$33,N149=Pistetaulukko!$BB$33,N149=Pistetaulukko!$BC$33,N149=Pistetaulukko!$BD$33,N149=Pistetaulukko!$BE$33,N149=Pistetaulukko!$BF$33,N149=Pistetaulukko!$BG$33,N149=Pistetaulukko!$BH$33,N149=Pistetaulukko!$BI$33,N149=Pistetaulukko!$BJ$33,N149=Pistetaulukko!$BK$33,N149=Pistetaulukko!$BL$33,N149=Pistetaulukko!$BM$33,N149=Pistetaulukko!$BN$33,N149=Pistetaulukko!$BO$33)),"OK","VÄÄRIN"))</f>
        <v>VÄÄRIN</v>
      </c>
      <c r="BG149" t="str">
        <f>IF(OR(O149=Pistetaulukko!$R$36,O149=Pistetaulukko!$S$36,O149=Pistetaulukko!$T$36,O149=Pistetaulukko!$U$36,O149=Pistetaulukko!$V$36,O149=Pistetaulukko!$W$36,O149=Pistetaulukko!$X$36,O149=Pistetaulukko!$Y$36,O149=Pistetaulukko!$Z$36,O149=Pistetaulukko!$AA$36,O149=Pistetaulukko!$AB$36,O149=Pistetaulukko!$AC$36,O149=Pistetaulukko!$AD$36,O149=Pistetaulukko!$AE$36,O149=Pistetaulukko!$AF$36,O149=Pistetaulukko!$AG$36,O149=Pistetaulukko!$AH$36,O149=Pistetaulukko!$AI$36,O149=Pistetaulukko!$AJ$36,O149=Pistetaulukko!$AK$36,O149=Pistetaulukko!$AL$36,O149=Pistetaulukko!$AM$36,O149=Pistetaulukko!$AN$36,O149=Pistetaulukko!$AO$36,O149=Pistetaulukko!$AP$36,O149=Pistetaulukko!$AQ$36,O149=Pistetaulukko!$AR$36,O149=Pistetaulukko!$AS$36,O149=Pistetaulukko!$AT$36,O149=Pistetaulukko!$AU$36),"OK","VÄÄRIN")</f>
        <v>VÄÄRIN</v>
      </c>
      <c r="BH149" t="str">
        <f>IF(BG149="OK","OK",IF(AND(BG149="VÄÄRIN",OR(O149=Pistetaulukko!$AV$36,O149=Pistetaulukko!$AW$36,O149=Pistetaulukko!$AX$36,O149=Pistetaulukko!$AY$36,O149=Pistetaulukko!$AZ$36,O149=Pistetaulukko!$BA$36,O149=Pistetaulukko!$BB$36,O149=Pistetaulukko!$BC$36,O149=Pistetaulukko!$BD$36,O149=Pistetaulukko!$BE$36,O149=Pistetaulukko!$BF$36,O149=Pistetaulukko!$BG$36,O149=Pistetaulukko!$BH$36,O149=Pistetaulukko!$BI$36,O149=Pistetaulukko!$BJ$36,O149=Pistetaulukko!$BK$36,O149=Pistetaulukko!$BL$36,O149=Pistetaulukko!$BM$36,O149=Pistetaulukko!$BN$36,O149=Pistetaulukko!$BO$36,O149=Pistetaulukko!$BP$36,O149=Pistetaulukko!$BQ$36)),"OK","VÄÄRIN"))</f>
        <v>VÄÄRIN</v>
      </c>
      <c r="BI149" t="str">
        <f>IF(OR(V149=Pistetaulukko!$R$57,V149=Pistetaulukko!$S$57,V149=Pistetaulukko!$T$57,V149=Pistetaulukko!$U$57,V149=Pistetaulukko!$V$57,V149=Pistetaulukko!$W$57,V149=Pistetaulukko!$X$57,V149=Pistetaulukko!$Y$57,V149=Pistetaulukko!$Z$57,V149=Pistetaulukko!$AA$57,V149=Pistetaulukko!$AB$57,V149=Pistetaulukko!$AC$57,V149=Pistetaulukko!$AD$57,V149=Pistetaulukko!$AE$57,V149=Pistetaulukko!$AF$57,V149=Pistetaulukko!$AG$57,V149=Pistetaulukko!$AH$57,V149=Pistetaulukko!$AI$57,V149=Pistetaulukko!$AJ$57,V149=Pistetaulukko!$AK$57,V149=Pistetaulukko!$AL$57,V149=Pistetaulukko!$AM$57,V149=Pistetaulukko!$AN$57,V149=Pistetaulukko!$AO$57,V149=Pistetaulukko!$AP$57,V149=Pistetaulukko!$AQ$57,V149=Pistetaulukko!$AR$57,V149=Pistetaulukko!$AS$57,V149=Pistetaulukko!$AT$57,V149=Pistetaulukko!$AU$57),"OK","VÄÄRIN")</f>
        <v>OK</v>
      </c>
      <c r="BJ149" t="str">
        <f>IF(BI149="OK","OK",IF(AND(BI149="VÄÄRIN",OR(V149=Pistetaulukko!$AV$57,V149=Pistetaulukko!$AW$57,V149=Pistetaulukko!$AX$57,V149=Pistetaulukko!$AY$57,V149=Pistetaulukko!$AZ$57,V149=Pistetaulukko!$BA$57,V149=Pistetaulukko!$BB$57,V149=Pistetaulukko!$BC$57,V149=Pistetaulukko!$BD$57,V149=Pistetaulukko!$BE$57)),"OK","VÄÄRIN"))</f>
        <v>OK</v>
      </c>
      <c r="BK149" t="str">
        <f>IF(OR(Y149=Pistetaulukko!$R$66,Y149=Pistetaulukko!$S$66,Y149=Pistetaulukko!$T$66,Y149=Pistetaulukko!$U$66,Y149=Pistetaulukko!$V$66,Y149=Pistetaulukko!$W$66,Y149=Pistetaulukko!$X$66,Y149=Pistetaulukko!$Y$66,Y149=Pistetaulukko!$Z$66,Y149=Pistetaulukko!$AA$66,Y149=Pistetaulukko!$AB$66,Y149=Pistetaulukko!$AC$66,Y149=Pistetaulukko!$AD$66,Y149=Pistetaulukko!$AE$66,Y149=Pistetaulukko!$AF$66,Y149=Pistetaulukko!$AG$66,Y149=Pistetaulukko!$AH$66,Y149=Pistetaulukko!$AI$66,Y149=Pistetaulukko!$AJ$66,Y149=Pistetaulukko!$AK$66,Y149=Pistetaulukko!$AL$66,Y149=Pistetaulukko!$AM$66,Y149=Pistetaulukko!$AN$66,Y149=Pistetaulukko!$AO$66,Y149=Pistetaulukko!$AP$66,Y149=Pistetaulukko!$AQ$66,Y149=Pistetaulukko!$AR$66,Y149=Pistetaulukko!$AS$66,Y149=Pistetaulukko!$AT$66,Y149=Pistetaulukko!$AU$66),"OK","VÄÄRIN")</f>
        <v>VÄÄRIN</v>
      </c>
      <c r="BL149" t="str">
        <f>IF(BK149="OK","OK",IF(AND(BK149="VÄÄRIN",OR(Y149=Pistetaulukko!$AV$66,Y149=Pistetaulukko!$AW$66,Y149=Pistetaulukko!$AX$66,Y149=Pistetaulukko!$AY$66,Y149=Pistetaulukko!$AZ$66,Y149=Pistetaulukko!$BA$66,Y149=Pistetaulukko!$BB$66,Y149=Pistetaulukko!$BC$66,Y149=Pistetaulukko!$BD$66,Y149=Pistetaulukko!$BE$66,Y149=Pistetaulukko!$BF$66,Y149=Pistetaulukko!$BG$66,Y149=Pistetaulukko!$BH$66,Y149=Pistetaulukko!$BI$66,Y149=Pistetaulukko!$BJ$66,Y149=Pistetaulukko!$BK$66,Y149=Pistetaulukko!$BL$66,Y149=Pistetaulukko!$BM$66,Y149=Pistetaulukko!$BN$66)),"OK","VÄÄRIN"))</f>
        <v>VÄÄRIN</v>
      </c>
      <c r="BM149" t="e">
        <f>IF(OR(Z149=Pistetaulukko!$R$69,Z149=Pistetaulukko!#REF!,Z149=Pistetaulukko!$S$69,Z149=Pistetaulukko!#REF!,Z149=Pistetaulukko!$T$69,Z149=Pistetaulukko!#REF!,Z149=Pistetaulukko!$U$69,Z149=Pistetaulukko!#REF!,Z149=Pistetaulukko!$V$69,Z149=Pistetaulukko!#REF!,Z149=Pistetaulukko!$W$69,Z149=Pistetaulukko!#REF!,Z149=Pistetaulukko!$X$69,Z149=Pistetaulukko!#REF!,Z149=Pistetaulukko!$Y$69,Z149=Pistetaulukko!#REF!,Z149=Pistetaulukko!$Z$69,Z149=Pistetaulukko!#REF!,Z149=Pistetaulukko!$AA$69,Z149=Pistetaulukko!#REF!,Z149=Pistetaulukko!$AB$69,Z149=Pistetaulukko!#REF!,Z149=Pistetaulukko!$AC$69,Z149=Pistetaulukko!#REF!,Z149=Pistetaulukko!$AD$69,Z149=Pistetaulukko!#REF!,Z149=Pistetaulukko!$AE$69,Z149=Pistetaulukko!#REF!,Z149=Pistetaulukko!$AF$69,Z149=Pistetaulukko!#REF!),"OK","VÄÄRIN")</f>
        <v>#REF!</v>
      </c>
      <c r="BN149" t="e">
        <f>IF(BM149="OK","OK",IF(AND(BM149="VÄÄRIN",OR(Z149=Pistetaulukko!$AG$69,Z149=Pistetaulukko!#REF!,Z149=Pistetaulukko!$AH$69,Z149=Pistetaulukko!#REF!,Z149=Pistetaulukko!$AI$69,Z149=Pistetaulukko!#REF!,Z149=Pistetaulukko!$AJ$69,Z149=Pistetaulukko!#REF!,Z149=Pistetaulukko!$AK$69,Z149=Pistetaulukko!$AL$69)),"OK","VÄÄRIN"))</f>
        <v>#REF!</v>
      </c>
    </row>
    <row r="150" spans="2:66" x14ac:dyDescent="0.25">
      <c r="B150" s="104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23"/>
      <c r="AA150" s="30"/>
      <c r="AB150" s="18"/>
      <c r="AC150" s="124"/>
      <c r="AD150" s="118">
        <f t="shared" si="12"/>
        <v>0</v>
      </c>
      <c r="AG150" s="86" t="str">
        <f>IF(OR(E150=Pistetaulukko!$R$3,E150=Pistetaulukko!$S$3,E150=Pistetaulukko!$T$3,E150=Pistetaulukko!$U$3,E150=Pistetaulukko!$V$3,E150=Pistetaulukko!$W$3),"OK","VÄÄRIN")</f>
        <v>VÄÄRIN</v>
      </c>
      <c r="AH150" s="86" t="str">
        <f>IF(OR(F150=Pistetaulukko!$R$6,F150=Pistetaulukko!$S$6,F150=Pistetaulukko!$T$6,F150=Pistetaulukko!$U$6,F150=Pistetaulukko!$V$6,F150=Pistetaulukko!$W$6,F150=Pistetaulukko!$X$6,F150=Pistetaulukko!$Y$6,F150=Pistetaulukko!$Z$6,F150=Pistetaulukko!$AA$6,F150=Pistetaulukko!$AB$6,F150=Pistetaulukko!$AC$6,F150=Pistetaulukko!$AD$6,F150=Pistetaulukko!$AE$6,F150=Pistetaulukko!$AF$6,F150=Pistetaulukko!$AG$6,F150=Pistetaulukko!$AH$6,F150=Pistetaulukko!$AI$6,F150=Pistetaulukko!$AJ$6,F150=Pistetaulukko!$AK$6),"OK","VÄÄRIN")</f>
        <v>VÄÄRIN</v>
      </c>
      <c r="AI150" s="86" t="str">
        <f>IF(OR(G150=Pistetaulukko!$R$9,G150=Pistetaulukko!$S$9,G150=Pistetaulukko!$T$9,G150=Pistetaulukko!$U$9,G150=Pistetaulukko!$V$9,G150=Pistetaulukko!$W$9,G150=Pistetaulukko!$X$9,G150=Pistetaulukko!$Y$9,G150=Pistetaulukko!$Z$9,G150=Pistetaulukko!$AA$9,G150=Pistetaulukko!$AB$9,G150=Pistetaulukko!$AC$9,G150=Pistetaulukko!$AD$9,G150=Pistetaulukko!$AE$9,G150=Pistetaulukko!$AF$9,G150=Pistetaulukko!$AG$9,G150=Pistetaulukko!$AH$9,G150=Pistetaulukko!$AI$9,G150=Pistetaulukko!$AJ$9,G150=Pistetaulukko!$AK$9),"OK","VÄÄRIN")</f>
        <v>VÄÄRIN</v>
      </c>
      <c r="AJ150" s="86" t="str">
        <f>IF(OR(H150=Pistetaulukko!$R$12,H150=Pistetaulukko!$S$12,H150=Pistetaulukko!$T$12,H150=Pistetaulukko!$U$12,H150=Pistetaulukko!$V$12,H150=Pistetaulukko!$W$12,H150=Pistetaulukko!$X$12,H150=Pistetaulukko!$Y$12,H150=Pistetaulukko!$Z$12,H150=Pistetaulukko!$AA$12,H150=Pistetaulukko!$AB$12,H150=Pistetaulukko!$AC$12,H150=Pistetaulukko!$AD$12,H150=Pistetaulukko!$AE$12,H150=Pistetaulukko!$AF$12,H150=Pistetaulukko!$AG$12,H150=Pistetaulukko!$AH$12,H150=Pistetaulukko!$AI$12,H150=Pistetaulukko!$AJ$12,H150=Pistetaulukko!$AK$12),"OK","VÄÄRIN")</f>
        <v>VÄÄRIN</v>
      </c>
      <c r="AK15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50" s="86" t="str">
        <f>IF(OR(I150=Pistetaulukko!$R$18,I150=Pistetaulukko!$S$18,I150=Pistetaulukko!$T$18,I150=Pistetaulukko!$U$18,I150=Pistetaulukko!$V$18,I150=Pistetaulukko!$W$18,I150=Pistetaulukko!$X$18,I150=Pistetaulukko!$Y$18,I150=Pistetaulukko!$Z$18),"OK","VÄÄRIN")</f>
        <v>VÄÄRIN</v>
      </c>
      <c r="AM150" s="86" t="str">
        <f>IF(OR(J150=Pistetaulukko!$R$21,J150=Pistetaulukko!$S$21,J150=Pistetaulukko!$T$21,J150=Pistetaulukko!$U$21,J150=Pistetaulukko!$V$21,J150=Pistetaulukko!$W$21,J150=Pistetaulukko!$X$21,J150=Pistetaulukko!$Y$21,J150=Pistetaulukko!$Z$21,J150=Pistetaulukko!$AA$21,J150=Pistetaulukko!$AB$21,J150=Pistetaulukko!$AC$21,J150=Pistetaulukko!$AD$21,J150=Pistetaulukko!$AE$21,J150=Pistetaulukko!$AF$21,J150=Pistetaulukko!$AG$21,J150=Pistetaulukko!$AH$21,J150=Pistetaulukko!$AI$21,J150=Pistetaulukko!$AJ$21,J150=Pistetaulukko!$AK$21),"OK","VÄÄRIN")</f>
        <v>VÄÄRIN</v>
      </c>
      <c r="AN150" s="86" t="str">
        <f>IF(OR(K150=Pistetaulukko!$R$24,K150=Pistetaulukko!$S$24,K150=Pistetaulukko!$T$24,K150=Pistetaulukko!$U$24,K150=Pistetaulukko!$V$24),"OK","VÄÄRIN")</f>
        <v>VÄÄRIN</v>
      </c>
      <c r="AO150" s="86" t="str">
        <f>IF(OR(L150=Pistetaulukko!$R$27,L150=Pistetaulukko!$S$27,L150=Pistetaulukko!$T$27,L150=Pistetaulukko!$U$27,L150=Pistetaulukko!$V$27,L150=Pistetaulukko!$W$27,L150=Pistetaulukko!$X$27,L150=Pistetaulukko!$Y$27,L150=Pistetaulukko!$Z$27,L150=Pistetaulukko!$AA$27,L150=Pistetaulukko!$AB$27,L150=Pistetaulukko!$AC$27,L150=Pistetaulukko!$AD$27,L150=Pistetaulukko!$AE$27,L150=Pistetaulukko!$AF$27,L150=Pistetaulukko!$AG$27,L150=Pistetaulukko!$AH$27,L150=Pistetaulukko!$AI$27,L150=Pistetaulukko!$AJ$27,L150=Pistetaulukko!$AK$27),"OK","VÄÄRIN")</f>
        <v>VÄÄRIN</v>
      </c>
      <c r="AP150" s="86" t="str">
        <f>IF(OR(M150=Pistetaulukko!$R$30,M150=Pistetaulukko!$S$30,M150=Pistetaulukko!$T$30,M150=Pistetaulukko!$U$30,M150=Pistetaulukko!$V$30),"OK","VÄÄRIN")</f>
        <v>VÄÄRIN</v>
      </c>
      <c r="AQ150" s="86" t="str">
        <f t="shared" si="13"/>
        <v>VÄÄRIN</v>
      </c>
      <c r="AR150" s="86" t="str">
        <f t="shared" si="14"/>
        <v>VÄÄRIN</v>
      </c>
      <c r="AS150" s="86" t="str">
        <f>IF(OR(P150=Pistetaulukko!$R$39,P150=Pistetaulukko!$S$39,P150=Pistetaulukko!$T$39,P150=Pistetaulukko!$U$39,P150=Pistetaulukko!$V$39,P150=Pistetaulukko!$W$39,P150=Pistetaulukko!$X$39,P150=Pistetaulukko!$Y$39,P150=Pistetaulukko!$Z$39,P150=Pistetaulukko!$AA$39,P150=Pistetaulukko!$AB$39,P150=Pistetaulukko!$AC$39,P150=Pistetaulukko!$AD$39,P150=Pistetaulukko!$AE$39,P150=Pistetaulukko!$AF$39,P150=Pistetaulukko!$AG$39,P150=Pistetaulukko!$AH$39,P150=Pistetaulukko!$AI$39,P150=Pistetaulukko!$AJ$39,P150=Pistetaulukko!$AK$39),"OK","VÄÄRIN")</f>
        <v>OK</v>
      </c>
      <c r="AT150" s="86" t="str">
        <f>IF(OR(Q150=Pistetaulukko!$R$42,Q150=Pistetaulukko!$S$42,Q150=Pistetaulukko!$T$42,Q150=Pistetaulukko!$U$42,Q150=Pistetaulukko!$V$42,Q150=Pistetaulukko!$W$42,Q150=Pistetaulukko!$X$42,Q150=Pistetaulukko!$Y$42,Q150=Pistetaulukko!$Z$42,Q150=Pistetaulukko!$AA$42,Q150=Pistetaulukko!$AB$42,Q150=Pistetaulukko!$AC$42,Q150=Pistetaulukko!$AD$42,Q150=Pistetaulukko!$AE$42,Q150=Pistetaulukko!$AF$42,Q150=Pistetaulukko!$AG$42,Q150=Pistetaulukko!$AH$42,Q150=Pistetaulukko!$AI$42,Q150=Pistetaulukko!$AJ$42,Q150=Pistetaulukko!$AK$42),"OK","VÄÄRIN")</f>
        <v>OK</v>
      </c>
      <c r="AU150" s="86" t="str">
        <f>IF(OR(R150=Pistetaulukko!$R$45,R150=Pistetaulukko!$S$45,R150=Pistetaulukko!$T$45,R150=Pistetaulukko!$U$45,R150=Pistetaulukko!$V$45,R150=Pistetaulukko!$W$45,R150=Pistetaulukko!$X$45,R150=Pistetaulukko!$Y$45,R150=Pistetaulukko!$Z$45,R150=Pistetaulukko!$AA$45,R150=Pistetaulukko!$AB$45,R150=Pistetaulukko!$AC$45,R150=Pistetaulukko!$AD$45,R150=Pistetaulukko!$AE$45,R150=Pistetaulukko!$AF$45,R150=Pistetaulukko!$AG$45,R150=Pistetaulukko!$AH$45,R150=Pistetaulukko!$AI$45,R150=Pistetaulukko!$AJ$45,R150=Pistetaulukko!$AK$45),"OK","VÄÄRIN")</f>
        <v>OK</v>
      </c>
      <c r="AV150" s="86" t="str">
        <f>IF(OR(S150=Pistetaulukko!$R$48,S150=Pistetaulukko!$S$48,S150=Pistetaulukko!$T$48,S150=Pistetaulukko!$U$48,S150=Pistetaulukko!$V$48,S150=Pistetaulukko!$W$48,S150=Pistetaulukko!$X$48,S150=Pistetaulukko!$Y$48,S150=Pistetaulukko!$Z$48,S150=Pistetaulukko!$AA$48,S150=Pistetaulukko!$AB$48,S150=Pistetaulukko!$AC$48,S150=Pistetaulukko!$AD$48,S150=Pistetaulukko!$AE$48,S150=Pistetaulukko!$AF$48,S150=Pistetaulukko!$AG$48,S150=Pistetaulukko!$AH$48,S150=Pistetaulukko!$AI$48,S150=Pistetaulukko!$AJ$48,S150=Pistetaulukko!$AK$48),"OK","VÄÄRIN")</f>
        <v>OK</v>
      </c>
      <c r="AW150" s="86" t="str">
        <f>IF(OR(T150=Pistetaulukko!$R$51,T150=Pistetaulukko!$S$51,T150=Pistetaulukko!$T$51,T150=Pistetaulukko!$U$51,T150=Pistetaulukko!$V$51,T150=Pistetaulukko!$W$51,T150=Pistetaulukko!$X$51,T150=Pistetaulukko!$Y$51,T150=Pistetaulukko!$Z$51,T150=Pistetaulukko!$AA$51,T150=Pistetaulukko!$AB$51,T150=Pistetaulukko!$AC$51,T150=Pistetaulukko!$AD$51,T150=Pistetaulukko!$AE$51,T150=Pistetaulukko!$AF$51,T150=Pistetaulukko!$AG$51,T150=Pistetaulukko!$AH$51,T150=Pistetaulukko!$AI$51,T150=Pistetaulukko!$AJ$51,T150=Pistetaulukko!$AK$51),"OK","VÄÄRIN")</f>
        <v>OK</v>
      </c>
      <c r="AX150" s="86" t="str">
        <f>IF(OR(U150=Pistetaulukko!$R$54,U150=Pistetaulukko!$S$54,U150=Pistetaulukko!$T$54,U150=Pistetaulukko!$U$54,U150=Pistetaulukko!$V$54,U150=Pistetaulukko!$W$54,U150=Pistetaulukko!$X$54,U150=Pistetaulukko!$Y$54,U150=Pistetaulukko!$Z$54,U150=Pistetaulukko!$AA$54,U150=Pistetaulukko!$AB$54,U150=Pistetaulukko!$AC$54,U150=Pistetaulukko!$AD$54,U150=Pistetaulukko!$AE$54,U150=Pistetaulukko!$AF$54,U150=Pistetaulukko!$AG$54,U150=Pistetaulukko!$AH$54,U150=Pistetaulukko!$AI$54,U150=Pistetaulukko!$AJ$54,U150=Pistetaulukko!$AK$54),"OK","VÄÄRIN")</f>
        <v>OK</v>
      </c>
      <c r="AY150" s="86" t="str">
        <f t="shared" si="15"/>
        <v>OK</v>
      </c>
      <c r="AZ150" s="86" t="str">
        <f>IF(OR(W150=Pistetaulukko!$R$60,W150=Pistetaulukko!$S$60,W150=Pistetaulukko!$T$60,W150=Pistetaulukko!$U$60,W150=Pistetaulukko!$V$60,W150=Pistetaulukko!$W$60,W150=Pistetaulukko!$X$60,W150=Pistetaulukko!$Y$60,W150=Pistetaulukko!$Z$60,W150=Pistetaulukko!$AA$60,W150=Pistetaulukko!$AB$60,W150=Pistetaulukko!$AC$60,W150=Pistetaulukko!$AD$60,W150=Pistetaulukko!$AE$60,W150=Pistetaulukko!$AF$60,W150=Pistetaulukko!$AG$60,W150=Pistetaulukko!$AH$60,W150=Pistetaulukko!$AI$60,W150=Pistetaulukko!$AJ$60,W150=Pistetaulukko!$AK$60),"OK","VÄÄRIN")</f>
        <v>OK</v>
      </c>
      <c r="BA150" s="86" t="str">
        <f>IF(OR(X150=Pistetaulukko!$R$63,X150=Pistetaulukko!$S$63,X150=Pistetaulukko!$T$63,X150=Pistetaulukko!$U$63,X150=Pistetaulukko!$V$63,X150=Pistetaulukko!$W$63,X150=Pistetaulukko!$X$63,X150=Pistetaulukko!$Y$63,X150=Pistetaulukko!$Z$63,X150=Pistetaulukko!$AA$63,X150=Pistetaulukko!$AB$63,X150=Pistetaulukko!$AC$63,X150=Pistetaulukko!$AD$63,X150=Pistetaulukko!$AE$63,X150=Pistetaulukko!$AF$63,X150=Pistetaulukko!$AG$63,X150=Pistetaulukko!$AH$63,X150=Pistetaulukko!$AI$63,X150=Pistetaulukko!$AJ$63,X150=Pistetaulukko!$AK$63),"OK","VÄÄRIN")</f>
        <v>OK</v>
      </c>
      <c r="BB150" s="86" t="e">
        <f t="shared" si="16"/>
        <v>#REF!</v>
      </c>
      <c r="BC150" s="86" t="e">
        <f t="shared" si="17"/>
        <v>#REF!</v>
      </c>
      <c r="BE150" t="str">
        <f>IF(OR(N150=Pistetaulukko!$R$33,N150=Pistetaulukko!$S$33,N150=Pistetaulukko!$T$33,N150=Pistetaulukko!$U$33,N150=Pistetaulukko!$V$33,N150=Pistetaulukko!$W$33,N150=Pistetaulukko!$X$33,N150=Pistetaulukko!$Y$33,N150=Pistetaulukko!$Z$33,N150=Pistetaulukko!$AA$33,N150=Pistetaulukko!$AB$33,N150=Pistetaulukko!$AC$33,N150=Pistetaulukko!$AD$33,N150=Pistetaulukko!$AE$33,N150=Pistetaulukko!$AF$33,N150=Pistetaulukko!$AG$33,N150=Pistetaulukko!$AH$33,N150=Pistetaulukko!$AI$33,N150=Pistetaulukko!$AJ$33,N150=Pistetaulukko!$AK$33,N150=Pistetaulukko!$AL$33,N150=Pistetaulukko!$AM$33,N150=Pistetaulukko!$AN$33,N150=Pistetaulukko!$AO$33,N150=Pistetaulukko!$AP$33,N150=Pistetaulukko!$AQ$33,N150=Pistetaulukko!$AR$33,N150=Pistetaulukko!$AS$33,N150=Pistetaulukko!$AT$33,N150=Pistetaulukko!$AU$33),"OK","VÄÄRIN")</f>
        <v>VÄÄRIN</v>
      </c>
      <c r="BF150" t="str">
        <f>IF(BE150="OK","OK",IF(AND(BE150="VÄÄRIN",OR(N150=Pistetaulukko!$AV$33,N150=Pistetaulukko!$AW$33,N150=Pistetaulukko!$AX$33,N150=Pistetaulukko!$AY$33,N150=Pistetaulukko!$AZ$33,N150=Pistetaulukko!$BA$33,N150=Pistetaulukko!$BB$33,N150=Pistetaulukko!$BC$33,N150=Pistetaulukko!$BD$33,N150=Pistetaulukko!$BE$33,N150=Pistetaulukko!$BF$33,N150=Pistetaulukko!$BG$33,N150=Pistetaulukko!$BH$33,N150=Pistetaulukko!$BI$33,N150=Pistetaulukko!$BJ$33,N150=Pistetaulukko!$BK$33,N150=Pistetaulukko!$BL$33,N150=Pistetaulukko!$BM$33,N150=Pistetaulukko!$BN$33,N150=Pistetaulukko!$BO$33)),"OK","VÄÄRIN"))</f>
        <v>VÄÄRIN</v>
      </c>
      <c r="BG150" t="str">
        <f>IF(OR(O150=Pistetaulukko!$R$36,O150=Pistetaulukko!$S$36,O150=Pistetaulukko!$T$36,O150=Pistetaulukko!$U$36,O150=Pistetaulukko!$V$36,O150=Pistetaulukko!$W$36,O150=Pistetaulukko!$X$36,O150=Pistetaulukko!$Y$36,O150=Pistetaulukko!$Z$36,O150=Pistetaulukko!$AA$36,O150=Pistetaulukko!$AB$36,O150=Pistetaulukko!$AC$36,O150=Pistetaulukko!$AD$36,O150=Pistetaulukko!$AE$36,O150=Pistetaulukko!$AF$36,O150=Pistetaulukko!$AG$36,O150=Pistetaulukko!$AH$36,O150=Pistetaulukko!$AI$36,O150=Pistetaulukko!$AJ$36,O150=Pistetaulukko!$AK$36,O150=Pistetaulukko!$AL$36,O150=Pistetaulukko!$AM$36,O150=Pistetaulukko!$AN$36,O150=Pistetaulukko!$AO$36,O150=Pistetaulukko!$AP$36,O150=Pistetaulukko!$AQ$36,O150=Pistetaulukko!$AR$36,O150=Pistetaulukko!$AS$36,O150=Pistetaulukko!$AT$36,O150=Pistetaulukko!$AU$36),"OK","VÄÄRIN")</f>
        <v>VÄÄRIN</v>
      </c>
      <c r="BH150" t="str">
        <f>IF(BG150="OK","OK",IF(AND(BG150="VÄÄRIN",OR(O150=Pistetaulukko!$AV$36,O150=Pistetaulukko!$AW$36,O150=Pistetaulukko!$AX$36,O150=Pistetaulukko!$AY$36,O150=Pistetaulukko!$AZ$36,O150=Pistetaulukko!$BA$36,O150=Pistetaulukko!$BB$36,O150=Pistetaulukko!$BC$36,O150=Pistetaulukko!$BD$36,O150=Pistetaulukko!$BE$36,O150=Pistetaulukko!$BF$36,O150=Pistetaulukko!$BG$36,O150=Pistetaulukko!$BH$36,O150=Pistetaulukko!$BI$36,O150=Pistetaulukko!$BJ$36,O150=Pistetaulukko!$BK$36,O150=Pistetaulukko!$BL$36,O150=Pistetaulukko!$BM$36,O150=Pistetaulukko!$BN$36,O150=Pistetaulukko!$BO$36,O150=Pistetaulukko!$BP$36,O150=Pistetaulukko!$BQ$36)),"OK","VÄÄRIN"))</f>
        <v>VÄÄRIN</v>
      </c>
      <c r="BI150" t="str">
        <f>IF(OR(V150=Pistetaulukko!$R$57,V150=Pistetaulukko!$S$57,V150=Pistetaulukko!$T$57,V150=Pistetaulukko!$U$57,V150=Pistetaulukko!$V$57,V150=Pistetaulukko!$W$57,V150=Pistetaulukko!$X$57,V150=Pistetaulukko!$Y$57,V150=Pistetaulukko!$Z$57,V150=Pistetaulukko!$AA$57,V150=Pistetaulukko!$AB$57,V150=Pistetaulukko!$AC$57,V150=Pistetaulukko!$AD$57,V150=Pistetaulukko!$AE$57,V150=Pistetaulukko!$AF$57,V150=Pistetaulukko!$AG$57,V150=Pistetaulukko!$AH$57,V150=Pistetaulukko!$AI$57,V150=Pistetaulukko!$AJ$57,V150=Pistetaulukko!$AK$57,V150=Pistetaulukko!$AL$57,V150=Pistetaulukko!$AM$57,V150=Pistetaulukko!$AN$57,V150=Pistetaulukko!$AO$57,V150=Pistetaulukko!$AP$57,V150=Pistetaulukko!$AQ$57,V150=Pistetaulukko!$AR$57,V150=Pistetaulukko!$AS$57,V150=Pistetaulukko!$AT$57,V150=Pistetaulukko!$AU$57),"OK","VÄÄRIN")</f>
        <v>OK</v>
      </c>
      <c r="BJ150" t="str">
        <f>IF(BI150="OK","OK",IF(AND(BI150="VÄÄRIN",OR(V150=Pistetaulukko!$AV$57,V150=Pistetaulukko!$AW$57,V150=Pistetaulukko!$AX$57,V150=Pistetaulukko!$AY$57,V150=Pistetaulukko!$AZ$57,V150=Pistetaulukko!$BA$57,V150=Pistetaulukko!$BB$57,V150=Pistetaulukko!$BC$57,V150=Pistetaulukko!$BD$57,V150=Pistetaulukko!$BE$57)),"OK","VÄÄRIN"))</f>
        <v>OK</v>
      </c>
      <c r="BK150" t="str">
        <f>IF(OR(Y150=Pistetaulukko!$R$66,Y150=Pistetaulukko!$S$66,Y150=Pistetaulukko!$T$66,Y150=Pistetaulukko!$U$66,Y150=Pistetaulukko!$V$66,Y150=Pistetaulukko!$W$66,Y150=Pistetaulukko!$X$66,Y150=Pistetaulukko!$Y$66,Y150=Pistetaulukko!$Z$66,Y150=Pistetaulukko!$AA$66,Y150=Pistetaulukko!$AB$66,Y150=Pistetaulukko!$AC$66,Y150=Pistetaulukko!$AD$66,Y150=Pistetaulukko!$AE$66,Y150=Pistetaulukko!$AF$66,Y150=Pistetaulukko!$AG$66,Y150=Pistetaulukko!$AH$66,Y150=Pistetaulukko!$AI$66,Y150=Pistetaulukko!$AJ$66,Y150=Pistetaulukko!$AK$66,Y150=Pistetaulukko!$AL$66,Y150=Pistetaulukko!$AM$66,Y150=Pistetaulukko!$AN$66,Y150=Pistetaulukko!$AO$66,Y150=Pistetaulukko!$AP$66,Y150=Pistetaulukko!$AQ$66,Y150=Pistetaulukko!$AR$66,Y150=Pistetaulukko!$AS$66,Y150=Pistetaulukko!$AT$66,Y150=Pistetaulukko!$AU$66),"OK","VÄÄRIN")</f>
        <v>VÄÄRIN</v>
      </c>
      <c r="BL150" t="str">
        <f>IF(BK150="OK","OK",IF(AND(BK150="VÄÄRIN",OR(Y150=Pistetaulukko!$AV$66,Y150=Pistetaulukko!$AW$66,Y150=Pistetaulukko!$AX$66,Y150=Pistetaulukko!$AY$66,Y150=Pistetaulukko!$AZ$66,Y150=Pistetaulukko!$BA$66,Y150=Pistetaulukko!$BB$66,Y150=Pistetaulukko!$BC$66,Y150=Pistetaulukko!$BD$66,Y150=Pistetaulukko!$BE$66,Y150=Pistetaulukko!$BF$66,Y150=Pistetaulukko!$BG$66,Y150=Pistetaulukko!$BH$66,Y150=Pistetaulukko!$BI$66,Y150=Pistetaulukko!$BJ$66,Y150=Pistetaulukko!$BK$66,Y150=Pistetaulukko!$BL$66,Y150=Pistetaulukko!$BM$66,Y150=Pistetaulukko!$BN$66)),"OK","VÄÄRIN"))</f>
        <v>VÄÄRIN</v>
      </c>
      <c r="BM150" t="e">
        <f>IF(OR(Z150=Pistetaulukko!$R$69,Z150=Pistetaulukko!#REF!,Z150=Pistetaulukko!$S$69,Z150=Pistetaulukko!#REF!,Z150=Pistetaulukko!$T$69,Z150=Pistetaulukko!#REF!,Z150=Pistetaulukko!$U$69,Z150=Pistetaulukko!#REF!,Z150=Pistetaulukko!$V$69,Z150=Pistetaulukko!#REF!,Z150=Pistetaulukko!$W$69,Z150=Pistetaulukko!#REF!,Z150=Pistetaulukko!$X$69,Z150=Pistetaulukko!#REF!,Z150=Pistetaulukko!$Y$69,Z150=Pistetaulukko!#REF!,Z150=Pistetaulukko!$Z$69,Z150=Pistetaulukko!#REF!,Z150=Pistetaulukko!$AA$69,Z150=Pistetaulukko!#REF!,Z150=Pistetaulukko!$AB$69,Z150=Pistetaulukko!#REF!,Z150=Pistetaulukko!$AC$69,Z150=Pistetaulukko!#REF!,Z150=Pistetaulukko!$AD$69,Z150=Pistetaulukko!#REF!,Z150=Pistetaulukko!$AE$69,Z150=Pistetaulukko!#REF!,Z150=Pistetaulukko!$AF$69,Z150=Pistetaulukko!#REF!),"OK","VÄÄRIN")</f>
        <v>#REF!</v>
      </c>
      <c r="BN150" t="e">
        <f>IF(BM150="OK","OK",IF(AND(BM150="VÄÄRIN",OR(Z150=Pistetaulukko!$AG$69,Z150=Pistetaulukko!#REF!,Z150=Pistetaulukko!$AH$69,Z150=Pistetaulukko!#REF!,Z150=Pistetaulukko!$AI$69,Z150=Pistetaulukko!#REF!,Z150=Pistetaulukko!$AJ$69,Z150=Pistetaulukko!#REF!,Z150=Pistetaulukko!$AK$69,Z150=Pistetaulukko!$AL$69)),"OK","VÄÄRIN"))</f>
        <v>#REF!</v>
      </c>
    </row>
    <row r="151" spans="2:66" x14ac:dyDescent="0.25">
      <c r="B151" s="104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23"/>
      <c r="AA151" s="30"/>
      <c r="AB151" s="18"/>
      <c r="AC151" s="124"/>
      <c r="AD151" s="118">
        <f t="shared" si="12"/>
        <v>0</v>
      </c>
      <c r="AG151" s="86" t="str">
        <f>IF(OR(E151=Pistetaulukko!$R$3,E151=Pistetaulukko!$S$3,E151=Pistetaulukko!$T$3,E151=Pistetaulukko!$U$3,E151=Pistetaulukko!$V$3,E151=Pistetaulukko!$W$3),"OK","VÄÄRIN")</f>
        <v>VÄÄRIN</v>
      </c>
      <c r="AH151" s="86" t="str">
        <f>IF(OR(F151=Pistetaulukko!$R$6,F151=Pistetaulukko!$S$6,F151=Pistetaulukko!$T$6,F151=Pistetaulukko!$U$6,F151=Pistetaulukko!$V$6,F151=Pistetaulukko!$W$6,F151=Pistetaulukko!$X$6,F151=Pistetaulukko!$Y$6,F151=Pistetaulukko!$Z$6,F151=Pistetaulukko!$AA$6,F151=Pistetaulukko!$AB$6,F151=Pistetaulukko!$AC$6,F151=Pistetaulukko!$AD$6,F151=Pistetaulukko!$AE$6,F151=Pistetaulukko!$AF$6,F151=Pistetaulukko!$AG$6,F151=Pistetaulukko!$AH$6,F151=Pistetaulukko!$AI$6,F151=Pistetaulukko!$AJ$6,F151=Pistetaulukko!$AK$6),"OK","VÄÄRIN")</f>
        <v>VÄÄRIN</v>
      </c>
      <c r="AI151" s="86" t="str">
        <f>IF(OR(G151=Pistetaulukko!$R$9,G151=Pistetaulukko!$S$9,G151=Pistetaulukko!$T$9,G151=Pistetaulukko!$U$9,G151=Pistetaulukko!$V$9,G151=Pistetaulukko!$W$9,G151=Pistetaulukko!$X$9,G151=Pistetaulukko!$Y$9,G151=Pistetaulukko!$Z$9,G151=Pistetaulukko!$AA$9,G151=Pistetaulukko!$AB$9,G151=Pistetaulukko!$AC$9,G151=Pistetaulukko!$AD$9,G151=Pistetaulukko!$AE$9,G151=Pistetaulukko!$AF$9,G151=Pistetaulukko!$AG$9,G151=Pistetaulukko!$AH$9,G151=Pistetaulukko!$AI$9,G151=Pistetaulukko!$AJ$9,G151=Pistetaulukko!$AK$9),"OK","VÄÄRIN")</f>
        <v>VÄÄRIN</v>
      </c>
      <c r="AJ151" s="86" t="str">
        <f>IF(OR(H151=Pistetaulukko!$R$12,H151=Pistetaulukko!$S$12,H151=Pistetaulukko!$T$12,H151=Pistetaulukko!$U$12,H151=Pistetaulukko!$V$12,H151=Pistetaulukko!$W$12,H151=Pistetaulukko!$X$12,H151=Pistetaulukko!$Y$12,H151=Pistetaulukko!$Z$12,H151=Pistetaulukko!$AA$12,H151=Pistetaulukko!$AB$12,H151=Pistetaulukko!$AC$12,H151=Pistetaulukko!$AD$12,H151=Pistetaulukko!$AE$12,H151=Pistetaulukko!$AF$12,H151=Pistetaulukko!$AG$12,H151=Pistetaulukko!$AH$12,H151=Pistetaulukko!$AI$12,H151=Pistetaulukko!$AJ$12,H151=Pistetaulukko!$AK$12),"OK","VÄÄRIN")</f>
        <v>VÄÄRIN</v>
      </c>
      <c r="AK15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51" s="86" t="str">
        <f>IF(OR(I151=Pistetaulukko!$R$18,I151=Pistetaulukko!$S$18,I151=Pistetaulukko!$T$18,I151=Pistetaulukko!$U$18,I151=Pistetaulukko!$V$18,I151=Pistetaulukko!$W$18,I151=Pistetaulukko!$X$18,I151=Pistetaulukko!$Y$18,I151=Pistetaulukko!$Z$18),"OK","VÄÄRIN")</f>
        <v>VÄÄRIN</v>
      </c>
      <c r="AM151" s="86" t="str">
        <f>IF(OR(J151=Pistetaulukko!$R$21,J151=Pistetaulukko!$S$21,J151=Pistetaulukko!$T$21,J151=Pistetaulukko!$U$21,J151=Pistetaulukko!$V$21,J151=Pistetaulukko!$W$21,J151=Pistetaulukko!$X$21,J151=Pistetaulukko!$Y$21,J151=Pistetaulukko!$Z$21,J151=Pistetaulukko!$AA$21,J151=Pistetaulukko!$AB$21,J151=Pistetaulukko!$AC$21,J151=Pistetaulukko!$AD$21,J151=Pistetaulukko!$AE$21,J151=Pistetaulukko!$AF$21,J151=Pistetaulukko!$AG$21,J151=Pistetaulukko!$AH$21,J151=Pistetaulukko!$AI$21,J151=Pistetaulukko!$AJ$21,J151=Pistetaulukko!$AK$21),"OK","VÄÄRIN")</f>
        <v>VÄÄRIN</v>
      </c>
      <c r="AN151" s="86" t="str">
        <f>IF(OR(K151=Pistetaulukko!$R$24,K151=Pistetaulukko!$S$24,K151=Pistetaulukko!$T$24,K151=Pistetaulukko!$U$24,K151=Pistetaulukko!$V$24),"OK","VÄÄRIN")</f>
        <v>VÄÄRIN</v>
      </c>
      <c r="AO151" s="86" t="str">
        <f>IF(OR(L151=Pistetaulukko!$R$27,L151=Pistetaulukko!$S$27,L151=Pistetaulukko!$T$27,L151=Pistetaulukko!$U$27,L151=Pistetaulukko!$V$27,L151=Pistetaulukko!$W$27,L151=Pistetaulukko!$X$27,L151=Pistetaulukko!$Y$27,L151=Pistetaulukko!$Z$27,L151=Pistetaulukko!$AA$27,L151=Pistetaulukko!$AB$27,L151=Pistetaulukko!$AC$27,L151=Pistetaulukko!$AD$27,L151=Pistetaulukko!$AE$27,L151=Pistetaulukko!$AF$27,L151=Pistetaulukko!$AG$27,L151=Pistetaulukko!$AH$27,L151=Pistetaulukko!$AI$27,L151=Pistetaulukko!$AJ$27,L151=Pistetaulukko!$AK$27),"OK","VÄÄRIN")</f>
        <v>VÄÄRIN</v>
      </c>
      <c r="AP151" s="86" t="str">
        <f>IF(OR(M151=Pistetaulukko!$R$30,M151=Pistetaulukko!$S$30,M151=Pistetaulukko!$T$30,M151=Pistetaulukko!$U$30,M151=Pistetaulukko!$V$30),"OK","VÄÄRIN")</f>
        <v>VÄÄRIN</v>
      </c>
      <c r="AQ151" s="86" t="str">
        <f t="shared" si="13"/>
        <v>VÄÄRIN</v>
      </c>
      <c r="AR151" s="86" t="str">
        <f t="shared" si="14"/>
        <v>VÄÄRIN</v>
      </c>
      <c r="AS151" s="86" t="str">
        <f>IF(OR(P151=Pistetaulukko!$R$39,P151=Pistetaulukko!$S$39,P151=Pistetaulukko!$T$39,P151=Pistetaulukko!$U$39,P151=Pistetaulukko!$V$39,P151=Pistetaulukko!$W$39,P151=Pistetaulukko!$X$39,P151=Pistetaulukko!$Y$39,P151=Pistetaulukko!$Z$39,P151=Pistetaulukko!$AA$39,P151=Pistetaulukko!$AB$39,P151=Pistetaulukko!$AC$39,P151=Pistetaulukko!$AD$39,P151=Pistetaulukko!$AE$39,P151=Pistetaulukko!$AF$39,P151=Pistetaulukko!$AG$39,P151=Pistetaulukko!$AH$39,P151=Pistetaulukko!$AI$39,P151=Pistetaulukko!$AJ$39,P151=Pistetaulukko!$AK$39),"OK","VÄÄRIN")</f>
        <v>OK</v>
      </c>
      <c r="AT151" s="86" t="str">
        <f>IF(OR(Q151=Pistetaulukko!$R$42,Q151=Pistetaulukko!$S$42,Q151=Pistetaulukko!$T$42,Q151=Pistetaulukko!$U$42,Q151=Pistetaulukko!$V$42,Q151=Pistetaulukko!$W$42,Q151=Pistetaulukko!$X$42,Q151=Pistetaulukko!$Y$42,Q151=Pistetaulukko!$Z$42,Q151=Pistetaulukko!$AA$42,Q151=Pistetaulukko!$AB$42,Q151=Pistetaulukko!$AC$42,Q151=Pistetaulukko!$AD$42,Q151=Pistetaulukko!$AE$42,Q151=Pistetaulukko!$AF$42,Q151=Pistetaulukko!$AG$42,Q151=Pistetaulukko!$AH$42,Q151=Pistetaulukko!$AI$42,Q151=Pistetaulukko!$AJ$42,Q151=Pistetaulukko!$AK$42),"OK","VÄÄRIN")</f>
        <v>OK</v>
      </c>
      <c r="AU151" s="86" t="str">
        <f>IF(OR(R151=Pistetaulukko!$R$45,R151=Pistetaulukko!$S$45,R151=Pistetaulukko!$T$45,R151=Pistetaulukko!$U$45,R151=Pistetaulukko!$V$45,R151=Pistetaulukko!$W$45,R151=Pistetaulukko!$X$45,R151=Pistetaulukko!$Y$45,R151=Pistetaulukko!$Z$45,R151=Pistetaulukko!$AA$45,R151=Pistetaulukko!$AB$45,R151=Pistetaulukko!$AC$45,R151=Pistetaulukko!$AD$45,R151=Pistetaulukko!$AE$45,R151=Pistetaulukko!$AF$45,R151=Pistetaulukko!$AG$45,R151=Pistetaulukko!$AH$45,R151=Pistetaulukko!$AI$45,R151=Pistetaulukko!$AJ$45,R151=Pistetaulukko!$AK$45),"OK","VÄÄRIN")</f>
        <v>OK</v>
      </c>
      <c r="AV151" s="86" t="str">
        <f>IF(OR(S151=Pistetaulukko!$R$48,S151=Pistetaulukko!$S$48,S151=Pistetaulukko!$T$48,S151=Pistetaulukko!$U$48,S151=Pistetaulukko!$V$48,S151=Pistetaulukko!$W$48,S151=Pistetaulukko!$X$48,S151=Pistetaulukko!$Y$48,S151=Pistetaulukko!$Z$48,S151=Pistetaulukko!$AA$48,S151=Pistetaulukko!$AB$48,S151=Pistetaulukko!$AC$48,S151=Pistetaulukko!$AD$48,S151=Pistetaulukko!$AE$48,S151=Pistetaulukko!$AF$48,S151=Pistetaulukko!$AG$48,S151=Pistetaulukko!$AH$48,S151=Pistetaulukko!$AI$48,S151=Pistetaulukko!$AJ$48,S151=Pistetaulukko!$AK$48),"OK","VÄÄRIN")</f>
        <v>OK</v>
      </c>
      <c r="AW151" s="86" t="str">
        <f>IF(OR(T151=Pistetaulukko!$R$51,T151=Pistetaulukko!$S$51,T151=Pistetaulukko!$T$51,T151=Pistetaulukko!$U$51,T151=Pistetaulukko!$V$51,T151=Pistetaulukko!$W$51,T151=Pistetaulukko!$X$51,T151=Pistetaulukko!$Y$51,T151=Pistetaulukko!$Z$51,T151=Pistetaulukko!$AA$51,T151=Pistetaulukko!$AB$51,T151=Pistetaulukko!$AC$51,T151=Pistetaulukko!$AD$51,T151=Pistetaulukko!$AE$51,T151=Pistetaulukko!$AF$51,T151=Pistetaulukko!$AG$51,T151=Pistetaulukko!$AH$51,T151=Pistetaulukko!$AI$51,T151=Pistetaulukko!$AJ$51,T151=Pistetaulukko!$AK$51),"OK","VÄÄRIN")</f>
        <v>OK</v>
      </c>
      <c r="AX151" s="86" t="str">
        <f>IF(OR(U151=Pistetaulukko!$R$54,U151=Pistetaulukko!$S$54,U151=Pistetaulukko!$T$54,U151=Pistetaulukko!$U$54,U151=Pistetaulukko!$V$54,U151=Pistetaulukko!$W$54,U151=Pistetaulukko!$X$54,U151=Pistetaulukko!$Y$54,U151=Pistetaulukko!$Z$54,U151=Pistetaulukko!$AA$54,U151=Pistetaulukko!$AB$54,U151=Pistetaulukko!$AC$54,U151=Pistetaulukko!$AD$54,U151=Pistetaulukko!$AE$54,U151=Pistetaulukko!$AF$54,U151=Pistetaulukko!$AG$54,U151=Pistetaulukko!$AH$54,U151=Pistetaulukko!$AI$54,U151=Pistetaulukko!$AJ$54,U151=Pistetaulukko!$AK$54),"OK","VÄÄRIN")</f>
        <v>OK</v>
      </c>
      <c r="AY151" s="86" t="str">
        <f t="shared" si="15"/>
        <v>OK</v>
      </c>
      <c r="AZ151" s="86" t="str">
        <f>IF(OR(W151=Pistetaulukko!$R$60,W151=Pistetaulukko!$S$60,W151=Pistetaulukko!$T$60,W151=Pistetaulukko!$U$60,W151=Pistetaulukko!$V$60,W151=Pistetaulukko!$W$60,W151=Pistetaulukko!$X$60,W151=Pistetaulukko!$Y$60,W151=Pistetaulukko!$Z$60,W151=Pistetaulukko!$AA$60,W151=Pistetaulukko!$AB$60,W151=Pistetaulukko!$AC$60,W151=Pistetaulukko!$AD$60,W151=Pistetaulukko!$AE$60,W151=Pistetaulukko!$AF$60,W151=Pistetaulukko!$AG$60,W151=Pistetaulukko!$AH$60,W151=Pistetaulukko!$AI$60,W151=Pistetaulukko!$AJ$60,W151=Pistetaulukko!$AK$60),"OK","VÄÄRIN")</f>
        <v>OK</v>
      </c>
      <c r="BA151" s="86" t="str">
        <f>IF(OR(X151=Pistetaulukko!$R$63,X151=Pistetaulukko!$S$63,X151=Pistetaulukko!$T$63,X151=Pistetaulukko!$U$63,X151=Pistetaulukko!$V$63,X151=Pistetaulukko!$W$63,X151=Pistetaulukko!$X$63,X151=Pistetaulukko!$Y$63,X151=Pistetaulukko!$Z$63,X151=Pistetaulukko!$AA$63,X151=Pistetaulukko!$AB$63,X151=Pistetaulukko!$AC$63,X151=Pistetaulukko!$AD$63,X151=Pistetaulukko!$AE$63,X151=Pistetaulukko!$AF$63,X151=Pistetaulukko!$AG$63,X151=Pistetaulukko!$AH$63,X151=Pistetaulukko!$AI$63,X151=Pistetaulukko!$AJ$63,X151=Pistetaulukko!$AK$63),"OK","VÄÄRIN")</f>
        <v>OK</v>
      </c>
      <c r="BB151" s="86" t="e">
        <f t="shared" si="16"/>
        <v>#REF!</v>
      </c>
      <c r="BC151" s="86" t="e">
        <f t="shared" si="17"/>
        <v>#REF!</v>
      </c>
      <c r="BE151" t="str">
        <f>IF(OR(N151=Pistetaulukko!$R$33,N151=Pistetaulukko!$S$33,N151=Pistetaulukko!$T$33,N151=Pistetaulukko!$U$33,N151=Pistetaulukko!$V$33,N151=Pistetaulukko!$W$33,N151=Pistetaulukko!$X$33,N151=Pistetaulukko!$Y$33,N151=Pistetaulukko!$Z$33,N151=Pistetaulukko!$AA$33,N151=Pistetaulukko!$AB$33,N151=Pistetaulukko!$AC$33,N151=Pistetaulukko!$AD$33,N151=Pistetaulukko!$AE$33,N151=Pistetaulukko!$AF$33,N151=Pistetaulukko!$AG$33,N151=Pistetaulukko!$AH$33,N151=Pistetaulukko!$AI$33,N151=Pistetaulukko!$AJ$33,N151=Pistetaulukko!$AK$33,N151=Pistetaulukko!$AL$33,N151=Pistetaulukko!$AM$33,N151=Pistetaulukko!$AN$33,N151=Pistetaulukko!$AO$33,N151=Pistetaulukko!$AP$33,N151=Pistetaulukko!$AQ$33,N151=Pistetaulukko!$AR$33,N151=Pistetaulukko!$AS$33,N151=Pistetaulukko!$AT$33,N151=Pistetaulukko!$AU$33),"OK","VÄÄRIN")</f>
        <v>VÄÄRIN</v>
      </c>
      <c r="BF151" t="str">
        <f>IF(BE151="OK","OK",IF(AND(BE151="VÄÄRIN",OR(N151=Pistetaulukko!$AV$33,N151=Pistetaulukko!$AW$33,N151=Pistetaulukko!$AX$33,N151=Pistetaulukko!$AY$33,N151=Pistetaulukko!$AZ$33,N151=Pistetaulukko!$BA$33,N151=Pistetaulukko!$BB$33,N151=Pistetaulukko!$BC$33,N151=Pistetaulukko!$BD$33,N151=Pistetaulukko!$BE$33,N151=Pistetaulukko!$BF$33,N151=Pistetaulukko!$BG$33,N151=Pistetaulukko!$BH$33,N151=Pistetaulukko!$BI$33,N151=Pistetaulukko!$BJ$33,N151=Pistetaulukko!$BK$33,N151=Pistetaulukko!$BL$33,N151=Pistetaulukko!$BM$33,N151=Pistetaulukko!$BN$33,N151=Pistetaulukko!$BO$33)),"OK","VÄÄRIN"))</f>
        <v>VÄÄRIN</v>
      </c>
      <c r="BG151" t="str">
        <f>IF(OR(O151=Pistetaulukko!$R$36,O151=Pistetaulukko!$S$36,O151=Pistetaulukko!$T$36,O151=Pistetaulukko!$U$36,O151=Pistetaulukko!$V$36,O151=Pistetaulukko!$W$36,O151=Pistetaulukko!$X$36,O151=Pistetaulukko!$Y$36,O151=Pistetaulukko!$Z$36,O151=Pistetaulukko!$AA$36,O151=Pistetaulukko!$AB$36,O151=Pistetaulukko!$AC$36,O151=Pistetaulukko!$AD$36,O151=Pistetaulukko!$AE$36,O151=Pistetaulukko!$AF$36,O151=Pistetaulukko!$AG$36,O151=Pistetaulukko!$AH$36,O151=Pistetaulukko!$AI$36,O151=Pistetaulukko!$AJ$36,O151=Pistetaulukko!$AK$36,O151=Pistetaulukko!$AL$36,O151=Pistetaulukko!$AM$36,O151=Pistetaulukko!$AN$36,O151=Pistetaulukko!$AO$36,O151=Pistetaulukko!$AP$36,O151=Pistetaulukko!$AQ$36,O151=Pistetaulukko!$AR$36,O151=Pistetaulukko!$AS$36,O151=Pistetaulukko!$AT$36,O151=Pistetaulukko!$AU$36),"OK","VÄÄRIN")</f>
        <v>VÄÄRIN</v>
      </c>
      <c r="BH151" t="str">
        <f>IF(BG151="OK","OK",IF(AND(BG151="VÄÄRIN",OR(O151=Pistetaulukko!$AV$36,O151=Pistetaulukko!$AW$36,O151=Pistetaulukko!$AX$36,O151=Pistetaulukko!$AY$36,O151=Pistetaulukko!$AZ$36,O151=Pistetaulukko!$BA$36,O151=Pistetaulukko!$BB$36,O151=Pistetaulukko!$BC$36,O151=Pistetaulukko!$BD$36,O151=Pistetaulukko!$BE$36,O151=Pistetaulukko!$BF$36,O151=Pistetaulukko!$BG$36,O151=Pistetaulukko!$BH$36,O151=Pistetaulukko!$BI$36,O151=Pistetaulukko!$BJ$36,O151=Pistetaulukko!$BK$36,O151=Pistetaulukko!$BL$36,O151=Pistetaulukko!$BM$36,O151=Pistetaulukko!$BN$36,O151=Pistetaulukko!$BO$36,O151=Pistetaulukko!$BP$36,O151=Pistetaulukko!$BQ$36)),"OK","VÄÄRIN"))</f>
        <v>VÄÄRIN</v>
      </c>
      <c r="BI151" t="str">
        <f>IF(OR(V151=Pistetaulukko!$R$57,V151=Pistetaulukko!$S$57,V151=Pistetaulukko!$T$57,V151=Pistetaulukko!$U$57,V151=Pistetaulukko!$V$57,V151=Pistetaulukko!$W$57,V151=Pistetaulukko!$X$57,V151=Pistetaulukko!$Y$57,V151=Pistetaulukko!$Z$57,V151=Pistetaulukko!$AA$57,V151=Pistetaulukko!$AB$57,V151=Pistetaulukko!$AC$57,V151=Pistetaulukko!$AD$57,V151=Pistetaulukko!$AE$57,V151=Pistetaulukko!$AF$57,V151=Pistetaulukko!$AG$57,V151=Pistetaulukko!$AH$57,V151=Pistetaulukko!$AI$57,V151=Pistetaulukko!$AJ$57,V151=Pistetaulukko!$AK$57,V151=Pistetaulukko!$AL$57,V151=Pistetaulukko!$AM$57,V151=Pistetaulukko!$AN$57,V151=Pistetaulukko!$AO$57,V151=Pistetaulukko!$AP$57,V151=Pistetaulukko!$AQ$57,V151=Pistetaulukko!$AR$57,V151=Pistetaulukko!$AS$57,V151=Pistetaulukko!$AT$57,V151=Pistetaulukko!$AU$57),"OK","VÄÄRIN")</f>
        <v>OK</v>
      </c>
      <c r="BJ151" t="str">
        <f>IF(BI151="OK","OK",IF(AND(BI151="VÄÄRIN",OR(V151=Pistetaulukko!$AV$57,V151=Pistetaulukko!$AW$57,V151=Pistetaulukko!$AX$57,V151=Pistetaulukko!$AY$57,V151=Pistetaulukko!$AZ$57,V151=Pistetaulukko!$BA$57,V151=Pistetaulukko!$BB$57,V151=Pistetaulukko!$BC$57,V151=Pistetaulukko!$BD$57,V151=Pistetaulukko!$BE$57)),"OK","VÄÄRIN"))</f>
        <v>OK</v>
      </c>
      <c r="BK151" t="str">
        <f>IF(OR(Y151=Pistetaulukko!$R$66,Y151=Pistetaulukko!$S$66,Y151=Pistetaulukko!$T$66,Y151=Pistetaulukko!$U$66,Y151=Pistetaulukko!$V$66,Y151=Pistetaulukko!$W$66,Y151=Pistetaulukko!$X$66,Y151=Pistetaulukko!$Y$66,Y151=Pistetaulukko!$Z$66,Y151=Pistetaulukko!$AA$66,Y151=Pistetaulukko!$AB$66,Y151=Pistetaulukko!$AC$66,Y151=Pistetaulukko!$AD$66,Y151=Pistetaulukko!$AE$66,Y151=Pistetaulukko!$AF$66,Y151=Pistetaulukko!$AG$66,Y151=Pistetaulukko!$AH$66,Y151=Pistetaulukko!$AI$66,Y151=Pistetaulukko!$AJ$66,Y151=Pistetaulukko!$AK$66,Y151=Pistetaulukko!$AL$66,Y151=Pistetaulukko!$AM$66,Y151=Pistetaulukko!$AN$66,Y151=Pistetaulukko!$AO$66,Y151=Pistetaulukko!$AP$66,Y151=Pistetaulukko!$AQ$66,Y151=Pistetaulukko!$AR$66,Y151=Pistetaulukko!$AS$66,Y151=Pistetaulukko!$AT$66,Y151=Pistetaulukko!$AU$66),"OK","VÄÄRIN")</f>
        <v>VÄÄRIN</v>
      </c>
      <c r="BL151" t="str">
        <f>IF(BK151="OK","OK",IF(AND(BK151="VÄÄRIN",OR(Y151=Pistetaulukko!$AV$66,Y151=Pistetaulukko!$AW$66,Y151=Pistetaulukko!$AX$66,Y151=Pistetaulukko!$AY$66,Y151=Pistetaulukko!$AZ$66,Y151=Pistetaulukko!$BA$66,Y151=Pistetaulukko!$BB$66,Y151=Pistetaulukko!$BC$66,Y151=Pistetaulukko!$BD$66,Y151=Pistetaulukko!$BE$66,Y151=Pistetaulukko!$BF$66,Y151=Pistetaulukko!$BG$66,Y151=Pistetaulukko!$BH$66,Y151=Pistetaulukko!$BI$66,Y151=Pistetaulukko!$BJ$66,Y151=Pistetaulukko!$BK$66,Y151=Pistetaulukko!$BL$66,Y151=Pistetaulukko!$BM$66,Y151=Pistetaulukko!$BN$66)),"OK","VÄÄRIN"))</f>
        <v>VÄÄRIN</v>
      </c>
      <c r="BM151" t="e">
        <f>IF(OR(Z151=Pistetaulukko!$R$69,Z151=Pistetaulukko!#REF!,Z151=Pistetaulukko!$S$69,Z151=Pistetaulukko!#REF!,Z151=Pistetaulukko!$T$69,Z151=Pistetaulukko!#REF!,Z151=Pistetaulukko!$U$69,Z151=Pistetaulukko!#REF!,Z151=Pistetaulukko!$V$69,Z151=Pistetaulukko!#REF!,Z151=Pistetaulukko!$W$69,Z151=Pistetaulukko!#REF!,Z151=Pistetaulukko!$X$69,Z151=Pistetaulukko!#REF!,Z151=Pistetaulukko!$Y$69,Z151=Pistetaulukko!#REF!,Z151=Pistetaulukko!$Z$69,Z151=Pistetaulukko!#REF!,Z151=Pistetaulukko!$AA$69,Z151=Pistetaulukko!#REF!,Z151=Pistetaulukko!$AB$69,Z151=Pistetaulukko!#REF!,Z151=Pistetaulukko!$AC$69,Z151=Pistetaulukko!#REF!,Z151=Pistetaulukko!$AD$69,Z151=Pistetaulukko!#REF!,Z151=Pistetaulukko!$AE$69,Z151=Pistetaulukko!#REF!,Z151=Pistetaulukko!$AF$69,Z151=Pistetaulukko!#REF!),"OK","VÄÄRIN")</f>
        <v>#REF!</v>
      </c>
      <c r="BN151" t="e">
        <f>IF(BM151="OK","OK",IF(AND(BM151="VÄÄRIN",OR(Z151=Pistetaulukko!$AG$69,Z151=Pistetaulukko!#REF!,Z151=Pistetaulukko!$AH$69,Z151=Pistetaulukko!#REF!,Z151=Pistetaulukko!$AI$69,Z151=Pistetaulukko!#REF!,Z151=Pistetaulukko!$AJ$69,Z151=Pistetaulukko!#REF!,Z151=Pistetaulukko!$AK$69,Z151=Pistetaulukko!$AL$69)),"OK","VÄÄRIN"))</f>
        <v>#REF!</v>
      </c>
    </row>
    <row r="152" spans="2:66" x14ac:dyDescent="0.25">
      <c r="B152" s="104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23"/>
      <c r="AA152" s="30"/>
      <c r="AB152" s="18"/>
      <c r="AC152" s="124"/>
      <c r="AD152" s="118">
        <f t="shared" si="12"/>
        <v>0</v>
      </c>
      <c r="AG152" s="86" t="str">
        <f>IF(OR(E152=Pistetaulukko!$R$3,E152=Pistetaulukko!$S$3,E152=Pistetaulukko!$T$3,E152=Pistetaulukko!$U$3,E152=Pistetaulukko!$V$3,E152=Pistetaulukko!$W$3),"OK","VÄÄRIN")</f>
        <v>VÄÄRIN</v>
      </c>
      <c r="AH152" s="86" t="str">
        <f>IF(OR(F152=Pistetaulukko!$R$6,F152=Pistetaulukko!$S$6,F152=Pistetaulukko!$T$6,F152=Pistetaulukko!$U$6,F152=Pistetaulukko!$V$6,F152=Pistetaulukko!$W$6,F152=Pistetaulukko!$X$6,F152=Pistetaulukko!$Y$6,F152=Pistetaulukko!$Z$6,F152=Pistetaulukko!$AA$6,F152=Pistetaulukko!$AB$6,F152=Pistetaulukko!$AC$6,F152=Pistetaulukko!$AD$6,F152=Pistetaulukko!$AE$6,F152=Pistetaulukko!$AF$6,F152=Pistetaulukko!$AG$6,F152=Pistetaulukko!$AH$6,F152=Pistetaulukko!$AI$6,F152=Pistetaulukko!$AJ$6,F152=Pistetaulukko!$AK$6),"OK","VÄÄRIN")</f>
        <v>VÄÄRIN</v>
      </c>
      <c r="AI152" s="86" t="str">
        <f>IF(OR(G152=Pistetaulukko!$R$9,G152=Pistetaulukko!$S$9,G152=Pistetaulukko!$T$9,G152=Pistetaulukko!$U$9,G152=Pistetaulukko!$V$9,G152=Pistetaulukko!$W$9,G152=Pistetaulukko!$X$9,G152=Pistetaulukko!$Y$9,G152=Pistetaulukko!$Z$9,G152=Pistetaulukko!$AA$9,G152=Pistetaulukko!$AB$9,G152=Pistetaulukko!$AC$9,G152=Pistetaulukko!$AD$9,G152=Pistetaulukko!$AE$9,G152=Pistetaulukko!$AF$9,G152=Pistetaulukko!$AG$9,G152=Pistetaulukko!$AH$9,G152=Pistetaulukko!$AI$9,G152=Pistetaulukko!$AJ$9,G152=Pistetaulukko!$AK$9),"OK","VÄÄRIN")</f>
        <v>VÄÄRIN</v>
      </c>
      <c r="AJ152" s="86" t="str">
        <f>IF(OR(H152=Pistetaulukko!$R$12,H152=Pistetaulukko!$S$12,H152=Pistetaulukko!$T$12,H152=Pistetaulukko!$U$12,H152=Pistetaulukko!$V$12,H152=Pistetaulukko!$W$12,H152=Pistetaulukko!$X$12,H152=Pistetaulukko!$Y$12,H152=Pistetaulukko!$Z$12,H152=Pistetaulukko!$AA$12,H152=Pistetaulukko!$AB$12,H152=Pistetaulukko!$AC$12,H152=Pistetaulukko!$AD$12,H152=Pistetaulukko!$AE$12,H152=Pistetaulukko!$AF$12,H152=Pistetaulukko!$AG$12,H152=Pistetaulukko!$AH$12,H152=Pistetaulukko!$AI$12,H152=Pistetaulukko!$AJ$12,H152=Pistetaulukko!$AK$12),"OK","VÄÄRIN")</f>
        <v>VÄÄRIN</v>
      </c>
      <c r="AK15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52" s="86" t="str">
        <f>IF(OR(I152=Pistetaulukko!$R$18,I152=Pistetaulukko!$S$18,I152=Pistetaulukko!$T$18,I152=Pistetaulukko!$U$18,I152=Pistetaulukko!$V$18,I152=Pistetaulukko!$W$18,I152=Pistetaulukko!$X$18,I152=Pistetaulukko!$Y$18,I152=Pistetaulukko!$Z$18),"OK","VÄÄRIN")</f>
        <v>VÄÄRIN</v>
      </c>
      <c r="AM152" s="86" t="str">
        <f>IF(OR(J152=Pistetaulukko!$R$21,J152=Pistetaulukko!$S$21,J152=Pistetaulukko!$T$21,J152=Pistetaulukko!$U$21,J152=Pistetaulukko!$V$21,J152=Pistetaulukko!$W$21,J152=Pistetaulukko!$X$21,J152=Pistetaulukko!$Y$21,J152=Pistetaulukko!$Z$21,J152=Pistetaulukko!$AA$21,J152=Pistetaulukko!$AB$21,J152=Pistetaulukko!$AC$21,J152=Pistetaulukko!$AD$21,J152=Pistetaulukko!$AE$21,J152=Pistetaulukko!$AF$21,J152=Pistetaulukko!$AG$21,J152=Pistetaulukko!$AH$21,J152=Pistetaulukko!$AI$21,J152=Pistetaulukko!$AJ$21,J152=Pistetaulukko!$AK$21),"OK","VÄÄRIN")</f>
        <v>VÄÄRIN</v>
      </c>
      <c r="AN152" s="86" t="str">
        <f>IF(OR(K152=Pistetaulukko!$R$24,K152=Pistetaulukko!$S$24,K152=Pistetaulukko!$T$24,K152=Pistetaulukko!$U$24,K152=Pistetaulukko!$V$24),"OK","VÄÄRIN")</f>
        <v>VÄÄRIN</v>
      </c>
      <c r="AO152" s="86" t="str">
        <f>IF(OR(L152=Pistetaulukko!$R$27,L152=Pistetaulukko!$S$27,L152=Pistetaulukko!$T$27,L152=Pistetaulukko!$U$27,L152=Pistetaulukko!$V$27,L152=Pistetaulukko!$W$27,L152=Pistetaulukko!$X$27,L152=Pistetaulukko!$Y$27,L152=Pistetaulukko!$Z$27,L152=Pistetaulukko!$AA$27,L152=Pistetaulukko!$AB$27,L152=Pistetaulukko!$AC$27,L152=Pistetaulukko!$AD$27,L152=Pistetaulukko!$AE$27,L152=Pistetaulukko!$AF$27,L152=Pistetaulukko!$AG$27,L152=Pistetaulukko!$AH$27,L152=Pistetaulukko!$AI$27,L152=Pistetaulukko!$AJ$27,L152=Pistetaulukko!$AK$27),"OK","VÄÄRIN")</f>
        <v>VÄÄRIN</v>
      </c>
      <c r="AP152" s="86" t="str">
        <f>IF(OR(M152=Pistetaulukko!$R$30,M152=Pistetaulukko!$S$30,M152=Pistetaulukko!$T$30,M152=Pistetaulukko!$U$30,M152=Pistetaulukko!$V$30),"OK","VÄÄRIN")</f>
        <v>VÄÄRIN</v>
      </c>
      <c r="AQ152" s="86" t="str">
        <f t="shared" si="13"/>
        <v>VÄÄRIN</v>
      </c>
      <c r="AR152" s="86" t="str">
        <f t="shared" si="14"/>
        <v>VÄÄRIN</v>
      </c>
      <c r="AS152" s="86" t="str">
        <f>IF(OR(P152=Pistetaulukko!$R$39,P152=Pistetaulukko!$S$39,P152=Pistetaulukko!$T$39,P152=Pistetaulukko!$U$39,P152=Pistetaulukko!$V$39,P152=Pistetaulukko!$W$39,P152=Pistetaulukko!$X$39,P152=Pistetaulukko!$Y$39,P152=Pistetaulukko!$Z$39,P152=Pistetaulukko!$AA$39,P152=Pistetaulukko!$AB$39,P152=Pistetaulukko!$AC$39,P152=Pistetaulukko!$AD$39,P152=Pistetaulukko!$AE$39,P152=Pistetaulukko!$AF$39,P152=Pistetaulukko!$AG$39,P152=Pistetaulukko!$AH$39,P152=Pistetaulukko!$AI$39,P152=Pistetaulukko!$AJ$39,P152=Pistetaulukko!$AK$39),"OK","VÄÄRIN")</f>
        <v>OK</v>
      </c>
      <c r="AT152" s="86" t="str">
        <f>IF(OR(Q152=Pistetaulukko!$R$42,Q152=Pistetaulukko!$S$42,Q152=Pistetaulukko!$T$42,Q152=Pistetaulukko!$U$42,Q152=Pistetaulukko!$V$42,Q152=Pistetaulukko!$W$42,Q152=Pistetaulukko!$X$42,Q152=Pistetaulukko!$Y$42,Q152=Pistetaulukko!$Z$42,Q152=Pistetaulukko!$AA$42,Q152=Pistetaulukko!$AB$42,Q152=Pistetaulukko!$AC$42,Q152=Pistetaulukko!$AD$42,Q152=Pistetaulukko!$AE$42,Q152=Pistetaulukko!$AF$42,Q152=Pistetaulukko!$AG$42,Q152=Pistetaulukko!$AH$42,Q152=Pistetaulukko!$AI$42,Q152=Pistetaulukko!$AJ$42,Q152=Pistetaulukko!$AK$42),"OK","VÄÄRIN")</f>
        <v>OK</v>
      </c>
      <c r="AU152" s="86" t="str">
        <f>IF(OR(R152=Pistetaulukko!$R$45,R152=Pistetaulukko!$S$45,R152=Pistetaulukko!$T$45,R152=Pistetaulukko!$U$45,R152=Pistetaulukko!$V$45,R152=Pistetaulukko!$W$45,R152=Pistetaulukko!$X$45,R152=Pistetaulukko!$Y$45,R152=Pistetaulukko!$Z$45,R152=Pistetaulukko!$AA$45,R152=Pistetaulukko!$AB$45,R152=Pistetaulukko!$AC$45,R152=Pistetaulukko!$AD$45,R152=Pistetaulukko!$AE$45,R152=Pistetaulukko!$AF$45,R152=Pistetaulukko!$AG$45,R152=Pistetaulukko!$AH$45,R152=Pistetaulukko!$AI$45,R152=Pistetaulukko!$AJ$45,R152=Pistetaulukko!$AK$45),"OK","VÄÄRIN")</f>
        <v>OK</v>
      </c>
      <c r="AV152" s="86" t="str">
        <f>IF(OR(S152=Pistetaulukko!$R$48,S152=Pistetaulukko!$S$48,S152=Pistetaulukko!$T$48,S152=Pistetaulukko!$U$48,S152=Pistetaulukko!$V$48,S152=Pistetaulukko!$W$48,S152=Pistetaulukko!$X$48,S152=Pistetaulukko!$Y$48,S152=Pistetaulukko!$Z$48,S152=Pistetaulukko!$AA$48,S152=Pistetaulukko!$AB$48,S152=Pistetaulukko!$AC$48,S152=Pistetaulukko!$AD$48,S152=Pistetaulukko!$AE$48,S152=Pistetaulukko!$AF$48,S152=Pistetaulukko!$AG$48,S152=Pistetaulukko!$AH$48,S152=Pistetaulukko!$AI$48,S152=Pistetaulukko!$AJ$48,S152=Pistetaulukko!$AK$48),"OK","VÄÄRIN")</f>
        <v>OK</v>
      </c>
      <c r="AW152" s="86" t="str">
        <f>IF(OR(T152=Pistetaulukko!$R$51,T152=Pistetaulukko!$S$51,T152=Pistetaulukko!$T$51,T152=Pistetaulukko!$U$51,T152=Pistetaulukko!$V$51,T152=Pistetaulukko!$W$51,T152=Pistetaulukko!$X$51,T152=Pistetaulukko!$Y$51,T152=Pistetaulukko!$Z$51,T152=Pistetaulukko!$AA$51,T152=Pistetaulukko!$AB$51,T152=Pistetaulukko!$AC$51,T152=Pistetaulukko!$AD$51,T152=Pistetaulukko!$AE$51,T152=Pistetaulukko!$AF$51,T152=Pistetaulukko!$AG$51,T152=Pistetaulukko!$AH$51,T152=Pistetaulukko!$AI$51,T152=Pistetaulukko!$AJ$51,T152=Pistetaulukko!$AK$51),"OK","VÄÄRIN")</f>
        <v>OK</v>
      </c>
      <c r="AX152" s="86" t="str">
        <f>IF(OR(U152=Pistetaulukko!$R$54,U152=Pistetaulukko!$S$54,U152=Pistetaulukko!$T$54,U152=Pistetaulukko!$U$54,U152=Pistetaulukko!$V$54,U152=Pistetaulukko!$W$54,U152=Pistetaulukko!$X$54,U152=Pistetaulukko!$Y$54,U152=Pistetaulukko!$Z$54,U152=Pistetaulukko!$AA$54,U152=Pistetaulukko!$AB$54,U152=Pistetaulukko!$AC$54,U152=Pistetaulukko!$AD$54,U152=Pistetaulukko!$AE$54,U152=Pistetaulukko!$AF$54,U152=Pistetaulukko!$AG$54,U152=Pistetaulukko!$AH$54,U152=Pistetaulukko!$AI$54,U152=Pistetaulukko!$AJ$54,U152=Pistetaulukko!$AK$54),"OK","VÄÄRIN")</f>
        <v>OK</v>
      </c>
      <c r="AY152" s="86" t="str">
        <f t="shared" si="15"/>
        <v>OK</v>
      </c>
      <c r="AZ152" s="86" t="str">
        <f>IF(OR(W152=Pistetaulukko!$R$60,W152=Pistetaulukko!$S$60,W152=Pistetaulukko!$T$60,W152=Pistetaulukko!$U$60,W152=Pistetaulukko!$V$60,W152=Pistetaulukko!$W$60,W152=Pistetaulukko!$X$60,W152=Pistetaulukko!$Y$60,W152=Pistetaulukko!$Z$60,W152=Pistetaulukko!$AA$60,W152=Pistetaulukko!$AB$60,W152=Pistetaulukko!$AC$60,W152=Pistetaulukko!$AD$60,W152=Pistetaulukko!$AE$60,W152=Pistetaulukko!$AF$60,W152=Pistetaulukko!$AG$60,W152=Pistetaulukko!$AH$60,W152=Pistetaulukko!$AI$60,W152=Pistetaulukko!$AJ$60,W152=Pistetaulukko!$AK$60),"OK","VÄÄRIN")</f>
        <v>OK</v>
      </c>
      <c r="BA152" s="86" t="str">
        <f>IF(OR(X152=Pistetaulukko!$R$63,X152=Pistetaulukko!$S$63,X152=Pistetaulukko!$T$63,X152=Pistetaulukko!$U$63,X152=Pistetaulukko!$V$63,X152=Pistetaulukko!$W$63,X152=Pistetaulukko!$X$63,X152=Pistetaulukko!$Y$63,X152=Pistetaulukko!$Z$63,X152=Pistetaulukko!$AA$63,X152=Pistetaulukko!$AB$63,X152=Pistetaulukko!$AC$63,X152=Pistetaulukko!$AD$63,X152=Pistetaulukko!$AE$63,X152=Pistetaulukko!$AF$63,X152=Pistetaulukko!$AG$63,X152=Pistetaulukko!$AH$63,X152=Pistetaulukko!$AI$63,X152=Pistetaulukko!$AJ$63,X152=Pistetaulukko!$AK$63),"OK","VÄÄRIN")</f>
        <v>OK</v>
      </c>
      <c r="BB152" s="86" t="e">
        <f t="shared" si="16"/>
        <v>#REF!</v>
      </c>
      <c r="BC152" s="86" t="e">
        <f t="shared" si="17"/>
        <v>#REF!</v>
      </c>
      <c r="BE152" t="str">
        <f>IF(OR(N152=Pistetaulukko!$R$33,N152=Pistetaulukko!$S$33,N152=Pistetaulukko!$T$33,N152=Pistetaulukko!$U$33,N152=Pistetaulukko!$V$33,N152=Pistetaulukko!$W$33,N152=Pistetaulukko!$X$33,N152=Pistetaulukko!$Y$33,N152=Pistetaulukko!$Z$33,N152=Pistetaulukko!$AA$33,N152=Pistetaulukko!$AB$33,N152=Pistetaulukko!$AC$33,N152=Pistetaulukko!$AD$33,N152=Pistetaulukko!$AE$33,N152=Pistetaulukko!$AF$33,N152=Pistetaulukko!$AG$33,N152=Pistetaulukko!$AH$33,N152=Pistetaulukko!$AI$33,N152=Pistetaulukko!$AJ$33,N152=Pistetaulukko!$AK$33,N152=Pistetaulukko!$AL$33,N152=Pistetaulukko!$AM$33,N152=Pistetaulukko!$AN$33,N152=Pistetaulukko!$AO$33,N152=Pistetaulukko!$AP$33,N152=Pistetaulukko!$AQ$33,N152=Pistetaulukko!$AR$33,N152=Pistetaulukko!$AS$33,N152=Pistetaulukko!$AT$33,N152=Pistetaulukko!$AU$33),"OK","VÄÄRIN")</f>
        <v>VÄÄRIN</v>
      </c>
      <c r="BF152" t="str">
        <f>IF(BE152="OK","OK",IF(AND(BE152="VÄÄRIN",OR(N152=Pistetaulukko!$AV$33,N152=Pistetaulukko!$AW$33,N152=Pistetaulukko!$AX$33,N152=Pistetaulukko!$AY$33,N152=Pistetaulukko!$AZ$33,N152=Pistetaulukko!$BA$33,N152=Pistetaulukko!$BB$33,N152=Pistetaulukko!$BC$33,N152=Pistetaulukko!$BD$33,N152=Pistetaulukko!$BE$33,N152=Pistetaulukko!$BF$33,N152=Pistetaulukko!$BG$33,N152=Pistetaulukko!$BH$33,N152=Pistetaulukko!$BI$33,N152=Pistetaulukko!$BJ$33,N152=Pistetaulukko!$BK$33,N152=Pistetaulukko!$BL$33,N152=Pistetaulukko!$BM$33,N152=Pistetaulukko!$BN$33,N152=Pistetaulukko!$BO$33)),"OK","VÄÄRIN"))</f>
        <v>VÄÄRIN</v>
      </c>
      <c r="BG152" t="str">
        <f>IF(OR(O152=Pistetaulukko!$R$36,O152=Pistetaulukko!$S$36,O152=Pistetaulukko!$T$36,O152=Pistetaulukko!$U$36,O152=Pistetaulukko!$V$36,O152=Pistetaulukko!$W$36,O152=Pistetaulukko!$X$36,O152=Pistetaulukko!$Y$36,O152=Pistetaulukko!$Z$36,O152=Pistetaulukko!$AA$36,O152=Pistetaulukko!$AB$36,O152=Pistetaulukko!$AC$36,O152=Pistetaulukko!$AD$36,O152=Pistetaulukko!$AE$36,O152=Pistetaulukko!$AF$36,O152=Pistetaulukko!$AG$36,O152=Pistetaulukko!$AH$36,O152=Pistetaulukko!$AI$36,O152=Pistetaulukko!$AJ$36,O152=Pistetaulukko!$AK$36,O152=Pistetaulukko!$AL$36,O152=Pistetaulukko!$AM$36,O152=Pistetaulukko!$AN$36,O152=Pistetaulukko!$AO$36,O152=Pistetaulukko!$AP$36,O152=Pistetaulukko!$AQ$36,O152=Pistetaulukko!$AR$36,O152=Pistetaulukko!$AS$36,O152=Pistetaulukko!$AT$36,O152=Pistetaulukko!$AU$36),"OK","VÄÄRIN")</f>
        <v>VÄÄRIN</v>
      </c>
      <c r="BH152" t="str">
        <f>IF(BG152="OK","OK",IF(AND(BG152="VÄÄRIN",OR(O152=Pistetaulukko!$AV$36,O152=Pistetaulukko!$AW$36,O152=Pistetaulukko!$AX$36,O152=Pistetaulukko!$AY$36,O152=Pistetaulukko!$AZ$36,O152=Pistetaulukko!$BA$36,O152=Pistetaulukko!$BB$36,O152=Pistetaulukko!$BC$36,O152=Pistetaulukko!$BD$36,O152=Pistetaulukko!$BE$36,O152=Pistetaulukko!$BF$36,O152=Pistetaulukko!$BG$36,O152=Pistetaulukko!$BH$36,O152=Pistetaulukko!$BI$36,O152=Pistetaulukko!$BJ$36,O152=Pistetaulukko!$BK$36,O152=Pistetaulukko!$BL$36,O152=Pistetaulukko!$BM$36,O152=Pistetaulukko!$BN$36,O152=Pistetaulukko!$BO$36,O152=Pistetaulukko!$BP$36,O152=Pistetaulukko!$BQ$36)),"OK","VÄÄRIN"))</f>
        <v>VÄÄRIN</v>
      </c>
      <c r="BI152" t="str">
        <f>IF(OR(V152=Pistetaulukko!$R$57,V152=Pistetaulukko!$S$57,V152=Pistetaulukko!$T$57,V152=Pistetaulukko!$U$57,V152=Pistetaulukko!$V$57,V152=Pistetaulukko!$W$57,V152=Pistetaulukko!$X$57,V152=Pistetaulukko!$Y$57,V152=Pistetaulukko!$Z$57,V152=Pistetaulukko!$AA$57,V152=Pistetaulukko!$AB$57,V152=Pistetaulukko!$AC$57,V152=Pistetaulukko!$AD$57,V152=Pistetaulukko!$AE$57,V152=Pistetaulukko!$AF$57,V152=Pistetaulukko!$AG$57,V152=Pistetaulukko!$AH$57,V152=Pistetaulukko!$AI$57,V152=Pistetaulukko!$AJ$57,V152=Pistetaulukko!$AK$57,V152=Pistetaulukko!$AL$57,V152=Pistetaulukko!$AM$57,V152=Pistetaulukko!$AN$57,V152=Pistetaulukko!$AO$57,V152=Pistetaulukko!$AP$57,V152=Pistetaulukko!$AQ$57,V152=Pistetaulukko!$AR$57,V152=Pistetaulukko!$AS$57,V152=Pistetaulukko!$AT$57,V152=Pistetaulukko!$AU$57),"OK","VÄÄRIN")</f>
        <v>OK</v>
      </c>
      <c r="BJ152" t="str">
        <f>IF(BI152="OK","OK",IF(AND(BI152="VÄÄRIN",OR(V152=Pistetaulukko!$AV$57,V152=Pistetaulukko!$AW$57,V152=Pistetaulukko!$AX$57,V152=Pistetaulukko!$AY$57,V152=Pistetaulukko!$AZ$57,V152=Pistetaulukko!$BA$57,V152=Pistetaulukko!$BB$57,V152=Pistetaulukko!$BC$57,V152=Pistetaulukko!$BD$57,V152=Pistetaulukko!$BE$57)),"OK","VÄÄRIN"))</f>
        <v>OK</v>
      </c>
      <c r="BK152" t="str">
        <f>IF(OR(Y152=Pistetaulukko!$R$66,Y152=Pistetaulukko!$S$66,Y152=Pistetaulukko!$T$66,Y152=Pistetaulukko!$U$66,Y152=Pistetaulukko!$V$66,Y152=Pistetaulukko!$W$66,Y152=Pistetaulukko!$X$66,Y152=Pistetaulukko!$Y$66,Y152=Pistetaulukko!$Z$66,Y152=Pistetaulukko!$AA$66,Y152=Pistetaulukko!$AB$66,Y152=Pistetaulukko!$AC$66,Y152=Pistetaulukko!$AD$66,Y152=Pistetaulukko!$AE$66,Y152=Pistetaulukko!$AF$66,Y152=Pistetaulukko!$AG$66,Y152=Pistetaulukko!$AH$66,Y152=Pistetaulukko!$AI$66,Y152=Pistetaulukko!$AJ$66,Y152=Pistetaulukko!$AK$66,Y152=Pistetaulukko!$AL$66,Y152=Pistetaulukko!$AM$66,Y152=Pistetaulukko!$AN$66,Y152=Pistetaulukko!$AO$66,Y152=Pistetaulukko!$AP$66,Y152=Pistetaulukko!$AQ$66,Y152=Pistetaulukko!$AR$66,Y152=Pistetaulukko!$AS$66,Y152=Pistetaulukko!$AT$66,Y152=Pistetaulukko!$AU$66),"OK","VÄÄRIN")</f>
        <v>VÄÄRIN</v>
      </c>
      <c r="BL152" t="str">
        <f>IF(BK152="OK","OK",IF(AND(BK152="VÄÄRIN",OR(Y152=Pistetaulukko!$AV$66,Y152=Pistetaulukko!$AW$66,Y152=Pistetaulukko!$AX$66,Y152=Pistetaulukko!$AY$66,Y152=Pistetaulukko!$AZ$66,Y152=Pistetaulukko!$BA$66,Y152=Pistetaulukko!$BB$66,Y152=Pistetaulukko!$BC$66,Y152=Pistetaulukko!$BD$66,Y152=Pistetaulukko!$BE$66,Y152=Pistetaulukko!$BF$66,Y152=Pistetaulukko!$BG$66,Y152=Pistetaulukko!$BH$66,Y152=Pistetaulukko!$BI$66,Y152=Pistetaulukko!$BJ$66,Y152=Pistetaulukko!$BK$66,Y152=Pistetaulukko!$BL$66,Y152=Pistetaulukko!$BM$66,Y152=Pistetaulukko!$BN$66)),"OK","VÄÄRIN"))</f>
        <v>VÄÄRIN</v>
      </c>
      <c r="BM152" t="e">
        <f>IF(OR(Z152=Pistetaulukko!$R$69,Z152=Pistetaulukko!#REF!,Z152=Pistetaulukko!$S$69,Z152=Pistetaulukko!#REF!,Z152=Pistetaulukko!$T$69,Z152=Pistetaulukko!#REF!,Z152=Pistetaulukko!$U$69,Z152=Pistetaulukko!#REF!,Z152=Pistetaulukko!$V$69,Z152=Pistetaulukko!#REF!,Z152=Pistetaulukko!$W$69,Z152=Pistetaulukko!#REF!,Z152=Pistetaulukko!$X$69,Z152=Pistetaulukko!#REF!,Z152=Pistetaulukko!$Y$69,Z152=Pistetaulukko!#REF!,Z152=Pistetaulukko!$Z$69,Z152=Pistetaulukko!#REF!,Z152=Pistetaulukko!$AA$69,Z152=Pistetaulukko!#REF!,Z152=Pistetaulukko!$AB$69,Z152=Pistetaulukko!#REF!,Z152=Pistetaulukko!$AC$69,Z152=Pistetaulukko!#REF!,Z152=Pistetaulukko!$AD$69,Z152=Pistetaulukko!#REF!,Z152=Pistetaulukko!$AE$69,Z152=Pistetaulukko!#REF!,Z152=Pistetaulukko!$AF$69,Z152=Pistetaulukko!#REF!),"OK","VÄÄRIN")</f>
        <v>#REF!</v>
      </c>
      <c r="BN152" t="e">
        <f>IF(BM152="OK","OK",IF(AND(BM152="VÄÄRIN",OR(Z152=Pistetaulukko!$AG$69,Z152=Pistetaulukko!#REF!,Z152=Pistetaulukko!$AH$69,Z152=Pistetaulukko!#REF!,Z152=Pistetaulukko!$AI$69,Z152=Pistetaulukko!#REF!,Z152=Pistetaulukko!$AJ$69,Z152=Pistetaulukko!#REF!,Z152=Pistetaulukko!$AK$69,Z152=Pistetaulukko!$AL$69)),"OK","VÄÄRIN"))</f>
        <v>#REF!</v>
      </c>
    </row>
    <row r="153" spans="2:66" x14ac:dyDescent="0.25">
      <c r="B153" s="104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23"/>
      <c r="AA153" s="30"/>
      <c r="AB153" s="18"/>
      <c r="AC153" s="124"/>
      <c r="AD153" s="118">
        <f t="shared" si="12"/>
        <v>0</v>
      </c>
      <c r="AG153" s="86" t="str">
        <f>IF(OR(E153=Pistetaulukko!$R$3,E153=Pistetaulukko!$S$3,E153=Pistetaulukko!$T$3,E153=Pistetaulukko!$U$3,E153=Pistetaulukko!$V$3,E153=Pistetaulukko!$W$3),"OK","VÄÄRIN")</f>
        <v>VÄÄRIN</v>
      </c>
      <c r="AH153" s="86" t="str">
        <f>IF(OR(F153=Pistetaulukko!$R$6,F153=Pistetaulukko!$S$6,F153=Pistetaulukko!$T$6,F153=Pistetaulukko!$U$6,F153=Pistetaulukko!$V$6,F153=Pistetaulukko!$W$6,F153=Pistetaulukko!$X$6,F153=Pistetaulukko!$Y$6,F153=Pistetaulukko!$Z$6,F153=Pistetaulukko!$AA$6,F153=Pistetaulukko!$AB$6,F153=Pistetaulukko!$AC$6,F153=Pistetaulukko!$AD$6,F153=Pistetaulukko!$AE$6,F153=Pistetaulukko!$AF$6,F153=Pistetaulukko!$AG$6,F153=Pistetaulukko!$AH$6,F153=Pistetaulukko!$AI$6,F153=Pistetaulukko!$AJ$6,F153=Pistetaulukko!$AK$6),"OK","VÄÄRIN")</f>
        <v>VÄÄRIN</v>
      </c>
      <c r="AI153" s="86" t="str">
        <f>IF(OR(G153=Pistetaulukko!$R$9,G153=Pistetaulukko!$S$9,G153=Pistetaulukko!$T$9,G153=Pistetaulukko!$U$9,G153=Pistetaulukko!$V$9,G153=Pistetaulukko!$W$9,G153=Pistetaulukko!$X$9,G153=Pistetaulukko!$Y$9,G153=Pistetaulukko!$Z$9,G153=Pistetaulukko!$AA$9,G153=Pistetaulukko!$AB$9,G153=Pistetaulukko!$AC$9,G153=Pistetaulukko!$AD$9,G153=Pistetaulukko!$AE$9,G153=Pistetaulukko!$AF$9,G153=Pistetaulukko!$AG$9,G153=Pistetaulukko!$AH$9,G153=Pistetaulukko!$AI$9,G153=Pistetaulukko!$AJ$9,G153=Pistetaulukko!$AK$9),"OK","VÄÄRIN")</f>
        <v>VÄÄRIN</v>
      </c>
      <c r="AJ153" s="86" t="str">
        <f>IF(OR(H153=Pistetaulukko!$R$12,H153=Pistetaulukko!$S$12,H153=Pistetaulukko!$T$12,H153=Pistetaulukko!$U$12,H153=Pistetaulukko!$V$12,H153=Pistetaulukko!$W$12,H153=Pistetaulukko!$X$12,H153=Pistetaulukko!$Y$12,H153=Pistetaulukko!$Z$12,H153=Pistetaulukko!$AA$12,H153=Pistetaulukko!$AB$12,H153=Pistetaulukko!$AC$12,H153=Pistetaulukko!$AD$12,H153=Pistetaulukko!$AE$12,H153=Pistetaulukko!$AF$12,H153=Pistetaulukko!$AG$12,H153=Pistetaulukko!$AH$12,H153=Pistetaulukko!$AI$12,H153=Pistetaulukko!$AJ$12,H153=Pistetaulukko!$AK$12),"OK","VÄÄRIN")</f>
        <v>VÄÄRIN</v>
      </c>
      <c r="AK15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53" s="86" t="str">
        <f>IF(OR(I153=Pistetaulukko!$R$18,I153=Pistetaulukko!$S$18,I153=Pistetaulukko!$T$18,I153=Pistetaulukko!$U$18,I153=Pistetaulukko!$V$18,I153=Pistetaulukko!$W$18,I153=Pistetaulukko!$X$18,I153=Pistetaulukko!$Y$18,I153=Pistetaulukko!$Z$18),"OK","VÄÄRIN")</f>
        <v>VÄÄRIN</v>
      </c>
      <c r="AM153" s="86" t="str">
        <f>IF(OR(J153=Pistetaulukko!$R$21,J153=Pistetaulukko!$S$21,J153=Pistetaulukko!$T$21,J153=Pistetaulukko!$U$21,J153=Pistetaulukko!$V$21,J153=Pistetaulukko!$W$21,J153=Pistetaulukko!$X$21,J153=Pistetaulukko!$Y$21,J153=Pistetaulukko!$Z$21,J153=Pistetaulukko!$AA$21,J153=Pistetaulukko!$AB$21,J153=Pistetaulukko!$AC$21,J153=Pistetaulukko!$AD$21,J153=Pistetaulukko!$AE$21,J153=Pistetaulukko!$AF$21,J153=Pistetaulukko!$AG$21,J153=Pistetaulukko!$AH$21,J153=Pistetaulukko!$AI$21,J153=Pistetaulukko!$AJ$21,J153=Pistetaulukko!$AK$21),"OK","VÄÄRIN")</f>
        <v>VÄÄRIN</v>
      </c>
      <c r="AN153" s="86" t="str">
        <f>IF(OR(K153=Pistetaulukko!$R$24,K153=Pistetaulukko!$S$24,K153=Pistetaulukko!$T$24,K153=Pistetaulukko!$U$24,K153=Pistetaulukko!$V$24),"OK","VÄÄRIN")</f>
        <v>VÄÄRIN</v>
      </c>
      <c r="AO153" s="86" t="str">
        <f>IF(OR(L153=Pistetaulukko!$R$27,L153=Pistetaulukko!$S$27,L153=Pistetaulukko!$T$27,L153=Pistetaulukko!$U$27,L153=Pistetaulukko!$V$27,L153=Pistetaulukko!$W$27,L153=Pistetaulukko!$X$27,L153=Pistetaulukko!$Y$27,L153=Pistetaulukko!$Z$27,L153=Pistetaulukko!$AA$27,L153=Pistetaulukko!$AB$27,L153=Pistetaulukko!$AC$27,L153=Pistetaulukko!$AD$27,L153=Pistetaulukko!$AE$27,L153=Pistetaulukko!$AF$27,L153=Pistetaulukko!$AG$27,L153=Pistetaulukko!$AH$27,L153=Pistetaulukko!$AI$27,L153=Pistetaulukko!$AJ$27,L153=Pistetaulukko!$AK$27),"OK","VÄÄRIN")</f>
        <v>VÄÄRIN</v>
      </c>
      <c r="AP153" s="86" t="str">
        <f>IF(OR(M153=Pistetaulukko!$R$30,M153=Pistetaulukko!$S$30,M153=Pistetaulukko!$T$30,M153=Pistetaulukko!$U$30,M153=Pistetaulukko!$V$30),"OK","VÄÄRIN")</f>
        <v>VÄÄRIN</v>
      </c>
      <c r="AQ153" s="86" t="str">
        <f t="shared" si="13"/>
        <v>VÄÄRIN</v>
      </c>
      <c r="AR153" s="86" t="str">
        <f t="shared" si="14"/>
        <v>VÄÄRIN</v>
      </c>
      <c r="AS153" s="86" t="str">
        <f>IF(OR(P153=Pistetaulukko!$R$39,P153=Pistetaulukko!$S$39,P153=Pistetaulukko!$T$39,P153=Pistetaulukko!$U$39,P153=Pistetaulukko!$V$39,P153=Pistetaulukko!$W$39,P153=Pistetaulukko!$X$39,P153=Pistetaulukko!$Y$39,P153=Pistetaulukko!$Z$39,P153=Pistetaulukko!$AA$39,P153=Pistetaulukko!$AB$39,P153=Pistetaulukko!$AC$39,P153=Pistetaulukko!$AD$39,P153=Pistetaulukko!$AE$39,P153=Pistetaulukko!$AF$39,P153=Pistetaulukko!$AG$39,P153=Pistetaulukko!$AH$39,P153=Pistetaulukko!$AI$39,P153=Pistetaulukko!$AJ$39,P153=Pistetaulukko!$AK$39),"OK","VÄÄRIN")</f>
        <v>OK</v>
      </c>
      <c r="AT153" s="86" t="str">
        <f>IF(OR(Q153=Pistetaulukko!$R$42,Q153=Pistetaulukko!$S$42,Q153=Pistetaulukko!$T$42,Q153=Pistetaulukko!$U$42,Q153=Pistetaulukko!$V$42,Q153=Pistetaulukko!$W$42,Q153=Pistetaulukko!$X$42,Q153=Pistetaulukko!$Y$42,Q153=Pistetaulukko!$Z$42,Q153=Pistetaulukko!$AA$42,Q153=Pistetaulukko!$AB$42,Q153=Pistetaulukko!$AC$42,Q153=Pistetaulukko!$AD$42,Q153=Pistetaulukko!$AE$42,Q153=Pistetaulukko!$AF$42,Q153=Pistetaulukko!$AG$42,Q153=Pistetaulukko!$AH$42,Q153=Pistetaulukko!$AI$42,Q153=Pistetaulukko!$AJ$42,Q153=Pistetaulukko!$AK$42),"OK","VÄÄRIN")</f>
        <v>OK</v>
      </c>
      <c r="AU153" s="86" t="str">
        <f>IF(OR(R153=Pistetaulukko!$R$45,R153=Pistetaulukko!$S$45,R153=Pistetaulukko!$T$45,R153=Pistetaulukko!$U$45,R153=Pistetaulukko!$V$45,R153=Pistetaulukko!$W$45,R153=Pistetaulukko!$X$45,R153=Pistetaulukko!$Y$45,R153=Pistetaulukko!$Z$45,R153=Pistetaulukko!$AA$45,R153=Pistetaulukko!$AB$45,R153=Pistetaulukko!$AC$45,R153=Pistetaulukko!$AD$45,R153=Pistetaulukko!$AE$45,R153=Pistetaulukko!$AF$45,R153=Pistetaulukko!$AG$45,R153=Pistetaulukko!$AH$45,R153=Pistetaulukko!$AI$45,R153=Pistetaulukko!$AJ$45,R153=Pistetaulukko!$AK$45),"OK","VÄÄRIN")</f>
        <v>OK</v>
      </c>
      <c r="AV153" s="86" t="str">
        <f>IF(OR(S153=Pistetaulukko!$R$48,S153=Pistetaulukko!$S$48,S153=Pistetaulukko!$T$48,S153=Pistetaulukko!$U$48,S153=Pistetaulukko!$V$48,S153=Pistetaulukko!$W$48,S153=Pistetaulukko!$X$48,S153=Pistetaulukko!$Y$48,S153=Pistetaulukko!$Z$48,S153=Pistetaulukko!$AA$48,S153=Pistetaulukko!$AB$48,S153=Pistetaulukko!$AC$48,S153=Pistetaulukko!$AD$48,S153=Pistetaulukko!$AE$48,S153=Pistetaulukko!$AF$48,S153=Pistetaulukko!$AG$48,S153=Pistetaulukko!$AH$48,S153=Pistetaulukko!$AI$48,S153=Pistetaulukko!$AJ$48,S153=Pistetaulukko!$AK$48),"OK","VÄÄRIN")</f>
        <v>OK</v>
      </c>
      <c r="AW153" s="86" t="str">
        <f>IF(OR(T153=Pistetaulukko!$R$51,T153=Pistetaulukko!$S$51,T153=Pistetaulukko!$T$51,T153=Pistetaulukko!$U$51,T153=Pistetaulukko!$V$51,T153=Pistetaulukko!$W$51,T153=Pistetaulukko!$X$51,T153=Pistetaulukko!$Y$51,T153=Pistetaulukko!$Z$51,T153=Pistetaulukko!$AA$51,T153=Pistetaulukko!$AB$51,T153=Pistetaulukko!$AC$51,T153=Pistetaulukko!$AD$51,T153=Pistetaulukko!$AE$51,T153=Pistetaulukko!$AF$51,T153=Pistetaulukko!$AG$51,T153=Pistetaulukko!$AH$51,T153=Pistetaulukko!$AI$51,T153=Pistetaulukko!$AJ$51,T153=Pistetaulukko!$AK$51),"OK","VÄÄRIN")</f>
        <v>OK</v>
      </c>
      <c r="AX153" s="86" t="str">
        <f>IF(OR(U153=Pistetaulukko!$R$54,U153=Pistetaulukko!$S$54,U153=Pistetaulukko!$T$54,U153=Pistetaulukko!$U$54,U153=Pistetaulukko!$V$54,U153=Pistetaulukko!$W$54,U153=Pistetaulukko!$X$54,U153=Pistetaulukko!$Y$54,U153=Pistetaulukko!$Z$54,U153=Pistetaulukko!$AA$54,U153=Pistetaulukko!$AB$54,U153=Pistetaulukko!$AC$54,U153=Pistetaulukko!$AD$54,U153=Pistetaulukko!$AE$54,U153=Pistetaulukko!$AF$54,U153=Pistetaulukko!$AG$54,U153=Pistetaulukko!$AH$54,U153=Pistetaulukko!$AI$54,U153=Pistetaulukko!$AJ$54,U153=Pistetaulukko!$AK$54),"OK","VÄÄRIN")</f>
        <v>OK</v>
      </c>
      <c r="AY153" s="86" t="str">
        <f t="shared" si="15"/>
        <v>OK</v>
      </c>
      <c r="AZ153" s="86" t="str">
        <f>IF(OR(W153=Pistetaulukko!$R$60,W153=Pistetaulukko!$S$60,W153=Pistetaulukko!$T$60,W153=Pistetaulukko!$U$60,W153=Pistetaulukko!$V$60,W153=Pistetaulukko!$W$60,W153=Pistetaulukko!$X$60,W153=Pistetaulukko!$Y$60,W153=Pistetaulukko!$Z$60,W153=Pistetaulukko!$AA$60,W153=Pistetaulukko!$AB$60,W153=Pistetaulukko!$AC$60,W153=Pistetaulukko!$AD$60,W153=Pistetaulukko!$AE$60,W153=Pistetaulukko!$AF$60,W153=Pistetaulukko!$AG$60,W153=Pistetaulukko!$AH$60,W153=Pistetaulukko!$AI$60,W153=Pistetaulukko!$AJ$60,W153=Pistetaulukko!$AK$60),"OK","VÄÄRIN")</f>
        <v>OK</v>
      </c>
      <c r="BA153" s="86" t="str">
        <f>IF(OR(X153=Pistetaulukko!$R$63,X153=Pistetaulukko!$S$63,X153=Pistetaulukko!$T$63,X153=Pistetaulukko!$U$63,X153=Pistetaulukko!$V$63,X153=Pistetaulukko!$W$63,X153=Pistetaulukko!$X$63,X153=Pistetaulukko!$Y$63,X153=Pistetaulukko!$Z$63,X153=Pistetaulukko!$AA$63,X153=Pistetaulukko!$AB$63,X153=Pistetaulukko!$AC$63,X153=Pistetaulukko!$AD$63,X153=Pistetaulukko!$AE$63,X153=Pistetaulukko!$AF$63,X153=Pistetaulukko!$AG$63,X153=Pistetaulukko!$AH$63,X153=Pistetaulukko!$AI$63,X153=Pistetaulukko!$AJ$63,X153=Pistetaulukko!$AK$63),"OK","VÄÄRIN")</f>
        <v>OK</v>
      </c>
      <c r="BB153" s="86" t="e">
        <f t="shared" si="16"/>
        <v>#REF!</v>
      </c>
      <c r="BC153" s="86" t="e">
        <f t="shared" si="17"/>
        <v>#REF!</v>
      </c>
      <c r="BE153" t="str">
        <f>IF(OR(N153=Pistetaulukko!$R$33,N153=Pistetaulukko!$S$33,N153=Pistetaulukko!$T$33,N153=Pistetaulukko!$U$33,N153=Pistetaulukko!$V$33,N153=Pistetaulukko!$W$33,N153=Pistetaulukko!$X$33,N153=Pistetaulukko!$Y$33,N153=Pistetaulukko!$Z$33,N153=Pistetaulukko!$AA$33,N153=Pistetaulukko!$AB$33,N153=Pistetaulukko!$AC$33,N153=Pistetaulukko!$AD$33,N153=Pistetaulukko!$AE$33,N153=Pistetaulukko!$AF$33,N153=Pistetaulukko!$AG$33,N153=Pistetaulukko!$AH$33,N153=Pistetaulukko!$AI$33,N153=Pistetaulukko!$AJ$33,N153=Pistetaulukko!$AK$33,N153=Pistetaulukko!$AL$33,N153=Pistetaulukko!$AM$33,N153=Pistetaulukko!$AN$33,N153=Pistetaulukko!$AO$33,N153=Pistetaulukko!$AP$33,N153=Pistetaulukko!$AQ$33,N153=Pistetaulukko!$AR$33,N153=Pistetaulukko!$AS$33,N153=Pistetaulukko!$AT$33,N153=Pistetaulukko!$AU$33),"OK","VÄÄRIN")</f>
        <v>VÄÄRIN</v>
      </c>
      <c r="BF153" t="str">
        <f>IF(BE153="OK","OK",IF(AND(BE153="VÄÄRIN",OR(N153=Pistetaulukko!$AV$33,N153=Pistetaulukko!$AW$33,N153=Pistetaulukko!$AX$33,N153=Pistetaulukko!$AY$33,N153=Pistetaulukko!$AZ$33,N153=Pistetaulukko!$BA$33,N153=Pistetaulukko!$BB$33,N153=Pistetaulukko!$BC$33,N153=Pistetaulukko!$BD$33,N153=Pistetaulukko!$BE$33,N153=Pistetaulukko!$BF$33,N153=Pistetaulukko!$BG$33,N153=Pistetaulukko!$BH$33,N153=Pistetaulukko!$BI$33,N153=Pistetaulukko!$BJ$33,N153=Pistetaulukko!$BK$33,N153=Pistetaulukko!$BL$33,N153=Pistetaulukko!$BM$33,N153=Pistetaulukko!$BN$33,N153=Pistetaulukko!$BO$33)),"OK","VÄÄRIN"))</f>
        <v>VÄÄRIN</v>
      </c>
      <c r="BG153" t="str">
        <f>IF(OR(O153=Pistetaulukko!$R$36,O153=Pistetaulukko!$S$36,O153=Pistetaulukko!$T$36,O153=Pistetaulukko!$U$36,O153=Pistetaulukko!$V$36,O153=Pistetaulukko!$W$36,O153=Pistetaulukko!$X$36,O153=Pistetaulukko!$Y$36,O153=Pistetaulukko!$Z$36,O153=Pistetaulukko!$AA$36,O153=Pistetaulukko!$AB$36,O153=Pistetaulukko!$AC$36,O153=Pistetaulukko!$AD$36,O153=Pistetaulukko!$AE$36,O153=Pistetaulukko!$AF$36,O153=Pistetaulukko!$AG$36,O153=Pistetaulukko!$AH$36,O153=Pistetaulukko!$AI$36,O153=Pistetaulukko!$AJ$36,O153=Pistetaulukko!$AK$36,O153=Pistetaulukko!$AL$36,O153=Pistetaulukko!$AM$36,O153=Pistetaulukko!$AN$36,O153=Pistetaulukko!$AO$36,O153=Pistetaulukko!$AP$36,O153=Pistetaulukko!$AQ$36,O153=Pistetaulukko!$AR$36,O153=Pistetaulukko!$AS$36,O153=Pistetaulukko!$AT$36,O153=Pistetaulukko!$AU$36),"OK","VÄÄRIN")</f>
        <v>VÄÄRIN</v>
      </c>
      <c r="BH153" t="str">
        <f>IF(BG153="OK","OK",IF(AND(BG153="VÄÄRIN",OR(O153=Pistetaulukko!$AV$36,O153=Pistetaulukko!$AW$36,O153=Pistetaulukko!$AX$36,O153=Pistetaulukko!$AY$36,O153=Pistetaulukko!$AZ$36,O153=Pistetaulukko!$BA$36,O153=Pistetaulukko!$BB$36,O153=Pistetaulukko!$BC$36,O153=Pistetaulukko!$BD$36,O153=Pistetaulukko!$BE$36,O153=Pistetaulukko!$BF$36,O153=Pistetaulukko!$BG$36,O153=Pistetaulukko!$BH$36,O153=Pistetaulukko!$BI$36,O153=Pistetaulukko!$BJ$36,O153=Pistetaulukko!$BK$36,O153=Pistetaulukko!$BL$36,O153=Pistetaulukko!$BM$36,O153=Pistetaulukko!$BN$36,O153=Pistetaulukko!$BO$36,O153=Pistetaulukko!$BP$36,O153=Pistetaulukko!$BQ$36)),"OK","VÄÄRIN"))</f>
        <v>VÄÄRIN</v>
      </c>
      <c r="BI153" t="str">
        <f>IF(OR(V153=Pistetaulukko!$R$57,V153=Pistetaulukko!$S$57,V153=Pistetaulukko!$T$57,V153=Pistetaulukko!$U$57,V153=Pistetaulukko!$V$57,V153=Pistetaulukko!$W$57,V153=Pistetaulukko!$X$57,V153=Pistetaulukko!$Y$57,V153=Pistetaulukko!$Z$57,V153=Pistetaulukko!$AA$57,V153=Pistetaulukko!$AB$57,V153=Pistetaulukko!$AC$57,V153=Pistetaulukko!$AD$57,V153=Pistetaulukko!$AE$57,V153=Pistetaulukko!$AF$57,V153=Pistetaulukko!$AG$57,V153=Pistetaulukko!$AH$57,V153=Pistetaulukko!$AI$57,V153=Pistetaulukko!$AJ$57,V153=Pistetaulukko!$AK$57,V153=Pistetaulukko!$AL$57,V153=Pistetaulukko!$AM$57,V153=Pistetaulukko!$AN$57,V153=Pistetaulukko!$AO$57,V153=Pistetaulukko!$AP$57,V153=Pistetaulukko!$AQ$57,V153=Pistetaulukko!$AR$57,V153=Pistetaulukko!$AS$57,V153=Pistetaulukko!$AT$57,V153=Pistetaulukko!$AU$57),"OK","VÄÄRIN")</f>
        <v>OK</v>
      </c>
      <c r="BJ153" t="str">
        <f>IF(BI153="OK","OK",IF(AND(BI153="VÄÄRIN",OR(V153=Pistetaulukko!$AV$57,V153=Pistetaulukko!$AW$57,V153=Pistetaulukko!$AX$57,V153=Pistetaulukko!$AY$57,V153=Pistetaulukko!$AZ$57,V153=Pistetaulukko!$BA$57,V153=Pistetaulukko!$BB$57,V153=Pistetaulukko!$BC$57,V153=Pistetaulukko!$BD$57,V153=Pistetaulukko!$BE$57)),"OK","VÄÄRIN"))</f>
        <v>OK</v>
      </c>
      <c r="BK153" t="str">
        <f>IF(OR(Y153=Pistetaulukko!$R$66,Y153=Pistetaulukko!$S$66,Y153=Pistetaulukko!$T$66,Y153=Pistetaulukko!$U$66,Y153=Pistetaulukko!$V$66,Y153=Pistetaulukko!$W$66,Y153=Pistetaulukko!$X$66,Y153=Pistetaulukko!$Y$66,Y153=Pistetaulukko!$Z$66,Y153=Pistetaulukko!$AA$66,Y153=Pistetaulukko!$AB$66,Y153=Pistetaulukko!$AC$66,Y153=Pistetaulukko!$AD$66,Y153=Pistetaulukko!$AE$66,Y153=Pistetaulukko!$AF$66,Y153=Pistetaulukko!$AG$66,Y153=Pistetaulukko!$AH$66,Y153=Pistetaulukko!$AI$66,Y153=Pistetaulukko!$AJ$66,Y153=Pistetaulukko!$AK$66,Y153=Pistetaulukko!$AL$66,Y153=Pistetaulukko!$AM$66,Y153=Pistetaulukko!$AN$66,Y153=Pistetaulukko!$AO$66,Y153=Pistetaulukko!$AP$66,Y153=Pistetaulukko!$AQ$66,Y153=Pistetaulukko!$AR$66,Y153=Pistetaulukko!$AS$66,Y153=Pistetaulukko!$AT$66,Y153=Pistetaulukko!$AU$66),"OK","VÄÄRIN")</f>
        <v>VÄÄRIN</v>
      </c>
      <c r="BL153" t="str">
        <f>IF(BK153="OK","OK",IF(AND(BK153="VÄÄRIN",OR(Y153=Pistetaulukko!$AV$66,Y153=Pistetaulukko!$AW$66,Y153=Pistetaulukko!$AX$66,Y153=Pistetaulukko!$AY$66,Y153=Pistetaulukko!$AZ$66,Y153=Pistetaulukko!$BA$66,Y153=Pistetaulukko!$BB$66,Y153=Pistetaulukko!$BC$66,Y153=Pistetaulukko!$BD$66,Y153=Pistetaulukko!$BE$66,Y153=Pistetaulukko!$BF$66,Y153=Pistetaulukko!$BG$66,Y153=Pistetaulukko!$BH$66,Y153=Pistetaulukko!$BI$66,Y153=Pistetaulukko!$BJ$66,Y153=Pistetaulukko!$BK$66,Y153=Pistetaulukko!$BL$66,Y153=Pistetaulukko!$BM$66,Y153=Pistetaulukko!$BN$66)),"OK","VÄÄRIN"))</f>
        <v>VÄÄRIN</v>
      </c>
      <c r="BM153" t="e">
        <f>IF(OR(Z153=Pistetaulukko!$R$69,Z153=Pistetaulukko!#REF!,Z153=Pistetaulukko!$S$69,Z153=Pistetaulukko!#REF!,Z153=Pistetaulukko!$T$69,Z153=Pistetaulukko!#REF!,Z153=Pistetaulukko!$U$69,Z153=Pistetaulukko!#REF!,Z153=Pistetaulukko!$V$69,Z153=Pistetaulukko!#REF!,Z153=Pistetaulukko!$W$69,Z153=Pistetaulukko!#REF!,Z153=Pistetaulukko!$X$69,Z153=Pistetaulukko!#REF!,Z153=Pistetaulukko!$Y$69,Z153=Pistetaulukko!#REF!,Z153=Pistetaulukko!$Z$69,Z153=Pistetaulukko!#REF!,Z153=Pistetaulukko!$AA$69,Z153=Pistetaulukko!#REF!,Z153=Pistetaulukko!$AB$69,Z153=Pistetaulukko!#REF!,Z153=Pistetaulukko!$AC$69,Z153=Pistetaulukko!#REF!,Z153=Pistetaulukko!$AD$69,Z153=Pistetaulukko!#REF!,Z153=Pistetaulukko!$AE$69,Z153=Pistetaulukko!#REF!,Z153=Pistetaulukko!$AF$69,Z153=Pistetaulukko!#REF!),"OK","VÄÄRIN")</f>
        <v>#REF!</v>
      </c>
      <c r="BN153" t="e">
        <f>IF(BM153="OK","OK",IF(AND(BM153="VÄÄRIN",OR(Z153=Pistetaulukko!$AG$69,Z153=Pistetaulukko!#REF!,Z153=Pistetaulukko!$AH$69,Z153=Pistetaulukko!#REF!,Z153=Pistetaulukko!$AI$69,Z153=Pistetaulukko!#REF!,Z153=Pistetaulukko!$AJ$69,Z153=Pistetaulukko!#REF!,Z153=Pistetaulukko!$AK$69,Z153=Pistetaulukko!$AL$69)),"OK","VÄÄRIN"))</f>
        <v>#REF!</v>
      </c>
    </row>
    <row r="154" spans="2:66" x14ac:dyDescent="0.25">
      <c r="B154" s="104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23"/>
      <c r="AA154" s="30"/>
      <c r="AB154" s="18"/>
      <c r="AC154" s="124"/>
      <c r="AD154" s="118">
        <f t="shared" si="12"/>
        <v>0</v>
      </c>
      <c r="AG154" s="86" t="str">
        <f>IF(OR(E154=Pistetaulukko!$R$3,E154=Pistetaulukko!$S$3,E154=Pistetaulukko!$T$3,E154=Pistetaulukko!$U$3,E154=Pistetaulukko!$V$3,E154=Pistetaulukko!$W$3),"OK","VÄÄRIN")</f>
        <v>VÄÄRIN</v>
      </c>
      <c r="AH154" s="86" t="str">
        <f>IF(OR(F154=Pistetaulukko!$R$6,F154=Pistetaulukko!$S$6,F154=Pistetaulukko!$T$6,F154=Pistetaulukko!$U$6,F154=Pistetaulukko!$V$6,F154=Pistetaulukko!$W$6,F154=Pistetaulukko!$X$6,F154=Pistetaulukko!$Y$6,F154=Pistetaulukko!$Z$6,F154=Pistetaulukko!$AA$6,F154=Pistetaulukko!$AB$6,F154=Pistetaulukko!$AC$6,F154=Pistetaulukko!$AD$6,F154=Pistetaulukko!$AE$6,F154=Pistetaulukko!$AF$6,F154=Pistetaulukko!$AG$6,F154=Pistetaulukko!$AH$6,F154=Pistetaulukko!$AI$6,F154=Pistetaulukko!$AJ$6,F154=Pistetaulukko!$AK$6),"OK","VÄÄRIN")</f>
        <v>VÄÄRIN</v>
      </c>
      <c r="AI154" s="86" t="str">
        <f>IF(OR(G154=Pistetaulukko!$R$9,G154=Pistetaulukko!$S$9,G154=Pistetaulukko!$T$9,G154=Pistetaulukko!$U$9,G154=Pistetaulukko!$V$9,G154=Pistetaulukko!$W$9,G154=Pistetaulukko!$X$9,G154=Pistetaulukko!$Y$9,G154=Pistetaulukko!$Z$9,G154=Pistetaulukko!$AA$9,G154=Pistetaulukko!$AB$9,G154=Pistetaulukko!$AC$9,G154=Pistetaulukko!$AD$9,G154=Pistetaulukko!$AE$9,G154=Pistetaulukko!$AF$9,G154=Pistetaulukko!$AG$9,G154=Pistetaulukko!$AH$9,G154=Pistetaulukko!$AI$9,G154=Pistetaulukko!$AJ$9,G154=Pistetaulukko!$AK$9),"OK","VÄÄRIN")</f>
        <v>VÄÄRIN</v>
      </c>
      <c r="AJ154" s="86" t="str">
        <f>IF(OR(H154=Pistetaulukko!$R$12,H154=Pistetaulukko!$S$12,H154=Pistetaulukko!$T$12,H154=Pistetaulukko!$U$12,H154=Pistetaulukko!$V$12,H154=Pistetaulukko!$W$12,H154=Pistetaulukko!$X$12,H154=Pistetaulukko!$Y$12,H154=Pistetaulukko!$Z$12,H154=Pistetaulukko!$AA$12,H154=Pistetaulukko!$AB$12,H154=Pistetaulukko!$AC$12,H154=Pistetaulukko!$AD$12,H154=Pistetaulukko!$AE$12,H154=Pistetaulukko!$AF$12,H154=Pistetaulukko!$AG$12,H154=Pistetaulukko!$AH$12,H154=Pistetaulukko!$AI$12,H154=Pistetaulukko!$AJ$12,H154=Pistetaulukko!$AK$12),"OK","VÄÄRIN")</f>
        <v>VÄÄRIN</v>
      </c>
      <c r="AK15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54" s="86" t="str">
        <f>IF(OR(I154=Pistetaulukko!$R$18,I154=Pistetaulukko!$S$18,I154=Pistetaulukko!$T$18,I154=Pistetaulukko!$U$18,I154=Pistetaulukko!$V$18,I154=Pistetaulukko!$W$18,I154=Pistetaulukko!$X$18,I154=Pistetaulukko!$Y$18,I154=Pistetaulukko!$Z$18),"OK","VÄÄRIN")</f>
        <v>VÄÄRIN</v>
      </c>
      <c r="AM154" s="86" t="str">
        <f>IF(OR(J154=Pistetaulukko!$R$21,J154=Pistetaulukko!$S$21,J154=Pistetaulukko!$T$21,J154=Pistetaulukko!$U$21,J154=Pistetaulukko!$V$21,J154=Pistetaulukko!$W$21,J154=Pistetaulukko!$X$21,J154=Pistetaulukko!$Y$21,J154=Pistetaulukko!$Z$21,J154=Pistetaulukko!$AA$21,J154=Pistetaulukko!$AB$21,J154=Pistetaulukko!$AC$21,J154=Pistetaulukko!$AD$21,J154=Pistetaulukko!$AE$21,J154=Pistetaulukko!$AF$21,J154=Pistetaulukko!$AG$21,J154=Pistetaulukko!$AH$21,J154=Pistetaulukko!$AI$21,J154=Pistetaulukko!$AJ$21,J154=Pistetaulukko!$AK$21),"OK","VÄÄRIN")</f>
        <v>VÄÄRIN</v>
      </c>
      <c r="AN154" s="86" t="str">
        <f>IF(OR(K154=Pistetaulukko!$R$24,K154=Pistetaulukko!$S$24,K154=Pistetaulukko!$T$24,K154=Pistetaulukko!$U$24,K154=Pistetaulukko!$V$24),"OK","VÄÄRIN")</f>
        <v>VÄÄRIN</v>
      </c>
      <c r="AO154" s="86" t="str">
        <f>IF(OR(L154=Pistetaulukko!$R$27,L154=Pistetaulukko!$S$27,L154=Pistetaulukko!$T$27,L154=Pistetaulukko!$U$27,L154=Pistetaulukko!$V$27,L154=Pistetaulukko!$W$27,L154=Pistetaulukko!$X$27,L154=Pistetaulukko!$Y$27,L154=Pistetaulukko!$Z$27,L154=Pistetaulukko!$AA$27,L154=Pistetaulukko!$AB$27,L154=Pistetaulukko!$AC$27,L154=Pistetaulukko!$AD$27,L154=Pistetaulukko!$AE$27,L154=Pistetaulukko!$AF$27,L154=Pistetaulukko!$AG$27,L154=Pistetaulukko!$AH$27,L154=Pistetaulukko!$AI$27,L154=Pistetaulukko!$AJ$27,L154=Pistetaulukko!$AK$27),"OK","VÄÄRIN")</f>
        <v>VÄÄRIN</v>
      </c>
      <c r="AP154" s="86" t="str">
        <f>IF(OR(M154=Pistetaulukko!$R$30,M154=Pistetaulukko!$S$30,M154=Pistetaulukko!$T$30,M154=Pistetaulukko!$U$30,M154=Pistetaulukko!$V$30),"OK","VÄÄRIN")</f>
        <v>VÄÄRIN</v>
      </c>
      <c r="AQ154" s="86" t="str">
        <f t="shared" si="13"/>
        <v>VÄÄRIN</v>
      </c>
      <c r="AR154" s="86" t="str">
        <f t="shared" si="14"/>
        <v>VÄÄRIN</v>
      </c>
      <c r="AS154" s="86" t="str">
        <f>IF(OR(P154=Pistetaulukko!$R$39,P154=Pistetaulukko!$S$39,P154=Pistetaulukko!$T$39,P154=Pistetaulukko!$U$39,P154=Pistetaulukko!$V$39,P154=Pistetaulukko!$W$39,P154=Pistetaulukko!$X$39,P154=Pistetaulukko!$Y$39,P154=Pistetaulukko!$Z$39,P154=Pistetaulukko!$AA$39,P154=Pistetaulukko!$AB$39,P154=Pistetaulukko!$AC$39,P154=Pistetaulukko!$AD$39,P154=Pistetaulukko!$AE$39,P154=Pistetaulukko!$AF$39,P154=Pistetaulukko!$AG$39,P154=Pistetaulukko!$AH$39,P154=Pistetaulukko!$AI$39,P154=Pistetaulukko!$AJ$39,P154=Pistetaulukko!$AK$39),"OK","VÄÄRIN")</f>
        <v>OK</v>
      </c>
      <c r="AT154" s="86" t="str">
        <f>IF(OR(Q154=Pistetaulukko!$R$42,Q154=Pistetaulukko!$S$42,Q154=Pistetaulukko!$T$42,Q154=Pistetaulukko!$U$42,Q154=Pistetaulukko!$V$42,Q154=Pistetaulukko!$W$42,Q154=Pistetaulukko!$X$42,Q154=Pistetaulukko!$Y$42,Q154=Pistetaulukko!$Z$42,Q154=Pistetaulukko!$AA$42,Q154=Pistetaulukko!$AB$42,Q154=Pistetaulukko!$AC$42,Q154=Pistetaulukko!$AD$42,Q154=Pistetaulukko!$AE$42,Q154=Pistetaulukko!$AF$42,Q154=Pistetaulukko!$AG$42,Q154=Pistetaulukko!$AH$42,Q154=Pistetaulukko!$AI$42,Q154=Pistetaulukko!$AJ$42,Q154=Pistetaulukko!$AK$42),"OK","VÄÄRIN")</f>
        <v>OK</v>
      </c>
      <c r="AU154" s="86" t="str">
        <f>IF(OR(R154=Pistetaulukko!$R$45,R154=Pistetaulukko!$S$45,R154=Pistetaulukko!$T$45,R154=Pistetaulukko!$U$45,R154=Pistetaulukko!$V$45,R154=Pistetaulukko!$W$45,R154=Pistetaulukko!$X$45,R154=Pistetaulukko!$Y$45,R154=Pistetaulukko!$Z$45,R154=Pistetaulukko!$AA$45,R154=Pistetaulukko!$AB$45,R154=Pistetaulukko!$AC$45,R154=Pistetaulukko!$AD$45,R154=Pistetaulukko!$AE$45,R154=Pistetaulukko!$AF$45,R154=Pistetaulukko!$AG$45,R154=Pistetaulukko!$AH$45,R154=Pistetaulukko!$AI$45,R154=Pistetaulukko!$AJ$45,R154=Pistetaulukko!$AK$45),"OK","VÄÄRIN")</f>
        <v>OK</v>
      </c>
      <c r="AV154" s="86" t="str">
        <f>IF(OR(S154=Pistetaulukko!$R$48,S154=Pistetaulukko!$S$48,S154=Pistetaulukko!$T$48,S154=Pistetaulukko!$U$48,S154=Pistetaulukko!$V$48,S154=Pistetaulukko!$W$48,S154=Pistetaulukko!$X$48,S154=Pistetaulukko!$Y$48,S154=Pistetaulukko!$Z$48,S154=Pistetaulukko!$AA$48,S154=Pistetaulukko!$AB$48,S154=Pistetaulukko!$AC$48,S154=Pistetaulukko!$AD$48,S154=Pistetaulukko!$AE$48,S154=Pistetaulukko!$AF$48,S154=Pistetaulukko!$AG$48,S154=Pistetaulukko!$AH$48,S154=Pistetaulukko!$AI$48,S154=Pistetaulukko!$AJ$48,S154=Pistetaulukko!$AK$48),"OK","VÄÄRIN")</f>
        <v>OK</v>
      </c>
      <c r="AW154" s="86" t="str">
        <f>IF(OR(T154=Pistetaulukko!$R$51,T154=Pistetaulukko!$S$51,T154=Pistetaulukko!$T$51,T154=Pistetaulukko!$U$51,T154=Pistetaulukko!$V$51,T154=Pistetaulukko!$W$51,T154=Pistetaulukko!$X$51,T154=Pistetaulukko!$Y$51,T154=Pistetaulukko!$Z$51,T154=Pistetaulukko!$AA$51,T154=Pistetaulukko!$AB$51,T154=Pistetaulukko!$AC$51,T154=Pistetaulukko!$AD$51,T154=Pistetaulukko!$AE$51,T154=Pistetaulukko!$AF$51,T154=Pistetaulukko!$AG$51,T154=Pistetaulukko!$AH$51,T154=Pistetaulukko!$AI$51,T154=Pistetaulukko!$AJ$51,T154=Pistetaulukko!$AK$51),"OK","VÄÄRIN")</f>
        <v>OK</v>
      </c>
      <c r="AX154" s="86" t="str">
        <f>IF(OR(U154=Pistetaulukko!$R$54,U154=Pistetaulukko!$S$54,U154=Pistetaulukko!$T$54,U154=Pistetaulukko!$U$54,U154=Pistetaulukko!$V$54,U154=Pistetaulukko!$W$54,U154=Pistetaulukko!$X$54,U154=Pistetaulukko!$Y$54,U154=Pistetaulukko!$Z$54,U154=Pistetaulukko!$AA$54,U154=Pistetaulukko!$AB$54,U154=Pistetaulukko!$AC$54,U154=Pistetaulukko!$AD$54,U154=Pistetaulukko!$AE$54,U154=Pistetaulukko!$AF$54,U154=Pistetaulukko!$AG$54,U154=Pistetaulukko!$AH$54,U154=Pistetaulukko!$AI$54,U154=Pistetaulukko!$AJ$54,U154=Pistetaulukko!$AK$54),"OK","VÄÄRIN")</f>
        <v>OK</v>
      </c>
      <c r="AY154" s="86" t="str">
        <f t="shared" si="15"/>
        <v>OK</v>
      </c>
      <c r="AZ154" s="86" t="str">
        <f>IF(OR(W154=Pistetaulukko!$R$60,W154=Pistetaulukko!$S$60,W154=Pistetaulukko!$T$60,W154=Pistetaulukko!$U$60,W154=Pistetaulukko!$V$60,W154=Pistetaulukko!$W$60,W154=Pistetaulukko!$X$60,W154=Pistetaulukko!$Y$60,W154=Pistetaulukko!$Z$60,W154=Pistetaulukko!$AA$60,W154=Pistetaulukko!$AB$60,W154=Pistetaulukko!$AC$60,W154=Pistetaulukko!$AD$60,W154=Pistetaulukko!$AE$60,W154=Pistetaulukko!$AF$60,W154=Pistetaulukko!$AG$60,W154=Pistetaulukko!$AH$60,W154=Pistetaulukko!$AI$60,W154=Pistetaulukko!$AJ$60,W154=Pistetaulukko!$AK$60),"OK","VÄÄRIN")</f>
        <v>OK</v>
      </c>
      <c r="BA154" s="86" t="str">
        <f>IF(OR(X154=Pistetaulukko!$R$63,X154=Pistetaulukko!$S$63,X154=Pistetaulukko!$T$63,X154=Pistetaulukko!$U$63,X154=Pistetaulukko!$V$63,X154=Pistetaulukko!$W$63,X154=Pistetaulukko!$X$63,X154=Pistetaulukko!$Y$63,X154=Pistetaulukko!$Z$63,X154=Pistetaulukko!$AA$63,X154=Pistetaulukko!$AB$63,X154=Pistetaulukko!$AC$63,X154=Pistetaulukko!$AD$63,X154=Pistetaulukko!$AE$63,X154=Pistetaulukko!$AF$63,X154=Pistetaulukko!$AG$63,X154=Pistetaulukko!$AH$63,X154=Pistetaulukko!$AI$63,X154=Pistetaulukko!$AJ$63,X154=Pistetaulukko!$AK$63),"OK","VÄÄRIN")</f>
        <v>OK</v>
      </c>
      <c r="BB154" s="86" t="e">
        <f t="shared" si="16"/>
        <v>#REF!</v>
      </c>
      <c r="BC154" s="86" t="e">
        <f t="shared" si="17"/>
        <v>#REF!</v>
      </c>
      <c r="BE154" t="str">
        <f>IF(OR(N154=Pistetaulukko!$R$33,N154=Pistetaulukko!$S$33,N154=Pistetaulukko!$T$33,N154=Pistetaulukko!$U$33,N154=Pistetaulukko!$V$33,N154=Pistetaulukko!$W$33,N154=Pistetaulukko!$X$33,N154=Pistetaulukko!$Y$33,N154=Pistetaulukko!$Z$33,N154=Pistetaulukko!$AA$33,N154=Pistetaulukko!$AB$33,N154=Pistetaulukko!$AC$33,N154=Pistetaulukko!$AD$33,N154=Pistetaulukko!$AE$33,N154=Pistetaulukko!$AF$33,N154=Pistetaulukko!$AG$33,N154=Pistetaulukko!$AH$33,N154=Pistetaulukko!$AI$33,N154=Pistetaulukko!$AJ$33,N154=Pistetaulukko!$AK$33,N154=Pistetaulukko!$AL$33,N154=Pistetaulukko!$AM$33,N154=Pistetaulukko!$AN$33,N154=Pistetaulukko!$AO$33,N154=Pistetaulukko!$AP$33,N154=Pistetaulukko!$AQ$33,N154=Pistetaulukko!$AR$33,N154=Pistetaulukko!$AS$33,N154=Pistetaulukko!$AT$33,N154=Pistetaulukko!$AU$33),"OK","VÄÄRIN")</f>
        <v>VÄÄRIN</v>
      </c>
      <c r="BF154" t="str">
        <f>IF(BE154="OK","OK",IF(AND(BE154="VÄÄRIN",OR(N154=Pistetaulukko!$AV$33,N154=Pistetaulukko!$AW$33,N154=Pistetaulukko!$AX$33,N154=Pistetaulukko!$AY$33,N154=Pistetaulukko!$AZ$33,N154=Pistetaulukko!$BA$33,N154=Pistetaulukko!$BB$33,N154=Pistetaulukko!$BC$33,N154=Pistetaulukko!$BD$33,N154=Pistetaulukko!$BE$33,N154=Pistetaulukko!$BF$33,N154=Pistetaulukko!$BG$33,N154=Pistetaulukko!$BH$33,N154=Pistetaulukko!$BI$33,N154=Pistetaulukko!$BJ$33,N154=Pistetaulukko!$BK$33,N154=Pistetaulukko!$BL$33,N154=Pistetaulukko!$BM$33,N154=Pistetaulukko!$BN$33,N154=Pistetaulukko!$BO$33)),"OK","VÄÄRIN"))</f>
        <v>VÄÄRIN</v>
      </c>
      <c r="BG154" t="str">
        <f>IF(OR(O154=Pistetaulukko!$R$36,O154=Pistetaulukko!$S$36,O154=Pistetaulukko!$T$36,O154=Pistetaulukko!$U$36,O154=Pistetaulukko!$V$36,O154=Pistetaulukko!$W$36,O154=Pistetaulukko!$X$36,O154=Pistetaulukko!$Y$36,O154=Pistetaulukko!$Z$36,O154=Pistetaulukko!$AA$36,O154=Pistetaulukko!$AB$36,O154=Pistetaulukko!$AC$36,O154=Pistetaulukko!$AD$36,O154=Pistetaulukko!$AE$36,O154=Pistetaulukko!$AF$36,O154=Pistetaulukko!$AG$36,O154=Pistetaulukko!$AH$36,O154=Pistetaulukko!$AI$36,O154=Pistetaulukko!$AJ$36,O154=Pistetaulukko!$AK$36,O154=Pistetaulukko!$AL$36,O154=Pistetaulukko!$AM$36,O154=Pistetaulukko!$AN$36,O154=Pistetaulukko!$AO$36,O154=Pistetaulukko!$AP$36,O154=Pistetaulukko!$AQ$36,O154=Pistetaulukko!$AR$36,O154=Pistetaulukko!$AS$36,O154=Pistetaulukko!$AT$36,O154=Pistetaulukko!$AU$36),"OK","VÄÄRIN")</f>
        <v>VÄÄRIN</v>
      </c>
      <c r="BH154" t="str">
        <f>IF(BG154="OK","OK",IF(AND(BG154="VÄÄRIN",OR(O154=Pistetaulukko!$AV$36,O154=Pistetaulukko!$AW$36,O154=Pistetaulukko!$AX$36,O154=Pistetaulukko!$AY$36,O154=Pistetaulukko!$AZ$36,O154=Pistetaulukko!$BA$36,O154=Pistetaulukko!$BB$36,O154=Pistetaulukko!$BC$36,O154=Pistetaulukko!$BD$36,O154=Pistetaulukko!$BE$36,O154=Pistetaulukko!$BF$36,O154=Pistetaulukko!$BG$36,O154=Pistetaulukko!$BH$36,O154=Pistetaulukko!$BI$36,O154=Pistetaulukko!$BJ$36,O154=Pistetaulukko!$BK$36,O154=Pistetaulukko!$BL$36,O154=Pistetaulukko!$BM$36,O154=Pistetaulukko!$BN$36,O154=Pistetaulukko!$BO$36,O154=Pistetaulukko!$BP$36,O154=Pistetaulukko!$BQ$36)),"OK","VÄÄRIN"))</f>
        <v>VÄÄRIN</v>
      </c>
      <c r="BI154" t="str">
        <f>IF(OR(V154=Pistetaulukko!$R$57,V154=Pistetaulukko!$S$57,V154=Pistetaulukko!$T$57,V154=Pistetaulukko!$U$57,V154=Pistetaulukko!$V$57,V154=Pistetaulukko!$W$57,V154=Pistetaulukko!$X$57,V154=Pistetaulukko!$Y$57,V154=Pistetaulukko!$Z$57,V154=Pistetaulukko!$AA$57,V154=Pistetaulukko!$AB$57,V154=Pistetaulukko!$AC$57,V154=Pistetaulukko!$AD$57,V154=Pistetaulukko!$AE$57,V154=Pistetaulukko!$AF$57,V154=Pistetaulukko!$AG$57,V154=Pistetaulukko!$AH$57,V154=Pistetaulukko!$AI$57,V154=Pistetaulukko!$AJ$57,V154=Pistetaulukko!$AK$57,V154=Pistetaulukko!$AL$57,V154=Pistetaulukko!$AM$57,V154=Pistetaulukko!$AN$57,V154=Pistetaulukko!$AO$57,V154=Pistetaulukko!$AP$57,V154=Pistetaulukko!$AQ$57,V154=Pistetaulukko!$AR$57,V154=Pistetaulukko!$AS$57,V154=Pistetaulukko!$AT$57,V154=Pistetaulukko!$AU$57),"OK","VÄÄRIN")</f>
        <v>OK</v>
      </c>
      <c r="BJ154" t="str">
        <f>IF(BI154="OK","OK",IF(AND(BI154="VÄÄRIN",OR(V154=Pistetaulukko!$AV$57,V154=Pistetaulukko!$AW$57,V154=Pistetaulukko!$AX$57,V154=Pistetaulukko!$AY$57,V154=Pistetaulukko!$AZ$57,V154=Pistetaulukko!$BA$57,V154=Pistetaulukko!$BB$57,V154=Pistetaulukko!$BC$57,V154=Pistetaulukko!$BD$57,V154=Pistetaulukko!$BE$57)),"OK","VÄÄRIN"))</f>
        <v>OK</v>
      </c>
      <c r="BK154" t="str">
        <f>IF(OR(Y154=Pistetaulukko!$R$66,Y154=Pistetaulukko!$S$66,Y154=Pistetaulukko!$T$66,Y154=Pistetaulukko!$U$66,Y154=Pistetaulukko!$V$66,Y154=Pistetaulukko!$W$66,Y154=Pistetaulukko!$X$66,Y154=Pistetaulukko!$Y$66,Y154=Pistetaulukko!$Z$66,Y154=Pistetaulukko!$AA$66,Y154=Pistetaulukko!$AB$66,Y154=Pistetaulukko!$AC$66,Y154=Pistetaulukko!$AD$66,Y154=Pistetaulukko!$AE$66,Y154=Pistetaulukko!$AF$66,Y154=Pistetaulukko!$AG$66,Y154=Pistetaulukko!$AH$66,Y154=Pistetaulukko!$AI$66,Y154=Pistetaulukko!$AJ$66,Y154=Pistetaulukko!$AK$66,Y154=Pistetaulukko!$AL$66,Y154=Pistetaulukko!$AM$66,Y154=Pistetaulukko!$AN$66,Y154=Pistetaulukko!$AO$66,Y154=Pistetaulukko!$AP$66,Y154=Pistetaulukko!$AQ$66,Y154=Pistetaulukko!$AR$66,Y154=Pistetaulukko!$AS$66,Y154=Pistetaulukko!$AT$66,Y154=Pistetaulukko!$AU$66),"OK","VÄÄRIN")</f>
        <v>VÄÄRIN</v>
      </c>
      <c r="BL154" t="str">
        <f>IF(BK154="OK","OK",IF(AND(BK154="VÄÄRIN",OR(Y154=Pistetaulukko!$AV$66,Y154=Pistetaulukko!$AW$66,Y154=Pistetaulukko!$AX$66,Y154=Pistetaulukko!$AY$66,Y154=Pistetaulukko!$AZ$66,Y154=Pistetaulukko!$BA$66,Y154=Pistetaulukko!$BB$66,Y154=Pistetaulukko!$BC$66,Y154=Pistetaulukko!$BD$66,Y154=Pistetaulukko!$BE$66,Y154=Pistetaulukko!$BF$66,Y154=Pistetaulukko!$BG$66,Y154=Pistetaulukko!$BH$66,Y154=Pistetaulukko!$BI$66,Y154=Pistetaulukko!$BJ$66,Y154=Pistetaulukko!$BK$66,Y154=Pistetaulukko!$BL$66,Y154=Pistetaulukko!$BM$66,Y154=Pistetaulukko!$BN$66)),"OK","VÄÄRIN"))</f>
        <v>VÄÄRIN</v>
      </c>
      <c r="BM154" t="e">
        <f>IF(OR(Z154=Pistetaulukko!$R$69,Z154=Pistetaulukko!#REF!,Z154=Pistetaulukko!$S$69,Z154=Pistetaulukko!#REF!,Z154=Pistetaulukko!$T$69,Z154=Pistetaulukko!#REF!,Z154=Pistetaulukko!$U$69,Z154=Pistetaulukko!#REF!,Z154=Pistetaulukko!$V$69,Z154=Pistetaulukko!#REF!,Z154=Pistetaulukko!$W$69,Z154=Pistetaulukko!#REF!,Z154=Pistetaulukko!$X$69,Z154=Pistetaulukko!#REF!,Z154=Pistetaulukko!$Y$69,Z154=Pistetaulukko!#REF!,Z154=Pistetaulukko!$Z$69,Z154=Pistetaulukko!#REF!,Z154=Pistetaulukko!$AA$69,Z154=Pistetaulukko!#REF!,Z154=Pistetaulukko!$AB$69,Z154=Pistetaulukko!#REF!,Z154=Pistetaulukko!$AC$69,Z154=Pistetaulukko!#REF!,Z154=Pistetaulukko!$AD$69,Z154=Pistetaulukko!#REF!,Z154=Pistetaulukko!$AE$69,Z154=Pistetaulukko!#REF!,Z154=Pistetaulukko!$AF$69,Z154=Pistetaulukko!#REF!),"OK","VÄÄRIN")</f>
        <v>#REF!</v>
      </c>
      <c r="BN154" t="e">
        <f>IF(BM154="OK","OK",IF(AND(BM154="VÄÄRIN",OR(Z154=Pistetaulukko!$AG$69,Z154=Pistetaulukko!#REF!,Z154=Pistetaulukko!$AH$69,Z154=Pistetaulukko!#REF!,Z154=Pistetaulukko!$AI$69,Z154=Pistetaulukko!#REF!,Z154=Pistetaulukko!$AJ$69,Z154=Pistetaulukko!#REF!,Z154=Pistetaulukko!$AK$69,Z154=Pistetaulukko!$AL$69)),"OK","VÄÄRIN"))</f>
        <v>#REF!</v>
      </c>
    </row>
    <row r="155" spans="2:66" x14ac:dyDescent="0.25">
      <c r="B155" s="104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23"/>
      <c r="AA155" s="30"/>
      <c r="AB155" s="18"/>
      <c r="AC155" s="124"/>
      <c r="AD155" s="118">
        <f t="shared" si="12"/>
        <v>0</v>
      </c>
      <c r="AG155" s="86" t="str">
        <f>IF(OR(E155=Pistetaulukko!$R$3,E155=Pistetaulukko!$S$3,E155=Pistetaulukko!$T$3,E155=Pistetaulukko!$U$3,E155=Pistetaulukko!$V$3,E155=Pistetaulukko!$W$3),"OK","VÄÄRIN")</f>
        <v>VÄÄRIN</v>
      </c>
      <c r="AH155" s="86" t="str">
        <f>IF(OR(F155=Pistetaulukko!$R$6,F155=Pistetaulukko!$S$6,F155=Pistetaulukko!$T$6,F155=Pistetaulukko!$U$6,F155=Pistetaulukko!$V$6,F155=Pistetaulukko!$W$6,F155=Pistetaulukko!$X$6,F155=Pistetaulukko!$Y$6,F155=Pistetaulukko!$Z$6,F155=Pistetaulukko!$AA$6,F155=Pistetaulukko!$AB$6,F155=Pistetaulukko!$AC$6,F155=Pistetaulukko!$AD$6,F155=Pistetaulukko!$AE$6,F155=Pistetaulukko!$AF$6,F155=Pistetaulukko!$AG$6,F155=Pistetaulukko!$AH$6,F155=Pistetaulukko!$AI$6,F155=Pistetaulukko!$AJ$6,F155=Pistetaulukko!$AK$6),"OK","VÄÄRIN")</f>
        <v>VÄÄRIN</v>
      </c>
      <c r="AI155" s="86" t="str">
        <f>IF(OR(G155=Pistetaulukko!$R$9,G155=Pistetaulukko!$S$9,G155=Pistetaulukko!$T$9,G155=Pistetaulukko!$U$9,G155=Pistetaulukko!$V$9,G155=Pistetaulukko!$W$9,G155=Pistetaulukko!$X$9,G155=Pistetaulukko!$Y$9,G155=Pistetaulukko!$Z$9,G155=Pistetaulukko!$AA$9,G155=Pistetaulukko!$AB$9,G155=Pistetaulukko!$AC$9,G155=Pistetaulukko!$AD$9,G155=Pistetaulukko!$AE$9,G155=Pistetaulukko!$AF$9,G155=Pistetaulukko!$AG$9,G155=Pistetaulukko!$AH$9,G155=Pistetaulukko!$AI$9,G155=Pistetaulukko!$AJ$9,G155=Pistetaulukko!$AK$9),"OK","VÄÄRIN")</f>
        <v>VÄÄRIN</v>
      </c>
      <c r="AJ155" s="86" t="str">
        <f>IF(OR(H155=Pistetaulukko!$R$12,H155=Pistetaulukko!$S$12,H155=Pistetaulukko!$T$12,H155=Pistetaulukko!$U$12,H155=Pistetaulukko!$V$12,H155=Pistetaulukko!$W$12,H155=Pistetaulukko!$X$12,H155=Pistetaulukko!$Y$12,H155=Pistetaulukko!$Z$12,H155=Pistetaulukko!$AA$12,H155=Pistetaulukko!$AB$12,H155=Pistetaulukko!$AC$12,H155=Pistetaulukko!$AD$12,H155=Pistetaulukko!$AE$12,H155=Pistetaulukko!$AF$12,H155=Pistetaulukko!$AG$12,H155=Pistetaulukko!$AH$12,H155=Pistetaulukko!$AI$12,H155=Pistetaulukko!$AJ$12,H155=Pistetaulukko!$AK$12),"OK","VÄÄRIN")</f>
        <v>VÄÄRIN</v>
      </c>
      <c r="AK15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55" s="86" t="str">
        <f>IF(OR(I155=Pistetaulukko!$R$18,I155=Pistetaulukko!$S$18,I155=Pistetaulukko!$T$18,I155=Pistetaulukko!$U$18,I155=Pistetaulukko!$V$18,I155=Pistetaulukko!$W$18,I155=Pistetaulukko!$X$18,I155=Pistetaulukko!$Y$18,I155=Pistetaulukko!$Z$18),"OK","VÄÄRIN")</f>
        <v>VÄÄRIN</v>
      </c>
      <c r="AM155" s="86" t="str">
        <f>IF(OR(J155=Pistetaulukko!$R$21,J155=Pistetaulukko!$S$21,J155=Pistetaulukko!$T$21,J155=Pistetaulukko!$U$21,J155=Pistetaulukko!$V$21,J155=Pistetaulukko!$W$21,J155=Pistetaulukko!$X$21,J155=Pistetaulukko!$Y$21,J155=Pistetaulukko!$Z$21,J155=Pistetaulukko!$AA$21,J155=Pistetaulukko!$AB$21,J155=Pistetaulukko!$AC$21,J155=Pistetaulukko!$AD$21,J155=Pistetaulukko!$AE$21,J155=Pistetaulukko!$AF$21,J155=Pistetaulukko!$AG$21,J155=Pistetaulukko!$AH$21,J155=Pistetaulukko!$AI$21,J155=Pistetaulukko!$AJ$21,J155=Pistetaulukko!$AK$21),"OK","VÄÄRIN")</f>
        <v>VÄÄRIN</v>
      </c>
      <c r="AN155" s="86" t="str">
        <f>IF(OR(K155=Pistetaulukko!$R$24,K155=Pistetaulukko!$S$24,K155=Pistetaulukko!$T$24,K155=Pistetaulukko!$U$24,K155=Pistetaulukko!$V$24),"OK","VÄÄRIN")</f>
        <v>VÄÄRIN</v>
      </c>
      <c r="AO155" s="86" t="str">
        <f>IF(OR(L155=Pistetaulukko!$R$27,L155=Pistetaulukko!$S$27,L155=Pistetaulukko!$T$27,L155=Pistetaulukko!$U$27,L155=Pistetaulukko!$V$27,L155=Pistetaulukko!$W$27,L155=Pistetaulukko!$X$27,L155=Pistetaulukko!$Y$27,L155=Pistetaulukko!$Z$27,L155=Pistetaulukko!$AA$27,L155=Pistetaulukko!$AB$27,L155=Pistetaulukko!$AC$27,L155=Pistetaulukko!$AD$27,L155=Pistetaulukko!$AE$27,L155=Pistetaulukko!$AF$27,L155=Pistetaulukko!$AG$27,L155=Pistetaulukko!$AH$27,L155=Pistetaulukko!$AI$27,L155=Pistetaulukko!$AJ$27,L155=Pistetaulukko!$AK$27),"OK","VÄÄRIN")</f>
        <v>VÄÄRIN</v>
      </c>
      <c r="AP155" s="86" t="str">
        <f>IF(OR(M155=Pistetaulukko!$R$30,M155=Pistetaulukko!$S$30,M155=Pistetaulukko!$T$30,M155=Pistetaulukko!$U$30,M155=Pistetaulukko!$V$30),"OK","VÄÄRIN")</f>
        <v>VÄÄRIN</v>
      </c>
      <c r="AQ155" s="86" t="str">
        <f t="shared" si="13"/>
        <v>VÄÄRIN</v>
      </c>
      <c r="AR155" s="86" t="str">
        <f t="shared" si="14"/>
        <v>VÄÄRIN</v>
      </c>
      <c r="AS155" s="86" t="str">
        <f>IF(OR(P155=Pistetaulukko!$R$39,P155=Pistetaulukko!$S$39,P155=Pistetaulukko!$T$39,P155=Pistetaulukko!$U$39,P155=Pistetaulukko!$V$39,P155=Pistetaulukko!$W$39,P155=Pistetaulukko!$X$39,P155=Pistetaulukko!$Y$39,P155=Pistetaulukko!$Z$39,P155=Pistetaulukko!$AA$39,P155=Pistetaulukko!$AB$39,P155=Pistetaulukko!$AC$39,P155=Pistetaulukko!$AD$39,P155=Pistetaulukko!$AE$39,P155=Pistetaulukko!$AF$39,P155=Pistetaulukko!$AG$39,P155=Pistetaulukko!$AH$39,P155=Pistetaulukko!$AI$39,P155=Pistetaulukko!$AJ$39,P155=Pistetaulukko!$AK$39),"OK","VÄÄRIN")</f>
        <v>OK</v>
      </c>
      <c r="AT155" s="86" t="str">
        <f>IF(OR(Q155=Pistetaulukko!$R$42,Q155=Pistetaulukko!$S$42,Q155=Pistetaulukko!$T$42,Q155=Pistetaulukko!$U$42,Q155=Pistetaulukko!$V$42,Q155=Pistetaulukko!$W$42,Q155=Pistetaulukko!$X$42,Q155=Pistetaulukko!$Y$42,Q155=Pistetaulukko!$Z$42,Q155=Pistetaulukko!$AA$42,Q155=Pistetaulukko!$AB$42,Q155=Pistetaulukko!$AC$42,Q155=Pistetaulukko!$AD$42,Q155=Pistetaulukko!$AE$42,Q155=Pistetaulukko!$AF$42,Q155=Pistetaulukko!$AG$42,Q155=Pistetaulukko!$AH$42,Q155=Pistetaulukko!$AI$42,Q155=Pistetaulukko!$AJ$42,Q155=Pistetaulukko!$AK$42),"OK","VÄÄRIN")</f>
        <v>OK</v>
      </c>
      <c r="AU155" s="86" t="str">
        <f>IF(OR(R155=Pistetaulukko!$R$45,R155=Pistetaulukko!$S$45,R155=Pistetaulukko!$T$45,R155=Pistetaulukko!$U$45,R155=Pistetaulukko!$V$45,R155=Pistetaulukko!$W$45,R155=Pistetaulukko!$X$45,R155=Pistetaulukko!$Y$45,R155=Pistetaulukko!$Z$45,R155=Pistetaulukko!$AA$45,R155=Pistetaulukko!$AB$45,R155=Pistetaulukko!$AC$45,R155=Pistetaulukko!$AD$45,R155=Pistetaulukko!$AE$45,R155=Pistetaulukko!$AF$45,R155=Pistetaulukko!$AG$45,R155=Pistetaulukko!$AH$45,R155=Pistetaulukko!$AI$45,R155=Pistetaulukko!$AJ$45,R155=Pistetaulukko!$AK$45),"OK","VÄÄRIN")</f>
        <v>OK</v>
      </c>
      <c r="AV155" s="86" t="str">
        <f>IF(OR(S155=Pistetaulukko!$R$48,S155=Pistetaulukko!$S$48,S155=Pistetaulukko!$T$48,S155=Pistetaulukko!$U$48,S155=Pistetaulukko!$V$48,S155=Pistetaulukko!$W$48,S155=Pistetaulukko!$X$48,S155=Pistetaulukko!$Y$48,S155=Pistetaulukko!$Z$48,S155=Pistetaulukko!$AA$48,S155=Pistetaulukko!$AB$48,S155=Pistetaulukko!$AC$48,S155=Pistetaulukko!$AD$48,S155=Pistetaulukko!$AE$48,S155=Pistetaulukko!$AF$48,S155=Pistetaulukko!$AG$48,S155=Pistetaulukko!$AH$48,S155=Pistetaulukko!$AI$48,S155=Pistetaulukko!$AJ$48,S155=Pistetaulukko!$AK$48),"OK","VÄÄRIN")</f>
        <v>OK</v>
      </c>
      <c r="AW155" s="86" t="str">
        <f>IF(OR(T155=Pistetaulukko!$R$51,T155=Pistetaulukko!$S$51,T155=Pistetaulukko!$T$51,T155=Pistetaulukko!$U$51,T155=Pistetaulukko!$V$51,T155=Pistetaulukko!$W$51,T155=Pistetaulukko!$X$51,T155=Pistetaulukko!$Y$51,T155=Pistetaulukko!$Z$51,T155=Pistetaulukko!$AA$51,T155=Pistetaulukko!$AB$51,T155=Pistetaulukko!$AC$51,T155=Pistetaulukko!$AD$51,T155=Pistetaulukko!$AE$51,T155=Pistetaulukko!$AF$51,T155=Pistetaulukko!$AG$51,T155=Pistetaulukko!$AH$51,T155=Pistetaulukko!$AI$51,T155=Pistetaulukko!$AJ$51,T155=Pistetaulukko!$AK$51),"OK","VÄÄRIN")</f>
        <v>OK</v>
      </c>
      <c r="AX155" s="86" t="str">
        <f>IF(OR(U155=Pistetaulukko!$R$54,U155=Pistetaulukko!$S$54,U155=Pistetaulukko!$T$54,U155=Pistetaulukko!$U$54,U155=Pistetaulukko!$V$54,U155=Pistetaulukko!$W$54,U155=Pistetaulukko!$X$54,U155=Pistetaulukko!$Y$54,U155=Pistetaulukko!$Z$54,U155=Pistetaulukko!$AA$54,U155=Pistetaulukko!$AB$54,U155=Pistetaulukko!$AC$54,U155=Pistetaulukko!$AD$54,U155=Pistetaulukko!$AE$54,U155=Pistetaulukko!$AF$54,U155=Pistetaulukko!$AG$54,U155=Pistetaulukko!$AH$54,U155=Pistetaulukko!$AI$54,U155=Pistetaulukko!$AJ$54,U155=Pistetaulukko!$AK$54),"OK","VÄÄRIN")</f>
        <v>OK</v>
      </c>
      <c r="AY155" s="86" t="str">
        <f t="shared" si="15"/>
        <v>OK</v>
      </c>
      <c r="AZ155" s="86" t="str">
        <f>IF(OR(W155=Pistetaulukko!$R$60,W155=Pistetaulukko!$S$60,W155=Pistetaulukko!$T$60,W155=Pistetaulukko!$U$60,W155=Pistetaulukko!$V$60,W155=Pistetaulukko!$W$60,W155=Pistetaulukko!$X$60,W155=Pistetaulukko!$Y$60,W155=Pistetaulukko!$Z$60,W155=Pistetaulukko!$AA$60,W155=Pistetaulukko!$AB$60,W155=Pistetaulukko!$AC$60,W155=Pistetaulukko!$AD$60,W155=Pistetaulukko!$AE$60,W155=Pistetaulukko!$AF$60,W155=Pistetaulukko!$AG$60,W155=Pistetaulukko!$AH$60,W155=Pistetaulukko!$AI$60,W155=Pistetaulukko!$AJ$60,W155=Pistetaulukko!$AK$60),"OK","VÄÄRIN")</f>
        <v>OK</v>
      </c>
      <c r="BA155" s="86" t="str">
        <f>IF(OR(X155=Pistetaulukko!$R$63,X155=Pistetaulukko!$S$63,X155=Pistetaulukko!$T$63,X155=Pistetaulukko!$U$63,X155=Pistetaulukko!$V$63,X155=Pistetaulukko!$W$63,X155=Pistetaulukko!$X$63,X155=Pistetaulukko!$Y$63,X155=Pistetaulukko!$Z$63,X155=Pistetaulukko!$AA$63,X155=Pistetaulukko!$AB$63,X155=Pistetaulukko!$AC$63,X155=Pistetaulukko!$AD$63,X155=Pistetaulukko!$AE$63,X155=Pistetaulukko!$AF$63,X155=Pistetaulukko!$AG$63,X155=Pistetaulukko!$AH$63,X155=Pistetaulukko!$AI$63,X155=Pistetaulukko!$AJ$63,X155=Pistetaulukko!$AK$63),"OK","VÄÄRIN")</f>
        <v>OK</v>
      </c>
      <c r="BB155" s="86" t="e">
        <f t="shared" si="16"/>
        <v>#REF!</v>
      </c>
      <c r="BC155" s="86" t="e">
        <f t="shared" si="17"/>
        <v>#REF!</v>
      </c>
      <c r="BE155" t="str">
        <f>IF(OR(N155=Pistetaulukko!$R$33,N155=Pistetaulukko!$S$33,N155=Pistetaulukko!$T$33,N155=Pistetaulukko!$U$33,N155=Pistetaulukko!$V$33,N155=Pistetaulukko!$W$33,N155=Pistetaulukko!$X$33,N155=Pistetaulukko!$Y$33,N155=Pistetaulukko!$Z$33,N155=Pistetaulukko!$AA$33,N155=Pistetaulukko!$AB$33,N155=Pistetaulukko!$AC$33,N155=Pistetaulukko!$AD$33,N155=Pistetaulukko!$AE$33,N155=Pistetaulukko!$AF$33,N155=Pistetaulukko!$AG$33,N155=Pistetaulukko!$AH$33,N155=Pistetaulukko!$AI$33,N155=Pistetaulukko!$AJ$33,N155=Pistetaulukko!$AK$33,N155=Pistetaulukko!$AL$33,N155=Pistetaulukko!$AM$33,N155=Pistetaulukko!$AN$33,N155=Pistetaulukko!$AO$33,N155=Pistetaulukko!$AP$33,N155=Pistetaulukko!$AQ$33,N155=Pistetaulukko!$AR$33,N155=Pistetaulukko!$AS$33,N155=Pistetaulukko!$AT$33,N155=Pistetaulukko!$AU$33),"OK","VÄÄRIN")</f>
        <v>VÄÄRIN</v>
      </c>
      <c r="BF155" t="str">
        <f>IF(BE155="OK","OK",IF(AND(BE155="VÄÄRIN",OR(N155=Pistetaulukko!$AV$33,N155=Pistetaulukko!$AW$33,N155=Pistetaulukko!$AX$33,N155=Pistetaulukko!$AY$33,N155=Pistetaulukko!$AZ$33,N155=Pistetaulukko!$BA$33,N155=Pistetaulukko!$BB$33,N155=Pistetaulukko!$BC$33,N155=Pistetaulukko!$BD$33,N155=Pistetaulukko!$BE$33,N155=Pistetaulukko!$BF$33,N155=Pistetaulukko!$BG$33,N155=Pistetaulukko!$BH$33,N155=Pistetaulukko!$BI$33,N155=Pistetaulukko!$BJ$33,N155=Pistetaulukko!$BK$33,N155=Pistetaulukko!$BL$33,N155=Pistetaulukko!$BM$33,N155=Pistetaulukko!$BN$33,N155=Pistetaulukko!$BO$33)),"OK","VÄÄRIN"))</f>
        <v>VÄÄRIN</v>
      </c>
      <c r="BG155" t="str">
        <f>IF(OR(O155=Pistetaulukko!$R$36,O155=Pistetaulukko!$S$36,O155=Pistetaulukko!$T$36,O155=Pistetaulukko!$U$36,O155=Pistetaulukko!$V$36,O155=Pistetaulukko!$W$36,O155=Pistetaulukko!$X$36,O155=Pistetaulukko!$Y$36,O155=Pistetaulukko!$Z$36,O155=Pistetaulukko!$AA$36,O155=Pistetaulukko!$AB$36,O155=Pistetaulukko!$AC$36,O155=Pistetaulukko!$AD$36,O155=Pistetaulukko!$AE$36,O155=Pistetaulukko!$AF$36,O155=Pistetaulukko!$AG$36,O155=Pistetaulukko!$AH$36,O155=Pistetaulukko!$AI$36,O155=Pistetaulukko!$AJ$36,O155=Pistetaulukko!$AK$36,O155=Pistetaulukko!$AL$36,O155=Pistetaulukko!$AM$36,O155=Pistetaulukko!$AN$36,O155=Pistetaulukko!$AO$36,O155=Pistetaulukko!$AP$36,O155=Pistetaulukko!$AQ$36,O155=Pistetaulukko!$AR$36,O155=Pistetaulukko!$AS$36,O155=Pistetaulukko!$AT$36,O155=Pistetaulukko!$AU$36),"OK","VÄÄRIN")</f>
        <v>VÄÄRIN</v>
      </c>
      <c r="BH155" t="str">
        <f>IF(BG155="OK","OK",IF(AND(BG155="VÄÄRIN",OR(O155=Pistetaulukko!$AV$36,O155=Pistetaulukko!$AW$36,O155=Pistetaulukko!$AX$36,O155=Pistetaulukko!$AY$36,O155=Pistetaulukko!$AZ$36,O155=Pistetaulukko!$BA$36,O155=Pistetaulukko!$BB$36,O155=Pistetaulukko!$BC$36,O155=Pistetaulukko!$BD$36,O155=Pistetaulukko!$BE$36,O155=Pistetaulukko!$BF$36,O155=Pistetaulukko!$BG$36,O155=Pistetaulukko!$BH$36,O155=Pistetaulukko!$BI$36,O155=Pistetaulukko!$BJ$36,O155=Pistetaulukko!$BK$36,O155=Pistetaulukko!$BL$36,O155=Pistetaulukko!$BM$36,O155=Pistetaulukko!$BN$36,O155=Pistetaulukko!$BO$36,O155=Pistetaulukko!$BP$36,O155=Pistetaulukko!$BQ$36)),"OK","VÄÄRIN"))</f>
        <v>VÄÄRIN</v>
      </c>
      <c r="BI155" t="str">
        <f>IF(OR(V155=Pistetaulukko!$R$57,V155=Pistetaulukko!$S$57,V155=Pistetaulukko!$T$57,V155=Pistetaulukko!$U$57,V155=Pistetaulukko!$V$57,V155=Pistetaulukko!$W$57,V155=Pistetaulukko!$X$57,V155=Pistetaulukko!$Y$57,V155=Pistetaulukko!$Z$57,V155=Pistetaulukko!$AA$57,V155=Pistetaulukko!$AB$57,V155=Pistetaulukko!$AC$57,V155=Pistetaulukko!$AD$57,V155=Pistetaulukko!$AE$57,V155=Pistetaulukko!$AF$57,V155=Pistetaulukko!$AG$57,V155=Pistetaulukko!$AH$57,V155=Pistetaulukko!$AI$57,V155=Pistetaulukko!$AJ$57,V155=Pistetaulukko!$AK$57,V155=Pistetaulukko!$AL$57,V155=Pistetaulukko!$AM$57,V155=Pistetaulukko!$AN$57,V155=Pistetaulukko!$AO$57,V155=Pistetaulukko!$AP$57,V155=Pistetaulukko!$AQ$57,V155=Pistetaulukko!$AR$57,V155=Pistetaulukko!$AS$57,V155=Pistetaulukko!$AT$57,V155=Pistetaulukko!$AU$57),"OK","VÄÄRIN")</f>
        <v>OK</v>
      </c>
      <c r="BJ155" t="str">
        <f>IF(BI155="OK","OK",IF(AND(BI155="VÄÄRIN",OR(V155=Pistetaulukko!$AV$57,V155=Pistetaulukko!$AW$57,V155=Pistetaulukko!$AX$57,V155=Pistetaulukko!$AY$57,V155=Pistetaulukko!$AZ$57,V155=Pistetaulukko!$BA$57,V155=Pistetaulukko!$BB$57,V155=Pistetaulukko!$BC$57,V155=Pistetaulukko!$BD$57,V155=Pistetaulukko!$BE$57)),"OK","VÄÄRIN"))</f>
        <v>OK</v>
      </c>
      <c r="BK155" t="str">
        <f>IF(OR(Y155=Pistetaulukko!$R$66,Y155=Pistetaulukko!$S$66,Y155=Pistetaulukko!$T$66,Y155=Pistetaulukko!$U$66,Y155=Pistetaulukko!$V$66,Y155=Pistetaulukko!$W$66,Y155=Pistetaulukko!$X$66,Y155=Pistetaulukko!$Y$66,Y155=Pistetaulukko!$Z$66,Y155=Pistetaulukko!$AA$66,Y155=Pistetaulukko!$AB$66,Y155=Pistetaulukko!$AC$66,Y155=Pistetaulukko!$AD$66,Y155=Pistetaulukko!$AE$66,Y155=Pistetaulukko!$AF$66,Y155=Pistetaulukko!$AG$66,Y155=Pistetaulukko!$AH$66,Y155=Pistetaulukko!$AI$66,Y155=Pistetaulukko!$AJ$66,Y155=Pistetaulukko!$AK$66,Y155=Pistetaulukko!$AL$66,Y155=Pistetaulukko!$AM$66,Y155=Pistetaulukko!$AN$66,Y155=Pistetaulukko!$AO$66,Y155=Pistetaulukko!$AP$66,Y155=Pistetaulukko!$AQ$66,Y155=Pistetaulukko!$AR$66,Y155=Pistetaulukko!$AS$66,Y155=Pistetaulukko!$AT$66,Y155=Pistetaulukko!$AU$66),"OK","VÄÄRIN")</f>
        <v>VÄÄRIN</v>
      </c>
      <c r="BL155" t="str">
        <f>IF(BK155="OK","OK",IF(AND(BK155="VÄÄRIN",OR(Y155=Pistetaulukko!$AV$66,Y155=Pistetaulukko!$AW$66,Y155=Pistetaulukko!$AX$66,Y155=Pistetaulukko!$AY$66,Y155=Pistetaulukko!$AZ$66,Y155=Pistetaulukko!$BA$66,Y155=Pistetaulukko!$BB$66,Y155=Pistetaulukko!$BC$66,Y155=Pistetaulukko!$BD$66,Y155=Pistetaulukko!$BE$66,Y155=Pistetaulukko!$BF$66,Y155=Pistetaulukko!$BG$66,Y155=Pistetaulukko!$BH$66,Y155=Pistetaulukko!$BI$66,Y155=Pistetaulukko!$BJ$66,Y155=Pistetaulukko!$BK$66,Y155=Pistetaulukko!$BL$66,Y155=Pistetaulukko!$BM$66,Y155=Pistetaulukko!$BN$66)),"OK","VÄÄRIN"))</f>
        <v>VÄÄRIN</v>
      </c>
      <c r="BM155" t="e">
        <f>IF(OR(Z155=Pistetaulukko!$R$69,Z155=Pistetaulukko!#REF!,Z155=Pistetaulukko!$S$69,Z155=Pistetaulukko!#REF!,Z155=Pistetaulukko!$T$69,Z155=Pistetaulukko!#REF!,Z155=Pistetaulukko!$U$69,Z155=Pistetaulukko!#REF!,Z155=Pistetaulukko!$V$69,Z155=Pistetaulukko!#REF!,Z155=Pistetaulukko!$W$69,Z155=Pistetaulukko!#REF!,Z155=Pistetaulukko!$X$69,Z155=Pistetaulukko!#REF!,Z155=Pistetaulukko!$Y$69,Z155=Pistetaulukko!#REF!,Z155=Pistetaulukko!$Z$69,Z155=Pistetaulukko!#REF!,Z155=Pistetaulukko!$AA$69,Z155=Pistetaulukko!#REF!,Z155=Pistetaulukko!$AB$69,Z155=Pistetaulukko!#REF!,Z155=Pistetaulukko!$AC$69,Z155=Pistetaulukko!#REF!,Z155=Pistetaulukko!$AD$69,Z155=Pistetaulukko!#REF!,Z155=Pistetaulukko!$AE$69,Z155=Pistetaulukko!#REF!,Z155=Pistetaulukko!$AF$69,Z155=Pistetaulukko!#REF!),"OK","VÄÄRIN")</f>
        <v>#REF!</v>
      </c>
      <c r="BN155" t="e">
        <f>IF(BM155="OK","OK",IF(AND(BM155="VÄÄRIN",OR(Z155=Pistetaulukko!$AG$69,Z155=Pistetaulukko!#REF!,Z155=Pistetaulukko!$AH$69,Z155=Pistetaulukko!#REF!,Z155=Pistetaulukko!$AI$69,Z155=Pistetaulukko!#REF!,Z155=Pistetaulukko!$AJ$69,Z155=Pistetaulukko!#REF!,Z155=Pistetaulukko!$AK$69,Z155=Pistetaulukko!$AL$69)),"OK","VÄÄRIN"))</f>
        <v>#REF!</v>
      </c>
    </row>
    <row r="156" spans="2:66" x14ac:dyDescent="0.25">
      <c r="B156" s="104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23"/>
      <c r="AA156" s="30"/>
      <c r="AB156" s="18"/>
      <c r="AC156" s="124"/>
      <c r="AD156" s="118">
        <f t="shared" si="12"/>
        <v>0</v>
      </c>
      <c r="AG156" s="86" t="str">
        <f>IF(OR(E156=Pistetaulukko!$R$3,E156=Pistetaulukko!$S$3,E156=Pistetaulukko!$T$3,E156=Pistetaulukko!$U$3,E156=Pistetaulukko!$V$3,E156=Pistetaulukko!$W$3),"OK","VÄÄRIN")</f>
        <v>VÄÄRIN</v>
      </c>
      <c r="AH156" s="86" t="str">
        <f>IF(OR(F156=Pistetaulukko!$R$6,F156=Pistetaulukko!$S$6,F156=Pistetaulukko!$T$6,F156=Pistetaulukko!$U$6,F156=Pistetaulukko!$V$6,F156=Pistetaulukko!$W$6,F156=Pistetaulukko!$X$6,F156=Pistetaulukko!$Y$6,F156=Pistetaulukko!$Z$6,F156=Pistetaulukko!$AA$6,F156=Pistetaulukko!$AB$6,F156=Pistetaulukko!$AC$6,F156=Pistetaulukko!$AD$6,F156=Pistetaulukko!$AE$6,F156=Pistetaulukko!$AF$6,F156=Pistetaulukko!$AG$6,F156=Pistetaulukko!$AH$6,F156=Pistetaulukko!$AI$6,F156=Pistetaulukko!$AJ$6,F156=Pistetaulukko!$AK$6),"OK","VÄÄRIN")</f>
        <v>VÄÄRIN</v>
      </c>
      <c r="AI156" s="86" t="str">
        <f>IF(OR(G156=Pistetaulukko!$R$9,G156=Pistetaulukko!$S$9,G156=Pistetaulukko!$T$9,G156=Pistetaulukko!$U$9,G156=Pistetaulukko!$V$9,G156=Pistetaulukko!$W$9,G156=Pistetaulukko!$X$9,G156=Pistetaulukko!$Y$9,G156=Pistetaulukko!$Z$9,G156=Pistetaulukko!$AA$9,G156=Pistetaulukko!$AB$9,G156=Pistetaulukko!$AC$9,G156=Pistetaulukko!$AD$9,G156=Pistetaulukko!$AE$9,G156=Pistetaulukko!$AF$9,G156=Pistetaulukko!$AG$9,G156=Pistetaulukko!$AH$9,G156=Pistetaulukko!$AI$9,G156=Pistetaulukko!$AJ$9,G156=Pistetaulukko!$AK$9),"OK","VÄÄRIN")</f>
        <v>VÄÄRIN</v>
      </c>
      <c r="AJ156" s="86" t="str">
        <f>IF(OR(H156=Pistetaulukko!$R$12,H156=Pistetaulukko!$S$12,H156=Pistetaulukko!$T$12,H156=Pistetaulukko!$U$12,H156=Pistetaulukko!$V$12,H156=Pistetaulukko!$W$12,H156=Pistetaulukko!$X$12,H156=Pistetaulukko!$Y$12,H156=Pistetaulukko!$Z$12,H156=Pistetaulukko!$AA$12,H156=Pistetaulukko!$AB$12,H156=Pistetaulukko!$AC$12,H156=Pistetaulukko!$AD$12,H156=Pistetaulukko!$AE$12,H156=Pistetaulukko!$AF$12,H156=Pistetaulukko!$AG$12,H156=Pistetaulukko!$AH$12,H156=Pistetaulukko!$AI$12,H156=Pistetaulukko!$AJ$12,H156=Pistetaulukko!$AK$12),"OK","VÄÄRIN")</f>
        <v>VÄÄRIN</v>
      </c>
      <c r="AK15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56" s="86" t="str">
        <f>IF(OR(I156=Pistetaulukko!$R$18,I156=Pistetaulukko!$S$18,I156=Pistetaulukko!$T$18,I156=Pistetaulukko!$U$18,I156=Pistetaulukko!$V$18,I156=Pistetaulukko!$W$18,I156=Pistetaulukko!$X$18,I156=Pistetaulukko!$Y$18,I156=Pistetaulukko!$Z$18),"OK","VÄÄRIN")</f>
        <v>VÄÄRIN</v>
      </c>
      <c r="AM156" s="86" t="str">
        <f>IF(OR(J156=Pistetaulukko!$R$21,J156=Pistetaulukko!$S$21,J156=Pistetaulukko!$T$21,J156=Pistetaulukko!$U$21,J156=Pistetaulukko!$V$21,J156=Pistetaulukko!$W$21,J156=Pistetaulukko!$X$21,J156=Pistetaulukko!$Y$21,J156=Pistetaulukko!$Z$21,J156=Pistetaulukko!$AA$21,J156=Pistetaulukko!$AB$21,J156=Pistetaulukko!$AC$21,J156=Pistetaulukko!$AD$21,J156=Pistetaulukko!$AE$21,J156=Pistetaulukko!$AF$21,J156=Pistetaulukko!$AG$21,J156=Pistetaulukko!$AH$21,J156=Pistetaulukko!$AI$21,J156=Pistetaulukko!$AJ$21,J156=Pistetaulukko!$AK$21),"OK","VÄÄRIN")</f>
        <v>VÄÄRIN</v>
      </c>
      <c r="AN156" s="86" t="str">
        <f>IF(OR(K156=Pistetaulukko!$R$24,K156=Pistetaulukko!$S$24,K156=Pistetaulukko!$T$24,K156=Pistetaulukko!$U$24,K156=Pistetaulukko!$V$24),"OK","VÄÄRIN")</f>
        <v>VÄÄRIN</v>
      </c>
      <c r="AO156" s="86" t="str">
        <f>IF(OR(L156=Pistetaulukko!$R$27,L156=Pistetaulukko!$S$27,L156=Pistetaulukko!$T$27,L156=Pistetaulukko!$U$27,L156=Pistetaulukko!$V$27,L156=Pistetaulukko!$W$27,L156=Pistetaulukko!$X$27,L156=Pistetaulukko!$Y$27,L156=Pistetaulukko!$Z$27,L156=Pistetaulukko!$AA$27,L156=Pistetaulukko!$AB$27,L156=Pistetaulukko!$AC$27,L156=Pistetaulukko!$AD$27,L156=Pistetaulukko!$AE$27,L156=Pistetaulukko!$AF$27,L156=Pistetaulukko!$AG$27,L156=Pistetaulukko!$AH$27,L156=Pistetaulukko!$AI$27,L156=Pistetaulukko!$AJ$27,L156=Pistetaulukko!$AK$27),"OK","VÄÄRIN")</f>
        <v>VÄÄRIN</v>
      </c>
      <c r="AP156" s="86" t="str">
        <f>IF(OR(M156=Pistetaulukko!$R$30,M156=Pistetaulukko!$S$30,M156=Pistetaulukko!$T$30,M156=Pistetaulukko!$U$30,M156=Pistetaulukko!$V$30),"OK","VÄÄRIN")</f>
        <v>VÄÄRIN</v>
      </c>
      <c r="AQ156" s="86" t="str">
        <f t="shared" si="13"/>
        <v>VÄÄRIN</v>
      </c>
      <c r="AR156" s="86" t="str">
        <f t="shared" si="14"/>
        <v>VÄÄRIN</v>
      </c>
      <c r="AS156" s="86" t="str">
        <f>IF(OR(P156=Pistetaulukko!$R$39,P156=Pistetaulukko!$S$39,P156=Pistetaulukko!$T$39,P156=Pistetaulukko!$U$39,P156=Pistetaulukko!$V$39,P156=Pistetaulukko!$W$39,P156=Pistetaulukko!$X$39,P156=Pistetaulukko!$Y$39,P156=Pistetaulukko!$Z$39,P156=Pistetaulukko!$AA$39,P156=Pistetaulukko!$AB$39,P156=Pistetaulukko!$AC$39,P156=Pistetaulukko!$AD$39,P156=Pistetaulukko!$AE$39,P156=Pistetaulukko!$AF$39,P156=Pistetaulukko!$AG$39,P156=Pistetaulukko!$AH$39,P156=Pistetaulukko!$AI$39,P156=Pistetaulukko!$AJ$39,P156=Pistetaulukko!$AK$39),"OK","VÄÄRIN")</f>
        <v>OK</v>
      </c>
      <c r="AT156" s="86" t="str">
        <f>IF(OR(Q156=Pistetaulukko!$R$42,Q156=Pistetaulukko!$S$42,Q156=Pistetaulukko!$T$42,Q156=Pistetaulukko!$U$42,Q156=Pistetaulukko!$V$42,Q156=Pistetaulukko!$W$42,Q156=Pistetaulukko!$X$42,Q156=Pistetaulukko!$Y$42,Q156=Pistetaulukko!$Z$42,Q156=Pistetaulukko!$AA$42,Q156=Pistetaulukko!$AB$42,Q156=Pistetaulukko!$AC$42,Q156=Pistetaulukko!$AD$42,Q156=Pistetaulukko!$AE$42,Q156=Pistetaulukko!$AF$42,Q156=Pistetaulukko!$AG$42,Q156=Pistetaulukko!$AH$42,Q156=Pistetaulukko!$AI$42,Q156=Pistetaulukko!$AJ$42,Q156=Pistetaulukko!$AK$42),"OK","VÄÄRIN")</f>
        <v>OK</v>
      </c>
      <c r="AU156" s="86" t="str">
        <f>IF(OR(R156=Pistetaulukko!$R$45,R156=Pistetaulukko!$S$45,R156=Pistetaulukko!$T$45,R156=Pistetaulukko!$U$45,R156=Pistetaulukko!$V$45,R156=Pistetaulukko!$W$45,R156=Pistetaulukko!$X$45,R156=Pistetaulukko!$Y$45,R156=Pistetaulukko!$Z$45,R156=Pistetaulukko!$AA$45,R156=Pistetaulukko!$AB$45,R156=Pistetaulukko!$AC$45,R156=Pistetaulukko!$AD$45,R156=Pistetaulukko!$AE$45,R156=Pistetaulukko!$AF$45,R156=Pistetaulukko!$AG$45,R156=Pistetaulukko!$AH$45,R156=Pistetaulukko!$AI$45,R156=Pistetaulukko!$AJ$45,R156=Pistetaulukko!$AK$45),"OK","VÄÄRIN")</f>
        <v>OK</v>
      </c>
      <c r="AV156" s="86" t="str">
        <f>IF(OR(S156=Pistetaulukko!$R$48,S156=Pistetaulukko!$S$48,S156=Pistetaulukko!$T$48,S156=Pistetaulukko!$U$48,S156=Pistetaulukko!$V$48,S156=Pistetaulukko!$W$48,S156=Pistetaulukko!$X$48,S156=Pistetaulukko!$Y$48,S156=Pistetaulukko!$Z$48,S156=Pistetaulukko!$AA$48,S156=Pistetaulukko!$AB$48,S156=Pistetaulukko!$AC$48,S156=Pistetaulukko!$AD$48,S156=Pistetaulukko!$AE$48,S156=Pistetaulukko!$AF$48,S156=Pistetaulukko!$AG$48,S156=Pistetaulukko!$AH$48,S156=Pistetaulukko!$AI$48,S156=Pistetaulukko!$AJ$48,S156=Pistetaulukko!$AK$48),"OK","VÄÄRIN")</f>
        <v>OK</v>
      </c>
      <c r="AW156" s="86" t="str">
        <f>IF(OR(T156=Pistetaulukko!$R$51,T156=Pistetaulukko!$S$51,T156=Pistetaulukko!$T$51,T156=Pistetaulukko!$U$51,T156=Pistetaulukko!$V$51,T156=Pistetaulukko!$W$51,T156=Pistetaulukko!$X$51,T156=Pistetaulukko!$Y$51,T156=Pistetaulukko!$Z$51,T156=Pistetaulukko!$AA$51,T156=Pistetaulukko!$AB$51,T156=Pistetaulukko!$AC$51,T156=Pistetaulukko!$AD$51,T156=Pistetaulukko!$AE$51,T156=Pistetaulukko!$AF$51,T156=Pistetaulukko!$AG$51,T156=Pistetaulukko!$AH$51,T156=Pistetaulukko!$AI$51,T156=Pistetaulukko!$AJ$51,T156=Pistetaulukko!$AK$51),"OK","VÄÄRIN")</f>
        <v>OK</v>
      </c>
      <c r="AX156" s="86" t="str">
        <f>IF(OR(U156=Pistetaulukko!$R$54,U156=Pistetaulukko!$S$54,U156=Pistetaulukko!$T$54,U156=Pistetaulukko!$U$54,U156=Pistetaulukko!$V$54,U156=Pistetaulukko!$W$54,U156=Pistetaulukko!$X$54,U156=Pistetaulukko!$Y$54,U156=Pistetaulukko!$Z$54,U156=Pistetaulukko!$AA$54,U156=Pistetaulukko!$AB$54,U156=Pistetaulukko!$AC$54,U156=Pistetaulukko!$AD$54,U156=Pistetaulukko!$AE$54,U156=Pistetaulukko!$AF$54,U156=Pistetaulukko!$AG$54,U156=Pistetaulukko!$AH$54,U156=Pistetaulukko!$AI$54,U156=Pistetaulukko!$AJ$54,U156=Pistetaulukko!$AK$54),"OK","VÄÄRIN")</f>
        <v>OK</v>
      </c>
      <c r="AY156" s="86" t="str">
        <f t="shared" si="15"/>
        <v>OK</v>
      </c>
      <c r="AZ156" s="86" t="str">
        <f>IF(OR(W156=Pistetaulukko!$R$60,W156=Pistetaulukko!$S$60,W156=Pistetaulukko!$T$60,W156=Pistetaulukko!$U$60,W156=Pistetaulukko!$V$60,W156=Pistetaulukko!$W$60,W156=Pistetaulukko!$X$60,W156=Pistetaulukko!$Y$60,W156=Pistetaulukko!$Z$60,W156=Pistetaulukko!$AA$60,W156=Pistetaulukko!$AB$60,W156=Pistetaulukko!$AC$60,W156=Pistetaulukko!$AD$60,W156=Pistetaulukko!$AE$60,W156=Pistetaulukko!$AF$60,W156=Pistetaulukko!$AG$60,W156=Pistetaulukko!$AH$60,W156=Pistetaulukko!$AI$60,W156=Pistetaulukko!$AJ$60,W156=Pistetaulukko!$AK$60),"OK","VÄÄRIN")</f>
        <v>OK</v>
      </c>
      <c r="BA156" s="86" t="str">
        <f>IF(OR(X156=Pistetaulukko!$R$63,X156=Pistetaulukko!$S$63,X156=Pistetaulukko!$T$63,X156=Pistetaulukko!$U$63,X156=Pistetaulukko!$V$63,X156=Pistetaulukko!$W$63,X156=Pistetaulukko!$X$63,X156=Pistetaulukko!$Y$63,X156=Pistetaulukko!$Z$63,X156=Pistetaulukko!$AA$63,X156=Pistetaulukko!$AB$63,X156=Pistetaulukko!$AC$63,X156=Pistetaulukko!$AD$63,X156=Pistetaulukko!$AE$63,X156=Pistetaulukko!$AF$63,X156=Pistetaulukko!$AG$63,X156=Pistetaulukko!$AH$63,X156=Pistetaulukko!$AI$63,X156=Pistetaulukko!$AJ$63,X156=Pistetaulukko!$AK$63),"OK","VÄÄRIN")</f>
        <v>OK</v>
      </c>
      <c r="BB156" s="86" t="e">
        <f t="shared" si="16"/>
        <v>#REF!</v>
      </c>
      <c r="BC156" s="86" t="e">
        <f t="shared" si="17"/>
        <v>#REF!</v>
      </c>
      <c r="BE156" t="str">
        <f>IF(OR(N156=Pistetaulukko!$R$33,N156=Pistetaulukko!$S$33,N156=Pistetaulukko!$T$33,N156=Pistetaulukko!$U$33,N156=Pistetaulukko!$V$33,N156=Pistetaulukko!$W$33,N156=Pistetaulukko!$X$33,N156=Pistetaulukko!$Y$33,N156=Pistetaulukko!$Z$33,N156=Pistetaulukko!$AA$33,N156=Pistetaulukko!$AB$33,N156=Pistetaulukko!$AC$33,N156=Pistetaulukko!$AD$33,N156=Pistetaulukko!$AE$33,N156=Pistetaulukko!$AF$33,N156=Pistetaulukko!$AG$33,N156=Pistetaulukko!$AH$33,N156=Pistetaulukko!$AI$33,N156=Pistetaulukko!$AJ$33,N156=Pistetaulukko!$AK$33,N156=Pistetaulukko!$AL$33,N156=Pistetaulukko!$AM$33,N156=Pistetaulukko!$AN$33,N156=Pistetaulukko!$AO$33,N156=Pistetaulukko!$AP$33,N156=Pistetaulukko!$AQ$33,N156=Pistetaulukko!$AR$33,N156=Pistetaulukko!$AS$33,N156=Pistetaulukko!$AT$33,N156=Pistetaulukko!$AU$33),"OK","VÄÄRIN")</f>
        <v>VÄÄRIN</v>
      </c>
      <c r="BF156" t="str">
        <f>IF(BE156="OK","OK",IF(AND(BE156="VÄÄRIN",OR(N156=Pistetaulukko!$AV$33,N156=Pistetaulukko!$AW$33,N156=Pistetaulukko!$AX$33,N156=Pistetaulukko!$AY$33,N156=Pistetaulukko!$AZ$33,N156=Pistetaulukko!$BA$33,N156=Pistetaulukko!$BB$33,N156=Pistetaulukko!$BC$33,N156=Pistetaulukko!$BD$33,N156=Pistetaulukko!$BE$33,N156=Pistetaulukko!$BF$33,N156=Pistetaulukko!$BG$33,N156=Pistetaulukko!$BH$33,N156=Pistetaulukko!$BI$33,N156=Pistetaulukko!$BJ$33,N156=Pistetaulukko!$BK$33,N156=Pistetaulukko!$BL$33,N156=Pistetaulukko!$BM$33,N156=Pistetaulukko!$BN$33,N156=Pistetaulukko!$BO$33)),"OK","VÄÄRIN"))</f>
        <v>VÄÄRIN</v>
      </c>
      <c r="BG156" t="str">
        <f>IF(OR(O156=Pistetaulukko!$R$36,O156=Pistetaulukko!$S$36,O156=Pistetaulukko!$T$36,O156=Pistetaulukko!$U$36,O156=Pistetaulukko!$V$36,O156=Pistetaulukko!$W$36,O156=Pistetaulukko!$X$36,O156=Pistetaulukko!$Y$36,O156=Pistetaulukko!$Z$36,O156=Pistetaulukko!$AA$36,O156=Pistetaulukko!$AB$36,O156=Pistetaulukko!$AC$36,O156=Pistetaulukko!$AD$36,O156=Pistetaulukko!$AE$36,O156=Pistetaulukko!$AF$36,O156=Pistetaulukko!$AG$36,O156=Pistetaulukko!$AH$36,O156=Pistetaulukko!$AI$36,O156=Pistetaulukko!$AJ$36,O156=Pistetaulukko!$AK$36,O156=Pistetaulukko!$AL$36,O156=Pistetaulukko!$AM$36,O156=Pistetaulukko!$AN$36,O156=Pistetaulukko!$AO$36,O156=Pistetaulukko!$AP$36,O156=Pistetaulukko!$AQ$36,O156=Pistetaulukko!$AR$36,O156=Pistetaulukko!$AS$36,O156=Pistetaulukko!$AT$36,O156=Pistetaulukko!$AU$36),"OK","VÄÄRIN")</f>
        <v>VÄÄRIN</v>
      </c>
      <c r="BH156" t="str">
        <f>IF(BG156="OK","OK",IF(AND(BG156="VÄÄRIN",OR(O156=Pistetaulukko!$AV$36,O156=Pistetaulukko!$AW$36,O156=Pistetaulukko!$AX$36,O156=Pistetaulukko!$AY$36,O156=Pistetaulukko!$AZ$36,O156=Pistetaulukko!$BA$36,O156=Pistetaulukko!$BB$36,O156=Pistetaulukko!$BC$36,O156=Pistetaulukko!$BD$36,O156=Pistetaulukko!$BE$36,O156=Pistetaulukko!$BF$36,O156=Pistetaulukko!$BG$36,O156=Pistetaulukko!$BH$36,O156=Pistetaulukko!$BI$36,O156=Pistetaulukko!$BJ$36,O156=Pistetaulukko!$BK$36,O156=Pistetaulukko!$BL$36,O156=Pistetaulukko!$BM$36,O156=Pistetaulukko!$BN$36,O156=Pistetaulukko!$BO$36,O156=Pistetaulukko!$BP$36,O156=Pistetaulukko!$BQ$36)),"OK","VÄÄRIN"))</f>
        <v>VÄÄRIN</v>
      </c>
      <c r="BI156" t="str">
        <f>IF(OR(V156=Pistetaulukko!$R$57,V156=Pistetaulukko!$S$57,V156=Pistetaulukko!$T$57,V156=Pistetaulukko!$U$57,V156=Pistetaulukko!$V$57,V156=Pistetaulukko!$W$57,V156=Pistetaulukko!$X$57,V156=Pistetaulukko!$Y$57,V156=Pistetaulukko!$Z$57,V156=Pistetaulukko!$AA$57,V156=Pistetaulukko!$AB$57,V156=Pistetaulukko!$AC$57,V156=Pistetaulukko!$AD$57,V156=Pistetaulukko!$AE$57,V156=Pistetaulukko!$AF$57,V156=Pistetaulukko!$AG$57,V156=Pistetaulukko!$AH$57,V156=Pistetaulukko!$AI$57,V156=Pistetaulukko!$AJ$57,V156=Pistetaulukko!$AK$57,V156=Pistetaulukko!$AL$57,V156=Pistetaulukko!$AM$57,V156=Pistetaulukko!$AN$57,V156=Pistetaulukko!$AO$57,V156=Pistetaulukko!$AP$57,V156=Pistetaulukko!$AQ$57,V156=Pistetaulukko!$AR$57,V156=Pistetaulukko!$AS$57,V156=Pistetaulukko!$AT$57,V156=Pistetaulukko!$AU$57),"OK","VÄÄRIN")</f>
        <v>OK</v>
      </c>
      <c r="BJ156" t="str">
        <f>IF(BI156="OK","OK",IF(AND(BI156="VÄÄRIN",OR(V156=Pistetaulukko!$AV$57,V156=Pistetaulukko!$AW$57,V156=Pistetaulukko!$AX$57,V156=Pistetaulukko!$AY$57,V156=Pistetaulukko!$AZ$57,V156=Pistetaulukko!$BA$57,V156=Pistetaulukko!$BB$57,V156=Pistetaulukko!$BC$57,V156=Pistetaulukko!$BD$57,V156=Pistetaulukko!$BE$57)),"OK","VÄÄRIN"))</f>
        <v>OK</v>
      </c>
      <c r="BK156" t="str">
        <f>IF(OR(Y156=Pistetaulukko!$R$66,Y156=Pistetaulukko!$S$66,Y156=Pistetaulukko!$T$66,Y156=Pistetaulukko!$U$66,Y156=Pistetaulukko!$V$66,Y156=Pistetaulukko!$W$66,Y156=Pistetaulukko!$X$66,Y156=Pistetaulukko!$Y$66,Y156=Pistetaulukko!$Z$66,Y156=Pistetaulukko!$AA$66,Y156=Pistetaulukko!$AB$66,Y156=Pistetaulukko!$AC$66,Y156=Pistetaulukko!$AD$66,Y156=Pistetaulukko!$AE$66,Y156=Pistetaulukko!$AF$66,Y156=Pistetaulukko!$AG$66,Y156=Pistetaulukko!$AH$66,Y156=Pistetaulukko!$AI$66,Y156=Pistetaulukko!$AJ$66,Y156=Pistetaulukko!$AK$66,Y156=Pistetaulukko!$AL$66,Y156=Pistetaulukko!$AM$66,Y156=Pistetaulukko!$AN$66,Y156=Pistetaulukko!$AO$66,Y156=Pistetaulukko!$AP$66,Y156=Pistetaulukko!$AQ$66,Y156=Pistetaulukko!$AR$66,Y156=Pistetaulukko!$AS$66,Y156=Pistetaulukko!$AT$66,Y156=Pistetaulukko!$AU$66),"OK","VÄÄRIN")</f>
        <v>VÄÄRIN</v>
      </c>
      <c r="BL156" t="str">
        <f>IF(BK156="OK","OK",IF(AND(BK156="VÄÄRIN",OR(Y156=Pistetaulukko!$AV$66,Y156=Pistetaulukko!$AW$66,Y156=Pistetaulukko!$AX$66,Y156=Pistetaulukko!$AY$66,Y156=Pistetaulukko!$AZ$66,Y156=Pistetaulukko!$BA$66,Y156=Pistetaulukko!$BB$66,Y156=Pistetaulukko!$BC$66,Y156=Pistetaulukko!$BD$66,Y156=Pistetaulukko!$BE$66,Y156=Pistetaulukko!$BF$66,Y156=Pistetaulukko!$BG$66,Y156=Pistetaulukko!$BH$66,Y156=Pistetaulukko!$BI$66,Y156=Pistetaulukko!$BJ$66,Y156=Pistetaulukko!$BK$66,Y156=Pistetaulukko!$BL$66,Y156=Pistetaulukko!$BM$66,Y156=Pistetaulukko!$BN$66)),"OK","VÄÄRIN"))</f>
        <v>VÄÄRIN</v>
      </c>
      <c r="BM156" t="e">
        <f>IF(OR(Z156=Pistetaulukko!$R$69,Z156=Pistetaulukko!#REF!,Z156=Pistetaulukko!$S$69,Z156=Pistetaulukko!#REF!,Z156=Pistetaulukko!$T$69,Z156=Pistetaulukko!#REF!,Z156=Pistetaulukko!$U$69,Z156=Pistetaulukko!#REF!,Z156=Pistetaulukko!$V$69,Z156=Pistetaulukko!#REF!,Z156=Pistetaulukko!$W$69,Z156=Pistetaulukko!#REF!,Z156=Pistetaulukko!$X$69,Z156=Pistetaulukko!#REF!,Z156=Pistetaulukko!$Y$69,Z156=Pistetaulukko!#REF!,Z156=Pistetaulukko!$Z$69,Z156=Pistetaulukko!#REF!,Z156=Pistetaulukko!$AA$69,Z156=Pistetaulukko!#REF!,Z156=Pistetaulukko!$AB$69,Z156=Pistetaulukko!#REF!,Z156=Pistetaulukko!$AC$69,Z156=Pistetaulukko!#REF!,Z156=Pistetaulukko!$AD$69,Z156=Pistetaulukko!#REF!,Z156=Pistetaulukko!$AE$69,Z156=Pistetaulukko!#REF!,Z156=Pistetaulukko!$AF$69,Z156=Pistetaulukko!#REF!),"OK","VÄÄRIN")</f>
        <v>#REF!</v>
      </c>
      <c r="BN156" t="e">
        <f>IF(BM156="OK","OK",IF(AND(BM156="VÄÄRIN",OR(Z156=Pistetaulukko!$AG$69,Z156=Pistetaulukko!#REF!,Z156=Pistetaulukko!$AH$69,Z156=Pistetaulukko!#REF!,Z156=Pistetaulukko!$AI$69,Z156=Pistetaulukko!#REF!,Z156=Pistetaulukko!$AJ$69,Z156=Pistetaulukko!#REF!,Z156=Pistetaulukko!$AK$69,Z156=Pistetaulukko!$AL$69)),"OK","VÄÄRIN"))</f>
        <v>#REF!</v>
      </c>
    </row>
    <row r="157" spans="2:66" x14ac:dyDescent="0.25">
      <c r="B157" s="104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23"/>
      <c r="AA157" s="30"/>
      <c r="AB157" s="18"/>
      <c r="AC157" s="124"/>
      <c r="AD157" s="118">
        <f t="shared" si="12"/>
        <v>0</v>
      </c>
      <c r="AG157" s="86" t="str">
        <f>IF(OR(E157=Pistetaulukko!$R$3,E157=Pistetaulukko!$S$3,E157=Pistetaulukko!$T$3,E157=Pistetaulukko!$U$3,E157=Pistetaulukko!$V$3,E157=Pistetaulukko!$W$3),"OK","VÄÄRIN")</f>
        <v>VÄÄRIN</v>
      </c>
      <c r="AH157" s="86" t="str">
        <f>IF(OR(F157=Pistetaulukko!$R$6,F157=Pistetaulukko!$S$6,F157=Pistetaulukko!$T$6,F157=Pistetaulukko!$U$6,F157=Pistetaulukko!$V$6,F157=Pistetaulukko!$W$6,F157=Pistetaulukko!$X$6,F157=Pistetaulukko!$Y$6,F157=Pistetaulukko!$Z$6,F157=Pistetaulukko!$AA$6,F157=Pistetaulukko!$AB$6,F157=Pistetaulukko!$AC$6,F157=Pistetaulukko!$AD$6,F157=Pistetaulukko!$AE$6,F157=Pistetaulukko!$AF$6,F157=Pistetaulukko!$AG$6,F157=Pistetaulukko!$AH$6,F157=Pistetaulukko!$AI$6,F157=Pistetaulukko!$AJ$6,F157=Pistetaulukko!$AK$6),"OK","VÄÄRIN")</f>
        <v>VÄÄRIN</v>
      </c>
      <c r="AI157" s="86" t="str">
        <f>IF(OR(G157=Pistetaulukko!$R$9,G157=Pistetaulukko!$S$9,G157=Pistetaulukko!$T$9,G157=Pistetaulukko!$U$9,G157=Pistetaulukko!$V$9,G157=Pistetaulukko!$W$9,G157=Pistetaulukko!$X$9,G157=Pistetaulukko!$Y$9,G157=Pistetaulukko!$Z$9,G157=Pistetaulukko!$AA$9,G157=Pistetaulukko!$AB$9,G157=Pistetaulukko!$AC$9,G157=Pistetaulukko!$AD$9,G157=Pistetaulukko!$AE$9,G157=Pistetaulukko!$AF$9,G157=Pistetaulukko!$AG$9,G157=Pistetaulukko!$AH$9,G157=Pistetaulukko!$AI$9,G157=Pistetaulukko!$AJ$9,G157=Pistetaulukko!$AK$9),"OK","VÄÄRIN")</f>
        <v>VÄÄRIN</v>
      </c>
      <c r="AJ157" s="86" t="str">
        <f>IF(OR(H157=Pistetaulukko!$R$12,H157=Pistetaulukko!$S$12,H157=Pistetaulukko!$T$12,H157=Pistetaulukko!$U$12,H157=Pistetaulukko!$V$12,H157=Pistetaulukko!$W$12,H157=Pistetaulukko!$X$12,H157=Pistetaulukko!$Y$12,H157=Pistetaulukko!$Z$12,H157=Pistetaulukko!$AA$12,H157=Pistetaulukko!$AB$12,H157=Pistetaulukko!$AC$12,H157=Pistetaulukko!$AD$12,H157=Pistetaulukko!$AE$12,H157=Pistetaulukko!$AF$12,H157=Pistetaulukko!$AG$12,H157=Pistetaulukko!$AH$12,H157=Pistetaulukko!$AI$12,H157=Pistetaulukko!$AJ$12,H157=Pistetaulukko!$AK$12),"OK","VÄÄRIN")</f>
        <v>VÄÄRIN</v>
      </c>
      <c r="AK15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57" s="86" t="str">
        <f>IF(OR(I157=Pistetaulukko!$R$18,I157=Pistetaulukko!$S$18,I157=Pistetaulukko!$T$18,I157=Pistetaulukko!$U$18,I157=Pistetaulukko!$V$18,I157=Pistetaulukko!$W$18,I157=Pistetaulukko!$X$18,I157=Pistetaulukko!$Y$18,I157=Pistetaulukko!$Z$18),"OK","VÄÄRIN")</f>
        <v>VÄÄRIN</v>
      </c>
      <c r="AM157" s="86" t="str">
        <f>IF(OR(J157=Pistetaulukko!$R$21,J157=Pistetaulukko!$S$21,J157=Pistetaulukko!$T$21,J157=Pistetaulukko!$U$21,J157=Pistetaulukko!$V$21,J157=Pistetaulukko!$W$21,J157=Pistetaulukko!$X$21,J157=Pistetaulukko!$Y$21,J157=Pistetaulukko!$Z$21,J157=Pistetaulukko!$AA$21,J157=Pistetaulukko!$AB$21,J157=Pistetaulukko!$AC$21,J157=Pistetaulukko!$AD$21,J157=Pistetaulukko!$AE$21,J157=Pistetaulukko!$AF$21,J157=Pistetaulukko!$AG$21,J157=Pistetaulukko!$AH$21,J157=Pistetaulukko!$AI$21,J157=Pistetaulukko!$AJ$21,J157=Pistetaulukko!$AK$21),"OK","VÄÄRIN")</f>
        <v>VÄÄRIN</v>
      </c>
      <c r="AN157" s="86" t="str">
        <f>IF(OR(K157=Pistetaulukko!$R$24,K157=Pistetaulukko!$S$24,K157=Pistetaulukko!$T$24,K157=Pistetaulukko!$U$24,K157=Pistetaulukko!$V$24),"OK","VÄÄRIN")</f>
        <v>VÄÄRIN</v>
      </c>
      <c r="AO157" s="86" t="str">
        <f>IF(OR(L157=Pistetaulukko!$R$27,L157=Pistetaulukko!$S$27,L157=Pistetaulukko!$T$27,L157=Pistetaulukko!$U$27,L157=Pistetaulukko!$V$27,L157=Pistetaulukko!$W$27,L157=Pistetaulukko!$X$27,L157=Pistetaulukko!$Y$27,L157=Pistetaulukko!$Z$27,L157=Pistetaulukko!$AA$27,L157=Pistetaulukko!$AB$27,L157=Pistetaulukko!$AC$27,L157=Pistetaulukko!$AD$27,L157=Pistetaulukko!$AE$27,L157=Pistetaulukko!$AF$27,L157=Pistetaulukko!$AG$27,L157=Pistetaulukko!$AH$27,L157=Pistetaulukko!$AI$27,L157=Pistetaulukko!$AJ$27,L157=Pistetaulukko!$AK$27),"OK","VÄÄRIN")</f>
        <v>VÄÄRIN</v>
      </c>
      <c r="AP157" s="86" t="str">
        <f>IF(OR(M157=Pistetaulukko!$R$30,M157=Pistetaulukko!$S$30,M157=Pistetaulukko!$T$30,M157=Pistetaulukko!$U$30,M157=Pistetaulukko!$V$30),"OK","VÄÄRIN")</f>
        <v>VÄÄRIN</v>
      </c>
      <c r="AQ157" s="86" t="str">
        <f t="shared" si="13"/>
        <v>VÄÄRIN</v>
      </c>
      <c r="AR157" s="86" t="str">
        <f t="shared" si="14"/>
        <v>VÄÄRIN</v>
      </c>
      <c r="AS157" s="86" t="str">
        <f>IF(OR(P157=Pistetaulukko!$R$39,P157=Pistetaulukko!$S$39,P157=Pistetaulukko!$T$39,P157=Pistetaulukko!$U$39,P157=Pistetaulukko!$V$39,P157=Pistetaulukko!$W$39,P157=Pistetaulukko!$X$39,P157=Pistetaulukko!$Y$39,P157=Pistetaulukko!$Z$39,P157=Pistetaulukko!$AA$39,P157=Pistetaulukko!$AB$39,P157=Pistetaulukko!$AC$39,P157=Pistetaulukko!$AD$39,P157=Pistetaulukko!$AE$39,P157=Pistetaulukko!$AF$39,P157=Pistetaulukko!$AG$39,P157=Pistetaulukko!$AH$39,P157=Pistetaulukko!$AI$39,P157=Pistetaulukko!$AJ$39,P157=Pistetaulukko!$AK$39),"OK","VÄÄRIN")</f>
        <v>OK</v>
      </c>
      <c r="AT157" s="86" t="str">
        <f>IF(OR(Q157=Pistetaulukko!$R$42,Q157=Pistetaulukko!$S$42,Q157=Pistetaulukko!$T$42,Q157=Pistetaulukko!$U$42,Q157=Pistetaulukko!$V$42,Q157=Pistetaulukko!$W$42,Q157=Pistetaulukko!$X$42,Q157=Pistetaulukko!$Y$42,Q157=Pistetaulukko!$Z$42,Q157=Pistetaulukko!$AA$42,Q157=Pistetaulukko!$AB$42,Q157=Pistetaulukko!$AC$42,Q157=Pistetaulukko!$AD$42,Q157=Pistetaulukko!$AE$42,Q157=Pistetaulukko!$AF$42,Q157=Pistetaulukko!$AG$42,Q157=Pistetaulukko!$AH$42,Q157=Pistetaulukko!$AI$42,Q157=Pistetaulukko!$AJ$42,Q157=Pistetaulukko!$AK$42),"OK","VÄÄRIN")</f>
        <v>OK</v>
      </c>
      <c r="AU157" s="86" t="str">
        <f>IF(OR(R157=Pistetaulukko!$R$45,R157=Pistetaulukko!$S$45,R157=Pistetaulukko!$T$45,R157=Pistetaulukko!$U$45,R157=Pistetaulukko!$V$45,R157=Pistetaulukko!$W$45,R157=Pistetaulukko!$X$45,R157=Pistetaulukko!$Y$45,R157=Pistetaulukko!$Z$45,R157=Pistetaulukko!$AA$45,R157=Pistetaulukko!$AB$45,R157=Pistetaulukko!$AC$45,R157=Pistetaulukko!$AD$45,R157=Pistetaulukko!$AE$45,R157=Pistetaulukko!$AF$45,R157=Pistetaulukko!$AG$45,R157=Pistetaulukko!$AH$45,R157=Pistetaulukko!$AI$45,R157=Pistetaulukko!$AJ$45,R157=Pistetaulukko!$AK$45),"OK","VÄÄRIN")</f>
        <v>OK</v>
      </c>
      <c r="AV157" s="86" t="str">
        <f>IF(OR(S157=Pistetaulukko!$R$48,S157=Pistetaulukko!$S$48,S157=Pistetaulukko!$T$48,S157=Pistetaulukko!$U$48,S157=Pistetaulukko!$V$48,S157=Pistetaulukko!$W$48,S157=Pistetaulukko!$X$48,S157=Pistetaulukko!$Y$48,S157=Pistetaulukko!$Z$48,S157=Pistetaulukko!$AA$48,S157=Pistetaulukko!$AB$48,S157=Pistetaulukko!$AC$48,S157=Pistetaulukko!$AD$48,S157=Pistetaulukko!$AE$48,S157=Pistetaulukko!$AF$48,S157=Pistetaulukko!$AG$48,S157=Pistetaulukko!$AH$48,S157=Pistetaulukko!$AI$48,S157=Pistetaulukko!$AJ$48,S157=Pistetaulukko!$AK$48),"OK","VÄÄRIN")</f>
        <v>OK</v>
      </c>
      <c r="AW157" s="86" t="str">
        <f>IF(OR(T157=Pistetaulukko!$R$51,T157=Pistetaulukko!$S$51,T157=Pistetaulukko!$T$51,T157=Pistetaulukko!$U$51,T157=Pistetaulukko!$V$51,T157=Pistetaulukko!$W$51,T157=Pistetaulukko!$X$51,T157=Pistetaulukko!$Y$51,T157=Pistetaulukko!$Z$51,T157=Pistetaulukko!$AA$51,T157=Pistetaulukko!$AB$51,T157=Pistetaulukko!$AC$51,T157=Pistetaulukko!$AD$51,T157=Pistetaulukko!$AE$51,T157=Pistetaulukko!$AF$51,T157=Pistetaulukko!$AG$51,T157=Pistetaulukko!$AH$51,T157=Pistetaulukko!$AI$51,T157=Pistetaulukko!$AJ$51,T157=Pistetaulukko!$AK$51),"OK","VÄÄRIN")</f>
        <v>OK</v>
      </c>
      <c r="AX157" s="86" t="str">
        <f>IF(OR(U157=Pistetaulukko!$R$54,U157=Pistetaulukko!$S$54,U157=Pistetaulukko!$T$54,U157=Pistetaulukko!$U$54,U157=Pistetaulukko!$V$54,U157=Pistetaulukko!$W$54,U157=Pistetaulukko!$X$54,U157=Pistetaulukko!$Y$54,U157=Pistetaulukko!$Z$54,U157=Pistetaulukko!$AA$54,U157=Pistetaulukko!$AB$54,U157=Pistetaulukko!$AC$54,U157=Pistetaulukko!$AD$54,U157=Pistetaulukko!$AE$54,U157=Pistetaulukko!$AF$54,U157=Pistetaulukko!$AG$54,U157=Pistetaulukko!$AH$54,U157=Pistetaulukko!$AI$54,U157=Pistetaulukko!$AJ$54,U157=Pistetaulukko!$AK$54),"OK","VÄÄRIN")</f>
        <v>OK</v>
      </c>
      <c r="AY157" s="86" t="str">
        <f t="shared" si="15"/>
        <v>OK</v>
      </c>
      <c r="AZ157" s="86" t="str">
        <f>IF(OR(W157=Pistetaulukko!$R$60,W157=Pistetaulukko!$S$60,W157=Pistetaulukko!$T$60,W157=Pistetaulukko!$U$60,W157=Pistetaulukko!$V$60,W157=Pistetaulukko!$W$60,W157=Pistetaulukko!$X$60,W157=Pistetaulukko!$Y$60,W157=Pistetaulukko!$Z$60,W157=Pistetaulukko!$AA$60,W157=Pistetaulukko!$AB$60,W157=Pistetaulukko!$AC$60,W157=Pistetaulukko!$AD$60,W157=Pistetaulukko!$AE$60,W157=Pistetaulukko!$AF$60,W157=Pistetaulukko!$AG$60,W157=Pistetaulukko!$AH$60,W157=Pistetaulukko!$AI$60,W157=Pistetaulukko!$AJ$60,W157=Pistetaulukko!$AK$60),"OK","VÄÄRIN")</f>
        <v>OK</v>
      </c>
      <c r="BA157" s="86" t="str">
        <f>IF(OR(X157=Pistetaulukko!$R$63,X157=Pistetaulukko!$S$63,X157=Pistetaulukko!$T$63,X157=Pistetaulukko!$U$63,X157=Pistetaulukko!$V$63,X157=Pistetaulukko!$W$63,X157=Pistetaulukko!$X$63,X157=Pistetaulukko!$Y$63,X157=Pistetaulukko!$Z$63,X157=Pistetaulukko!$AA$63,X157=Pistetaulukko!$AB$63,X157=Pistetaulukko!$AC$63,X157=Pistetaulukko!$AD$63,X157=Pistetaulukko!$AE$63,X157=Pistetaulukko!$AF$63,X157=Pistetaulukko!$AG$63,X157=Pistetaulukko!$AH$63,X157=Pistetaulukko!$AI$63,X157=Pistetaulukko!$AJ$63,X157=Pistetaulukko!$AK$63),"OK","VÄÄRIN")</f>
        <v>OK</v>
      </c>
      <c r="BB157" s="86" t="e">
        <f t="shared" si="16"/>
        <v>#REF!</v>
      </c>
      <c r="BC157" s="86" t="e">
        <f t="shared" si="17"/>
        <v>#REF!</v>
      </c>
      <c r="BE157" t="str">
        <f>IF(OR(N157=Pistetaulukko!$R$33,N157=Pistetaulukko!$S$33,N157=Pistetaulukko!$T$33,N157=Pistetaulukko!$U$33,N157=Pistetaulukko!$V$33,N157=Pistetaulukko!$W$33,N157=Pistetaulukko!$X$33,N157=Pistetaulukko!$Y$33,N157=Pistetaulukko!$Z$33,N157=Pistetaulukko!$AA$33,N157=Pistetaulukko!$AB$33,N157=Pistetaulukko!$AC$33,N157=Pistetaulukko!$AD$33,N157=Pistetaulukko!$AE$33,N157=Pistetaulukko!$AF$33,N157=Pistetaulukko!$AG$33,N157=Pistetaulukko!$AH$33,N157=Pistetaulukko!$AI$33,N157=Pistetaulukko!$AJ$33,N157=Pistetaulukko!$AK$33,N157=Pistetaulukko!$AL$33,N157=Pistetaulukko!$AM$33,N157=Pistetaulukko!$AN$33,N157=Pistetaulukko!$AO$33,N157=Pistetaulukko!$AP$33,N157=Pistetaulukko!$AQ$33,N157=Pistetaulukko!$AR$33,N157=Pistetaulukko!$AS$33,N157=Pistetaulukko!$AT$33,N157=Pistetaulukko!$AU$33),"OK","VÄÄRIN")</f>
        <v>VÄÄRIN</v>
      </c>
      <c r="BF157" t="str">
        <f>IF(BE157="OK","OK",IF(AND(BE157="VÄÄRIN",OR(N157=Pistetaulukko!$AV$33,N157=Pistetaulukko!$AW$33,N157=Pistetaulukko!$AX$33,N157=Pistetaulukko!$AY$33,N157=Pistetaulukko!$AZ$33,N157=Pistetaulukko!$BA$33,N157=Pistetaulukko!$BB$33,N157=Pistetaulukko!$BC$33,N157=Pistetaulukko!$BD$33,N157=Pistetaulukko!$BE$33,N157=Pistetaulukko!$BF$33,N157=Pistetaulukko!$BG$33,N157=Pistetaulukko!$BH$33,N157=Pistetaulukko!$BI$33,N157=Pistetaulukko!$BJ$33,N157=Pistetaulukko!$BK$33,N157=Pistetaulukko!$BL$33,N157=Pistetaulukko!$BM$33,N157=Pistetaulukko!$BN$33,N157=Pistetaulukko!$BO$33)),"OK","VÄÄRIN"))</f>
        <v>VÄÄRIN</v>
      </c>
      <c r="BG157" t="str">
        <f>IF(OR(O157=Pistetaulukko!$R$36,O157=Pistetaulukko!$S$36,O157=Pistetaulukko!$T$36,O157=Pistetaulukko!$U$36,O157=Pistetaulukko!$V$36,O157=Pistetaulukko!$W$36,O157=Pistetaulukko!$X$36,O157=Pistetaulukko!$Y$36,O157=Pistetaulukko!$Z$36,O157=Pistetaulukko!$AA$36,O157=Pistetaulukko!$AB$36,O157=Pistetaulukko!$AC$36,O157=Pistetaulukko!$AD$36,O157=Pistetaulukko!$AE$36,O157=Pistetaulukko!$AF$36,O157=Pistetaulukko!$AG$36,O157=Pistetaulukko!$AH$36,O157=Pistetaulukko!$AI$36,O157=Pistetaulukko!$AJ$36,O157=Pistetaulukko!$AK$36,O157=Pistetaulukko!$AL$36,O157=Pistetaulukko!$AM$36,O157=Pistetaulukko!$AN$36,O157=Pistetaulukko!$AO$36,O157=Pistetaulukko!$AP$36,O157=Pistetaulukko!$AQ$36,O157=Pistetaulukko!$AR$36,O157=Pistetaulukko!$AS$36,O157=Pistetaulukko!$AT$36,O157=Pistetaulukko!$AU$36),"OK","VÄÄRIN")</f>
        <v>VÄÄRIN</v>
      </c>
      <c r="BH157" t="str">
        <f>IF(BG157="OK","OK",IF(AND(BG157="VÄÄRIN",OR(O157=Pistetaulukko!$AV$36,O157=Pistetaulukko!$AW$36,O157=Pistetaulukko!$AX$36,O157=Pistetaulukko!$AY$36,O157=Pistetaulukko!$AZ$36,O157=Pistetaulukko!$BA$36,O157=Pistetaulukko!$BB$36,O157=Pistetaulukko!$BC$36,O157=Pistetaulukko!$BD$36,O157=Pistetaulukko!$BE$36,O157=Pistetaulukko!$BF$36,O157=Pistetaulukko!$BG$36,O157=Pistetaulukko!$BH$36,O157=Pistetaulukko!$BI$36,O157=Pistetaulukko!$BJ$36,O157=Pistetaulukko!$BK$36,O157=Pistetaulukko!$BL$36,O157=Pistetaulukko!$BM$36,O157=Pistetaulukko!$BN$36,O157=Pistetaulukko!$BO$36,O157=Pistetaulukko!$BP$36,O157=Pistetaulukko!$BQ$36)),"OK","VÄÄRIN"))</f>
        <v>VÄÄRIN</v>
      </c>
      <c r="BI157" t="str">
        <f>IF(OR(V157=Pistetaulukko!$R$57,V157=Pistetaulukko!$S$57,V157=Pistetaulukko!$T$57,V157=Pistetaulukko!$U$57,V157=Pistetaulukko!$V$57,V157=Pistetaulukko!$W$57,V157=Pistetaulukko!$X$57,V157=Pistetaulukko!$Y$57,V157=Pistetaulukko!$Z$57,V157=Pistetaulukko!$AA$57,V157=Pistetaulukko!$AB$57,V157=Pistetaulukko!$AC$57,V157=Pistetaulukko!$AD$57,V157=Pistetaulukko!$AE$57,V157=Pistetaulukko!$AF$57,V157=Pistetaulukko!$AG$57,V157=Pistetaulukko!$AH$57,V157=Pistetaulukko!$AI$57,V157=Pistetaulukko!$AJ$57,V157=Pistetaulukko!$AK$57,V157=Pistetaulukko!$AL$57,V157=Pistetaulukko!$AM$57,V157=Pistetaulukko!$AN$57,V157=Pistetaulukko!$AO$57,V157=Pistetaulukko!$AP$57,V157=Pistetaulukko!$AQ$57,V157=Pistetaulukko!$AR$57,V157=Pistetaulukko!$AS$57,V157=Pistetaulukko!$AT$57,V157=Pistetaulukko!$AU$57),"OK","VÄÄRIN")</f>
        <v>OK</v>
      </c>
      <c r="BJ157" t="str">
        <f>IF(BI157="OK","OK",IF(AND(BI157="VÄÄRIN",OR(V157=Pistetaulukko!$AV$57,V157=Pistetaulukko!$AW$57,V157=Pistetaulukko!$AX$57,V157=Pistetaulukko!$AY$57,V157=Pistetaulukko!$AZ$57,V157=Pistetaulukko!$BA$57,V157=Pistetaulukko!$BB$57,V157=Pistetaulukko!$BC$57,V157=Pistetaulukko!$BD$57,V157=Pistetaulukko!$BE$57)),"OK","VÄÄRIN"))</f>
        <v>OK</v>
      </c>
      <c r="BK157" t="str">
        <f>IF(OR(Y157=Pistetaulukko!$R$66,Y157=Pistetaulukko!$S$66,Y157=Pistetaulukko!$T$66,Y157=Pistetaulukko!$U$66,Y157=Pistetaulukko!$V$66,Y157=Pistetaulukko!$W$66,Y157=Pistetaulukko!$X$66,Y157=Pistetaulukko!$Y$66,Y157=Pistetaulukko!$Z$66,Y157=Pistetaulukko!$AA$66,Y157=Pistetaulukko!$AB$66,Y157=Pistetaulukko!$AC$66,Y157=Pistetaulukko!$AD$66,Y157=Pistetaulukko!$AE$66,Y157=Pistetaulukko!$AF$66,Y157=Pistetaulukko!$AG$66,Y157=Pistetaulukko!$AH$66,Y157=Pistetaulukko!$AI$66,Y157=Pistetaulukko!$AJ$66,Y157=Pistetaulukko!$AK$66,Y157=Pistetaulukko!$AL$66,Y157=Pistetaulukko!$AM$66,Y157=Pistetaulukko!$AN$66,Y157=Pistetaulukko!$AO$66,Y157=Pistetaulukko!$AP$66,Y157=Pistetaulukko!$AQ$66,Y157=Pistetaulukko!$AR$66,Y157=Pistetaulukko!$AS$66,Y157=Pistetaulukko!$AT$66,Y157=Pistetaulukko!$AU$66),"OK","VÄÄRIN")</f>
        <v>VÄÄRIN</v>
      </c>
      <c r="BL157" t="str">
        <f>IF(BK157="OK","OK",IF(AND(BK157="VÄÄRIN",OR(Y157=Pistetaulukko!$AV$66,Y157=Pistetaulukko!$AW$66,Y157=Pistetaulukko!$AX$66,Y157=Pistetaulukko!$AY$66,Y157=Pistetaulukko!$AZ$66,Y157=Pistetaulukko!$BA$66,Y157=Pistetaulukko!$BB$66,Y157=Pistetaulukko!$BC$66,Y157=Pistetaulukko!$BD$66,Y157=Pistetaulukko!$BE$66,Y157=Pistetaulukko!$BF$66,Y157=Pistetaulukko!$BG$66,Y157=Pistetaulukko!$BH$66,Y157=Pistetaulukko!$BI$66,Y157=Pistetaulukko!$BJ$66,Y157=Pistetaulukko!$BK$66,Y157=Pistetaulukko!$BL$66,Y157=Pistetaulukko!$BM$66,Y157=Pistetaulukko!$BN$66)),"OK","VÄÄRIN"))</f>
        <v>VÄÄRIN</v>
      </c>
      <c r="BM157" t="e">
        <f>IF(OR(Z157=Pistetaulukko!$R$69,Z157=Pistetaulukko!#REF!,Z157=Pistetaulukko!$S$69,Z157=Pistetaulukko!#REF!,Z157=Pistetaulukko!$T$69,Z157=Pistetaulukko!#REF!,Z157=Pistetaulukko!$U$69,Z157=Pistetaulukko!#REF!,Z157=Pistetaulukko!$V$69,Z157=Pistetaulukko!#REF!,Z157=Pistetaulukko!$W$69,Z157=Pistetaulukko!#REF!,Z157=Pistetaulukko!$X$69,Z157=Pistetaulukko!#REF!,Z157=Pistetaulukko!$Y$69,Z157=Pistetaulukko!#REF!,Z157=Pistetaulukko!$Z$69,Z157=Pistetaulukko!#REF!,Z157=Pistetaulukko!$AA$69,Z157=Pistetaulukko!#REF!,Z157=Pistetaulukko!$AB$69,Z157=Pistetaulukko!#REF!,Z157=Pistetaulukko!$AC$69,Z157=Pistetaulukko!#REF!,Z157=Pistetaulukko!$AD$69,Z157=Pistetaulukko!#REF!,Z157=Pistetaulukko!$AE$69,Z157=Pistetaulukko!#REF!,Z157=Pistetaulukko!$AF$69,Z157=Pistetaulukko!#REF!),"OK","VÄÄRIN")</f>
        <v>#REF!</v>
      </c>
      <c r="BN157" t="e">
        <f>IF(BM157="OK","OK",IF(AND(BM157="VÄÄRIN",OR(Z157=Pistetaulukko!$AG$69,Z157=Pistetaulukko!#REF!,Z157=Pistetaulukko!$AH$69,Z157=Pistetaulukko!#REF!,Z157=Pistetaulukko!$AI$69,Z157=Pistetaulukko!#REF!,Z157=Pistetaulukko!$AJ$69,Z157=Pistetaulukko!#REF!,Z157=Pistetaulukko!$AK$69,Z157=Pistetaulukko!$AL$69)),"OK","VÄÄRIN"))</f>
        <v>#REF!</v>
      </c>
    </row>
    <row r="158" spans="2:66" x14ac:dyDescent="0.25">
      <c r="B158" s="104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23"/>
      <c r="AA158" s="30"/>
      <c r="AB158" s="18"/>
      <c r="AC158" s="124"/>
      <c r="AD158" s="118">
        <f t="shared" si="12"/>
        <v>0</v>
      </c>
      <c r="AG158" s="86" t="str">
        <f>IF(OR(E158=Pistetaulukko!$R$3,E158=Pistetaulukko!$S$3,E158=Pistetaulukko!$T$3,E158=Pistetaulukko!$U$3,E158=Pistetaulukko!$V$3,E158=Pistetaulukko!$W$3),"OK","VÄÄRIN")</f>
        <v>VÄÄRIN</v>
      </c>
      <c r="AH158" s="86" t="str">
        <f>IF(OR(F158=Pistetaulukko!$R$6,F158=Pistetaulukko!$S$6,F158=Pistetaulukko!$T$6,F158=Pistetaulukko!$U$6,F158=Pistetaulukko!$V$6,F158=Pistetaulukko!$W$6,F158=Pistetaulukko!$X$6,F158=Pistetaulukko!$Y$6,F158=Pistetaulukko!$Z$6,F158=Pistetaulukko!$AA$6,F158=Pistetaulukko!$AB$6,F158=Pistetaulukko!$AC$6,F158=Pistetaulukko!$AD$6,F158=Pistetaulukko!$AE$6,F158=Pistetaulukko!$AF$6,F158=Pistetaulukko!$AG$6,F158=Pistetaulukko!$AH$6,F158=Pistetaulukko!$AI$6,F158=Pistetaulukko!$AJ$6,F158=Pistetaulukko!$AK$6),"OK","VÄÄRIN")</f>
        <v>VÄÄRIN</v>
      </c>
      <c r="AI158" s="86" t="str">
        <f>IF(OR(G158=Pistetaulukko!$R$9,G158=Pistetaulukko!$S$9,G158=Pistetaulukko!$T$9,G158=Pistetaulukko!$U$9,G158=Pistetaulukko!$V$9,G158=Pistetaulukko!$W$9,G158=Pistetaulukko!$X$9,G158=Pistetaulukko!$Y$9,G158=Pistetaulukko!$Z$9,G158=Pistetaulukko!$AA$9,G158=Pistetaulukko!$AB$9,G158=Pistetaulukko!$AC$9,G158=Pistetaulukko!$AD$9,G158=Pistetaulukko!$AE$9,G158=Pistetaulukko!$AF$9,G158=Pistetaulukko!$AG$9,G158=Pistetaulukko!$AH$9,G158=Pistetaulukko!$AI$9,G158=Pistetaulukko!$AJ$9,G158=Pistetaulukko!$AK$9),"OK","VÄÄRIN")</f>
        <v>VÄÄRIN</v>
      </c>
      <c r="AJ158" s="86" t="str">
        <f>IF(OR(H158=Pistetaulukko!$R$12,H158=Pistetaulukko!$S$12,H158=Pistetaulukko!$T$12,H158=Pistetaulukko!$U$12,H158=Pistetaulukko!$V$12,H158=Pistetaulukko!$W$12,H158=Pistetaulukko!$X$12,H158=Pistetaulukko!$Y$12,H158=Pistetaulukko!$Z$12,H158=Pistetaulukko!$AA$12,H158=Pistetaulukko!$AB$12,H158=Pistetaulukko!$AC$12,H158=Pistetaulukko!$AD$12,H158=Pistetaulukko!$AE$12,H158=Pistetaulukko!$AF$12,H158=Pistetaulukko!$AG$12,H158=Pistetaulukko!$AH$12,H158=Pistetaulukko!$AI$12,H158=Pistetaulukko!$AJ$12,H158=Pistetaulukko!$AK$12),"OK","VÄÄRIN")</f>
        <v>VÄÄRIN</v>
      </c>
      <c r="AK15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58" s="86" t="str">
        <f>IF(OR(I158=Pistetaulukko!$R$18,I158=Pistetaulukko!$S$18,I158=Pistetaulukko!$T$18,I158=Pistetaulukko!$U$18,I158=Pistetaulukko!$V$18,I158=Pistetaulukko!$W$18,I158=Pistetaulukko!$X$18,I158=Pistetaulukko!$Y$18,I158=Pistetaulukko!$Z$18),"OK","VÄÄRIN")</f>
        <v>VÄÄRIN</v>
      </c>
      <c r="AM158" s="86" t="str">
        <f>IF(OR(J158=Pistetaulukko!$R$21,J158=Pistetaulukko!$S$21,J158=Pistetaulukko!$T$21,J158=Pistetaulukko!$U$21,J158=Pistetaulukko!$V$21,J158=Pistetaulukko!$W$21,J158=Pistetaulukko!$X$21,J158=Pistetaulukko!$Y$21,J158=Pistetaulukko!$Z$21,J158=Pistetaulukko!$AA$21,J158=Pistetaulukko!$AB$21,J158=Pistetaulukko!$AC$21,J158=Pistetaulukko!$AD$21,J158=Pistetaulukko!$AE$21,J158=Pistetaulukko!$AF$21,J158=Pistetaulukko!$AG$21,J158=Pistetaulukko!$AH$21,J158=Pistetaulukko!$AI$21,J158=Pistetaulukko!$AJ$21,J158=Pistetaulukko!$AK$21),"OK","VÄÄRIN")</f>
        <v>VÄÄRIN</v>
      </c>
      <c r="AN158" s="86" t="str">
        <f>IF(OR(K158=Pistetaulukko!$R$24,K158=Pistetaulukko!$S$24,K158=Pistetaulukko!$T$24,K158=Pistetaulukko!$U$24,K158=Pistetaulukko!$V$24),"OK","VÄÄRIN")</f>
        <v>VÄÄRIN</v>
      </c>
      <c r="AO158" s="86" t="str">
        <f>IF(OR(L158=Pistetaulukko!$R$27,L158=Pistetaulukko!$S$27,L158=Pistetaulukko!$T$27,L158=Pistetaulukko!$U$27,L158=Pistetaulukko!$V$27,L158=Pistetaulukko!$W$27,L158=Pistetaulukko!$X$27,L158=Pistetaulukko!$Y$27,L158=Pistetaulukko!$Z$27,L158=Pistetaulukko!$AA$27,L158=Pistetaulukko!$AB$27,L158=Pistetaulukko!$AC$27,L158=Pistetaulukko!$AD$27,L158=Pistetaulukko!$AE$27,L158=Pistetaulukko!$AF$27,L158=Pistetaulukko!$AG$27,L158=Pistetaulukko!$AH$27,L158=Pistetaulukko!$AI$27,L158=Pistetaulukko!$AJ$27,L158=Pistetaulukko!$AK$27),"OK","VÄÄRIN")</f>
        <v>VÄÄRIN</v>
      </c>
      <c r="AP158" s="86" t="str">
        <f>IF(OR(M158=Pistetaulukko!$R$30,M158=Pistetaulukko!$S$30,M158=Pistetaulukko!$T$30,M158=Pistetaulukko!$U$30,M158=Pistetaulukko!$V$30),"OK","VÄÄRIN")</f>
        <v>VÄÄRIN</v>
      </c>
      <c r="AQ158" s="86" t="str">
        <f t="shared" si="13"/>
        <v>VÄÄRIN</v>
      </c>
      <c r="AR158" s="86" t="str">
        <f t="shared" si="14"/>
        <v>VÄÄRIN</v>
      </c>
      <c r="AS158" s="86" t="str">
        <f>IF(OR(P158=Pistetaulukko!$R$39,P158=Pistetaulukko!$S$39,P158=Pistetaulukko!$T$39,P158=Pistetaulukko!$U$39,P158=Pistetaulukko!$V$39,P158=Pistetaulukko!$W$39,P158=Pistetaulukko!$X$39,P158=Pistetaulukko!$Y$39,P158=Pistetaulukko!$Z$39,P158=Pistetaulukko!$AA$39,P158=Pistetaulukko!$AB$39,P158=Pistetaulukko!$AC$39,P158=Pistetaulukko!$AD$39,P158=Pistetaulukko!$AE$39,P158=Pistetaulukko!$AF$39,P158=Pistetaulukko!$AG$39,P158=Pistetaulukko!$AH$39,P158=Pistetaulukko!$AI$39,P158=Pistetaulukko!$AJ$39,P158=Pistetaulukko!$AK$39),"OK","VÄÄRIN")</f>
        <v>OK</v>
      </c>
      <c r="AT158" s="86" t="str">
        <f>IF(OR(Q158=Pistetaulukko!$R$42,Q158=Pistetaulukko!$S$42,Q158=Pistetaulukko!$T$42,Q158=Pistetaulukko!$U$42,Q158=Pistetaulukko!$V$42,Q158=Pistetaulukko!$W$42,Q158=Pistetaulukko!$X$42,Q158=Pistetaulukko!$Y$42,Q158=Pistetaulukko!$Z$42,Q158=Pistetaulukko!$AA$42,Q158=Pistetaulukko!$AB$42,Q158=Pistetaulukko!$AC$42,Q158=Pistetaulukko!$AD$42,Q158=Pistetaulukko!$AE$42,Q158=Pistetaulukko!$AF$42,Q158=Pistetaulukko!$AG$42,Q158=Pistetaulukko!$AH$42,Q158=Pistetaulukko!$AI$42,Q158=Pistetaulukko!$AJ$42,Q158=Pistetaulukko!$AK$42),"OK","VÄÄRIN")</f>
        <v>OK</v>
      </c>
      <c r="AU158" s="86" t="str">
        <f>IF(OR(R158=Pistetaulukko!$R$45,R158=Pistetaulukko!$S$45,R158=Pistetaulukko!$T$45,R158=Pistetaulukko!$U$45,R158=Pistetaulukko!$V$45,R158=Pistetaulukko!$W$45,R158=Pistetaulukko!$X$45,R158=Pistetaulukko!$Y$45,R158=Pistetaulukko!$Z$45,R158=Pistetaulukko!$AA$45,R158=Pistetaulukko!$AB$45,R158=Pistetaulukko!$AC$45,R158=Pistetaulukko!$AD$45,R158=Pistetaulukko!$AE$45,R158=Pistetaulukko!$AF$45,R158=Pistetaulukko!$AG$45,R158=Pistetaulukko!$AH$45,R158=Pistetaulukko!$AI$45,R158=Pistetaulukko!$AJ$45,R158=Pistetaulukko!$AK$45),"OK","VÄÄRIN")</f>
        <v>OK</v>
      </c>
      <c r="AV158" s="86" t="str">
        <f>IF(OR(S158=Pistetaulukko!$R$48,S158=Pistetaulukko!$S$48,S158=Pistetaulukko!$T$48,S158=Pistetaulukko!$U$48,S158=Pistetaulukko!$V$48,S158=Pistetaulukko!$W$48,S158=Pistetaulukko!$X$48,S158=Pistetaulukko!$Y$48,S158=Pistetaulukko!$Z$48,S158=Pistetaulukko!$AA$48,S158=Pistetaulukko!$AB$48,S158=Pistetaulukko!$AC$48,S158=Pistetaulukko!$AD$48,S158=Pistetaulukko!$AE$48,S158=Pistetaulukko!$AF$48,S158=Pistetaulukko!$AG$48,S158=Pistetaulukko!$AH$48,S158=Pistetaulukko!$AI$48,S158=Pistetaulukko!$AJ$48,S158=Pistetaulukko!$AK$48),"OK","VÄÄRIN")</f>
        <v>OK</v>
      </c>
      <c r="AW158" s="86" t="str">
        <f>IF(OR(T158=Pistetaulukko!$R$51,T158=Pistetaulukko!$S$51,T158=Pistetaulukko!$T$51,T158=Pistetaulukko!$U$51,T158=Pistetaulukko!$V$51,T158=Pistetaulukko!$W$51,T158=Pistetaulukko!$X$51,T158=Pistetaulukko!$Y$51,T158=Pistetaulukko!$Z$51,T158=Pistetaulukko!$AA$51,T158=Pistetaulukko!$AB$51,T158=Pistetaulukko!$AC$51,T158=Pistetaulukko!$AD$51,T158=Pistetaulukko!$AE$51,T158=Pistetaulukko!$AF$51,T158=Pistetaulukko!$AG$51,T158=Pistetaulukko!$AH$51,T158=Pistetaulukko!$AI$51,T158=Pistetaulukko!$AJ$51,T158=Pistetaulukko!$AK$51),"OK","VÄÄRIN")</f>
        <v>OK</v>
      </c>
      <c r="AX158" s="86" t="str">
        <f>IF(OR(U158=Pistetaulukko!$R$54,U158=Pistetaulukko!$S$54,U158=Pistetaulukko!$T$54,U158=Pistetaulukko!$U$54,U158=Pistetaulukko!$V$54,U158=Pistetaulukko!$W$54,U158=Pistetaulukko!$X$54,U158=Pistetaulukko!$Y$54,U158=Pistetaulukko!$Z$54,U158=Pistetaulukko!$AA$54,U158=Pistetaulukko!$AB$54,U158=Pistetaulukko!$AC$54,U158=Pistetaulukko!$AD$54,U158=Pistetaulukko!$AE$54,U158=Pistetaulukko!$AF$54,U158=Pistetaulukko!$AG$54,U158=Pistetaulukko!$AH$54,U158=Pistetaulukko!$AI$54,U158=Pistetaulukko!$AJ$54,U158=Pistetaulukko!$AK$54),"OK","VÄÄRIN")</f>
        <v>OK</v>
      </c>
      <c r="AY158" s="86" t="str">
        <f t="shared" si="15"/>
        <v>OK</v>
      </c>
      <c r="AZ158" s="86" t="str">
        <f>IF(OR(W158=Pistetaulukko!$R$60,W158=Pistetaulukko!$S$60,W158=Pistetaulukko!$T$60,W158=Pistetaulukko!$U$60,W158=Pistetaulukko!$V$60,W158=Pistetaulukko!$W$60,W158=Pistetaulukko!$X$60,W158=Pistetaulukko!$Y$60,W158=Pistetaulukko!$Z$60,W158=Pistetaulukko!$AA$60,W158=Pistetaulukko!$AB$60,W158=Pistetaulukko!$AC$60,W158=Pistetaulukko!$AD$60,W158=Pistetaulukko!$AE$60,W158=Pistetaulukko!$AF$60,W158=Pistetaulukko!$AG$60,W158=Pistetaulukko!$AH$60,W158=Pistetaulukko!$AI$60,W158=Pistetaulukko!$AJ$60,W158=Pistetaulukko!$AK$60),"OK","VÄÄRIN")</f>
        <v>OK</v>
      </c>
      <c r="BA158" s="86" t="str">
        <f>IF(OR(X158=Pistetaulukko!$R$63,X158=Pistetaulukko!$S$63,X158=Pistetaulukko!$T$63,X158=Pistetaulukko!$U$63,X158=Pistetaulukko!$V$63,X158=Pistetaulukko!$W$63,X158=Pistetaulukko!$X$63,X158=Pistetaulukko!$Y$63,X158=Pistetaulukko!$Z$63,X158=Pistetaulukko!$AA$63,X158=Pistetaulukko!$AB$63,X158=Pistetaulukko!$AC$63,X158=Pistetaulukko!$AD$63,X158=Pistetaulukko!$AE$63,X158=Pistetaulukko!$AF$63,X158=Pistetaulukko!$AG$63,X158=Pistetaulukko!$AH$63,X158=Pistetaulukko!$AI$63,X158=Pistetaulukko!$AJ$63,X158=Pistetaulukko!$AK$63),"OK","VÄÄRIN")</f>
        <v>OK</v>
      </c>
      <c r="BB158" s="86" t="e">
        <f t="shared" si="16"/>
        <v>#REF!</v>
      </c>
      <c r="BC158" s="86" t="e">
        <f t="shared" si="17"/>
        <v>#REF!</v>
      </c>
      <c r="BE158" t="str">
        <f>IF(OR(N158=Pistetaulukko!$R$33,N158=Pistetaulukko!$S$33,N158=Pistetaulukko!$T$33,N158=Pistetaulukko!$U$33,N158=Pistetaulukko!$V$33,N158=Pistetaulukko!$W$33,N158=Pistetaulukko!$X$33,N158=Pistetaulukko!$Y$33,N158=Pistetaulukko!$Z$33,N158=Pistetaulukko!$AA$33,N158=Pistetaulukko!$AB$33,N158=Pistetaulukko!$AC$33,N158=Pistetaulukko!$AD$33,N158=Pistetaulukko!$AE$33,N158=Pistetaulukko!$AF$33,N158=Pistetaulukko!$AG$33,N158=Pistetaulukko!$AH$33,N158=Pistetaulukko!$AI$33,N158=Pistetaulukko!$AJ$33,N158=Pistetaulukko!$AK$33,N158=Pistetaulukko!$AL$33,N158=Pistetaulukko!$AM$33,N158=Pistetaulukko!$AN$33,N158=Pistetaulukko!$AO$33,N158=Pistetaulukko!$AP$33,N158=Pistetaulukko!$AQ$33,N158=Pistetaulukko!$AR$33,N158=Pistetaulukko!$AS$33,N158=Pistetaulukko!$AT$33,N158=Pistetaulukko!$AU$33),"OK","VÄÄRIN")</f>
        <v>VÄÄRIN</v>
      </c>
      <c r="BF158" t="str">
        <f>IF(BE158="OK","OK",IF(AND(BE158="VÄÄRIN",OR(N158=Pistetaulukko!$AV$33,N158=Pistetaulukko!$AW$33,N158=Pistetaulukko!$AX$33,N158=Pistetaulukko!$AY$33,N158=Pistetaulukko!$AZ$33,N158=Pistetaulukko!$BA$33,N158=Pistetaulukko!$BB$33,N158=Pistetaulukko!$BC$33,N158=Pistetaulukko!$BD$33,N158=Pistetaulukko!$BE$33,N158=Pistetaulukko!$BF$33,N158=Pistetaulukko!$BG$33,N158=Pistetaulukko!$BH$33,N158=Pistetaulukko!$BI$33,N158=Pistetaulukko!$BJ$33,N158=Pistetaulukko!$BK$33,N158=Pistetaulukko!$BL$33,N158=Pistetaulukko!$BM$33,N158=Pistetaulukko!$BN$33,N158=Pistetaulukko!$BO$33)),"OK","VÄÄRIN"))</f>
        <v>VÄÄRIN</v>
      </c>
      <c r="BG158" t="str">
        <f>IF(OR(O158=Pistetaulukko!$R$36,O158=Pistetaulukko!$S$36,O158=Pistetaulukko!$T$36,O158=Pistetaulukko!$U$36,O158=Pistetaulukko!$V$36,O158=Pistetaulukko!$W$36,O158=Pistetaulukko!$X$36,O158=Pistetaulukko!$Y$36,O158=Pistetaulukko!$Z$36,O158=Pistetaulukko!$AA$36,O158=Pistetaulukko!$AB$36,O158=Pistetaulukko!$AC$36,O158=Pistetaulukko!$AD$36,O158=Pistetaulukko!$AE$36,O158=Pistetaulukko!$AF$36,O158=Pistetaulukko!$AG$36,O158=Pistetaulukko!$AH$36,O158=Pistetaulukko!$AI$36,O158=Pistetaulukko!$AJ$36,O158=Pistetaulukko!$AK$36,O158=Pistetaulukko!$AL$36,O158=Pistetaulukko!$AM$36,O158=Pistetaulukko!$AN$36,O158=Pistetaulukko!$AO$36,O158=Pistetaulukko!$AP$36,O158=Pistetaulukko!$AQ$36,O158=Pistetaulukko!$AR$36,O158=Pistetaulukko!$AS$36,O158=Pistetaulukko!$AT$36,O158=Pistetaulukko!$AU$36),"OK","VÄÄRIN")</f>
        <v>VÄÄRIN</v>
      </c>
      <c r="BH158" t="str">
        <f>IF(BG158="OK","OK",IF(AND(BG158="VÄÄRIN",OR(O158=Pistetaulukko!$AV$36,O158=Pistetaulukko!$AW$36,O158=Pistetaulukko!$AX$36,O158=Pistetaulukko!$AY$36,O158=Pistetaulukko!$AZ$36,O158=Pistetaulukko!$BA$36,O158=Pistetaulukko!$BB$36,O158=Pistetaulukko!$BC$36,O158=Pistetaulukko!$BD$36,O158=Pistetaulukko!$BE$36,O158=Pistetaulukko!$BF$36,O158=Pistetaulukko!$BG$36,O158=Pistetaulukko!$BH$36,O158=Pistetaulukko!$BI$36,O158=Pistetaulukko!$BJ$36,O158=Pistetaulukko!$BK$36,O158=Pistetaulukko!$BL$36,O158=Pistetaulukko!$BM$36,O158=Pistetaulukko!$BN$36,O158=Pistetaulukko!$BO$36,O158=Pistetaulukko!$BP$36,O158=Pistetaulukko!$BQ$36)),"OK","VÄÄRIN"))</f>
        <v>VÄÄRIN</v>
      </c>
      <c r="BI158" t="str">
        <f>IF(OR(V158=Pistetaulukko!$R$57,V158=Pistetaulukko!$S$57,V158=Pistetaulukko!$T$57,V158=Pistetaulukko!$U$57,V158=Pistetaulukko!$V$57,V158=Pistetaulukko!$W$57,V158=Pistetaulukko!$X$57,V158=Pistetaulukko!$Y$57,V158=Pistetaulukko!$Z$57,V158=Pistetaulukko!$AA$57,V158=Pistetaulukko!$AB$57,V158=Pistetaulukko!$AC$57,V158=Pistetaulukko!$AD$57,V158=Pistetaulukko!$AE$57,V158=Pistetaulukko!$AF$57,V158=Pistetaulukko!$AG$57,V158=Pistetaulukko!$AH$57,V158=Pistetaulukko!$AI$57,V158=Pistetaulukko!$AJ$57,V158=Pistetaulukko!$AK$57,V158=Pistetaulukko!$AL$57,V158=Pistetaulukko!$AM$57,V158=Pistetaulukko!$AN$57,V158=Pistetaulukko!$AO$57,V158=Pistetaulukko!$AP$57,V158=Pistetaulukko!$AQ$57,V158=Pistetaulukko!$AR$57,V158=Pistetaulukko!$AS$57,V158=Pistetaulukko!$AT$57,V158=Pistetaulukko!$AU$57),"OK","VÄÄRIN")</f>
        <v>OK</v>
      </c>
      <c r="BJ158" t="str">
        <f>IF(BI158="OK","OK",IF(AND(BI158="VÄÄRIN",OR(V158=Pistetaulukko!$AV$57,V158=Pistetaulukko!$AW$57,V158=Pistetaulukko!$AX$57,V158=Pistetaulukko!$AY$57,V158=Pistetaulukko!$AZ$57,V158=Pistetaulukko!$BA$57,V158=Pistetaulukko!$BB$57,V158=Pistetaulukko!$BC$57,V158=Pistetaulukko!$BD$57,V158=Pistetaulukko!$BE$57)),"OK","VÄÄRIN"))</f>
        <v>OK</v>
      </c>
      <c r="BK158" t="str">
        <f>IF(OR(Y158=Pistetaulukko!$R$66,Y158=Pistetaulukko!$S$66,Y158=Pistetaulukko!$T$66,Y158=Pistetaulukko!$U$66,Y158=Pistetaulukko!$V$66,Y158=Pistetaulukko!$W$66,Y158=Pistetaulukko!$X$66,Y158=Pistetaulukko!$Y$66,Y158=Pistetaulukko!$Z$66,Y158=Pistetaulukko!$AA$66,Y158=Pistetaulukko!$AB$66,Y158=Pistetaulukko!$AC$66,Y158=Pistetaulukko!$AD$66,Y158=Pistetaulukko!$AE$66,Y158=Pistetaulukko!$AF$66,Y158=Pistetaulukko!$AG$66,Y158=Pistetaulukko!$AH$66,Y158=Pistetaulukko!$AI$66,Y158=Pistetaulukko!$AJ$66,Y158=Pistetaulukko!$AK$66,Y158=Pistetaulukko!$AL$66,Y158=Pistetaulukko!$AM$66,Y158=Pistetaulukko!$AN$66,Y158=Pistetaulukko!$AO$66,Y158=Pistetaulukko!$AP$66,Y158=Pistetaulukko!$AQ$66,Y158=Pistetaulukko!$AR$66,Y158=Pistetaulukko!$AS$66,Y158=Pistetaulukko!$AT$66,Y158=Pistetaulukko!$AU$66),"OK","VÄÄRIN")</f>
        <v>VÄÄRIN</v>
      </c>
      <c r="BL158" t="str">
        <f>IF(BK158="OK","OK",IF(AND(BK158="VÄÄRIN",OR(Y158=Pistetaulukko!$AV$66,Y158=Pistetaulukko!$AW$66,Y158=Pistetaulukko!$AX$66,Y158=Pistetaulukko!$AY$66,Y158=Pistetaulukko!$AZ$66,Y158=Pistetaulukko!$BA$66,Y158=Pistetaulukko!$BB$66,Y158=Pistetaulukko!$BC$66,Y158=Pistetaulukko!$BD$66,Y158=Pistetaulukko!$BE$66,Y158=Pistetaulukko!$BF$66,Y158=Pistetaulukko!$BG$66,Y158=Pistetaulukko!$BH$66,Y158=Pistetaulukko!$BI$66,Y158=Pistetaulukko!$BJ$66,Y158=Pistetaulukko!$BK$66,Y158=Pistetaulukko!$BL$66,Y158=Pistetaulukko!$BM$66,Y158=Pistetaulukko!$BN$66)),"OK","VÄÄRIN"))</f>
        <v>VÄÄRIN</v>
      </c>
      <c r="BM158" t="e">
        <f>IF(OR(Z158=Pistetaulukko!$R$69,Z158=Pistetaulukko!#REF!,Z158=Pistetaulukko!$S$69,Z158=Pistetaulukko!#REF!,Z158=Pistetaulukko!$T$69,Z158=Pistetaulukko!#REF!,Z158=Pistetaulukko!$U$69,Z158=Pistetaulukko!#REF!,Z158=Pistetaulukko!$V$69,Z158=Pistetaulukko!#REF!,Z158=Pistetaulukko!$W$69,Z158=Pistetaulukko!#REF!,Z158=Pistetaulukko!$X$69,Z158=Pistetaulukko!#REF!,Z158=Pistetaulukko!$Y$69,Z158=Pistetaulukko!#REF!,Z158=Pistetaulukko!$Z$69,Z158=Pistetaulukko!#REF!,Z158=Pistetaulukko!$AA$69,Z158=Pistetaulukko!#REF!,Z158=Pistetaulukko!$AB$69,Z158=Pistetaulukko!#REF!,Z158=Pistetaulukko!$AC$69,Z158=Pistetaulukko!#REF!,Z158=Pistetaulukko!$AD$69,Z158=Pistetaulukko!#REF!,Z158=Pistetaulukko!$AE$69,Z158=Pistetaulukko!#REF!,Z158=Pistetaulukko!$AF$69,Z158=Pistetaulukko!#REF!),"OK","VÄÄRIN")</f>
        <v>#REF!</v>
      </c>
      <c r="BN158" t="e">
        <f>IF(BM158="OK","OK",IF(AND(BM158="VÄÄRIN",OR(Z158=Pistetaulukko!$AG$69,Z158=Pistetaulukko!#REF!,Z158=Pistetaulukko!$AH$69,Z158=Pistetaulukko!#REF!,Z158=Pistetaulukko!$AI$69,Z158=Pistetaulukko!#REF!,Z158=Pistetaulukko!$AJ$69,Z158=Pistetaulukko!#REF!,Z158=Pistetaulukko!$AK$69,Z158=Pistetaulukko!$AL$69)),"OK","VÄÄRIN"))</f>
        <v>#REF!</v>
      </c>
    </row>
    <row r="159" spans="2:66" x14ac:dyDescent="0.25">
      <c r="B159" s="104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23"/>
      <c r="AA159" s="30"/>
      <c r="AB159" s="18"/>
      <c r="AC159" s="124"/>
      <c r="AD159" s="118">
        <f t="shared" si="12"/>
        <v>0</v>
      </c>
      <c r="AG159" s="86" t="str">
        <f>IF(OR(E159=Pistetaulukko!$R$3,E159=Pistetaulukko!$S$3,E159=Pistetaulukko!$T$3,E159=Pistetaulukko!$U$3,E159=Pistetaulukko!$V$3,E159=Pistetaulukko!$W$3),"OK","VÄÄRIN")</f>
        <v>VÄÄRIN</v>
      </c>
      <c r="AH159" s="86" t="str">
        <f>IF(OR(F159=Pistetaulukko!$R$6,F159=Pistetaulukko!$S$6,F159=Pistetaulukko!$T$6,F159=Pistetaulukko!$U$6,F159=Pistetaulukko!$V$6,F159=Pistetaulukko!$W$6,F159=Pistetaulukko!$X$6,F159=Pistetaulukko!$Y$6,F159=Pistetaulukko!$Z$6,F159=Pistetaulukko!$AA$6,F159=Pistetaulukko!$AB$6,F159=Pistetaulukko!$AC$6,F159=Pistetaulukko!$AD$6,F159=Pistetaulukko!$AE$6,F159=Pistetaulukko!$AF$6,F159=Pistetaulukko!$AG$6,F159=Pistetaulukko!$AH$6,F159=Pistetaulukko!$AI$6,F159=Pistetaulukko!$AJ$6,F159=Pistetaulukko!$AK$6),"OK","VÄÄRIN")</f>
        <v>VÄÄRIN</v>
      </c>
      <c r="AI159" s="86" t="str">
        <f>IF(OR(G159=Pistetaulukko!$R$9,G159=Pistetaulukko!$S$9,G159=Pistetaulukko!$T$9,G159=Pistetaulukko!$U$9,G159=Pistetaulukko!$V$9,G159=Pistetaulukko!$W$9,G159=Pistetaulukko!$X$9,G159=Pistetaulukko!$Y$9,G159=Pistetaulukko!$Z$9,G159=Pistetaulukko!$AA$9,G159=Pistetaulukko!$AB$9,G159=Pistetaulukko!$AC$9,G159=Pistetaulukko!$AD$9,G159=Pistetaulukko!$AE$9,G159=Pistetaulukko!$AF$9,G159=Pistetaulukko!$AG$9,G159=Pistetaulukko!$AH$9,G159=Pistetaulukko!$AI$9,G159=Pistetaulukko!$AJ$9,G159=Pistetaulukko!$AK$9),"OK","VÄÄRIN")</f>
        <v>VÄÄRIN</v>
      </c>
      <c r="AJ159" s="86" t="str">
        <f>IF(OR(H159=Pistetaulukko!$R$12,H159=Pistetaulukko!$S$12,H159=Pistetaulukko!$T$12,H159=Pistetaulukko!$U$12,H159=Pistetaulukko!$V$12,H159=Pistetaulukko!$W$12,H159=Pistetaulukko!$X$12,H159=Pistetaulukko!$Y$12,H159=Pistetaulukko!$Z$12,H159=Pistetaulukko!$AA$12,H159=Pistetaulukko!$AB$12,H159=Pistetaulukko!$AC$12,H159=Pistetaulukko!$AD$12,H159=Pistetaulukko!$AE$12,H159=Pistetaulukko!$AF$12,H159=Pistetaulukko!$AG$12,H159=Pistetaulukko!$AH$12,H159=Pistetaulukko!$AI$12,H159=Pistetaulukko!$AJ$12,H159=Pistetaulukko!$AK$12),"OK","VÄÄRIN")</f>
        <v>VÄÄRIN</v>
      </c>
      <c r="AK15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59" s="86" t="str">
        <f>IF(OR(I159=Pistetaulukko!$R$18,I159=Pistetaulukko!$S$18,I159=Pistetaulukko!$T$18,I159=Pistetaulukko!$U$18,I159=Pistetaulukko!$V$18,I159=Pistetaulukko!$W$18,I159=Pistetaulukko!$X$18,I159=Pistetaulukko!$Y$18,I159=Pistetaulukko!$Z$18),"OK","VÄÄRIN")</f>
        <v>VÄÄRIN</v>
      </c>
      <c r="AM159" s="86" t="str">
        <f>IF(OR(J159=Pistetaulukko!$R$21,J159=Pistetaulukko!$S$21,J159=Pistetaulukko!$T$21,J159=Pistetaulukko!$U$21,J159=Pistetaulukko!$V$21,J159=Pistetaulukko!$W$21,J159=Pistetaulukko!$X$21,J159=Pistetaulukko!$Y$21,J159=Pistetaulukko!$Z$21,J159=Pistetaulukko!$AA$21,J159=Pistetaulukko!$AB$21,J159=Pistetaulukko!$AC$21,J159=Pistetaulukko!$AD$21,J159=Pistetaulukko!$AE$21,J159=Pistetaulukko!$AF$21,J159=Pistetaulukko!$AG$21,J159=Pistetaulukko!$AH$21,J159=Pistetaulukko!$AI$21,J159=Pistetaulukko!$AJ$21,J159=Pistetaulukko!$AK$21),"OK","VÄÄRIN")</f>
        <v>VÄÄRIN</v>
      </c>
      <c r="AN159" s="86" t="str">
        <f>IF(OR(K159=Pistetaulukko!$R$24,K159=Pistetaulukko!$S$24,K159=Pistetaulukko!$T$24,K159=Pistetaulukko!$U$24,K159=Pistetaulukko!$V$24),"OK","VÄÄRIN")</f>
        <v>VÄÄRIN</v>
      </c>
      <c r="AO159" s="86" t="str">
        <f>IF(OR(L159=Pistetaulukko!$R$27,L159=Pistetaulukko!$S$27,L159=Pistetaulukko!$T$27,L159=Pistetaulukko!$U$27,L159=Pistetaulukko!$V$27,L159=Pistetaulukko!$W$27,L159=Pistetaulukko!$X$27,L159=Pistetaulukko!$Y$27,L159=Pistetaulukko!$Z$27,L159=Pistetaulukko!$AA$27,L159=Pistetaulukko!$AB$27,L159=Pistetaulukko!$AC$27,L159=Pistetaulukko!$AD$27,L159=Pistetaulukko!$AE$27,L159=Pistetaulukko!$AF$27,L159=Pistetaulukko!$AG$27,L159=Pistetaulukko!$AH$27,L159=Pistetaulukko!$AI$27,L159=Pistetaulukko!$AJ$27,L159=Pistetaulukko!$AK$27),"OK","VÄÄRIN")</f>
        <v>VÄÄRIN</v>
      </c>
      <c r="AP159" s="86" t="str">
        <f>IF(OR(M159=Pistetaulukko!$R$30,M159=Pistetaulukko!$S$30,M159=Pistetaulukko!$T$30,M159=Pistetaulukko!$U$30,M159=Pistetaulukko!$V$30),"OK","VÄÄRIN")</f>
        <v>VÄÄRIN</v>
      </c>
      <c r="AQ159" s="86" t="str">
        <f t="shared" si="13"/>
        <v>VÄÄRIN</v>
      </c>
      <c r="AR159" s="86" t="str">
        <f t="shared" si="14"/>
        <v>VÄÄRIN</v>
      </c>
      <c r="AS159" s="86" t="str">
        <f>IF(OR(P159=Pistetaulukko!$R$39,P159=Pistetaulukko!$S$39,P159=Pistetaulukko!$T$39,P159=Pistetaulukko!$U$39,P159=Pistetaulukko!$V$39,P159=Pistetaulukko!$W$39,P159=Pistetaulukko!$X$39,P159=Pistetaulukko!$Y$39,P159=Pistetaulukko!$Z$39,P159=Pistetaulukko!$AA$39,P159=Pistetaulukko!$AB$39,P159=Pistetaulukko!$AC$39,P159=Pistetaulukko!$AD$39,P159=Pistetaulukko!$AE$39,P159=Pistetaulukko!$AF$39,P159=Pistetaulukko!$AG$39,P159=Pistetaulukko!$AH$39,P159=Pistetaulukko!$AI$39,P159=Pistetaulukko!$AJ$39,P159=Pistetaulukko!$AK$39),"OK","VÄÄRIN")</f>
        <v>OK</v>
      </c>
      <c r="AT159" s="86" t="str">
        <f>IF(OR(Q159=Pistetaulukko!$R$42,Q159=Pistetaulukko!$S$42,Q159=Pistetaulukko!$T$42,Q159=Pistetaulukko!$U$42,Q159=Pistetaulukko!$V$42,Q159=Pistetaulukko!$W$42,Q159=Pistetaulukko!$X$42,Q159=Pistetaulukko!$Y$42,Q159=Pistetaulukko!$Z$42,Q159=Pistetaulukko!$AA$42,Q159=Pistetaulukko!$AB$42,Q159=Pistetaulukko!$AC$42,Q159=Pistetaulukko!$AD$42,Q159=Pistetaulukko!$AE$42,Q159=Pistetaulukko!$AF$42,Q159=Pistetaulukko!$AG$42,Q159=Pistetaulukko!$AH$42,Q159=Pistetaulukko!$AI$42,Q159=Pistetaulukko!$AJ$42,Q159=Pistetaulukko!$AK$42),"OK","VÄÄRIN")</f>
        <v>OK</v>
      </c>
      <c r="AU159" s="86" t="str">
        <f>IF(OR(R159=Pistetaulukko!$R$45,R159=Pistetaulukko!$S$45,R159=Pistetaulukko!$T$45,R159=Pistetaulukko!$U$45,R159=Pistetaulukko!$V$45,R159=Pistetaulukko!$W$45,R159=Pistetaulukko!$X$45,R159=Pistetaulukko!$Y$45,R159=Pistetaulukko!$Z$45,R159=Pistetaulukko!$AA$45,R159=Pistetaulukko!$AB$45,R159=Pistetaulukko!$AC$45,R159=Pistetaulukko!$AD$45,R159=Pistetaulukko!$AE$45,R159=Pistetaulukko!$AF$45,R159=Pistetaulukko!$AG$45,R159=Pistetaulukko!$AH$45,R159=Pistetaulukko!$AI$45,R159=Pistetaulukko!$AJ$45,R159=Pistetaulukko!$AK$45),"OK","VÄÄRIN")</f>
        <v>OK</v>
      </c>
      <c r="AV159" s="86" t="str">
        <f>IF(OR(S159=Pistetaulukko!$R$48,S159=Pistetaulukko!$S$48,S159=Pistetaulukko!$T$48,S159=Pistetaulukko!$U$48,S159=Pistetaulukko!$V$48,S159=Pistetaulukko!$W$48,S159=Pistetaulukko!$X$48,S159=Pistetaulukko!$Y$48,S159=Pistetaulukko!$Z$48,S159=Pistetaulukko!$AA$48,S159=Pistetaulukko!$AB$48,S159=Pistetaulukko!$AC$48,S159=Pistetaulukko!$AD$48,S159=Pistetaulukko!$AE$48,S159=Pistetaulukko!$AF$48,S159=Pistetaulukko!$AG$48,S159=Pistetaulukko!$AH$48,S159=Pistetaulukko!$AI$48,S159=Pistetaulukko!$AJ$48,S159=Pistetaulukko!$AK$48),"OK","VÄÄRIN")</f>
        <v>OK</v>
      </c>
      <c r="AW159" s="86" t="str">
        <f>IF(OR(T159=Pistetaulukko!$R$51,T159=Pistetaulukko!$S$51,T159=Pistetaulukko!$T$51,T159=Pistetaulukko!$U$51,T159=Pistetaulukko!$V$51,T159=Pistetaulukko!$W$51,T159=Pistetaulukko!$X$51,T159=Pistetaulukko!$Y$51,T159=Pistetaulukko!$Z$51,T159=Pistetaulukko!$AA$51,T159=Pistetaulukko!$AB$51,T159=Pistetaulukko!$AC$51,T159=Pistetaulukko!$AD$51,T159=Pistetaulukko!$AE$51,T159=Pistetaulukko!$AF$51,T159=Pistetaulukko!$AG$51,T159=Pistetaulukko!$AH$51,T159=Pistetaulukko!$AI$51,T159=Pistetaulukko!$AJ$51,T159=Pistetaulukko!$AK$51),"OK","VÄÄRIN")</f>
        <v>OK</v>
      </c>
      <c r="AX159" s="86" t="str">
        <f>IF(OR(U159=Pistetaulukko!$R$54,U159=Pistetaulukko!$S$54,U159=Pistetaulukko!$T$54,U159=Pistetaulukko!$U$54,U159=Pistetaulukko!$V$54,U159=Pistetaulukko!$W$54,U159=Pistetaulukko!$X$54,U159=Pistetaulukko!$Y$54,U159=Pistetaulukko!$Z$54,U159=Pistetaulukko!$AA$54,U159=Pistetaulukko!$AB$54,U159=Pistetaulukko!$AC$54,U159=Pistetaulukko!$AD$54,U159=Pistetaulukko!$AE$54,U159=Pistetaulukko!$AF$54,U159=Pistetaulukko!$AG$54,U159=Pistetaulukko!$AH$54,U159=Pistetaulukko!$AI$54,U159=Pistetaulukko!$AJ$54,U159=Pistetaulukko!$AK$54),"OK","VÄÄRIN")</f>
        <v>OK</v>
      </c>
      <c r="AY159" s="86" t="str">
        <f t="shared" si="15"/>
        <v>OK</v>
      </c>
      <c r="AZ159" s="86" t="str">
        <f>IF(OR(W159=Pistetaulukko!$R$60,W159=Pistetaulukko!$S$60,W159=Pistetaulukko!$T$60,W159=Pistetaulukko!$U$60,W159=Pistetaulukko!$V$60,W159=Pistetaulukko!$W$60,W159=Pistetaulukko!$X$60,W159=Pistetaulukko!$Y$60,W159=Pistetaulukko!$Z$60,W159=Pistetaulukko!$AA$60,W159=Pistetaulukko!$AB$60,W159=Pistetaulukko!$AC$60,W159=Pistetaulukko!$AD$60,W159=Pistetaulukko!$AE$60,W159=Pistetaulukko!$AF$60,W159=Pistetaulukko!$AG$60,W159=Pistetaulukko!$AH$60,W159=Pistetaulukko!$AI$60,W159=Pistetaulukko!$AJ$60,W159=Pistetaulukko!$AK$60),"OK","VÄÄRIN")</f>
        <v>OK</v>
      </c>
      <c r="BA159" s="86" t="str">
        <f>IF(OR(X159=Pistetaulukko!$R$63,X159=Pistetaulukko!$S$63,X159=Pistetaulukko!$T$63,X159=Pistetaulukko!$U$63,X159=Pistetaulukko!$V$63,X159=Pistetaulukko!$W$63,X159=Pistetaulukko!$X$63,X159=Pistetaulukko!$Y$63,X159=Pistetaulukko!$Z$63,X159=Pistetaulukko!$AA$63,X159=Pistetaulukko!$AB$63,X159=Pistetaulukko!$AC$63,X159=Pistetaulukko!$AD$63,X159=Pistetaulukko!$AE$63,X159=Pistetaulukko!$AF$63,X159=Pistetaulukko!$AG$63,X159=Pistetaulukko!$AH$63,X159=Pistetaulukko!$AI$63,X159=Pistetaulukko!$AJ$63,X159=Pistetaulukko!$AK$63),"OK","VÄÄRIN")</f>
        <v>OK</v>
      </c>
      <c r="BB159" s="86" t="e">
        <f t="shared" si="16"/>
        <v>#REF!</v>
      </c>
      <c r="BC159" s="86" t="e">
        <f t="shared" si="17"/>
        <v>#REF!</v>
      </c>
      <c r="BE159" t="str">
        <f>IF(OR(N159=Pistetaulukko!$R$33,N159=Pistetaulukko!$S$33,N159=Pistetaulukko!$T$33,N159=Pistetaulukko!$U$33,N159=Pistetaulukko!$V$33,N159=Pistetaulukko!$W$33,N159=Pistetaulukko!$X$33,N159=Pistetaulukko!$Y$33,N159=Pistetaulukko!$Z$33,N159=Pistetaulukko!$AA$33,N159=Pistetaulukko!$AB$33,N159=Pistetaulukko!$AC$33,N159=Pistetaulukko!$AD$33,N159=Pistetaulukko!$AE$33,N159=Pistetaulukko!$AF$33,N159=Pistetaulukko!$AG$33,N159=Pistetaulukko!$AH$33,N159=Pistetaulukko!$AI$33,N159=Pistetaulukko!$AJ$33,N159=Pistetaulukko!$AK$33,N159=Pistetaulukko!$AL$33,N159=Pistetaulukko!$AM$33,N159=Pistetaulukko!$AN$33,N159=Pistetaulukko!$AO$33,N159=Pistetaulukko!$AP$33,N159=Pistetaulukko!$AQ$33,N159=Pistetaulukko!$AR$33,N159=Pistetaulukko!$AS$33,N159=Pistetaulukko!$AT$33,N159=Pistetaulukko!$AU$33),"OK","VÄÄRIN")</f>
        <v>VÄÄRIN</v>
      </c>
      <c r="BF159" t="str">
        <f>IF(BE159="OK","OK",IF(AND(BE159="VÄÄRIN",OR(N159=Pistetaulukko!$AV$33,N159=Pistetaulukko!$AW$33,N159=Pistetaulukko!$AX$33,N159=Pistetaulukko!$AY$33,N159=Pistetaulukko!$AZ$33,N159=Pistetaulukko!$BA$33,N159=Pistetaulukko!$BB$33,N159=Pistetaulukko!$BC$33,N159=Pistetaulukko!$BD$33,N159=Pistetaulukko!$BE$33,N159=Pistetaulukko!$BF$33,N159=Pistetaulukko!$BG$33,N159=Pistetaulukko!$BH$33,N159=Pistetaulukko!$BI$33,N159=Pistetaulukko!$BJ$33,N159=Pistetaulukko!$BK$33,N159=Pistetaulukko!$BL$33,N159=Pistetaulukko!$BM$33,N159=Pistetaulukko!$BN$33,N159=Pistetaulukko!$BO$33)),"OK","VÄÄRIN"))</f>
        <v>VÄÄRIN</v>
      </c>
      <c r="BG159" t="str">
        <f>IF(OR(O159=Pistetaulukko!$R$36,O159=Pistetaulukko!$S$36,O159=Pistetaulukko!$T$36,O159=Pistetaulukko!$U$36,O159=Pistetaulukko!$V$36,O159=Pistetaulukko!$W$36,O159=Pistetaulukko!$X$36,O159=Pistetaulukko!$Y$36,O159=Pistetaulukko!$Z$36,O159=Pistetaulukko!$AA$36,O159=Pistetaulukko!$AB$36,O159=Pistetaulukko!$AC$36,O159=Pistetaulukko!$AD$36,O159=Pistetaulukko!$AE$36,O159=Pistetaulukko!$AF$36,O159=Pistetaulukko!$AG$36,O159=Pistetaulukko!$AH$36,O159=Pistetaulukko!$AI$36,O159=Pistetaulukko!$AJ$36,O159=Pistetaulukko!$AK$36,O159=Pistetaulukko!$AL$36,O159=Pistetaulukko!$AM$36,O159=Pistetaulukko!$AN$36,O159=Pistetaulukko!$AO$36,O159=Pistetaulukko!$AP$36,O159=Pistetaulukko!$AQ$36,O159=Pistetaulukko!$AR$36,O159=Pistetaulukko!$AS$36,O159=Pistetaulukko!$AT$36,O159=Pistetaulukko!$AU$36),"OK","VÄÄRIN")</f>
        <v>VÄÄRIN</v>
      </c>
      <c r="BH159" t="str">
        <f>IF(BG159="OK","OK",IF(AND(BG159="VÄÄRIN",OR(O159=Pistetaulukko!$AV$36,O159=Pistetaulukko!$AW$36,O159=Pistetaulukko!$AX$36,O159=Pistetaulukko!$AY$36,O159=Pistetaulukko!$AZ$36,O159=Pistetaulukko!$BA$36,O159=Pistetaulukko!$BB$36,O159=Pistetaulukko!$BC$36,O159=Pistetaulukko!$BD$36,O159=Pistetaulukko!$BE$36,O159=Pistetaulukko!$BF$36,O159=Pistetaulukko!$BG$36,O159=Pistetaulukko!$BH$36,O159=Pistetaulukko!$BI$36,O159=Pistetaulukko!$BJ$36,O159=Pistetaulukko!$BK$36,O159=Pistetaulukko!$BL$36,O159=Pistetaulukko!$BM$36,O159=Pistetaulukko!$BN$36,O159=Pistetaulukko!$BO$36,O159=Pistetaulukko!$BP$36,O159=Pistetaulukko!$BQ$36)),"OK","VÄÄRIN"))</f>
        <v>VÄÄRIN</v>
      </c>
      <c r="BI159" t="str">
        <f>IF(OR(V159=Pistetaulukko!$R$57,V159=Pistetaulukko!$S$57,V159=Pistetaulukko!$T$57,V159=Pistetaulukko!$U$57,V159=Pistetaulukko!$V$57,V159=Pistetaulukko!$W$57,V159=Pistetaulukko!$X$57,V159=Pistetaulukko!$Y$57,V159=Pistetaulukko!$Z$57,V159=Pistetaulukko!$AA$57,V159=Pistetaulukko!$AB$57,V159=Pistetaulukko!$AC$57,V159=Pistetaulukko!$AD$57,V159=Pistetaulukko!$AE$57,V159=Pistetaulukko!$AF$57,V159=Pistetaulukko!$AG$57,V159=Pistetaulukko!$AH$57,V159=Pistetaulukko!$AI$57,V159=Pistetaulukko!$AJ$57,V159=Pistetaulukko!$AK$57,V159=Pistetaulukko!$AL$57,V159=Pistetaulukko!$AM$57,V159=Pistetaulukko!$AN$57,V159=Pistetaulukko!$AO$57,V159=Pistetaulukko!$AP$57,V159=Pistetaulukko!$AQ$57,V159=Pistetaulukko!$AR$57,V159=Pistetaulukko!$AS$57,V159=Pistetaulukko!$AT$57,V159=Pistetaulukko!$AU$57),"OK","VÄÄRIN")</f>
        <v>OK</v>
      </c>
      <c r="BJ159" t="str">
        <f>IF(BI159="OK","OK",IF(AND(BI159="VÄÄRIN",OR(V159=Pistetaulukko!$AV$57,V159=Pistetaulukko!$AW$57,V159=Pistetaulukko!$AX$57,V159=Pistetaulukko!$AY$57,V159=Pistetaulukko!$AZ$57,V159=Pistetaulukko!$BA$57,V159=Pistetaulukko!$BB$57,V159=Pistetaulukko!$BC$57,V159=Pistetaulukko!$BD$57,V159=Pistetaulukko!$BE$57)),"OK","VÄÄRIN"))</f>
        <v>OK</v>
      </c>
      <c r="BK159" t="str">
        <f>IF(OR(Y159=Pistetaulukko!$R$66,Y159=Pistetaulukko!$S$66,Y159=Pistetaulukko!$T$66,Y159=Pistetaulukko!$U$66,Y159=Pistetaulukko!$V$66,Y159=Pistetaulukko!$W$66,Y159=Pistetaulukko!$X$66,Y159=Pistetaulukko!$Y$66,Y159=Pistetaulukko!$Z$66,Y159=Pistetaulukko!$AA$66,Y159=Pistetaulukko!$AB$66,Y159=Pistetaulukko!$AC$66,Y159=Pistetaulukko!$AD$66,Y159=Pistetaulukko!$AE$66,Y159=Pistetaulukko!$AF$66,Y159=Pistetaulukko!$AG$66,Y159=Pistetaulukko!$AH$66,Y159=Pistetaulukko!$AI$66,Y159=Pistetaulukko!$AJ$66,Y159=Pistetaulukko!$AK$66,Y159=Pistetaulukko!$AL$66,Y159=Pistetaulukko!$AM$66,Y159=Pistetaulukko!$AN$66,Y159=Pistetaulukko!$AO$66,Y159=Pistetaulukko!$AP$66,Y159=Pistetaulukko!$AQ$66,Y159=Pistetaulukko!$AR$66,Y159=Pistetaulukko!$AS$66,Y159=Pistetaulukko!$AT$66,Y159=Pistetaulukko!$AU$66),"OK","VÄÄRIN")</f>
        <v>VÄÄRIN</v>
      </c>
      <c r="BL159" t="str">
        <f>IF(BK159="OK","OK",IF(AND(BK159="VÄÄRIN",OR(Y159=Pistetaulukko!$AV$66,Y159=Pistetaulukko!$AW$66,Y159=Pistetaulukko!$AX$66,Y159=Pistetaulukko!$AY$66,Y159=Pistetaulukko!$AZ$66,Y159=Pistetaulukko!$BA$66,Y159=Pistetaulukko!$BB$66,Y159=Pistetaulukko!$BC$66,Y159=Pistetaulukko!$BD$66,Y159=Pistetaulukko!$BE$66,Y159=Pistetaulukko!$BF$66,Y159=Pistetaulukko!$BG$66,Y159=Pistetaulukko!$BH$66,Y159=Pistetaulukko!$BI$66,Y159=Pistetaulukko!$BJ$66,Y159=Pistetaulukko!$BK$66,Y159=Pistetaulukko!$BL$66,Y159=Pistetaulukko!$BM$66,Y159=Pistetaulukko!$BN$66)),"OK","VÄÄRIN"))</f>
        <v>VÄÄRIN</v>
      </c>
      <c r="BM159" t="e">
        <f>IF(OR(Z159=Pistetaulukko!$R$69,Z159=Pistetaulukko!#REF!,Z159=Pistetaulukko!$S$69,Z159=Pistetaulukko!#REF!,Z159=Pistetaulukko!$T$69,Z159=Pistetaulukko!#REF!,Z159=Pistetaulukko!$U$69,Z159=Pistetaulukko!#REF!,Z159=Pistetaulukko!$V$69,Z159=Pistetaulukko!#REF!,Z159=Pistetaulukko!$W$69,Z159=Pistetaulukko!#REF!,Z159=Pistetaulukko!$X$69,Z159=Pistetaulukko!#REF!,Z159=Pistetaulukko!$Y$69,Z159=Pistetaulukko!#REF!,Z159=Pistetaulukko!$Z$69,Z159=Pistetaulukko!#REF!,Z159=Pistetaulukko!$AA$69,Z159=Pistetaulukko!#REF!,Z159=Pistetaulukko!$AB$69,Z159=Pistetaulukko!#REF!,Z159=Pistetaulukko!$AC$69,Z159=Pistetaulukko!#REF!,Z159=Pistetaulukko!$AD$69,Z159=Pistetaulukko!#REF!,Z159=Pistetaulukko!$AE$69,Z159=Pistetaulukko!#REF!,Z159=Pistetaulukko!$AF$69,Z159=Pistetaulukko!#REF!),"OK","VÄÄRIN")</f>
        <v>#REF!</v>
      </c>
      <c r="BN159" t="e">
        <f>IF(BM159="OK","OK",IF(AND(BM159="VÄÄRIN",OR(Z159=Pistetaulukko!$AG$69,Z159=Pistetaulukko!#REF!,Z159=Pistetaulukko!$AH$69,Z159=Pistetaulukko!#REF!,Z159=Pistetaulukko!$AI$69,Z159=Pistetaulukko!#REF!,Z159=Pistetaulukko!$AJ$69,Z159=Pistetaulukko!#REF!,Z159=Pistetaulukko!$AK$69,Z159=Pistetaulukko!$AL$69)),"OK","VÄÄRIN"))</f>
        <v>#REF!</v>
      </c>
    </row>
    <row r="160" spans="2:66" x14ac:dyDescent="0.25">
      <c r="B160" s="104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23"/>
      <c r="AA160" s="30"/>
      <c r="AB160" s="18"/>
      <c r="AC160" s="124"/>
      <c r="AD160" s="118">
        <f t="shared" si="12"/>
        <v>0</v>
      </c>
      <c r="AG160" s="86" t="str">
        <f>IF(OR(E160=Pistetaulukko!$R$3,E160=Pistetaulukko!$S$3,E160=Pistetaulukko!$T$3,E160=Pistetaulukko!$U$3,E160=Pistetaulukko!$V$3,E160=Pistetaulukko!$W$3),"OK","VÄÄRIN")</f>
        <v>VÄÄRIN</v>
      </c>
      <c r="AH160" s="86" t="str">
        <f>IF(OR(F160=Pistetaulukko!$R$6,F160=Pistetaulukko!$S$6,F160=Pistetaulukko!$T$6,F160=Pistetaulukko!$U$6,F160=Pistetaulukko!$V$6,F160=Pistetaulukko!$W$6,F160=Pistetaulukko!$X$6,F160=Pistetaulukko!$Y$6,F160=Pistetaulukko!$Z$6,F160=Pistetaulukko!$AA$6,F160=Pistetaulukko!$AB$6,F160=Pistetaulukko!$AC$6,F160=Pistetaulukko!$AD$6,F160=Pistetaulukko!$AE$6,F160=Pistetaulukko!$AF$6,F160=Pistetaulukko!$AG$6,F160=Pistetaulukko!$AH$6,F160=Pistetaulukko!$AI$6,F160=Pistetaulukko!$AJ$6,F160=Pistetaulukko!$AK$6),"OK","VÄÄRIN")</f>
        <v>VÄÄRIN</v>
      </c>
      <c r="AI160" s="86" t="str">
        <f>IF(OR(G160=Pistetaulukko!$R$9,G160=Pistetaulukko!$S$9,G160=Pistetaulukko!$T$9,G160=Pistetaulukko!$U$9,G160=Pistetaulukko!$V$9,G160=Pistetaulukko!$W$9,G160=Pistetaulukko!$X$9,G160=Pistetaulukko!$Y$9,G160=Pistetaulukko!$Z$9,G160=Pistetaulukko!$AA$9,G160=Pistetaulukko!$AB$9,G160=Pistetaulukko!$AC$9,G160=Pistetaulukko!$AD$9,G160=Pistetaulukko!$AE$9,G160=Pistetaulukko!$AF$9,G160=Pistetaulukko!$AG$9,G160=Pistetaulukko!$AH$9,G160=Pistetaulukko!$AI$9,G160=Pistetaulukko!$AJ$9,G160=Pistetaulukko!$AK$9),"OK","VÄÄRIN")</f>
        <v>VÄÄRIN</v>
      </c>
      <c r="AJ160" s="86" t="str">
        <f>IF(OR(H160=Pistetaulukko!$R$12,H160=Pistetaulukko!$S$12,H160=Pistetaulukko!$T$12,H160=Pistetaulukko!$U$12,H160=Pistetaulukko!$V$12,H160=Pistetaulukko!$W$12,H160=Pistetaulukko!$X$12,H160=Pistetaulukko!$Y$12,H160=Pistetaulukko!$Z$12,H160=Pistetaulukko!$AA$12,H160=Pistetaulukko!$AB$12,H160=Pistetaulukko!$AC$12,H160=Pistetaulukko!$AD$12,H160=Pistetaulukko!$AE$12,H160=Pistetaulukko!$AF$12,H160=Pistetaulukko!$AG$12,H160=Pistetaulukko!$AH$12,H160=Pistetaulukko!$AI$12,H160=Pistetaulukko!$AJ$12,H160=Pistetaulukko!$AK$12),"OK","VÄÄRIN")</f>
        <v>VÄÄRIN</v>
      </c>
      <c r="AK16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60" s="86" t="str">
        <f>IF(OR(I160=Pistetaulukko!$R$18,I160=Pistetaulukko!$S$18,I160=Pistetaulukko!$T$18,I160=Pistetaulukko!$U$18,I160=Pistetaulukko!$V$18,I160=Pistetaulukko!$W$18,I160=Pistetaulukko!$X$18,I160=Pistetaulukko!$Y$18,I160=Pistetaulukko!$Z$18),"OK","VÄÄRIN")</f>
        <v>VÄÄRIN</v>
      </c>
      <c r="AM160" s="86" t="str">
        <f>IF(OR(J160=Pistetaulukko!$R$21,J160=Pistetaulukko!$S$21,J160=Pistetaulukko!$T$21,J160=Pistetaulukko!$U$21,J160=Pistetaulukko!$V$21,J160=Pistetaulukko!$W$21,J160=Pistetaulukko!$X$21,J160=Pistetaulukko!$Y$21,J160=Pistetaulukko!$Z$21,J160=Pistetaulukko!$AA$21,J160=Pistetaulukko!$AB$21,J160=Pistetaulukko!$AC$21,J160=Pistetaulukko!$AD$21,J160=Pistetaulukko!$AE$21,J160=Pistetaulukko!$AF$21,J160=Pistetaulukko!$AG$21,J160=Pistetaulukko!$AH$21,J160=Pistetaulukko!$AI$21,J160=Pistetaulukko!$AJ$21,J160=Pistetaulukko!$AK$21),"OK","VÄÄRIN")</f>
        <v>VÄÄRIN</v>
      </c>
      <c r="AN160" s="86" t="str">
        <f>IF(OR(K160=Pistetaulukko!$R$24,K160=Pistetaulukko!$S$24,K160=Pistetaulukko!$T$24,K160=Pistetaulukko!$U$24,K160=Pistetaulukko!$V$24),"OK","VÄÄRIN")</f>
        <v>VÄÄRIN</v>
      </c>
      <c r="AO160" s="86" t="str">
        <f>IF(OR(L160=Pistetaulukko!$R$27,L160=Pistetaulukko!$S$27,L160=Pistetaulukko!$T$27,L160=Pistetaulukko!$U$27,L160=Pistetaulukko!$V$27,L160=Pistetaulukko!$W$27,L160=Pistetaulukko!$X$27,L160=Pistetaulukko!$Y$27,L160=Pistetaulukko!$Z$27,L160=Pistetaulukko!$AA$27,L160=Pistetaulukko!$AB$27,L160=Pistetaulukko!$AC$27,L160=Pistetaulukko!$AD$27,L160=Pistetaulukko!$AE$27,L160=Pistetaulukko!$AF$27,L160=Pistetaulukko!$AG$27,L160=Pistetaulukko!$AH$27,L160=Pistetaulukko!$AI$27,L160=Pistetaulukko!$AJ$27,L160=Pistetaulukko!$AK$27),"OK","VÄÄRIN")</f>
        <v>VÄÄRIN</v>
      </c>
      <c r="AP160" s="86" t="str">
        <f>IF(OR(M160=Pistetaulukko!$R$30,M160=Pistetaulukko!$S$30,M160=Pistetaulukko!$T$30,M160=Pistetaulukko!$U$30,M160=Pistetaulukko!$V$30),"OK","VÄÄRIN")</f>
        <v>VÄÄRIN</v>
      </c>
      <c r="AQ160" s="86" t="str">
        <f t="shared" si="13"/>
        <v>VÄÄRIN</v>
      </c>
      <c r="AR160" s="86" t="str">
        <f t="shared" si="14"/>
        <v>VÄÄRIN</v>
      </c>
      <c r="AS160" s="86" t="str">
        <f>IF(OR(P160=Pistetaulukko!$R$39,P160=Pistetaulukko!$S$39,P160=Pistetaulukko!$T$39,P160=Pistetaulukko!$U$39,P160=Pistetaulukko!$V$39,P160=Pistetaulukko!$W$39,P160=Pistetaulukko!$X$39,P160=Pistetaulukko!$Y$39,P160=Pistetaulukko!$Z$39,P160=Pistetaulukko!$AA$39,P160=Pistetaulukko!$AB$39,P160=Pistetaulukko!$AC$39,P160=Pistetaulukko!$AD$39,P160=Pistetaulukko!$AE$39,P160=Pistetaulukko!$AF$39,P160=Pistetaulukko!$AG$39,P160=Pistetaulukko!$AH$39,P160=Pistetaulukko!$AI$39,P160=Pistetaulukko!$AJ$39,P160=Pistetaulukko!$AK$39),"OK","VÄÄRIN")</f>
        <v>OK</v>
      </c>
      <c r="AT160" s="86" t="str">
        <f>IF(OR(Q160=Pistetaulukko!$R$42,Q160=Pistetaulukko!$S$42,Q160=Pistetaulukko!$T$42,Q160=Pistetaulukko!$U$42,Q160=Pistetaulukko!$V$42,Q160=Pistetaulukko!$W$42,Q160=Pistetaulukko!$X$42,Q160=Pistetaulukko!$Y$42,Q160=Pistetaulukko!$Z$42,Q160=Pistetaulukko!$AA$42,Q160=Pistetaulukko!$AB$42,Q160=Pistetaulukko!$AC$42,Q160=Pistetaulukko!$AD$42,Q160=Pistetaulukko!$AE$42,Q160=Pistetaulukko!$AF$42,Q160=Pistetaulukko!$AG$42,Q160=Pistetaulukko!$AH$42,Q160=Pistetaulukko!$AI$42,Q160=Pistetaulukko!$AJ$42,Q160=Pistetaulukko!$AK$42),"OK","VÄÄRIN")</f>
        <v>OK</v>
      </c>
      <c r="AU160" s="86" t="str">
        <f>IF(OR(R160=Pistetaulukko!$R$45,R160=Pistetaulukko!$S$45,R160=Pistetaulukko!$T$45,R160=Pistetaulukko!$U$45,R160=Pistetaulukko!$V$45,R160=Pistetaulukko!$W$45,R160=Pistetaulukko!$X$45,R160=Pistetaulukko!$Y$45,R160=Pistetaulukko!$Z$45,R160=Pistetaulukko!$AA$45,R160=Pistetaulukko!$AB$45,R160=Pistetaulukko!$AC$45,R160=Pistetaulukko!$AD$45,R160=Pistetaulukko!$AE$45,R160=Pistetaulukko!$AF$45,R160=Pistetaulukko!$AG$45,R160=Pistetaulukko!$AH$45,R160=Pistetaulukko!$AI$45,R160=Pistetaulukko!$AJ$45,R160=Pistetaulukko!$AK$45),"OK","VÄÄRIN")</f>
        <v>OK</v>
      </c>
      <c r="AV160" s="86" t="str">
        <f>IF(OR(S160=Pistetaulukko!$R$48,S160=Pistetaulukko!$S$48,S160=Pistetaulukko!$T$48,S160=Pistetaulukko!$U$48,S160=Pistetaulukko!$V$48,S160=Pistetaulukko!$W$48,S160=Pistetaulukko!$X$48,S160=Pistetaulukko!$Y$48,S160=Pistetaulukko!$Z$48,S160=Pistetaulukko!$AA$48,S160=Pistetaulukko!$AB$48,S160=Pistetaulukko!$AC$48,S160=Pistetaulukko!$AD$48,S160=Pistetaulukko!$AE$48,S160=Pistetaulukko!$AF$48,S160=Pistetaulukko!$AG$48,S160=Pistetaulukko!$AH$48,S160=Pistetaulukko!$AI$48,S160=Pistetaulukko!$AJ$48,S160=Pistetaulukko!$AK$48),"OK","VÄÄRIN")</f>
        <v>OK</v>
      </c>
      <c r="AW160" s="86" t="str">
        <f>IF(OR(T160=Pistetaulukko!$R$51,T160=Pistetaulukko!$S$51,T160=Pistetaulukko!$T$51,T160=Pistetaulukko!$U$51,T160=Pistetaulukko!$V$51,T160=Pistetaulukko!$W$51,T160=Pistetaulukko!$X$51,T160=Pistetaulukko!$Y$51,T160=Pistetaulukko!$Z$51,T160=Pistetaulukko!$AA$51,T160=Pistetaulukko!$AB$51,T160=Pistetaulukko!$AC$51,T160=Pistetaulukko!$AD$51,T160=Pistetaulukko!$AE$51,T160=Pistetaulukko!$AF$51,T160=Pistetaulukko!$AG$51,T160=Pistetaulukko!$AH$51,T160=Pistetaulukko!$AI$51,T160=Pistetaulukko!$AJ$51,T160=Pistetaulukko!$AK$51),"OK","VÄÄRIN")</f>
        <v>OK</v>
      </c>
      <c r="AX160" s="86" t="str">
        <f>IF(OR(U160=Pistetaulukko!$R$54,U160=Pistetaulukko!$S$54,U160=Pistetaulukko!$T$54,U160=Pistetaulukko!$U$54,U160=Pistetaulukko!$V$54,U160=Pistetaulukko!$W$54,U160=Pistetaulukko!$X$54,U160=Pistetaulukko!$Y$54,U160=Pistetaulukko!$Z$54,U160=Pistetaulukko!$AA$54,U160=Pistetaulukko!$AB$54,U160=Pistetaulukko!$AC$54,U160=Pistetaulukko!$AD$54,U160=Pistetaulukko!$AE$54,U160=Pistetaulukko!$AF$54,U160=Pistetaulukko!$AG$54,U160=Pistetaulukko!$AH$54,U160=Pistetaulukko!$AI$54,U160=Pistetaulukko!$AJ$54,U160=Pistetaulukko!$AK$54),"OK","VÄÄRIN")</f>
        <v>OK</v>
      </c>
      <c r="AY160" s="86" t="str">
        <f t="shared" si="15"/>
        <v>OK</v>
      </c>
      <c r="AZ160" s="86" t="str">
        <f>IF(OR(W160=Pistetaulukko!$R$60,W160=Pistetaulukko!$S$60,W160=Pistetaulukko!$T$60,W160=Pistetaulukko!$U$60,W160=Pistetaulukko!$V$60,W160=Pistetaulukko!$W$60,W160=Pistetaulukko!$X$60,W160=Pistetaulukko!$Y$60,W160=Pistetaulukko!$Z$60,W160=Pistetaulukko!$AA$60,W160=Pistetaulukko!$AB$60,W160=Pistetaulukko!$AC$60,W160=Pistetaulukko!$AD$60,W160=Pistetaulukko!$AE$60,W160=Pistetaulukko!$AF$60,W160=Pistetaulukko!$AG$60,W160=Pistetaulukko!$AH$60,W160=Pistetaulukko!$AI$60,W160=Pistetaulukko!$AJ$60,W160=Pistetaulukko!$AK$60),"OK","VÄÄRIN")</f>
        <v>OK</v>
      </c>
      <c r="BA160" s="86" t="str">
        <f>IF(OR(X160=Pistetaulukko!$R$63,X160=Pistetaulukko!$S$63,X160=Pistetaulukko!$T$63,X160=Pistetaulukko!$U$63,X160=Pistetaulukko!$V$63,X160=Pistetaulukko!$W$63,X160=Pistetaulukko!$X$63,X160=Pistetaulukko!$Y$63,X160=Pistetaulukko!$Z$63,X160=Pistetaulukko!$AA$63,X160=Pistetaulukko!$AB$63,X160=Pistetaulukko!$AC$63,X160=Pistetaulukko!$AD$63,X160=Pistetaulukko!$AE$63,X160=Pistetaulukko!$AF$63,X160=Pistetaulukko!$AG$63,X160=Pistetaulukko!$AH$63,X160=Pistetaulukko!$AI$63,X160=Pistetaulukko!$AJ$63,X160=Pistetaulukko!$AK$63),"OK","VÄÄRIN")</f>
        <v>OK</v>
      </c>
      <c r="BB160" s="86" t="e">
        <f t="shared" si="16"/>
        <v>#REF!</v>
      </c>
      <c r="BC160" s="86" t="e">
        <f t="shared" si="17"/>
        <v>#REF!</v>
      </c>
      <c r="BE160" t="str">
        <f>IF(OR(N160=Pistetaulukko!$R$33,N160=Pistetaulukko!$S$33,N160=Pistetaulukko!$T$33,N160=Pistetaulukko!$U$33,N160=Pistetaulukko!$V$33,N160=Pistetaulukko!$W$33,N160=Pistetaulukko!$X$33,N160=Pistetaulukko!$Y$33,N160=Pistetaulukko!$Z$33,N160=Pistetaulukko!$AA$33,N160=Pistetaulukko!$AB$33,N160=Pistetaulukko!$AC$33,N160=Pistetaulukko!$AD$33,N160=Pistetaulukko!$AE$33,N160=Pistetaulukko!$AF$33,N160=Pistetaulukko!$AG$33,N160=Pistetaulukko!$AH$33,N160=Pistetaulukko!$AI$33,N160=Pistetaulukko!$AJ$33,N160=Pistetaulukko!$AK$33,N160=Pistetaulukko!$AL$33,N160=Pistetaulukko!$AM$33,N160=Pistetaulukko!$AN$33,N160=Pistetaulukko!$AO$33,N160=Pistetaulukko!$AP$33,N160=Pistetaulukko!$AQ$33,N160=Pistetaulukko!$AR$33,N160=Pistetaulukko!$AS$33,N160=Pistetaulukko!$AT$33,N160=Pistetaulukko!$AU$33),"OK","VÄÄRIN")</f>
        <v>VÄÄRIN</v>
      </c>
      <c r="BF160" t="str">
        <f>IF(BE160="OK","OK",IF(AND(BE160="VÄÄRIN",OR(N160=Pistetaulukko!$AV$33,N160=Pistetaulukko!$AW$33,N160=Pistetaulukko!$AX$33,N160=Pistetaulukko!$AY$33,N160=Pistetaulukko!$AZ$33,N160=Pistetaulukko!$BA$33,N160=Pistetaulukko!$BB$33,N160=Pistetaulukko!$BC$33,N160=Pistetaulukko!$BD$33,N160=Pistetaulukko!$BE$33,N160=Pistetaulukko!$BF$33,N160=Pistetaulukko!$BG$33,N160=Pistetaulukko!$BH$33,N160=Pistetaulukko!$BI$33,N160=Pistetaulukko!$BJ$33,N160=Pistetaulukko!$BK$33,N160=Pistetaulukko!$BL$33,N160=Pistetaulukko!$BM$33,N160=Pistetaulukko!$BN$33,N160=Pistetaulukko!$BO$33)),"OK","VÄÄRIN"))</f>
        <v>VÄÄRIN</v>
      </c>
      <c r="BG160" t="str">
        <f>IF(OR(O160=Pistetaulukko!$R$36,O160=Pistetaulukko!$S$36,O160=Pistetaulukko!$T$36,O160=Pistetaulukko!$U$36,O160=Pistetaulukko!$V$36,O160=Pistetaulukko!$W$36,O160=Pistetaulukko!$X$36,O160=Pistetaulukko!$Y$36,O160=Pistetaulukko!$Z$36,O160=Pistetaulukko!$AA$36,O160=Pistetaulukko!$AB$36,O160=Pistetaulukko!$AC$36,O160=Pistetaulukko!$AD$36,O160=Pistetaulukko!$AE$36,O160=Pistetaulukko!$AF$36,O160=Pistetaulukko!$AG$36,O160=Pistetaulukko!$AH$36,O160=Pistetaulukko!$AI$36,O160=Pistetaulukko!$AJ$36,O160=Pistetaulukko!$AK$36,O160=Pistetaulukko!$AL$36,O160=Pistetaulukko!$AM$36,O160=Pistetaulukko!$AN$36,O160=Pistetaulukko!$AO$36,O160=Pistetaulukko!$AP$36,O160=Pistetaulukko!$AQ$36,O160=Pistetaulukko!$AR$36,O160=Pistetaulukko!$AS$36,O160=Pistetaulukko!$AT$36,O160=Pistetaulukko!$AU$36),"OK","VÄÄRIN")</f>
        <v>VÄÄRIN</v>
      </c>
      <c r="BH160" t="str">
        <f>IF(BG160="OK","OK",IF(AND(BG160="VÄÄRIN",OR(O160=Pistetaulukko!$AV$36,O160=Pistetaulukko!$AW$36,O160=Pistetaulukko!$AX$36,O160=Pistetaulukko!$AY$36,O160=Pistetaulukko!$AZ$36,O160=Pistetaulukko!$BA$36,O160=Pistetaulukko!$BB$36,O160=Pistetaulukko!$BC$36,O160=Pistetaulukko!$BD$36,O160=Pistetaulukko!$BE$36,O160=Pistetaulukko!$BF$36,O160=Pistetaulukko!$BG$36,O160=Pistetaulukko!$BH$36,O160=Pistetaulukko!$BI$36,O160=Pistetaulukko!$BJ$36,O160=Pistetaulukko!$BK$36,O160=Pistetaulukko!$BL$36,O160=Pistetaulukko!$BM$36,O160=Pistetaulukko!$BN$36,O160=Pistetaulukko!$BO$36,O160=Pistetaulukko!$BP$36,O160=Pistetaulukko!$BQ$36)),"OK","VÄÄRIN"))</f>
        <v>VÄÄRIN</v>
      </c>
      <c r="BI160" t="str">
        <f>IF(OR(V160=Pistetaulukko!$R$57,V160=Pistetaulukko!$S$57,V160=Pistetaulukko!$T$57,V160=Pistetaulukko!$U$57,V160=Pistetaulukko!$V$57,V160=Pistetaulukko!$W$57,V160=Pistetaulukko!$X$57,V160=Pistetaulukko!$Y$57,V160=Pistetaulukko!$Z$57,V160=Pistetaulukko!$AA$57,V160=Pistetaulukko!$AB$57,V160=Pistetaulukko!$AC$57,V160=Pistetaulukko!$AD$57,V160=Pistetaulukko!$AE$57,V160=Pistetaulukko!$AF$57,V160=Pistetaulukko!$AG$57,V160=Pistetaulukko!$AH$57,V160=Pistetaulukko!$AI$57,V160=Pistetaulukko!$AJ$57,V160=Pistetaulukko!$AK$57,V160=Pistetaulukko!$AL$57,V160=Pistetaulukko!$AM$57,V160=Pistetaulukko!$AN$57,V160=Pistetaulukko!$AO$57,V160=Pistetaulukko!$AP$57,V160=Pistetaulukko!$AQ$57,V160=Pistetaulukko!$AR$57,V160=Pistetaulukko!$AS$57,V160=Pistetaulukko!$AT$57,V160=Pistetaulukko!$AU$57),"OK","VÄÄRIN")</f>
        <v>OK</v>
      </c>
      <c r="BJ160" t="str">
        <f>IF(BI160="OK","OK",IF(AND(BI160="VÄÄRIN",OR(V160=Pistetaulukko!$AV$57,V160=Pistetaulukko!$AW$57,V160=Pistetaulukko!$AX$57,V160=Pistetaulukko!$AY$57,V160=Pistetaulukko!$AZ$57,V160=Pistetaulukko!$BA$57,V160=Pistetaulukko!$BB$57,V160=Pistetaulukko!$BC$57,V160=Pistetaulukko!$BD$57,V160=Pistetaulukko!$BE$57)),"OK","VÄÄRIN"))</f>
        <v>OK</v>
      </c>
      <c r="BK160" t="str">
        <f>IF(OR(Y160=Pistetaulukko!$R$66,Y160=Pistetaulukko!$S$66,Y160=Pistetaulukko!$T$66,Y160=Pistetaulukko!$U$66,Y160=Pistetaulukko!$V$66,Y160=Pistetaulukko!$W$66,Y160=Pistetaulukko!$X$66,Y160=Pistetaulukko!$Y$66,Y160=Pistetaulukko!$Z$66,Y160=Pistetaulukko!$AA$66,Y160=Pistetaulukko!$AB$66,Y160=Pistetaulukko!$AC$66,Y160=Pistetaulukko!$AD$66,Y160=Pistetaulukko!$AE$66,Y160=Pistetaulukko!$AF$66,Y160=Pistetaulukko!$AG$66,Y160=Pistetaulukko!$AH$66,Y160=Pistetaulukko!$AI$66,Y160=Pistetaulukko!$AJ$66,Y160=Pistetaulukko!$AK$66,Y160=Pistetaulukko!$AL$66,Y160=Pistetaulukko!$AM$66,Y160=Pistetaulukko!$AN$66,Y160=Pistetaulukko!$AO$66,Y160=Pistetaulukko!$AP$66,Y160=Pistetaulukko!$AQ$66,Y160=Pistetaulukko!$AR$66,Y160=Pistetaulukko!$AS$66,Y160=Pistetaulukko!$AT$66,Y160=Pistetaulukko!$AU$66),"OK","VÄÄRIN")</f>
        <v>VÄÄRIN</v>
      </c>
      <c r="BL160" t="str">
        <f>IF(BK160="OK","OK",IF(AND(BK160="VÄÄRIN",OR(Y160=Pistetaulukko!$AV$66,Y160=Pistetaulukko!$AW$66,Y160=Pistetaulukko!$AX$66,Y160=Pistetaulukko!$AY$66,Y160=Pistetaulukko!$AZ$66,Y160=Pistetaulukko!$BA$66,Y160=Pistetaulukko!$BB$66,Y160=Pistetaulukko!$BC$66,Y160=Pistetaulukko!$BD$66,Y160=Pistetaulukko!$BE$66,Y160=Pistetaulukko!$BF$66,Y160=Pistetaulukko!$BG$66,Y160=Pistetaulukko!$BH$66,Y160=Pistetaulukko!$BI$66,Y160=Pistetaulukko!$BJ$66,Y160=Pistetaulukko!$BK$66,Y160=Pistetaulukko!$BL$66,Y160=Pistetaulukko!$BM$66,Y160=Pistetaulukko!$BN$66)),"OK","VÄÄRIN"))</f>
        <v>VÄÄRIN</v>
      </c>
      <c r="BM160" t="e">
        <f>IF(OR(Z160=Pistetaulukko!$R$69,Z160=Pistetaulukko!#REF!,Z160=Pistetaulukko!$S$69,Z160=Pistetaulukko!#REF!,Z160=Pistetaulukko!$T$69,Z160=Pistetaulukko!#REF!,Z160=Pistetaulukko!$U$69,Z160=Pistetaulukko!#REF!,Z160=Pistetaulukko!$V$69,Z160=Pistetaulukko!#REF!,Z160=Pistetaulukko!$W$69,Z160=Pistetaulukko!#REF!,Z160=Pistetaulukko!$X$69,Z160=Pistetaulukko!#REF!,Z160=Pistetaulukko!$Y$69,Z160=Pistetaulukko!#REF!,Z160=Pistetaulukko!$Z$69,Z160=Pistetaulukko!#REF!,Z160=Pistetaulukko!$AA$69,Z160=Pistetaulukko!#REF!,Z160=Pistetaulukko!$AB$69,Z160=Pistetaulukko!#REF!,Z160=Pistetaulukko!$AC$69,Z160=Pistetaulukko!#REF!,Z160=Pistetaulukko!$AD$69,Z160=Pistetaulukko!#REF!,Z160=Pistetaulukko!$AE$69,Z160=Pistetaulukko!#REF!,Z160=Pistetaulukko!$AF$69,Z160=Pistetaulukko!#REF!),"OK","VÄÄRIN")</f>
        <v>#REF!</v>
      </c>
      <c r="BN160" t="e">
        <f>IF(BM160="OK","OK",IF(AND(BM160="VÄÄRIN",OR(Z160=Pistetaulukko!$AG$69,Z160=Pistetaulukko!#REF!,Z160=Pistetaulukko!$AH$69,Z160=Pistetaulukko!#REF!,Z160=Pistetaulukko!$AI$69,Z160=Pistetaulukko!#REF!,Z160=Pistetaulukko!$AJ$69,Z160=Pistetaulukko!#REF!,Z160=Pistetaulukko!$AK$69,Z160=Pistetaulukko!$AL$69)),"OK","VÄÄRIN"))</f>
        <v>#REF!</v>
      </c>
    </row>
    <row r="161" spans="2:66" x14ac:dyDescent="0.25">
      <c r="B161" s="104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23"/>
      <c r="AA161" s="30"/>
      <c r="AB161" s="18"/>
      <c r="AC161" s="124"/>
      <c r="AD161" s="118">
        <f t="shared" si="12"/>
        <v>0</v>
      </c>
      <c r="AG161" s="86" t="str">
        <f>IF(OR(E161=Pistetaulukko!$R$3,E161=Pistetaulukko!$S$3,E161=Pistetaulukko!$T$3,E161=Pistetaulukko!$U$3,E161=Pistetaulukko!$V$3,E161=Pistetaulukko!$W$3),"OK","VÄÄRIN")</f>
        <v>VÄÄRIN</v>
      </c>
      <c r="AH161" s="86" t="str">
        <f>IF(OR(F161=Pistetaulukko!$R$6,F161=Pistetaulukko!$S$6,F161=Pistetaulukko!$T$6,F161=Pistetaulukko!$U$6,F161=Pistetaulukko!$V$6,F161=Pistetaulukko!$W$6,F161=Pistetaulukko!$X$6,F161=Pistetaulukko!$Y$6,F161=Pistetaulukko!$Z$6,F161=Pistetaulukko!$AA$6,F161=Pistetaulukko!$AB$6,F161=Pistetaulukko!$AC$6,F161=Pistetaulukko!$AD$6,F161=Pistetaulukko!$AE$6,F161=Pistetaulukko!$AF$6,F161=Pistetaulukko!$AG$6,F161=Pistetaulukko!$AH$6,F161=Pistetaulukko!$AI$6,F161=Pistetaulukko!$AJ$6,F161=Pistetaulukko!$AK$6),"OK","VÄÄRIN")</f>
        <v>VÄÄRIN</v>
      </c>
      <c r="AI161" s="86" t="str">
        <f>IF(OR(G161=Pistetaulukko!$R$9,G161=Pistetaulukko!$S$9,G161=Pistetaulukko!$T$9,G161=Pistetaulukko!$U$9,G161=Pistetaulukko!$V$9,G161=Pistetaulukko!$W$9,G161=Pistetaulukko!$X$9,G161=Pistetaulukko!$Y$9,G161=Pistetaulukko!$Z$9,G161=Pistetaulukko!$AA$9,G161=Pistetaulukko!$AB$9,G161=Pistetaulukko!$AC$9,G161=Pistetaulukko!$AD$9,G161=Pistetaulukko!$AE$9,G161=Pistetaulukko!$AF$9,G161=Pistetaulukko!$AG$9,G161=Pistetaulukko!$AH$9,G161=Pistetaulukko!$AI$9,G161=Pistetaulukko!$AJ$9,G161=Pistetaulukko!$AK$9),"OK","VÄÄRIN")</f>
        <v>VÄÄRIN</v>
      </c>
      <c r="AJ161" s="86" t="str">
        <f>IF(OR(H161=Pistetaulukko!$R$12,H161=Pistetaulukko!$S$12,H161=Pistetaulukko!$T$12,H161=Pistetaulukko!$U$12,H161=Pistetaulukko!$V$12,H161=Pistetaulukko!$W$12,H161=Pistetaulukko!$X$12,H161=Pistetaulukko!$Y$12,H161=Pistetaulukko!$Z$12,H161=Pistetaulukko!$AA$12,H161=Pistetaulukko!$AB$12,H161=Pistetaulukko!$AC$12,H161=Pistetaulukko!$AD$12,H161=Pistetaulukko!$AE$12,H161=Pistetaulukko!$AF$12,H161=Pistetaulukko!$AG$12,H161=Pistetaulukko!$AH$12,H161=Pistetaulukko!$AI$12,H161=Pistetaulukko!$AJ$12,H161=Pistetaulukko!$AK$12),"OK","VÄÄRIN")</f>
        <v>VÄÄRIN</v>
      </c>
      <c r="AK16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61" s="86" t="str">
        <f>IF(OR(I161=Pistetaulukko!$R$18,I161=Pistetaulukko!$S$18,I161=Pistetaulukko!$T$18,I161=Pistetaulukko!$U$18,I161=Pistetaulukko!$V$18,I161=Pistetaulukko!$W$18,I161=Pistetaulukko!$X$18,I161=Pistetaulukko!$Y$18,I161=Pistetaulukko!$Z$18),"OK","VÄÄRIN")</f>
        <v>VÄÄRIN</v>
      </c>
      <c r="AM161" s="86" t="str">
        <f>IF(OR(J161=Pistetaulukko!$R$21,J161=Pistetaulukko!$S$21,J161=Pistetaulukko!$T$21,J161=Pistetaulukko!$U$21,J161=Pistetaulukko!$V$21,J161=Pistetaulukko!$W$21,J161=Pistetaulukko!$X$21,J161=Pistetaulukko!$Y$21,J161=Pistetaulukko!$Z$21,J161=Pistetaulukko!$AA$21,J161=Pistetaulukko!$AB$21,J161=Pistetaulukko!$AC$21,J161=Pistetaulukko!$AD$21,J161=Pistetaulukko!$AE$21,J161=Pistetaulukko!$AF$21,J161=Pistetaulukko!$AG$21,J161=Pistetaulukko!$AH$21,J161=Pistetaulukko!$AI$21,J161=Pistetaulukko!$AJ$21,J161=Pistetaulukko!$AK$21),"OK","VÄÄRIN")</f>
        <v>VÄÄRIN</v>
      </c>
      <c r="AN161" s="86" t="str">
        <f>IF(OR(K161=Pistetaulukko!$R$24,K161=Pistetaulukko!$S$24,K161=Pistetaulukko!$T$24,K161=Pistetaulukko!$U$24,K161=Pistetaulukko!$V$24),"OK","VÄÄRIN")</f>
        <v>VÄÄRIN</v>
      </c>
      <c r="AO161" s="86" t="str">
        <f>IF(OR(L161=Pistetaulukko!$R$27,L161=Pistetaulukko!$S$27,L161=Pistetaulukko!$T$27,L161=Pistetaulukko!$U$27,L161=Pistetaulukko!$V$27,L161=Pistetaulukko!$W$27,L161=Pistetaulukko!$X$27,L161=Pistetaulukko!$Y$27,L161=Pistetaulukko!$Z$27,L161=Pistetaulukko!$AA$27,L161=Pistetaulukko!$AB$27,L161=Pistetaulukko!$AC$27,L161=Pistetaulukko!$AD$27,L161=Pistetaulukko!$AE$27,L161=Pistetaulukko!$AF$27,L161=Pistetaulukko!$AG$27,L161=Pistetaulukko!$AH$27,L161=Pistetaulukko!$AI$27,L161=Pistetaulukko!$AJ$27,L161=Pistetaulukko!$AK$27),"OK","VÄÄRIN")</f>
        <v>VÄÄRIN</v>
      </c>
      <c r="AP161" s="86" t="str">
        <f>IF(OR(M161=Pistetaulukko!$R$30,M161=Pistetaulukko!$S$30,M161=Pistetaulukko!$T$30,M161=Pistetaulukko!$U$30,M161=Pistetaulukko!$V$30),"OK","VÄÄRIN")</f>
        <v>VÄÄRIN</v>
      </c>
      <c r="AQ161" s="86" t="str">
        <f t="shared" si="13"/>
        <v>VÄÄRIN</v>
      </c>
      <c r="AR161" s="86" t="str">
        <f t="shared" si="14"/>
        <v>VÄÄRIN</v>
      </c>
      <c r="AS161" s="86" t="str">
        <f>IF(OR(P161=Pistetaulukko!$R$39,P161=Pistetaulukko!$S$39,P161=Pistetaulukko!$T$39,P161=Pistetaulukko!$U$39,P161=Pistetaulukko!$V$39,P161=Pistetaulukko!$W$39,P161=Pistetaulukko!$X$39,P161=Pistetaulukko!$Y$39,P161=Pistetaulukko!$Z$39,P161=Pistetaulukko!$AA$39,P161=Pistetaulukko!$AB$39,P161=Pistetaulukko!$AC$39,P161=Pistetaulukko!$AD$39,P161=Pistetaulukko!$AE$39,P161=Pistetaulukko!$AF$39,P161=Pistetaulukko!$AG$39,P161=Pistetaulukko!$AH$39,P161=Pistetaulukko!$AI$39,P161=Pistetaulukko!$AJ$39,P161=Pistetaulukko!$AK$39),"OK","VÄÄRIN")</f>
        <v>OK</v>
      </c>
      <c r="AT161" s="86" t="str">
        <f>IF(OR(Q161=Pistetaulukko!$R$42,Q161=Pistetaulukko!$S$42,Q161=Pistetaulukko!$T$42,Q161=Pistetaulukko!$U$42,Q161=Pistetaulukko!$V$42,Q161=Pistetaulukko!$W$42,Q161=Pistetaulukko!$X$42,Q161=Pistetaulukko!$Y$42,Q161=Pistetaulukko!$Z$42,Q161=Pistetaulukko!$AA$42,Q161=Pistetaulukko!$AB$42,Q161=Pistetaulukko!$AC$42,Q161=Pistetaulukko!$AD$42,Q161=Pistetaulukko!$AE$42,Q161=Pistetaulukko!$AF$42,Q161=Pistetaulukko!$AG$42,Q161=Pistetaulukko!$AH$42,Q161=Pistetaulukko!$AI$42,Q161=Pistetaulukko!$AJ$42,Q161=Pistetaulukko!$AK$42),"OK","VÄÄRIN")</f>
        <v>OK</v>
      </c>
      <c r="AU161" s="86" t="str">
        <f>IF(OR(R161=Pistetaulukko!$R$45,R161=Pistetaulukko!$S$45,R161=Pistetaulukko!$T$45,R161=Pistetaulukko!$U$45,R161=Pistetaulukko!$V$45,R161=Pistetaulukko!$W$45,R161=Pistetaulukko!$X$45,R161=Pistetaulukko!$Y$45,R161=Pistetaulukko!$Z$45,R161=Pistetaulukko!$AA$45,R161=Pistetaulukko!$AB$45,R161=Pistetaulukko!$AC$45,R161=Pistetaulukko!$AD$45,R161=Pistetaulukko!$AE$45,R161=Pistetaulukko!$AF$45,R161=Pistetaulukko!$AG$45,R161=Pistetaulukko!$AH$45,R161=Pistetaulukko!$AI$45,R161=Pistetaulukko!$AJ$45,R161=Pistetaulukko!$AK$45),"OK","VÄÄRIN")</f>
        <v>OK</v>
      </c>
      <c r="AV161" s="86" t="str">
        <f>IF(OR(S161=Pistetaulukko!$R$48,S161=Pistetaulukko!$S$48,S161=Pistetaulukko!$T$48,S161=Pistetaulukko!$U$48,S161=Pistetaulukko!$V$48,S161=Pistetaulukko!$W$48,S161=Pistetaulukko!$X$48,S161=Pistetaulukko!$Y$48,S161=Pistetaulukko!$Z$48,S161=Pistetaulukko!$AA$48,S161=Pistetaulukko!$AB$48,S161=Pistetaulukko!$AC$48,S161=Pistetaulukko!$AD$48,S161=Pistetaulukko!$AE$48,S161=Pistetaulukko!$AF$48,S161=Pistetaulukko!$AG$48,S161=Pistetaulukko!$AH$48,S161=Pistetaulukko!$AI$48,S161=Pistetaulukko!$AJ$48,S161=Pistetaulukko!$AK$48),"OK","VÄÄRIN")</f>
        <v>OK</v>
      </c>
      <c r="AW161" s="86" t="str">
        <f>IF(OR(T161=Pistetaulukko!$R$51,T161=Pistetaulukko!$S$51,T161=Pistetaulukko!$T$51,T161=Pistetaulukko!$U$51,T161=Pistetaulukko!$V$51,T161=Pistetaulukko!$W$51,T161=Pistetaulukko!$X$51,T161=Pistetaulukko!$Y$51,T161=Pistetaulukko!$Z$51,T161=Pistetaulukko!$AA$51,T161=Pistetaulukko!$AB$51,T161=Pistetaulukko!$AC$51,T161=Pistetaulukko!$AD$51,T161=Pistetaulukko!$AE$51,T161=Pistetaulukko!$AF$51,T161=Pistetaulukko!$AG$51,T161=Pistetaulukko!$AH$51,T161=Pistetaulukko!$AI$51,T161=Pistetaulukko!$AJ$51,T161=Pistetaulukko!$AK$51),"OK","VÄÄRIN")</f>
        <v>OK</v>
      </c>
      <c r="AX161" s="86" t="str">
        <f>IF(OR(U161=Pistetaulukko!$R$54,U161=Pistetaulukko!$S$54,U161=Pistetaulukko!$T$54,U161=Pistetaulukko!$U$54,U161=Pistetaulukko!$V$54,U161=Pistetaulukko!$W$54,U161=Pistetaulukko!$X$54,U161=Pistetaulukko!$Y$54,U161=Pistetaulukko!$Z$54,U161=Pistetaulukko!$AA$54,U161=Pistetaulukko!$AB$54,U161=Pistetaulukko!$AC$54,U161=Pistetaulukko!$AD$54,U161=Pistetaulukko!$AE$54,U161=Pistetaulukko!$AF$54,U161=Pistetaulukko!$AG$54,U161=Pistetaulukko!$AH$54,U161=Pistetaulukko!$AI$54,U161=Pistetaulukko!$AJ$54,U161=Pistetaulukko!$AK$54),"OK","VÄÄRIN")</f>
        <v>OK</v>
      </c>
      <c r="AY161" s="86" t="str">
        <f t="shared" si="15"/>
        <v>OK</v>
      </c>
      <c r="AZ161" s="86" t="str">
        <f>IF(OR(W161=Pistetaulukko!$R$60,W161=Pistetaulukko!$S$60,W161=Pistetaulukko!$T$60,W161=Pistetaulukko!$U$60,W161=Pistetaulukko!$V$60,W161=Pistetaulukko!$W$60,W161=Pistetaulukko!$X$60,W161=Pistetaulukko!$Y$60,W161=Pistetaulukko!$Z$60,W161=Pistetaulukko!$AA$60,W161=Pistetaulukko!$AB$60,W161=Pistetaulukko!$AC$60,W161=Pistetaulukko!$AD$60,W161=Pistetaulukko!$AE$60,W161=Pistetaulukko!$AF$60,W161=Pistetaulukko!$AG$60,W161=Pistetaulukko!$AH$60,W161=Pistetaulukko!$AI$60,W161=Pistetaulukko!$AJ$60,W161=Pistetaulukko!$AK$60),"OK","VÄÄRIN")</f>
        <v>OK</v>
      </c>
      <c r="BA161" s="86" t="str">
        <f>IF(OR(X161=Pistetaulukko!$R$63,X161=Pistetaulukko!$S$63,X161=Pistetaulukko!$T$63,X161=Pistetaulukko!$U$63,X161=Pistetaulukko!$V$63,X161=Pistetaulukko!$W$63,X161=Pistetaulukko!$X$63,X161=Pistetaulukko!$Y$63,X161=Pistetaulukko!$Z$63,X161=Pistetaulukko!$AA$63,X161=Pistetaulukko!$AB$63,X161=Pistetaulukko!$AC$63,X161=Pistetaulukko!$AD$63,X161=Pistetaulukko!$AE$63,X161=Pistetaulukko!$AF$63,X161=Pistetaulukko!$AG$63,X161=Pistetaulukko!$AH$63,X161=Pistetaulukko!$AI$63,X161=Pistetaulukko!$AJ$63,X161=Pistetaulukko!$AK$63),"OK","VÄÄRIN")</f>
        <v>OK</v>
      </c>
      <c r="BB161" s="86" t="e">
        <f t="shared" si="16"/>
        <v>#REF!</v>
      </c>
      <c r="BC161" s="86" t="e">
        <f t="shared" si="17"/>
        <v>#REF!</v>
      </c>
      <c r="BE161" t="str">
        <f>IF(OR(N161=Pistetaulukko!$R$33,N161=Pistetaulukko!$S$33,N161=Pistetaulukko!$T$33,N161=Pistetaulukko!$U$33,N161=Pistetaulukko!$V$33,N161=Pistetaulukko!$W$33,N161=Pistetaulukko!$X$33,N161=Pistetaulukko!$Y$33,N161=Pistetaulukko!$Z$33,N161=Pistetaulukko!$AA$33,N161=Pistetaulukko!$AB$33,N161=Pistetaulukko!$AC$33,N161=Pistetaulukko!$AD$33,N161=Pistetaulukko!$AE$33,N161=Pistetaulukko!$AF$33,N161=Pistetaulukko!$AG$33,N161=Pistetaulukko!$AH$33,N161=Pistetaulukko!$AI$33,N161=Pistetaulukko!$AJ$33,N161=Pistetaulukko!$AK$33,N161=Pistetaulukko!$AL$33,N161=Pistetaulukko!$AM$33,N161=Pistetaulukko!$AN$33,N161=Pistetaulukko!$AO$33,N161=Pistetaulukko!$AP$33,N161=Pistetaulukko!$AQ$33,N161=Pistetaulukko!$AR$33,N161=Pistetaulukko!$AS$33,N161=Pistetaulukko!$AT$33,N161=Pistetaulukko!$AU$33),"OK","VÄÄRIN")</f>
        <v>VÄÄRIN</v>
      </c>
      <c r="BF161" t="str">
        <f>IF(BE161="OK","OK",IF(AND(BE161="VÄÄRIN",OR(N161=Pistetaulukko!$AV$33,N161=Pistetaulukko!$AW$33,N161=Pistetaulukko!$AX$33,N161=Pistetaulukko!$AY$33,N161=Pistetaulukko!$AZ$33,N161=Pistetaulukko!$BA$33,N161=Pistetaulukko!$BB$33,N161=Pistetaulukko!$BC$33,N161=Pistetaulukko!$BD$33,N161=Pistetaulukko!$BE$33,N161=Pistetaulukko!$BF$33,N161=Pistetaulukko!$BG$33,N161=Pistetaulukko!$BH$33,N161=Pistetaulukko!$BI$33,N161=Pistetaulukko!$BJ$33,N161=Pistetaulukko!$BK$33,N161=Pistetaulukko!$BL$33,N161=Pistetaulukko!$BM$33,N161=Pistetaulukko!$BN$33,N161=Pistetaulukko!$BO$33)),"OK","VÄÄRIN"))</f>
        <v>VÄÄRIN</v>
      </c>
      <c r="BG161" t="str">
        <f>IF(OR(O161=Pistetaulukko!$R$36,O161=Pistetaulukko!$S$36,O161=Pistetaulukko!$T$36,O161=Pistetaulukko!$U$36,O161=Pistetaulukko!$V$36,O161=Pistetaulukko!$W$36,O161=Pistetaulukko!$X$36,O161=Pistetaulukko!$Y$36,O161=Pistetaulukko!$Z$36,O161=Pistetaulukko!$AA$36,O161=Pistetaulukko!$AB$36,O161=Pistetaulukko!$AC$36,O161=Pistetaulukko!$AD$36,O161=Pistetaulukko!$AE$36,O161=Pistetaulukko!$AF$36,O161=Pistetaulukko!$AG$36,O161=Pistetaulukko!$AH$36,O161=Pistetaulukko!$AI$36,O161=Pistetaulukko!$AJ$36,O161=Pistetaulukko!$AK$36,O161=Pistetaulukko!$AL$36,O161=Pistetaulukko!$AM$36,O161=Pistetaulukko!$AN$36,O161=Pistetaulukko!$AO$36,O161=Pistetaulukko!$AP$36,O161=Pistetaulukko!$AQ$36,O161=Pistetaulukko!$AR$36,O161=Pistetaulukko!$AS$36,O161=Pistetaulukko!$AT$36,O161=Pistetaulukko!$AU$36),"OK","VÄÄRIN")</f>
        <v>VÄÄRIN</v>
      </c>
      <c r="BH161" t="str">
        <f>IF(BG161="OK","OK",IF(AND(BG161="VÄÄRIN",OR(O161=Pistetaulukko!$AV$36,O161=Pistetaulukko!$AW$36,O161=Pistetaulukko!$AX$36,O161=Pistetaulukko!$AY$36,O161=Pistetaulukko!$AZ$36,O161=Pistetaulukko!$BA$36,O161=Pistetaulukko!$BB$36,O161=Pistetaulukko!$BC$36,O161=Pistetaulukko!$BD$36,O161=Pistetaulukko!$BE$36,O161=Pistetaulukko!$BF$36,O161=Pistetaulukko!$BG$36,O161=Pistetaulukko!$BH$36,O161=Pistetaulukko!$BI$36,O161=Pistetaulukko!$BJ$36,O161=Pistetaulukko!$BK$36,O161=Pistetaulukko!$BL$36,O161=Pistetaulukko!$BM$36,O161=Pistetaulukko!$BN$36,O161=Pistetaulukko!$BO$36,O161=Pistetaulukko!$BP$36,O161=Pistetaulukko!$BQ$36)),"OK","VÄÄRIN"))</f>
        <v>VÄÄRIN</v>
      </c>
      <c r="BI161" t="str">
        <f>IF(OR(V161=Pistetaulukko!$R$57,V161=Pistetaulukko!$S$57,V161=Pistetaulukko!$T$57,V161=Pistetaulukko!$U$57,V161=Pistetaulukko!$V$57,V161=Pistetaulukko!$W$57,V161=Pistetaulukko!$X$57,V161=Pistetaulukko!$Y$57,V161=Pistetaulukko!$Z$57,V161=Pistetaulukko!$AA$57,V161=Pistetaulukko!$AB$57,V161=Pistetaulukko!$AC$57,V161=Pistetaulukko!$AD$57,V161=Pistetaulukko!$AE$57,V161=Pistetaulukko!$AF$57,V161=Pistetaulukko!$AG$57,V161=Pistetaulukko!$AH$57,V161=Pistetaulukko!$AI$57,V161=Pistetaulukko!$AJ$57,V161=Pistetaulukko!$AK$57,V161=Pistetaulukko!$AL$57,V161=Pistetaulukko!$AM$57,V161=Pistetaulukko!$AN$57,V161=Pistetaulukko!$AO$57,V161=Pistetaulukko!$AP$57,V161=Pistetaulukko!$AQ$57,V161=Pistetaulukko!$AR$57,V161=Pistetaulukko!$AS$57,V161=Pistetaulukko!$AT$57,V161=Pistetaulukko!$AU$57),"OK","VÄÄRIN")</f>
        <v>OK</v>
      </c>
      <c r="BJ161" t="str">
        <f>IF(BI161="OK","OK",IF(AND(BI161="VÄÄRIN",OR(V161=Pistetaulukko!$AV$57,V161=Pistetaulukko!$AW$57,V161=Pistetaulukko!$AX$57,V161=Pistetaulukko!$AY$57,V161=Pistetaulukko!$AZ$57,V161=Pistetaulukko!$BA$57,V161=Pistetaulukko!$BB$57,V161=Pistetaulukko!$BC$57,V161=Pistetaulukko!$BD$57,V161=Pistetaulukko!$BE$57)),"OK","VÄÄRIN"))</f>
        <v>OK</v>
      </c>
      <c r="BK161" t="str">
        <f>IF(OR(Y161=Pistetaulukko!$R$66,Y161=Pistetaulukko!$S$66,Y161=Pistetaulukko!$T$66,Y161=Pistetaulukko!$U$66,Y161=Pistetaulukko!$V$66,Y161=Pistetaulukko!$W$66,Y161=Pistetaulukko!$X$66,Y161=Pistetaulukko!$Y$66,Y161=Pistetaulukko!$Z$66,Y161=Pistetaulukko!$AA$66,Y161=Pistetaulukko!$AB$66,Y161=Pistetaulukko!$AC$66,Y161=Pistetaulukko!$AD$66,Y161=Pistetaulukko!$AE$66,Y161=Pistetaulukko!$AF$66,Y161=Pistetaulukko!$AG$66,Y161=Pistetaulukko!$AH$66,Y161=Pistetaulukko!$AI$66,Y161=Pistetaulukko!$AJ$66,Y161=Pistetaulukko!$AK$66,Y161=Pistetaulukko!$AL$66,Y161=Pistetaulukko!$AM$66,Y161=Pistetaulukko!$AN$66,Y161=Pistetaulukko!$AO$66,Y161=Pistetaulukko!$AP$66,Y161=Pistetaulukko!$AQ$66,Y161=Pistetaulukko!$AR$66,Y161=Pistetaulukko!$AS$66,Y161=Pistetaulukko!$AT$66,Y161=Pistetaulukko!$AU$66),"OK","VÄÄRIN")</f>
        <v>VÄÄRIN</v>
      </c>
      <c r="BL161" t="str">
        <f>IF(BK161="OK","OK",IF(AND(BK161="VÄÄRIN",OR(Y161=Pistetaulukko!$AV$66,Y161=Pistetaulukko!$AW$66,Y161=Pistetaulukko!$AX$66,Y161=Pistetaulukko!$AY$66,Y161=Pistetaulukko!$AZ$66,Y161=Pistetaulukko!$BA$66,Y161=Pistetaulukko!$BB$66,Y161=Pistetaulukko!$BC$66,Y161=Pistetaulukko!$BD$66,Y161=Pistetaulukko!$BE$66,Y161=Pistetaulukko!$BF$66,Y161=Pistetaulukko!$BG$66,Y161=Pistetaulukko!$BH$66,Y161=Pistetaulukko!$BI$66,Y161=Pistetaulukko!$BJ$66,Y161=Pistetaulukko!$BK$66,Y161=Pistetaulukko!$BL$66,Y161=Pistetaulukko!$BM$66,Y161=Pistetaulukko!$BN$66)),"OK","VÄÄRIN"))</f>
        <v>VÄÄRIN</v>
      </c>
      <c r="BM161" t="e">
        <f>IF(OR(Z161=Pistetaulukko!$R$69,Z161=Pistetaulukko!#REF!,Z161=Pistetaulukko!$S$69,Z161=Pistetaulukko!#REF!,Z161=Pistetaulukko!$T$69,Z161=Pistetaulukko!#REF!,Z161=Pistetaulukko!$U$69,Z161=Pistetaulukko!#REF!,Z161=Pistetaulukko!$V$69,Z161=Pistetaulukko!#REF!,Z161=Pistetaulukko!$W$69,Z161=Pistetaulukko!#REF!,Z161=Pistetaulukko!$X$69,Z161=Pistetaulukko!#REF!,Z161=Pistetaulukko!$Y$69,Z161=Pistetaulukko!#REF!,Z161=Pistetaulukko!$Z$69,Z161=Pistetaulukko!#REF!,Z161=Pistetaulukko!$AA$69,Z161=Pistetaulukko!#REF!,Z161=Pistetaulukko!$AB$69,Z161=Pistetaulukko!#REF!,Z161=Pistetaulukko!$AC$69,Z161=Pistetaulukko!#REF!,Z161=Pistetaulukko!$AD$69,Z161=Pistetaulukko!#REF!,Z161=Pistetaulukko!$AE$69,Z161=Pistetaulukko!#REF!,Z161=Pistetaulukko!$AF$69,Z161=Pistetaulukko!#REF!),"OK","VÄÄRIN")</f>
        <v>#REF!</v>
      </c>
      <c r="BN161" t="e">
        <f>IF(BM161="OK","OK",IF(AND(BM161="VÄÄRIN",OR(Z161=Pistetaulukko!$AG$69,Z161=Pistetaulukko!#REF!,Z161=Pistetaulukko!$AH$69,Z161=Pistetaulukko!#REF!,Z161=Pistetaulukko!$AI$69,Z161=Pistetaulukko!#REF!,Z161=Pistetaulukko!$AJ$69,Z161=Pistetaulukko!#REF!,Z161=Pistetaulukko!$AK$69,Z161=Pistetaulukko!$AL$69)),"OK","VÄÄRIN"))</f>
        <v>#REF!</v>
      </c>
    </row>
    <row r="162" spans="2:66" x14ac:dyDescent="0.25">
      <c r="B162" s="104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23"/>
      <c r="AA162" s="30"/>
      <c r="AB162" s="18"/>
      <c r="AC162" s="124"/>
      <c r="AD162" s="118">
        <f t="shared" si="12"/>
        <v>0</v>
      </c>
      <c r="AG162" s="86" t="str">
        <f>IF(OR(E162=Pistetaulukko!$R$3,E162=Pistetaulukko!$S$3,E162=Pistetaulukko!$T$3,E162=Pistetaulukko!$U$3,E162=Pistetaulukko!$V$3,E162=Pistetaulukko!$W$3),"OK","VÄÄRIN")</f>
        <v>VÄÄRIN</v>
      </c>
      <c r="AH162" s="86" t="str">
        <f>IF(OR(F162=Pistetaulukko!$R$6,F162=Pistetaulukko!$S$6,F162=Pistetaulukko!$T$6,F162=Pistetaulukko!$U$6,F162=Pistetaulukko!$V$6,F162=Pistetaulukko!$W$6,F162=Pistetaulukko!$X$6,F162=Pistetaulukko!$Y$6,F162=Pistetaulukko!$Z$6,F162=Pistetaulukko!$AA$6,F162=Pistetaulukko!$AB$6,F162=Pistetaulukko!$AC$6,F162=Pistetaulukko!$AD$6,F162=Pistetaulukko!$AE$6,F162=Pistetaulukko!$AF$6,F162=Pistetaulukko!$AG$6,F162=Pistetaulukko!$AH$6,F162=Pistetaulukko!$AI$6,F162=Pistetaulukko!$AJ$6,F162=Pistetaulukko!$AK$6),"OK","VÄÄRIN")</f>
        <v>VÄÄRIN</v>
      </c>
      <c r="AI162" s="86" t="str">
        <f>IF(OR(G162=Pistetaulukko!$R$9,G162=Pistetaulukko!$S$9,G162=Pistetaulukko!$T$9,G162=Pistetaulukko!$U$9,G162=Pistetaulukko!$V$9,G162=Pistetaulukko!$W$9,G162=Pistetaulukko!$X$9,G162=Pistetaulukko!$Y$9,G162=Pistetaulukko!$Z$9,G162=Pistetaulukko!$AA$9,G162=Pistetaulukko!$AB$9,G162=Pistetaulukko!$AC$9,G162=Pistetaulukko!$AD$9,G162=Pistetaulukko!$AE$9,G162=Pistetaulukko!$AF$9,G162=Pistetaulukko!$AG$9,G162=Pistetaulukko!$AH$9,G162=Pistetaulukko!$AI$9,G162=Pistetaulukko!$AJ$9,G162=Pistetaulukko!$AK$9),"OK","VÄÄRIN")</f>
        <v>VÄÄRIN</v>
      </c>
      <c r="AJ162" s="86" t="str">
        <f>IF(OR(H162=Pistetaulukko!$R$12,H162=Pistetaulukko!$S$12,H162=Pistetaulukko!$T$12,H162=Pistetaulukko!$U$12,H162=Pistetaulukko!$V$12,H162=Pistetaulukko!$W$12,H162=Pistetaulukko!$X$12,H162=Pistetaulukko!$Y$12,H162=Pistetaulukko!$Z$12,H162=Pistetaulukko!$AA$12,H162=Pistetaulukko!$AB$12,H162=Pistetaulukko!$AC$12,H162=Pistetaulukko!$AD$12,H162=Pistetaulukko!$AE$12,H162=Pistetaulukko!$AF$12,H162=Pistetaulukko!$AG$12,H162=Pistetaulukko!$AH$12,H162=Pistetaulukko!$AI$12,H162=Pistetaulukko!$AJ$12,H162=Pistetaulukko!$AK$12),"OK","VÄÄRIN")</f>
        <v>VÄÄRIN</v>
      </c>
      <c r="AK16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62" s="86" t="str">
        <f>IF(OR(I162=Pistetaulukko!$R$18,I162=Pistetaulukko!$S$18,I162=Pistetaulukko!$T$18,I162=Pistetaulukko!$U$18,I162=Pistetaulukko!$V$18,I162=Pistetaulukko!$W$18,I162=Pistetaulukko!$X$18,I162=Pistetaulukko!$Y$18,I162=Pistetaulukko!$Z$18),"OK","VÄÄRIN")</f>
        <v>VÄÄRIN</v>
      </c>
      <c r="AM162" s="86" t="str">
        <f>IF(OR(J162=Pistetaulukko!$R$21,J162=Pistetaulukko!$S$21,J162=Pistetaulukko!$T$21,J162=Pistetaulukko!$U$21,J162=Pistetaulukko!$V$21,J162=Pistetaulukko!$W$21,J162=Pistetaulukko!$X$21,J162=Pistetaulukko!$Y$21,J162=Pistetaulukko!$Z$21,J162=Pistetaulukko!$AA$21,J162=Pistetaulukko!$AB$21,J162=Pistetaulukko!$AC$21,J162=Pistetaulukko!$AD$21,J162=Pistetaulukko!$AE$21,J162=Pistetaulukko!$AF$21,J162=Pistetaulukko!$AG$21,J162=Pistetaulukko!$AH$21,J162=Pistetaulukko!$AI$21,J162=Pistetaulukko!$AJ$21,J162=Pistetaulukko!$AK$21),"OK","VÄÄRIN")</f>
        <v>VÄÄRIN</v>
      </c>
      <c r="AN162" s="86" t="str">
        <f>IF(OR(K162=Pistetaulukko!$R$24,K162=Pistetaulukko!$S$24,K162=Pistetaulukko!$T$24,K162=Pistetaulukko!$U$24,K162=Pistetaulukko!$V$24),"OK","VÄÄRIN")</f>
        <v>VÄÄRIN</v>
      </c>
      <c r="AO162" s="86" t="str">
        <f>IF(OR(L162=Pistetaulukko!$R$27,L162=Pistetaulukko!$S$27,L162=Pistetaulukko!$T$27,L162=Pistetaulukko!$U$27,L162=Pistetaulukko!$V$27,L162=Pistetaulukko!$W$27,L162=Pistetaulukko!$X$27,L162=Pistetaulukko!$Y$27,L162=Pistetaulukko!$Z$27,L162=Pistetaulukko!$AA$27,L162=Pistetaulukko!$AB$27,L162=Pistetaulukko!$AC$27,L162=Pistetaulukko!$AD$27,L162=Pistetaulukko!$AE$27,L162=Pistetaulukko!$AF$27,L162=Pistetaulukko!$AG$27,L162=Pistetaulukko!$AH$27,L162=Pistetaulukko!$AI$27,L162=Pistetaulukko!$AJ$27,L162=Pistetaulukko!$AK$27),"OK","VÄÄRIN")</f>
        <v>VÄÄRIN</v>
      </c>
      <c r="AP162" s="86" t="str">
        <f>IF(OR(M162=Pistetaulukko!$R$30,M162=Pistetaulukko!$S$30,M162=Pistetaulukko!$T$30,M162=Pistetaulukko!$U$30,M162=Pistetaulukko!$V$30),"OK","VÄÄRIN")</f>
        <v>VÄÄRIN</v>
      </c>
      <c r="AQ162" s="86" t="str">
        <f t="shared" si="13"/>
        <v>VÄÄRIN</v>
      </c>
      <c r="AR162" s="86" t="str">
        <f t="shared" si="14"/>
        <v>VÄÄRIN</v>
      </c>
      <c r="AS162" s="86" t="str">
        <f>IF(OR(P162=Pistetaulukko!$R$39,P162=Pistetaulukko!$S$39,P162=Pistetaulukko!$T$39,P162=Pistetaulukko!$U$39,P162=Pistetaulukko!$V$39,P162=Pistetaulukko!$W$39,P162=Pistetaulukko!$X$39,P162=Pistetaulukko!$Y$39,P162=Pistetaulukko!$Z$39,P162=Pistetaulukko!$AA$39,P162=Pistetaulukko!$AB$39,P162=Pistetaulukko!$AC$39,P162=Pistetaulukko!$AD$39,P162=Pistetaulukko!$AE$39,P162=Pistetaulukko!$AF$39,P162=Pistetaulukko!$AG$39,P162=Pistetaulukko!$AH$39,P162=Pistetaulukko!$AI$39,P162=Pistetaulukko!$AJ$39,P162=Pistetaulukko!$AK$39),"OK","VÄÄRIN")</f>
        <v>OK</v>
      </c>
      <c r="AT162" s="86" t="str">
        <f>IF(OR(Q162=Pistetaulukko!$R$42,Q162=Pistetaulukko!$S$42,Q162=Pistetaulukko!$T$42,Q162=Pistetaulukko!$U$42,Q162=Pistetaulukko!$V$42,Q162=Pistetaulukko!$W$42,Q162=Pistetaulukko!$X$42,Q162=Pistetaulukko!$Y$42,Q162=Pistetaulukko!$Z$42,Q162=Pistetaulukko!$AA$42,Q162=Pistetaulukko!$AB$42,Q162=Pistetaulukko!$AC$42,Q162=Pistetaulukko!$AD$42,Q162=Pistetaulukko!$AE$42,Q162=Pistetaulukko!$AF$42,Q162=Pistetaulukko!$AG$42,Q162=Pistetaulukko!$AH$42,Q162=Pistetaulukko!$AI$42,Q162=Pistetaulukko!$AJ$42,Q162=Pistetaulukko!$AK$42),"OK","VÄÄRIN")</f>
        <v>OK</v>
      </c>
      <c r="AU162" s="86" t="str">
        <f>IF(OR(R162=Pistetaulukko!$R$45,R162=Pistetaulukko!$S$45,R162=Pistetaulukko!$T$45,R162=Pistetaulukko!$U$45,R162=Pistetaulukko!$V$45,R162=Pistetaulukko!$W$45,R162=Pistetaulukko!$X$45,R162=Pistetaulukko!$Y$45,R162=Pistetaulukko!$Z$45,R162=Pistetaulukko!$AA$45,R162=Pistetaulukko!$AB$45,R162=Pistetaulukko!$AC$45,R162=Pistetaulukko!$AD$45,R162=Pistetaulukko!$AE$45,R162=Pistetaulukko!$AF$45,R162=Pistetaulukko!$AG$45,R162=Pistetaulukko!$AH$45,R162=Pistetaulukko!$AI$45,R162=Pistetaulukko!$AJ$45,R162=Pistetaulukko!$AK$45),"OK","VÄÄRIN")</f>
        <v>OK</v>
      </c>
      <c r="AV162" s="86" t="str">
        <f>IF(OR(S162=Pistetaulukko!$R$48,S162=Pistetaulukko!$S$48,S162=Pistetaulukko!$T$48,S162=Pistetaulukko!$U$48,S162=Pistetaulukko!$V$48,S162=Pistetaulukko!$W$48,S162=Pistetaulukko!$X$48,S162=Pistetaulukko!$Y$48,S162=Pistetaulukko!$Z$48,S162=Pistetaulukko!$AA$48,S162=Pistetaulukko!$AB$48,S162=Pistetaulukko!$AC$48,S162=Pistetaulukko!$AD$48,S162=Pistetaulukko!$AE$48,S162=Pistetaulukko!$AF$48,S162=Pistetaulukko!$AG$48,S162=Pistetaulukko!$AH$48,S162=Pistetaulukko!$AI$48,S162=Pistetaulukko!$AJ$48,S162=Pistetaulukko!$AK$48),"OK","VÄÄRIN")</f>
        <v>OK</v>
      </c>
      <c r="AW162" s="86" t="str">
        <f>IF(OR(T162=Pistetaulukko!$R$51,T162=Pistetaulukko!$S$51,T162=Pistetaulukko!$T$51,T162=Pistetaulukko!$U$51,T162=Pistetaulukko!$V$51,T162=Pistetaulukko!$W$51,T162=Pistetaulukko!$X$51,T162=Pistetaulukko!$Y$51,T162=Pistetaulukko!$Z$51,T162=Pistetaulukko!$AA$51,T162=Pistetaulukko!$AB$51,T162=Pistetaulukko!$AC$51,T162=Pistetaulukko!$AD$51,T162=Pistetaulukko!$AE$51,T162=Pistetaulukko!$AF$51,T162=Pistetaulukko!$AG$51,T162=Pistetaulukko!$AH$51,T162=Pistetaulukko!$AI$51,T162=Pistetaulukko!$AJ$51,T162=Pistetaulukko!$AK$51),"OK","VÄÄRIN")</f>
        <v>OK</v>
      </c>
      <c r="AX162" s="86" t="str">
        <f>IF(OR(U162=Pistetaulukko!$R$54,U162=Pistetaulukko!$S$54,U162=Pistetaulukko!$T$54,U162=Pistetaulukko!$U$54,U162=Pistetaulukko!$V$54,U162=Pistetaulukko!$W$54,U162=Pistetaulukko!$X$54,U162=Pistetaulukko!$Y$54,U162=Pistetaulukko!$Z$54,U162=Pistetaulukko!$AA$54,U162=Pistetaulukko!$AB$54,U162=Pistetaulukko!$AC$54,U162=Pistetaulukko!$AD$54,U162=Pistetaulukko!$AE$54,U162=Pistetaulukko!$AF$54,U162=Pistetaulukko!$AG$54,U162=Pistetaulukko!$AH$54,U162=Pistetaulukko!$AI$54,U162=Pistetaulukko!$AJ$54,U162=Pistetaulukko!$AK$54),"OK","VÄÄRIN")</f>
        <v>OK</v>
      </c>
      <c r="AY162" s="86" t="str">
        <f t="shared" si="15"/>
        <v>OK</v>
      </c>
      <c r="AZ162" s="86" t="str">
        <f>IF(OR(W162=Pistetaulukko!$R$60,W162=Pistetaulukko!$S$60,W162=Pistetaulukko!$T$60,W162=Pistetaulukko!$U$60,W162=Pistetaulukko!$V$60,W162=Pistetaulukko!$W$60,W162=Pistetaulukko!$X$60,W162=Pistetaulukko!$Y$60,W162=Pistetaulukko!$Z$60,W162=Pistetaulukko!$AA$60,W162=Pistetaulukko!$AB$60,W162=Pistetaulukko!$AC$60,W162=Pistetaulukko!$AD$60,W162=Pistetaulukko!$AE$60,W162=Pistetaulukko!$AF$60,W162=Pistetaulukko!$AG$60,W162=Pistetaulukko!$AH$60,W162=Pistetaulukko!$AI$60,W162=Pistetaulukko!$AJ$60,W162=Pistetaulukko!$AK$60),"OK","VÄÄRIN")</f>
        <v>OK</v>
      </c>
      <c r="BA162" s="86" t="str">
        <f>IF(OR(X162=Pistetaulukko!$R$63,X162=Pistetaulukko!$S$63,X162=Pistetaulukko!$T$63,X162=Pistetaulukko!$U$63,X162=Pistetaulukko!$V$63,X162=Pistetaulukko!$W$63,X162=Pistetaulukko!$X$63,X162=Pistetaulukko!$Y$63,X162=Pistetaulukko!$Z$63,X162=Pistetaulukko!$AA$63,X162=Pistetaulukko!$AB$63,X162=Pistetaulukko!$AC$63,X162=Pistetaulukko!$AD$63,X162=Pistetaulukko!$AE$63,X162=Pistetaulukko!$AF$63,X162=Pistetaulukko!$AG$63,X162=Pistetaulukko!$AH$63,X162=Pistetaulukko!$AI$63,X162=Pistetaulukko!$AJ$63,X162=Pistetaulukko!$AK$63),"OK","VÄÄRIN")</f>
        <v>OK</v>
      </c>
      <c r="BB162" s="86" t="e">
        <f t="shared" si="16"/>
        <v>#REF!</v>
      </c>
      <c r="BC162" s="86" t="e">
        <f t="shared" si="17"/>
        <v>#REF!</v>
      </c>
      <c r="BE162" t="str">
        <f>IF(OR(N162=Pistetaulukko!$R$33,N162=Pistetaulukko!$S$33,N162=Pistetaulukko!$T$33,N162=Pistetaulukko!$U$33,N162=Pistetaulukko!$V$33,N162=Pistetaulukko!$W$33,N162=Pistetaulukko!$X$33,N162=Pistetaulukko!$Y$33,N162=Pistetaulukko!$Z$33,N162=Pistetaulukko!$AA$33,N162=Pistetaulukko!$AB$33,N162=Pistetaulukko!$AC$33,N162=Pistetaulukko!$AD$33,N162=Pistetaulukko!$AE$33,N162=Pistetaulukko!$AF$33,N162=Pistetaulukko!$AG$33,N162=Pistetaulukko!$AH$33,N162=Pistetaulukko!$AI$33,N162=Pistetaulukko!$AJ$33,N162=Pistetaulukko!$AK$33,N162=Pistetaulukko!$AL$33,N162=Pistetaulukko!$AM$33,N162=Pistetaulukko!$AN$33,N162=Pistetaulukko!$AO$33,N162=Pistetaulukko!$AP$33,N162=Pistetaulukko!$AQ$33,N162=Pistetaulukko!$AR$33,N162=Pistetaulukko!$AS$33,N162=Pistetaulukko!$AT$33,N162=Pistetaulukko!$AU$33),"OK","VÄÄRIN")</f>
        <v>VÄÄRIN</v>
      </c>
      <c r="BF162" t="str">
        <f>IF(BE162="OK","OK",IF(AND(BE162="VÄÄRIN",OR(N162=Pistetaulukko!$AV$33,N162=Pistetaulukko!$AW$33,N162=Pistetaulukko!$AX$33,N162=Pistetaulukko!$AY$33,N162=Pistetaulukko!$AZ$33,N162=Pistetaulukko!$BA$33,N162=Pistetaulukko!$BB$33,N162=Pistetaulukko!$BC$33,N162=Pistetaulukko!$BD$33,N162=Pistetaulukko!$BE$33,N162=Pistetaulukko!$BF$33,N162=Pistetaulukko!$BG$33,N162=Pistetaulukko!$BH$33,N162=Pistetaulukko!$BI$33,N162=Pistetaulukko!$BJ$33,N162=Pistetaulukko!$BK$33,N162=Pistetaulukko!$BL$33,N162=Pistetaulukko!$BM$33,N162=Pistetaulukko!$BN$33,N162=Pistetaulukko!$BO$33)),"OK","VÄÄRIN"))</f>
        <v>VÄÄRIN</v>
      </c>
      <c r="BG162" t="str">
        <f>IF(OR(O162=Pistetaulukko!$R$36,O162=Pistetaulukko!$S$36,O162=Pistetaulukko!$T$36,O162=Pistetaulukko!$U$36,O162=Pistetaulukko!$V$36,O162=Pistetaulukko!$W$36,O162=Pistetaulukko!$X$36,O162=Pistetaulukko!$Y$36,O162=Pistetaulukko!$Z$36,O162=Pistetaulukko!$AA$36,O162=Pistetaulukko!$AB$36,O162=Pistetaulukko!$AC$36,O162=Pistetaulukko!$AD$36,O162=Pistetaulukko!$AE$36,O162=Pistetaulukko!$AF$36,O162=Pistetaulukko!$AG$36,O162=Pistetaulukko!$AH$36,O162=Pistetaulukko!$AI$36,O162=Pistetaulukko!$AJ$36,O162=Pistetaulukko!$AK$36,O162=Pistetaulukko!$AL$36,O162=Pistetaulukko!$AM$36,O162=Pistetaulukko!$AN$36,O162=Pistetaulukko!$AO$36,O162=Pistetaulukko!$AP$36,O162=Pistetaulukko!$AQ$36,O162=Pistetaulukko!$AR$36,O162=Pistetaulukko!$AS$36,O162=Pistetaulukko!$AT$36,O162=Pistetaulukko!$AU$36),"OK","VÄÄRIN")</f>
        <v>VÄÄRIN</v>
      </c>
      <c r="BH162" t="str">
        <f>IF(BG162="OK","OK",IF(AND(BG162="VÄÄRIN",OR(O162=Pistetaulukko!$AV$36,O162=Pistetaulukko!$AW$36,O162=Pistetaulukko!$AX$36,O162=Pistetaulukko!$AY$36,O162=Pistetaulukko!$AZ$36,O162=Pistetaulukko!$BA$36,O162=Pistetaulukko!$BB$36,O162=Pistetaulukko!$BC$36,O162=Pistetaulukko!$BD$36,O162=Pistetaulukko!$BE$36,O162=Pistetaulukko!$BF$36,O162=Pistetaulukko!$BG$36,O162=Pistetaulukko!$BH$36,O162=Pistetaulukko!$BI$36,O162=Pistetaulukko!$BJ$36,O162=Pistetaulukko!$BK$36,O162=Pistetaulukko!$BL$36,O162=Pistetaulukko!$BM$36,O162=Pistetaulukko!$BN$36,O162=Pistetaulukko!$BO$36,O162=Pistetaulukko!$BP$36,O162=Pistetaulukko!$BQ$36)),"OK","VÄÄRIN"))</f>
        <v>VÄÄRIN</v>
      </c>
      <c r="BI162" t="str">
        <f>IF(OR(V162=Pistetaulukko!$R$57,V162=Pistetaulukko!$S$57,V162=Pistetaulukko!$T$57,V162=Pistetaulukko!$U$57,V162=Pistetaulukko!$V$57,V162=Pistetaulukko!$W$57,V162=Pistetaulukko!$X$57,V162=Pistetaulukko!$Y$57,V162=Pistetaulukko!$Z$57,V162=Pistetaulukko!$AA$57,V162=Pistetaulukko!$AB$57,V162=Pistetaulukko!$AC$57,V162=Pistetaulukko!$AD$57,V162=Pistetaulukko!$AE$57,V162=Pistetaulukko!$AF$57,V162=Pistetaulukko!$AG$57,V162=Pistetaulukko!$AH$57,V162=Pistetaulukko!$AI$57,V162=Pistetaulukko!$AJ$57,V162=Pistetaulukko!$AK$57,V162=Pistetaulukko!$AL$57,V162=Pistetaulukko!$AM$57,V162=Pistetaulukko!$AN$57,V162=Pistetaulukko!$AO$57,V162=Pistetaulukko!$AP$57,V162=Pistetaulukko!$AQ$57,V162=Pistetaulukko!$AR$57,V162=Pistetaulukko!$AS$57,V162=Pistetaulukko!$AT$57,V162=Pistetaulukko!$AU$57),"OK","VÄÄRIN")</f>
        <v>OK</v>
      </c>
      <c r="BJ162" t="str">
        <f>IF(BI162="OK","OK",IF(AND(BI162="VÄÄRIN",OR(V162=Pistetaulukko!$AV$57,V162=Pistetaulukko!$AW$57,V162=Pistetaulukko!$AX$57,V162=Pistetaulukko!$AY$57,V162=Pistetaulukko!$AZ$57,V162=Pistetaulukko!$BA$57,V162=Pistetaulukko!$BB$57,V162=Pistetaulukko!$BC$57,V162=Pistetaulukko!$BD$57,V162=Pistetaulukko!$BE$57)),"OK","VÄÄRIN"))</f>
        <v>OK</v>
      </c>
      <c r="BK162" t="str">
        <f>IF(OR(Y162=Pistetaulukko!$R$66,Y162=Pistetaulukko!$S$66,Y162=Pistetaulukko!$T$66,Y162=Pistetaulukko!$U$66,Y162=Pistetaulukko!$V$66,Y162=Pistetaulukko!$W$66,Y162=Pistetaulukko!$X$66,Y162=Pistetaulukko!$Y$66,Y162=Pistetaulukko!$Z$66,Y162=Pistetaulukko!$AA$66,Y162=Pistetaulukko!$AB$66,Y162=Pistetaulukko!$AC$66,Y162=Pistetaulukko!$AD$66,Y162=Pistetaulukko!$AE$66,Y162=Pistetaulukko!$AF$66,Y162=Pistetaulukko!$AG$66,Y162=Pistetaulukko!$AH$66,Y162=Pistetaulukko!$AI$66,Y162=Pistetaulukko!$AJ$66,Y162=Pistetaulukko!$AK$66,Y162=Pistetaulukko!$AL$66,Y162=Pistetaulukko!$AM$66,Y162=Pistetaulukko!$AN$66,Y162=Pistetaulukko!$AO$66,Y162=Pistetaulukko!$AP$66,Y162=Pistetaulukko!$AQ$66,Y162=Pistetaulukko!$AR$66,Y162=Pistetaulukko!$AS$66,Y162=Pistetaulukko!$AT$66,Y162=Pistetaulukko!$AU$66),"OK","VÄÄRIN")</f>
        <v>VÄÄRIN</v>
      </c>
      <c r="BL162" t="str">
        <f>IF(BK162="OK","OK",IF(AND(BK162="VÄÄRIN",OR(Y162=Pistetaulukko!$AV$66,Y162=Pistetaulukko!$AW$66,Y162=Pistetaulukko!$AX$66,Y162=Pistetaulukko!$AY$66,Y162=Pistetaulukko!$AZ$66,Y162=Pistetaulukko!$BA$66,Y162=Pistetaulukko!$BB$66,Y162=Pistetaulukko!$BC$66,Y162=Pistetaulukko!$BD$66,Y162=Pistetaulukko!$BE$66,Y162=Pistetaulukko!$BF$66,Y162=Pistetaulukko!$BG$66,Y162=Pistetaulukko!$BH$66,Y162=Pistetaulukko!$BI$66,Y162=Pistetaulukko!$BJ$66,Y162=Pistetaulukko!$BK$66,Y162=Pistetaulukko!$BL$66,Y162=Pistetaulukko!$BM$66,Y162=Pistetaulukko!$BN$66)),"OK","VÄÄRIN"))</f>
        <v>VÄÄRIN</v>
      </c>
      <c r="BM162" t="e">
        <f>IF(OR(Z162=Pistetaulukko!$R$69,Z162=Pistetaulukko!#REF!,Z162=Pistetaulukko!$S$69,Z162=Pistetaulukko!#REF!,Z162=Pistetaulukko!$T$69,Z162=Pistetaulukko!#REF!,Z162=Pistetaulukko!$U$69,Z162=Pistetaulukko!#REF!,Z162=Pistetaulukko!$V$69,Z162=Pistetaulukko!#REF!,Z162=Pistetaulukko!$W$69,Z162=Pistetaulukko!#REF!,Z162=Pistetaulukko!$X$69,Z162=Pistetaulukko!#REF!,Z162=Pistetaulukko!$Y$69,Z162=Pistetaulukko!#REF!,Z162=Pistetaulukko!$Z$69,Z162=Pistetaulukko!#REF!,Z162=Pistetaulukko!$AA$69,Z162=Pistetaulukko!#REF!,Z162=Pistetaulukko!$AB$69,Z162=Pistetaulukko!#REF!,Z162=Pistetaulukko!$AC$69,Z162=Pistetaulukko!#REF!,Z162=Pistetaulukko!$AD$69,Z162=Pistetaulukko!#REF!,Z162=Pistetaulukko!$AE$69,Z162=Pistetaulukko!#REF!,Z162=Pistetaulukko!$AF$69,Z162=Pistetaulukko!#REF!),"OK","VÄÄRIN")</f>
        <v>#REF!</v>
      </c>
      <c r="BN162" t="e">
        <f>IF(BM162="OK","OK",IF(AND(BM162="VÄÄRIN",OR(Z162=Pistetaulukko!$AG$69,Z162=Pistetaulukko!#REF!,Z162=Pistetaulukko!$AH$69,Z162=Pistetaulukko!#REF!,Z162=Pistetaulukko!$AI$69,Z162=Pistetaulukko!#REF!,Z162=Pistetaulukko!$AJ$69,Z162=Pistetaulukko!#REF!,Z162=Pistetaulukko!$AK$69,Z162=Pistetaulukko!$AL$69)),"OK","VÄÄRIN"))</f>
        <v>#REF!</v>
      </c>
    </row>
    <row r="163" spans="2:66" x14ac:dyDescent="0.25">
      <c r="B163" s="104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23"/>
      <c r="AA163" s="30"/>
      <c r="AB163" s="18"/>
      <c r="AC163" s="124"/>
      <c r="AD163" s="118">
        <f t="shared" si="12"/>
        <v>0</v>
      </c>
      <c r="AG163" s="86" t="str">
        <f>IF(OR(E163=Pistetaulukko!$R$3,E163=Pistetaulukko!$S$3,E163=Pistetaulukko!$T$3,E163=Pistetaulukko!$U$3,E163=Pistetaulukko!$V$3,E163=Pistetaulukko!$W$3),"OK","VÄÄRIN")</f>
        <v>VÄÄRIN</v>
      </c>
      <c r="AH163" s="86" t="str">
        <f>IF(OR(F163=Pistetaulukko!$R$6,F163=Pistetaulukko!$S$6,F163=Pistetaulukko!$T$6,F163=Pistetaulukko!$U$6,F163=Pistetaulukko!$V$6,F163=Pistetaulukko!$W$6,F163=Pistetaulukko!$X$6,F163=Pistetaulukko!$Y$6,F163=Pistetaulukko!$Z$6,F163=Pistetaulukko!$AA$6,F163=Pistetaulukko!$AB$6,F163=Pistetaulukko!$AC$6,F163=Pistetaulukko!$AD$6,F163=Pistetaulukko!$AE$6,F163=Pistetaulukko!$AF$6,F163=Pistetaulukko!$AG$6,F163=Pistetaulukko!$AH$6,F163=Pistetaulukko!$AI$6,F163=Pistetaulukko!$AJ$6,F163=Pistetaulukko!$AK$6),"OK","VÄÄRIN")</f>
        <v>VÄÄRIN</v>
      </c>
      <c r="AI163" s="86" t="str">
        <f>IF(OR(G163=Pistetaulukko!$R$9,G163=Pistetaulukko!$S$9,G163=Pistetaulukko!$T$9,G163=Pistetaulukko!$U$9,G163=Pistetaulukko!$V$9,G163=Pistetaulukko!$W$9,G163=Pistetaulukko!$X$9,G163=Pistetaulukko!$Y$9,G163=Pistetaulukko!$Z$9,G163=Pistetaulukko!$AA$9,G163=Pistetaulukko!$AB$9,G163=Pistetaulukko!$AC$9,G163=Pistetaulukko!$AD$9,G163=Pistetaulukko!$AE$9,G163=Pistetaulukko!$AF$9,G163=Pistetaulukko!$AG$9,G163=Pistetaulukko!$AH$9,G163=Pistetaulukko!$AI$9,G163=Pistetaulukko!$AJ$9,G163=Pistetaulukko!$AK$9),"OK","VÄÄRIN")</f>
        <v>VÄÄRIN</v>
      </c>
      <c r="AJ163" s="86" t="str">
        <f>IF(OR(H163=Pistetaulukko!$R$12,H163=Pistetaulukko!$S$12,H163=Pistetaulukko!$T$12,H163=Pistetaulukko!$U$12,H163=Pistetaulukko!$V$12,H163=Pistetaulukko!$W$12,H163=Pistetaulukko!$X$12,H163=Pistetaulukko!$Y$12,H163=Pistetaulukko!$Z$12,H163=Pistetaulukko!$AA$12,H163=Pistetaulukko!$AB$12,H163=Pistetaulukko!$AC$12,H163=Pistetaulukko!$AD$12,H163=Pistetaulukko!$AE$12,H163=Pistetaulukko!$AF$12,H163=Pistetaulukko!$AG$12,H163=Pistetaulukko!$AH$12,H163=Pistetaulukko!$AI$12,H163=Pistetaulukko!$AJ$12,H163=Pistetaulukko!$AK$12),"OK","VÄÄRIN")</f>
        <v>VÄÄRIN</v>
      </c>
      <c r="AK16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63" s="86" t="str">
        <f>IF(OR(I163=Pistetaulukko!$R$18,I163=Pistetaulukko!$S$18,I163=Pistetaulukko!$T$18,I163=Pistetaulukko!$U$18,I163=Pistetaulukko!$V$18,I163=Pistetaulukko!$W$18,I163=Pistetaulukko!$X$18,I163=Pistetaulukko!$Y$18,I163=Pistetaulukko!$Z$18),"OK","VÄÄRIN")</f>
        <v>VÄÄRIN</v>
      </c>
      <c r="AM163" s="86" t="str">
        <f>IF(OR(J163=Pistetaulukko!$R$21,J163=Pistetaulukko!$S$21,J163=Pistetaulukko!$T$21,J163=Pistetaulukko!$U$21,J163=Pistetaulukko!$V$21,J163=Pistetaulukko!$W$21,J163=Pistetaulukko!$X$21,J163=Pistetaulukko!$Y$21,J163=Pistetaulukko!$Z$21,J163=Pistetaulukko!$AA$21,J163=Pistetaulukko!$AB$21,J163=Pistetaulukko!$AC$21,J163=Pistetaulukko!$AD$21,J163=Pistetaulukko!$AE$21,J163=Pistetaulukko!$AF$21,J163=Pistetaulukko!$AG$21,J163=Pistetaulukko!$AH$21,J163=Pistetaulukko!$AI$21,J163=Pistetaulukko!$AJ$21,J163=Pistetaulukko!$AK$21),"OK","VÄÄRIN")</f>
        <v>VÄÄRIN</v>
      </c>
      <c r="AN163" s="86" t="str">
        <f>IF(OR(K163=Pistetaulukko!$R$24,K163=Pistetaulukko!$S$24,K163=Pistetaulukko!$T$24,K163=Pistetaulukko!$U$24,K163=Pistetaulukko!$V$24),"OK","VÄÄRIN")</f>
        <v>VÄÄRIN</v>
      </c>
      <c r="AO163" s="86" t="str">
        <f>IF(OR(L163=Pistetaulukko!$R$27,L163=Pistetaulukko!$S$27,L163=Pistetaulukko!$T$27,L163=Pistetaulukko!$U$27,L163=Pistetaulukko!$V$27,L163=Pistetaulukko!$W$27,L163=Pistetaulukko!$X$27,L163=Pistetaulukko!$Y$27,L163=Pistetaulukko!$Z$27,L163=Pistetaulukko!$AA$27,L163=Pistetaulukko!$AB$27,L163=Pistetaulukko!$AC$27,L163=Pistetaulukko!$AD$27,L163=Pistetaulukko!$AE$27,L163=Pistetaulukko!$AF$27,L163=Pistetaulukko!$AG$27,L163=Pistetaulukko!$AH$27,L163=Pistetaulukko!$AI$27,L163=Pistetaulukko!$AJ$27,L163=Pistetaulukko!$AK$27),"OK","VÄÄRIN")</f>
        <v>VÄÄRIN</v>
      </c>
      <c r="AP163" s="86" t="str">
        <f>IF(OR(M163=Pistetaulukko!$R$30,M163=Pistetaulukko!$S$30,M163=Pistetaulukko!$T$30,M163=Pistetaulukko!$U$30,M163=Pistetaulukko!$V$30),"OK","VÄÄRIN")</f>
        <v>VÄÄRIN</v>
      </c>
      <c r="AQ163" s="86" t="str">
        <f t="shared" si="13"/>
        <v>VÄÄRIN</v>
      </c>
      <c r="AR163" s="86" t="str">
        <f t="shared" si="14"/>
        <v>VÄÄRIN</v>
      </c>
      <c r="AS163" s="86" t="str">
        <f>IF(OR(P163=Pistetaulukko!$R$39,P163=Pistetaulukko!$S$39,P163=Pistetaulukko!$T$39,P163=Pistetaulukko!$U$39,P163=Pistetaulukko!$V$39,P163=Pistetaulukko!$W$39,P163=Pistetaulukko!$X$39,P163=Pistetaulukko!$Y$39,P163=Pistetaulukko!$Z$39,P163=Pistetaulukko!$AA$39,P163=Pistetaulukko!$AB$39,P163=Pistetaulukko!$AC$39,P163=Pistetaulukko!$AD$39,P163=Pistetaulukko!$AE$39,P163=Pistetaulukko!$AF$39,P163=Pistetaulukko!$AG$39,P163=Pistetaulukko!$AH$39,P163=Pistetaulukko!$AI$39,P163=Pistetaulukko!$AJ$39,P163=Pistetaulukko!$AK$39),"OK","VÄÄRIN")</f>
        <v>OK</v>
      </c>
      <c r="AT163" s="86" t="str">
        <f>IF(OR(Q163=Pistetaulukko!$R$42,Q163=Pistetaulukko!$S$42,Q163=Pistetaulukko!$T$42,Q163=Pistetaulukko!$U$42,Q163=Pistetaulukko!$V$42,Q163=Pistetaulukko!$W$42,Q163=Pistetaulukko!$X$42,Q163=Pistetaulukko!$Y$42,Q163=Pistetaulukko!$Z$42,Q163=Pistetaulukko!$AA$42,Q163=Pistetaulukko!$AB$42,Q163=Pistetaulukko!$AC$42,Q163=Pistetaulukko!$AD$42,Q163=Pistetaulukko!$AE$42,Q163=Pistetaulukko!$AF$42,Q163=Pistetaulukko!$AG$42,Q163=Pistetaulukko!$AH$42,Q163=Pistetaulukko!$AI$42,Q163=Pistetaulukko!$AJ$42,Q163=Pistetaulukko!$AK$42),"OK","VÄÄRIN")</f>
        <v>OK</v>
      </c>
      <c r="AU163" s="86" t="str">
        <f>IF(OR(R163=Pistetaulukko!$R$45,R163=Pistetaulukko!$S$45,R163=Pistetaulukko!$T$45,R163=Pistetaulukko!$U$45,R163=Pistetaulukko!$V$45,R163=Pistetaulukko!$W$45,R163=Pistetaulukko!$X$45,R163=Pistetaulukko!$Y$45,R163=Pistetaulukko!$Z$45,R163=Pistetaulukko!$AA$45,R163=Pistetaulukko!$AB$45,R163=Pistetaulukko!$AC$45,R163=Pistetaulukko!$AD$45,R163=Pistetaulukko!$AE$45,R163=Pistetaulukko!$AF$45,R163=Pistetaulukko!$AG$45,R163=Pistetaulukko!$AH$45,R163=Pistetaulukko!$AI$45,R163=Pistetaulukko!$AJ$45,R163=Pistetaulukko!$AK$45),"OK","VÄÄRIN")</f>
        <v>OK</v>
      </c>
      <c r="AV163" s="86" t="str">
        <f>IF(OR(S163=Pistetaulukko!$R$48,S163=Pistetaulukko!$S$48,S163=Pistetaulukko!$T$48,S163=Pistetaulukko!$U$48,S163=Pistetaulukko!$V$48,S163=Pistetaulukko!$W$48,S163=Pistetaulukko!$X$48,S163=Pistetaulukko!$Y$48,S163=Pistetaulukko!$Z$48,S163=Pistetaulukko!$AA$48,S163=Pistetaulukko!$AB$48,S163=Pistetaulukko!$AC$48,S163=Pistetaulukko!$AD$48,S163=Pistetaulukko!$AE$48,S163=Pistetaulukko!$AF$48,S163=Pistetaulukko!$AG$48,S163=Pistetaulukko!$AH$48,S163=Pistetaulukko!$AI$48,S163=Pistetaulukko!$AJ$48,S163=Pistetaulukko!$AK$48),"OK","VÄÄRIN")</f>
        <v>OK</v>
      </c>
      <c r="AW163" s="86" t="str">
        <f>IF(OR(T163=Pistetaulukko!$R$51,T163=Pistetaulukko!$S$51,T163=Pistetaulukko!$T$51,T163=Pistetaulukko!$U$51,T163=Pistetaulukko!$V$51,T163=Pistetaulukko!$W$51,T163=Pistetaulukko!$X$51,T163=Pistetaulukko!$Y$51,T163=Pistetaulukko!$Z$51,T163=Pistetaulukko!$AA$51,T163=Pistetaulukko!$AB$51,T163=Pistetaulukko!$AC$51,T163=Pistetaulukko!$AD$51,T163=Pistetaulukko!$AE$51,T163=Pistetaulukko!$AF$51,T163=Pistetaulukko!$AG$51,T163=Pistetaulukko!$AH$51,T163=Pistetaulukko!$AI$51,T163=Pistetaulukko!$AJ$51,T163=Pistetaulukko!$AK$51),"OK","VÄÄRIN")</f>
        <v>OK</v>
      </c>
      <c r="AX163" s="86" t="str">
        <f>IF(OR(U163=Pistetaulukko!$R$54,U163=Pistetaulukko!$S$54,U163=Pistetaulukko!$T$54,U163=Pistetaulukko!$U$54,U163=Pistetaulukko!$V$54,U163=Pistetaulukko!$W$54,U163=Pistetaulukko!$X$54,U163=Pistetaulukko!$Y$54,U163=Pistetaulukko!$Z$54,U163=Pistetaulukko!$AA$54,U163=Pistetaulukko!$AB$54,U163=Pistetaulukko!$AC$54,U163=Pistetaulukko!$AD$54,U163=Pistetaulukko!$AE$54,U163=Pistetaulukko!$AF$54,U163=Pistetaulukko!$AG$54,U163=Pistetaulukko!$AH$54,U163=Pistetaulukko!$AI$54,U163=Pistetaulukko!$AJ$54,U163=Pistetaulukko!$AK$54),"OK","VÄÄRIN")</f>
        <v>OK</v>
      </c>
      <c r="AY163" s="86" t="str">
        <f t="shared" si="15"/>
        <v>OK</v>
      </c>
      <c r="AZ163" s="86" t="str">
        <f>IF(OR(W163=Pistetaulukko!$R$60,W163=Pistetaulukko!$S$60,W163=Pistetaulukko!$T$60,W163=Pistetaulukko!$U$60,W163=Pistetaulukko!$V$60,W163=Pistetaulukko!$W$60,W163=Pistetaulukko!$X$60,W163=Pistetaulukko!$Y$60,W163=Pistetaulukko!$Z$60,W163=Pistetaulukko!$AA$60,W163=Pistetaulukko!$AB$60,W163=Pistetaulukko!$AC$60,W163=Pistetaulukko!$AD$60,W163=Pistetaulukko!$AE$60,W163=Pistetaulukko!$AF$60,W163=Pistetaulukko!$AG$60,W163=Pistetaulukko!$AH$60,W163=Pistetaulukko!$AI$60,W163=Pistetaulukko!$AJ$60,W163=Pistetaulukko!$AK$60),"OK","VÄÄRIN")</f>
        <v>OK</v>
      </c>
      <c r="BA163" s="86" t="str">
        <f>IF(OR(X163=Pistetaulukko!$R$63,X163=Pistetaulukko!$S$63,X163=Pistetaulukko!$T$63,X163=Pistetaulukko!$U$63,X163=Pistetaulukko!$V$63,X163=Pistetaulukko!$W$63,X163=Pistetaulukko!$X$63,X163=Pistetaulukko!$Y$63,X163=Pistetaulukko!$Z$63,X163=Pistetaulukko!$AA$63,X163=Pistetaulukko!$AB$63,X163=Pistetaulukko!$AC$63,X163=Pistetaulukko!$AD$63,X163=Pistetaulukko!$AE$63,X163=Pistetaulukko!$AF$63,X163=Pistetaulukko!$AG$63,X163=Pistetaulukko!$AH$63,X163=Pistetaulukko!$AI$63,X163=Pistetaulukko!$AJ$63,X163=Pistetaulukko!$AK$63),"OK","VÄÄRIN")</f>
        <v>OK</v>
      </c>
      <c r="BB163" s="86" t="e">
        <f t="shared" si="16"/>
        <v>#REF!</v>
      </c>
      <c r="BC163" s="86" t="e">
        <f t="shared" si="17"/>
        <v>#REF!</v>
      </c>
      <c r="BE163" t="str">
        <f>IF(OR(N163=Pistetaulukko!$R$33,N163=Pistetaulukko!$S$33,N163=Pistetaulukko!$T$33,N163=Pistetaulukko!$U$33,N163=Pistetaulukko!$V$33,N163=Pistetaulukko!$W$33,N163=Pistetaulukko!$X$33,N163=Pistetaulukko!$Y$33,N163=Pistetaulukko!$Z$33,N163=Pistetaulukko!$AA$33,N163=Pistetaulukko!$AB$33,N163=Pistetaulukko!$AC$33,N163=Pistetaulukko!$AD$33,N163=Pistetaulukko!$AE$33,N163=Pistetaulukko!$AF$33,N163=Pistetaulukko!$AG$33,N163=Pistetaulukko!$AH$33,N163=Pistetaulukko!$AI$33,N163=Pistetaulukko!$AJ$33,N163=Pistetaulukko!$AK$33,N163=Pistetaulukko!$AL$33,N163=Pistetaulukko!$AM$33,N163=Pistetaulukko!$AN$33,N163=Pistetaulukko!$AO$33,N163=Pistetaulukko!$AP$33,N163=Pistetaulukko!$AQ$33,N163=Pistetaulukko!$AR$33,N163=Pistetaulukko!$AS$33,N163=Pistetaulukko!$AT$33,N163=Pistetaulukko!$AU$33),"OK","VÄÄRIN")</f>
        <v>VÄÄRIN</v>
      </c>
      <c r="BF163" t="str">
        <f>IF(BE163="OK","OK",IF(AND(BE163="VÄÄRIN",OR(N163=Pistetaulukko!$AV$33,N163=Pistetaulukko!$AW$33,N163=Pistetaulukko!$AX$33,N163=Pistetaulukko!$AY$33,N163=Pistetaulukko!$AZ$33,N163=Pistetaulukko!$BA$33,N163=Pistetaulukko!$BB$33,N163=Pistetaulukko!$BC$33,N163=Pistetaulukko!$BD$33,N163=Pistetaulukko!$BE$33,N163=Pistetaulukko!$BF$33,N163=Pistetaulukko!$BG$33,N163=Pistetaulukko!$BH$33,N163=Pistetaulukko!$BI$33,N163=Pistetaulukko!$BJ$33,N163=Pistetaulukko!$BK$33,N163=Pistetaulukko!$BL$33,N163=Pistetaulukko!$BM$33,N163=Pistetaulukko!$BN$33,N163=Pistetaulukko!$BO$33)),"OK","VÄÄRIN"))</f>
        <v>VÄÄRIN</v>
      </c>
      <c r="BG163" t="str">
        <f>IF(OR(O163=Pistetaulukko!$R$36,O163=Pistetaulukko!$S$36,O163=Pistetaulukko!$T$36,O163=Pistetaulukko!$U$36,O163=Pistetaulukko!$V$36,O163=Pistetaulukko!$W$36,O163=Pistetaulukko!$X$36,O163=Pistetaulukko!$Y$36,O163=Pistetaulukko!$Z$36,O163=Pistetaulukko!$AA$36,O163=Pistetaulukko!$AB$36,O163=Pistetaulukko!$AC$36,O163=Pistetaulukko!$AD$36,O163=Pistetaulukko!$AE$36,O163=Pistetaulukko!$AF$36,O163=Pistetaulukko!$AG$36,O163=Pistetaulukko!$AH$36,O163=Pistetaulukko!$AI$36,O163=Pistetaulukko!$AJ$36,O163=Pistetaulukko!$AK$36,O163=Pistetaulukko!$AL$36,O163=Pistetaulukko!$AM$36,O163=Pistetaulukko!$AN$36,O163=Pistetaulukko!$AO$36,O163=Pistetaulukko!$AP$36,O163=Pistetaulukko!$AQ$36,O163=Pistetaulukko!$AR$36,O163=Pistetaulukko!$AS$36,O163=Pistetaulukko!$AT$36,O163=Pistetaulukko!$AU$36),"OK","VÄÄRIN")</f>
        <v>VÄÄRIN</v>
      </c>
      <c r="BH163" t="str">
        <f>IF(BG163="OK","OK",IF(AND(BG163="VÄÄRIN",OR(O163=Pistetaulukko!$AV$36,O163=Pistetaulukko!$AW$36,O163=Pistetaulukko!$AX$36,O163=Pistetaulukko!$AY$36,O163=Pistetaulukko!$AZ$36,O163=Pistetaulukko!$BA$36,O163=Pistetaulukko!$BB$36,O163=Pistetaulukko!$BC$36,O163=Pistetaulukko!$BD$36,O163=Pistetaulukko!$BE$36,O163=Pistetaulukko!$BF$36,O163=Pistetaulukko!$BG$36,O163=Pistetaulukko!$BH$36,O163=Pistetaulukko!$BI$36,O163=Pistetaulukko!$BJ$36,O163=Pistetaulukko!$BK$36,O163=Pistetaulukko!$BL$36,O163=Pistetaulukko!$BM$36,O163=Pistetaulukko!$BN$36,O163=Pistetaulukko!$BO$36,O163=Pistetaulukko!$BP$36,O163=Pistetaulukko!$BQ$36)),"OK","VÄÄRIN"))</f>
        <v>VÄÄRIN</v>
      </c>
      <c r="BI163" t="str">
        <f>IF(OR(V163=Pistetaulukko!$R$57,V163=Pistetaulukko!$S$57,V163=Pistetaulukko!$T$57,V163=Pistetaulukko!$U$57,V163=Pistetaulukko!$V$57,V163=Pistetaulukko!$W$57,V163=Pistetaulukko!$X$57,V163=Pistetaulukko!$Y$57,V163=Pistetaulukko!$Z$57,V163=Pistetaulukko!$AA$57,V163=Pistetaulukko!$AB$57,V163=Pistetaulukko!$AC$57,V163=Pistetaulukko!$AD$57,V163=Pistetaulukko!$AE$57,V163=Pistetaulukko!$AF$57,V163=Pistetaulukko!$AG$57,V163=Pistetaulukko!$AH$57,V163=Pistetaulukko!$AI$57,V163=Pistetaulukko!$AJ$57,V163=Pistetaulukko!$AK$57,V163=Pistetaulukko!$AL$57,V163=Pistetaulukko!$AM$57,V163=Pistetaulukko!$AN$57,V163=Pistetaulukko!$AO$57,V163=Pistetaulukko!$AP$57,V163=Pistetaulukko!$AQ$57,V163=Pistetaulukko!$AR$57,V163=Pistetaulukko!$AS$57,V163=Pistetaulukko!$AT$57,V163=Pistetaulukko!$AU$57),"OK","VÄÄRIN")</f>
        <v>OK</v>
      </c>
      <c r="BJ163" t="str">
        <f>IF(BI163="OK","OK",IF(AND(BI163="VÄÄRIN",OR(V163=Pistetaulukko!$AV$57,V163=Pistetaulukko!$AW$57,V163=Pistetaulukko!$AX$57,V163=Pistetaulukko!$AY$57,V163=Pistetaulukko!$AZ$57,V163=Pistetaulukko!$BA$57,V163=Pistetaulukko!$BB$57,V163=Pistetaulukko!$BC$57,V163=Pistetaulukko!$BD$57,V163=Pistetaulukko!$BE$57)),"OK","VÄÄRIN"))</f>
        <v>OK</v>
      </c>
      <c r="BK163" t="str">
        <f>IF(OR(Y163=Pistetaulukko!$R$66,Y163=Pistetaulukko!$S$66,Y163=Pistetaulukko!$T$66,Y163=Pistetaulukko!$U$66,Y163=Pistetaulukko!$V$66,Y163=Pistetaulukko!$W$66,Y163=Pistetaulukko!$X$66,Y163=Pistetaulukko!$Y$66,Y163=Pistetaulukko!$Z$66,Y163=Pistetaulukko!$AA$66,Y163=Pistetaulukko!$AB$66,Y163=Pistetaulukko!$AC$66,Y163=Pistetaulukko!$AD$66,Y163=Pistetaulukko!$AE$66,Y163=Pistetaulukko!$AF$66,Y163=Pistetaulukko!$AG$66,Y163=Pistetaulukko!$AH$66,Y163=Pistetaulukko!$AI$66,Y163=Pistetaulukko!$AJ$66,Y163=Pistetaulukko!$AK$66,Y163=Pistetaulukko!$AL$66,Y163=Pistetaulukko!$AM$66,Y163=Pistetaulukko!$AN$66,Y163=Pistetaulukko!$AO$66,Y163=Pistetaulukko!$AP$66,Y163=Pistetaulukko!$AQ$66,Y163=Pistetaulukko!$AR$66,Y163=Pistetaulukko!$AS$66,Y163=Pistetaulukko!$AT$66,Y163=Pistetaulukko!$AU$66),"OK","VÄÄRIN")</f>
        <v>VÄÄRIN</v>
      </c>
      <c r="BL163" t="str">
        <f>IF(BK163="OK","OK",IF(AND(BK163="VÄÄRIN",OR(Y163=Pistetaulukko!$AV$66,Y163=Pistetaulukko!$AW$66,Y163=Pistetaulukko!$AX$66,Y163=Pistetaulukko!$AY$66,Y163=Pistetaulukko!$AZ$66,Y163=Pistetaulukko!$BA$66,Y163=Pistetaulukko!$BB$66,Y163=Pistetaulukko!$BC$66,Y163=Pistetaulukko!$BD$66,Y163=Pistetaulukko!$BE$66,Y163=Pistetaulukko!$BF$66,Y163=Pistetaulukko!$BG$66,Y163=Pistetaulukko!$BH$66,Y163=Pistetaulukko!$BI$66,Y163=Pistetaulukko!$BJ$66,Y163=Pistetaulukko!$BK$66,Y163=Pistetaulukko!$BL$66,Y163=Pistetaulukko!$BM$66,Y163=Pistetaulukko!$BN$66)),"OK","VÄÄRIN"))</f>
        <v>VÄÄRIN</v>
      </c>
      <c r="BM163" t="e">
        <f>IF(OR(Z163=Pistetaulukko!$R$69,Z163=Pistetaulukko!#REF!,Z163=Pistetaulukko!$S$69,Z163=Pistetaulukko!#REF!,Z163=Pistetaulukko!$T$69,Z163=Pistetaulukko!#REF!,Z163=Pistetaulukko!$U$69,Z163=Pistetaulukko!#REF!,Z163=Pistetaulukko!$V$69,Z163=Pistetaulukko!#REF!,Z163=Pistetaulukko!$W$69,Z163=Pistetaulukko!#REF!,Z163=Pistetaulukko!$X$69,Z163=Pistetaulukko!#REF!,Z163=Pistetaulukko!$Y$69,Z163=Pistetaulukko!#REF!,Z163=Pistetaulukko!$Z$69,Z163=Pistetaulukko!#REF!,Z163=Pistetaulukko!$AA$69,Z163=Pistetaulukko!#REF!,Z163=Pistetaulukko!$AB$69,Z163=Pistetaulukko!#REF!,Z163=Pistetaulukko!$AC$69,Z163=Pistetaulukko!#REF!,Z163=Pistetaulukko!$AD$69,Z163=Pistetaulukko!#REF!,Z163=Pistetaulukko!$AE$69,Z163=Pistetaulukko!#REF!,Z163=Pistetaulukko!$AF$69,Z163=Pistetaulukko!#REF!),"OK","VÄÄRIN")</f>
        <v>#REF!</v>
      </c>
      <c r="BN163" t="e">
        <f>IF(BM163="OK","OK",IF(AND(BM163="VÄÄRIN",OR(Z163=Pistetaulukko!$AG$69,Z163=Pistetaulukko!#REF!,Z163=Pistetaulukko!$AH$69,Z163=Pistetaulukko!#REF!,Z163=Pistetaulukko!$AI$69,Z163=Pistetaulukko!#REF!,Z163=Pistetaulukko!$AJ$69,Z163=Pistetaulukko!#REF!,Z163=Pistetaulukko!$AK$69,Z163=Pistetaulukko!$AL$69)),"OK","VÄÄRIN"))</f>
        <v>#REF!</v>
      </c>
    </row>
    <row r="164" spans="2:66" x14ac:dyDescent="0.25">
      <c r="B164" s="104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23"/>
      <c r="AA164" s="30"/>
      <c r="AB164" s="18"/>
      <c r="AC164" s="124"/>
      <c r="AD164" s="118">
        <f t="shared" si="12"/>
        <v>0</v>
      </c>
      <c r="AG164" s="86" t="str">
        <f>IF(OR(E164=Pistetaulukko!$R$3,E164=Pistetaulukko!$S$3,E164=Pistetaulukko!$T$3,E164=Pistetaulukko!$U$3,E164=Pistetaulukko!$V$3,E164=Pistetaulukko!$W$3),"OK","VÄÄRIN")</f>
        <v>VÄÄRIN</v>
      </c>
      <c r="AH164" s="86" t="str">
        <f>IF(OR(F164=Pistetaulukko!$R$6,F164=Pistetaulukko!$S$6,F164=Pistetaulukko!$T$6,F164=Pistetaulukko!$U$6,F164=Pistetaulukko!$V$6,F164=Pistetaulukko!$W$6,F164=Pistetaulukko!$X$6,F164=Pistetaulukko!$Y$6,F164=Pistetaulukko!$Z$6,F164=Pistetaulukko!$AA$6,F164=Pistetaulukko!$AB$6,F164=Pistetaulukko!$AC$6,F164=Pistetaulukko!$AD$6,F164=Pistetaulukko!$AE$6,F164=Pistetaulukko!$AF$6,F164=Pistetaulukko!$AG$6,F164=Pistetaulukko!$AH$6,F164=Pistetaulukko!$AI$6,F164=Pistetaulukko!$AJ$6,F164=Pistetaulukko!$AK$6),"OK","VÄÄRIN")</f>
        <v>VÄÄRIN</v>
      </c>
      <c r="AI164" s="86" t="str">
        <f>IF(OR(G164=Pistetaulukko!$R$9,G164=Pistetaulukko!$S$9,G164=Pistetaulukko!$T$9,G164=Pistetaulukko!$U$9,G164=Pistetaulukko!$V$9,G164=Pistetaulukko!$W$9,G164=Pistetaulukko!$X$9,G164=Pistetaulukko!$Y$9,G164=Pistetaulukko!$Z$9,G164=Pistetaulukko!$AA$9,G164=Pistetaulukko!$AB$9,G164=Pistetaulukko!$AC$9,G164=Pistetaulukko!$AD$9,G164=Pistetaulukko!$AE$9,G164=Pistetaulukko!$AF$9,G164=Pistetaulukko!$AG$9,G164=Pistetaulukko!$AH$9,G164=Pistetaulukko!$AI$9,G164=Pistetaulukko!$AJ$9,G164=Pistetaulukko!$AK$9),"OK","VÄÄRIN")</f>
        <v>VÄÄRIN</v>
      </c>
      <c r="AJ164" s="86" t="str">
        <f>IF(OR(H164=Pistetaulukko!$R$12,H164=Pistetaulukko!$S$12,H164=Pistetaulukko!$T$12,H164=Pistetaulukko!$U$12,H164=Pistetaulukko!$V$12,H164=Pistetaulukko!$W$12,H164=Pistetaulukko!$X$12,H164=Pistetaulukko!$Y$12,H164=Pistetaulukko!$Z$12,H164=Pistetaulukko!$AA$12,H164=Pistetaulukko!$AB$12,H164=Pistetaulukko!$AC$12,H164=Pistetaulukko!$AD$12,H164=Pistetaulukko!$AE$12,H164=Pistetaulukko!$AF$12,H164=Pistetaulukko!$AG$12,H164=Pistetaulukko!$AH$12,H164=Pistetaulukko!$AI$12,H164=Pistetaulukko!$AJ$12,H164=Pistetaulukko!$AK$12),"OK","VÄÄRIN")</f>
        <v>VÄÄRIN</v>
      </c>
      <c r="AK16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64" s="86" t="str">
        <f>IF(OR(I164=Pistetaulukko!$R$18,I164=Pistetaulukko!$S$18,I164=Pistetaulukko!$T$18,I164=Pistetaulukko!$U$18,I164=Pistetaulukko!$V$18,I164=Pistetaulukko!$W$18,I164=Pistetaulukko!$X$18,I164=Pistetaulukko!$Y$18,I164=Pistetaulukko!$Z$18),"OK","VÄÄRIN")</f>
        <v>VÄÄRIN</v>
      </c>
      <c r="AM164" s="86" t="str">
        <f>IF(OR(J164=Pistetaulukko!$R$21,J164=Pistetaulukko!$S$21,J164=Pistetaulukko!$T$21,J164=Pistetaulukko!$U$21,J164=Pistetaulukko!$V$21,J164=Pistetaulukko!$W$21,J164=Pistetaulukko!$X$21,J164=Pistetaulukko!$Y$21,J164=Pistetaulukko!$Z$21,J164=Pistetaulukko!$AA$21,J164=Pistetaulukko!$AB$21,J164=Pistetaulukko!$AC$21,J164=Pistetaulukko!$AD$21,J164=Pistetaulukko!$AE$21,J164=Pistetaulukko!$AF$21,J164=Pistetaulukko!$AG$21,J164=Pistetaulukko!$AH$21,J164=Pistetaulukko!$AI$21,J164=Pistetaulukko!$AJ$21,J164=Pistetaulukko!$AK$21),"OK","VÄÄRIN")</f>
        <v>VÄÄRIN</v>
      </c>
      <c r="AN164" s="86" t="str">
        <f>IF(OR(K164=Pistetaulukko!$R$24,K164=Pistetaulukko!$S$24,K164=Pistetaulukko!$T$24,K164=Pistetaulukko!$U$24,K164=Pistetaulukko!$V$24),"OK","VÄÄRIN")</f>
        <v>VÄÄRIN</v>
      </c>
      <c r="AO164" s="86" t="str">
        <f>IF(OR(L164=Pistetaulukko!$R$27,L164=Pistetaulukko!$S$27,L164=Pistetaulukko!$T$27,L164=Pistetaulukko!$U$27,L164=Pistetaulukko!$V$27,L164=Pistetaulukko!$W$27,L164=Pistetaulukko!$X$27,L164=Pistetaulukko!$Y$27,L164=Pistetaulukko!$Z$27,L164=Pistetaulukko!$AA$27,L164=Pistetaulukko!$AB$27,L164=Pistetaulukko!$AC$27,L164=Pistetaulukko!$AD$27,L164=Pistetaulukko!$AE$27,L164=Pistetaulukko!$AF$27,L164=Pistetaulukko!$AG$27,L164=Pistetaulukko!$AH$27,L164=Pistetaulukko!$AI$27,L164=Pistetaulukko!$AJ$27,L164=Pistetaulukko!$AK$27),"OK","VÄÄRIN")</f>
        <v>VÄÄRIN</v>
      </c>
      <c r="AP164" s="86" t="str">
        <f>IF(OR(M164=Pistetaulukko!$R$30,M164=Pistetaulukko!$S$30,M164=Pistetaulukko!$T$30,M164=Pistetaulukko!$U$30,M164=Pistetaulukko!$V$30),"OK","VÄÄRIN")</f>
        <v>VÄÄRIN</v>
      </c>
      <c r="AQ164" s="86" t="str">
        <f t="shared" si="13"/>
        <v>VÄÄRIN</v>
      </c>
      <c r="AR164" s="86" t="str">
        <f t="shared" si="14"/>
        <v>VÄÄRIN</v>
      </c>
      <c r="AS164" s="86" t="str">
        <f>IF(OR(P164=Pistetaulukko!$R$39,P164=Pistetaulukko!$S$39,P164=Pistetaulukko!$T$39,P164=Pistetaulukko!$U$39,P164=Pistetaulukko!$V$39,P164=Pistetaulukko!$W$39,P164=Pistetaulukko!$X$39,P164=Pistetaulukko!$Y$39,P164=Pistetaulukko!$Z$39,P164=Pistetaulukko!$AA$39,P164=Pistetaulukko!$AB$39,P164=Pistetaulukko!$AC$39,P164=Pistetaulukko!$AD$39,P164=Pistetaulukko!$AE$39,P164=Pistetaulukko!$AF$39,P164=Pistetaulukko!$AG$39,P164=Pistetaulukko!$AH$39,P164=Pistetaulukko!$AI$39,P164=Pistetaulukko!$AJ$39,P164=Pistetaulukko!$AK$39),"OK","VÄÄRIN")</f>
        <v>OK</v>
      </c>
      <c r="AT164" s="86" t="str">
        <f>IF(OR(Q164=Pistetaulukko!$R$42,Q164=Pistetaulukko!$S$42,Q164=Pistetaulukko!$T$42,Q164=Pistetaulukko!$U$42,Q164=Pistetaulukko!$V$42,Q164=Pistetaulukko!$W$42,Q164=Pistetaulukko!$X$42,Q164=Pistetaulukko!$Y$42,Q164=Pistetaulukko!$Z$42,Q164=Pistetaulukko!$AA$42,Q164=Pistetaulukko!$AB$42,Q164=Pistetaulukko!$AC$42,Q164=Pistetaulukko!$AD$42,Q164=Pistetaulukko!$AE$42,Q164=Pistetaulukko!$AF$42,Q164=Pistetaulukko!$AG$42,Q164=Pistetaulukko!$AH$42,Q164=Pistetaulukko!$AI$42,Q164=Pistetaulukko!$AJ$42,Q164=Pistetaulukko!$AK$42),"OK","VÄÄRIN")</f>
        <v>OK</v>
      </c>
      <c r="AU164" s="86" t="str">
        <f>IF(OR(R164=Pistetaulukko!$R$45,R164=Pistetaulukko!$S$45,R164=Pistetaulukko!$T$45,R164=Pistetaulukko!$U$45,R164=Pistetaulukko!$V$45,R164=Pistetaulukko!$W$45,R164=Pistetaulukko!$X$45,R164=Pistetaulukko!$Y$45,R164=Pistetaulukko!$Z$45,R164=Pistetaulukko!$AA$45,R164=Pistetaulukko!$AB$45,R164=Pistetaulukko!$AC$45,R164=Pistetaulukko!$AD$45,R164=Pistetaulukko!$AE$45,R164=Pistetaulukko!$AF$45,R164=Pistetaulukko!$AG$45,R164=Pistetaulukko!$AH$45,R164=Pistetaulukko!$AI$45,R164=Pistetaulukko!$AJ$45,R164=Pistetaulukko!$AK$45),"OK","VÄÄRIN")</f>
        <v>OK</v>
      </c>
      <c r="AV164" s="86" t="str">
        <f>IF(OR(S164=Pistetaulukko!$R$48,S164=Pistetaulukko!$S$48,S164=Pistetaulukko!$T$48,S164=Pistetaulukko!$U$48,S164=Pistetaulukko!$V$48,S164=Pistetaulukko!$W$48,S164=Pistetaulukko!$X$48,S164=Pistetaulukko!$Y$48,S164=Pistetaulukko!$Z$48,S164=Pistetaulukko!$AA$48,S164=Pistetaulukko!$AB$48,S164=Pistetaulukko!$AC$48,S164=Pistetaulukko!$AD$48,S164=Pistetaulukko!$AE$48,S164=Pistetaulukko!$AF$48,S164=Pistetaulukko!$AG$48,S164=Pistetaulukko!$AH$48,S164=Pistetaulukko!$AI$48,S164=Pistetaulukko!$AJ$48,S164=Pistetaulukko!$AK$48),"OK","VÄÄRIN")</f>
        <v>OK</v>
      </c>
      <c r="AW164" s="86" t="str">
        <f>IF(OR(T164=Pistetaulukko!$R$51,T164=Pistetaulukko!$S$51,T164=Pistetaulukko!$T$51,T164=Pistetaulukko!$U$51,T164=Pistetaulukko!$V$51,T164=Pistetaulukko!$W$51,T164=Pistetaulukko!$X$51,T164=Pistetaulukko!$Y$51,T164=Pistetaulukko!$Z$51,T164=Pistetaulukko!$AA$51,T164=Pistetaulukko!$AB$51,T164=Pistetaulukko!$AC$51,T164=Pistetaulukko!$AD$51,T164=Pistetaulukko!$AE$51,T164=Pistetaulukko!$AF$51,T164=Pistetaulukko!$AG$51,T164=Pistetaulukko!$AH$51,T164=Pistetaulukko!$AI$51,T164=Pistetaulukko!$AJ$51,T164=Pistetaulukko!$AK$51),"OK","VÄÄRIN")</f>
        <v>OK</v>
      </c>
      <c r="AX164" s="86" t="str">
        <f>IF(OR(U164=Pistetaulukko!$R$54,U164=Pistetaulukko!$S$54,U164=Pistetaulukko!$T$54,U164=Pistetaulukko!$U$54,U164=Pistetaulukko!$V$54,U164=Pistetaulukko!$W$54,U164=Pistetaulukko!$X$54,U164=Pistetaulukko!$Y$54,U164=Pistetaulukko!$Z$54,U164=Pistetaulukko!$AA$54,U164=Pistetaulukko!$AB$54,U164=Pistetaulukko!$AC$54,U164=Pistetaulukko!$AD$54,U164=Pistetaulukko!$AE$54,U164=Pistetaulukko!$AF$54,U164=Pistetaulukko!$AG$54,U164=Pistetaulukko!$AH$54,U164=Pistetaulukko!$AI$54,U164=Pistetaulukko!$AJ$54,U164=Pistetaulukko!$AK$54),"OK","VÄÄRIN")</f>
        <v>OK</v>
      </c>
      <c r="AY164" s="86" t="str">
        <f t="shared" si="15"/>
        <v>OK</v>
      </c>
      <c r="AZ164" s="86" t="str">
        <f>IF(OR(W164=Pistetaulukko!$R$60,W164=Pistetaulukko!$S$60,W164=Pistetaulukko!$T$60,W164=Pistetaulukko!$U$60,W164=Pistetaulukko!$V$60,W164=Pistetaulukko!$W$60,W164=Pistetaulukko!$X$60,W164=Pistetaulukko!$Y$60,W164=Pistetaulukko!$Z$60,W164=Pistetaulukko!$AA$60,W164=Pistetaulukko!$AB$60,W164=Pistetaulukko!$AC$60,W164=Pistetaulukko!$AD$60,W164=Pistetaulukko!$AE$60,W164=Pistetaulukko!$AF$60,W164=Pistetaulukko!$AG$60,W164=Pistetaulukko!$AH$60,W164=Pistetaulukko!$AI$60,W164=Pistetaulukko!$AJ$60,W164=Pistetaulukko!$AK$60),"OK","VÄÄRIN")</f>
        <v>OK</v>
      </c>
      <c r="BA164" s="86" t="str">
        <f>IF(OR(X164=Pistetaulukko!$R$63,X164=Pistetaulukko!$S$63,X164=Pistetaulukko!$T$63,X164=Pistetaulukko!$U$63,X164=Pistetaulukko!$V$63,X164=Pistetaulukko!$W$63,X164=Pistetaulukko!$X$63,X164=Pistetaulukko!$Y$63,X164=Pistetaulukko!$Z$63,X164=Pistetaulukko!$AA$63,X164=Pistetaulukko!$AB$63,X164=Pistetaulukko!$AC$63,X164=Pistetaulukko!$AD$63,X164=Pistetaulukko!$AE$63,X164=Pistetaulukko!$AF$63,X164=Pistetaulukko!$AG$63,X164=Pistetaulukko!$AH$63,X164=Pistetaulukko!$AI$63,X164=Pistetaulukko!$AJ$63,X164=Pistetaulukko!$AK$63),"OK","VÄÄRIN")</f>
        <v>OK</v>
      </c>
      <c r="BB164" s="86" t="e">
        <f t="shared" si="16"/>
        <v>#REF!</v>
      </c>
      <c r="BC164" s="86" t="e">
        <f t="shared" si="17"/>
        <v>#REF!</v>
      </c>
      <c r="BE164" t="str">
        <f>IF(OR(N164=Pistetaulukko!$R$33,N164=Pistetaulukko!$S$33,N164=Pistetaulukko!$T$33,N164=Pistetaulukko!$U$33,N164=Pistetaulukko!$V$33,N164=Pistetaulukko!$W$33,N164=Pistetaulukko!$X$33,N164=Pistetaulukko!$Y$33,N164=Pistetaulukko!$Z$33,N164=Pistetaulukko!$AA$33,N164=Pistetaulukko!$AB$33,N164=Pistetaulukko!$AC$33,N164=Pistetaulukko!$AD$33,N164=Pistetaulukko!$AE$33,N164=Pistetaulukko!$AF$33,N164=Pistetaulukko!$AG$33,N164=Pistetaulukko!$AH$33,N164=Pistetaulukko!$AI$33,N164=Pistetaulukko!$AJ$33,N164=Pistetaulukko!$AK$33,N164=Pistetaulukko!$AL$33,N164=Pistetaulukko!$AM$33,N164=Pistetaulukko!$AN$33,N164=Pistetaulukko!$AO$33,N164=Pistetaulukko!$AP$33,N164=Pistetaulukko!$AQ$33,N164=Pistetaulukko!$AR$33,N164=Pistetaulukko!$AS$33,N164=Pistetaulukko!$AT$33,N164=Pistetaulukko!$AU$33),"OK","VÄÄRIN")</f>
        <v>VÄÄRIN</v>
      </c>
      <c r="BF164" t="str">
        <f>IF(BE164="OK","OK",IF(AND(BE164="VÄÄRIN",OR(N164=Pistetaulukko!$AV$33,N164=Pistetaulukko!$AW$33,N164=Pistetaulukko!$AX$33,N164=Pistetaulukko!$AY$33,N164=Pistetaulukko!$AZ$33,N164=Pistetaulukko!$BA$33,N164=Pistetaulukko!$BB$33,N164=Pistetaulukko!$BC$33,N164=Pistetaulukko!$BD$33,N164=Pistetaulukko!$BE$33,N164=Pistetaulukko!$BF$33,N164=Pistetaulukko!$BG$33,N164=Pistetaulukko!$BH$33,N164=Pistetaulukko!$BI$33,N164=Pistetaulukko!$BJ$33,N164=Pistetaulukko!$BK$33,N164=Pistetaulukko!$BL$33,N164=Pistetaulukko!$BM$33,N164=Pistetaulukko!$BN$33,N164=Pistetaulukko!$BO$33)),"OK","VÄÄRIN"))</f>
        <v>VÄÄRIN</v>
      </c>
      <c r="BG164" t="str">
        <f>IF(OR(O164=Pistetaulukko!$R$36,O164=Pistetaulukko!$S$36,O164=Pistetaulukko!$T$36,O164=Pistetaulukko!$U$36,O164=Pistetaulukko!$V$36,O164=Pistetaulukko!$W$36,O164=Pistetaulukko!$X$36,O164=Pistetaulukko!$Y$36,O164=Pistetaulukko!$Z$36,O164=Pistetaulukko!$AA$36,O164=Pistetaulukko!$AB$36,O164=Pistetaulukko!$AC$36,O164=Pistetaulukko!$AD$36,O164=Pistetaulukko!$AE$36,O164=Pistetaulukko!$AF$36,O164=Pistetaulukko!$AG$36,O164=Pistetaulukko!$AH$36,O164=Pistetaulukko!$AI$36,O164=Pistetaulukko!$AJ$36,O164=Pistetaulukko!$AK$36,O164=Pistetaulukko!$AL$36,O164=Pistetaulukko!$AM$36,O164=Pistetaulukko!$AN$36,O164=Pistetaulukko!$AO$36,O164=Pistetaulukko!$AP$36,O164=Pistetaulukko!$AQ$36,O164=Pistetaulukko!$AR$36,O164=Pistetaulukko!$AS$36,O164=Pistetaulukko!$AT$36,O164=Pistetaulukko!$AU$36),"OK","VÄÄRIN")</f>
        <v>VÄÄRIN</v>
      </c>
      <c r="BH164" t="str">
        <f>IF(BG164="OK","OK",IF(AND(BG164="VÄÄRIN",OR(O164=Pistetaulukko!$AV$36,O164=Pistetaulukko!$AW$36,O164=Pistetaulukko!$AX$36,O164=Pistetaulukko!$AY$36,O164=Pistetaulukko!$AZ$36,O164=Pistetaulukko!$BA$36,O164=Pistetaulukko!$BB$36,O164=Pistetaulukko!$BC$36,O164=Pistetaulukko!$BD$36,O164=Pistetaulukko!$BE$36,O164=Pistetaulukko!$BF$36,O164=Pistetaulukko!$BG$36,O164=Pistetaulukko!$BH$36,O164=Pistetaulukko!$BI$36,O164=Pistetaulukko!$BJ$36,O164=Pistetaulukko!$BK$36,O164=Pistetaulukko!$BL$36,O164=Pistetaulukko!$BM$36,O164=Pistetaulukko!$BN$36,O164=Pistetaulukko!$BO$36,O164=Pistetaulukko!$BP$36,O164=Pistetaulukko!$BQ$36)),"OK","VÄÄRIN"))</f>
        <v>VÄÄRIN</v>
      </c>
      <c r="BI164" t="str">
        <f>IF(OR(V164=Pistetaulukko!$R$57,V164=Pistetaulukko!$S$57,V164=Pistetaulukko!$T$57,V164=Pistetaulukko!$U$57,V164=Pistetaulukko!$V$57,V164=Pistetaulukko!$W$57,V164=Pistetaulukko!$X$57,V164=Pistetaulukko!$Y$57,V164=Pistetaulukko!$Z$57,V164=Pistetaulukko!$AA$57,V164=Pistetaulukko!$AB$57,V164=Pistetaulukko!$AC$57,V164=Pistetaulukko!$AD$57,V164=Pistetaulukko!$AE$57,V164=Pistetaulukko!$AF$57,V164=Pistetaulukko!$AG$57,V164=Pistetaulukko!$AH$57,V164=Pistetaulukko!$AI$57,V164=Pistetaulukko!$AJ$57,V164=Pistetaulukko!$AK$57,V164=Pistetaulukko!$AL$57,V164=Pistetaulukko!$AM$57,V164=Pistetaulukko!$AN$57,V164=Pistetaulukko!$AO$57,V164=Pistetaulukko!$AP$57,V164=Pistetaulukko!$AQ$57,V164=Pistetaulukko!$AR$57,V164=Pistetaulukko!$AS$57,V164=Pistetaulukko!$AT$57,V164=Pistetaulukko!$AU$57),"OK","VÄÄRIN")</f>
        <v>OK</v>
      </c>
      <c r="BJ164" t="str">
        <f>IF(BI164="OK","OK",IF(AND(BI164="VÄÄRIN",OR(V164=Pistetaulukko!$AV$57,V164=Pistetaulukko!$AW$57,V164=Pistetaulukko!$AX$57,V164=Pistetaulukko!$AY$57,V164=Pistetaulukko!$AZ$57,V164=Pistetaulukko!$BA$57,V164=Pistetaulukko!$BB$57,V164=Pistetaulukko!$BC$57,V164=Pistetaulukko!$BD$57,V164=Pistetaulukko!$BE$57)),"OK","VÄÄRIN"))</f>
        <v>OK</v>
      </c>
      <c r="BK164" t="str">
        <f>IF(OR(Y164=Pistetaulukko!$R$66,Y164=Pistetaulukko!$S$66,Y164=Pistetaulukko!$T$66,Y164=Pistetaulukko!$U$66,Y164=Pistetaulukko!$V$66,Y164=Pistetaulukko!$W$66,Y164=Pistetaulukko!$X$66,Y164=Pistetaulukko!$Y$66,Y164=Pistetaulukko!$Z$66,Y164=Pistetaulukko!$AA$66,Y164=Pistetaulukko!$AB$66,Y164=Pistetaulukko!$AC$66,Y164=Pistetaulukko!$AD$66,Y164=Pistetaulukko!$AE$66,Y164=Pistetaulukko!$AF$66,Y164=Pistetaulukko!$AG$66,Y164=Pistetaulukko!$AH$66,Y164=Pistetaulukko!$AI$66,Y164=Pistetaulukko!$AJ$66,Y164=Pistetaulukko!$AK$66,Y164=Pistetaulukko!$AL$66,Y164=Pistetaulukko!$AM$66,Y164=Pistetaulukko!$AN$66,Y164=Pistetaulukko!$AO$66,Y164=Pistetaulukko!$AP$66,Y164=Pistetaulukko!$AQ$66,Y164=Pistetaulukko!$AR$66,Y164=Pistetaulukko!$AS$66,Y164=Pistetaulukko!$AT$66,Y164=Pistetaulukko!$AU$66),"OK","VÄÄRIN")</f>
        <v>VÄÄRIN</v>
      </c>
      <c r="BL164" t="str">
        <f>IF(BK164="OK","OK",IF(AND(BK164="VÄÄRIN",OR(Y164=Pistetaulukko!$AV$66,Y164=Pistetaulukko!$AW$66,Y164=Pistetaulukko!$AX$66,Y164=Pistetaulukko!$AY$66,Y164=Pistetaulukko!$AZ$66,Y164=Pistetaulukko!$BA$66,Y164=Pistetaulukko!$BB$66,Y164=Pistetaulukko!$BC$66,Y164=Pistetaulukko!$BD$66,Y164=Pistetaulukko!$BE$66,Y164=Pistetaulukko!$BF$66,Y164=Pistetaulukko!$BG$66,Y164=Pistetaulukko!$BH$66,Y164=Pistetaulukko!$BI$66,Y164=Pistetaulukko!$BJ$66,Y164=Pistetaulukko!$BK$66,Y164=Pistetaulukko!$BL$66,Y164=Pistetaulukko!$BM$66,Y164=Pistetaulukko!$BN$66)),"OK","VÄÄRIN"))</f>
        <v>VÄÄRIN</v>
      </c>
      <c r="BM164" t="e">
        <f>IF(OR(Z164=Pistetaulukko!$R$69,Z164=Pistetaulukko!#REF!,Z164=Pistetaulukko!$S$69,Z164=Pistetaulukko!#REF!,Z164=Pistetaulukko!$T$69,Z164=Pistetaulukko!#REF!,Z164=Pistetaulukko!$U$69,Z164=Pistetaulukko!#REF!,Z164=Pistetaulukko!$V$69,Z164=Pistetaulukko!#REF!,Z164=Pistetaulukko!$W$69,Z164=Pistetaulukko!#REF!,Z164=Pistetaulukko!$X$69,Z164=Pistetaulukko!#REF!,Z164=Pistetaulukko!$Y$69,Z164=Pistetaulukko!#REF!,Z164=Pistetaulukko!$Z$69,Z164=Pistetaulukko!#REF!,Z164=Pistetaulukko!$AA$69,Z164=Pistetaulukko!#REF!,Z164=Pistetaulukko!$AB$69,Z164=Pistetaulukko!#REF!,Z164=Pistetaulukko!$AC$69,Z164=Pistetaulukko!#REF!,Z164=Pistetaulukko!$AD$69,Z164=Pistetaulukko!#REF!,Z164=Pistetaulukko!$AE$69,Z164=Pistetaulukko!#REF!,Z164=Pistetaulukko!$AF$69,Z164=Pistetaulukko!#REF!),"OK","VÄÄRIN")</f>
        <v>#REF!</v>
      </c>
      <c r="BN164" t="e">
        <f>IF(BM164="OK","OK",IF(AND(BM164="VÄÄRIN",OR(Z164=Pistetaulukko!$AG$69,Z164=Pistetaulukko!#REF!,Z164=Pistetaulukko!$AH$69,Z164=Pistetaulukko!#REF!,Z164=Pistetaulukko!$AI$69,Z164=Pistetaulukko!#REF!,Z164=Pistetaulukko!$AJ$69,Z164=Pistetaulukko!#REF!,Z164=Pistetaulukko!$AK$69,Z164=Pistetaulukko!$AL$69)),"OK","VÄÄRIN"))</f>
        <v>#REF!</v>
      </c>
    </row>
    <row r="165" spans="2:66" x14ac:dyDescent="0.25">
      <c r="B165" s="104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23"/>
      <c r="AA165" s="30"/>
      <c r="AB165" s="18"/>
      <c r="AC165" s="124"/>
      <c r="AD165" s="118">
        <f t="shared" si="12"/>
        <v>0</v>
      </c>
      <c r="AG165" s="86" t="str">
        <f>IF(OR(E165=Pistetaulukko!$R$3,E165=Pistetaulukko!$S$3,E165=Pistetaulukko!$T$3,E165=Pistetaulukko!$U$3,E165=Pistetaulukko!$V$3,E165=Pistetaulukko!$W$3),"OK","VÄÄRIN")</f>
        <v>VÄÄRIN</v>
      </c>
      <c r="AH165" s="86" t="str">
        <f>IF(OR(F165=Pistetaulukko!$R$6,F165=Pistetaulukko!$S$6,F165=Pistetaulukko!$T$6,F165=Pistetaulukko!$U$6,F165=Pistetaulukko!$V$6,F165=Pistetaulukko!$W$6,F165=Pistetaulukko!$X$6,F165=Pistetaulukko!$Y$6,F165=Pistetaulukko!$Z$6,F165=Pistetaulukko!$AA$6,F165=Pistetaulukko!$AB$6,F165=Pistetaulukko!$AC$6,F165=Pistetaulukko!$AD$6,F165=Pistetaulukko!$AE$6,F165=Pistetaulukko!$AF$6,F165=Pistetaulukko!$AG$6,F165=Pistetaulukko!$AH$6,F165=Pistetaulukko!$AI$6,F165=Pistetaulukko!$AJ$6,F165=Pistetaulukko!$AK$6),"OK","VÄÄRIN")</f>
        <v>VÄÄRIN</v>
      </c>
      <c r="AI165" s="86" t="str">
        <f>IF(OR(G165=Pistetaulukko!$R$9,G165=Pistetaulukko!$S$9,G165=Pistetaulukko!$T$9,G165=Pistetaulukko!$U$9,G165=Pistetaulukko!$V$9,G165=Pistetaulukko!$W$9,G165=Pistetaulukko!$X$9,G165=Pistetaulukko!$Y$9,G165=Pistetaulukko!$Z$9,G165=Pistetaulukko!$AA$9,G165=Pistetaulukko!$AB$9,G165=Pistetaulukko!$AC$9,G165=Pistetaulukko!$AD$9,G165=Pistetaulukko!$AE$9,G165=Pistetaulukko!$AF$9,G165=Pistetaulukko!$AG$9,G165=Pistetaulukko!$AH$9,G165=Pistetaulukko!$AI$9,G165=Pistetaulukko!$AJ$9,G165=Pistetaulukko!$AK$9),"OK","VÄÄRIN")</f>
        <v>VÄÄRIN</v>
      </c>
      <c r="AJ165" s="86" t="str">
        <f>IF(OR(H165=Pistetaulukko!$R$12,H165=Pistetaulukko!$S$12,H165=Pistetaulukko!$T$12,H165=Pistetaulukko!$U$12,H165=Pistetaulukko!$V$12,H165=Pistetaulukko!$W$12,H165=Pistetaulukko!$X$12,H165=Pistetaulukko!$Y$12,H165=Pistetaulukko!$Z$12,H165=Pistetaulukko!$AA$12,H165=Pistetaulukko!$AB$12,H165=Pistetaulukko!$AC$12,H165=Pistetaulukko!$AD$12,H165=Pistetaulukko!$AE$12,H165=Pistetaulukko!$AF$12,H165=Pistetaulukko!$AG$12,H165=Pistetaulukko!$AH$12,H165=Pistetaulukko!$AI$12,H165=Pistetaulukko!$AJ$12,H165=Pistetaulukko!$AK$12),"OK","VÄÄRIN")</f>
        <v>VÄÄRIN</v>
      </c>
      <c r="AK16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65" s="86" t="str">
        <f>IF(OR(I165=Pistetaulukko!$R$18,I165=Pistetaulukko!$S$18,I165=Pistetaulukko!$T$18,I165=Pistetaulukko!$U$18,I165=Pistetaulukko!$V$18,I165=Pistetaulukko!$W$18,I165=Pistetaulukko!$X$18,I165=Pistetaulukko!$Y$18,I165=Pistetaulukko!$Z$18),"OK","VÄÄRIN")</f>
        <v>VÄÄRIN</v>
      </c>
      <c r="AM165" s="86" t="str">
        <f>IF(OR(J165=Pistetaulukko!$R$21,J165=Pistetaulukko!$S$21,J165=Pistetaulukko!$T$21,J165=Pistetaulukko!$U$21,J165=Pistetaulukko!$V$21,J165=Pistetaulukko!$W$21,J165=Pistetaulukko!$X$21,J165=Pistetaulukko!$Y$21,J165=Pistetaulukko!$Z$21,J165=Pistetaulukko!$AA$21,J165=Pistetaulukko!$AB$21,J165=Pistetaulukko!$AC$21,J165=Pistetaulukko!$AD$21,J165=Pistetaulukko!$AE$21,J165=Pistetaulukko!$AF$21,J165=Pistetaulukko!$AG$21,J165=Pistetaulukko!$AH$21,J165=Pistetaulukko!$AI$21,J165=Pistetaulukko!$AJ$21,J165=Pistetaulukko!$AK$21),"OK","VÄÄRIN")</f>
        <v>VÄÄRIN</v>
      </c>
      <c r="AN165" s="86" t="str">
        <f>IF(OR(K165=Pistetaulukko!$R$24,K165=Pistetaulukko!$S$24,K165=Pistetaulukko!$T$24,K165=Pistetaulukko!$U$24,K165=Pistetaulukko!$V$24),"OK","VÄÄRIN")</f>
        <v>VÄÄRIN</v>
      </c>
      <c r="AO165" s="86" t="str">
        <f>IF(OR(L165=Pistetaulukko!$R$27,L165=Pistetaulukko!$S$27,L165=Pistetaulukko!$T$27,L165=Pistetaulukko!$U$27,L165=Pistetaulukko!$V$27,L165=Pistetaulukko!$W$27,L165=Pistetaulukko!$X$27,L165=Pistetaulukko!$Y$27,L165=Pistetaulukko!$Z$27,L165=Pistetaulukko!$AA$27,L165=Pistetaulukko!$AB$27,L165=Pistetaulukko!$AC$27,L165=Pistetaulukko!$AD$27,L165=Pistetaulukko!$AE$27,L165=Pistetaulukko!$AF$27,L165=Pistetaulukko!$AG$27,L165=Pistetaulukko!$AH$27,L165=Pistetaulukko!$AI$27,L165=Pistetaulukko!$AJ$27,L165=Pistetaulukko!$AK$27),"OK","VÄÄRIN")</f>
        <v>VÄÄRIN</v>
      </c>
      <c r="AP165" s="86" t="str">
        <f>IF(OR(M165=Pistetaulukko!$R$30,M165=Pistetaulukko!$S$30,M165=Pistetaulukko!$T$30,M165=Pistetaulukko!$U$30,M165=Pistetaulukko!$V$30),"OK","VÄÄRIN")</f>
        <v>VÄÄRIN</v>
      </c>
      <c r="AQ165" s="86" t="str">
        <f t="shared" si="13"/>
        <v>VÄÄRIN</v>
      </c>
      <c r="AR165" s="86" t="str">
        <f t="shared" si="14"/>
        <v>VÄÄRIN</v>
      </c>
      <c r="AS165" s="86" t="str">
        <f>IF(OR(P165=Pistetaulukko!$R$39,P165=Pistetaulukko!$S$39,P165=Pistetaulukko!$T$39,P165=Pistetaulukko!$U$39,P165=Pistetaulukko!$V$39,P165=Pistetaulukko!$W$39,P165=Pistetaulukko!$X$39,P165=Pistetaulukko!$Y$39,P165=Pistetaulukko!$Z$39,P165=Pistetaulukko!$AA$39,P165=Pistetaulukko!$AB$39,P165=Pistetaulukko!$AC$39,P165=Pistetaulukko!$AD$39,P165=Pistetaulukko!$AE$39,P165=Pistetaulukko!$AF$39,P165=Pistetaulukko!$AG$39,P165=Pistetaulukko!$AH$39,P165=Pistetaulukko!$AI$39,P165=Pistetaulukko!$AJ$39,P165=Pistetaulukko!$AK$39),"OK","VÄÄRIN")</f>
        <v>OK</v>
      </c>
      <c r="AT165" s="86" t="str">
        <f>IF(OR(Q165=Pistetaulukko!$R$42,Q165=Pistetaulukko!$S$42,Q165=Pistetaulukko!$T$42,Q165=Pistetaulukko!$U$42,Q165=Pistetaulukko!$V$42,Q165=Pistetaulukko!$W$42,Q165=Pistetaulukko!$X$42,Q165=Pistetaulukko!$Y$42,Q165=Pistetaulukko!$Z$42,Q165=Pistetaulukko!$AA$42,Q165=Pistetaulukko!$AB$42,Q165=Pistetaulukko!$AC$42,Q165=Pistetaulukko!$AD$42,Q165=Pistetaulukko!$AE$42,Q165=Pistetaulukko!$AF$42,Q165=Pistetaulukko!$AG$42,Q165=Pistetaulukko!$AH$42,Q165=Pistetaulukko!$AI$42,Q165=Pistetaulukko!$AJ$42,Q165=Pistetaulukko!$AK$42),"OK","VÄÄRIN")</f>
        <v>OK</v>
      </c>
      <c r="AU165" s="86" t="str">
        <f>IF(OR(R165=Pistetaulukko!$R$45,R165=Pistetaulukko!$S$45,R165=Pistetaulukko!$T$45,R165=Pistetaulukko!$U$45,R165=Pistetaulukko!$V$45,R165=Pistetaulukko!$W$45,R165=Pistetaulukko!$X$45,R165=Pistetaulukko!$Y$45,R165=Pistetaulukko!$Z$45,R165=Pistetaulukko!$AA$45,R165=Pistetaulukko!$AB$45,R165=Pistetaulukko!$AC$45,R165=Pistetaulukko!$AD$45,R165=Pistetaulukko!$AE$45,R165=Pistetaulukko!$AF$45,R165=Pistetaulukko!$AG$45,R165=Pistetaulukko!$AH$45,R165=Pistetaulukko!$AI$45,R165=Pistetaulukko!$AJ$45,R165=Pistetaulukko!$AK$45),"OK","VÄÄRIN")</f>
        <v>OK</v>
      </c>
      <c r="AV165" s="86" t="str">
        <f>IF(OR(S165=Pistetaulukko!$R$48,S165=Pistetaulukko!$S$48,S165=Pistetaulukko!$T$48,S165=Pistetaulukko!$U$48,S165=Pistetaulukko!$V$48,S165=Pistetaulukko!$W$48,S165=Pistetaulukko!$X$48,S165=Pistetaulukko!$Y$48,S165=Pistetaulukko!$Z$48,S165=Pistetaulukko!$AA$48,S165=Pistetaulukko!$AB$48,S165=Pistetaulukko!$AC$48,S165=Pistetaulukko!$AD$48,S165=Pistetaulukko!$AE$48,S165=Pistetaulukko!$AF$48,S165=Pistetaulukko!$AG$48,S165=Pistetaulukko!$AH$48,S165=Pistetaulukko!$AI$48,S165=Pistetaulukko!$AJ$48,S165=Pistetaulukko!$AK$48),"OK","VÄÄRIN")</f>
        <v>OK</v>
      </c>
      <c r="AW165" s="86" t="str">
        <f>IF(OR(T165=Pistetaulukko!$R$51,T165=Pistetaulukko!$S$51,T165=Pistetaulukko!$T$51,T165=Pistetaulukko!$U$51,T165=Pistetaulukko!$V$51,T165=Pistetaulukko!$W$51,T165=Pistetaulukko!$X$51,T165=Pistetaulukko!$Y$51,T165=Pistetaulukko!$Z$51,T165=Pistetaulukko!$AA$51,T165=Pistetaulukko!$AB$51,T165=Pistetaulukko!$AC$51,T165=Pistetaulukko!$AD$51,T165=Pistetaulukko!$AE$51,T165=Pistetaulukko!$AF$51,T165=Pistetaulukko!$AG$51,T165=Pistetaulukko!$AH$51,T165=Pistetaulukko!$AI$51,T165=Pistetaulukko!$AJ$51,T165=Pistetaulukko!$AK$51),"OK","VÄÄRIN")</f>
        <v>OK</v>
      </c>
      <c r="AX165" s="86" t="str">
        <f>IF(OR(U165=Pistetaulukko!$R$54,U165=Pistetaulukko!$S$54,U165=Pistetaulukko!$T$54,U165=Pistetaulukko!$U$54,U165=Pistetaulukko!$V$54,U165=Pistetaulukko!$W$54,U165=Pistetaulukko!$X$54,U165=Pistetaulukko!$Y$54,U165=Pistetaulukko!$Z$54,U165=Pistetaulukko!$AA$54,U165=Pistetaulukko!$AB$54,U165=Pistetaulukko!$AC$54,U165=Pistetaulukko!$AD$54,U165=Pistetaulukko!$AE$54,U165=Pistetaulukko!$AF$54,U165=Pistetaulukko!$AG$54,U165=Pistetaulukko!$AH$54,U165=Pistetaulukko!$AI$54,U165=Pistetaulukko!$AJ$54,U165=Pistetaulukko!$AK$54),"OK","VÄÄRIN")</f>
        <v>OK</v>
      </c>
      <c r="AY165" s="86" t="str">
        <f t="shared" si="15"/>
        <v>OK</v>
      </c>
      <c r="AZ165" s="86" t="str">
        <f>IF(OR(W165=Pistetaulukko!$R$60,W165=Pistetaulukko!$S$60,W165=Pistetaulukko!$T$60,W165=Pistetaulukko!$U$60,W165=Pistetaulukko!$V$60,W165=Pistetaulukko!$W$60,W165=Pistetaulukko!$X$60,W165=Pistetaulukko!$Y$60,W165=Pistetaulukko!$Z$60,W165=Pistetaulukko!$AA$60,W165=Pistetaulukko!$AB$60,W165=Pistetaulukko!$AC$60,W165=Pistetaulukko!$AD$60,W165=Pistetaulukko!$AE$60,W165=Pistetaulukko!$AF$60,W165=Pistetaulukko!$AG$60,W165=Pistetaulukko!$AH$60,W165=Pistetaulukko!$AI$60,W165=Pistetaulukko!$AJ$60,W165=Pistetaulukko!$AK$60),"OK","VÄÄRIN")</f>
        <v>OK</v>
      </c>
      <c r="BA165" s="86" t="str">
        <f>IF(OR(X165=Pistetaulukko!$R$63,X165=Pistetaulukko!$S$63,X165=Pistetaulukko!$T$63,X165=Pistetaulukko!$U$63,X165=Pistetaulukko!$V$63,X165=Pistetaulukko!$W$63,X165=Pistetaulukko!$X$63,X165=Pistetaulukko!$Y$63,X165=Pistetaulukko!$Z$63,X165=Pistetaulukko!$AA$63,X165=Pistetaulukko!$AB$63,X165=Pistetaulukko!$AC$63,X165=Pistetaulukko!$AD$63,X165=Pistetaulukko!$AE$63,X165=Pistetaulukko!$AF$63,X165=Pistetaulukko!$AG$63,X165=Pistetaulukko!$AH$63,X165=Pistetaulukko!$AI$63,X165=Pistetaulukko!$AJ$63,X165=Pistetaulukko!$AK$63),"OK","VÄÄRIN")</f>
        <v>OK</v>
      </c>
      <c r="BB165" s="86" t="e">
        <f t="shared" si="16"/>
        <v>#REF!</v>
      </c>
      <c r="BC165" s="86" t="e">
        <f t="shared" si="17"/>
        <v>#REF!</v>
      </c>
      <c r="BE165" t="str">
        <f>IF(OR(N165=Pistetaulukko!$R$33,N165=Pistetaulukko!$S$33,N165=Pistetaulukko!$T$33,N165=Pistetaulukko!$U$33,N165=Pistetaulukko!$V$33,N165=Pistetaulukko!$W$33,N165=Pistetaulukko!$X$33,N165=Pistetaulukko!$Y$33,N165=Pistetaulukko!$Z$33,N165=Pistetaulukko!$AA$33,N165=Pistetaulukko!$AB$33,N165=Pistetaulukko!$AC$33,N165=Pistetaulukko!$AD$33,N165=Pistetaulukko!$AE$33,N165=Pistetaulukko!$AF$33,N165=Pistetaulukko!$AG$33,N165=Pistetaulukko!$AH$33,N165=Pistetaulukko!$AI$33,N165=Pistetaulukko!$AJ$33,N165=Pistetaulukko!$AK$33,N165=Pistetaulukko!$AL$33,N165=Pistetaulukko!$AM$33,N165=Pistetaulukko!$AN$33,N165=Pistetaulukko!$AO$33,N165=Pistetaulukko!$AP$33,N165=Pistetaulukko!$AQ$33,N165=Pistetaulukko!$AR$33,N165=Pistetaulukko!$AS$33,N165=Pistetaulukko!$AT$33,N165=Pistetaulukko!$AU$33),"OK","VÄÄRIN")</f>
        <v>VÄÄRIN</v>
      </c>
      <c r="BF165" t="str">
        <f>IF(BE165="OK","OK",IF(AND(BE165="VÄÄRIN",OR(N165=Pistetaulukko!$AV$33,N165=Pistetaulukko!$AW$33,N165=Pistetaulukko!$AX$33,N165=Pistetaulukko!$AY$33,N165=Pistetaulukko!$AZ$33,N165=Pistetaulukko!$BA$33,N165=Pistetaulukko!$BB$33,N165=Pistetaulukko!$BC$33,N165=Pistetaulukko!$BD$33,N165=Pistetaulukko!$BE$33,N165=Pistetaulukko!$BF$33,N165=Pistetaulukko!$BG$33,N165=Pistetaulukko!$BH$33,N165=Pistetaulukko!$BI$33,N165=Pistetaulukko!$BJ$33,N165=Pistetaulukko!$BK$33,N165=Pistetaulukko!$BL$33,N165=Pistetaulukko!$BM$33,N165=Pistetaulukko!$BN$33,N165=Pistetaulukko!$BO$33)),"OK","VÄÄRIN"))</f>
        <v>VÄÄRIN</v>
      </c>
      <c r="BG165" t="str">
        <f>IF(OR(O165=Pistetaulukko!$R$36,O165=Pistetaulukko!$S$36,O165=Pistetaulukko!$T$36,O165=Pistetaulukko!$U$36,O165=Pistetaulukko!$V$36,O165=Pistetaulukko!$W$36,O165=Pistetaulukko!$X$36,O165=Pistetaulukko!$Y$36,O165=Pistetaulukko!$Z$36,O165=Pistetaulukko!$AA$36,O165=Pistetaulukko!$AB$36,O165=Pistetaulukko!$AC$36,O165=Pistetaulukko!$AD$36,O165=Pistetaulukko!$AE$36,O165=Pistetaulukko!$AF$36,O165=Pistetaulukko!$AG$36,O165=Pistetaulukko!$AH$36,O165=Pistetaulukko!$AI$36,O165=Pistetaulukko!$AJ$36,O165=Pistetaulukko!$AK$36,O165=Pistetaulukko!$AL$36,O165=Pistetaulukko!$AM$36,O165=Pistetaulukko!$AN$36,O165=Pistetaulukko!$AO$36,O165=Pistetaulukko!$AP$36,O165=Pistetaulukko!$AQ$36,O165=Pistetaulukko!$AR$36,O165=Pistetaulukko!$AS$36,O165=Pistetaulukko!$AT$36,O165=Pistetaulukko!$AU$36),"OK","VÄÄRIN")</f>
        <v>VÄÄRIN</v>
      </c>
      <c r="BH165" t="str">
        <f>IF(BG165="OK","OK",IF(AND(BG165="VÄÄRIN",OR(O165=Pistetaulukko!$AV$36,O165=Pistetaulukko!$AW$36,O165=Pistetaulukko!$AX$36,O165=Pistetaulukko!$AY$36,O165=Pistetaulukko!$AZ$36,O165=Pistetaulukko!$BA$36,O165=Pistetaulukko!$BB$36,O165=Pistetaulukko!$BC$36,O165=Pistetaulukko!$BD$36,O165=Pistetaulukko!$BE$36,O165=Pistetaulukko!$BF$36,O165=Pistetaulukko!$BG$36,O165=Pistetaulukko!$BH$36,O165=Pistetaulukko!$BI$36,O165=Pistetaulukko!$BJ$36,O165=Pistetaulukko!$BK$36,O165=Pistetaulukko!$BL$36,O165=Pistetaulukko!$BM$36,O165=Pistetaulukko!$BN$36,O165=Pistetaulukko!$BO$36,O165=Pistetaulukko!$BP$36,O165=Pistetaulukko!$BQ$36)),"OK","VÄÄRIN"))</f>
        <v>VÄÄRIN</v>
      </c>
      <c r="BI165" t="str">
        <f>IF(OR(V165=Pistetaulukko!$R$57,V165=Pistetaulukko!$S$57,V165=Pistetaulukko!$T$57,V165=Pistetaulukko!$U$57,V165=Pistetaulukko!$V$57,V165=Pistetaulukko!$W$57,V165=Pistetaulukko!$X$57,V165=Pistetaulukko!$Y$57,V165=Pistetaulukko!$Z$57,V165=Pistetaulukko!$AA$57,V165=Pistetaulukko!$AB$57,V165=Pistetaulukko!$AC$57,V165=Pistetaulukko!$AD$57,V165=Pistetaulukko!$AE$57,V165=Pistetaulukko!$AF$57,V165=Pistetaulukko!$AG$57,V165=Pistetaulukko!$AH$57,V165=Pistetaulukko!$AI$57,V165=Pistetaulukko!$AJ$57,V165=Pistetaulukko!$AK$57,V165=Pistetaulukko!$AL$57,V165=Pistetaulukko!$AM$57,V165=Pistetaulukko!$AN$57,V165=Pistetaulukko!$AO$57,V165=Pistetaulukko!$AP$57,V165=Pistetaulukko!$AQ$57,V165=Pistetaulukko!$AR$57,V165=Pistetaulukko!$AS$57,V165=Pistetaulukko!$AT$57,V165=Pistetaulukko!$AU$57),"OK","VÄÄRIN")</f>
        <v>OK</v>
      </c>
      <c r="BJ165" t="str">
        <f>IF(BI165="OK","OK",IF(AND(BI165="VÄÄRIN",OR(V165=Pistetaulukko!$AV$57,V165=Pistetaulukko!$AW$57,V165=Pistetaulukko!$AX$57,V165=Pistetaulukko!$AY$57,V165=Pistetaulukko!$AZ$57,V165=Pistetaulukko!$BA$57,V165=Pistetaulukko!$BB$57,V165=Pistetaulukko!$BC$57,V165=Pistetaulukko!$BD$57,V165=Pistetaulukko!$BE$57)),"OK","VÄÄRIN"))</f>
        <v>OK</v>
      </c>
      <c r="BK165" t="str">
        <f>IF(OR(Y165=Pistetaulukko!$R$66,Y165=Pistetaulukko!$S$66,Y165=Pistetaulukko!$T$66,Y165=Pistetaulukko!$U$66,Y165=Pistetaulukko!$V$66,Y165=Pistetaulukko!$W$66,Y165=Pistetaulukko!$X$66,Y165=Pistetaulukko!$Y$66,Y165=Pistetaulukko!$Z$66,Y165=Pistetaulukko!$AA$66,Y165=Pistetaulukko!$AB$66,Y165=Pistetaulukko!$AC$66,Y165=Pistetaulukko!$AD$66,Y165=Pistetaulukko!$AE$66,Y165=Pistetaulukko!$AF$66,Y165=Pistetaulukko!$AG$66,Y165=Pistetaulukko!$AH$66,Y165=Pistetaulukko!$AI$66,Y165=Pistetaulukko!$AJ$66,Y165=Pistetaulukko!$AK$66,Y165=Pistetaulukko!$AL$66,Y165=Pistetaulukko!$AM$66,Y165=Pistetaulukko!$AN$66,Y165=Pistetaulukko!$AO$66,Y165=Pistetaulukko!$AP$66,Y165=Pistetaulukko!$AQ$66,Y165=Pistetaulukko!$AR$66,Y165=Pistetaulukko!$AS$66,Y165=Pistetaulukko!$AT$66,Y165=Pistetaulukko!$AU$66),"OK","VÄÄRIN")</f>
        <v>VÄÄRIN</v>
      </c>
      <c r="BL165" t="str">
        <f>IF(BK165="OK","OK",IF(AND(BK165="VÄÄRIN",OR(Y165=Pistetaulukko!$AV$66,Y165=Pistetaulukko!$AW$66,Y165=Pistetaulukko!$AX$66,Y165=Pistetaulukko!$AY$66,Y165=Pistetaulukko!$AZ$66,Y165=Pistetaulukko!$BA$66,Y165=Pistetaulukko!$BB$66,Y165=Pistetaulukko!$BC$66,Y165=Pistetaulukko!$BD$66,Y165=Pistetaulukko!$BE$66,Y165=Pistetaulukko!$BF$66,Y165=Pistetaulukko!$BG$66,Y165=Pistetaulukko!$BH$66,Y165=Pistetaulukko!$BI$66,Y165=Pistetaulukko!$BJ$66,Y165=Pistetaulukko!$BK$66,Y165=Pistetaulukko!$BL$66,Y165=Pistetaulukko!$BM$66,Y165=Pistetaulukko!$BN$66)),"OK","VÄÄRIN"))</f>
        <v>VÄÄRIN</v>
      </c>
      <c r="BM165" t="e">
        <f>IF(OR(Z165=Pistetaulukko!$R$69,Z165=Pistetaulukko!#REF!,Z165=Pistetaulukko!$S$69,Z165=Pistetaulukko!#REF!,Z165=Pistetaulukko!$T$69,Z165=Pistetaulukko!#REF!,Z165=Pistetaulukko!$U$69,Z165=Pistetaulukko!#REF!,Z165=Pistetaulukko!$V$69,Z165=Pistetaulukko!#REF!,Z165=Pistetaulukko!$W$69,Z165=Pistetaulukko!#REF!,Z165=Pistetaulukko!$X$69,Z165=Pistetaulukko!#REF!,Z165=Pistetaulukko!$Y$69,Z165=Pistetaulukko!#REF!,Z165=Pistetaulukko!$Z$69,Z165=Pistetaulukko!#REF!,Z165=Pistetaulukko!$AA$69,Z165=Pistetaulukko!#REF!,Z165=Pistetaulukko!$AB$69,Z165=Pistetaulukko!#REF!,Z165=Pistetaulukko!$AC$69,Z165=Pistetaulukko!#REF!,Z165=Pistetaulukko!$AD$69,Z165=Pistetaulukko!#REF!,Z165=Pistetaulukko!$AE$69,Z165=Pistetaulukko!#REF!,Z165=Pistetaulukko!$AF$69,Z165=Pistetaulukko!#REF!),"OK","VÄÄRIN")</f>
        <v>#REF!</v>
      </c>
      <c r="BN165" t="e">
        <f>IF(BM165="OK","OK",IF(AND(BM165="VÄÄRIN",OR(Z165=Pistetaulukko!$AG$69,Z165=Pistetaulukko!#REF!,Z165=Pistetaulukko!$AH$69,Z165=Pistetaulukko!#REF!,Z165=Pistetaulukko!$AI$69,Z165=Pistetaulukko!#REF!,Z165=Pistetaulukko!$AJ$69,Z165=Pistetaulukko!#REF!,Z165=Pistetaulukko!$AK$69,Z165=Pistetaulukko!$AL$69)),"OK","VÄÄRIN"))</f>
        <v>#REF!</v>
      </c>
    </row>
    <row r="166" spans="2:66" x14ac:dyDescent="0.25">
      <c r="B166" s="104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23"/>
      <c r="AA166" s="30"/>
      <c r="AB166" s="18"/>
      <c r="AC166" s="124"/>
      <c r="AD166" s="118">
        <f t="shared" si="12"/>
        <v>0</v>
      </c>
      <c r="AG166" s="86" t="str">
        <f>IF(OR(E166=Pistetaulukko!$R$3,E166=Pistetaulukko!$S$3,E166=Pistetaulukko!$T$3,E166=Pistetaulukko!$U$3,E166=Pistetaulukko!$V$3,E166=Pistetaulukko!$W$3),"OK","VÄÄRIN")</f>
        <v>VÄÄRIN</v>
      </c>
      <c r="AH166" s="86" t="str">
        <f>IF(OR(F166=Pistetaulukko!$R$6,F166=Pistetaulukko!$S$6,F166=Pistetaulukko!$T$6,F166=Pistetaulukko!$U$6,F166=Pistetaulukko!$V$6,F166=Pistetaulukko!$W$6,F166=Pistetaulukko!$X$6,F166=Pistetaulukko!$Y$6,F166=Pistetaulukko!$Z$6,F166=Pistetaulukko!$AA$6,F166=Pistetaulukko!$AB$6,F166=Pistetaulukko!$AC$6,F166=Pistetaulukko!$AD$6,F166=Pistetaulukko!$AE$6,F166=Pistetaulukko!$AF$6,F166=Pistetaulukko!$AG$6,F166=Pistetaulukko!$AH$6,F166=Pistetaulukko!$AI$6,F166=Pistetaulukko!$AJ$6,F166=Pistetaulukko!$AK$6),"OK","VÄÄRIN")</f>
        <v>VÄÄRIN</v>
      </c>
      <c r="AI166" s="86" t="str">
        <f>IF(OR(G166=Pistetaulukko!$R$9,G166=Pistetaulukko!$S$9,G166=Pistetaulukko!$T$9,G166=Pistetaulukko!$U$9,G166=Pistetaulukko!$V$9,G166=Pistetaulukko!$W$9,G166=Pistetaulukko!$X$9,G166=Pistetaulukko!$Y$9,G166=Pistetaulukko!$Z$9,G166=Pistetaulukko!$AA$9,G166=Pistetaulukko!$AB$9,G166=Pistetaulukko!$AC$9,G166=Pistetaulukko!$AD$9,G166=Pistetaulukko!$AE$9,G166=Pistetaulukko!$AF$9,G166=Pistetaulukko!$AG$9,G166=Pistetaulukko!$AH$9,G166=Pistetaulukko!$AI$9,G166=Pistetaulukko!$AJ$9,G166=Pistetaulukko!$AK$9),"OK","VÄÄRIN")</f>
        <v>VÄÄRIN</v>
      </c>
      <c r="AJ166" s="86" t="str">
        <f>IF(OR(H166=Pistetaulukko!$R$12,H166=Pistetaulukko!$S$12,H166=Pistetaulukko!$T$12,H166=Pistetaulukko!$U$12,H166=Pistetaulukko!$V$12,H166=Pistetaulukko!$W$12,H166=Pistetaulukko!$X$12,H166=Pistetaulukko!$Y$12,H166=Pistetaulukko!$Z$12,H166=Pistetaulukko!$AA$12,H166=Pistetaulukko!$AB$12,H166=Pistetaulukko!$AC$12,H166=Pistetaulukko!$AD$12,H166=Pistetaulukko!$AE$12,H166=Pistetaulukko!$AF$12,H166=Pistetaulukko!$AG$12,H166=Pistetaulukko!$AH$12,H166=Pistetaulukko!$AI$12,H166=Pistetaulukko!$AJ$12,H166=Pistetaulukko!$AK$12),"OK","VÄÄRIN")</f>
        <v>VÄÄRIN</v>
      </c>
      <c r="AK16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66" s="86" t="str">
        <f>IF(OR(I166=Pistetaulukko!$R$18,I166=Pistetaulukko!$S$18,I166=Pistetaulukko!$T$18,I166=Pistetaulukko!$U$18,I166=Pistetaulukko!$V$18,I166=Pistetaulukko!$W$18,I166=Pistetaulukko!$X$18,I166=Pistetaulukko!$Y$18,I166=Pistetaulukko!$Z$18),"OK","VÄÄRIN")</f>
        <v>VÄÄRIN</v>
      </c>
      <c r="AM166" s="86" t="str">
        <f>IF(OR(J166=Pistetaulukko!$R$21,J166=Pistetaulukko!$S$21,J166=Pistetaulukko!$T$21,J166=Pistetaulukko!$U$21,J166=Pistetaulukko!$V$21,J166=Pistetaulukko!$W$21,J166=Pistetaulukko!$X$21,J166=Pistetaulukko!$Y$21,J166=Pistetaulukko!$Z$21,J166=Pistetaulukko!$AA$21,J166=Pistetaulukko!$AB$21,J166=Pistetaulukko!$AC$21,J166=Pistetaulukko!$AD$21,J166=Pistetaulukko!$AE$21,J166=Pistetaulukko!$AF$21,J166=Pistetaulukko!$AG$21,J166=Pistetaulukko!$AH$21,J166=Pistetaulukko!$AI$21,J166=Pistetaulukko!$AJ$21,J166=Pistetaulukko!$AK$21),"OK","VÄÄRIN")</f>
        <v>VÄÄRIN</v>
      </c>
      <c r="AN166" s="86" t="str">
        <f>IF(OR(K166=Pistetaulukko!$R$24,K166=Pistetaulukko!$S$24,K166=Pistetaulukko!$T$24,K166=Pistetaulukko!$U$24,K166=Pistetaulukko!$V$24),"OK","VÄÄRIN")</f>
        <v>VÄÄRIN</v>
      </c>
      <c r="AO166" s="86" t="str">
        <f>IF(OR(L166=Pistetaulukko!$R$27,L166=Pistetaulukko!$S$27,L166=Pistetaulukko!$T$27,L166=Pistetaulukko!$U$27,L166=Pistetaulukko!$V$27,L166=Pistetaulukko!$W$27,L166=Pistetaulukko!$X$27,L166=Pistetaulukko!$Y$27,L166=Pistetaulukko!$Z$27,L166=Pistetaulukko!$AA$27,L166=Pistetaulukko!$AB$27,L166=Pistetaulukko!$AC$27,L166=Pistetaulukko!$AD$27,L166=Pistetaulukko!$AE$27,L166=Pistetaulukko!$AF$27,L166=Pistetaulukko!$AG$27,L166=Pistetaulukko!$AH$27,L166=Pistetaulukko!$AI$27,L166=Pistetaulukko!$AJ$27,L166=Pistetaulukko!$AK$27),"OK","VÄÄRIN")</f>
        <v>VÄÄRIN</v>
      </c>
      <c r="AP166" s="86" t="str">
        <f>IF(OR(M166=Pistetaulukko!$R$30,M166=Pistetaulukko!$S$30,M166=Pistetaulukko!$T$30,M166=Pistetaulukko!$U$30,M166=Pistetaulukko!$V$30),"OK","VÄÄRIN")</f>
        <v>VÄÄRIN</v>
      </c>
      <c r="AQ166" s="86" t="str">
        <f t="shared" si="13"/>
        <v>VÄÄRIN</v>
      </c>
      <c r="AR166" s="86" t="str">
        <f t="shared" si="14"/>
        <v>VÄÄRIN</v>
      </c>
      <c r="AS166" s="86" t="str">
        <f>IF(OR(P166=Pistetaulukko!$R$39,P166=Pistetaulukko!$S$39,P166=Pistetaulukko!$T$39,P166=Pistetaulukko!$U$39,P166=Pistetaulukko!$V$39,P166=Pistetaulukko!$W$39,P166=Pistetaulukko!$X$39,P166=Pistetaulukko!$Y$39,P166=Pistetaulukko!$Z$39,P166=Pistetaulukko!$AA$39,P166=Pistetaulukko!$AB$39,P166=Pistetaulukko!$AC$39,P166=Pistetaulukko!$AD$39,P166=Pistetaulukko!$AE$39,P166=Pistetaulukko!$AF$39,P166=Pistetaulukko!$AG$39,P166=Pistetaulukko!$AH$39,P166=Pistetaulukko!$AI$39,P166=Pistetaulukko!$AJ$39,P166=Pistetaulukko!$AK$39),"OK","VÄÄRIN")</f>
        <v>OK</v>
      </c>
      <c r="AT166" s="86" t="str">
        <f>IF(OR(Q166=Pistetaulukko!$R$42,Q166=Pistetaulukko!$S$42,Q166=Pistetaulukko!$T$42,Q166=Pistetaulukko!$U$42,Q166=Pistetaulukko!$V$42,Q166=Pistetaulukko!$W$42,Q166=Pistetaulukko!$X$42,Q166=Pistetaulukko!$Y$42,Q166=Pistetaulukko!$Z$42,Q166=Pistetaulukko!$AA$42,Q166=Pistetaulukko!$AB$42,Q166=Pistetaulukko!$AC$42,Q166=Pistetaulukko!$AD$42,Q166=Pistetaulukko!$AE$42,Q166=Pistetaulukko!$AF$42,Q166=Pistetaulukko!$AG$42,Q166=Pistetaulukko!$AH$42,Q166=Pistetaulukko!$AI$42,Q166=Pistetaulukko!$AJ$42,Q166=Pistetaulukko!$AK$42),"OK","VÄÄRIN")</f>
        <v>OK</v>
      </c>
      <c r="AU166" s="86" t="str">
        <f>IF(OR(R166=Pistetaulukko!$R$45,R166=Pistetaulukko!$S$45,R166=Pistetaulukko!$T$45,R166=Pistetaulukko!$U$45,R166=Pistetaulukko!$V$45,R166=Pistetaulukko!$W$45,R166=Pistetaulukko!$X$45,R166=Pistetaulukko!$Y$45,R166=Pistetaulukko!$Z$45,R166=Pistetaulukko!$AA$45,R166=Pistetaulukko!$AB$45,R166=Pistetaulukko!$AC$45,R166=Pistetaulukko!$AD$45,R166=Pistetaulukko!$AE$45,R166=Pistetaulukko!$AF$45,R166=Pistetaulukko!$AG$45,R166=Pistetaulukko!$AH$45,R166=Pistetaulukko!$AI$45,R166=Pistetaulukko!$AJ$45,R166=Pistetaulukko!$AK$45),"OK","VÄÄRIN")</f>
        <v>OK</v>
      </c>
      <c r="AV166" s="86" t="str">
        <f>IF(OR(S166=Pistetaulukko!$R$48,S166=Pistetaulukko!$S$48,S166=Pistetaulukko!$T$48,S166=Pistetaulukko!$U$48,S166=Pistetaulukko!$V$48,S166=Pistetaulukko!$W$48,S166=Pistetaulukko!$X$48,S166=Pistetaulukko!$Y$48,S166=Pistetaulukko!$Z$48,S166=Pistetaulukko!$AA$48,S166=Pistetaulukko!$AB$48,S166=Pistetaulukko!$AC$48,S166=Pistetaulukko!$AD$48,S166=Pistetaulukko!$AE$48,S166=Pistetaulukko!$AF$48,S166=Pistetaulukko!$AG$48,S166=Pistetaulukko!$AH$48,S166=Pistetaulukko!$AI$48,S166=Pistetaulukko!$AJ$48,S166=Pistetaulukko!$AK$48),"OK","VÄÄRIN")</f>
        <v>OK</v>
      </c>
      <c r="AW166" s="86" t="str">
        <f>IF(OR(T166=Pistetaulukko!$R$51,T166=Pistetaulukko!$S$51,T166=Pistetaulukko!$T$51,T166=Pistetaulukko!$U$51,T166=Pistetaulukko!$V$51,T166=Pistetaulukko!$W$51,T166=Pistetaulukko!$X$51,T166=Pistetaulukko!$Y$51,T166=Pistetaulukko!$Z$51,T166=Pistetaulukko!$AA$51,T166=Pistetaulukko!$AB$51,T166=Pistetaulukko!$AC$51,T166=Pistetaulukko!$AD$51,T166=Pistetaulukko!$AE$51,T166=Pistetaulukko!$AF$51,T166=Pistetaulukko!$AG$51,T166=Pistetaulukko!$AH$51,T166=Pistetaulukko!$AI$51,T166=Pistetaulukko!$AJ$51,T166=Pistetaulukko!$AK$51),"OK","VÄÄRIN")</f>
        <v>OK</v>
      </c>
      <c r="AX166" s="86" t="str">
        <f>IF(OR(U166=Pistetaulukko!$R$54,U166=Pistetaulukko!$S$54,U166=Pistetaulukko!$T$54,U166=Pistetaulukko!$U$54,U166=Pistetaulukko!$V$54,U166=Pistetaulukko!$W$54,U166=Pistetaulukko!$X$54,U166=Pistetaulukko!$Y$54,U166=Pistetaulukko!$Z$54,U166=Pistetaulukko!$AA$54,U166=Pistetaulukko!$AB$54,U166=Pistetaulukko!$AC$54,U166=Pistetaulukko!$AD$54,U166=Pistetaulukko!$AE$54,U166=Pistetaulukko!$AF$54,U166=Pistetaulukko!$AG$54,U166=Pistetaulukko!$AH$54,U166=Pistetaulukko!$AI$54,U166=Pistetaulukko!$AJ$54,U166=Pistetaulukko!$AK$54),"OK","VÄÄRIN")</f>
        <v>OK</v>
      </c>
      <c r="AY166" s="86" t="str">
        <f t="shared" si="15"/>
        <v>OK</v>
      </c>
      <c r="AZ166" s="86" t="str">
        <f>IF(OR(W166=Pistetaulukko!$R$60,W166=Pistetaulukko!$S$60,W166=Pistetaulukko!$T$60,W166=Pistetaulukko!$U$60,W166=Pistetaulukko!$V$60,W166=Pistetaulukko!$W$60,W166=Pistetaulukko!$X$60,W166=Pistetaulukko!$Y$60,W166=Pistetaulukko!$Z$60,W166=Pistetaulukko!$AA$60,W166=Pistetaulukko!$AB$60,W166=Pistetaulukko!$AC$60,W166=Pistetaulukko!$AD$60,W166=Pistetaulukko!$AE$60,W166=Pistetaulukko!$AF$60,W166=Pistetaulukko!$AG$60,W166=Pistetaulukko!$AH$60,W166=Pistetaulukko!$AI$60,W166=Pistetaulukko!$AJ$60,W166=Pistetaulukko!$AK$60),"OK","VÄÄRIN")</f>
        <v>OK</v>
      </c>
      <c r="BA166" s="86" t="str">
        <f>IF(OR(X166=Pistetaulukko!$R$63,X166=Pistetaulukko!$S$63,X166=Pistetaulukko!$T$63,X166=Pistetaulukko!$U$63,X166=Pistetaulukko!$V$63,X166=Pistetaulukko!$W$63,X166=Pistetaulukko!$X$63,X166=Pistetaulukko!$Y$63,X166=Pistetaulukko!$Z$63,X166=Pistetaulukko!$AA$63,X166=Pistetaulukko!$AB$63,X166=Pistetaulukko!$AC$63,X166=Pistetaulukko!$AD$63,X166=Pistetaulukko!$AE$63,X166=Pistetaulukko!$AF$63,X166=Pistetaulukko!$AG$63,X166=Pistetaulukko!$AH$63,X166=Pistetaulukko!$AI$63,X166=Pistetaulukko!$AJ$63,X166=Pistetaulukko!$AK$63),"OK","VÄÄRIN")</f>
        <v>OK</v>
      </c>
      <c r="BB166" s="86" t="e">
        <f t="shared" si="16"/>
        <v>#REF!</v>
      </c>
      <c r="BC166" s="86" t="e">
        <f t="shared" si="17"/>
        <v>#REF!</v>
      </c>
      <c r="BE166" t="str">
        <f>IF(OR(N166=Pistetaulukko!$R$33,N166=Pistetaulukko!$S$33,N166=Pistetaulukko!$T$33,N166=Pistetaulukko!$U$33,N166=Pistetaulukko!$V$33,N166=Pistetaulukko!$W$33,N166=Pistetaulukko!$X$33,N166=Pistetaulukko!$Y$33,N166=Pistetaulukko!$Z$33,N166=Pistetaulukko!$AA$33,N166=Pistetaulukko!$AB$33,N166=Pistetaulukko!$AC$33,N166=Pistetaulukko!$AD$33,N166=Pistetaulukko!$AE$33,N166=Pistetaulukko!$AF$33,N166=Pistetaulukko!$AG$33,N166=Pistetaulukko!$AH$33,N166=Pistetaulukko!$AI$33,N166=Pistetaulukko!$AJ$33,N166=Pistetaulukko!$AK$33,N166=Pistetaulukko!$AL$33,N166=Pistetaulukko!$AM$33,N166=Pistetaulukko!$AN$33,N166=Pistetaulukko!$AO$33,N166=Pistetaulukko!$AP$33,N166=Pistetaulukko!$AQ$33,N166=Pistetaulukko!$AR$33,N166=Pistetaulukko!$AS$33,N166=Pistetaulukko!$AT$33,N166=Pistetaulukko!$AU$33),"OK","VÄÄRIN")</f>
        <v>VÄÄRIN</v>
      </c>
      <c r="BF166" t="str">
        <f>IF(BE166="OK","OK",IF(AND(BE166="VÄÄRIN",OR(N166=Pistetaulukko!$AV$33,N166=Pistetaulukko!$AW$33,N166=Pistetaulukko!$AX$33,N166=Pistetaulukko!$AY$33,N166=Pistetaulukko!$AZ$33,N166=Pistetaulukko!$BA$33,N166=Pistetaulukko!$BB$33,N166=Pistetaulukko!$BC$33,N166=Pistetaulukko!$BD$33,N166=Pistetaulukko!$BE$33,N166=Pistetaulukko!$BF$33,N166=Pistetaulukko!$BG$33,N166=Pistetaulukko!$BH$33,N166=Pistetaulukko!$BI$33,N166=Pistetaulukko!$BJ$33,N166=Pistetaulukko!$BK$33,N166=Pistetaulukko!$BL$33,N166=Pistetaulukko!$BM$33,N166=Pistetaulukko!$BN$33,N166=Pistetaulukko!$BO$33)),"OK","VÄÄRIN"))</f>
        <v>VÄÄRIN</v>
      </c>
      <c r="BG166" t="str">
        <f>IF(OR(O166=Pistetaulukko!$R$36,O166=Pistetaulukko!$S$36,O166=Pistetaulukko!$T$36,O166=Pistetaulukko!$U$36,O166=Pistetaulukko!$V$36,O166=Pistetaulukko!$W$36,O166=Pistetaulukko!$X$36,O166=Pistetaulukko!$Y$36,O166=Pistetaulukko!$Z$36,O166=Pistetaulukko!$AA$36,O166=Pistetaulukko!$AB$36,O166=Pistetaulukko!$AC$36,O166=Pistetaulukko!$AD$36,O166=Pistetaulukko!$AE$36,O166=Pistetaulukko!$AF$36,O166=Pistetaulukko!$AG$36,O166=Pistetaulukko!$AH$36,O166=Pistetaulukko!$AI$36,O166=Pistetaulukko!$AJ$36,O166=Pistetaulukko!$AK$36,O166=Pistetaulukko!$AL$36,O166=Pistetaulukko!$AM$36,O166=Pistetaulukko!$AN$36,O166=Pistetaulukko!$AO$36,O166=Pistetaulukko!$AP$36,O166=Pistetaulukko!$AQ$36,O166=Pistetaulukko!$AR$36,O166=Pistetaulukko!$AS$36,O166=Pistetaulukko!$AT$36,O166=Pistetaulukko!$AU$36),"OK","VÄÄRIN")</f>
        <v>VÄÄRIN</v>
      </c>
      <c r="BH166" t="str">
        <f>IF(BG166="OK","OK",IF(AND(BG166="VÄÄRIN",OR(O166=Pistetaulukko!$AV$36,O166=Pistetaulukko!$AW$36,O166=Pistetaulukko!$AX$36,O166=Pistetaulukko!$AY$36,O166=Pistetaulukko!$AZ$36,O166=Pistetaulukko!$BA$36,O166=Pistetaulukko!$BB$36,O166=Pistetaulukko!$BC$36,O166=Pistetaulukko!$BD$36,O166=Pistetaulukko!$BE$36,O166=Pistetaulukko!$BF$36,O166=Pistetaulukko!$BG$36,O166=Pistetaulukko!$BH$36,O166=Pistetaulukko!$BI$36,O166=Pistetaulukko!$BJ$36,O166=Pistetaulukko!$BK$36,O166=Pistetaulukko!$BL$36,O166=Pistetaulukko!$BM$36,O166=Pistetaulukko!$BN$36,O166=Pistetaulukko!$BO$36,O166=Pistetaulukko!$BP$36,O166=Pistetaulukko!$BQ$36)),"OK","VÄÄRIN"))</f>
        <v>VÄÄRIN</v>
      </c>
      <c r="BI166" t="str">
        <f>IF(OR(V166=Pistetaulukko!$R$57,V166=Pistetaulukko!$S$57,V166=Pistetaulukko!$T$57,V166=Pistetaulukko!$U$57,V166=Pistetaulukko!$V$57,V166=Pistetaulukko!$W$57,V166=Pistetaulukko!$X$57,V166=Pistetaulukko!$Y$57,V166=Pistetaulukko!$Z$57,V166=Pistetaulukko!$AA$57,V166=Pistetaulukko!$AB$57,V166=Pistetaulukko!$AC$57,V166=Pistetaulukko!$AD$57,V166=Pistetaulukko!$AE$57,V166=Pistetaulukko!$AF$57,V166=Pistetaulukko!$AG$57,V166=Pistetaulukko!$AH$57,V166=Pistetaulukko!$AI$57,V166=Pistetaulukko!$AJ$57,V166=Pistetaulukko!$AK$57,V166=Pistetaulukko!$AL$57,V166=Pistetaulukko!$AM$57,V166=Pistetaulukko!$AN$57,V166=Pistetaulukko!$AO$57,V166=Pistetaulukko!$AP$57,V166=Pistetaulukko!$AQ$57,V166=Pistetaulukko!$AR$57,V166=Pistetaulukko!$AS$57,V166=Pistetaulukko!$AT$57,V166=Pistetaulukko!$AU$57),"OK","VÄÄRIN")</f>
        <v>OK</v>
      </c>
      <c r="BJ166" t="str">
        <f>IF(BI166="OK","OK",IF(AND(BI166="VÄÄRIN",OR(V166=Pistetaulukko!$AV$57,V166=Pistetaulukko!$AW$57,V166=Pistetaulukko!$AX$57,V166=Pistetaulukko!$AY$57,V166=Pistetaulukko!$AZ$57,V166=Pistetaulukko!$BA$57,V166=Pistetaulukko!$BB$57,V166=Pistetaulukko!$BC$57,V166=Pistetaulukko!$BD$57,V166=Pistetaulukko!$BE$57)),"OK","VÄÄRIN"))</f>
        <v>OK</v>
      </c>
      <c r="BK166" t="str">
        <f>IF(OR(Y166=Pistetaulukko!$R$66,Y166=Pistetaulukko!$S$66,Y166=Pistetaulukko!$T$66,Y166=Pistetaulukko!$U$66,Y166=Pistetaulukko!$V$66,Y166=Pistetaulukko!$W$66,Y166=Pistetaulukko!$X$66,Y166=Pistetaulukko!$Y$66,Y166=Pistetaulukko!$Z$66,Y166=Pistetaulukko!$AA$66,Y166=Pistetaulukko!$AB$66,Y166=Pistetaulukko!$AC$66,Y166=Pistetaulukko!$AD$66,Y166=Pistetaulukko!$AE$66,Y166=Pistetaulukko!$AF$66,Y166=Pistetaulukko!$AG$66,Y166=Pistetaulukko!$AH$66,Y166=Pistetaulukko!$AI$66,Y166=Pistetaulukko!$AJ$66,Y166=Pistetaulukko!$AK$66,Y166=Pistetaulukko!$AL$66,Y166=Pistetaulukko!$AM$66,Y166=Pistetaulukko!$AN$66,Y166=Pistetaulukko!$AO$66,Y166=Pistetaulukko!$AP$66,Y166=Pistetaulukko!$AQ$66,Y166=Pistetaulukko!$AR$66,Y166=Pistetaulukko!$AS$66,Y166=Pistetaulukko!$AT$66,Y166=Pistetaulukko!$AU$66),"OK","VÄÄRIN")</f>
        <v>VÄÄRIN</v>
      </c>
      <c r="BL166" t="str">
        <f>IF(BK166="OK","OK",IF(AND(BK166="VÄÄRIN",OR(Y166=Pistetaulukko!$AV$66,Y166=Pistetaulukko!$AW$66,Y166=Pistetaulukko!$AX$66,Y166=Pistetaulukko!$AY$66,Y166=Pistetaulukko!$AZ$66,Y166=Pistetaulukko!$BA$66,Y166=Pistetaulukko!$BB$66,Y166=Pistetaulukko!$BC$66,Y166=Pistetaulukko!$BD$66,Y166=Pistetaulukko!$BE$66,Y166=Pistetaulukko!$BF$66,Y166=Pistetaulukko!$BG$66,Y166=Pistetaulukko!$BH$66,Y166=Pistetaulukko!$BI$66,Y166=Pistetaulukko!$BJ$66,Y166=Pistetaulukko!$BK$66,Y166=Pistetaulukko!$BL$66,Y166=Pistetaulukko!$BM$66,Y166=Pistetaulukko!$BN$66)),"OK","VÄÄRIN"))</f>
        <v>VÄÄRIN</v>
      </c>
      <c r="BM166" t="e">
        <f>IF(OR(Z166=Pistetaulukko!$R$69,Z166=Pistetaulukko!#REF!,Z166=Pistetaulukko!$S$69,Z166=Pistetaulukko!#REF!,Z166=Pistetaulukko!$T$69,Z166=Pistetaulukko!#REF!,Z166=Pistetaulukko!$U$69,Z166=Pistetaulukko!#REF!,Z166=Pistetaulukko!$V$69,Z166=Pistetaulukko!#REF!,Z166=Pistetaulukko!$W$69,Z166=Pistetaulukko!#REF!,Z166=Pistetaulukko!$X$69,Z166=Pistetaulukko!#REF!,Z166=Pistetaulukko!$Y$69,Z166=Pistetaulukko!#REF!,Z166=Pistetaulukko!$Z$69,Z166=Pistetaulukko!#REF!,Z166=Pistetaulukko!$AA$69,Z166=Pistetaulukko!#REF!,Z166=Pistetaulukko!$AB$69,Z166=Pistetaulukko!#REF!,Z166=Pistetaulukko!$AC$69,Z166=Pistetaulukko!#REF!,Z166=Pistetaulukko!$AD$69,Z166=Pistetaulukko!#REF!,Z166=Pistetaulukko!$AE$69,Z166=Pistetaulukko!#REF!,Z166=Pistetaulukko!$AF$69,Z166=Pistetaulukko!#REF!),"OK","VÄÄRIN")</f>
        <v>#REF!</v>
      </c>
      <c r="BN166" t="e">
        <f>IF(BM166="OK","OK",IF(AND(BM166="VÄÄRIN",OR(Z166=Pistetaulukko!$AG$69,Z166=Pistetaulukko!#REF!,Z166=Pistetaulukko!$AH$69,Z166=Pistetaulukko!#REF!,Z166=Pistetaulukko!$AI$69,Z166=Pistetaulukko!#REF!,Z166=Pistetaulukko!$AJ$69,Z166=Pistetaulukko!#REF!,Z166=Pistetaulukko!$AK$69,Z166=Pistetaulukko!$AL$69)),"OK","VÄÄRIN"))</f>
        <v>#REF!</v>
      </c>
    </row>
    <row r="167" spans="2:66" x14ac:dyDescent="0.25">
      <c r="B167" s="104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23"/>
      <c r="AA167" s="30"/>
      <c r="AB167" s="18"/>
      <c r="AC167" s="124"/>
      <c r="AD167" s="118">
        <f t="shared" si="12"/>
        <v>0</v>
      </c>
      <c r="AG167" s="86" t="str">
        <f>IF(OR(E167=Pistetaulukko!$R$3,E167=Pistetaulukko!$S$3,E167=Pistetaulukko!$T$3,E167=Pistetaulukko!$U$3,E167=Pistetaulukko!$V$3,E167=Pistetaulukko!$W$3),"OK","VÄÄRIN")</f>
        <v>VÄÄRIN</v>
      </c>
      <c r="AH167" s="86" t="str">
        <f>IF(OR(F167=Pistetaulukko!$R$6,F167=Pistetaulukko!$S$6,F167=Pistetaulukko!$T$6,F167=Pistetaulukko!$U$6,F167=Pistetaulukko!$V$6,F167=Pistetaulukko!$W$6,F167=Pistetaulukko!$X$6,F167=Pistetaulukko!$Y$6,F167=Pistetaulukko!$Z$6,F167=Pistetaulukko!$AA$6,F167=Pistetaulukko!$AB$6,F167=Pistetaulukko!$AC$6,F167=Pistetaulukko!$AD$6,F167=Pistetaulukko!$AE$6,F167=Pistetaulukko!$AF$6,F167=Pistetaulukko!$AG$6,F167=Pistetaulukko!$AH$6,F167=Pistetaulukko!$AI$6,F167=Pistetaulukko!$AJ$6,F167=Pistetaulukko!$AK$6),"OK","VÄÄRIN")</f>
        <v>VÄÄRIN</v>
      </c>
      <c r="AI167" s="86" t="str">
        <f>IF(OR(G167=Pistetaulukko!$R$9,G167=Pistetaulukko!$S$9,G167=Pistetaulukko!$T$9,G167=Pistetaulukko!$U$9,G167=Pistetaulukko!$V$9,G167=Pistetaulukko!$W$9,G167=Pistetaulukko!$X$9,G167=Pistetaulukko!$Y$9,G167=Pistetaulukko!$Z$9,G167=Pistetaulukko!$AA$9,G167=Pistetaulukko!$AB$9,G167=Pistetaulukko!$AC$9,G167=Pistetaulukko!$AD$9,G167=Pistetaulukko!$AE$9,G167=Pistetaulukko!$AF$9,G167=Pistetaulukko!$AG$9,G167=Pistetaulukko!$AH$9,G167=Pistetaulukko!$AI$9,G167=Pistetaulukko!$AJ$9,G167=Pistetaulukko!$AK$9),"OK","VÄÄRIN")</f>
        <v>VÄÄRIN</v>
      </c>
      <c r="AJ167" s="86" t="str">
        <f>IF(OR(H167=Pistetaulukko!$R$12,H167=Pistetaulukko!$S$12,H167=Pistetaulukko!$T$12,H167=Pistetaulukko!$U$12,H167=Pistetaulukko!$V$12,H167=Pistetaulukko!$W$12,H167=Pistetaulukko!$X$12,H167=Pistetaulukko!$Y$12,H167=Pistetaulukko!$Z$12,H167=Pistetaulukko!$AA$12,H167=Pistetaulukko!$AB$12,H167=Pistetaulukko!$AC$12,H167=Pistetaulukko!$AD$12,H167=Pistetaulukko!$AE$12,H167=Pistetaulukko!$AF$12,H167=Pistetaulukko!$AG$12,H167=Pistetaulukko!$AH$12,H167=Pistetaulukko!$AI$12,H167=Pistetaulukko!$AJ$12,H167=Pistetaulukko!$AK$12),"OK","VÄÄRIN")</f>
        <v>VÄÄRIN</v>
      </c>
      <c r="AK16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67" s="86" t="str">
        <f>IF(OR(I167=Pistetaulukko!$R$18,I167=Pistetaulukko!$S$18,I167=Pistetaulukko!$T$18,I167=Pistetaulukko!$U$18,I167=Pistetaulukko!$V$18,I167=Pistetaulukko!$W$18,I167=Pistetaulukko!$X$18,I167=Pistetaulukko!$Y$18,I167=Pistetaulukko!$Z$18),"OK","VÄÄRIN")</f>
        <v>VÄÄRIN</v>
      </c>
      <c r="AM167" s="86" t="str">
        <f>IF(OR(J167=Pistetaulukko!$R$21,J167=Pistetaulukko!$S$21,J167=Pistetaulukko!$T$21,J167=Pistetaulukko!$U$21,J167=Pistetaulukko!$V$21,J167=Pistetaulukko!$W$21,J167=Pistetaulukko!$X$21,J167=Pistetaulukko!$Y$21,J167=Pistetaulukko!$Z$21,J167=Pistetaulukko!$AA$21,J167=Pistetaulukko!$AB$21,J167=Pistetaulukko!$AC$21,J167=Pistetaulukko!$AD$21,J167=Pistetaulukko!$AE$21,J167=Pistetaulukko!$AF$21,J167=Pistetaulukko!$AG$21,J167=Pistetaulukko!$AH$21,J167=Pistetaulukko!$AI$21,J167=Pistetaulukko!$AJ$21,J167=Pistetaulukko!$AK$21),"OK","VÄÄRIN")</f>
        <v>VÄÄRIN</v>
      </c>
      <c r="AN167" s="86" t="str">
        <f>IF(OR(K167=Pistetaulukko!$R$24,K167=Pistetaulukko!$S$24,K167=Pistetaulukko!$T$24,K167=Pistetaulukko!$U$24,K167=Pistetaulukko!$V$24),"OK","VÄÄRIN")</f>
        <v>VÄÄRIN</v>
      </c>
      <c r="AO167" s="86" t="str">
        <f>IF(OR(L167=Pistetaulukko!$R$27,L167=Pistetaulukko!$S$27,L167=Pistetaulukko!$T$27,L167=Pistetaulukko!$U$27,L167=Pistetaulukko!$V$27,L167=Pistetaulukko!$W$27,L167=Pistetaulukko!$X$27,L167=Pistetaulukko!$Y$27,L167=Pistetaulukko!$Z$27,L167=Pistetaulukko!$AA$27,L167=Pistetaulukko!$AB$27,L167=Pistetaulukko!$AC$27,L167=Pistetaulukko!$AD$27,L167=Pistetaulukko!$AE$27,L167=Pistetaulukko!$AF$27,L167=Pistetaulukko!$AG$27,L167=Pistetaulukko!$AH$27,L167=Pistetaulukko!$AI$27,L167=Pistetaulukko!$AJ$27,L167=Pistetaulukko!$AK$27),"OK","VÄÄRIN")</f>
        <v>VÄÄRIN</v>
      </c>
      <c r="AP167" s="86" t="str">
        <f>IF(OR(M167=Pistetaulukko!$R$30,M167=Pistetaulukko!$S$30,M167=Pistetaulukko!$T$30,M167=Pistetaulukko!$U$30,M167=Pistetaulukko!$V$30),"OK","VÄÄRIN")</f>
        <v>VÄÄRIN</v>
      </c>
      <c r="AQ167" s="86" t="str">
        <f t="shared" si="13"/>
        <v>VÄÄRIN</v>
      </c>
      <c r="AR167" s="86" t="str">
        <f t="shared" si="14"/>
        <v>VÄÄRIN</v>
      </c>
      <c r="AS167" s="86" t="str">
        <f>IF(OR(P167=Pistetaulukko!$R$39,P167=Pistetaulukko!$S$39,P167=Pistetaulukko!$T$39,P167=Pistetaulukko!$U$39,P167=Pistetaulukko!$V$39,P167=Pistetaulukko!$W$39,P167=Pistetaulukko!$X$39,P167=Pistetaulukko!$Y$39,P167=Pistetaulukko!$Z$39,P167=Pistetaulukko!$AA$39,P167=Pistetaulukko!$AB$39,P167=Pistetaulukko!$AC$39,P167=Pistetaulukko!$AD$39,P167=Pistetaulukko!$AE$39,P167=Pistetaulukko!$AF$39,P167=Pistetaulukko!$AG$39,P167=Pistetaulukko!$AH$39,P167=Pistetaulukko!$AI$39,P167=Pistetaulukko!$AJ$39,P167=Pistetaulukko!$AK$39),"OK","VÄÄRIN")</f>
        <v>OK</v>
      </c>
      <c r="AT167" s="86" t="str">
        <f>IF(OR(Q167=Pistetaulukko!$R$42,Q167=Pistetaulukko!$S$42,Q167=Pistetaulukko!$T$42,Q167=Pistetaulukko!$U$42,Q167=Pistetaulukko!$V$42,Q167=Pistetaulukko!$W$42,Q167=Pistetaulukko!$X$42,Q167=Pistetaulukko!$Y$42,Q167=Pistetaulukko!$Z$42,Q167=Pistetaulukko!$AA$42,Q167=Pistetaulukko!$AB$42,Q167=Pistetaulukko!$AC$42,Q167=Pistetaulukko!$AD$42,Q167=Pistetaulukko!$AE$42,Q167=Pistetaulukko!$AF$42,Q167=Pistetaulukko!$AG$42,Q167=Pistetaulukko!$AH$42,Q167=Pistetaulukko!$AI$42,Q167=Pistetaulukko!$AJ$42,Q167=Pistetaulukko!$AK$42),"OK","VÄÄRIN")</f>
        <v>OK</v>
      </c>
      <c r="AU167" s="86" t="str">
        <f>IF(OR(R167=Pistetaulukko!$R$45,R167=Pistetaulukko!$S$45,R167=Pistetaulukko!$T$45,R167=Pistetaulukko!$U$45,R167=Pistetaulukko!$V$45,R167=Pistetaulukko!$W$45,R167=Pistetaulukko!$X$45,R167=Pistetaulukko!$Y$45,R167=Pistetaulukko!$Z$45,R167=Pistetaulukko!$AA$45,R167=Pistetaulukko!$AB$45,R167=Pistetaulukko!$AC$45,R167=Pistetaulukko!$AD$45,R167=Pistetaulukko!$AE$45,R167=Pistetaulukko!$AF$45,R167=Pistetaulukko!$AG$45,R167=Pistetaulukko!$AH$45,R167=Pistetaulukko!$AI$45,R167=Pistetaulukko!$AJ$45,R167=Pistetaulukko!$AK$45),"OK","VÄÄRIN")</f>
        <v>OK</v>
      </c>
      <c r="AV167" s="86" t="str">
        <f>IF(OR(S167=Pistetaulukko!$R$48,S167=Pistetaulukko!$S$48,S167=Pistetaulukko!$T$48,S167=Pistetaulukko!$U$48,S167=Pistetaulukko!$V$48,S167=Pistetaulukko!$W$48,S167=Pistetaulukko!$X$48,S167=Pistetaulukko!$Y$48,S167=Pistetaulukko!$Z$48,S167=Pistetaulukko!$AA$48,S167=Pistetaulukko!$AB$48,S167=Pistetaulukko!$AC$48,S167=Pistetaulukko!$AD$48,S167=Pistetaulukko!$AE$48,S167=Pistetaulukko!$AF$48,S167=Pistetaulukko!$AG$48,S167=Pistetaulukko!$AH$48,S167=Pistetaulukko!$AI$48,S167=Pistetaulukko!$AJ$48,S167=Pistetaulukko!$AK$48),"OK","VÄÄRIN")</f>
        <v>OK</v>
      </c>
      <c r="AW167" s="86" t="str">
        <f>IF(OR(T167=Pistetaulukko!$R$51,T167=Pistetaulukko!$S$51,T167=Pistetaulukko!$T$51,T167=Pistetaulukko!$U$51,T167=Pistetaulukko!$V$51,T167=Pistetaulukko!$W$51,T167=Pistetaulukko!$X$51,T167=Pistetaulukko!$Y$51,T167=Pistetaulukko!$Z$51,T167=Pistetaulukko!$AA$51,T167=Pistetaulukko!$AB$51,T167=Pistetaulukko!$AC$51,T167=Pistetaulukko!$AD$51,T167=Pistetaulukko!$AE$51,T167=Pistetaulukko!$AF$51,T167=Pistetaulukko!$AG$51,T167=Pistetaulukko!$AH$51,T167=Pistetaulukko!$AI$51,T167=Pistetaulukko!$AJ$51,T167=Pistetaulukko!$AK$51),"OK","VÄÄRIN")</f>
        <v>OK</v>
      </c>
      <c r="AX167" s="86" t="str">
        <f>IF(OR(U167=Pistetaulukko!$R$54,U167=Pistetaulukko!$S$54,U167=Pistetaulukko!$T$54,U167=Pistetaulukko!$U$54,U167=Pistetaulukko!$V$54,U167=Pistetaulukko!$W$54,U167=Pistetaulukko!$X$54,U167=Pistetaulukko!$Y$54,U167=Pistetaulukko!$Z$54,U167=Pistetaulukko!$AA$54,U167=Pistetaulukko!$AB$54,U167=Pistetaulukko!$AC$54,U167=Pistetaulukko!$AD$54,U167=Pistetaulukko!$AE$54,U167=Pistetaulukko!$AF$54,U167=Pistetaulukko!$AG$54,U167=Pistetaulukko!$AH$54,U167=Pistetaulukko!$AI$54,U167=Pistetaulukko!$AJ$54,U167=Pistetaulukko!$AK$54),"OK","VÄÄRIN")</f>
        <v>OK</v>
      </c>
      <c r="AY167" s="86" t="str">
        <f t="shared" si="15"/>
        <v>OK</v>
      </c>
      <c r="AZ167" s="86" t="str">
        <f>IF(OR(W167=Pistetaulukko!$R$60,W167=Pistetaulukko!$S$60,W167=Pistetaulukko!$T$60,W167=Pistetaulukko!$U$60,W167=Pistetaulukko!$V$60,W167=Pistetaulukko!$W$60,W167=Pistetaulukko!$X$60,W167=Pistetaulukko!$Y$60,W167=Pistetaulukko!$Z$60,W167=Pistetaulukko!$AA$60,W167=Pistetaulukko!$AB$60,W167=Pistetaulukko!$AC$60,W167=Pistetaulukko!$AD$60,W167=Pistetaulukko!$AE$60,W167=Pistetaulukko!$AF$60,W167=Pistetaulukko!$AG$60,W167=Pistetaulukko!$AH$60,W167=Pistetaulukko!$AI$60,W167=Pistetaulukko!$AJ$60,W167=Pistetaulukko!$AK$60),"OK","VÄÄRIN")</f>
        <v>OK</v>
      </c>
      <c r="BA167" s="86" t="str">
        <f>IF(OR(X167=Pistetaulukko!$R$63,X167=Pistetaulukko!$S$63,X167=Pistetaulukko!$T$63,X167=Pistetaulukko!$U$63,X167=Pistetaulukko!$V$63,X167=Pistetaulukko!$W$63,X167=Pistetaulukko!$X$63,X167=Pistetaulukko!$Y$63,X167=Pistetaulukko!$Z$63,X167=Pistetaulukko!$AA$63,X167=Pistetaulukko!$AB$63,X167=Pistetaulukko!$AC$63,X167=Pistetaulukko!$AD$63,X167=Pistetaulukko!$AE$63,X167=Pistetaulukko!$AF$63,X167=Pistetaulukko!$AG$63,X167=Pistetaulukko!$AH$63,X167=Pistetaulukko!$AI$63,X167=Pistetaulukko!$AJ$63,X167=Pistetaulukko!$AK$63),"OK","VÄÄRIN")</f>
        <v>OK</v>
      </c>
      <c r="BB167" s="86" t="e">
        <f t="shared" si="16"/>
        <v>#REF!</v>
      </c>
      <c r="BC167" s="86" t="e">
        <f t="shared" si="17"/>
        <v>#REF!</v>
      </c>
      <c r="BE167" t="str">
        <f>IF(OR(N167=Pistetaulukko!$R$33,N167=Pistetaulukko!$S$33,N167=Pistetaulukko!$T$33,N167=Pistetaulukko!$U$33,N167=Pistetaulukko!$V$33,N167=Pistetaulukko!$W$33,N167=Pistetaulukko!$X$33,N167=Pistetaulukko!$Y$33,N167=Pistetaulukko!$Z$33,N167=Pistetaulukko!$AA$33,N167=Pistetaulukko!$AB$33,N167=Pistetaulukko!$AC$33,N167=Pistetaulukko!$AD$33,N167=Pistetaulukko!$AE$33,N167=Pistetaulukko!$AF$33,N167=Pistetaulukko!$AG$33,N167=Pistetaulukko!$AH$33,N167=Pistetaulukko!$AI$33,N167=Pistetaulukko!$AJ$33,N167=Pistetaulukko!$AK$33,N167=Pistetaulukko!$AL$33,N167=Pistetaulukko!$AM$33,N167=Pistetaulukko!$AN$33,N167=Pistetaulukko!$AO$33,N167=Pistetaulukko!$AP$33,N167=Pistetaulukko!$AQ$33,N167=Pistetaulukko!$AR$33,N167=Pistetaulukko!$AS$33,N167=Pistetaulukko!$AT$33,N167=Pistetaulukko!$AU$33),"OK","VÄÄRIN")</f>
        <v>VÄÄRIN</v>
      </c>
      <c r="BF167" t="str">
        <f>IF(BE167="OK","OK",IF(AND(BE167="VÄÄRIN",OR(N167=Pistetaulukko!$AV$33,N167=Pistetaulukko!$AW$33,N167=Pistetaulukko!$AX$33,N167=Pistetaulukko!$AY$33,N167=Pistetaulukko!$AZ$33,N167=Pistetaulukko!$BA$33,N167=Pistetaulukko!$BB$33,N167=Pistetaulukko!$BC$33,N167=Pistetaulukko!$BD$33,N167=Pistetaulukko!$BE$33,N167=Pistetaulukko!$BF$33,N167=Pistetaulukko!$BG$33,N167=Pistetaulukko!$BH$33,N167=Pistetaulukko!$BI$33,N167=Pistetaulukko!$BJ$33,N167=Pistetaulukko!$BK$33,N167=Pistetaulukko!$BL$33,N167=Pistetaulukko!$BM$33,N167=Pistetaulukko!$BN$33,N167=Pistetaulukko!$BO$33)),"OK","VÄÄRIN"))</f>
        <v>VÄÄRIN</v>
      </c>
      <c r="BG167" t="str">
        <f>IF(OR(O167=Pistetaulukko!$R$36,O167=Pistetaulukko!$S$36,O167=Pistetaulukko!$T$36,O167=Pistetaulukko!$U$36,O167=Pistetaulukko!$V$36,O167=Pistetaulukko!$W$36,O167=Pistetaulukko!$X$36,O167=Pistetaulukko!$Y$36,O167=Pistetaulukko!$Z$36,O167=Pistetaulukko!$AA$36,O167=Pistetaulukko!$AB$36,O167=Pistetaulukko!$AC$36,O167=Pistetaulukko!$AD$36,O167=Pistetaulukko!$AE$36,O167=Pistetaulukko!$AF$36,O167=Pistetaulukko!$AG$36,O167=Pistetaulukko!$AH$36,O167=Pistetaulukko!$AI$36,O167=Pistetaulukko!$AJ$36,O167=Pistetaulukko!$AK$36,O167=Pistetaulukko!$AL$36,O167=Pistetaulukko!$AM$36,O167=Pistetaulukko!$AN$36,O167=Pistetaulukko!$AO$36,O167=Pistetaulukko!$AP$36,O167=Pistetaulukko!$AQ$36,O167=Pistetaulukko!$AR$36,O167=Pistetaulukko!$AS$36,O167=Pistetaulukko!$AT$36,O167=Pistetaulukko!$AU$36),"OK","VÄÄRIN")</f>
        <v>VÄÄRIN</v>
      </c>
      <c r="BH167" t="str">
        <f>IF(BG167="OK","OK",IF(AND(BG167="VÄÄRIN",OR(O167=Pistetaulukko!$AV$36,O167=Pistetaulukko!$AW$36,O167=Pistetaulukko!$AX$36,O167=Pistetaulukko!$AY$36,O167=Pistetaulukko!$AZ$36,O167=Pistetaulukko!$BA$36,O167=Pistetaulukko!$BB$36,O167=Pistetaulukko!$BC$36,O167=Pistetaulukko!$BD$36,O167=Pistetaulukko!$BE$36,O167=Pistetaulukko!$BF$36,O167=Pistetaulukko!$BG$36,O167=Pistetaulukko!$BH$36,O167=Pistetaulukko!$BI$36,O167=Pistetaulukko!$BJ$36,O167=Pistetaulukko!$BK$36,O167=Pistetaulukko!$BL$36,O167=Pistetaulukko!$BM$36,O167=Pistetaulukko!$BN$36,O167=Pistetaulukko!$BO$36,O167=Pistetaulukko!$BP$36,O167=Pistetaulukko!$BQ$36)),"OK","VÄÄRIN"))</f>
        <v>VÄÄRIN</v>
      </c>
      <c r="BI167" t="str">
        <f>IF(OR(V167=Pistetaulukko!$R$57,V167=Pistetaulukko!$S$57,V167=Pistetaulukko!$T$57,V167=Pistetaulukko!$U$57,V167=Pistetaulukko!$V$57,V167=Pistetaulukko!$W$57,V167=Pistetaulukko!$X$57,V167=Pistetaulukko!$Y$57,V167=Pistetaulukko!$Z$57,V167=Pistetaulukko!$AA$57,V167=Pistetaulukko!$AB$57,V167=Pistetaulukko!$AC$57,V167=Pistetaulukko!$AD$57,V167=Pistetaulukko!$AE$57,V167=Pistetaulukko!$AF$57,V167=Pistetaulukko!$AG$57,V167=Pistetaulukko!$AH$57,V167=Pistetaulukko!$AI$57,V167=Pistetaulukko!$AJ$57,V167=Pistetaulukko!$AK$57,V167=Pistetaulukko!$AL$57,V167=Pistetaulukko!$AM$57,V167=Pistetaulukko!$AN$57,V167=Pistetaulukko!$AO$57,V167=Pistetaulukko!$AP$57,V167=Pistetaulukko!$AQ$57,V167=Pistetaulukko!$AR$57,V167=Pistetaulukko!$AS$57,V167=Pistetaulukko!$AT$57,V167=Pistetaulukko!$AU$57),"OK","VÄÄRIN")</f>
        <v>OK</v>
      </c>
      <c r="BJ167" t="str">
        <f>IF(BI167="OK","OK",IF(AND(BI167="VÄÄRIN",OR(V167=Pistetaulukko!$AV$57,V167=Pistetaulukko!$AW$57,V167=Pistetaulukko!$AX$57,V167=Pistetaulukko!$AY$57,V167=Pistetaulukko!$AZ$57,V167=Pistetaulukko!$BA$57,V167=Pistetaulukko!$BB$57,V167=Pistetaulukko!$BC$57,V167=Pistetaulukko!$BD$57,V167=Pistetaulukko!$BE$57)),"OK","VÄÄRIN"))</f>
        <v>OK</v>
      </c>
      <c r="BK167" t="str">
        <f>IF(OR(Y167=Pistetaulukko!$R$66,Y167=Pistetaulukko!$S$66,Y167=Pistetaulukko!$T$66,Y167=Pistetaulukko!$U$66,Y167=Pistetaulukko!$V$66,Y167=Pistetaulukko!$W$66,Y167=Pistetaulukko!$X$66,Y167=Pistetaulukko!$Y$66,Y167=Pistetaulukko!$Z$66,Y167=Pistetaulukko!$AA$66,Y167=Pistetaulukko!$AB$66,Y167=Pistetaulukko!$AC$66,Y167=Pistetaulukko!$AD$66,Y167=Pistetaulukko!$AE$66,Y167=Pistetaulukko!$AF$66,Y167=Pistetaulukko!$AG$66,Y167=Pistetaulukko!$AH$66,Y167=Pistetaulukko!$AI$66,Y167=Pistetaulukko!$AJ$66,Y167=Pistetaulukko!$AK$66,Y167=Pistetaulukko!$AL$66,Y167=Pistetaulukko!$AM$66,Y167=Pistetaulukko!$AN$66,Y167=Pistetaulukko!$AO$66,Y167=Pistetaulukko!$AP$66,Y167=Pistetaulukko!$AQ$66,Y167=Pistetaulukko!$AR$66,Y167=Pistetaulukko!$AS$66,Y167=Pistetaulukko!$AT$66,Y167=Pistetaulukko!$AU$66),"OK","VÄÄRIN")</f>
        <v>VÄÄRIN</v>
      </c>
      <c r="BL167" t="str">
        <f>IF(BK167="OK","OK",IF(AND(BK167="VÄÄRIN",OR(Y167=Pistetaulukko!$AV$66,Y167=Pistetaulukko!$AW$66,Y167=Pistetaulukko!$AX$66,Y167=Pistetaulukko!$AY$66,Y167=Pistetaulukko!$AZ$66,Y167=Pistetaulukko!$BA$66,Y167=Pistetaulukko!$BB$66,Y167=Pistetaulukko!$BC$66,Y167=Pistetaulukko!$BD$66,Y167=Pistetaulukko!$BE$66,Y167=Pistetaulukko!$BF$66,Y167=Pistetaulukko!$BG$66,Y167=Pistetaulukko!$BH$66,Y167=Pistetaulukko!$BI$66,Y167=Pistetaulukko!$BJ$66,Y167=Pistetaulukko!$BK$66,Y167=Pistetaulukko!$BL$66,Y167=Pistetaulukko!$BM$66,Y167=Pistetaulukko!$BN$66)),"OK","VÄÄRIN"))</f>
        <v>VÄÄRIN</v>
      </c>
      <c r="BM167" t="e">
        <f>IF(OR(Z167=Pistetaulukko!$R$69,Z167=Pistetaulukko!#REF!,Z167=Pistetaulukko!$S$69,Z167=Pistetaulukko!#REF!,Z167=Pistetaulukko!$T$69,Z167=Pistetaulukko!#REF!,Z167=Pistetaulukko!$U$69,Z167=Pistetaulukko!#REF!,Z167=Pistetaulukko!$V$69,Z167=Pistetaulukko!#REF!,Z167=Pistetaulukko!$W$69,Z167=Pistetaulukko!#REF!,Z167=Pistetaulukko!$X$69,Z167=Pistetaulukko!#REF!,Z167=Pistetaulukko!$Y$69,Z167=Pistetaulukko!#REF!,Z167=Pistetaulukko!$Z$69,Z167=Pistetaulukko!#REF!,Z167=Pistetaulukko!$AA$69,Z167=Pistetaulukko!#REF!,Z167=Pistetaulukko!$AB$69,Z167=Pistetaulukko!#REF!,Z167=Pistetaulukko!$AC$69,Z167=Pistetaulukko!#REF!,Z167=Pistetaulukko!$AD$69,Z167=Pistetaulukko!#REF!,Z167=Pistetaulukko!$AE$69,Z167=Pistetaulukko!#REF!,Z167=Pistetaulukko!$AF$69,Z167=Pistetaulukko!#REF!),"OK","VÄÄRIN")</f>
        <v>#REF!</v>
      </c>
      <c r="BN167" t="e">
        <f>IF(BM167="OK","OK",IF(AND(BM167="VÄÄRIN",OR(Z167=Pistetaulukko!$AG$69,Z167=Pistetaulukko!#REF!,Z167=Pistetaulukko!$AH$69,Z167=Pistetaulukko!#REF!,Z167=Pistetaulukko!$AI$69,Z167=Pistetaulukko!#REF!,Z167=Pistetaulukko!$AJ$69,Z167=Pistetaulukko!#REF!,Z167=Pistetaulukko!$AK$69,Z167=Pistetaulukko!$AL$69)),"OK","VÄÄRIN"))</f>
        <v>#REF!</v>
      </c>
    </row>
    <row r="168" spans="2:66" x14ac:dyDescent="0.25">
      <c r="B168" s="104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23"/>
      <c r="AA168" s="30"/>
      <c r="AB168" s="18"/>
      <c r="AC168" s="124"/>
      <c r="AD168" s="118">
        <f t="shared" si="12"/>
        <v>0</v>
      </c>
      <c r="AG168" s="86" t="str">
        <f>IF(OR(E168=Pistetaulukko!$R$3,E168=Pistetaulukko!$S$3,E168=Pistetaulukko!$T$3,E168=Pistetaulukko!$U$3,E168=Pistetaulukko!$V$3,E168=Pistetaulukko!$W$3),"OK","VÄÄRIN")</f>
        <v>VÄÄRIN</v>
      </c>
      <c r="AH168" s="86" t="str">
        <f>IF(OR(F168=Pistetaulukko!$R$6,F168=Pistetaulukko!$S$6,F168=Pistetaulukko!$T$6,F168=Pistetaulukko!$U$6,F168=Pistetaulukko!$V$6,F168=Pistetaulukko!$W$6,F168=Pistetaulukko!$X$6,F168=Pistetaulukko!$Y$6,F168=Pistetaulukko!$Z$6,F168=Pistetaulukko!$AA$6,F168=Pistetaulukko!$AB$6,F168=Pistetaulukko!$AC$6,F168=Pistetaulukko!$AD$6,F168=Pistetaulukko!$AE$6,F168=Pistetaulukko!$AF$6,F168=Pistetaulukko!$AG$6,F168=Pistetaulukko!$AH$6,F168=Pistetaulukko!$AI$6,F168=Pistetaulukko!$AJ$6,F168=Pistetaulukko!$AK$6),"OK","VÄÄRIN")</f>
        <v>VÄÄRIN</v>
      </c>
      <c r="AI168" s="86" t="str">
        <f>IF(OR(G168=Pistetaulukko!$R$9,G168=Pistetaulukko!$S$9,G168=Pistetaulukko!$T$9,G168=Pistetaulukko!$U$9,G168=Pistetaulukko!$V$9,G168=Pistetaulukko!$W$9,G168=Pistetaulukko!$X$9,G168=Pistetaulukko!$Y$9,G168=Pistetaulukko!$Z$9,G168=Pistetaulukko!$AA$9,G168=Pistetaulukko!$AB$9,G168=Pistetaulukko!$AC$9,G168=Pistetaulukko!$AD$9,G168=Pistetaulukko!$AE$9,G168=Pistetaulukko!$AF$9,G168=Pistetaulukko!$AG$9,G168=Pistetaulukko!$AH$9,G168=Pistetaulukko!$AI$9,G168=Pistetaulukko!$AJ$9,G168=Pistetaulukko!$AK$9),"OK","VÄÄRIN")</f>
        <v>VÄÄRIN</v>
      </c>
      <c r="AJ168" s="86" t="str">
        <f>IF(OR(H168=Pistetaulukko!$R$12,H168=Pistetaulukko!$S$12,H168=Pistetaulukko!$T$12,H168=Pistetaulukko!$U$12,H168=Pistetaulukko!$V$12,H168=Pistetaulukko!$W$12,H168=Pistetaulukko!$X$12,H168=Pistetaulukko!$Y$12,H168=Pistetaulukko!$Z$12,H168=Pistetaulukko!$AA$12,H168=Pistetaulukko!$AB$12,H168=Pistetaulukko!$AC$12,H168=Pistetaulukko!$AD$12,H168=Pistetaulukko!$AE$12,H168=Pistetaulukko!$AF$12,H168=Pistetaulukko!$AG$12,H168=Pistetaulukko!$AH$12,H168=Pistetaulukko!$AI$12,H168=Pistetaulukko!$AJ$12,H168=Pistetaulukko!$AK$12),"OK","VÄÄRIN")</f>
        <v>VÄÄRIN</v>
      </c>
      <c r="AK16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68" s="86" t="str">
        <f>IF(OR(I168=Pistetaulukko!$R$18,I168=Pistetaulukko!$S$18,I168=Pistetaulukko!$T$18,I168=Pistetaulukko!$U$18,I168=Pistetaulukko!$V$18,I168=Pistetaulukko!$W$18,I168=Pistetaulukko!$X$18,I168=Pistetaulukko!$Y$18,I168=Pistetaulukko!$Z$18),"OK","VÄÄRIN")</f>
        <v>VÄÄRIN</v>
      </c>
      <c r="AM168" s="86" t="str">
        <f>IF(OR(J168=Pistetaulukko!$R$21,J168=Pistetaulukko!$S$21,J168=Pistetaulukko!$T$21,J168=Pistetaulukko!$U$21,J168=Pistetaulukko!$V$21,J168=Pistetaulukko!$W$21,J168=Pistetaulukko!$X$21,J168=Pistetaulukko!$Y$21,J168=Pistetaulukko!$Z$21,J168=Pistetaulukko!$AA$21,J168=Pistetaulukko!$AB$21,J168=Pistetaulukko!$AC$21,J168=Pistetaulukko!$AD$21,J168=Pistetaulukko!$AE$21,J168=Pistetaulukko!$AF$21,J168=Pistetaulukko!$AG$21,J168=Pistetaulukko!$AH$21,J168=Pistetaulukko!$AI$21,J168=Pistetaulukko!$AJ$21,J168=Pistetaulukko!$AK$21),"OK","VÄÄRIN")</f>
        <v>VÄÄRIN</v>
      </c>
      <c r="AN168" s="86" t="str">
        <f>IF(OR(K168=Pistetaulukko!$R$24,K168=Pistetaulukko!$S$24,K168=Pistetaulukko!$T$24,K168=Pistetaulukko!$U$24,K168=Pistetaulukko!$V$24),"OK","VÄÄRIN")</f>
        <v>VÄÄRIN</v>
      </c>
      <c r="AO168" s="86" t="str">
        <f>IF(OR(L168=Pistetaulukko!$R$27,L168=Pistetaulukko!$S$27,L168=Pistetaulukko!$T$27,L168=Pistetaulukko!$U$27,L168=Pistetaulukko!$V$27,L168=Pistetaulukko!$W$27,L168=Pistetaulukko!$X$27,L168=Pistetaulukko!$Y$27,L168=Pistetaulukko!$Z$27,L168=Pistetaulukko!$AA$27,L168=Pistetaulukko!$AB$27,L168=Pistetaulukko!$AC$27,L168=Pistetaulukko!$AD$27,L168=Pistetaulukko!$AE$27,L168=Pistetaulukko!$AF$27,L168=Pistetaulukko!$AG$27,L168=Pistetaulukko!$AH$27,L168=Pistetaulukko!$AI$27,L168=Pistetaulukko!$AJ$27,L168=Pistetaulukko!$AK$27),"OK","VÄÄRIN")</f>
        <v>VÄÄRIN</v>
      </c>
      <c r="AP168" s="86" t="str">
        <f>IF(OR(M168=Pistetaulukko!$R$30,M168=Pistetaulukko!$S$30,M168=Pistetaulukko!$T$30,M168=Pistetaulukko!$U$30,M168=Pistetaulukko!$V$30),"OK","VÄÄRIN")</f>
        <v>VÄÄRIN</v>
      </c>
      <c r="AQ168" s="86" t="str">
        <f t="shared" si="13"/>
        <v>VÄÄRIN</v>
      </c>
      <c r="AR168" s="86" t="str">
        <f t="shared" si="14"/>
        <v>VÄÄRIN</v>
      </c>
      <c r="AS168" s="86" t="str">
        <f>IF(OR(P168=Pistetaulukko!$R$39,P168=Pistetaulukko!$S$39,P168=Pistetaulukko!$T$39,P168=Pistetaulukko!$U$39,P168=Pistetaulukko!$V$39,P168=Pistetaulukko!$W$39,P168=Pistetaulukko!$X$39,P168=Pistetaulukko!$Y$39,P168=Pistetaulukko!$Z$39,P168=Pistetaulukko!$AA$39,P168=Pistetaulukko!$AB$39,P168=Pistetaulukko!$AC$39,P168=Pistetaulukko!$AD$39,P168=Pistetaulukko!$AE$39,P168=Pistetaulukko!$AF$39,P168=Pistetaulukko!$AG$39,P168=Pistetaulukko!$AH$39,P168=Pistetaulukko!$AI$39,P168=Pistetaulukko!$AJ$39,P168=Pistetaulukko!$AK$39),"OK","VÄÄRIN")</f>
        <v>OK</v>
      </c>
      <c r="AT168" s="86" t="str">
        <f>IF(OR(Q168=Pistetaulukko!$R$42,Q168=Pistetaulukko!$S$42,Q168=Pistetaulukko!$T$42,Q168=Pistetaulukko!$U$42,Q168=Pistetaulukko!$V$42,Q168=Pistetaulukko!$W$42,Q168=Pistetaulukko!$X$42,Q168=Pistetaulukko!$Y$42,Q168=Pistetaulukko!$Z$42,Q168=Pistetaulukko!$AA$42,Q168=Pistetaulukko!$AB$42,Q168=Pistetaulukko!$AC$42,Q168=Pistetaulukko!$AD$42,Q168=Pistetaulukko!$AE$42,Q168=Pistetaulukko!$AF$42,Q168=Pistetaulukko!$AG$42,Q168=Pistetaulukko!$AH$42,Q168=Pistetaulukko!$AI$42,Q168=Pistetaulukko!$AJ$42,Q168=Pistetaulukko!$AK$42),"OK","VÄÄRIN")</f>
        <v>OK</v>
      </c>
      <c r="AU168" s="86" t="str">
        <f>IF(OR(R168=Pistetaulukko!$R$45,R168=Pistetaulukko!$S$45,R168=Pistetaulukko!$T$45,R168=Pistetaulukko!$U$45,R168=Pistetaulukko!$V$45,R168=Pistetaulukko!$W$45,R168=Pistetaulukko!$X$45,R168=Pistetaulukko!$Y$45,R168=Pistetaulukko!$Z$45,R168=Pistetaulukko!$AA$45,R168=Pistetaulukko!$AB$45,R168=Pistetaulukko!$AC$45,R168=Pistetaulukko!$AD$45,R168=Pistetaulukko!$AE$45,R168=Pistetaulukko!$AF$45,R168=Pistetaulukko!$AG$45,R168=Pistetaulukko!$AH$45,R168=Pistetaulukko!$AI$45,R168=Pistetaulukko!$AJ$45,R168=Pistetaulukko!$AK$45),"OK","VÄÄRIN")</f>
        <v>OK</v>
      </c>
      <c r="AV168" s="86" t="str">
        <f>IF(OR(S168=Pistetaulukko!$R$48,S168=Pistetaulukko!$S$48,S168=Pistetaulukko!$T$48,S168=Pistetaulukko!$U$48,S168=Pistetaulukko!$V$48,S168=Pistetaulukko!$W$48,S168=Pistetaulukko!$X$48,S168=Pistetaulukko!$Y$48,S168=Pistetaulukko!$Z$48,S168=Pistetaulukko!$AA$48,S168=Pistetaulukko!$AB$48,S168=Pistetaulukko!$AC$48,S168=Pistetaulukko!$AD$48,S168=Pistetaulukko!$AE$48,S168=Pistetaulukko!$AF$48,S168=Pistetaulukko!$AG$48,S168=Pistetaulukko!$AH$48,S168=Pistetaulukko!$AI$48,S168=Pistetaulukko!$AJ$48,S168=Pistetaulukko!$AK$48),"OK","VÄÄRIN")</f>
        <v>OK</v>
      </c>
      <c r="AW168" s="86" t="str">
        <f>IF(OR(T168=Pistetaulukko!$R$51,T168=Pistetaulukko!$S$51,T168=Pistetaulukko!$T$51,T168=Pistetaulukko!$U$51,T168=Pistetaulukko!$V$51,T168=Pistetaulukko!$W$51,T168=Pistetaulukko!$X$51,T168=Pistetaulukko!$Y$51,T168=Pistetaulukko!$Z$51,T168=Pistetaulukko!$AA$51,T168=Pistetaulukko!$AB$51,T168=Pistetaulukko!$AC$51,T168=Pistetaulukko!$AD$51,T168=Pistetaulukko!$AE$51,T168=Pistetaulukko!$AF$51,T168=Pistetaulukko!$AG$51,T168=Pistetaulukko!$AH$51,T168=Pistetaulukko!$AI$51,T168=Pistetaulukko!$AJ$51,T168=Pistetaulukko!$AK$51),"OK","VÄÄRIN")</f>
        <v>OK</v>
      </c>
      <c r="AX168" s="86" t="str">
        <f>IF(OR(U168=Pistetaulukko!$R$54,U168=Pistetaulukko!$S$54,U168=Pistetaulukko!$T$54,U168=Pistetaulukko!$U$54,U168=Pistetaulukko!$V$54,U168=Pistetaulukko!$W$54,U168=Pistetaulukko!$X$54,U168=Pistetaulukko!$Y$54,U168=Pistetaulukko!$Z$54,U168=Pistetaulukko!$AA$54,U168=Pistetaulukko!$AB$54,U168=Pistetaulukko!$AC$54,U168=Pistetaulukko!$AD$54,U168=Pistetaulukko!$AE$54,U168=Pistetaulukko!$AF$54,U168=Pistetaulukko!$AG$54,U168=Pistetaulukko!$AH$54,U168=Pistetaulukko!$AI$54,U168=Pistetaulukko!$AJ$54,U168=Pistetaulukko!$AK$54),"OK","VÄÄRIN")</f>
        <v>OK</v>
      </c>
      <c r="AY168" s="86" t="str">
        <f t="shared" si="15"/>
        <v>OK</v>
      </c>
      <c r="AZ168" s="86" t="str">
        <f>IF(OR(W168=Pistetaulukko!$R$60,W168=Pistetaulukko!$S$60,W168=Pistetaulukko!$T$60,W168=Pistetaulukko!$U$60,W168=Pistetaulukko!$V$60,W168=Pistetaulukko!$W$60,W168=Pistetaulukko!$X$60,W168=Pistetaulukko!$Y$60,W168=Pistetaulukko!$Z$60,W168=Pistetaulukko!$AA$60,W168=Pistetaulukko!$AB$60,W168=Pistetaulukko!$AC$60,W168=Pistetaulukko!$AD$60,W168=Pistetaulukko!$AE$60,W168=Pistetaulukko!$AF$60,W168=Pistetaulukko!$AG$60,W168=Pistetaulukko!$AH$60,W168=Pistetaulukko!$AI$60,W168=Pistetaulukko!$AJ$60,W168=Pistetaulukko!$AK$60),"OK","VÄÄRIN")</f>
        <v>OK</v>
      </c>
      <c r="BA168" s="86" t="str">
        <f>IF(OR(X168=Pistetaulukko!$R$63,X168=Pistetaulukko!$S$63,X168=Pistetaulukko!$T$63,X168=Pistetaulukko!$U$63,X168=Pistetaulukko!$V$63,X168=Pistetaulukko!$W$63,X168=Pistetaulukko!$X$63,X168=Pistetaulukko!$Y$63,X168=Pistetaulukko!$Z$63,X168=Pistetaulukko!$AA$63,X168=Pistetaulukko!$AB$63,X168=Pistetaulukko!$AC$63,X168=Pistetaulukko!$AD$63,X168=Pistetaulukko!$AE$63,X168=Pistetaulukko!$AF$63,X168=Pistetaulukko!$AG$63,X168=Pistetaulukko!$AH$63,X168=Pistetaulukko!$AI$63,X168=Pistetaulukko!$AJ$63,X168=Pistetaulukko!$AK$63),"OK","VÄÄRIN")</f>
        <v>OK</v>
      </c>
      <c r="BB168" s="86" t="e">
        <f t="shared" si="16"/>
        <v>#REF!</v>
      </c>
      <c r="BC168" s="86" t="e">
        <f t="shared" si="17"/>
        <v>#REF!</v>
      </c>
      <c r="BE168" t="str">
        <f>IF(OR(N168=Pistetaulukko!$R$33,N168=Pistetaulukko!$S$33,N168=Pistetaulukko!$T$33,N168=Pistetaulukko!$U$33,N168=Pistetaulukko!$V$33,N168=Pistetaulukko!$W$33,N168=Pistetaulukko!$X$33,N168=Pistetaulukko!$Y$33,N168=Pistetaulukko!$Z$33,N168=Pistetaulukko!$AA$33,N168=Pistetaulukko!$AB$33,N168=Pistetaulukko!$AC$33,N168=Pistetaulukko!$AD$33,N168=Pistetaulukko!$AE$33,N168=Pistetaulukko!$AF$33,N168=Pistetaulukko!$AG$33,N168=Pistetaulukko!$AH$33,N168=Pistetaulukko!$AI$33,N168=Pistetaulukko!$AJ$33,N168=Pistetaulukko!$AK$33,N168=Pistetaulukko!$AL$33,N168=Pistetaulukko!$AM$33,N168=Pistetaulukko!$AN$33,N168=Pistetaulukko!$AO$33,N168=Pistetaulukko!$AP$33,N168=Pistetaulukko!$AQ$33,N168=Pistetaulukko!$AR$33,N168=Pistetaulukko!$AS$33,N168=Pistetaulukko!$AT$33,N168=Pistetaulukko!$AU$33),"OK","VÄÄRIN")</f>
        <v>VÄÄRIN</v>
      </c>
      <c r="BF168" t="str">
        <f>IF(BE168="OK","OK",IF(AND(BE168="VÄÄRIN",OR(N168=Pistetaulukko!$AV$33,N168=Pistetaulukko!$AW$33,N168=Pistetaulukko!$AX$33,N168=Pistetaulukko!$AY$33,N168=Pistetaulukko!$AZ$33,N168=Pistetaulukko!$BA$33,N168=Pistetaulukko!$BB$33,N168=Pistetaulukko!$BC$33,N168=Pistetaulukko!$BD$33,N168=Pistetaulukko!$BE$33,N168=Pistetaulukko!$BF$33,N168=Pistetaulukko!$BG$33,N168=Pistetaulukko!$BH$33,N168=Pistetaulukko!$BI$33,N168=Pistetaulukko!$BJ$33,N168=Pistetaulukko!$BK$33,N168=Pistetaulukko!$BL$33,N168=Pistetaulukko!$BM$33,N168=Pistetaulukko!$BN$33,N168=Pistetaulukko!$BO$33)),"OK","VÄÄRIN"))</f>
        <v>VÄÄRIN</v>
      </c>
      <c r="BG168" t="str">
        <f>IF(OR(O168=Pistetaulukko!$R$36,O168=Pistetaulukko!$S$36,O168=Pistetaulukko!$T$36,O168=Pistetaulukko!$U$36,O168=Pistetaulukko!$V$36,O168=Pistetaulukko!$W$36,O168=Pistetaulukko!$X$36,O168=Pistetaulukko!$Y$36,O168=Pistetaulukko!$Z$36,O168=Pistetaulukko!$AA$36,O168=Pistetaulukko!$AB$36,O168=Pistetaulukko!$AC$36,O168=Pistetaulukko!$AD$36,O168=Pistetaulukko!$AE$36,O168=Pistetaulukko!$AF$36,O168=Pistetaulukko!$AG$36,O168=Pistetaulukko!$AH$36,O168=Pistetaulukko!$AI$36,O168=Pistetaulukko!$AJ$36,O168=Pistetaulukko!$AK$36,O168=Pistetaulukko!$AL$36,O168=Pistetaulukko!$AM$36,O168=Pistetaulukko!$AN$36,O168=Pistetaulukko!$AO$36,O168=Pistetaulukko!$AP$36,O168=Pistetaulukko!$AQ$36,O168=Pistetaulukko!$AR$36,O168=Pistetaulukko!$AS$36,O168=Pistetaulukko!$AT$36,O168=Pistetaulukko!$AU$36),"OK","VÄÄRIN")</f>
        <v>VÄÄRIN</v>
      </c>
      <c r="BH168" t="str">
        <f>IF(BG168="OK","OK",IF(AND(BG168="VÄÄRIN",OR(O168=Pistetaulukko!$AV$36,O168=Pistetaulukko!$AW$36,O168=Pistetaulukko!$AX$36,O168=Pistetaulukko!$AY$36,O168=Pistetaulukko!$AZ$36,O168=Pistetaulukko!$BA$36,O168=Pistetaulukko!$BB$36,O168=Pistetaulukko!$BC$36,O168=Pistetaulukko!$BD$36,O168=Pistetaulukko!$BE$36,O168=Pistetaulukko!$BF$36,O168=Pistetaulukko!$BG$36,O168=Pistetaulukko!$BH$36,O168=Pistetaulukko!$BI$36,O168=Pistetaulukko!$BJ$36,O168=Pistetaulukko!$BK$36,O168=Pistetaulukko!$BL$36,O168=Pistetaulukko!$BM$36,O168=Pistetaulukko!$BN$36,O168=Pistetaulukko!$BO$36,O168=Pistetaulukko!$BP$36,O168=Pistetaulukko!$BQ$36)),"OK","VÄÄRIN"))</f>
        <v>VÄÄRIN</v>
      </c>
      <c r="BI168" t="str">
        <f>IF(OR(V168=Pistetaulukko!$R$57,V168=Pistetaulukko!$S$57,V168=Pistetaulukko!$T$57,V168=Pistetaulukko!$U$57,V168=Pistetaulukko!$V$57,V168=Pistetaulukko!$W$57,V168=Pistetaulukko!$X$57,V168=Pistetaulukko!$Y$57,V168=Pistetaulukko!$Z$57,V168=Pistetaulukko!$AA$57,V168=Pistetaulukko!$AB$57,V168=Pistetaulukko!$AC$57,V168=Pistetaulukko!$AD$57,V168=Pistetaulukko!$AE$57,V168=Pistetaulukko!$AF$57,V168=Pistetaulukko!$AG$57,V168=Pistetaulukko!$AH$57,V168=Pistetaulukko!$AI$57,V168=Pistetaulukko!$AJ$57,V168=Pistetaulukko!$AK$57,V168=Pistetaulukko!$AL$57,V168=Pistetaulukko!$AM$57,V168=Pistetaulukko!$AN$57,V168=Pistetaulukko!$AO$57,V168=Pistetaulukko!$AP$57,V168=Pistetaulukko!$AQ$57,V168=Pistetaulukko!$AR$57,V168=Pistetaulukko!$AS$57,V168=Pistetaulukko!$AT$57,V168=Pistetaulukko!$AU$57),"OK","VÄÄRIN")</f>
        <v>OK</v>
      </c>
      <c r="BJ168" t="str">
        <f>IF(BI168="OK","OK",IF(AND(BI168="VÄÄRIN",OR(V168=Pistetaulukko!$AV$57,V168=Pistetaulukko!$AW$57,V168=Pistetaulukko!$AX$57,V168=Pistetaulukko!$AY$57,V168=Pistetaulukko!$AZ$57,V168=Pistetaulukko!$BA$57,V168=Pistetaulukko!$BB$57,V168=Pistetaulukko!$BC$57,V168=Pistetaulukko!$BD$57,V168=Pistetaulukko!$BE$57)),"OK","VÄÄRIN"))</f>
        <v>OK</v>
      </c>
      <c r="BK168" t="str">
        <f>IF(OR(Y168=Pistetaulukko!$R$66,Y168=Pistetaulukko!$S$66,Y168=Pistetaulukko!$T$66,Y168=Pistetaulukko!$U$66,Y168=Pistetaulukko!$V$66,Y168=Pistetaulukko!$W$66,Y168=Pistetaulukko!$X$66,Y168=Pistetaulukko!$Y$66,Y168=Pistetaulukko!$Z$66,Y168=Pistetaulukko!$AA$66,Y168=Pistetaulukko!$AB$66,Y168=Pistetaulukko!$AC$66,Y168=Pistetaulukko!$AD$66,Y168=Pistetaulukko!$AE$66,Y168=Pistetaulukko!$AF$66,Y168=Pistetaulukko!$AG$66,Y168=Pistetaulukko!$AH$66,Y168=Pistetaulukko!$AI$66,Y168=Pistetaulukko!$AJ$66,Y168=Pistetaulukko!$AK$66,Y168=Pistetaulukko!$AL$66,Y168=Pistetaulukko!$AM$66,Y168=Pistetaulukko!$AN$66,Y168=Pistetaulukko!$AO$66,Y168=Pistetaulukko!$AP$66,Y168=Pistetaulukko!$AQ$66,Y168=Pistetaulukko!$AR$66,Y168=Pistetaulukko!$AS$66,Y168=Pistetaulukko!$AT$66,Y168=Pistetaulukko!$AU$66),"OK","VÄÄRIN")</f>
        <v>VÄÄRIN</v>
      </c>
      <c r="BL168" t="str">
        <f>IF(BK168="OK","OK",IF(AND(BK168="VÄÄRIN",OR(Y168=Pistetaulukko!$AV$66,Y168=Pistetaulukko!$AW$66,Y168=Pistetaulukko!$AX$66,Y168=Pistetaulukko!$AY$66,Y168=Pistetaulukko!$AZ$66,Y168=Pistetaulukko!$BA$66,Y168=Pistetaulukko!$BB$66,Y168=Pistetaulukko!$BC$66,Y168=Pistetaulukko!$BD$66,Y168=Pistetaulukko!$BE$66,Y168=Pistetaulukko!$BF$66,Y168=Pistetaulukko!$BG$66,Y168=Pistetaulukko!$BH$66,Y168=Pistetaulukko!$BI$66,Y168=Pistetaulukko!$BJ$66,Y168=Pistetaulukko!$BK$66,Y168=Pistetaulukko!$BL$66,Y168=Pistetaulukko!$BM$66,Y168=Pistetaulukko!$BN$66)),"OK","VÄÄRIN"))</f>
        <v>VÄÄRIN</v>
      </c>
      <c r="BM168" t="e">
        <f>IF(OR(Z168=Pistetaulukko!$R$69,Z168=Pistetaulukko!#REF!,Z168=Pistetaulukko!$S$69,Z168=Pistetaulukko!#REF!,Z168=Pistetaulukko!$T$69,Z168=Pistetaulukko!#REF!,Z168=Pistetaulukko!$U$69,Z168=Pistetaulukko!#REF!,Z168=Pistetaulukko!$V$69,Z168=Pistetaulukko!#REF!,Z168=Pistetaulukko!$W$69,Z168=Pistetaulukko!#REF!,Z168=Pistetaulukko!$X$69,Z168=Pistetaulukko!#REF!,Z168=Pistetaulukko!$Y$69,Z168=Pistetaulukko!#REF!,Z168=Pistetaulukko!$Z$69,Z168=Pistetaulukko!#REF!,Z168=Pistetaulukko!$AA$69,Z168=Pistetaulukko!#REF!,Z168=Pistetaulukko!$AB$69,Z168=Pistetaulukko!#REF!,Z168=Pistetaulukko!$AC$69,Z168=Pistetaulukko!#REF!,Z168=Pistetaulukko!$AD$69,Z168=Pistetaulukko!#REF!,Z168=Pistetaulukko!$AE$69,Z168=Pistetaulukko!#REF!,Z168=Pistetaulukko!$AF$69,Z168=Pistetaulukko!#REF!),"OK","VÄÄRIN")</f>
        <v>#REF!</v>
      </c>
      <c r="BN168" t="e">
        <f>IF(BM168="OK","OK",IF(AND(BM168="VÄÄRIN",OR(Z168=Pistetaulukko!$AG$69,Z168=Pistetaulukko!#REF!,Z168=Pistetaulukko!$AH$69,Z168=Pistetaulukko!#REF!,Z168=Pistetaulukko!$AI$69,Z168=Pistetaulukko!#REF!,Z168=Pistetaulukko!$AJ$69,Z168=Pistetaulukko!#REF!,Z168=Pistetaulukko!$AK$69,Z168=Pistetaulukko!$AL$69)),"OK","VÄÄRIN"))</f>
        <v>#REF!</v>
      </c>
    </row>
    <row r="169" spans="2:66" x14ac:dyDescent="0.25">
      <c r="B169" s="104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23"/>
      <c r="AA169" s="30"/>
      <c r="AB169" s="18"/>
      <c r="AC169" s="124"/>
      <c r="AD169" s="118">
        <f t="shared" si="12"/>
        <v>0</v>
      </c>
      <c r="AG169" s="86" t="str">
        <f>IF(OR(E169=Pistetaulukko!$R$3,E169=Pistetaulukko!$S$3,E169=Pistetaulukko!$T$3,E169=Pistetaulukko!$U$3,E169=Pistetaulukko!$V$3,E169=Pistetaulukko!$W$3),"OK","VÄÄRIN")</f>
        <v>VÄÄRIN</v>
      </c>
      <c r="AH169" s="86" t="str">
        <f>IF(OR(F169=Pistetaulukko!$R$6,F169=Pistetaulukko!$S$6,F169=Pistetaulukko!$T$6,F169=Pistetaulukko!$U$6,F169=Pistetaulukko!$V$6,F169=Pistetaulukko!$W$6,F169=Pistetaulukko!$X$6,F169=Pistetaulukko!$Y$6,F169=Pistetaulukko!$Z$6,F169=Pistetaulukko!$AA$6,F169=Pistetaulukko!$AB$6,F169=Pistetaulukko!$AC$6,F169=Pistetaulukko!$AD$6,F169=Pistetaulukko!$AE$6,F169=Pistetaulukko!$AF$6,F169=Pistetaulukko!$AG$6,F169=Pistetaulukko!$AH$6,F169=Pistetaulukko!$AI$6,F169=Pistetaulukko!$AJ$6,F169=Pistetaulukko!$AK$6),"OK","VÄÄRIN")</f>
        <v>VÄÄRIN</v>
      </c>
      <c r="AI169" s="86" t="str">
        <f>IF(OR(G169=Pistetaulukko!$R$9,G169=Pistetaulukko!$S$9,G169=Pistetaulukko!$T$9,G169=Pistetaulukko!$U$9,G169=Pistetaulukko!$V$9,G169=Pistetaulukko!$W$9,G169=Pistetaulukko!$X$9,G169=Pistetaulukko!$Y$9,G169=Pistetaulukko!$Z$9,G169=Pistetaulukko!$AA$9,G169=Pistetaulukko!$AB$9,G169=Pistetaulukko!$AC$9,G169=Pistetaulukko!$AD$9,G169=Pistetaulukko!$AE$9,G169=Pistetaulukko!$AF$9,G169=Pistetaulukko!$AG$9,G169=Pistetaulukko!$AH$9,G169=Pistetaulukko!$AI$9,G169=Pistetaulukko!$AJ$9,G169=Pistetaulukko!$AK$9),"OK","VÄÄRIN")</f>
        <v>VÄÄRIN</v>
      </c>
      <c r="AJ169" s="86" t="str">
        <f>IF(OR(H169=Pistetaulukko!$R$12,H169=Pistetaulukko!$S$12,H169=Pistetaulukko!$T$12,H169=Pistetaulukko!$U$12,H169=Pistetaulukko!$V$12,H169=Pistetaulukko!$W$12,H169=Pistetaulukko!$X$12,H169=Pistetaulukko!$Y$12,H169=Pistetaulukko!$Z$12,H169=Pistetaulukko!$AA$12,H169=Pistetaulukko!$AB$12,H169=Pistetaulukko!$AC$12,H169=Pistetaulukko!$AD$12,H169=Pistetaulukko!$AE$12,H169=Pistetaulukko!$AF$12,H169=Pistetaulukko!$AG$12,H169=Pistetaulukko!$AH$12,H169=Pistetaulukko!$AI$12,H169=Pistetaulukko!$AJ$12,H169=Pistetaulukko!$AK$12),"OK","VÄÄRIN")</f>
        <v>VÄÄRIN</v>
      </c>
      <c r="AK16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69" s="86" t="str">
        <f>IF(OR(I169=Pistetaulukko!$R$18,I169=Pistetaulukko!$S$18,I169=Pistetaulukko!$T$18,I169=Pistetaulukko!$U$18,I169=Pistetaulukko!$V$18,I169=Pistetaulukko!$W$18,I169=Pistetaulukko!$X$18,I169=Pistetaulukko!$Y$18,I169=Pistetaulukko!$Z$18),"OK","VÄÄRIN")</f>
        <v>VÄÄRIN</v>
      </c>
      <c r="AM169" s="86" t="str">
        <f>IF(OR(J169=Pistetaulukko!$R$21,J169=Pistetaulukko!$S$21,J169=Pistetaulukko!$T$21,J169=Pistetaulukko!$U$21,J169=Pistetaulukko!$V$21,J169=Pistetaulukko!$W$21,J169=Pistetaulukko!$X$21,J169=Pistetaulukko!$Y$21,J169=Pistetaulukko!$Z$21,J169=Pistetaulukko!$AA$21,J169=Pistetaulukko!$AB$21,J169=Pistetaulukko!$AC$21,J169=Pistetaulukko!$AD$21,J169=Pistetaulukko!$AE$21,J169=Pistetaulukko!$AF$21,J169=Pistetaulukko!$AG$21,J169=Pistetaulukko!$AH$21,J169=Pistetaulukko!$AI$21,J169=Pistetaulukko!$AJ$21,J169=Pistetaulukko!$AK$21),"OK","VÄÄRIN")</f>
        <v>VÄÄRIN</v>
      </c>
      <c r="AN169" s="86" t="str">
        <f>IF(OR(K169=Pistetaulukko!$R$24,K169=Pistetaulukko!$S$24,K169=Pistetaulukko!$T$24,K169=Pistetaulukko!$U$24,K169=Pistetaulukko!$V$24),"OK","VÄÄRIN")</f>
        <v>VÄÄRIN</v>
      </c>
      <c r="AO169" s="86" t="str">
        <f>IF(OR(L169=Pistetaulukko!$R$27,L169=Pistetaulukko!$S$27,L169=Pistetaulukko!$T$27,L169=Pistetaulukko!$U$27,L169=Pistetaulukko!$V$27,L169=Pistetaulukko!$W$27,L169=Pistetaulukko!$X$27,L169=Pistetaulukko!$Y$27,L169=Pistetaulukko!$Z$27,L169=Pistetaulukko!$AA$27,L169=Pistetaulukko!$AB$27,L169=Pistetaulukko!$AC$27,L169=Pistetaulukko!$AD$27,L169=Pistetaulukko!$AE$27,L169=Pistetaulukko!$AF$27,L169=Pistetaulukko!$AG$27,L169=Pistetaulukko!$AH$27,L169=Pistetaulukko!$AI$27,L169=Pistetaulukko!$AJ$27,L169=Pistetaulukko!$AK$27),"OK","VÄÄRIN")</f>
        <v>VÄÄRIN</v>
      </c>
      <c r="AP169" s="86" t="str">
        <f>IF(OR(M169=Pistetaulukko!$R$30,M169=Pistetaulukko!$S$30,M169=Pistetaulukko!$T$30,M169=Pistetaulukko!$U$30,M169=Pistetaulukko!$V$30),"OK","VÄÄRIN")</f>
        <v>VÄÄRIN</v>
      </c>
      <c r="AQ169" s="86" t="str">
        <f t="shared" si="13"/>
        <v>VÄÄRIN</v>
      </c>
      <c r="AR169" s="86" t="str">
        <f t="shared" si="14"/>
        <v>VÄÄRIN</v>
      </c>
      <c r="AS169" s="86" t="str">
        <f>IF(OR(P169=Pistetaulukko!$R$39,P169=Pistetaulukko!$S$39,P169=Pistetaulukko!$T$39,P169=Pistetaulukko!$U$39,P169=Pistetaulukko!$V$39,P169=Pistetaulukko!$W$39,P169=Pistetaulukko!$X$39,P169=Pistetaulukko!$Y$39,P169=Pistetaulukko!$Z$39,P169=Pistetaulukko!$AA$39,P169=Pistetaulukko!$AB$39,P169=Pistetaulukko!$AC$39,P169=Pistetaulukko!$AD$39,P169=Pistetaulukko!$AE$39,P169=Pistetaulukko!$AF$39,P169=Pistetaulukko!$AG$39,P169=Pistetaulukko!$AH$39,P169=Pistetaulukko!$AI$39,P169=Pistetaulukko!$AJ$39,P169=Pistetaulukko!$AK$39),"OK","VÄÄRIN")</f>
        <v>OK</v>
      </c>
      <c r="AT169" s="86" t="str">
        <f>IF(OR(Q169=Pistetaulukko!$R$42,Q169=Pistetaulukko!$S$42,Q169=Pistetaulukko!$T$42,Q169=Pistetaulukko!$U$42,Q169=Pistetaulukko!$V$42,Q169=Pistetaulukko!$W$42,Q169=Pistetaulukko!$X$42,Q169=Pistetaulukko!$Y$42,Q169=Pistetaulukko!$Z$42,Q169=Pistetaulukko!$AA$42,Q169=Pistetaulukko!$AB$42,Q169=Pistetaulukko!$AC$42,Q169=Pistetaulukko!$AD$42,Q169=Pistetaulukko!$AE$42,Q169=Pistetaulukko!$AF$42,Q169=Pistetaulukko!$AG$42,Q169=Pistetaulukko!$AH$42,Q169=Pistetaulukko!$AI$42,Q169=Pistetaulukko!$AJ$42,Q169=Pistetaulukko!$AK$42),"OK","VÄÄRIN")</f>
        <v>OK</v>
      </c>
      <c r="AU169" s="86" t="str">
        <f>IF(OR(R169=Pistetaulukko!$R$45,R169=Pistetaulukko!$S$45,R169=Pistetaulukko!$T$45,R169=Pistetaulukko!$U$45,R169=Pistetaulukko!$V$45,R169=Pistetaulukko!$W$45,R169=Pistetaulukko!$X$45,R169=Pistetaulukko!$Y$45,R169=Pistetaulukko!$Z$45,R169=Pistetaulukko!$AA$45,R169=Pistetaulukko!$AB$45,R169=Pistetaulukko!$AC$45,R169=Pistetaulukko!$AD$45,R169=Pistetaulukko!$AE$45,R169=Pistetaulukko!$AF$45,R169=Pistetaulukko!$AG$45,R169=Pistetaulukko!$AH$45,R169=Pistetaulukko!$AI$45,R169=Pistetaulukko!$AJ$45,R169=Pistetaulukko!$AK$45),"OK","VÄÄRIN")</f>
        <v>OK</v>
      </c>
      <c r="AV169" s="86" t="str">
        <f>IF(OR(S169=Pistetaulukko!$R$48,S169=Pistetaulukko!$S$48,S169=Pistetaulukko!$T$48,S169=Pistetaulukko!$U$48,S169=Pistetaulukko!$V$48,S169=Pistetaulukko!$W$48,S169=Pistetaulukko!$X$48,S169=Pistetaulukko!$Y$48,S169=Pistetaulukko!$Z$48,S169=Pistetaulukko!$AA$48,S169=Pistetaulukko!$AB$48,S169=Pistetaulukko!$AC$48,S169=Pistetaulukko!$AD$48,S169=Pistetaulukko!$AE$48,S169=Pistetaulukko!$AF$48,S169=Pistetaulukko!$AG$48,S169=Pistetaulukko!$AH$48,S169=Pistetaulukko!$AI$48,S169=Pistetaulukko!$AJ$48,S169=Pistetaulukko!$AK$48),"OK","VÄÄRIN")</f>
        <v>OK</v>
      </c>
      <c r="AW169" s="86" t="str">
        <f>IF(OR(T169=Pistetaulukko!$R$51,T169=Pistetaulukko!$S$51,T169=Pistetaulukko!$T$51,T169=Pistetaulukko!$U$51,T169=Pistetaulukko!$V$51,T169=Pistetaulukko!$W$51,T169=Pistetaulukko!$X$51,T169=Pistetaulukko!$Y$51,T169=Pistetaulukko!$Z$51,T169=Pistetaulukko!$AA$51,T169=Pistetaulukko!$AB$51,T169=Pistetaulukko!$AC$51,T169=Pistetaulukko!$AD$51,T169=Pistetaulukko!$AE$51,T169=Pistetaulukko!$AF$51,T169=Pistetaulukko!$AG$51,T169=Pistetaulukko!$AH$51,T169=Pistetaulukko!$AI$51,T169=Pistetaulukko!$AJ$51,T169=Pistetaulukko!$AK$51),"OK","VÄÄRIN")</f>
        <v>OK</v>
      </c>
      <c r="AX169" s="86" t="str">
        <f>IF(OR(U169=Pistetaulukko!$R$54,U169=Pistetaulukko!$S$54,U169=Pistetaulukko!$T$54,U169=Pistetaulukko!$U$54,U169=Pistetaulukko!$V$54,U169=Pistetaulukko!$W$54,U169=Pistetaulukko!$X$54,U169=Pistetaulukko!$Y$54,U169=Pistetaulukko!$Z$54,U169=Pistetaulukko!$AA$54,U169=Pistetaulukko!$AB$54,U169=Pistetaulukko!$AC$54,U169=Pistetaulukko!$AD$54,U169=Pistetaulukko!$AE$54,U169=Pistetaulukko!$AF$54,U169=Pistetaulukko!$AG$54,U169=Pistetaulukko!$AH$54,U169=Pistetaulukko!$AI$54,U169=Pistetaulukko!$AJ$54,U169=Pistetaulukko!$AK$54),"OK","VÄÄRIN")</f>
        <v>OK</v>
      </c>
      <c r="AY169" s="86" t="str">
        <f t="shared" si="15"/>
        <v>OK</v>
      </c>
      <c r="AZ169" s="86" t="str">
        <f>IF(OR(W169=Pistetaulukko!$R$60,W169=Pistetaulukko!$S$60,W169=Pistetaulukko!$T$60,W169=Pistetaulukko!$U$60,W169=Pistetaulukko!$V$60,W169=Pistetaulukko!$W$60,W169=Pistetaulukko!$X$60,W169=Pistetaulukko!$Y$60,W169=Pistetaulukko!$Z$60,W169=Pistetaulukko!$AA$60,W169=Pistetaulukko!$AB$60,W169=Pistetaulukko!$AC$60,W169=Pistetaulukko!$AD$60,W169=Pistetaulukko!$AE$60,W169=Pistetaulukko!$AF$60,W169=Pistetaulukko!$AG$60,W169=Pistetaulukko!$AH$60,W169=Pistetaulukko!$AI$60,W169=Pistetaulukko!$AJ$60,W169=Pistetaulukko!$AK$60),"OK","VÄÄRIN")</f>
        <v>OK</v>
      </c>
      <c r="BA169" s="86" t="str">
        <f>IF(OR(X169=Pistetaulukko!$R$63,X169=Pistetaulukko!$S$63,X169=Pistetaulukko!$T$63,X169=Pistetaulukko!$U$63,X169=Pistetaulukko!$V$63,X169=Pistetaulukko!$W$63,X169=Pistetaulukko!$X$63,X169=Pistetaulukko!$Y$63,X169=Pistetaulukko!$Z$63,X169=Pistetaulukko!$AA$63,X169=Pistetaulukko!$AB$63,X169=Pistetaulukko!$AC$63,X169=Pistetaulukko!$AD$63,X169=Pistetaulukko!$AE$63,X169=Pistetaulukko!$AF$63,X169=Pistetaulukko!$AG$63,X169=Pistetaulukko!$AH$63,X169=Pistetaulukko!$AI$63,X169=Pistetaulukko!$AJ$63,X169=Pistetaulukko!$AK$63),"OK","VÄÄRIN")</f>
        <v>OK</v>
      </c>
      <c r="BB169" s="86" t="e">
        <f t="shared" si="16"/>
        <v>#REF!</v>
      </c>
      <c r="BC169" s="86" t="e">
        <f t="shared" si="17"/>
        <v>#REF!</v>
      </c>
      <c r="BE169" t="str">
        <f>IF(OR(N169=Pistetaulukko!$R$33,N169=Pistetaulukko!$S$33,N169=Pistetaulukko!$T$33,N169=Pistetaulukko!$U$33,N169=Pistetaulukko!$V$33,N169=Pistetaulukko!$W$33,N169=Pistetaulukko!$X$33,N169=Pistetaulukko!$Y$33,N169=Pistetaulukko!$Z$33,N169=Pistetaulukko!$AA$33,N169=Pistetaulukko!$AB$33,N169=Pistetaulukko!$AC$33,N169=Pistetaulukko!$AD$33,N169=Pistetaulukko!$AE$33,N169=Pistetaulukko!$AF$33,N169=Pistetaulukko!$AG$33,N169=Pistetaulukko!$AH$33,N169=Pistetaulukko!$AI$33,N169=Pistetaulukko!$AJ$33,N169=Pistetaulukko!$AK$33,N169=Pistetaulukko!$AL$33,N169=Pistetaulukko!$AM$33,N169=Pistetaulukko!$AN$33,N169=Pistetaulukko!$AO$33,N169=Pistetaulukko!$AP$33,N169=Pistetaulukko!$AQ$33,N169=Pistetaulukko!$AR$33,N169=Pistetaulukko!$AS$33,N169=Pistetaulukko!$AT$33,N169=Pistetaulukko!$AU$33),"OK","VÄÄRIN")</f>
        <v>VÄÄRIN</v>
      </c>
      <c r="BF169" t="str">
        <f>IF(BE169="OK","OK",IF(AND(BE169="VÄÄRIN",OR(N169=Pistetaulukko!$AV$33,N169=Pistetaulukko!$AW$33,N169=Pistetaulukko!$AX$33,N169=Pistetaulukko!$AY$33,N169=Pistetaulukko!$AZ$33,N169=Pistetaulukko!$BA$33,N169=Pistetaulukko!$BB$33,N169=Pistetaulukko!$BC$33,N169=Pistetaulukko!$BD$33,N169=Pistetaulukko!$BE$33,N169=Pistetaulukko!$BF$33,N169=Pistetaulukko!$BG$33,N169=Pistetaulukko!$BH$33,N169=Pistetaulukko!$BI$33,N169=Pistetaulukko!$BJ$33,N169=Pistetaulukko!$BK$33,N169=Pistetaulukko!$BL$33,N169=Pistetaulukko!$BM$33,N169=Pistetaulukko!$BN$33,N169=Pistetaulukko!$BO$33)),"OK","VÄÄRIN"))</f>
        <v>VÄÄRIN</v>
      </c>
      <c r="BG169" t="str">
        <f>IF(OR(O169=Pistetaulukko!$R$36,O169=Pistetaulukko!$S$36,O169=Pistetaulukko!$T$36,O169=Pistetaulukko!$U$36,O169=Pistetaulukko!$V$36,O169=Pistetaulukko!$W$36,O169=Pistetaulukko!$X$36,O169=Pistetaulukko!$Y$36,O169=Pistetaulukko!$Z$36,O169=Pistetaulukko!$AA$36,O169=Pistetaulukko!$AB$36,O169=Pistetaulukko!$AC$36,O169=Pistetaulukko!$AD$36,O169=Pistetaulukko!$AE$36,O169=Pistetaulukko!$AF$36,O169=Pistetaulukko!$AG$36,O169=Pistetaulukko!$AH$36,O169=Pistetaulukko!$AI$36,O169=Pistetaulukko!$AJ$36,O169=Pistetaulukko!$AK$36,O169=Pistetaulukko!$AL$36,O169=Pistetaulukko!$AM$36,O169=Pistetaulukko!$AN$36,O169=Pistetaulukko!$AO$36,O169=Pistetaulukko!$AP$36,O169=Pistetaulukko!$AQ$36,O169=Pistetaulukko!$AR$36,O169=Pistetaulukko!$AS$36,O169=Pistetaulukko!$AT$36,O169=Pistetaulukko!$AU$36),"OK","VÄÄRIN")</f>
        <v>VÄÄRIN</v>
      </c>
      <c r="BH169" t="str">
        <f>IF(BG169="OK","OK",IF(AND(BG169="VÄÄRIN",OR(O169=Pistetaulukko!$AV$36,O169=Pistetaulukko!$AW$36,O169=Pistetaulukko!$AX$36,O169=Pistetaulukko!$AY$36,O169=Pistetaulukko!$AZ$36,O169=Pistetaulukko!$BA$36,O169=Pistetaulukko!$BB$36,O169=Pistetaulukko!$BC$36,O169=Pistetaulukko!$BD$36,O169=Pistetaulukko!$BE$36,O169=Pistetaulukko!$BF$36,O169=Pistetaulukko!$BG$36,O169=Pistetaulukko!$BH$36,O169=Pistetaulukko!$BI$36,O169=Pistetaulukko!$BJ$36,O169=Pistetaulukko!$BK$36,O169=Pistetaulukko!$BL$36,O169=Pistetaulukko!$BM$36,O169=Pistetaulukko!$BN$36,O169=Pistetaulukko!$BO$36,O169=Pistetaulukko!$BP$36,O169=Pistetaulukko!$BQ$36)),"OK","VÄÄRIN"))</f>
        <v>VÄÄRIN</v>
      </c>
      <c r="BI169" t="str">
        <f>IF(OR(V169=Pistetaulukko!$R$57,V169=Pistetaulukko!$S$57,V169=Pistetaulukko!$T$57,V169=Pistetaulukko!$U$57,V169=Pistetaulukko!$V$57,V169=Pistetaulukko!$W$57,V169=Pistetaulukko!$X$57,V169=Pistetaulukko!$Y$57,V169=Pistetaulukko!$Z$57,V169=Pistetaulukko!$AA$57,V169=Pistetaulukko!$AB$57,V169=Pistetaulukko!$AC$57,V169=Pistetaulukko!$AD$57,V169=Pistetaulukko!$AE$57,V169=Pistetaulukko!$AF$57,V169=Pistetaulukko!$AG$57,V169=Pistetaulukko!$AH$57,V169=Pistetaulukko!$AI$57,V169=Pistetaulukko!$AJ$57,V169=Pistetaulukko!$AK$57,V169=Pistetaulukko!$AL$57,V169=Pistetaulukko!$AM$57,V169=Pistetaulukko!$AN$57,V169=Pistetaulukko!$AO$57,V169=Pistetaulukko!$AP$57,V169=Pistetaulukko!$AQ$57,V169=Pistetaulukko!$AR$57,V169=Pistetaulukko!$AS$57,V169=Pistetaulukko!$AT$57,V169=Pistetaulukko!$AU$57),"OK","VÄÄRIN")</f>
        <v>OK</v>
      </c>
      <c r="BJ169" t="str">
        <f>IF(BI169="OK","OK",IF(AND(BI169="VÄÄRIN",OR(V169=Pistetaulukko!$AV$57,V169=Pistetaulukko!$AW$57,V169=Pistetaulukko!$AX$57,V169=Pistetaulukko!$AY$57,V169=Pistetaulukko!$AZ$57,V169=Pistetaulukko!$BA$57,V169=Pistetaulukko!$BB$57,V169=Pistetaulukko!$BC$57,V169=Pistetaulukko!$BD$57,V169=Pistetaulukko!$BE$57)),"OK","VÄÄRIN"))</f>
        <v>OK</v>
      </c>
      <c r="BK169" t="str">
        <f>IF(OR(Y169=Pistetaulukko!$R$66,Y169=Pistetaulukko!$S$66,Y169=Pistetaulukko!$T$66,Y169=Pistetaulukko!$U$66,Y169=Pistetaulukko!$V$66,Y169=Pistetaulukko!$W$66,Y169=Pistetaulukko!$X$66,Y169=Pistetaulukko!$Y$66,Y169=Pistetaulukko!$Z$66,Y169=Pistetaulukko!$AA$66,Y169=Pistetaulukko!$AB$66,Y169=Pistetaulukko!$AC$66,Y169=Pistetaulukko!$AD$66,Y169=Pistetaulukko!$AE$66,Y169=Pistetaulukko!$AF$66,Y169=Pistetaulukko!$AG$66,Y169=Pistetaulukko!$AH$66,Y169=Pistetaulukko!$AI$66,Y169=Pistetaulukko!$AJ$66,Y169=Pistetaulukko!$AK$66,Y169=Pistetaulukko!$AL$66,Y169=Pistetaulukko!$AM$66,Y169=Pistetaulukko!$AN$66,Y169=Pistetaulukko!$AO$66,Y169=Pistetaulukko!$AP$66,Y169=Pistetaulukko!$AQ$66,Y169=Pistetaulukko!$AR$66,Y169=Pistetaulukko!$AS$66,Y169=Pistetaulukko!$AT$66,Y169=Pistetaulukko!$AU$66),"OK","VÄÄRIN")</f>
        <v>VÄÄRIN</v>
      </c>
      <c r="BL169" t="str">
        <f>IF(BK169="OK","OK",IF(AND(BK169="VÄÄRIN",OR(Y169=Pistetaulukko!$AV$66,Y169=Pistetaulukko!$AW$66,Y169=Pistetaulukko!$AX$66,Y169=Pistetaulukko!$AY$66,Y169=Pistetaulukko!$AZ$66,Y169=Pistetaulukko!$BA$66,Y169=Pistetaulukko!$BB$66,Y169=Pistetaulukko!$BC$66,Y169=Pistetaulukko!$BD$66,Y169=Pistetaulukko!$BE$66,Y169=Pistetaulukko!$BF$66,Y169=Pistetaulukko!$BG$66,Y169=Pistetaulukko!$BH$66,Y169=Pistetaulukko!$BI$66,Y169=Pistetaulukko!$BJ$66,Y169=Pistetaulukko!$BK$66,Y169=Pistetaulukko!$BL$66,Y169=Pistetaulukko!$BM$66,Y169=Pistetaulukko!$BN$66)),"OK","VÄÄRIN"))</f>
        <v>VÄÄRIN</v>
      </c>
      <c r="BM169" t="e">
        <f>IF(OR(Z169=Pistetaulukko!$R$69,Z169=Pistetaulukko!#REF!,Z169=Pistetaulukko!$S$69,Z169=Pistetaulukko!#REF!,Z169=Pistetaulukko!$T$69,Z169=Pistetaulukko!#REF!,Z169=Pistetaulukko!$U$69,Z169=Pistetaulukko!#REF!,Z169=Pistetaulukko!$V$69,Z169=Pistetaulukko!#REF!,Z169=Pistetaulukko!$W$69,Z169=Pistetaulukko!#REF!,Z169=Pistetaulukko!$X$69,Z169=Pistetaulukko!#REF!,Z169=Pistetaulukko!$Y$69,Z169=Pistetaulukko!#REF!,Z169=Pistetaulukko!$Z$69,Z169=Pistetaulukko!#REF!,Z169=Pistetaulukko!$AA$69,Z169=Pistetaulukko!#REF!,Z169=Pistetaulukko!$AB$69,Z169=Pistetaulukko!#REF!,Z169=Pistetaulukko!$AC$69,Z169=Pistetaulukko!#REF!,Z169=Pistetaulukko!$AD$69,Z169=Pistetaulukko!#REF!,Z169=Pistetaulukko!$AE$69,Z169=Pistetaulukko!#REF!,Z169=Pistetaulukko!$AF$69,Z169=Pistetaulukko!#REF!),"OK","VÄÄRIN")</f>
        <v>#REF!</v>
      </c>
      <c r="BN169" t="e">
        <f>IF(BM169="OK","OK",IF(AND(BM169="VÄÄRIN",OR(Z169=Pistetaulukko!$AG$69,Z169=Pistetaulukko!#REF!,Z169=Pistetaulukko!$AH$69,Z169=Pistetaulukko!#REF!,Z169=Pistetaulukko!$AI$69,Z169=Pistetaulukko!#REF!,Z169=Pistetaulukko!$AJ$69,Z169=Pistetaulukko!#REF!,Z169=Pistetaulukko!$AK$69,Z169=Pistetaulukko!$AL$69)),"OK","VÄÄRIN"))</f>
        <v>#REF!</v>
      </c>
    </row>
    <row r="170" spans="2:66" x14ac:dyDescent="0.25">
      <c r="B170" s="104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23"/>
      <c r="AA170" s="30"/>
      <c r="AB170" s="18"/>
      <c r="AC170" s="124"/>
      <c r="AD170" s="118">
        <f t="shared" si="12"/>
        <v>0</v>
      </c>
      <c r="AG170" s="86" t="str">
        <f>IF(OR(E170=Pistetaulukko!$R$3,E170=Pistetaulukko!$S$3,E170=Pistetaulukko!$T$3,E170=Pistetaulukko!$U$3,E170=Pistetaulukko!$V$3,E170=Pistetaulukko!$W$3),"OK","VÄÄRIN")</f>
        <v>VÄÄRIN</v>
      </c>
      <c r="AH170" s="86" t="str">
        <f>IF(OR(F170=Pistetaulukko!$R$6,F170=Pistetaulukko!$S$6,F170=Pistetaulukko!$T$6,F170=Pistetaulukko!$U$6,F170=Pistetaulukko!$V$6,F170=Pistetaulukko!$W$6,F170=Pistetaulukko!$X$6,F170=Pistetaulukko!$Y$6,F170=Pistetaulukko!$Z$6,F170=Pistetaulukko!$AA$6,F170=Pistetaulukko!$AB$6,F170=Pistetaulukko!$AC$6,F170=Pistetaulukko!$AD$6,F170=Pistetaulukko!$AE$6,F170=Pistetaulukko!$AF$6,F170=Pistetaulukko!$AG$6,F170=Pistetaulukko!$AH$6,F170=Pistetaulukko!$AI$6,F170=Pistetaulukko!$AJ$6,F170=Pistetaulukko!$AK$6),"OK","VÄÄRIN")</f>
        <v>VÄÄRIN</v>
      </c>
      <c r="AI170" s="86" t="str">
        <f>IF(OR(G170=Pistetaulukko!$R$9,G170=Pistetaulukko!$S$9,G170=Pistetaulukko!$T$9,G170=Pistetaulukko!$U$9,G170=Pistetaulukko!$V$9,G170=Pistetaulukko!$W$9,G170=Pistetaulukko!$X$9,G170=Pistetaulukko!$Y$9,G170=Pistetaulukko!$Z$9,G170=Pistetaulukko!$AA$9,G170=Pistetaulukko!$AB$9,G170=Pistetaulukko!$AC$9,G170=Pistetaulukko!$AD$9,G170=Pistetaulukko!$AE$9,G170=Pistetaulukko!$AF$9,G170=Pistetaulukko!$AG$9,G170=Pistetaulukko!$AH$9,G170=Pistetaulukko!$AI$9,G170=Pistetaulukko!$AJ$9,G170=Pistetaulukko!$AK$9),"OK","VÄÄRIN")</f>
        <v>VÄÄRIN</v>
      </c>
      <c r="AJ170" s="86" t="str">
        <f>IF(OR(H170=Pistetaulukko!$R$12,H170=Pistetaulukko!$S$12,H170=Pistetaulukko!$T$12,H170=Pistetaulukko!$U$12,H170=Pistetaulukko!$V$12,H170=Pistetaulukko!$W$12,H170=Pistetaulukko!$X$12,H170=Pistetaulukko!$Y$12,H170=Pistetaulukko!$Z$12,H170=Pistetaulukko!$AA$12,H170=Pistetaulukko!$AB$12,H170=Pistetaulukko!$AC$12,H170=Pistetaulukko!$AD$12,H170=Pistetaulukko!$AE$12,H170=Pistetaulukko!$AF$12,H170=Pistetaulukko!$AG$12,H170=Pistetaulukko!$AH$12,H170=Pistetaulukko!$AI$12,H170=Pistetaulukko!$AJ$12,H170=Pistetaulukko!$AK$12),"OK","VÄÄRIN")</f>
        <v>VÄÄRIN</v>
      </c>
      <c r="AK17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70" s="86" t="str">
        <f>IF(OR(I170=Pistetaulukko!$R$18,I170=Pistetaulukko!$S$18,I170=Pistetaulukko!$T$18,I170=Pistetaulukko!$U$18,I170=Pistetaulukko!$V$18,I170=Pistetaulukko!$W$18,I170=Pistetaulukko!$X$18,I170=Pistetaulukko!$Y$18,I170=Pistetaulukko!$Z$18),"OK","VÄÄRIN")</f>
        <v>VÄÄRIN</v>
      </c>
      <c r="AM170" s="86" t="str">
        <f>IF(OR(J170=Pistetaulukko!$R$21,J170=Pistetaulukko!$S$21,J170=Pistetaulukko!$T$21,J170=Pistetaulukko!$U$21,J170=Pistetaulukko!$V$21,J170=Pistetaulukko!$W$21,J170=Pistetaulukko!$X$21,J170=Pistetaulukko!$Y$21,J170=Pistetaulukko!$Z$21,J170=Pistetaulukko!$AA$21,J170=Pistetaulukko!$AB$21,J170=Pistetaulukko!$AC$21,J170=Pistetaulukko!$AD$21,J170=Pistetaulukko!$AE$21,J170=Pistetaulukko!$AF$21,J170=Pistetaulukko!$AG$21,J170=Pistetaulukko!$AH$21,J170=Pistetaulukko!$AI$21,J170=Pistetaulukko!$AJ$21,J170=Pistetaulukko!$AK$21),"OK","VÄÄRIN")</f>
        <v>VÄÄRIN</v>
      </c>
      <c r="AN170" s="86" t="str">
        <f>IF(OR(K170=Pistetaulukko!$R$24,K170=Pistetaulukko!$S$24,K170=Pistetaulukko!$T$24,K170=Pistetaulukko!$U$24,K170=Pistetaulukko!$V$24),"OK","VÄÄRIN")</f>
        <v>VÄÄRIN</v>
      </c>
      <c r="AO170" s="86" t="str">
        <f>IF(OR(L170=Pistetaulukko!$R$27,L170=Pistetaulukko!$S$27,L170=Pistetaulukko!$T$27,L170=Pistetaulukko!$U$27,L170=Pistetaulukko!$V$27,L170=Pistetaulukko!$W$27,L170=Pistetaulukko!$X$27,L170=Pistetaulukko!$Y$27,L170=Pistetaulukko!$Z$27,L170=Pistetaulukko!$AA$27,L170=Pistetaulukko!$AB$27,L170=Pistetaulukko!$AC$27,L170=Pistetaulukko!$AD$27,L170=Pistetaulukko!$AE$27,L170=Pistetaulukko!$AF$27,L170=Pistetaulukko!$AG$27,L170=Pistetaulukko!$AH$27,L170=Pistetaulukko!$AI$27,L170=Pistetaulukko!$AJ$27,L170=Pistetaulukko!$AK$27),"OK","VÄÄRIN")</f>
        <v>VÄÄRIN</v>
      </c>
      <c r="AP170" s="86" t="str">
        <f>IF(OR(M170=Pistetaulukko!$R$30,M170=Pistetaulukko!$S$30,M170=Pistetaulukko!$T$30,M170=Pistetaulukko!$U$30,M170=Pistetaulukko!$V$30),"OK","VÄÄRIN")</f>
        <v>VÄÄRIN</v>
      </c>
      <c r="AQ170" s="86" t="str">
        <f t="shared" si="13"/>
        <v>VÄÄRIN</v>
      </c>
      <c r="AR170" s="86" t="str">
        <f t="shared" si="14"/>
        <v>VÄÄRIN</v>
      </c>
      <c r="AS170" s="86" t="str">
        <f>IF(OR(P170=Pistetaulukko!$R$39,P170=Pistetaulukko!$S$39,P170=Pistetaulukko!$T$39,P170=Pistetaulukko!$U$39,P170=Pistetaulukko!$V$39,P170=Pistetaulukko!$W$39,P170=Pistetaulukko!$X$39,P170=Pistetaulukko!$Y$39,P170=Pistetaulukko!$Z$39,P170=Pistetaulukko!$AA$39,P170=Pistetaulukko!$AB$39,P170=Pistetaulukko!$AC$39,P170=Pistetaulukko!$AD$39,P170=Pistetaulukko!$AE$39,P170=Pistetaulukko!$AF$39,P170=Pistetaulukko!$AG$39,P170=Pistetaulukko!$AH$39,P170=Pistetaulukko!$AI$39,P170=Pistetaulukko!$AJ$39,P170=Pistetaulukko!$AK$39),"OK","VÄÄRIN")</f>
        <v>OK</v>
      </c>
      <c r="AT170" s="86" t="str">
        <f>IF(OR(Q170=Pistetaulukko!$R$42,Q170=Pistetaulukko!$S$42,Q170=Pistetaulukko!$T$42,Q170=Pistetaulukko!$U$42,Q170=Pistetaulukko!$V$42,Q170=Pistetaulukko!$W$42,Q170=Pistetaulukko!$X$42,Q170=Pistetaulukko!$Y$42,Q170=Pistetaulukko!$Z$42,Q170=Pistetaulukko!$AA$42,Q170=Pistetaulukko!$AB$42,Q170=Pistetaulukko!$AC$42,Q170=Pistetaulukko!$AD$42,Q170=Pistetaulukko!$AE$42,Q170=Pistetaulukko!$AF$42,Q170=Pistetaulukko!$AG$42,Q170=Pistetaulukko!$AH$42,Q170=Pistetaulukko!$AI$42,Q170=Pistetaulukko!$AJ$42,Q170=Pistetaulukko!$AK$42),"OK","VÄÄRIN")</f>
        <v>OK</v>
      </c>
      <c r="AU170" s="86" t="str">
        <f>IF(OR(R170=Pistetaulukko!$R$45,R170=Pistetaulukko!$S$45,R170=Pistetaulukko!$T$45,R170=Pistetaulukko!$U$45,R170=Pistetaulukko!$V$45,R170=Pistetaulukko!$W$45,R170=Pistetaulukko!$X$45,R170=Pistetaulukko!$Y$45,R170=Pistetaulukko!$Z$45,R170=Pistetaulukko!$AA$45,R170=Pistetaulukko!$AB$45,R170=Pistetaulukko!$AC$45,R170=Pistetaulukko!$AD$45,R170=Pistetaulukko!$AE$45,R170=Pistetaulukko!$AF$45,R170=Pistetaulukko!$AG$45,R170=Pistetaulukko!$AH$45,R170=Pistetaulukko!$AI$45,R170=Pistetaulukko!$AJ$45,R170=Pistetaulukko!$AK$45),"OK","VÄÄRIN")</f>
        <v>OK</v>
      </c>
      <c r="AV170" s="86" t="str">
        <f>IF(OR(S170=Pistetaulukko!$R$48,S170=Pistetaulukko!$S$48,S170=Pistetaulukko!$T$48,S170=Pistetaulukko!$U$48,S170=Pistetaulukko!$V$48,S170=Pistetaulukko!$W$48,S170=Pistetaulukko!$X$48,S170=Pistetaulukko!$Y$48,S170=Pistetaulukko!$Z$48,S170=Pistetaulukko!$AA$48,S170=Pistetaulukko!$AB$48,S170=Pistetaulukko!$AC$48,S170=Pistetaulukko!$AD$48,S170=Pistetaulukko!$AE$48,S170=Pistetaulukko!$AF$48,S170=Pistetaulukko!$AG$48,S170=Pistetaulukko!$AH$48,S170=Pistetaulukko!$AI$48,S170=Pistetaulukko!$AJ$48,S170=Pistetaulukko!$AK$48),"OK","VÄÄRIN")</f>
        <v>OK</v>
      </c>
      <c r="AW170" s="86" t="str">
        <f>IF(OR(T170=Pistetaulukko!$R$51,T170=Pistetaulukko!$S$51,T170=Pistetaulukko!$T$51,T170=Pistetaulukko!$U$51,T170=Pistetaulukko!$V$51,T170=Pistetaulukko!$W$51,T170=Pistetaulukko!$X$51,T170=Pistetaulukko!$Y$51,T170=Pistetaulukko!$Z$51,T170=Pistetaulukko!$AA$51,T170=Pistetaulukko!$AB$51,T170=Pistetaulukko!$AC$51,T170=Pistetaulukko!$AD$51,T170=Pistetaulukko!$AE$51,T170=Pistetaulukko!$AF$51,T170=Pistetaulukko!$AG$51,T170=Pistetaulukko!$AH$51,T170=Pistetaulukko!$AI$51,T170=Pistetaulukko!$AJ$51,T170=Pistetaulukko!$AK$51),"OK","VÄÄRIN")</f>
        <v>OK</v>
      </c>
      <c r="AX170" s="86" t="str">
        <f>IF(OR(U170=Pistetaulukko!$R$54,U170=Pistetaulukko!$S$54,U170=Pistetaulukko!$T$54,U170=Pistetaulukko!$U$54,U170=Pistetaulukko!$V$54,U170=Pistetaulukko!$W$54,U170=Pistetaulukko!$X$54,U170=Pistetaulukko!$Y$54,U170=Pistetaulukko!$Z$54,U170=Pistetaulukko!$AA$54,U170=Pistetaulukko!$AB$54,U170=Pistetaulukko!$AC$54,U170=Pistetaulukko!$AD$54,U170=Pistetaulukko!$AE$54,U170=Pistetaulukko!$AF$54,U170=Pistetaulukko!$AG$54,U170=Pistetaulukko!$AH$54,U170=Pistetaulukko!$AI$54,U170=Pistetaulukko!$AJ$54,U170=Pistetaulukko!$AK$54),"OK","VÄÄRIN")</f>
        <v>OK</v>
      </c>
      <c r="AY170" s="86" t="str">
        <f t="shared" si="15"/>
        <v>OK</v>
      </c>
      <c r="AZ170" s="86" t="str">
        <f>IF(OR(W170=Pistetaulukko!$R$60,W170=Pistetaulukko!$S$60,W170=Pistetaulukko!$T$60,W170=Pistetaulukko!$U$60,W170=Pistetaulukko!$V$60,W170=Pistetaulukko!$W$60,W170=Pistetaulukko!$X$60,W170=Pistetaulukko!$Y$60,W170=Pistetaulukko!$Z$60,W170=Pistetaulukko!$AA$60,W170=Pistetaulukko!$AB$60,W170=Pistetaulukko!$AC$60,W170=Pistetaulukko!$AD$60,W170=Pistetaulukko!$AE$60,W170=Pistetaulukko!$AF$60,W170=Pistetaulukko!$AG$60,W170=Pistetaulukko!$AH$60,W170=Pistetaulukko!$AI$60,W170=Pistetaulukko!$AJ$60,W170=Pistetaulukko!$AK$60),"OK","VÄÄRIN")</f>
        <v>OK</v>
      </c>
      <c r="BA170" s="86" t="str">
        <f>IF(OR(X170=Pistetaulukko!$R$63,X170=Pistetaulukko!$S$63,X170=Pistetaulukko!$T$63,X170=Pistetaulukko!$U$63,X170=Pistetaulukko!$V$63,X170=Pistetaulukko!$W$63,X170=Pistetaulukko!$X$63,X170=Pistetaulukko!$Y$63,X170=Pistetaulukko!$Z$63,X170=Pistetaulukko!$AA$63,X170=Pistetaulukko!$AB$63,X170=Pistetaulukko!$AC$63,X170=Pistetaulukko!$AD$63,X170=Pistetaulukko!$AE$63,X170=Pistetaulukko!$AF$63,X170=Pistetaulukko!$AG$63,X170=Pistetaulukko!$AH$63,X170=Pistetaulukko!$AI$63,X170=Pistetaulukko!$AJ$63,X170=Pistetaulukko!$AK$63),"OK","VÄÄRIN")</f>
        <v>OK</v>
      </c>
      <c r="BB170" s="86" t="e">
        <f t="shared" si="16"/>
        <v>#REF!</v>
      </c>
      <c r="BC170" s="86" t="e">
        <f t="shared" si="17"/>
        <v>#REF!</v>
      </c>
      <c r="BE170" t="str">
        <f>IF(OR(N170=Pistetaulukko!$R$33,N170=Pistetaulukko!$S$33,N170=Pistetaulukko!$T$33,N170=Pistetaulukko!$U$33,N170=Pistetaulukko!$V$33,N170=Pistetaulukko!$W$33,N170=Pistetaulukko!$X$33,N170=Pistetaulukko!$Y$33,N170=Pistetaulukko!$Z$33,N170=Pistetaulukko!$AA$33,N170=Pistetaulukko!$AB$33,N170=Pistetaulukko!$AC$33,N170=Pistetaulukko!$AD$33,N170=Pistetaulukko!$AE$33,N170=Pistetaulukko!$AF$33,N170=Pistetaulukko!$AG$33,N170=Pistetaulukko!$AH$33,N170=Pistetaulukko!$AI$33,N170=Pistetaulukko!$AJ$33,N170=Pistetaulukko!$AK$33,N170=Pistetaulukko!$AL$33,N170=Pistetaulukko!$AM$33,N170=Pistetaulukko!$AN$33,N170=Pistetaulukko!$AO$33,N170=Pistetaulukko!$AP$33,N170=Pistetaulukko!$AQ$33,N170=Pistetaulukko!$AR$33,N170=Pistetaulukko!$AS$33,N170=Pistetaulukko!$AT$33,N170=Pistetaulukko!$AU$33),"OK","VÄÄRIN")</f>
        <v>VÄÄRIN</v>
      </c>
      <c r="BF170" t="str">
        <f>IF(BE170="OK","OK",IF(AND(BE170="VÄÄRIN",OR(N170=Pistetaulukko!$AV$33,N170=Pistetaulukko!$AW$33,N170=Pistetaulukko!$AX$33,N170=Pistetaulukko!$AY$33,N170=Pistetaulukko!$AZ$33,N170=Pistetaulukko!$BA$33,N170=Pistetaulukko!$BB$33,N170=Pistetaulukko!$BC$33,N170=Pistetaulukko!$BD$33,N170=Pistetaulukko!$BE$33,N170=Pistetaulukko!$BF$33,N170=Pistetaulukko!$BG$33,N170=Pistetaulukko!$BH$33,N170=Pistetaulukko!$BI$33,N170=Pistetaulukko!$BJ$33,N170=Pistetaulukko!$BK$33,N170=Pistetaulukko!$BL$33,N170=Pistetaulukko!$BM$33,N170=Pistetaulukko!$BN$33,N170=Pistetaulukko!$BO$33)),"OK","VÄÄRIN"))</f>
        <v>VÄÄRIN</v>
      </c>
      <c r="BG170" t="str">
        <f>IF(OR(O170=Pistetaulukko!$R$36,O170=Pistetaulukko!$S$36,O170=Pistetaulukko!$T$36,O170=Pistetaulukko!$U$36,O170=Pistetaulukko!$V$36,O170=Pistetaulukko!$W$36,O170=Pistetaulukko!$X$36,O170=Pistetaulukko!$Y$36,O170=Pistetaulukko!$Z$36,O170=Pistetaulukko!$AA$36,O170=Pistetaulukko!$AB$36,O170=Pistetaulukko!$AC$36,O170=Pistetaulukko!$AD$36,O170=Pistetaulukko!$AE$36,O170=Pistetaulukko!$AF$36,O170=Pistetaulukko!$AG$36,O170=Pistetaulukko!$AH$36,O170=Pistetaulukko!$AI$36,O170=Pistetaulukko!$AJ$36,O170=Pistetaulukko!$AK$36,O170=Pistetaulukko!$AL$36,O170=Pistetaulukko!$AM$36,O170=Pistetaulukko!$AN$36,O170=Pistetaulukko!$AO$36,O170=Pistetaulukko!$AP$36,O170=Pistetaulukko!$AQ$36,O170=Pistetaulukko!$AR$36,O170=Pistetaulukko!$AS$36,O170=Pistetaulukko!$AT$36,O170=Pistetaulukko!$AU$36),"OK","VÄÄRIN")</f>
        <v>VÄÄRIN</v>
      </c>
      <c r="BH170" t="str">
        <f>IF(BG170="OK","OK",IF(AND(BG170="VÄÄRIN",OR(O170=Pistetaulukko!$AV$36,O170=Pistetaulukko!$AW$36,O170=Pistetaulukko!$AX$36,O170=Pistetaulukko!$AY$36,O170=Pistetaulukko!$AZ$36,O170=Pistetaulukko!$BA$36,O170=Pistetaulukko!$BB$36,O170=Pistetaulukko!$BC$36,O170=Pistetaulukko!$BD$36,O170=Pistetaulukko!$BE$36,O170=Pistetaulukko!$BF$36,O170=Pistetaulukko!$BG$36,O170=Pistetaulukko!$BH$36,O170=Pistetaulukko!$BI$36,O170=Pistetaulukko!$BJ$36,O170=Pistetaulukko!$BK$36,O170=Pistetaulukko!$BL$36,O170=Pistetaulukko!$BM$36,O170=Pistetaulukko!$BN$36,O170=Pistetaulukko!$BO$36,O170=Pistetaulukko!$BP$36,O170=Pistetaulukko!$BQ$36)),"OK","VÄÄRIN"))</f>
        <v>VÄÄRIN</v>
      </c>
      <c r="BI170" t="str">
        <f>IF(OR(V170=Pistetaulukko!$R$57,V170=Pistetaulukko!$S$57,V170=Pistetaulukko!$T$57,V170=Pistetaulukko!$U$57,V170=Pistetaulukko!$V$57,V170=Pistetaulukko!$W$57,V170=Pistetaulukko!$X$57,V170=Pistetaulukko!$Y$57,V170=Pistetaulukko!$Z$57,V170=Pistetaulukko!$AA$57,V170=Pistetaulukko!$AB$57,V170=Pistetaulukko!$AC$57,V170=Pistetaulukko!$AD$57,V170=Pistetaulukko!$AE$57,V170=Pistetaulukko!$AF$57,V170=Pistetaulukko!$AG$57,V170=Pistetaulukko!$AH$57,V170=Pistetaulukko!$AI$57,V170=Pistetaulukko!$AJ$57,V170=Pistetaulukko!$AK$57,V170=Pistetaulukko!$AL$57,V170=Pistetaulukko!$AM$57,V170=Pistetaulukko!$AN$57,V170=Pistetaulukko!$AO$57,V170=Pistetaulukko!$AP$57,V170=Pistetaulukko!$AQ$57,V170=Pistetaulukko!$AR$57,V170=Pistetaulukko!$AS$57,V170=Pistetaulukko!$AT$57,V170=Pistetaulukko!$AU$57),"OK","VÄÄRIN")</f>
        <v>OK</v>
      </c>
      <c r="BJ170" t="str">
        <f>IF(BI170="OK","OK",IF(AND(BI170="VÄÄRIN",OR(V170=Pistetaulukko!$AV$57,V170=Pistetaulukko!$AW$57,V170=Pistetaulukko!$AX$57,V170=Pistetaulukko!$AY$57,V170=Pistetaulukko!$AZ$57,V170=Pistetaulukko!$BA$57,V170=Pistetaulukko!$BB$57,V170=Pistetaulukko!$BC$57,V170=Pistetaulukko!$BD$57,V170=Pistetaulukko!$BE$57)),"OK","VÄÄRIN"))</f>
        <v>OK</v>
      </c>
      <c r="BK170" t="str">
        <f>IF(OR(Y170=Pistetaulukko!$R$66,Y170=Pistetaulukko!$S$66,Y170=Pistetaulukko!$T$66,Y170=Pistetaulukko!$U$66,Y170=Pistetaulukko!$V$66,Y170=Pistetaulukko!$W$66,Y170=Pistetaulukko!$X$66,Y170=Pistetaulukko!$Y$66,Y170=Pistetaulukko!$Z$66,Y170=Pistetaulukko!$AA$66,Y170=Pistetaulukko!$AB$66,Y170=Pistetaulukko!$AC$66,Y170=Pistetaulukko!$AD$66,Y170=Pistetaulukko!$AE$66,Y170=Pistetaulukko!$AF$66,Y170=Pistetaulukko!$AG$66,Y170=Pistetaulukko!$AH$66,Y170=Pistetaulukko!$AI$66,Y170=Pistetaulukko!$AJ$66,Y170=Pistetaulukko!$AK$66,Y170=Pistetaulukko!$AL$66,Y170=Pistetaulukko!$AM$66,Y170=Pistetaulukko!$AN$66,Y170=Pistetaulukko!$AO$66,Y170=Pistetaulukko!$AP$66,Y170=Pistetaulukko!$AQ$66,Y170=Pistetaulukko!$AR$66,Y170=Pistetaulukko!$AS$66,Y170=Pistetaulukko!$AT$66,Y170=Pistetaulukko!$AU$66),"OK","VÄÄRIN")</f>
        <v>VÄÄRIN</v>
      </c>
      <c r="BL170" t="str">
        <f>IF(BK170="OK","OK",IF(AND(BK170="VÄÄRIN",OR(Y170=Pistetaulukko!$AV$66,Y170=Pistetaulukko!$AW$66,Y170=Pistetaulukko!$AX$66,Y170=Pistetaulukko!$AY$66,Y170=Pistetaulukko!$AZ$66,Y170=Pistetaulukko!$BA$66,Y170=Pistetaulukko!$BB$66,Y170=Pistetaulukko!$BC$66,Y170=Pistetaulukko!$BD$66,Y170=Pistetaulukko!$BE$66,Y170=Pistetaulukko!$BF$66,Y170=Pistetaulukko!$BG$66,Y170=Pistetaulukko!$BH$66,Y170=Pistetaulukko!$BI$66,Y170=Pistetaulukko!$BJ$66,Y170=Pistetaulukko!$BK$66,Y170=Pistetaulukko!$BL$66,Y170=Pistetaulukko!$BM$66,Y170=Pistetaulukko!$BN$66)),"OK","VÄÄRIN"))</f>
        <v>VÄÄRIN</v>
      </c>
      <c r="BM170" t="e">
        <f>IF(OR(Z170=Pistetaulukko!$R$69,Z170=Pistetaulukko!#REF!,Z170=Pistetaulukko!$S$69,Z170=Pistetaulukko!#REF!,Z170=Pistetaulukko!$T$69,Z170=Pistetaulukko!#REF!,Z170=Pistetaulukko!$U$69,Z170=Pistetaulukko!#REF!,Z170=Pistetaulukko!$V$69,Z170=Pistetaulukko!#REF!,Z170=Pistetaulukko!$W$69,Z170=Pistetaulukko!#REF!,Z170=Pistetaulukko!$X$69,Z170=Pistetaulukko!#REF!,Z170=Pistetaulukko!$Y$69,Z170=Pistetaulukko!#REF!,Z170=Pistetaulukko!$Z$69,Z170=Pistetaulukko!#REF!,Z170=Pistetaulukko!$AA$69,Z170=Pistetaulukko!#REF!,Z170=Pistetaulukko!$AB$69,Z170=Pistetaulukko!#REF!,Z170=Pistetaulukko!$AC$69,Z170=Pistetaulukko!#REF!,Z170=Pistetaulukko!$AD$69,Z170=Pistetaulukko!#REF!,Z170=Pistetaulukko!$AE$69,Z170=Pistetaulukko!#REF!,Z170=Pistetaulukko!$AF$69,Z170=Pistetaulukko!#REF!),"OK","VÄÄRIN")</f>
        <v>#REF!</v>
      </c>
      <c r="BN170" t="e">
        <f>IF(BM170="OK","OK",IF(AND(BM170="VÄÄRIN",OR(Z170=Pistetaulukko!$AG$69,Z170=Pistetaulukko!#REF!,Z170=Pistetaulukko!$AH$69,Z170=Pistetaulukko!#REF!,Z170=Pistetaulukko!$AI$69,Z170=Pistetaulukko!#REF!,Z170=Pistetaulukko!$AJ$69,Z170=Pistetaulukko!#REF!,Z170=Pistetaulukko!$AK$69,Z170=Pistetaulukko!$AL$69)),"OK","VÄÄRIN"))</f>
        <v>#REF!</v>
      </c>
    </row>
    <row r="171" spans="2:66" x14ac:dyDescent="0.25">
      <c r="B171" s="104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23"/>
      <c r="AA171" s="30"/>
      <c r="AB171" s="18"/>
      <c r="AC171" s="124"/>
      <c r="AD171" s="118">
        <f t="shared" si="12"/>
        <v>0</v>
      </c>
      <c r="AG171" s="86" t="str">
        <f>IF(OR(E171=Pistetaulukko!$R$3,E171=Pistetaulukko!$S$3,E171=Pistetaulukko!$T$3,E171=Pistetaulukko!$U$3,E171=Pistetaulukko!$V$3,E171=Pistetaulukko!$W$3),"OK","VÄÄRIN")</f>
        <v>VÄÄRIN</v>
      </c>
      <c r="AH171" s="86" t="str">
        <f>IF(OR(F171=Pistetaulukko!$R$6,F171=Pistetaulukko!$S$6,F171=Pistetaulukko!$T$6,F171=Pistetaulukko!$U$6,F171=Pistetaulukko!$V$6,F171=Pistetaulukko!$W$6,F171=Pistetaulukko!$X$6,F171=Pistetaulukko!$Y$6,F171=Pistetaulukko!$Z$6,F171=Pistetaulukko!$AA$6,F171=Pistetaulukko!$AB$6,F171=Pistetaulukko!$AC$6,F171=Pistetaulukko!$AD$6,F171=Pistetaulukko!$AE$6,F171=Pistetaulukko!$AF$6,F171=Pistetaulukko!$AG$6,F171=Pistetaulukko!$AH$6,F171=Pistetaulukko!$AI$6,F171=Pistetaulukko!$AJ$6,F171=Pistetaulukko!$AK$6),"OK","VÄÄRIN")</f>
        <v>VÄÄRIN</v>
      </c>
      <c r="AI171" s="86" t="str">
        <f>IF(OR(G171=Pistetaulukko!$R$9,G171=Pistetaulukko!$S$9,G171=Pistetaulukko!$T$9,G171=Pistetaulukko!$U$9,G171=Pistetaulukko!$V$9,G171=Pistetaulukko!$W$9,G171=Pistetaulukko!$X$9,G171=Pistetaulukko!$Y$9,G171=Pistetaulukko!$Z$9,G171=Pistetaulukko!$AA$9,G171=Pistetaulukko!$AB$9,G171=Pistetaulukko!$AC$9,G171=Pistetaulukko!$AD$9,G171=Pistetaulukko!$AE$9,G171=Pistetaulukko!$AF$9,G171=Pistetaulukko!$AG$9,G171=Pistetaulukko!$AH$9,G171=Pistetaulukko!$AI$9,G171=Pistetaulukko!$AJ$9,G171=Pistetaulukko!$AK$9),"OK","VÄÄRIN")</f>
        <v>VÄÄRIN</v>
      </c>
      <c r="AJ171" s="86" t="str">
        <f>IF(OR(H171=Pistetaulukko!$R$12,H171=Pistetaulukko!$S$12,H171=Pistetaulukko!$T$12,H171=Pistetaulukko!$U$12,H171=Pistetaulukko!$V$12,H171=Pistetaulukko!$W$12,H171=Pistetaulukko!$X$12,H171=Pistetaulukko!$Y$12,H171=Pistetaulukko!$Z$12,H171=Pistetaulukko!$AA$12,H171=Pistetaulukko!$AB$12,H171=Pistetaulukko!$AC$12,H171=Pistetaulukko!$AD$12,H171=Pistetaulukko!$AE$12,H171=Pistetaulukko!$AF$12,H171=Pistetaulukko!$AG$12,H171=Pistetaulukko!$AH$12,H171=Pistetaulukko!$AI$12,H171=Pistetaulukko!$AJ$12,H171=Pistetaulukko!$AK$12),"OK","VÄÄRIN")</f>
        <v>VÄÄRIN</v>
      </c>
      <c r="AK17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71" s="86" t="str">
        <f>IF(OR(I171=Pistetaulukko!$R$18,I171=Pistetaulukko!$S$18,I171=Pistetaulukko!$T$18,I171=Pistetaulukko!$U$18,I171=Pistetaulukko!$V$18,I171=Pistetaulukko!$W$18,I171=Pistetaulukko!$X$18,I171=Pistetaulukko!$Y$18,I171=Pistetaulukko!$Z$18),"OK","VÄÄRIN")</f>
        <v>VÄÄRIN</v>
      </c>
      <c r="AM171" s="86" t="str">
        <f>IF(OR(J171=Pistetaulukko!$R$21,J171=Pistetaulukko!$S$21,J171=Pistetaulukko!$T$21,J171=Pistetaulukko!$U$21,J171=Pistetaulukko!$V$21,J171=Pistetaulukko!$W$21,J171=Pistetaulukko!$X$21,J171=Pistetaulukko!$Y$21,J171=Pistetaulukko!$Z$21,J171=Pistetaulukko!$AA$21,J171=Pistetaulukko!$AB$21,J171=Pistetaulukko!$AC$21,J171=Pistetaulukko!$AD$21,J171=Pistetaulukko!$AE$21,J171=Pistetaulukko!$AF$21,J171=Pistetaulukko!$AG$21,J171=Pistetaulukko!$AH$21,J171=Pistetaulukko!$AI$21,J171=Pistetaulukko!$AJ$21,J171=Pistetaulukko!$AK$21),"OK","VÄÄRIN")</f>
        <v>VÄÄRIN</v>
      </c>
      <c r="AN171" s="86" t="str">
        <f>IF(OR(K171=Pistetaulukko!$R$24,K171=Pistetaulukko!$S$24,K171=Pistetaulukko!$T$24,K171=Pistetaulukko!$U$24,K171=Pistetaulukko!$V$24),"OK","VÄÄRIN")</f>
        <v>VÄÄRIN</v>
      </c>
      <c r="AO171" s="86" t="str">
        <f>IF(OR(L171=Pistetaulukko!$R$27,L171=Pistetaulukko!$S$27,L171=Pistetaulukko!$T$27,L171=Pistetaulukko!$U$27,L171=Pistetaulukko!$V$27,L171=Pistetaulukko!$W$27,L171=Pistetaulukko!$X$27,L171=Pistetaulukko!$Y$27,L171=Pistetaulukko!$Z$27,L171=Pistetaulukko!$AA$27,L171=Pistetaulukko!$AB$27,L171=Pistetaulukko!$AC$27,L171=Pistetaulukko!$AD$27,L171=Pistetaulukko!$AE$27,L171=Pistetaulukko!$AF$27,L171=Pistetaulukko!$AG$27,L171=Pistetaulukko!$AH$27,L171=Pistetaulukko!$AI$27,L171=Pistetaulukko!$AJ$27,L171=Pistetaulukko!$AK$27),"OK","VÄÄRIN")</f>
        <v>VÄÄRIN</v>
      </c>
      <c r="AP171" s="86" t="str">
        <f>IF(OR(M171=Pistetaulukko!$R$30,M171=Pistetaulukko!$S$30,M171=Pistetaulukko!$T$30,M171=Pistetaulukko!$U$30,M171=Pistetaulukko!$V$30),"OK","VÄÄRIN")</f>
        <v>VÄÄRIN</v>
      </c>
      <c r="AQ171" s="86" t="str">
        <f t="shared" si="13"/>
        <v>VÄÄRIN</v>
      </c>
      <c r="AR171" s="86" t="str">
        <f t="shared" si="14"/>
        <v>VÄÄRIN</v>
      </c>
      <c r="AS171" s="86" t="str">
        <f>IF(OR(P171=Pistetaulukko!$R$39,P171=Pistetaulukko!$S$39,P171=Pistetaulukko!$T$39,P171=Pistetaulukko!$U$39,P171=Pistetaulukko!$V$39,P171=Pistetaulukko!$W$39,P171=Pistetaulukko!$X$39,P171=Pistetaulukko!$Y$39,P171=Pistetaulukko!$Z$39,P171=Pistetaulukko!$AA$39,P171=Pistetaulukko!$AB$39,P171=Pistetaulukko!$AC$39,P171=Pistetaulukko!$AD$39,P171=Pistetaulukko!$AE$39,P171=Pistetaulukko!$AF$39,P171=Pistetaulukko!$AG$39,P171=Pistetaulukko!$AH$39,P171=Pistetaulukko!$AI$39,P171=Pistetaulukko!$AJ$39,P171=Pistetaulukko!$AK$39),"OK","VÄÄRIN")</f>
        <v>OK</v>
      </c>
      <c r="AT171" s="86" t="str">
        <f>IF(OR(Q171=Pistetaulukko!$R$42,Q171=Pistetaulukko!$S$42,Q171=Pistetaulukko!$T$42,Q171=Pistetaulukko!$U$42,Q171=Pistetaulukko!$V$42,Q171=Pistetaulukko!$W$42,Q171=Pistetaulukko!$X$42,Q171=Pistetaulukko!$Y$42,Q171=Pistetaulukko!$Z$42,Q171=Pistetaulukko!$AA$42,Q171=Pistetaulukko!$AB$42,Q171=Pistetaulukko!$AC$42,Q171=Pistetaulukko!$AD$42,Q171=Pistetaulukko!$AE$42,Q171=Pistetaulukko!$AF$42,Q171=Pistetaulukko!$AG$42,Q171=Pistetaulukko!$AH$42,Q171=Pistetaulukko!$AI$42,Q171=Pistetaulukko!$AJ$42,Q171=Pistetaulukko!$AK$42),"OK","VÄÄRIN")</f>
        <v>OK</v>
      </c>
      <c r="AU171" s="86" t="str">
        <f>IF(OR(R171=Pistetaulukko!$R$45,R171=Pistetaulukko!$S$45,R171=Pistetaulukko!$T$45,R171=Pistetaulukko!$U$45,R171=Pistetaulukko!$V$45,R171=Pistetaulukko!$W$45,R171=Pistetaulukko!$X$45,R171=Pistetaulukko!$Y$45,R171=Pistetaulukko!$Z$45,R171=Pistetaulukko!$AA$45,R171=Pistetaulukko!$AB$45,R171=Pistetaulukko!$AC$45,R171=Pistetaulukko!$AD$45,R171=Pistetaulukko!$AE$45,R171=Pistetaulukko!$AF$45,R171=Pistetaulukko!$AG$45,R171=Pistetaulukko!$AH$45,R171=Pistetaulukko!$AI$45,R171=Pistetaulukko!$AJ$45,R171=Pistetaulukko!$AK$45),"OK","VÄÄRIN")</f>
        <v>OK</v>
      </c>
      <c r="AV171" s="86" t="str">
        <f>IF(OR(S171=Pistetaulukko!$R$48,S171=Pistetaulukko!$S$48,S171=Pistetaulukko!$T$48,S171=Pistetaulukko!$U$48,S171=Pistetaulukko!$V$48,S171=Pistetaulukko!$W$48,S171=Pistetaulukko!$X$48,S171=Pistetaulukko!$Y$48,S171=Pistetaulukko!$Z$48,S171=Pistetaulukko!$AA$48,S171=Pistetaulukko!$AB$48,S171=Pistetaulukko!$AC$48,S171=Pistetaulukko!$AD$48,S171=Pistetaulukko!$AE$48,S171=Pistetaulukko!$AF$48,S171=Pistetaulukko!$AG$48,S171=Pistetaulukko!$AH$48,S171=Pistetaulukko!$AI$48,S171=Pistetaulukko!$AJ$48,S171=Pistetaulukko!$AK$48),"OK","VÄÄRIN")</f>
        <v>OK</v>
      </c>
      <c r="AW171" s="86" t="str">
        <f>IF(OR(T171=Pistetaulukko!$R$51,T171=Pistetaulukko!$S$51,T171=Pistetaulukko!$T$51,T171=Pistetaulukko!$U$51,T171=Pistetaulukko!$V$51,T171=Pistetaulukko!$W$51,T171=Pistetaulukko!$X$51,T171=Pistetaulukko!$Y$51,T171=Pistetaulukko!$Z$51,T171=Pistetaulukko!$AA$51,T171=Pistetaulukko!$AB$51,T171=Pistetaulukko!$AC$51,T171=Pistetaulukko!$AD$51,T171=Pistetaulukko!$AE$51,T171=Pistetaulukko!$AF$51,T171=Pistetaulukko!$AG$51,T171=Pistetaulukko!$AH$51,T171=Pistetaulukko!$AI$51,T171=Pistetaulukko!$AJ$51,T171=Pistetaulukko!$AK$51),"OK","VÄÄRIN")</f>
        <v>OK</v>
      </c>
      <c r="AX171" s="86" t="str">
        <f>IF(OR(U171=Pistetaulukko!$R$54,U171=Pistetaulukko!$S$54,U171=Pistetaulukko!$T$54,U171=Pistetaulukko!$U$54,U171=Pistetaulukko!$V$54,U171=Pistetaulukko!$W$54,U171=Pistetaulukko!$X$54,U171=Pistetaulukko!$Y$54,U171=Pistetaulukko!$Z$54,U171=Pistetaulukko!$AA$54,U171=Pistetaulukko!$AB$54,U171=Pistetaulukko!$AC$54,U171=Pistetaulukko!$AD$54,U171=Pistetaulukko!$AE$54,U171=Pistetaulukko!$AF$54,U171=Pistetaulukko!$AG$54,U171=Pistetaulukko!$AH$54,U171=Pistetaulukko!$AI$54,U171=Pistetaulukko!$AJ$54,U171=Pistetaulukko!$AK$54),"OK","VÄÄRIN")</f>
        <v>OK</v>
      </c>
      <c r="AY171" s="86" t="str">
        <f t="shared" si="15"/>
        <v>OK</v>
      </c>
      <c r="AZ171" s="86" t="str">
        <f>IF(OR(W171=Pistetaulukko!$R$60,W171=Pistetaulukko!$S$60,W171=Pistetaulukko!$T$60,W171=Pistetaulukko!$U$60,W171=Pistetaulukko!$V$60,W171=Pistetaulukko!$W$60,W171=Pistetaulukko!$X$60,W171=Pistetaulukko!$Y$60,W171=Pistetaulukko!$Z$60,W171=Pistetaulukko!$AA$60,W171=Pistetaulukko!$AB$60,W171=Pistetaulukko!$AC$60,W171=Pistetaulukko!$AD$60,W171=Pistetaulukko!$AE$60,W171=Pistetaulukko!$AF$60,W171=Pistetaulukko!$AG$60,W171=Pistetaulukko!$AH$60,W171=Pistetaulukko!$AI$60,W171=Pistetaulukko!$AJ$60,W171=Pistetaulukko!$AK$60),"OK","VÄÄRIN")</f>
        <v>OK</v>
      </c>
      <c r="BA171" s="86" t="str">
        <f>IF(OR(X171=Pistetaulukko!$R$63,X171=Pistetaulukko!$S$63,X171=Pistetaulukko!$T$63,X171=Pistetaulukko!$U$63,X171=Pistetaulukko!$V$63,X171=Pistetaulukko!$W$63,X171=Pistetaulukko!$X$63,X171=Pistetaulukko!$Y$63,X171=Pistetaulukko!$Z$63,X171=Pistetaulukko!$AA$63,X171=Pistetaulukko!$AB$63,X171=Pistetaulukko!$AC$63,X171=Pistetaulukko!$AD$63,X171=Pistetaulukko!$AE$63,X171=Pistetaulukko!$AF$63,X171=Pistetaulukko!$AG$63,X171=Pistetaulukko!$AH$63,X171=Pistetaulukko!$AI$63,X171=Pistetaulukko!$AJ$63,X171=Pistetaulukko!$AK$63),"OK","VÄÄRIN")</f>
        <v>OK</v>
      </c>
      <c r="BB171" s="86" t="e">
        <f t="shared" si="16"/>
        <v>#REF!</v>
      </c>
      <c r="BC171" s="86" t="e">
        <f t="shared" si="17"/>
        <v>#REF!</v>
      </c>
      <c r="BE171" t="str">
        <f>IF(OR(N171=Pistetaulukko!$R$33,N171=Pistetaulukko!$S$33,N171=Pistetaulukko!$T$33,N171=Pistetaulukko!$U$33,N171=Pistetaulukko!$V$33,N171=Pistetaulukko!$W$33,N171=Pistetaulukko!$X$33,N171=Pistetaulukko!$Y$33,N171=Pistetaulukko!$Z$33,N171=Pistetaulukko!$AA$33,N171=Pistetaulukko!$AB$33,N171=Pistetaulukko!$AC$33,N171=Pistetaulukko!$AD$33,N171=Pistetaulukko!$AE$33,N171=Pistetaulukko!$AF$33,N171=Pistetaulukko!$AG$33,N171=Pistetaulukko!$AH$33,N171=Pistetaulukko!$AI$33,N171=Pistetaulukko!$AJ$33,N171=Pistetaulukko!$AK$33,N171=Pistetaulukko!$AL$33,N171=Pistetaulukko!$AM$33,N171=Pistetaulukko!$AN$33,N171=Pistetaulukko!$AO$33,N171=Pistetaulukko!$AP$33,N171=Pistetaulukko!$AQ$33,N171=Pistetaulukko!$AR$33,N171=Pistetaulukko!$AS$33,N171=Pistetaulukko!$AT$33,N171=Pistetaulukko!$AU$33),"OK","VÄÄRIN")</f>
        <v>VÄÄRIN</v>
      </c>
      <c r="BF171" t="str">
        <f>IF(BE171="OK","OK",IF(AND(BE171="VÄÄRIN",OR(N171=Pistetaulukko!$AV$33,N171=Pistetaulukko!$AW$33,N171=Pistetaulukko!$AX$33,N171=Pistetaulukko!$AY$33,N171=Pistetaulukko!$AZ$33,N171=Pistetaulukko!$BA$33,N171=Pistetaulukko!$BB$33,N171=Pistetaulukko!$BC$33,N171=Pistetaulukko!$BD$33,N171=Pistetaulukko!$BE$33,N171=Pistetaulukko!$BF$33,N171=Pistetaulukko!$BG$33,N171=Pistetaulukko!$BH$33,N171=Pistetaulukko!$BI$33,N171=Pistetaulukko!$BJ$33,N171=Pistetaulukko!$BK$33,N171=Pistetaulukko!$BL$33,N171=Pistetaulukko!$BM$33,N171=Pistetaulukko!$BN$33,N171=Pistetaulukko!$BO$33)),"OK","VÄÄRIN"))</f>
        <v>VÄÄRIN</v>
      </c>
      <c r="BG171" t="str">
        <f>IF(OR(O171=Pistetaulukko!$R$36,O171=Pistetaulukko!$S$36,O171=Pistetaulukko!$T$36,O171=Pistetaulukko!$U$36,O171=Pistetaulukko!$V$36,O171=Pistetaulukko!$W$36,O171=Pistetaulukko!$X$36,O171=Pistetaulukko!$Y$36,O171=Pistetaulukko!$Z$36,O171=Pistetaulukko!$AA$36,O171=Pistetaulukko!$AB$36,O171=Pistetaulukko!$AC$36,O171=Pistetaulukko!$AD$36,O171=Pistetaulukko!$AE$36,O171=Pistetaulukko!$AF$36,O171=Pistetaulukko!$AG$36,O171=Pistetaulukko!$AH$36,O171=Pistetaulukko!$AI$36,O171=Pistetaulukko!$AJ$36,O171=Pistetaulukko!$AK$36,O171=Pistetaulukko!$AL$36,O171=Pistetaulukko!$AM$36,O171=Pistetaulukko!$AN$36,O171=Pistetaulukko!$AO$36,O171=Pistetaulukko!$AP$36,O171=Pistetaulukko!$AQ$36,O171=Pistetaulukko!$AR$36,O171=Pistetaulukko!$AS$36,O171=Pistetaulukko!$AT$36,O171=Pistetaulukko!$AU$36),"OK","VÄÄRIN")</f>
        <v>VÄÄRIN</v>
      </c>
      <c r="BH171" t="str">
        <f>IF(BG171="OK","OK",IF(AND(BG171="VÄÄRIN",OR(O171=Pistetaulukko!$AV$36,O171=Pistetaulukko!$AW$36,O171=Pistetaulukko!$AX$36,O171=Pistetaulukko!$AY$36,O171=Pistetaulukko!$AZ$36,O171=Pistetaulukko!$BA$36,O171=Pistetaulukko!$BB$36,O171=Pistetaulukko!$BC$36,O171=Pistetaulukko!$BD$36,O171=Pistetaulukko!$BE$36,O171=Pistetaulukko!$BF$36,O171=Pistetaulukko!$BG$36,O171=Pistetaulukko!$BH$36,O171=Pistetaulukko!$BI$36,O171=Pistetaulukko!$BJ$36,O171=Pistetaulukko!$BK$36,O171=Pistetaulukko!$BL$36,O171=Pistetaulukko!$BM$36,O171=Pistetaulukko!$BN$36,O171=Pistetaulukko!$BO$36,O171=Pistetaulukko!$BP$36,O171=Pistetaulukko!$BQ$36)),"OK","VÄÄRIN"))</f>
        <v>VÄÄRIN</v>
      </c>
      <c r="BI171" t="str">
        <f>IF(OR(V171=Pistetaulukko!$R$57,V171=Pistetaulukko!$S$57,V171=Pistetaulukko!$T$57,V171=Pistetaulukko!$U$57,V171=Pistetaulukko!$V$57,V171=Pistetaulukko!$W$57,V171=Pistetaulukko!$X$57,V171=Pistetaulukko!$Y$57,V171=Pistetaulukko!$Z$57,V171=Pistetaulukko!$AA$57,V171=Pistetaulukko!$AB$57,V171=Pistetaulukko!$AC$57,V171=Pistetaulukko!$AD$57,V171=Pistetaulukko!$AE$57,V171=Pistetaulukko!$AF$57,V171=Pistetaulukko!$AG$57,V171=Pistetaulukko!$AH$57,V171=Pistetaulukko!$AI$57,V171=Pistetaulukko!$AJ$57,V171=Pistetaulukko!$AK$57,V171=Pistetaulukko!$AL$57,V171=Pistetaulukko!$AM$57,V171=Pistetaulukko!$AN$57,V171=Pistetaulukko!$AO$57,V171=Pistetaulukko!$AP$57,V171=Pistetaulukko!$AQ$57,V171=Pistetaulukko!$AR$57,V171=Pistetaulukko!$AS$57,V171=Pistetaulukko!$AT$57,V171=Pistetaulukko!$AU$57),"OK","VÄÄRIN")</f>
        <v>OK</v>
      </c>
      <c r="BJ171" t="str">
        <f>IF(BI171="OK","OK",IF(AND(BI171="VÄÄRIN",OR(V171=Pistetaulukko!$AV$57,V171=Pistetaulukko!$AW$57,V171=Pistetaulukko!$AX$57,V171=Pistetaulukko!$AY$57,V171=Pistetaulukko!$AZ$57,V171=Pistetaulukko!$BA$57,V171=Pistetaulukko!$BB$57,V171=Pistetaulukko!$BC$57,V171=Pistetaulukko!$BD$57,V171=Pistetaulukko!$BE$57)),"OK","VÄÄRIN"))</f>
        <v>OK</v>
      </c>
      <c r="BK171" t="str">
        <f>IF(OR(Y171=Pistetaulukko!$R$66,Y171=Pistetaulukko!$S$66,Y171=Pistetaulukko!$T$66,Y171=Pistetaulukko!$U$66,Y171=Pistetaulukko!$V$66,Y171=Pistetaulukko!$W$66,Y171=Pistetaulukko!$X$66,Y171=Pistetaulukko!$Y$66,Y171=Pistetaulukko!$Z$66,Y171=Pistetaulukko!$AA$66,Y171=Pistetaulukko!$AB$66,Y171=Pistetaulukko!$AC$66,Y171=Pistetaulukko!$AD$66,Y171=Pistetaulukko!$AE$66,Y171=Pistetaulukko!$AF$66,Y171=Pistetaulukko!$AG$66,Y171=Pistetaulukko!$AH$66,Y171=Pistetaulukko!$AI$66,Y171=Pistetaulukko!$AJ$66,Y171=Pistetaulukko!$AK$66,Y171=Pistetaulukko!$AL$66,Y171=Pistetaulukko!$AM$66,Y171=Pistetaulukko!$AN$66,Y171=Pistetaulukko!$AO$66,Y171=Pistetaulukko!$AP$66,Y171=Pistetaulukko!$AQ$66,Y171=Pistetaulukko!$AR$66,Y171=Pistetaulukko!$AS$66,Y171=Pistetaulukko!$AT$66,Y171=Pistetaulukko!$AU$66),"OK","VÄÄRIN")</f>
        <v>VÄÄRIN</v>
      </c>
      <c r="BL171" t="str">
        <f>IF(BK171="OK","OK",IF(AND(BK171="VÄÄRIN",OR(Y171=Pistetaulukko!$AV$66,Y171=Pistetaulukko!$AW$66,Y171=Pistetaulukko!$AX$66,Y171=Pistetaulukko!$AY$66,Y171=Pistetaulukko!$AZ$66,Y171=Pistetaulukko!$BA$66,Y171=Pistetaulukko!$BB$66,Y171=Pistetaulukko!$BC$66,Y171=Pistetaulukko!$BD$66,Y171=Pistetaulukko!$BE$66,Y171=Pistetaulukko!$BF$66,Y171=Pistetaulukko!$BG$66,Y171=Pistetaulukko!$BH$66,Y171=Pistetaulukko!$BI$66,Y171=Pistetaulukko!$BJ$66,Y171=Pistetaulukko!$BK$66,Y171=Pistetaulukko!$BL$66,Y171=Pistetaulukko!$BM$66,Y171=Pistetaulukko!$BN$66)),"OK","VÄÄRIN"))</f>
        <v>VÄÄRIN</v>
      </c>
      <c r="BM171" t="e">
        <f>IF(OR(Z171=Pistetaulukko!$R$69,Z171=Pistetaulukko!#REF!,Z171=Pistetaulukko!$S$69,Z171=Pistetaulukko!#REF!,Z171=Pistetaulukko!$T$69,Z171=Pistetaulukko!#REF!,Z171=Pistetaulukko!$U$69,Z171=Pistetaulukko!#REF!,Z171=Pistetaulukko!$V$69,Z171=Pistetaulukko!#REF!,Z171=Pistetaulukko!$W$69,Z171=Pistetaulukko!#REF!,Z171=Pistetaulukko!$X$69,Z171=Pistetaulukko!#REF!,Z171=Pistetaulukko!$Y$69,Z171=Pistetaulukko!#REF!,Z171=Pistetaulukko!$Z$69,Z171=Pistetaulukko!#REF!,Z171=Pistetaulukko!$AA$69,Z171=Pistetaulukko!#REF!,Z171=Pistetaulukko!$AB$69,Z171=Pistetaulukko!#REF!,Z171=Pistetaulukko!$AC$69,Z171=Pistetaulukko!#REF!,Z171=Pistetaulukko!$AD$69,Z171=Pistetaulukko!#REF!,Z171=Pistetaulukko!$AE$69,Z171=Pistetaulukko!#REF!,Z171=Pistetaulukko!$AF$69,Z171=Pistetaulukko!#REF!),"OK","VÄÄRIN")</f>
        <v>#REF!</v>
      </c>
      <c r="BN171" t="e">
        <f>IF(BM171="OK","OK",IF(AND(BM171="VÄÄRIN",OR(Z171=Pistetaulukko!$AG$69,Z171=Pistetaulukko!#REF!,Z171=Pistetaulukko!$AH$69,Z171=Pistetaulukko!#REF!,Z171=Pistetaulukko!$AI$69,Z171=Pistetaulukko!#REF!,Z171=Pistetaulukko!$AJ$69,Z171=Pistetaulukko!#REF!,Z171=Pistetaulukko!$AK$69,Z171=Pistetaulukko!$AL$69)),"OK","VÄÄRIN"))</f>
        <v>#REF!</v>
      </c>
    </row>
    <row r="172" spans="2:66" x14ac:dyDescent="0.25">
      <c r="B172" s="104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23"/>
      <c r="AA172" s="30"/>
      <c r="AB172" s="18"/>
      <c r="AC172" s="124"/>
      <c r="AD172" s="118">
        <f t="shared" si="12"/>
        <v>0</v>
      </c>
      <c r="AG172" s="86" t="str">
        <f>IF(OR(E172=Pistetaulukko!$R$3,E172=Pistetaulukko!$S$3,E172=Pistetaulukko!$T$3,E172=Pistetaulukko!$U$3,E172=Pistetaulukko!$V$3,E172=Pistetaulukko!$W$3),"OK","VÄÄRIN")</f>
        <v>VÄÄRIN</v>
      </c>
      <c r="AH172" s="86" t="str">
        <f>IF(OR(F172=Pistetaulukko!$R$6,F172=Pistetaulukko!$S$6,F172=Pistetaulukko!$T$6,F172=Pistetaulukko!$U$6,F172=Pistetaulukko!$V$6,F172=Pistetaulukko!$W$6,F172=Pistetaulukko!$X$6,F172=Pistetaulukko!$Y$6,F172=Pistetaulukko!$Z$6,F172=Pistetaulukko!$AA$6,F172=Pistetaulukko!$AB$6,F172=Pistetaulukko!$AC$6,F172=Pistetaulukko!$AD$6,F172=Pistetaulukko!$AE$6,F172=Pistetaulukko!$AF$6,F172=Pistetaulukko!$AG$6,F172=Pistetaulukko!$AH$6,F172=Pistetaulukko!$AI$6,F172=Pistetaulukko!$AJ$6,F172=Pistetaulukko!$AK$6),"OK","VÄÄRIN")</f>
        <v>VÄÄRIN</v>
      </c>
      <c r="AI172" s="86" t="str">
        <f>IF(OR(G172=Pistetaulukko!$R$9,G172=Pistetaulukko!$S$9,G172=Pistetaulukko!$T$9,G172=Pistetaulukko!$U$9,G172=Pistetaulukko!$V$9,G172=Pistetaulukko!$W$9,G172=Pistetaulukko!$X$9,G172=Pistetaulukko!$Y$9,G172=Pistetaulukko!$Z$9,G172=Pistetaulukko!$AA$9,G172=Pistetaulukko!$AB$9,G172=Pistetaulukko!$AC$9,G172=Pistetaulukko!$AD$9,G172=Pistetaulukko!$AE$9,G172=Pistetaulukko!$AF$9,G172=Pistetaulukko!$AG$9,G172=Pistetaulukko!$AH$9,G172=Pistetaulukko!$AI$9,G172=Pistetaulukko!$AJ$9,G172=Pistetaulukko!$AK$9),"OK","VÄÄRIN")</f>
        <v>VÄÄRIN</v>
      </c>
      <c r="AJ172" s="86" t="str">
        <f>IF(OR(H172=Pistetaulukko!$R$12,H172=Pistetaulukko!$S$12,H172=Pistetaulukko!$T$12,H172=Pistetaulukko!$U$12,H172=Pistetaulukko!$V$12,H172=Pistetaulukko!$W$12,H172=Pistetaulukko!$X$12,H172=Pistetaulukko!$Y$12,H172=Pistetaulukko!$Z$12,H172=Pistetaulukko!$AA$12,H172=Pistetaulukko!$AB$12,H172=Pistetaulukko!$AC$12,H172=Pistetaulukko!$AD$12,H172=Pistetaulukko!$AE$12,H172=Pistetaulukko!$AF$12,H172=Pistetaulukko!$AG$12,H172=Pistetaulukko!$AH$12,H172=Pistetaulukko!$AI$12,H172=Pistetaulukko!$AJ$12,H172=Pistetaulukko!$AK$12),"OK","VÄÄRIN")</f>
        <v>VÄÄRIN</v>
      </c>
      <c r="AK17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72" s="86" t="str">
        <f>IF(OR(I172=Pistetaulukko!$R$18,I172=Pistetaulukko!$S$18,I172=Pistetaulukko!$T$18,I172=Pistetaulukko!$U$18,I172=Pistetaulukko!$V$18,I172=Pistetaulukko!$W$18,I172=Pistetaulukko!$X$18,I172=Pistetaulukko!$Y$18,I172=Pistetaulukko!$Z$18),"OK","VÄÄRIN")</f>
        <v>VÄÄRIN</v>
      </c>
      <c r="AM172" s="86" t="str">
        <f>IF(OR(J172=Pistetaulukko!$R$21,J172=Pistetaulukko!$S$21,J172=Pistetaulukko!$T$21,J172=Pistetaulukko!$U$21,J172=Pistetaulukko!$V$21,J172=Pistetaulukko!$W$21,J172=Pistetaulukko!$X$21,J172=Pistetaulukko!$Y$21,J172=Pistetaulukko!$Z$21,J172=Pistetaulukko!$AA$21,J172=Pistetaulukko!$AB$21,J172=Pistetaulukko!$AC$21,J172=Pistetaulukko!$AD$21,J172=Pistetaulukko!$AE$21,J172=Pistetaulukko!$AF$21,J172=Pistetaulukko!$AG$21,J172=Pistetaulukko!$AH$21,J172=Pistetaulukko!$AI$21,J172=Pistetaulukko!$AJ$21,J172=Pistetaulukko!$AK$21),"OK","VÄÄRIN")</f>
        <v>VÄÄRIN</v>
      </c>
      <c r="AN172" s="86" t="str">
        <f>IF(OR(K172=Pistetaulukko!$R$24,K172=Pistetaulukko!$S$24,K172=Pistetaulukko!$T$24,K172=Pistetaulukko!$U$24,K172=Pistetaulukko!$V$24),"OK","VÄÄRIN")</f>
        <v>VÄÄRIN</v>
      </c>
      <c r="AO172" s="86" t="str">
        <f>IF(OR(L172=Pistetaulukko!$R$27,L172=Pistetaulukko!$S$27,L172=Pistetaulukko!$T$27,L172=Pistetaulukko!$U$27,L172=Pistetaulukko!$V$27,L172=Pistetaulukko!$W$27,L172=Pistetaulukko!$X$27,L172=Pistetaulukko!$Y$27,L172=Pistetaulukko!$Z$27,L172=Pistetaulukko!$AA$27,L172=Pistetaulukko!$AB$27,L172=Pistetaulukko!$AC$27,L172=Pistetaulukko!$AD$27,L172=Pistetaulukko!$AE$27,L172=Pistetaulukko!$AF$27,L172=Pistetaulukko!$AG$27,L172=Pistetaulukko!$AH$27,L172=Pistetaulukko!$AI$27,L172=Pistetaulukko!$AJ$27,L172=Pistetaulukko!$AK$27),"OK","VÄÄRIN")</f>
        <v>VÄÄRIN</v>
      </c>
      <c r="AP172" s="86" t="str">
        <f>IF(OR(M172=Pistetaulukko!$R$30,M172=Pistetaulukko!$S$30,M172=Pistetaulukko!$T$30,M172=Pistetaulukko!$U$30,M172=Pistetaulukko!$V$30),"OK","VÄÄRIN")</f>
        <v>VÄÄRIN</v>
      </c>
      <c r="AQ172" s="86" t="str">
        <f t="shared" si="13"/>
        <v>VÄÄRIN</v>
      </c>
      <c r="AR172" s="86" t="str">
        <f t="shared" si="14"/>
        <v>VÄÄRIN</v>
      </c>
      <c r="AS172" s="86" t="str">
        <f>IF(OR(P172=Pistetaulukko!$R$39,P172=Pistetaulukko!$S$39,P172=Pistetaulukko!$T$39,P172=Pistetaulukko!$U$39,P172=Pistetaulukko!$V$39,P172=Pistetaulukko!$W$39,P172=Pistetaulukko!$X$39,P172=Pistetaulukko!$Y$39,P172=Pistetaulukko!$Z$39,P172=Pistetaulukko!$AA$39,P172=Pistetaulukko!$AB$39,P172=Pistetaulukko!$AC$39,P172=Pistetaulukko!$AD$39,P172=Pistetaulukko!$AE$39,P172=Pistetaulukko!$AF$39,P172=Pistetaulukko!$AG$39,P172=Pistetaulukko!$AH$39,P172=Pistetaulukko!$AI$39,P172=Pistetaulukko!$AJ$39,P172=Pistetaulukko!$AK$39),"OK","VÄÄRIN")</f>
        <v>OK</v>
      </c>
      <c r="AT172" s="86" t="str">
        <f>IF(OR(Q172=Pistetaulukko!$R$42,Q172=Pistetaulukko!$S$42,Q172=Pistetaulukko!$T$42,Q172=Pistetaulukko!$U$42,Q172=Pistetaulukko!$V$42,Q172=Pistetaulukko!$W$42,Q172=Pistetaulukko!$X$42,Q172=Pistetaulukko!$Y$42,Q172=Pistetaulukko!$Z$42,Q172=Pistetaulukko!$AA$42,Q172=Pistetaulukko!$AB$42,Q172=Pistetaulukko!$AC$42,Q172=Pistetaulukko!$AD$42,Q172=Pistetaulukko!$AE$42,Q172=Pistetaulukko!$AF$42,Q172=Pistetaulukko!$AG$42,Q172=Pistetaulukko!$AH$42,Q172=Pistetaulukko!$AI$42,Q172=Pistetaulukko!$AJ$42,Q172=Pistetaulukko!$AK$42),"OK","VÄÄRIN")</f>
        <v>OK</v>
      </c>
      <c r="AU172" s="86" t="str">
        <f>IF(OR(R172=Pistetaulukko!$R$45,R172=Pistetaulukko!$S$45,R172=Pistetaulukko!$T$45,R172=Pistetaulukko!$U$45,R172=Pistetaulukko!$V$45,R172=Pistetaulukko!$W$45,R172=Pistetaulukko!$X$45,R172=Pistetaulukko!$Y$45,R172=Pistetaulukko!$Z$45,R172=Pistetaulukko!$AA$45,R172=Pistetaulukko!$AB$45,R172=Pistetaulukko!$AC$45,R172=Pistetaulukko!$AD$45,R172=Pistetaulukko!$AE$45,R172=Pistetaulukko!$AF$45,R172=Pistetaulukko!$AG$45,R172=Pistetaulukko!$AH$45,R172=Pistetaulukko!$AI$45,R172=Pistetaulukko!$AJ$45,R172=Pistetaulukko!$AK$45),"OK","VÄÄRIN")</f>
        <v>OK</v>
      </c>
      <c r="AV172" s="86" t="str">
        <f>IF(OR(S172=Pistetaulukko!$R$48,S172=Pistetaulukko!$S$48,S172=Pistetaulukko!$T$48,S172=Pistetaulukko!$U$48,S172=Pistetaulukko!$V$48,S172=Pistetaulukko!$W$48,S172=Pistetaulukko!$X$48,S172=Pistetaulukko!$Y$48,S172=Pistetaulukko!$Z$48,S172=Pistetaulukko!$AA$48,S172=Pistetaulukko!$AB$48,S172=Pistetaulukko!$AC$48,S172=Pistetaulukko!$AD$48,S172=Pistetaulukko!$AE$48,S172=Pistetaulukko!$AF$48,S172=Pistetaulukko!$AG$48,S172=Pistetaulukko!$AH$48,S172=Pistetaulukko!$AI$48,S172=Pistetaulukko!$AJ$48,S172=Pistetaulukko!$AK$48),"OK","VÄÄRIN")</f>
        <v>OK</v>
      </c>
      <c r="AW172" s="86" t="str">
        <f>IF(OR(T172=Pistetaulukko!$R$51,T172=Pistetaulukko!$S$51,T172=Pistetaulukko!$T$51,T172=Pistetaulukko!$U$51,T172=Pistetaulukko!$V$51,T172=Pistetaulukko!$W$51,T172=Pistetaulukko!$X$51,T172=Pistetaulukko!$Y$51,T172=Pistetaulukko!$Z$51,T172=Pistetaulukko!$AA$51,T172=Pistetaulukko!$AB$51,T172=Pistetaulukko!$AC$51,T172=Pistetaulukko!$AD$51,T172=Pistetaulukko!$AE$51,T172=Pistetaulukko!$AF$51,T172=Pistetaulukko!$AG$51,T172=Pistetaulukko!$AH$51,T172=Pistetaulukko!$AI$51,T172=Pistetaulukko!$AJ$51,T172=Pistetaulukko!$AK$51),"OK","VÄÄRIN")</f>
        <v>OK</v>
      </c>
      <c r="AX172" s="86" t="str">
        <f>IF(OR(U172=Pistetaulukko!$R$54,U172=Pistetaulukko!$S$54,U172=Pistetaulukko!$T$54,U172=Pistetaulukko!$U$54,U172=Pistetaulukko!$V$54,U172=Pistetaulukko!$W$54,U172=Pistetaulukko!$X$54,U172=Pistetaulukko!$Y$54,U172=Pistetaulukko!$Z$54,U172=Pistetaulukko!$AA$54,U172=Pistetaulukko!$AB$54,U172=Pistetaulukko!$AC$54,U172=Pistetaulukko!$AD$54,U172=Pistetaulukko!$AE$54,U172=Pistetaulukko!$AF$54,U172=Pistetaulukko!$AG$54,U172=Pistetaulukko!$AH$54,U172=Pistetaulukko!$AI$54,U172=Pistetaulukko!$AJ$54,U172=Pistetaulukko!$AK$54),"OK","VÄÄRIN")</f>
        <v>OK</v>
      </c>
      <c r="AY172" s="86" t="str">
        <f t="shared" si="15"/>
        <v>OK</v>
      </c>
      <c r="AZ172" s="86" t="str">
        <f>IF(OR(W172=Pistetaulukko!$R$60,W172=Pistetaulukko!$S$60,W172=Pistetaulukko!$T$60,W172=Pistetaulukko!$U$60,W172=Pistetaulukko!$V$60,W172=Pistetaulukko!$W$60,W172=Pistetaulukko!$X$60,W172=Pistetaulukko!$Y$60,W172=Pistetaulukko!$Z$60,W172=Pistetaulukko!$AA$60,W172=Pistetaulukko!$AB$60,W172=Pistetaulukko!$AC$60,W172=Pistetaulukko!$AD$60,W172=Pistetaulukko!$AE$60,W172=Pistetaulukko!$AF$60,W172=Pistetaulukko!$AG$60,W172=Pistetaulukko!$AH$60,W172=Pistetaulukko!$AI$60,W172=Pistetaulukko!$AJ$60,W172=Pistetaulukko!$AK$60),"OK","VÄÄRIN")</f>
        <v>OK</v>
      </c>
      <c r="BA172" s="86" t="str">
        <f>IF(OR(X172=Pistetaulukko!$R$63,X172=Pistetaulukko!$S$63,X172=Pistetaulukko!$T$63,X172=Pistetaulukko!$U$63,X172=Pistetaulukko!$V$63,X172=Pistetaulukko!$W$63,X172=Pistetaulukko!$X$63,X172=Pistetaulukko!$Y$63,X172=Pistetaulukko!$Z$63,X172=Pistetaulukko!$AA$63,X172=Pistetaulukko!$AB$63,X172=Pistetaulukko!$AC$63,X172=Pistetaulukko!$AD$63,X172=Pistetaulukko!$AE$63,X172=Pistetaulukko!$AF$63,X172=Pistetaulukko!$AG$63,X172=Pistetaulukko!$AH$63,X172=Pistetaulukko!$AI$63,X172=Pistetaulukko!$AJ$63,X172=Pistetaulukko!$AK$63),"OK","VÄÄRIN")</f>
        <v>OK</v>
      </c>
      <c r="BB172" s="86" t="e">
        <f t="shared" si="16"/>
        <v>#REF!</v>
      </c>
      <c r="BC172" s="86" t="e">
        <f t="shared" si="17"/>
        <v>#REF!</v>
      </c>
      <c r="BE172" t="str">
        <f>IF(OR(N172=Pistetaulukko!$R$33,N172=Pistetaulukko!$S$33,N172=Pistetaulukko!$T$33,N172=Pistetaulukko!$U$33,N172=Pistetaulukko!$V$33,N172=Pistetaulukko!$W$33,N172=Pistetaulukko!$X$33,N172=Pistetaulukko!$Y$33,N172=Pistetaulukko!$Z$33,N172=Pistetaulukko!$AA$33,N172=Pistetaulukko!$AB$33,N172=Pistetaulukko!$AC$33,N172=Pistetaulukko!$AD$33,N172=Pistetaulukko!$AE$33,N172=Pistetaulukko!$AF$33,N172=Pistetaulukko!$AG$33,N172=Pistetaulukko!$AH$33,N172=Pistetaulukko!$AI$33,N172=Pistetaulukko!$AJ$33,N172=Pistetaulukko!$AK$33,N172=Pistetaulukko!$AL$33,N172=Pistetaulukko!$AM$33,N172=Pistetaulukko!$AN$33,N172=Pistetaulukko!$AO$33,N172=Pistetaulukko!$AP$33,N172=Pistetaulukko!$AQ$33,N172=Pistetaulukko!$AR$33,N172=Pistetaulukko!$AS$33,N172=Pistetaulukko!$AT$33,N172=Pistetaulukko!$AU$33),"OK","VÄÄRIN")</f>
        <v>VÄÄRIN</v>
      </c>
      <c r="BF172" t="str">
        <f>IF(BE172="OK","OK",IF(AND(BE172="VÄÄRIN",OR(N172=Pistetaulukko!$AV$33,N172=Pistetaulukko!$AW$33,N172=Pistetaulukko!$AX$33,N172=Pistetaulukko!$AY$33,N172=Pistetaulukko!$AZ$33,N172=Pistetaulukko!$BA$33,N172=Pistetaulukko!$BB$33,N172=Pistetaulukko!$BC$33,N172=Pistetaulukko!$BD$33,N172=Pistetaulukko!$BE$33,N172=Pistetaulukko!$BF$33,N172=Pistetaulukko!$BG$33,N172=Pistetaulukko!$BH$33,N172=Pistetaulukko!$BI$33,N172=Pistetaulukko!$BJ$33,N172=Pistetaulukko!$BK$33,N172=Pistetaulukko!$BL$33,N172=Pistetaulukko!$BM$33,N172=Pistetaulukko!$BN$33,N172=Pistetaulukko!$BO$33)),"OK","VÄÄRIN"))</f>
        <v>VÄÄRIN</v>
      </c>
      <c r="BG172" t="str">
        <f>IF(OR(O172=Pistetaulukko!$R$36,O172=Pistetaulukko!$S$36,O172=Pistetaulukko!$T$36,O172=Pistetaulukko!$U$36,O172=Pistetaulukko!$V$36,O172=Pistetaulukko!$W$36,O172=Pistetaulukko!$X$36,O172=Pistetaulukko!$Y$36,O172=Pistetaulukko!$Z$36,O172=Pistetaulukko!$AA$36,O172=Pistetaulukko!$AB$36,O172=Pistetaulukko!$AC$36,O172=Pistetaulukko!$AD$36,O172=Pistetaulukko!$AE$36,O172=Pistetaulukko!$AF$36,O172=Pistetaulukko!$AG$36,O172=Pistetaulukko!$AH$36,O172=Pistetaulukko!$AI$36,O172=Pistetaulukko!$AJ$36,O172=Pistetaulukko!$AK$36,O172=Pistetaulukko!$AL$36,O172=Pistetaulukko!$AM$36,O172=Pistetaulukko!$AN$36,O172=Pistetaulukko!$AO$36,O172=Pistetaulukko!$AP$36,O172=Pistetaulukko!$AQ$36,O172=Pistetaulukko!$AR$36,O172=Pistetaulukko!$AS$36,O172=Pistetaulukko!$AT$36,O172=Pistetaulukko!$AU$36),"OK","VÄÄRIN")</f>
        <v>VÄÄRIN</v>
      </c>
      <c r="BH172" t="str">
        <f>IF(BG172="OK","OK",IF(AND(BG172="VÄÄRIN",OR(O172=Pistetaulukko!$AV$36,O172=Pistetaulukko!$AW$36,O172=Pistetaulukko!$AX$36,O172=Pistetaulukko!$AY$36,O172=Pistetaulukko!$AZ$36,O172=Pistetaulukko!$BA$36,O172=Pistetaulukko!$BB$36,O172=Pistetaulukko!$BC$36,O172=Pistetaulukko!$BD$36,O172=Pistetaulukko!$BE$36,O172=Pistetaulukko!$BF$36,O172=Pistetaulukko!$BG$36,O172=Pistetaulukko!$BH$36,O172=Pistetaulukko!$BI$36,O172=Pistetaulukko!$BJ$36,O172=Pistetaulukko!$BK$36,O172=Pistetaulukko!$BL$36,O172=Pistetaulukko!$BM$36,O172=Pistetaulukko!$BN$36,O172=Pistetaulukko!$BO$36,O172=Pistetaulukko!$BP$36,O172=Pistetaulukko!$BQ$36)),"OK","VÄÄRIN"))</f>
        <v>VÄÄRIN</v>
      </c>
      <c r="BI172" t="str">
        <f>IF(OR(V172=Pistetaulukko!$R$57,V172=Pistetaulukko!$S$57,V172=Pistetaulukko!$T$57,V172=Pistetaulukko!$U$57,V172=Pistetaulukko!$V$57,V172=Pistetaulukko!$W$57,V172=Pistetaulukko!$X$57,V172=Pistetaulukko!$Y$57,V172=Pistetaulukko!$Z$57,V172=Pistetaulukko!$AA$57,V172=Pistetaulukko!$AB$57,V172=Pistetaulukko!$AC$57,V172=Pistetaulukko!$AD$57,V172=Pistetaulukko!$AE$57,V172=Pistetaulukko!$AF$57,V172=Pistetaulukko!$AG$57,V172=Pistetaulukko!$AH$57,V172=Pistetaulukko!$AI$57,V172=Pistetaulukko!$AJ$57,V172=Pistetaulukko!$AK$57,V172=Pistetaulukko!$AL$57,V172=Pistetaulukko!$AM$57,V172=Pistetaulukko!$AN$57,V172=Pistetaulukko!$AO$57,V172=Pistetaulukko!$AP$57,V172=Pistetaulukko!$AQ$57,V172=Pistetaulukko!$AR$57,V172=Pistetaulukko!$AS$57,V172=Pistetaulukko!$AT$57,V172=Pistetaulukko!$AU$57),"OK","VÄÄRIN")</f>
        <v>OK</v>
      </c>
      <c r="BJ172" t="str">
        <f>IF(BI172="OK","OK",IF(AND(BI172="VÄÄRIN",OR(V172=Pistetaulukko!$AV$57,V172=Pistetaulukko!$AW$57,V172=Pistetaulukko!$AX$57,V172=Pistetaulukko!$AY$57,V172=Pistetaulukko!$AZ$57,V172=Pistetaulukko!$BA$57,V172=Pistetaulukko!$BB$57,V172=Pistetaulukko!$BC$57,V172=Pistetaulukko!$BD$57,V172=Pistetaulukko!$BE$57)),"OK","VÄÄRIN"))</f>
        <v>OK</v>
      </c>
      <c r="BK172" t="str">
        <f>IF(OR(Y172=Pistetaulukko!$R$66,Y172=Pistetaulukko!$S$66,Y172=Pistetaulukko!$T$66,Y172=Pistetaulukko!$U$66,Y172=Pistetaulukko!$V$66,Y172=Pistetaulukko!$W$66,Y172=Pistetaulukko!$X$66,Y172=Pistetaulukko!$Y$66,Y172=Pistetaulukko!$Z$66,Y172=Pistetaulukko!$AA$66,Y172=Pistetaulukko!$AB$66,Y172=Pistetaulukko!$AC$66,Y172=Pistetaulukko!$AD$66,Y172=Pistetaulukko!$AE$66,Y172=Pistetaulukko!$AF$66,Y172=Pistetaulukko!$AG$66,Y172=Pistetaulukko!$AH$66,Y172=Pistetaulukko!$AI$66,Y172=Pistetaulukko!$AJ$66,Y172=Pistetaulukko!$AK$66,Y172=Pistetaulukko!$AL$66,Y172=Pistetaulukko!$AM$66,Y172=Pistetaulukko!$AN$66,Y172=Pistetaulukko!$AO$66,Y172=Pistetaulukko!$AP$66,Y172=Pistetaulukko!$AQ$66,Y172=Pistetaulukko!$AR$66,Y172=Pistetaulukko!$AS$66,Y172=Pistetaulukko!$AT$66,Y172=Pistetaulukko!$AU$66),"OK","VÄÄRIN")</f>
        <v>VÄÄRIN</v>
      </c>
      <c r="BL172" t="str">
        <f>IF(BK172="OK","OK",IF(AND(BK172="VÄÄRIN",OR(Y172=Pistetaulukko!$AV$66,Y172=Pistetaulukko!$AW$66,Y172=Pistetaulukko!$AX$66,Y172=Pistetaulukko!$AY$66,Y172=Pistetaulukko!$AZ$66,Y172=Pistetaulukko!$BA$66,Y172=Pistetaulukko!$BB$66,Y172=Pistetaulukko!$BC$66,Y172=Pistetaulukko!$BD$66,Y172=Pistetaulukko!$BE$66,Y172=Pistetaulukko!$BF$66,Y172=Pistetaulukko!$BG$66,Y172=Pistetaulukko!$BH$66,Y172=Pistetaulukko!$BI$66,Y172=Pistetaulukko!$BJ$66,Y172=Pistetaulukko!$BK$66,Y172=Pistetaulukko!$BL$66,Y172=Pistetaulukko!$BM$66,Y172=Pistetaulukko!$BN$66)),"OK","VÄÄRIN"))</f>
        <v>VÄÄRIN</v>
      </c>
      <c r="BM172" t="e">
        <f>IF(OR(Z172=Pistetaulukko!$R$69,Z172=Pistetaulukko!#REF!,Z172=Pistetaulukko!$S$69,Z172=Pistetaulukko!#REF!,Z172=Pistetaulukko!$T$69,Z172=Pistetaulukko!#REF!,Z172=Pistetaulukko!$U$69,Z172=Pistetaulukko!#REF!,Z172=Pistetaulukko!$V$69,Z172=Pistetaulukko!#REF!,Z172=Pistetaulukko!$W$69,Z172=Pistetaulukko!#REF!,Z172=Pistetaulukko!$X$69,Z172=Pistetaulukko!#REF!,Z172=Pistetaulukko!$Y$69,Z172=Pistetaulukko!#REF!,Z172=Pistetaulukko!$Z$69,Z172=Pistetaulukko!#REF!,Z172=Pistetaulukko!$AA$69,Z172=Pistetaulukko!#REF!,Z172=Pistetaulukko!$AB$69,Z172=Pistetaulukko!#REF!,Z172=Pistetaulukko!$AC$69,Z172=Pistetaulukko!#REF!,Z172=Pistetaulukko!$AD$69,Z172=Pistetaulukko!#REF!,Z172=Pistetaulukko!$AE$69,Z172=Pistetaulukko!#REF!,Z172=Pistetaulukko!$AF$69,Z172=Pistetaulukko!#REF!),"OK","VÄÄRIN")</f>
        <v>#REF!</v>
      </c>
      <c r="BN172" t="e">
        <f>IF(BM172="OK","OK",IF(AND(BM172="VÄÄRIN",OR(Z172=Pistetaulukko!$AG$69,Z172=Pistetaulukko!#REF!,Z172=Pistetaulukko!$AH$69,Z172=Pistetaulukko!#REF!,Z172=Pistetaulukko!$AI$69,Z172=Pistetaulukko!#REF!,Z172=Pistetaulukko!$AJ$69,Z172=Pistetaulukko!#REF!,Z172=Pistetaulukko!$AK$69,Z172=Pistetaulukko!$AL$69)),"OK","VÄÄRIN"))</f>
        <v>#REF!</v>
      </c>
    </row>
    <row r="173" spans="2:66" x14ac:dyDescent="0.25">
      <c r="B173" s="104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23"/>
      <c r="AA173" s="30"/>
      <c r="AB173" s="18"/>
      <c r="AC173" s="124"/>
      <c r="AD173" s="118">
        <f t="shared" si="12"/>
        <v>0</v>
      </c>
      <c r="AG173" s="86" t="str">
        <f>IF(OR(E173=Pistetaulukko!$R$3,E173=Pistetaulukko!$S$3,E173=Pistetaulukko!$T$3,E173=Pistetaulukko!$U$3,E173=Pistetaulukko!$V$3,E173=Pistetaulukko!$W$3),"OK","VÄÄRIN")</f>
        <v>VÄÄRIN</v>
      </c>
      <c r="AH173" s="86" t="str">
        <f>IF(OR(F173=Pistetaulukko!$R$6,F173=Pistetaulukko!$S$6,F173=Pistetaulukko!$T$6,F173=Pistetaulukko!$U$6,F173=Pistetaulukko!$V$6,F173=Pistetaulukko!$W$6,F173=Pistetaulukko!$X$6,F173=Pistetaulukko!$Y$6,F173=Pistetaulukko!$Z$6,F173=Pistetaulukko!$AA$6,F173=Pistetaulukko!$AB$6,F173=Pistetaulukko!$AC$6,F173=Pistetaulukko!$AD$6,F173=Pistetaulukko!$AE$6,F173=Pistetaulukko!$AF$6,F173=Pistetaulukko!$AG$6,F173=Pistetaulukko!$AH$6,F173=Pistetaulukko!$AI$6,F173=Pistetaulukko!$AJ$6,F173=Pistetaulukko!$AK$6),"OK","VÄÄRIN")</f>
        <v>VÄÄRIN</v>
      </c>
      <c r="AI173" s="86" t="str">
        <f>IF(OR(G173=Pistetaulukko!$R$9,G173=Pistetaulukko!$S$9,G173=Pistetaulukko!$T$9,G173=Pistetaulukko!$U$9,G173=Pistetaulukko!$V$9,G173=Pistetaulukko!$W$9,G173=Pistetaulukko!$X$9,G173=Pistetaulukko!$Y$9,G173=Pistetaulukko!$Z$9,G173=Pistetaulukko!$AA$9,G173=Pistetaulukko!$AB$9,G173=Pistetaulukko!$AC$9,G173=Pistetaulukko!$AD$9,G173=Pistetaulukko!$AE$9,G173=Pistetaulukko!$AF$9,G173=Pistetaulukko!$AG$9,G173=Pistetaulukko!$AH$9,G173=Pistetaulukko!$AI$9,G173=Pistetaulukko!$AJ$9,G173=Pistetaulukko!$AK$9),"OK","VÄÄRIN")</f>
        <v>VÄÄRIN</v>
      </c>
      <c r="AJ173" s="86" t="str">
        <f>IF(OR(H173=Pistetaulukko!$R$12,H173=Pistetaulukko!$S$12,H173=Pistetaulukko!$T$12,H173=Pistetaulukko!$U$12,H173=Pistetaulukko!$V$12,H173=Pistetaulukko!$W$12,H173=Pistetaulukko!$X$12,H173=Pistetaulukko!$Y$12,H173=Pistetaulukko!$Z$12,H173=Pistetaulukko!$AA$12,H173=Pistetaulukko!$AB$12,H173=Pistetaulukko!$AC$12,H173=Pistetaulukko!$AD$12,H173=Pistetaulukko!$AE$12,H173=Pistetaulukko!$AF$12,H173=Pistetaulukko!$AG$12,H173=Pistetaulukko!$AH$12,H173=Pistetaulukko!$AI$12,H173=Pistetaulukko!$AJ$12,H173=Pistetaulukko!$AK$12),"OK","VÄÄRIN")</f>
        <v>VÄÄRIN</v>
      </c>
      <c r="AK17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73" s="86" t="str">
        <f>IF(OR(I173=Pistetaulukko!$R$18,I173=Pistetaulukko!$S$18,I173=Pistetaulukko!$T$18,I173=Pistetaulukko!$U$18,I173=Pistetaulukko!$V$18,I173=Pistetaulukko!$W$18,I173=Pistetaulukko!$X$18,I173=Pistetaulukko!$Y$18,I173=Pistetaulukko!$Z$18),"OK","VÄÄRIN")</f>
        <v>VÄÄRIN</v>
      </c>
      <c r="AM173" s="86" t="str">
        <f>IF(OR(J173=Pistetaulukko!$R$21,J173=Pistetaulukko!$S$21,J173=Pistetaulukko!$T$21,J173=Pistetaulukko!$U$21,J173=Pistetaulukko!$V$21,J173=Pistetaulukko!$W$21,J173=Pistetaulukko!$X$21,J173=Pistetaulukko!$Y$21,J173=Pistetaulukko!$Z$21,J173=Pistetaulukko!$AA$21,J173=Pistetaulukko!$AB$21,J173=Pistetaulukko!$AC$21,J173=Pistetaulukko!$AD$21,J173=Pistetaulukko!$AE$21,J173=Pistetaulukko!$AF$21,J173=Pistetaulukko!$AG$21,J173=Pistetaulukko!$AH$21,J173=Pistetaulukko!$AI$21,J173=Pistetaulukko!$AJ$21,J173=Pistetaulukko!$AK$21),"OK","VÄÄRIN")</f>
        <v>VÄÄRIN</v>
      </c>
      <c r="AN173" s="86" t="str">
        <f>IF(OR(K173=Pistetaulukko!$R$24,K173=Pistetaulukko!$S$24,K173=Pistetaulukko!$T$24,K173=Pistetaulukko!$U$24,K173=Pistetaulukko!$V$24),"OK","VÄÄRIN")</f>
        <v>VÄÄRIN</v>
      </c>
      <c r="AO173" s="86" t="str">
        <f>IF(OR(L173=Pistetaulukko!$R$27,L173=Pistetaulukko!$S$27,L173=Pistetaulukko!$T$27,L173=Pistetaulukko!$U$27,L173=Pistetaulukko!$V$27,L173=Pistetaulukko!$W$27,L173=Pistetaulukko!$X$27,L173=Pistetaulukko!$Y$27,L173=Pistetaulukko!$Z$27,L173=Pistetaulukko!$AA$27,L173=Pistetaulukko!$AB$27,L173=Pistetaulukko!$AC$27,L173=Pistetaulukko!$AD$27,L173=Pistetaulukko!$AE$27,L173=Pistetaulukko!$AF$27,L173=Pistetaulukko!$AG$27,L173=Pistetaulukko!$AH$27,L173=Pistetaulukko!$AI$27,L173=Pistetaulukko!$AJ$27,L173=Pistetaulukko!$AK$27),"OK","VÄÄRIN")</f>
        <v>VÄÄRIN</v>
      </c>
      <c r="AP173" s="86" t="str">
        <f>IF(OR(M173=Pistetaulukko!$R$30,M173=Pistetaulukko!$S$30,M173=Pistetaulukko!$T$30,M173=Pistetaulukko!$U$30,M173=Pistetaulukko!$V$30),"OK","VÄÄRIN")</f>
        <v>VÄÄRIN</v>
      </c>
      <c r="AQ173" s="86" t="str">
        <f t="shared" si="13"/>
        <v>VÄÄRIN</v>
      </c>
      <c r="AR173" s="86" t="str">
        <f t="shared" si="14"/>
        <v>VÄÄRIN</v>
      </c>
      <c r="AS173" s="86" t="str">
        <f>IF(OR(P173=Pistetaulukko!$R$39,P173=Pistetaulukko!$S$39,P173=Pistetaulukko!$T$39,P173=Pistetaulukko!$U$39,P173=Pistetaulukko!$V$39,P173=Pistetaulukko!$W$39,P173=Pistetaulukko!$X$39,P173=Pistetaulukko!$Y$39,P173=Pistetaulukko!$Z$39,P173=Pistetaulukko!$AA$39,P173=Pistetaulukko!$AB$39,P173=Pistetaulukko!$AC$39,P173=Pistetaulukko!$AD$39,P173=Pistetaulukko!$AE$39,P173=Pistetaulukko!$AF$39,P173=Pistetaulukko!$AG$39,P173=Pistetaulukko!$AH$39,P173=Pistetaulukko!$AI$39,P173=Pistetaulukko!$AJ$39,P173=Pistetaulukko!$AK$39),"OK","VÄÄRIN")</f>
        <v>OK</v>
      </c>
      <c r="AT173" s="86" t="str">
        <f>IF(OR(Q173=Pistetaulukko!$R$42,Q173=Pistetaulukko!$S$42,Q173=Pistetaulukko!$T$42,Q173=Pistetaulukko!$U$42,Q173=Pistetaulukko!$V$42,Q173=Pistetaulukko!$W$42,Q173=Pistetaulukko!$X$42,Q173=Pistetaulukko!$Y$42,Q173=Pistetaulukko!$Z$42,Q173=Pistetaulukko!$AA$42,Q173=Pistetaulukko!$AB$42,Q173=Pistetaulukko!$AC$42,Q173=Pistetaulukko!$AD$42,Q173=Pistetaulukko!$AE$42,Q173=Pistetaulukko!$AF$42,Q173=Pistetaulukko!$AG$42,Q173=Pistetaulukko!$AH$42,Q173=Pistetaulukko!$AI$42,Q173=Pistetaulukko!$AJ$42,Q173=Pistetaulukko!$AK$42),"OK","VÄÄRIN")</f>
        <v>OK</v>
      </c>
      <c r="AU173" s="86" t="str">
        <f>IF(OR(R173=Pistetaulukko!$R$45,R173=Pistetaulukko!$S$45,R173=Pistetaulukko!$T$45,R173=Pistetaulukko!$U$45,R173=Pistetaulukko!$V$45,R173=Pistetaulukko!$W$45,R173=Pistetaulukko!$X$45,R173=Pistetaulukko!$Y$45,R173=Pistetaulukko!$Z$45,R173=Pistetaulukko!$AA$45,R173=Pistetaulukko!$AB$45,R173=Pistetaulukko!$AC$45,R173=Pistetaulukko!$AD$45,R173=Pistetaulukko!$AE$45,R173=Pistetaulukko!$AF$45,R173=Pistetaulukko!$AG$45,R173=Pistetaulukko!$AH$45,R173=Pistetaulukko!$AI$45,R173=Pistetaulukko!$AJ$45,R173=Pistetaulukko!$AK$45),"OK","VÄÄRIN")</f>
        <v>OK</v>
      </c>
      <c r="AV173" s="86" t="str">
        <f>IF(OR(S173=Pistetaulukko!$R$48,S173=Pistetaulukko!$S$48,S173=Pistetaulukko!$T$48,S173=Pistetaulukko!$U$48,S173=Pistetaulukko!$V$48,S173=Pistetaulukko!$W$48,S173=Pistetaulukko!$X$48,S173=Pistetaulukko!$Y$48,S173=Pistetaulukko!$Z$48,S173=Pistetaulukko!$AA$48,S173=Pistetaulukko!$AB$48,S173=Pistetaulukko!$AC$48,S173=Pistetaulukko!$AD$48,S173=Pistetaulukko!$AE$48,S173=Pistetaulukko!$AF$48,S173=Pistetaulukko!$AG$48,S173=Pistetaulukko!$AH$48,S173=Pistetaulukko!$AI$48,S173=Pistetaulukko!$AJ$48,S173=Pistetaulukko!$AK$48),"OK","VÄÄRIN")</f>
        <v>OK</v>
      </c>
      <c r="AW173" s="86" t="str">
        <f>IF(OR(T173=Pistetaulukko!$R$51,T173=Pistetaulukko!$S$51,T173=Pistetaulukko!$T$51,T173=Pistetaulukko!$U$51,T173=Pistetaulukko!$V$51,T173=Pistetaulukko!$W$51,T173=Pistetaulukko!$X$51,T173=Pistetaulukko!$Y$51,T173=Pistetaulukko!$Z$51,T173=Pistetaulukko!$AA$51,T173=Pistetaulukko!$AB$51,T173=Pistetaulukko!$AC$51,T173=Pistetaulukko!$AD$51,T173=Pistetaulukko!$AE$51,T173=Pistetaulukko!$AF$51,T173=Pistetaulukko!$AG$51,T173=Pistetaulukko!$AH$51,T173=Pistetaulukko!$AI$51,T173=Pistetaulukko!$AJ$51,T173=Pistetaulukko!$AK$51),"OK","VÄÄRIN")</f>
        <v>OK</v>
      </c>
      <c r="AX173" s="86" t="str">
        <f>IF(OR(U173=Pistetaulukko!$R$54,U173=Pistetaulukko!$S$54,U173=Pistetaulukko!$T$54,U173=Pistetaulukko!$U$54,U173=Pistetaulukko!$V$54,U173=Pistetaulukko!$W$54,U173=Pistetaulukko!$X$54,U173=Pistetaulukko!$Y$54,U173=Pistetaulukko!$Z$54,U173=Pistetaulukko!$AA$54,U173=Pistetaulukko!$AB$54,U173=Pistetaulukko!$AC$54,U173=Pistetaulukko!$AD$54,U173=Pistetaulukko!$AE$54,U173=Pistetaulukko!$AF$54,U173=Pistetaulukko!$AG$54,U173=Pistetaulukko!$AH$54,U173=Pistetaulukko!$AI$54,U173=Pistetaulukko!$AJ$54,U173=Pistetaulukko!$AK$54),"OK","VÄÄRIN")</f>
        <v>OK</v>
      </c>
      <c r="AY173" s="86" t="str">
        <f t="shared" si="15"/>
        <v>OK</v>
      </c>
      <c r="AZ173" s="86" t="str">
        <f>IF(OR(W173=Pistetaulukko!$R$60,W173=Pistetaulukko!$S$60,W173=Pistetaulukko!$T$60,W173=Pistetaulukko!$U$60,W173=Pistetaulukko!$V$60,W173=Pistetaulukko!$W$60,W173=Pistetaulukko!$X$60,W173=Pistetaulukko!$Y$60,W173=Pistetaulukko!$Z$60,W173=Pistetaulukko!$AA$60,W173=Pistetaulukko!$AB$60,W173=Pistetaulukko!$AC$60,W173=Pistetaulukko!$AD$60,W173=Pistetaulukko!$AE$60,W173=Pistetaulukko!$AF$60,W173=Pistetaulukko!$AG$60,W173=Pistetaulukko!$AH$60,W173=Pistetaulukko!$AI$60,W173=Pistetaulukko!$AJ$60,W173=Pistetaulukko!$AK$60),"OK","VÄÄRIN")</f>
        <v>OK</v>
      </c>
      <c r="BA173" s="86" t="str">
        <f>IF(OR(X173=Pistetaulukko!$R$63,X173=Pistetaulukko!$S$63,X173=Pistetaulukko!$T$63,X173=Pistetaulukko!$U$63,X173=Pistetaulukko!$V$63,X173=Pistetaulukko!$W$63,X173=Pistetaulukko!$X$63,X173=Pistetaulukko!$Y$63,X173=Pistetaulukko!$Z$63,X173=Pistetaulukko!$AA$63,X173=Pistetaulukko!$AB$63,X173=Pistetaulukko!$AC$63,X173=Pistetaulukko!$AD$63,X173=Pistetaulukko!$AE$63,X173=Pistetaulukko!$AF$63,X173=Pistetaulukko!$AG$63,X173=Pistetaulukko!$AH$63,X173=Pistetaulukko!$AI$63,X173=Pistetaulukko!$AJ$63,X173=Pistetaulukko!$AK$63),"OK","VÄÄRIN")</f>
        <v>OK</v>
      </c>
      <c r="BB173" s="86" t="e">
        <f t="shared" si="16"/>
        <v>#REF!</v>
      </c>
      <c r="BC173" s="86" t="e">
        <f t="shared" si="17"/>
        <v>#REF!</v>
      </c>
      <c r="BE173" t="str">
        <f>IF(OR(N173=Pistetaulukko!$R$33,N173=Pistetaulukko!$S$33,N173=Pistetaulukko!$T$33,N173=Pistetaulukko!$U$33,N173=Pistetaulukko!$V$33,N173=Pistetaulukko!$W$33,N173=Pistetaulukko!$X$33,N173=Pistetaulukko!$Y$33,N173=Pistetaulukko!$Z$33,N173=Pistetaulukko!$AA$33,N173=Pistetaulukko!$AB$33,N173=Pistetaulukko!$AC$33,N173=Pistetaulukko!$AD$33,N173=Pistetaulukko!$AE$33,N173=Pistetaulukko!$AF$33,N173=Pistetaulukko!$AG$33,N173=Pistetaulukko!$AH$33,N173=Pistetaulukko!$AI$33,N173=Pistetaulukko!$AJ$33,N173=Pistetaulukko!$AK$33,N173=Pistetaulukko!$AL$33,N173=Pistetaulukko!$AM$33,N173=Pistetaulukko!$AN$33,N173=Pistetaulukko!$AO$33,N173=Pistetaulukko!$AP$33,N173=Pistetaulukko!$AQ$33,N173=Pistetaulukko!$AR$33,N173=Pistetaulukko!$AS$33,N173=Pistetaulukko!$AT$33,N173=Pistetaulukko!$AU$33),"OK","VÄÄRIN")</f>
        <v>VÄÄRIN</v>
      </c>
      <c r="BF173" t="str">
        <f>IF(BE173="OK","OK",IF(AND(BE173="VÄÄRIN",OR(N173=Pistetaulukko!$AV$33,N173=Pistetaulukko!$AW$33,N173=Pistetaulukko!$AX$33,N173=Pistetaulukko!$AY$33,N173=Pistetaulukko!$AZ$33,N173=Pistetaulukko!$BA$33,N173=Pistetaulukko!$BB$33,N173=Pistetaulukko!$BC$33,N173=Pistetaulukko!$BD$33,N173=Pistetaulukko!$BE$33,N173=Pistetaulukko!$BF$33,N173=Pistetaulukko!$BG$33,N173=Pistetaulukko!$BH$33,N173=Pistetaulukko!$BI$33,N173=Pistetaulukko!$BJ$33,N173=Pistetaulukko!$BK$33,N173=Pistetaulukko!$BL$33,N173=Pistetaulukko!$BM$33,N173=Pistetaulukko!$BN$33,N173=Pistetaulukko!$BO$33)),"OK","VÄÄRIN"))</f>
        <v>VÄÄRIN</v>
      </c>
      <c r="BG173" t="str">
        <f>IF(OR(O173=Pistetaulukko!$R$36,O173=Pistetaulukko!$S$36,O173=Pistetaulukko!$T$36,O173=Pistetaulukko!$U$36,O173=Pistetaulukko!$V$36,O173=Pistetaulukko!$W$36,O173=Pistetaulukko!$X$36,O173=Pistetaulukko!$Y$36,O173=Pistetaulukko!$Z$36,O173=Pistetaulukko!$AA$36,O173=Pistetaulukko!$AB$36,O173=Pistetaulukko!$AC$36,O173=Pistetaulukko!$AD$36,O173=Pistetaulukko!$AE$36,O173=Pistetaulukko!$AF$36,O173=Pistetaulukko!$AG$36,O173=Pistetaulukko!$AH$36,O173=Pistetaulukko!$AI$36,O173=Pistetaulukko!$AJ$36,O173=Pistetaulukko!$AK$36,O173=Pistetaulukko!$AL$36,O173=Pistetaulukko!$AM$36,O173=Pistetaulukko!$AN$36,O173=Pistetaulukko!$AO$36,O173=Pistetaulukko!$AP$36,O173=Pistetaulukko!$AQ$36,O173=Pistetaulukko!$AR$36,O173=Pistetaulukko!$AS$36,O173=Pistetaulukko!$AT$36,O173=Pistetaulukko!$AU$36),"OK","VÄÄRIN")</f>
        <v>VÄÄRIN</v>
      </c>
      <c r="BH173" t="str">
        <f>IF(BG173="OK","OK",IF(AND(BG173="VÄÄRIN",OR(O173=Pistetaulukko!$AV$36,O173=Pistetaulukko!$AW$36,O173=Pistetaulukko!$AX$36,O173=Pistetaulukko!$AY$36,O173=Pistetaulukko!$AZ$36,O173=Pistetaulukko!$BA$36,O173=Pistetaulukko!$BB$36,O173=Pistetaulukko!$BC$36,O173=Pistetaulukko!$BD$36,O173=Pistetaulukko!$BE$36,O173=Pistetaulukko!$BF$36,O173=Pistetaulukko!$BG$36,O173=Pistetaulukko!$BH$36,O173=Pistetaulukko!$BI$36,O173=Pistetaulukko!$BJ$36,O173=Pistetaulukko!$BK$36,O173=Pistetaulukko!$BL$36,O173=Pistetaulukko!$BM$36,O173=Pistetaulukko!$BN$36,O173=Pistetaulukko!$BO$36,O173=Pistetaulukko!$BP$36,O173=Pistetaulukko!$BQ$36)),"OK","VÄÄRIN"))</f>
        <v>VÄÄRIN</v>
      </c>
      <c r="BI173" t="str">
        <f>IF(OR(V173=Pistetaulukko!$R$57,V173=Pistetaulukko!$S$57,V173=Pistetaulukko!$T$57,V173=Pistetaulukko!$U$57,V173=Pistetaulukko!$V$57,V173=Pistetaulukko!$W$57,V173=Pistetaulukko!$X$57,V173=Pistetaulukko!$Y$57,V173=Pistetaulukko!$Z$57,V173=Pistetaulukko!$AA$57,V173=Pistetaulukko!$AB$57,V173=Pistetaulukko!$AC$57,V173=Pistetaulukko!$AD$57,V173=Pistetaulukko!$AE$57,V173=Pistetaulukko!$AF$57,V173=Pistetaulukko!$AG$57,V173=Pistetaulukko!$AH$57,V173=Pistetaulukko!$AI$57,V173=Pistetaulukko!$AJ$57,V173=Pistetaulukko!$AK$57,V173=Pistetaulukko!$AL$57,V173=Pistetaulukko!$AM$57,V173=Pistetaulukko!$AN$57,V173=Pistetaulukko!$AO$57,V173=Pistetaulukko!$AP$57,V173=Pistetaulukko!$AQ$57,V173=Pistetaulukko!$AR$57,V173=Pistetaulukko!$AS$57,V173=Pistetaulukko!$AT$57,V173=Pistetaulukko!$AU$57),"OK","VÄÄRIN")</f>
        <v>OK</v>
      </c>
      <c r="BJ173" t="str">
        <f>IF(BI173="OK","OK",IF(AND(BI173="VÄÄRIN",OR(V173=Pistetaulukko!$AV$57,V173=Pistetaulukko!$AW$57,V173=Pistetaulukko!$AX$57,V173=Pistetaulukko!$AY$57,V173=Pistetaulukko!$AZ$57,V173=Pistetaulukko!$BA$57,V173=Pistetaulukko!$BB$57,V173=Pistetaulukko!$BC$57,V173=Pistetaulukko!$BD$57,V173=Pistetaulukko!$BE$57)),"OK","VÄÄRIN"))</f>
        <v>OK</v>
      </c>
      <c r="BK173" t="str">
        <f>IF(OR(Y173=Pistetaulukko!$R$66,Y173=Pistetaulukko!$S$66,Y173=Pistetaulukko!$T$66,Y173=Pistetaulukko!$U$66,Y173=Pistetaulukko!$V$66,Y173=Pistetaulukko!$W$66,Y173=Pistetaulukko!$X$66,Y173=Pistetaulukko!$Y$66,Y173=Pistetaulukko!$Z$66,Y173=Pistetaulukko!$AA$66,Y173=Pistetaulukko!$AB$66,Y173=Pistetaulukko!$AC$66,Y173=Pistetaulukko!$AD$66,Y173=Pistetaulukko!$AE$66,Y173=Pistetaulukko!$AF$66,Y173=Pistetaulukko!$AG$66,Y173=Pistetaulukko!$AH$66,Y173=Pistetaulukko!$AI$66,Y173=Pistetaulukko!$AJ$66,Y173=Pistetaulukko!$AK$66,Y173=Pistetaulukko!$AL$66,Y173=Pistetaulukko!$AM$66,Y173=Pistetaulukko!$AN$66,Y173=Pistetaulukko!$AO$66,Y173=Pistetaulukko!$AP$66,Y173=Pistetaulukko!$AQ$66,Y173=Pistetaulukko!$AR$66,Y173=Pistetaulukko!$AS$66,Y173=Pistetaulukko!$AT$66,Y173=Pistetaulukko!$AU$66),"OK","VÄÄRIN")</f>
        <v>VÄÄRIN</v>
      </c>
      <c r="BL173" t="str">
        <f>IF(BK173="OK","OK",IF(AND(BK173="VÄÄRIN",OR(Y173=Pistetaulukko!$AV$66,Y173=Pistetaulukko!$AW$66,Y173=Pistetaulukko!$AX$66,Y173=Pistetaulukko!$AY$66,Y173=Pistetaulukko!$AZ$66,Y173=Pistetaulukko!$BA$66,Y173=Pistetaulukko!$BB$66,Y173=Pistetaulukko!$BC$66,Y173=Pistetaulukko!$BD$66,Y173=Pistetaulukko!$BE$66,Y173=Pistetaulukko!$BF$66,Y173=Pistetaulukko!$BG$66,Y173=Pistetaulukko!$BH$66,Y173=Pistetaulukko!$BI$66,Y173=Pistetaulukko!$BJ$66,Y173=Pistetaulukko!$BK$66,Y173=Pistetaulukko!$BL$66,Y173=Pistetaulukko!$BM$66,Y173=Pistetaulukko!$BN$66)),"OK","VÄÄRIN"))</f>
        <v>VÄÄRIN</v>
      </c>
      <c r="BM173" t="e">
        <f>IF(OR(Z173=Pistetaulukko!$R$69,Z173=Pistetaulukko!#REF!,Z173=Pistetaulukko!$S$69,Z173=Pistetaulukko!#REF!,Z173=Pistetaulukko!$T$69,Z173=Pistetaulukko!#REF!,Z173=Pistetaulukko!$U$69,Z173=Pistetaulukko!#REF!,Z173=Pistetaulukko!$V$69,Z173=Pistetaulukko!#REF!,Z173=Pistetaulukko!$W$69,Z173=Pistetaulukko!#REF!,Z173=Pistetaulukko!$X$69,Z173=Pistetaulukko!#REF!,Z173=Pistetaulukko!$Y$69,Z173=Pistetaulukko!#REF!,Z173=Pistetaulukko!$Z$69,Z173=Pistetaulukko!#REF!,Z173=Pistetaulukko!$AA$69,Z173=Pistetaulukko!#REF!,Z173=Pistetaulukko!$AB$69,Z173=Pistetaulukko!#REF!,Z173=Pistetaulukko!$AC$69,Z173=Pistetaulukko!#REF!,Z173=Pistetaulukko!$AD$69,Z173=Pistetaulukko!#REF!,Z173=Pistetaulukko!$AE$69,Z173=Pistetaulukko!#REF!,Z173=Pistetaulukko!$AF$69,Z173=Pistetaulukko!#REF!),"OK","VÄÄRIN")</f>
        <v>#REF!</v>
      </c>
      <c r="BN173" t="e">
        <f>IF(BM173="OK","OK",IF(AND(BM173="VÄÄRIN",OR(Z173=Pistetaulukko!$AG$69,Z173=Pistetaulukko!#REF!,Z173=Pistetaulukko!$AH$69,Z173=Pistetaulukko!#REF!,Z173=Pistetaulukko!$AI$69,Z173=Pistetaulukko!#REF!,Z173=Pistetaulukko!$AJ$69,Z173=Pistetaulukko!#REF!,Z173=Pistetaulukko!$AK$69,Z173=Pistetaulukko!$AL$69)),"OK","VÄÄRIN"))</f>
        <v>#REF!</v>
      </c>
    </row>
    <row r="174" spans="2:66" x14ac:dyDescent="0.25">
      <c r="B174" s="104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23"/>
      <c r="AA174" s="30"/>
      <c r="AB174" s="18"/>
      <c r="AC174" s="124"/>
      <c r="AD174" s="118">
        <f t="shared" si="12"/>
        <v>0</v>
      </c>
      <c r="AG174" s="86" t="str">
        <f>IF(OR(E174=Pistetaulukko!$R$3,E174=Pistetaulukko!$S$3,E174=Pistetaulukko!$T$3,E174=Pistetaulukko!$U$3,E174=Pistetaulukko!$V$3,E174=Pistetaulukko!$W$3),"OK","VÄÄRIN")</f>
        <v>VÄÄRIN</v>
      </c>
      <c r="AH174" s="86" t="str">
        <f>IF(OR(F174=Pistetaulukko!$R$6,F174=Pistetaulukko!$S$6,F174=Pistetaulukko!$T$6,F174=Pistetaulukko!$U$6,F174=Pistetaulukko!$V$6,F174=Pistetaulukko!$W$6,F174=Pistetaulukko!$X$6,F174=Pistetaulukko!$Y$6,F174=Pistetaulukko!$Z$6,F174=Pistetaulukko!$AA$6,F174=Pistetaulukko!$AB$6,F174=Pistetaulukko!$AC$6,F174=Pistetaulukko!$AD$6,F174=Pistetaulukko!$AE$6,F174=Pistetaulukko!$AF$6,F174=Pistetaulukko!$AG$6,F174=Pistetaulukko!$AH$6,F174=Pistetaulukko!$AI$6,F174=Pistetaulukko!$AJ$6,F174=Pistetaulukko!$AK$6),"OK","VÄÄRIN")</f>
        <v>VÄÄRIN</v>
      </c>
      <c r="AI174" s="86" t="str">
        <f>IF(OR(G174=Pistetaulukko!$R$9,G174=Pistetaulukko!$S$9,G174=Pistetaulukko!$T$9,G174=Pistetaulukko!$U$9,G174=Pistetaulukko!$V$9,G174=Pistetaulukko!$W$9,G174=Pistetaulukko!$X$9,G174=Pistetaulukko!$Y$9,G174=Pistetaulukko!$Z$9,G174=Pistetaulukko!$AA$9,G174=Pistetaulukko!$AB$9,G174=Pistetaulukko!$AC$9,G174=Pistetaulukko!$AD$9,G174=Pistetaulukko!$AE$9,G174=Pistetaulukko!$AF$9,G174=Pistetaulukko!$AG$9,G174=Pistetaulukko!$AH$9,G174=Pistetaulukko!$AI$9,G174=Pistetaulukko!$AJ$9,G174=Pistetaulukko!$AK$9),"OK","VÄÄRIN")</f>
        <v>VÄÄRIN</v>
      </c>
      <c r="AJ174" s="86" t="str">
        <f>IF(OR(H174=Pistetaulukko!$R$12,H174=Pistetaulukko!$S$12,H174=Pistetaulukko!$T$12,H174=Pistetaulukko!$U$12,H174=Pistetaulukko!$V$12,H174=Pistetaulukko!$W$12,H174=Pistetaulukko!$X$12,H174=Pistetaulukko!$Y$12,H174=Pistetaulukko!$Z$12,H174=Pistetaulukko!$AA$12,H174=Pistetaulukko!$AB$12,H174=Pistetaulukko!$AC$12,H174=Pistetaulukko!$AD$12,H174=Pistetaulukko!$AE$12,H174=Pistetaulukko!$AF$12,H174=Pistetaulukko!$AG$12,H174=Pistetaulukko!$AH$12,H174=Pistetaulukko!$AI$12,H174=Pistetaulukko!$AJ$12,H174=Pistetaulukko!$AK$12),"OK","VÄÄRIN")</f>
        <v>VÄÄRIN</v>
      </c>
      <c r="AK17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74" s="86" t="str">
        <f>IF(OR(I174=Pistetaulukko!$R$18,I174=Pistetaulukko!$S$18,I174=Pistetaulukko!$T$18,I174=Pistetaulukko!$U$18,I174=Pistetaulukko!$V$18,I174=Pistetaulukko!$W$18,I174=Pistetaulukko!$X$18,I174=Pistetaulukko!$Y$18,I174=Pistetaulukko!$Z$18),"OK","VÄÄRIN")</f>
        <v>VÄÄRIN</v>
      </c>
      <c r="AM174" s="86" t="str">
        <f>IF(OR(J174=Pistetaulukko!$R$21,J174=Pistetaulukko!$S$21,J174=Pistetaulukko!$T$21,J174=Pistetaulukko!$U$21,J174=Pistetaulukko!$V$21,J174=Pistetaulukko!$W$21,J174=Pistetaulukko!$X$21,J174=Pistetaulukko!$Y$21,J174=Pistetaulukko!$Z$21,J174=Pistetaulukko!$AA$21,J174=Pistetaulukko!$AB$21,J174=Pistetaulukko!$AC$21,J174=Pistetaulukko!$AD$21,J174=Pistetaulukko!$AE$21,J174=Pistetaulukko!$AF$21,J174=Pistetaulukko!$AG$21,J174=Pistetaulukko!$AH$21,J174=Pistetaulukko!$AI$21,J174=Pistetaulukko!$AJ$21,J174=Pistetaulukko!$AK$21),"OK","VÄÄRIN")</f>
        <v>VÄÄRIN</v>
      </c>
      <c r="AN174" s="86" t="str">
        <f>IF(OR(K174=Pistetaulukko!$R$24,K174=Pistetaulukko!$S$24,K174=Pistetaulukko!$T$24,K174=Pistetaulukko!$U$24,K174=Pistetaulukko!$V$24),"OK","VÄÄRIN")</f>
        <v>VÄÄRIN</v>
      </c>
      <c r="AO174" s="86" t="str">
        <f>IF(OR(L174=Pistetaulukko!$R$27,L174=Pistetaulukko!$S$27,L174=Pistetaulukko!$T$27,L174=Pistetaulukko!$U$27,L174=Pistetaulukko!$V$27,L174=Pistetaulukko!$W$27,L174=Pistetaulukko!$X$27,L174=Pistetaulukko!$Y$27,L174=Pistetaulukko!$Z$27,L174=Pistetaulukko!$AA$27,L174=Pistetaulukko!$AB$27,L174=Pistetaulukko!$AC$27,L174=Pistetaulukko!$AD$27,L174=Pistetaulukko!$AE$27,L174=Pistetaulukko!$AF$27,L174=Pistetaulukko!$AG$27,L174=Pistetaulukko!$AH$27,L174=Pistetaulukko!$AI$27,L174=Pistetaulukko!$AJ$27,L174=Pistetaulukko!$AK$27),"OK","VÄÄRIN")</f>
        <v>VÄÄRIN</v>
      </c>
      <c r="AP174" s="86" t="str">
        <f>IF(OR(M174=Pistetaulukko!$R$30,M174=Pistetaulukko!$S$30,M174=Pistetaulukko!$T$30,M174=Pistetaulukko!$U$30,M174=Pistetaulukko!$V$30),"OK","VÄÄRIN")</f>
        <v>VÄÄRIN</v>
      </c>
      <c r="AQ174" s="86" t="str">
        <f t="shared" si="13"/>
        <v>VÄÄRIN</v>
      </c>
      <c r="AR174" s="86" t="str">
        <f t="shared" si="14"/>
        <v>VÄÄRIN</v>
      </c>
      <c r="AS174" s="86" t="str">
        <f>IF(OR(P174=Pistetaulukko!$R$39,P174=Pistetaulukko!$S$39,P174=Pistetaulukko!$T$39,P174=Pistetaulukko!$U$39,P174=Pistetaulukko!$V$39,P174=Pistetaulukko!$W$39,P174=Pistetaulukko!$X$39,P174=Pistetaulukko!$Y$39,P174=Pistetaulukko!$Z$39,P174=Pistetaulukko!$AA$39,P174=Pistetaulukko!$AB$39,P174=Pistetaulukko!$AC$39,P174=Pistetaulukko!$AD$39,P174=Pistetaulukko!$AE$39,P174=Pistetaulukko!$AF$39,P174=Pistetaulukko!$AG$39,P174=Pistetaulukko!$AH$39,P174=Pistetaulukko!$AI$39,P174=Pistetaulukko!$AJ$39,P174=Pistetaulukko!$AK$39),"OK","VÄÄRIN")</f>
        <v>OK</v>
      </c>
      <c r="AT174" s="86" t="str">
        <f>IF(OR(Q174=Pistetaulukko!$R$42,Q174=Pistetaulukko!$S$42,Q174=Pistetaulukko!$T$42,Q174=Pistetaulukko!$U$42,Q174=Pistetaulukko!$V$42,Q174=Pistetaulukko!$W$42,Q174=Pistetaulukko!$X$42,Q174=Pistetaulukko!$Y$42,Q174=Pistetaulukko!$Z$42,Q174=Pistetaulukko!$AA$42,Q174=Pistetaulukko!$AB$42,Q174=Pistetaulukko!$AC$42,Q174=Pistetaulukko!$AD$42,Q174=Pistetaulukko!$AE$42,Q174=Pistetaulukko!$AF$42,Q174=Pistetaulukko!$AG$42,Q174=Pistetaulukko!$AH$42,Q174=Pistetaulukko!$AI$42,Q174=Pistetaulukko!$AJ$42,Q174=Pistetaulukko!$AK$42),"OK","VÄÄRIN")</f>
        <v>OK</v>
      </c>
      <c r="AU174" s="86" t="str">
        <f>IF(OR(R174=Pistetaulukko!$R$45,R174=Pistetaulukko!$S$45,R174=Pistetaulukko!$T$45,R174=Pistetaulukko!$U$45,R174=Pistetaulukko!$V$45,R174=Pistetaulukko!$W$45,R174=Pistetaulukko!$X$45,R174=Pistetaulukko!$Y$45,R174=Pistetaulukko!$Z$45,R174=Pistetaulukko!$AA$45,R174=Pistetaulukko!$AB$45,R174=Pistetaulukko!$AC$45,R174=Pistetaulukko!$AD$45,R174=Pistetaulukko!$AE$45,R174=Pistetaulukko!$AF$45,R174=Pistetaulukko!$AG$45,R174=Pistetaulukko!$AH$45,R174=Pistetaulukko!$AI$45,R174=Pistetaulukko!$AJ$45,R174=Pistetaulukko!$AK$45),"OK","VÄÄRIN")</f>
        <v>OK</v>
      </c>
      <c r="AV174" s="86" t="str">
        <f>IF(OR(S174=Pistetaulukko!$R$48,S174=Pistetaulukko!$S$48,S174=Pistetaulukko!$T$48,S174=Pistetaulukko!$U$48,S174=Pistetaulukko!$V$48,S174=Pistetaulukko!$W$48,S174=Pistetaulukko!$X$48,S174=Pistetaulukko!$Y$48,S174=Pistetaulukko!$Z$48,S174=Pistetaulukko!$AA$48,S174=Pistetaulukko!$AB$48,S174=Pistetaulukko!$AC$48,S174=Pistetaulukko!$AD$48,S174=Pistetaulukko!$AE$48,S174=Pistetaulukko!$AF$48,S174=Pistetaulukko!$AG$48,S174=Pistetaulukko!$AH$48,S174=Pistetaulukko!$AI$48,S174=Pistetaulukko!$AJ$48,S174=Pistetaulukko!$AK$48),"OK","VÄÄRIN")</f>
        <v>OK</v>
      </c>
      <c r="AW174" s="86" t="str">
        <f>IF(OR(T174=Pistetaulukko!$R$51,T174=Pistetaulukko!$S$51,T174=Pistetaulukko!$T$51,T174=Pistetaulukko!$U$51,T174=Pistetaulukko!$V$51,T174=Pistetaulukko!$W$51,T174=Pistetaulukko!$X$51,T174=Pistetaulukko!$Y$51,T174=Pistetaulukko!$Z$51,T174=Pistetaulukko!$AA$51,T174=Pistetaulukko!$AB$51,T174=Pistetaulukko!$AC$51,T174=Pistetaulukko!$AD$51,T174=Pistetaulukko!$AE$51,T174=Pistetaulukko!$AF$51,T174=Pistetaulukko!$AG$51,T174=Pistetaulukko!$AH$51,T174=Pistetaulukko!$AI$51,T174=Pistetaulukko!$AJ$51,T174=Pistetaulukko!$AK$51),"OK","VÄÄRIN")</f>
        <v>OK</v>
      </c>
      <c r="AX174" s="86" t="str">
        <f>IF(OR(U174=Pistetaulukko!$R$54,U174=Pistetaulukko!$S$54,U174=Pistetaulukko!$T$54,U174=Pistetaulukko!$U$54,U174=Pistetaulukko!$V$54,U174=Pistetaulukko!$W$54,U174=Pistetaulukko!$X$54,U174=Pistetaulukko!$Y$54,U174=Pistetaulukko!$Z$54,U174=Pistetaulukko!$AA$54,U174=Pistetaulukko!$AB$54,U174=Pistetaulukko!$AC$54,U174=Pistetaulukko!$AD$54,U174=Pistetaulukko!$AE$54,U174=Pistetaulukko!$AF$54,U174=Pistetaulukko!$AG$54,U174=Pistetaulukko!$AH$54,U174=Pistetaulukko!$AI$54,U174=Pistetaulukko!$AJ$54,U174=Pistetaulukko!$AK$54),"OK","VÄÄRIN")</f>
        <v>OK</v>
      </c>
      <c r="AY174" s="86" t="str">
        <f t="shared" si="15"/>
        <v>OK</v>
      </c>
      <c r="AZ174" s="86" t="str">
        <f>IF(OR(W174=Pistetaulukko!$R$60,W174=Pistetaulukko!$S$60,W174=Pistetaulukko!$T$60,W174=Pistetaulukko!$U$60,W174=Pistetaulukko!$V$60,W174=Pistetaulukko!$W$60,W174=Pistetaulukko!$X$60,W174=Pistetaulukko!$Y$60,W174=Pistetaulukko!$Z$60,W174=Pistetaulukko!$AA$60,W174=Pistetaulukko!$AB$60,W174=Pistetaulukko!$AC$60,W174=Pistetaulukko!$AD$60,W174=Pistetaulukko!$AE$60,W174=Pistetaulukko!$AF$60,W174=Pistetaulukko!$AG$60,W174=Pistetaulukko!$AH$60,W174=Pistetaulukko!$AI$60,W174=Pistetaulukko!$AJ$60,W174=Pistetaulukko!$AK$60),"OK","VÄÄRIN")</f>
        <v>OK</v>
      </c>
      <c r="BA174" s="86" t="str">
        <f>IF(OR(X174=Pistetaulukko!$R$63,X174=Pistetaulukko!$S$63,X174=Pistetaulukko!$T$63,X174=Pistetaulukko!$U$63,X174=Pistetaulukko!$V$63,X174=Pistetaulukko!$W$63,X174=Pistetaulukko!$X$63,X174=Pistetaulukko!$Y$63,X174=Pistetaulukko!$Z$63,X174=Pistetaulukko!$AA$63,X174=Pistetaulukko!$AB$63,X174=Pistetaulukko!$AC$63,X174=Pistetaulukko!$AD$63,X174=Pistetaulukko!$AE$63,X174=Pistetaulukko!$AF$63,X174=Pistetaulukko!$AG$63,X174=Pistetaulukko!$AH$63,X174=Pistetaulukko!$AI$63,X174=Pistetaulukko!$AJ$63,X174=Pistetaulukko!$AK$63),"OK","VÄÄRIN")</f>
        <v>OK</v>
      </c>
      <c r="BB174" s="86" t="e">
        <f t="shared" si="16"/>
        <v>#REF!</v>
      </c>
      <c r="BC174" s="86" t="e">
        <f t="shared" si="17"/>
        <v>#REF!</v>
      </c>
      <c r="BE174" t="str">
        <f>IF(OR(N174=Pistetaulukko!$R$33,N174=Pistetaulukko!$S$33,N174=Pistetaulukko!$T$33,N174=Pistetaulukko!$U$33,N174=Pistetaulukko!$V$33,N174=Pistetaulukko!$W$33,N174=Pistetaulukko!$X$33,N174=Pistetaulukko!$Y$33,N174=Pistetaulukko!$Z$33,N174=Pistetaulukko!$AA$33,N174=Pistetaulukko!$AB$33,N174=Pistetaulukko!$AC$33,N174=Pistetaulukko!$AD$33,N174=Pistetaulukko!$AE$33,N174=Pistetaulukko!$AF$33,N174=Pistetaulukko!$AG$33,N174=Pistetaulukko!$AH$33,N174=Pistetaulukko!$AI$33,N174=Pistetaulukko!$AJ$33,N174=Pistetaulukko!$AK$33,N174=Pistetaulukko!$AL$33,N174=Pistetaulukko!$AM$33,N174=Pistetaulukko!$AN$33,N174=Pistetaulukko!$AO$33,N174=Pistetaulukko!$AP$33,N174=Pistetaulukko!$AQ$33,N174=Pistetaulukko!$AR$33,N174=Pistetaulukko!$AS$33,N174=Pistetaulukko!$AT$33,N174=Pistetaulukko!$AU$33),"OK","VÄÄRIN")</f>
        <v>VÄÄRIN</v>
      </c>
      <c r="BF174" t="str">
        <f>IF(BE174="OK","OK",IF(AND(BE174="VÄÄRIN",OR(N174=Pistetaulukko!$AV$33,N174=Pistetaulukko!$AW$33,N174=Pistetaulukko!$AX$33,N174=Pistetaulukko!$AY$33,N174=Pistetaulukko!$AZ$33,N174=Pistetaulukko!$BA$33,N174=Pistetaulukko!$BB$33,N174=Pistetaulukko!$BC$33,N174=Pistetaulukko!$BD$33,N174=Pistetaulukko!$BE$33,N174=Pistetaulukko!$BF$33,N174=Pistetaulukko!$BG$33,N174=Pistetaulukko!$BH$33,N174=Pistetaulukko!$BI$33,N174=Pistetaulukko!$BJ$33,N174=Pistetaulukko!$BK$33,N174=Pistetaulukko!$BL$33,N174=Pistetaulukko!$BM$33,N174=Pistetaulukko!$BN$33,N174=Pistetaulukko!$BO$33)),"OK","VÄÄRIN"))</f>
        <v>VÄÄRIN</v>
      </c>
      <c r="BG174" t="str">
        <f>IF(OR(O174=Pistetaulukko!$R$36,O174=Pistetaulukko!$S$36,O174=Pistetaulukko!$T$36,O174=Pistetaulukko!$U$36,O174=Pistetaulukko!$V$36,O174=Pistetaulukko!$W$36,O174=Pistetaulukko!$X$36,O174=Pistetaulukko!$Y$36,O174=Pistetaulukko!$Z$36,O174=Pistetaulukko!$AA$36,O174=Pistetaulukko!$AB$36,O174=Pistetaulukko!$AC$36,O174=Pistetaulukko!$AD$36,O174=Pistetaulukko!$AE$36,O174=Pistetaulukko!$AF$36,O174=Pistetaulukko!$AG$36,O174=Pistetaulukko!$AH$36,O174=Pistetaulukko!$AI$36,O174=Pistetaulukko!$AJ$36,O174=Pistetaulukko!$AK$36,O174=Pistetaulukko!$AL$36,O174=Pistetaulukko!$AM$36,O174=Pistetaulukko!$AN$36,O174=Pistetaulukko!$AO$36,O174=Pistetaulukko!$AP$36,O174=Pistetaulukko!$AQ$36,O174=Pistetaulukko!$AR$36,O174=Pistetaulukko!$AS$36,O174=Pistetaulukko!$AT$36,O174=Pistetaulukko!$AU$36),"OK","VÄÄRIN")</f>
        <v>VÄÄRIN</v>
      </c>
      <c r="BH174" t="str">
        <f>IF(BG174="OK","OK",IF(AND(BG174="VÄÄRIN",OR(O174=Pistetaulukko!$AV$36,O174=Pistetaulukko!$AW$36,O174=Pistetaulukko!$AX$36,O174=Pistetaulukko!$AY$36,O174=Pistetaulukko!$AZ$36,O174=Pistetaulukko!$BA$36,O174=Pistetaulukko!$BB$36,O174=Pistetaulukko!$BC$36,O174=Pistetaulukko!$BD$36,O174=Pistetaulukko!$BE$36,O174=Pistetaulukko!$BF$36,O174=Pistetaulukko!$BG$36,O174=Pistetaulukko!$BH$36,O174=Pistetaulukko!$BI$36,O174=Pistetaulukko!$BJ$36,O174=Pistetaulukko!$BK$36,O174=Pistetaulukko!$BL$36,O174=Pistetaulukko!$BM$36,O174=Pistetaulukko!$BN$36,O174=Pistetaulukko!$BO$36,O174=Pistetaulukko!$BP$36,O174=Pistetaulukko!$BQ$36)),"OK","VÄÄRIN"))</f>
        <v>VÄÄRIN</v>
      </c>
      <c r="BI174" t="str">
        <f>IF(OR(V174=Pistetaulukko!$R$57,V174=Pistetaulukko!$S$57,V174=Pistetaulukko!$T$57,V174=Pistetaulukko!$U$57,V174=Pistetaulukko!$V$57,V174=Pistetaulukko!$W$57,V174=Pistetaulukko!$X$57,V174=Pistetaulukko!$Y$57,V174=Pistetaulukko!$Z$57,V174=Pistetaulukko!$AA$57,V174=Pistetaulukko!$AB$57,V174=Pistetaulukko!$AC$57,V174=Pistetaulukko!$AD$57,V174=Pistetaulukko!$AE$57,V174=Pistetaulukko!$AF$57,V174=Pistetaulukko!$AG$57,V174=Pistetaulukko!$AH$57,V174=Pistetaulukko!$AI$57,V174=Pistetaulukko!$AJ$57,V174=Pistetaulukko!$AK$57,V174=Pistetaulukko!$AL$57,V174=Pistetaulukko!$AM$57,V174=Pistetaulukko!$AN$57,V174=Pistetaulukko!$AO$57,V174=Pistetaulukko!$AP$57,V174=Pistetaulukko!$AQ$57,V174=Pistetaulukko!$AR$57,V174=Pistetaulukko!$AS$57,V174=Pistetaulukko!$AT$57,V174=Pistetaulukko!$AU$57),"OK","VÄÄRIN")</f>
        <v>OK</v>
      </c>
      <c r="BJ174" t="str">
        <f>IF(BI174="OK","OK",IF(AND(BI174="VÄÄRIN",OR(V174=Pistetaulukko!$AV$57,V174=Pistetaulukko!$AW$57,V174=Pistetaulukko!$AX$57,V174=Pistetaulukko!$AY$57,V174=Pistetaulukko!$AZ$57,V174=Pistetaulukko!$BA$57,V174=Pistetaulukko!$BB$57,V174=Pistetaulukko!$BC$57,V174=Pistetaulukko!$BD$57,V174=Pistetaulukko!$BE$57)),"OK","VÄÄRIN"))</f>
        <v>OK</v>
      </c>
      <c r="BK174" t="str">
        <f>IF(OR(Y174=Pistetaulukko!$R$66,Y174=Pistetaulukko!$S$66,Y174=Pistetaulukko!$T$66,Y174=Pistetaulukko!$U$66,Y174=Pistetaulukko!$V$66,Y174=Pistetaulukko!$W$66,Y174=Pistetaulukko!$X$66,Y174=Pistetaulukko!$Y$66,Y174=Pistetaulukko!$Z$66,Y174=Pistetaulukko!$AA$66,Y174=Pistetaulukko!$AB$66,Y174=Pistetaulukko!$AC$66,Y174=Pistetaulukko!$AD$66,Y174=Pistetaulukko!$AE$66,Y174=Pistetaulukko!$AF$66,Y174=Pistetaulukko!$AG$66,Y174=Pistetaulukko!$AH$66,Y174=Pistetaulukko!$AI$66,Y174=Pistetaulukko!$AJ$66,Y174=Pistetaulukko!$AK$66,Y174=Pistetaulukko!$AL$66,Y174=Pistetaulukko!$AM$66,Y174=Pistetaulukko!$AN$66,Y174=Pistetaulukko!$AO$66,Y174=Pistetaulukko!$AP$66,Y174=Pistetaulukko!$AQ$66,Y174=Pistetaulukko!$AR$66,Y174=Pistetaulukko!$AS$66,Y174=Pistetaulukko!$AT$66,Y174=Pistetaulukko!$AU$66),"OK","VÄÄRIN")</f>
        <v>VÄÄRIN</v>
      </c>
      <c r="BL174" t="str">
        <f>IF(BK174="OK","OK",IF(AND(BK174="VÄÄRIN",OR(Y174=Pistetaulukko!$AV$66,Y174=Pistetaulukko!$AW$66,Y174=Pistetaulukko!$AX$66,Y174=Pistetaulukko!$AY$66,Y174=Pistetaulukko!$AZ$66,Y174=Pistetaulukko!$BA$66,Y174=Pistetaulukko!$BB$66,Y174=Pistetaulukko!$BC$66,Y174=Pistetaulukko!$BD$66,Y174=Pistetaulukko!$BE$66,Y174=Pistetaulukko!$BF$66,Y174=Pistetaulukko!$BG$66,Y174=Pistetaulukko!$BH$66,Y174=Pistetaulukko!$BI$66,Y174=Pistetaulukko!$BJ$66,Y174=Pistetaulukko!$BK$66,Y174=Pistetaulukko!$BL$66,Y174=Pistetaulukko!$BM$66,Y174=Pistetaulukko!$BN$66)),"OK","VÄÄRIN"))</f>
        <v>VÄÄRIN</v>
      </c>
      <c r="BM174" t="e">
        <f>IF(OR(Z174=Pistetaulukko!$R$69,Z174=Pistetaulukko!#REF!,Z174=Pistetaulukko!$S$69,Z174=Pistetaulukko!#REF!,Z174=Pistetaulukko!$T$69,Z174=Pistetaulukko!#REF!,Z174=Pistetaulukko!$U$69,Z174=Pistetaulukko!#REF!,Z174=Pistetaulukko!$V$69,Z174=Pistetaulukko!#REF!,Z174=Pistetaulukko!$W$69,Z174=Pistetaulukko!#REF!,Z174=Pistetaulukko!$X$69,Z174=Pistetaulukko!#REF!,Z174=Pistetaulukko!$Y$69,Z174=Pistetaulukko!#REF!,Z174=Pistetaulukko!$Z$69,Z174=Pistetaulukko!#REF!,Z174=Pistetaulukko!$AA$69,Z174=Pistetaulukko!#REF!,Z174=Pistetaulukko!$AB$69,Z174=Pistetaulukko!#REF!,Z174=Pistetaulukko!$AC$69,Z174=Pistetaulukko!#REF!,Z174=Pistetaulukko!$AD$69,Z174=Pistetaulukko!#REF!,Z174=Pistetaulukko!$AE$69,Z174=Pistetaulukko!#REF!,Z174=Pistetaulukko!$AF$69,Z174=Pistetaulukko!#REF!),"OK","VÄÄRIN")</f>
        <v>#REF!</v>
      </c>
      <c r="BN174" t="e">
        <f>IF(BM174="OK","OK",IF(AND(BM174="VÄÄRIN",OR(Z174=Pistetaulukko!$AG$69,Z174=Pistetaulukko!#REF!,Z174=Pistetaulukko!$AH$69,Z174=Pistetaulukko!#REF!,Z174=Pistetaulukko!$AI$69,Z174=Pistetaulukko!#REF!,Z174=Pistetaulukko!$AJ$69,Z174=Pistetaulukko!#REF!,Z174=Pistetaulukko!$AK$69,Z174=Pistetaulukko!$AL$69)),"OK","VÄÄRIN"))</f>
        <v>#REF!</v>
      </c>
    </row>
    <row r="175" spans="2:66" x14ac:dyDescent="0.25">
      <c r="B175" s="104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23"/>
      <c r="AA175" s="30"/>
      <c r="AB175" s="18"/>
      <c r="AC175" s="124"/>
      <c r="AD175" s="118">
        <f t="shared" si="12"/>
        <v>0</v>
      </c>
      <c r="AG175" s="86" t="str">
        <f>IF(OR(E175=Pistetaulukko!$R$3,E175=Pistetaulukko!$S$3,E175=Pistetaulukko!$T$3,E175=Pistetaulukko!$U$3,E175=Pistetaulukko!$V$3,E175=Pistetaulukko!$W$3),"OK","VÄÄRIN")</f>
        <v>VÄÄRIN</v>
      </c>
      <c r="AH175" s="86" t="str">
        <f>IF(OR(F175=Pistetaulukko!$R$6,F175=Pistetaulukko!$S$6,F175=Pistetaulukko!$T$6,F175=Pistetaulukko!$U$6,F175=Pistetaulukko!$V$6,F175=Pistetaulukko!$W$6,F175=Pistetaulukko!$X$6,F175=Pistetaulukko!$Y$6,F175=Pistetaulukko!$Z$6,F175=Pistetaulukko!$AA$6,F175=Pistetaulukko!$AB$6,F175=Pistetaulukko!$AC$6,F175=Pistetaulukko!$AD$6,F175=Pistetaulukko!$AE$6,F175=Pistetaulukko!$AF$6,F175=Pistetaulukko!$AG$6,F175=Pistetaulukko!$AH$6,F175=Pistetaulukko!$AI$6,F175=Pistetaulukko!$AJ$6,F175=Pistetaulukko!$AK$6),"OK","VÄÄRIN")</f>
        <v>VÄÄRIN</v>
      </c>
      <c r="AI175" s="86" t="str">
        <f>IF(OR(G175=Pistetaulukko!$R$9,G175=Pistetaulukko!$S$9,G175=Pistetaulukko!$T$9,G175=Pistetaulukko!$U$9,G175=Pistetaulukko!$V$9,G175=Pistetaulukko!$W$9,G175=Pistetaulukko!$X$9,G175=Pistetaulukko!$Y$9,G175=Pistetaulukko!$Z$9,G175=Pistetaulukko!$AA$9,G175=Pistetaulukko!$AB$9,G175=Pistetaulukko!$AC$9,G175=Pistetaulukko!$AD$9,G175=Pistetaulukko!$AE$9,G175=Pistetaulukko!$AF$9,G175=Pistetaulukko!$AG$9,G175=Pistetaulukko!$AH$9,G175=Pistetaulukko!$AI$9,G175=Pistetaulukko!$AJ$9,G175=Pistetaulukko!$AK$9),"OK","VÄÄRIN")</f>
        <v>VÄÄRIN</v>
      </c>
      <c r="AJ175" s="86" t="str">
        <f>IF(OR(H175=Pistetaulukko!$R$12,H175=Pistetaulukko!$S$12,H175=Pistetaulukko!$T$12,H175=Pistetaulukko!$U$12,H175=Pistetaulukko!$V$12,H175=Pistetaulukko!$W$12,H175=Pistetaulukko!$X$12,H175=Pistetaulukko!$Y$12,H175=Pistetaulukko!$Z$12,H175=Pistetaulukko!$AA$12,H175=Pistetaulukko!$AB$12,H175=Pistetaulukko!$AC$12,H175=Pistetaulukko!$AD$12,H175=Pistetaulukko!$AE$12,H175=Pistetaulukko!$AF$12,H175=Pistetaulukko!$AG$12,H175=Pistetaulukko!$AH$12,H175=Pistetaulukko!$AI$12,H175=Pistetaulukko!$AJ$12,H175=Pistetaulukko!$AK$12),"OK","VÄÄRIN")</f>
        <v>VÄÄRIN</v>
      </c>
      <c r="AK17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75" s="86" t="str">
        <f>IF(OR(I175=Pistetaulukko!$R$18,I175=Pistetaulukko!$S$18,I175=Pistetaulukko!$T$18,I175=Pistetaulukko!$U$18,I175=Pistetaulukko!$V$18,I175=Pistetaulukko!$W$18,I175=Pistetaulukko!$X$18,I175=Pistetaulukko!$Y$18,I175=Pistetaulukko!$Z$18),"OK","VÄÄRIN")</f>
        <v>VÄÄRIN</v>
      </c>
      <c r="AM175" s="86" t="str">
        <f>IF(OR(J175=Pistetaulukko!$R$21,J175=Pistetaulukko!$S$21,J175=Pistetaulukko!$T$21,J175=Pistetaulukko!$U$21,J175=Pistetaulukko!$V$21,J175=Pistetaulukko!$W$21,J175=Pistetaulukko!$X$21,J175=Pistetaulukko!$Y$21,J175=Pistetaulukko!$Z$21,J175=Pistetaulukko!$AA$21,J175=Pistetaulukko!$AB$21,J175=Pistetaulukko!$AC$21,J175=Pistetaulukko!$AD$21,J175=Pistetaulukko!$AE$21,J175=Pistetaulukko!$AF$21,J175=Pistetaulukko!$AG$21,J175=Pistetaulukko!$AH$21,J175=Pistetaulukko!$AI$21,J175=Pistetaulukko!$AJ$21,J175=Pistetaulukko!$AK$21),"OK","VÄÄRIN")</f>
        <v>VÄÄRIN</v>
      </c>
      <c r="AN175" s="86" t="str">
        <f>IF(OR(K175=Pistetaulukko!$R$24,K175=Pistetaulukko!$S$24,K175=Pistetaulukko!$T$24,K175=Pistetaulukko!$U$24,K175=Pistetaulukko!$V$24),"OK","VÄÄRIN")</f>
        <v>VÄÄRIN</v>
      </c>
      <c r="AO175" s="86" t="str">
        <f>IF(OR(L175=Pistetaulukko!$R$27,L175=Pistetaulukko!$S$27,L175=Pistetaulukko!$T$27,L175=Pistetaulukko!$U$27,L175=Pistetaulukko!$V$27,L175=Pistetaulukko!$W$27,L175=Pistetaulukko!$X$27,L175=Pistetaulukko!$Y$27,L175=Pistetaulukko!$Z$27,L175=Pistetaulukko!$AA$27,L175=Pistetaulukko!$AB$27,L175=Pistetaulukko!$AC$27,L175=Pistetaulukko!$AD$27,L175=Pistetaulukko!$AE$27,L175=Pistetaulukko!$AF$27,L175=Pistetaulukko!$AG$27,L175=Pistetaulukko!$AH$27,L175=Pistetaulukko!$AI$27,L175=Pistetaulukko!$AJ$27,L175=Pistetaulukko!$AK$27),"OK","VÄÄRIN")</f>
        <v>VÄÄRIN</v>
      </c>
      <c r="AP175" s="86" t="str">
        <f>IF(OR(M175=Pistetaulukko!$R$30,M175=Pistetaulukko!$S$30,M175=Pistetaulukko!$T$30,M175=Pistetaulukko!$U$30,M175=Pistetaulukko!$V$30),"OK","VÄÄRIN")</f>
        <v>VÄÄRIN</v>
      </c>
      <c r="AQ175" s="86" t="str">
        <f t="shared" si="13"/>
        <v>VÄÄRIN</v>
      </c>
      <c r="AR175" s="86" t="str">
        <f t="shared" si="14"/>
        <v>VÄÄRIN</v>
      </c>
      <c r="AS175" s="86" t="str">
        <f>IF(OR(P175=Pistetaulukko!$R$39,P175=Pistetaulukko!$S$39,P175=Pistetaulukko!$T$39,P175=Pistetaulukko!$U$39,P175=Pistetaulukko!$V$39,P175=Pistetaulukko!$W$39,P175=Pistetaulukko!$X$39,P175=Pistetaulukko!$Y$39,P175=Pistetaulukko!$Z$39,P175=Pistetaulukko!$AA$39,P175=Pistetaulukko!$AB$39,P175=Pistetaulukko!$AC$39,P175=Pistetaulukko!$AD$39,P175=Pistetaulukko!$AE$39,P175=Pistetaulukko!$AF$39,P175=Pistetaulukko!$AG$39,P175=Pistetaulukko!$AH$39,P175=Pistetaulukko!$AI$39,P175=Pistetaulukko!$AJ$39,P175=Pistetaulukko!$AK$39),"OK","VÄÄRIN")</f>
        <v>OK</v>
      </c>
      <c r="AT175" s="86" t="str">
        <f>IF(OR(Q175=Pistetaulukko!$R$42,Q175=Pistetaulukko!$S$42,Q175=Pistetaulukko!$T$42,Q175=Pistetaulukko!$U$42,Q175=Pistetaulukko!$V$42,Q175=Pistetaulukko!$W$42,Q175=Pistetaulukko!$X$42,Q175=Pistetaulukko!$Y$42,Q175=Pistetaulukko!$Z$42,Q175=Pistetaulukko!$AA$42,Q175=Pistetaulukko!$AB$42,Q175=Pistetaulukko!$AC$42,Q175=Pistetaulukko!$AD$42,Q175=Pistetaulukko!$AE$42,Q175=Pistetaulukko!$AF$42,Q175=Pistetaulukko!$AG$42,Q175=Pistetaulukko!$AH$42,Q175=Pistetaulukko!$AI$42,Q175=Pistetaulukko!$AJ$42,Q175=Pistetaulukko!$AK$42),"OK","VÄÄRIN")</f>
        <v>OK</v>
      </c>
      <c r="AU175" s="86" t="str">
        <f>IF(OR(R175=Pistetaulukko!$R$45,R175=Pistetaulukko!$S$45,R175=Pistetaulukko!$T$45,R175=Pistetaulukko!$U$45,R175=Pistetaulukko!$V$45,R175=Pistetaulukko!$W$45,R175=Pistetaulukko!$X$45,R175=Pistetaulukko!$Y$45,R175=Pistetaulukko!$Z$45,R175=Pistetaulukko!$AA$45,R175=Pistetaulukko!$AB$45,R175=Pistetaulukko!$AC$45,R175=Pistetaulukko!$AD$45,R175=Pistetaulukko!$AE$45,R175=Pistetaulukko!$AF$45,R175=Pistetaulukko!$AG$45,R175=Pistetaulukko!$AH$45,R175=Pistetaulukko!$AI$45,R175=Pistetaulukko!$AJ$45,R175=Pistetaulukko!$AK$45),"OK","VÄÄRIN")</f>
        <v>OK</v>
      </c>
      <c r="AV175" s="86" t="str">
        <f>IF(OR(S175=Pistetaulukko!$R$48,S175=Pistetaulukko!$S$48,S175=Pistetaulukko!$T$48,S175=Pistetaulukko!$U$48,S175=Pistetaulukko!$V$48,S175=Pistetaulukko!$W$48,S175=Pistetaulukko!$X$48,S175=Pistetaulukko!$Y$48,S175=Pistetaulukko!$Z$48,S175=Pistetaulukko!$AA$48,S175=Pistetaulukko!$AB$48,S175=Pistetaulukko!$AC$48,S175=Pistetaulukko!$AD$48,S175=Pistetaulukko!$AE$48,S175=Pistetaulukko!$AF$48,S175=Pistetaulukko!$AG$48,S175=Pistetaulukko!$AH$48,S175=Pistetaulukko!$AI$48,S175=Pistetaulukko!$AJ$48,S175=Pistetaulukko!$AK$48),"OK","VÄÄRIN")</f>
        <v>OK</v>
      </c>
      <c r="AW175" s="86" t="str">
        <f>IF(OR(T175=Pistetaulukko!$R$51,T175=Pistetaulukko!$S$51,T175=Pistetaulukko!$T$51,T175=Pistetaulukko!$U$51,T175=Pistetaulukko!$V$51,T175=Pistetaulukko!$W$51,T175=Pistetaulukko!$X$51,T175=Pistetaulukko!$Y$51,T175=Pistetaulukko!$Z$51,T175=Pistetaulukko!$AA$51,T175=Pistetaulukko!$AB$51,T175=Pistetaulukko!$AC$51,T175=Pistetaulukko!$AD$51,T175=Pistetaulukko!$AE$51,T175=Pistetaulukko!$AF$51,T175=Pistetaulukko!$AG$51,T175=Pistetaulukko!$AH$51,T175=Pistetaulukko!$AI$51,T175=Pistetaulukko!$AJ$51,T175=Pistetaulukko!$AK$51),"OK","VÄÄRIN")</f>
        <v>OK</v>
      </c>
      <c r="AX175" s="86" t="str">
        <f>IF(OR(U175=Pistetaulukko!$R$54,U175=Pistetaulukko!$S$54,U175=Pistetaulukko!$T$54,U175=Pistetaulukko!$U$54,U175=Pistetaulukko!$V$54,U175=Pistetaulukko!$W$54,U175=Pistetaulukko!$X$54,U175=Pistetaulukko!$Y$54,U175=Pistetaulukko!$Z$54,U175=Pistetaulukko!$AA$54,U175=Pistetaulukko!$AB$54,U175=Pistetaulukko!$AC$54,U175=Pistetaulukko!$AD$54,U175=Pistetaulukko!$AE$54,U175=Pistetaulukko!$AF$54,U175=Pistetaulukko!$AG$54,U175=Pistetaulukko!$AH$54,U175=Pistetaulukko!$AI$54,U175=Pistetaulukko!$AJ$54,U175=Pistetaulukko!$AK$54),"OK","VÄÄRIN")</f>
        <v>OK</v>
      </c>
      <c r="AY175" s="86" t="str">
        <f t="shared" si="15"/>
        <v>OK</v>
      </c>
      <c r="AZ175" s="86" t="str">
        <f>IF(OR(W175=Pistetaulukko!$R$60,W175=Pistetaulukko!$S$60,W175=Pistetaulukko!$T$60,W175=Pistetaulukko!$U$60,W175=Pistetaulukko!$V$60,W175=Pistetaulukko!$W$60,W175=Pistetaulukko!$X$60,W175=Pistetaulukko!$Y$60,W175=Pistetaulukko!$Z$60,W175=Pistetaulukko!$AA$60,W175=Pistetaulukko!$AB$60,W175=Pistetaulukko!$AC$60,W175=Pistetaulukko!$AD$60,W175=Pistetaulukko!$AE$60,W175=Pistetaulukko!$AF$60,W175=Pistetaulukko!$AG$60,W175=Pistetaulukko!$AH$60,W175=Pistetaulukko!$AI$60,W175=Pistetaulukko!$AJ$60,W175=Pistetaulukko!$AK$60),"OK","VÄÄRIN")</f>
        <v>OK</v>
      </c>
      <c r="BA175" s="86" t="str">
        <f>IF(OR(X175=Pistetaulukko!$R$63,X175=Pistetaulukko!$S$63,X175=Pistetaulukko!$T$63,X175=Pistetaulukko!$U$63,X175=Pistetaulukko!$V$63,X175=Pistetaulukko!$W$63,X175=Pistetaulukko!$X$63,X175=Pistetaulukko!$Y$63,X175=Pistetaulukko!$Z$63,X175=Pistetaulukko!$AA$63,X175=Pistetaulukko!$AB$63,X175=Pistetaulukko!$AC$63,X175=Pistetaulukko!$AD$63,X175=Pistetaulukko!$AE$63,X175=Pistetaulukko!$AF$63,X175=Pistetaulukko!$AG$63,X175=Pistetaulukko!$AH$63,X175=Pistetaulukko!$AI$63,X175=Pistetaulukko!$AJ$63,X175=Pistetaulukko!$AK$63),"OK","VÄÄRIN")</f>
        <v>OK</v>
      </c>
      <c r="BB175" s="86" t="e">
        <f t="shared" si="16"/>
        <v>#REF!</v>
      </c>
      <c r="BC175" s="86" t="e">
        <f t="shared" si="17"/>
        <v>#REF!</v>
      </c>
      <c r="BE175" t="str">
        <f>IF(OR(N175=Pistetaulukko!$R$33,N175=Pistetaulukko!$S$33,N175=Pistetaulukko!$T$33,N175=Pistetaulukko!$U$33,N175=Pistetaulukko!$V$33,N175=Pistetaulukko!$W$33,N175=Pistetaulukko!$X$33,N175=Pistetaulukko!$Y$33,N175=Pistetaulukko!$Z$33,N175=Pistetaulukko!$AA$33,N175=Pistetaulukko!$AB$33,N175=Pistetaulukko!$AC$33,N175=Pistetaulukko!$AD$33,N175=Pistetaulukko!$AE$33,N175=Pistetaulukko!$AF$33,N175=Pistetaulukko!$AG$33,N175=Pistetaulukko!$AH$33,N175=Pistetaulukko!$AI$33,N175=Pistetaulukko!$AJ$33,N175=Pistetaulukko!$AK$33,N175=Pistetaulukko!$AL$33,N175=Pistetaulukko!$AM$33,N175=Pistetaulukko!$AN$33,N175=Pistetaulukko!$AO$33,N175=Pistetaulukko!$AP$33,N175=Pistetaulukko!$AQ$33,N175=Pistetaulukko!$AR$33,N175=Pistetaulukko!$AS$33,N175=Pistetaulukko!$AT$33,N175=Pistetaulukko!$AU$33),"OK","VÄÄRIN")</f>
        <v>VÄÄRIN</v>
      </c>
      <c r="BF175" t="str">
        <f>IF(BE175="OK","OK",IF(AND(BE175="VÄÄRIN",OR(N175=Pistetaulukko!$AV$33,N175=Pistetaulukko!$AW$33,N175=Pistetaulukko!$AX$33,N175=Pistetaulukko!$AY$33,N175=Pistetaulukko!$AZ$33,N175=Pistetaulukko!$BA$33,N175=Pistetaulukko!$BB$33,N175=Pistetaulukko!$BC$33,N175=Pistetaulukko!$BD$33,N175=Pistetaulukko!$BE$33,N175=Pistetaulukko!$BF$33,N175=Pistetaulukko!$BG$33,N175=Pistetaulukko!$BH$33,N175=Pistetaulukko!$BI$33,N175=Pistetaulukko!$BJ$33,N175=Pistetaulukko!$BK$33,N175=Pistetaulukko!$BL$33,N175=Pistetaulukko!$BM$33,N175=Pistetaulukko!$BN$33,N175=Pistetaulukko!$BO$33)),"OK","VÄÄRIN"))</f>
        <v>VÄÄRIN</v>
      </c>
      <c r="BG175" t="str">
        <f>IF(OR(O175=Pistetaulukko!$R$36,O175=Pistetaulukko!$S$36,O175=Pistetaulukko!$T$36,O175=Pistetaulukko!$U$36,O175=Pistetaulukko!$V$36,O175=Pistetaulukko!$W$36,O175=Pistetaulukko!$X$36,O175=Pistetaulukko!$Y$36,O175=Pistetaulukko!$Z$36,O175=Pistetaulukko!$AA$36,O175=Pistetaulukko!$AB$36,O175=Pistetaulukko!$AC$36,O175=Pistetaulukko!$AD$36,O175=Pistetaulukko!$AE$36,O175=Pistetaulukko!$AF$36,O175=Pistetaulukko!$AG$36,O175=Pistetaulukko!$AH$36,O175=Pistetaulukko!$AI$36,O175=Pistetaulukko!$AJ$36,O175=Pistetaulukko!$AK$36,O175=Pistetaulukko!$AL$36,O175=Pistetaulukko!$AM$36,O175=Pistetaulukko!$AN$36,O175=Pistetaulukko!$AO$36,O175=Pistetaulukko!$AP$36,O175=Pistetaulukko!$AQ$36,O175=Pistetaulukko!$AR$36,O175=Pistetaulukko!$AS$36,O175=Pistetaulukko!$AT$36,O175=Pistetaulukko!$AU$36),"OK","VÄÄRIN")</f>
        <v>VÄÄRIN</v>
      </c>
      <c r="BH175" t="str">
        <f>IF(BG175="OK","OK",IF(AND(BG175="VÄÄRIN",OR(O175=Pistetaulukko!$AV$36,O175=Pistetaulukko!$AW$36,O175=Pistetaulukko!$AX$36,O175=Pistetaulukko!$AY$36,O175=Pistetaulukko!$AZ$36,O175=Pistetaulukko!$BA$36,O175=Pistetaulukko!$BB$36,O175=Pistetaulukko!$BC$36,O175=Pistetaulukko!$BD$36,O175=Pistetaulukko!$BE$36,O175=Pistetaulukko!$BF$36,O175=Pistetaulukko!$BG$36,O175=Pistetaulukko!$BH$36,O175=Pistetaulukko!$BI$36,O175=Pistetaulukko!$BJ$36,O175=Pistetaulukko!$BK$36,O175=Pistetaulukko!$BL$36,O175=Pistetaulukko!$BM$36,O175=Pistetaulukko!$BN$36,O175=Pistetaulukko!$BO$36,O175=Pistetaulukko!$BP$36,O175=Pistetaulukko!$BQ$36)),"OK","VÄÄRIN"))</f>
        <v>VÄÄRIN</v>
      </c>
      <c r="BI175" t="str">
        <f>IF(OR(V175=Pistetaulukko!$R$57,V175=Pistetaulukko!$S$57,V175=Pistetaulukko!$T$57,V175=Pistetaulukko!$U$57,V175=Pistetaulukko!$V$57,V175=Pistetaulukko!$W$57,V175=Pistetaulukko!$X$57,V175=Pistetaulukko!$Y$57,V175=Pistetaulukko!$Z$57,V175=Pistetaulukko!$AA$57,V175=Pistetaulukko!$AB$57,V175=Pistetaulukko!$AC$57,V175=Pistetaulukko!$AD$57,V175=Pistetaulukko!$AE$57,V175=Pistetaulukko!$AF$57,V175=Pistetaulukko!$AG$57,V175=Pistetaulukko!$AH$57,V175=Pistetaulukko!$AI$57,V175=Pistetaulukko!$AJ$57,V175=Pistetaulukko!$AK$57,V175=Pistetaulukko!$AL$57,V175=Pistetaulukko!$AM$57,V175=Pistetaulukko!$AN$57,V175=Pistetaulukko!$AO$57,V175=Pistetaulukko!$AP$57,V175=Pistetaulukko!$AQ$57,V175=Pistetaulukko!$AR$57,V175=Pistetaulukko!$AS$57,V175=Pistetaulukko!$AT$57,V175=Pistetaulukko!$AU$57),"OK","VÄÄRIN")</f>
        <v>OK</v>
      </c>
      <c r="BJ175" t="str">
        <f>IF(BI175="OK","OK",IF(AND(BI175="VÄÄRIN",OR(V175=Pistetaulukko!$AV$57,V175=Pistetaulukko!$AW$57,V175=Pistetaulukko!$AX$57,V175=Pistetaulukko!$AY$57,V175=Pistetaulukko!$AZ$57,V175=Pistetaulukko!$BA$57,V175=Pistetaulukko!$BB$57,V175=Pistetaulukko!$BC$57,V175=Pistetaulukko!$BD$57,V175=Pistetaulukko!$BE$57)),"OK","VÄÄRIN"))</f>
        <v>OK</v>
      </c>
      <c r="BK175" t="str">
        <f>IF(OR(Y175=Pistetaulukko!$R$66,Y175=Pistetaulukko!$S$66,Y175=Pistetaulukko!$T$66,Y175=Pistetaulukko!$U$66,Y175=Pistetaulukko!$V$66,Y175=Pistetaulukko!$W$66,Y175=Pistetaulukko!$X$66,Y175=Pistetaulukko!$Y$66,Y175=Pistetaulukko!$Z$66,Y175=Pistetaulukko!$AA$66,Y175=Pistetaulukko!$AB$66,Y175=Pistetaulukko!$AC$66,Y175=Pistetaulukko!$AD$66,Y175=Pistetaulukko!$AE$66,Y175=Pistetaulukko!$AF$66,Y175=Pistetaulukko!$AG$66,Y175=Pistetaulukko!$AH$66,Y175=Pistetaulukko!$AI$66,Y175=Pistetaulukko!$AJ$66,Y175=Pistetaulukko!$AK$66,Y175=Pistetaulukko!$AL$66,Y175=Pistetaulukko!$AM$66,Y175=Pistetaulukko!$AN$66,Y175=Pistetaulukko!$AO$66,Y175=Pistetaulukko!$AP$66,Y175=Pistetaulukko!$AQ$66,Y175=Pistetaulukko!$AR$66,Y175=Pistetaulukko!$AS$66,Y175=Pistetaulukko!$AT$66,Y175=Pistetaulukko!$AU$66),"OK","VÄÄRIN")</f>
        <v>VÄÄRIN</v>
      </c>
      <c r="BL175" t="str">
        <f>IF(BK175="OK","OK",IF(AND(BK175="VÄÄRIN",OR(Y175=Pistetaulukko!$AV$66,Y175=Pistetaulukko!$AW$66,Y175=Pistetaulukko!$AX$66,Y175=Pistetaulukko!$AY$66,Y175=Pistetaulukko!$AZ$66,Y175=Pistetaulukko!$BA$66,Y175=Pistetaulukko!$BB$66,Y175=Pistetaulukko!$BC$66,Y175=Pistetaulukko!$BD$66,Y175=Pistetaulukko!$BE$66,Y175=Pistetaulukko!$BF$66,Y175=Pistetaulukko!$BG$66,Y175=Pistetaulukko!$BH$66,Y175=Pistetaulukko!$BI$66,Y175=Pistetaulukko!$BJ$66,Y175=Pistetaulukko!$BK$66,Y175=Pistetaulukko!$BL$66,Y175=Pistetaulukko!$BM$66,Y175=Pistetaulukko!$BN$66)),"OK","VÄÄRIN"))</f>
        <v>VÄÄRIN</v>
      </c>
      <c r="BM175" t="e">
        <f>IF(OR(Z175=Pistetaulukko!$R$69,Z175=Pistetaulukko!#REF!,Z175=Pistetaulukko!$S$69,Z175=Pistetaulukko!#REF!,Z175=Pistetaulukko!$T$69,Z175=Pistetaulukko!#REF!,Z175=Pistetaulukko!$U$69,Z175=Pistetaulukko!#REF!,Z175=Pistetaulukko!$V$69,Z175=Pistetaulukko!#REF!,Z175=Pistetaulukko!$W$69,Z175=Pistetaulukko!#REF!,Z175=Pistetaulukko!$X$69,Z175=Pistetaulukko!#REF!,Z175=Pistetaulukko!$Y$69,Z175=Pistetaulukko!#REF!,Z175=Pistetaulukko!$Z$69,Z175=Pistetaulukko!#REF!,Z175=Pistetaulukko!$AA$69,Z175=Pistetaulukko!#REF!,Z175=Pistetaulukko!$AB$69,Z175=Pistetaulukko!#REF!,Z175=Pistetaulukko!$AC$69,Z175=Pistetaulukko!#REF!,Z175=Pistetaulukko!$AD$69,Z175=Pistetaulukko!#REF!,Z175=Pistetaulukko!$AE$69,Z175=Pistetaulukko!#REF!,Z175=Pistetaulukko!$AF$69,Z175=Pistetaulukko!#REF!),"OK","VÄÄRIN")</f>
        <v>#REF!</v>
      </c>
      <c r="BN175" t="e">
        <f>IF(BM175="OK","OK",IF(AND(BM175="VÄÄRIN",OR(Z175=Pistetaulukko!$AG$69,Z175=Pistetaulukko!#REF!,Z175=Pistetaulukko!$AH$69,Z175=Pistetaulukko!#REF!,Z175=Pistetaulukko!$AI$69,Z175=Pistetaulukko!#REF!,Z175=Pistetaulukko!$AJ$69,Z175=Pistetaulukko!#REF!,Z175=Pistetaulukko!$AK$69,Z175=Pistetaulukko!$AL$69)),"OK","VÄÄRIN"))</f>
        <v>#REF!</v>
      </c>
    </row>
    <row r="176" spans="2:66" x14ac:dyDescent="0.25">
      <c r="B176" s="104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23"/>
      <c r="AA176" s="30"/>
      <c r="AB176" s="18"/>
      <c r="AC176" s="124"/>
      <c r="AD176" s="118">
        <f t="shared" si="12"/>
        <v>0</v>
      </c>
      <c r="AG176" s="86" t="str">
        <f>IF(OR(E176=Pistetaulukko!$R$3,E176=Pistetaulukko!$S$3,E176=Pistetaulukko!$T$3,E176=Pistetaulukko!$U$3,E176=Pistetaulukko!$V$3,E176=Pistetaulukko!$W$3),"OK","VÄÄRIN")</f>
        <v>VÄÄRIN</v>
      </c>
      <c r="AH176" s="86" t="str">
        <f>IF(OR(F176=Pistetaulukko!$R$6,F176=Pistetaulukko!$S$6,F176=Pistetaulukko!$T$6,F176=Pistetaulukko!$U$6,F176=Pistetaulukko!$V$6,F176=Pistetaulukko!$W$6,F176=Pistetaulukko!$X$6,F176=Pistetaulukko!$Y$6,F176=Pistetaulukko!$Z$6,F176=Pistetaulukko!$AA$6,F176=Pistetaulukko!$AB$6,F176=Pistetaulukko!$AC$6,F176=Pistetaulukko!$AD$6,F176=Pistetaulukko!$AE$6,F176=Pistetaulukko!$AF$6,F176=Pistetaulukko!$AG$6,F176=Pistetaulukko!$AH$6,F176=Pistetaulukko!$AI$6,F176=Pistetaulukko!$AJ$6,F176=Pistetaulukko!$AK$6),"OK","VÄÄRIN")</f>
        <v>VÄÄRIN</v>
      </c>
      <c r="AI176" s="86" t="str">
        <f>IF(OR(G176=Pistetaulukko!$R$9,G176=Pistetaulukko!$S$9,G176=Pistetaulukko!$T$9,G176=Pistetaulukko!$U$9,G176=Pistetaulukko!$V$9,G176=Pistetaulukko!$W$9,G176=Pistetaulukko!$X$9,G176=Pistetaulukko!$Y$9,G176=Pistetaulukko!$Z$9,G176=Pistetaulukko!$AA$9,G176=Pistetaulukko!$AB$9,G176=Pistetaulukko!$AC$9,G176=Pistetaulukko!$AD$9,G176=Pistetaulukko!$AE$9,G176=Pistetaulukko!$AF$9,G176=Pistetaulukko!$AG$9,G176=Pistetaulukko!$AH$9,G176=Pistetaulukko!$AI$9,G176=Pistetaulukko!$AJ$9,G176=Pistetaulukko!$AK$9),"OK","VÄÄRIN")</f>
        <v>VÄÄRIN</v>
      </c>
      <c r="AJ176" s="86" t="str">
        <f>IF(OR(H176=Pistetaulukko!$R$12,H176=Pistetaulukko!$S$12,H176=Pistetaulukko!$T$12,H176=Pistetaulukko!$U$12,H176=Pistetaulukko!$V$12,H176=Pistetaulukko!$W$12,H176=Pistetaulukko!$X$12,H176=Pistetaulukko!$Y$12,H176=Pistetaulukko!$Z$12,H176=Pistetaulukko!$AA$12,H176=Pistetaulukko!$AB$12,H176=Pistetaulukko!$AC$12,H176=Pistetaulukko!$AD$12,H176=Pistetaulukko!$AE$12,H176=Pistetaulukko!$AF$12,H176=Pistetaulukko!$AG$12,H176=Pistetaulukko!$AH$12,H176=Pistetaulukko!$AI$12,H176=Pistetaulukko!$AJ$12,H176=Pistetaulukko!$AK$12),"OK","VÄÄRIN")</f>
        <v>VÄÄRIN</v>
      </c>
      <c r="AK17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76" s="86" t="str">
        <f>IF(OR(I176=Pistetaulukko!$R$18,I176=Pistetaulukko!$S$18,I176=Pistetaulukko!$T$18,I176=Pistetaulukko!$U$18,I176=Pistetaulukko!$V$18,I176=Pistetaulukko!$W$18,I176=Pistetaulukko!$X$18,I176=Pistetaulukko!$Y$18,I176=Pistetaulukko!$Z$18),"OK","VÄÄRIN")</f>
        <v>VÄÄRIN</v>
      </c>
      <c r="AM176" s="86" t="str">
        <f>IF(OR(J176=Pistetaulukko!$R$21,J176=Pistetaulukko!$S$21,J176=Pistetaulukko!$T$21,J176=Pistetaulukko!$U$21,J176=Pistetaulukko!$V$21,J176=Pistetaulukko!$W$21,J176=Pistetaulukko!$X$21,J176=Pistetaulukko!$Y$21,J176=Pistetaulukko!$Z$21,J176=Pistetaulukko!$AA$21,J176=Pistetaulukko!$AB$21,J176=Pistetaulukko!$AC$21,J176=Pistetaulukko!$AD$21,J176=Pistetaulukko!$AE$21,J176=Pistetaulukko!$AF$21,J176=Pistetaulukko!$AG$21,J176=Pistetaulukko!$AH$21,J176=Pistetaulukko!$AI$21,J176=Pistetaulukko!$AJ$21,J176=Pistetaulukko!$AK$21),"OK","VÄÄRIN")</f>
        <v>VÄÄRIN</v>
      </c>
      <c r="AN176" s="86" t="str">
        <f>IF(OR(K176=Pistetaulukko!$R$24,K176=Pistetaulukko!$S$24,K176=Pistetaulukko!$T$24,K176=Pistetaulukko!$U$24,K176=Pistetaulukko!$V$24),"OK","VÄÄRIN")</f>
        <v>VÄÄRIN</v>
      </c>
      <c r="AO176" s="86" t="str">
        <f>IF(OR(L176=Pistetaulukko!$R$27,L176=Pistetaulukko!$S$27,L176=Pistetaulukko!$T$27,L176=Pistetaulukko!$U$27,L176=Pistetaulukko!$V$27,L176=Pistetaulukko!$W$27,L176=Pistetaulukko!$X$27,L176=Pistetaulukko!$Y$27,L176=Pistetaulukko!$Z$27,L176=Pistetaulukko!$AA$27,L176=Pistetaulukko!$AB$27,L176=Pistetaulukko!$AC$27,L176=Pistetaulukko!$AD$27,L176=Pistetaulukko!$AE$27,L176=Pistetaulukko!$AF$27,L176=Pistetaulukko!$AG$27,L176=Pistetaulukko!$AH$27,L176=Pistetaulukko!$AI$27,L176=Pistetaulukko!$AJ$27,L176=Pistetaulukko!$AK$27),"OK","VÄÄRIN")</f>
        <v>VÄÄRIN</v>
      </c>
      <c r="AP176" s="86" t="str">
        <f>IF(OR(M176=Pistetaulukko!$R$30,M176=Pistetaulukko!$S$30,M176=Pistetaulukko!$T$30,M176=Pistetaulukko!$U$30,M176=Pistetaulukko!$V$30),"OK","VÄÄRIN")</f>
        <v>VÄÄRIN</v>
      </c>
      <c r="AQ176" s="86" t="str">
        <f t="shared" si="13"/>
        <v>VÄÄRIN</v>
      </c>
      <c r="AR176" s="86" t="str">
        <f t="shared" si="14"/>
        <v>VÄÄRIN</v>
      </c>
      <c r="AS176" s="86" t="str">
        <f>IF(OR(P176=Pistetaulukko!$R$39,P176=Pistetaulukko!$S$39,P176=Pistetaulukko!$T$39,P176=Pistetaulukko!$U$39,P176=Pistetaulukko!$V$39,P176=Pistetaulukko!$W$39,P176=Pistetaulukko!$X$39,P176=Pistetaulukko!$Y$39,P176=Pistetaulukko!$Z$39,P176=Pistetaulukko!$AA$39,P176=Pistetaulukko!$AB$39,P176=Pistetaulukko!$AC$39,P176=Pistetaulukko!$AD$39,P176=Pistetaulukko!$AE$39,P176=Pistetaulukko!$AF$39,P176=Pistetaulukko!$AG$39,P176=Pistetaulukko!$AH$39,P176=Pistetaulukko!$AI$39,P176=Pistetaulukko!$AJ$39,P176=Pistetaulukko!$AK$39),"OK","VÄÄRIN")</f>
        <v>OK</v>
      </c>
      <c r="AT176" s="86" t="str">
        <f>IF(OR(Q176=Pistetaulukko!$R$42,Q176=Pistetaulukko!$S$42,Q176=Pistetaulukko!$T$42,Q176=Pistetaulukko!$U$42,Q176=Pistetaulukko!$V$42,Q176=Pistetaulukko!$W$42,Q176=Pistetaulukko!$X$42,Q176=Pistetaulukko!$Y$42,Q176=Pistetaulukko!$Z$42,Q176=Pistetaulukko!$AA$42,Q176=Pistetaulukko!$AB$42,Q176=Pistetaulukko!$AC$42,Q176=Pistetaulukko!$AD$42,Q176=Pistetaulukko!$AE$42,Q176=Pistetaulukko!$AF$42,Q176=Pistetaulukko!$AG$42,Q176=Pistetaulukko!$AH$42,Q176=Pistetaulukko!$AI$42,Q176=Pistetaulukko!$AJ$42,Q176=Pistetaulukko!$AK$42),"OK","VÄÄRIN")</f>
        <v>OK</v>
      </c>
      <c r="AU176" s="86" t="str">
        <f>IF(OR(R176=Pistetaulukko!$R$45,R176=Pistetaulukko!$S$45,R176=Pistetaulukko!$T$45,R176=Pistetaulukko!$U$45,R176=Pistetaulukko!$V$45,R176=Pistetaulukko!$W$45,R176=Pistetaulukko!$X$45,R176=Pistetaulukko!$Y$45,R176=Pistetaulukko!$Z$45,R176=Pistetaulukko!$AA$45,R176=Pistetaulukko!$AB$45,R176=Pistetaulukko!$AC$45,R176=Pistetaulukko!$AD$45,R176=Pistetaulukko!$AE$45,R176=Pistetaulukko!$AF$45,R176=Pistetaulukko!$AG$45,R176=Pistetaulukko!$AH$45,R176=Pistetaulukko!$AI$45,R176=Pistetaulukko!$AJ$45,R176=Pistetaulukko!$AK$45),"OK","VÄÄRIN")</f>
        <v>OK</v>
      </c>
      <c r="AV176" s="86" t="str">
        <f>IF(OR(S176=Pistetaulukko!$R$48,S176=Pistetaulukko!$S$48,S176=Pistetaulukko!$T$48,S176=Pistetaulukko!$U$48,S176=Pistetaulukko!$V$48,S176=Pistetaulukko!$W$48,S176=Pistetaulukko!$X$48,S176=Pistetaulukko!$Y$48,S176=Pistetaulukko!$Z$48,S176=Pistetaulukko!$AA$48,S176=Pistetaulukko!$AB$48,S176=Pistetaulukko!$AC$48,S176=Pistetaulukko!$AD$48,S176=Pistetaulukko!$AE$48,S176=Pistetaulukko!$AF$48,S176=Pistetaulukko!$AG$48,S176=Pistetaulukko!$AH$48,S176=Pistetaulukko!$AI$48,S176=Pistetaulukko!$AJ$48,S176=Pistetaulukko!$AK$48),"OK","VÄÄRIN")</f>
        <v>OK</v>
      </c>
      <c r="AW176" s="86" t="str">
        <f>IF(OR(T176=Pistetaulukko!$R$51,T176=Pistetaulukko!$S$51,T176=Pistetaulukko!$T$51,T176=Pistetaulukko!$U$51,T176=Pistetaulukko!$V$51,T176=Pistetaulukko!$W$51,T176=Pistetaulukko!$X$51,T176=Pistetaulukko!$Y$51,T176=Pistetaulukko!$Z$51,T176=Pistetaulukko!$AA$51,T176=Pistetaulukko!$AB$51,T176=Pistetaulukko!$AC$51,T176=Pistetaulukko!$AD$51,T176=Pistetaulukko!$AE$51,T176=Pistetaulukko!$AF$51,T176=Pistetaulukko!$AG$51,T176=Pistetaulukko!$AH$51,T176=Pistetaulukko!$AI$51,T176=Pistetaulukko!$AJ$51,T176=Pistetaulukko!$AK$51),"OK","VÄÄRIN")</f>
        <v>OK</v>
      </c>
      <c r="AX176" s="86" t="str">
        <f>IF(OR(U176=Pistetaulukko!$R$54,U176=Pistetaulukko!$S$54,U176=Pistetaulukko!$T$54,U176=Pistetaulukko!$U$54,U176=Pistetaulukko!$V$54,U176=Pistetaulukko!$W$54,U176=Pistetaulukko!$X$54,U176=Pistetaulukko!$Y$54,U176=Pistetaulukko!$Z$54,U176=Pistetaulukko!$AA$54,U176=Pistetaulukko!$AB$54,U176=Pistetaulukko!$AC$54,U176=Pistetaulukko!$AD$54,U176=Pistetaulukko!$AE$54,U176=Pistetaulukko!$AF$54,U176=Pistetaulukko!$AG$54,U176=Pistetaulukko!$AH$54,U176=Pistetaulukko!$AI$54,U176=Pistetaulukko!$AJ$54,U176=Pistetaulukko!$AK$54),"OK","VÄÄRIN")</f>
        <v>OK</v>
      </c>
      <c r="AY176" s="86" t="str">
        <f t="shared" si="15"/>
        <v>OK</v>
      </c>
      <c r="AZ176" s="86" t="str">
        <f>IF(OR(W176=Pistetaulukko!$R$60,W176=Pistetaulukko!$S$60,W176=Pistetaulukko!$T$60,W176=Pistetaulukko!$U$60,W176=Pistetaulukko!$V$60,W176=Pistetaulukko!$W$60,W176=Pistetaulukko!$X$60,W176=Pistetaulukko!$Y$60,W176=Pistetaulukko!$Z$60,W176=Pistetaulukko!$AA$60,W176=Pistetaulukko!$AB$60,W176=Pistetaulukko!$AC$60,W176=Pistetaulukko!$AD$60,W176=Pistetaulukko!$AE$60,W176=Pistetaulukko!$AF$60,W176=Pistetaulukko!$AG$60,W176=Pistetaulukko!$AH$60,W176=Pistetaulukko!$AI$60,W176=Pistetaulukko!$AJ$60,W176=Pistetaulukko!$AK$60),"OK","VÄÄRIN")</f>
        <v>OK</v>
      </c>
      <c r="BA176" s="86" t="str">
        <f>IF(OR(X176=Pistetaulukko!$R$63,X176=Pistetaulukko!$S$63,X176=Pistetaulukko!$T$63,X176=Pistetaulukko!$U$63,X176=Pistetaulukko!$V$63,X176=Pistetaulukko!$W$63,X176=Pistetaulukko!$X$63,X176=Pistetaulukko!$Y$63,X176=Pistetaulukko!$Z$63,X176=Pistetaulukko!$AA$63,X176=Pistetaulukko!$AB$63,X176=Pistetaulukko!$AC$63,X176=Pistetaulukko!$AD$63,X176=Pistetaulukko!$AE$63,X176=Pistetaulukko!$AF$63,X176=Pistetaulukko!$AG$63,X176=Pistetaulukko!$AH$63,X176=Pistetaulukko!$AI$63,X176=Pistetaulukko!$AJ$63,X176=Pistetaulukko!$AK$63),"OK","VÄÄRIN")</f>
        <v>OK</v>
      </c>
      <c r="BB176" s="86" t="e">
        <f t="shared" si="16"/>
        <v>#REF!</v>
      </c>
      <c r="BC176" s="86" t="e">
        <f t="shared" si="17"/>
        <v>#REF!</v>
      </c>
      <c r="BE176" t="str">
        <f>IF(OR(N176=Pistetaulukko!$R$33,N176=Pistetaulukko!$S$33,N176=Pistetaulukko!$T$33,N176=Pistetaulukko!$U$33,N176=Pistetaulukko!$V$33,N176=Pistetaulukko!$W$33,N176=Pistetaulukko!$X$33,N176=Pistetaulukko!$Y$33,N176=Pistetaulukko!$Z$33,N176=Pistetaulukko!$AA$33,N176=Pistetaulukko!$AB$33,N176=Pistetaulukko!$AC$33,N176=Pistetaulukko!$AD$33,N176=Pistetaulukko!$AE$33,N176=Pistetaulukko!$AF$33,N176=Pistetaulukko!$AG$33,N176=Pistetaulukko!$AH$33,N176=Pistetaulukko!$AI$33,N176=Pistetaulukko!$AJ$33,N176=Pistetaulukko!$AK$33,N176=Pistetaulukko!$AL$33,N176=Pistetaulukko!$AM$33,N176=Pistetaulukko!$AN$33,N176=Pistetaulukko!$AO$33,N176=Pistetaulukko!$AP$33,N176=Pistetaulukko!$AQ$33,N176=Pistetaulukko!$AR$33,N176=Pistetaulukko!$AS$33,N176=Pistetaulukko!$AT$33,N176=Pistetaulukko!$AU$33),"OK","VÄÄRIN")</f>
        <v>VÄÄRIN</v>
      </c>
      <c r="BF176" t="str">
        <f>IF(BE176="OK","OK",IF(AND(BE176="VÄÄRIN",OR(N176=Pistetaulukko!$AV$33,N176=Pistetaulukko!$AW$33,N176=Pistetaulukko!$AX$33,N176=Pistetaulukko!$AY$33,N176=Pistetaulukko!$AZ$33,N176=Pistetaulukko!$BA$33,N176=Pistetaulukko!$BB$33,N176=Pistetaulukko!$BC$33,N176=Pistetaulukko!$BD$33,N176=Pistetaulukko!$BE$33,N176=Pistetaulukko!$BF$33,N176=Pistetaulukko!$BG$33,N176=Pistetaulukko!$BH$33,N176=Pistetaulukko!$BI$33,N176=Pistetaulukko!$BJ$33,N176=Pistetaulukko!$BK$33,N176=Pistetaulukko!$BL$33,N176=Pistetaulukko!$BM$33,N176=Pistetaulukko!$BN$33,N176=Pistetaulukko!$BO$33)),"OK","VÄÄRIN"))</f>
        <v>VÄÄRIN</v>
      </c>
      <c r="BG176" t="str">
        <f>IF(OR(O176=Pistetaulukko!$R$36,O176=Pistetaulukko!$S$36,O176=Pistetaulukko!$T$36,O176=Pistetaulukko!$U$36,O176=Pistetaulukko!$V$36,O176=Pistetaulukko!$W$36,O176=Pistetaulukko!$X$36,O176=Pistetaulukko!$Y$36,O176=Pistetaulukko!$Z$36,O176=Pistetaulukko!$AA$36,O176=Pistetaulukko!$AB$36,O176=Pistetaulukko!$AC$36,O176=Pistetaulukko!$AD$36,O176=Pistetaulukko!$AE$36,O176=Pistetaulukko!$AF$36,O176=Pistetaulukko!$AG$36,O176=Pistetaulukko!$AH$36,O176=Pistetaulukko!$AI$36,O176=Pistetaulukko!$AJ$36,O176=Pistetaulukko!$AK$36,O176=Pistetaulukko!$AL$36,O176=Pistetaulukko!$AM$36,O176=Pistetaulukko!$AN$36,O176=Pistetaulukko!$AO$36,O176=Pistetaulukko!$AP$36,O176=Pistetaulukko!$AQ$36,O176=Pistetaulukko!$AR$36,O176=Pistetaulukko!$AS$36,O176=Pistetaulukko!$AT$36,O176=Pistetaulukko!$AU$36),"OK","VÄÄRIN")</f>
        <v>VÄÄRIN</v>
      </c>
      <c r="BH176" t="str">
        <f>IF(BG176="OK","OK",IF(AND(BG176="VÄÄRIN",OR(O176=Pistetaulukko!$AV$36,O176=Pistetaulukko!$AW$36,O176=Pistetaulukko!$AX$36,O176=Pistetaulukko!$AY$36,O176=Pistetaulukko!$AZ$36,O176=Pistetaulukko!$BA$36,O176=Pistetaulukko!$BB$36,O176=Pistetaulukko!$BC$36,O176=Pistetaulukko!$BD$36,O176=Pistetaulukko!$BE$36,O176=Pistetaulukko!$BF$36,O176=Pistetaulukko!$BG$36,O176=Pistetaulukko!$BH$36,O176=Pistetaulukko!$BI$36,O176=Pistetaulukko!$BJ$36,O176=Pistetaulukko!$BK$36,O176=Pistetaulukko!$BL$36,O176=Pistetaulukko!$BM$36,O176=Pistetaulukko!$BN$36,O176=Pistetaulukko!$BO$36,O176=Pistetaulukko!$BP$36,O176=Pistetaulukko!$BQ$36)),"OK","VÄÄRIN"))</f>
        <v>VÄÄRIN</v>
      </c>
      <c r="BI176" t="str">
        <f>IF(OR(V176=Pistetaulukko!$R$57,V176=Pistetaulukko!$S$57,V176=Pistetaulukko!$T$57,V176=Pistetaulukko!$U$57,V176=Pistetaulukko!$V$57,V176=Pistetaulukko!$W$57,V176=Pistetaulukko!$X$57,V176=Pistetaulukko!$Y$57,V176=Pistetaulukko!$Z$57,V176=Pistetaulukko!$AA$57,V176=Pistetaulukko!$AB$57,V176=Pistetaulukko!$AC$57,V176=Pistetaulukko!$AD$57,V176=Pistetaulukko!$AE$57,V176=Pistetaulukko!$AF$57,V176=Pistetaulukko!$AG$57,V176=Pistetaulukko!$AH$57,V176=Pistetaulukko!$AI$57,V176=Pistetaulukko!$AJ$57,V176=Pistetaulukko!$AK$57,V176=Pistetaulukko!$AL$57,V176=Pistetaulukko!$AM$57,V176=Pistetaulukko!$AN$57,V176=Pistetaulukko!$AO$57,V176=Pistetaulukko!$AP$57,V176=Pistetaulukko!$AQ$57,V176=Pistetaulukko!$AR$57,V176=Pistetaulukko!$AS$57,V176=Pistetaulukko!$AT$57,V176=Pistetaulukko!$AU$57),"OK","VÄÄRIN")</f>
        <v>OK</v>
      </c>
      <c r="BJ176" t="str">
        <f>IF(BI176="OK","OK",IF(AND(BI176="VÄÄRIN",OR(V176=Pistetaulukko!$AV$57,V176=Pistetaulukko!$AW$57,V176=Pistetaulukko!$AX$57,V176=Pistetaulukko!$AY$57,V176=Pistetaulukko!$AZ$57,V176=Pistetaulukko!$BA$57,V176=Pistetaulukko!$BB$57,V176=Pistetaulukko!$BC$57,V176=Pistetaulukko!$BD$57,V176=Pistetaulukko!$BE$57)),"OK","VÄÄRIN"))</f>
        <v>OK</v>
      </c>
      <c r="BK176" t="str">
        <f>IF(OR(Y176=Pistetaulukko!$R$66,Y176=Pistetaulukko!$S$66,Y176=Pistetaulukko!$T$66,Y176=Pistetaulukko!$U$66,Y176=Pistetaulukko!$V$66,Y176=Pistetaulukko!$W$66,Y176=Pistetaulukko!$X$66,Y176=Pistetaulukko!$Y$66,Y176=Pistetaulukko!$Z$66,Y176=Pistetaulukko!$AA$66,Y176=Pistetaulukko!$AB$66,Y176=Pistetaulukko!$AC$66,Y176=Pistetaulukko!$AD$66,Y176=Pistetaulukko!$AE$66,Y176=Pistetaulukko!$AF$66,Y176=Pistetaulukko!$AG$66,Y176=Pistetaulukko!$AH$66,Y176=Pistetaulukko!$AI$66,Y176=Pistetaulukko!$AJ$66,Y176=Pistetaulukko!$AK$66,Y176=Pistetaulukko!$AL$66,Y176=Pistetaulukko!$AM$66,Y176=Pistetaulukko!$AN$66,Y176=Pistetaulukko!$AO$66,Y176=Pistetaulukko!$AP$66,Y176=Pistetaulukko!$AQ$66,Y176=Pistetaulukko!$AR$66,Y176=Pistetaulukko!$AS$66,Y176=Pistetaulukko!$AT$66,Y176=Pistetaulukko!$AU$66),"OK","VÄÄRIN")</f>
        <v>VÄÄRIN</v>
      </c>
      <c r="BL176" t="str">
        <f>IF(BK176="OK","OK",IF(AND(BK176="VÄÄRIN",OR(Y176=Pistetaulukko!$AV$66,Y176=Pistetaulukko!$AW$66,Y176=Pistetaulukko!$AX$66,Y176=Pistetaulukko!$AY$66,Y176=Pistetaulukko!$AZ$66,Y176=Pistetaulukko!$BA$66,Y176=Pistetaulukko!$BB$66,Y176=Pistetaulukko!$BC$66,Y176=Pistetaulukko!$BD$66,Y176=Pistetaulukko!$BE$66,Y176=Pistetaulukko!$BF$66,Y176=Pistetaulukko!$BG$66,Y176=Pistetaulukko!$BH$66,Y176=Pistetaulukko!$BI$66,Y176=Pistetaulukko!$BJ$66,Y176=Pistetaulukko!$BK$66,Y176=Pistetaulukko!$BL$66,Y176=Pistetaulukko!$BM$66,Y176=Pistetaulukko!$BN$66)),"OK","VÄÄRIN"))</f>
        <v>VÄÄRIN</v>
      </c>
      <c r="BM176" t="e">
        <f>IF(OR(Z176=Pistetaulukko!$R$69,Z176=Pistetaulukko!#REF!,Z176=Pistetaulukko!$S$69,Z176=Pistetaulukko!#REF!,Z176=Pistetaulukko!$T$69,Z176=Pistetaulukko!#REF!,Z176=Pistetaulukko!$U$69,Z176=Pistetaulukko!#REF!,Z176=Pistetaulukko!$V$69,Z176=Pistetaulukko!#REF!,Z176=Pistetaulukko!$W$69,Z176=Pistetaulukko!#REF!,Z176=Pistetaulukko!$X$69,Z176=Pistetaulukko!#REF!,Z176=Pistetaulukko!$Y$69,Z176=Pistetaulukko!#REF!,Z176=Pistetaulukko!$Z$69,Z176=Pistetaulukko!#REF!,Z176=Pistetaulukko!$AA$69,Z176=Pistetaulukko!#REF!,Z176=Pistetaulukko!$AB$69,Z176=Pistetaulukko!#REF!,Z176=Pistetaulukko!$AC$69,Z176=Pistetaulukko!#REF!,Z176=Pistetaulukko!$AD$69,Z176=Pistetaulukko!#REF!,Z176=Pistetaulukko!$AE$69,Z176=Pistetaulukko!#REF!,Z176=Pistetaulukko!$AF$69,Z176=Pistetaulukko!#REF!),"OK","VÄÄRIN")</f>
        <v>#REF!</v>
      </c>
      <c r="BN176" t="e">
        <f>IF(BM176="OK","OK",IF(AND(BM176="VÄÄRIN",OR(Z176=Pistetaulukko!$AG$69,Z176=Pistetaulukko!#REF!,Z176=Pistetaulukko!$AH$69,Z176=Pistetaulukko!#REF!,Z176=Pistetaulukko!$AI$69,Z176=Pistetaulukko!#REF!,Z176=Pistetaulukko!$AJ$69,Z176=Pistetaulukko!#REF!,Z176=Pistetaulukko!$AK$69,Z176=Pistetaulukko!$AL$69)),"OK","VÄÄRIN"))</f>
        <v>#REF!</v>
      </c>
    </row>
    <row r="177" spans="2:66" x14ac:dyDescent="0.25">
      <c r="B177" s="104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23"/>
      <c r="AA177" s="30"/>
      <c r="AB177" s="18"/>
      <c r="AC177" s="124"/>
      <c r="AD177" s="118">
        <f t="shared" si="12"/>
        <v>0</v>
      </c>
      <c r="AG177" s="86" t="str">
        <f>IF(OR(E177=Pistetaulukko!$R$3,E177=Pistetaulukko!$S$3,E177=Pistetaulukko!$T$3,E177=Pistetaulukko!$U$3,E177=Pistetaulukko!$V$3,E177=Pistetaulukko!$W$3),"OK","VÄÄRIN")</f>
        <v>VÄÄRIN</v>
      </c>
      <c r="AH177" s="86" t="str">
        <f>IF(OR(F177=Pistetaulukko!$R$6,F177=Pistetaulukko!$S$6,F177=Pistetaulukko!$T$6,F177=Pistetaulukko!$U$6,F177=Pistetaulukko!$V$6,F177=Pistetaulukko!$W$6,F177=Pistetaulukko!$X$6,F177=Pistetaulukko!$Y$6,F177=Pistetaulukko!$Z$6,F177=Pistetaulukko!$AA$6,F177=Pistetaulukko!$AB$6,F177=Pistetaulukko!$AC$6,F177=Pistetaulukko!$AD$6,F177=Pistetaulukko!$AE$6,F177=Pistetaulukko!$AF$6,F177=Pistetaulukko!$AG$6,F177=Pistetaulukko!$AH$6,F177=Pistetaulukko!$AI$6,F177=Pistetaulukko!$AJ$6,F177=Pistetaulukko!$AK$6),"OK","VÄÄRIN")</f>
        <v>VÄÄRIN</v>
      </c>
      <c r="AI177" s="86" t="str">
        <f>IF(OR(G177=Pistetaulukko!$R$9,G177=Pistetaulukko!$S$9,G177=Pistetaulukko!$T$9,G177=Pistetaulukko!$U$9,G177=Pistetaulukko!$V$9,G177=Pistetaulukko!$W$9,G177=Pistetaulukko!$X$9,G177=Pistetaulukko!$Y$9,G177=Pistetaulukko!$Z$9,G177=Pistetaulukko!$AA$9,G177=Pistetaulukko!$AB$9,G177=Pistetaulukko!$AC$9,G177=Pistetaulukko!$AD$9,G177=Pistetaulukko!$AE$9,G177=Pistetaulukko!$AF$9,G177=Pistetaulukko!$AG$9,G177=Pistetaulukko!$AH$9,G177=Pistetaulukko!$AI$9,G177=Pistetaulukko!$AJ$9,G177=Pistetaulukko!$AK$9),"OK","VÄÄRIN")</f>
        <v>VÄÄRIN</v>
      </c>
      <c r="AJ177" s="86" t="str">
        <f>IF(OR(H177=Pistetaulukko!$R$12,H177=Pistetaulukko!$S$12,H177=Pistetaulukko!$T$12,H177=Pistetaulukko!$U$12,H177=Pistetaulukko!$V$12,H177=Pistetaulukko!$W$12,H177=Pistetaulukko!$X$12,H177=Pistetaulukko!$Y$12,H177=Pistetaulukko!$Z$12,H177=Pistetaulukko!$AA$12,H177=Pistetaulukko!$AB$12,H177=Pistetaulukko!$AC$12,H177=Pistetaulukko!$AD$12,H177=Pistetaulukko!$AE$12,H177=Pistetaulukko!$AF$12,H177=Pistetaulukko!$AG$12,H177=Pistetaulukko!$AH$12,H177=Pistetaulukko!$AI$12,H177=Pistetaulukko!$AJ$12,H177=Pistetaulukko!$AK$12),"OK","VÄÄRIN")</f>
        <v>VÄÄRIN</v>
      </c>
      <c r="AK17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77" s="86" t="str">
        <f>IF(OR(I177=Pistetaulukko!$R$18,I177=Pistetaulukko!$S$18,I177=Pistetaulukko!$T$18,I177=Pistetaulukko!$U$18,I177=Pistetaulukko!$V$18,I177=Pistetaulukko!$W$18,I177=Pistetaulukko!$X$18,I177=Pistetaulukko!$Y$18,I177=Pistetaulukko!$Z$18),"OK","VÄÄRIN")</f>
        <v>VÄÄRIN</v>
      </c>
      <c r="AM177" s="86" t="str">
        <f>IF(OR(J177=Pistetaulukko!$R$21,J177=Pistetaulukko!$S$21,J177=Pistetaulukko!$T$21,J177=Pistetaulukko!$U$21,J177=Pistetaulukko!$V$21,J177=Pistetaulukko!$W$21,J177=Pistetaulukko!$X$21,J177=Pistetaulukko!$Y$21,J177=Pistetaulukko!$Z$21,J177=Pistetaulukko!$AA$21,J177=Pistetaulukko!$AB$21,J177=Pistetaulukko!$AC$21,J177=Pistetaulukko!$AD$21,J177=Pistetaulukko!$AE$21,J177=Pistetaulukko!$AF$21,J177=Pistetaulukko!$AG$21,J177=Pistetaulukko!$AH$21,J177=Pistetaulukko!$AI$21,J177=Pistetaulukko!$AJ$21,J177=Pistetaulukko!$AK$21),"OK","VÄÄRIN")</f>
        <v>VÄÄRIN</v>
      </c>
      <c r="AN177" s="86" t="str">
        <f>IF(OR(K177=Pistetaulukko!$R$24,K177=Pistetaulukko!$S$24,K177=Pistetaulukko!$T$24,K177=Pistetaulukko!$U$24,K177=Pistetaulukko!$V$24),"OK","VÄÄRIN")</f>
        <v>VÄÄRIN</v>
      </c>
      <c r="AO177" s="86" t="str">
        <f>IF(OR(L177=Pistetaulukko!$R$27,L177=Pistetaulukko!$S$27,L177=Pistetaulukko!$T$27,L177=Pistetaulukko!$U$27,L177=Pistetaulukko!$V$27,L177=Pistetaulukko!$W$27,L177=Pistetaulukko!$X$27,L177=Pistetaulukko!$Y$27,L177=Pistetaulukko!$Z$27,L177=Pistetaulukko!$AA$27,L177=Pistetaulukko!$AB$27,L177=Pistetaulukko!$AC$27,L177=Pistetaulukko!$AD$27,L177=Pistetaulukko!$AE$27,L177=Pistetaulukko!$AF$27,L177=Pistetaulukko!$AG$27,L177=Pistetaulukko!$AH$27,L177=Pistetaulukko!$AI$27,L177=Pistetaulukko!$AJ$27,L177=Pistetaulukko!$AK$27),"OK","VÄÄRIN")</f>
        <v>VÄÄRIN</v>
      </c>
      <c r="AP177" s="86" t="str">
        <f>IF(OR(M177=Pistetaulukko!$R$30,M177=Pistetaulukko!$S$30,M177=Pistetaulukko!$T$30,M177=Pistetaulukko!$U$30,M177=Pistetaulukko!$V$30),"OK","VÄÄRIN")</f>
        <v>VÄÄRIN</v>
      </c>
      <c r="AQ177" s="86" t="str">
        <f t="shared" si="13"/>
        <v>VÄÄRIN</v>
      </c>
      <c r="AR177" s="86" t="str">
        <f t="shared" si="14"/>
        <v>VÄÄRIN</v>
      </c>
      <c r="AS177" s="86" t="str">
        <f>IF(OR(P177=Pistetaulukko!$R$39,P177=Pistetaulukko!$S$39,P177=Pistetaulukko!$T$39,P177=Pistetaulukko!$U$39,P177=Pistetaulukko!$V$39,P177=Pistetaulukko!$W$39,P177=Pistetaulukko!$X$39,P177=Pistetaulukko!$Y$39,P177=Pistetaulukko!$Z$39,P177=Pistetaulukko!$AA$39,P177=Pistetaulukko!$AB$39,P177=Pistetaulukko!$AC$39,P177=Pistetaulukko!$AD$39,P177=Pistetaulukko!$AE$39,P177=Pistetaulukko!$AF$39,P177=Pistetaulukko!$AG$39,P177=Pistetaulukko!$AH$39,P177=Pistetaulukko!$AI$39,P177=Pistetaulukko!$AJ$39,P177=Pistetaulukko!$AK$39),"OK","VÄÄRIN")</f>
        <v>OK</v>
      </c>
      <c r="AT177" s="86" t="str">
        <f>IF(OR(Q177=Pistetaulukko!$R$42,Q177=Pistetaulukko!$S$42,Q177=Pistetaulukko!$T$42,Q177=Pistetaulukko!$U$42,Q177=Pistetaulukko!$V$42,Q177=Pistetaulukko!$W$42,Q177=Pistetaulukko!$X$42,Q177=Pistetaulukko!$Y$42,Q177=Pistetaulukko!$Z$42,Q177=Pistetaulukko!$AA$42,Q177=Pistetaulukko!$AB$42,Q177=Pistetaulukko!$AC$42,Q177=Pistetaulukko!$AD$42,Q177=Pistetaulukko!$AE$42,Q177=Pistetaulukko!$AF$42,Q177=Pistetaulukko!$AG$42,Q177=Pistetaulukko!$AH$42,Q177=Pistetaulukko!$AI$42,Q177=Pistetaulukko!$AJ$42,Q177=Pistetaulukko!$AK$42),"OK","VÄÄRIN")</f>
        <v>OK</v>
      </c>
      <c r="AU177" s="86" t="str">
        <f>IF(OR(R177=Pistetaulukko!$R$45,R177=Pistetaulukko!$S$45,R177=Pistetaulukko!$T$45,R177=Pistetaulukko!$U$45,R177=Pistetaulukko!$V$45,R177=Pistetaulukko!$W$45,R177=Pistetaulukko!$X$45,R177=Pistetaulukko!$Y$45,R177=Pistetaulukko!$Z$45,R177=Pistetaulukko!$AA$45,R177=Pistetaulukko!$AB$45,R177=Pistetaulukko!$AC$45,R177=Pistetaulukko!$AD$45,R177=Pistetaulukko!$AE$45,R177=Pistetaulukko!$AF$45,R177=Pistetaulukko!$AG$45,R177=Pistetaulukko!$AH$45,R177=Pistetaulukko!$AI$45,R177=Pistetaulukko!$AJ$45,R177=Pistetaulukko!$AK$45),"OK","VÄÄRIN")</f>
        <v>OK</v>
      </c>
      <c r="AV177" s="86" t="str">
        <f>IF(OR(S177=Pistetaulukko!$R$48,S177=Pistetaulukko!$S$48,S177=Pistetaulukko!$T$48,S177=Pistetaulukko!$U$48,S177=Pistetaulukko!$V$48,S177=Pistetaulukko!$W$48,S177=Pistetaulukko!$X$48,S177=Pistetaulukko!$Y$48,S177=Pistetaulukko!$Z$48,S177=Pistetaulukko!$AA$48,S177=Pistetaulukko!$AB$48,S177=Pistetaulukko!$AC$48,S177=Pistetaulukko!$AD$48,S177=Pistetaulukko!$AE$48,S177=Pistetaulukko!$AF$48,S177=Pistetaulukko!$AG$48,S177=Pistetaulukko!$AH$48,S177=Pistetaulukko!$AI$48,S177=Pistetaulukko!$AJ$48,S177=Pistetaulukko!$AK$48),"OK","VÄÄRIN")</f>
        <v>OK</v>
      </c>
      <c r="AW177" s="86" t="str">
        <f>IF(OR(T177=Pistetaulukko!$R$51,T177=Pistetaulukko!$S$51,T177=Pistetaulukko!$T$51,T177=Pistetaulukko!$U$51,T177=Pistetaulukko!$V$51,T177=Pistetaulukko!$W$51,T177=Pistetaulukko!$X$51,T177=Pistetaulukko!$Y$51,T177=Pistetaulukko!$Z$51,T177=Pistetaulukko!$AA$51,T177=Pistetaulukko!$AB$51,T177=Pistetaulukko!$AC$51,T177=Pistetaulukko!$AD$51,T177=Pistetaulukko!$AE$51,T177=Pistetaulukko!$AF$51,T177=Pistetaulukko!$AG$51,T177=Pistetaulukko!$AH$51,T177=Pistetaulukko!$AI$51,T177=Pistetaulukko!$AJ$51,T177=Pistetaulukko!$AK$51),"OK","VÄÄRIN")</f>
        <v>OK</v>
      </c>
      <c r="AX177" s="86" t="str">
        <f>IF(OR(U177=Pistetaulukko!$R$54,U177=Pistetaulukko!$S$54,U177=Pistetaulukko!$T$54,U177=Pistetaulukko!$U$54,U177=Pistetaulukko!$V$54,U177=Pistetaulukko!$W$54,U177=Pistetaulukko!$X$54,U177=Pistetaulukko!$Y$54,U177=Pistetaulukko!$Z$54,U177=Pistetaulukko!$AA$54,U177=Pistetaulukko!$AB$54,U177=Pistetaulukko!$AC$54,U177=Pistetaulukko!$AD$54,U177=Pistetaulukko!$AE$54,U177=Pistetaulukko!$AF$54,U177=Pistetaulukko!$AG$54,U177=Pistetaulukko!$AH$54,U177=Pistetaulukko!$AI$54,U177=Pistetaulukko!$AJ$54,U177=Pistetaulukko!$AK$54),"OK","VÄÄRIN")</f>
        <v>OK</v>
      </c>
      <c r="AY177" s="86" t="str">
        <f t="shared" si="15"/>
        <v>OK</v>
      </c>
      <c r="AZ177" s="86" t="str">
        <f>IF(OR(W177=Pistetaulukko!$R$60,W177=Pistetaulukko!$S$60,W177=Pistetaulukko!$T$60,W177=Pistetaulukko!$U$60,W177=Pistetaulukko!$V$60,W177=Pistetaulukko!$W$60,W177=Pistetaulukko!$X$60,W177=Pistetaulukko!$Y$60,W177=Pistetaulukko!$Z$60,W177=Pistetaulukko!$AA$60,W177=Pistetaulukko!$AB$60,W177=Pistetaulukko!$AC$60,W177=Pistetaulukko!$AD$60,W177=Pistetaulukko!$AE$60,W177=Pistetaulukko!$AF$60,W177=Pistetaulukko!$AG$60,W177=Pistetaulukko!$AH$60,W177=Pistetaulukko!$AI$60,W177=Pistetaulukko!$AJ$60,W177=Pistetaulukko!$AK$60),"OK","VÄÄRIN")</f>
        <v>OK</v>
      </c>
      <c r="BA177" s="86" t="str">
        <f>IF(OR(X177=Pistetaulukko!$R$63,X177=Pistetaulukko!$S$63,X177=Pistetaulukko!$T$63,X177=Pistetaulukko!$U$63,X177=Pistetaulukko!$V$63,X177=Pistetaulukko!$W$63,X177=Pistetaulukko!$X$63,X177=Pistetaulukko!$Y$63,X177=Pistetaulukko!$Z$63,X177=Pistetaulukko!$AA$63,X177=Pistetaulukko!$AB$63,X177=Pistetaulukko!$AC$63,X177=Pistetaulukko!$AD$63,X177=Pistetaulukko!$AE$63,X177=Pistetaulukko!$AF$63,X177=Pistetaulukko!$AG$63,X177=Pistetaulukko!$AH$63,X177=Pistetaulukko!$AI$63,X177=Pistetaulukko!$AJ$63,X177=Pistetaulukko!$AK$63),"OK","VÄÄRIN")</f>
        <v>OK</v>
      </c>
      <c r="BB177" s="86" t="e">
        <f t="shared" si="16"/>
        <v>#REF!</v>
      </c>
      <c r="BC177" s="86" t="e">
        <f t="shared" si="17"/>
        <v>#REF!</v>
      </c>
      <c r="BE177" t="str">
        <f>IF(OR(N177=Pistetaulukko!$R$33,N177=Pistetaulukko!$S$33,N177=Pistetaulukko!$T$33,N177=Pistetaulukko!$U$33,N177=Pistetaulukko!$V$33,N177=Pistetaulukko!$W$33,N177=Pistetaulukko!$X$33,N177=Pistetaulukko!$Y$33,N177=Pistetaulukko!$Z$33,N177=Pistetaulukko!$AA$33,N177=Pistetaulukko!$AB$33,N177=Pistetaulukko!$AC$33,N177=Pistetaulukko!$AD$33,N177=Pistetaulukko!$AE$33,N177=Pistetaulukko!$AF$33,N177=Pistetaulukko!$AG$33,N177=Pistetaulukko!$AH$33,N177=Pistetaulukko!$AI$33,N177=Pistetaulukko!$AJ$33,N177=Pistetaulukko!$AK$33,N177=Pistetaulukko!$AL$33,N177=Pistetaulukko!$AM$33,N177=Pistetaulukko!$AN$33,N177=Pistetaulukko!$AO$33,N177=Pistetaulukko!$AP$33,N177=Pistetaulukko!$AQ$33,N177=Pistetaulukko!$AR$33,N177=Pistetaulukko!$AS$33,N177=Pistetaulukko!$AT$33,N177=Pistetaulukko!$AU$33),"OK","VÄÄRIN")</f>
        <v>VÄÄRIN</v>
      </c>
      <c r="BF177" t="str">
        <f>IF(BE177="OK","OK",IF(AND(BE177="VÄÄRIN",OR(N177=Pistetaulukko!$AV$33,N177=Pistetaulukko!$AW$33,N177=Pistetaulukko!$AX$33,N177=Pistetaulukko!$AY$33,N177=Pistetaulukko!$AZ$33,N177=Pistetaulukko!$BA$33,N177=Pistetaulukko!$BB$33,N177=Pistetaulukko!$BC$33,N177=Pistetaulukko!$BD$33,N177=Pistetaulukko!$BE$33,N177=Pistetaulukko!$BF$33,N177=Pistetaulukko!$BG$33,N177=Pistetaulukko!$BH$33,N177=Pistetaulukko!$BI$33,N177=Pistetaulukko!$BJ$33,N177=Pistetaulukko!$BK$33,N177=Pistetaulukko!$BL$33,N177=Pistetaulukko!$BM$33,N177=Pistetaulukko!$BN$33,N177=Pistetaulukko!$BO$33)),"OK","VÄÄRIN"))</f>
        <v>VÄÄRIN</v>
      </c>
      <c r="BG177" t="str">
        <f>IF(OR(O177=Pistetaulukko!$R$36,O177=Pistetaulukko!$S$36,O177=Pistetaulukko!$T$36,O177=Pistetaulukko!$U$36,O177=Pistetaulukko!$V$36,O177=Pistetaulukko!$W$36,O177=Pistetaulukko!$X$36,O177=Pistetaulukko!$Y$36,O177=Pistetaulukko!$Z$36,O177=Pistetaulukko!$AA$36,O177=Pistetaulukko!$AB$36,O177=Pistetaulukko!$AC$36,O177=Pistetaulukko!$AD$36,O177=Pistetaulukko!$AE$36,O177=Pistetaulukko!$AF$36,O177=Pistetaulukko!$AG$36,O177=Pistetaulukko!$AH$36,O177=Pistetaulukko!$AI$36,O177=Pistetaulukko!$AJ$36,O177=Pistetaulukko!$AK$36,O177=Pistetaulukko!$AL$36,O177=Pistetaulukko!$AM$36,O177=Pistetaulukko!$AN$36,O177=Pistetaulukko!$AO$36,O177=Pistetaulukko!$AP$36,O177=Pistetaulukko!$AQ$36,O177=Pistetaulukko!$AR$36,O177=Pistetaulukko!$AS$36,O177=Pistetaulukko!$AT$36,O177=Pistetaulukko!$AU$36),"OK","VÄÄRIN")</f>
        <v>VÄÄRIN</v>
      </c>
      <c r="BH177" t="str">
        <f>IF(BG177="OK","OK",IF(AND(BG177="VÄÄRIN",OR(O177=Pistetaulukko!$AV$36,O177=Pistetaulukko!$AW$36,O177=Pistetaulukko!$AX$36,O177=Pistetaulukko!$AY$36,O177=Pistetaulukko!$AZ$36,O177=Pistetaulukko!$BA$36,O177=Pistetaulukko!$BB$36,O177=Pistetaulukko!$BC$36,O177=Pistetaulukko!$BD$36,O177=Pistetaulukko!$BE$36,O177=Pistetaulukko!$BF$36,O177=Pistetaulukko!$BG$36,O177=Pistetaulukko!$BH$36,O177=Pistetaulukko!$BI$36,O177=Pistetaulukko!$BJ$36,O177=Pistetaulukko!$BK$36,O177=Pistetaulukko!$BL$36,O177=Pistetaulukko!$BM$36,O177=Pistetaulukko!$BN$36,O177=Pistetaulukko!$BO$36,O177=Pistetaulukko!$BP$36,O177=Pistetaulukko!$BQ$36)),"OK","VÄÄRIN"))</f>
        <v>VÄÄRIN</v>
      </c>
      <c r="BI177" t="str">
        <f>IF(OR(V177=Pistetaulukko!$R$57,V177=Pistetaulukko!$S$57,V177=Pistetaulukko!$T$57,V177=Pistetaulukko!$U$57,V177=Pistetaulukko!$V$57,V177=Pistetaulukko!$W$57,V177=Pistetaulukko!$X$57,V177=Pistetaulukko!$Y$57,V177=Pistetaulukko!$Z$57,V177=Pistetaulukko!$AA$57,V177=Pistetaulukko!$AB$57,V177=Pistetaulukko!$AC$57,V177=Pistetaulukko!$AD$57,V177=Pistetaulukko!$AE$57,V177=Pistetaulukko!$AF$57,V177=Pistetaulukko!$AG$57,V177=Pistetaulukko!$AH$57,V177=Pistetaulukko!$AI$57,V177=Pistetaulukko!$AJ$57,V177=Pistetaulukko!$AK$57,V177=Pistetaulukko!$AL$57,V177=Pistetaulukko!$AM$57,V177=Pistetaulukko!$AN$57,V177=Pistetaulukko!$AO$57,V177=Pistetaulukko!$AP$57,V177=Pistetaulukko!$AQ$57,V177=Pistetaulukko!$AR$57,V177=Pistetaulukko!$AS$57,V177=Pistetaulukko!$AT$57,V177=Pistetaulukko!$AU$57),"OK","VÄÄRIN")</f>
        <v>OK</v>
      </c>
      <c r="BJ177" t="str">
        <f>IF(BI177="OK","OK",IF(AND(BI177="VÄÄRIN",OR(V177=Pistetaulukko!$AV$57,V177=Pistetaulukko!$AW$57,V177=Pistetaulukko!$AX$57,V177=Pistetaulukko!$AY$57,V177=Pistetaulukko!$AZ$57,V177=Pistetaulukko!$BA$57,V177=Pistetaulukko!$BB$57,V177=Pistetaulukko!$BC$57,V177=Pistetaulukko!$BD$57,V177=Pistetaulukko!$BE$57)),"OK","VÄÄRIN"))</f>
        <v>OK</v>
      </c>
      <c r="BK177" t="str">
        <f>IF(OR(Y177=Pistetaulukko!$R$66,Y177=Pistetaulukko!$S$66,Y177=Pistetaulukko!$T$66,Y177=Pistetaulukko!$U$66,Y177=Pistetaulukko!$V$66,Y177=Pistetaulukko!$W$66,Y177=Pistetaulukko!$X$66,Y177=Pistetaulukko!$Y$66,Y177=Pistetaulukko!$Z$66,Y177=Pistetaulukko!$AA$66,Y177=Pistetaulukko!$AB$66,Y177=Pistetaulukko!$AC$66,Y177=Pistetaulukko!$AD$66,Y177=Pistetaulukko!$AE$66,Y177=Pistetaulukko!$AF$66,Y177=Pistetaulukko!$AG$66,Y177=Pistetaulukko!$AH$66,Y177=Pistetaulukko!$AI$66,Y177=Pistetaulukko!$AJ$66,Y177=Pistetaulukko!$AK$66,Y177=Pistetaulukko!$AL$66,Y177=Pistetaulukko!$AM$66,Y177=Pistetaulukko!$AN$66,Y177=Pistetaulukko!$AO$66,Y177=Pistetaulukko!$AP$66,Y177=Pistetaulukko!$AQ$66,Y177=Pistetaulukko!$AR$66,Y177=Pistetaulukko!$AS$66,Y177=Pistetaulukko!$AT$66,Y177=Pistetaulukko!$AU$66),"OK","VÄÄRIN")</f>
        <v>VÄÄRIN</v>
      </c>
      <c r="BL177" t="str">
        <f>IF(BK177="OK","OK",IF(AND(BK177="VÄÄRIN",OR(Y177=Pistetaulukko!$AV$66,Y177=Pistetaulukko!$AW$66,Y177=Pistetaulukko!$AX$66,Y177=Pistetaulukko!$AY$66,Y177=Pistetaulukko!$AZ$66,Y177=Pistetaulukko!$BA$66,Y177=Pistetaulukko!$BB$66,Y177=Pistetaulukko!$BC$66,Y177=Pistetaulukko!$BD$66,Y177=Pistetaulukko!$BE$66,Y177=Pistetaulukko!$BF$66,Y177=Pistetaulukko!$BG$66,Y177=Pistetaulukko!$BH$66,Y177=Pistetaulukko!$BI$66,Y177=Pistetaulukko!$BJ$66,Y177=Pistetaulukko!$BK$66,Y177=Pistetaulukko!$BL$66,Y177=Pistetaulukko!$BM$66,Y177=Pistetaulukko!$BN$66)),"OK","VÄÄRIN"))</f>
        <v>VÄÄRIN</v>
      </c>
      <c r="BM177" t="e">
        <f>IF(OR(Z177=Pistetaulukko!$R$69,Z177=Pistetaulukko!#REF!,Z177=Pistetaulukko!$S$69,Z177=Pistetaulukko!#REF!,Z177=Pistetaulukko!$T$69,Z177=Pistetaulukko!#REF!,Z177=Pistetaulukko!$U$69,Z177=Pistetaulukko!#REF!,Z177=Pistetaulukko!$V$69,Z177=Pistetaulukko!#REF!,Z177=Pistetaulukko!$W$69,Z177=Pistetaulukko!#REF!,Z177=Pistetaulukko!$X$69,Z177=Pistetaulukko!#REF!,Z177=Pistetaulukko!$Y$69,Z177=Pistetaulukko!#REF!,Z177=Pistetaulukko!$Z$69,Z177=Pistetaulukko!#REF!,Z177=Pistetaulukko!$AA$69,Z177=Pistetaulukko!#REF!,Z177=Pistetaulukko!$AB$69,Z177=Pistetaulukko!#REF!,Z177=Pistetaulukko!$AC$69,Z177=Pistetaulukko!#REF!,Z177=Pistetaulukko!$AD$69,Z177=Pistetaulukko!#REF!,Z177=Pistetaulukko!$AE$69,Z177=Pistetaulukko!#REF!,Z177=Pistetaulukko!$AF$69,Z177=Pistetaulukko!#REF!),"OK","VÄÄRIN")</f>
        <v>#REF!</v>
      </c>
      <c r="BN177" t="e">
        <f>IF(BM177="OK","OK",IF(AND(BM177="VÄÄRIN",OR(Z177=Pistetaulukko!$AG$69,Z177=Pistetaulukko!#REF!,Z177=Pistetaulukko!$AH$69,Z177=Pistetaulukko!#REF!,Z177=Pistetaulukko!$AI$69,Z177=Pistetaulukko!#REF!,Z177=Pistetaulukko!$AJ$69,Z177=Pistetaulukko!#REF!,Z177=Pistetaulukko!$AK$69,Z177=Pistetaulukko!$AL$69)),"OK","VÄÄRIN"))</f>
        <v>#REF!</v>
      </c>
    </row>
    <row r="178" spans="2:66" x14ac:dyDescent="0.25">
      <c r="B178" s="104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23"/>
      <c r="AA178" s="30"/>
      <c r="AB178" s="18"/>
      <c r="AC178" s="124"/>
      <c r="AD178" s="118">
        <f t="shared" si="12"/>
        <v>0</v>
      </c>
      <c r="AG178" s="86" t="str">
        <f>IF(OR(E178=Pistetaulukko!$R$3,E178=Pistetaulukko!$S$3,E178=Pistetaulukko!$T$3,E178=Pistetaulukko!$U$3,E178=Pistetaulukko!$V$3,E178=Pistetaulukko!$W$3),"OK","VÄÄRIN")</f>
        <v>VÄÄRIN</v>
      </c>
      <c r="AH178" s="86" t="str">
        <f>IF(OR(F178=Pistetaulukko!$R$6,F178=Pistetaulukko!$S$6,F178=Pistetaulukko!$T$6,F178=Pistetaulukko!$U$6,F178=Pistetaulukko!$V$6,F178=Pistetaulukko!$W$6,F178=Pistetaulukko!$X$6,F178=Pistetaulukko!$Y$6,F178=Pistetaulukko!$Z$6,F178=Pistetaulukko!$AA$6,F178=Pistetaulukko!$AB$6,F178=Pistetaulukko!$AC$6,F178=Pistetaulukko!$AD$6,F178=Pistetaulukko!$AE$6,F178=Pistetaulukko!$AF$6,F178=Pistetaulukko!$AG$6,F178=Pistetaulukko!$AH$6,F178=Pistetaulukko!$AI$6,F178=Pistetaulukko!$AJ$6,F178=Pistetaulukko!$AK$6),"OK","VÄÄRIN")</f>
        <v>VÄÄRIN</v>
      </c>
      <c r="AI178" s="86" t="str">
        <f>IF(OR(G178=Pistetaulukko!$R$9,G178=Pistetaulukko!$S$9,G178=Pistetaulukko!$T$9,G178=Pistetaulukko!$U$9,G178=Pistetaulukko!$V$9,G178=Pistetaulukko!$W$9,G178=Pistetaulukko!$X$9,G178=Pistetaulukko!$Y$9,G178=Pistetaulukko!$Z$9,G178=Pistetaulukko!$AA$9,G178=Pistetaulukko!$AB$9,G178=Pistetaulukko!$AC$9,G178=Pistetaulukko!$AD$9,G178=Pistetaulukko!$AE$9,G178=Pistetaulukko!$AF$9,G178=Pistetaulukko!$AG$9,G178=Pistetaulukko!$AH$9,G178=Pistetaulukko!$AI$9,G178=Pistetaulukko!$AJ$9,G178=Pistetaulukko!$AK$9),"OK","VÄÄRIN")</f>
        <v>VÄÄRIN</v>
      </c>
      <c r="AJ178" s="86" t="str">
        <f>IF(OR(H178=Pistetaulukko!$R$12,H178=Pistetaulukko!$S$12,H178=Pistetaulukko!$T$12,H178=Pistetaulukko!$U$12,H178=Pistetaulukko!$V$12,H178=Pistetaulukko!$W$12,H178=Pistetaulukko!$X$12,H178=Pistetaulukko!$Y$12,H178=Pistetaulukko!$Z$12,H178=Pistetaulukko!$AA$12,H178=Pistetaulukko!$AB$12,H178=Pistetaulukko!$AC$12,H178=Pistetaulukko!$AD$12,H178=Pistetaulukko!$AE$12,H178=Pistetaulukko!$AF$12,H178=Pistetaulukko!$AG$12,H178=Pistetaulukko!$AH$12,H178=Pistetaulukko!$AI$12,H178=Pistetaulukko!$AJ$12,H178=Pistetaulukko!$AK$12),"OK","VÄÄRIN")</f>
        <v>VÄÄRIN</v>
      </c>
      <c r="AK17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78" s="86" t="str">
        <f>IF(OR(I178=Pistetaulukko!$R$18,I178=Pistetaulukko!$S$18,I178=Pistetaulukko!$T$18,I178=Pistetaulukko!$U$18,I178=Pistetaulukko!$V$18,I178=Pistetaulukko!$W$18,I178=Pistetaulukko!$X$18,I178=Pistetaulukko!$Y$18,I178=Pistetaulukko!$Z$18),"OK","VÄÄRIN")</f>
        <v>VÄÄRIN</v>
      </c>
      <c r="AM178" s="86" t="str">
        <f>IF(OR(J178=Pistetaulukko!$R$21,J178=Pistetaulukko!$S$21,J178=Pistetaulukko!$T$21,J178=Pistetaulukko!$U$21,J178=Pistetaulukko!$V$21,J178=Pistetaulukko!$W$21,J178=Pistetaulukko!$X$21,J178=Pistetaulukko!$Y$21,J178=Pistetaulukko!$Z$21,J178=Pistetaulukko!$AA$21,J178=Pistetaulukko!$AB$21,J178=Pistetaulukko!$AC$21,J178=Pistetaulukko!$AD$21,J178=Pistetaulukko!$AE$21,J178=Pistetaulukko!$AF$21,J178=Pistetaulukko!$AG$21,J178=Pistetaulukko!$AH$21,J178=Pistetaulukko!$AI$21,J178=Pistetaulukko!$AJ$21,J178=Pistetaulukko!$AK$21),"OK","VÄÄRIN")</f>
        <v>VÄÄRIN</v>
      </c>
      <c r="AN178" s="86" t="str">
        <f>IF(OR(K178=Pistetaulukko!$R$24,K178=Pistetaulukko!$S$24,K178=Pistetaulukko!$T$24,K178=Pistetaulukko!$U$24,K178=Pistetaulukko!$V$24),"OK","VÄÄRIN")</f>
        <v>VÄÄRIN</v>
      </c>
      <c r="AO178" s="86" t="str">
        <f>IF(OR(L178=Pistetaulukko!$R$27,L178=Pistetaulukko!$S$27,L178=Pistetaulukko!$T$27,L178=Pistetaulukko!$U$27,L178=Pistetaulukko!$V$27,L178=Pistetaulukko!$W$27,L178=Pistetaulukko!$X$27,L178=Pistetaulukko!$Y$27,L178=Pistetaulukko!$Z$27,L178=Pistetaulukko!$AA$27,L178=Pistetaulukko!$AB$27,L178=Pistetaulukko!$AC$27,L178=Pistetaulukko!$AD$27,L178=Pistetaulukko!$AE$27,L178=Pistetaulukko!$AF$27,L178=Pistetaulukko!$AG$27,L178=Pistetaulukko!$AH$27,L178=Pistetaulukko!$AI$27,L178=Pistetaulukko!$AJ$27,L178=Pistetaulukko!$AK$27),"OK","VÄÄRIN")</f>
        <v>VÄÄRIN</v>
      </c>
      <c r="AP178" s="86" t="str">
        <f>IF(OR(M178=Pistetaulukko!$R$30,M178=Pistetaulukko!$S$30,M178=Pistetaulukko!$T$30,M178=Pistetaulukko!$U$30,M178=Pistetaulukko!$V$30),"OK","VÄÄRIN")</f>
        <v>VÄÄRIN</v>
      </c>
      <c r="AQ178" s="86" t="str">
        <f t="shared" si="13"/>
        <v>VÄÄRIN</v>
      </c>
      <c r="AR178" s="86" t="str">
        <f t="shared" si="14"/>
        <v>VÄÄRIN</v>
      </c>
      <c r="AS178" s="86" t="str">
        <f>IF(OR(P178=Pistetaulukko!$R$39,P178=Pistetaulukko!$S$39,P178=Pistetaulukko!$T$39,P178=Pistetaulukko!$U$39,P178=Pistetaulukko!$V$39,P178=Pistetaulukko!$W$39,P178=Pistetaulukko!$X$39,P178=Pistetaulukko!$Y$39,P178=Pistetaulukko!$Z$39,P178=Pistetaulukko!$AA$39,P178=Pistetaulukko!$AB$39,P178=Pistetaulukko!$AC$39,P178=Pistetaulukko!$AD$39,P178=Pistetaulukko!$AE$39,P178=Pistetaulukko!$AF$39,P178=Pistetaulukko!$AG$39,P178=Pistetaulukko!$AH$39,P178=Pistetaulukko!$AI$39,P178=Pistetaulukko!$AJ$39,P178=Pistetaulukko!$AK$39),"OK","VÄÄRIN")</f>
        <v>OK</v>
      </c>
      <c r="AT178" s="86" t="str">
        <f>IF(OR(Q178=Pistetaulukko!$R$42,Q178=Pistetaulukko!$S$42,Q178=Pistetaulukko!$T$42,Q178=Pistetaulukko!$U$42,Q178=Pistetaulukko!$V$42,Q178=Pistetaulukko!$W$42,Q178=Pistetaulukko!$X$42,Q178=Pistetaulukko!$Y$42,Q178=Pistetaulukko!$Z$42,Q178=Pistetaulukko!$AA$42,Q178=Pistetaulukko!$AB$42,Q178=Pistetaulukko!$AC$42,Q178=Pistetaulukko!$AD$42,Q178=Pistetaulukko!$AE$42,Q178=Pistetaulukko!$AF$42,Q178=Pistetaulukko!$AG$42,Q178=Pistetaulukko!$AH$42,Q178=Pistetaulukko!$AI$42,Q178=Pistetaulukko!$AJ$42,Q178=Pistetaulukko!$AK$42),"OK","VÄÄRIN")</f>
        <v>OK</v>
      </c>
      <c r="AU178" s="86" t="str">
        <f>IF(OR(R178=Pistetaulukko!$R$45,R178=Pistetaulukko!$S$45,R178=Pistetaulukko!$T$45,R178=Pistetaulukko!$U$45,R178=Pistetaulukko!$V$45,R178=Pistetaulukko!$W$45,R178=Pistetaulukko!$X$45,R178=Pistetaulukko!$Y$45,R178=Pistetaulukko!$Z$45,R178=Pistetaulukko!$AA$45,R178=Pistetaulukko!$AB$45,R178=Pistetaulukko!$AC$45,R178=Pistetaulukko!$AD$45,R178=Pistetaulukko!$AE$45,R178=Pistetaulukko!$AF$45,R178=Pistetaulukko!$AG$45,R178=Pistetaulukko!$AH$45,R178=Pistetaulukko!$AI$45,R178=Pistetaulukko!$AJ$45,R178=Pistetaulukko!$AK$45),"OK","VÄÄRIN")</f>
        <v>OK</v>
      </c>
      <c r="AV178" s="86" t="str">
        <f>IF(OR(S178=Pistetaulukko!$R$48,S178=Pistetaulukko!$S$48,S178=Pistetaulukko!$T$48,S178=Pistetaulukko!$U$48,S178=Pistetaulukko!$V$48,S178=Pistetaulukko!$W$48,S178=Pistetaulukko!$X$48,S178=Pistetaulukko!$Y$48,S178=Pistetaulukko!$Z$48,S178=Pistetaulukko!$AA$48,S178=Pistetaulukko!$AB$48,S178=Pistetaulukko!$AC$48,S178=Pistetaulukko!$AD$48,S178=Pistetaulukko!$AE$48,S178=Pistetaulukko!$AF$48,S178=Pistetaulukko!$AG$48,S178=Pistetaulukko!$AH$48,S178=Pistetaulukko!$AI$48,S178=Pistetaulukko!$AJ$48,S178=Pistetaulukko!$AK$48),"OK","VÄÄRIN")</f>
        <v>OK</v>
      </c>
      <c r="AW178" s="86" t="str">
        <f>IF(OR(T178=Pistetaulukko!$R$51,T178=Pistetaulukko!$S$51,T178=Pistetaulukko!$T$51,T178=Pistetaulukko!$U$51,T178=Pistetaulukko!$V$51,T178=Pistetaulukko!$W$51,T178=Pistetaulukko!$X$51,T178=Pistetaulukko!$Y$51,T178=Pistetaulukko!$Z$51,T178=Pistetaulukko!$AA$51,T178=Pistetaulukko!$AB$51,T178=Pistetaulukko!$AC$51,T178=Pistetaulukko!$AD$51,T178=Pistetaulukko!$AE$51,T178=Pistetaulukko!$AF$51,T178=Pistetaulukko!$AG$51,T178=Pistetaulukko!$AH$51,T178=Pistetaulukko!$AI$51,T178=Pistetaulukko!$AJ$51,T178=Pistetaulukko!$AK$51),"OK","VÄÄRIN")</f>
        <v>OK</v>
      </c>
      <c r="AX178" s="86" t="str">
        <f>IF(OR(U178=Pistetaulukko!$R$54,U178=Pistetaulukko!$S$54,U178=Pistetaulukko!$T$54,U178=Pistetaulukko!$U$54,U178=Pistetaulukko!$V$54,U178=Pistetaulukko!$W$54,U178=Pistetaulukko!$X$54,U178=Pistetaulukko!$Y$54,U178=Pistetaulukko!$Z$54,U178=Pistetaulukko!$AA$54,U178=Pistetaulukko!$AB$54,U178=Pistetaulukko!$AC$54,U178=Pistetaulukko!$AD$54,U178=Pistetaulukko!$AE$54,U178=Pistetaulukko!$AF$54,U178=Pistetaulukko!$AG$54,U178=Pistetaulukko!$AH$54,U178=Pistetaulukko!$AI$54,U178=Pistetaulukko!$AJ$54,U178=Pistetaulukko!$AK$54),"OK","VÄÄRIN")</f>
        <v>OK</v>
      </c>
      <c r="AY178" s="86" t="str">
        <f t="shared" si="15"/>
        <v>OK</v>
      </c>
      <c r="AZ178" s="86" t="str">
        <f>IF(OR(W178=Pistetaulukko!$R$60,W178=Pistetaulukko!$S$60,W178=Pistetaulukko!$T$60,W178=Pistetaulukko!$U$60,W178=Pistetaulukko!$V$60,W178=Pistetaulukko!$W$60,W178=Pistetaulukko!$X$60,W178=Pistetaulukko!$Y$60,W178=Pistetaulukko!$Z$60,W178=Pistetaulukko!$AA$60,W178=Pistetaulukko!$AB$60,W178=Pistetaulukko!$AC$60,W178=Pistetaulukko!$AD$60,W178=Pistetaulukko!$AE$60,W178=Pistetaulukko!$AF$60,W178=Pistetaulukko!$AG$60,W178=Pistetaulukko!$AH$60,W178=Pistetaulukko!$AI$60,W178=Pistetaulukko!$AJ$60,W178=Pistetaulukko!$AK$60),"OK","VÄÄRIN")</f>
        <v>OK</v>
      </c>
      <c r="BA178" s="86" t="str">
        <f>IF(OR(X178=Pistetaulukko!$R$63,X178=Pistetaulukko!$S$63,X178=Pistetaulukko!$T$63,X178=Pistetaulukko!$U$63,X178=Pistetaulukko!$V$63,X178=Pistetaulukko!$W$63,X178=Pistetaulukko!$X$63,X178=Pistetaulukko!$Y$63,X178=Pistetaulukko!$Z$63,X178=Pistetaulukko!$AA$63,X178=Pistetaulukko!$AB$63,X178=Pistetaulukko!$AC$63,X178=Pistetaulukko!$AD$63,X178=Pistetaulukko!$AE$63,X178=Pistetaulukko!$AF$63,X178=Pistetaulukko!$AG$63,X178=Pistetaulukko!$AH$63,X178=Pistetaulukko!$AI$63,X178=Pistetaulukko!$AJ$63,X178=Pistetaulukko!$AK$63),"OK","VÄÄRIN")</f>
        <v>OK</v>
      </c>
      <c r="BB178" s="86" t="e">
        <f t="shared" si="16"/>
        <v>#REF!</v>
      </c>
      <c r="BC178" s="86" t="e">
        <f t="shared" si="17"/>
        <v>#REF!</v>
      </c>
      <c r="BE178" t="str">
        <f>IF(OR(N178=Pistetaulukko!$R$33,N178=Pistetaulukko!$S$33,N178=Pistetaulukko!$T$33,N178=Pistetaulukko!$U$33,N178=Pistetaulukko!$V$33,N178=Pistetaulukko!$W$33,N178=Pistetaulukko!$X$33,N178=Pistetaulukko!$Y$33,N178=Pistetaulukko!$Z$33,N178=Pistetaulukko!$AA$33,N178=Pistetaulukko!$AB$33,N178=Pistetaulukko!$AC$33,N178=Pistetaulukko!$AD$33,N178=Pistetaulukko!$AE$33,N178=Pistetaulukko!$AF$33,N178=Pistetaulukko!$AG$33,N178=Pistetaulukko!$AH$33,N178=Pistetaulukko!$AI$33,N178=Pistetaulukko!$AJ$33,N178=Pistetaulukko!$AK$33,N178=Pistetaulukko!$AL$33,N178=Pistetaulukko!$AM$33,N178=Pistetaulukko!$AN$33,N178=Pistetaulukko!$AO$33,N178=Pistetaulukko!$AP$33,N178=Pistetaulukko!$AQ$33,N178=Pistetaulukko!$AR$33,N178=Pistetaulukko!$AS$33,N178=Pistetaulukko!$AT$33,N178=Pistetaulukko!$AU$33),"OK","VÄÄRIN")</f>
        <v>VÄÄRIN</v>
      </c>
      <c r="BF178" t="str">
        <f>IF(BE178="OK","OK",IF(AND(BE178="VÄÄRIN",OR(N178=Pistetaulukko!$AV$33,N178=Pistetaulukko!$AW$33,N178=Pistetaulukko!$AX$33,N178=Pistetaulukko!$AY$33,N178=Pistetaulukko!$AZ$33,N178=Pistetaulukko!$BA$33,N178=Pistetaulukko!$BB$33,N178=Pistetaulukko!$BC$33,N178=Pistetaulukko!$BD$33,N178=Pistetaulukko!$BE$33,N178=Pistetaulukko!$BF$33,N178=Pistetaulukko!$BG$33,N178=Pistetaulukko!$BH$33,N178=Pistetaulukko!$BI$33,N178=Pistetaulukko!$BJ$33,N178=Pistetaulukko!$BK$33,N178=Pistetaulukko!$BL$33,N178=Pistetaulukko!$BM$33,N178=Pistetaulukko!$BN$33,N178=Pistetaulukko!$BO$33)),"OK","VÄÄRIN"))</f>
        <v>VÄÄRIN</v>
      </c>
      <c r="BG178" t="str">
        <f>IF(OR(O178=Pistetaulukko!$R$36,O178=Pistetaulukko!$S$36,O178=Pistetaulukko!$T$36,O178=Pistetaulukko!$U$36,O178=Pistetaulukko!$V$36,O178=Pistetaulukko!$W$36,O178=Pistetaulukko!$X$36,O178=Pistetaulukko!$Y$36,O178=Pistetaulukko!$Z$36,O178=Pistetaulukko!$AA$36,O178=Pistetaulukko!$AB$36,O178=Pistetaulukko!$AC$36,O178=Pistetaulukko!$AD$36,O178=Pistetaulukko!$AE$36,O178=Pistetaulukko!$AF$36,O178=Pistetaulukko!$AG$36,O178=Pistetaulukko!$AH$36,O178=Pistetaulukko!$AI$36,O178=Pistetaulukko!$AJ$36,O178=Pistetaulukko!$AK$36,O178=Pistetaulukko!$AL$36,O178=Pistetaulukko!$AM$36,O178=Pistetaulukko!$AN$36,O178=Pistetaulukko!$AO$36,O178=Pistetaulukko!$AP$36,O178=Pistetaulukko!$AQ$36,O178=Pistetaulukko!$AR$36,O178=Pistetaulukko!$AS$36,O178=Pistetaulukko!$AT$36,O178=Pistetaulukko!$AU$36),"OK","VÄÄRIN")</f>
        <v>VÄÄRIN</v>
      </c>
      <c r="BH178" t="str">
        <f>IF(BG178="OK","OK",IF(AND(BG178="VÄÄRIN",OR(O178=Pistetaulukko!$AV$36,O178=Pistetaulukko!$AW$36,O178=Pistetaulukko!$AX$36,O178=Pistetaulukko!$AY$36,O178=Pistetaulukko!$AZ$36,O178=Pistetaulukko!$BA$36,O178=Pistetaulukko!$BB$36,O178=Pistetaulukko!$BC$36,O178=Pistetaulukko!$BD$36,O178=Pistetaulukko!$BE$36,O178=Pistetaulukko!$BF$36,O178=Pistetaulukko!$BG$36,O178=Pistetaulukko!$BH$36,O178=Pistetaulukko!$BI$36,O178=Pistetaulukko!$BJ$36,O178=Pistetaulukko!$BK$36,O178=Pistetaulukko!$BL$36,O178=Pistetaulukko!$BM$36,O178=Pistetaulukko!$BN$36,O178=Pistetaulukko!$BO$36,O178=Pistetaulukko!$BP$36,O178=Pistetaulukko!$BQ$36)),"OK","VÄÄRIN"))</f>
        <v>VÄÄRIN</v>
      </c>
      <c r="BI178" t="str">
        <f>IF(OR(V178=Pistetaulukko!$R$57,V178=Pistetaulukko!$S$57,V178=Pistetaulukko!$T$57,V178=Pistetaulukko!$U$57,V178=Pistetaulukko!$V$57,V178=Pistetaulukko!$W$57,V178=Pistetaulukko!$X$57,V178=Pistetaulukko!$Y$57,V178=Pistetaulukko!$Z$57,V178=Pistetaulukko!$AA$57,V178=Pistetaulukko!$AB$57,V178=Pistetaulukko!$AC$57,V178=Pistetaulukko!$AD$57,V178=Pistetaulukko!$AE$57,V178=Pistetaulukko!$AF$57,V178=Pistetaulukko!$AG$57,V178=Pistetaulukko!$AH$57,V178=Pistetaulukko!$AI$57,V178=Pistetaulukko!$AJ$57,V178=Pistetaulukko!$AK$57,V178=Pistetaulukko!$AL$57,V178=Pistetaulukko!$AM$57,V178=Pistetaulukko!$AN$57,V178=Pistetaulukko!$AO$57,V178=Pistetaulukko!$AP$57,V178=Pistetaulukko!$AQ$57,V178=Pistetaulukko!$AR$57,V178=Pistetaulukko!$AS$57,V178=Pistetaulukko!$AT$57,V178=Pistetaulukko!$AU$57),"OK","VÄÄRIN")</f>
        <v>OK</v>
      </c>
      <c r="BJ178" t="str">
        <f>IF(BI178="OK","OK",IF(AND(BI178="VÄÄRIN",OR(V178=Pistetaulukko!$AV$57,V178=Pistetaulukko!$AW$57,V178=Pistetaulukko!$AX$57,V178=Pistetaulukko!$AY$57,V178=Pistetaulukko!$AZ$57,V178=Pistetaulukko!$BA$57,V178=Pistetaulukko!$BB$57,V178=Pistetaulukko!$BC$57,V178=Pistetaulukko!$BD$57,V178=Pistetaulukko!$BE$57)),"OK","VÄÄRIN"))</f>
        <v>OK</v>
      </c>
      <c r="BK178" t="str">
        <f>IF(OR(Y178=Pistetaulukko!$R$66,Y178=Pistetaulukko!$S$66,Y178=Pistetaulukko!$T$66,Y178=Pistetaulukko!$U$66,Y178=Pistetaulukko!$V$66,Y178=Pistetaulukko!$W$66,Y178=Pistetaulukko!$X$66,Y178=Pistetaulukko!$Y$66,Y178=Pistetaulukko!$Z$66,Y178=Pistetaulukko!$AA$66,Y178=Pistetaulukko!$AB$66,Y178=Pistetaulukko!$AC$66,Y178=Pistetaulukko!$AD$66,Y178=Pistetaulukko!$AE$66,Y178=Pistetaulukko!$AF$66,Y178=Pistetaulukko!$AG$66,Y178=Pistetaulukko!$AH$66,Y178=Pistetaulukko!$AI$66,Y178=Pistetaulukko!$AJ$66,Y178=Pistetaulukko!$AK$66,Y178=Pistetaulukko!$AL$66,Y178=Pistetaulukko!$AM$66,Y178=Pistetaulukko!$AN$66,Y178=Pistetaulukko!$AO$66,Y178=Pistetaulukko!$AP$66,Y178=Pistetaulukko!$AQ$66,Y178=Pistetaulukko!$AR$66,Y178=Pistetaulukko!$AS$66,Y178=Pistetaulukko!$AT$66,Y178=Pistetaulukko!$AU$66),"OK","VÄÄRIN")</f>
        <v>VÄÄRIN</v>
      </c>
      <c r="BL178" t="str">
        <f>IF(BK178="OK","OK",IF(AND(BK178="VÄÄRIN",OR(Y178=Pistetaulukko!$AV$66,Y178=Pistetaulukko!$AW$66,Y178=Pistetaulukko!$AX$66,Y178=Pistetaulukko!$AY$66,Y178=Pistetaulukko!$AZ$66,Y178=Pistetaulukko!$BA$66,Y178=Pistetaulukko!$BB$66,Y178=Pistetaulukko!$BC$66,Y178=Pistetaulukko!$BD$66,Y178=Pistetaulukko!$BE$66,Y178=Pistetaulukko!$BF$66,Y178=Pistetaulukko!$BG$66,Y178=Pistetaulukko!$BH$66,Y178=Pistetaulukko!$BI$66,Y178=Pistetaulukko!$BJ$66,Y178=Pistetaulukko!$BK$66,Y178=Pistetaulukko!$BL$66,Y178=Pistetaulukko!$BM$66,Y178=Pistetaulukko!$BN$66)),"OK","VÄÄRIN"))</f>
        <v>VÄÄRIN</v>
      </c>
      <c r="BM178" t="e">
        <f>IF(OR(Z178=Pistetaulukko!$R$69,Z178=Pistetaulukko!#REF!,Z178=Pistetaulukko!$S$69,Z178=Pistetaulukko!#REF!,Z178=Pistetaulukko!$T$69,Z178=Pistetaulukko!#REF!,Z178=Pistetaulukko!$U$69,Z178=Pistetaulukko!#REF!,Z178=Pistetaulukko!$V$69,Z178=Pistetaulukko!#REF!,Z178=Pistetaulukko!$W$69,Z178=Pistetaulukko!#REF!,Z178=Pistetaulukko!$X$69,Z178=Pistetaulukko!#REF!,Z178=Pistetaulukko!$Y$69,Z178=Pistetaulukko!#REF!,Z178=Pistetaulukko!$Z$69,Z178=Pistetaulukko!#REF!,Z178=Pistetaulukko!$AA$69,Z178=Pistetaulukko!#REF!,Z178=Pistetaulukko!$AB$69,Z178=Pistetaulukko!#REF!,Z178=Pistetaulukko!$AC$69,Z178=Pistetaulukko!#REF!,Z178=Pistetaulukko!$AD$69,Z178=Pistetaulukko!#REF!,Z178=Pistetaulukko!$AE$69,Z178=Pistetaulukko!#REF!,Z178=Pistetaulukko!$AF$69,Z178=Pistetaulukko!#REF!),"OK","VÄÄRIN")</f>
        <v>#REF!</v>
      </c>
      <c r="BN178" t="e">
        <f>IF(BM178="OK","OK",IF(AND(BM178="VÄÄRIN",OR(Z178=Pistetaulukko!$AG$69,Z178=Pistetaulukko!#REF!,Z178=Pistetaulukko!$AH$69,Z178=Pistetaulukko!#REF!,Z178=Pistetaulukko!$AI$69,Z178=Pistetaulukko!#REF!,Z178=Pistetaulukko!$AJ$69,Z178=Pistetaulukko!#REF!,Z178=Pistetaulukko!$AK$69,Z178=Pistetaulukko!$AL$69)),"OK","VÄÄRIN"))</f>
        <v>#REF!</v>
      </c>
    </row>
    <row r="179" spans="2:66" x14ac:dyDescent="0.25">
      <c r="B179" s="104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23"/>
      <c r="AA179" s="30"/>
      <c r="AB179" s="18"/>
      <c r="AC179" s="124"/>
      <c r="AD179" s="118">
        <f t="shared" si="12"/>
        <v>0</v>
      </c>
      <c r="AG179" s="86" t="str">
        <f>IF(OR(E179=Pistetaulukko!$R$3,E179=Pistetaulukko!$S$3,E179=Pistetaulukko!$T$3,E179=Pistetaulukko!$U$3,E179=Pistetaulukko!$V$3,E179=Pistetaulukko!$W$3),"OK","VÄÄRIN")</f>
        <v>VÄÄRIN</v>
      </c>
      <c r="AH179" s="86" t="str">
        <f>IF(OR(F179=Pistetaulukko!$R$6,F179=Pistetaulukko!$S$6,F179=Pistetaulukko!$T$6,F179=Pistetaulukko!$U$6,F179=Pistetaulukko!$V$6,F179=Pistetaulukko!$W$6,F179=Pistetaulukko!$X$6,F179=Pistetaulukko!$Y$6,F179=Pistetaulukko!$Z$6,F179=Pistetaulukko!$AA$6,F179=Pistetaulukko!$AB$6,F179=Pistetaulukko!$AC$6,F179=Pistetaulukko!$AD$6,F179=Pistetaulukko!$AE$6,F179=Pistetaulukko!$AF$6,F179=Pistetaulukko!$AG$6,F179=Pistetaulukko!$AH$6,F179=Pistetaulukko!$AI$6,F179=Pistetaulukko!$AJ$6,F179=Pistetaulukko!$AK$6),"OK","VÄÄRIN")</f>
        <v>VÄÄRIN</v>
      </c>
      <c r="AI179" s="86" t="str">
        <f>IF(OR(G179=Pistetaulukko!$R$9,G179=Pistetaulukko!$S$9,G179=Pistetaulukko!$T$9,G179=Pistetaulukko!$U$9,G179=Pistetaulukko!$V$9,G179=Pistetaulukko!$W$9,G179=Pistetaulukko!$X$9,G179=Pistetaulukko!$Y$9,G179=Pistetaulukko!$Z$9,G179=Pistetaulukko!$AA$9,G179=Pistetaulukko!$AB$9,G179=Pistetaulukko!$AC$9,G179=Pistetaulukko!$AD$9,G179=Pistetaulukko!$AE$9,G179=Pistetaulukko!$AF$9,G179=Pistetaulukko!$AG$9,G179=Pistetaulukko!$AH$9,G179=Pistetaulukko!$AI$9,G179=Pistetaulukko!$AJ$9,G179=Pistetaulukko!$AK$9),"OK","VÄÄRIN")</f>
        <v>VÄÄRIN</v>
      </c>
      <c r="AJ179" s="86" t="str">
        <f>IF(OR(H179=Pistetaulukko!$R$12,H179=Pistetaulukko!$S$12,H179=Pistetaulukko!$T$12,H179=Pistetaulukko!$U$12,H179=Pistetaulukko!$V$12,H179=Pistetaulukko!$W$12,H179=Pistetaulukko!$X$12,H179=Pistetaulukko!$Y$12,H179=Pistetaulukko!$Z$12,H179=Pistetaulukko!$AA$12,H179=Pistetaulukko!$AB$12,H179=Pistetaulukko!$AC$12,H179=Pistetaulukko!$AD$12,H179=Pistetaulukko!$AE$12,H179=Pistetaulukko!$AF$12,H179=Pistetaulukko!$AG$12,H179=Pistetaulukko!$AH$12,H179=Pistetaulukko!$AI$12,H179=Pistetaulukko!$AJ$12,H179=Pistetaulukko!$AK$12),"OK","VÄÄRIN")</f>
        <v>VÄÄRIN</v>
      </c>
      <c r="AK17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79" s="86" t="str">
        <f>IF(OR(I179=Pistetaulukko!$R$18,I179=Pistetaulukko!$S$18,I179=Pistetaulukko!$T$18,I179=Pistetaulukko!$U$18,I179=Pistetaulukko!$V$18,I179=Pistetaulukko!$W$18,I179=Pistetaulukko!$X$18,I179=Pistetaulukko!$Y$18,I179=Pistetaulukko!$Z$18),"OK","VÄÄRIN")</f>
        <v>VÄÄRIN</v>
      </c>
      <c r="AM179" s="86" t="str">
        <f>IF(OR(J179=Pistetaulukko!$R$21,J179=Pistetaulukko!$S$21,J179=Pistetaulukko!$T$21,J179=Pistetaulukko!$U$21,J179=Pistetaulukko!$V$21,J179=Pistetaulukko!$W$21,J179=Pistetaulukko!$X$21,J179=Pistetaulukko!$Y$21,J179=Pistetaulukko!$Z$21,J179=Pistetaulukko!$AA$21,J179=Pistetaulukko!$AB$21,J179=Pistetaulukko!$AC$21,J179=Pistetaulukko!$AD$21,J179=Pistetaulukko!$AE$21,J179=Pistetaulukko!$AF$21,J179=Pistetaulukko!$AG$21,J179=Pistetaulukko!$AH$21,J179=Pistetaulukko!$AI$21,J179=Pistetaulukko!$AJ$21,J179=Pistetaulukko!$AK$21),"OK","VÄÄRIN")</f>
        <v>VÄÄRIN</v>
      </c>
      <c r="AN179" s="86" t="str">
        <f>IF(OR(K179=Pistetaulukko!$R$24,K179=Pistetaulukko!$S$24,K179=Pistetaulukko!$T$24,K179=Pistetaulukko!$U$24,K179=Pistetaulukko!$V$24),"OK","VÄÄRIN")</f>
        <v>VÄÄRIN</v>
      </c>
      <c r="AO179" s="86" t="str">
        <f>IF(OR(L179=Pistetaulukko!$R$27,L179=Pistetaulukko!$S$27,L179=Pistetaulukko!$T$27,L179=Pistetaulukko!$U$27,L179=Pistetaulukko!$V$27,L179=Pistetaulukko!$W$27,L179=Pistetaulukko!$X$27,L179=Pistetaulukko!$Y$27,L179=Pistetaulukko!$Z$27,L179=Pistetaulukko!$AA$27,L179=Pistetaulukko!$AB$27,L179=Pistetaulukko!$AC$27,L179=Pistetaulukko!$AD$27,L179=Pistetaulukko!$AE$27,L179=Pistetaulukko!$AF$27,L179=Pistetaulukko!$AG$27,L179=Pistetaulukko!$AH$27,L179=Pistetaulukko!$AI$27,L179=Pistetaulukko!$AJ$27,L179=Pistetaulukko!$AK$27),"OK","VÄÄRIN")</f>
        <v>VÄÄRIN</v>
      </c>
      <c r="AP179" s="86" t="str">
        <f>IF(OR(M179=Pistetaulukko!$R$30,M179=Pistetaulukko!$S$30,M179=Pistetaulukko!$T$30,M179=Pistetaulukko!$U$30,M179=Pistetaulukko!$V$30),"OK","VÄÄRIN")</f>
        <v>VÄÄRIN</v>
      </c>
      <c r="AQ179" s="86" t="str">
        <f t="shared" si="13"/>
        <v>VÄÄRIN</v>
      </c>
      <c r="AR179" s="86" t="str">
        <f t="shared" si="14"/>
        <v>VÄÄRIN</v>
      </c>
      <c r="AS179" s="86" t="str">
        <f>IF(OR(P179=Pistetaulukko!$R$39,P179=Pistetaulukko!$S$39,P179=Pistetaulukko!$T$39,P179=Pistetaulukko!$U$39,P179=Pistetaulukko!$V$39,P179=Pistetaulukko!$W$39,P179=Pistetaulukko!$X$39,P179=Pistetaulukko!$Y$39,P179=Pistetaulukko!$Z$39,P179=Pistetaulukko!$AA$39,P179=Pistetaulukko!$AB$39,P179=Pistetaulukko!$AC$39,P179=Pistetaulukko!$AD$39,P179=Pistetaulukko!$AE$39,P179=Pistetaulukko!$AF$39,P179=Pistetaulukko!$AG$39,P179=Pistetaulukko!$AH$39,P179=Pistetaulukko!$AI$39,P179=Pistetaulukko!$AJ$39,P179=Pistetaulukko!$AK$39),"OK","VÄÄRIN")</f>
        <v>OK</v>
      </c>
      <c r="AT179" s="86" t="str">
        <f>IF(OR(Q179=Pistetaulukko!$R$42,Q179=Pistetaulukko!$S$42,Q179=Pistetaulukko!$T$42,Q179=Pistetaulukko!$U$42,Q179=Pistetaulukko!$V$42,Q179=Pistetaulukko!$W$42,Q179=Pistetaulukko!$X$42,Q179=Pistetaulukko!$Y$42,Q179=Pistetaulukko!$Z$42,Q179=Pistetaulukko!$AA$42,Q179=Pistetaulukko!$AB$42,Q179=Pistetaulukko!$AC$42,Q179=Pistetaulukko!$AD$42,Q179=Pistetaulukko!$AE$42,Q179=Pistetaulukko!$AF$42,Q179=Pistetaulukko!$AG$42,Q179=Pistetaulukko!$AH$42,Q179=Pistetaulukko!$AI$42,Q179=Pistetaulukko!$AJ$42,Q179=Pistetaulukko!$AK$42),"OK","VÄÄRIN")</f>
        <v>OK</v>
      </c>
      <c r="AU179" s="86" t="str">
        <f>IF(OR(R179=Pistetaulukko!$R$45,R179=Pistetaulukko!$S$45,R179=Pistetaulukko!$T$45,R179=Pistetaulukko!$U$45,R179=Pistetaulukko!$V$45,R179=Pistetaulukko!$W$45,R179=Pistetaulukko!$X$45,R179=Pistetaulukko!$Y$45,R179=Pistetaulukko!$Z$45,R179=Pistetaulukko!$AA$45,R179=Pistetaulukko!$AB$45,R179=Pistetaulukko!$AC$45,R179=Pistetaulukko!$AD$45,R179=Pistetaulukko!$AE$45,R179=Pistetaulukko!$AF$45,R179=Pistetaulukko!$AG$45,R179=Pistetaulukko!$AH$45,R179=Pistetaulukko!$AI$45,R179=Pistetaulukko!$AJ$45,R179=Pistetaulukko!$AK$45),"OK","VÄÄRIN")</f>
        <v>OK</v>
      </c>
      <c r="AV179" s="86" t="str">
        <f>IF(OR(S179=Pistetaulukko!$R$48,S179=Pistetaulukko!$S$48,S179=Pistetaulukko!$T$48,S179=Pistetaulukko!$U$48,S179=Pistetaulukko!$V$48,S179=Pistetaulukko!$W$48,S179=Pistetaulukko!$X$48,S179=Pistetaulukko!$Y$48,S179=Pistetaulukko!$Z$48,S179=Pistetaulukko!$AA$48,S179=Pistetaulukko!$AB$48,S179=Pistetaulukko!$AC$48,S179=Pistetaulukko!$AD$48,S179=Pistetaulukko!$AE$48,S179=Pistetaulukko!$AF$48,S179=Pistetaulukko!$AG$48,S179=Pistetaulukko!$AH$48,S179=Pistetaulukko!$AI$48,S179=Pistetaulukko!$AJ$48,S179=Pistetaulukko!$AK$48),"OK","VÄÄRIN")</f>
        <v>OK</v>
      </c>
      <c r="AW179" s="86" t="str">
        <f>IF(OR(T179=Pistetaulukko!$R$51,T179=Pistetaulukko!$S$51,T179=Pistetaulukko!$T$51,T179=Pistetaulukko!$U$51,T179=Pistetaulukko!$V$51,T179=Pistetaulukko!$W$51,T179=Pistetaulukko!$X$51,T179=Pistetaulukko!$Y$51,T179=Pistetaulukko!$Z$51,T179=Pistetaulukko!$AA$51,T179=Pistetaulukko!$AB$51,T179=Pistetaulukko!$AC$51,T179=Pistetaulukko!$AD$51,T179=Pistetaulukko!$AE$51,T179=Pistetaulukko!$AF$51,T179=Pistetaulukko!$AG$51,T179=Pistetaulukko!$AH$51,T179=Pistetaulukko!$AI$51,T179=Pistetaulukko!$AJ$51,T179=Pistetaulukko!$AK$51),"OK","VÄÄRIN")</f>
        <v>OK</v>
      </c>
      <c r="AX179" s="86" t="str">
        <f>IF(OR(U179=Pistetaulukko!$R$54,U179=Pistetaulukko!$S$54,U179=Pistetaulukko!$T$54,U179=Pistetaulukko!$U$54,U179=Pistetaulukko!$V$54,U179=Pistetaulukko!$W$54,U179=Pistetaulukko!$X$54,U179=Pistetaulukko!$Y$54,U179=Pistetaulukko!$Z$54,U179=Pistetaulukko!$AA$54,U179=Pistetaulukko!$AB$54,U179=Pistetaulukko!$AC$54,U179=Pistetaulukko!$AD$54,U179=Pistetaulukko!$AE$54,U179=Pistetaulukko!$AF$54,U179=Pistetaulukko!$AG$54,U179=Pistetaulukko!$AH$54,U179=Pistetaulukko!$AI$54,U179=Pistetaulukko!$AJ$54,U179=Pistetaulukko!$AK$54),"OK","VÄÄRIN")</f>
        <v>OK</v>
      </c>
      <c r="AY179" s="86" t="str">
        <f t="shared" si="15"/>
        <v>OK</v>
      </c>
      <c r="AZ179" s="86" t="str">
        <f>IF(OR(W179=Pistetaulukko!$R$60,W179=Pistetaulukko!$S$60,W179=Pistetaulukko!$T$60,W179=Pistetaulukko!$U$60,W179=Pistetaulukko!$V$60,W179=Pistetaulukko!$W$60,W179=Pistetaulukko!$X$60,W179=Pistetaulukko!$Y$60,W179=Pistetaulukko!$Z$60,W179=Pistetaulukko!$AA$60,W179=Pistetaulukko!$AB$60,W179=Pistetaulukko!$AC$60,W179=Pistetaulukko!$AD$60,W179=Pistetaulukko!$AE$60,W179=Pistetaulukko!$AF$60,W179=Pistetaulukko!$AG$60,W179=Pistetaulukko!$AH$60,W179=Pistetaulukko!$AI$60,W179=Pistetaulukko!$AJ$60,W179=Pistetaulukko!$AK$60),"OK","VÄÄRIN")</f>
        <v>OK</v>
      </c>
      <c r="BA179" s="86" t="str">
        <f>IF(OR(X179=Pistetaulukko!$R$63,X179=Pistetaulukko!$S$63,X179=Pistetaulukko!$T$63,X179=Pistetaulukko!$U$63,X179=Pistetaulukko!$V$63,X179=Pistetaulukko!$W$63,X179=Pistetaulukko!$X$63,X179=Pistetaulukko!$Y$63,X179=Pistetaulukko!$Z$63,X179=Pistetaulukko!$AA$63,X179=Pistetaulukko!$AB$63,X179=Pistetaulukko!$AC$63,X179=Pistetaulukko!$AD$63,X179=Pistetaulukko!$AE$63,X179=Pistetaulukko!$AF$63,X179=Pistetaulukko!$AG$63,X179=Pistetaulukko!$AH$63,X179=Pistetaulukko!$AI$63,X179=Pistetaulukko!$AJ$63,X179=Pistetaulukko!$AK$63),"OK","VÄÄRIN")</f>
        <v>OK</v>
      </c>
      <c r="BB179" s="86" t="e">
        <f t="shared" si="16"/>
        <v>#REF!</v>
      </c>
      <c r="BC179" s="86" t="e">
        <f t="shared" si="17"/>
        <v>#REF!</v>
      </c>
      <c r="BE179" t="str">
        <f>IF(OR(N179=Pistetaulukko!$R$33,N179=Pistetaulukko!$S$33,N179=Pistetaulukko!$T$33,N179=Pistetaulukko!$U$33,N179=Pistetaulukko!$V$33,N179=Pistetaulukko!$W$33,N179=Pistetaulukko!$X$33,N179=Pistetaulukko!$Y$33,N179=Pistetaulukko!$Z$33,N179=Pistetaulukko!$AA$33,N179=Pistetaulukko!$AB$33,N179=Pistetaulukko!$AC$33,N179=Pistetaulukko!$AD$33,N179=Pistetaulukko!$AE$33,N179=Pistetaulukko!$AF$33,N179=Pistetaulukko!$AG$33,N179=Pistetaulukko!$AH$33,N179=Pistetaulukko!$AI$33,N179=Pistetaulukko!$AJ$33,N179=Pistetaulukko!$AK$33,N179=Pistetaulukko!$AL$33,N179=Pistetaulukko!$AM$33,N179=Pistetaulukko!$AN$33,N179=Pistetaulukko!$AO$33,N179=Pistetaulukko!$AP$33,N179=Pistetaulukko!$AQ$33,N179=Pistetaulukko!$AR$33,N179=Pistetaulukko!$AS$33,N179=Pistetaulukko!$AT$33,N179=Pistetaulukko!$AU$33),"OK","VÄÄRIN")</f>
        <v>VÄÄRIN</v>
      </c>
      <c r="BF179" t="str">
        <f>IF(BE179="OK","OK",IF(AND(BE179="VÄÄRIN",OR(N179=Pistetaulukko!$AV$33,N179=Pistetaulukko!$AW$33,N179=Pistetaulukko!$AX$33,N179=Pistetaulukko!$AY$33,N179=Pistetaulukko!$AZ$33,N179=Pistetaulukko!$BA$33,N179=Pistetaulukko!$BB$33,N179=Pistetaulukko!$BC$33,N179=Pistetaulukko!$BD$33,N179=Pistetaulukko!$BE$33,N179=Pistetaulukko!$BF$33,N179=Pistetaulukko!$BG$33,N179=Pistetaulukko!$BH$33,N179=Pistetaulukko!$BI$33,N179=Pistetaulukko!$BJ$33,N179=Pistetaulukko!$BK$33,N179=Pistetaulukko!$BL$33,N179=Pistetaulukko!$BM$33,N179=Pistetaulukko!$BN$33,N179=Pistetaulukko!$BO$33)),"OK","VÄÄRIN"))</f>
        <v>VÄÄRIN</v>
      </c>
      <c r="BG179" t="str">
        <f>IF(OR(O179=Pistetaulukko!$R$36,O179=Pistetaulukko!$S$36,O179=Pistetaulukko!$T$36,O179=Pistetaulukko!$U$36,O179=Pistetaulukko!$V$36,O179=Pistetaulukko!$W$36,O179=Pistetaulukko!$X$36,O179=Pistetaulukko!$Y$36,O179=Pistetaulukko!$Z$36,O179=Pistetaulukko!$AA$36,O179=Pistetaulukko!$AB$36,O179=Pistetaulukko!$AC$36,O179=Pistetaulukko!$AD$36,O179=Pistetaulukko!$AE$36,O179=Pistetaulukko!$AF$36,O179=Pistetaulukko!$AG$36,O179=Pistetaulukko!$AH$36,O179=Pistetaulukko!$AI$36,O179=Pistetaulukko!$AJ$36,O179=Pistetaulukko!$AK$36,O179=Pistetaulukko!$AL$36,O179=Pistetaulukko!$AM$36,O179=Pistetaulukko!$AN$36,O179=Pistetaulukko!$AO$36,O179=Pistetaulukko!$AP$36,O179=Pistetaulukko!$AQ$36,O179=Pistetaulukko!$AR$36,O179=Pistetaulukko!$AS$36,O179=Pistetaulukko!$AT$36,O179=Pistetaulukko!$AU$36),"OK","VÄÄRIN")</f>
        <v>VÄÄRIN</v>
      </c>
      <c r="BH179" t="str">
        <f>IF(BG179="OK","OK",IF(AND(BG179="VÄÄRIN",OR(O179=Pistetaulukko!$AV$36,O179=Pistetaulukko!$AW$36,O179=Pistetaulukko!$AX$36,O179=Pistetaulukko!$AY$36,O179=Pistetaulukko!$AZ$36,O179=Pistetaulukko!$BA$36,O179=Pistetaulukko!$BB$36,O179=Pistetaulukko!$BC$36,O179=Pistetaulukko!$BD$36,O179=Pistetaulukko!$BE$36,O179=Pistetaulukko!$BF$36,O179=Pistetaulukko!$BG$36,O179=Pistetaulukko!$BH$36,O179=Pistetaulukko!$BI$36,O179=Pistetaulukko!$BJ$36,O179=Pistetaulukko!$BK$36,O179=Pistetaulukko!$BL$36,O179=Pistetaulukko!$BM$36,O179=Pistetaulukko!$BN$36,O179=Pistetaulukko!$BO$36,O179=Pistetaulukko!$BP$36,O179=Pistetaulukko!$BQ$36)),"OK","VÄÄRIN"))</f>
        <v>VÄÄRIN</v>
      </c>
      <c r="BI179" t="str">
        <f>IF(OR(V179=Pistetaulukko!$R$57,V179=Pistetaulukko!$S$57,V179=Pistetaulukko!$T$57,V179=Pistetaulukko!$U$57,V179=Pistetaulukko!$V$57,V179=Pistetaulukko!$W$57,V179=Pistetaulukko!$X$57,V179=Pistetaulukko!$Y$57,V179=Pistetaulukko!$Z$57,V179=Pistetaulukko!$AA$57,V179=Pistetaulukko!$AB$57,V179=Pistetaulukko!$AC$57,V179=Pistetaulukko!$AD$57,V179=Pistetaulukko!$AE$57,V179=Pistetaulukko!$AF$57,V179=Pistetaulukko!$AG$57,V179=Pistetaulukko!$AH$57,V179=Pistetaulukko!$AI$57,V179=Pistetaulukko!$AJ$57,V179=Pistetaulukko!$AK$57,V179=Pistetaulukko!$AL$57,V179=Pistetaulukko!$AM$57,V179=Pistetaulukko!$AN$57,V179=Pistetaulukko!$AO$57,V179=Pistetaulukko!$AP$57,V179=Pistetaulukko!$AQ$57,V179=Pistetaulukko!$AR$57,V179=Pistetaulukko!$AS$57,V179=Pistetaulukko!$AT$57,V179=Pistetaulukko!$AU$57),"OK","VÄÄRIN")</f>
        <v>OK</v>
      </c>
      <c r="BJ179" t="str">
        <f>IF(BI179="OK","OK",IF(AND(BI179="VÄÄRIN",OR(V179=Pistetaulukko!$AV$57,V179=Pistetaulukko!$AW$57,V179=Pistetaulukko!$AX$57,V179=Pistetaulukko!$AY$57,V179=Pistetaulukko!$AZ$57,V179=Pistetaulukko!$BA$57,V179=Pistetaulukko!$BB$57,V179=Pistetaulukko!$BC$57,V179=Pistetaulukko!$BD$57,V179=Pistetaulukko!$BE$57)),"OK","VÄÄRIN"))</f>
        <v>OK</v>
      </c>
      <c r="BK179" t="str">
        <f>IF(OR(Y179=Pistetaulukko!$R$66,Y179=Pistetaulukko!$S$66,Y179=Pistetaulukko!$T$66,Y179=Pistetaulukko!$U$66,Y179=Pistetaulukko!$V$66,Y179=Pistetaulukko!$W$66,Y179=Pistetaulukko!$X$66,Y179=Pistetaulukko!$Y$66,Y179=Pistetaulukko!$Z$66,Y179=Pistetaulukko!$AA$66,Y179=Pistetaulukko!$AB$66,Y179=Pistetaulukko!$AC$66,Y179=Pistetaulukko!$AD$66,Y179=Pistetaulukko!$AE$66,Y179=Pistetaulukko!$AF$66,Y179=Pistetaulukko!$AG$66,Y179=Pistetaulukko!$AH$66,Y179=Pistetaulukko!$AI$66,Y179=Pistetaulukko!$AJ$66,Y179=Pistetaulukko!$AK$66,Y179=Pistetaulukko!$AL$66,Y179=Pistetaulukko!$AM$66,Y179=Pistetaulukko!$AN$66,Y179=Pistetaulukko!$AO$66,Y179=Pistetaulukko!$AP$66,Y179=Pistetaulukko!$AQ$66,Y179=Pistetaulukko!$AR$66,Y179=Pistetaulukko!$AS$66,Y179=Pistetaulukko!$AT$66,Y179=Pistetaulukko!$AU$66),"OK","VÄÄRIN")</f>
        <v>VÄÄRIN</v>
      </c>
      <c r="BL179" t="str">
        <f>IF(BK179="OK","OK",IF(AND(BK179="VÄÄRIN",OR(Y179=Pistetaulukko!$AV$66,Y179=Pistetaulukko!$AW$66,Y179=Pistetaulukko!$AX$66,Y179=Pistetaulukko!$AY$66,Y179=Pistetaulukko!$AZ$66,Y179=Pistetaulukko!$BA$66,Y179=Pistetaulukko!$BB$66,Y179=Pistetaulukko!$BC$66,Y179=Pistetaulukko!$BD$66,Y179=Pistetaulukko!$BE$66,Y179=Pistetaulukko!$BF$66,Y179=Pistetaulukko!$BG$66,Y179=Pistetaulukko!$BH$66,Y179=Pistetaulukko!$BI$66,Y179=Pistetaulukko!$BJ$66,Y179=Pistetaulukko!$BK$66,Y179=Pistetaulukko!$BL$66,Y179=Pistetaulukko!$BM$66,Y179=Pistetaulukko!$BN$66)),"OK","VÄÄRIN"))</f>
        <v>VÄÄRIN</v>
      </c>
      <c r="BM179" t="e">
        <f>IF(OR(Z179=Pistetaulukko!$R$69,Z179=Pistetaulukko!#REF!,Z179=Pistetaulukko!$S$69,Z179=Pistetaulukko!#REF!,Z179=Pistetaulukko!$T$69,Z179=Pistetaulukko!#REF!,Z179=Pistetaulukko!$U$69,Z179=Pistetaulukko!#REF!,Z179=Pistetaulukko!$V$69,Z179=Pistetaulukko!#REF!,Z179=Pistetaulukko!$W$69,Z179=Pistetaulukko!#REF!,Z179=Pistetaulukko!$X$69,Z179=Pistetaulukko!#REF!,Z179=Pistetaulukko!$Y$69,Z179=Pistetaulukko!#REF!,Z179=Pistetaulukko!$Z$69,Z179=Pistetaulukko!#REF!,Z179=Pistetaulukko!$AA$69,Z179=Pistetaulukko!#REF!,Z179=Pistetaulukko!$AB$69,Z179=Pistetaulukko!#REF!,Z179=Pistetaulukko!$AC$69,Z179=Pistetaulukko!#REF!,Z179=Pistetaulukko!$AD$69,Z179=Pistetaulukko!#REF!,Z179=Pistetaulukko!$AE$69,Z179=Pistetaulukko!#REF!,Z179=Pistetaulukko!$AF$69,Z179=Pistetaulukko!#REF!),"OK","VÄÄRIN")</f>
        <v>#REF!</v>
      </c>
      <c r="BN179" t="e">
        <f>IF(BM179="OK","OK",IF(AND(BM179="VÄÄRIN",OR(Z179=Pistetaulukko!$AG$69,Z179=Pistetaulukko!#REF!,Z179=Pistetaulukko!$AH$69,Z179=Pistetaulukko!#REF!,Z179=Pistetaulukko!$AI$69,Z179=Pistetaulukko!#REF!,Z179=Pistetaulukko!$AJ$69,Z179=Pistetaulukko!#REF!,Z179=Pistetaulukko!$AK$69,Z179=Pistetaulukko!$AL$69)),"OK","VÄÄRIN"))</f>
        <v>#REF!</v>
      </c>
    </row>
    <row r="180" spans="2:66" x14ac:dyDescent="0.25">
      <c r="B180" s="104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23"/>
      <c r="AA180" s="30"/>
      <c r="AB180" s="18"/>
      <c r="AC180" s="124"/>
      <c r="AD180" s="118">
        <f t="shared" si="12"/>
        <v>0</v>
      </c>
      <c r="AG180" s="86" t="str">
        <f>IF(OR(E180=Pistetaulukko!$R$3,E180=Pistetaulukko!$S$3,E180=Pistetaulukko!$T$3,E180=Pistetaulukko!$U$3,E180=Pistetaulukko!$V$3,E180=Pistetaulukko!$W$3),"OK","VÄÄRIN")</f>
        <v>VÄÄRIN</v>
      </c>
      <c r="AH180" s="86" t="str">
        <f>IF(OR(F180=Pistetaulukko!$R$6,F180=Pistetaulukko!$S$6,F180=Pistetaulukko!$T$6,F180=Pistetaulukko!$U$6,F180=Pistetaulukko!$V$6,F180=Pistetaulukko!$W$6,F180=Pistetaulukko!$X$6,F180=Pistetaulukko!$Y$6,F180=Pistetaulukko!$Z$6,F180=Pistetaulukko!$AA$6,F180=Pistetaulukko!$AB$6,F180=Pistetaulukko!$AC$6,F180=Pistetaulukko!$AD$6,F180=Pistetaulukko!$AE$6,F180=Pistetaulukko!$AF$6,F180=Pistetaulukko!$AG$6,F180=Pistetaulukko!$AH$6,F180=Pistetaulukko!$AI$6,F180=Pistetaulukko!$AJ$6,F180=Pistetaulukko!$AK$6),"OK","VÄÄRIN")</f>
        <v>VÄÄRIN</v>
      </c>
      <c r="AI180" s="86" t="str">
        <f>IF(OR(G180=Pistetaulukko!$R$9,G180=Pistetaulukko!$S$9,G180=Pistetaulukko!$T$9,G180=Pistetaulukko!$U$9,G180=Pistetaulukko!$V$9,G180=Pistetaulukko!$W$9,G180=Pistetaulukko!$X$9,G180=Pistetaulukko!$Y$9,G180=Pistetaulukko!$Z$9,G180=Pistetaulukko!$AA$9,G180=Pistetaulukko!$AB$9,G180=Pistetaulukko!$AC$9,G180=Pistetaulukko!$AD$9,G180=Pistetaulukko!$AE$9,G180=Pistetaulukko!$AF$9,G180=Pistetaulukko!$AG$9,G180=Pistetaulukko!$AH$9,G180=Pistetaulukko!$AI$9,G180=Pistetaulukko!$AJ$9,G180=Pistetaulukko!$AK$9),"OK","VÄÄRIN")</f>
        <v>VÄÄRIN</v>
      </c>
      <c r="AJ180" s="86" t="str">
        <f>IF(OR(H180=Pistetaulukko!$R$12,H180=Pistetaulukko!$S$12,H180=Pistetaulukko!$T$12,H180=Pistetaulukko!$U$12,H180=Pistetaulukko!$V$12,H180=Pistetaulukko!$W$12,H180=Pistetaulukko!$X$12,H180=Pistetaulukko!$Y$12,H180=Pistetaulukko!$Z$12,H180=Pistetaulukko!$AA$12,H180=Pistetaulukko!$AB$12,H180=Pistetaulukko!$AC$12,H180=Pistetaulukko!$AD$12,H180=Pistetaulukko!$AE$12,H180=Pistetaulukko!$AF$12,H180=Pistetaulukko!$AG$12,H180=Pistetaulukko!$AH$12,H180=Pistetaulukko!$AI$12,H180=Pistetaulukko!$AJ$12,H180=Pistetaulukko!$AK$12),"OK","VÄÄRIN")</f>
        <v>VÄÄRIN</v>
      </c>
      <c r="AK18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80" s="86" t="str">
        <f>IF(OR(I180=Pistetaulukko!$R$18,I180=Pistetaulukko!$S$18,I180=Pistetaulukko!$T$18,I180=Pistetaulukko!$U$18,I180=Pistetaulukko!$V$18,I180=Pistetaulukko!$W$18,I180=Pistetaulukko!$X$18,I180=Pistetaulukko!$Y$18,I180=Pistetaulukko!$Z$18),"OK","VÄÄRIN")</f>
        <v>VÄÄRIN</v>
      </c>
      <c r="AM180" s="86" t="str">
        <f>IF(OR(J180=Pistetaulukko!$R$21,J180=Pistetaulukko!$S$21,J180=Pistetaulukko!$T$21,J180=Pistetaulukko!$U$21,J180=Pistetaulukko!$V$21,J180=Pistetaulukko!$W$21,J180=Pistetaulukko!$X$21,J180=Pistetaulukko!$Y$21,J180=Pistetaulukko!$Z$21,J180=Pistetaulukko!$AA$21,J180=Pistetaulukko!$AB$21,J180=Pistetaulukko!$AC$21,J180=Pistetaulukko!$AD$21,J180=Pistetaulukko!$AE$21,J180=Pistetaulukko!$AF$21,J180=Pistetaulukko!$AG$21,J180=Pistetaulukko!$AH$21,J180=Pistetaulukko!$AI$21,J180=Pistetaulukko!$AJ$21,J180=Pistetaulukko!$AK$21),"OK","VÄÄRIN")</f>
        <v>VÄÄRIN</v>
      </c>
      <c r="AN180" s="86" t="str">
        <f>IF(OR(K180=Pistetaulukko!$R$24,K180=Pistetaulukko!$S$24,K180=Pistetaulukko!$T$24,K180=Pistetaulukko!$U$24,K180=Pistetaulukko!$V$24),"OK","VÄÄRIN")</f>
        <v>VÄÄRIN</v>
      </c>
      <c r="AO180" s="86" t="str">
        <f>IF(OR(L180=Pistetaulukko!$R$27,L180=Pistetaulukko!$S$27,L180=Pistetaulukko!$T$27,L180=Pistetaulukko!$U$27,L180=Pistetaulukko!$V$27,L180=Pistetaulukko!$W$27,L180=Pistetaulukko!$X$27,L180=Pistetaulukko!$Y$27,L180=Pistetaulukko!$Z$27,L180=Pistetaulukko!$AA$27,L180=Pistetaulukko!$AB$27,L180=Pistetaulukko!$AC$27,L180=Pistetaulukko!$AD$27,L180=Pistetaulukko!$AE$27,L180=Pistetaulukko!$AF$27,L180=Pistetaulukko!$AG$27,L180=Pistetaulukko!$AH$27,L180=Pistetaulukko!$AI$27,L180=Pistetaulukko!$AJ$27,L180=Pistetaulukko!$AK$27),"OK","VÄÄRIN")</f>
        <v>VÄÄRIN</v>
      </c>
      <c r="AP180" s="86" t="str">
        <f>IF(OR(M180=Pistetaulukko!$R$30,M180=Pistetaulukko!$S$30,M180=Pistetaulukko!$T$30,M180=Pistetaulukko!$U$30,M180=Pistetaulukko!$V$30),"OK","VÄÄRIN")</f>
        <v>VÄÄRIN</v>
      </c>
      <c r="AQ180" s="86" t="str">
        <f t="shared" si="13"/>
        <v>VÄÄRIN</v>
      </c>
      <c r="AR180" s="86" t="str">
        <f t="shared" si="14"/>
        <v>VÄÄRIN</v>
      </c>
      <c r="AS180" s="86" t="str">
        <f>IF(OR(P180=Pistetaulukko!$R$39,P180=Pistetaulukko!$S$39,P180=Pistetaulukko!$T$39,P180=Pistetaulukko!$U$39,P180=Pistetaulukko!$V$39,P180=Pistetaulukko!$W$39,P180=Pistetaulukko!$X$39,P180=Pistetaulukko!$Y$39,P180=Pistetaulukko!$Z$39,P180=Pistetaulukko!$AA$39,P180=Pistetaulukko!$AB$39,P180=Pistetaulukko!$AC$39,P180=Pistetaulukko!$AD$39,P180=Pistetaulukko!$AE$39,P180=Pistetaulukko!$AF$39,P180=Pistetaulukko!$AG$39,P180=Pistetaulukko!$AH$39,P180=Pistetaulukko!$AI$39,P180=Pistetaulukko!$AJ$39,P180=Pistetaulukko!$AK$39),"OK","VÄÄRIN")</f>
        <v>OK</v>
      </c>
      <c r="AT180" s="86" t="str">
        <f>IF(OR(Q180=Pistetaulukko!$R$42,Q180=Pistetaulukko!$S$42,Q180=Pistetaulukko!$T$42,Q180=Pistetaulukko!$U$42,Q180=Pistetaulukko!$V$42,Q180=Pistetaulukko!$W$42,Q180=Pistetaulukko!$X$42,Q180=Pistetaulukko!$Y$42,Q180=Pistetaulukko!$Z$42,Q180=Pistetaulukko!$AA$42,Q180=Pistetaulukko!$AB$42,Q180=Pistetaulukko!$AC$42,Q180=Pistetaulukko!$AD$42,Q180=Pistetaulukko!$AE$42,Q180=Pistetaulukko!$AF$42,Q180=Pistetaulukko!$AG$42,Q180=Pistetaulukko!$AH$42,Q180=Pistetaulukko!$AI$42,Q180=Pistetaulukko!$AJ$42,Q180=Pistetaulukko!$AK$42),"OK","VÄÄRIN")</f>
        <v>OK</v>
      </c>
      <c r="AU180" s="86" t="str">
        <f>IF(OR(R180=Pistetaulukko!$R$45,R180=Pistetaulukko!$S$45,R180=Pistetaulukko!$T$45,R180=Pistetaulukko!$U$45,R180=Pistetaulukko!$V$45,R180=Pistetaulukko!$W$45,R180=Pistetaulukko!$X$45,R180=Pistetaulukko!$Y$45,R180=Pistetaulukko!$Z$45,R180=Pistetaulukko!$AA$45,R180=Pistetaulukko!$AB$45,R180=Pistetaulukko!$AC$45,R180=Pistetaulukko!$AD$45,R180=Pistetaulukko!$AE$45,R180=Pistetaulukko!$AF$45,R180=Pistetaulukko!$AG$45,R180=Pistetaulukko!$AH$45,R180=Pistetaulukko!$AI$45,R180=Pistetaulukko!$AJ$45,R180=Pistetaulukko!$AK$45),"OK","VÄÄRIN")</f>
        <v>OK</v>
      </c>
      <c r="AV180" s="86" t="str">
        <f>IF(OR(S180=Pistetaulukko!$R$48,S180=Pistetaulukko!$S$48,S180=Pistetaulukko!$T$48,S180=Pistetaulukko!$U$48,S180=Pistetaulukko!$V$48,S180=Pistetaulukko!$W$48,S180=Pistetaulukko!$X$48,S180=Pistetaulukko!$Y$48,S180=Pistetaulukko!$Z$48,S180=Pistetaulukko!$AA$48,S180=Pistetaulukko!$AB$48,S180=Pistetaulukko!$AC$48,S180=Pistetaulukko!$AD$48,S180=Pistetaulukko!$AE$48,S180=Pistetaulukko!$AF$48,S180=Pistetaulukko!$AG$48,S180=Pistetaulukko!$AH$48,S180=Pistetaulukko!$AI$48,S180=Pistetaulukko!$AJ$48,S180=Pistetaulukko!$AK$48),"OK","VÄÄRIN")</f>
        <v>OK</v>
      </c>
      <c r="AW180" s="86" t="str">
        <f>IF(OR(T180=Pistetaulukko!$R$51,T180=Pistetaulukko!$S$51,T180=Pistetaulukko!$T$51,T180=Pistetaulukko!$U$51,T180=Pistetaulukko!$V$51,T180=Pistetaulukko!$W$51,T180=Pistetaulukko!$X$51,T180=Pistetaulukko!$Y$51,T180=Pistetaulukko!$Z$51,T180=Pistetaulukko!$AA$51,T180=Pistetaulukko!$AB$51,T180=Pistetaulukko!$AC$51,T180=Pistetaulukko!$AD$51,T180=Pistetaulukko!$AE$51,T180=Pistetaulukko!$AF$51,T180=Pistetaulukko!$AG$51,T180=Pistetaulukko!$AH$51,T180=Pistetaulukko!$AI$51,T180=Pistetaulukko!$AJ$51,T180=Pistetaulukko!$AK$51),"OK","VÄÄRIN")</f>
        <v>OK</v>
      </c>
      <c r="AX180" s="86" t="str">
        <f>IF(OR(U180=Pistetaulukko!$R$54,U180=Pistetaulukko!$S$54,U180=Pistetaulukko!$T$54,U180=Pistetaulukko!$U$54,U180=Pistetaulukko!$V$54,U180=Pistetaulukko!$W$54,U180=Pistetaulukko!$X$54,U180=Pistetaulukko!$Y$54,U180=Pistetaulukko!$Z$54,U180=Pistetaulukko!$AA$54,U180=Pistetaulukko!$AB$54,U180=Pistetaulukko!$AC$54,U180=Pistetaulukko!$AD$54,U180=Pistetaulukko!$AE$54,U180=Pistetaulukko!$AF$54,U180=Pistetaulukko!$AG$54,U180=Pistetaulukko!$AH$54,U180=Pistetaulukko!$AI$54,U180=Pistetaulukko!$AJ$54,U180=Pistetaulukko!$AK$54),"OK","VÄÄRIN")</f>
        <v>OK</v>
      </c>
      <c r="AY180" s="86" t="str">
        <f t="shared" si="15"/>
        <v>OK</v>
      </c>
      <c r="AZ180" s="86" t="str">
        <f>IF(OR(W180=Pistetaulukko!$R$60,W180=Pistetaulukko!$S$60,W180=Pistetaulukko!$T$60,W180=Pistetaulukko!$U$60,W180=Pistetaulukko!$V$60,W180=Pistetaulukko!$W$60,W180=Pistetaulukko!$X$60,W180=Pistetaulukko!$Y$60,W180=Pistetaulukko!$Z$60,W180=Pistetaulukko!$AA$60,W180=Pistetaulukko!$AB$60,W180=Pistetaulukko!$AC$60,W180=Pistetaulukko!$AD$60,W180=Pistetaulukko!$AE$60,W180=Pistetaulukko!$AF$60,W180=Pistetaulukko!$AG$60,W180=Pistetaulukko!$AH$60,W180=Pistetaulukko!$AI$60,W180=Pistetaulukko!$AJ$60,W180=Pistetaulukko!$AK$60),"OK","VÄÄRIN")</f>
        <v>OK</v>
      </c>
      <c r="BA180" s="86" t="str">
        <f>IF(OR(X180=Pistetaulukko!$R$63,X180=Pistetaulukko!$S$63,X180=Pistetaulukko!$T$63,X180=Pistetaulukko!$U$63,X180=Pistetaulukko!$V$63,X180=Pistetaulukko!$W$63,X180=Pistetaulukko!$X$63,X180=Pistetaulukko!$Y$63,X180=Pistetaulukko!$Z$63,X180=Pistetaulukko!$AA$63,X180=Pistetaulukko!$AB$63,X180=Pistetaulukko!$AC$63,X180=Pistetaulukko!$AD$63,X180=Pistetaulukko!$AE$63,X180=Pistetaulukko!$AF$63,X180=Pistetaulukko!$AG$63,X180=Pistetaulukko!$AH$63,X180=Pistetaulukko!$AI$63,X180=Pistetaulukko!$AJ$63,X180=Pistetaulukko!$AK$63),"OK","VÄÄRIN")</f>
        <v>OK</v>
      </c>
      <c r="BB180" s="86" t="e">
        <f t="shared" si="16"/>
        <v>#REF!</v>
      </c>
      <c r="BC180" s="86" t="e">
        <f t="shared" si="17"/>
        <v>#REF!</v>
      </c>
      <c r="BE180" t="str">
        <f>IF(OR(N180=Pistetaulukko!$R$33,N180=Pistetaulukko!$S$33,N180=Pistetaulukko!$T$33,N180=Pistetaulukko!$U$33,N180=Pistetaulukko!$V$33,N180=Pistetaulukko!$W$33,N180=Pistetaulukko!$X$33,N180=Pistetaulukko!$Y$33,N180=Pistetaulukko!$Z$33,N180=Pistetaulukko!$AA$33,N180=Pistetaulukko!$AB$33,N180=Pistetaulukko!$AC$33,N180=Pistetaulukko!$AD$33,N180=Pistetaulukko!$AE$33,N180=Pistetaulukko!$AF$33,N180=Pistetaulukko!$AG$33,N180=Pistetaulukko!$AH$33,N180=Pistetaulukko!$AI$33,N180=Pistetaulukko!$AJ$33,N180=Pistetaulukko!$AK$33,N180=Pistetaulukko!$AL$33,N180=Pistetaulukko!$AM$33,N180=Pistetaulukko!$AN$33,N180=Pistetaulukko!$AO$33,N180=Pistetaulukko!$AP$33,N180=Pistetaulukko!$AQ$33,N180=Pistetaulukko!$AR$33,N180=Pistetaulukko!$AS$33,N180=Pistetaulukko!$AT$33,N180=Pistetaulukko!$AU$33),"OK","VÄÄRIN")</f>
        <v>VÄÄRIN</v>
      </c>
      <c r="BF180" t="str">
        <f>IF(BE180="OK","OK",IF(AND(BE180="VÄÄRIN",OR(N180=Pistetaulukko!$AV$33,N180=Pistetaulukko!$AW$33,N180=Pistetaulukko!$AX$33,N180=Pistetaulukko!$AY$33,N180=Pistetaulukko!$AZ$33,N180=Pistetaulukko!$BA$33,N180=Pistetaulukko!$BB$33,N180=Pistetaulukko!$BC$33,N180=Pistetaulukko!$BD$33,N180=Pistetaulukko!$BE$33,N180=Pistetaulukko!$BF$33,N180=Pistetaulukko!$BG$33,N180=Pistetaulukko!$BH$33,N180=Pistetaulukko!$BI$33,N180=Pistetaulukko!$BJ$33,N180=Pistetaulukko!$BK$33,N180=Pistetaulukko!$BL$33,N180=Pistetaulukko!$BM$33,N180=Pistetaulukko!$BN$33,N180=Pistetaulukko!$BO$33)),"OK","VÄÄRIN"))</f>
        <v>VÄÄRIN</v>
      </c>
      <c r="BG180" t="str">
        <f>IF(OR(O180=Pistetaulukko!$R$36,O180=Pistetaulukko!$S$36,O180=Pistetaulukko!$T$36,O180=Pistetaulukko!$U$36,O180=Pistetaulukko!$V$36,O180=Pistetaulukko!$W$36,O180=Pistetaulukko!$X$36,O180=Pistetaulukko!$Y$36,O180=Pistetaulukko!$Z$36,O180=Pistetaulukko!$AA$36,O180=Pistetaulukko!$AB$36,O180=Pistetaulukko!$AC$36,O180=Pistetaulukko!$AD$36,O180=Pistetaulukko!$AE$36,O180=Pistetaulukko!$AF$36,O180=Pistetaulukko!$AG$36,O180=Pistetaulukko!$AH$36,O180=Pistetaulukko!$AI$36,O180=Pistetaulukko!$AJ$36,O180=Pistetaulukko!$AK$36,O180=Pistetaulukko!$AL$36,O180=Pistetaulukko!$AM$36,O180=Pistetaulukko!$AN$36,O180=Pistetaulukko!$AO$36,O180=Pistetaulukko!$AP$36,O180=Pistetaulukko!$AQ$36,O180=Pistetaulukko!$AR$36,O180=Pistetaulukko!$AS$36,O180=Pistetaulukko!$AT$36,O180=Pistetaulukko!$AU$36),"OK","VÄÄRIN")</f>
        <v>VÄÄRIN</v>
      </c>
      <c r="BH180" t="str">
        <f>IF(BG180="OK","OK",IF(AND(BG180="VÄÄRIN",OR(O180=Pistetaulukko!$AV$36,O180=Pistetaulukko!$AW$36,O180=Pistetaulukko!$AX$36,O180=Pistetaulukko!$AY$36,O180=Pistetaulukko!$AZ$36,O180=Pistetaulukko!$BA$36,O180=Pistetaulukko!$BB$36,O180=Pistetaulukko!$BC$36,O180=Pistetaulukko!$BD$36,O180=Pistetaulukko!$BE$36,O180=Pistetaulukko!$BF$36,O180=Pistetaulukko!$BG$36,O180=Pistetaulukko!$BH$36,O180=Pistetaulukko!$BI$36,O180=Pistetaulukko!$BJ$36,O180=Pistetaulukko!$BK$36,O180=Pistetaulukko!$BL$36,O180=Pistetaulukko!$BM$36,O180=Pistetaulukko!$BN$36,O180=Pistetaulukko!$BO$36,O180=Pistetaulukko!$BP$36,O180=Pistetaulukko!$BQ$36)),"OK","VÄÄRIN"))</f>
        <v>VÄÄRIN</v>
      </c>
      <c r="BI180" t="str">
        <f>IF(OR(V180=Pistetaulukko!$R$57,V180=Pistetaulukko!$S$57,V180=Pistetaulukko!$T$57,V180=Pistetaulukko!$U$57,V180=Pistetaulukko!$V$57,V180=Pistetaulukko!$W$57,V180=Pistetaulukko!$X$57,V180=Pistetaulukko!$Y$57,V180=Pistetaulukko!$Z$57,V180=Pistetaulukko!$AA$57,V180=Pistetaulukko!$AB$57,V180=Pistetaulukko!$AC$57,V180=Pistetaulukko!$AD$57,V180=Pistetaulukko!$AE$57,V180=Pistetaulukko!$AF$57,V180=Pistetaulukko!$AG$57,V180=Pistetaulukko!$AH$57,V180=Pistetaulukko!$AI$57,V180=Pistetaulukko!$AJ$57,V180=Pistetaulukko!$AK$57,V180=Pistetaulukko!$AL$57,V180=Pistetaulukko!$AM$57,V180=Pistetaulukko!$AN$57,V180=Pistetaulukko!$AO$57,V180=Pistetaulukko!$AP$57,V180=Pistetaulukko!$AQ$57,V180=Pistetaulukko!$AR$57,V180=Pistetaulukko!$AS$57,V180=Pistetaulukko!$AT$57,V180=Pistetaulukko!$AU$57),"OK","VÄÄRIN")</f>
        <v>OK</v>
      </c>
      <c r="BJ180" t="str">
        <f>IF(BI180="OK","OK",IF(AND(BI180="VÄÄRIN",OR(V180=Pistetaulukko!$AV$57,V180=Pistetaulukko!$AW$57,V180=Pistetaulukko!$AX$57,V180=Pistetaulukko!$AY$57,V180=Pistetaulukko!$AZ$57,V180=Pistetaulukko!$BA$57,V180=Pistetaulukko!$BB$57,V180=Pistetaulukko!$BC$57,V180=Pistetaulukko!$BD$57,V180=Pistetaulukko!$BE$57)),"OK","VÄÄRIN"))</f>
        <v>OK</v>
      </c>
      <c r="BK180" t="str">
        <f>IF(OR(Y180=Pistetaulukko!$R$66,Y180=Pistetaulukko!$S$66,Y180=Pistetaulukko!$T$66,Y180=Pistetaulukko!$U$66,Y180=Pistetaulukko!$V$66,Y180=Pistetaulukko!$W$66,Y180=Pistetaulukko!$X$66,Y180=Pistetaulukko!$Y$66,Y180=Pistetaulukko!$Z$66,Y180=Pistetaulukko!$AA$66,Y180=Pistetaulukko!$AB$66,Y180=Pistetaulukko!$AC$66,Y180=Pistetaulukko!$AD$66,Y180=Pistetaulukko!$AE$66,Y180=Pistetaulukko!$AF$66,Y180=Pistetaulukko!$AG$66,Y180=Pistetaulukko!$AH$66,Y180=Pistetaulukko!$AI$66,Y180=Pistetaulukko!$AJ$66,Y180=Pistetaulukko!$AK$66,Y180=Pistetaulukko!$AL$66,Y180=Pistetaulukko!$AM$66,Y180=Pistetaulukko!$AN$66,Y180=Pistetaulukko!$AO$66,Y180=Pistetaulukko!$AP$66,Y180=Pistetaulukko!$AQ$66,Y180=Pistetaulukko!$AR$66,Y180=Pistetaulukko!$AS$66,Y180=Pistetaulukko!$AT$66,Y180=Pistetaulukko!$AU$66),"OK","VÄÄRIN")</f>
        <v>VÄÄRIN</v>
      </c>
      <c r="BL180" t="str">
        <f>IF(BK180="OK","OK",IF(AND(BK180="VÄÄRIN",OR(Y180=Pistetaulukko!$AV$66,Y180=Pistetaulukko!$AW$66,Y180=Pistetaulukko!$AX$66,Y180=Pistetaulukko!$AY$66,Y180=Pistetaulukko!$AZ$66,Y180=Pistetaulukko!$BA$66,Y180=Pistetaulukko!$BB$66,Y180=Pistetaulukko!$BC$66,Y180=Pistetaulukko!$BD$66,Y180=Pistetaulukko!$BE$66,Y180=Pistetaulukko!$BF$66,Y180=Pistetaulukko!$BG$66,Y180=Pistetaulukko!$BH$66,Y180=Pistetaulukko!$BI$66,Y180=Pistetaulukko!$BJ$66,Y180=Pistetaulukko!$BK$66,Y180=Pistetaulukko!$BL$66,Y180=Pistetaulukko!$BM$66,Y180=Pistetaulukko!$BN$66)),"OK","VÄÄRIN"))</f>
        <v>VÄÄRIN</v>
      </c>
      <c r="BM180" t="e">
        <f>IF(OR(Z180=Pistetaulukko!$R$69,Z180=Pistetaulukko!#REF!,Z180=Pistetaulukko!$S$69,Z180=Pistetaulukko!#REF!,Z180=Pistetaulukko!$T$69,Z180=Pistetaulukko!#REF!,Z180=Pistetaulukko!$U$69,Z180=Pistetaulukko!#REF!,Z180=Pistetaulukko!$V$69,Z180=Pistetaulukko!#REF!,Z180=Pistetaulukko!$W$69,Z180=Pistetaulukko!#REF!,Z180=Pistetaulukko!$X$69,Z180=Pistetaulukko!#REF!,Z180=Pistetaulukko!$Y$69,Z180=Pistetaulukko!#REF!,Z180=Pistetaulukko!$Z$69,Z180=Pistetaulukko!#REF!,Z180=Pistetaulukko!$AA$69,Z180=Pistetaulukko!#REF!,Z180=Pistetaulukko!$AB$69,Z180=Pistetaulukko!#REF!,Z180=Pistetaulukko!$AC$69,Z180=Pistetaulukko!#REF!,Z180=Pistetaulukko!$AD$69,Z180=Pistetaulukko!#REF!,Z180=Pistetaulukko!$AE$69,Z180=Pistetaulukko!#REF!,Z180=Pistetaulukko!$AF$69,Z180=Pistetaulukko!#REF!),"OK","VÄÄRIN")</f>
        <v>#REF!</v>
      </c>
      <c r="BN180" t="e">
        <f>IF(BM180="OK","OK",IF(AND(BM180="VÄÄRIN",OR(Z180=Pistetaulukko!$AG$69,Z180=Pistetaulukko!#REF!,Z180=Pistetaulukko!$AH$69,Z180=Pistetaulukko!#REF!,Z180=Pistetaulukko!$AI$69,Z180=Pistetaulukko!#REF!,Z180=Pistetaulukko!$AJ$69,Z180=Pistetaulukko!#REF!,Z180=Pistetaulukko!$AK$69,Z180=Pistetaulukko!$AL$69)),"OK","VÄÄRIN"))</f>
        <v>#REF!</v>
      </c>
    </row>
    <row r="181" spans="2:66" x14ac:dyDescent="0.25">
      <c r="B181" s="104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23"/>
      <c r="AA181" s="30"/>
      <c r="AB181" s="18"/>
      <c r="AC181" s="124"/>
      <c r="AD181" s="118">
        <f t="shared" si="12"/>
        <v>0</v>
      </c>
      <c r="AG181" s="86" t="str">
        <f>IF(OR(E181=Pistetaulukko!$R$3,E181=Pistetaulukko!$S$3,E181=Pistetaulukko!$T$3,E181=Pistetaulukko!$U$3,E181=Pistetaulukko!$V$3,E181=Pistetaulukko!$W$3),"OK","VÄÄRIN")</f>
        <v>VÄÄRIN</v>
      </c>
      <c r="AH181" s="86" t="str">
        <f>IF(OR(F181=Pistetaulukko!$R$6,F181=Pistetaulukko!$S$6,F181=Pistetaulukko!$T$6,F181=Pistetaulukko!$U$6,F181=Pistetaulukko!$V$6,F181=Pistetaulukko!$W$6,F181=Pistetaulukko!$X$6,F181=Pistetaulukko!$Y$6,F181=Pistetaulukko!$Z$6,F181=Pistetaulukko!$AA$6,F181=Pistetaulukko!$AB$6,F181=Pistetaulukko!$AC$6,F181=Pistetaulukko!$AD$6,F181=Pistetaulukko!$AE$6,F181=Pistetaulukko!$AF$6,F181=Pistetaulukko!$AG$6,F181=Pistetaulukko!$AH$6,F181=Pistetaulukko!$AI$6,F181=Pistetaulukko!$AJ$6,F181=Pistetaulukko!$AK$6),"OK","VÄÄRIN")</f>
        <v>VÄÄRIN</v>
      </c>
      <c r="AI181" s="86" t="str">
        <f>IF(OR(G181=Pistetaulukko!$R$9,G181=Pistetaulukko!$S$9,G181=Pistetaulukko!$T$9,G181=Pistetaulukko!$U$9,G181=Pistetaulukko!$V$9,G181=Pistetaulukko!$W$9,G181=Pistetaulukko!$X$9,G181=Pistetaulukko!$Y$9,G181=Pistetaulukko!$Z$9,G181=Pistetaulukko!$AA$9,G181=Pistetaulukko!$AB$9,G181=Pistetaulukko!$AC$9,G181=Pistetaulukko!$AD$9,G181=Pistetaulukko!$AE$9,G181=Pistetaulukko!$AF$9,G181=Pistetaulukko!$AG$9,G181=Pistetaulukko!$AH$9,G181=Pistetaulukko!$AI$9,G181=Pistetaulukko!$AJ$9,G181=Pistetaulukko!$AK$9),"OK","VÄÄRIN")</f>
        <v>VÄÄRIN</v>
      </c>
      <c r="AJ181" s="86" t="str">
        <f>IF(OR(H181=Pistetaulukko!$R$12,H181=Pistetaulukko!$S$12,H181=Pistetaulukko!$T$12,H181=Pistetaulukko!$U$12,H181=Pistetaulukko!$V$12,H181=Pistetaulukko!$W$12,H181=Pistetaulukko!$X$12,H181=Pistetaulukko!$Y$12,H181=Pistetaulukko!$Z$12,H181=Pistetaulukko!$AA$12,H181=Pistetaulukko!$AB$12,H181=Pistetaulukko!$AC$12,H181=Pistetaulukko!$AD$12,H181=Pistetaulukko!$AE$12,H181=Pistetaulukko!$AF$12,H181=Pistetaulukko!$AG$12,H181=Pistetaulukko!$AH$12,H181=Pistetaulukko!$AI$12,H181=Pistetaulukko!$AJ$12,H181=Pistetaulukko!$AK$12),"OK","VÄÄRIN")</f>
        <v>VÄÄRIN</v>
      </c>
      <c r="AK18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81" s="86" t="str">
        <f>IF(OR(I181=Pistetaulukko!$R$18,I181=Pistetaulukko!$S$18,I181=Pistetaulukko!$T$18,I181=Pistetaulukko!$U$18,I181=Pistetaulukko!$V$18,I181=Pistetaulukko!$W$18,I181=Pistetaulukko!$X$18,I181=Pistetaulukko!$Y$18,I181=Pistetaulukko!$Z$18),"OK","VÄÄRIN")</f>
        <v>VÄÄRIN</v>
      </c>
      <c r="AM181" s="86" t="str">
        <f>IF(OR(J181=Pistetaulukko!$R$21,J181=Pistetaulukko!$S$21,J181=Pistetaulukko!$T$21,J181=Pistetaulukko!$U$21,J181=Pistetaulukko!$V$21,J181=Pistetaulukko!$W$21,J181=Pistetaulukko!$X$21,J181=Pistetaulukko!$Y$21,J181=Pistetaulukko!$Z$21,J181=Pistetaulukko!$AA$21,J181=Pistetaulukko!$AB$21,J181=Pistetaulukko!$AC$21,J181=Pistetaulukko!$AD$21,J181=Pistetaulukko!$AE$21,J181=Pistetaulukko!$AF$21,J181=Pistetaulukko!$AG$21,J181=Pistetaulukko!$AH$21,J181=Pistetaulukko!$AI$21,J181=Pistetaulukko!$AJ$21,J181=Pistetaulukko!$AK$21),"OK","VÄÄRIN")</f>
        <v>VÄÄRIN</v>
      </c>
      <c r="AN181" s="86" t="str">
        <f>IF(OR(K181=Pistetaulukko!$R$24,K181=Pistetaulukko!$S$24,K181=Pistetaulukko!$T$24,K181=Pistetaulukko!$U$24,K181=Pistetaulukko!$V$24),"OK","VÄÄRIN")</f>
        <v>VÄÄRIN</v>
      </c>
      <c r="AO181" s="86" t="str">
        <f>IF(OR(L181=Pistetaulukko!$R$27,L181=Pistetaulukko!$S$27,L181=Pistetaulukko!$T$27,L181=Pistetaulukko!$U$27,L181=Pistetaulukko!$V$27,L181=Pistetaulukko!$W$27,L181=Pistetaulukko!$X$27,L181=Pistetaulukko!$Y$27,L181=Pistetaulukko!$Z$27,L181=Pistetaulukko!$AA$27,L181=Pistetaulukko!$AB$27,L181=Pistetaulukko!$AC$27,L181=Pistetaulukko!$AD$27,L181=Pistetaulukko!$AE$27,L181=Pistetaulukko!$AF$27,L181=Pistetaulukko!$AG$27,L181=Pistetaulukko!$AH$27,L181=Pistetaulukko!$AI$27,L181=Pistetaulukko!$AJ$27,L181=Pistetaulukko!$AK$27),"OK","VÄÄRIN")</f>
        <v>VÄÄRIN</v>
      </c>
      <c r="AP181" s="86" t="str">
        <f>IF(OR(M181=Pistetaulukko!$R$30,M181=Pistetaulukko!$S$30,M181=Pistetaulukko!$T$30,M181=Pistetaulukko!$U$30,M181=Pistetaulukko!$V$30),"OK","VÄÄRIN")</f>
        <v>VÄÄRIN</v>
      </c>
      <c r="AQ181" s="86" t="str">
        <f t="shared" si="13"/>
        <v>VÄÄRIN</v>
      </c>
      <c r="AR181" s="86" t="str">
        <f t="shared" si="14"/>
        <v>VÄÄRIN</v>
      </c>
      <c r="AS181" s="86" t="str">
        <f>IF(OR(P181=Pistetaulukko!$R$39,P181=Pistetaulukko!$S$39,P181=Pistetaulukko!$T$39,P181=Pistetaulukko!$U$39,P181=Pistetaulukko!$V$39,P181=Pistetaulukko!$W$39,P181=Pistetaulukko!$X$39,P181=Pistetaulukko!$Y$39,P181=Pistetaulukko!$Z$39,P181=Pistetaulukko!$AA$39,P181=Pistetaulukko!$AB$39,P181=Pistetaulukko!$AC$39,P181=Pistetaulukko!$AD$39,P181=Pistetaulukko!$AE$39,P181=Pistetaulukko!$AF$39,P181=Pistetaulukko!$AG$39,P181=Pistetaulukko!$AH$39,P181=Pistetaulukko!$AI$39,P181=Pistetaulukko!$AJ$39,P181=Pistetaulukko!$AK$39),"OK","VÄÄRIN")</f>
        <v>OK</v>
      </c>
      <c r="AT181" s="86" t="str">
        <f>IF(OR(Q181=Pistetaulukko!$R$42,Q181=Pistetaulukko!$S$42,Q181=Pistetaulukko!$T$42,Q181=Pistetaulukko!$U$42,Q181=Pistetaulukko!$V$42,Q181=Pistetaulukko!$W$42,Q181=Pistetaulukko!$X$42,Q181=Pistetaulukko!$Y$42,Q181=Pistetaulukko!$Z$42,Q181=Pistetaulukko!$AA$42,Q181=Pistetaulukko!$AB$42,Q181=Pistetaulukko!$AC$42,Q181=Pistetaulukko!$AD$42,Q181=Pistetaulukko!$AE$42,Q181=Pistetaulukko!$AF$42,Q181=Pistetaulukko!$AG$42,Q181=Pistetaulukko!$AH$42,Q181=Pistetaulukko!$AI$42,Q181=Pistetaulukko!$AJ$42,Q181=Pistetaulukko!$AK$42),"OK","VÄÄRIN")</f>
        <v>OK</v>
      </c>
      <c r="AU181" s="86" t="str">
        <f>IF(OR(R181=Pistetaulukko!$R$45,R181=Pistetaulukko!$S$45,R181=Pistetaulukko!$T$45,R181=Pistetaulukko!$U$45,R181=Pistetaulukko!$V$45,R181=Pistetaulukko!$W$45,R181=Pistetaulukko!$X$45,R181=Pistetaulukko!$Y$45,R181=Pistetaulukko!$Z$45,R181=Pistetaulukko!$AA$45,R181=Pistetaulukko!$AB$45,R181=Pistetaulukko!$AC$45,R181=Pistetaulukko!$AD$45,R181=Pistetaulukko!$AE$45,R181=Pistetaulukko!$AF$45,R181=Pistetaulukko!$AG$45,R181=Pistetaulukko!$AH$45,R181=Pistetaulukko!$AI$45,R181=Pistetaulukko!$AJ$45,R181=Pistetaulukko!$AK$45),"OK","VÄÄRIN")</f>
        <v>OK</v>
      </c>
      <c r="AV181" s="86" t="str">
        <f>IF(OR(S181=Pistetaulukko!$R$48,S181=Pistetaulukko!$S$48,S181=Pistetaulukko!$T$48,S181=Pistetaulukko!$U$48,S181=Pistetaulukko!$V$48,S181=Pistetaulukko!$W$48,S181=Pistetaulukko!$X$48,S181=Pistetaulukko!$Y$48,S181=Pistetaulukko!$Z$48,S181=Pistetaulukko!$AA$48,S181=Pistetaulukko!$AB$48,S181=Pistetaulukko!$AC$48,S181=Pistetaulukko!$AD$48,S181=Pistetaulukko!$AE$48,S181=Pistetaulukko!$AF$48,S181=Pistetaulukko!$AG$48,S181=Pistetaulukko!$AH$48,S181=Pistetaulukko!$AI$48,S181=Pistetaulukko!$AJ$48,S181=Pistetaulukko!$AK$48),"OK","VÄÄRIN")</f>
        <v>OK</v>
      </c>
      <c r="AW181" s="86" t="str">
        <f>IF(OR(T181=Pistetaulukko!$R$51,T181=Pistetaulukko!$S$51,T181=Pistetaulukko!$T$51,T181=Pistetaulukko!$U$51,T181=Pistetaulukko!$V$51,T181=Pistetaulukko!$W$51,T181=Pistetaulukko!$X$51,T181=Pistetaulukko!$Y$51,T181=Pistetaulukko!$Z$51,T181=Pistetaulukko!$AA$51,T181=Pistetaulukko!$AB$51,T181=Pistetaulukko!$AC$51,T181=Pistetaulukko!$AD$51,T181=Pistetaulukko!$AE$51,T181=Pistetaulukko!$AF$51,T181=Pistetaulukko!$AG$51,T181=Pistetaulukko!$AH$51,T181=Pistetaulukko!$AI$51,T181=Pistetaulukko!$AJ$51,T181=Pistetaulukko!$AK$51),"OK","VÄÄRIN")</f>
        <v>OK</v>
      </c>
      <c r="AX181" s="86" t="str">
        <f>IF(OR(U181=Pistetaulukko!$R$54,U181=Pistetaulukko!$S$54,U181=Pistetaulukko!$T$54,U181=Pistetaulukko!$U$54,U181=Pistetaulukko!$V$54,U181=Pistetaulukko!$W$54,U181=Pistetaulukko!$X$54,U181=Pistetaulukko!$Y$54,U181=Pistetaulukko!$Z$54,U181=Pistetaulukko!$AA$54,U181=Pistetaulukko!$AB$54,U181=Pistetaulukko!$AC$54,U181=Pistetaulukko!$AD$54,U181=Pistetaulukko!$AE$54,U181=Pistetaulukko!$AF$54,U181=Pistetaulukko!$AG$54,U181=Pistetaulukko!$AH$54,U181=Pistetaulukko!$AI$54,U181=Pistetaulukko!$AJ$54,U181=Pistetaulukko!$AK$54),"OK","VÄÄRIN")</f>
        <v>OK</v>
      </c>
      <c r="AY181" s="86" t="str">
        <f t="shared" si="15"/>
        <v>OK</v>
      </c>
      <c r="AZ181" s="86" t="str">
        <f>IF(OR(W181=Pistetaulukko!$R$60,W181=Pistetaulukko!$S$60,W181=Pistetaulukko!$T$60,W181=Pistetaulukko!$U$60,W181=Pistetaulukko!$V$60,W181=Pistetaulukko!$W$60,W181=Pistetaulukko!$X$60,W181=Pistetaulukko!$Y$60,W181=Pistetaulukko!$Z$60,W181=Pistetaulukko!$AA$60,W181=Pistetaulukko!$AB$60,W181=Pistetaulukko!$AC$60,W181=Pistetaulukko!$AD$60,W181=Pistetaulukko!$AE$60,W181=Pistetaulukko!$AF$60,W181=Pistetaulukko!$AG$60,W181=Pistetaulukko!$AH$60,W181=Pistetaulukko!$AI$60,W181=Pistetaulukko!$AJ$60,W181=Pistetaulukko!$AK$60),"OK","VÄÄRIN")</f>
        <v>OK</v>
      </c>
      <c r="BA181" s="86" t="str">
        <f>IF(OR(X181=Pistetaulukko!$R$63,X181=Pistetaulukko!$S$63,X181=Pistetaulukko!$T$63,X181=Pistetaulukko!$U$63,X181=Pistetaulukko!$V$63,X181=Pistetaulukko!$W$63,X181=Pistetaulukko!$X$63,X181=Pistetaulukko!$Y$63,X181=Pistetaulukko!$Z$63,X181=Pistetaulukko!$AA$63,X181=Pistetaulukko!$AB$63,X181=Pistetaulukko!$AC$63,X181=Pistetaulukko!$AD$63,X181=Pistetaulukko!$AE$63,X181=Pistetaulukko!$AF$63,X181=Pistetaulukko!$AG$63,X181=Pistetaulukko!$AH$63,X181=Pistetaulukko!$AI$63,X181=Pistetaulukko!$AJ$63,X181=Pistetaulukko!$AK$63),"OK","VÄÄRIN")</f>
        <v>OK</v>
      </c>
      <c r="BB181" s="86" t="e">
        <f t="shared" si="16"/>
        <v>#REF!</v>
      </c>
      <c r="BC181" s="86" t="e">
        <f t="shared" si="17"/>
        <v>#REF!</v>
      </c>
      <c r="BE181" t="str">
        <f>IF(OR(N181=Pistetaulukko!$R$33,N181=Pistetaulukko!$S$33,N181=Pistetaulukko!$T$33,N181=Pistetaulukko!$U$33,N181=Pistetaulukko!$V$33,N181=Pistetaulukko!$W$33,N181=Pistetaulukko!$X$33,N181=Pistetaulukko!$Y$33,N181=Pistetaulukko!$Z$33,N181=Pistetaulukko!$AA$33,N181=Pistetaulukko!$AB$33,N181=Pistetaulukko!$AC$33,N181=Pistetaulukko!$AD$33,N181=Pistetaulukko!$AE$33,N181=Pistetaulukko!$AF$33,N181=Pistetaulukko!$AG$33,N181=Pistetaulukko!$AH$33,N181=Pistetaulukko!$AI$33,N181=Pistetaulukko!$AJ$33,N181=Pistetaulukko!$AK$33,N181=Pistetaulukko!$AL$33,N181=Pistetaulukko!$AM$33,N181=Pistetaulukko!$AN$33,N181=Pistetaulukko!$AO$33,N181=Pistetaulukko!$AP$33,N181=Pistetaulukko!$AQ$33,N181=Pistetaulukko!$AR$33,N181=Pistetaulukko!$AS$33,N181=Pistetaulukko!$AT$33,N181=Pistetaulukko!$AU$33),"OK","VÄÄRIN")</f>
        <v>VÄÄRIN</v>
      </c>
      <c r="BF181" t="str">
        <f>IF(BE181="OK","OK",IF(AND(BE181="VÄÄRIN",OR(N181=Pistetaulukko!$AV$33,N181=Pistetaulukko!$AW$33,N181=Pistetaulukko!$AX$33,N181=Pistetaulukko!$AY$33,N181=Pistetaulukko!$AZ$33,N181=Pistetaulukko!$BA$33,N181=Pistetaulukko!$BB$33,N181=Pistetaulukko!$BC$33,N181=Pistetaulukko!$BD$33,N181=Pistetaulukko!$BE$33,N181=Pistetaulukko!$BF$33,N181=Pistetaulukko!$BG$33,N181=Pistetaulukko!$BH$33,N181=Pistetaulukko!$BI$33,N181=Pistetaulukko!$BJ$33,N181=Pistetaulukko!$BK$33,N181=Pistetaulukko!$BL$33,N181=Pistetaulukko!$BM$33,N181=Pistetaulukko!$BN$33,N181=Pistetaulukko!$BO$33)),"OK","VÄÄRIN"))</f>
        <v>VÄÄRIN</v>
      </c>
      <c r="BG181" t="str">
        <f>IF(OR(O181=Pistetaulukko!$R$36,O181=Pistetaulukko!$S$36,O181=Pistetaulukko!$T$36,O181=Pistetaulukko!$U$36,O181=Pistetaulukko!$V$36,O181=Pistetaulukko!$W$36,O181=Pistetaulukko!$X$36,O181=Pistetaulukko!$Y$36,O181=Pistetaulukko!$Z$36,O181=Pistetaulukko!$AA$36,O181=Pistetaulukko!$AB$36,O181=Pistetaulukko!$AC$36,O181=Pistetaulukko!$AD$36,O181=Pistetaulukko!$AE$36,O181=Pistetaulukko!$AF$36,O181=Pistetaulukko!$AG$36,O181=Pistetaulukko!$AH$36,O181=Pistetaulukko!$AI$36,O181=Pistetaulukko!$AJ$36,O181=Pistetaulukko!$AK$36,O181=Pistetaulukko!$AL$36,O181=Pistetaulukko!$AM$36,O181=Pistetaulukko!$AN$36,O181=Pistetaulukko!$AO$36,O181=Pistetaulukko!$AP$36,O181=Pistetaulukko!$AQ$36,O181=Pistetaulukko!$AR$36,O181=Pistetaulukko!$AS$36,O181=Pistetaulukko!$AT$36,O181=Pistetaulukko!$AU$36),"OK","VÄÄRIN")</f>
        <v>VÄÄRIN</v>
      </c>
      <c r="BH181" t="str">
        <f>IF(BG181="OK","OK",IF(AND(BG181="VÄÄRIN",OR(O181=Pistetaulukko!$AV$36,O181=Pistetaulukko!$AW$36,O181=Pistetaulukko!$AX$36,O181=Pistetaulukko!$AY$36,O181=Pistetaulukko!$AZ$36,O181=Pistetaulukko!$BA$36,O181=Pistetaulukko!$BB$36,O181=Pistetaulukko!$BC$36,O181=Pistetaulukko!$BD$36,O181=Pistetaulukko!$BE$36,O181=Pistetaulukko!$BF$36,O181=Pistetaulukko!$BG$36,O181=Pistetaulukko!$BH$36,O181=Pistetaulukko!$BI$36,O181=Pistetaulukko!$BJ$36,O181=Pistetaulukko!$BK$36,O181=Pistetaulukko!$BL$36,O181=Pistetaulukko!$BM$36,O181=Pistetaulukko!$BN$36,O181=Pistetaulukko!$BO$36,O181=Pistetaulukko!$BP$36,O181=Pistetaulukko!$BQ$36)),"OK","VÄÄRIN"))</f>
        <v>VÄÄRIN</v>
      </c>
      <c r="BI181" t="str">
        <f>IF(OR(V181=Pistetaulukko!$R$57,V181=Pistetaulukko!$S$57,V181=Pistetaulukko!$T$57,V181=Pistetaulukko!$U$57,V181=Pistetaulukko!$V$57,V181=Pistetaulukko!$W$57,V181=Pistetaulukko!$X$57,V181=Pistetaulukko!$Y$57,V181=Pistetaulukko!$Z$57,V181=Pistetaulukko!$AA$57,V181=Pistetaulukko!$AB$57,V181=Pistetaulukko!$AC$57,V181=Pistetaulukko!$AD$57,V181=Pistetaulukko!$AE$57,V181=Pistetaulukko!$AF$57,V181=Pistetaulukko!$AG$57,V181=Pistetaulukko!$AH$57,V181=Pistetaulukko!$AI$57,V181=Pistetaulukko!$AJ$57,V181=Pistetaulukko!$AK$57,V181=Pistetaulukko!$AL$57,V181=Pistetaulukko!$AM$57,V181=Pistetaulukko!$AN$57,V181=Pistetaulukko!$AO$57,V181=Pistetaulukko!$AP$57,V181=Pistetaulukko!$AQ$57,V181=Pistetaulukko!$AR$57,V181=Pistetaulukko!$AS$57,V181=Pistetaulukko!$AT$57,V181=Pistetaulukko!$AU$57),"OK","VÄÄRIN")</f>
        <v>OK</v>
      </c>
      <c r="BJ181" t="str">
        <f>IF(BI181="OK","OK",IF(AND(BI181="VÄÄRIN",OR(V181=Pistetaulukko!$AV$57,V181=Pistetaulukko!$AW$57,V181=Pistetaulukko!$AX$57,V181=Pistetaulukko!$AY$57,V181=Pistetaulukko!$AZ$57,V181=Pistetaulukko!$BA$57,V181=Pistetaulukko!$BB$57,V181=Pistetaulukko!$BC$57,V181=Pistetaulukko!$BD$57,V181=Pistetaulukko!$BE$57)),"OK","VÄÄRIN"))</f>
        <v>OK</v>
      </c>
      <c r="BK181" t="str">
        <f>IF(OR(Y181=Pistetaulukko!$R$66,Y181=Pistetaulukko!$S$66,Y181=Pistetaulukko!$T$66,Y181=Pistetaulukko!$U$66,Y181=Pistetaulukko!$V$66,Y181=Pistetaulukko!$W$66,Y181=Pistetaulukko!$X$66,Y181=Pistetaulukko!$Y$66,Y181=Pistetaulukko!$Z$66,Y181=Pistetaulukko!$AA$66,Y181=Pistetaulukko!$AB$66,Y181=Pistetaulukko!$AC$66,Y181=Pistetaulukko!$AD$66,Y181=Pistetaulukko!$AE$66,Y181=Pistetaulukko!$AF$66,Y181=Pistetaulukko!$AG$66,Y181=Pistetaulukko!$AH$66,Y181=Pistetaulukko!$AI$66,Y181=Pistetaulukko!$AJ$66,Y181=Pistetaulukko!$AK$66,Y181=Pistetaulukko!$AL$66,Y181=Pistetaulukko!$AM$66,Y181=Pistetaulukko!$AN$66,Y181=Pistetaulukko!$AO$66,Y181=Pistetaulukko!$AP$66,Y181=Pistetaulukko!$AQ$66,Y181=Pistetaulukko!$AR$66,Y181=Pistetaulukko!$AS$66,Y181=Pistetaulukko!$AT$66,Y181=Pistetaulukko!$AU$66),"OK","VÄÄRIN")</f>
        <v>VÄÄRIN</v>
      </c>
      <c r="BL181" t="str">
        <f>IF(BK181="OK","OK",IF(AND(BK181="VÄÄRIN",OR(Y181=Pistetaulukko!$AV$66,Y181=Pistetaulukko!$AW$66,Y181=Pistetaulukko!$AX$66,Y181=Pistetaulukko!$AY$66,Y181=Pistetaulukko!$AZ$66,Y181=Pistetaulukko!$BA$66,Y181=Pistetaulukko!$BB$66,Y181=Pistetaulukko!$BC$66,Y181=Pistetaulukko!$BD$66,Y181=Pistetaulukko!$BE$66,Y181=Pistetaulukko!$BF$66,Y181=Pistetaulukko!$BG$66,Y181=Pistetaulukko!$BH$66,Y181=Pistetaulukko!$BI$66,Y181=Pistetaulukko!$BJ$66,Y181=Pistetaulukko!$BK$66,Y181=Pistetaulukko!$BL$66,Y181=Pistetaulukko!$BM$66,Y181=Pistetaulukko!$BN$66)),"OK","VÄÄRIN"))</f>
        <v>VÄÄRIN</v>
      </c>
      <c r="BM181" t="e">
        <f>IF(OR(Z181=Pistetaulukko!$R$69,Z181=Pistetaulukko!#REF!,Z181=Pistetaulukko!$S$69,Z181=Pistetaulukko!#REF!,Z181=Pistetaulukko!$T$69,Z181=Pistetaulukko!#REF!,Z181=Pistetaulukko!$U$69,Z181=Pistetaulukko!#REF!,Z181=Pistetaulukko!$V$69,Z181=Pistetaulukko!#REF!,Z181=Pistetaulukko!$W$69,Z181=Pistetaulukko!#REF!,Z181=Pistetaulukko!$X$69,Z181=Pistetaulukko!#REF!,Z181=Pistetaulukko!$Y$69,Z181=Pistetaulukko!#REF!,Z181=Pistetaulukko!$Z$69,Z181=Pistetaulukko!#REF!,Z181=Pistetaulukko!$AA$69,Z181=Pistetaulukko!#REF!,Z181=Pistetaulukko!$AB$69,Z181=Pistetaulukko!#REF!,Z181=Pistetaulukko!$AC$69,Z181=Pistetaulukko!#REF!,Z181=Pistetaulukko!$AD$69,Z181=Pistetaulukko!#REF!,Z181=Pistetaulukko!$AE$69,Z181=Pistetaulukko!#REF!,Z181=Pistetaulukko!$AF$69,Z181=Pistetaulukko!#REF!),"OK","VÄÄRIN")</f>
        <v>#REF!</v>
      </c>
      <c r="BN181" t="e">
        <f>IF(BM181="OK","OK",IF(AND(BM181="VÄÄRIN",OR(Z181=Pistetaulukko!$AG$69,Z181=Pistetaulukko!#REF!,Z181=Pistetaulukko!$AH$69,Z181=Pistetaulukko!#REF!,Z181=Pistetaulukko!$AI$69,Z181=Pistetaulukko!#REF!,Z181=Pistetaulukko!$AJ$69,Z181=Pistetaulukko!#REF!,Z181=Pistetaulukko!$AK$69,Z181=Pistetaulukko!$AL$69)),"OK","VÄÄRIN"))</f>
        <v>#REF!</v>
      </c>
    </row>
    <row r="182" spans="2:66" x14ac:dyDescent="0.25">
      <c r="B182" s="104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23"/>
      <c r="AA182" s="30"/>
      <c r="AB182" s="18"/>
      <c r="AC182" s="124"/>
      <c r="AD182" s="118">
        <f t="shared" si="12"/>
        <v>0</v>
      </c>
      <c r="AG182" s="86" t="str">
        <f>IF(OR(E182=Pistetaulukko!$R$3,E182=Pistetaulukko!$S$3,E182=Pistetaulukko!$T$3,E182=Pistetaulukko!$U$3,E182=Pistetaulukko!$V$3,E182=Pistetaulukko!$W$3),"OK","VÄÄRIN")</f>
        <v>VÄÄRIN</v>
      </c>
      <c r="AH182" s="86" t="str">
        <f>IF(OR(F182=Pistetaulukko!$R$6,F182=Pistetaulukko!$S$6,F182=Pistetaulukko!$T$6,F182=Pistetaulukko!$U$6,F182=Pistetaulukko!$V$6,F182=Pistetaulukko!$W$6,F182=Pistetaulukko!$X$6,F182=Pistetaulukko!$Y$6,F182=Pistetaulukko!$Z$6,F182=Pistetaulukko!$AA$6,F182=Pistetaulukko!$AB$6,F182=Pistetaulukko!$AC$6,F182=Pistetaulukko!$AD$6,F182=Pistetaulukko!$AE$6,F182=Pistetaulukko!$AF$6,F182=Pistetaulukko!$AG$6,F182=Pistetaulukko!$AH$6,F182=Pistetaulukko!$AI$6,F182=Pistetaulukko!$AJ$6,F182=Pistetaulukko!$AK$6),"OK","VÄÄRIN")</f>
        <v>VÄÄRIN</v>
      </c>
      <c r="AI182" s="86" t="str">
        <f>IF(OR(G182=Pistetaulukko!$R$9,G182=Pistetaulukko!$S$9,G182=Pistetaulukko!$T$9,G182=Pistetaulukko!$U$9,G182=Pistetaulukko!$V$9,G182=Pistetaulukko!$W$9,G182=Pistetaulukko!$X$9,G182=Pistetaulukko!$Y$9,G182=Pistetaulukko!$Z$9,G182=Pistetaulukko!$AA$9,G182=Pistetaulukko!$AB$9,G182=Pistetaulukko!$AC$9,G182=Pistetaulukko!$AD$9,G182=Pistetaulukko!$AE$9,G182=Pistetaulukko!$AF$9,G182=Pistetaulukko!$AG$9,G182=Pistetaulukko!$AH$9,G182=Pistetaulukko!$AI$9,G182=Pistetaulukko!$AJ$9,G182=Pistetaulukko!$AK$9),"OK","VÄÄRIN")</f>
        <v>VÄÄRIN</v>
      </c>
      <c r="AJ182" s="86" t="str">
        <f>IF(OR(H182=Pistetaulukko!$R$12,H182=Pistetaulukko!$S$12,H182=Pistetaulukko!$T$12,H182=Pistetaulukko!$U$12,H182=Pistetaulukko!$V$12,H182=Pistetaulukko!$W$12,H182=Pistetaulukko!$X$12,H182=Pistetaulukko!$Y$12,H182=Pistetaulukko!$Z$12,H182=Pistetaulukko!$AA$12,H182=Pistetaulukko!$AB$12,H182=Pistetaulukko!$AC$12,H182=Pistetaulukko!$AD$12,H182=Pistetaulukko!$AE$12,H182=Pistetaulukko!$AF$12,H182=Pistetaulukko!$AG$12,H182=Pistetaulukko!$AH$12,H182=Pistetaulukko!$AI$12,H182=Pistetaulukko!$AJ$12,H182=Pistetaulukko!$AK$12),"OK","VÄÄRIN")</f>
        <v>VÄÄRIN</v>
      </c>
      <c r="AK18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82" s="86" t="str">
        <f>IF(OR(I182=Pistetaulukko!$R$18,I182=Pistetaulukko!$S$18,I182=Pistetaulukko!$T$18,I182=Pistetaulukko!$U$18,I182=Pistetaulukko!$V$18,I182=Pistetaulukko!$W$18,I182=Pistetaulukko!$X$18,I182=Pistetaulukko!$Y$18,I182=Pistetaulukko!$Z$18),"OK","VÄÄRIN")</f>
        <v>VÄÄRIN</v>
      </c>
      <c r="AM182" s="86" t="str">
        <f>IF(OR(J182=Pistetaulukko!$R$21,J182=Pistetaulukko!$S$21,J182=Pistetaulukko!$T$21,J182=Pistetaulukko!$U$21,J182=Pistetaulukko!$V$21,J182=Pistetaulukko!$W$21,J182=Pistetaulukko!$X$21,J182=Pistetaulukko!$Y$21,J182=Pistetaulukko!$Z$21,J182=Pistetaulukko!$AA$21,J182=Pistetaulukko!$AB$21,J182=Pistetaulukko!$AC$21,J182=Pistetaulukko!$AD$21,J182=Pistetaulukko!$AE$21,J182=Pistetaulukko!$AF$21,J182=Pistetaulukko!$AG$21,J182=Pistetaulukko!$AH$21,J182=Pistetaulukko!$AI$21,J182=Pistetaulukko!$AJ$21,J182=Pistetaulukko!$AK$21),"OK","VÄÄRIN")</f>
        <v>VÄÄRIN</v>
      </c>
      <c r="AN182" s="86" t="str">
        <f>IF(OR(K182=Pistetaulukko!$R$24,K182=Pistetaulukko!$S$24,K182=Pistetaulukko!$T$24,K182=Pistetaulukko!$U$24,K182=Pistetaulukko!$V$24),"OK","VÄÄRIN")</f>
        <v>VÄÄRIN</v>
      </c>
      <c r="AO182" s="86" t="str">
        <f>IF(OR(L182=Pistetaulukko!$R$27,L182=Pistetaulukko!$S$27,L182=Pistetaulukko!$T$27,L182=Pistetaulukko!$U$27,L182=Pistetaulukko!$V$27,L182=Pistetaulukko!$W$27,L182=Pistetaulukko!$X$27,L182=Pistetaulukko!$Y$27,L182=Pistetaulukko!$Z$27,L182=Pistetaulukko!$AA$27,L182=Pistetaulukko!$AB$27,L182=Pistetaulukko!$AC$27,L182=Pistetaulukko!$AD$27,L182=Pistetaulukko!$AE$27,L182=Pistetaulukko!$AF$27,L182=Pistetaulukko!$AG$27,L182=Pistetaulukko!$AH$27,L182=Pistetaulukko!$AI$27,L182=Pistetaulukko!$AJ$27,L182=Pistetaulukko!$AK$27),"OK","VÄÄRIN")</f>
        <v>VÄÄRIN</v>
      </c>
      <c r="AP182" s="86" t="str">
        <f>IF(OR(M182=Pistetaulukko!$R$30,M182=Pistetaulukko!$S$30,M182=Pistetaulukko!$T$30,M182=Pistetaulukko!$U$30,M182=Pistetaulukko!$V$30),"OK","VÄÄRIN")</f>
        <v>VÄÄRIN</v>
      </c>
      <c r="AQ182" s="86" t="str">
        <f t="shared" si="13"/>
        <v>VÄÄRIN</v>
      </c>
      <c r="AR182" s="86" t="str">
        <f t="shared" si="14"/>
        <v>VÄÄRIN</v>
      </c>
      <c r="AS182" s="86" t="str">
        <f>IF(OR(P182=Pistetaulukko!$R$39,P182=Pistetaulukko!$S$39,P182=Pistetaulukko!$T$39,P182=Pistetaulukko!$U$39,P182=Pistetaulukko!$V$39,P182=Pistetaulukko!$W$39,P182=Pistetaulukko!$X$39,P182=Pistetaulukko!$Y$39,P182=Pistetaulukko!$Z$39,P182=Pistetaulukko!$AA$39,P182=Pistetaulukko!$AB$39,P182=Pistetaulukko!$AC$39,P182=Pistetaulukko!$AD$39,P182=Pistetaulukko!$AE$39,P182=Pistetaulukko!$AF$39,P182=Pistetaulukko!$AG$39,P182=Pistetaulukko!$AH$39,P182=Pistetaulukko!$AI$39,P182=Pistetaulukko!$AJ$39,P182=Pistetaulukko!$AK$39),"OK","VÄÄRIN")</f>
        <v>OK</v>
      </c>
      <c r="AT182" s="86" t="str">
        <f>IF(OR(Q182=Pistetaulukko!$R$42,Q182=Pistetaulukko!$S$42,Q182=Pistetaulukko!$T$42,Q182=Pistetaulukko!$U$42,Q182=Pistetaulukko!$V$42,Q182=Pistetaulukko!$W$42,Q182=Pistetaulukko!$X$42,Q182=Pistetaulukko!$Y$42,Q182=Pistetaulukko!$Z$42,Q182=Pistetaulukko!$AA$42,Q182=Pistetaulukko!$AB$42,Q182=Pistetaulukko!$AC$42,Q182=Pistetaulukko!$AD$42,Q182=Pistetaulukko!$AE$42,Q182=Pistetaulukko!$AF$42,Q182=Pistetaulukko!$AG$42,Q182=Pistetaulukko!$AH$42,Q182=Pistetaulukko!$AI$42,Q182=Pistetaulukko!$AJ$42,Q182=Pistetaulukko!$AK$42),"OK","VÄÄRIN")</f>
        <v>OK</v>
      </c>
      <c r="AU182" s="86" t="str">
        <f>IF(OR(R182=Pistetaulukko!$R$45,R182=Pistetaulukko!$S$45,R182=Pistetaulukko!$T$45,R182=Pistetaulukko!$U$45,R182=Pistetaulukko!$V$45,R182=Pistetaulukko!$W$45,R182=Pistetaulukko!$X$45,R182=Pistetaulukko!$Y$45,R182=Pistetaulukko!$Z$45,R182=Pistetaulukko!$AA$45,R182=Pistetaulukko!$AB$45,R182=Pistetaulukko!$AC$45,R182=Pistetaulukko!$AD$45,R182=Pistetaulukko!$AE$45,R182=Pistetaulukko!$AF$45,R182=Pistetaulukko!$AG$45,R182=Pistetaulukko!$AH$45,R182=Pistetaulukko!$AI$45,R182=Pistetaulukko!$AJ$45,R182=Pistetaulukko!$AK$45),"OK","VÄÄRIN")</f>
        <v>OK</v>
      </c>
      <c r="AV182" s="86" t="str">
        <f>IF(OR(S182=Pistetaulukko!$R$48,S182=Pistetaulukko!$S$48,S182=Pistetaulukko!$T$48,S182=Pistetaulukko!$U$48,S182=Pistetaulukko!$V$48,S182=Pistetaulukko!$W$48,S182=Pistetaulukko!$X$48,S182=Pistetaulukko!$Y$48,S182=Pistetaulukko!$Z$48,S182=Pistetaulukko!$AA$48,S182=Pistetaulukko!$AB$48,S182=Pistetaulukko!$AC$48,S182=Pistetaulukko!$AD$48,S182=Pistetaulukko!$AE$48,S182=Pistetaulukko!$AF$48,S182=Pistetaulukko!$AG$48,S182=Pistetaulukko!$AH$48,S182=Pistetaulukko!$AI$48,S182=Pistetaulukko!$AJ$48,S182=Pistetaulukko!$AK$48),"OK","VÄÄRIN")</f>
        <v>OK</v>
      </c>
      <c r="AW182" s="86" t="str">
        <f>IF(OR(T182=Pistetaulukko!$R$51,T182=Pistetaulukko!$S$51,T182=Pistetaulukko!$T$51,T182=Pistetaulukko!$U$51,T182=Pistetaulukko!$V$51,T182=Pistetaulukko!$W$51,T182=Pistetaulukko!$X$51,T182=Pistetaulukko!$Y$51,T182=Pistetaulukko!$Z$51,T182=Pistetaulukko!$AA$51,T182=Pistetaulukko!$AB$51,T182=Pistetaulukko!$AC$51,T182=Pistetaulukko!$AD$51,T182=Pistetaulukko!$AE$51,T182=Pistetaulukko!$AF$51,T182=Pistetaulukko!$AG$51,T182=Pistetaulukko!$AH$51,T182=Pistetaulukko!$AI$51,T182=Pistetaulukko!$AJ$51,T182=Pistetaulukko!$AK$51),"OK","VÄÄRIN")</f>
        <v>OK</v>
      </c>
      <c r="AX182" s="86" t="str">
        <f>IF(OR(U182=Pistetaulukko!$R$54,U182=Pistetaulukko!$S$54,U182=Pistetaulukko!$T$54,U182=Pistetaulukko!$U$54,U182=Pistetaulukko!$V$54,U182=Pistetaulukko!$W$54,U182=Pistetaulukko!$X$54,U182=Pistetaulukko!$Y$54,U182=Pistetaulukko!$Z$54,U182=Pistetaulukko!$AA$54,U182=Pistetaulukko!$AB$54,U182=Pistetaulukko!$AC$54,U182=Pistetaulukko!$AD$54,U182=Pistetaulukko!$AE$54,U182=Pistetaulukko!$AF$54,U182=Pistetaulukko!$AG$54,U182=Pistetaulukko!$AH$54,U182=Pistetaulukko!$AI$54,U182=Pistetaulukko!$AJ$54,U182=Pistetaulukko!$AK$54),"OK","VÄÄRIN")</f>
        <v>OK</v>
      </c>
      <c r="AY182" s="86" t="str">
        <f t="shared" si="15"/>
        <v>OK</v>
      </c>
      <c r="AZ182" s="86" t="str">
        <f>IF(OR(W182=Pistetaulukko!$R$60,W182=Pistetaulukko!$S$60,W182=Pistetaulukko!$T$60,W182=Pistetaulukko!$U$60,W182=Pistetaulukko!$V$60,W182=Pistetaulukko!$W$60,W182=Pistetaulukko!$X$60,W182=Pistetaulukko!$Y$60,W182=Pistetaulukko!$Z$60,W182=Pistetaulukko!$AA$60,W182=Pistetaulukko!$AB$60,W182=Pistetaulukko!$AC$60,W182=Pistetaulukko!$AD$60,W182=Pistetaulukko!$AE$60,W182=Pistetaulukko!$AF$60,W182=Pistetaulukko!$AG$60,W182=Pistetaulukko!$AH$60,W182=Pistetaulukko!$AI$60,W182=Pistetaulukko!$AJ$60,W182=Pistetaulukko!$AK$60),"OK","VÄÄRIN")</f>
        <v>OK</v>
      </c>
      <c r="BA182" s="86" t="str">
        <f>IF(OR(X182=Pistetaulukko!$R$63,X182=Pistetaulukko!$S$63,X182=Pistetaulukko!$T$63,X182=Pistetaulukko!$U$63,X182=Pistetaulukko!$V$63,X182=Pistetaulukko!$W$63,X182=Pistetaulukko!$X$63,X182=Pistetaulukko!$Y$63,X182=Pistetaulukko!$Z$63,X182=Pistetaulukko!$AA$63,X182=Pistetaulukko!$AB$63,X182=Pistetaulukko!$AC$63,X182=Pistetaulukko!$AD$63,X182=Pistetaulukko!$AE$63,X182=Pistetaulukko!$AF$63,X182=Pistetaulukko!$AG$63,X182=Pistetaulukko!$AH$63,X182=Pistetaulukko!$AI$63,X182=Pistetaulukko!$AJ$63,X182=Pistetaulukko!$AK$63),"OK","VÄÄRIN")</f>
        <v>OK</v>
      </c>
      <c r="BB182" s="86" t="e">
        <f t="shared" si="16"/>
        <v>#REF!</v>
      </c>
      <c r="BC182" s="86" t="e">
        <f t="shared" si="17"/>
        <v>#REF!</v>
      </c>
      <c r="BE182" t="str">
        <f>IF(OR(N182=Pistetaulukko!$R$33,N182=Pistetaulukko!$S$33,N182=Pistetaulukko!$T$33,N182=Pistetaulukko!$U$33,N182=Pistetaulukko!$V$33,N182=Pistetaulukko!$W$33,N182=Pistetaulukko!$X$33,N182=Pistetaulukko!$Y$33,N182=Pistetaulukko!$Z$33,N182=Pistetaulukko!$AA$33,N182=Pistetaulukko!$AB$33,N182=Pistetaulukko!$AC$33,N182=Pistetaulukko!$AD$33,N182=Pistetaulukko!$AE$33,N182=Pistetaulukko!$AF$33,N182=Pistetaulukko!$AG$33,N182=Pistetaulukko!$AH$33,N182=Pistetaulukko!$AI$33,N182=Pistetaulukko!$AJ$33,N182=Pistetaulukko!$AK$33,N182=Pistetaulukko!$AL$33,N182=Pistetaulukko!$AM$33,N182=Pistetaulukko!$AN$33,N182=Pistetaulukko!$AO$33,N182=Pistetaulukko!$AP$33,N182=Pistetaulukko!$AQ$33,N182=Pistetaulukko!$AR$33,N182=Pistetaulukko!$AS$33,N182=Pistetaulukko!$AT$33,N182=Pistetaulukko!$AU$33),"OK","VÄÄRIN")</f>
        <v>VÄÄRIN</v>
      </c>
      <c r="BF182" t="str">
        <f>IF(BE182="OK","OK",IF(AND(BE182="VÄÄRIN",OR(N182=Pistetaulukko!$AV$33,N182=Pistetaulukko!$AW$33,N182=Pistetaulukko!$AX$33,N182=Pistetaulukko!$AY$33,N182=Pistetaulukko!$AZ$33,N182=Pistetaulukko!$BA$33,N182=Pistetaulukko!$BB$33,N182=Pistetaulukko!$BC$33,N182=Pistetaulukko!$BD$33,N182=Pistetaulukko!$BE$33,N182=Pistetaulukko!$BF$33,N182=Pistetaulukko!$BG$33,N182=Pistetaulukko!$BH$33,N182=Pistetaulukko!$BI$33,N182=Pistetaulukko!$BJ$33,N182=Pistetaulukko!$BK$33,N182=Pistetaulukko!$BL$33,N182=Pistetaulukko!$BM$33,N182=Pistetaulukko!$BN$33,N182=Pistetaulukko!$BO$33)),"OK","VÄÄRIN"))</f>
        <v>VÄÄRIN</v>
      </c>
      <c r="BG182" t="str">
        <f>IF(OR(O182=Pistetaulukko!$R$36,O182=Pistetaulukko!$S$36,O182=Pistetaulukko!$T$36,O182=Pistetaulukko!$U$36,O182=Pistetaulukko!$V$36,O182=Pistetaulukko!$W$36,O182=Pistetaulukko!$X$36,O182=Pistetaulukko!$Y$36,O182=Pistetaulukko!$Z$36,O182=Pistetaulukko!$AA$36,O182=Pistetaulukko!$AB$36,O182=Pistetaulukko!$AC$36,O182=Pistetaulukko!$AD$36,O182=Pistetaulukko!$AE$36,O182=Pistetaulukko!$AF$36,O182=Pistetaulukko!$AG$36,O182=Pistetaulukko!$AH$36,O182=Pistetaulukko!$AI$36,O182=Pistetaulukko!$AJ$36,O182=Pistetaulukko!$AK$36,O182=Pistetaulukko!$AL$36,O182=Pistetaulukko!$AM$36,O182=Pistetaulukko!$AN$36,O182=Pistetaulukko!$AO$36,O182=Pistetaulukko!$AP$36,O182=Pistetaulukko!$AQ$36,O182=Pistetaulukko!$AR$36,O182=Pistetaulukko!$AS$36,O182=Pistetaulukko!$AT$36,O182=Pistetaulukko!$AU$36),"OK","VÄÄRIN")</f>
        <v>VÄÄRIN</v>
      </c>
      <c r="BH182" t="str">
        <f>IF(BG182="OK","OK",IF(AND(BG182="VÄÄRIN",OR(O182=Pistetaulukko!$AV$36,O182=Pistetaulukko!$AW$36,O182=Pistetaulukko!$AX$36,O182=Pistetaulukko!$AY$36,O182=Pistetaulukko!$AZ$36,O182=Pistetaulukko!$BA$36,O182=Pistetaulukko!$BB$36,O182=Pistetaulukko!$BC$36,O182=Pistetaulukko!$BD$36,O182=Pistetaulukko!$BE$36,O182=Pistetaulukko!$BF$36,O182=Pistetaulukko!$BG$36,O182=Pistetaulukko!$BH$36,O182=Pistetaulukko!$BI$36,O182=Pistetaulukko!$BJ$36,O182=Pistetaulukko!$BK$36,O182=Pistetaulukko!$BL$36,O182=Pistetaulukko!$BM$36,O182=Pistetaulukko!$BN$36,O182=Pistetaulukko!$BO$36,O182=Pistetaulukko!$BP$36,O182=Pistetaulukko!$BQ$36)),"OK","VÄÄRIN"))</f>
        <v>VÄÄRIN</v>
      </c>
      <c r="BI182" t="str">
        <f>IF(OR(V182=Pistetaulukko!$R$57,V182=Pistetaulukko!$S$57,V182=Pistetaulukko!$T$57,V182=Pistetaulukko!$U$57,V182=Pistetaulukko!$V$57,V182=Pistetaulukko!$W$57,V182=Pistetaulukko!$X$57,V182=Pistetaulukko!$Y$57,V182=Pistetaulukko!$Z$57,V182=Pistetaulukko!$AA$57,V182=Pistetaulukko!$AB$57,V182=Pistetaulukko!$AC$57,V182=Pistetaulukko!$AD$57,V182=Pistetaulukko!$AE$57,V182=Pistetaulukko!$AF$57,V182=Pistetaulukko!$AG$57,V182=Pistetaulukko!$AH$57,V182=Pistetaulukko!$AI$57,V182=Pistetaulukko!$AJ$57,V182=Pistetaulukko!$AK$57,V182=Pistetaulukko!$AL$57,V182=Pistetaulukko!$AM$57,V182=Pistetaulukko!$AN$57,V182=Pistetaulukko!$AO$57,V182=Pistetaulukko!$AP$57,V182=Pistetaulukko!$AQ$57,V182=Pistetaulukko!$AR$57,V182=Pistetaulukko!$AS$57,V182=Pistetaulukko!$AT$57,V182=Pistetaulukko!$AU$57),"OK","VÄÄRIN")</f>
        <v>OK</v>
      </c>
      <c r="BJ182" t="str">
        <f>IF(BI182="OK","OK",IF(AND(BI182="VÄÄRIN",OR(V182=Pistetaulukko!$AV$57,V182=Pistetaulukko!$AW$57,V182=Pistetaulukko!$AX$57,V182=Pistetaulukko!$AY$57,V182=Pistetaulukko!$AZ$57,V182=Pistetaulukko!$BA$57,V182=Pistetaulukko!$BB$57,V182=Pistetaulukko!$BC$57,V182=Pistetaulukko!$BD$57,V182=Pistetaulukko!$BE$57)),"OK","VÄÄRIN"))</f>
        <v>OK</v>
      </c>
      <c r="BK182" t="str">
        <f>IF(OR(Y182=Pistetaulukko!$R$66,Y182=Pistetaulukko!$S$66,Y182=Pistetaulukko!$T$66,Y182=Pistetaulukko!$U$66,Y182=Pistetaulukko!$V$66,Y182=Pistetaulukko!$W$66,Y182=Pistetaulukko!$X$66,Y182=Pistetaulukko!$Y$66,Y182=Pistetaulukko!$Z$66,Y182=Pistetaulukko!$AA$66,Y182=Pistetaulukko!$AB$66,Y182=Pistetaulukko!$AC$66,Y182=Pistetaulukko!$AD$66,Y182=Pistetaulukko!$AE$66,Y182=Pistetaulukko!$AF$66,Y182=Pistetaulukko!$AG$66,Y182=Pistetaulukko!$AH$66,Y182=Pistetaulukko!$AI$66,Y182=Pistetaulukko!$AJ$66,Y182=Pistetaulukko!$AK$66,Y182=Pistetaulukko!$AL$66,Y182=Pistetaulukko!$AM$66,Y182=Pistetaulukko!$AN$66,Y182=Pistetaulukko!$AO$66,Y182=Pistetaulukko!$AP$66,Y182=Pistetaulukko!$AQ$66,Y182=Pistetaulukko!$AR$66,Y182=Pistetaulukko!$AS$66,Y182=Pistetaulukko!$AT$66,Y182=Pistetaulukko!$AU$66),"OK","VÄÄRIN")</f>
        <v>VÄÄRIN</v>
      </c>
      <c r="BL182" t="str">
        <f>IF(BK182="OK","OK",IF(AND(BK182="VÄÄRIN",OR(Y182=Pistetaulukko!$AV$66,Y182=Pistetaulukko!$AW$66,Y182=Pistetaulukko!$AX$66,Y182=Pistetaulukko!$AY$66,Y182=Pistetaulukko!$AZ$66,Y182=Pistetaulukko!$BA$66,Y182=Pistetaulukko!$BB$66,Y182=Pistetaulukko!$BC$66,Y182=Pistetaulukko!$BD$66,Y182=Pistetaulukko!$BE$66,Y182=Pistetaulukko!$BF$66,Y182=Pistetaulukko!$BG$66,Y182=Pistetaulukko!$BH$66,Y182=Pistetaulukko!$BI$66,Y182=Pistetaulukko!$BJ$66,Y182=Pistetaulukko!$BK$66,Y182=Pistetaulukko!$BL$66,Y182=Pistetaulukko!$BM$66,Y182=Pistetaulukko!$BN$66)),"OK","VÄÄRIN"))</f>
        <v>VÄÄRIN</v>
      </c>
      <c r="BM182" t="e">
        <f>IF(OR(Z182=Pistetaulukko!$R$69,Z182=Pistetaulukko!#REF!,Z182=Pistetaulukko!$S$69,Z182=Pistetaulukko!#REF!,Z182=Pistetaulukko!$T$69,Z182=Pistetaulukko!#REF!,Z182=Pistetaulukko!$U$69,Z182=Pistetaulukko!#REF!,Z182=Pistetaulukko!$V$69,Z182=Pistetaulukko!#REF!,Z182=Pistetaulukko!$W$69,Z182=Pistetaulukko!#REF!,Z182=Pistetaulukko!$X$69,Z182=Pistetaulukko!#REF!,Z182=Pistetaulukko!$Y$69,Z182=Pistetaulukko!#REF!,Z182=Pistetaulukko!$Z$69,Z182=Pistetaulukko!#REF!,Z182=Pistetaulukko!$AA$69,Z182=Pistetaulukko!#REF!,Z182=Pistetaulukko!$AB$69,Z182=Pistetaulukko!#REF!,Z182=Pistetaulukko!$AC$69,Z182=Pistetaulukko!#REF!,Z182=Pistetaulukko!$AD$69,Z182=Pistetaulukko!#REF!,Z182=Pistetaulukko!$AE$69,Z182=Pistetaulukko!#REF!,Z182=Pistetaulukko!$AF$69,Z182=Pistetaulukko!#REF!),"OK","VÄÄRIN")</f>
        <v>#REF!</v>
      </c>
      <c r="BN182" t="e">
        <f>IF(BM182="OK","OK",IF(AND(BM182="VÄÄRIN",OR(Z182=Pistetaulukko!$AG$69,Z182=Pistetaulukko!#REF!,Z182=Pistetaulukko!$AH$69,Z182=Pistetaulukko!#REF!,Z182=Pistetaulukko!$AI$69,Z182=Pistetaulukko!#REF!,Z182=Pistetaulukko!$AJ$69,Z182=Pistetaulukko!#REF!,Z182=Pistetaulukko!$AK$69,Z182=Pistetaulukko!$AL$69)),"OK","VÄÄRIN"))</f>
        <v>#REF!</v>
      </c>
    </row>
    <row r="183" spans="2:66" x14ac:dyDescent="0.25">
      <c r="B183" s="104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23"/>
      <c r="AA183" s="30"/>
      <c r="AB183" s="18"/>
      <c r="AC183" s="124"/>
      <c r="AD183" s="118">
        <f t="shared" si="12"/>
        <v>0</v>
      </c>
      <c r="AG183" s="86" t="str">
        <f>IF(OR(E183=Pistetaulukko!$R$3,E183=Pistetaulukko!$S$3,E183=Pistetaulukko!$T$3,E183=Pistetaulukko!$U$3,E183=Pistetaulukko!$V$3,E183=Pistetaulukko!$W$3),"OK","VÄÄRIN")</f>
        <v>VÄÄRIN</v>
      </c>
      <c r="AH183" s="86" t="str">
        <f>IF(OR(F183=Pistetaulukko!$R$6,F183=Pistetaulukko!$S$6,F183=Pistetaulukko!$T$6,F183=Pistetaulukko!$U$6,F183=Pistetaulukko!$V$6,F183=Pistetaulukko!$W$6,F183=Pistetaulukko!$X$6,F183=Pistetaulukko!$Y$6,F183=Pistetaulukko!$Z$6,F183=Pistetaulukko!$AA$6,F183=Pistetaulukko!$AB$6,F183=Pistetaulukko!$AC$6,F183=Pistetaulukko!$AD$6,F183=Pistetaulukko!$AE$6,F183=Pistetaulukko!$AF$6,F183=Pistetaulukko!$AG$6,F183=Pistetaulukko!$AH$6,F183=Pistetaulukko!$AI$6,F183=Pistetaulukko!$AJ$6,F183=Pistetaulukko!$AK$6),"OK","VÄÄRIN")</f>
        <v>VÄÄRIN</v>
      </c>
      <c r="AI183" s="86" t="str">
        <f>IF(OR(G183=Pistetaulukko!$R$9,G183=Pistetaulukko!$S$9,G183=Pistetaulukko!$T$9,G183=Pistetaulukko!$U$9,G183=Pistetaulukko!$V$9,G183=Pistetaulukko!$W$9,G183=Pistetaulukko!$X$9,G183=Pistetaulukko!$Y$9,G183=Pistetaulukko!$Z$9,G183=Pistetaulukko!$AA$9,G183=Pistetaulukko!$AB$9,G183=Pistetaulukko!$AC$9,G183=Pistetaulukko!$AD$9,G183=Pistetaulukko!$AE$9,G183=Pistetaulukko!$AF$9,G183=Pistetaulukko!$AG$9,G183=Pistetaulukko!$AH$9,G183=Pistetaulukko!$AI$9,G183=Pistetaulukko!$AJ$9,G183=Pistetaulukko!$AK$9),"OK","VÄÄRIN")</f>
        <v>VÄÄRIN</v>
      </c>
      <c r="AJ183" s="86" t="str">
        <f>IF(OR(H183=Pistetaulukko!$R$12,H183=Pistetaulukko!$S$12,H183=Pistetaulukko!$T$12,H183=Pistetaulukko!$U$12,H183=Pistetaulukko!$V$12,H183=Pistetaulukko!$W$12,H183=Pistetaulukko!$X$12,H183=Pistetaulukko!$Y$12,H183=Pistetaulukko!$Z$12,H183=Pistetaulukko!$AA$12,H183=Pistetaulukko!$AB$12,H183=Pistetaulukko!$AC$12,H183=Pistetaulukko!$AD$12,H183=Pistetaulukko!$AE$12,H183=Pistetaulukko!$AF$12,H183=Pistetaulukko!$AG$12,H183=Pistetaulukko!$AH$12,H183=Pistetaulukko!$AI$12,H183=Pistetaulukko!$AJ$12,H183=Pistetaulukko!$AK$12),"OK","VÄÄRIN")</f>
        <v>VÄÄRIN</v>
      </c>
      <c r="AK18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83" s="86" t="str">
        <f>IF(OR(I183=Pistetaulukko!$R$18,I183=Pistetaulukko!$S$18,I183=Pistetaulukko!$T$18,I183=Pistetaulukko!$U$18,I183=Pistetaulukko!$V$18,I183=Pistetaulukko!$W$18,I183=Pistetaulukko!$X$18,I183=Pistetaulukko!$Y$18,I183=Pistetaulukko!$Z$18),"OK","VÄÄRIN")</f>
        <v>VÄÄRIN</v>
      </c>
      <c r="AM183" s="86" t="str">
        <f>IF(OR(J183=Pistetaulukko!$R$21,J183=Pistetaulukko!$S$21,J183=Pistetaulukko!$T$21,J183=Pistetaulukko!$U$21,J183=Pistetaulukko!$V$21,J183=Pistetaulukko!$W$21,J183=Pistetaulukko!$X$21,J183=Pistetaulukko!$Y$21,J183=Pistetaulukko!$Z$21,J183=Pistetaulukko!$AA$21,J183=Pistetaulukko!$AB$21,J183=Pistetaulukko!$AC$21,J183=Pistetaulukko!$AD$21,J183=Pistetaulukko!$AE$21,J183=Pistetaulukko!$AF$21,J183=Pistetaulukko!$AG$21,J183=Pistetaulukko!$AH$21,J183=Pistetaulukko!$AI$21,J183=Pistetaulukko!$AJ$21,J183=Pistetaulukko!$AK$21),"OK","VÄÄRIN")</f>
        <v>VÄÄRIN</v>
      </c>
      <c r="AN183" s="86" t="str">
        <f>IF(OR(K183=Pistetaulukko!$R$24,K183=Pistetaulukko!$S$24,K183=Pistetaulukko!$T$24,K183=Pistetaulukko!$U$24,K183=Pistetaulukko!$V$24),"OK","VÄÄRIN")</f>
        <v>VÄÄRIN</v>
      </c>
      <c r="AO183" s="86" t="str">
        <f>IF(OR(L183=Pistetaulukko!$R$27,L183=Pistetaulukko!$S$27,L183=Pistetaulukko!$T$27,L183=Pistetaulukko!$U$27,L183=Pistetaulukko!$V$27,L183=Pistetaulukko!$W$27,L183=Pistetaulukko!$X$27,L183=Pistetaulukko!$Y$27,L183=Pistetaulukko!$Z$27,L183=Pistetaulukko!$AA$27,L183=Pistetaulukko!$AB$27,L183=Pistetaulukko!$AC$27,L183=Pistetaulukko!$AD$27,L183=Pistetaulukko!$AE$27,L183=Pistetaulukko!$AF$27,L183=Pistetaulukko!$AG$27,L183=Pistetaulukko!$AH$27,L183=Pistetaulukko!$AI$27,L183=Pistetaulukko!$AJ$27,L183=Pistetaulukko!$AK$27),"OK","VÄÄRIN")</f>
        <v>VÄÄRIN</v>
      </c>
      <c r="AP183" s="86" t="str">
        <f>IF(OR(M183=Pistetaulukko!$R$30,M183=Pistetaulukko!$S$30,M183=Pistetaulukko!$T$30,M183=Pistetaulukko!$U$30,M183=Pistetaulukko!$V$30),"OK","VÄÄRIN")</f>
        <v>VÄÄRIN</v>
      </c>
      <c r="AQ183" s="86" t="str">
        <f t="shared" si="13"/>
        <v>VÄÄRIN</v>
      </c>
      <c r="AR183" s="86" t="str">
        <f t="shared" si="14"/>
        <v>VÄÄRIN</v>
      </c>
      <c r="AS183" s="86" t="str">
        <f>IF(OR(P183=Pistetaulukko!$R$39,P183=Pistetaulukko!$S$39,P183=Pistetaulukko!$T$39,P183=Pistetaulukko!$U$39,P183=Pistetaulukko!$V$39,P183=Pistetaulukko!$W$39,P183=Pistetaulukko!$X$39,P183=Pistetaulukko!$Y$39,P183=Pistetaulukko!$Z$39,P183=Pistetaulukko!$AA$39,P183=Pistetaulukko!$AB$39,P183=Pistetaulukko!$AC$39,P183=Pistetaulukko!$AD$39,P183=Pistetaulukko!$AE$39,P183=Pistetaulukko!$AF$39,P183=Pistetaulukko!$AG$39,P183=Pistetaulukko!$AH$39,P183=Pistetaulukko!$AI$39,P183=Pistetaulukko!$AJ$39,P183=Pistetaulukko!$AK$39),"OK","VÄÄRIN")</f>
        <v>OK</v>
      </c>
      <c r="AT183" s="86" t="str">
        <f>IF(OR(Q183=Pistetaulukko!$R$42,Q183=Pistetaulukko!$S$42,Q183=Pistetaulukko!$T$42,Q183=Pistetaulukko!$U$42,Q183=Pistetaulukko!$V$42,Q183=Pistetaulukko!$W$42,Q183=Pistetaulukko!$X$42,Q183=Pistetaulukko!$Y$42,Q183=Pistetaulukko!$Z$42,Q183=Pistetaulukko!$AA$42,Q183=Pistetaulukko!$AB$42,Q183=Pistetaulukko!$AC$42,Q183=Pistetaulukko!$AD$42,Q183=Pistetaulukko!$AE$42,Q183=Pistetaulukko!$AF$42,Q183=Pistetaulukko!$AG$42,Q183=Pistetaulukko!$AH$42,Q183=Pistetaulukko!$AI$42,Q183=Pistetaulukko!$AJ$42,Q183=Pistetaulukko!$AK$42),"OK","VÄÄRIN")</f>
        <v>OK</v>
      </c>
      <c r="AU183" s="86" t="str">
        <f>IF(OR(R183=Pistetaulukko!$R$45,R183=Pistetaulukko!$S$45,R183=Pistetaulukko!$T$45,R183=Pistetaulukko!$U$45,R183=Pistetaulukko!$V$45,R183=Pistetaulukko!$W$45,R183=Pistetaulukko!$X$45,R183=Pistetaulukko!$Y$45,R183=Pistetaulukko!$Z$45,R183=Pistetaulukko!$AA$45,R183=Pistetaulukko!$AB$45,R183=Pistetaulukko!$AC$45,R183=Pistetaulukko!$AD$45,R183=Pistetaulukko!$AE$45,R183=Pistetaulukko!$AF$45,R183=Pistetaulukko!$AG$45,R183=Pistetaulukko!$AH$45,R183=Pistetaulukko!$AI$45,R183=Pistetaulukko!$AJ$45,R183=Pistetaulukko!$AK$45),"OK","VÄÄRIN")</f>
        <v>OK</v>
      </c>
      <c r="AV183" s="86" t="str">
        <f>IF(OR(S183=Pistetaulukko!$R$48,S183=Pistetaulukko!$S$48,S183=Pistetaulukko!$T$48,S183=Pistetaulukko!$U$48,S183=Pistetaulukko!$V$48,S183=Pistetaulukko!$W$48,S183=Pistetaulukko!$X$48,S183=Pistetaulukko!$Y$48,S183=Pistetaulukko!$Z$48,S183=Pistetaulukko!$AA$48,S183=Pistetaulukko!$AB$48,S183=Pistetaulukko!$AC$48,S183=Pistetaulukko!$AD$48,S183=Pistetaulukko!$AE$48,S183=Pistetaulukko!$AF$48,S183=Pistetaulukko!$AG$48,S183=Pistetaulukko!$AH$48,S183=Pistetaulukko!$AI$48,S183=Pistetaulukko!$AJ$48,S183=Pistetaulukko!$AK$48),"OK","VÄÄRIN")</f>
        <v>OK</v>
      </c>
      <c r="AW183" s="86" t="str">
        <f>IF(OR(T183=Pistetaulukko!$R$51,T183=Pistetaulukko!$S$51,T183=Pistetaulukko!$T$51,T183=Pistetaulukko!$U$51,T183=Pistetaulukko!$V$51,T183=Pistetaulukko!$W$51,T183=Pistetaulukko!$X$51,T183=Pistetaulukko!$Y$51,T183=Pistetaulukko!$Z$51,T183=Pistetaulukko!$AA$51,T183=Pistetaulukko!$AB$51,T183=Pistetaulukko!$AC$51,T183=Pistetaulukko!$AD$51,T183=Pistetaulukko!$AE$51,T183=Pistetaulukko!$AF$51,T183=Pistetaulukko!$AG$51,T183=Pistetaulukko!$AH$51,T183=Pistetaulukko!$AI$51,T183=Pistetaulukko!$AJ$51,T183=Pistetaulukko!$AK$51),"OK","VÄÄRIN")</f>
        <v>OK</v>
      </c>
      <c r="AX183" s="86" t="str">
        <f>IF(OR(U183=Pistetaulukko!$R$54,U183=Pistetaulukko!$S$54,U183=Pistetaulukko!$T$54,U183=Pistetaulukko!$U$54,U183=Pistetaulukko!$V$54,U183=Pistetaulukko!$W$54,U183=Pistetaulukko!$X$54,U183=Pistetaulukko!$Y$54,U183=Pistetaulukko!$Z$54,U183=Pistetaulukko!$AA$54,U183=Pistetaulukko!$AB$54,U183=Pistetaulukko!$AC$54,U183=Pistetaulukko!$AD$54,U183=Pistetaulukko!$AE$54,U183=Pistetaulukko!$AF$54,U183=Pistetaulukko!$AG$54,U183=Pistetaulukko!$AH$54,U183=Pistetaulukko!$AI$54,U183=Pistetaulukko!$AJ$54,U183=Pistetaulukko!$AK$54),"OK","VÄÄRIN")</f>
        <v>OK</v>
      </c>
      <c r="AY183" s="86" t="str">
        <f t="shared" si="15"/>
        <v>OK</v>
      </c>
      <c r="AZ183" s="86" t="str">
        <f>IF(OR(W183=Pistetaulukko!$R$60,W183=Pistetaulukko!$S$60,W183=Pistetaulukko!$T$60,W183=Pistetaulukko!$U$60,W183=Pistetaulukko!$V$60,W183=Pistetaulukko!$W$60,W183=Pistetaulukko!$X$60,W183=Pistetaulukko!$Y$60,W183=Pistetaulukko!$Z$60,W183=Pistetaulukko!$AA$60,W183=Pistetaulukko!$AB$60,W183=Pistetaulukko!$AC$60,W183=Pistetaulukko!$AD$60,W183=Pistetaulukko!$AE$60,W183=Pistetaulukko!$AF$60,W183=Pistetaulukko!$AG$60,W183=Pistetaulukko!$AH$60,W183=Pistetaulukko!$AI$60,W183=Pistetaulukko!$AJ$60,W183=Pistetaulukko!$AK$60),"OK","VÄÄRIN")</f>
        <v>OK</v>
      </c>
      <c r="BA183" s="86" t="str">
        <f>IF(OR(X183=Pistetaulukko!$R$63,X183=Pistetaulukko!$S$63,X183=Pistetaulukko!$T$63,X183=Pistetaulukko!$U$63,X183=Pistetaulukko!$V$63,X183=Pistetaulukko!$W$63,X183=Pistetaulukko!$X$63,X183=Pistetaulukko!$Y$63,X183=Pistetaulukko!$Z$63,X183=Pistetaulukko!$AA$63,X183=Pistetaulukko!$AB$63,X183=Pistetaulukko!$AC$63,X183=Pistetaulukko!$AD$63,X183=Pistetaulukko!$AE$63,X183=Pistetaulukko!$AF$63,X183=Pistetaulukko!$AG$63,X183=Pistetaulukko!$AH$63,X183=Pistetaulukko!$AI$63,X183=Pistetaulukko!$AJ$63,X183=Pistetaulukko!$AK$63),"OK","VÄÄRIN")</f>
        <v>OK</v>
      </c>
      <c r="BB183" s="86" t="e">
        <f t="shared" si="16"/>
        <v>#REF!</v>
      </c>
      <c r="BC183" s="86" t="e">
        <f t="shared" si="17"/>
        <v>#REF!</v>
      </c>
      <c r="BE183" t="str">
        <f>IF(OR(N183=Pistetaulukko!$R$33,N183=Pistetaulukko!$S$33,N183=Pistetaulukko!$T$33,N183=Pistetaulukko!$U$33,N183=Pistetaulukko!$V$33,N183=Pistetaulukko!$W$33,N183=Pistetaulukko!$X$33,N183=Pistetaulukko!$Y$33,N183=Pistetaulukko!$Z$33,N183=Pistetaulukko!$AA$33,N183=Pistetaulukko!$AB$33,N183=Pistetaulukko!$AC$33,N183=Pistetaulukko!$AD$33,N183=Pistetaulukko!$AE$33,N183=Pistetaulukko!$AF$33,N183=Pistetaulukko!$AG$33,N183=Pistetaulukko!$AH$33,N183=Pistetaulukko!$AI$33,N183=Pistetaulukko!$AJ$33,N183=Pistetaulukko!$AK$33,N183=Pistetaulukko!$AL$33,N183=Pistetaulukko!$AM$33,N183=Pistetaulukko!$AN$33,N183=Pistetaulukko!$AO$33,N183=Pistetaulukko!$AP$33,N183=Pistetaulukko!$AQ$33,N183=Pistetaulukko!$AR$33,N183=Pistetaulukko!$AS$33,N183=Pistetaulukko!$AT$33,N183=Pistetaulukko!$AU$33),"OK","VÄÄRIN")</f>
        <v>VÄÄRIN</v>
      </c>
      <c r="BF183" t="str">
        <f>IF(BE183="OK","OK",IF(AND(BE183="VÄÄRIN",OR(N183=Pistetaulukko!$AV$33,N183=Pistetaulukko!$AW$33,N183=Pistetaulukko!$AX$33,N183=Pistetaulukko!$AY$33,N183=Pistetaulukko!$AZ$33,N183=Pistetaulukko!$BA$33,N183=Pistetaulukko!$BB$33,N183=Pistetaulukko!$BC$33,N183=Pistetaulukko!$BD$33,N183=Pistetaulukko!$BE$33,N183=Pistetaulukko!$BF$33,N183=Pistetaulukko!$BG$33,N183=Pistetaulukko!$BH$33,N183=Pistetaulukko!$BI$33,N183=Pistetaulukko!$BJ$33,N183=Pistetaulukko!$BK$33,N183=Pistetaulukko!$BL$33,N183=Pistetaulukko!$BM$33,N183=Pistetaulukko!$BN$33,N183=Pistetaulukko!$BO$33)),"OK","VÄÄRIN"))</f>
        <v>VÄÄRIN</v>
      </c>
      <c r="BG183" t="str">
        <f>IF(OR(O183=Pistetaulukko!$R$36,O183=Pistetaulukko!$S$36,O183=Pistetaulukko!$T$36,O183=Pistetaulukko!$U$36,O183=Pistetaulukko!$V$36,O183=Pistetaulukko!$W$36,O183=Pistetaulukko!$X$36,O183=Pistetaulukko!$Y$36,O183=Pistetaulukko!$Z$36,O183=Pistetaulukko!$AA$36,O183=Pistetaulukko!$AB$36,O183=Pistetaulukko!$AC$36,O183=Pistetaulukko!$AD$36,O183=Pistetaulukko!$AE$36,O183=Pistetaulukko!$AF$36,O183=Pistetaulukko!$AG$36,O183=Pistetaulukko!$AH$36,O183=Pistetaulukko!$AI$36,O183=Pistetaulukko!$AJ$36,O183=Pistetaulukko!$AK$36,O183=Pistetaulukko!$AL$36,O183=Pistetaulukko!$AM$36,O183=Pistetaulukko!$AN$36,O183=Pistetaulukko!$AO$36,O183=Pistetaulukko!$AP$36,O183=Pistetaulukko!$AQ$36,O183=Pistetaulukko!$AR$36,O183=Pistetaulukko!$AS$36,O183=Pistetaulukko!$AT$36,O183=Pistetaulukko!$AU$36),"OK","VÄÄRIN")</f>
        <v>VÄÄRIN</v>
      </c>
      <c r="BH183" t="str">
        <f>IF(BG183="OK","OK",IF(AND(BG183="VÄÄRIN",OR(O183=Pistetaulukko!$AV$36,O183=Pistetaulukko!$AW$36,O183=Pistetaulukko!$AX$36,O183=Pistetaulukko!$AY$36,O183=Pistetaulukko!$AZ$36,O183=Pistetaulukko!$BA$36,O183=Pistetaulukko!$BB$36,O183=Pistetaulukko!$BC$36,O183=Pistetaulukko!$BD$36,O183=Pistetaulukko!$BE$36,O183=Pistetaulukko!$BF$36,O183=Pistetaulukko!$BG$36,O183=Pistetaulukko!$BH$36,O183=Pistetaulukko!$BI$36,O183=Pistetaulukko!$BJ$36,O183=Pistetaulukko!$BK$36,O183=Pistetaulukko!$BL$36,O183=Pistetaulukko!$BM$36,O183=Pistetaulukko!$BN$36,O183=Pistetaulukko!$BO$36,O183=Pistetaulukko!$BP$36,O183=Pistetaulukko!$BQ$36)),"OK","VÄÄRIN"))</f>
        <v>VÄÄRIN</v>
      </c>
      <c r="BI183" t="str">
        <f>IF(OR(V183=Pistetaulukko!$R$57,V183=Pistetaulukko!$S$57,V183=Pistetaulukko!$T$57,V183=Pistetaulukko!$U$57,V183=Pistetaulukko!$V$57,V183=Pistetaulukko!$W$57,V183=Pistetaulukko!$X$57,V183=Pistetaulukko!$Y$57,V183=Pistetaulukko!$Z$57,V183=Pistetaulukko!$AA$57,V183=Pistetaulukko!$AB$57,V183=Pistetaulukko!$AC$57,V183=Pistetaulukko!$AD$57,V183=Pistetaulukko!$AE$57,V183=Pistetaulukko!$AF$57,V183=Pistetaulukko!$AG$57,V183=Pistetaulukko!$AH$57,V183=Pistetaulukko!$AI$57,V183=Pistetaulukko!$AJ$57,V183=Pistetaulukko!$AK$57,V183=Pistetaulukko!$AL$57,V183=Pistetaulukko!$AM$57,V183=Pistetaulukko!$AN$57,V183=Pistetaulukko!$AO$57,V183=Pistetaulukko!$AP$57,V183=Pistetaulukko!$AQ$57,V183=Pistetaulukko!$AR$57,V183=Pistetaulukko!$AS$57,V183=Pistetaulukko!$AT$57,V183=Pistetaulukko!$AU$57),"OK","VÄÄRIN")</f>
        <v>OK</v>
      </c>
      <c r="BJ183" t="str">
        <f>IF(BI183="OK","OK",IF(AND(BI183="VÄÄRIN",OR(V183=Pistetaulukko!$AV$57,V183=Pistetaulukko!$AW$57,V183=Pistetaulukko!$AX$57,V183=Pistetaulukko!$AY$57,V183=Pistetaulukko!$AZ$57,V183=Pistetaulukko!$BA$57,V183=Pistetaulukko!$BB$57,V183=Pistetaulukko!$BC$57,V183=Pistetaulukko!$BD$57,V183=Pistetaulukko!$BE$57)),"OK","VÄÄRIN"))</f>
        <v>OK</v>
      </c>
      <c r="BK183" t="str">
        <f>IF(OR(Y183=Pistetaulukko!$R$66,Y183=Pistetaulukko!$S$66,Y183=Pistetaulukko!$T$66,Y183=Pistetaulukko!$U$66,Y183=Pistetaulukko!$V$66,Y183=Pistetaulukko!$W$66,Y183=Pistetaulukko!$X$66,Y183=Pistetaulukko!$Y$66,Y183=Pistetaulukko!$Z$66,Y183=Pistetaulukko!$AA$66,Y183=Pistetaulukko!$AB$66,Y183=Pistetaulukko!$AC$66,Y183=Pistetaulukko!$AD$66,Y183=Pistetaulukko!$AE$66,Y183=Pistetaulukko!$AF$66,Y183=Pistetaulukko!$AG$66,Y183=Pistetaulukko!$AH$66,Y183=Pistetaulukko!$AI$66,Y183=Pistetaulukko!$AJ$66,Y183=Pistetaulukko!$AK$66,Y183=Pistetaulukko!$AL$66,Y183=Pistetaulukko!$AM$66,Y183=Pistetaulukko!$AN$66,Y183=Pistetaulukko!$AO$66,Y183=Pistetaulukko!$AP$66,Y183=Pistetaulukko!$AQ$66,Y183=Pistetaulukko!$AR$66,Y183=Pistetaulukko!$AS$66,Y183=Pistetaulukko!$AT$66,Y183=Pistetaulukko!$AU$66),"OK","VÄÄRIN")</f>
        <v>VÄÄRIN</v>
      </c>
      <c r="BL183" t="str">
        <f>IF(BK183="OK","OK",IF(AND(BK183="VÄÄRIN",OR(Y183=Pistetaulukko!$AV$66,Y183=Pistetaulukko!$AW$66,Y183=Pistetaulukko!$AX$66,Y183=Pistetaulukko!$AY$66,Y183=Pistetaulukko!$AZ$66,Y183=Pistetaulukko!$BA$66,Y183=Pistetaulukko!$BB$66,Y183=Pistetaulukko!$BC$66,Y183=Pistetaulukko!$BD$66,Y183=Pistetaulukko!$BE$66,Y183=Pistetaulukko!$BF$66,Y183=Pistetaulukko!$BG$66,Y183=Pistetaulukko!$BH$66,Y183=Pistetaulukko!$BI$66,Y183=Pistetaulukko!$BJ$66,Y183=Pistetaulukko!$BK$66,Y183=Pistetaulukko!$BL$66,Y183=Pistetaulukko!$BM$66,Y183=Pistetaulukko!$BN$66)),"OK","VÄÄRIN"))</f>
        <v>VÄÄRIN</v>
      </c>
      <c r="BM183" t="e">
        <f>IF(OR(Z183=Pistetaulukko!$R$69,Z183=Pistetaulukko!#REF!,Z183=Pistetaulukko!$S$69,Z183=Pistetaulukko!#REF!,Z183=Pistetaulukko!$T$69,Z183=Pistetaulukko!#REF!,Z183=Pistetaulukko!$U$69,Z183=Pistetaulukko!#REF!,Z183=Pistetaulukko!$V$69,Z183=Pistetaulukko!#REF!,Z183=Pistetaulukko!$W$69,Z183=Pistetaulukko!#REF!,Z183=Pistetaulukko!$X$69,Z183=Pistetaulukko!#REF!,Z183=Pistetaulukko!$Y$69,Z183=Pistetaulukko!#REF!,Z183=Pistetaulukko!$Z$69,Z183=Pistetaulukko!#REF!,Z183=Pistetaulukko!$AA$69,Z183=Pistetaulukko!#REF!,Z183=Pistetaulukko!$AB$69,Z183=Pistetaulukko!#REF!,Z183=Pistetaulukko!$AC$69,Z183=Pistetaulukko!#REF!,Z183=Pistetaulukko!$AD$69,Z183=Pistetaulukko!#REF!,Z183=Pistetaulukko!$AE$69,Z183=Pistetaulukko!#REF!,Z183=Pistetaulukko!$AF$69,Z183=Pistetaulukko!#REF!),"OK","VÄÄRIN")</f>
        <v>#REF!</v>
      </c>
      <c r="BN183" t="e">
        <f>IF(BM183="OK","OK",IF(AND(BM183="VÄÄRIN",OR(Z183=Pistetaulukko!$AG$69,Z183=Pistetaulukko!#REF!,Z183=Pistetaulukko!$AH$69,Z183=Pistetaulukko!#REF!,Z183=Pistetaulukko!$AI$69,Z183=Pistetaulukko!#REF!,Z183=Pistetaulukko!$AJ$69,Z183=Pistetaulukko!#REF!,Z183=Pistetaulukko!$AK$69,Z183=Pistetaulukko!$AL$69)),"OK","VÄÄRIN"))</f>
        <v>#REF!</v>
      </c>
    </row>
    <row r="184" spans="2:66" x14ac:dyDescent="0.25">
      <c r="B184" s="104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23"/>
      <c r="AA184" s="30"/>
      <c r="AB184" s="18"/>
      <c r="AC184" s="124"/>
      <c r="AD184" s="118">
        <f t="shared" si="12"/>
        <v>0</v>
      </c>
      <c r="AG184" s="86" t="str">
        <f>IF(OR(E184=Pistetaulukko!$R$3,E184=Pistetaulukko!$S$3,E184=Pistetaulukko!$T$3,E184=Pistetaulukko!$U$3,E184=Pistetaulukko!$V$3,E184=Pistetaulukko!$W$3),"OK","VÄÄRIN")</f>
        <v>VÄÄRIN</v>
      </c>
      <c r="AH184" s="86" t="str">
        <f>IF(OR(F184=Pistetaulukko!$R$6,F184=Pistetaulukko!$S$6,F184=Pistetaulukko!$T$6,F184=Pistetaulukko!$U$6,F184=Pistetaulukko!$V$6,F184=Pistetaulukko!$W$6,F184=Pistetaulukko!$X$6,F184=Pistetaulukko!$Y$6,F184=Pistetaulukko!$Z$6,F184=Pistetaulukko!$AA$6,F184=Pistetaulukko!$AB$6,F184=Pistetaulukko!$AC$6,F184=Pistetaulukko!$AD$6,F184=Pistetaulukko!$AE$6,F184=Pistetaulukko!$AF$6,F184=Pistetaulukko!$AG$6,F184=Pistetaulukko!$AH$6,F184=Pistetaulukko!$AI$6,F184=Pistetaulukko!$AJ$6,F184=Pistetaulukko!$AK$6),"OK","VÄÄRIN")</f>
        <v>VÄÄRIN</v>
      </c>
      <c r="AI184" s="86" t="str">
        <f>IF(OR(G184=Pistetaulukko!$R$9,G184=Pistetaulukko!$S$9,G184=Pistetaulukko!$T$9,G184=Pistetaulukko!$U$9,G184=Pistetaulukko!$V$9,G184=Pistetaulukko!$W$9,G184=Pistetaulukko!$X$9,G184=Pistetaulukko!$Y$9,G184=Pistetaulukko!$Z$9,G184=Pistetaulukko!$AA$9,G184=Pistetaulukko!$AB$9,G184=Pistetaulukko!$AC$9,G184=Pistetaulukko!$AD$9,G184=Pistetaulukko!$AE$9,G184=Pistetaulukko!$AF$9,G184=Pistetaulukko!$AG$9,G184=Pistetaulukko!$AH$9,G184=Pistetaulukko!$AI$9,G184=Pistetaulukko!$AJ$9,G184=Pistetaulukko!$AK$9),"OK","VÄÄRIN")</f>
        <v>VÄÄRIN</v>
      </c>
      <c r="AJ184" s="86" t="str">
        <f>IF(OR(H184=Pistetaulukko!$R$12,H184=Pistetaulukko!$S$12,H184=Pistetaulukko!$T$12,H184=Pistetaulukko!$U$12,H184=Pistetaulukko!$V$12,H184=Pistetaulukko!$W$12,H184=Pistetaulukko!$X$12,H184=Pistetaulukko!$Y$12,H184=Pistetaulukko!$Z$12,H184=Pistetaulukko!$AA$12,H184=Pistetaulukko!$AB$12,H184=Pistetaulukko!$AC$12,H184=Pistetaulukko!$AD$12,H184=Pistetaulukko!$AE$12,H184=Pistetaulukko!$AF$12,H184=Pistetaulukko!$AG$12,H184=Pistetaulukko!$AH$12,H184=Pistetaulukko!$AI$12,H184=Pistetaulukko!$AJ$12,H184=Pistetaulukko!$AK$12),"OK","VÄÄRIN")</f>
        <v>VÄÄRIN</v>
      </c>
      <c r="AK18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84" s="86" t="str">
        <f>IF(OR(I184=Pistetaulukko!$R$18,I184=Pistetaulukko!$S$18,I184=Pistetaulukko!$T$18,I184=Pistetaulukko!$U$18,I184=Pistetaulukko!$V$18,I184=Pistetaulukko!$W$18,I184=Pistetaulukko!$X$18,I184=Pistetaulukko!$Y$18,I184=Pistetaulukko!$Z$18),"OK","VÄÄRIN")</f>
        <v>VÄÄRIN</v>
      </c>
      <c r="AM184" s="86" t="str">
        <f>IF(OR(J184=Pistetaulukko!$R$21,J184=Pistetaulukko!$S$21,J184=Pistetaulukko!$T$21,J184=Pistetaulukko!$U$21,J184=Pistetaulukko!$V$21,J184=Pistetaulukko!$W$21,J184=Pistetaulukko!$X$21,J184=Pistetaulukko!$Y$21,J184=Pistetaulukko!$Z$21,J184=Pistetaulukko!$AA$21,J184=Pistetaulukko!$AB$21,J184=Pistetaulukko!$AC$21,J184=Pistetaulukko!$AD$21,J184=Pistetaulukko!$AE$21,J184=Pistetaulukko!$AF$21,J184=Pistetaulukko!$AG$21,J184=Pistetaulukko!$AH$21,J184=Pistetaulukko!$AI$21,J184=Pistetaulukko!$AJ$21,J184=Pistetaulukko!$AK$21),"OK","VÄÄRIN")</f>
        <v>VÄÄRIN</v>
      </c>
      <c r="AN184" s="86" t="str">
        <f>IF(OR(K184=Pistetaulukko!$R$24,K184=Pistetaulukko!$S$24,K184=Pistetaulukko!$T$24,K184=Pistetaulukko!$U$24,K184=Pistetaulukko!$V$24),"OK","VÄÄRIN")</f>
        <v>VÄÄRIN</v>
      </c>
      <c r="AO184" s="86" t="str">
        <f>IF(OR(L184=Pistetaulukko!$R$27,L184=Pistetaulukko!$S$27,L184=Pistetaulukko!$T$27,L184=Pistetaulukko!$U$27,L184=Pistetaulukko!$V$27,L184=Pistetaulukko!$W$27,L184=Pistetaulukko!$X$27,L184=Pistetaulukko!$Y$27,L184=Pistetaulukko!$Z$27,L184=Pistetaulukko!$AA$27,L184=Pistetaulukko!$AB$27,L184=Pistetaulukko!$AC$27,L184=Pistetaulukko!$AD$27,L184=Pistetaulukko!$AE$27,L184=Pistetaulukko!$AF$27,L184=Pistetaulukko!$AG$27,L184=Pistetaulukko!$AH$27,L184=Pistetaulukko!$AI$27,L184=Pistetaulukko!$AJ$27,L184=Pistetaulukko!$AK$27),"OK","VÄÄRIN")</f>
        <v>VÄÄRIN</v>
      </c>
      <c r="AP184" s="86" t="str">
        <f>IF(OR(M184=Pistetaulukko!$R$30,M184=Pistetaulukko!$S$30,M184=Pistetaulukko!$T$30,M184=Pistetaulukko!$U$30,M184=Pistetaulukko!$V$30),"OK","VÄÄRIN")</f>
        <v>VÄÄRIN</v>
      </c>
      <c r="AQ184" s="86" t="str">
        <f t="shared" si="13"/>
        <v>VÄÄRIN</v>
      </c>
      <c r="AR184" s="86" t="str">
        <f t="shared" si="14"/>
        <v>VÄÄRIN</v>
      </c>
      <c r="AS184" s="86" t="str">
        <f>IF(OR(P184=Pistetaulukko!$R$39,P184=Pistetaulukko!$S$39,P184=Pistetaulukko!$T$39,P184=Pistetaulukko!$U$39,P184=Pistetaulukko!$V$39,P184=Pistetaulukko!$W$39,P184=Pistetaulukko!$X$39,P184=Pistetaulukko!$Y$39,P184=Pistetaulukko!$Z$39,P184=Pistetaulukko!$AA$39,P184=Pistetaulukko!$AB$39,P184=Pistetaulukko!$AC$39,P184=Pistetaulukko!$AD$39,P184=Pistetaulukko!$AE$39,P184=Pistetaulukko!$AF$39,P184=Pistetaulukko!$AG$39,P184=Pistetaulukko!$AH$39,P184=Pistetaulukko!$AI$39,P184=Pistetaulukko!$AJ$39,P184=Pistetaulukko!$AK$39),"OK","VÄÄRIN")</f>
        <v>OK</v>
      </c>
      <c r="AT184" s="86" t="str">
        <f>IF(OR(Q184=Pistetaulukko!$R$42,Q184=Pistetaulukko!$S$42,Q184=Pistetaulukko!$T$42,Q184=Pistetaulukko!$U$42,Q184=Pistetaulukko!$V$42,Q184=Pistetaulukko!$W$42,Q184=Pistetaulukko!$X$42,Q184=Pistetaulukko!$Y$42,Q184=Pistetaulukko!$Z$42,Q184=Pistetaulukko!$AA$42,Q184=Pistetaulukko!$AB$42,Q184=Pistetaulukko!$AC$42,Q184=Pistetaulukko!$AD$42,Q184=Pistetaulukko!$AE$42,Q184=Pistetaulukko!$AF$42,Q184=Pistetaulukko!$AG$42,Q184=Pistetaulukko!$AH$42,Q184=Pistetaulukko!$AI$42,Q184=Pistetaulukko!$AJ$42,Q184=Pistetaulukko!$AK$42),"OK","VÄÄRIN")</f>
        <v>OK</v>
      </c>
      <c r="AU184" s="86" t="str">
        <f>IF(OR(R184=Pistetaulukko!$R$45,R184=Pistetaulukko!$S$45,R184=Pistetaulukko!$T$45,R184=Pistetaulukko!$U$45,R184=Pistetaulukko!$V$45,R184=Pistetaulukko!$W$45,R184=Pistetaulukko!$X$45,R184=Pistetaulukko!$Y$45,R184=Pistetaulukko!$Z$45,R184=Pistetaulukko!$AA$45,R184=Pistetaulukko!$AB$45,R184=Pistetaulukko!$AC$45,R184=Pistetaulukko!$AD$45,R184=Pistetaulukko!$AE$45,R184=Pistetaulukko!$AF$45,R184=Pistetaulukko!$AG$45,R184=Pistetaulukko!$AH$45,R184=Pistetaulukko!$AI$45,R184=Pistetaulukko!$AJ$45,R184=Pistetaulukko!$AK$45),"OK","VÄÄRIN")</f>
        <v>OK</v>
      </c>
      <c r="AV184" s="86" t="str">
        <f>IF(OR(S184=Pistetaulukko!$R$48,S184=Pistetaulukko!$S$48,S184=Pistetaulukko!$T$48,S184=Pistetaulukko!$U$48,S184=Pistetaulukko!$V$48,S184=Pistetaulukko!$W$48,S184=Pistetaulukko!$X$48,S184=Pistetaulukko!$Y$48,S184=Pistetaulukko!$Z$48,S184=Pistetaulukko!$AA$48,S184=Pistetaulukko!$AB$48,S184=Pistetaulukko!$AC$48,S184=Pistetaulukko!$AD$48,S184=Pistetaulukko!$AE$48,S184=Pistetaulukko!$AF$48,S184=Pistetaulukko!$AG$48,S184=Pistetaulukko!$AH$48,S184=Pistetaulukko!$AI$48,S184=Pistetaulukko!$AJ$48,S184=Pistetaulukko!$AK$48),"OK","VÄÄRIN")</f>
        <v>OK</v>
      </c>
      <c r="AW184" s="86" t="str">
        <f>IF(OR(T184=Pistetaulukko!$R$51,T184=Pistetaulukko!$S$51,T184=Pistetaulukko!$T$51,T184=Pistetaulukko!$U$51,T184=Pistetaulukko!$V$51,T184=Pistetaulukko!$W$51,T184=Pistetaulukko!$X$51,T184=Pistetaulukko!$Y$51,T184=Pistetaulukko!$Z$51,T184=Pistetaulukko!$AA$51,T184=Pistetaulukko!$AB$51,T184=Pistetaulukko!$AC$51,T184=Pistetaulukko!$AD$51,T184=Pistetaulukko!$AE$51,T184=Pistetaulukko!$AF$51,T184=Pistetaulukko!$AG$51,T184=Pistetaulukko!$AH$51,T184=Pistetaulukko!$AI$51,T184=Pistetaulukko!$AJ$51,T184=Pistetaulukko!$AK$51),"OK","VÄÄRIN")</f>
        <v>OK</v>
      </c>
      <c r="AX184" s="86" t="str">
        <f>IF(OR(U184=Pistetaulukko!$R$54,U184=Pistetaulukko!$S$54,U184=Pistetaulukko!$T$54,U184=Pistetaulukko!$U$54,U184=Pistetaulukko!$V$54,U184=Pistetaulukko!$W$54,U184=Pistetaulukko!$X$54,U184=Pistetaulukko!$Y$54,U184=Pistetaulukko!$Z$54,U184=Pistetaulukko!$AA$54,U184=Pistetaulukko!$AB$54,U184=Pistetaulukko!$AC$54,U184=Pistetaulukko!$AD$54,U184=Pistetaulukko!$AE$54,U184=Pistetaulukko!$AF$54,U184=Pistetaulukko!$AG$54,U184=Pistetaulukko!$AH$54,U184=Pistetaulukko!$AI$54,U184=Pistetaulukko!$AJ$54,U184=Pistetaulukko!$AK$54),"OK","VÄÄRIN")</f>
        <v>OK</v>
      </c>
      <c r="AY184" s="86" t="str">
        <f t="shared" si="15"/>
        <v>OK</v>
      </c>
      <c r="AZ184" s="86" t="str">
        <f>IF(OR(W184=Pistetaulukko!$R$60,W184=Pistetaulukko!$S$60,W184=Pistetaulukko!$T$60,W184=Pistetaulukko!$U$60,W184=Pistetaulukko!$V$60,W184=Pistetaulukko!$W$60,W184=Pistetaulukko!$X$60,W184=Pistetaulukko!$Y$60,W184=Pistetaulukko!$Z$60,W184=Pistetaulukko!$AA$60,W184=Pistetaulukko!$AB$60,W184=Pistetaulukko!$AC$60,W184=Pistetaulukko!$AD$60,W184=Pistetaulukko!$AE$60,W184=Pistetaulukko!$AF$60,W184=Pistetaulukko!$AG$60,W184=Pistetaulukko!$AH$60,W184=Pistetaulukko!$AI$60,W184=Pistetaulukko!$AJ$60,W184=Pistetaulukko!$AK$60),"OK","VÄÄRIN")</f>
        <v>OK</v>
      </c>
      <c r="BA184" s="86" t="str">
        <f>IF(OR(X184=Pistetaulukko!$R$63,X184=Pistetaulukko!$S$63,X184=Pistetaulukko!$T$63,X184=Pistetaulukko!$U$63,X184=Pistetaulukko!$V$63,X184=Pistetaulukko!$W$63,X184=Pistetaulukko!$X$63,X184=Pistetaulukko!$Y$63,X184=Pistetaulukko!$Z$63,X184=Pistetaulukko!$AA$63,X184=Pistetaulukko!$AB$63,X184=Pistetaulukko!$AC$63,X184=Pistetaulukko!$AD$63,X184=Pistetaulukko!$AE$63,X184=Pistetaulukko!$AF$63,X184=Pistetaulukko!$AG$63,X184=Pistetaulukko!$AH$63,X184=Pistetaulukko!$AI$63,X184=Pistetaulukko!$AJ$63,X184=Pistetaulukko!$AK$63),"OK","VÄÄRIN")</f>
        <v>OK</v>
      </c>
      <c r="BB184" s="86" t="e">
        <f t="shared" si="16"/>
        <v>#REF!</v>
      </c>
      <c r="BC184" s="86" t="e">
        <f t="shared" si="17"/>
        <v>#REF!</v>
      </c>
      <c r="BE184" t="str">
        <f>IF(OR(N184=Pistetaulukko!$R$33,N184=Pistetaulukko!$S$33,N184=Pistetaulukko!$T$33,N184=Pistetaulukko!$U$33,N184=Pistetaulukko!$V$33,N184=Pistetaulukko!$W$33,N184=Pistetaulukko!$X$33,N184=Pistetaulukko!$Y$33,N184=Pistetaulukko!$Z$33,N184=Pistetaulukko!$AA$33,N184=Pistetaulukko!$AB$33,N184=Pistetaulukko!$AC$33,N184=Pistetaulukko!$AD$33,N184=Pistetaulukko!$AE$33,N184=Pistetaulukko!$AF$33,N184=Pistetaulukko!$AG$33,N184=Pistetaulukko!$AH$33,N184=Pistetaulukko!$AI$33,N184=Pistetaulukko!$AJ$33,N184=Pistetaulukko!$AK$33,N184=Pistetaulukko!$AL$33,N184=Pistetaulukko!$AM$33,N184=Pistetaulukko!$AN$33,N184=Pistetaulukko!$AO$33,N184=Pistetaulukko!$AP$33,N184=Pistetaulukko!$AQ$33,N184=Pistetaulukko!$AR$33,N184=Pistetaulukko!$AS$33,N184=Pistetaulukko!$AT$33,N184=Pistetaulukko!$AU$33),"OK","VÄÄRIN")</f>
        <v>VÄÄRIN</v>
      </c>
      <c r="BF184" t="str">
        <f>IF(BE184="OK","OK",IF(AND(BE184="VÄÄRIN",OR(N184=Pistetaulukko!$AV$33,N184=Pistetaulukko!$AW$33,N184=Pistetaulukko!$AX$33,N184=Pistetaulukko!$AY$33,N184=Pistetaulukko!$AZ$33,N184=Pistetaulukko!$BA$33,N184=Pistetaulukko!$BB$33,N184=Pistetaulukko!$BC$33,N184=Pistetaulukko!$BD$33,N184=Pistetaulukko!$BE$33,N184=Pistetaulukko!$BF$33,N184=Pistetaulukko!$BG$33,N184=Pistetaulukko!$BH$33,N184=Pistetaulukko!$BI$33,N184=Pistetaulukko!$BJ$33,N184=Pistetaulukko!$BK$33,N184=Pistetaulukko!$BL$33,N184=Pistetaulukko!$BM$33,N184=Pistetaulukko!$BN$33,N184=Pistetaulukko!$BO$33)),"OK","VÄÄRIN"))</f>
        <v>VÄÄRIN</v>
      </c>
      <c r="BG184" t="str">
        <f>IF(OR(O184=Pistetaulukko!$R$36,O184=Pistetaulukko!$S$36,O184=Pistetaulukko!$T$36,O184=Pistetaulukko!$U$36,O184=Pistetaulukko!$V$36,O184=Pistetaulukko!$W$36,O184=Pistetaulukko!$X$36,O184=Pistetaulukko!$Y$36,O184=Pistetaulukko!$Z$36,O184=Pistetaulukko!$AA$36,O184=Pistetaulukko!$AB$36,O184=Pistetaulukko!$AC$36,O184=Pistetaulukko!$AD$36,O184=Pistetaulukko!$AE$36,O184=Pistetaulukko!$AF$36,O184=Pistetaulukko!$AG$36,O184=Pistetaulukko!$AH$36,O184=Pistetaulukko!$AI$36,O184=Pistetaulukko!$AJ$36,O184=Pistetaulukko!$AK$36,O184=Pistetaulukko!$AL$36,O184=Pistetaulukko!$AM$36,O184=Pistetaulukko!$AN$36,O184=Pistetaulukko!$AO$36,O184=Pistetaulukko!$AP$36,O184=Pistetaulukko!$AQ$36,O184=Pistetaulukko!$AR$36,O184=Pistetaulukko!$AS$36,O184=Pistetaulukko!$AT$36,O184=Pistetaulukko!$AU$36),"OK","VÄÄRIN")</f>
        <v>VÄÄRIN</v>
      </c>
      <c r="BH184" t="str">
        <f>IF(BG184="OK","OK",IF(AND(BG184="VÄÄRIN",OR(O184=Pistetaulukko!$AV$36,O184=Pistetaulukko!$AW$36,O184=Pistetaulukko!$AX$36,O184=Pistetaulukko!$AY$36,O184=Pistetaulukko!$AZ$36,O184=Pistetaulukko!$BA$36,O184=Pistetaulukko!$BB$36,O184=Pistetaulukko!$BC$36,O184=Pistetaulukko!$BD$36,O184=Pistetaulukko!$BE$36,O184=Pistetaulukko!$BF$36,O184=Pistetaulukko!$BG$36,O184=Pistetaulukko!$BH$36,O184=Pistetaulukko!$BI$36,O184=Pistetaulukko!$BJ$36,O184=Pistetaulukko!$BK$36,O184=Pistetaulukko!$BL$36,O184=Pistetaulukko!$BM$36,O184=Pistetaulukko!$BN$36,O184=Pistetaulukko!$BO$36,O184=Pistetaulukko!$BP$36,O184=Pistetaulukko!$BQ$36)),"OK","VÄÄRIN"))</f>
        <v>VÄÄRIN</v>
      </c>
      <c r="BI184" t="str">
        <f>IF(OR(V184=Pistetaulukko!$R$57,V184=Pistetaulukko!$S$57,V184=Pistetaulukko!$T$57,V184=Pistetaulukko!$U$57,V184=Pistetaulukko!$V$57,V184=Pistetaulukko!$W$57,V184=Pistetaulukko!$X$57,V184=Pistetaulukko!$Y$57,V184=Pistetaulukko!$Z$57,V184=Pistetaulukko!$AA$57,V184=Pistetaulukko!$AB$57,V184=Pistetaulukko!$AC$57,V184=Pistetaulukko!$AD$57,V184=Pistetaulukko!$AE$57,V184=Pistetaulukko!$AF$57,V184=Pistetaulukko!$AG$57,V184=Pistetaulukko!$AH$57,V184=Pistetaulukko!$AI$57,V184=Pistetaulukko!$AJ$57,V184=Pistetaulukko!$AK$57,V184=Pistetaulukko!$AL$57,V184=Pistetaulukko!$AM$57,V184=Pistetaulukko!$AN$57,V184=Pistetaulukko!$AO$57,V184=Pistetaulukko!$AP$57,V184=Pistetaulukko!$AQ$57,V184=Pistetaulukko!$AR$57,V184=Pistetaulukko!$AS$57,V184=Pistetaulukko!$AT$57,V184=Pistetaulukko!$AU$57),"OK","VÄÄRIN")</f>
        <v>OK</v>
      </c>
      <c r="BJ184" t="str">
        <f>IF(BI184="OK","OK",IF(AND(BI184="VÄÄRIN",OR(V184=Pistetaulukko!$AV$57,V184=Pistetaulukko!$AW$57,V184=Pistetaulukko!$AX$57,V184=Pistetaulukko!$AY$57,V184=Pistetaulukko!$AZ$57,V184=Pistetaulukko!$BA$57,V184=Pistetaulukko!$BB$57,V184=Pistetaulukko!$BC$57,V184=Pistetaulukko!$BD$57,V184=Pistetaulukko!$BE$57)),"OK","VÄÄRIN"))</f>
        <v>OK</v>
      </c>
      <c r="BK184" t="str">
        <f>IF(OR(Y184=Pistetaulukko!$R$66,Y184=Pistetaulukko!$S$66,Y184=Pistetaulukko!$T$66,Y184=Pistetaulukko!$U$66,Y184=Pistetaulukko!$V$66,Y184=Pistetaulukko!$W$66,Y184=Pistetaulukko!$X$66,Y184=Pistetaulukko!$Y$66,Y184=Pistetaulukko!$Z$66,Y184=Pistetaulukko!$AA$66,Y184=Pistetaulukko!$AB$66,Y184=Pistetaulukko!$AC$66,Y184=Pistetaulukko!$AD$66,Y184=Pistetaulukko!$AE$66,Y184=Pistetaulukko!$AF$66,Y184=Pistetaulukko!$AG$66,Y184=Pistetaulukko!$AH$66,Y184=Pistetaulukko!$AI$66,Y184=Pistetaulukko!$AJ$66,Y184=Pistetaulukko!$AK$66,Y184=Pistetaulukko!$AL$66,Y184=Pistetaulukko!$AM$66,Y184=Pistetaulukko!$AN$66,Y184=Pistetaulukko!$AO$66,Y184=Pistetaulukko!$AP$66,Y184=Pistetaulukko!$AQ$66,Y184=Pistetaulukko!$AR$66,Y184=Pistetaulukko!$AS$66,Y184=Pistetaulukko!$AT$66,Y184=Pistetaulukko!$AU$66),"OK","VÄÄRIN")</f>
        <v>VÄÄRIN</v>
      </c>
      <c r="BL184" t="str">
        <f>IF(BK184="OK","OK",IF(AND(BK184="VÄÄRIN",OR(Y184=Pistetaulukko!$AV$66,Y184=Pistetaulukko!$AW$66,Y184=Pistetaulukko!$AX$66,Y184=Pistetaulukko!$AY$66,Y184=Pistetaulukko!$AZ$66,Y184=Pistetaulukko!$BA$66,Y184=Pistetaulukko!$BB$66,Y184=Pistetaulukko!$BC$66,Y184=Pistetaulukko!$BD$66,Y184=Pistetaulukko!$BE$66,Y184=Pistetaulukko!$BF$66,Y184=Pistetaulukko!$BG$66,Y184=Pistetaulukko!$BH$66,Y184=Pistetaulukko!$BI$66,Y184=Pistetaulukko!$BJ$66,Y184=Pistetaulukko!$BK$66,Y184=Pistetaulukko!$BL$66,Y184=Pistetaulukko!$BM$66,Y184=Pistetaulukko!$BN$66)),"OK","VÄÄRIN"))</f>
        <v>VÄÄRIN</v>
      </c>
      <c r="BM184" t="e">
        <f>IF(OR(Z184=Pistetaulukko!$R$69,Z184=Pistetaulukko!#REF!,Z184=Pistetaulukko!$S$69,Z184=Pistetaulukko!#REF!,Z184=Pistetaulukko!$T$69,Z184=Pistetaulukko!#REF!,Z184=Pistetaulukko!$U$69,Z184=Pistetaulukko!#REF!,Z184=Pistetaulukko!$V$69,Z184=Pistetaulukko!#REF!,Z184=Pistetaulukko!$W$69,Z184=Pistetaulukko!#REF!,Z184=Pistetaulukko!$X$69,Z184=Pistetaulukko!#REF!,Z184=Pistetaulukko!$Y$69,Z184=Pistetaulukko!#REF!,Z184=Pistetaulukko!$Z$69,Z184=Pistetaulukko!#REF!,Z184=Pistetaulukko!$AA$69,Z184=Pistetaulukko!#REF!,Z184=Pistetaulukko!$AB$69,Z184=Pistetaulukko!#REF!,Z184=Pistetaulukko!$AC$69,Z184=Pistetaulukko!#REF!,Z184=Pistetaulukko!$AD$69,Z184=Pistetaulukko!#REF!,Z184=Pistetaulukko!$AE$69,Z184=Pistetaulukko!#REF!,Z184=Pistetaulukko!$AF$69,Z184=Pistetaulukko!#REF!),"OK","VÄÄRIN")</f>
        <v>#REF!</v>
      </c>
      <c r="BN184" t="e">
        <f>IF(BM184="OK","OK",IF(AND(BM184="VÄÄRIN",OR(Z184=Pistetaulukko!$AG$69,Z184=Pistetaulukko!#REF!,Z184=Pistetaulukko!$AH$69,Z184=Pistetaulukko!#REF!,Z184=Pistetaulukko!$AI$69,Z184=Pistetaulukko!#REF!,Z184=Pistetaulukko!$AJ$69,Z184=Pistetaulukko!#REF!,Z184=Pistetaulukko!$AK$69,Z184=Pistetaulukko!$AL$69)),"OK","VÄÄRIN"))</f>
        <v>#REF!</v>
      </c>
    </row>
    <row r="185" spans="2:66" x14ac:dyDescent="0.25">
      <c r="B185" s="104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23"/>
      <c r="AA185" s="30"/>
      <c r="AB185" s="18"/>
      <c r="AC185" s="124"/>
      <c r="AD185" s="118">
        <f t="shared" si="12"/>
        <v>0</v>
      </c>
      <c r="AG185" s="86" t="str">
        <f>IF(OR(E185=Pistetaulukko!$R$3,E185=Pistetaulukko!$S$3,E185=Pistetaulukko!$T$3,E185=Pistetaulukko!$U$3,E185=Pistetaulukko!$V$3,E185=Pistetaulukko!$W$3),"OK","VÄÄRIN")</f>
        <v>VÄÄRIN</v>
      </c>
      <c r="AH185" s="86" t="str">
        <f>IF(OR(F185=Pistetaulukko!$R$6,F185=Pistetaulukko!$S$6,F185=Pistetaulukko!$T$6,F185=Pistetaulukko!$U$6,F185=Pistetaulukko!$V$6,F185=Pistetaulukko!$W$6,F185=Pistetaulukko!$X$6,F185=Pistetaulukko!$Y$6,F185=Pistetaulukko!$Z$6,F185=Pistetaulukko!$AA$6,F185=Pistetaulukko!$AB$6,F185=Pistetaulukko!$AC$6,F185=Pistetaulukko!$AD$6,F185=Pistetaulukko!$AE$6,F185=Pistetaulukko!$AF$6,F185=Pistetaulukko!$AG$6,F185=Pistetaulukko!$AH$6,F185=Pistetaulukko!$AI$6,F185=Pistetaulukko!$AJ$6,F185=Pistetaulukko!$AK$6),"OK","VÄÄRIN")</f>
        <v>VÄÄRIN</v>
      </c>
      <c r="AI185" s="86" t="str">
        <f>IF(OR(G185=Pistetaulukko!$R$9,G185=Pistetaulukko!$S$9,G185=Pistetaulukko!$T$9,G185=Pistetaulukko!$U$9,G185=Pistetaulukko!$V$9,G185=Pistetaulukko!$W$9,G185=Pistetaulukko!$X$9,G185=Pistetaulukko!$Y$9,G185=Pistetaulukko!$Z$9,G185=Pistetaulukko!$AA$9,G185=Pistetaulukko!$AB$9,G185=Pistetaulukko!$AC$9,G185=Pistetaulukko!$AD$9,G185=Pistetaulukko!$AE$9,G185=Pistetaulukko!$AF$9,G185=Pistetaulukko!$AG$9,G185=Pistetaulukko!$AH$9,G185=Pistetaulukko!$AI$9,G185=Pistetaulukko!$AJ$9,G185=Pistetaulukko!$AK$9),"OK","VÄÄRIN")</f>
        <v>VÄÄRIN</v>
      </c>
      <c r="AJ185" s="86" t="str">
        <f>IF(OR(H185=Pistetaulukko!$R$12,H185=Pistetaulukko!$S$12,H185=Pistetaulukko!$T$12,H185=Pistetaulukko!$U$12,H185=Pistetaulukko!$V$12,H185=Pistetaulukko!$W$12,H185=Pistetaulukko!$X$12,H185=Pistetaulukko!$Y$12,H185=Pistetaulukko!$Z$12,H185=Pistetaulukko!$AA$12,H185=Pistetaulukko!$AB$12,H185=Pistetaulukko!$AC$12,H185=Pistetaulukko!$AD$12,H185=Pistetaulukko!$AE$12,H185=Pistetaulukko!$AF$12,H185=Pistetaulukko!$AG$12,H185=Pistetaulukko!$AH$12,H185=Pistetaulukko!$AI$12,H185=Pistetaulukko!$AJ$12,H185=Pistetaulukko!$AK$12),"OK","VÄÄRIN")</f>
        <v>VÄÄRIN</v>
      </c>
      <c r="AK18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85" s="86" t="str">
        <f>IF(OR(I185=Pistetaulukko!$R$18,I185=Pistetaulukko!$S$18,I185=Pistetaulukko!$T$18,I185=Pistetaulukko!$U$18,I185=Pistetaulukko!$V$18,I185=Pistetaulukko!$W$18,I185=Pistetaulukko!$X$18,I185=Pistetaulukko!$Y$18,I185=Pistetaulukko!$Z$18),"OK","VÄÄRIN")</f>
        <v>VÄÄRIN</v>
      </c>
      <c r="AM185" s="86" t="str">
        <f>IF(OR(J185=Pistetaulukko!$R$21,J185=Pistetaulukko!$S$21,J185=Pistetaulukko!$T$21,J185=Pistetaulukko!$U$21,J185=Pistetaulukko!$V$21,J185=Pistetaulukko!$W$21,J185=Pistetaulukko!$X$21,J185=Pistetaulukko!$Y$21,J185=Pistetaulukko!$Z$21,J185=Pistetaulukko!$AA$21,J185=Pistetaulukko!$AB$21,J185=Pistetaulukko!$AC$21,J185=Pistetaulukko!$AD$21,J185=Pistetaulukko!$AE$21,J185=Pistetaulukko!$AF$21,J185=Pistetaulukko!$AG$21,J185=Pistetaulukko!$AH$21,J185=Pistetaulukko!$AI$21,J185=Pistetaulukko!$AJ$21,J185=Pistetaulukko!$AK$21),"OK","VÄÄRIN")</f>
        <v>VÄÄRIN</v>
      </c>
      <c r="AN185" s="86" t="str">
        <f>IF(OR(K185=Pistetaulukko!$R$24,K185=Pistetaulukko!$S$24,K185=Pistetaulukko!$T$24,K185=Pistetaulukko!$U$24,K185=Pistetaulukko!$V$24),"OK","VÄÄRIN")</f>
        <v>VÄÄRIN</v>
      </c>
      <c r="AO185" s="86" t="str">
        <f>IF(OR(L185=Pistetaulukko!$R$27,L185=Pistetaulukko!$S$27,L185=Pistetaulukko!$T$27,L185=Pistetaulukko!$U$27,L185=Pistetaulukko!$V$27,L185=Pistetaulukko!$W$27,L185=Pistetaulukko!$X$27,L185=Pistetaulukko!$Y$27,L185=Pistetaulukko!$Z$27,L185=Pistetaulukko!$AA$27,L185=Pistetaulukko!$AB$27,L185=Pistetaulukko!$AC$27,L185=Pistetaulukko!$AD$27,L185=Pistetaulukko!$AE$27,L185=Pistetaulukko!$AF$27,L185=Pistetaulukko!$AG$27,L185=Pistetaulukko!$AH$27,L185=Pistetaulukko!$AI$27,L185=Pistetaulukko!$AJ$27,L185=Pistetaulukko!$AK$27),"OK","VÄÄRIN")</f>
        <v>VÄÄRIN</v>
      </c>
      <c r="AP185" s="86" t="str">
        <f>IF(OR(M185=Pistetaulukko!$R$30,M185=Pistetaulukko!$S$30,M185=Pistetaulukko!$T$30,M185=Pistetaulukko!$U$30,M185=Pistetaulukko!$V$30),"OK","VÄÄRIN")</f>
        <v>VÄÄRIN</v>
      </c>
      <c r="AQ185" s="86" t="str">
        <f t="shared" si="13"/>
        <v>VÄÄRIN</v>
      </c>
      <c r="AR185" s="86" t="str">
        <f t="shared" si="14"/>
        <v>VÄÄRIN</v>
      </c>
      <c r="AS185" s="86" t="str">
        <f>IF(OR(P185=Pistetaulukko!$R$39,P185=Pistetaulukko!$S$39,P185=Pistetaulukko!$T$39,P185=Pistetaulukko!$U$39,P185=Pistetaulukko!$V$39,P185=Pistetaulukko!$W$39,P185=Pistetaulukko!$X$39,P185=Pistetaulukko!$Y$39,P185=Pistetaulukko!$Z$39,P185=Pistetaulukko!$AA$39,P185=Pistetaulukko!$AB$39,P185=Pistetaulukko!$AC$39,P185=Pistetaulukko!$AD$39,P185=Pistetaulukko!$AE$39,P185=Pistetaulukko!$AF$39,P185=Pistetaulukko!$AG$39,P185=Pistetaulukko!$AH$39,P185=Pistetaulukko!$AI$39,P185=Pistetaulukko!$AJ$39,P185=Pistetaulukko!$AK$39),"OK","VÄÄRIN")</f>
        <v>OK</v>
      </c>
      <c r="AT185" s="86" t="str">
        <f>IF(OR(Q185=Pistetaulukko!$R$42,Q185=Pistetaulukko!$S$42,Q185=Pistetaulukko!$T$42,Q185=Pistetaulukko!$U$42,Q185=Pistetaulukko!$V$42,Q185=Pistetaulukko!$W$42,Q185=Pistetaulukko!$X$42,Q185=Pistetaulukko!$Y$42,Q185=Pistetaulukko!$Z$42,Q185=Pistetaulukko!$AA$42,Q185=Pistetaulukko!$AB$42,Q185=Pistetaulukko!$AC$42,Q185=Pistetaulukko!$AD$42,Q185=Pistetaulukko!$AE$42,Q185=Pistetaulukko!$AF$42,Q185=Pistetaulukko!$AG$42,Q185=Pistetaulukko!$AH$42,Q185=Pistetaulukko!$AI$42,Q185=Pistetaulukko!$AJ$42,Q185=Pistetaulukko!$AK$42),"OK","VÄÄRIN")</f>
        <v>OK</v>
      </c>
      <c r="AU185" s="86" t="str">
        <f>IF(OR(R185=Pistetaulukko!$R$45,R185=Pistetaulukko!$S$45,R185=Pistetaulukko!$T$45,R185=Pistetaulukko!$U$45,R185=Pistetaulukko!$V$45,R185=Pistetaulukko!$W$45,R185=Pistetaulukko!$X$45,R185=Pistetaulukko!$Y$45,R185=Pistetaulukko!$Z$45,R185=Pistetaulukko!$AA$45,R185=Pistetaulukko!$AB$45,R185=Pistetaulukko!$AC$45,R185=Pistetaulukko!$AD$45,R185=Pistetaulukko!$AE$45,R185=Pistetaulukko!$AF$45,R185=Pistetaulukko!$AG$45,R185=Pistetaulukko!$AH$45,R185=Pistetaulukko!$AI$45,R185=Pistetaulukko!$AJ$45,R185=Pistetaulukko!$AK$45),"OK","VÄÄRIN")</f>
        <v>OK</v>
      </c>
      <c r="AV185" s="86" t="str">
        <f>IF(OR(S185=Pistetaulukko!$R$48,S185=Pistetaulukko!$S$48,S185=Pistetaulukko!$T$48,S185=Pistetaulukko!$U$48,S185=Pistetaulukko!$V$48,S185=Pistetaulukko!$W$48,S185=Pistetaulukko!$X$48,S185=Pistetaulukko!$Y$48,S185=Pistetaulukko!$Z$48,S185=Pistetaulukko!$AA$48,S185=Pistetaulukko!$AB$48,S185=Pistetaulukko!$AC$48,S185=Pistetaulukko!$AD$48,S185=Pistetaulukko!$AE$48,S185=Pistetaulukko!$AF$48,S185=Pistetaulukko!$AG$48,S185=Pistetaulukko!$AH$48,S185=Pistetaulukko!$AI$48,S185=Pistetaulukko!$AJ$48,S185=Pistetaulukko!$AK$48),"OK","VÄÄRIN")</f>
        <v>OK</v>
      </c>
      <c r="AW185" s="86" t="str">
        <f>IF(OR(T185=Pistetaulukko!$R$51,T185=Pistetaulukko!$S$51,T185=Pistetaulukko!$T$51,T185=Pistetaulukko!$U$51,T185=Pistetaulukko!$V$51,T185=Pistetaulukko!$W$51,T185=Pistetaulukko!$X$51,T185=Pistetaulukko!$Y$51,T185=Pistetaulukko!$Z$51,T185=Pistetaulukko!$AA$51,T185=Pistetaulukko!$AB$51,T185=Pistetaulukko!$AC$51,T185=Pistetaulukko!$AD$51,T185=Pistetaulukko!$AE$51,T185=Pistetaulukko!$AF$51,T185=Pistetaulukko!$AG$51,T185=Pistetaulukko!$AH$51,T185=Pistetaulukko!$AI$51,T185=Pistetaulukko!$AJ$51,T185=Pistetaulukko!$AK$51),"OK","VÄÄRIN")</f>
        <v>OK</v>
      </c>
      <c r="AX185" s="86" t="str">
        <f>IF(OR(U185=Pistetaulukko!$R$54,U185=Pistetaulukko!$S$54,U185=Pistetaulukko!$T$54,U185=Pistetaulukko!$U$54,U185=Pistetaulukko!$V$54,U185=Pistetaulukko!$W$54,U185=Pistetaulukko!$X$54,U185=Pistetaulukko!$Y$54,U185=Pistetaulukko!$Z$54,U185=Pistetaulukko!$AA$54,U185=Pistetaulukko!$AB$54,U185=Pistetaulukko!$AC$54,U185=Pistetaulukko!$AD$54,U185=Pistetaulukko!$AE$54,U185=Pistetaulukko!$AF$54,U185=Pistetaulukko!$AG$54,U185=Pistetaulukko!$AH$54,U185=Pistetaulukko!$AI$54,U185=Pistetaulukko!$AJ$54,U185=Pistetaulukko!$AK$54),"OK","VÄÄRIN")</f>
        <v>OK</v>
      </c>
      <c r="AY185" s="86" t="str">
        <f t="shared" si="15"/>
        <v>OK</v>
      </c>
      <c r="AZ185" s="86" t="str">
        <f>IF(OR(W185=Pistetaulukko!$R$60,W185=Pistetaulukko!$S$60,W185=Pistetaulukko!$T$60,W185=Pistetaulukko!$U$60,W185=Pistetaulukko!$V$60,W185=Pistetaulukko!$W$60,W185=Pistetaulukko!$X$60,W185=Pistetaulukko!$Y$60,W185=Pistetaulukko!$Z$60,W185=Pistetaulukko!$AA$60,W185=Pistetaulukko!$AB$60,W185=Pistetaulukko!$AC$60,W185=Pistetaulukko!$AD$60,W185=Pistetaulukko!$AE$60,W185=Pistetaulukko!$AF$60,W185=Pistetaulukko!$AG$60,W185=Pistetaulukko!$AH$60,W185=Pistetaulukko!$AI$60,W185=Pistetaulukko!$AJ$60,W185=Pistetaulukko!$AK$60),"OK","VÄÄRIN")</f>
        <v>OK</v>
      </c>
      <c r="BA185" s="86" t="str">
        <f>IF(OR(X185=Pistetaulukko!$R$63,X185=Pistetaulukko!$S$63,X185=Pistetaulukko!$T$63,X185=Pistetaulukko!$U$63,X185=Pistetaulukko!$V$63,X185=Pistetaulukko!$W$63,X185=Pistetaulukko!$X$63,X185=Pistetaulukko!$Y$63,X185=Pistetaulukko!$Z$63,X185=Pistetaulukko!$AA$63,X185=Pistetaulukko!$AB$63,X185=Pistetaulukko!$AC$63,X185=Pistetaulukko!$AD$63,X185=Pistetaulukko!$AE$63,X185=Pistetaulukko!$AF$63,X185=Pistetaulukko!$AG$63,X185=Pistetaulukko!$AH$63,X185=Pistetaulukko!$AI$63,X185=Pistetaulukko!$AJ$63,X185=Pistetaulukko!$AK$63),"OK","VÄÄRIN")</f>
        <v>OK</v>
      </c>
      <c r="BB185" s="86" t="e">
        <f t="shared" si="16"/>
        <v>#REF!</v>
      </c>
      <c r="BC185" s="86" t="e">
        <f t="shared" si="17"/>
        <v>#REF!</v>
      </c>
      <c r="BE185" t="str">
        <f>IF(OR(N185=Pistetaulukko!$R$33,N185=Pistetaulukko!$S$33,N185=Pistetaulukko!$T$33,N185=Pistetaulukko!$U$33,N185=Pistetaulukko!$V$33,N185=Pistetaulukko!$W$33,N185=Pistetaulukko!$X$33,N185=Pistetaulukko!$Y$33,N185=Pistetaulukko!$Z$33,N185=Pistetaulukko!$AA$33,N185=Pistetaulukko!$AB$33,N185=Pistetaulukko!$AC$33,N185=Pistetaulukko!$AD$33,N185=Pistetaulukko!$AE$33,N185=Pistetaulukko!$AF$33,N185=Pistetaulukko!$AG$33,N185=Pistetaulukko!$AH$33,N185=Pistetaulukko!$AI$33,N185=Pistetaulukko!$AJ$33,N185=Pistetaulukko!$AK$33,N185=Pistetaulukko!$AL$33,N185=Pistetaulukko!$AM$33,N185=Pistetaulukko!$AN$33,N185=Pistetaulukko!$AO$33,N185=Pistetaulukko!$AP$33,N185=Pistetaulukko!$AQ$33,N185=Pistetaulukko!$AR$33,N185=Pistetaulukko!$AS$33,N185=Pistetaulukko!$AT$33,N185=Pistetaulukko!$AU$33),"OK","VÄÄRIN")</f>
        <v>VÄÄRIN</v>
      </c>
      <c r="BF185" t="str">
        <f>IF(BE185="OK","OK",IF(AND(BE185="VÄÄRIN",OR(N185=Pistetaulukko!$AV$33,N185=Pistetaulukko!$AW$33,N185=Pistetaulukko!$AX$33,N185=Pistetaulukko!$AY$33,N185=Pistetaulukko!$AZ$33,N185=Pistetaulukko!$BA$33,N185=Pistetaulukko!$BB$33,N185=Pistetaulukko!$BC$33,N185=Pistetaulukko!$BD$33,N185=Pistetaulukko!$BE$33,N185=Pistetaulukko!$BF$33,N185=Pistetaulukko!$BG$33,N185=Pistetaulukko!$BH$33,N185=Pistetaulukko!$BI$33,N185=Pistetaulukko!$BJ$33,N185=Pistetaulukko!$BK$33,N185=Pistetaulukko!$BL$33,N185=Pistetaulukko!$BM$33,N185=Pistetaulukko!$BN$33,N185=Pistetaulukko!$BO$33)),"OK","VÄÄRIN"))</f>
        <v>VÄÄRIN</v>
      </c>
      <c r="BG185" t="str">
        <f>IF(OR(O185=Pistetaulukko!$R$36,O185=Pistetaulukko!$S$36,O185=Pistetaulukko!$T$36,O185=Pistetaulukko!$U$36,O185=Pistetaulukko!$V$36,O185=Pistetaulukko!$W$36,O185=Pistetaulukko!$X$36,O185=Pistetaulukko!$Y$36,O185=Pistetaulukko!$Z$36,O185=Pistetaulukko!$AA$36,O185=Pistetaulukko!$AB$36,O185=Pistetaulukko!$AC$36,O185=Pistetaulukko!$AD$36,O185=Pistetaulukko!$AE$36,O185=Pistetaulukko!$AF$36,O185=Pistetaulukko!$AG$36,O185=Pistetaulukko!$AH$36,O185=Pistetaulukko!$AI$36,O185=Pistetaulukko!$AJ$36,O185=Pistetaulukko!$AK$36,O185=Pistetaulukko!$AL$36,O185=Pistetaulukko!$AM$36,O185=Pistetaulukko!$AN$36,O185=Pistetaulukko!$AO$36,O185=Pistetaulukko!$AP$36,O185=Pistetaulukko!$AQ$36,O185=Pistetaulukko!$AR$36,O185=Pistetaulukko!$AS$36,O185=Pistetaulukko!$AT$36,O185=Pistetaulukko!$AU$36),"OK","VÄÄRIN")</f>
        <v>VÄÄRIN</v>
      </c>
      <c r="BH185" t="str">
        <f>IF(BG185="OK","OK",IF(AND(BG185="VÄÄRIN",OR(O185=Pistetaulukko!$AV$36,O185=Pistetaulukko!$AW$36,O185=Pistetaulukko!$AX$36,O185=Pistetaulukko!$AY$36,O185=Pistetaulukko!$AZ$36,O185=Pistetaulukko!$BA$36,O185=Pistetaulukko!$BB$36,O185=Pistetaulukko!$BC$36,O185=Pistetaulukko!$BD$36,O185=Pistetaulukko!$BE$36,O185=Pistetaulukko!$BF$36,O185=Pistetaulukko!$BG$36,O185=Pistetaulukko!$BH$36,O185=Pistetaulukko!$BI$36,O185=Pistetaulukko!$BJ$36,O185=Pistetaulukko!$BK$36,O185=Pistetaulukko!$BL$36,O185=Pistetaulukko!$BM$36,O185=Pistetaulukko!$BN$36,O185=Pistetaulukko!$BO$36,O185=Pistetaulukko!$BP$36,O185=Pistetaulukko!$BQ$36)),"OK","VÄÄRIN"))</f>
        <v>VÄÄRIN</v>
      </c>
      <c r="BI185" t="str">
        <f>IF(OR(V185=Pistetaulukko!$R$57,V185=Pistetaulukko!$S$57,V185=Pistetaulukko!$T$57,V185=Pistetaulukko!$U$57,V185=Pistetaulukko!$V$57,V185=Pistetaulukko!$W$57,V185=Pistetaulukko!$X$57,V185=Pistetaulukko!$Y$57,V185=Pistetaulukko!$Z$57,V185=Pistetaulukko!$AA$57,V185=Pistetaulukko!$AB$57,V185=Pistetaulukko!$AC$57,V185=Pistetaulukko!$AD$57,V185=Pistetaulukko!$AE$57,V185=Pistetaulukko!$AF$57,V185=Pistetaulukko!$AG$57,V185=Pistetaulukko!$AH$57,V185=Pistetaulukko!$AI$57,V185=Pistetaulukko!$AJ$57,V185=Pistetaulukko!$AK$57,V185=Pistetaulukko!$AL$57,V185=Pistetaulukko!$AM$57,V185=Pistetaulukko!$AN$57,V185=Pistetaulukko!$AO$57,V185=Pistetaulukko!$AP$57,V185=Pistetaulukko!$AQ$57,V185=Pistetaulukko!$AR$57,V185=Pistetaulukko!$AS$57,V185=Pistetaulukko!$AT$57,V185=Pistetaulukko!$AU$57),"OK","VÄÄRIN")</f>
        <v>OK</v>
      </c>
      <c r="BJ185" t="str">
        <f>IF(BI185="OK","OK",IF(AND(BI185="VÄÄRIN",OR(V185=Pistetaulukko!$AV$57,V185=Pistetaulukko!$AW$57,V185=Pistetaulukko!$AX$57,V185=Pistetaulukko!$AY$57,V185=Pistetaulukko!$AZ$57,V185=Pistetaulukko!$BA$57,V185=Pistetaulukko!$BB$57,V185=Pistetaulukko!$BC$57,V185=Pistetaulukko!$BD$57,V185=Pistetaulukko!$BE$57)),"OK","VÄÄRIN"))</f>
        <v>OK</v>
      </c>
      <c r="BK185" t="str">
        <f>IF(OR(Y185=Pistetaulukko!$R$66,Y185=Pistetaulukko!$S$66,Y185=Pistetaulukko!$T$66,Y185=Pistetaulukko!$U$66,Y185=Pistetaulukko!$V$66,Y185=Pistetaulukko!$W$66,Y185=Pistetaulukko!$X$66,Y185=Pistetaulukko!$Y$66,Y185=Pistetaulukko!$Z$66,Y185=Pistetaulukko!$AA$66,Y185=Pistetaulukko!$AB$66,Y185=Pistetaulukko!$AC$66,Y185=Pistetaulukko!$AD$66,Y185=Pistetaulukko!$AE$66,Y185=Pistetaulukko!$AF$66,Y185=Pistetaulukko!$AG$66,Y185=Pistetaulukko!$AH$66,Y185=Pistetaulukko!$AI$66,Y185=Pistetaulukko!$AJ$66,Y185=Pistetaulukko!$AK$66,Y185=Pistetaulukko!$AL$66,Y185=Pistetaulukko!$AM$66,Y185=Pistetaulukko!$AN$66,Y185=Pistetaulukko!$AO$66,Y185=Pistetaulukko!$AP$66,Y185=Pistetaulukko!$AQ$66,Y185=Pistetaulukko!$AR$66,Y185=Pistetaulukko!$AS$66,Y185=Pistetaulukko!$AT$66,Y185=Pistetaulukko!$AU$66),"OK","VÄÄRIN")</f>
        <v>VÄÄRIN</v>
      </c>
      <c r="BL185" t="str">
        <f>IF(BK185="OK","OK",IF(AND(BK185="VÄÄRIN",OR(Y185=Pistetaulukko!$AV$66,Y185=Pistetaulukko!$AW$66,Y185=Pistetaulukko!$AX$66,Y185=Pistetaulukko!$AY$66,Y185=Pistetaulukko!$AZ$66,Y185=Pistetaulukko!$BA$66,Y185=Pistetaulukko!$BB$66,Y185=Pistetaulukko!$BC$66,Y185=Pistetaulukko!$BD$66,Y185=Pistetaulukko!$BE$66,Y185=Pistetaulukko!$BF$66,Y185=Pistetaulukko!$BG$66,Y185=Pistetaulukko!$BH$66,Y185=Pistetaulukko!$BI$66,Y185=Pistetaulukko!$BJ$66,Y185=Pistetaulukko!$BK$66,Y185=Pistetaulukko!$BL$66,Y185=Pistetaulukko!$BM$66,Y185=Pistetaulukko!$BN$66)),"OK","VÄÄRIN"))</f>
        <v>VÄÄRIN</v>
      </c>
      <c r="BM185" t="e">
        <f>IF(OR(Z185=Pistetaulukko!$R$69,Z185=Pistetaulukko!#REF!,Z185=Pistetaulukko!$S$69,Z185=Pistetaulukko!#REF!,Z185=Pistetaulukko!$T$69,Z185=Pistetaulukko!#REF!,Z185=Pistetaulukko!$U$69,Z185=Pistetaulukko!#REF!,Z185=Pistetaulukko!$V$69,Z185=Pistetaulukko!#REF!,Z185=Pistetaulukko!$W$69,Z185=Pistetaulukko!#REF!,Z185=Pistetaulukko!$X$69,Z185=Pistetaulukko!#REF!,Z185=Pistetaulukko!$Y$69,Z185=Pistetaulukko!#REF!,Z185=Pistetaulukko!$Z$69,Z185=Pistetaulukko!#REF!,Z185=Pistetaulukko!$AA$69,Z185=Pistetaulukko!#REF!,Z185=Pistetaulukko!$AB$69,Z185=Pistetaulukko!#REF!,Z185=Pistetaulukko!$AC$69,Z185=Pistetaulukko!#REF!,Z185=Pistetaulukko!$AD$69,Z185=Pistetaulukko!#REF!,Z185=Pistetaulukko!$AE$69,Z185=Pistetaulukko!#REF!,Z185=Pistetaulukko!$AF$69,Z185=Pistetaulukko!#REF!),"OK","VÄÄRIN")</f>
        <v>#REF!</v>
      </c>
      <c r="BN185" t="e">
        <f>IF(BM185="OK","OK",IF(AND(BM185="VÄÄRIN",OR(Z185=Pistetaulukko!$AG$69,Z185=Pistetaulukko!#REF!,Z185=Pistetaulukko!$AH$69,Z185=Pistetaulukko!#REF!,Z185=Pistetaulukko!$AI$69,Z185=Pistetaulukko!#REF!,Z185=Pistetaulukko!$AJ$69,Z185=Pistetaulukko!#REF!,Z185=Pistetaulukko!$AK$69,Z185=Pistetaulukko!$AL$69)),"OK","VÄÄRIN"))</f>
        <v>#REF!</v>
      </c>
    </row>
    <row r="186" spans="2:66" x14ac:dyDescent="0.25">
      <c r="B186" s="104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23"/>
      <c r="AA186" s="30"/>
      <c r="AB186" s="18"/>
      <c r="AC186" s="124"/>
      <c r="AD186" s="118">
        <f t="shared" si="12"/>
        <v>0</v>
      </c>
      <c r="AG186" s="86" t="str">
        <f>IF(OR(E186=Pistetaulukko!$R$3,E186=Pistetaulukko!$S$3,E186=Pistetaulukko!$T$3,E186=Pistetaulukko!$U$3,E186=Pistetaulukko!$V$3,E186=Pistetaulukko!$W$3),"OK","VÄÄRIN")</f>
        <v>VÄÄRIN</v>
      </c>
      <c r="AH186" s="86" t="str">
        <f>IF(OR(F186=Pistetaulukko!$R$6,F186=Pistetaulukko!$S$6,F186=Pistetaulukko!$T$6,F186=Pistetaulukko!$U$6,F186=Pistetaulukko!$V$6,F186=Pistetaulukko!$W$6,F186=Pistetaulukko!$X$6,F186=Pistetaulukko!$Y$6,F186=Pistetaulukko!$Z$6,F186=Pistetaulukko!$AA$6,F186=Pistetaulukko!$AB$6,F186=Pistetaulukko!$AC$6,F186=Pistetaulukko!$AD$6,F186=Pistetaulukko!$AE$6,F186=Pistetaulukko!$AF$6,F186=Pistetaulukko!$AG$6,F186=Pistetaulukko!$AH$6,F186=Pistetaulukko!$AI$6,F186=Pistetaulukko!$AJ$6,F186=Pistetaulukko!$AK$6),"OK","VÄÄRIN")</f>
        <v>VÄÄRIN</v>
      </c>
      <c r="AI186" s="86" t="str">
        <f>IF(OR(G186=Pistetaulukko!$R$9,G186=Pistetaulukko!$S$9,G186=Pistetaulukko!$T$9,G186=Pistetaulukko!$U$9,G186=Pistetaulukko!$V$9,G186=Pistetaulukko!$W$9,G186=Pistetaulukko!$X$9,G186=Pistetaulukko!$Y$9,G186=Pistetaulukko!$Z$9,G186=Pistetaulukko!$AA$9,G186=Pistetaulukko!$AB$9,G186=Pistetaulukko!$AC$9,G186=Pistetaulukko!$AD$9,G186=Pistetaulukko!$AE$9,G186=Pistetaulukko!$AF$9,G186=Pistetaulukko!$AG$9,G186=Pistetaulukko!$AH$9,G186=Pistetaulukko!$AI$9,G186=Pistetaulukko!$AJ$9,G186=Pistetaulukko!$AK$9),"OK","VÄÄRIN")</f>
        <v>VÄÄRIN</v>
      </c>
      <c r="AJ186" s="86" t="str">
        <f>IF(OR(H186=Pistetaulukko!$R$12,H186=Pistetaulukko!$S$12,H186=Pistetaulukko!$T$12,H186=Pistetaulukko!$U$12,H186=Pistetaulukko!$V$12,H186=Pistetaulukko!$W$12,H186=Pistetaulukko!$X$12,H186=Pistetaulukko!$Y$12,H186=Pistetaulukko!$Z$12,H186=Pistetaulukko!$AA$12,H186=Pistetaulukko!$AB$12,H186=Pistetaulukko!$AC$12,H186=Pistetaulukko!$AD$12,H186=Pistetaulukko!$AE$12,H186=Pistetaulukko!$AF$12,H186=Pistetaulukko!$AG$12,H186=Pistetaulukko!$AH$12,H186=Pistetaulukko!$AI$12,H186=Pistetaulukko!$AJ$12,H186=Pistetaulukko!$AK$12),"OK","VÄÄRIN")</f>
        <v>VÄÄRIN</v>
      </c>
      <c r="AK18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86" s="86" t="str">
        <f>IF(OR(I186=Pistetaulukko!$R$18,I186=Pistetaulukko!$S$18,I186=Pistetaulukko!$T$18,I186=Pistetaulukko!$U$18,I186=Pistetaulukko!$V$18,I186=Pistetaulukko!$W$18,I186=Pistetaulukko!$X$18,I186=Pistetaulukko!$Y$18,I186=Pistetaulukko!$Z$18),"OK","VÄÄRIN")</f>
        <v>VÄÄRIN</v>
      </c>
      <c r="AM186" s="86" t="str">
        <f>IF(OR(J186=Pistetaulukko!$R$21,J186=Pistetaulukko!$S$21,J186=Pistetaulukko!$T$21,J186=Pistetaulukko!$U$21,J186=Pistetaulukko!$V$21,J186=Pistetaulukko!$W$21,J186=Pistetaulukko!$X$21,J186=Pistetaulukko!$Y$21,J186=Pistetaulukko!$Z$21,J186=Pistetaulukko!$AA$21,J186=Pistetaulukko!$AB$21,J186=Pistetaulukko!$AC$21,J186=Pistetaulukko!$AD$21,J186=Pistetaulukko!$AE$21,J186=Pistetaulukko!$AF$21,J186=Pistetaulukko!$AG$21,J186=Pistetaulukko!$AH$21,J186=Pistetaulukko!$AI$21,J186=Pistetaulukko!$AJ$21,J186=Pistetaulukko!$AK$21),"OK","VÄÄRIN")</f>
        <v>VÄÄRIN</v>
      </c>
      <c r="AN186" s="86" t="str">
        <f>IF(OR(K186=Pistetaulukko!$R$24,K186=Pistetaulukko!$S$24,K186=Pistetaulukko!$T$24,K186=Pistetaulukko!$U$24,K186=Pistetaulukko!$V$24),"OK","VÄÄRIN")</f>
        <v>VÄÄRIN</v>
      </c>
      <c r="AO186" s="86" t="str">
        <f>IF(OR(L186=Pistetaulukko!$R$27,L186=Pistetaulukko!$S$27,L186=Pistetaulukko!$T$27,L186=Pistetaulukko!$U$27,L186=Pistetaulukko!$V$27,L186=Pistetaulukko!$W$27,L186=Pistetaulukko!$X$27,L186=Pistetaulukko!$Y$27,L186=Pistetaulukko!$Z$27,L186=Pistetaulukko!$AA$27,L186=Pistetaulukko!$AB$27,L186=Pistetaulukko!$AC$27,L186=Pistetaulukko!$AD$27,L186=Pistetaulukko!$AE$27,L186=Pistetaulukko!$AF$27,L186=Pistetaulukko!$AG$27,L186=Pistetaulukko!$AH$27,L186=Pistetaulukko!$AI$27,L186=Pistetaulukko!$AJ$27,L186=Pistetaulukko!$AK$27),"OK","VÄÄRIN")</f>
        <v>VÄÄRIN</v>
      </c>
      <c r="AP186" s="86" t="str">
        <f>IF(OR(M186=Pistetaulukko!$R$30,M186=Pistetaulukko!$S$30,M186=Pistetaulukko!$T$30,M186=Pistetaulukko!$U$30,M186=Pistetaulukko!$V$30),"OK","VÄÄRIN")</f>
        <v>VÄÄRIN</v>
      </c>
      <c r="AQ186" s="86" t="str">
        <f t="shared" si="13"/>
        <v>VÄÄRIN</v>
      </c>
      <c r="AR186" s="86" t="str">
        <f t="shared" si="14"/>
        <v>VÄÄRIN</v>
      </c>
      <c r="AS186" s="86" t="str">
        <f>IF(OR(P186=Pistetaulukko!$R$39,P186=Pistetaulukko!$S$39,P186=Pistetaulukko!$T$39,P186=Pistetaulukko!$U$39,P186=Pistetaulukko!$V$39,P186=Pistetaulukko!$W$39,P186=Pistetaulukko!$X$39,P186=Pistetaulukko!$Y$39,P186=Pistetaulukko!$Z$39,P186=Pistetaulukko!$AA$39,P186=Pistetaulukko!$AB$39,P186=Pistetaulukko!$AC$39,P186=Pistetaulukko!$AD$39,P186=Pistetaulukko!$AE$39,P186=Pistetaulukko!$AF$39,P186=Pistetaulukko!$AG$39,P186=Pistetaulukko!$AH$39,P186=Pistetaulukko!$AI$39,P186=Pistetaulukko!$AJ$39,P186=Pistetaulukko!$AK$39),"OK","VÄÄRIN")</f>
        <v>OK</v>
      </c>
      <c r="AT186" s="86" t="str">
        <f>IF(OR(Q186=Pistetaulukko!$R$42,Q186=Pistetaulukko!$S$42,Q186=Pistetaulukko!$T$42,Q186=Pistetaulukko!$U$42,Q186=Pistetaulukko!$V$42,Q186=Pistetaulukko!$W$42,Q186=Pistetaulukko!$X$42,Q186=Pistetaulukko!$Y$42,Q186=Pistetaulukko!$Z$42,Q186=Pistetaulukko!$AA$42,Q186=Pistetaulukko!$AB$42,Q186=Pistetaulukko!$AC$42,Q186=Pistetaulukko!$AD$42,Q186=Pistetaulukko!$AE$42,Q186=Pistetaulukko!$AF$42,Q186=Pistetaulukko!$AG$42,Q186=Pistetaulukko!$AH$42,Q186=Pistetaulukko!$AI$42,Q186=Pistetaulukko!$AJ$42,Q186=Pistetaulukko!$AK$42),"OK","VÄÄRIN")</f>
        <v>OK</v>
      </c>
      <c r="AU186" s="86" t="str">
        <f>IF(OR(R186=Pistetaulukko!$R$45,R186=Pistetaulukko!$S$45,R186=Pistetaulukko!$T$45,R186=Pistetaulukko!$U$45,R186=Pistetaulukko!$V$45,R186=Pistetaulukko!$W$45,R186=Pistetaulukko!$X$45,R186=Pistetaulukko!$Y$45,R186=Pistetaulukko!$Z$45,R186=Pistetaulukko!$AA$45,R186=Pistetaulukko!$AB$45,R186=Pistetaulukko!$AC$45,R186=Pistetaulukko!$AD$45,R186=Pistetaulukko!$AE$45,R186=Pistetaulukko!$AF$45,R186=Pistetaulukko!$AG$45,R186=Pistetaulukko!$AH$45,R186=Pistetaulukko!$AI$45,R186=Pistetaulukko!$AJ$45,R186=Pistetaulukko!$AK$45),"OK","VÄÄRIN")</f>
        <v>OK</v>
      </c>
      <c r="AV186" s="86" t="str">
        <f>IF(OR(S186=Pistetaulukko!$R$48,S186=Pistetaulukko!$S$48,S186=Pistetaulukko!$T$48,S186=Pistetaulukko!$U$48,S186=Pistetaulukko!$V$48,S186=Pistetaulukko!$W$48,S186=Pistetaulukko!$X$48,S186=Pistetaulukko!$Y$48,S186=Pistetaulukko!$Z$48,S186=Pistetaulukko!$AA$48,S186=Pistetaulukko!$AB$48,S186=Pistetaulukko!$AC$48,S186=Pistetaulukko!$AD$48,S186=Pistetaulukko!$AE$48,S186=Pistetaulukko!$AF$48,S186=Pistetaulukko!$AG$48,S186=Pistetaulukko!$AH$48,S186=Pistetaulukko!$AI$48,S186=Pistetaulukko!$AJ$48,S186=Pistetaulukko!$AK$48),"OK","VÄÄRIN")</f>
        <v>OK</v>
      </c>
      <c r="AW186" s="86" t="str">
        <f>IF(OR(T186=Pistetaulukko!$R$51,T186=Pistetaulukko!$S$51,T186=Pistetaulukko!$T$51,T186=Pistetaulukko!$U$51,T186=Pistetaulukko!$V$51,T186=Pistetaulukko!$W$51,T186=Pistetaulukko!$X$51,T186=Pistetaulukko!$Y$51,T186=Pistetaulukko!$Z$51,T186=Pistetaulukko!$AA$51,T186=Pistetaulukko!$AB$51,T186=Pistetaulukko!$AC$51,T186=Pistetaulukko!$AD$51,T186=Pistetaulukko!$AE$51,T186=Pistetaulukko!$AF$51,T186=Pistetaulukko!$AG$51,T186=Pistetaulukko!$AH$51,T186=Pistetaulukko!$AI$51,T186=Pistetaulukko!$AJ$51,T186=Pistetaulukko!$AK$51),"OK","VÄÄRIN")</f>
        <v>OK</v>
      </c>
      <c r="AX186" s="86" t="str">
        <f>IF(OR(U186=Pistetaulukko!$R$54,U186=Pistetaulukko!$S$54,U186=Pistetaulukko!$T$54,U186=Pistetaulukko!$U$54,U186=Pistetaulukko!$V$54,U186=Pistetaulukko!$W$54,U186=Pistetaulukko!$X$54,U186=Pistetaulukko!$Y$54,U186=Pistetaulukko!$Z$54,U186=Pistetaulukko!$AA$54,U186=Pistetaulukko!$AB$54,U186=Pistetaulukko!$AC$54,U186=Pistetaulukko!$AD$54,U186=Pistetaulukko!$AE$54,U186=Pistetaulukko!$AF$54,U186=Pistetaulukko!$AG$54,U186=Pistetaulukko!$AH$54,U186=Pistetaulukko!$AI$54,U186=Pistetaulukko!$AJ$54,U186=Pistetaulukko!$AK$54),"OK","VÄÄRIN")</f>
        <v>OK</v>
      </c>
      <c r="AY186" s="86" t="str">
        <f t="shared" si="15"/>
        <v>OK</v>
      </c>
      <c r="AZ186" s="86" t="str">
        <f>IF(OR(W186=Pistetaulukko!$R$60,W186=Pistetaulukko!$S$60,W186=Pistetaulukko!$T$60,W186=Pistetaulukko!$U$60,W186=Pistetaulukko!$V$60,W186=Pistetaulukko!$W$60,W186=Pistetaulukko!$X$60,W186=Pistetaulukko!$Y$60,W186=Pistetaulukko!$Z$60,W186=Pistetaulukko!$AA$60,W186=Pistetaulukko!$AB$60,W186=Pistetaulukko!$AC$60,W186=Pistetaulukko!$AD$60,W186=Pistetaulukko!$AE$60,W186=Pistetaulukko!$AF$60,W186=Pistetaulukko!$AG$60,W186=Pistetaulukko!$AH$60,W186=Pistetaulukko!$AI$60,W186=Pistetaulukko!$AJ$60,W186=Pistetaulukko!$AK$60),"OK","VÄÄRIN")</f>
        <v>OK</v>
      </c>
      <c r="BA186" s="86" t="str">
        <f>IF(OR(X186=Pistetaulukko!$R$63,X186=Pistetaulukko!$S$63,X186=Pistetaulukko!$T$63,X186=Pistetaulukko!$U$63,X186=Pistetaulukko!$V$63,X186=Pistetaulukko!$W$63,X186=Pistetaulukko!$X$63,X186=Pistetaulukko!$Y$63,X186=Pistetaulukko!$Z$63,X186=Pistetaulukko!$AA$63,X186=Pistetaulukko!$AB$63,X186=Pistetaulukko!$AC$63,X186=Pistetaulukko!$AD$63,X186=Pistetaulukko!$AE$63,X186=Pistetaulukko!$AF$63,X186=Pistetaulukko!$AG$63,X186=Pistetaulukko!$AH$63,X186=Pistetaulukko!$AI$63,X186=Pistetaulukko!$AJ$63,X186=Pistetaulukko!$AK$63),"OK","VÄÄRIN")</f>
        <v>OK</v>
      </c>
      <c r="BB186" s="86" t="e">
        <f t="shared" si="16"/>
        <v>#REF!</v>
      </c>
      <c r="BC186" s="86" t="e">
        <f t="shared" si="17"/>
        <v>#REF!</v>
      </c>
      <c r="BE186" t="str">
        <f>IF(OR(N186=Pistetaulukko!$R$33,N186=Pistetaulukko!$S$33,N186=Pistetaulukko!$T$33,N186=Pistetaulukko!$U$33,N186=Pistetaulukko!$V$33,N186=Pistetaulukko!$W$33,N186=Pistetaulukko!$X$33,N186=Pistetaulukko!$Y$33,N186=Pistetaulukko!$Z$33,N186=Pistetaulukko!$AA$33,N186=Pistetaulukko!$AB$33,N186=Pistetaulukko!$AC$33,N186=Pistetaulukko!$AD$33,N186=Pistetaulukko!$AE$33,N186=Pistetaulukko!$AF$33,N186=Pistetaulukko!$AG$33,N186=Pistetaulukko!$AH$33,N186=Pistetaulukko!$AI$33,N186=Pistetaulukko!$AJ$33,N186=Pistetaulukko!$AK$33,N186=Pistetaulukko!$AL$33,N186=Pistetaulukko!$AM$33,N186=Pistetaulukko!$AN$33,N186=Pistetaulukko!$AO$33,N186=Pistetaulukko!$AP$33,N186=Pistetaulukko!$AQ$33,N186=Pistetaulukko!$AR$33,N186=Pistetaulukko!$AS$33,N186=Pistetaulukko!$AT$33,N186=Pistetaulukko!$AU$33),"OK","VÄÄRIN")</f>
        <v>VÄÄRIN</v>
      </c>
      <c r="BF186" t="str">
        <f>IF(BE186="OK","OK",IF(AND(BE186="VÄÄRIN",OR(N186=Pistetaulukko!$AV$33,N186=Pistetaulukko!$AW$33,N186=Pistetaulukko!$AX$33,N186=Pistetaulukko!$AY$33,N186=Pistetaulukko!$AZ$33,N186=Pistetaulukko!$BA$33,N186=Pistetaulukko!$BB$33,N186=Pistetaulukko!$BC$33,N186=Pistetaulukko!$BD$33,N186=Pistetaulukko!$BE$33,N186=Pistetaulukko!$BF$33,N186=Pistetaulukko!$BG$33,N186=Pistetaulukko!$BH$33,N186=Pistetaulukko!$BI$33,N186=Pistetaulukko!$BJ$33,N186=Pistetaulukko!$BK$33,N186=Pistetaulukko!$BL$33,N186=Pistetaulukko!$BM$33,N186=Pistetaulukko!$BN$33,N186=Pistetaulukko!$BO$33)),"OK","VÄÄRIN"))</f>
        <v>VÄÄRIN</v>
      </c>
      <c r="BG186" t="str">
        <f>IF(OR(O186=Pistetaulukko!$R$36,O186=Pistetaulukko!$S$36,O186=Pistetaulukko!$T$36,O186=Pistetaulukko!$U$36,O186=Pistetaulukko!$V$36,O186=Pistetaulukko!$W$36,O186=Pistetaulukko!$X$36,O186=Pistetaulukko!$Y$36,O186=Pistetaulukko!$Z$36,O186=Pistetaulukko!$AA$36,O186=Pistetaulukko!$AB$36,O186=Pistetaulukko!$AC$36,O186=Pistetaulukko!$AD$36,O186=Pistetaulukko!$AE$36,O186=Pistetaulukko!$AF$36,O186=Pistetaulukko!$AG$36,O186=Pistetaulukko!$AH$36,O186=Pistetaulukko!$AI$36,O186=Pistetaulukko!$AJ$36,O186=Pistetaulukko!$AK$36,O186=Pistetaulukko!$AL$36,O186=Pistetaulukko!$AM$36,O186=Pistetaulukko!$AN$36,O186=Pistetaulukko!$AO$36,O186=Pistetaulukko!$AP$36,O186=Pistetaulukko!$AQ$36,O186=Pistetaulukko!$AR$36,O186=Pistetaulukko!$AS$36,O186=Pistetaulukko!$AT$36,O186=Pistetaulukko!$AU$36),"OK","VÄÄRIN")</f>
        <v>VÄÄRIN</v>
      </c>
      <c r="BH186" t="str">
        <f>IF(BG186="OK","OK",IF(AND(BG186="VÄÄRIN",OR(O186=Pistetaulukko!$AV$36,O186=Pistetaulukko!$AW$36,O186=Pistetaulukko!$AX$36,O186=Pistetaulukko!$AY$36,O186=Pistetaulukko!$AZ$36,O186=Pistetaulukko!$BA$36,O186=Pistetaulukko!$BB$36,O186=Pistetaulukko!$BC$36,O186=Pistetaulukko!$BD$36,O186=Pistetaulukko!$BE$36,O186=Pistetaulukko!$BF$36,O186=Pistetaulukko!$BG$36,O186=Pistetaulukko!$BH$36,O186=Pistetaulukko!$BI$36,O186=Pistetaulukko!$BJ$36,O186=Pistetaulukko!$BK$36,O186=Pistetaulukko!$BL$36,O186=Pistetaulukko!$BM$36,O186=Pistetaulukko!$BN$36,O186=Pistetaulukko!$BO$36,O186=Pistetaulukko!$BP$36,O186=Pistetaulukko!$BQ$36)),"OK","VÄÄRIN"))</f>
        <v>VÄÄRIN</v>
      </c>
      <c r="BI186" t="str">
        <f>IF(OR(V186=Pistetaulukko!$R$57,V186=Pistetaulukko!$S$57,V186=Pistetaulukko!$T$57,V186=Pistetaulukko!$U$57,V186=Pistetaulukko!$V$57,V186=Pistetaulukko!$W$57,V186=Pistetaulukko!$X$57,V186=Pistetaulukko!$Y$57,V186=Pistetaulukko!$Z$57,V186=Pistetaulukko!$AA$57,V186=Pistetaulukko!$AB$57,V186=Pistetaulukko!$AC$57,V186=Pistetaulukko!$AD$57,V186=Pistetaulukko!$AE$57,V186=Pistetaulukko!$AF$57,V186=Pistetaulukko!$AG$57,V186=Pistetaulukko!$AH$57,V186=Pistetaulukko!$AI$57,V186=Pistetaulukko!$AJ$57,V186=Pistetaulukko!$AK$57,V186=Pistetaulukko!$AL$57,V186=Pistetaulukko!$AM$57,V186=Pistetaulukko!$AN$57,V186=Pistetaulukko!$AO$57,V186=Pistetaulukko!$AP$57,V186=Pistetaulukko!$AQ$57,V186=Pistetaulukko!$AR$57,V186=Pistetaulukko!$AS$57,V186=Pistetaulukko!$AT$57,V186=Pistetaulukko!$AU$57),"OK","VÄÄRIN")</f>
        <v>OK</v>
      </c>
      <c r="BJ186" t="str">
        <f>IF(BI186="OK","OK",IF(AND(BI186="VÄÄRIN",OR(V186=Pistetaulukko!$AV$57,V186=Pistetaulukko!$AW$57,V186=Pistetaulukko!$AX$57,V186=Pistetaulukko!$AY$57,V186=Pistetaulukko!$AZ$57,V186=Pistetaulukko!$BA$57,V186=Pistetaulukko!$BB$57,V186=Pistetaulukko!$BC$57,V186=Pistetaulukko!$BD$57,V186=Pistetaulukko!$BE$57)),"OK","VÄÄRIN"))</f>
        <v>OK</v>
      </c>
      <c r="BK186" t="str">
        <f>IF(OR(Y186=Pistetaulukko!$R$66,Y186=Pistetaulukko!$S$66,Y186=Pistetaulukko!$T$66,Y186=Pistetaulukko!$U$66,Y186=Pistetaulukko!$V$66,Y186=Pistetaulukko!$W$66,Y186=Pistetaulukko!$X$66,Y186=Pistetaulukko!$Y$66,Y186=Pistetaulukko!$Z$66,Y186=Pistetaulukko!$AA$66,Y186=Pistetaulukko!$AB$66,Y186=Pistetaulukko!$AC$66,Y186=Pistetaulukko!$AD$66,Y186=Pistetaulukko!$AE$66,Y186=Pistetaulukko!$AF$66,Y186=Pistetaulukko!$AG$66,Y186=Pistetaulukko!$AH$66,Y186=Pistetaulukko!$AI$66,Y186=Pistetaulukko!$AJ$66,Y186=Pistetaulukko!$AK$66,Y186=Pistetaulukko!$AL$66,Y186=Pistetaulukko!$AM$66,Y186=Pistetaulukko!$AN$66,Y186=Pistetaulukko!$AO$66,Y186=Pistetaulukko!$AP$66,Y186=Pistetaulukko!$AQ$66,Y186=Pistetaulukko!$AR$66,Y186=Pistetaulukko!$AS$66,Y186=Pistetaulukko!$AT$66,Y186=Pistetaulukko!$AU$66),"OK","VÄÄRIN")</f>
        <v>VÄÄRIN</v>
      </c>
      <c r="BL186" t="str">
        <f>IF(BK186="OK","OK",IF(AND(BK186="VÄÄRIN",OR(Y186=Pistetaulukko!$AV$66,Y186=Pistetaulukko!$AW$66,Y186=Pistetaulukko!$AX$66,Y186=Pistetaulukko!$AY$66,Y186=Pistetaulukko!$AZ$66,Y186=Pistetaulukko!$BA$66,Y186=Pistetaulukko!$BB$66,Y186=Pistetaulukko!$BC$66,Y186=Pistetaulukko!$BD$66,Y186=Pistetaulukko!$BE$66,Y186=Pistetaulukko!$BF$66,Y186=Pistetaulukko!$BG$66,Y186=Pistetaulukko!$BH$66,Y186=Pistetaulukko!$BI$66,Y186=Pistetaulukko!$BJ$66,Y186=Pistetaulukko!$BK$66,Y186=Pistetaulukko!$BL$66,Y186=Pistetaulukko!$BM$66,Y186=Pistetaulukko!$BN$66)),"OK","VÄÄRIN"))</f>
        <v>VÄÄRIN</v>
      </c>
      <c r="BM186" t="e">
        <f>IF(OR(Z186=Pistetaulukko!$R$69,Z186=Pistetaulukko!#REF!,Z186=Pistetaulukko!$S$69,Z186=Pistetaulukko!#REF!,Z186=Pistetaulukko!$T$69,Z186=Pistetaulukko!#REF!,Z186=Pistetaulukko!$U$69,Z186=Pistetaulukko!#REF!,Z186=Pistetaulukko!$V$69,Z186=Pistetaulukko!#REF!,Z186=Pistetaulukko!$W$69,Z186=Pistetaulukko!#REF!,Z186=Pistetaulukko!$X$69,Z186=Pistetaulukko!#REF!,Z186=Pistetaulukko!$Y$69,Z186=Pistetaulukko!#REF!,Z186=Pistetaulukko!$Z$69,Z186=Pistetaulukko!#REF!,Z186=Pistetaulukko!$AA$69,Z186=Pistetaulukko!#REF!,Z186=Pistetaulukko!$AB$69,Z186=Pistetaulukko!#REF!,Z186=Pistetaulukko!$AC$69,Z186=Pistetaulukko!#REF!,Z186=Pistetaulukko!$AD$69,Z186=Pistetaulukko!#REF!,Z186=Pistetaulukko!$AE$69,Z186=Pistetaulukko!#REF!,Z186=Pistetaulukko!$AF$69,Z186=Pistetaulukko!#REF!),"OK","VÄÄRIN")</f>
        <v>#REF!</v>
      </c>
      <c r="BN186" t="e">
        <f>IF(BM186="OK","OK",IF(AND(BM186="VÄÄRIN",OR(Z186=Pistetaulukko!$AG$69,Z186=Pistetaulukko!#REF!,Z186=Pistetaulukko!$AH$69,Z186=Pistetaulukko!#REF!,Z186=Pistetaulukko!$AI$69,Z186=Pistetaulukko!#REF!,Z186=Pistetaulukko!$AJ$69,Z186=Pistetaulukko!#REF!,Z186=Pistetaulukko!$AK$69,Z186=Pistetaulukko!$AL$69)),"OK","VÄÄRIN"))</f>
        <v>#REF!</v>
      </c>
    </row>
    <row r="187" spans="2:66" x14ac:dyDescent="0.25">
      <c r="B187" s="104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23"/>
      <c r="AA187" s="30"/>
      <c r="AB187" s="18"/>
      <c r="AC187" s="124"/>
      <c r="AD187" s="118">
        <f t="shared" si="12"/>
        <v>0</v>
      </c>
      <c r="AG187" s="86" t="str">
        <f>IF(OR(E187=Pistetaulukko!$R$3,E187=Pistetaulukko!$S$3,E187=Pistetaulukko!$T$3,E187=Pistetaulukko!$U$3,E187=Pistetaulukko!$V$3,E187=Pistetaulukko!$W$3),"OK","VÄÄRIN")</f>
        <v>VÄÄRIN</v>
      </c>
      <c r="AH187" s="86" t="str">
        <f>IF(OR(F187=Pistetaulukko!$R$6,F187=Pistetaulukko!$S$6,F187=Pistetaulukko!$T$6,F187=Pistetaulukko!$U$6,F187=Pistetaulukko!$V$6,F187=Pistetaulukko!$W$6,F187=Pistetaulukko!$X$6,F187=Pistetaulukko!$Y$6,F187=Pistetaulukko!$Z$6,F187=Pistetaulukko!$AA$6,F187=Pistetaulukko!$AB$6,F187=Pistetaulukko!$AC$6,F187=Pistetaulukko!$AD$6,F187=Pistetaulukko!$AE$6,F187=Pistetaulukko!$AF$6,F187=Pistetaulukko!$AG$6,F187=Pistetaulukko!$AH$6,F187=Pistetaulukko!$AI$6,F187=Pistetaulukko!$AJ$6,F187=Pistetaulukko!$AK$6),"OK","VÄÄRIN")</f>
        <v>VÄÄRIN</v>
      </c>
      <c r="AI187" s="86" t="str">
        <f>IF(OR(G187=Pistetaulukko!$R$9,G187=Pistetaulukko!$S$9,G187=Pistetaulukko!$T$9,G187=Pistetaulukko!$U$9,G187=Pistetaulukko!$V$9,G187=Pistetaulukko!$W$9,G187=Pistetaulukko!$X$9,G187=Pistetaulukko!$Y$9,G187=Pistetaulukko!$Z$9,G187=Pistetaulukko!$AA$9,G187=Pistetaulukko!$AB$9,G187=Pistetaulukko!$AC$9,G187=Pistetaulukko!$AD$9,G187=Pistetaulukko!$AE$9,G187=Pistetaulukko!$AF$9,G187=Pistetaulukko!$AG$9,G187=Pistetaulukko!$AH$9,G187=Pistetaulukko!$AI$9,G187=Pistetaulukko!$AJ$9,G187=Pistetaulukko!$AK$9),"OK","VÄÄRIN")</f>
        <v>VÄÄRIN</v>
      </c>
      <c r="AJ187" s="86" t="str">
        <f>IF(OR(H187=Pistetaulukko!$R$12,H187=Pistetaulukko!$S$12,H187=Pistetaulukko!$T$12,H187=Pistetaulukko!$U$12,H187=Pistetaulukko!$V$12,H187=Pistetaulukko!$W$12,H187=Pistetaulukko!$X$12,H187=Pistetaulukko!$Y$12,H187=Pistetaulukko!$Z$12,H187=Pistetaulukko!$AA$12,H187=Pistetaulukko!$AB$12,H187=Pistetaulukko!$AC$12,H187=Pistetaulukko!$AD$12,H187=Pistetaulukko!$AE$12,H187=Pistetaulukko!$AF$12,H187=Pistetaulukko!$AG$12,H187=Pistetaulukko!$AH$12,H187=Pistetaulukko!$AI$12,H187=Pistetaulukko!$AJ$12,H187=Pistetaulukko!$AK$12),"OK","VÄÄRIN")</f>
        <v>VÄÄRIN</v>
      </c>
      <c r="AK18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87" s="86" t="str">
        <f>IF(OR(I187=Pistetaulukko!$R$18,I187=Pistetaulukko!$S$18,I187=Pistetaulukko!$T$18,I187=Pistetaulukko!$U$18,I187=Pistetaulukko!$V$18,I187=Pistetaulukko!$W$18,I187=Pistetaulukko!$X$18,I187=Pistetaulukko!$Y$18,I187=Pistetaulukko!$Z$18),"OK","VÄÄRIN")</f>
        <v>VÄÄRIN</v>
      </c>
      <c r="AM187" s="86" t="str">
        <f>IF(OR(J187=Pistetaulukko!$R$21,J187=Pistetaulukko!$S$21,J187=Pistetaulukko!$T$21,J187=Pistetaulukko!$U$21,J187=Pistetaulukko!$V$21,J187=Pistetaulukko!$W$21,J187=Pistetaulukko!$X$21,J187=Pistetaulukko!$Y$21,J187=Pistetaulukko!$Z$21,J187=Pistetaulukko!$AA$21,J187=Pistetaulukko!$AB$21,J187=Pistetaulukko!$AC$21,J187=Pistetaulukko!$AD$21,J187=Pistetaulukko!$AE$21,J187=Pistetaulukko!$AF$21,J187=Pistetaulukko!$AG$21,J187=Pistetaulukko!$AH$21,J187=Pistetaulukko!$AI$21,J187=Pistetaulukko!$AJ$21,J187=Pistetaulukko!$AK$21),"OK","VÄÄRIN")</f>
        <v>VÄÄRIN</v>
      </c>
      <c r="AN187" s="86" t="str">
        <f>IF(OR(K187=Pistetaulukko!$R$24,K187=Pistetaulukko!$S$24,K187=Pistetaulukko!$T$24,K187=Pistetaulukko!$U$24,K187=Pistetaulukko!$V$24),"OK","VÄÄRIN")</f>
        <v>VÄÄRIN</v>
      </c>
      <c r="AO187" s="86" t="str">
        <f>IF(OR(L187=Pistetaulukko!$R$27,L187=Pistetaulukko!$S$27,L187=Pistetaulukko!$T$27,L187=Pistetaulukko!$U$27,L187=Pistetaulukko!$V$27,L187=Pistetaulukko!$W$27,L187=Pistetaulukko!$X$27,L187=Pistetaulukko!$Y$27,L187=Pistetaulukko!$Z$27,L187=Pistetaulukko!$AA$27,L187=Pistetaulukko!$AB$27,L187=Pistetaulukko!$AC$27,L187=Pistetaulukko!$AD$27,L187=Pistetaulukko!$AE$27,L187=Pistetaulukko!$AF$27,L187=Pistetaulukko!$AG$27,L187=Pistetaulukko!$AH$27,L187=Pistetaulukko!$AI$27,L187=Pistetaulukko!$AJ$27,L187=Pistetaulukko!$AK$27),"OK","VÄÄRIN")</f>
        <v>VÄÄRIN</v>
      </c>
      <c r="AP187" s="86" t="str">
        <f>IF(OR(M187=Pistetaulukko!$R$30,M187=Pistetaulukko!$S$30,M187=Pistetaulukko!$T$30,M187=Pistetaulukko!$U$30,M187=Pistetaulukko!$V$30),"OK","VÄÄRIN")</f>
        <v>VÄÄRIN</v>
      </c>
      <c r="AQ187" s="86" t="str">
        <f t="shared" si="13"/>
        <v>VÄÄRIN</v>
      </c>
      <c r="AR187" s="86" t="str">
        <f t="shared" si="14"/>
        <v>VÄÄRIN</v>
      </c>
      <c r="AS187" s="86" t="str">
        <f>IF(OR(P187=Pistetaulukko!$R$39,P187=Pistetaulukko!$S$39,P187=Pistetaulukko!$T$39,P187=Pistetaulukko!$U$39,P187=Pistetaulukko!$V$39,P187=Pistetaulukko!$W$39,P187=Pistetaulukko!$X$39,P187=Pistetaulukko!$Y$39,P187=Pistetaulukko!$Z$39,P187=Pistetaulukko!$AA$39,P187=Pistetaulukko!$AB$39,P187=Pistetaulukko!$AC$39,P187=Pistetaulukko!$AD$39,P187=Pistetaulukko!$AE$39,P187=Pistetaulukko!$AF$39,P187=Pistetaulukko!$AG$39,P187=Pistetaulukko!$AH$39,P187=Pistetaulukko!$AI$39,P187=Pistetaulukko!$AJ$39,P187=Pistetaulukko!$AK$39),"OK","VÄÄRIN")</f>
        <v>OK</v>
      </c>
      <c r="AT187" s="86" t="str">
        <f>IF(OR(Q187=Pistetaulukko!$R$42,Q187=Pistetaulukko!$S$42,Q187=Pistetaulukko!$T$42,Q187=Pistetaulukko!$U$42,Q187=Pistetaulukko!$V$42,Q187=Pistetaulukko!$W$42,Q187=Pistetaulukko!$X$42,Q187=Pistetaulukko!$Y$42,Q187=Pistetaulukko!$Z$42,Q187=Pistetaulukko!$AA$42,Q187=Pistetaulukko!$AB$42,Q187=Pistetaulukko!$AC$42,Q187=Pistetaulukko!$AD$42,Q187=Pistetaulukko!$AE$42,Q187=Pistetaulukko!$AF$42,Q187=Pistetaulukko!$AG$42,Q187=Pistetaulukko!$AH$42,Q187=Pistetaulukko!$AI$42,Q187=Pistetaulukko!$AJ$42,Q187=Pistetaulukko!$AK$42),"OK","VÄÄRIN")</f>
        <v>OK</v>
      </c>
      <c r="AU187" s="86" t="str">
        <f>IF(OR(R187=Pistetaulukko!$R$45,R187=Pistetaulukko!$S$45,R187=Pistetaulukko!$T$45,R187=Pistetaulukko!$U$45,R187=Pistetaulukko!$V$45,R187=Pistetaulukko!$W$45,R187=Pistetaulukko!$X$45,R187=Pistetaulukko!$Y$45,R187=Pistetaulukko!$Z$45,R187=Pistetaulukko!$AA$45,R187=Pistetaulukko!$AB$45,R187=Pistetaulukko!$AC$45,R187=Pistetaulukko!$AD$45,R187=Pistetaulukko!$AE$45,R187=Pistetaulukko!$AF$45,R187=Pistetaulukko!$AG$45,R187=Pistetaulukko!$AH$45,R187=Pistetaulukko!$AI$45,R187=Pistetaulukko!$AJ$45,R187=Pistetaulukko!$AK$45),"OK","VÄÄRIN")</f>
        <v>OK</v>
      </c>
      <c r="AV187" s="86" t="str">
        <f>IF(OR(S187=Pistetaulukko!$R$48,S187=Pistetaulukko!$S$48,S187=Pistetaulukko!$T$48,S187=Pistetaulukko!$U$48,S187=Pistetaulukko!$V$48,S187=Pistetaulukko!$W$48,S187=Pistetaulukko!$X$48,S187=Pistetaulukko!$Y$48,S187=Pistetaulukko!$Z$48,S187=Pistetaulukko!$AA$48,S187=Pistetaulukko!$AB$48,S187=Pistetaulukko!$AC$48,S187=Pistetaulukko!$AD$48,S187=Pistetaulukko!$AE$48,S187=Pistetaulukko!$AF$48,S187=Pistetaulukko!$AG$48,S187=Pistetaulukko!$AH$48,S187=Pistetaulukko!$AI$48,S187=Pistetaulukko!$AJ$48,S187=Pistetaulukko!$AK$48),"OK","VÄÄRIN")</f>
        <v>OK</v>
      </c>
      <c r="AW187" s="86" t="str">
        <f>IF(OR(T187=Pistetaulukko!$R$51,T187=Pistetaulukko!$S$51,T187=Pistetaulukko!$T$51,T187=Pistetaulukko!$U$51,T187=Pistetaulukko!$V$51,T187=Pistetaulukko!$W$51,T187=Pistetaulukko!$X$51,T187=Pistetaulukko!$Y$51,T187=Pistetaulukko!$Z$51,T187=Pistetaulukko!$AA$51,T187=Pistetaulukko!$AB$51,T187=Pistetaulukko!$AC$51,T187=Pistetaulukko!$AD$51,T187=Pistetaulukko!$AE$51,T187=Pistetaulukko!$AF$51,T187=Pistetaulukko!$AG$51,T187=Pistetaulukko!$AH$51,T187=Pistetaulukko!$AI$51,T187=Pistetaulukko!$AJ$51,T187=Pistetaulukko!$AK$51),"OK","VÄÄRIN")</f>
        <v>OK</v>
      </c>
      <c r="AX187" s="86" t="str">
        <f>IF(OR(U187=Pistetaulukko!$R$54,U187=Pistetaulukko!$S$54,U187=Pistetaulukko!$T$54,U187=Pistetaulukko!$U$54,U187=Pistetaulukko!$V$54,U187=Pistetaulukko!$W$54,U187=Pistetaulukko!$X$54,U187=Pistetaulukko!$Y$54,U187=Pistetaulukko!$Z$54,U187=Pistetaulukko!$AA$54,U187=Pistetaulukko!$AB$54,U187=Pistetaulukko!$AC$54,U187=Pistetaulukko!$AD$54,U187=Pistetaulukko!$AE$54,U187=Pistetaulukko!$AF$54,U187=Pistetaulukko!$AG$54,U187=Pistetaulukko!$AH$54,U187=Pistetaulukko!$AI$54,U187=Pistetaulukko!$AJ$54,U187=Pistetaulukko!$AK$54),"OK","VÄÄRIN")</f>
        <v>OK</v>
      </c>
      <c r="AY187" s="86" t="str">
        <f t="shared" si="15"/>
        <v>OK</v>
      </c>
      <c r="AZ187" s="86" t="str">
        <f>IF(OR(W187=Pistetaulukko!$R$60,W187=Pistetaulukko!$S$60,W187=Pistetaulukko!$T$60,W187=Pistetaulukko!$U$60,W187=Pistetaulukko!$V$60,W187=Pistetaulukko!$W$60,W187=Pistetaulukko!$X$60,W187=Pistetaulukko!$Y$60,W187=Pistetaulukko!$Z$60,W187=Pistetaulukko!$AA$60,W187=Pistetaulukko!$AB$60,W187=Pistetaulukko!$AC$60,W187=Pistetaulukko!$AD$60,W187=Pistetaulukko!$AE$60,W187=Pistetaulukko!$AF$60,W187=Pistetaulukko!$AG$60,W187=Pistetaulukko!$AH$60,W187=Pistetaulukko!$AI$60,W187=Pistetaulukko!$AJ$60,W187=Pistetaulukko!$AK$60),"OK","VÄÄRIN")</f>
        <v>OK</v>
      </c>
      <c r="BA187" s="86" t="str">
        <f>IF(OR(X187=Pistetaulukko!$R$63,X187=Pistetaulukko!$S$63,X187=Pistetaulukko!$T$63,X187=Pistetaulukko!$U$63,X187=Pistetaulukko!$V$63,X187=Pistetaulukko!$W$63,X187=Pistetaulukko!$X$63,X187=Pistetaulukko!$Y$63,X187=Pistetaulukko!$Z$63,X187=Pistetaulukko!$AA$63,X187=Pistetaulukko!$AB$63,X187=Pistetaulukko!$AC$63,X187=Pistetaulukko!$AD$63,X187=Pistetaulukko!$AE$63,X187=Pistetaulukko!$AF$63,X187=Pistetaulukko!$AG$63,X187=Pistetaulukko!$AH$63,X187=Pistetaulukko!$AI$63,X187=Pistetaulukko!$AJ$63,X187=Pistetaulukko!$AK$63),"OK","VÄÄRIN")</f>
        <v>OK</v>
      </c>
      <c r="BB187" s="86" t="e">
        <f t="shared" si="16"/>
        <v>#REF!</v>
      </c>
      <c r="BC187" s="86" t="e">
        <f t="shared" si="17"/>
        <v>#REF!</v>
      </c>
      <c r="BE187" t="str">
        <f>IF(OR(N187=Pistetaulukko!$R$33,N187=Pistetaulukko!$S$33,N187=Pistetaulukko!$T$33,N187=Pistetaulukko!$U$33,N187=Pistetaulukko!$V$33,N187=Pistetaulukko!$W$33,N187=Pistetaulukko!$X$33,N187=Pistetaulukko!$Y$33,N187=Pistetaulukko!$Z$33,N187=Pistetaulukko!$AA$33,N187=Pistetaulukko!$AB$33,N187=Pistetaulukko!$AC$33,N187=Pistetaulukko!$AD$33,N187=Pistetaulukko!$AE$33,N187=Pistetaulukko!$AF$33,N187=Pistetaulukko!$AG$33,N187=Pistetaulukko!$AH$33,N187=Pistetaulukko!$AI$33,N187=Pistetaulukko!$AJ$33,N187=Pistetaulukko!$AK$33,N187=Pistetaulukko!$AL$33,N187=Pistetaulukko!$AM$33,N187=Pistetaulukko!$AN$33,N187=Pistetaulukko!$AO$33,N187=Pistetaulukko!$AP$33,N187=Pistetaulukko!$AQ$33,N187=Pistetaulukko!$AR$33,N187=Pistetaulukko!$AS$33,N187=Pistetaulukko!$AT$33,N187=Pistetaulukko!$AU$33),"OK","VÄÄRIN")</f>
        <v>VÄÄRIN</v>
      </c>
      <c r="BF187" t="str">
        <f>IF(BE187="OK","OK",IF(AND(BE187="VÄÄRIN",OR(N187=Pistetaulukko!$AV$33,N187=Pistetaulukko!$AW$33,N187=Pistetaulukko!$AX$33,N187=Pistetaulukko!$AY$33,N187=Pistetaulukko!$AZ$33,N187=Pistetaulukko!$BA$33,N187=Pistetaulukko!$BB$33,N187=Pistetaulukko!$BC$33,N187=Pistetaulukko!$BD$33,N187=Pistetaulukko!$BE$33,N187=Pistetaulukko!$BF$33,N187=Pistetaulukko!$BG$33,N187=Pistetaulukko!$BH$33,N187=Pistetaulukko!$BI$33,N187=Pistetaulukko!$BJ$33,N187=Pistetaulukko!$BK$33,N187=Pistetaulukko!$BL$33,N187=Pistetaulukko!$BM$33,N187=Pistetaulukko!$BN$33,N187=Pistetaulukko!$BO$33)),"OK","VÄÄRIN"))</f>
        <v>VÄÄRIN</v>
      </c>
      <c r="BG187" t="str">
        <f>IF(OR(O187=Pistetaulukko!$R$36,O187=Pistetaulukko!$S$36,O187=Pistetaulukko!$T$36,O187=Pistetaulukko!$U$36,O187=Pistetaulukko!$V$36,O187=Pistetaulukko!$W$36,O187=Pistetaulukko!$X$36,O187=Pistetaulukko!$Y$36,O187=Pistetaulukko!$Z$36,O187=Pistetaulukko!$AA$36,O187=Pistetaulukko!$AB$36,O187=Pistetaulukko!$AC$36,O187=Pistetaulukko!$AD$36,O187=Pistetaulukko!$AE$36,O187=Pistetaulukko!$AF$36,O187=Pistetaulukko!$AG$36,O187=Pistetaulukko!$AH$36,O187=Pistetaulukko!$AI$36,O187=Pistetaulukko!$AJ$36,O187=Pistetaulukko!$AK$36,O187=Pistetaulukko!$AL$36,O187=Pistetaulukko!$AM$36,O187=Pistetaulukko!$AN$36,O187=Pistetaulukko!$AO$36,O187=Pistetaulukko!$AP$36,O187=Pistetaulukko!$AQ$36,O187=Pistetaulukko!$AR$36,O187=Pistetaulukko!$AS$36,O187=Pistetaulukko!$AT$36,O187=Pistetaulukko!$AU$36),"OK","VÄÄRIN")</f>
        <v>VÄÄRIN</v>
      </c>
      <c r="BH187" t="str">
        <f>IF(BG187="OK","OK",IF(AND(BG187="VÄÄRIN",OR(O187=Pistetaulukko!$AV$36,O187=Pistetaulukko!$AW$36,O187=Pistetaulukko!$AX$36,O187=Pistetaulukko!$AY$36,O187=Pistetaulukko!$AZ$36,O187=Pistetaulukko!$BA$36,O187=Pistetaulukko!$BB$36,O187=Pistetaulukko!$BC$36,O187=Pistetaulukko!$BD$36,O187=Pistetaulukko!$BE$36,O187=Pistetaulukko!$BF$36,O187=Pistetaulukko!$BG$36,O187=Pistetaulukko!$BH$36,O187=Pistetaulukko!$BI$36,O187=Pistetaulukko!$BJ$36,O187=Pistetaulukko!$BK$36,O187=Pistetaulukko!$BL$36,O187=Pistetaulukko!$BM$36,O187=Pistetaulukko!$BN$36,O187=Pistetaulukko!$BO$36,O187=Pistetaulukko!$BP$36,O187=Pistetaulukko!$BQ$36)),"OK","VÄÄRIN"))</f>
        <v>VÄÄRIN</v>
      </c>
      <c r="BI187" t="str">
        <f>IF(OR(V187=Pistetaulukko!$R$57,V187=Pistetaulukko!$S$57,V187=Pistetaulukko!$T$57,V187=Pistetaulukko!$U$57,V187=Pistetaulukko!$V$57,V187=Pistetaulukko!$W$57,V187=Pistetaulukko!$X$57,V187=Pistetaulukko!$Y$57,V187=Pistetaulukko!$Z$57,V187=Pistetaulukko!$AA$57,V187=Pistetaulukko!$AB$57,V187=Pistetaulukko!$AC$57,V187=Pistetaulukko!$AD$57,V187=Pistetaulukko!$AE$57,V187=Pistetaulukko!$AF$57,V187=Pistetaulukko!$AG$57,V187=Pistetaulukko!$AH$57,V187=Pistetaulukko!$AI$57,V187=Pistetaulukko!$AJ$57,V187=Pistetaulukko!$AK$57,V187=Pistetaulukko!$AL$57,V187=Pistetaulukko!$AM$57,V187=Pistetaulukko!$AN$57,V187=Pistetaulukko!$AO$57,V187=Pistetaulukko!$AP$57,V187=Pistetaulukko!$AQ$57,V187=Pistetaulukko!$AR$57,V187=Pistetaulukko!$AS$57,V187=Pistetaulukko!$AT$57,V187=Pistetaulukko!$AU$57),"OK","VÄÄRIN")</f>
        <v>OK</v>
      </c>
      <c r="BJ187" t="str">
        <f>IF(BI187="OK","OK",IF(AND(BI187="VÄÄRIN",OR(V187=Pistetaulukko!$AV$57,V187=Pistetaulukko!$AW$57,V187=Pistetaulukko!$AX$57,V187=Pistetaulukko!$AY$57,V187=Pistetaulukko!$AZ$57,V187=Pistetaulukko!$BA$57,V187=Pistetaulukko!$BB$57,V187=Pistetaulukko!$BC$57,V187=Pistetaulukko!$BD$57,V187=Pistetaulukko!$BE$57)),"OK","VÄÄRIN"))</f>
        <v>OK</v>
      </c>
      <c r="BK187" t="str">
        <f>IF(OR(Y187=Pistetaulukko!$R$66,Y187=Pistetaulukko!$S$66,Y187=Pistetaulukko!$T$66,Y187=Pistetaulukko!$U$66,Y187=Pistetaulukko!$V$66,Y187=Pistetaulukko!$W$66,Y187=Pistetaulukko!$X$66,Y187=Pistetaulukko!$Y$66,Y187=Pistetaulukko!$Z$66,Y187=Pistetaulukko!$AA$66,Y187=Pistetaulukko!$AB$66,Y187=Pistetaulukko!$AC$66,Y187=Pistetaulukko!$AD$66,Y187=Pistetaulukko!$AE$66,Y187=Pistetaulukko!$AF$66,Y187=Pistetaulukko!$AG$66,Y187=Pistetaulukko!$AH$66,Y187=Pistetaulukko!$AI$66,Y187=Pistetaulukko!$AJ$66,Y187=Pistetaulukko!$AK$66,Y187=Pistetaulukko!$AL$66,Y187=Pistetaulukko!$AM$66,Y187=Pistetaulukko!$AN$66,Y187=Pistetaulukko!$AO$66,Y187=Pistetaulukko!$AP$66,Y187=Pistetaulukko!$AQ$66,Y187=Pistetaulukko!$AR$66,Y187=Pistetaulukko!$AS$66,Y187=Pistetaulukko!$AT$66,Y187=Pistetaulukko!$AU$66),"OK","VÄÄRIN")</f>
        <v>VÄÄRIN</v>
      </c>
      <c r="BL187" t="str">
        <f>IF(BK187="OK","OK",IF(AND(BK187="VÄÄRIN",OR(Y187=Pistetaulukko!$AV$66,Y187=Pistetaulukko!$AW$66,Y187=Pistetaulukko!$AX$66,Y187=Pistetaulukko!$AY$66,Y187=Pistetaulukko!$AZ$66,Y187=Pistetaulukko!$BA$66,Y187=Pistetaulukko!$BB$66,Y187=Pistetaulukko!$BC$66,Y187=Pistetaulukko!$BD$66,Y187=Pistetaulukko!$BE$66,Y187=Pistetaulukko!$BF$66,Y187=Pistetaulukko!$BG$66,Y187=Pistetaulukko!$BH$66,Y187=Pistetaulukko!$BI$66,Y187=Pistetaulukko!$BJ$66,Y187=Pistetaulukko!$BK$66,Y187=Pistetaulukko!$BL$66,Y187=Pistetaulukko!$BM$66,Y187=Pistetaulukko!$BN$66)),"OK","VÄÄRIN"))</f>
        <v>VÄÄRIN</v>
      </c>
      <c r="BM187" t="e">
        <f>IF(OR(Z187=Pistetaulukko!$R$69,Z187=Pistetaulukko!#REF!,Z187=Pistetaulukko!$S$69,Z187=Pistetaulukko!#REF!,Z187=Pistetaulukko!$T$69,Z187=Pistetaulukko!#REF!,Z187=Pistetaulukko!$U$69,Z187=Pistetaulukko!#REF!,Z187=Pistetaulukko!$V$69,Z187=Pistetaulukko!#REF!,Z187=Pistetaulukko!$W$69,Z187=Pistetaulukko!#REF!,Z187=Pistetaulukko!$X$69,Z187=Pistetaulukko!#REF!,Z187=Pistetaulukko!$Y$69,Z187=Pistetaulukko!#REF!,Z187=Pistetaulukko!$Z$69,Z187=Pistetaulukko!#REF!,Z187=Pistetaulukko!$AA$69,Z187=Pistetaulukko!#REF!,Z187=Pistetaulukko!$AB$69,Z187=Pistetaulukko!#REF!,Z187=Pistetaulukko!$AC$69,Z187=Pistetaulukko!#REF!,Z187=Pistetaulukko!$AD$69,Z187=Pistetaulukko!#REF!,Z187=Pistetaulukko!$AE$69,Z187=Pistetaulukko!#REF!,Z187=Pistetaulukko!$AF$69,Z187=Pistetaulukko!#REF!),"OK","VÄÄRIN")</f>
        <v>#REF!</v>
      </c>
      <c r="BN187" t="e">
        <f>IF(BM187="OK","OK",IF(AND(BM187="VÄÄRIN",OR(Z187=Pistetaulukko!$AG$69,Z187=Pistetaulukko!#REF!,Z187=Pistetaulukko!$AH$69,Z187=Pistetaulukko!#REF!,Z187=Pistetaulukko!$AI$69,Z187=Pistetaulukko!#REF!,Z187=Pistetaulukko!$AJ$69,Z187=Pistetaulukko!#REF!,Z187=Pistetaulukko!$AK$69,Z187=Pistetaulukko!$AL$69)),"OK","VÄÄRIN"))</f>
        <v>#REF!</v>
      </c>
    </row>
    <row r="188" spans="2:66" x14ac:dyDescent="0.25">
      <c r="B188" s="104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23"/>
      <c r="AA188" s="30"/>
      <c r="AB188" s="18"/>
      <c r="AC188" s="124"/>
      <c r="AD188" s="118">
        <f t="shared" si="12"/>
        <v>0</v>
      </c>
      <c r="AG188" s="86" t="str">
        <f>IF(OR(E188=Pistetaulukko!$R$3,E188=Pistetaulukko!$S$3,E188=Pistetaulukko!$T$3,E188=Pistetaulukko!$U$3,E188=Pistetaulukko!$V$3,E188=Pistetaulukko!$W$3),"OK","VÄÄRIN")</f>
        <v>VÄÄRIN</v>
      </c>
      <c r="AH188" s="86" t="str">
        <f>IF(OR(F188=Pistetaulukko!$R$6,F188=Pistetaulukko!$S$6,F188=Pistetaulukko!$T$6,F188=Pistetaulukko!$U$6,F188=Pistetaulukko!$V$6,F188=Pistetaulukko!$W$6,F188=Pistetaulukko!$X$6,F188=Pistetaulukko!$Y$6,F188=Pistetaulukko!$Z$6,F188=Pistetaulukko!$AA$6,F188=Pistetaulukko!$AB$6,F188=Pistetaulukko!$AC$6,F188=Pistetaulukko!$AD$6,F188=Pistetaulukko!$AE$6,F188=Pistetaulukko!$AF$6,F188=Pistetaulukko!$AG$6,F188=Pistetaulukko!$AH$6,F188=Pistetaulukko!$AI$6,F188=Pistetaulukko!$AJ$6,F188=Pistetaulukko!$AK$6),"OK","VÄÄRIN")</f>
        <v>VÄÄRIN</v>
      </c>
      <c r="AI188" s="86" t="str">
        <f>IF(OR(G188=Pistetaulukko!$R$9,G188=Pistetaulukko!$S$9,G188=Pistetaulukko!$T$9,G188=Pistetaulukko!$U$9,G188=Pistetaulukko!$V$9,G188=Pistetaulukko!$W$9,G188=Pistetaulukko!$X$9,G188=Pistetaulukko!$Y$9,G188=Pistetaulukko!$Z$9,G188=Pistetaulukko!$AA$9,G188=Pistetaulukko!$AB$9,G188=Pistetaulukko!$AC$9,G188=Pistetaulukko!$AD$9,G188=Pistetaulukko!$AE$9,G188=Pistetaulukko!$AF$9,G188=Pistetaulukko!$AG$9,G188=Pistetaulukko!$AH$9,G188=Pistetaulukko!$AI$9,G188=Pistetaulukko!$AJ$9,G188=Pistetaulukko!$AK$9),"OK","VÄÄRIN")</f>
        <v>VÄÄRIN</v>
      </c>
      <c r="AJ188" s="86" t="str">
        <f>IF(OR(H188=Pistetaulukko!$R$12,H188=Pistetaulukko!$S$12,H188=Pistetaulukko!$T$12,H188=Pistetaulukko!$U$12,H188=Pistetaulukko!$V$12,H188=Pistetaulukko!$W$12,H188=Pistetaulukko!$X$12,H188=Pistetaulukko!$Y$12,H188=Pistetaulukko!$Z$12,H188=Pistetaulukko!$AA$12,H188=Pistetaulukko!$AB$12,H188=Pistetaulukko!$AC$12,H188=Pistetaulukko!$AD$12,H188=Pistetaulukko!$AE$12,H188=Pistetaulukko!$AF$12,H188=Pistetaulukko!$AG$12,H188=Pistetaulukko!$AH$12,H188=Pistetaulukko!$AI$12,H188=Pistetaulukko!$AJ$12,H188=Pistetaulukko!$AK$12),"OK","VÄÄRIN")</f>
        <v>VÄÄRIN</v>
      </c>
      <c r="AK18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88" s="86" t="str">
        <f>IF(OR(I188=Pistetaulukko!$R$18,I188=Pistetaulukko!$S$18,I188=Pistetaulukko!$T$18,I188=Pistetaulukko!$U$18,I188=Pistetaulukko!$V$18,I188=Pistetaulukko!$W$18,I188=Pistetaulukko!$X$18,I188=Pistetaulukko!$Y$18,I188=Pistetaulukko!$Z$18),"OK","VÄÄRIN")</f>
        <v>VÄÄRIN</v>
      </c>
      <c r="AM188" s="86" t="str">
        <f>IF(OR(J188=Pistetaulukko!$R$21,J188=Pistetaulukko!$S$21,J188=Pistetaulukko!$T$21,J188=Pistetaulukko!$U$21,J188=Pistetaulukko!$V$21,J188=Pistetaulukko!$W$21,J188=Pistetaulukko!$X$21,J188=Pistetaulukko!$Y$21,J188=Pistetaulukko!$Z$21,J188=Pistetaulukko!$AA$21,J188=Pistetaulukko!$AB$21,J188=Pistetaulukko!$AC$21,J188=Pistetaulukko!$AD$21,J188=Pistetaulukko!$AE$21,J188=Pistetaulukko!$AF$21,J188=Pistetaulukko!$AG$21,J188=Pistetaulukko!$AH$21,J188=Pistetaulukko!$AI$21,J188=Pistetaulukko!$AJ$21,J188=Pistetaulukko!$AK$21),"OK","VÄÄRIN")</f>
        <v>VÄÄRIN</v>
      </c>
      <c r="AN188" s="86" t="str">
        <f>IF(OR(K188=Pistetaulukko!$R$24,K188=Pistetaulukko!$S$24,K188=Pistetaulukko!$T$24,K188=Pistetaulukko!$U$24,K188=Pistetaulukko!$V$24),"OK","VÄÄRIN")</f>
        <v>VÄÄRIN</v>
      </c>
      <c r="AO188" s="86" t="str">
        <f>IF(OR(L188=Pistetaulukko!$R$27,L188=Pistetaulukko!$S$27,L188=Pistetaulukko!$T$27,L188=Pistetaulukko!$U$27,L188=Pistetaulukko!$V$27,L188=Pistetaulukko!$W$27,L188=Pistetaulukko!$X$27,L188=Pistetaulukko!$Y$27,L188=Pistetaulukko!$Z$27,L188=Pistetaulukko!$AA$27,L188=Pistetaulukko!$AB$27,L188=Pistetaulukko!$AC$27,L188=Pistetaulukko!$AD$27,L188=Pistetaulukko!$AE$27,L188=Pistetaulukko!$AF$27,L188=Pistetaulukko!$AG$27,L188=Pistetaulukko!$AH$27,L188=Pistetaulukko!$AI$27,L188=Pistetaulukko!$AJ$27,L188=Pistetaulukko!$AK$27),"OK","VÄÄRIN")</f>
        <v>VÄÄRIN</v>
      </c>
      <c r="AP188" s="86" t="str">
        <f>IF(OR(M188=Pistetaulukko!$R$30,M188=Pistetaulukko!$S$30,M188=Pistetaulukko!$T$30,M188=Pistetaulukko!$U$30,M188=Pistetaulukko!$V$30),"OK","VÄÄRIN")</f>
        <v>VÄÄRIN</v>
      </c>
      <c r="AQ188" s="86" t="str">
        <f t="shared" si="13"/>
        <v>VÄÄRIN</v>
      </c>
      <c r="AR188" s="86" t="str">
        <f t="shared" si="14"/>
        <v>VÄÄRIN</v>
      </c>
      <c r="AS188" s="86" t="str">
        <f>IF(OR(P188=Pistetaulukko!$R$39,P188=Pistetaulukko!$S$39,P188=Pistetaulukko!$T$39,P188=Pistetaulukko!$U$39,P188=Pistetaulukko!$V$39,P188=Pistetaulukko!$W$39,P188=Pistetaulukko!$X$39,P188=Pistetaulukko!$Y$39,P188=Pistetaulukko!$Z$39,P188=Pistetaulukko!$AA$39,P188=Pistetaulukko!$AB$39,P188=Pistetaulukko!$AC$39,P188=Pistetaulukko!$AD$39,P188=Pistetaulukko!$AE$39,P188=Pistetaulukko!$AF$39,P188=Pistetaulukko!$AG$39,P188=Pistetaulukko!$AH$39,P188=Pistetaulukko!$AI$39,P188=Pistetaulukko!$AJ$39,P188=Pistetaulukko!$AK$39),"OK","VÄÄRIN")</f>
        <v>OK</v>
      </c>
      <c r="AT188" s="86" t="str">
        <f>IF(OR(Q188=Pistetaulukko!$R$42,Q188=Pistetaulukko!$S$42,Q188=Pistetaulukko!$T$42,Q188=Pistetaulukko!$U$42,Q188=Pistetaulukko!$V$42,Q188=Pistetaulukko!$W$42,Q188=Pistetaulukko!$X$42,Q188=Pistetaulukko!$Y$42,Q188=Pistetaulukko!$Z$42,Q188=Pistetaulukko!$AA$42,Q188=Pistetaulukko!$AB$42,Q188=Pistetaulukko!$AC$42,Q188=Pistetaulukko!$AD$42,Q188=Pistetaulukko!$AE$42,Q188=Pistetaulukko!$AF$42,Q188=Pistetaulukko!$AG$42,Q188=Pistetaulukko!$AH$42,Q188=Pistetaulukko!$AI$42,Q188=Pistetaulukko!$AJ$42,Q188=Pistetaulukko!$AK$42),"OK","VÄÄRIN")</f>
        <v>OK</v>
      </c>
      <c r="AU188" s="86" t="str">
        <f>IF(OR(R188=Pistetaulukko!$R$45,R188=Pistetaulukko!$S$45,R188=Pistetaulukko!$T$45,R188=Pistetaulukko!$U$45,R188=Pistetaulukko!$V$45,R188=Pistetaulukko!$W$45,R188=Pistetaulukko!$X$45,R188=Pistetaulukko!$Y$45,R188=Pistetaulukko!$Z$45,R188=Pistetaulukko!$AA$45,R188=Pistetaulukko!$AB$45,R188=Pistetaulukko!$AC$45,R188=Pistetaulukko!$AD$45,R188=Pistetaulukko!$AE$45,R188=Pistetaulukko!$AF$45,R188=Pistetaulukko!$AG$45,R188=Pistetaulukko!$AH$45,R188=Pistetaulukko!$AI$45,R188=Pistetaulukko!$AJ$45,R188=Pistetaulukko!$AK$45),"OK","VÄÄRIN")</f>
        <v>OK</v>
      </c>
      <c r="AV188" s="86" t="str">
        <f>IF(OR(S188=Pistetaulukko!$R$48,S188=Pistetaulukko!$S$48,S188=Pistetaulukko!$T$48,S188=Pistetaulukko!$U$48,S188=Pistetaulukko!$V$48,S188=Pistetaulukko!$W$48,S188=Pistetaulukko!$X$48,S188=Pistetaulukko!$Y$48,S188=Pistetaulukko!$Z$48,S188=Pistetaulukko!$AA$48,S188=Pistetaulukko!$AB$48,S188=Pistetaulukko!$AC$48,S188=Pistetaulukko!$AD$48,S188=Pistetaulukko!$AE$48,S188=Pistetaulukko!$AF$48,S188=Pistetaulukko!$AG$48,S188=Pistetaulukko!$AH$48,S188=Pistetaulukko!$AI$48,S188=Pistetaulukko!$AJ$48,S188=Pistetaulukko!$AK$48),"OK","VÄÄRIN")</f>
        <v>OK</v>
      </c>
      <c r="AW188" s="86" t="str">
        <f>IF(OR(T188=Pistetaulukko!$R$51,T188=Pistetaulukko!$S$51,T188=Pistetaulukko!$T$51,T188=Pistetaulukko!$U$51,T188=Pistetaulukko!$V$51,T188=Pistetaulukko!$W$51,T188=Pistetaulukko!$X$51,T188=Pistetaulukko!$Y$51,T188=Pistetaulukko!$Z$51,T188=Pistetaulukko!$AA$51,T188=Pistetaulukko!$AB$51,T188=Pistetaulukko!$AC$51,T188=Pistetaulukko!$AD$51,T188=Pistetaulukko!$AE$51,T188=Pistetaulukko!$AF$51,T188=Pistetaulukko!$AG$51,T188=Pistetaulukko!$AH$51,T188=Pistetaulukko!$AI$51,T188=Pistetaulukko!$AJ$51,T188=Pistetaulukko!$AK$51),"OK","VÄÄRIN")</f>
        <v>OK</v>
      </c>
      <c r="AX188" s="86" t="str">
        <f>IF(OR(U188=Pistetaulukko!$R$54,U188=Pistetaulukko!$S$54,U188=Pistetaulukko!$T$54,U188=Pistetaulukko!$U$54,U188=Pistetaulukko!$V$54,U188=Pistetaulukko!$W$54,U188=Pistetaulukko!$X$54,U188=Pistetaulukko!$Y$54,U188=Pistetaulukko!$Z$54,U188=Pistetaulukko!$AA$54,U188=Pistetaulukko!$AB$54,U188=Pistetaulukko!$AC$54,U188=Pistetaulukko!$AD$54,U188=Pistetaulukko!$AE$54,U188=Pistetaulukko!$AF$54,U188=Pistetaulukko!$AG$54,U188=Pistetaulukko!$AH$54,U188=Pistetaulukko!$AI$54,U188=Pistetaulukko!$AJ$54,U188=Pistetaulukko!$AK$54),"OK","VÄÄRIN")</f>
        <v>OK</v>
      </c>
      <c r="AY188" s="86" t="str">
        <f t="shared" si="15"/>
        <v>OK</v>
      </c>
      <c r="AZ188" s="86" t="str">
        <f>IF(OR(W188=Pistetaulukko!$R$60,W188=Pistetaulukko!$S$60,W188=Pistetaulukko!$T$60,W188=Pistetaulukko!$U$60,W188=Pistetaulukko!$V$60,W188=Pistetaulukko!$W$60,W188=Pistetaulukko!$X$60,W188=Pistetaulukko!$Y$60,W188=Pistetaulukko!$Z$60,W188=Pistetaulukko!$AA$60,W188=Pistetaulukko!$AB$60,W188=Pistetaulukko!$AC$60,W188=Pistetaulukko!$AD$60,W188=Pistetaulukko!$AE$60,W188=Pistetaulukko!$AF$60,W188=Pistetaulukko!$AG$60,W188=Pistetaulukko!$AH$60,W188=Pistetaulukko!$AI$60,W188=Pistetaulukko!$AJ$60,W188=Pistetaulukko!$AK$60),"OK","VÄÄRIN")</f>
        <v>OK</v>
      </c>
      <c r="BA188" s="86" t="str">
        <f>IF(OR(X188=Pistetaulukko!$R$63,X188=Pistetaulukko!$S$63,X188=Pistetaulukko!$T$63,X188=Pistetaulukko!$U$63,X188=Pistetaulukko!$V$63,X188=Pistetaulukko!$W$63,X188=Pistetaulukko!$X$63,X188=Pistetaulukko!$Y$63,X188=Pistetaulukko!$Z$63,X188=Pistetaulukko!$AA$63,X188=Pistetaulukko!$AB$63,X188=Pistetaulukko!$AC$63,X188=Pistetaulukko!$AD$63,X188=Pistetaulukko!$AE$63,X188=Pistetaulukko!$AF$63,X188=Pistetaulukko!$AG$63,X188=Pistetaulukko!$AH$63,X188=Pistetaulukko!$AI$63,X188=Pistetaulukko!$AJ$63,X188=Pistetaulukko!$AK$63),"OK","VÄÄRIN")</f>
        <v>OK</v>
      </c>
      <c r="BB188" s="86" t="e">
        <f t="shared" si="16"/>
        <v>#REF!</v>
      </c>
      <c r="BC188" s="86" t="e">
        <f t="shared" si="17"/>
        <v>#REF!</v>
      </c>
      <c r="BE188" t="str">
        <f>IF(OR(N188=Pistetaulukko!$R$33,N188=Pistetaulukko!$S$33,N188=Pistetaulukko!$T$33,N188=Pistetaulukko!$U$33,N188=Pistetaulukko!$V$33,N188=Pistetaulukko!$W$33,N188=Pistetaulukko!$X$33,N188=Pistetaulukko!$Y$33,N188=Pistetaulukko!$Z$33,N188=Pistetaulukko!$AA$33,N188=Pistetaulukko!$AB$33,N188=Pistetaulukko!$AC$33,N188=Pistetaulukko!$AD$33,N188=Pistetaulukko!$AE$33,N188=Pistetaulukko!$AF$33,N188=Pistetaulukko!$AG$33,N188=Pistetaulukko!$AH$33,N188=Pistetaulukko!$AI$33,N188=Pistetaulukko!$AJ$33,N188=Pistetaulukko!$AK$33,N188=Pistetaulukko!$AL$33,N188=Pistetaulukko!$AM$33,N188=Pistetaulukko!$AN$33,N188=Pistetaulukko!$AO$33,N188=Pistetaulukko!$AP$33,N188=Pistetaulukko!$AQ$33,N188=Pistetaulukko!$AR$33,N188=Pistetaulukko!$AS$33,N188=Pistetaulukko!$AT$33,N188=Pistetaulukko!$AU$33),"OK","VÄÄRIN")</f>
        <v>VÄÄRIN</v>
      </c>
      <c r="BF188" t="str">
        <f>IF(BE188="OK","OK",IF(AND(BE188="VÄÄRIN",OR(N188=Pistetaulukko!$AV$33,N188=Pistetaulukko!$AW$33,N188=Pistetaulukko!$AX$33,N188=Pistetaulukko!$AY$33,N188=Pistetaulukko!$AZ$33,N188=Pistetaulukko!$BA$33,N188=Pistetaulukko!$BB$33,N188=Pistetaulukko!$BC$33,N188=Pistetaulukko!$BD$33,N188=Pistetaulukko!$BE$33,N188=Pistetaulukko!$BF$33,N188=Pistetaulukko!$BG$33,N188=Pistetaulukko!$BH$33,N188=Pistetaulukko!$BI$33,N188=Pistetaulukko!$BJ$33,N188=Pistetaulukko!$BK$33,N188=Pistetaulukko!$BL$33,N188=Pistetaulukko!$BM$33,N188=Pistetaulukko!$BN$33,N188=Pistetaulukko!$BO$33)),"OK","VÄÄRIN"))</f>
        <v>VÄÄRIN</v>
      </c>
      <c r="BG188" t="str">
        <f>IF(OR(O188=Pistetaulukko!$R$36,O188=Pistetaulukko!$S$36,O188=Pistetaulukko!$T$36,O188=Pistetaulukko!$U$36,O188=Pistetaulukko!$V$36,O188=Pistetaulukko!$W$36,O188=Pistetaulukko!$X$36,O188=Pistetaulukko!$Y$36,O188=Pistetaulukko!$Z$36,O188=Pistetaulukko!$AA$36,O188=Pistetaulukko!$AB$36,O188=Pistetaulukko!$AC$36,O188=Pistetaulukko!$AD$36,O188=Pistetaulukko!$AE$36,O188=Pistetaulukko!$AF$36,O188=Pistetaulukko!$AG$36,O188=Pistetaulukko!$AH$36,O188=Pistetaulukko!$AI$36,O188=Pistetaulukko!$AJ$36,O188=Pistetaulukko!$AK$36,O188=Pistetaulukko!$AL$36,O188=Pistetaulukko!$AM$36,O188=Pistetaulukko!$AN$36,O188=Pistetaulukko!$AO$36,O188=Pistetaulukko!$AP$36,O188=Pistetaulukko!$AQ$36,O188=Pistetaulukko!$AR$36,O188=Pistetaulukko!$AS$36,O188=Pistetaulukko!$AT$36,O188=Pistetaulukko!$AU$36),"OK","VÄÄRIN")</f>
        <v>VÄÄRIN</v>
      </c>
      <c r="BH188" t="str">
        <f>IF(BG188="OK","OK",IF(AND(BG188="VÄÄRIN",OR(O188=Pistetaulukko!$AV$36,O188=Pistetaulukko!$AW$36,O188=Pistetaulukko!$AX$36,O188=Pistetaulukko!$AY$36,O188=Pistetaulukko!$AZ$36,O188=Pistetaulukko!$BA$36,O188=Pistetaulukko!$BB$36,O188=Pistetaulukko!$BC$36,O188=Pistetaulukko!$BD$36,O188=Pistetaulukko!$BE$36,O188=Pistetaulukko!$BF$36,O188=Pistetaulukko!$BG$36,O188=Pistetaulukko!$BH$36,O188=Pistetaulukko!$BI$36,O188=Pistetaulukko!$BJ$36,O188=Pistetaulukko!$BK$36,O188=Pistetaulukko!$BL$36,O188=Pistetaulukko!$BM$36,O188=Pistetaulukko!$BN$36,O188=Pistetaulukko!$BO$36,O188=Pistetaulukko!$BP$36,O188=Pistetaulukko!$BQ$36)),"OK","VÄÄRIN"))</f>
        <v>VÄÄRIN</v>
      </c>
      <c r="BI188" t="str">
        <f>IF(OR(V188=Pistetaulukko!$R$57,V188=Pistetaulukko!$S$57,V188=Pistetaulukko!$T$57,V188=Pistetaulukko!$U$57,V188=Pistetaulukko!$V$57,V188=Pistetaulukko!$W$57,V188=Pistetaulukko!$X$57,V188=Pistetaulukko!$Y$57,V188=Pistetaulukko!$Z$57,V188=Pistetaulukko!$AA$57,V188=Pistetaulukko!$AB$57,V188=Pistetaulukko!$AC$57,V188=Pistetaulukko!$AD$57,V188=Pistetaulukko!$AE$57,V188=Pistetaulukko!$AF$57,V188=Pistetaulukko!$AG$57,V188=Pistetaulukko!$AH$57,V188=Pistetaulukko!$AI$57,V188=Pistetaulukko!$AJ$57,V188=Pistetaulukko!$AK$57,V188=Pistetaulukko!$AL$57,V188=Pistetaulukko!$AM$57,V188=Pistetaulukko!$AN$57,V188=Pistetaulukko!$AO$57,V188=Pistetaulukko!$AP$57,V188=Pistetaulukko!$AQ$57,V188=Pistetaulukko!$AR$57,V188=Pistetaulukko!$AS$57,V188=Pistetaulukko!$AT$57,V188=Pistetaulukko!$AU$57),"OK","VÄÄRIN")</f>
        <v>OK</v>
      </c>
      <c r="BJ188" t="str">
        <f>IF(BI188="OK","OK",IF(AND(BI188="VÄÄRIN",OR(V188=Pistetaulukko!$AV$57,V188=Pistetaulukko!$AW$57,V188=Pistetaulukko!$AX$57,V188=Pistetaulukko!$AY$57,V188=Pistetaulukko!$AZ$57,V188=Pistetaulukko!$BA$57,V188=Pistetaulukko!$BB$57,V188=Pistetaulukko!$BC$57,V188=Pistetaulukko!$BD$57,V188=Pistetaulukko!$BE$57)),"OK","VÄÄRIN"))</f>
        <v>OK</v>
      </c>
      <c r="BK188" t="str">
        <f>IF(OR(Y188=Pistetaulukko!$R$66,Y188=Pistetaulukko!$S$66,Y188=Pistetaulukko!$T$66,Y188=Pistetaulukko!$U$66,Y188=Pistetaulukko!$V$66,Y188=Pistetaulukko!$W$66,Y188=Pistetaulukko!$X$66,Y188=Pistetaulukko!$Y$66,Y188=Pistetaulukko!$Z$66,Y188=Pistetaulukko!$AA$66,Y188=Pistetaulukko!$AB$66,Y188=Pistetaulukko!$AC$66,Y188=Pistetaulukko!$AD$66,Y188=Pistetaulukko!$AE$66,Y188=Pistetaulukko!$AF$66,Y188=Pistetaulukko!$AG$66,Y188=Pistetaulukko!$AH$66,Y188=Pistetaulukko!$AI$66,Y188=Pistetaulukko!$AJ$66,Y188=Pistetaulukko!$AK$66,Y188=Pistetaulukko!$AL$66,Y188=Pistetaulukko!$AM$66,Y188=Pistetaulukko!$AN$66,Y188=Pistetaulukko!$AO$66,Y188=Pistetaulukko!$AP$66,Y188=Pistetaulukko!$AQ$66,Y188=Pistetaulukko!$AR$66,Y188=Pistetaulukko!$AS$66,Y188=Pistetaulukko!$AT$66,Y188=Pistetaulukko!$AU$66),"OK","VÄÄRIN")</f>
        <v>VÄÄRIN</v>
      </c>
      <c r="BL188" t="str">
        <f>IF(BK188="OK","OK",IF(AND(BK188="VÄÄRIN",OR(Y188=Pistetaulukko!$AV$66,Y188=Pistetaulukko!$AW$66,Y188=Pistetaulukko!$AX$66,Y188=Pistetaulukko!$AY$66,Y188=Pistetaulukko!$AZ$66,Y188=Pistetaulukko!$BA$66,Y188=Pistetaulukko!$BB$66,Y188=Pistetaulukko!$BC$66,Y188=Pistetaulukko!$BD$66,Y188=Pistetaulukko!$BE$66,Y188=Pistetaulukko!$BF$66,Y188=Pistetaulukko!$BG$66,Y188=Pistetaulukko!$BH$66,Y188=Pistetaulukko!$BI$66,Y188=Pistetaulukko!$BJ$66,Y188=Pistetaulukko!$BK$66,Y188=Pistetaulukko!$BL$66,Y188=Pistetaulukko!$BM$66,Y188=Pistetaulukko!$BN$66)),"OK","VÄÄRIN"))</f>
        <v>VÄÄRIN</v>
      </c>
      <c r="BM188" t="e">
        <f>IF(OR(Z188=Pistetaulukko!$R$69,Z188=Pistetaulukko!#REF!,Z188=Pistetaulukko!$S$69,Z188=Pistetaulukko!#REF!,Z188=Pistetaulukko!$T$69,Z188=Pistetaulukko!#REF!,Z188=Pistetaulukko!$U$69,Z188=Pistetaulukko!#REF!,Z188=Pistetaulukko!$V$69,Z188=Pistetaulukko!#REF!,Z188=Pistetaulukko!$W$69,Z188=Pistetaulukko!#REF!,Z188=Pistetaulukko!$X$69,Z188=Pistetaulukko!#REF!,Z188=Pistetaulukko!$Y$69,Z188=Pistetaulukko!#REF!,Z188=Pistetaulukko!$Z$69,Z188=Pistetaulukko!#REF!,Z188=Pistetaulukko!$AA$69,Z188=Pistetaulukko!#REF!,Z188=Pistetaulukko!$AB$69,Z188=Pistetaulukko!#REF!,Z188=Pistetaulukko!$AC$69,Z188=Pistetaulukko!#REF!,Z188=Pistetaulukko!$AD$69,Z188=Pistetaulukko!#REF!,Z188=Pistetaulukko!$AE$69,Z188=Pistetaulukko!#REF!,Z188=Pistetaulukko!$AF$69,Z188=Pistetaulukko!#REF!),"OK","VÄÄRIN")</f>
        <v>#REF!</v>
      </c>
      <c r="BN188" t="e">
        <f>IF(BM188="OK","OK",IF(AND(BM188="VÄÄRIN",OR(Z188=Pistetaulukko!$AG$69,Z188=Pistetaulukko!#REF!,Z188=Pistetaulukko!$AH$69,Z188=Pistetaulukko!#REF!,Z188=Pistetaulukko!$AI$69,Z188=Pistetaulukko!#REF!,Z188=Pistetaulukko!$AJ$69,Z188=Pistetaulukko!#REF!,Z188=Pistetaulukko!$AK$69,Z188=Pistetaulukko!$AL$69)),"OK","VÄÄRIN"))</f>
        <v>#REF!</v>
      </c>
    </row>
    <row r="189" spans="2:66" x14ac:dyDescent="0.25">
      <c r="B189" s="104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23"/>
      <c r="AA189" s="30"/>
      <c r="AB189" s="18"/>
      <c r="AC189" s="124"/>
      <c r="AD189" s="118">
        <f t="shared" si="12"/>
        <v>0</v>
      </c>
      <c r="AG189" s="86" t="str">
        <f>IF(OR(E189=Pistetaulukko!$R$3,E189=Pistetaulukko!$S$3,E189=Pistetaulukko!$T$3,E189=Pistetaulukko!$U$3,E189=Pistetaulukko!$V$3,E189=Pistetaulukko!$W$3),"OK","VÄÄRIN")</f>
        <v>VÄÄRIN</v>
      </c>
      <c r="AH189" s="86" t="str">
        <f>IF(OR(F189=Pistetaulukko!$R$6,F189=Pistetaulukko!$S$6,F189=Pistetaulukko!$T$6,F189=Pistetaulukko!$U$6,F189=Pistetaulukko!$V$6,F189=Pistetaulukko!$W$6,F189=Pistetaulukko!$X$6,F189=Pistetaulukko!$Y$6,F189=Pistetaulukko!$Z$6,F189=Pistetaulukko!$AA$6,F189=Pistetaulukko!$AB$6,F189=Pistetaulukko!$AC$6,F189=Pistetaulukko!$AD$6,F189=Pistetaulukko!$AE$6,F189=Pistetaulukko!$AF$6,F189=Pistetaulukko!$AG$6,F189=Pistetaulukko!$AH$6,F189=Pistetaulukko!$AI$6,F189=Pistetaulukko!$AJ$6,F189=Pistetaulukko!$AK$6),"OK","VÄÄRIN")</f>
        <v>VÄÄRIN</v>
      </c>
      <c r="AI189" s="86" t="str">
        <f>IF(OR(G189=Pistetaulukko!$R$9,G189=Pistetaulukko!$S$9,G189=Pistetaulukko!$T$9,G189=Pistetaulukko!$U$9,G189=Pistetaulukko!$V$9,G189=Pistetaulukko!$W$9,G189=Pistetaulukko!$X$9,G189=Pistetaulukko!$Y$9,G189=Pistetaulukko!$Z$9,G189=Pistetaulukko!$AA$9,G189=Pistetaulukko!$AB$9,G189=Pistetaulukko!$AC$9,G189=Pistetaulukko!$AD$9,G189=Pistetaulukko!$AE$9,G189=Pistetaulukko!$AF$9,G189=Pistetaulukko!$AG$9,G189=Pistetaulukko!$AH$9,G189=Pistetaulukko!$AI$9,G189=Pistetaulukko!$AJ$9,G189=Pistetaulukko!$AK$9),"OK","VÄÄRIN")</f>
        <v>VÄÄRIN</v>
      </c>
      <c r="AJ189" s="86" t="str">
        <f>IF(OR(H189=Pistetaulukko!$R$12,H189=Pistetaulukko!$S$12,H189=Pistetaulukko!$T$12,H189=Pistetaulukko!$U$12,H189=Pistetaulukko!$V$12,H189=Pistetaulukko!$W$12,H189=Pistetaulukko!$X$12,H189=Pistetaulukko!$Y$12,H189=Pistetaulukko!$Z$12,H189=Pistetaulukko!$AA$12,H189=Pistetaulukko!$AB$12,H189=Pistetaulukko!$AC$12,H189=Pistetaulukko!$AD$12,H189=Pistetaulukko!$AE$12,H189=Pistetaulukko!$AF$12,H189=Pistetaulukko!$AG$12,H189=Pistetaulukko!$AH$12,H189=Pistetaulukko!$AI$12,H189=Pistetaulukko!$AJ$12,H189=Pistetaulukko!$AK$12),"OK","VÄÄRIN")</f>
        <v>VÄÄRIN</v>
      </c>
      <c r="AK18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89" s="86" t="str">
        <f>IF(OR(I189=Pistetaulukko!$R$18,I189=Pistetaulukko!$S$18,I189=Pistetaulukko!$T$18,I189=Pistetaulukko!$U$18,I189=Pistetaulukko!$V$18,I189=Pistetaulukko!$W$18,I189=Pistetaulukko!$X$18,I189=Pistetaulukko!$Y$18,I189=Pistetaulukko!$Z$18),"OK","VÄÄRIN")</f>
        <v>VÄÄRIN</v>
      </c>
      <c r="AM189" s="86" t="str">
        <f>IF(OR(J189=Pistetaulukko!$R$21,J189=Pistetaulukko!$S$21,J189=Pistetaulukko!$T$21,J189=Pistetaulukko!$U$21,J189=Pistetaulukko!$V$21,J189=Pistetaulukko!$W$21,J189=Pistetaulukko!$X$21,J189=Pistetaulukko!$Y$21,J189=Pistetaulukko!$Z$21,J189=Pistetaulukko!$AA$21,J189=Pistetaulukko!$AB$21,J189=Pistetaulukko!$AC$21,J189=Pistetaulukko!$AD$21,J189=Pistetaulukko!$AE$21,J189=Pistetaulukko!$AF$21,J189=Pistetaulukko!$AG$21,J189=Pistetaulukko!$AH$21,J189=Pistetaulukko!$AI$21,J189=Pistetaulukko!$AJ$21,J189=Pistetaulukko!$AK$21),"OK","VÄÄRIN")</f>
        <v>VÄÄRIN</v>
      </c>
      <c r="AN189" s="86" t="str">
        <f>IF(OR(K189=Pistetaulukko!$R$24,K189=Pistetaulukko!$S$24,K189=Pistetaulukko!$T$24,K189=Pistetaulukko!$U$24,K189=Pistetaulukko!$V$24),"OK","VÄÄRIN")</f>
        <v>VÄÄRIN</v>
      </c>
      <c r="AO189" s="86" t="str">
        <f>IF(OR(L189=Pistetaulukko!$R$27,L189=Pistetaulukko!$S$27,L189=Pistetaulukko!$T$27,L189=Pistetaulukko!$U$27,L189=Pistetaulukko!$V$27,L189=Pistetaulukko!$W$27,L189=Pistetaulukko!$X$27,L189=Pistetaulukko!$Y$27,L189=Pistetaulukko!$Z$27,L189=Pistetaulukko!$AA$27,L189=Pistetaulukko!$AB$27,L189=Pistetaulukko!$AC$27,L189=Pistetaulukko!$AD$27,L189=Pistetaulukko!$AE$27,L189=Pistetaulukko!$AF$27,L189=Pistetaulukko!$AG$27,L189=Pistetaulukko!$AH$27,L189=Pistetaulukko!$AI$27,L189=Pistetaulukko!$AJ$27,L189=Pistetaulukko!$AK$27),"OK","VÄÄRIN")</f>
        <v>VÄÄRIN</v>
      </c>
      <c r="AP189" s="86" t="str">
        <f>IF(OR(M189=Pistetaulukko!$R$30,M189=Pistetaulukko!$S$30,M189=Pistetaulukko!$T$30,M189=Pistetaulukko!$U$30,M189=Pistetaulukko!$V$30),"OK","VÄÄRIN")</f>
        <v>VÄÄRIN</v>
      </c>
      <c r="AQ189" s="86" t="str">
        <f t="shared" si="13"/>
        <v>VÄÄRIN</v>
      </c>
      <c r="AR189" s="86" t="str">
        <f t="shared" si="14"/>
        <v>VÄÄRIN</v>
      </c>
      <c r="AS189" s="86" t="str">
        <f>IF(OR(P189=Pistetaulukko!$R$39,P189=Pistetaulukko!$S$39,P189=Pistetaulukko!$T$39,P189=Pistetaulukko!$U$39,P189=Pistetaulukko!$V$39,P189=Pistetaulukko!$W$39,P189=Pistetaulukko!$X$39,P189=Pistetaulukko!$Y$39,P189=Pistetaulukko!$Z$39,P189=Pistetaulukko!$AA$39,P189=Pistetaulukko!$AB$39,P189=Pistetaulukko!$AC$39,P189=Pistetaulukko!$AD$39,P189=Pistetaulukko!$AE$39,P189=Pistetaulukko!$AF$39,P189=Pistetaulukko!$AG$39,P189=Pistetaulukko!$AH$39,P189=Pistetaulukko!$AI$39,P189=Pistetaulukko!$AJ$39,P189=Pistetaulukko!$AK$39),"OK","VÄÄRIN")</f>
        <v>OK</v>
      </c>
      <c r="AT189" s="86" t="str">
        <f>IF(OR(Q189=Pistetaulukko!$R$42,Q189=Pistetaulukko!$S$42,Q189=Pistetaulukko!$T$42,Q189=Pistetaulukko!$U$42,Q189=Pistetaulukko!$V$42,Q189=Pistetaulukko!$W$42,Q189=Pistetaulukko!$X$42,Q189=Pistetaulukko!$Y$42,Q189=Pistetaulukko!$Z$42,Q189=Pistetaulukko!$AA$42,Q189=Pistetaulukko!$AB$42,Q189=Pistetaulukko!$AC$42,Q189=Pistetaulukko!$AD$42,Q189=Pistetaulukko!$AE$42,Q189=Pistetaulukko!$AF$42,Q189=Pistetaulukko!$AG$42,Q189=Pistetaulukko!$AH$42,Q189=Pistetaulukko!$AI$42,Q189=Pistetaulukko!$AJ$42,Q189=Pistetaulukko!$AK$42),"OK","VÄÄRIN")</f>
        <v>OK</v>
      </c>
      <c r="AU189" s="86" t="str">
        <f>IF(OR(R189=Pistetaulukko!$R$45,R189=Pistetaulukko!$S$45,R189=Pistetaulukko!$T$45,R189=Pistetaulukko!$U$45,R189=Pistetaulukko!$V$45,R189=Pistetaulukko!$W$45,R189=Pistetaulukko!$X$45,R189=Pistetaulukko!$Y$45,R189=Pistetaulukko!$Z$45,R189=Pistetaulukko!$AA$45,R189=Pistetaulukko!$AB$45,R189=Pistetaulukko!$AC$45,R189=Pistetaulukko!$AD$45,R189=Pistetaulukko!$AE$45,R189=Pistetaulukko!$AF$45,R189=Pistetaulukko!$AG$45,R189=Pistetaulukko!$AH$45,R189=Pistetaulukko!$AI$45,R189=Pistetaulukko!$AJ$45,R189=Pistetaulukko!$AK$45),"OK","VÄÄRIN")</f>
        <v>OK</v>
      </c>
      <c r="AV189" s="86" t="str">
        <f>IF(OR(S189=Pistetaulukko!$R$48,S189=Pistetaulukko!$S$48,S189=Pistetaulukko!$T$48,S189=Pistetaulukko!$U$48,S189=Pistetaulukko!$V$48,S189=Pistetaulukko!$W$48,S189=Pistetaulukko!$X$48,S189=Pistetaulukko!$Y$48,S189=Pistetaulukko!$Z$48,S189=Pistetaulukko!$AA$48,S189=Pistetaulukko!$AB$48,S189=Pistetaulukko!$AC$48,S189=Pistetaulukko!$AD$48,S189=Pistetaulukko!$AE$48,S189=Pistetaulukko!$AF$48,S189=Pistetaulukko!$AG$48,S189=Pistetaulukko!$AH$48,S189=Pistetaulukko!$AI$48,S189=Pistetaulukko!$AJ$48,S189=Pistetaulukko!$AK$48),"OK","VÄÄRIN")</f>
        <v>OK</v>
      </c>
      <c r="AW189" s="86" t="str">
        <f>IF(OR(T189=Pistetaulukko!$R$51,T189=Pistetaulukko!$S$51,T189=Pistetaulukko!$T$51,T189=Pistetaulukko!$U$51,T189=Pistetaulukko!$V$51,T189=Pistetaulukko!$W$51,T189=Pistetaulukko!$X$51,T189=Pistetaulukko!$Y$51,T189=Pistetaulukko!$Z$51,T189=Pistetaulukko!$AA$51,T189=Pistetaulukko!$AB$51,T189=Pistetaulukko!$AC$51,T189=Pistetaulukko!$AD$51,T189=Pistetaulukko!$AE$51,T189=Pistetaulukko!$AF$51,T189=Pistetaulukko!$AG$51,T189=Pistetaulukko!$AH$51,T189=Pistetaulukko!$AI$51,T189=Pistetaulukko!$AJ$51,T189=Pistetaulukko!$AK$51),"OK","VÄÄRIN")</f>
        <v>OK</v>
      </c>
      <c r="AX189" s="86" t="str">
        <f>IF(OR(U189=Pistetaulukko!$R$54,U189=Pistetaulukko!$S$54,U189=Pistetaulukko!$T$54,U189=Pistetaulukko!$U$54,U189=Pistetaulukko!$V$54,U189=Pistetaulukko!$W$54,U189=Pistetaulukko!$X$54,U189=Pistetaulukko!$Y$54,U189=Pistetaulukko!$Z$54,U189=Pistetaulukko!$AA$54,U189=Pistetaulukko!$AB$54,U189=Pistetaulukko!$AC$54,U189=Pistetaulukko!$AD$54,U189=Pistetaulukko!$AE$54,U189=Pistetaulukko!$AF$54,U189=Pistetaulukko!$AG$54,U189=Pistetaulukko!$AH$54,U189=Pistetaulukko!$AI$54,U189=Pistetaulukko!$AJ$54,U189=Pistetaulukko!$AK$54),"OK","VÄÄRIN")</f>
        <v>OK</v>
      </c>
      <c r="AY189" s="86" t="str">
        <f t="shared" si="15"/>
        <v>OK</v>
      </c>
      <c r="AZ189" s="86" t="str">
        <f>IF(OR(W189=Pistetaulukko!$R$60,W189=Pistetaulukko!$S$60,W189=Pistetaulukko!$T$60,W189=Pistetaulukko!$U$60,W189=Pistetaulukko!$V$60,W189=Pistetaulukko!$W$60,W189=Pistetaulukko!$X$60,W189=Pistetaulukko!$Y$60,W189=Pistetaulukko!$Z$60,W189=Pistetaulukko!$AA$60,W189=Pistetaulukko!$AB$60,W189=Pistetaulukko!$AC$60,W189=Pistetaulukko!$AD$60,W189=Pistetaulukko!$AE$60,W189=Pistetaulukko!$AF$60,W189=Pistetaulukko!$AG$60,W189=Pistetaulukko!$AH$60,W189=Pistetaulukko!$AI$60,W189=Pistetaulukko!$AJ$60,W189=Pistetaulukko!$AK$60),"OK","VÄÄRIN")</f>
        <v>OK</v>
      </c>
      <c r="BA189" s="86" t="str">
        <f>IF(OR(X189=Pistetaulukko!$R$63,X189=Pistetaulukko!$S$63,X189=Pistetaulukko!$T$63,X189=Pistetaulukko!$U$63,X189=Pistetaulukko!$V$63,X189=Pistetaulukko!$W$63,X189=Pistetaulukko!$X$63,X189=Pistetaulukko!$Y$63,X189=Pistetaulukko!$Z$63,X189=Pistetaulukko!$AA$63,X189=Pistetaulukko!$AB$63,X189=Pistetaulukko!$AC$63,X189=Pistetaulukko!$AD$63,X189=Pistetaulukko!$AE$63,X189=Pistetaulukko!$AF$63,X189=Pistetaulukko!$AG$63,X189=Pistetaulukko!$AH$63,X189=Pistetaulukko!$AI$63,X189=Pistetaulukko!$AJ$63,X189=Pistetaulukko!$AK$63),"OK","VÄÄRIN")</f>
        <v>OK</v>
      </c>
      <c r="BB189" s="86" t="e">
        <f t="shared" si="16"/>
        <v>#REF!</v>
      </c>
      <c r="BC189" s="86" t="e">
        <f t="shared" si="17"/>
        <v>#REF!</v>
      </c>
      <c r="BE189" t="str">
        <f>IF(OR(N189=Pistetaulukko!$R$33,N189=Pistetaulukko!$S$33,N189=Pistetaulukko!$T$33,N189=Pistetaulukko!$U$33,N189=Pistetaulukko!$V$33,N189=Pistetaulukko!$W$33,N189=Pistetaulukko!$X$33,N189=Pistetaulukko!$Y$33,N189=Pistetaulukko!$Z$33,N189=Pistetaulukko!$AA$33,N189=Pistetaulukko!$AB$33,N189=Pistetaulukko!$AC$33,N189=Pistetaulukko!$AD$33,N189=Pistetaulukko!$AE$33,N189=Pistetaulukko!$AF$33,N189=Pistetaulukko!$AG$33,N189=Pistetaulukko!$AH$33,N189=Pistetaulukko!$AI$33,N189=Pistetaulukko!$AJ$33,N189=Pistetaulukko!$AK$33,N189=Pistetaulukko!$AL$33,N189=Pistetaulukko!$AM$33,N189=Pistetaulukko!$AN$33,N189=Pistetaulukko!$AO$33,N189=Pistetaulukko!$AP$33,N189=Pistetaulukko!$AQ$33,N189=Pistetaulukko!$AR$33,N189=Pistetaulukko!$AS$33,N189=Pistetaulukko!$AT$33,N189=Pistetaulukko!$AU$33),"OK","VÄÄRIN")</f>
        <v>VÄÄRIN</v>
      </c>
      <c r="BF189" t="str">
        <f>IF(BE189="OK","OK",IF(AND(BE189="VÄÄRIN",OR(N189=Pistetaulukko!$AV$33,N189=Pistetaulukko!$AW$33,N189=Pistetaulukko!$AX$33,N189=Pistetaulukko!$AY$33,N189=Pistetaulukko!$AZ$33,N189=Pistetaulukko!$BA$33,N189=Pistetaulukko!$BB$33,N189=Pistetaulukko!$BC$33,N189=Pistetaulukko!$BD$33,N189=Pistetaulukko!$BE$33,N189=Pistetaulukko!$BF$33,N189=Pistetaulukko!$BG$33,N189=Pistetaulukko!$BH$33,N189=Pistetaulukko!$BI$33,N189=Pistetaulukko!$BJ$33,N189=Pistetaulukko!$BK$33,N189=Pistetaulukko!$BL$33,N189=Pistetaulukko!$BM$33,N189=Pistetaulukko!$BN$33,N189=Pistetaulukko!$BO$33)),"OK","VÄÄRIN"))</f>
        <v>VÄÄRIN</v>
      </c>
      <c r="BG189" t="str">
        <f>IF(OR(O189=Pistetaulukko!$R$36,O189=Pistetaulukko!$S$36,O189=Pistetaulukko!$T$36,O189=Pistetaulukko!$U$36,O189=Pistetaulukko!$V$36,O189=Pistetaulukko!$W$36,O189=Pistetaulukko!$X$36,O189=Pistetaulukko!$Y$36,O189=Pistetaulukko!$Z$36,O189=Pistetaulukko!$AA$36,O189=Pistetaulukko!$AB$36,O189=Pistetaulukko!$AC$36,O189=Pistetaulukko!$AD$36,O189=Pistetaulukko!$AE$36,O189=Pistetaulukko!$AF$36,O189=Pistetaulukko!$AG$36,O189=Pistetaulukko!$AH$36,O189=Pistetaulukko!$AI$36,O189=Pistetaulukko!$AJ$36,O189=Pistetaulukko!$AK$36,O189=Pistetaulukko!$AL$36,O189=Pistetaulukko!$AM$36,O189=Pistetaulukko!$AN$36,O189=Pistetaulukko!$AO$36,O189=Pistetaulukko!$AP$36,O189=Pistetaulukko!$AQ$36,O189=Pistetaulukko!$AR$36,O189=Pistetaulukko!$AS$36,O189=Pistetaulukko!$AT$36,O189=Pistetaulukko!$AU$36),"OK","VÄÄRIN")</f>
        <v>VÄÄRIN</v>
      </c>
      <c r="BH189" t="str">
        <f>IF(BG189="OK","OK",IF(AND(BG189="VÄÄRIN",OR(O189=Pistetaulukko!$AV$36,O189=Pistetaulukko!$AW$36,O189=Pistetaulukko!$AX$36,O189=Pistetaulukko!$AY$36,O189=Pistetaulukko!$AZ$36,O189=Pistetaulukko!$BA$36,O189=Pistetaulukko!$BB$36,O189=Pistetaulukko!$BC$36,O189=Pistetaulukko!$BD$36,O189=Pistetaulukko!$BE$36,O189=Pistetaulukko!$BF$36,O189=Pistetaulukko!$BG$36,O189=Pistetaulukko!$BH$36,O189=Pistetaulukko!$BI$36,O189=Pistetaulukko!$BJ$36,O189=Pistetaulukko!$BK$36,O189=Pistetaulukko!$BL$36,O189=Pistetaulukko!$BM$36,O189=Pistetaulukko!$BN$36,O189=Pistetaulukko!$BO$36,O189=Pistetaulukko!$BP$36,O189=Pistetaulukko!$BQ$36)),"OK","VÄÄRIN"))</f>
        <v>VÄÄRIN</v>
      </c>
      <c r="BI189" t="str">
        <f>IF(OR(V189=Pistetaulukko!$R$57,V189=Pistetaulukko!$S$57,V189=Pistetaulukko!$T$57,V189=Pistetaulukko!$U$57,V189=Pistetaulukko!$V$57,V189=Pistetaulukko!$W$57,V189=Pistetaulukko!$X$57,V189=Pistetaulukko!$Y$57,V189=Pistetaulukko!$Z$57,V189=Pistetaulukko!$AA$57,V189=Pistetaulukko!$AB$57,V189=Pistetaulukko!$AC$57,V189=Pistetaulukko!$AD$57,V189=Pistetaulukko!$AE$57,V189=Pistetaulukko!$AF$57,V189=Pistetaulukko!$AG$57,V189=Pistetaulukko!$AH$57,V189=Pistetaulukko!$AI$57,V189=Pistetaulukko!$AJ$57,V189=Pistetaulukko!$AK$57,V189=Pistetaulukko!$AL$57,V189=Pistetaulukko!$AM$57,V189=Pistetaulukko!$AN$57,V189=Pistetaulukko!$AO$57,V189=Pistetaulukko!$AP$57,V189=Pistetaulukko!$AQ$57,V189=Pistetaulukko!$AR$57,V189=Pistetaulukko!$AS$57,V189=Pistetaulukko!$AT$57,V189=Pistetaulukko!$AU$57),"OK","VÄÄRIN")</f>
        <v>OK</v>
      </c>
      <c r="BJ189" t="str">
        <f>IF(BI189="OK","OK",IF(AND(BI189="VÄÄRIN",OR(V189=Pistetaulukko!$AV$57,V189=Pistetaulukko!$AW$57,V189=Pistetaulukko!$AX$57,V189=Pistetaulukko!$AY$57,V189=Pistetaulukko!$AZ$57,V189=Pistetaulukko!$BA$57,V189=Pistetaulukko!$BB$57,V189=Pistetaulukko!$BC$57,V189=Pistetaulukko!$BD$57,V189=Pistetaulukko!$BE$57)),"OK","VÄÄRIN"))</f>
        <v>OK</v>
      </c>
      <c r="BK189" t="str">
        <f>IF(OR(Y189=Pistetaulukko!$R$66,Y189=Pistetaulukko!$S$66,Y189=Pistetaulukko!$T$66,Y189=Pistetaulukko!$U$66,Y189=Pistetaulukko!$V$66,Y189=Pistetaulukko!$W$66,Y189=Pistetaulukko!$X$66,Y189=Pistetaulukko!$Y$66,Y189=Pistetaulukko!$Z$66,Y189=Pistetaulukko!$AA$66,Y189=Pistetaulukko!$AB$66,Y189=Pistetaulukko!$AC$66,Y189=Pistetaulukko!$AD$66,Y189=Pistetaulukko!$AE$66,Y189=Pistetaulukko!$AF$66,Y189=Pistetaulukko!$AG$66,Y189=Pistetaulukko!$AH$66,Y189=Pistetaulukko!$AI$66,Y189=Pistetaulukko!$AJ$66,Y189=Pistetaulukko!$AK$66,Y189=Pistetaulukko!$AL$66,Y189=Pistetaulukko!$AM$66,Y189=Pistetaulukko!$AN$66,Y189=Pistetaulukko!$AO$66,Y189=Pistetaulukko!$AP$66,Y189=Pistetaulukko!$AQ$66,Y189=Pistetaulukko!$AR$66,Y189=Pistetaulukko!$AS$66,Y189=Pistetaulukko!$AT$66,Y189=Pistetaulukko!$AU$66),"OK","VÄÄRIN")</f>
        <v>VÄÄRIN</v>
      </c>
      <c r="BL189" t="str">
        <f>IF(BK189="OK","OK",IF(AND(BK189="VÄÄRIN",OR(Y189=Pistetaulukko!$AV$66,Y189=Pistetaulukko!$AW$66,Y189=Pistetaulukko!$AX$66,Y189=Pistetaulukko!$AY$66,Y189=Pistetaulukko!$AZ$66,Y189=Pistetaulukko!$BA$66,Y189=Pistetaulukko!$BB$66,Y189=Pistetaulukko!$BC$66,Y189=Pistetaulukko!$BD$66,Y189=Pistetaulukko!$BE$66,Y189=Pistetaulukko!$BF$66,Y189=Pistetaulukko!$BG$66,Y189=Pistetaulukko!$BH$66,Y189=Pistetaulukko!$BI$66,Y189=Pistetaulukko!$BJ$66,Y189=Pistetaulukko!$BK$66,Y189=Pistetaulukko!$BL$66,Y189=Pistetaulukko!$BM$66,Y189=Pistetaulukko!$BN$66)),"OK","VÄÄRIN"))</f>
        <v>VÄÄRIN</v>
      </c>
      <c r="BM189" t="e">
        <f>IF(OR(Z189=Pistetaulukko!$R$69,Z189=Pistetaulukko!#REF!,Z189=Pistetaulukko!$S$69,Z189=Pistetaulukko!#REF!,Z189=Pistetaulukko!$T$69,Z189=Pistetaulukko!#REF!,Z189=Pistetaulukko!$U$69,Z189=Pistetaulukko!#REF!,Z189=Pistetaulukko!$V$69,Z189=Pistetaulukko!#REF!,Z189=Pistetaulukko!$W$69,Z189=Pistetaulukko!#REF!,Z189=Pistetaulukko!$X$69,Z189=Pistetaulukko!#REF!,Z189=Pistetaulukko!$Y$69,Z189=Pistetaulukko!#REF!,Z189=Pistetaulukko!$Z$69,Z189=Pistetaulukko!#REF!,Z189=Pistetaulukko!$AA$69,Z189=Pistetaulukko!#REF!,Z189=Pistetaulukko!$AB$69,Z189=Pistetaulukko!#REF!,Z189=Pistetaulukko!$AC$69,Z189=Pistetaulukko!#REF!,Z189=Pistetaulukko!$AD$69,Z189=Pistetaulukko!#REF!,Z189=Pistetaulukko!$AE$69,Z189=Pistetaulukko!#REF!,Z189=Pistetaulukko!$AF$69,Z189=Pistetaulukko!#REF!),"OK","VÄÄRIN")</f>
        <v>#REF!</v>
      </c>
      <c r="BN189" t="e">
        <f>IF(BM189="OK","OK",IF(AND(BM189="VÄÄRIN",OR(Z189=Pistetaulukko!$AG$69,Z189=Pistetaulukko!#REF!,Z189=Pistetaulukko!$AH$69,Z189=Pistetaulukko!#REF!,Z189=Pistetaulukko!$AI$69,Z189=Pistetaulukko!#REF!,Z189=Pistetaulukko!$AJ$69,Z189=Pistetaulukko!#REF!,Z189=Pistetaulukko!$AK$69,Z189=Pistetaulukko!$AL$69)),"OK","VÄÄRIN"))</f>
        <v>#REF!</v>
      </c>
    </row>
    <row r="190" spans="2:66" x14ac:dyDescent="0.25">
      <c r="B190" s="104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23"/>
      <c r="AA190" s="30"/>
      <c r="AB190" s="18"/>
      <c r="AC190" s="124"/>
      <c r="AD190" s="118">
        <f t="shared" si="12"/>
        <v>0</v>
      </c>
      <c r="AG190" s="86" t="str">
        <f>IF(OR(E190=Pistetaulukko!$R$3,E190=Pistetaulukko!$S$3,E190=Pistetaulukko!$T$3,E190=Pistetaulukko!$U$3,E190=Pistetaulukko!$V$3,E190=Pistetaulukko!$W$3),"OK","VÄÄRIN")</f>
        <v>VÄÄRIN</v>
      </c>
      <c r="AH190" s="86" t="str">
        <f>IF(OR(F190=Pistetaulukko!$R$6,F190=Pistetaulukko!$S$6,F190=Pistetaulukko!$T$6,F190=Pistetaulukko!$U$6,F190=Pistetaulukko!$V$6,F190=Pistetaulukko!$W$6,F190=Pistetaulukko!$X$6,F190=Pistetaulukko!$Y$6,F190=Pistetaulukko!$Z$6,F190=Pistetaulukko!$AA$6,F190=Pistetaulukko!$AB$6,F190=Pistetaulukko!$AC$6,F190=Pistetaulukko!$AD$6,F190=Pistetaulukko!$AE$6,F190=Pistetaulukko!$AF$6,F190=Pistetaulukko!$AG$6,F190=Pistetaulukko!$AH$6,F190=Pistetaulukko!$AI$6,F190=Pistetaulukko!$AJ$6,F190=Pistetaulukko!$AK$6),"OK","VÄÄRIN")</f>
        <v>VÄÄRIN</v>
      </c>
      <c r="AI190" s="86" t="str">
        <f>IF(OR(G190=Pistetaulukko!$R$9,G190=Pistetaulukko!$S$9,G190=Pistetaulukko!$T$9,G190=Pistetaulukko!$U$9,G190=Pistetaulukko!$V$9,G190=Pistetaulukko!$W$9,G190=Pistetaulukko!$X$9,G190=Pistetaulukko!$Y$9,G190=Pistetaulukko!$Z$9,G190=Pistetaulukko!$AA$9,G190=Pistetaulukko!$AB$9,G190=Pistetaulukko!$AC$9,G190=Pistetaulukko!$AD$9,G190=Pistetaulukko!$AE$9,G190=Pistetaulukko!$AF$9,G190=Pistetaulukko!$AG$9,G190=Pistetaulukko!$AH$9,G190=Pistetaulukko!$AI$9,G190=Pistetaulukko!$AJ$9,G190=Pistetaulukko!$AK$9),"OK","VÄÄRIN")</f>
        <v>VÄÄRIN</v>
      </c>
      <c r="AJ190" s="86" t="str">
        <f>IF(OR(H190=Pistetaulukko!$R$12,H190=Pistetaulukko!$S$12,H190=Pistetaulukko!$T$12,H190=Pistetaulukko!$U$12,H190=Pistetaulukko!$V$12,H190=Pistetaulukko!$W$12,H190=Pistetaulukko!$X$12,H190=Pistetaulukko!$Y$12,H190=Pistetaulukko!$Z$12,H190=Pistetaulukko!$AA$12,H190=Pistetaulukko!$AB$12,H190=Pistetaulukko!$AC$12,H190=Pistetaulukko!$AD$12,H190=Pistetaulukko!$AE$12,H190=Pistetaulukko!$AF$12,H190=Pistetaulukko!$AG$12,H190=Pistetaulukko!$AH$12,H190=Pistetaulukko!$AI$12,H190=Pistetaulukko!$AJ$12,H190=Pistetaulukko!$AK$12),"OK","VÄÄRIN")</f>
        <v>VÄÄRIN</v>
      </c>
      <c r="AK19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90" s="86" t="str">
        <f>IF(OR(I190=Pistetaulukko!$R$18,I190=Pistetaulukko!$S$18,I190=Pistetaulukko!$T$18,I190=Pistetaulukko!$U$18,I190=Pistetaulukko!$V$18,I190=Pistetaulukko!$W$18,I190=Pistetaulukko!$X$18,I190=Pistetaulukko!$Y$18,I190=Pistetaulukko!$Z$18),"OK","VÄÄRIN")</f>
        <v>VÄÄRIN</v>
      </c>
      <c r="AM190" s="86" t="str">
        <f>IF(OR(J190=Pistetaulukko!$R$21,J190=Pistetaulukko!$S$21,J190=Pistetaulukko!$T$21,J190=Pistetaulukko!$U$21,J190=Pistetaulukko!$V$21,J190=Pistetaulukko!$W$21,J190=Pistetaulukko!$X$21,J190=Pistetaulukko!$Y$21,J190=Pistetaulukko!$Z$21,J190=Pistetaulukko!$AA$21,J190=Pistetaulukko!$AB$21,J190=Pistetaulukko!$AC$21,J190=Pistetaulukko!$AD$21,J190=Pistetaulukko!$AE$21,J190=Pistetaulukko!$AF$21,J190=Pistetaulukko!$AG$21,J190=Pistetaulukko!$AH$21,J190=Pistetaulukko!$AI$21,J190=Pistetaulukko!$AJ$21,J190=Pistetaulukko!$AK$21),"OK","VÄÄRIN")</f>
        <v>VÄÄRIN</v>
      </c>
      <c r="AN190" s="86" t="str">
        <f>IF(OR(K190=Pistetaulukko!$R$24,K190=Pistetaulukko!$S$24,K190=Pistetaulukko!$T$24,K190=Pistetaulukko!$U$24,K190=Pistetaulukko!$V$24),"OK","VÄÄRIN")</f>
        <v>VÄÄRIN</v>
      </c>
      <c r="AO190" s="86" t="str">
        <f>IF(OR(L190=Pistetaulukko!$R$27,L190=Pistetaulukko!$S$27,L190=Pistetaulukko!$T$27,L190=Pistetaulukko!$U$27,L190=Pistetaulukko!$V$27,L190=Pistetaulukko!$W$27,L190=Pistetaulukko!$X$27,L190=Pistetaulukko!$Y$27,L190=Pistetaulukko!$Z$27,L190=Pistetaulukko!$AA$27,L190=Pistetaulukko!$AB$27,L190=Pistetaulukko!$AC$27,L190=Pistetaulukko!$AD$27,L190=Pistetaulukko!$AE$27,L190=Pistetaulukko!$AF$27,L190=Pistetaulukko!$AG$27,L190=Pistetaulukko!$AH$27,L190=Pistetaulukko!$AI$27,L190=Pistetaulukko!$AJ$27,L190=Pistetaulukko!$AK$27),"OK","VÄÄRIN")</f>
        <v>VÄÄRIN</v>
      </c>
      <c r="AP190" s="86" t="str">
        <f>IF(OR(M190=Pistetaulukko!$R$30,M190=Pistetaulukko!$S$30,M190=Pistetaulukko!$T$30,M190=Pistetaulukko!$U$30,M190=Pistetaulukko!$V$30),"OK","VÄÄRIN")</f>
        <v>VÄÄRIN</v>
      </c>
      <c r="AQ190" s="86" t="str">
        <f t="shared" si="13"/>
        <v>VÄÄRIN</v>
      </c>
      <c r="AR190" s="86" t="str">
        <f t="shared" si="14"/>
        <v>VÄÄRIN</v>
      </c>
      <c r="AS190" s="86" t="str">
        <f>IF(OR(P190=Pistetaulukko!$R$39,P190=Pistetaulukko!$S$39,P190=Pistetaulukko!$T$39,P190=Pistetaulukko!$U$39,P190=Pistetaulukko!$V$39,P190=Pistetaulukko!$W$39,P190=Pistetaulukko!$X$39,P190=Pistetaulukko!$Y$39,P190=Pistetaulukko!$Z$39,P190=Pistetaulukko!$AA$39,P190=Pistetaulukko!$AB$39,P190=Pistetaulukko!$AC$39,P190=Pistetaulukko!$AD$39,P190=Pistetaulukko!$AE$39,P190=Pistetaulukko!$AF$39,P190=Pistetaulukko!$AG$39,P190=Pistetaulukko!$AH$39,P190=Pistetaulukko!$AI$39,P190=Pistetaulukko!$AJ$39,P190=Pistetaulukko!$AK$39),"OK","VÄÄRIN")</f>
        <v>OK</v>
      </c>
      <c r="AT190" s="86" t="str">
        <f>IF(OR(Q190=Pistetaulukko!$R$42,Q190=Pistetaulukko!$S$42,Q190=Pistetaulukko!$T$42,Q190=Pistetaulukko!$U$42,Q190=Pistetaulukko!$V$42,Q190=Pistetaulukko!$W$42,Q190=Pistetaulukko!$X$42,Q190=Pistetaulukko!$Y$42,Q190=Pistetaulukko!$Z$42,Q190=Pistetaulukko!$AA$42,Q190=Pistetaulukko!$AB$42,Q190=Pistetaulukko!$AC$42,Q190=Pistetaulukko!$AD$42,Q190=Pistetaulukko!$AE$42,Q190=Pistetaulukko!$AF$42,Q190=Pistetaulukko!$AG$42,Q190=Pistetaulukko!$AH$42,Q190=Pistetaulukko!$AI$42,Q190=Pistetaulukko!$AJ$42,Q190=Pistetaulukko!$AK$42),"OK","VÄÄRIN")</f>
        <v>OK</v>
      </c>
      <c r="AU190" s="86" t="str">
        <f>IF(OR(R190=Pistetaulukko!$R$45,R190=Pistetaulukko!$S$45,R190=Pistetaulukko!$T$45,R190=Pistetaulukko!$U$45,R190=Pistetaulukko!$V$45,R190=Pistetaulukko!$W$45,R190=Pistetaulukko!$X$45,R190=Pistetaulukko!$Y$45,R190=Pistetaulukko!$Z$45,R190=Pistetaulukko!$AA$45,R190=Pistetaulukko!$AB$45,R190=Pistetaulukko!$AC$45,R190=Pistetaulukko!$AD$45,R190=Pistetaulukko!$AE$45,R190=Pistetaulukko!$AF$45,R190=Pistetaulukko!$AG$45,R190=Pistetaulukko!$AH$45,R190=Pistetaulukko!$AI$45,R190=Pistetaulukko!$AJ$45,R190=Pistetaulukko!$AK$45),"OK","VÄÄRIN")</f>
        <v>OK</v>
      </c>
      <c r="AV190" s="86" t="str">
        <f>IF(OR(S190=Pistetaulukko!$R$48,S190=Pistetaulukko!$S$48,S190=Pistetaulukko!$T$48,S190=Pistetaulukko!$U$48,S190=Pistetaulukko!$V$48,S190=Pistetaulukko!$W$48,S190=Pistetaulukko!$X$48,S190=Pistetaulukko!$Y$48,S190=Pistetaulukko!$Z$48,S190=Pistetaulukko!$AA$48,S190=Pistetaulukko!$AB$48,S190=Pistetaulukko!$AC$48,S190=Pistetaulukko!$AD$48,S190=Pistetaulukko!$AE$48,S190=Pistetaulukko!$AF$48,S190=Pistetaulukko!$AG$48,S190=Pistetaulukko!$AH$48,S190=Pistetaulukko!$AI$48,S190=Pistetaulukko!$AJ$48,S190=Pistetaulukko!$AK$48),"OK","VÄÄRIN")</f>
        <v>OK</v>
      </c>
      <c r="AW190" s="86" t="str">
        <f>IF(OR(T190=Pistetaulukko!$R$51,T190=Pistetaulukko!$S$51,T190=Pistetaulukko!$T$51,T190=Pistetaulukko!$U$51,T190=Pistetaulukko!$V$51,T190=Pistetaulukko!$W$51,T190=Pistetaulukko!$X$51,T190=Pistetaulukko!$Y$51,T190=Pistetaulukko!$Z$51,T190=Pistetaulukko!$AA$51,T190=Pistetaulukko!$AB$51,T190=Pistetaulukko!$AC$51,T190=Pistetaulukko!$AD$51,T190=Pistetaulukko!$AE$51,T190=Pistetaulukko!$AF$51,T190=Pistetaulukko!$AG$51,T190=Pistetaulukko!$AH$51,T190=Pistetaulukko!$AI$51,T190=Pistetaulukko!$AJ$51,T190=Pistetaulukko!$AK$51),"OK","VÄÄRIN")</f>
        <v>OK</v>
      </c>
      <c r="AX190" s="86" t="str">
        <f>IF(OR(U190=Pistetaulukko!$R$54,U190=Pistetaulukko!$S$54,U190=Pistetaulukko!$T$54,U190=Pistetaulukko!$U$54,U190=Pistetaulukko!$V$54,U190=Pistetaulukko!$W$54,U190=Pistetaulukko!$X$54,U190=Pistetaulukko!$Y$54,U190=Pistetaulukko!$Z$54,U190=Pistetaulukko!$AA$54,U190=Pistetaulukko!$AB$54,U190=Pistetaulukko!$AC$54,U190=Pistetaulukko!$AD$54,U190=Pistetaulukko!$AE$54,U190=Pistetaulukko!$AF$54,U190=Pistetaulukko!$AG$54,U190=Pistetaulukko!$AH$54,U190=Pistetaulukko!$AI$54,U190=Pistetaulukko!$AJ$54,U190=Pistetaulukko!$AK$54),"OK","VÄÄRIN")</f>
        <v>OK</v>
      </c>
      <c r="AY190" s="86" t="str">
        <f t="shared" si="15"/>
        <v>OK</v>
      </c>
      <c r="AZ190" s="86" t="str">
        <f>IF(OR(W190=Pistetaulukko!$R$60,W190=Pistetaulukko!$S$60,W190=Pistetaulukko!$T$60,W190=Pistetaulukko!$U$60,W190=Pistetaulukko!$V$60,W190=Pistetaulukko!$W$60,W190=Pistetaulukko!$X$60,W190=Pistetaulukko!$Y$60,W190=Pistetaulukko!$Z$60,W190=Pistetaulukko!$AA$60,W190=Pistetaulukko!$AB$60,W190=Pistetaulukko!$AC$60,W190=Pistetaulukko!$AD$60,W190=Pistetaulukko!$AE$60,W190=Pistetaulukko!$AF$60,W190=Pistetaulukko!$AG$60,W190=Pistetaulukko!$AH$60,W190=Pistetaulukko!$AI$60,W190=Pistetaulukko!$AJ$60,W190=Pistetaulukko!$AK$60),"OK","VÄÄRIN")</f>
        <v>OK</v>
      </c>
      <c r="BA190" s="86" t="str">
        <f>IF(OR(X190=Pistetaulukko!$R$63,X190=Pistetaulukko!$S$63,X190=Pistetaulukko!$T$63,X190=Pistetaulukko!$U$63,X190=Pistetaulukko!$V$63,X190=Pistetaulukko!$W$63,X190=Pistetaulukko!$X$63,X190=Pistetaulukko!$Y$63,X190=Pistetaulukko!$Z$63,X190=Pistetaulukko!$AA$63,X190=Pistetaulukko!$AB$63,X190=Pistetaulukko!$AC$63,X190=Pistetaulukko!$AD$63,X190=Pistetaulukko!$AE$63,X190=Pistetaulukko!$AF$63,X190=Pistetaulukko!$AG$63,X190=Pistetaulukko!$AH$63,X190=Pistetaulukko!$AI$63,X190=Pistetaulukko!$AJ$63,X190=Pistetaulukko!$AK$63),"OK","VÄÄRIN")</f>
        <v>OK</v>
      </c>
      <c r="BB190" s="86" t="e">
        <f t="shared" si="16"/>
        <v>#REF!</v>
      </c>
      <c r="BC190" s="86" t="e">
        <f t="shared" si="17"/>
        <v>#REF!</v>
      </c>
      <c r="BE190" t="str">
        <f>IF(OR(N190=Pistetaulukko!$R$33,N190=Pistetaulukko!$S$33,N190=Pistetaulukko!$T$33,N190=Pistetaulukko!$U$33,N190=Pistetaulukko!$V$33,N190=Pistetaulukko!$W$33,N190=Pistetaulukko!$X$33,N190=Pistetaulukko!$Y$33,N190=Pistetaulukko!$Z$33,N190=Pistetaulukko!$AA$33,N190=Pistetaulukko!$AB$33,N190=Pistetaulukko!$AC$33,N190=Pistetaulukko!$AD$33,N190=Pistetaulukko!$AE$33,N190=Pistetaulukko!$AF$33,N190=Pistetaulukko!$AG$33,N190=Pistetaulukko!$AH$33,N190=Pistetaulukko!$AI$33,N190=Pistetaulukko!$AJ$33,N190=Pistetaulukko!$AK$33,N190=Pistetaulukko!$AL$33,N190=Pistetaulukko!$AM$33,N190=Pistetaulukko!$AN$33,N190=Pistetaulukko!$AO$33,N190=Pistetaulukko!$AP$33,N190=Pistetaulukko!$AQ$33,N190=Pistetaulukko!$AR$33,N190=Pistetaulukko!$AS$33,N190=Pistetaulukko!$AT$33,N190=Pistetaulukko!$AU$33),"OK","VÄÄRIN")</f>
        <v>VÄÄRIN</v>
      </c>
      <c r="BF190" t="str">
        <f>IF(BE190="OK","OK",IF(AND(BE190="VÄÄRIN",OR(N190=Pistetaulukko!$AV$33,N190=Pistetaulukko!$AW$33,N190=Pistetaulukko!$AX$33,N190=Pistetaulukko!$AY$33,N190=Pistetaulukko!$AZ$33,N190=Pistetaulukko!$BA$33,N190=Pistetaulukko!$BB$33,N190=Pistetaulukko!$BC$33,N190=Pistetaulukko!$BD$33,N190=Pistetaulukko!$BE$33,N190=Pistetaulukko!$BF$33,N190=Pistetaulukko!$BG$33,N190=Pistetaulukko!$BH$33,N190=Pistetaulukko!$BI$33,N190=Pistetaulukko!$BJ$33,N190=Pistetaulukko!$BK$33,N190=Pistetaulukko!$BL$33,N190=Pistetaulukko!$BM$33,N190=Pistetaulukko!$BN$33,N190=Pistetaulukko!$BO$33)),"OK","VÄÄRIN"))</f>
        <v>VÄÄRIN</v>
      </c>
      <c r="BG190" t="str">
        <f>IF(OR(O190=Pistetaulukko!$R$36,O190=Pistetaulukko!$S$36,O190=Pistetaulukko!$T$36,O190=Pistetaulukko!$U$36,O190=Pistetaulukko!$V$36,O190=Pistetaulukko!$W$36,O190=Pistetaulukko!$X$36,O190=Pistetaulukko!$Y$36,O190=Pistetaulukko!$Z$36,O190=Pistetaulukko!$AA$36,O190=Pistetaulukko!$AB$36,O190=Pistetaulukko!$AC$36,O190=Pistetaulukko!$AD$36,O190=Pistetaulukko!$AE$36,O190=Pistetaulukko!$AF$36,O190=Pistetaulukko!$AG$36,O190=Pistetaulukko!$AH$36,O190=Pistetaulukko!$AI$36,O190=Pistetaulukko!$AJ$36,O190=Pistetaulukko!$AK$36,O190=Pistetaulukko!$AL$36,O190=Pistetaulukko!$AM$36,O190=Pistetaulukko!$AN$36,O190=Pistetaulukko!$AO$36,O190=Pistetaulukko!$AP$36,O190=Pistetaulukko!$AQ$36,O190=Pistetaulukko!$AR$36,O190=Pistetaulukko!$AS$36,O190=Pistetaulukko!$AT$36,O190=Pistetaulukko!$AU$36),"OK","VÄÄRIN")</f>
        <v>VÄÄRIN</v>
      </c>
      <c r="BH190" t="str">
        <f>IF(BG190="OK","OK",IF(AND(BG190="VÄÄRIN",OR(O190=Pistetaulukko!$AV$36,O190=Pistetaulukko!$AW$36,O190=Pistetaulukko!$AX$36,O190=Pistetaulukko!$AY$36,O190=Pistetaulukko!$AZ$36,O190=Pistetaulukko!$BA$36,O190=Pistetaulukko!$BB$36,O190=Pistetaulukko!$BC$36,O190=Pistetaulukko!$BD$36,O190=Pistetaulukko!$BE$36,O190=Pistetaulukko!$BF$36,O190=Pistetaulukko!$BG$36,O190=Pistetaulukko!$BH$36,O190=Pistetaulukko!$BI$36,O190=Pistetaulukko!$BJ$36,O190=Pistetaulukko!$BK$36,O190=Pistetaulukko!$BL$36,O190=Pistetaulukko!$BM$36,O190=Pistetaulukko!$BN$36,O190=Pistetaulukko!$BO$36,O190=Pistetaulukko!$BP$36,O190=Pistetaulukko!$BQ$36)),"OK","VÄÄRIN"))</f>
        <v>VÄÄRIN</v>
      </c>
      <c r="BI190" t="str">
        <f>IF(OR(V190=Pistetaulukko!$R$57,V190=Pistetaulukko!$S$57,V190=Pistetaulukko!$T$57,V190=Pistetaulukko!$U$57,V190=Pistetaulukko!$V$57,V190=Pistetaulukko!$W$57,V190=Pistetaulukko!$X$57,V190=Pistetaulukko!$Y$57,V190=Pistetaulukko!$Z$57,V190=Pistetaulukko!$AA$57,V190=Pistetaulukko!$AB$57,V190=Pistetaulukko!$AC$57,V190=Pistetaulukko!$AD$57,V190=Pistetaulukko!$AE$57,V190=Pistetaulukko!$AF$57,V190=Pistetaulukko!$AG$57,V190=Pistetaulukko!$AH$57,V190=Pistetaulukko!$AI$57,V190=Pistetaulukko!$AJ$57,V190=Pistetaulukko!$AK$57,V190=Pistetaulukko!$AL$57,V190=Pistetaulukko!$AM$57,V190=Pistetaulukko!$AN$57,V190=Pistetaulukko!$AO$57,V190=Pistetaulukko!$AP$57,V190=Pistetaulukko!$AQ$57,V190=Pistetaulukko!$AR$57,V190=Pistetaulukko!$AS$57,V190=Pistetaulukko!$AT$57,V190=Pistetaulukko!$AU$57),"OK","VÄÄRIN")</f>
        <v>OK</v>
      </c>
      <c r="BJ190" t="str">
        <f>IF(BI190="OK","OK",IF(AND(BI190="VÄÄRIN",OR(V190=Pistetaulukko!$AV$57,V190=Pistetaulukko!$AW$57,V190=Pistetaulukko!$AX$57,V190=Pistetaulukko!$AY$57,V190=Pistetaulukko!$AZ$57,V190=Pistetaulukko!$BA$57,V190=Pistetaulukko!$BB$57,V190=Pistetaulukko!$BC$57,V190=Pistetaulukko!$BD$57,V190=Pistetaulukko!$BE$57)),"OK","VÄÄRIN"))</f>
        <v>OK</v>
      </c>
      <c r="BK190" t="str">
        <f>IF(OR(Y190=Pistetaulukko!$R$66,Y190=Pistetaulukko!$S$66,Y190=Pistetaulukko!$T$66,Y190=Pistetaulukko!$U$66,Y190=Pistetaulukko!$V$66,Y190=Pistetaulukko!$W$66,Y190=Pistetaulukko!$X$66,Y190=Pistetaulukko!$Y$66,Y190=Pistetaulukko!$Z$66,Y190=Pistetaulukko!$AA$66,Y190=Pistetaulukko!$AB$66,Y190=Pistetaulukko!$AC$66,Y190=Pistetaulukko!$AD$66,Y190=Pistetaulukko!$AE$66,Y190=Pistetaulukko!$AF$66,Y190=Pistetaulukko!$AG$66,Y190=Pistetaulukko!$AH$66,Y190=Pistetaulukko!$AI$66,Y190=Pistetaulukko!$AJ$66,Y190=Pistetaulukko!$AK$66,Y190=Pistetaulukko!$AL$66,Y190=Pistetaulukko!$AM$66,Y190=Pistetaulukko!$AN$66,Y190=Pistetaulukko!$AO$66,Y190=Pistetaulukko!$AP$66,Y190=Pistetaulukko!$AQ$66,Y190=Pistetaulukko!$AR$66,Y190=Pistetaulukko!$AS$66,Y190=Pistetaulukko!$AT$66,Y190=Pistetaulukko!$AU$66),"OK","VÄÄRIN")</f>
        <v>VÄÄRIN</v>
      </c>
      <c r="BL190" t="str">
        <f>IF(BK190="OK","OK",IF(AND(BK190="VÄÄRIN",OR(Y190=Pistetaulukko!$AV$66,Y190=Pistetaulukko!$AW$66,Y190=Pistetaulukko!$AX$66,Y190=Pistetaulukko!$AY$66,Y190=Pistetaulukko!$AZ$66,Y190=Pistetaulukko!$BA$66,Y190=Pistetaulukko!$BB$66,Y190=Pistetaulukko!$BC$66,Y190=Pistetaulukko!$BD$66,Y190=Pistetaulukko!$BE$66,Y190=Pistetaulukko!$BF$66,Y190=Pistetaulukko!$BG$66,Y190=Pistetaulukko!$BH$66,Y190=Pistetaulukko!$BI$66,Y190=Pistetaulukko!$BJ$66,Y190=Pistetaulukko!$BK$66,Y190=Pistetaulukko!$BL$66,Y190=Pistetaulukko!$BM$66,Y190=Pistetaulukko!$BN$66)),"OK","VÄÄRIN"))</f>
        <v>VÄÄRIN</v>
      </c>
      <c r="BM190" t="e">
        <f>IF(OR(Z190=Pistetaulukko!$R$69,Z190=Pistetaulukko!#REF!,Z190=Pistetaulukko!$S$69,Z190=Pistetaulukko!#REF!,Z190=Pistetaulukko!$T$69,Z190=Pistetaulukko!#REF!,Z190=Pistetaulukko!$U$69,Z190=Pistetaulukko!#REF!,Z190=Pistetaulukko!$V$69,Z190=Pistetaulukko!#REF!,Z190=Pistetaulukko!$W$69,Z190=Pistetaulukko!#REF!,Z190=Pistetaulukko!$X$69,Z190=Pistetaulukko!#REF!,Z190=Pistetaulukko!$Y$69,Z190=Pistetaulukko!#REF!,Z190=Pistetaulukko!$Z$69,Z190=Pistetaulukko!#REF!,Z190=Pistetaulukko!$AA$69,Z190=Pistetaulukko!#REF!,Z190=Pistetaulukko!$AB$69,Z190=Pistetaulukko!#REF!,Z190=Pistetaulukko!$AC$69,Z190=Pistetaulukko!#REF!,Z190=Pistetaulukko!$AD$69,Z190=Pistetaulukko!#REF!,Z190=Pistetaulukko!$AE$69,Z190=Pistetaulukko!#REF!,Z190=Pistetaulukko!$AF$69,Z190=Pistetaulukko!#REF!),"OK","VÄÄRIN")</f>
        <v>#REF!</v>
      </c>
      <c r="BN190" t="e">
        <f>IF(BM190="OK","OK",IF(AND(BM190="VÄÄRIN",OR(Z190=Pistetaulukko!$AG$69,Z190=Pistetaulukko!#REF!,Z190=Pistetaulukko!$AH$69,Z190=Pistetaulukko!#REF!,Z190=Pistetaulukko!$AI$69,Z190=Pistetaulukko!#REF!,Z190=Pistetaulukko!$AJ$69,Z190=Pistetaulukko!#REF!,Z190=Pistetaulukko!$AK$69,Z190=Pistetaulukko!$AL$69)),"OK","VÄÄRIN"))</f>
        <v>#REF!</v>
      </c>
    </row>
    <row r="191" spans="2:66" x14ac:dyDescent="0.25">
      <c r="B191" s="104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23"/>
      <c r="AA191" s="30"/>
      <c r="AB191" s="18"/>
      <c r="AC191" s="124"/>
      <c r="AD191" s="118">
        <f t="shared" si="12"/>
        <v>0</v>
      </c>
      <c r="AG191" s="86" t="str">
        <f>IF(OR(E191=Pistetaulukko!$R$3,E191=Pistetaulukko!$S$3,E191=Pistetaulukko!$T$3,E191=Pistetaulukko!$U$3,E191=Pistetaulukko!$V$3,E191=Pistetaulukko!$W$3),"OK","VÄÄRIN")</f>
        <v>VÄÄRIN</v>
      </c>
      <c r="AH191" s="86" t="str">
        <f>IF(OR(F191=Pistetaulukko!$R$6,F191=Pistetaulukko!$S$6,F191=Pistetaulukko!$T$6,F191=Pistetaulukko!$U$6,F191=Pistetaulukko!$V$6,F191=Pistetaulukko!$W$6,F191=Pistetaulukko!$X$6,F191=Pistetaulukko!$Y$6,F191=Pistetaulukko!$Z$6,F191=Pistetaulukko!$AA$6,F191=Pistetaulukko!$AB$6,F191=Pistetaulukko!$AC$6,F191=Pistetaulukko!$AD$6,F191=Pistetaulukko!$AE$6,F191=Pistetaulukko!$AF$6,F191=Pistetaulukko!$AG$6,F191=Pistetaulukko!$AH$6,F191=Pistetaulukko!$AI$6,F191=Pistetaulukko!$AJ$6,F191=Pistetaulukko!$AK$6),"OK","VÄÄRIN")</f>
        <v>VÄÄRIN</v>
      </c>
      <c r="AI191" s="86" t="str">
        <f>IF(OR(G191=Pistetaulukko!$R$9,G191=Pistetaulukko!$S$9,G191=Pistetaulukko!$T$9,G191=Pistetaulukko!$U$9,G191=Pistetaulukko!$V$9,G191=Pistetaulukko!$W$9,G191=Pistetaulukko!$X$9,G191=Pistetaulukko!$Y$9,G191=Pistetaulukko!$Z$9,G191=Pistetaulukko!$AA$9,G191=Pistetaulukko!$AB$9,G191=Pistetaulukko!$AC$9,G191=Pistetaulukko!$AD$9,G191=Pistetaulukko!$AE$9,G191=Pistetaulukko!$AF$9,G191=Pistetaulukko!$AG$9,G191=Pistetaulukko!$AH$9,G191=Pistetaulukko!$AI$9,G191=Pistetaulukko!$AJ$9,G191=Pistetaulukko!$AK$9),"OK","VÄÄRIN")</f>
        <v>VÄÄRIN</v>
      </c>
      <c r="AJ191" s="86" t="str">
        <f>IF(OR(H191=Pistetaulukko!$R$12,H191=Pistetaulukko!$S$12,H191=Pistetaulukko!$T$12,H191=Pistetaulukko!$U$12,H191=Pistetaulukko!$V$12,H191=Pistetaulukko!$W$12,H191=Pistetaulukko!$X$12,H191=Pistetaulukko!$Y$12,H191=Pistetaulukko!$Z$12,H191=Pistetaulukko!$AA$12,H191=Pistetaulukko!$AB$12,H191=Pistetaulukko!$AC$12,H191=Pistetaulukko!$AD$12,H191=Pistetaulukko!$AE$12,H191=Pistetaulukko!$AF$12,H191=Pistetaulukko!$AG$12,H191=Pistetaulukko!$AH$12,H191=Pistetaulukko!$AI$12,H191=Pistetaulukko!$AJ$12,H191=Pistetaulukko!$AK$12),"OK","VÄÄRIN")</f>
        <v>VÄÄRIN</v>
      </c>
      <c r="AK19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91" s="86" t="str">
        <f>IF(OR(I191=Pistetaulukko!$R$18,I191=Pistetaulukko!$S$18,I191=Pistetaulukko!$T$18,I191=Pistetaulukko!$U$18,I191=Pistetaulukko!$V$18,I191=Pistetaulukko!$W$18,I191=Pistetaulukko!$X$18,I191=Pistetaulukko!$Y$18,I191=Pistetaulukko!$Z$18),"OK","VÄÄRIN")</f>
        <v>VÄÄRIN</v>
      </c>
      <c r="AM191" s="86" t="str">
        <f>IF(OR(J191=Pistetaulukko!$R$21,J191=Pistetaulukko!$S$21,J191=Pistetaulukko!$T$21,J191=Pistetaulukko!$U$21,J191=Pistetaulukko!$V$21,J191=Pistetaulukko!$W$21,J191=Pistetaulukko!$X$21,J191=Pistetaulukko!$Y$21,J191=Pistetaulukko!$Z$21,J191=Pistetaulukko!$AA$21,J191=Pistetaulukko!$AB$21,J191=Pistetaulukko!$AC$21,J191=Pistetaulukko!$AD$21,J191=Pistetaulukko!$AE$21,J191=Pistetaulukko!$AF$21,J191=Pistetaulukko!$AG$21,J191=Pistetaulukko!$AH$21,J191=Pistetaulukko!$AI$21,J191=Pistetaulukko!$AJ$21,J191=Pistetaulukko!$AK$21),"OK","VÄÄRIN")</f>
        <v>VÄÄRIN</v>
      </c>
      <c r="AN191" s="86" t="str">
        <f>IF(OR(K191=Pistetaulukko!$R$24,K191=Pistetaulukko!$S$24,K191=Pistetaulukko!$T$24,K191=Pistetaulukko!$U$24,K191=Pistetaulukko!$V$24),"OK","VÄÄRIN")</f>
        <v>VÄÄRIN</v>
      </c>
      <c r="AO191" s="86" t="str">
        <f>IF(OR(L191=Pistetaulukko!$R$27,L191=Pistetaulukko!$S$27,L191=Pistetaulukko!$T$27,L191=Pistetaulukko!$U$27,L191=Pistetaulukko!$V$27,L191=Pistetaulukko!$W$27,L191=Pistetaulukko!$X$27,L191=Pistetaulukko!$Y$27,L191=Pistetaulukko!$Z$27,L191=Pistetaulukko!$AA$27,L191=Pistetaulukko!$AB$27,L191=Pistetaulukko!$AC$27,L191=Pistetaulukko!$AD$27,L191=Pistetaulukko!$AE$27,L191=Pistetaulukko!$AF$27,L191=Pistetaulukko!$AG$27,L191=Pistetaulukko!$AH$27,L191=Pistetaulukko!$AI$27,L191=Pistetaulukko!$AJ$27,L191=Pistetaulukko!$AK$27),"OK","VÄÄRIN")</f>
        <v>VÄÄRIN</v>
      </c>
      <c r="AP191" s="86" t="str">
        <f>IF(OR(M191=Pistetaulukko!$R$30,M191=Pistetaulukko!$S$30,M191=Pistetaulukko!$T$30,M191=Pistetaulukko!$U$30,M191=Pistetaulukko!$V$30),"OK","VÄÄRIN")</f>
        <v>VÄÄRIN</v>
      </c>
      <c r="AQ191" s="86" t="str">
        <f t="shared" si="13"/>
        <v>VÄÄRIN</v>
      </c>
      <c r="AR191" s="86" t="str">
        <f t="shared" si="14"/>
        <v>VÄÄRIN</v>
      </c>
      <c r="AS191" s="86" t="str">
        <f>IF(OR(P191=Pistetaulukko!$R$39,P191=Pistetaulukko!$S$39,P191=Pistetaulukko!$T$39,P191=Pistetaulukko!$U$39,P191=Pistetaulukko!$V$39,P191=Pistetaulukko!$W$39,P191=Pistetaulukko!$X$39,P191=Pistetaulukko!$Y$39,P191=Pistetaulukko!$Z$39,P191=Pistetaulukko!$AA$39,P191=Pistetaulukko!$AB$39,P191=Pistetaulukko!$AC$39,P191=Pistetaulukko!$AD$39,P191=Pistetaulukko!$AE$39,P191=Pistetaulukko!$AF$39,P191=Pistetaulukko!$AG$39,P191=Pistetaulukko!$AH$39,P191=Pistetaulukko!$AI$39,P191=Pistetaulukko!$AJ$39,P191=Pistetaulukko!$AK$39),"OK","VÄÄRIN")</f>
        <v>OK</v>
      </c>
      <c r="AT191" s="86" t="str">
        <f>IF(OR(Q191=Pistetaulukko!$R$42,Q191=Pistetaulukko!$S$42,Q191=Pistetaulukko!$T$42,Q191=Pistetaulukko!$U$42,Q191=Pistetaulukko!$V$42,Q191=Pistetaulukko!$W$42,Q191=Pistetaulukko!$X$42,Q191=Pistetaulukko!$Y$42,Q191=Pistetaulukko!$Z$42,Q191=Pistetaulukko!$AA$42,Q191=Pistetaulukko!$AB$42,Q191=Pistetaulukko!$AC$42,Q191=Pistetaulukko!$AD$42,Q191=Pistetaulukko!$AE$42,Q191=Pistetaulukko!$AF$42,Q191=Pistetaulukko!$AG$42,Q191=Pistetaulukko!$AH$42,Q191=Pistetaulukko!$AI$42,Q191=Pistetaulukko!$AJ$42,Q191=Pistetaulukko!$AK$42),"OK","VÄÄRIN")</f>
        <v>OK</v>
      </c>
      <c r="AU191" s="86" t="str">
        <f>IF(OR(R191=Pistetaulukko!$R$45,R191=Pistetaulukko!$S$45,R191=Pistetaulukko!$T$45,R191=Pistetaulukko!$U$45,R191=Pistetaulukko!$V$45,R191=Pistetaulukko!$W$45,R191=Pistetaulukko!$X$45,R191=Pistetaulukko!$Y$45,R191=Pistetaulukko!$Z$45,R191=Pistetaulukko!$AA$45,R191=Pistetaulukko!$AB$45,R191=Pistetaulukko!$AC$45,R191=Pistetaulukko!$AD$45,R191=Pistetaulukko!$AE$45,R191=Pistetaulukko!$AF$45,R191=Pistetaulukko!$AG$45,R191=Pistetaulukko!$AH$45,R191=Pistetaulukko!$AI$45,R191=Pistetaulukko!$AJ$45,R191=Pistetaulukko!$AK$45),"OK","VÄÄRIN")</f>
        <v>OK</v>
      </c>
      <c r="AV191" s="86" t="str">
        <f>IF(OR(S191=Pistetaulukko!$R$48,S191=Pistetaulukko!$S$48,S191=Pistetaulukko!$T$48,S191=Pistetaulukko!$U$48,S191=Pistetaulukko!$V$48,S191=Pistetaulukko!$W$48,S191=Pistetaulukko!$X$48,S191=Pistetaulukko!$Y$48,S191=Pistetaulukko!$Z$48,S191=Pistetaulukko!$AA$48,S191=Pistetaulukko!$AB$48,S191=Pistetaulukko!$AC$48,S191=Pistetaulukko!$AD$48,S191=Pistetaulukko!$AE$48,S191=Pistetaulukko!$AF$48,S191=Pistetaulukko!$AG$48,S191=Pistetaulukko!$AH$48,S191=Pistetaulukko!$AI$48,S191=Pistetaulukko!$AJ$48,S191=Pistetaulukko!$AK$48),"OK","VÄÄRIN")</f>
        <v>OK</v>
      </c>
      <c r="AW191" s="86" t="str">
        <f>IF(OR(T191=Pistetaulukko!$R$51,T191=Pistetaulukko!$S$51,T191=Pistetaulukko!$T$51,T191=Pistetaulukko!$U$51,T191=Pistetaulukko!$V$51,T191=Pistetaulukko!$W$51,T191=Pistetaulukko!$X$51,T191=Pistetaulukko!$Y$51,T191=Pistetaulukko!$Z$51,T191=Pistetaulukko!$AA$51,T191=Pistetaulukko!$AB$51,T191=Pistetaulukko!$AC$51,T191=Pistetaulukko!$AD$51,T191=Pistetaulukko!$AE$51,T191=Pistetaulukko!$AF$51,T191=Pistetaulukko!$AG$51,T191=Pistetaulukko!$AH$51,T191=Pistetaulukko!$AI$51,T191=Pistetaulukko!$AJ$51,T191=Pistetaulukko!$AK$51),"OK","VÄÄRIN")</f>
        <v>OK</v>
      </c>
      <c r="AX191" s="86" t="str">
        <f>IF(OR(U191=Pistetaulukko!$R$54,U191=Pistetaulukko!$S$54,U191=Pistetaulukko!$T$54,U191=Pistetaulukko!$U$54,U191=Pistetaulukko!$V$54,U191=Pistetaulukko!$W$54,U191=Pistetaulukko!$X$54,U191=Pistetaulukko!$Y$54,U191=Pistetaulukko!$Z$54,U191=Pistetaulukko!$AA$54,U191=Pistetaulukko!$AB$54,U191=Pistetaulukko!$AC$54,U191=Pistetaulukko!$AD$54,U191=Pistetaulukko!$AE$54,U191=Pistetaulukko!$AF$54,U191=Pistetaulukko!$AG$54,U191=Pistetaulukko!$AH$54,U191=Pistetaulukko!$AI$54,U191=Pistetaulukko!$AJ$54,U191=Pistetaulukko!$AK$54),"OK","VÄÄRIN")</f>
        <v>OK</v>
      </c>
      <c r="AY191" s="86" t="str">
        <f t="shared" si="15"/>
        <v>OK</v>
      </c>
      <c r="AZ191" s="86" t="str">
        <f>IF(OR(W191=Pistetaulukko!$R$60,W191=Pistetaulukko!$S$60,W191=Pistetaulukko!$T$60,W191=Pistetaulukko!$U$60,W191=Pistetaulukko!$V$60,W191=Pistetaulukko!$W$60,W191=Pistetaulukko!$X$60,W191=Pistetaulukko!$Y$60,W191=Pistetaulukko!$Z$60,W191=Pistetaulukko!$AA$60,W191=Pistetaulukko!$AB$60,W191=Pistetaulukko!$AC$60,W191=Pistetaulukko!$AD$60,W191=Pistetaulukko!$AE$60,W191=Pistetaulukko!$AF$60,W191=Pistetaulukko!$AG$60,W191=Pistetaulukko!$AH$60,W191=Pistetaulukko!$AI$60,W191=Pistetaulukko!$AJ$60,W191=Pistetaulukko!$AK$60),"OK","VÄÄRIN")</f>
        <v>OK</v>
      </c>
      <c r="BA191" s="86" t="str">
        <f>IF(OR(X191=Pistetaulukko!$R$63,X191=Pistetaulukko!$S$63,X191=Pistetaulukko!$T$63,X191=Pistetaulukko!$U$63,X191=Pistetaulukko!$V$63,X191=Pistetaulukko!$W$63,X191=Pistetaulukko!$X$63,X191=Pistetaulukko!$Y$63,X191=Pistetaulukko!$Z$63,X191=Pistetaulukko!$AA$63,X191=Pistetaulukko!$AB$63,X191=Pistetaulukko!$AC$63,X191=Pistetaulukko!$AD$63,X191=Pistetaulukko!$AE$63,X191=Pistetaulukko!$AF$63,X191=Pistetaulukko!$AG$63,X191=Pistetaulukko!$AH$63,X191=Pistetaulukko!$AI$63,X191=Pistetaulukko!$AJ$63,X191=Pistetaulukko!$AK$63),"OK","VÄÄRIN")</f>
        <v>OK</v>
      </c>
      <c r="BB191" s="86" t="e">
        <f t="shared" si="16"/>
        <v>#REF!</v>
      </c>
      <c r="BC191" s="86" t="e">
        <f t="shared" si="17"/>
        <v>#REF!</v>
      </c>
      <c r="BE191" t="str">
        <f>IF(OR(N191=Pistetaulukko!$R$33,N191=Pistetaulukko!$S$33,N191=Pistetaulukko!$T$33,N191=Pistetaulukko!$U$33,N191=Pistetaulukko!$V$33,N191=Pistetaulukko!$W$33,N191=Pistetaulukko!$X$33,N191=Pistetaulukko!$Y$33,N191=Pistetaulukko!$Z$33,N191=Pistetaulukko!$AA$33,N191=Pistetaulukko!$AB$33,N191=Pistetaulukko!$AC$33,N191=Pistetaulukko!$AD$33,N191=Pistetaulukko!$AE$33,N191=Pistetaulukko!$AF$33,N191=Pistetaulukko!$AG$33,N191=Pistetaulukko!$AH$33,N191=Pistetaulukko!$AI$33,N191=Pistetaulukko!$AJ$33,N191=Pistetaulukko!$AK$33,N191=Pistetaulukko!$AL$33,N191=Pistetaulukko!$AM$33,N191=Pistetaulukko!$AN$33,N191=Pistetaulukko!$AO$33,N191=Pistetaulukko!$AP$33,N191=Pistetaulukko!$AQ$33,N191=Pistetaulukko!$AR$33,N191=Pistetaulukko!$AS$33,N191=Pistetaulukko!$AT$33,N191=Pistetaulukko!$AU$33),"OK","VÄÄRIN")</f>
        <v>VÄÄRIN</v>
      </c>
      <c r="BF191" t="str">
        <f>IF(BE191="OK","OK",IF(AND(BE191="VÄÄRIN",OR(N191=Pistetaulukko!$AV$33,N191=Pistetaulukko!$AW$33,N191=Pistetaulukko!$AX$33,N191=Pistetaulukko!$AY$33,N191=Pistetaulukko!$AZ$33,N191=Pistetaulukko!$BA$33,N191=Pistetaulukko!$BB$33,N191=Pistetaulukko!$BC$33,N191=Pistetaulukko!$BD$33,N191=Pistetaulukko!$BE$33,N191=Pistetaulukko!$BF$33,N191=Pistetaulukko!$BG$33,N191=Pistetaulukko!$BH$33,N191=Pistetaulukko!$BI$33,N191=Pistetaulukko!$BJ$33,N191=Pistetaulukko!$BK$33,N191=Pistetaulukko!$BL$33,N191=Pistetaulukko!$BM$33,N191=Pistetaulukko!$BN$33,N191=Pistetaulukko!$BO$33)),"OK","VÄÄRIN"))</f>
        <v>VÄÄRIN</v>
      </c>
      <c r="BG191" t="str">
        <f>IF(OR(O191=Pistetaulukko!$R$36,O191=Pistetaulukko!$S$36,O191=Pistetaulukko!$T$36,O191=Pistetaulukko!$U$36,O191=Pistetaulukko!$V$36,O191=Pistetaulukko!$W$36,O191=Pistetaulukko!$X$36,O191=Pistetaulukko!$Y$36,O191=Pistetaulukko!$Z$36,O191=Pistetaulukko!$AA$36,O191=Pistetaulukko!$AB$36,O191=Pistetaulukko!$AC$36,O191=Pistetaulukko!$AD$36,O191=Pistetaulukko!$AE$36,O191=Pistetaulukko!$AF$36,O191=Pistetaulukko!$AG$36,O191=Pistetaulukko!$AH$36,O191=Pistetaulukko!$AI$36,O191=Pistetaulukko!$AJ$36,O191=Pistetaulukko!$AK$36,O191=Pistetaulukko!$AL$36,O191=Pistetaulukko!$AM$36,O191=Pistetaulukko!$AN$36,O191=Pistetaulukko!$AO$36,O191=Pistetaulukko!$AP$36,O191=Pistetaulukko!$AQ$36,O191=Pistetaulukko!$AR$36,O191=Pistetaulukko!$AS$36,O191=Pistetaulukko!$AT$36,O191=Pistetaulukko!$AU$36),"OK","VÄÄRIN")</f>
        <v>VÄÄRIN</v>
      </c>
      <c r="BH191" t="str">
        <f>IF(BG191="OK","OK",IF(AND(BG191="VÄÄRIN",OR(O191=Pistetaulukko!$AV$36,O191=Pistetaulukko!$AW$36,O191=Pistetaulukko!$AX$36,O191=Pistetaulukko!$AY$36,O191=Pistetaulukko!$AZ$36,O191=Pistetaulukko!$BA$36,O191=Pistetaulukko!$BB$36,O191=Pistetaulukko!$BC$36,O191=Pistetaulukko!$BD$36,O191=Pistetaulukko!$BE$36,O191=Pistetaulukko!$BF$36,O191=Pistetaulukko!$BG$36,O191=Pistetaulukko!$BH$36,O191=Pistetaulukko!$BI$36,O191=Pistetaulukko!$BJ$36,O191=Pistetaulukko!$BK$36,O191=Pistetaulukko!$BL$36,O191=Pistetaulukko!$BM$36,O191=Pistetaulukko!$BN$36,O191=Pistetaulukko!$BO$36,O191=Pistetaulukko!$BP$36,O191=Pistetaulukko!$BQ$36)),"OK","VÄÄRIN"))</f>
        <v>VÄÄRIN</v>
      </c>
      <c r="BI191" t="str">
        <f>IF(OR(V191=Pistetaulukko!$R$57,V191=Pistetaulukko!$S$57,V191=Pistetaulukko!$T$57,V191=Pistetaulukko!$U$57,V191=Pistetaulukko!$V$57,V191=Pistetaulukko!$W$57,V191=Pistetaulukko!$X$57,V191=Pistetaulukko!$Y$57,V191=Pistetaulukko!$Z$57,V191=Pistetaulukko!$AA$57,V191=Pistetaulukko!$AB$57,V191=Pistetaulukko!$AC$57,V191=Pistetaulukko!$AD$57,V191=Pistetaulukko!$AE$57,V191=Pistetaulukko!$AF$57,V191=Pistetaulukko!$AG$57,V191=Pistetaulukko!$AH$57,V191=Pistetaulukko!$AI$57,V191=Pistetaulukko!$AJ$57,V191=Pistetaulukko!$AK$57,V191=Pistetaulukko!$AL$57,V191=Pistetaulukko!$AM$57,V191=Pistetaulukko!$AN$57,V191=Pistetaulukko!$AO$57,V191=Pistetaulukko!$AP$57,V191=Pistetaulukko!$AQ$57,V191=Pistetaulukko!$AR$57,V191=Pistetaulukko!$AS$57,V191=Pistetaulukko!$AT$57,V191=Pistetaulukko!$AU$57),"OK","VÄÄRIN")</f>
        <v>OK</v>
      </c>
      <c r="BJ191" t="str">
        <f>IF(BI191="OK","OK",IF(AND(BI191="VÄÄRIN",OR(V191=Pistetaulukko!$AV$57,V191=Pistetaulukko!$AW$57,V191=Pistetaulukko!$AX$57,V191=Pistetaulukko!$AY$57,V191=Pistetaulukko!$AZ$57,V191=Pistetaulukko!$BA$57,V191=Pistetaulukko!$BB$57,V191=Pistetaulukko!$BC$57,V191=Pistetaulukko!$BD$57,V191=Pistetaulukko!$BE$57)),"OK","VÄÄRIN"))</f>
        <v>OK</v>
      </c>
      <c r="BK191" t="str">
        <f>IF(OR(Y191=Pistetaulukko!$R$66,Y191=Pistetaulukko!$S$66,Y191=Pistetaulukko!$T$66,Y191=Pistetaulukko!$U$66,Y191=Pistetaulukko!$V$66,Y191=Pistetaulukko!$W$66,Y191=Pistetaulukko!$X$66,Y191=Pistetaulukko!$Y$66,Y191=Pistetaulukko!$Z$66,Y191=Pistetaulukko!$AA$66,Y191=Pistetaulukko!$AB$66,Y191=Pistetaulukko!$AC$66,Y191=Pistetaulukko!$AD$66,Y191=Pistetaulukko!$AE$66,Y191=Pistetaulukko!$AF$66,Y191=Pistetaulukko!$AG$66,Y191=Pistetaulukko!$AH$66,Y191=Pistetaulukko!$AI$66,Y191=Pistetaulukko!$AJ$66,Y191=Pistetaulukko!$AK$66,Y191=Pistetaulukko!$AL$66,Y191=Pistetaulukko!$AM$66,Y191=Pistetaulukko!$AN$66,Y191=Pistetaulukko!$AO$66,Y191=Pistetaulukko!$AP$66,Y191=Pistetaulukko!$AQ$66,Y191=Pistetaulukko!$AR$66,Y191=Pistetaulukko!$AS$66,Y191=Pistetaulukko!$AT$66,Y191=Pistetaulukko!$AU$66),"OK","VÄÄRIN")</f>
        <v>VÄÄRIN</v>
      </c>
      <c r="BL191" t="str">
        <f>IF(BK191="OK","OK",IF(AND(BK191="VÄÄRIN",OR(Y191=Pistetaulukko!$AV$66,Y191=Pistetaulukko!$AW$66,Y191=Pistetaulukko!$AX$66,Y191=Pistetaulukko!$AY$66,Y191=Pistetaulukko!$AZ$66,Y191=Pistetaulukko!$BA$66,Y191=Pistetaulukko!$BB$66,Y191=Pistetaulukko!$BC$66,Y191=Pistetaulukko!$BD$66,Y191=Pistetaulukko!$BE$66,Y191=Pistetaulukko!$BF$66,Y191=Pistetaulukko!$BG$66,Y191=Pistetaulukko!$BH$66,Y191=Pistetaulukko!$BI$66,Y191=Pistetaulukko!$BJ$66,Y191=Pistetaulukko!$BK$66,Y191=Pistetaulukko!$BL$66,Y191=Pistetaulukko!$BM$66,Y191=Pistetaulukko!$BN$66)),"OK","VÄÄRIN"))</f>
        <v>VÄÄRIN</v>
      </c>
      <c r="BM191" t="e">
        <f>IF(OR(Z191=Pistetaulukko!$R$69,Z191=Pistetaulukko!#REF!,Z191=Pistetaulukko!$S$69,Z191=Pistetaulukko!#REF!,Z191=Pistetaulukko!$T$69,Z191=Pistetaulukko!#REF!,Z191=Pistetaulukko!$U$69,Z191=Pistetaulukko!#REF!,Z191=Pistetaulukko!$V$69,Z191=Pistetaulukko!#REF!,Z191=Pistetaulukko!$W$69,Z191=Pistetaulukko!#REF!,Z191=Pistetaulukko!$X$69,Z191=Pistetaulukko!#REF!,Z191=Pistetaulukko!$Y$69,Z191=Pistetaulukko!#REF!,Z191=Pistetaulukko!$Z$69,Z191=Pistetaulukko!#REF!,Z191=Pistetaulukko!$AA$69,Z191=Pistetaulukko!#REF!,Z191=Pistetaulukko!$AB$69,Z191=Pistetaulukko!#REF!,Z191=Pistetaulukko!$AC$69,Z191=Pistetaulukko!#REF!,Z191=Pistetaulukko!$AD$69,Z191=Pistetaulukko!#REF!,Z191=Pistetaulukko!$AE$69,Z191=Pistetaulukko!#REF!,Z191=Pistetaulukko!$AF$69,Z191=Pistetaulukko!#REF!),"OK","VÄÄRIN")</f>
        <v>#REF!</v>
      </c>
      <c r="BN191" t="e">
        <f>IF(BM191="OK","OK",IF(AND(BM191="VÄÄRIN",OR(Z191=Pistetaulukko!$AG$69,Z191=Pistetaulukko!#REF!,Z191=Pistetaulukko!$AH$69,Z191=Pistetaulukko!#REF!,Z191=Pistetaulukko!$AI$69,Z191=Pistetaulukko!#REF!,Z191=Pistetaulukko!$AJ$69,Z191=Pistetaulukko!#REF!,Z191=Pistetaulukko!$AK$69,Z191=Pistetaulukko!$AL$69)),"OK","VÄÄRIN"))</f>
        <v>#REF!</v>
      </c>
    </row>
    <row r="192" spans="2:66" x14ac:dyDescent="0.25">
      <c r="B192" s="104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23"/>
      <c r="AA192" s="30"/>
      <c r="AB192" s="18"/>
      <c r="AC192" s="124"/>
      <c r="AD192" s="118">
        <f t="shared" si="12"/>
        <v>0</v>
      </c>
      <c r="AG192" s="86" t="str">
        <f>IF(OR(E192=Pistetaulukko!$R$3,E192=Pistetaulukko!$S$3,E192=Pistetaulukko!$T$3,E192=Pistetaulukko!$U$3,E192=Pistetaulukko!$V$3,E192=Pistetaulukko!$W$3),"OK","VÄÄRIN")</f>
        <v>VÄÄRIN</v>
      </c>
      <c r="AH192" s="86" t="str">
        <f>IF(OR(F192=Pistetaulukko!$R$6,F192=Pistetaulukko!$S$6,F192=Pistetaulukko!$T$6,F192=Pistetaulukko!$U$6,F192=Pistetaulukko!$V$6,F192=Pistetaulukko!$W$6,F192=Pistetaulukko!$X$6,F192=Pistetaulukko!$Y$6,F192=Pistetaulukko!$Z$6,F192=Pistetaulukko!$AA$6,F192=Pistetaulukko!$AB$6,F192=Pistetaulukko!$AC$6,F192=Pistetaulukko!$AD$6,F192=Pistetaulukko!$AE$6,F192=Pistetaulukko!$AF$6,F192=Pistetaulukko!$AG$6,F192=Pistetaulukko!$AH$6,F192=Pistetaulukko!$AI$6,F192=Pistetaulukko!$AJ$6,F192=Pistetaulukko!$AK$6),"OK","VÄÄRIN")</f>
        <v>VÄÄRIN</v>
      </c>
      <c r="AI192" s="86" t="str">
        <f>IF(OR(G192=Pistetaulukko!$R$9,G192=Pistetaulukko!$S$9,G192=Pistetaulukko!$T$9,G192=Pistetaulukko!$U$9,G192=Pistetaulukko!$V$9,G192=Pistetaulukko!$W$9,G192=Pistetaulukko!$X$9,G192=Pistetaulukko!$Y$9,G192=Pistetaulukko!$Z$9,G192=Pistetaulukko!$AA$9,G192=Pistetaulukko!$AB$9,G192=Pistetaulukko!$AC$9,G192=Pistetaulukko!$AD$9,G192=Pistetaulukko!$AE$9,G192=Pistetaulukko!$AF$9,G192=Pistetaulukko!$AG$9,G192=Pistetaulukko!$AH$9,G192=Pistetaulukko!$AI$9,G192=Pistetaulukko!$AJ$9,G192=Pistetaulukko!$AK$9),"OK","VÄÄRIN")</f>
        <v>VÄÄRIN</v>
      </c>
      <c r="AJ192" s="86" t="str">
        <f>IF(OR(H192=Pistetaulukko!$R$12,H192=Pistetaulukko!$S$12,H192=Pistetaulukko!$T$12,H192=Pistetaulukko!$U$12,H192=Pistetaulukko!$V$12,H192=Pistetaulukko!$W$12,H192=Pistetaulukko!$X$12,H192=Pistetaulukko!$Y$12,H192=Pistetaulukko!$Z$12,H192=Pistetaulukko!$AA$12,H192=Pistetaulukko!$AB$12,H192=Pistetaulukko!$AC$12,H192=Pistetaulukko!$AD$12,H192=Pistetaulukko!$AE$12,H192=Pistetaulukko!$AF$12,H192=Pistetaulukko!$AG$12,H192=Pistetaulukko!$AH$12,H192=Pistetaulukko!$AI$12,H192=Pistetaulukko!$AJ$12,H192=Pistetaulukko!$AK$12),"OK","VÄÄRIN")</f>
        <v>VÄÄRIN</v>
      </c>
      <c r="AK19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92" s="86" t="str">
        <f>IF(OR(I192=Pistetaulukko!$R$18,I192=Pistetaulukko!$S$18,I192=Pistetaulukko!$T$18,I192=Pistetaulukko!$U$18,I192=Pistetaulukko!$V$18,I192=Pistetaulukko!$W$18,I192=Pistetaulukko!$X$18,I192=Pistetaulukko!$Y$18,I192=Pistetaulukko!$Z$18),"OK","VÄÄRIN")</f>
        <v>VÄÄRIN</v>
      </c>
      <c r="AM192" s="86" t="str">
        <f>IF(OR(J192=Pistetaulukko!$R$21,J192=Pistetaulukko!$S$21,J192=Pistetaulukko!$T$21,J192=Pistetaulukko!$U$21,J192=Pistetaulukko!$V$21,J192=Pistetaulukko!$W$21,J192=Pistetaulukko!$X$21,J192=Pistetaulukko!$Y$21,J192=Pistetaulukko!$Z$21,J192=Pistetaulukko!$AA$21,J192=Pistetaulukko!$AB$21,J192=Pistetaulukko!$AC$21,J192=Pistetaulukko!$AD$21,J192=Pistetaulukko!$AE$21,J192=Pistetaulukko!$AF$21,J192=Pistetaulukko!$AG$21,J192=Pistetaulukko!$AH$21,J192=Pistetaulukko!$AI$21,J192=Pistetaulukko!$AJ$21,J192=Pistetaulukko!$AK$21),"OK","VÄÄRIN")</f>
        <v>VÄÄRIN</v>
      </c>
      <c r="AN192" s="86" t="str">
        <f>IF(OR(K192=Pistetaulukko!$R$24,K192=Pistetaulukko!$S$24,K192=Pistetaulukko!$T$24,K192=Pistetaulukko!$U$24,K192=Pistetaulukko!$V$24),"OK","VÄÄRIN")</f>
        <v>VÄÄRIN</v>
      </c>
      <c r="AO192" s="86" t="str">
        <f>IF(OR(L192=Pistetaulukko!$R$27,L192=Pistetaulukko!$S$27,L192=Pistetaulukko!$T$27,L192=Pistetaulukko!$U$27,L192=Pistetaulukko!$V$27,L192=Pistetaulukko!$W$27,L192=Pistetaulukko!$X$27,L192=Pistetaulukko!$Y$27,L192=Pistetaulukko!$Z$27,L192=Pistetaulukko!$AA$27,L192=Pistetaulukko!$AB$27,L192=Pistetaulukko!$AC$27,L192=Pistetaulukko!$AD$27,L192=Pistetaulukko!$AE$27,L192=Pistetaulukko!$AF$27,L192=Pistetaulukko!$AG$27,L192=Pistetaulukko!$AH$27,L192=Pistetaulukko!$AI$27,L192=Pistetaulukko!$AJ$27,L192=Pistetaulukko!$AK$27),"OK","VÄÄRIN")</f>
        <v>VÄÄRIN</v>
      </c>
      <c r="AP192" s="86" t="str">
        <f>IF(OR(M192=Pistetaulukko!$R$30,M192=Pistetaulukko!$S$30,M192=Pistetaulukko!$T$30,M192=Pistetaulukko!$U$30,M192=Pistetaulukko!$V$30),"OK","VÄÄRIN")</f>
        <v>VÄÄRIN</v>
      </c>
      <c r="AQ192" s="86" t="str">
        <f t="shared" si="13"/>
        <v>VÄÄRIN</v>
      </c>
      <c r="AR192" s="86" t="str">
        <f t="shared" si="14"/>
        <v>VÄÄRIN</v>
      </c>
      <c r="AS192" s="86" t="str">
        <f>IF(OR(P192=Pistetaulukko!$R$39,P192=Pistetaulukko!$S$39,P192=Pistetaulukko!$T$39,P192=Pistetaulukko!$U$39,P192=Pistetaulukko!$V$39,P192=Pistetaulukko!$W$39,P192=Pistetaulukko!$X$39,P192=Pistetaulukko!$Y$39,P192=Pistetaulukko!$Z$39,P192=Pistetaulukko!$AA$39,P192=Pistetaulukko!$AB$39,P192=Pistetaulukko!$AC$39,P192=Pistetaulukko!$AD$39,P192=Pistetaulukko!$AE$39,P192=Pistetaulukko!$AF$39,P192=Pistetaulukko!$AG$39,P192=Pistetaulukko!$AH$39,P192=Pistetaulukko!$AI$39,P192=Pistetaulukko!$AJ$39,P192=Pistetaulukko!$AK$39),"OK","VÄÄRIN")</f>
        <v>OK</v>
      </c>
      <c r="AT192" s="86" t="str">
        <f>IF(OR(Q192=Pistetaulukko!$R$42,Q192=Pistetaulukko!$S$42,Q192=Pistetaulukko!$T$42,Q192=Pistetaulukko!$U$42,Q192=Pistetaulukko!$V$42,Q192=Pistetaulukko!$W$42,Q192=Pistetaulukko!$X$42,Q192=Pistetaulukko!$Y$42,Q192=Pistetaulukko!$Z$42,Q192=Pistetaulukko!$AA$42,Q192=Pistetaulukko!$AB$42,Q192=Pistetaulukko!$AC$42,Q192=Pistetaulukko!$AD$42,Q192=Pistetaulukko!$AE$42,Q192=Pistetaulukko!$AF$42,Q192=Pistetaulukko!$AG$42,Q192=Pistetaulukko!$AH$42,Q192=Pistetaulukko!$AI$42,Q192=Pistetaulukko!$AJ$42,Q192=Pistetaulukko!$AK$42),"OK","VÄÄRIN")</f>
        <v>OK</v>
      </c>
      <c r="AU192" s="86" t="str">
        <f>IF(OR(R192=Pistetaulukko!$R$45,R192=Pistetaulukko!$S$45,R192=Pistetaulukko!$T$45,R192=Pistetaulukko!$U$45,R192=Pistetaulukko!$V$45,R192=Pistetaulukko!$W$45,R192=Pistetaulukko!$X$45,R192=Pistetaulukko!$Y$45,R192=Pistetaulukko!$Z$45,R192=Pistetaulukko!$AA$45,R192=Pistetaulukko!$AB$45,R192=Pistetaulukko!$AC$45,R192=Pistetaulukko!$AD$45,R192=Pistetaulukko!$AE$45,R192=Pistetaulukko!$AF$45,R192=Pistetaulukko!$AG$45,R192=Pistetaulukko!$AH$45,R192=Pistetaulukko!$AI$45,R192=Pistetaulukko!$AJ$45,R192=Pistetaulukko!$AK$45),"OK","VÄÄRIN")</f>
        <v>OK</v>
      </c>
      <c r="AV192" s="86" t="str">
        <f>IF(OR(S192=Pistetaulukko!$R$48,S192=Pistetaulukko!$S$48,S192=Pistetaulukko!$T$48,S192=Pistetaulukko!$U$48,S192=Pistetaulukko!$V$48,S192=Pistetaulukko!$W$48,S192=Pistetaulukko!$X$48,S192=Pistetaulukko!$Y$48,S192=Pistetaulukko!$Z$48,S192=Pistetaulukko!$AA$48,S192=Pistetaulukko!$AB$48,S192=Pistetaulukko!$AC$48,S192=Pistetaulukko!$AD$48,S192=Pistetaulukko!$AE$48,S192=Pistetaulukko!$AF$48,S192=Pistetaulukko!$AG$48,S192=Pistetaulukko!$AH$48,S192=Pistetaulukko!$AI$48,S192=Pistetaulukko!$AJ$48,S192=Pistetaulukko!$AK$48),"OK","VÄÄRIN")</f>
        <v>OK</v>
      </c>
      <c r="AW192" s="86" t="str">
        <f>IF(OR(T192=Pistetaulukko!$R$51,T192=Pistetaulukko!$S$51,T192=Pistetaulukko!$T$51,T192=Pistetaulukko!$U$51,T192=Pistetaulukko!$V$51,T192=Pistetaulukko!$W$51,T192=Pistetaulukko!$X$51,T192=Pistetaulukko!$Y$51,T192=Pistetaulukko!$Z$51,T192=Pistetaulukko!$AA$51,T192=Pistetaulukko!$AB$51,T192=Pistetaulukko!$AC$51,T192=Pistetaulukko!$AD$51,T192=Pistetaulukko!$AE$51,T192=Pistetaulukko!$AF$51,T192=Pistetaulukko!$AG$51,T192=Pistetaulukko!$AH$51,T192=Pistetaulukko!$AI$51,T192=Pistetaulukko!$AJ$51,T192=Pistetaulukko!$AK$51),"OK","VÄÄRIN")</f>
        <v>OK</v>
      </c>
      <c r="AX192" s="86" t="str">
        <f>IF(OR(U192=Pistetaulukko!$R$54,U192=Pistetaulukko!$S$54,U192=Pistetaulukko!$T$54,U192=Pistetaulukko!$U$54,U192=Pistetaulukko!$V$54,U192=Pistetaulukko!$W$54,U192=Pistetaulukko!$X$54,U192=Pistetaulukko!$Y$54,U192=Pistetaulukko!$Z$54,U192=Pistetaulukko!$AA$54,U192=Pistetaulukko!$AB$54,U192=Pistetaulukko!$AC$54,U192=Pistetaulukko!$AD$54,U192=Pistetaulukko!$AE$54,U192=Pistetaulukko!$AF$54,U192=Pistetaulukko!$AG$54,U192=Pistetaulukko!$AH$54,U192=Pistetaulukko!$AI$54,U192=Pistetaulukko!$AJ$54,U192=Pistetaulukko!$AK$54),"OK","VÄÄRIN")</f>
        <v>OK</v>
      </c>
      <c r="AY192" s="86" t="str">
        <f t="shared" si="15"/>
        <v>OK</v>
      </c>
      <c r="AZ192" s="86" t="str">
        <f>IF(OR(W192=Pistetaulukko!$R$60,W192=Pistetaulukko!$S$60,W192=Pistetaulukko!$T$60,W192=Pistetaulukko!$U$60,W192=Pistetaulukko!$V$60,W192=Pistetaulukko!$W$60,W192=Pistetaulukko!$X$60,W192=Pistetaulukko!$Y$60,W192=Pistetaulukko!$Z$60,W192=Pistetaulukko!$AA$60,W192=Pistetaulukko!$AB$60,W192=Pistetaulukko!$AC$60,W192=Pistetaulukko!$AD$60,W192=Pistetaulukko!$AE$60,W192=Pistetaulukko!$AF$60,W192=Pistetaulukko!$AG$60,W192=Pistetaulukko!$AH$60,W192=Pistetaulukko!$AI$60,W192=Pistetaulukko!$AJ$60,W192=Pistetaulukko!$AK$60),"OK","VÄÄRIN")</f>
        <v>OK</v>
      </c>
      <c r="BA192" s="86" t="str">
        <f>IF(OR(X192=Pistetaulukko!$R$63,X192=Pistetaulukko!$S$63,X192=Pistetaulukko!$T$63,X192=Pistetaulukko!$U$63,X192=Pistetaulukko!$V$63,X192=Pistetaulukko!$W$63,X192=Pistetaulukko!$X$63,X192=Pistetaulukko!$Y$63,X192=Pistetaulukko!$Z$63,X192=Pistetaulukko!$AA$63,X192=Pistetaulukko!$AB$63,X192=Pistetaulukko!$AC$63,X192=Pistetaulukko!$AD$63,X192=Pistetaulukko!$AE$63,X192=Pistetaulukko!$AF$63,X192=Pistetaulukko!$AG$63,X192=Pistetaulukko!$AH$63,X192=Pistetaulukko!$AI$63,X192=Pistetaulukko!$AJ$63,X192=Pistetaulukko!$AK$63),"OK","VÄÄRIN")</f>
        <v>OK</v>
      </c>
      <c r="BB192" s="86" t="e">
        <f t="shared" si="16"/>
        <v>#REF!</v>
      </c>
      <c r="BC192" s="86" t="e">
        <f t="shared" si="17"/>
        <v>#REF!</v>
      </c>
      <c r="BE192" t="str">
        <f>IF(OR(N192=Pistetaulukko!$R$33,N192=Pistetaulukko!$S$33,N192=Pistetaulukko!$T$33,N192=Pistetaulukko!$U$33,N192=Pistetaulukko!$V$33,N192=Pistetaulukko!$W$33,N192=Pistetaulukko!$X$33,N192=Pistetaulukko!$Y$33,N192=Pistetaulukko!$Z$33,N192=Pistetaulukko!$AA$33,N192=Pistetaulukko!$AB$33,N192=Pistetaulukko!$AC$33,N192=Pistetaulukko!$AD$33,N192=Pistetaulukko!$AE$33,N192=Pistetaulukko!$AF$33,N192=Pistetaulukko!$AG$33,N192=Pistetaulukko!$AH$33,N192=Pistetaulukko!$AI$33,N192=Pistetaulukko!$AJ$33,N192=Pistetaulukko!$AK$33,N192=Pistetaulukko!$AL$33,N192=Pistetaulukko!$AM$33,N192=Pistetaulukko!$AN$33,N192=Pistetaulukko!$AO$33,N192=Pistetaulukko!$AP$33,N192=Pistetaulukko!$AQ$33,N192=Pistetaulukko!$AR$33,N192=Pistetaulukko!$AS$33,N192=Pistetaulukko!$AT$33,N192=Pistetaulukko!$AU$33),"OK","VÄÄRIN")</f>
        <v>VÄÄRIN</v>
      </c>
      <c r="BF192" t="str">
        <f>IF(BE192="OK","OK",IF(AND(BE192="VÄÄRIN",OR(N192=Pistetaulukko!$AV$33,N192=Pistetaulukko!$AW$33,N192=Pistetaulukko!$AX$33,N192=Pistetaulukko!$AY$33,N192=Pistetaulukko!$AZ$33,N192=Pistetaulukko!$BA$33,N192=Pistetaulukko!$BB$33,N192=Pistetaulukko!$BC$33,N192=Pistetaulukko!$BD$33,N192=Pistetaulukko!$BE$33,N192=Pistetaulukko!$BF$33,N192=Pistetaulukko!$BG$33,N192=Pistetaulukko!$BH$33,N192=Pistetaulukko!$BI$33,N192=Pistetaulukko!$BJ$33,N192=Pistetaulukko!$BK$33,N192=Pistetaulukko!$BL$33,N192=Pistetaulukko!$BM$33,N192=Pistetaulukko!$BN$33,N192=Pistetaulukko!$BO$33)),"OK","VÄÄRIN"))</f>
        <v>VÄÄRIN</v>
      </c>
      <c r="BG192" t="str">
        <f>IF(OR(O192=Pistetaulukko!$R$36,O192=Pistetaulukko!$S$36,O192=Pistetaulukko!$T$36,O192=Pistetaulukko!$U$36,O192=Pistetaulukko!$V$36,O192=Pistetaulukko!$W$36,O192=Pistetaulukko!$X$36,O192=Pistetaulukko!$Y$36,O192=Pistetaulukko!$Z$36,O192=Pistetaulukko!$AA$36,O192=Pistetaulukko!$AB$36,O192=Pistetaulukko!$AC$36,O192=Pistetaulukko!$AD$36,O192=Pistetaulukko!$AE$36,O192=Pistetaulukko!$AF$36,O192=Pistetaulukko!$AG$36,O192=Pistetaulukko!$AH$36,O192=Pistetaulukko!$AI$36,O192=Pistetaulukko!$AJ$36,O192=Pistetaulukko!$AK$36,O192=Pistetaulukko!$AL$36,O192=Pistetaulukko!$AM$36,O192=Pistetaulukko!$AN$36,O192=Pistetaulukko!$AO$36,O192=Pistetaulukko!$AP$36,O192=Pistetaulukko!$AQ$36,O192=Pistetaulukko!$AR$36,O192=Pistetaulukko!$AS$36,O192=Pistetaulukko!$AT$36,O192=Pistetaulukko!$AU$36),"OK","VÄÄRIN")</f>
        <v>VÄÄRIN</v>
      </c>
      <c r="BH192" t="str">
        <f>IF(BG192="OK","OK",IF(AND(BG192="VÄÄRIN",OR(O192=Pistetaulukko!$AV$36,O192=Pistetaulukko!$AW$36,O192=Pistetaulukko!$AX$36,O192=Pistetaulukko!$AY$36,O192=Pistetaulukko!$AZ$36,O192=Pistetaulukko!$BA$36,O192=Pistetaulukko!$BB$36,O192=Pistetaulukko!$BC$36,O192=Pistetaulukko!$BD$36,O192=Pistetaulukko!$BE$36,O192=Pistetaulukko!$BF$36,O192=Pistetaulukko!$BG$36,O192=Pistetaulukko!$BH$36,O192=Pistetaulukko!$BI$36,O192=Pistetaulukko!$BJ$36,O192=Pistetaulukko!$BK$36,O192=Pistetaulukko!$BL$36,O192=Pistetaulukko!$BM$36,O192=Pistetaulukko!$BN$36,O192=Pistetaulukko!$BO$36,O192=Pistetaulukko!$BP$36,O192=Pistetaulukko!$BQ$36)),"OK","VÄÄRIN"))</f>
        <v>VÄÄRIN</v>
      </c>
      <c r="BI192" t="str">
        <f>IF(OR(V192=Pistetaulukko!$R$57,V192=Pistetaulukko!$S$57,V192=Pistetaulukko!$T$57,V192=Pistetaulukko!$U$57,V192=Pistetaulukko!$V$57,V192=Pistetaulukko!$W$57,V192=Pistetaulukko!$X$57,V192=Pistetaulukko!$Y$57,V192=Pistetaulukko!$Z$57,V192=Pistetaulukko!$AA$57,V192=Pistetaulukko!$AB$57,V192=Pistetaulukko!$AC$57,V192=Pistetaulukko!$AD$57,V192=Pistetaulukko!$AE$57,V192=Pistetaulukko!$AF$57,V192=Pistetaulukko!$AG$57,V192=Pistetaulukko!$AH$57,V192=Pistetaulukko!$AI$57,V192=Pistetaulukko!$AJ$57,V192=Pistetaulukko!$AK$57,V192=Pistetaulukko!$AL$57,V192=Pistetaulukko!$AM$57,V192=Pistetaulukko!$AN$57,V192=Pistetaulukko!$AO$57,V192=Pistetaulukko!$AP$57,V192=Pistetaulukko!$AQ$57,V192=Pistetaulukko!$AR$57,V192=Pistetaulukko!$AS$57,V192=Pistetaulukko!$AT$57,V192=Pistetaulukko!$AU$57),"OK","VÄÄRIN")</f>
        <v>OK</v>
      </c>
      <c r="BJ192" t="str">
        <f>IF(BI192="OK","OK",IF(AND(BI192="VÄÄRIN",OR(V192=Pistetaulukko!$AV$57,V192=Pistetaulukko!$AW$57,V192=Pistetaulukko!$AX$57,V192=Pistetaulukko!$AY$57,V192=Pistetaulukko!$AZ$57,V192=Pistetaulukko!$BA$57,V192=Pistetaulukko!$BB$57,V192=Pistetaulukko!$BC$57,V192=Pistetaulukko!$BD$57,V192=Pistetaulukko!$BE$57)),"OK","VÄÄRIN"))</f>
        <v>OK</v>
      </c>
      <c r="BK192" t="str">
        <f>IF(OR(Y192=Pistetaulukko!$R$66,Y192=Pistetaulukko!$S$66,Y192=Pistetaulukko!$T$66,Y192=Pistetaulukko!$U$66,Y192=Pistetaulukko!$V$66,Y192=Pistetaulukko!$W$66,Y192=Pistetaulukko!$X$66,Y192=Pistetaulukko!$Y$66,Y192=Pistetaulukko!$Z$66,Y192=Pistetaulukko!$AA$66,Y192=Pistetaulukko!$AB$66,Y192=Pistetaulukko!$AC$66,Y192=Pistetaulukko!$AD$66,Y192=Pistetaulukko!$AE$66,Y192=Pistetaulukko!$AF$66,Y192=Pistetaulukko!$AG$66,Y192=Pistetaulukko!$AH$66,Y192=Pistetaulukko!$AI$66,Y192=Pistetaulukko!$AJ$66,Y192=Pistetaulukko!$AK$66,Y192=Pistetaulukko!$AL$66,Y192=Pistetaulukko!$AM$66,Y192=Pistetaulukko!$AN$66,Y192=Pistetaulukko!$AO$66,Y192=Pistetaulukko!$AP$66,Y192=Pistetaulukko!$AQ$66,Y192=Pistetaulukko!$AR$66,Y192=Pistetaulukko!$AS$66,Y192=Pistetaulukko!$AT$66,Y192=Pistetaulukko!$AU$66),"OK","VÄÄRIN")</f>
        <v>VÄÄRIN</v>
      </c>
      <c r="BL192" t="str">
        <f>IF(BK192="OK","OK",IF(AND(BK192="VÄÄRIN",OR(Y192=Pistetaulukko!$AV$66,Y192=Pistetaulukko!$AW$66,Y192=Pistetaulukko!$AX$66,Y192=Pistetaulukko!$AY$66,Y192=Pistetaulukko!$AZ$66,Y192=Pistetaulukko!$BA$66,Y192=Pistetaulukko!$BB$66,Y192=Pistetaulukko!$BC$66,Y192=Pistetaulukko!$BD$66,Y192=Pistetaulukko!$BE$66,Y192=Pistetaulukko!$BF$66,Y192=Pistetaulukko!$BG$66,Y192=Pistetaulukko!$BH$66,Y192=Pistetaulukko!$BI$66,Y192=Pistetaulukko!$BJ$66,Y192=Pistetaulukko!$BK$66,Y192=Pistetaulukko!$BL$66,Y192=Pistetaulukko!$BM$66,Y192=Pistetaulukko!$BN$66)),"OK","VÄÄRIN"))</f>
        <v>VÄÄRIN</v>
      </c>
      <c r="BM192" t="e">
        <f>IF(OR(Z192=Pistetaulukko!$R$69,Z192=Pistetaulukko!#REF!,Z192=Pistetaulukko!$S$69,Z192=Pistetaulukko!#REF!,Z192=Pistetaulukko!$T$69,Z192=Pistetaulukko!#REF!,Z192=Pistetaulukko!$U$69,Z192=Pistetaulukko!#REF!,Z192=Pistetaulukko!$V$69,Z192=Pistetaulukko!#REF!,Z192=Pistetaulukko!$W$69,Z192=Pistetaulukko!#REF!,Z192=Pistetaulukko!$X$69,Z192=Pistetaulukko!#REF!,Z192=Pistetaulukko!$Y$69,Z192=Pistetaulukko!#REF!,Z192=Pistetaulukko!$Z$69,Z192=Pistetaulukko!#REF!,Z192=Pistetaulukko!$AA$69,Z192=Pistetaulukko!#REF!,Z192=Pistetaulukko!$AB$69,Z192=Pistetaulukko!#REF!,Z192=Pistetaulukko!$AC$69,Z192=Pistetaulukko!#REF!,Z192=Pistetaulukko!$AD$69,Z192=Pistetaulukko!#REF!,Z192=Pistetaulukko!$AE$69,Z192=Pistetaulukko!#REF!,Z192=Pistetaulukko!$AF$69,Z192=Pistetaulukko!#REF!),"OK","VÄÄRIN")</f>
        <v>#REF!</v>
      </c>
      <c r="BN192" t="e">
        <f>IF(BM192="OK","OK",IF(AND(BM192="VÄÄRIN",OR(Z192=Pistetaulukko!$AG$69,Z192=Pistetaulukko!#REF!,Z192=Pistetaulukko!$AH$69,Z192=Pistetaulukko!#REF!,Z192=Pistetaulukko!$AI$69,Z192=Pistetaulukko!#REF!,Z192=Pistetaulukko!$AJ$69,Z192=Pistetaulukko!#REF!,Z192=Pistetaulukko!$AK$69,Z192=Pistetaulukko!$AL$69)),"OK","VÄÄRIN"))</f>
        <v>#REF!</v>
      </c>
    </row>
    <row r="193" spans="2:66" x14ac:dyDescent="0.25">
      <c r="B193" s="104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23"/>
      <c r="AA193" s="30"/>
      <c r="AB193" s="18"/>
      <c r="AC193" s="124"/>
      <c r="AD193" s="118">
        <f t="shared" si="12"/>
        <v>0</v>
      </c>
      <c r="AG193" s="86" t="str">
        <f>IF(OR(E193=Pistetaulukko!$R$3,E193=Pistetaulukko!$S$3,E193=Pistetaulukko!$T$3,E193=Pistetaulukko!$U$3,E193=Pistetaulukko!$V$3,E193=Pistetaulukko!$W$3),"OK","VÄÄRIN")</f>
        <v>VÄÄRIN</v>
      </c>
      <c r="AH193" s="86" t="str">
        <f>IF(OR(F193=Pistetaulukko!$R$6,F193=Pistetaulukko!$S$6,F193=Pistetaulukko!$T$6,F193=Pistetaulukko!$U$6,F193=Pistetaulukko!$V$6,F193=Pistetaulukko!$W$6,F193=Pistetaulukko!$X$6,F193=Pistetaulukko!$Y$6,F193=Pistetaulukko!$Z$6,F193=Pistetaulukko!$AA$6,F193=Pistetaulukko!$AB$6,F193=Pistetaulukko!$AC$6,F193=Pistetaulukko!$AD$6,F193=Pistetaulukko!$AE$6,F193=Pistetaulukko!$AF$6,F193=Pistetaulukko!$AG$6,F193=Pistetaulukko!$AH$6,F193=Pistetaulukko!$AI$6,F193=Pistetaulukko!$AJ$6,F193=Pistetaulukko!$AK$6),"OK","VÄÄRIN")</f>
        <v>VÄÄRIN</v>
      </c>
      <c r="AI193" s="86" t="str">
        <f>IF(OR(G193=Pistetaulukko!$R$9,G193=Pistetaulukko!$S$9,G193=Pistetaulukko!$T$9,G193=Pistetaulukko!$U$9,G193=Pistetaulukko!$V$9,G193=Pistetaulukko!$W$9,G193=Pistetaulukko!$X$9,G193=Pistetaulukko!$Y$9,G193=Pistetaulukko!$Z$9,G193=Pistetaulukko!$AA$9,G193=Pistetaulukko!$AB$9,G193=Pistetaulukko!$AC$9,G193=Pistetaulukko!$AD$9,G193=Pistetaulukko!$AE$9,G193=Pistetaulukko!$AF$9,G193=Pistetaulukko!$AG$9,G193=Pistetaulukko!$AH$9,G193=Pistetaulukko!$AI$9,G193=Pistetaulukko!$AJ$9,G193=Pistetaulukko!$AK$9),"OK","VÄÄRIN")</f>
        <v>VÄÄRIN</v>
      </c>
      <c r="AJ193" s="86" t="str">
        <f>IF(OR(H193=Pistetaulukko!$R$12,H193=Pistetaulukko!$S$12,H193=Pistetaulukko!$T$12,H193=Pistetaulukko!$U$12,H193=Pistetaulukko!$V$12,H193=Pistetaulukko!$W$12,H193=Pistetaulukko!$X$12,H193=Pistetaulukko!$Y$12,H193=Pistetaulukko!$Z$12,H193=Pistetaulukko!$AA$12,H193=Pistetaulukko!$AB$12,H193=Pistetaulukko!$AC$12,H193=Pistetaulukko!$AD$12,H193=Pistetaulukko!$AE$12,H193=Pistetaulukko!$AF$12,H193=Pistetaulukko!$AG$12,H193=Pistetaulukko!$AH$12,H193=Pistetaulukko!$AI$12,H193=Pistetaulukko!$AJ$12,H193=Pistetaulukko!$AK$12),"OK","VÄÄRIN")</f>
        <v>VÄÄRIN</v>
      </c>
      <c r="AK19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93" s="86" t="str">
        <f>IF(OR(I193=Pistetaulukko!$R$18,I193=Pistetaulukko!$S$18,I193=Pistetaulukko!$T$18,I193=Pistetaulukko!$U$18,I193=Pistetaulukko!$V$18,I193=Pistetaulukko!$W$18,I193=Pistetaulukko!$X$18,I193=Pistetaulukko!$Y$18,I193=Pistetaulukko!$Z$18),"OK","VÄÄRIN")</f>
        <v>VÄÄRIN</v>
      </c>
      <c r="AM193" s="86" t="str">
        <f>IF(OR(J193=Pistetaulukko!$R$21,J193=Pistetaulukko!$S$21,J193=Pistetaulukko!$T$21,J193=Pistetaulukko!$U$21,J193=Pistetaulukko!$V$21,J193=Pistetaulukko!$W$21,J193=Pistetaulukko!$X$21,J193=Pistetaulukko!$Y$21,J193=Pistetaulukko!$Z$21,J193=Pistetaulukko!$AA$21,J193=Pistetaulukko!$AB$21,J193=Pistetaulukko!$AC$21,J193=Pistetaulukko!$AD$21,J193=Pistetaulukko!$AE$21,J193=Pistetaulukko!$AF$21,J193=Pistetaulukko!$AG$21,J193=Pistetaulukko!$AH$21,J193=Pistetaulukko!$AI$21,J193=Pistetaulukko!$AJ$21,J193=Pistetaulukko!$AK$21),"OK","VÄÄRIN")</f>
        <v>VÄÄRIN</v>
      </c>
      <c r="AN193" s="86" t="str">
        <f>IF(OR(K193=Pistetaulukko!$R$24,K193=Pistetaulukko!$S$24,K193=Pistetaulukko!$T$24,K193=Pistetaulukko!$U$24,K193=Pistetaulukko!$V$24),"OK","VÄÄRIN")</f>
        <v>VÄÄRIN</v>
      </c>
      <c r="AO193" s="86" t="str">
        <f>IF(OR(L193=Pistetaulukko!$R$27,L193=Pistetaulukko!$S$27,L193=Pistetaulukko!$T$27,L193=Pistetaulukko!$U$27,L193=Pistetaulukko!$V$27,L193=Pistetaulukko!$W$27,L193=Pistetaulukko!$X$27,L193=Pistetaulukko!$Y$27,L193=Pistetaulukko!$Z$27,L193=Pistetaulukko!$AA$27,L193=Pistetaulukko!$AB$27,L193=Pistetaulukko!$AC$27,L193=Pistetaulukko!$AD$27,L193=Pistetaulukko!$AE$27,L193=Pistetaulukko!$AF$27,L193=Pistetaulukko!$AG$27,L193=Pistetaulukko!$AH$27,L193=Pistetaulukko!$AI$27,L193=Pistetaulukko!$AJ$27,L193=Pistetaulukko!$AK$27),"OK","VÄÄRIN")</f>
        <v>VÄÄRIN</v>
      </c>
      <c r="AP193" s="86" t="str">
        <f>IF(OR(M193=Pistetaulukko!$R$30,M193=Pistetaulukko!$S$30,M193=Pistetaulukko!$T$30,M193=Pistetaulukko!$U$30,M193=Pistetaulukko!$V$30),"OK","VÄÄRIN")</f>
        <v>VÄÄRIN</v>
      </c>
      <c r="AQ193" s="86" t="str">
        <f t="shared" si="13"/>
        <v>VÄÄRIN</v>
      </c>
      <c r="AR193" s="86" t="str">
        <f t="shared" si="14"/>
        <v>VÄÄRIN</v>
      </c>
      <c r="AS193" s="86" t="str">
        <f>IF(OR(P193=Pistetaulukko!$R$39,P193=Pistetaulukko!$S$39,P193=Pistetaulukko!$T$39,P193=Pistetaulukko!$U$39,P193=Pistetaulukko!$V$39,P193=Pistetaulukko!$W$39,P193=Pistetaulukko!$X$39,P193=Pistetaulukko!$Y$39,P193=Pistetaulukko!$Z$39,P193=Pistetaulukko!$AA$39,P193=Pistetaulukko!$AB$39,P193=Pistetaulukko!$AC$39,P193=Pistetaulukko!$AD$39,P193=Pistetaulukko!$AE$39,P193=Pistetaulukko!$AF$39,P193=Pistetaulukko!$AG$39,P193=Pistetaulukko!$AH$39,P193=Pistetaulukko!$AI$39,P193=Pistetaulukko!$AJ$39,P193=Pistetaulukko!$AK$39),"OK","VÄÄRIN")</f>
        <v>OK</v>
      </c>
      <c r="AT193" s="86" t="str">
        <f>IF(OR(Q193=Pistetaulukko!$R$42,Q193=Pistetaulukko!$S$42,Q193=Pistetaulukko!$T$42,Q193=Pistetaulukko!$U$42,Q193=Pistetaulukko!$V$42,Q193=Pistetaulukko!$W$42,Q193=Pistetaulukko!$X$42,Q193=Pistetaulukko!$Y$42,Q193=Pistetaulukko!$Z$42,Q193=Pistetaulukko!$AA$42,Q193=Pistetaulukko!$AB$42,Q193=Pistetaulukko!$AC$42,Q193=Pistetaulukko!$AD$42,Q193=Pistetaulukko!$AE$42,Q193=Pistetaulukko!$AF$42,Q193=Pistetaulukko!$AG$42,Q193=Pistetaulukko!$AH$42,Q193=Pistetaulukko!$AI$42,Q193=Pistetaulukko!$AJ$42,Q193=Pistetaulukko!$AK$42),"OK","VÄÄRIN")</f>
        <v>OK</v>
      </c>
      <c r="AU193" s="86" t="str">
        <f>IF(OR(R193=Pistetaulukko!$R$45,R193=Pistetaulukko!$S$45,R193=Pistetaulukko!$T$45,R193=Pistetaulukko!$U$45,R193=Pistetaulukko!$V$45,R193=Pistetaulukko!$W$45,R193=Pistetaulukko!$X$45,R193=Pistetaulukko!$Y$45,R193=Pistetaulukko!$Z$45,R193=Pistetaulukko!$AA$45,R193=Pistetaulukko!$AB$45,R193=Pistetaulukko!$AC$45,R193=Pistetaulukko!$AD$45,R193=Pistetaulukko!$AE$45,R193=Pistetaulukko!$AF$45,R193=Pistetaulukko!$AG$45,R193=Pistetaulukko!$AH$45,R193=Pistetaulukko!$AI$45,R193=Pistetaulukko!$AJ$45,R193=Pistetaulukko!$AK$45),"OK","VÄÄRIN")</f>
        <v>OK</v>
      </c>
      <c r="AV193" s="86" t="str">
        <f>IF(OR(S193=Pistetaulukko!$R$48,S193=Pistetaulukko!$S$48,S193=Pistetaulukko!$T$48,S193=Pistetaulukko!$U$48,S193=Pistetaulukko!$V$48,S193=Pistetaulukko!$W$48,S193=Pistetaulukko!$X$48,S193=Pistetaulukko!$Y$48,S193=Pistetaulukko!$Z$48,S193=Pistetaulukko!$AA$48,S193=Pistetaulukko!$AB$48,S193=Pistetaulukko!$AC$48,S193=Pistetaulukko!$AD$48,S193=Pistetaulukko!$AE$48,S193=Pistetaulukko!$AF$48,S193=Pistetaulukko!$AG$48,S193=Pistetaulukko!$AH$48,S193=Pistetaulukko!$AI$48,S193=Pistetaulukko!$AJ$48,S193=Pistetaulukko!$AK$48),"OK","VÄÄRIN")</f>
        <v>OK</v>
      </c>
      <c r="AW193" s="86" t="str">
        <f>IF(OR(T193=Pistetaulukko!$R$51,T193=Pistetaulukko!$S$51,T193=Pistetaulukko!$T$51,T193=Pistetaulukko!$U$51,T193=Pistetaulukko!$V$51,T193=Pistetaulukko!$W$51,T193=Pistetaulukko!$X$51,T193=Pistetaulukko!$Y$51,T193=Pistetaulukko!$Z$51,T193=Pistetaulukko!$AA$51,T193=Pistetaulukko!$AB$51,T193=Pistetaulukko!$AC$51,T193=Pistetaulukko!$AD$51,T193=Pistetaulukko!$AE$51,T193=Pistetaulukko!$AF$51,T193=Pistetaulukko!$AG$51,T193=Pistetaulukko!$AH$51,T193=Pistetaulukko!$AI$51,T193=Pistetaulukko!$AJ$51,T193=Pistetaulukko!$AK$51),"OK","VÄÄRIN")</f>
        <v>OK</v>
      </c>
      <c r="AX193" s="86" t="str">
        <f>IF(OR(U193=Pistetaulukko!$R$54,U193=Pistetaulukko!$S$54,U193=Pistetaulukko!$T$54,U193=Pistetaulukko!$U$54,U193=Pistetaulukko!$V$54,U193=Pistetaulukko!$W$54,U193=Pistetaulukko!$X$54,U193=Pistetaulukko!$Y$54,U193=Pistetaulukko!$Z$54,U193=Pistetaulukko!$AA$54,U193=Pistetaulukko!$AB$54,U193=Pistetaulukko!$AC$54,U193=Pistetaulukko!$AD$54,U193=Pistetaulukko!$AE$54,U193=Pistetaulukko!$AF$54,U193=Pistetaulukko!$AG$54,U193=Pistetaulukko!$AH$54,U193=Pistetaulukko!$AI$54,U193=Pistetaulukko!$AJ$54,U193=Pistetaulukko!$AK$54),"OK","VÄÄRIN")</f>
        <v>OK</v>
      </c>
      <c r="AY193" s="86" t="str">
        <f t="shared" si="15"/>
        <v>OK</v>
      </c>
      <c r="AZ193" s="86" t="str">
        <f>IF(OR(W193=Pistetaulukko!$R$60,W193=Pistetaulukko!$S$60,W193=Pistetaulukko!$T$60,W193=Pistetaulukko!$U$60,W193=Pistetaulukko!$V$60,W193=Pistetaulukko!$W$60,W193=Pistetaulukko!$X$60,W193=Pistetaulukko!$Y$60,W193=Pistetaulukko!$Z$60,W193=Pistetaulukko!$AA$60,W193=Pistetaulukko!$AB$60,W193=Pistetaulukko!$AC$60,W193=Pistetaulukko!$AD$60,W193=Pistetaulukko!$AE$60,W193=Pistetaulukko!$AF$60,W193=Pistetaulukko!$AG$60,W193=Pistetaulukko!$AH$60,W193=Pistetaulukko!$AI$60,W193=Pistetaulukko!$AJ$60,W193=Pistetaulukko!$AK$60),"OK","VÄÄRIN")</f>
        <v>OK</v>
      </c>
      <c r="BA193" s="86" t="str">
        <f>IF(OR(X193=Pistetaulukko!$R$63,X193=Pistetaulukko!$S$63,X193=Pistetaulukko!$T$63,X193=Pistetaulukko!$U$63,X193=Pistetaulukko!$V$63,X193=Pistetaulukko!$W$63,X193=Pistetaulukko!$X$63,X193=Pistetaulukko!$Y$63,X193=Pistetaulukko!$Z$63,X193=Pistetaulukko!$AA$63,X193=Pistetaulukko!$AB$63,X193=Pistetaulukko!$AC$63,X193=Pistetaulukko!$AD$63,X193=Pistetaulukko!$AE$63,X193=Pistetaulukko!$AF$63,X193=Pistetaulukko!$AG$63,X193=Pistetaulukko!$AH$63,X193=Pistetaulukko!$AI$63,X193=Pistetaulukko!$AJ$63,X193=Pistetaulukko!$AK$63),"OK","VÄÄRIN")</f>
        <v>OK</v>
      </c>
      <c r="BB193" s="86" t="e">
        <f t="shared" si="16"/>
        <v>#REF!</v>
      </c>
      <c r="BC193" s="86" t="e">
        <f t="shared" si="17"/>
        <v>#REF!</v>
      </c>
      <c r="BE193" t="str">
        <f>IF(OR(N193=Pistetaulukko!$R$33,N193=Pistetaulukko!$S$33,N193=Pistetaulukko!$T$33,N193=Pistetaulukko!$U$33,N193=Pistetaulukko!$V$33,N193=Pistetaulukko!$W$33,N193=Pistetaulukko!$X$33,N193=Pistetaulukko!$Y$33,N193=Pistetaulukko!$Z$33,N193=Pistetaulukko!$AA$33,N193=Pistetaulukko!$AB$33,N193=Pistetaulukko!$AC$33,N193=Pistetaulukko!$AD$33,N193=Pistetaulukko!$AE$33,N193=Pistetaulukko!$AF$33,N193=Pistetaulukko!$AG$33,N193=Pistetaulukko!$AH$33,N193=Pistetaulukko!$AI$33,N193=Pistetaulukko!$AJ$33,N193=Pistetaulukko!$AK$33,N193=Pistetaulukko!$AL$33,N193=Pistetaulukko!$AM$33,N193=Pistetaulukko!$AN$33,N193=Pistetaulukko!$AO$33,N193=Pistetaulukko!$AP$33,N193=Pistetaulukko!$AQ$33,N193=Pistetaulukko!$AR$33,N193=Pistetaulukko!$AS$33,N193=Pistetaulukko!$AT$33,N193=Pistetaulukko!$AU$33),"OK","VÄÄRIN")</f>
        <v>VÄÄRIN</v>
      </c>
      <c r="BF193" t="str">
        <f>IF(BE193="OK","OK",IF(AND(BE193="VÄÄRIN",OR(N193=Pistetaulukko!$AV$33,N193=Pistetaulukko!$AW$33,N193=Pistetaulukko!$AX$33,N193=Pistetaulukko!$AY$33,N193=Pistetaulukko!$AZ$33,N193=Pistetaulukko!$BA$33,N193=Pistetaulukko!$BB$33,N193=Pistetaulukko!$BC$33,N193=Pistetaulukko!$BD$33,N193=Pistetaulukko!$BE$33,N193=Pistetaulukko!$BF$33,N193=Pistetaulukko!$BG$33,N193=Pistetaulukko!$BH$33,N193=Pistetaulukko!$BI$33,N193=Pistetaulukko!$BJ$33,N193=Pistetaulukko!$BK$33,N193=Pistetaulukko!$BL$33,N193=Pistetaulukko!$BM$33,N193=Pistetaulukko!$BN$33,N193=Pistetaulukko!$BO$33)),"OK","VÄÄRIN"))</f>
        <v>VÄÄRIN</v>
      </c>
      <c r="BG193" t="str">
        <f>IF(OR(O193=Pistetaulukko!$R$36,O193=Pistetaulukko!$S$36,O193=Pistetaulukko!$T$36,O193=Pistetaulukko!$U$36,O193=Pistetaulukko!$V$36,O193=Pistetaulukko!$W$36,O193=Pistetaulukko!$X$36,O193=Pistetaulukko!$Y$36,O193=Pistetaulukko!$Z$36,O193=Pistetaulukko!$AA$36,O193=Pistetaulukko!$AB$36,O193=Pistetaulukko!$AC$36,O193=Pistetaulukko!$AD$36,O193=Pistetaulukko!$AE$36,O193=Pistetaulukko!$AF$36,O193=Pistetaulukko!$AG$36,O193=Pistetaulukko!$AH$36,O193=Pistetaulukko!$AI$36,O193=Pistetaulukko!$AJ$36,O193=Pistetaulukko!$AK$36,O193=Pistetaulukko!$AL$36,O193=Pistetaulukko!$AM$36,O193=Pistetaulukko!$AN$36,O193=Pistetaulukko!$AO$36,O193=Pistetaulukko!$AP$36,O193=Pistetaulukko!$AQ$36,O193=Pistetaulukko!$AR$36,O193=Pistetaulukko!$AS$36,O193=Pistetaulukko!$AT$36,O193=Pistetaulukko!$AU$36),"OK","VÄÄRIN")</f>
        <v>VÄÄRIN</v>
      </c>
      <c r="BH193" t="str">
        <f>IF(BG193="OK","OK",IF(AND(BG193="VÄÄRIN",OR(O193=Pistetaulukko!$AV$36,O193=Pistetaulukko!$AW$36,O193=Pistetaulukko!$AX$36,O193=Pistetaulukko!$AY$36,O193=Pistetaulukko!$AZ$36,O193=Pistetaulukko!$BA$36,O193=Pistetaulukko!$BB$36,O193=Pistetaulukko!$BC$36,O193=Pistetaulukko!$BD$36,O193=Pistetaulukko!$BE$36,O193=Pistetaulukko!$BF$36,O193=Pistetaulukko!$BG$36,O193=Pistetaulukko!$BH$36,O193=Pistetaulukko!$BI$36,O193=Pistetaulukko!$BJ$36,O193=Pistetaulukko!$BK$36,O193=Pistetaulukko!$BL$36,O193=Pistetaulukko!$BM$36,O193=Pistetaulukko!$BN$36,O193=Pistetaulukko!$BO$36,O193=Pistetaulukko!$BP$36,O193=Pistetaulukko!$BQ$36)),"OK","VÄÄRIN"))</f>
        <v>VÄÄRIN</v>
      </c>
      <c r="BI193" t="str">
        <f>IF(OR(V193=Pistetaulukko!$R$57,V193=Pistetaulukko!$S$57,V193=Pistetaulukko!$T$57,V193=Pistetaulukko!$U$57,V193=Pistetaulukko!$V$57,V193=Pistetaulukko!$W$57,V193=Pistetaulukko!$X$57,V193=Pistetaulukko!$Y$57,V193=Pistetaulukko!$Z$57,V193=Pistetaulukko!$AA$57,V193=Pistetaulukko!$AB$57,V193=Pistetaulukko!$AC$57,V193=Pistetaulukko!$AD$57,V193=Pistetaulukko!$AE$57,V193=Pistetaulukko!$AF$57,V193=Pistetaulukko!$AG$57,V193=Pistetaulukko!$AH$57,V193=Pistetaulukko!$AI$57,V193=Pistetaulukko!$AJ$57,V193=Pistetaulukko!$AK$57,V193=Pistetaulukko!$AL$57,V193=Pistetaulukko!$AM$57,V193=Pistetaulukko!$AN$57,V193=Pistetaulukko!$AO$57,V193=Pistetaulukko!$AP$57,V193=Pistetaulukko!$AQ$57,V193=Pistetaulukko!$AR$57,V193=Pistetaulukko!$AS$57,V193=Pistetaulukko!$AT$57,V193=Pistetaulukko!$AU$57),"OK","VÄÄRIN")</f>
        <v>OK</v>
      </c>
      <c r="BJ193" t="str">
        <f>IF(BI193="OK","OK",IF(AND(BI193="VÄÄRIN",OR(V193=Pistetaulukko!$AV$57,V193=Pistetaulukko!$AW$57,V193=Pistetaulukko!$AX$57,V193=Pistetaulukko!$AY$57,V193=Pistetaulukko!$AZ$57,V193=Pistetaulukko!$BA$57,V193=Pistetaulukko!$BB$57,V193=Pistetaulukko!$BC$57,V193=Pistetaulukko!$BD$57,V193=Pistetaulukko!$BE$57)),"OK","VÄÄRIN"))</f>
        <v>OK</v>
      </c>
      <c r="BK193" t="str">
        <f>IF(OR(Y193=Pistetaulukko!$R$66,Y193=Pistetaulukko!$S$66,Y193=Pistetaulukko!$T$66,Y193=Pistetaulukko!$U$66,Y193=Pistetaulukko!$V$66,Y193=Pistetaulukko!$W$66,Y193=Pistetaulukko!$X$66,Y193=Pistetaulukko!$Y$66,Y193=Pistetaulukko!$Z$66,Y193=Pistetaulukko!$AA$66,Y193=Pistetaulukko!$AB$66,Y193=Pistetaulukko!$AC$66,Y193=Pistetaulukko!$AD$66,Y193=Pistetaulukko!$AE$66,Y193=Pistetaulukko!$AF$66,Y193=Pistetaulukko!$AG$66,Y193=Pistetaulukko!$AH$66,Y193=Pistetaulukko!$AI$66,Y193=Pistetaulukko!$AJ$66,Y193=Pistetaulukko!$AK$66,Y193=Pistetaulukko!$AL$66,Y193=Pistetaulukko!$AM$66,Y193=Pistetaulukko!$AN$66,Y193=Pistetaulukko!$AO$66,Y193=Pistetaulukko!$AP$66,Y193=Pistetaulukko!$AQ$66,Y193=Pistetaulukko!$AR$66,Y193=Pistetaulukko!$AS$66,Y193=Pistetaulukko!$AT$66,Y193=Pistetaulukko!$AU$66),"OK","VÄÄRIN")</f>
        <v>VÄÄRIN</v>
      </c>
      <c r="BL193" t="str">
        <f>IF(BK193="OK","OK",IF(AND(BK193="VÄÄRIN",OR(Y193=Pistetaulukko!$AV$66,Y193=Pistetaulukko!$AW$66,Y193=Pistetaulukko!$AX$66,Y193=Pistetaulukko!$AY$66,Y193=Pistetaulukko!$AZ$66,Y193=Pistetaulukko!$BA$66,Y193=Pistetaulukko!$BB$66,Y193=Pistetaulukko!$BC$66,Y193=Pistetaulukko!$BD$66,Y193=Pistetaulukko!$BE$66,Y193=Pistetaulukko!$BF$66,Y193=Pistetaulukko!$BG$66,Y193=Pistetaulukko!$BH$66,Y193=Pistetaulukko!$BI$66,Y193=Pistetaulukko!$BJ$66,Y193=Pistetaulukko!$BK$66,Y193=Pistetaulukko!$BL$66,Y193=Pistetaulukko!$BM$66,Y193=Pistetaulukko!$BN$66)),"OK","VÄÄRIN"))</f>
        <v>VÄÄRIN</v>
      </c>
      <c r="BM193" t="e">
        <f>IF(OR(Z193=Pistetaulukko!$R$69,Z193=Pistetaulukko!#REF!,Z193=Pistetaulukko!$S$69,Z193=Pistetaulukko!#REF!,Z193=Pistetaulukko!$T$69,Z193=Pistetaulukko!#REF!,Z193=Pistetaulukko!$U$69,Z193=Pistetaulukko!#REF!,Z193=Pistetaulukko!$V$69,Z193=Pistetaulukko!#REF!,Z193=Pistetaulukko!$W$69,Z193=Pistetaulukko!#REF!,Z193=Pistetaulukko!$X$69,Z193=Pistetaulukko!#REF!,Z193=Pistetaulukko!$Y$69,Z193=Pistetaulukko!#REF!,Z193=Pistetaulukko!$Z$69,Z193=Pistetaulukko!#REF!,Z193=Pistetaulukko!$AA$69,Z193=Pistetaulukko!#REF!,Z193=Pistetaulukko!$AB$69,Z193=Pistetaulukko!#REF!,Z193=Pistetaulukko!$AC$69,Z193=Pistetaulukko!#REF!,Z193=Pistetaulukko!$AD$69,Z193=Pistetaulukko!#REF!,Z193=Pistetaulukko!$AE$69,Z193=Pistetaulukko!#REF!,Z193=Pistetaulukko!$AF$69,Z193=Pistetaulukko!#REF!),"OK","VÄÄRIN")</f>
        <v>#REF!</v>
      </c>
      <c r="BN193" t="e">
        <f>IF(BM193="OK","OK",IF(AND(BM193="VÄÄRIN",OR(Z193=Pistetaulukko!$AG$69,Z193=Pistetaulukko!#REF!,Z193=Pistetaulukko!$AH$69,Z193=Pistetaulukko!#REF!,Z193=Pistetaulukko!$AI$69,Z193=Pistetaulukko!#REF!,Z193=Pistetaulukko!$AJ$69,Z193=Pistetaulukko!#REF!,Z193=Pistetaulukko!$AK$69,Z193=Pistetaulukko!$AL$69)),"OK","VÄÄRIN"))</f>
        <v>#REF!</v>
      </c>
    </row>
    <row r="194" spans="2:66" x14ac:dyDescent="0.25">
      <c r="B194" s="104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23"/>
      <c r="AA194" s="30"/>
      <c r="AB194" s="18"/>
      <c r="AC194" s="124"/>
      <c r="AD194" s="118">
        <f t="shared" si="12"/>
        <v>0</v>
      </c>
      <c r="AG194" s="86" t="str">
        <f>IF(OR(E194=Pistetaulukko!$R$3,E194=Pistetaulukko!$S$3,E194=Pistetaulukko!$T$3,E194=Pistetaulukko!$U$3,E194=Pistetaulukko!$V$3,E194=Pistetaulukko!$W$3),"OK","VÄÄRIN")</f>
        <v>VÄÄRIN</v>
      </c>
      <c r="AH194" s="86" t="str">
        <f>IF(OR(F194=Pistetaulukko!$R$6,F194=Pistetaulukko!$S$6,F194=Pistetaulukko!$T$6,F194=Pistetaulukko!$U$6,F194=Pistetaulukko!$V$6,F194=Pistetaulukko!$W$6,F194=Pistetaulukko!$X$6,F194=Pistetaulukko!$Y$6,F194=Pistetaulukko!$Z$6,F194=Pistetaulukko!$AA$6,F194=Pistetaulukko!$AB$6,F194=Pistetaulukko!$AC$6,F194=Pistetaulukko!$AD$6,F194=Pistetaulukko!$AE$6,F194=Pistetaulukko!$AF$6,F194=Pistetaulukko!$AG$6,F194=Pistetaulukko!$AH$6,F194=Pistetaulukko!$AI$6,F194=Pistetaulukko!$AJ$6,F194=Pistetaulukko!$AK$6),"OK","VÄÄRIN")</f>
        <v>VÄÄRIN</v>
      </c>
      <c r="AI194" s="86" t="str">
        <f>IF(OR(G194=Pistetaulukko!$R$9,G194=Pistetaulukko!$S$9,G194=Pistetaulukko!$T$9,G194=Pistetaulukko!$U$9,G194=Pistetaulukko!$V$9,G194=Pistetaulukko!$W$9,G194=Pistetaulukko!$X$9,G194=Pistetaulukko!$Y$9,G194=Pistetaulukko!$Z$9,G194=Pistetaulukko!$AA$9,G194=Pistetaulukko!$AB$9,G194=Pistetaulukko!$AC$9,G194=Pistetaulukko!$AD$9,G194=Pistetaulukko!$AE$9,G194=Pistetaulukko!$AF$9,G194=Pistetaulukko!$AG$9,G194=Pistetaulukko!$AH$9,G194=Pistetaulukko!$AI$9,G194=Pistetaulukko!$AJ$9,G194=Pistetaulukko!$AK$9),"OK","VÄÄRIN")</f>
        <v>VÄÄRIN</v>
      </c>
      <c r="AJ194" s="86" t="str">
        <f>IF(OR(H194=Pistetaulukko!$R$12,H194=Pistetaulukko!$S$12,H194=Pistetaulukko!$T$12,H194=Pistetaulukko!$U$12,H194=Pistetaulukko!$V$12,H194=Pistetaulukko!$W$12,H194=Pistetaulukko!$X$12,H194=Pistetaulukko!$Y$12,H194=Pistetaulukko!$Z$12,H194=Pistetaulukko!$AA$12,H194=Pistetaulukko!$AB$12,H194=Pistetaulukko!$AC$12,H194=Pistetaulukko!$AD$12,H194=Pistetaulukko!$AE$12,H194=Pistetaulukko!$AF$12,H194=Pistetaulukko!$AG$12,H194=Pistetaulukko!$AH$12,H194=Pistetaulukko!$AI$12,H194=Pistetaulukko!$AJ$12,H194=Pistetaulukko!$AK$12),"OK","VÄÄRIN")</f>
        <v>VÄÄRIN</v>
      </c>
      <c r="AK19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94" s="86" t="str">
        <f>IF(OR(I194=Pistetaulukko!$R$18,I194=Pistetaulukko!$S$18,I194=Pistetaulukko!$T$18,I194=Pistetaulukko!$U$18,I194=Pistetaulukko!$V$18,I194=Pistetaulukko!$W$18,I194=Pistetaulukko!$X$18,I194=Pistetaulukko!$Y$18,I194=Pistetaulukko!$Z$18),"OK","VÄÄRIN")</f>
        <v>VÄÄRIN</v>
      </c>
      <c r="AM194" s="86" t="str">
        <f>IF(OR(J194=Pistetaulukko!$R$21,J194=Pistetaulukko!$S$21,J194=Pistetaulukko!$T$21,J194=Pistetaulukko!$U$21,J194=Pistetaulukko!$V$21,J194=Pistetaulukko!$W$21,J194=Pistetaulukko!$X$21,J194=Pistetaulukko!$Y$21,J194=Pistetaulukko!$Z$21,J194=Pistetaulukko!$AA$21,J194=Pistetaulukko!$AB$21,J194=Pistetaulukko!$AC$21,J194=Pistetaulukko!$AD$21,J194=Pistetaulukko!$AE$21,J194=Pistetaulukko!$AF$21,J194=Pistetaulukko!$AG$21,J194=Pistetaulukko!$AH$21,J194=Pistetaulukko!$AI$21,J194=Pistetaulukko!$AJ$21,J194=Pistetaulukko!$AK$21),"OK","VÄÄRIN")</f>
        <v>VÄÄRIN</v>
      </c>
      <c r="AN194" s="86" t="str">
        <f>IF(OR(K194=Pistetaulukko!$R$24,K194=Pistetaulukko!$S$24,K194=Pistetaulukko!$T$24,K194=Pistetaulukko!$U$24,K194=Pistetaulukko!$V$24),"OK","VÄÄRIN")</f>
        <v>VÄÄRIN</v>
      </c>
      <c r="AO194" s="86" t="str">
        <f>IF(OR(L194=Pistetaulukko!$R$27,L194=Pistetaulukko!$S$27,L194=Pistetaulukko!$T$27,L194=Pistetaulukko!$U$27,L194=Pistetaulukko!$V$27,L194=Pistetaulukko!$W$27,L194=Pistetaulukko!$X$27,L194=Pistetaulukko!$Y$27,L194=Pistetaulukko!$Z$27,L194=Pistetaulukko!$AA$27,L194=Pistetaulukko!$AB$27,L194=Pistetaulukko!$AC$27,L194=Pistetaulukko!$AD$27,L194=Pistetaulukko!$AE$27,L194=Pistetaulukko!$AF$27,L194=Pistetaulukko!$AG$27,L194=Pistetaulukko!$AH$27,L194=Pistetaulukko!$AI$27,L194=Pistetaulukko!$AJ$27,L194=Pistetaulukko!$AK$27),"OK","VÄÄRIN")</f>
        <v>VÄÄRIN</v>
      </c>
      <c r="AP194" s="86" t="str">
        <f>IF(OR(M194=Pistetaulukko!$R$30,M194=Pistetaulukko!$S$30,M194=Pistetaulukko!$T$30,M194=Pistetaulukko!$U$30,M194=Pistetaulukko!$V$30),"OK","VÄÄRIN")</f>
        <v>VÄÄRIN</v>
      </c>
      <c r="AQ194" s="86" t="str">
        <f t="shared" si="13"/>
        <v>VÄÄRIN</v>
      </c>
      <c r="AR194" s="86" t="str">
        <f t="shared" si="14"/>
        <v>VÄÄRIN</v>
      </c>
      <c r="AS194" s="86" t="str">
        <f>IF(OR(P194=Pistetaulukko!$R$39,P194=Pistetaulukko!$S$39,P194=Pistetaulukko!$T$39,P194=Pistetaulukko!$U$39,P194=Pistetaulukko!$V$39,P194=Pistetaulukko!$W$39,P194=Pistetaulukko!$X$39,P194=Pistetaulukko!$Y$39,P194=Pistetaulukko!$Z$39,P194=Pistetaulukko!$AA$39,P194=Pistetaulukko!$AB$39,P194=Pistetaulukko!$AC$39,P194=Pistetaulukko!$AD$39,P194=Pistetaulukko!$AE$39,P194=Pistetaulukko!$AF$39,P194=Pistetaulukko!$AG$39,P194=Pistetaulukko!$AH$39,P194=Pistetaulukko!$AI$39,P194=Pistetaulukko!$AJ$39,P194=Pistetaulukko!$AK$39),"OK","VÄÄRIN")</f>
        <v>OK</v>
      </c>
      <c r="AT194" s="86" t="str">
        <f>IF(OR(Q194=Pistetaulukko!$R$42,Q194=Pistetaulukko!$S$42,Q194=Pistetaulukko!$T$42,Q194=Pistetaulukko!$U$42,Q194=Pistetaulukko!$V$42,Q194=Pistetaulukko!$W$42,Q194=Pistetaulukko!$X$42,Q194=Pistetaulukko!$Y$42,Q194=Pistetaulukko!$Z$42,Q194=Pistetaulukko!$AA$42,Q194=Pistetaulukko!$AB$42,Q194=Pistetaulukko!$AC$42,Q194=Pistetaulukko!$AD$42,Q194=Pistetaulukko!$AE$42,Q194=Pistetaulukko!$AF$42,Q194=Pistetaulukko!$AG$42,Q194=Pistetaulukko!$AH$42,Q194=Pistetaulukko!$AI$42,Q194=Pistetaulukko!$AJ$42,Q194=Pistetaulukko!$AK$42),"OK","VÄÄRIN")</f>
        <v>OK</v>
      </c>
      <c r="AU194" s="86" t="str">
        <f>IF(OR(R194=Pistetaulukko!$R$45,R194=Pistetaulukko!$S$45,R194=Pistetaulukko!$T$45,R194=Pistetaulukko!$U$45,R194=Pistetaulukko!$V$45,R194=Pistetaulukko!$W$45,R194=Pistetaulukko!$X$45,R194=Pistetaulukko!$Y$45,R194=Pistetaulukko!$Z$45,R194=Pistetaulukko!$AA$45,R194=Pistetaulukko!$AB$45,R194=Pistetaulukko!$AC$45,R194=Pistetaulukko!$AD$45,R194=Pistetaulukko!$AE$45,R194=Pistetaulukko!$AF$45,R194=Pistetaulukko!$AG$45,R194=Pistetaulukko!$AH$45,R194=Pistetaulukko!$AI$45,R194=Pistetaulukko!$AJ$45,R194=Pistetaulukko!$AK$45),"OK","VÄÄRIN")</f>
        <v>OK</v>
      </c>
      <c r="AV194" s="86" t="str">
        <f>IF(OR(S194=Pistetaulukko!$R$48,S194=Pistetaulukko!$S$48,S194=Pistetaulukko!$T$48,S194=Pistetaulukko!$U$48,S194=Pistetaulukko!$V$48,S194=Pistetaulukko!$W$48,S194=Pistetaulukko!$X$48,S194=Pistetaulukko!$Y$48,S194=Pistetaulukko!$Z$48,S194=Pistetaulukko!$AA$48,S194=Pistetaulukko!$AB$48,S194=Pistetaulukko!$AC$48,S194=Pistetaulukko!$AD$48,S194=Pistetaulukko!$AE$48,S194=Pistetaulukko!$AF$48,S194=Pistetaulukko!$AG$48,S194=Pistetaulukko!$AH$48,S194=Pistetaulukko!$AI$48,S194=Pistetaulukko!$AJ$48,S194=Pistetaulukko!$AK$48),"OK","VÄÄRIN")</f>
        <v>OK</v>
      </c>
      <c r="AW194" s="86" t="str">
        <f>IF(OR(T194=Pistetaulukko!$R$51,T194=Pistetaulukko!$S$51,T194=Pistetaulukko!$T$51,T194=Pistetaulukko!$U$51,T194=Pistetaulukko!$V$51,T194=Pistetaulukko!$W$51,T194=Pistetaulukko!$X$51,T194=Pistetaulukko!$Y$51,T194=Pistetaulukko!$Z$51,T194=Pistetaulukko!$AA$51,T194=Pistetaulukko!$AB$51,T194=Pistetaulukko!$AC$51,T194=Pistetaulukko!$AD$51,T194=Pistetaulukko!$AE$51,T194=Pistetaulukko!$AF$51,T194=Pistetaulukko!$AG$51,T194=Pistetaulukko!$AH$51,T194=Pistetaulukko!$AI$51,T194=Pistetaulukko!$AJ$51,T194=Pistetaulukko!$AK$51),"OK","VÄÄRIN")</f>
        <v>OK</v>
      </c>
      <c r="AX194" s="86" t="str">
        <f>IF(OR(U194=Pistetaulukko!$R$54,U194=Pistetaulukko!$S$54,U194=Pistetaulukko!$T$54,U194=Pistetaulukko!$U$54,U194=Pistetaulukko!$V$54,U194=Pistetaulukko!$W$54,U194=Pistetaulukko!$X$54,U194=Pistetaulukko!$Y$54,U194=Pistetaulukko!$Z$54,U194=Pistetaulukko!$AA$54,U194=Pistetaulukko!$AB$54,U194=Pistetaulukko!$AC$54,U194=Pistetaulukko!$AD$54,U194=Pistetaulukko!$AE$54,U194=Pistetaulukko!$AF$54,U194=Pistetaulukko!$AG$54,U194=Pistetaulukko!$AH$54,U194=Pistetaulukko!$AI$54,U194=Pistetaulukko!$AJ$54,U194=Pistetaulukko!$AK$54),"OK","VÄÄRIN")</f>
        <v>OK</v>
      </c>
      <c r="AY194" s="86" t="str">
        <f t="shared" si="15"/>
        <v>OK</v>
      </c>
      <c r="AZ194" s="86" t="str">
        <f>IF(OR(W194=Pistetaulukko!$R$60,W194=Pistetaulukko!$S$60,W194=Pistetaulukko!$T$60,W194=Pistetaulukko!$U$60,W194=Pistetaulukko!$V$60,W194=Pistetaulukko!$W$60,W194=Pistetaulukko!$X$60,W194=Pistetaulukko!$Y$60,W194=Pistetaulukko!$Z$60,W194=Pistetaulukko!$AA$60,W194=Pistetaulukko!$AB$60,W194=Pistetaulukko!$AC$60,W194=Pistetaulukko!$AD$60,W194=Pistetaulukko!$AE$60,W194=Pistetaulukko!$AF$60,W194=Pistetaulukko!$AG$60,W194=Pistetaulukko!$AH$60,W194=Pistetaulukko!$AI$60,W194=Pistetaulukko!$AJ$60,W194=Pistetaulukko!$AK$60),"OK","VÄÄRIN")</f>
        <v>OK</v>
      </c>
      <c r="BA194" s="86" t="str">
        <f>IF(OR(X194=Pistetaulukko!$R$63,X194=Pistetaulukko!$S$63,X194=Pistetaulukko!$T$63,X194=Pistetaulukko!$U$63,X194=Pistetaulukko!$V$63,X194=Pistetaulukko!$W$63,X194=Pistetaulukko!$X$63,X194=Pistetaulukko!$Y$63,X194=Pistetaulukko!$Z$63,X194=Pistetaulukko!$AA$63,X194=Pistetaulukko!$AB$63,X194=Pistetaulukko!$AC$63,X194=Pistetaulukko!$AD$63,X194=Pistetaulukko!$AE$63,X194=Pistetaulukko!$AF$63,X194=Pistetaulukko!$AG$63,X194=Pistetaulukko!$AH$63,X194=Pistetaulukko!$AI$63,X194=Pistetaulukko!$AJ$63,X194=Pistetaulukko!$AK$63),"OK","VÄÄRIN")</f>
        <v>OK</v>
      </c>
      <c r="BB194" s="86" t="e">
        <f t="shared" si="16"/>
        <v>#REF!</v>
      </c>
      <c r="BC194" s="86" t="e">
        <f t="shared" si="17"/>
        <v>#REF!</v>
      </c>
      <c r="BE194" t="str">
        <f>IF(OR(N194=Pistetaulukko!$R$33,N194=Pistetaulukko!$S$33,N194=Pistetaulukko!$T$33,N194=Pistetaulukko!$U$33,N194=Pistetaulukko!$V$33,N194=Pistetaulukko!$W$33,N194=Pistetaulukko!$X$33,N194=Pistetaulukko!$Y$33,N194=Pistetaulukko!$Z$33,N194=Pistetaulukko!$AA$33,N194=Pistetaulukko!$AB$33,N194=Pistetaulukko!$AC$33,N194=Pistetaulukko!$AD$33,N194=Pistetaulukko!$AE$33,N194=Pistetaulukko!$AF$33,N194=Pistetaulukko!$AG$33,N194=Pistetaulukko!$AH$33,N194=Pistetaulukko!$AI$33,N194=Pistetaulukko!$AJ$33,N194=Pistetaulukko!$AK$33,N194=Pistetaulukko!$AL$33,N194=Pistetaulukko!$AM$33,N194=Pistetaulukko!$AN$33,N194=Pistetaulukko!$AO$33,N194=Pistetaulukko!$AP$33,N194=Pistetaulukko!$AQ$33,N194=Pistetaulukko!$AR$33,N194=Pistetaulukko!$AS$33,N194=Pistetaulukko!$AT$33,N194=Pistetaulukko!$AU$33),"OK","VÄÄRIN")</f>
        <v>VÄÄRIN</v>
      </c>
      <c r="BF194" t="str">
        <f>IF(BE194="OK","OK",IF(AND(BE194="VÄÄRIN",OR(N194=Pistetaulukko!$AV$33,N194=Pistetaulukko!$AW$33,N194=Pistetaulukko!$AX$33,N194=Pistetaulukko!$AY$33,N194=Pistetaulukko!$AZ$33,N194=Pistetaulukko!$BA$33,N194=Pistetaulukko!$BB$33,N194=Pistetaulukko!$BC$33,N194=Pistetaulukko!$BD$33,N194=Pistetaulukko!$BE$33,N194=Pistetaulukko!$BF$33,N194=Pistetaulukko!$BG$33,N194=Pistetaulukko!$BH$33,N194=Pistetaulukko!$BI$33,N194=Pistetaulukko!$BJ$33,N194=Pistetaulukko!$BK$33,N194=Pistetaulukko!$BL$33,N194=Pistetaulukko!$BM$33,N194=Pistetaulukko!$BN$33,N194=Pistetaulukko!$BO$33)),"OK","VÄÄRIN"))</f>
        <v>VÄÄRIN</v>
      </c>
      <c r="BG194" t="str">
        <f>IF(OR(O194=Pistetaulukko!$R$36,O194=Pistetaulukko!$S$36,O194=Pistetaulukko!$T$36,O194=Pistetaulukko!$U$36,O194=Pistetaulukko!$V$36,O194=Pistetaulukko!$W$36,O194=Pistetaulukko!$X$36,O194=Pistetaulukko!$Y$36,O194=Pistetaulukko!$Z$36,O194=Pistetaulukko!$AA$36,O194=Pistetaulukko!$AB$36,O194=Pistetaulukko!$AC$36,O194=Pistetaulukko!$AD$36,O194=Pistetaulukko!$AE$36,O194=Pistetaulukko!$AF$36,O194=Pistetaulukko!$AG$36,O194=Pistetaulukko!$AH$36,O194=Pistetaulukko!$AI$36,O194=Pistetaulukko!$AJ$36,O194=Pistetaulukko!$AK$36,O194=Pistetaulukko!$AL$36,O194=Pistetaulukko!$AM$36,O194=Pistetaulukko!$AN$36,O194=Pistetaulukko!$AO$36,O194=Pistetaulukko!$AP$36,O194=Pistetaulukko!$AQ$36,O194=Pistetaulukko!$AR$36,O194=Pistetaulukko!$AS$36,O194=Pistetaulukko!$AT$36,O194=Pistetaulukko!$AU$36),"OK","VÄÄRIN")</f>
        <v>VÄÄRIN</v>
      </c>
      <c r="BH194" t="str">
        <f>IF(BG194="OK","OK",IF(AND(BG194="VÄÄRIN",OR(O194=Pistetaulukko!$AV$36,O194=Pistetaulukko!$AW$36,O194=Pistetaulukko!$AX$36,O194=Pistetaulukko!$AY$36,O194=Pistetaulukko!$AZ$36,O194=Pistetaulukko!$BA$36,O194=Pistetaulukko!$BB$36,O194=Pistetaulukko!$BC$36,O194=Pistetaulukko!$BD$36,O194=Pistetaulukko!$BE$36,O194=Pistetaulukko!$BF$36,O194=Pistetaulukko!$BG$36,O194=Pistetaulukko!$BH$36,O194=Pistetaulukko!$BI$36,O194=Pistetaulukko!$BJ$36,O194=Pistetaulukko!$BK$36,O194=Pistetaulukko!$BL$36,O194=Pistetaulukko!$BM$36,O194=Pistetaulukko!$BN$36,O194=Pistetaulukko!$BO$36,O194=Pistetaulukko!$BP$36,O194=Pistetaulukko!$BQ$36)),"OK","VÄÄRIN"))</f>
        <v>VÄÄRIN</v>
      </c>
      <c r="BI194" t="str">
        <f>IF(OR(V194=Pistetaulukko!$R$57,V194=Pistetaulukko!$S$57,V194=Pistetaulukko!$T$57,V194=Pistetaulukko!$U$57,V194=Pistetaulukko!$V$57,V194=Pistetaulukko!$W$57,V194=Pistetaulukko!$X$57,V194=Pistetaulukko!$Y$57,V194=Pistetaulukko!$Z$57,V194=Pistetaulukko!$AA$57,V194=Pistetaulukko!$AB$57,V194=Pistetaulukko!$AC$57,V194=Pistetaulukko!$AD$57,V194=Pistetaulukko!$AE$57,V194=Pistetaulukko!$AF$57,V194=Pistetaulukko!$AG$57,V194=Pistetaulukko!$AH$57,V194=Pistetaulukko!$AI$57,V194=Pistetaulukko!$AJ$57,V194=Pistetaulukko!$AK$57,V194=Pistetaulukko!$AL$57,V194=Pistetaulukko!$AM$57,V194=Pistetaulukko!$AN$57,V194=Pistetaulukko!$AO$57,V194=Pistetaulukko!$AP$57,V194=Pistetaulukko!$AQ$57,V194=Pistetaulukko!$AR$57,V194=Pistetaulukko!$AS$57,V194=Pistetaulukko!$AT$57,V194=Pistetaulukko!$AU$57),"OK","VÄÄRIN")</f>
        <v>OK</v>
      </c>
      <c r="BJ194" t="str">
        <f>IF(BI194="OK","OK",IF(AND(BI194="VÄÄRIN",OR(V194=Pistetaulukko!$AV$57,V194=Pistetaulukko!$AW$57,V194=Pistetaulukko!$AX$57,V194=Pistetaulukko!$AY$57,V194=Pistetaulukko!$AZ$57,V194=Pistetaulukko!$BA$57,V194=Pistetaulukko!$BB$57,V194=Pistetaulukko!$BC$57,V194=Pistetaulukko!$BD$57,V194=Pistetaulukko!$BE$57)),"OK","VÄÄRIN"))</f>
        <v>OK</v>
      </c>
      <c r="BK194" t="str">
        <f>IF(OR(Y194=Pistetaulukko!$R$66,Y194=Pistetaulukko!$S$66,Y194=Pistetaulukko!$T$66,Y194=Pistetaulukko!$U$66,Y194=Pistetaulukko!$V$66,Y194=Pistetaulukko!$W$66,Y194=Pistetaulukko!$X$66,Y194=Pistetaulukko!$Y$66,Y194=Pistetaulukko!$Z$66,Y194=Pistetaulukko!$AA$66,Y194=Pistetaulukko!$AB$66,Y194=Pistetaulukko!$AC$66,Y194=Pistetaulukko!$AD$66,Y194=Pistetaulukko!$AE$66,Y194=Pistetaulukko!$AF$66,Y194=Pistetaulukko!$AG$66,Y194=Pistetaulukko!$AH$66,Y194=Pistetaulukko!$AI$66,Y194=Pistetaulukko!$AJ$66,Y194=Pistetaulukko!$AK$66,Y194=Pistetaulukko!$AL$66,Y194=Pistetaulukko!$AM$66,Y194=Pistetaulukko!$AN$66,Y194=Pistetaulukko!$AO$66,Y194=Pistetaulukko!$AP$66,Y194=Pistetaulukko!$AQ$66,Y194=Pistetaulukko!$AR$66,Y194=Pistetaulukko!$AS$66,Y194=Pistetaulukko!$AT$66,Y194=Pistetaulukko!$AU$66),"OK","VÄÄRIN")</f>
        <v>VÄÄRIN</v>
      </c>
      <c r="BL194" t="str">
        <f>IF(BK194="OK","OK",IF(AND(BK194="VÄÄRIN",OR(Y194=Pistetaulukko!$AV$66,Y194=Pistetaulukko!$AW$66,Y194=Pistetaulukko!$AX$66,Y194=Pistetaulukko!$AY$66,Y194=Pistetaulukko!$AZ$66,Y194=Pistetaulukko!$BA$66,Y194=Pistetaulukko!$BB$66,Y194=Pistetaulukko!$BC$66,Y194=Pistetaulukko!$BD$66,Y194=Pistetaulukko!$BE$66,Y194=Pistetaulukko!$BF$66,Y194=Pistetaulukko!$BG$66,Y194=Pistetaulukko!$BH$66,Y194=Pistetaulukko!$BI$66,Y194=Pistetaulukko!$BJ$66,Y194=Pistetaulukko!$BK$66,Y194=Pistetaulukko!$BL$66,Y194=Pistetaulukko!$BM$66,Y194=Pistetaulukko!$BN$66)),"OK","VÄÄRIN"))</f>
        <v>VÄÄRIN</v>
      </c>
      <c r="BM194" t="e">
        <f>IF(OR(Z194=Pistetaulukko!$R$69,Z194=Pistetaulukko!#REF!,Z194=Pistetaulukko!$S$69,Z194=Pistetaulukko!#REF!,Z194=Pistetaulukko!$T$69,Z194=Pistetaulukko!#REF!,Z194=Pistetaulukko!$U$69,Z194=Pistetaulukko!#REF!,Z194=Pistetaulukko!$V$69,Z194=Pistetaulukko!#REF!,Z194=Pistetaulukko!$W$69,Z194=Pistetaulukko!#REF!,Z194=Pistetaulukko!$X$69,Z194=Pistetaulukko!#REF!,Z194=Pistetaulukko!$Y$69,Z194=Pistetaulukko!#REF!,Z194=Pistetaulukko!$Z$69,Z194=Pistetaulukko!#REF!,Z194=Pistetaulukko!$AA$69,Z194=Pistetaulukko!#REF!,Z194=Pistetaulukko!$AB$69,Z194=Pistetaulukko!#REF!,Z194=Pistetaulukko!$AC$69,Z194=Pistetaulukko!#REF!,Z194=Pistetaulukko!$AD$69,Z194=Pistetaulukko!#REF!,Z194=Pistetaulukko!$AE$69,Z194=Pistetaulukko!#REF!,Z194=Pistetaulukko!$AF$69,Z194=Pistetaulukko!#REF!),"OK","VÄÄRIN")</f>
        <v>#REF!</v>
      </c>
      <c r="BN194" t="e">
        <f>IF(BM194="OK","OK",IF(AND(BM194="VÄÄRIN",OR(Z194=Pistetaulukko!$AG$69,Z194=Pistetaulukko!#REF!,Z194=Pistetaulukko!$AH$69,Z194=Pistetaulukko!#REF!,Z194=Pistetaulukko!$AI$69,Z194=Pistetaulukko!#REF!,Z194=Pistetaulukko!$AJ$69,Z194=Pistetaulukko!#REF!,Z194=Pistetaulukko!$AK$69,Z194=Pistetaulukko!$AL$69)),"OK","VÄÄRIN"))</f>
        <v>#REF!</v>
      </c>
    </row>
    <row r="195" spans="2:66" x14ac:dyDescent="0.25">
      <c r="B195" s="104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23"/>
      <c r="AA195" s="30"/>
      <c r="AB195" s="18"/>
      <c r="AC195" s="124"/>
      <c r="AD195" s="118">
        <f t="shared" ref="AD195:AD201" si="18">AB195-AA195</f>
        <v>0</v>
      </c>
      <c r="AG195" s="86" t="str">
        <f>IF(OR(E195=Pistetaulukko!$R$3,E195=Pistetaulukko!$S$3,E195=Pistetaulukko!$T$3,E195=Pistetaulukko!$U$3,E195=Pistetaulukko!$V$3,E195=Pistetaulukko!$W$3),"OK","VÄÄRIN")</f>
        <v>VÄÄRIN</v>
      </c>
      <c r="AH195" s="86" t="str">
        <f>IF(OR(F195=Pistetaulukko!$R$6,F195=Pistetaulukko!$S$6,F195=Pistetaulukko!$T$6,F195=Pistetaulukko!$U$6,F195=Pistetaulukko!$V$6,F195=Pistetaulukko!$W$6,F195=Pistetaulukko!$X$6,F195=Pistetaulukko!$Y$6,F195=Pistetaulukko!$Z$6,F195=Pistetaulukko!$AA$6,F195=Pistetaulukko!$AB$6,F195=Pistetaulukko!$AC$6,F195=Pistetaulukko!$AD$6,F195=Pistetaulukko!$AE$6,F195=Pistetaulukko!$AF$6,F195=Pistetaulukko!$AG$6,F195=Pistetaulukko!$AH$6,F195=Pistetaulukko!$AI$6,F195=Pistetaulukko!$AJ$6,F195=Pistetaulukko!$AK$6),"OK","VÄÄRIN")</f>
        <v>VÄÄRIN</v>
      </c>
      <c r="AI195" s="86" t="str">
        <f>IF(OR(G195=Pistetaulukko!$R$9,G195=Pistetaulukko!$S$9,G195=Pistetaulukko!$T$9,G195=Pistetaulukko!$U$9,G195=Pistetaulukko!$V$9,G195=Pistetaulukko!$W$9,G195=Pistetaulukko!$X$9,G195=Pistetaulukko!$Y$9,G195=Pistetaulukko!$Z$9,G195=Pistetaulukko!$AA$9,G195=Pistetaulukko!$AB$9,G195=Pistetaulukko!$AC$9,G195=Pistetaulukko!$AD$9,G195=Pistetaulukko!$AE$9,G195=Pistetaulukko!$AF$9,G195=Pistetaulukko!$AG$9,G195=Pistetaulukko!$AH$9,G195=Pistetaulukko!$AI$9,G195=Pistetaulukko!$AJ$9,G195=Pistetaulukko!$AK$9),"OK","VÄÄRIN")</f>
        <v>VÄÄRIN</v>
      </c>
      <c r="AJ195" s="86" t="str">
        <f>IF(OR(H195=Pistetaulukko!$R$12,H195=Pistetaulukko!$S$12,H195=Pistetaulukko!$T$12,H195=Pistetaulukko!$U$12,H195=Pistetaulukko!$V$12,H195=Pistetaulukko!$W$12,H195=Pistetaulukko!$X$12,H195=Pistetaulukko!$Y$12,H195=Pistetaulukko!$Z$12,H195=Pistetaulukko!$AA$12,H195=Pistetaulukko!$AB$12,H195=Pistetaulukko!$AC$12,H195=Pistetaulukko!$AD$12,H195=Pistetaulukko!$AE$12,H195=Pistetaulukko!$AF$12,H195=Pistetaulukko!$AG$12,H195=Pistetaulukko!$AH$12,H195=Pistetaulukko!$AI$12,H195=Pistetaulukko!$AJ$12,H195=Pistetaulukko!$AK$12),"OK","VÄÄRIN")</f>
        <v>VÄÄRIN</v>
      </c>
      <c r="AK19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95" s="86" t="str">
        <f>IF(OR(I195=Pistetaulukko!$R$18,I195=Pistetaulukko!$S$18,I195=Pistetaulukko!$T$18,I195=Pistetaulukko!$U$18,I195=Pistetaulukko!$V$18,I195=Pistetaulukko!$W$18,I195=Pistetaulukko!$X$18,I195=Pistetaulukko!$Y$18,I195=Pistetaulukko!$Z$18),"OK","VÄÄRIN")</f>
        <v>VÄÄRIN</v>
      </c>
      <c r="AM195" s="86" t="str">
        <f>IF(OR(J195=Pistetaulukko!$R$21,J195=Pistetaulukko!$S$21,J195=Pistetaulukko!$T$21,J195=Pistetaulukko!$U$21,J195=Pistetaulukko!$V$21,J195=Pistetaulukko!$W$21,J195=Pistetaulukko!$X$21,J195=Pistetaulukko!$Y$21,J195=Pistetaulukko!$Z$21,J195=Pistetaulukko!$AA$21,J195=Pistetaulukko!$AB$21,J195=Pistetaulukko!$AC$21,J195=Pistetaulukko!$AD$21,J195=Pistetaulukko!$AE$21,J195=Pistetaulukko!$AF$21,J195=Pistetaulukko!$AG$21,J195=Pistetaulukko!$AH$21,J195=Pistetaulukko!$AI$21,J195=Pistetaulukko!$AJ$21,J195=Pistetaulukko!$AK$21),"OK","VÄÄRIN")</f>
        <v>VÄÄRIN</v>
      </c>
      <c r="AN195" s="86" t="str">
        <f>IF(OR(K195=Pistetaulukko!$R$24,K195=Pistetaulukko!$S$24,K195=Pistetaulukko!$T$24,K195=Pistetaulukko!$U$24,K195=Pistetaulukko!$V$24),"OK","VÄÄRIN")</f>
        <v>VÄÄRIN</v>
      </c>
      <c r="AO195" s="86" t="str">
        <f>IF(OR(L195=Pistetaulukko!$R$27,L195=Pistetaulukko!$S$27,L195=Pistetaulukko!$T$27,L195=Pistetaulukko!$U$27,L195=Pistetaulukko!$V$27,L195=Pistetaulukko!$W$27,L195=Pistetaulukko!$X$27,L195=Pistetaulukko!$Y$27,L195=Pistetaulukko!$Z$27,L195=Pistetaulukko!$AA$27,L195=Pistetaulukko!$AB$27,L195=Pistetaulukko!$AC$27,L195=Pistetaulukko!$AD$27,L195=Pistetaulukko!$AE$27,L195=Pistetaulukko!$AF$27,L195=Pistetaulukko!$AG$27,L195=Pistetaulukko!$AH$27,L195=Pistetaulukko!$AI$27,L195=Pistetaulukko!$AJ$27,L195=Pistetaulukko!$AK$27),"OK","VÄÄRIN")</f>
        <v>VÄÄRIN</v>
      </c>
      <c r="AP195" s="86" t="str">
        <f>IF(OR(M195=Pistetaulukko!$R$30,M195=Pistetaulukko!$S$30,M195=Pistetaulukko!$T$30,M195=Pistetaulukko!$U$30,M195=Pistetaulukko!$V$30),"OK","VÄÄRIN")</f>
        <v>VÄÄRIN</v>
      </c>
      <c r="AQ195" s="86" t="str">
        <f t="shared" ref="AQ195:AQ250" si="19">IF(BF195="OK","OK","VÄÄRIN")</f>
        <v>VÄÄRIN</v>
      </c>
      <c r="AR195" s="86" t="str">
        <f t="shared" ref="AR195:AR250" si="20">IF(BH195="OK","OK","VÄÄRIN")</f>
        <v>VÄÄRIN</v>
      </c>
      <c r="AS195" s="86" t="str">
        <f>IF(OR(P195=Pistetaulukko!$R$39,P195=Pistetaulukko!$S$39,P195=Pistetaulukko!$T$39,P195=Pistetaulukko!$U$39,P195=Pistetaulukko!$V$39,P195=Pistetaulukko!$W$39,P195=Pistetaulukko!$X$39,P195=Pistetaulukko!$Y$39,P195=Pistetaulukko!$Z$39,P195=Pistetaulukko!$AA$39,P195=Pistetaulukko!$AB$39,P195=Pistetaulukko!$AC$39,P195=Pistetaulukko!$AD$39,P195=Pistetaulukko!$AE$39,P195=Pistetaulukko!$AF$39,P195=Pistetaulukko!$AG$39,P195=Pistetaulukko!$AH$39,P195=Pistetaulukko!$AI$39,P195=Pistetaulukko!$AJ$39,P195=Pistetaulukko!$AK$39),"OK","VÄÄRIN")</f>
        <v>OK</v>
      </c>
      <c r="AT195" s="86" t="str">
        <f>IF(OR(Q195=Pistetaulukko!$R$42,Q195=Pistetaulukko!$S$42,Q195=Pistetaulukko!$T$42,Q195=Pistetaulukko!$U$42,Q195=Pistetaulukko!$V$42,Q195=Pistetaulukko!$W$42,Q195=Pistetaulukko!$X$42,Q195=Pistetaulukko!$Y$42,Q195=Pistetaulukko!$Z$42,Q195=Pistetaulukko!$AA$42,Q195=Pistetaulukko!$AB$42,Q195=Pistetaulukko!$AC$42,Q195=Pistetaulukko!$AD$42,Q195=Pistetaulukko!$AE$42,Q195=Pistetaulukko!$AF$42,Q195=Pistetaulukko!$AG$42,Q195=Pistetaulukko!$AH$42,Q195=Pistetaulukko!$AI$42,Q195=Pistetaulukko!$AJ$42,Q195=Pistetaulukko!$AK$42),"OK","VÄÄRIN")</f>
        <v>OK</v>
      </c>
      <c r="AU195" s="86" t="str">
        <f>IF(OR(R195=Pistetaulukko!$R$45,R195=Pistetaulukko!$S$45,R195=Pistetaulukko!$T$45,R195=Pistetaulukko!$U$45,R195=Pistetaulukko!$V$45,R195=Pistetaulukko!$W$45,R195=Pistetaulukko!$X$45,R195=Pistetaulukko!$Y$45,R195=Pistetaulukko!$Z$45,R195=Pistetaulukko!$AA$45,R195=Pistetaulukko!$AB$45,R195=Pistetaulukko!$AC$45,R195=Pistetaulukko!$AD$45,R195=Pistetaulukko!$AE$45,R195=Pistetaulukko!$AF$45,R195=Pistetaulukko!$AG$45,R195=Pistetaulukko!$AH$45,R195=Pistetaulukko!$AI$45,R195=Pistetaulukko!$AJ$45,R195=Pistetaulukko!$AK$45),"OK","VÄÄRIN")</f>
        <v>OK</v>
      </c>
      <c r="AV195" s="86" t="str">
        <f>IF(OR(S195=Pistetaulukko!$R$48,S195=Pistetaulukko!$S$48,S195=Pistetaulukko!$T$48,S195=Pistetaulukko!$U$48,S195=Pistetaulukko!$V$48,S195=Pistetaulukko!$W$48,S195=Pistetaulukko!$X$48,S195=Pistetaulukko!$Y$48,S195=Pistetaulukko!$Z$48,S195=Pistetaulukko!$AA$48,S195=Pistetaulukko!$AB$48,S195=Pistetaulukko!$AC$48,S195=Pistetaulukko!$AD$48,S195=Pistetaulukko!$AE$48,S195=Pistetaulukko!$AF$48,S195=Pistetaulukko!$AG$48,S195=Pistetaulukko!$AH$48,S195=Pistetaulukko!$AI$48,S195=Pistetaulukko!$AJ$48,S195=Pistetaulukko!$AK$48),"OK","VÄÄRIN")</f>
        <v>OK</v>
      </c>
      <c r="AW195" s="86" t="str">
        <f>IF(OR(T195=Pistetaulukko!$R$51,T195=Pistetaulukko!$S$51,T195=Pistetaulukko!$T$51,T195=Pistetaulukko!$U$51,T195=Pistetaulukko!$V$51,T195=Pistetaulukko!$W$51,T195=Pistetaulukko!$X$51,T195=Pistetaulukko!$Y$51,T195=Pistetaulukko!$Z$51,T195=Pistetaulukko!$AA$51,T195=Pistetaulukko!$AB$51,T195=Pistetaulukko!$AC$51,T195=Pistetaulukko!$AD$51,T195=Pistetaulukko!$AE$51,T195=Pistetaulukko!$AF$51,T195=Pistetaulukko!$AG$51,T195=Pistetaulukko!$AH$51,T195=Pistetaulukko!$AI$51,T195=Pistetaulukko!$AJ$51,T195=Pistetaulukko!$AK$51),"OK","VÄÄRIN")</f>
        <v>OK</v>
      </c>
      <c r="AX195" s="86" t="str">
        <f>IF(OR(U195=Pistetaulukko!$R$54,U195=Pistetaulukko!$S$54,U195=Pistetaulukko!$T$54,U195=Pistetaulukko!$U$54,U195=Pistetaulukko!$V$54,U195=Pistetaulukko!$W$54,U195=Pistetaulukko!$X$54,U195=Pistetaulukko!$Y$54,U195=Pistetaulukko!$Z$54,U195=Pistetaulukko!$AA$54,U195=Pistetaulukko!$AB$54,U195=Pistetaulukko!$AC$54,U195=Pistetaulukko!$AD$54,U195=Pistetaulukko!$AE$54,U195=Pistetaulukko!$AF$54,U195=Pistetaulukko!$AG$54,U195=Pistetaulukko!$AH$54,U195=Pistetaulukko!$AI$54,U195=Pistetaulukko!$AJ$54,U195=Pistetaulukko!$AK$54),"OK","VÄÄRIN")</f>
        <v>OK</v>
      </c>
      <c r="AY195" s="86" t="str">
        <f t="shared" ref="AY195:AY250" si="21">IF(BJ195="OK","OK","VÄÄRIN")</f>
        <v>OK</v>
      </c>
      <c r="AZ195" s="86" t="str">
        <f>IF(OR(W195=Pistetaulukko!$R$60,W195=Pistetaulukko!$S$60,W195=Pistetaulukko!$T$60,W195=Pistetaulukko!$U$60,W195=Pistetaulukko!$V$60,W195=Pistetaulukko!$W$60,W195=Pistetaulukko!$X$60,W195=Pistetaulukko!$Y$60,W195=Pistetaulukko!$Z$60,W195=Pistetaulukko!$AA$60,W195=Pistetaulukko!$AB$60,W195=Pistetaulukko!$AC$60,W195=Pistetaulukko!$AD$60,W195=Pistetaulukko!$AE$60,W195=Pistetaulukko!$AF$60,W195=Pistetaulukko!$AG$60,W195=Pistetaulukko!$AH$60,W195=Pistetaulukko!$AI$60,W195=Pistetaulukko!$AJ$60,W195=Pistetaulukko!$AK$60),"OK","VÄÄRIN")</f>
        <v>OK</v>
      </c>
      <c r="BA195" s="86" t="str">
        <f>IF(OR(X195=Pistetaulukko!$R$63,X195=Pistetaulukko!$S$63,X195=Pistetaulukko!$T$63,X195=Pistetaulukko!$U$63,X195=Pistetaulukko!$V$63,X195=Pistetaulukko!$W$63,X195=Pistetaulukko!$X$63,X195=Pistetaulukko!$Y$63,X195=Pistetaulukko!$Z$63,X195=Pistetaulukko!$AA$63,X195=Pistetaulukko!$AB$63,X195=Pistetaulukko!$AC$63,X195=Pistetaulukko!$AD$63,X195=Pistetaulukko!$AE$63,X195=Pistetaulukko!$AF$63,X195=Pistetaulukko!$AG$63,X195=Pistetaulukko!$AH$63,X195=Pistetaulukko!$AI$63,X195=Pistetaulukko!$AJ$63,X195=Pistetaulukko!$AK$63),"OK","VÄÄRIN")</f>
        <v>OK</v>
      </c>
      <c r="BB195" s="86" t="e">
        <f t="shared" ref="BB195:BB250" si="22">IF(BM195="OK","OK","VÄÄRIN")</f>
        <v>#REF!</v>
      </c>
      <c r="BC195" s="86" t="e">
        <f t="shared" ref="BC195:BC250" si="23">IF(BN195="OK","OK","VÄÄRIN")</f>
        <v>#REF!</v>
      </c>
      <c r="BE195" t="str">
        <f>IF(OR(N195=Pistetaulukko!$R$33,N195=Pistetaulukko!$S$33,N195=Pistetaulukko!$T$33,N195=Pistetaulukko!$U$33,N195=Pistetaulukko!$V$33,N195=Pistetaulukko!$W$33,N195=Pistetaulukko!$X$33,N195=Pistetaulukko!$Y$33,N195=Pistetaulukko!$Z$33,N195=Pistetaulukko!$AA$33,N195=Pistetaulukko!$AB$33,N195=Pistetaulukko!$AC$33,N195=Pistetaulukko!$AD$33,N195=Pistetaulukko!$AE$33,N195=Pistetaulukko!$AF$33,N195=Pistetaulukko!$AG$33,N195=Pistetaulukko!$AH$33,N195=Pistetaulukko!$AI$33,N195=Pistetaulukko!$AJ$33,N195=Pistetaulukko!$AK$33,N195=Pistetaulukko!$AL$33,N195=Pistetaulukko!$AM$33,N195=Pistetaulukko!$AN$33,N195=Pistetaulukko!$AO$33,N195=Pistetaulukko!$AP$33,N195=Pistetaulukko!$AQ$33,N195=Pistetaulukko!$AR$33,N195=Pistetaulukko!$AS$33,N195=Pistetaulukko!$AT$33,N195=Pistetaulukko!$AU$33),"OK","VÄÄRIN")</f>
        <v>VÄÄRIN</v>
      </c>
      <c r="BF195" t="str">
        <f>IF(BE195="OK","OK",IF(AND(BE195="VÄÄRIN",OR(N195=Pistetaulukko!$AV$33,N195=Pistetaulukko!$AW$33,N195=Pistetaulukko!$AX$33,N195=Pistetaulukko!$AY$33,N195=Pistetaulukko!$AZ$33,N195=Pistetaulukko!$BA$33,N195=Pistetaulukko!$BB$33,N195=Pistetaulukko!$BC$33,N195=Pistetaulukko!$BD$33,N195=Pistetaulukko!$BE$33,N195=Pistetaulukko!$BF$33,N195=Pistetaulukko!$BG$33,N195=Pistetaulukko!$BH$33,N195=Pistetaulukko!$BI$33,N195=Pistetaulukko!$BJ$33,N195=Pistetaulukko!$BK$33,N195=Pistetaulukko!$BL$33,N195=Pistetaulukko!$BM$33,N195=Pistetaulukko!$BN$33,N195=Pistetaulukko!$BO$33)),"OK","VÄÄRIN"))</f>
        <v>VÄÄRIN</v>
      </c>
      <c r="BG195" t="str">
        <f>IF(OR(O195=Pistetaulukko!$R$36,O195=Pistetaulukko!$S$36,O195=Pistetaulukko!$T$36,O195=Pistetaulukko!$U$36,O195=Pistetaulukko!$V$36,O195=Pistetaulukko!$W$36,O195=Pistetaulukko!$X$36,O195=Pistetaulukko!$Y$36,O195=Pistetaulukko!$Z$36,O195=Pistetaulukko!$AA$36,O195=Pistetaulukko!$AB$36,O195=Pistetaulukko!$AC$36,O195=Pistetaulukko!$AD$36,O195=Pistetaulukko!$AE$36,O195=Pistetaulukko!$AF$36,O195=Pistetaulukko!$AG$36,O195=Pistetaulukko!$AH$36,O195=Pistetaulukko!$AI$36,O195=Pistetaulukko!$AJ$36,O195=Pistetaulukko!$AK$36,O195=Pistetaulukko!$AL$36,O195=Pistetaulukko!$AM$36,O195=Pistetaulukko!$AN$36,O195=Pistetaulukko!$AO$36,O195=Pistetaulukko!$AP$36,O195=Pistetaulukko!$AQ$36,O195=Pistetaulukko!$AR$36,O195=Pistetaulukko!$AS$36,O195=Pistetaulukko!$AT$36,O195=Pistetaulukko!$AU$36),"OK","VÄÄRIN")</f>
        <v>VÄÄRIN</v>
      </c>
      <c r="BH195" t="str">
        <f>IF(BG195="OK","OK",IF(AND(BG195="VÄÄRIN",OR(O195=Pistetaulukko!$AV$36,O195=Pistetaulukko!$AW$36,O195=Pistetaulukko!$AX$36,O195=Pistetaulukko!$AY$36,O195=Pistetaulukko!$AZ$36,O195=Pistetaulukko!$BA$36,O195=Pistetaulukko!$BB$36,O195=Pistetaulukko!$BC$36,O195=Pistetaulukko!$BD$36,O195=Pistetaulukko!$BE$36,O195=Pistetaulukko!$BF$36,O195=Pistetaulukko!$BG$36,O195=Pistetaulukko!$BH$36,O195=Pistetaulukko!$BI$36,O195=Pistetaulukko!$BJ$36,O195=Pistetaulukko!$BK$36,O195=Pistetaulukko!$BL$36,O195=Pistetaulukko!$BM$36,O195=Pistetaulukko!$BN$36,O195=Pistetaulukko!$BO$36,O195=Pistetaulukko!$BP$36,O195=Pistetaulukko!$BQ$36)),"OK","VÄÄRIN"))</f>
        <v>VÄÄRIN</v>
      </c>
      <c r="BI195" t="str">
        <f>IF(OR(V195=Pistetaulukko!$R$57,V195=Pistetaulukko!$S$57,V195=Pistetaulukko!$T$57,V195=Pistetaulukko!$U$57,V195=Pistetaulukko!$V$57,V195=Pistetaulukko!$W$57,V195=Pistetaulukko!$X$57,V195=Pistetaulukko!$Y$57,V195=Pistetaulukko!$Z$57,V195=Pistetaulukko!$AA$57,V195=Pistetaulukko!$AB$57,V195=Pistetaulukko!$AC$57,V195=Pistetaulukko!$AD$57,V195=Pistetaulukko!$AE$57,V195=Pistetaulukko!$AF$57,V195=Pistetaulukko!$AG$57,V195=Pistetaulukko!$AH$57,V195=Pistetaulukko!$AI$57,V195=Pistetaulukko!$AJ$57,V195=Pistetaulukko!$AK$57,V195=Pistetaulukko!$AL$57,V195=Pistetaulukko!$AM$57,V195=Pistetaulukko!$AN$57,V195=Pistetaulukko!$AO$57,V195=Pistetaulukko!$AP$57,V195=Pistetaulukko!$AQ$57,V195=Pistetaulukko!$AR$57,V195=Pistetaulukko!$AS$57,V195=Pistetaulukko!$AT$57,V195=Pistetaulukko!$AU$57),"OK","VÄÄRIN")</f>
        <v>OK</v>
      </c>
      <c r="BJ195" t="str">
        <f>IF(BI195="OK","OK",IF(AND(BI195="VÄÄRIN",OR(V195=Pistetaulukko!$AV$57,V195=Pistetaulukko!$AW$57,V195=Pistetaulukko!$AX$57,V195=Pistetaulukko!$AY$57,V195=Pistetaulukko!$AZ$57,V195=Pistetaulukko!$BA$57,V195=Pistetaulukko!$BB$57,V195=Pistetaulukko!$BC$57,V195=Pistetaulukko!$BD$57,V195=Pistetaulukko!$BE$57)),"OK","VÄÄRIN"))</f>
        <v>OK</v>
      </c>
      <c r="BK195" t="str">
        <f>IF(OR(Y195=Pistetaulukko!$R$66,Y195=Pistetaulukko!$S$66,Y195=Pistetaulukko!$T$66,Y195=Pistetaulukko!$U$66,Y195=Pistetaulukko!$V$66,Y195=Pistetaulukko!$W$66,Y195=Pistetaulukko!$X$66,Y195=Pistetaulukko!$Y$66,Y195=Pistetaulukko!$Z$66,Y195=Pistetaulukko!$AA$66,Y195=Pistetaulukko!$AB$66,Y195=Pistetaulukko!$AC$66,Y195=Pistetaulukko!$AD$66,Y195=Pistetaulukko!$AE$66,Y195=Pistetaulukko!$AF$66,Y195=Pistetaulukko!$AG$66,Y195=Pistetaulukko!$AH$66,Y195=Pistetaulukko!$AI$66,Y195=Pistetaulukko!$AJ$66,Y195=Pistetaulukko!$AK$66,Y195=Pistetaulukko!$AL$66,Y195=Pistetaulukko!$AM$66,Y195=Pistetaulukko!$AN$66,Y195=Pistetaulukko!$AO$66,Y195=Pistetaulukko!$AP$66,Y195=Pistetaulukko!$AQ$66,Y195=Pistetaulukko!$AR$66,Y195=Pistetaulukko!$AS$66,Y195=Pistetaulukko!$AT$66,Y195=Pistetaulukko!$AU$66),"OK","VÄÄRIN")</f>
        <v>VÄÄRIN</v>
      </c>
      <c r="BL195" t="str">
        <f>IF(BK195="OK","OK",IF(AND(BK195="VÄÄRIN",OR(Y195=Pistetaulukko!$AV$66,Y195=Pistetaulukko!$AW$66,Y195=Pistetaulukko!$AX$66,Y195=Pistetaulukko!$AY$66,Y195=Pistetaulukko!$AZ$66,Y195=Pistetaulukko!$BA$66,Y195=Pistetaulukko!$BB$66,Y195=Pistetaulukko!$BC$66,Y195=Pistetaulukko!$BD$66,Y195=Pistetaulukko!$BE$66,Y195=Pistetaulukko!$BF$66,Y195=Pistetaulukko!$BG$66,Y195=Pistetaulukko!$BH$66,Y195=Pistetaulukko!$BI$66,Y195=Pistetaulukko!$BJ$66,Y195=Pistetaulukko!$BK$66,Y195=Pistetaulukko!$BL$66,Y195=Pistetaulukko!$BM$66,Y195=Pistetaulukko!$BN$66)),"OK","VÄÄRIN"))</f>
        <v>VÄÄRIN</v>
      </c>
      <c r="BM195" t="e">
        <f>IF(OR(Z195=Pistetaulukko!$R$69,Z195=Pistetaulukko!#REF!,Z195=Pistetaulukko!$S$69,Z195=Pistetaulukko!#REF!,Z195=Pistetaulukko!$T$69,Z195=Pistetaulukko!#REF!,Z195=Pistetaulukko!$U$69,Z195=Pistetaulukko!#REF!,Z195=Pistetaulukko!$V$69,Z195=Pistetaulukko!#REF!,Z195=Pistetaulukko!$W$69,Z195=Pistetaulukko!#REF!,Z195=Pistetaulukko!$X$69,Z195=Pistetaulukko!#REF!,Z195=Pistetaulukko!$Y$69,Z195=Pistetaulukko!#REF!,Z195=Pistetaulukko!$Z$69,Z195=Pistetaulukko!#REF!,Z195=Pistetaulukko!$AA$69,Z195=Pistetaulukko!#REF!,Z195=Pistetaulukko!$AB$69,Z195=Pistetaulukko!#REF!,Z195=Pistetaulukko!$AC$69,Z195=Pistetaulukko!#REF!,Z195=Pistetaulukko!$AD$69,Z195=Pistetaulukko!#REF!,Z195=Pistetaulukko!$AE$69,Z195=Pistetaulukko!#REF!,Z195=Pistetaulukko!$AF$69,Z195=Pistetaulukko!#REF!),"OK","VÄÄRIN")</f>
        <v>#REF!</v>
      </c>
      <c r="BN195" t="e">
        <f>IF(BM195="OK","OK",IF(AND(BM195="VÄÄRIN",OR(Z195=Pistetaulukko!$AG$69,Z195=Pistetaulukko!#REF!,Z195=Pistetaulukko!$AH$69,Z195=Pistetaulukko!#REF!,Z195=Pistetaulukko!$AI$69,Z195=Pistetaulukko!#REF!,Z195=Pistetaulukko!$AJ$69,Z195=Pistetaulukko!#REF!,Z195=Pistetaulukko!$AK$69,Z195=Pistetaulukko!$AL$69)),"OK","VÄÄRIN"))</f>
        <v>#REF!</v>
      </c>
    </row>
    <row r="196" spans="2:66" x14ac:dyDescent="0.25">
      <c r="B196" s="104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23"/>
      <c r="AA196" s="30"/>
      <c r="AB196" s="18"/>
      <c r="AC196" s="124"/>
      <c r="AD196" s="118">
        <f t="shared" si="18"/>
        <v>0</v>
      </c>
      <c r="AG196" s="86" t="str">
        <f>IF(OR(E196=Pistetaulukko!$R$3,E196=Pistetaulukko!$S$3,E196=Pistetaulukko!$T$3,E196=Pistetaulukko!$U$3,E196=Pistetaulukko!$V$3,E196=Pistetaulukko!$W$3),"OK","VÄÄRIN")</f>
        <v>VÄÄRIN</v>
      </c>
      <c r="AH196" s="86" t="str">
        <f>IF(OR(F196=Pistetaulukko!$R$6,F196=Pistetaulukko!$S$6,F196=Pistetaulukko!$T$6,F196=Pistetaulukko!$U$6,F196=Pistetaulukko!$V$6,F196=Pistetaulukko!$W$6,F196=Pistetaulukko!$X$6,F196=Pistetaulukko!$Y$6,F196=Pistetaulukko!$Z$6,F196=Pistetaulukko!$AA$6,F196=Pistetaulukko!$AB$6,F196=Pistetaulukko!$AC$6,F196=Pistetaulukko!$AD$6,F196=Pistetaulukko!$AE$6,F196=Pistetaulukko!$AF$6,F196=Pistetaulukko!$AG$6,F196=Pistetaulukko!$AH$6,F196=Pistetaulukko!$AI$6,F196=Pistetaulukko!$AJ$6,F196=Pistetaulukko!$AK$6),"OK","VÄÄRIN")</f>
        <v>VÄÄRIN</v>
      </c>
      <c r="AI196" s="86" t="str">
        <f>IF(OR(G196=Pistetaulukko!$R$9,G196=Pistetaulukko!$S$9,G196=Pistetaulukko!$T$9,G196=Pistetaulukko!$U$9,G196=Pistetaulukko!$V$9,G196=Pistetaulukko!$W$9,G196=Pistetaulukko!$X$9,G196=Pistetaulukko!$Y$9,G196=Pistetaulukko!$Z$9,G196=Pistetaulukko!$AA$9,G196=Pistetaulukko!$AB$9,G196=Pistetaulukko!$AC$9,G196=Pistetaulukko!$AD$9,G196=Pistetaulukko!$AE$9,G196=Pistetaulukko!$AF$9,G196=Pistetaulukko!$AG$9,G196=Pistetaulukko!$AH$9,G196=Pistetaulukko!$AI$9,G196=Pistetaulukko!$AJ$9,G196=Pistetaulukko!$AK$9),"OK","VÄÄRIN")</f>
        <v>VÄÄRIN</v>
      </c>
      <c r="AJ196" s="86" t="str">
        <f>IF(OR(H196=Pistetaulukko!$R$12,H196=Pistetaulukko!$S$12,H196=Pistetaulukko!$T$12,H196=Pistetaulukko!$U$12,H196=Pistetaulukko!$V$12,H196=Pistetaulukko!$W$12,H196=Pistetaulukko!$X$12,H196=Pistetaulukko!$Y$12,H196=Pistetaulukko!$Z$12,H196=Pistetaulukko!$AA$12,H196=Pistetaulukko!$AB$12,H196=Pistetaulukko!$AC$12,H196=Pistetaulukko!$AD$12,H196=Pistetaulukko!$AE$12,H196=Pistetaulukko!$AF$12,H196=Pistetaulukko!$AG$12,H196=Pistetaulukko!$AH$12,H196=Pistetaulukko!$AI$12,H196=Pistetaulukko!$AJ$12,H196=Pistetaulukko!$AK$12),"OK","VÄÄRIN")</f>
        <v>VÄÄRIN</v>
      </c>
      <c r="AK19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96" s="86" t="str">
        <f>IF(OR(I196=Pistetaulukko!$R$18,I196=Pistetaulukko!$S$18,I196=Pistetaulukko!$T$18,I196=Pistetaulukko!$U$18,I196=Pistetaulukko!$V$18,I196=Pistetaulukko!$W$18,I196=Pistetaulukko!$X$18,I196=Pistetaulukko!$Y$18,I196=Pistetaulukko!$Z$18),"OK","VÄÄRIN")</f>
        <v>VÄÄRIN</v>
      </c>
      <c r="AM196" s="86" t="str">
        <f>IF(OR(J196=Pistetaulukko!$R$21,J196=Pistetaulukko!$S$21,J196=Pistetaulukko!$T$21,J196=Pistetaulukko!$U$21,J196=Pistetaulukko!$V$21,J196=Pistetaulukko!$W$21,J196=Pistetaulukko!$X$21,J196=Pistetaulukko!$Y$21,J196=Pistetaulukko!$Z$21,J196=Pistetaulukko!$AA$21,J196=Pistetaulukko!$AB$21,J196=Pistetaulukko!$AC$21,J196=Pistetaulukko!$AD$21,J196=Pistetaulukko!$AE$21,J196=Pistetaulukko!$AF$21,J196=Pistetaulukko!$AG$21,J196=Pistetaulukko!$AH$21,J196=Pistetaulukko!$AI$21,J196=Pistetaulukko!$AJ$21,J196=Pistetaulukko!$AK$21),"OK","VÄÄRIN")</f>
        <v>VÄÄRIN</v>
      </c>
      <c r="AN196" s="86" t="str">
        <f>IF(OR(K196=Pistetaulukko!$R$24,K196=Pistetaulukko!$S$24,K196=Pistetaulukko!$T$24,K196=Pistetaulukko!$U$24,K196=Pistetaulukko!$V$24),"OK","VÄÄRIN")</f>
        <v>VÄÄRIN</v>
      </c>
      <c r="AO196" s="86" t="str">
        <f>IF(OR(L196=Pistetaulukko!$R$27,L196=Pistetaulukko!$S$27,L196=Pistetaulukko!$T$27,L196=Pistetaulukko!$U$27,L196=Pistetaulukko!$V$27,L196=Pistetaulukko!$W$27,L196=Pistetaulukko!$X$27,L196=Pistetaulukko!$Y$27,L196=Pistetaulukko!$Z$27,L196=Pistetaulukko!$AA$27,L196=Pistetaulukko!$AB$27,L196=Pistetaulukko!$AC$27,L196=Pistetaulukko!$AD$27,L196=Pistetaulukko!$AE$27,L196=Pistetaulukko!$AF$27,L196=Pistetaulukko!$AG$27,L196=Pistetaulukko!$AH$27,L196=Pistetaulukko!$AI$27,L196=Pistetaulukko!$AJ$27,L196=Pistetaulukko!$AK$27),"OK","VÄÄRIN")</f>
        <v>VÄÄRIN</v>
      </c>
      <c r="AP196" s="86" t="str">
        <f>IF(OR(M196=Pistetaulukko!$R$30,M196=Pistetaulukko!$S$30,M196=Pistetaulukko!$T$30,M196=Pistetaulukko!$U$30,M196=Pistetaulukko!$V$30),"OK","VÄÄRIN")</f>
        <v>VÄÄRIN</v>
      </c>
      <c r="AQ196" s="86" t="str">
        <f t="shared" si="19"/>
        <v>VÄÄRIN</v>
      </c>
      <c r="AR196" s="86" t="str">
        <f t="shared" si="20"/>
        <v>VÄÄRIN</v>
      </c>
      <c r="AS196" s="86" t="str">
        <f>IF(OR(P196=Pistetaulukko!$R$39,P196=Pistetaulukko!$S$39,P196=Pistetaulukko!$T$39,P196=Pistetaulukko!$U$39,P196=Pistetaulukko!$V$39,P196=Pistetaulukko!$W$39,P196=Pistetaulukko!$X$39,P196=Pistetaulukko!$Y$39,P196=Pistetaulukko!$Z$39,P196=Pistetaulukko!$AA$39,P196=Pistetaulukko!$AB$39,P196=Pistetaulukko!$AC$39,P196=Pistetaulukko!$AD$39,P196=Pistetaulukko!$AE$39,P196=Pistetaulukko!$AF$39,P196=Pistetaulukko!$AG$39,P196=Pistetaulukko!$AH$39,P196=Pistetaulukko!$AI$39,P196=Pistetaulukko!$AJ$39,P196=Pistetaulukko!$AK$39),"OK","VÄÄRIN")</f>
        <v>OK</v>
      </c>
      <c r="AT196" s="86" t="str">
        <f>IF(OR(Q196=Pistetaulukko!$R$42,Q196=Pistetaulukko!$S$42,Q196=Pistetaulukko!$T$42,Q196=Pistetaulukko!$U$42,Q196=Pistetaulukko!$V$42,Q196=Pistetaulukko!$W$42,Q196=Pistetaulukko!$X$42,Q196=Pistetaulukko!$Y$42,Q196=Pistetaulukko!$Z$42,Q196=Pistetaulukko!$AA$42,Q196=Pistetaulukko!$AB$42,Q196=Pistetaulukko!$AC$42,Q196=Pistetaulukko!$AD$42,Q196=Pistetaulukko!$AE$42,Q196=Pistetaulukko!$AF$42,Q196=Pistetaulukko!$AG$42,Q196=Pistetaulukko!$AH$42,Q196=Pistetaulukko!$AI$42,Q196=Pistetaulukko!$AJ$42,Q196=Pistetaulukko!$AK$42),"OK","VÄÄRIN")</f>
        <v>OK</v>
      </c>
      <c r="AU196" s="86" t="str">
        <f>IF(OR(R196=Pistetaulukko!$R$45,R196=Pistetaulukko!$S$45,R196=Pistetaulukko!$T$45,R196=Pistetaulukko!$U$45,R196=Pistetaulukko!$V$45,R196=Pistetaulukko!$W$45,R196=Pistetaulukko!$X$45,R196=Pistetaulukko!$Y$45,R196=Pistetaulukko!$Z$45,R196=Pistetaulukko!$AA$45,R196=Pistetaulukko!$AB$45,R196=Pistetaulukko!$AC$45,R196=Pistetaulukko!$AD$45,R196=Pistetaulukko!$AE$45,R196=Pistetaulukko!$AF$45,R196=Pistetaulukko!$AG$45,R196=Pistetaulukko!$AH$45,R196=Pistetaulukko!$AI$45,R196=Pistetaulukko!$AJ$45,R196=Pistetaulukko!$AK$45),"OK","VÄÄRIN")</f>
        <v>OK</v>
      </c>
      <c r="AV196" s="86" t="str">
        <f>IF(OR(S196=Pistetaulukko!$R$48,S196=Pistetaulukko!$S$48,S196=Pistetaulukko!$T$48,S196=Pistetaulukko!$U$48,S196=Pistetaulukko!$V$48,S196=Pistetaulukko!$W$48,S196=Pistetaulukko!$X$48,S196=Pistetaulukko!$Y$48,S196=Pistetaulukko!$Z$48,S196=Pistetaulukko!$AA$48,S196=Pistetaulukko!$AB$48,S196=Pistetaulukko!$AC$48,S196=Pistetaulukko!$AD$48,S196=Pistetaulukko!$AE$48,S196=Pistetaulukko!$AF$48,S196=Pistetaulukko!$AG$48,S196=Pistetaulukko!$AH$48,S196=Pistetaulukko!$AI$48,S196=Pistetaulukko!$AJ$48,S196=Pistetaulukko!$AK$48),"OK","VÄÄRIN")</f>
        <v>OK</v>
      </c>
      <c r="AW196" s="86" t="str">
        <f>IF(OR(T196=Pistetaulukko!$R$51,T196=Pistetaulukko!$S$51,T196=Pistetaulukko!$T$51,T196=Pistetaulukko!$U$51,T196=Pistetaulukko!$V$51,T196=Pistetaulukko!$W$51,T196=Pistetaulukko!$X$51,T196=Pistetaulukko!$Y$51,T196=Pistetaulukko!$Z$51,T196=Pistetaulukko!$AA$51,T196=Pistetaulukko!$AB$51,T196=Pistetaulukko!$AC$51,T196=Pistetaulukko!$AD$51,T196=Pistetaulukko!$AE$51,T196=Pistetaulukko!$AF$51,T196=Pistetaulukko!$AG$51,T196=Pistetaulukko!$AH$51,T196=Pistetaulukko!$AI$51,T196=Pistetaulukko!$AJ$51,T196=Pistetaulukko!$AK$51),"OK","VÄÄRIN")</f>
        <v>OK</v>
      </c>
      <c r="AX196" s="86" t="str">
        <f>IF(OR(U196=Pistetaulukko!$R$54,U196=Pistetaulukko!$S$54,U196=Pistetaulukko!$T$54,U196=Pistetaulukko!$U$54,U196=Pistetaulukko!$V$54,U196=Pistetaulukko!$W$54,U196=Pistetaulukko!$X$54,U196=Pistetaulukko!$Y$54,U196=Pistetaulukko!$Z$54,U196=Pistetaulukko!$AA$54,U196=Pistetaulukko!$AB$54,U196=Pistetaulukko!$AC$54,U196=Pistetaulukko!$AD$54,U196=Pistetaulukko!$AE$54,U196=Pistetaulukko!$AF$54,U196=Pistetaulukko!$AG$54,U196=Pistetaulukko!$AH$54,U196=Pistetaulukko!$AI$54,U196=Pistetaulukko!$AJ$54,U196=Pistetaulukko!$AK$54),"OK","VÄÄRIN")</f>
        <v>OK</v>
      </c>
      <c r="AY196" s="86" t="str">
        <f t="shared" si="21"/>
        <v>OK</v>
      </c>
      <c r="AZ196" s="86" t="str">
        <f>IF(OR(W196=Pistetaulukko!$R$60,W196=Pistetaulukko!$S$60,W196=Pistetaulukko!$T$60,W196=Pistetaulukko!$U$60,W196=Pistetaulukko!$V$60,W196=Pistetaulukko!$W$60,W196=Pistetaulukko!$X$60,W196=Pistetaulukko!$Y$60,W196=Pistetaulukko!$Z$60,W196=Pistetaulukko!$AA$60,W196=Pistetaulukko!$AB$60,W196=Pistetaulukko!$AC$60,W196=Pistetaulukko!$AD$60,W196=Pistetaulukko!$AE$60,W196=Pistetaulukko!$AF$60,W196=Pistetaulukko!$AG$60,W196=Pistetaulukko!$AH$60,W196=Pistetaulukko!$AI$60,W196=Pistetaulukko!$AJ$60,W196=Pistetaulukko!$AK$60),"OK","VÄÄRIN")</f>
        <v>OK</v>
      </c>
      <c r="BA196" s="86" t="str">
        <f>IF(OR(X196=Pistetaulukko!$R$63,X196=Pistetaulukko!$S$63,X196=Pistetaulukko!$T$63,X196=Pistetaulukko!$U$63,X196=Pistetaulukko!$V$63,X196=Pistetaulukko!$W$63,X196=Pistetaulukko!$X$63,X196=Pistetaulukko!$Y$63,X196=Pistetaulukko!$Z$63,X196=Pistetaulukko!$AA$63,X196=Pistetaulukko!$AB$63,X196=Pistetaulukko!$AC$63,X196=Pistetaulukko!$AD$63,X196=Pistetaulukko!$AE$63,X196=Pistetaulukko!$AF$63,X196=Pistetaulukko!$AG$63,X196=Pistetaulukko!$AH$63,X196=Pistetaulukko!$AI$63,X196=Pistetaulukko!$AJ$63,X196=Pistetaulukko!$AK$63),"OK","VÄÄRIN")</f>
        <v>OK</v>
      </c>
      <c r="BB196" s="86" t="e">
        <f t="shared" si="22"/>
        <v>#REF!</v>
      </c>
      <c r="BC196" s="86" t="e">
        <f t="shared" si="23"/>
        <v>#REF!</v>
      </c>
      <c r="BE196" t="str">
        <f>IF(OR(N196=Pistetaulukko!$R$33,N196=Pistetaulukko!$S$33,N196=Pistetaulukko!$T$33,N196=Pistetaulukko!$U$33,N196=Pistetaulukko!$V$33,N196=Pistetaulukko!$W$33,N196=Pistetaulukko!$X$33,N196=Pistetaulukko!$Y$33,N196=Pistetaulukko!$Z$33,N196=Pistetaulukko!$AA$33,N196=Pistetaulukko!$AB$33,N196=Pistetaulukko!$AC$33,N196=Pistetaulukko!$AD$33,N196=Pistetaulukko!$AE$33,N196=Pistetaulukko!$AF$33,N196=Pistetaulukko!$AG$33,N196=Pistetaulukko!$AH$33,N196=Pistetaulukko!$AI$33,N196=Pistetaulukko!$AJ$33,N196=Pistetaulukko!$AK$33,N196=Pistetaulukko!$AL$33,N196=Pistetaulukko!$AM$33,N196=Pistetaulukko!$AN$33,N196=Pistetaulukko!$AO$33,N196=Pistetaulukko!$AP$33,N196=Pistetaulukko!$AQ$33,N196=Pistetaulukko!$AR$33,N196=Pistetaulukko!$AS$33,N196=Pistetaulukko!$AT$33,N196=Pistetaulukko!$AU$33),"OK","VÄÄRIN")</f>
        <v>VÄÄRIN</v>
      </c>
      <c r="BF196" t="str">
        <f>IF(BE196="OK","OK",IF(AND(BE196="VÄÄRIN",OR(N196=Pistetaulukko!$AV$33,N196=Pistetaulukko!$AW$33,N196=Pistetaulukko!$AX$33,N196=Pistetaulukko!$AY$33,N196=Pistetaulukko!$AZ$33,N196=Pistetaulukko!$BA$33,N196=Pistetaulukko!$BB$33,N196=Pistetaulukko!$BC$33,N196=Pistetaulukko!$BD$33,N196=Pistetaulukko!$BE$33,N196=Pistetaulukko!$BF$33,N196=Pistetaulukko!$BG$33,N196=Pistetaulukko!$BH$33,N196=Pistetaulukko!$BI$33,N196=Pistetaulukko!$BJ$33,N196=Pistetaulukko!$BK$33,N196=Pistetaulukko!$BL$33,N196=Pistetaulukko!$BM$33,N196=Pistetaulukko!$BN$33,N196=Pistetaulukko!$BO$33)),"OK","VÄÄRIN"))</f>
        <v>VÄÄRIN</v>
      </c>
      <c r="BG196" t="str">
        <f>IF(OR(O196=Pistetaulukko!$R$36,O196=Pistetaulukko!$S$36,O196=Pistetaulukko!$T$36,O196=Pistetaulukko!$U$36,O196=Pistetaulukko!$V$36,O196=Pistetaulukko!$W$36,O196=Pistetaulukko!$X$36,O196=Pistetaulukko!$Y$36,O196=Pistetaulukko!$Z$36,O196=Pistetaulukko!$AA$36,O196=Pistetaulukko!$AB$36,O196=Pistetaulukko!$AC$36,O196=Pistetaulukko!$AD$36,O196=Pistetaulukko!$AE$36,O196=Pistetaulukko!$AF$36,O196=Pistetaulukko!$AG$36,O196=Pistetaulukko!$AH$36,O196=Pistetaulukko!$AI$36,O196=Pistetaulukko!$AJ$36,O196=Pistetaulukko!$AK$36,O196=Pistetaulukko!$AL$36,O196=Pistetaulukko!$AM$36,O196=Pistetaulukko!$AN$36,O196=Pistetaulukko!$AO$36,O196=Pistetaulukko!$AP$36,O196=Pistetaulukko!$AQ$36,O196=Pistetaulukko!$AR$36,O196=Pistetaulukko!$AS$36,O196=Pistetaulukko!$AT$36,O196=Pistetaulukko!$AU$36),"OK","VÄÄRIN")</f>
        <v>VÄÄRIN</v>
      </c>
      <c r="BH196" t="str">
        <f>IF(BG196="OK","OK",IF(AND(BG196="VÄÄRIN",OR(O196=Pistetaulukko!$AV$36,O196=Pistetaulukko!$AW$36,O196=Pistetaulukko!$AX$36,O196=Pistetaulukko!$AY$36,O196=Pistetaulukko!$AZ$36,O196=Pistetaulukko!$BA$36,O196=Pistetaulukko!$BB$36,O196=Pistetaulukko!$BC$36,O196=Pistetaulukko!$BD$36,O196=Pistetaulukko!$BE$36,O196=Pistetaulukko!$BF$36,O196=Pistetaulukko!$BG$36,O196=Pistetaulukko!$BH$36,O196=Pistetaulukko!$BI$36,O196=Pistetaulukko!$BJ$36,O196=Pistetaulukko!$BK$36,O196=Pistetaulukko!$BL$36,O196=Pistetaulukko!$BM$36,O196=Pistetaulukko!$BN$36,O196=Pistetaulukko!$BO$36,O196=Pistetaulukko!$BP$36,O196=Pistetaulukko!$BQ$36)),"OK","VÄÄRIN"))</f>
        <v>VÄÄRIN</v>
      </c>
      <c r="BI196" t="str">
        <f>IF(OR(V196=Pistetaulukko!$R$57,V196=Pistetaulukko!$S$57,V196=Pistetaulukko!$T$57,V196=Pistetaulukko!$U$57,V196=Pistetaulukko!$V$57,V196=Pistetaulukko!$W$57,V196=Pistetaulukko!$X$57,V196=Pistetaulukko!$Y$57,V196=Pistetaulukko!$Z$57,V196=Pistetaulukko!$AA$57,V196=Pistetaulukko!$AB$57,V196=Pistetaulukko!$AC$57,V196=Pistetaulukko!$AD$57,V196=Pistetaulukko!$AE$57,V196=Pistetaulukko!$AF$57,V196=Pistetaulukko!$AG$57,V196=Pistetaulukko!$AH$57,V196=Pistetaulukko!$AI$57,V196=Pistetaulukko!$AJ$57,V196=Pistetaulukko!$AK$57,V196=Pistetaulukko!$AL$57,V196=Pistetaulukko!$AM$57,V196=Pistetaulukko!$AN$57,V196=Pistetaulukko!$AO$57,V196=Pistetaulukko!$AP$57,V196=Pistetaulukko!$AQ$57,V196=Pistetaulukko!$AR$57,V196=Pistetaulukko!$AS$57,V196=Pistetaulukko!$AT$57,V196=Pistetaulukko!$AU$57),"OK","VÄÄRIN")</f>
        <v>OK</v>
      </c>
      <c r="BJ196" t="str">
        <f>IF(BI196="OK","OK",IF(AND(BI196="VÄÄRIN",OR(V196=Pistetaulukko!$AV$57,V196=Pistetaulukko!$AW$57,V196=Pistetaulukko!$AX$57,V196=Pistetaulukko!$AY$57,V196=Pistetaulukko!$AZ$57,V196=Pistetaulukko!$BA$57,V196=Pistetaulukko!$BB$57,V196=Pistetaulukko!$BC$57,V196=Pistetaulukko!$BD$57,V196=Pistetaulukko!$BE$57)),"OK","VÄÄRIN"))</f>
        <v>OK</v>
      </c>
      <c r="BK196" t="str">
        <f>IF(OR(Y196=Pistetaulukko!$R$66,Y196=Pistetaulukko!$S$66,Y196=Pistetaulukko!$T$66,Y196=Pistetaulukko!$U$66,Y196=Pistetaulukko!$V$66,Y196=Pistetaulukko!$W$66,Y196=Pistetaulukko!$X$66,Y196=Pistetaulukko!$Y$66,Y196=Pistetaulukko!$Z$66,Y196=Pistetaulukko!$AA$66,Y196=Pistetaulukko!$AB$66,Y196=Pistetaulukko!$AC$66,Y196=Pistetaulukko!$AD$66,Y196=Pistetaulukko!$AE$66,Y196=Pistetaulukko!$AF$66,Y196=Pistetaulukko!$AG$66,Y196=Pistetaulukko!$AH$66,Y196=Pistetaulukko!$AI$66,Y196=Pistetaulukko!$AJ$66,Y196=Pistetaulukko!$AK$66,Y196=Pistetaulukko!$AL$66,Y196=Pistetaulukko!$AM$66,Y196=Pistetaulukko!$AN$66,Y196=Pistetaulukko!$AO$66,Y196=Pistetaulukko!$AP$66,Y196=Pistetaulukko!$AQ$66,Y196=Pistetaulukko!$AR$66,Y196=Pistetaulukko!$AS$66,Y196=Pistetaulukko!$AT$66,Y196=Pistetaulukko!$AU$66),"OK","VÄÄRIN")</f>
        <v>VÄÄRIN</v>
      </c>
      <c r="BL196" t="str">
        <f>IF(BK196="OK","OK",IF(AND(BK196="VÄÄRIN",OR(Y196=Pistetaulukko!$AV$66,Y196=Pistetaulukko!$AW$66,Y196=Pistetaulukko!$AX$66,Y196=Pistetaulukko!$AY$66,Y196=Pistetaulukko!$AZ$66,Y196=Pistetaulukko!$BA$66,Y196=Pistetaulukko!$BB$66,Y196=Pistetaulukko!$BC$66,Y196=Pistetaulukko!$BD$66,Y196=Pistetaulukko!$BE$66,Y196=Pistetaulukko!$BF$66,Y196=Pistetaulukko!$BG$66,Y196=Pistetaulukko!$BH$66,Y196=Pistetaulukko!$BI$66,Y196=Pistetaulukko!$BJ$66,Y196=Pistetaulukko!$BK$66,Y196=Pistetaulukko!$BL$66,Y196=Pistetaulukko!$BM$66,Y196=Pistetaulukko!$BN$66)),"OK","VÄÄRIN"))</f>
        <v>VÄÄRIN</v>
      </c>
      <c r="BM196" t="e">
        <f>IF(OR(Z196=Pistetaulukko!$R$69,Z196=Pistetaulukko!#REF!,Z196=Pistetaulukko!$S$69,Z196=Pistetaulukko!#REF!,Z196=Pistetaulukko!$T$69,Z196=Pistetaulukko!#REF!,Z196=Pistetaulukko!$U$69,Z196=Pistetaulukko!#REF!,Z196=Pistetaulukko!$V$69,Z196=Pistetaulukko!#REF!,Z196=Pistetaulukko!$W$69,Z196=Pistetaulukko!#REF!,Z196=Pistetaulukko!$X$69,Z196=Pistetaulukko!#REF!,Z196=Pistetaulukko!$Y$69,Z196=Pistetaulukko!#REF!,Z196=Pistetaulukko!$Z$69,Z196=Pistetaulukko!#REF!,Z196=Pistetaulukko!$AA$69,Z196=Pistetaulukko!#REF!,Z196=Pistetaulukko!$AB$69,Z196=Pistetaulukko!#REF!,Z196=Pistetaulukko!$AC$69,Z196=Pistetaulukko!#REF!,Z196=Pistetaulukko!$AD$69,Z196=Pistetaulukko!#REF!,Z196=Pistetaulukko!$AE$69,Z196=Pistetaulukko!#REF!,Z196=Pistetaulukko!$AF$69,Z196=Pistetaulukko!#REF!),"OK","VÄÄRIN")</f>
        <v>#REF!</v>
      </c>
      <c r="BN196" t="e">
        <f>IF(BM196="OK","OK",IF(AND(BM196="VÄÄRIN",OR(Z196=Pistetaulukko!$AG$69,Z196=Pistetaulukko!#REF!,Z196=Pistetaulukko!$AH$69,Z196=Pistetaulukko!#REF!,Z196=Pistetaulukko!$AI$69,Z196=Pistetaulukko!#REF!,Z196=Pistetaulukko!$AJ$69,Z196=Pistetaulukko!#REF!,Z196=Pistetaulukko!$AK$69,Z196=Pistetaulukko!$AL$69)),"OK","VÄÄRIN"))</f>
        <v>#REF!</v>
      </c>
    </row>
    <row r="197" spans="2:66" x14ac:dyDescent="0.25">
      <c r="B197" s="104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23"/>
      <c r="AA197" s="30"/>
      <c r="AB197" s="18"/>
      <c r="AC197" s="124"/>
      <c r="AD197" s="118">
        <f t="shared" si="18"/>
        <v>0</v>
      </c>
      <c r="AG197" s="86" t="str">
        <f>IF(OR(E197=Pistetaulukko!$R$3,E197=Pistetaulukko!$S$3,E197=Pistetaulukko!$T$3,E197=Pistetaulukko!$U$3,E197=Pistetaulukko!$V$3,E197=Pistetaulukko!$W$3),"OK","VÄÄRIN")</f>
        <v>VÄÄRIN</v>
      </c>
      <c r="AH197" s="86" t="str">
        <f>IF(OR(F197=Pistetaulukko!$R$6,F197=Pistetaulukko!$S$6,F197=Pistetaulukko!$T$6,F197=Pistetaulukko!$U$6,F197=Pistetaulukko!$V$6,F197=Pistetaulukko!$W$6,F197=Pistetaulukko!$X$6,F197=Pistetaulukko!$Y$6,F197=Pistetaulukko!$Z$6,F197=Pistetaulukko!$AA$6,F197=Pistetaulukko!$AB$6,F197=Pistetaulukko!$AC$6,F197=Pistetaulukko!$AD$6,F197=Pistetaulukko!$AE$6,F197=Pistetaulukko!$AF$6,F197=Pistetaulukko!$AG$6,F197=Pistetaulukko!$AH$6,F197=Pistetaulukko!$AI$6,F197=Pistetaulukko!$AJ$6,F197=Pistetaulukko!$AK$6),"OK","VÄÄRIN")</f>
        <v>VÄÄRIN</v>
      </c>
      <c r="AI197" s="86" t="str">
        <f>IF(OR(G197=Pistetaulukko!$R$9,G197=Pistetaulukko!$S$9,G197=Pistetaulukko!$T$9,G197=Pistetaulukko!$U$9,G197=Pistetaulukko!$V$9,G197=Pistetaulukko!$W$9,G197=Pistetaulukko!$X$9,G197=Pistetaulukko!$Y$9,G197=Pistetaulukko!$Z$9,G197=Pistetaulukko!$AA$9,G197=Pistetaulukko!$AB$9,G197=Pistetaulukko!$AC$9,G197=Pistetaulukko!$AD$9,G197=Pistetaulukko!$AE$9,G197=Pistetaulukko!$AF$9,G197=Pistetaulukko!$AG$9,G197=Pistetaulukko!$AH$9,G197=Pistetaulukko!$AI$9,G197=Pistetaulukko!$AJ$9,G197=Pistetaulukko!$AK$9),"OK","VÄÄRIN")</f>
        <v>VÄÄRIN</v>
      </c>
      <c r="AJ197" s="86" t="str">
        <f>IF(OR(H197=Pistetaulukko!$R$12,H197=Pistetaulukko!$S$12,H197=Pistetaulukko!$T$12,H197=Pistetaulukko!$U$12,H197=Pistetaulukko!$V$12,H197=Pistetaulukko!$W$12,H197=Pistetaulukko!$X$12,H197=Pistetaulukko!$Y$12,H197=Pistetaulukko!$Z$12,H197=Pistetaulukko!$AA$12,H197=Pistetaulukko!$AB$12,H197=Pistetaulukko!$AC$12,H197=Pistetaulukko!$AD$12,H197=Pistetaulukko!$AE$12,H197=Pistetaulukko!$AF$12,H197=Pistetaulukko!$AG$12,H197=Pistetaulukko!$AH$12,H197=Pistetaulukko!$AI$12,H197=Pistetaulukko!$AJ$12,H197=Pistetaulukko!$AK$12),"OK","VÄÄRIN")</f>
        <v>VÄÄRIN</v>
      </c>
      <c r="AK19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97" s="86" t="str">
        <f>IF(OR(I197=Pistetaulukko!$R$18,I197=Pistetaulukko!$S$18,I197=Pistetaulukko!$T$18,I197=Pistetaulukko!$U$18,I197=Pistetaulukko!$V$18,I197=Pistetaulukko!$W$18,I197=Pistetaulukko!$X$18,I197=Pistetaulukko!$Y$18,I197=Pistetaulukko!$Z$18),"OK","VÄÄRIN")</f>
        <v>VÄÄRIN</v>
      </c>
      <c r="AM197" s="86" t="str">
        <f>IF(OR(J197=Pistetaulukko!$R$21,J197=Pistetaulukko!$S$21,J197=Pistetaulukko!$T$21,J197=Pistetaulukko!$U$21,J197=Pistetaulukko!$V$21,J197=Pistetaulukko!$W$21,J197=Pistetaulukko!$X$21,J197=Pistetaulukko!$Y$21,J197=Pistetaulukko!$Z$21,J197=Pistetaulukko!$AA$21,J197=Pistetaulukko!$AB$21,J197=Pistetaulukko!$AC$21,J197=Pistetaulukko!$AD$21,J197=Pistetaulukko!$AE$21,J197=Pistetaulukko!$AF$21,J197=Pistetaulukko!$AG$21,J197=Pistetaulukko!$AH$21,J197=Pistetaulukko!$AI$21,J197=Pistetaulukko!$AJ$21,J197=Pistetaulukko!$AK$21),"OK","VÄÄRIN")</f>
        <v>VÄÄRIN</v>
      </c>
      <c r="AN197" s="86" t="str">
        <f>IF(OR(K197=Pistetaulukko!$R$24,K197=Pistetaulukko!$S$24,K197=Pistetaulukko!$T$24,K197=Pistetaulukko!$U$24,K197=Pistetaulukko!$V$24),"OK","VÄÄRIN")</f>
        <v>VÄÄRIN</v>
      </c>
      <c r="AO197" s="86" t="str">
        <f>IF(OR(L197=Pistetaulukko!$R$27,L197=Pistetaulukko!$S$27,L197=Pistetaulukko!$T$27,L197=Pistetaulukko!$U$27,L197=Pistetaulukko!$V$27,L197=Pistetaulukko!$W$27,L197=Pistetaulukko!$X$27,L197=Pistetaulukko!$Y$27,L197=Pistetaulukko!$Z$27,L197=Pistetaulukko!$AA$27,L197=Pistetaulukko!$AB$27,L197=Pistetaulukko!$AC$27,L197=Pistetaulukko!$AD$27,L197=Pistetaulukko!$AE$27,L197=Pistetaulukko!$AF$27,L197=Pistetaulukko!$AG$27,L197=Pistetaulukko!$AH$27,L197=Pistetaulukko!$AI$27,L197=Pistetaulukko!$AJ$27,L197=Pistetaulukko!$AK$27),"OK","VÄÄRIN")</f>
        <v>VÄÄRIN</v>
      </c>
      <c r="AP197" s="86" t="str">
        <f>IF(OR(M197=Pistetaulukko!$R$30,M197=Pistetaulukko!$S$30,M197=Pistetaulukko!$T$30,M197=Pistetaulukko!$U$30,M197=Pistetaulukko!$V$30),"OK","VÄÄRIN")</f>
        <v>VÄÄRIN</v>
      </c>
      <c r="AQ197" s="86" t="str">
        <f t="shared" si="19"/>
        <v>VÄÄRIN</v>
      </c>
      <c r="AR197" s="86" t="str">
        <f t="shared" si="20"/>
        <v>VÄÄRIN</v>
      </c>
      <c r="AS197" s="86" t="str">
        <f>IF(OR(P197=Pistetaulukko!$R$39,P197=Pistetaulukko!$S$39,P197=Pistetaulukko!$T$39,P197=Pistetaulukko!$U$39,P197=Pistetaulukko!$V$39,P197=Pistetaulukko!$W$39,P197=Pistetaulukko!$X$39,P197=Pistetaulukko!$Y$39,P197=Pistetaulukko!$Z$39,P197=Pistetaulukko!$AA$39,P197=Pistetaulukko!$AB$39,P197=Pistetaulukko!$AC$39,P197=Pistetaulukko!$AD$39,P197=Pistetaulukko!$AE$39,P197=Pistetaulukko!$AF$39,P197=Pistetaulukko!$AG$39,P197=Pistetaulukko!$AH$39,P197=Pistetaulukko!$AI$39,P197=Pistetaulukko!$AJ$39,P197=Pistetaulukko!$AK$39),"OK","VÄÄRIN")</f>
        <v>OK</v>
      </c>
      <c r="AT197" s="86" t="str">
        <f>IF(OR(Q197=Pistetaulukko!$R$42,Q197=Pistetaulukko!$S$42,Q197=Pistetaulukko!$T$42,Q197=Pistetaulukko!$U$42,Q197=Pistetaulukko!$V$42,Q197=Pistetaulukko!$W$42,Q197=Pistetaulukko!$X$42,Q197=Pistetaulukko!$Y$42,Q197=Pistetaulukko!$Z$42,Q197=Pistetaulukko!$AA$42,Q197=Pistetaulukko!$AB$42,Q197=Pistetaulukko!$AC$42,Q197=Pistetaulukko!$AD$42,Q197=Pistetaulukko!$AE$42,Q197=Pistetaulukko!$AF$42,Q197=Pistetaulukko!$AG$42,Q197=Pistetaulukko!$AH$42,Q197=Pistetaulukko!$AI$42,Q197=Pistetaulukko!$AJ$42,Q197=Pistetaulukko!$AK$42),"OK","VÄÄRIN")</f>
        <v>OK</v>
      </c>
      <c r="AU197" s="86" t="str">
        <f>IF(OR(R197=Pistetaulukko!$R$45,R197=Pistetaulukko!$S$45,R197=Pistetaulukko!$T$45,R197=Pistetaulukko!$U$45,R197=Pistetaulukko!$V$45,R197=Pistetaulukko!$W$45,R197=Pistetaulukko!$X$45,R197=Pistetaulukko!$Y$45,R197=Pistetaulukko!$Z$45,R197=Pistetaulukko!$AA$45,R197=Pistetaulukko!$AB$45,R197=Pistetaulukko!$AC$45,R197=Pistetaulukko!$AD$45,R197=Pistetaulukko!$AE$45,R197=Pistetaulukko!$AF$45,R197=Pistetaulukko!$AG$45,R197=Pistetaulukko!$AH$45,R197=Pistetaulukko!$AI$45,R197=Pistetaulukko!$AJ$45,R197=Pistetaulukko!$AK$45),"OK","VÄÄRIN")</f>
        <v>OK</v>
      </c>
      <c r="AV197" s="86" t="str">
        <f>IF(OR(S197=Pistetaulukko!$R$48,S197=Pistetaulukko!$S$48,S197=Pistetaulukko!$T$48,S197=Pistetaulukko!$U$48,S197=Pistetaulukko!$V$48,S197=Pistetaulukko!$W$48,S197=Pistetaulukko!$X$48,S197=Pistetaulukko!$Y$48,S197=Pistetaulukko!$Z$48,S197=Pistetaulukko!$AA$48,S197=Pistetaulukko!$AB$48,S197=Pistetaulukko!$AC$48,S197=Pistetaulukko!$AD$48,S197=Pistetaulukko!$AE$48,S197=Pistetaulukko!$AF$48,S197=Pistetaulukko!$AG$48,S197=Pistetaulukko!$AH$48,S197=Pistetaulukko!$AI$48,S197=Pistetaulukko!$AJ$48,S197=Pistetaulukko!$AK$48),"OK","VÄÄRIN")</f>
        <v>OK</v>
      </c>
      <c r="AW197" s="86" t="str">
        <f>IF(OR(T197=Pistetaulukko!$R$51,T197=Pistetaulukko!$S$51,T197=Pistetaulukko!$T$51,T197=Pistetaulukko!$U$51,T197=Pistetaulukko!$V$51,T197=Pistetaulukko!$W$51,T197=Pistetaulukko!$X$51,T197=Pistetaulukko!$Y$51,T197=Pistetaulukko!$Z$51,T197=Pistetaulukko!$AA$51,T197=Pistetaulukko!$AB$51,T197=Pistetaulukko!$AC$51,T197=Pistetaulukko!$AD$51,T197=Pistetaulukko!$AE$51,T197=Pistetaulukko!$AF$51,T197=Pistetaulukko!$AG$51,T197=Pistetaulukko!$AH$51,T197=Pistetaulukko!$AI$51,T197=Pistetaulukko!$AJ$51,T197=Pistetaulukko!$AK$51),"OK","VÄÄRIN")</f>
        <v>OK</v>
      </c>
      <c r="AX197" s="86" t="str">
        <f>IF(OR(U197=Pistetaulukko!$R$54,U197=Pistetaulukko!$S$54,U197=Pistetaulukko!$T$54,U197=Pistetaulukko!$U$54,U197=Pistetaulukko!$V$54,U197=Pistetaulukko!$W$54,U197=Pistetaulukko!$X$54,U197=Pistetaulukko!$Y$54,U197=Pistetaulukko!$Z$54,U197=Pistetaulukko!$AA$54,U197=Pistetaulukko!$AB$54,U197=Pistetaulukko!$AC$54,U197=Pistetaulukko!$AD$54,U197=Pistetaulukko!$AE$54,U197=Pistetaulukko!$AF$54,U197=Pistetaulukko!$AG$54,U197=Pistetaulukko!$AH$54,U197=Pistetaulukko!$AI$54,U197=Pistetaulukko!$AJ$54,U197=Pistetaulukko!$AK$54),"OK","VÄÄRIN")</f>
        <v>OK</v>
      </c>
      <c r="AY197" s="86" t="str">
        <f t="shared" si="21"/>
        <v>OK</v>
      </c>
      <c r="AZ197" s="86" t="str">
        <f>IF(OR(W197=Pistetaulukko!$R$60,W197=Pistetaulukko!$S$60,W197=Pistetaulukko!$T$60,W197=Pistetaulukko!$U$60,W197=Pistetaulukko!$V$60,W197=Pistetaulukko!$W$60,W197=Pistetaulukko!$X$60,W197=Pistetaulukko!$Y$60,W197=Pistetaulukko!$Z$60,W197=Pistetaulukko!$AA$60,W197=Pistetaulukko!$AB$60,W197=Pistetaulukko!$AC$60,W197=Pistetaulukko!$AD$60,W197=Pistetaulukko!$AE$60,W197=Pistetaulukko!$AF$60,W197=Pistetaulukko!$AG$60,W197=Pistetaulukko!$AH$60,W197=Pistetaulukko!$AI$60,W197=Pistetaulukko!$AJ$60,W197=Pistetaulukko!$AK$60),"OK","VÄÄRIN")</f>
        <v>OK</v>
      </c>
      <c r="BA197" s="86" t="str">
        <f>IF(OR(X197=Pistetaulukko!$R$63,X197=Pistetaulukko!$S$63,X197=Pistetaulukko!$T$63,X197=Pistetaulukko!$U$63,X197=Pistetaulukko!$V$63,X197=Pistetaulukko!$W$63,X197=Pistetaulukko!$X$63,X197=Pistetaulukko!$Y$63,X197=Pistetaulukko!$Z$63,X197=Pistetaulukko!$AA$63,X197=Pistetaulukko!$AB$63,X197=Pistetaulukko!$AC$63,X197=Pistetaulukko!$AD$63,X197=Pistetaulukko!$AE$63,X197=Pistetaulukko!$AF$63,X197=Pistetaulukko!$AG$63,X197=Pistetaulukko!$AH$63,X197=Pistetaulukko!$AI$63,X197=Pistetaulukko!$AJ$63,X197=Pistetaulukko!$AK$63),"OK","VÄÄRIN")</f>
        <v>OK</v>
      </c>
      <c r="BB197" s="86" t="e">
        <f t="shared" si="22"/>
        <v>#REF!</v>
      </c>
      <c r="BC197" s="86" t="e">
        <f t="shared" si="23"/>
        <v>#REF!</v>
      </c>
      <c r="BE197" t="str">
        <f>IF(OR(N197=Pistetaulukko!$R$33,N197=Pistetaulukko!$S$33,N197=Pistetaulukko!$T$33,N197=Pistetaulukko!$U$33,N197=Pistetaulukko!$V$33,N197=Pistetaulukko!$W$33,N197=Pistetaulukko!$X$33,N197=Pistetaulukko!$Y$33,N197=Pistetaulukko!$Z$33,N197=Pistetaulukko!$AA$33,N197=Pistetaulukko!$AB$33,N197=Pistetaulukko!$AC$33,N197=Pistetaulukko!$AD$33,N197=Pistetaulukko!$AE$33,N197=Pistetaulukko!$AF$33,N197=Pistetaulukko!$AG$33,N197=Pistetaulukko!$AH$33,N197=Pistetaulukko!$AI$33,N197=Pistetaulukko!$AJ$33,N197=Pistetaulukko!$AK$33,N197=Pistetaulukko!$AL$33,N197=Pistetaulukko!$AM$33,N197=Pistetaulukko!$AN$33,N197=Pistetaulukko!$AO$33,N197=Pistetaulukko!$AP$33,N197=Pistetaulukko!$AQ$33,N197=Pistetaulukko!$AR$33,N197=Pistetaulukko!$AS$33,N197=Pistetaulukko!$AT$33,N197=Pistetaulukko!$AU$33),"OK","VÄÄRIN")</f>
        <v>VÄÄRIN</v>
      </c>
      <c r="BF197" t="str">
        <f>IF(BE197="OK","OK",IF(AND(BE197="VÄÄRIN",OR(N197=Pistetaulukko!$AV$33,N197=Pistetaulukko!$AW$33,N197=Pistetaulukko!$AX$33,N197=Pistetaulukko!$AY$33,N197=Pistetaulukko!$AZ$33,N197=Pistetaulukko!$BA$33,N197=Pistetaulukko!$BB$33,N197=Pistetaulukko!$BC$33,N197=Pistetaulukko!$BD$33,N197=Pistetaulukko!$BE$33,N197=Pistetaulukko!$BF$33,N197=Pistetaulukko!$BG$33,N197=Pistetaulukko!$BH$33,N197=Pistetaulukko!$BI$33,N197=Pistetaulukko!$BJ$33,N197=Pistetaulukko!$BK$33,N197=Pistetaulukko!$BL$33,N197=Pistetaulukko!$BM$33,N197=Pistetaulukko!$BN$33,N197=Pistetaulukko!$BO$33)),"OK","VÄÄRIN"))</f>
        <v>VÄÄRIN</v>
      </c>
      <c r="BG197" t="str">
        <f>IF(OR(O197=Pistetaulukko!$R$36,O197=Pistetaulukko!$S$36,O197=Pistetaulukko!$T$36,O197=Pistetaulukko!$U$36,O197=Pistetaulukko!$V$36,O197=Pistetaulukko!$W$36,O197=Pistetaulukko!$X$36,O197=Pistetaulukko!$Y$36,O197=Pistetaulukko!$Z$36,O197=Pistetaulukko!$AA$36,O197=Pistetaulukko!$AB$36,O197=Pistetaulukko!$AC$36,O197=Pistetaulukko!$AD$36,O197=Pistetaulukko!$AE$36,O197=Pistetaulukko!$AF$36,O197=Pistetaulukko!$AG$36,O197=Pistetaulukko!$AH$36,O197=Pistetaulukko!$AI$36,O197=Pistetaulukko!$AJ$36,O197=Pistetaulukko!$AK$36,O197=Pistetaulukko!$AL$36,O197=Pistetaulukko!$AM$36,O197=Pistetaulukko!$AN$36,O197=Pistetaulukko!$AO$36,O197=Pistetaulukko!$AP$36,O197=Pistetaulukko!$AQ$36,O197=Pistetaulukko!$AR$36,O197=Pistetaulukko!$AS$36,O197=Pistetaulukko!$AT$36,O197=Pistetaulukko!$AU$36),"OK","VÄÄRIN")</f>
        <v>VÄÄRIN</v>
      </c>
      <c r="BH197" t="str">
        <f>IF(BG197="OK","OK",IF(AND(BG197="VÄÄRIN",OR(O197=Pistetaulukko!$AV$36,O197=Pistetaulukko!$AW$36,O197=Pistetaulukko!$AX$36,O197=Pistetaulukko!$AY$36,O197=Pistetaulukko!$AZ$36,O197=Pistetaulukko!$BA$36,O197=Pistetaulukko!$BB$36,O197=Pistetaulukko!$BC$36,O197=Pistetaulukko!$BD$36,O197=Pistetaulukko!$BE$36,O197=Pistetaulukko!$BF$36,O197=Pistetaulukko!$BG$36,O197=Pistetaulukko!$BH$36,O197=Pistetaulukko!$BI$36,O197=Pistetaulukko!$BJ$36,O197=Pistetaulukko!$BK$36,O197=Pistetaulukko!$BL$36,O197=Pistetaulukko!$BM$36,O197=Pistetaulukko!$BN$36,O197=Pistetaulukko!$BO$36,O197=Pistetaulukko!$BP$36,O197=Pistetaulukko!$BQ$36)),"OK","VÄÄRIN"))</f>
        <v>VÄÄRIN</v>
      </c>
      <c r="BI197" t="str">
        <f>IF(OR(V197=Pistetaulukko!$R$57,V197=Pistetaulukko!$S$57,V197=Pistetaulukko!$T$57,V197=Pistetaulukko!$U$57,V197=Pistetaulukko!$V$57,V197=Pistetaulukko!$W$57,V197=Pistetaulukko!$X$57,V197=Pistetaulukko!$Y$57,V197=Pistetaulukko!$Z$57,V197=Pistetaulukko!$AA$57,V197=Pistetaulukko!$AB$57,V197=Pistetaulukko!$AC$57,V197=Pistetaulukko!$AD$57,V197=Pistetaulukko!$AE$57,V197=Pistetaulukko!$AF$57,V197=Pistetaulukko!$AG$57,V197=Pistetaulukko!$AH$57,V197=Pistetaulukko!$AI$57,V197=Pistetaulukko!$AJ$57,V197=Pistetaulukko!$AK$57,V197=Pistetaulukko!$AL$57,V197=Pistetaulukko!$AM$57,V197=Pistetaulukko!$AN$57,V197=Pistetaulukko!$AO$57,V197=Pistetaulukko!$AP$57,V197=Pistetaulukko!$AQ$57,V197=Pistetaulukko!$AR$57,V197=Pistetaulukko!$AS$57,V197=Pistetaulukko!$AT$57,V197=Pistetaulukko!$AU$57),"OK","VÄÄRIN")</f>
        <v>OK</v>
      </c>
      <c r="BJ197" t="str">
        <f>IF(BI197="OK","OK",IF(AND(BI197="VÄÄRIN",OR(V197=Pistetaulukko!$AV$57,V197=Pistetaulukko!$AW$57,V197=Pistetaulukko!$AX$57,V197=Pistetaulukko!$AY$57,V197=Pistetaulukko!$AZ$57,V197=Pistetaulukko!$BA$57,V197=Pistetaulukko!$BB$57,V197=Pistetaulukko!$BC$57,V197=Pistetaulukko!$BD$57,V197=Pistetaulukko!$BE$57)),"OK","VÄÄRIN"))</f>
        <v>OK</v>
      </c>
      <c r="BK197" t="str">
        <f>IF(OR(Y197=Pistetaulukko!$R$66,Y197=Pistetaulukko!$S$66,Y197=Pistetaulukko!$T$66,Y197=Pistetaulukko!$U$66,Y197=Pistetaulukko!$V$66,Y197=Pistetaulukko!$W$66,Y197=Pistetaulukko!$X$66,Y197=Pistetaulukko!$Y$66,Y197=Pistetaulukko!$Z$66,Y197=Pistetaulukko!$AA$66,Y197=Pistetaulukko!$AB$66,Y197=Pistetaulukko!$AC$66,Y197=Pistetaulukko!$AD$66,Y197=Pistetaulukko!$AE$66,Y197=Pistetaulukko!$AF$66,Y197=Pistetaulukko!$AG$66,Y197=Pistetaulukko!$AH$66,Y197=Pistetaulukko!$AI$66,Y197=Pistetaulukko!$AJ$66,Y197=Pistetaulukko!$AK$66,Y197=Pistetaulukko!$AL$66,Y197=Pistetaulukko!$AM$66,Y197=Pistetaulukko!$AN$66,Y197=Pistetaulukko!$AO$66,Y197=Pistetaulukko!$AP$66,Y197=Pistetaulukko!$AQ$66,Y197=Pistetaulukko!$AR$66,Y197=Pistetaulukko!$AS$66,Y197=Pistetaulukko!$AT$66,Y197=Pistetaulukko!$AU$66),"OK","VÄÄRIN")</f>
        <v>VÄÄRIN</v>
      </c>
      <c r="BL197" t="str">
        <f>IF(BK197="OK","OK",IF(AND(BK197="VÄÄRIN",OR(Y197=Pistetaulukko!$AV$66,Y197=Pistetaulukko!$AW$66,Y197=Pistetaulukko!$AX$66,Y197=Pistetaulukko!$AY$66,Y197=Pistetaulukko!$AZ$66,Y197=Pistetaulukko!$BA$66,Y197=Pistetaulukko!$BB$66,Y197=Pistetaulukko!$BC$66,Y197=Pistetaulukko!$BD$66,Y197=Pistetaulukko!$BE$66,Y197=Pistetaulukko!$BF$66,Y197=Pistetaulukko!$BG$66,Y197=Pistetaulukko!$BH$66,Y197=Pistetaulukko!$BI$66,Y197=Pistetaulukko!$BJ$66,Y197=Pistetaulukko!$BK$66,Y197=Pistetaulukko!$BL$66,Y197=Pistetaulukko!$BM$66,Y197=Pistetaulukko!$BN$66)),"OK","VÄÄRIN"))</f>
        <v>VÄÄRIN</v>
      </c>
      <c r="BM197" t="e">
        <f>IF(OR(Z197=Pistetaulukko!$R$69,Z197=Pistetaulukko!#REF!,Z197=Pistetaulukko!$S$69,Z197=Pistetaulukko!#REF!,Z197=Pistetaulukko!$T$69,Z197=Pistetaulukko!#REF!,Z197=Pistetaulukko!$U$69,Z197=Pistetaulukko!#REF!,Z197=Pistetaulukko!$V$69,Z197=Pistetaulukko!#REF!,Z197=Pistetaulukko!$W$69,Z197=Pistetaulukko!#REF!,Z197=Pistetaulukko!$X$69,Z197=Pistetaulukko!#REF!,Z197=Pistetaulukko!$Y$69,Z197=Pistetaulukko!#REF!,Z197=Pistetaulukko!$Z$69,Z197=Pistetaulukko!#REF!,Z197=Pistetaulukko!$AA$69,Z197=Pistetaulukko!#REF!,Z197=Pistetaulukko!$AB$69,Z197=Pistetaulukko!#REF!,Z197=Pistetaulukko!$AC$69,Z197=Pistetaulukko!#REF!,Z197=Pistetaulukko!$AD$69,Z197=Pistetaulukko!#REF!,Z197=Pistetaulukko!$AE$69,Z197=Pistetaulukko!#REF!,Z197=Pistetaulukko!$AF$69,Z197=Pistetaulukko!#REF!),"OK","VÄÄRIN")</f>
        <v>#REF!</v>
      </c>
      <c r="BN197" t="e">
        <f>IF(BM197="OK","OK",IF(AND(BM197="VÄÄRIN",OR(Z197=Pistetaulukko!$AG$69,Z197=Pistetaulukko!#REF!,Z197=Pistetaulukko!$AH$69,Z197=Pistetaulukko!#REF!,Z197=Pistetaulukko!$AI$69,Z197=Pistetaulukko!#REF!,Z197=Pistetaulukko!$AJ$69,Z197=Pistetaulukko!#REF!,Z197=Pistetaulukko!$AK$69,Z197=Pistetaulukko!$AL$69)),"OK","VÄÄRIN"))</f>
        <v>#REF!</v>
      </c>
    </row>
    <row r="198" spans="2:66" x14ac:dyDescent="0.25">
      <c r="B198" s="104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23"/>
      <c r="AA198" s="30"/>
      <c r="AB198" s="18"/>
      <c r="AC198" s="124"/>
      <c r="AD198" s="118">
        <f t="shared" si="18"/>
        <v>0</v>
      </c>
      <c r="AG198" s="86" t="str">
        <f>IF(OR(E198=Pistetaulukko!$R$3,E198=Pistetaulukko!$S$3,E198=Pistetaulukko!$T$3,E198=Pistetaulukko!$U$3,E198=Pistetaulukko!$V$3,E198=Pistetaulukko!$W$3),"OK","VÄÄRIN")</f>
        <v>VÄÄRIN</v>
      </c>
      <c r="AH198" s="86" t="str">
        <f>IF(OR(F198=Pistetaulukko!$R$6,F198=Pistetaulukko!$S$6,F198=Pistetaulukko!$T$6,F198=Pistetaulukko!$U$6,F198=Pistetaulukko!$V$6,F198=Pistetaulukko!$W$6,F198=Pistetaulukko!$X$6,F198=Pistetaulukko!$Y$6,F198=Pistetaulukko!$Z$6,F198=Pistetaulukko!$AA$6,F198=Pistetaulukko!$AB$6,F198=Pistetaulukko!$AC$6,F198=Pistetaulukko!$AD$6,F198=Pistetaulukko!$AE$6,F198=Pistetaulukko!$AF$6,F198=Pistetaulukko!$AG$6,F198=Pistetaulukko!$AH$6,F198=Pistetaulukko!$AI$6,F198=Pistetaulukko!$AJ$6,F198=Pistetaulukko!$AK$6),"OK","VÄÄRIN")</f>
        <v>VÄÄRIN</v>
      </c>
      <c r="AI198" s="86" t="str">
        <f>IF(OR(G198=Pistetaulukko!$R$9,G198=Pistetaulukko!$S$9,G198=Pistetaulukko!$T$9,G198=Pistetaulukko!$U$9,G198=Pistetaulukko!$V$9,G198=Pistetaulukko!$W$9,G198=Pistetaulukko!$X$9,G198=Pistetaulukko!$Y$9,G198=Pistetaulukko!$Z$9,G198=Pistetaulukko!$AA$9,G198=Pistetaulukko!$AB$9,G198=Pistetaulukko!$AC$9,G198=Pistetaulukko!$AD$9,G198=Pistetaulukko!$AE$9,G198=Pistetaulukko!$AF$9,G198=Pistetaulukko!$AG$9,G198=Pistetaulukko!$AH$9,G198=Pistetaulukko!$AI$9,G198=Pistetaulukko!$AJ$9,G198=Pistetaulukko!$AK$9),"OK","VÄÄRIN")</f>
        <v>VÄÄRIN</v>
      </c>
      <c r="AJ198" s="86" t="str">
        <f>IF(OR(H198=Pistetaulukko!$R$12,H198=Pistetaulukko!$S$12,H198=Pistetaulukko!$T$12,H198=Pistetaulukko!$U$12,H198=Pistetaulukko!$V$12,H198=Pistetaulukko!$W$12,H198=Pistetaulukko!$X$12,H198=Pistetaulukko!$Y$12,H198=Pistetaulukko!$Z$12,H198=Pistetaulukko!$AA$12,H198=Pistetaulukko!$AB$12,H198=Pistetaulukko!$AC$12,H198=Pistetaulukko!$AD$12,H198=Pistetaulukko!$AE$12,H198=Pistetaulukko!$AF$12,H198=Pistetaulukko!$AG$12,H198=Pistetaulukko!$AH$12,H198=Pistetaulukko!$AI$12,H198=Pistetaulukko!$AJ$12,H198=Pistetaulukko!$AK$12),"OK","VÄÄRIN")</f>
        <v>VÄÄRIN</v>
      </c>
      <c r="AK19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98" s="86" t="str">
        <f>IF(OR(I198=Pistetaulukko!$R$18,I198=Pistetaulukko!$S$18,I198=Pistetaulukko!$T$18,I198=Pistetaulukko!$U$18,I198=Pistetaulukko!$V$18,I198=Pistetaulukko!$W$18,I198=Pistetaulukko!$X$18,I198=Pistetaulukko!$Y$18,I198=Pistetaulukko!$Z$18),"OK","VÄÄRIN")</f>
        <v>VÄÄRIN</v>
      </c>
      <c r="AM198" s="86" t="str">
        <f>IF(OR(J198=Pistetaulukko!$R$21,J198=Pistetaulukko!$S$21,J198=Pistetaulukko!$T$21,J198=Pistetaulukko!$U$21,J198=Pistetaulukko!$V$21,J198=Pistetaulukko!$W$21,J198=Pistetaulukko!$X$21,J198=Pistetaulukko!$Y$21,J198=Pistetaulukko!$Z$21,J198=Pistetaulukko!$AA$21,J198=Pistetaulukko!$AB$21,J198=Pistetaulukko!$AC$21,J198=Pistetaulukko!$AD$21,J198=Pistetaulukko!$AE$21,J198=Pistetaulukko!$AF$21,J198=Pistetaulukko!$AG$21,J198=Pistetaulukko!$AH$21,J198=Pistetaulukko!$AI$21,J198=Pistetaulukko!$AJ$21,J198=Pistetaulukko!$AK$21),"OK","VÄÄRIN")</f>
        <v>VÄÄRIN</v>
      </c>
      <c r="AN198" s="86" t="str">
        <f>IF(OR(K198=Pistetaulukko!$R$24,K198=Pistetaulukko!$S$24,K198=Pistetaulukko!$T$24,K198=Pistetaulukko!$U$24,K198=Pistetaulukko!$V$24),"OK","VÄÄRIN")</f>
        <v>VÄÄRIN</v>
      </c>
      <c r="AO198" s="86" t="str">
        <f>IF(OR(L198=Pistetaulukko!$R$27,L198=Pistetaulukko!$S$27,L198=Pistetaulukko!$T$27,L198=Pistetaulukko!$U$27,L198=Pistetaulukko!$V$27,L198=Pistetaulukko!$W$27,L198=Pistetaulukko!$X$27,L198=Pistetaulukko!$Y$27,L198=Pistetaulukko!$Z$27,L198=Pistetaulukko!$AA$27,L198=Pistetaulukko!$AB$27,L198=Pistetaulukko!$AC$27,L198=Pistetaulukko!$AD$27,L198=Pistetaulukko!$AE$27,L198=Pistetaulukko!$AF$27,L198=Pistetaulukko!$AG$27,L198=Pistetaulukko!$AH$27,L198=Pistetaulukko!$AI$27,L198=Pistetaulukko!$AJ$27,L198=Pistetaulukko!$AK$27),"OK","VÄÄRIN")</f>
        <v>VÄÄRIN</v>
      </c>
      <c r="AP198" s="86" t="str">
        <f>IF(OR(M198=Pistetaulukko!$R$30,M198=Pistetaulukko!$S$30,M198=Pistetaulukko!$T$30,M198=Pistetaulukko!$U$30,M198=Pistetaulukko!$V$30),"OK","VÄÄRIN")</f>
        <v>VÄÄRIN</v>
      </c>
      <c r="AQ198" s="86" t="str">
        <f t="shared" si="19"/>
        <v>VÄÄRIN</v>
      </c>
      <c r="AR198" s="86" t="str">
        <f t="shared" si="20"/>
        <v>VÄÄRIN</v>
      </c>
      <c r="AS198" s="86" t="str">
        <f>IF(OR(P198=Pistetaulukko!$R$39,P198=Pistetaulukko!$S$39,P198=Pistetaulukko!$T$39,P198=Pistetaulukko!$U$39,P198=Pistetaulukko!$V$39,P198=Pistetaulukko!$W$39,P198=Pistetaulukko!$X$39,P198=Pistetaulukko!$Y$39,P198=Pistetaulukko!$Z$39,P198=Pistetaulukko!$AA$39,P198=Pistetaulukko!$AB$39,P198=Pistetaulukko!$AC$39,P198=Pistetaulukko!$AD$39,P198=Pistetaulukko!$AE$39,P198=Pistetaulukko!$AF$39,P198=Pistetaulukko!$AG$39,P198=Pistetaulukko!$AH$39,P198=Pistetaulukko!$AI$39,P198=Pistetaulukko!$AJ$39,P198=Pistetaulukko!$AK$39),"OK","VÄÄRIN")</f>
        <v>OK</v>
      </c>
      <c r="AT198" s="86" t="str">
        <f>IF(OR(Q198=Pistetaulukko!$R$42,Q198=Pistetaulukko!$S$42,Q198=Pistetaulukko!$T$42,Q198=Pistetaulukko!$U$42,Q198=Pistetaulukko!$V$42,Q198=Pistetaulukko!$W$42,Q198=Pistetaulukko!$X$42,Q198=Pistetaulukko!$Y$42,Q198=Pistetaulukko!$Z$42,Q198=Pistetaulukko!$AA$42,Q198=Pistetaulukko!$AB$42,Q198=Pistetaulukko!$AC$42,Q198=Pistetaulukko!$AD$42,Q198=Pistetaulukko!$AE$42,Q198=Pistetaulukko!$AF$42,Q198=Pistetaulukko!$AG$42,Q198=Pistetaulukko!$AH$42,Q198=Pistetaulukko!$AI$42,Q198=Pistetaulukko!$AJ$42,Q198=Pistetaulukko!$AK$42),"OK","VÄÄRIN")</f>
        <v>OK</v>
      </c>
      <c r="AU198" s="86" t="str">
        <f>IF(OR(R198=Pistetaulukko!$R$45,R198=Pistetaulukko!$S$45,R198=Pistetaulukko!$T$45,R198=Pistetaulukko!$U$45,R198=Pistetaulukko!$V$45,R198=Pistetaulukko!$W$45,R198=Pistetaulukko!$X$45,R198=Pistetaulukko!$Y$45,R198=Pistetaulukko!$Z$45,R198=Pistetaulukko!$AA$45,R198=Pistetaulukko!$AB$45,R198=Pistetaulukko!$AC$45,R198=Pistetaulukko!$AD$45,R198=Pistetaulukko!$AE$45,R198=Pistetaulukko!$AF$45,R198=Pistetaulukko!$AG$45,R198=Pistetaulukko!$AH$45,R198=Pistetaulukko!$AI$45,R198=Pistetaulukko!$AJ$45,R198=Pistetaulukko!$AK$45),"OK","VÄÄRIN")</f>
        <v>OK</v>
      </c>
      <c r="AV198" s="86" t="str">
        <f>IF(OR(S198=Pistetaulukko!$R$48,S198=Pistetaulukko!$S$48,S198=Pistetaulukko!$T$48,S198=Pistetaulukko!$U$48,S198=Pistetaulukko!$V$48,S198=Pistetaulukko!$W$48,S198=Pistetaulukko!$X$48,S198=Pistetaulukko!$Y$48,S198=Pistetaulukko!$Z$48,S198=Pistetaulukko!$AA$48,S198=Pistetaulukko!$AB$48,S198=Pistetaulukko!$AC$48,S198=Pistetaulukko!$AD$48,S198=Pistetaulukko!$AE$48,S198=Pistetaulukko!$AF$48,S198=Pistetaulukko!$AG$48,S198=Pistetaulukko!$AH$48,S198=Pistetaulukko!$AI$48,S198=Pistetaulukko!$AJ$48,S198=Pistetaulukko!$AK$48),"OK","VÄÄRIN")</f>
        <v>OK</v>
      </c>
      <c r="AW198" s="86" t="str">
        <f>IF(OR(T198=Pistetaulukko!$R$51,T198=Pistetaulukko!$S$51,T198=Pistetaulukko!$T$51,T198=Pistetaulukko!$U$51,T198=Pistetaulukko!$V$51,T198=Pistetaulukko!$W$51,T198=Pistetaulukko!$X$51,T198=Pistetaulukko!$Y$51,T198=Pistetaulukko!$Z$51,T198=Pistetaulukko!$AA$51,T198=Pistetaulukko!$AB$51,T198=Pistetaulukko!$AC$51,T198=Pistetaulukko!$AD$51,T198=Pistetaulukko!$AE$51,T198=Pistetaulukko!$AF$51,T198=Pistetaulukko!$AG$51,T198=Pistetaulukko!$AH$51,T198=Pistetaulukko!$AI$51,T198=Pistetaulukko!$AJ$51,T198=Pistetaulukko!$AK$51),"OK","VÄÄRIN")</f>
        <v>OK</v>
      </c>
      <c r="AX198" s="86" t="str">
        <f>IF(OR(U198=Pistetaulukko!$R$54,U198=Pistetaulukko!$S$54,U198=Pistetaulukko!$T$54,U198=Pistetaulukko!$U$54,U198=Pistetaulukko!$V$54,U198=Pistetaulukko!$W$54,U198=Pistetaulukko!$X$54,U198=Pistetaulukko!$Y$54,U198=Pistetaulukko!$Z$54,U198=Pistetaulukko!$AA$54,U198=Pistetaulukko!$AB$54,U198=Pistetaulukko!$AC$54,U198=Pistetaulukko!$AD$54,U198=Pistetaulukko!$AE$54,U198=Pistetaulukko!$AF$54,U198=Pistetaulukko!$AG$54,U198=Pistetaulukko!$AH$54,U198=Pistetaulukko!$AI$54,U198=Pistetaulukko!$AJ$54,U198=Pistetaulukko!$AK$54),"OK","VÄÄRIN")</f>
        <v>OK</v>
      </c>
      <c r="AY198" s="86" t="str">
        <f t="shared" si="21"/>
        <v>OK</v>
      </c>
      <c r="AZ198" s="86" t="str">
        <f>IF(OR(W198=Pistetaulukko!$R$60,W198=Pistetaulukko!$S$60,W198=Pistetaulukko!$T$60,W198=Pistetaulukko!$U$60,W198=Pistetaulukko!$V$60,W198=Pistetaulukko!$W$60,W198=Pistetaulukko!$X$60,W198=Pistetaulukko!$Y$60,W198=Pistetaulukko!$Z$60,W198=Pistetaulukko!$AA$60,W198=Pistetaulukko!$AB$60,W198=Pistetaulukko!$AC$60,W198=Pistetaulukko!$AD$60,W198=Pistetaulukko!$AE$60,W198=Pistetaulukko!$AF$60,W198=Pistetaulukko!$AG$60,W198=Pistetaulukko!$AH$60,W198=Pistetaulukko!$AI$60,W198=Pistetaulukko!$AJ$60,W198=Pistetaulukko!$AK$60),"OK","VÄÄRIN")</f>
        <v>OK</v>
      </c>
      <c r="BA198" s="86" t="str">
        <f>IF(OR(X198=Pistetaulukko!$R$63,X198=Pistetaulukko!$S$63,X198=Pistetaulukko!$T$63,X198=Pistetaulukko!$U$63,X198=Pistetaulukko!$V$63,X198=Pistetaulukko!$W$63,X198=Pistetaulukko!$X$63,X198=Pistetaulukko!$Y$63,X198=Pistetaulukko!$Z$63,X198=Pistetaulukko!$AA$63,X198=Pistetaulukko!$AB$63,X198=Pistetaulukko!$AC$63,X198=Pistetaulukko!$AD$63,X198=Pistetaulukko!$AE$63,X198=Pistetaulukko!$AF$63,X198=Pistetaulukko!$AG$63,X198=Pistetaulukko!$AH$63,X198=Pistetaulukko!$AI$63,X198=Pistetaulukko!$AJ$63,X198=Pistetaulukko!$AK$63),"OK","VÄÄRIN")</f>
        <v>OK</v>
      </c>
      <c r="BB198" s="86" t="e">
        <f t="shared" si="22"/>
        <v>#REF!</v>
      </c>
      <c r="BC198" s="86" t="e">
        <f t="shared" si="23"/>
        <v>#REF!</v>
      </c>
      <c r="BE198" t="str">
        <f>IF(OR(N198=Pistetaulukko!$R$33,N198=Pistetaulukko!$S$33,N198=Pistetaulukko!$T$33,N198=Pistetaulukko!$U$33,N198=Pistetaulukko!$V$33,N198=Pistetaulukko!$W$33,N198=Pistetaulukko!$X$33,N198=Pistetaulukko!$Y$33,N198=Pistetaulukko!$Z$33,N198=Pistetaulukko!$AA$33,N198=Pistetaulukko!$AB$33,N198=Pistetaulukko!$AC$33,N198=Pistetaulukko!$AD$33,N198=Pistetaulukko!$AE$33,N198=Pistetaulukko!$AF$33,N198=Pistetaulukko!$AG$33,N198=Pistetaulukko!$AH$33,N198=Pistetaulukko!$AI$33,N198=Pistetaulukko!$AJ$33,N198=Pistetaulukko!$AK$33,N198=Pistetaulukko!$AL$33,N198=Pistetaulukko!$AM$33,N198=Pistetaulukko!$AN$33,N198=Pistetaulukko!$AO$33,N198=Pistetaulukko!$AP$33,N198=Pistetaulukko!$AQ$33,N198=Pistetaulukko!$AR$33,N198=Pistetaulukko!$AS$33,N198=Pistetaulukko!$AT$33,N198=Pistetaulukko!$AU$33),"OK","VÄÄRIN")</f>
        <v>VÄÄRIN</v>
      </c>
      <c r="BF198" t="str">
        <f>IF(BE198="OK","OK",IF(AND(BE198="VÄÄRIN",OR(N198=Pistetaulukko!$AV$33,N198=Pistetaulukko!$AW$33,N198=Pistetaulukko!$AX$33,N198=Pistetaulukko!$AY$33,N198=Pistetaulukko!$AZ$33,N198=Pistetaulukko!$BA$33,N198=Pistetaulukko!$BB$33,N198=Pistetaulukko!$BC$33,N198=Pistetaulukko!$BD$33,N198=Pistetaulukko!$BE$33,N198=Pistetaulukko!$BF$33,N198=Pistetaulukko!$BG$33,N198=Pistetaulukko!$BH$33,N198=Pistetaulukko!$BI$33,N198=Pistetaulukko!$BJ$33,N198=Pistetaulukko!$BK$33,N198=Pistetaulukko!$BL$33,N198=Pistetaulukko!$BM$33,N198=Pistetaulukko!$BN$33,N198=Pistetaulukko!$BO$33)),"OK","VÄÄRIN"))</f>
        <v>VÄÄRIN</v>
      </c>
      <c r="BG198" t="str">
        <f>IF(OR(O198=Pistetaulukko!$R$36,O198=Pistetaulukko!$S$36,O198=Pistetaulukko!$T$36,O198=Pistetaulukko!$U$36,O198=Pistetaulukko!$V$36,O198=Pistetaulukko!$W$36,O198=Pistetaulukko!$X$36,O198=Pistetaulukko!$Y$36,O198=Pistetaulukko!$Z$36,O198=Pistetaulukko!$AA$36,O198=Pistetaulukko!$AB$36,O198=Pistetaulukko!$AC$36,O198=Pistetaulukko!$AD$36,O198=Pistetaulukko!$AE$36,O198=Pistetaulukko!$AF$36,O198=Pistetaulukko!$AG$36,O198=Pistetaulukko!$AH$36,O198=Pistetaulukko!$AI$36,O198=Pistetaulukko!$AJ$36,O198=Pistetaulukko!$AK$36,O198=Pistetaulukko!$AL$36,O198=Pistetaulukko!$AM$36,O198=Pistetaulukko!$AN$36,O198=Pistetaulukko!$AO$36,O198=Pistetaulukko!$AP$36,O198=Pistetaulukko!$AQ$36,O198=Pistetaulukko!$AR$36,O198=Pistetaulukko!$AS$36,O198=Pistetaulukko!$AT$36,O198=Pistetaulukko!$AU$36),"OK","VÄÄRIN")</f>
        <v>VÄÄRIN</v>
      </c>
      <c r="BH198" t="str">
        <f>IF(BG198="OK","OK",IF(AND(BG198="VÄÄRIN",OR(O198=Pistetaulukko!$AV$36,O198=Pistetaulukko!$AW$36,O198=Pistetaulukko!$AX$36,O198=Pistetaulukko!$AY$36,O198=Pistetaulukko!$AZ$36,O198=Pistetaulukko!$BA$36,O198=Pistetaulukko!$BB$36,O198=Pistetaulukko!$BC$36,O198=Pistetaulukko!$BD$36,O198=Pistetaulukko!$BE$36,O198=Pistetaulukko!$BF$36,O198=Pistetaulukko!$BG$36,O198=Pistetaulukko!$BH$36,O198=Pistetaulukko!$BI$36,O198=Pistetaulukko!$BJ$36,O198=Pistetaulukko!$BK$36,O198=Pistetaulukko!$BL$36,O198=Pistetaulukko!$BM$36,O198=Pistetaulukko!$BN$36,O198=Pistetaulukko!$BO$36,O198=Pistetaulukko!$BP$36,O198=Pistetaulukko!$BQ$36)),"OK","VÄÄRIN"))</f>
        <v>VÄÄRIN</v>
      </c>
      <c r="BI198" t="str">
        <f>IF(OR(V198=Pistetaulukko!$R$57,V198=Pistetaulukko!$S$57,V198=Pistetaulukko!$T$57,V198=Pistetaulukko!$U$57,V198=Pistetaulukko!$V$57,V198=Pistetaulukko!$W$57,V198=Pistetaulukko!$X$57,V198=Pistetaulukko!$Y$57,V198=Pistetaulukko!$Z$57,V198=Pistetaulukko!$AA$57,V198=Pistetaulukko!$AB$57,V198=Pistetaulukko!$AC$57,V198=Pistetaulukko!$AD$57,V198=Pistetaulukko!$AE$57,V198=Pistetaulukko!$AF$57,V198=Pistetaulukko!$AG$57,V198=Pistetaulukko!$AH$57,V198=Pistetaulukko!$AI$57,V198=Pistetaulukko!$AJ$57,V198=Pistetaulukko!$AK$57,V198=Pistetaulukko!$AL$57,V198=Pistetaulukko!$AM$57,V198=Pistetaulukko!$AN$57,V198=Pistetaulukko!$AO$57,V198=Pistetaulukko!$AP$57,V198=Pistetaulukko!$AQ$57,V198=Pistetaulukko!$AR$57,V198=Pistetaulukko!$AS$57,V198=Pistetaulukko!$AT$57,V198=Pistetaulukko!$AU$57),"OK","VÄÄRIN")</f>
        <v>OK</v>
      </c>
      <c r="BJ198" t="str">
        <f>IF(BI198="OK","OK",IF(AND(BI198="VÄÄRIN",OR(V198=Pistetaulukko!$AV$57,V198=Pistetaulukko!$AW$57,V198=Pistetaulukko!$AX$57,V198=Pistetaulukko!$AY$57,V198=Pistetaulukko!$AZ$57,V198=Pistetaulukko!$BA$57,V198=Pistetaulukko!$BB$57,V198=Pistetaulukko!$BC$57,V198=Pistetaulukko!$BD$57,V198=Pistetaulukko!$BE$57)),"OK","VÄÄRIN"))</f>
        <v>OK</v>
      </c>
      <c r="BK198" t="str">
        <f>IF(OR(Y198=Pistetaulukko!$R$66,Y198=Pistetaulukko!$S$66,Y198=Pistetaulukko!$T$66,Y198=Pistetaulukko!$U$66,Y198=Pistetaulukko!$V$66,Y198=Pistetaulukko!$W$66,Y198=Pistetaulukko!$X$66,Y198=Pistetaulukko!$Y$66,Y198=Pistetaulukko!$Z$66,Y198=Pistetaulukko!$AA$66,Y198=Pistetaulukko!$AB$66,Y198=Pistetaulukko!$AC$66,Y198=Pistetaulukko!$AD$66,Y198=Pistetaulukko!$AE$66,Y198=Pistetaulukko!$AF$66,Y198=Pistetaulukko!$AG$66,Y198=Pistetaulukko!$AH$66,Y198=Pistetaulukko!$AI$66,Y198=Pistetaulukko!$AJ$66,Y198=Pistetaulukko!$AK$66,Y198=Pistetaulukko!$AL$66,Y198=Pistetaulukko!$AM$66,Y198=Pistetaulukko!$AN$66,Y198=Pistetaulukko!$AO$66,Y198=Pistetaulukko!$AP$66,Y198=Pistetaulukko!$AQ$66,Y198=Pistetaulukko!$AR$66,Y198=Pistetaulukko!$AS$66,Y198=Pistetaulukko!$AT$66,Y198=Pistetaulukko!$AU$66),"OK","VÄÄRIN")</f>
        <v>VÄÄRIN</v>
      </c>
      <c r="BL198" t="str">
        <f>IF(BK198="OK","OK",IF(AND(BK198="VÄÄRIN",OR(Y198=Pistetaulukko!$AV$66,Y198=Pistetaulukko!$AW$66,Y198=Pistetaulukko!$AX$66,Y198=Pistetaulukko!$AY$66,Y198=Pistetaulukko!$AZ$66,Y198=Pistetaulukko!$BA$66,Y198=Pistetaulukko!$BB$66,Y198=Pistetaulukko!$BC$66,Y198=Pistetaulukko!$BD$66,Y198=Pistetaulukko!$BE$66,Y198=Pistetaulukko!$BF$66,Y198=Pistetaulukko!$BG$66,Y198=Pistetaulukko!$BH$66,Y198=Pistetaulukko!$BI$66,Y198=Pistetaulukko!$BJ$66,Y198=Pistetaulukko!$BK$66,Y198=Pistetaulukko!$BL$66,Y198=Pistetaulukko!$BM$66,Y198=Pistetaulukko!$BN$66)),"OK","VÄÄRIN"))</f>
        <v>VÄÄRIN</v>
      </c>
      <c r="BM198" t="e">
        <f>IF(OR(Z198=Pistetaulukko!$R$69,Z198=Pistetaulukko!#REF!,Z198=Pistetaulukko!$S$69,Z198=Pistetaulukko!#REF!,Z198=Pistetaulukko!$T$69,Z198=Pistetaulukko!#REF!,Z198=Pistetaulukko!$U$69,Z198=Pistetaulukko!#REF!,Z198=Pistetaulukko!$V$69,Z198=Pistetaulukko!#REF!,Z198=Pistetaulukko!$W$69,Z198=Pistetaulukko!#REF!,Z198=Pistetaulukko!$X$69,Z198=Pistetaulukko!#REF!,Z198=Pistetaulukko!$Y$69,Z198=Pistetaulukko!#REF!,Z198=Pistetaulukko!$Z$69,Z198=Pistetaulukko!#REF!,Z198=Pistetaulukko!$AA$69,Z198=Pistetaulukko!#REF!,Z198=Pistetaulukko!$AB$69,Z198=Pistetaulukko!#REF!,Z198=Pistetaulukko!$AC$69,Z198=Pistetaulukko!#REF!,Z198=Pistetaulukko!$AD$69,Z198=Pistetaulukko!#REF!,Z198=Pistetaulukko!$AE$69,Z198=Pistetaulukko!#REF!,Z198=Pistetaulukko!$AF$69,Z198=Pistetaulukko!#REF!),"OK","VÄÄRIN")</f>
        <v>#REF!</v>
      </c>
      <c r="BN198" t="e">
        <f>IF(BM198="OK","OK",IF(AND(BM198="VÄÄRIN",OR(Z198=Pistetaulukko!$AG$69,Z198=Pistetaulukko!#REF!,Z198=Pistetaulukko!$AH$69,Z198=Pistetaulukko!#REF!,Z198=Pistetaulukko!$AI$69,Z198=Pistetaulukko!#REF!,Z198=Pistetaulukko!$AJ$69,Z198=Pistetaulukko!#REF!,Z198=Pistetaulukko!$AK$69,Z198=Pistetaulukko!$AL$69)),"OK","VÄÄRIN"))</f>
        <v>#REF!</v>
      </c>
    </row>
    <row r="199" spans="2:66" x14ac:dyDescent="0.25">
      <c r="B199" s="104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23"/>
      <c r="AA199" s="30"/>
      <c r="AB199" s="18"/>
      <c r="AC199" s="124"/>
      <c r="AD199" s="118">
        <f t="shared" si="18"/>
        <v>0</v>
      </c>
      <c r="AG199" s="86" t="str">
        <f>IF(OR(E199=Pistetaulukko!$R$3,E199=Pistetaulukko!$S$3,E199=Pistetaulukko!$T$3,E199=Pistetaulukko!$U$3,E199=Pistetaulukko!$V$3,E199=Pistetaulukko!$W$3),"OK","VÄÄRIN")</f>
        <v>VÄÄRIN</v>
      </c>
      <c r="AH199" s="86" t="str">
        <f>IF(OR(F199=Pistetaulukko!$R$6,F199=Pistetaulukko!$S$6,F199=Pistetaulukko!$T$6,F199=Pistetaulukko!$U$6,F199=Pistetaulukko!$V$6,F199=Pistetaulukko!$W$6,F199=Pistetaulukko!$X$6,F199=Pistetaulukko!$Y$6,F199=Pistetaulukko!$Z$6,F199=Pistetaulukko!$AA$6,F199=Pistetaulukko!$AB$6,F199=Pistetaulukko!$AC$6,F199=Pistetaulukko!$AD$6,F199=Pistetaulukko!$AE$6,F199=Pistetaulukko!$AF$6,F199=Pistetaulukko!$AG$6,F199=Pistetaulukko!$AH$6,F199=Pistetaulukko!$AI$6,F199=Pistetaulukko!$AJ$6,F199=Pistetaulukko!$AK$6),"OK","VÄÄRIN")</f>
        <v>VÄÄRIN</v>
      </c>
      <c r="AI199" s="86" t="str">
        <f>IF(OR(G199=Pistetaulukko!$R$9,G199=Pistetaulukko!$S$9,G199=Pistetaulukko!$T$9,G199=Pistetaulukko!$U$9,G199=Pistetaulukko!$V$9,G199=Pistetaulukko!$W$9,G199=Pistetaulukko!$X$9,G199=Pistetaulukko!$Y$9,G199=Pistetaulukko!$Z$9,G199=Pistetaulukko!$AA$9,G199=Pistetaulukko!$AB$9,G199=Pistetaulukko!$AC$9,G199=Pistetaulukko!$AD$9,G199=Pistetaulukko!$AE$9,G199=Pistetaulukko!$AF$9,G199=Pistetaulukko!$AG$9,G199=Pistetaulukko!$AH$9,G199=Pistetaulukko!$AI$9,G199=Pistetaulukko!$AJ$9,G199=Pistetaulukko!$AK$9),"OK","VÄÄRIN")</f>
        <v>VÄÄRIN</v>
      </c>
      <c r="AJ199" s="86" t="str">
        <f>IF(OR(H199=Pistetaulukko!$R$12,H199=Pistetaulukko!$S$12,H199=Pistetaulukko!$T$12,H199=Pistetaulukko!$U$12,H199=Pistetaulukko!$V$12,H199=Pistetaulukko!$W$12,H199=Pistetaulukko!$X$12,H199=Pistetaulukko!$Y$12,H199=Pistetaulukko!$Z$12,H199=Pistetaulukko!$AA$12,H199=Pistetaulukko!$AB$12,H199=Pistetaulukko!$AC$12,H199=Pistetaulukko!$AD$12,H199=Pistetaulukko!$AE$12,H199=Pistetaulukko!$AF$12,H199=Pistetaulukko!$AG$12,H199=Pistetaulukko!$AH$12,H199=Pistetaulukko!$AI$12,H199=Pistetaulukko!$AJ$12,H199=Pistetaulukko!$AK$12),"OK","VÄÄRIN")</f>
        <v>VÄÄRIN</v>
      </c>
      <c r="AK19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99" s="86" t="str">
        <f>IF(OR(I199=Pistetaulukko!$R$18,I199=Pistetaulukko!$S$18,I199=Pistetaulukko!$T$18,I199=Pistetaulukko!$U$18,I199=Pistetaulukko!$V$18,I199=Pistetaulukko!$W$18,I199=Pistetaulukko!$X$18,I199=Pistetaulukko!$Y$18,I199=Pistetaulukko!$Z$18),"OK","VÄÄRIN")</f>
        <v>VÄÄRIN</v>
      </c>
      <c r="AM199" s="86" t="str">
        <f>IF(OR(J199=Pistetaulukko!$R$21,J199=Pistetaulukko!$S$21,J199=Pistetaulukko!$T$21,J199=Pistetaulukko!$U$21,J199=Pistetaulukko!$V$21,J199=Pistetaulukko!$W$21,J199=Pistetaulukko!$X$21,J199=Pistetaulukko!$Y$21,J199=Pistetaulukko!$Z$21,J199=Pistetaulukko!$AA$21,J199=Pistetaulukko!$AB$21,J199=Pistetaulukko!$AC$21,J199=Pistetaulukko!$AD$21,J199=Pistetaulukko!$AE$21,J199=Pistetaulukko!$AF$21,J199=Pistetaulukko!$AG$21,J199=Pistetaulukko!$AH$21,J199=Pistetaulukko!$AI$21,J199=Pistetaulukko!$AJ$21,J199=Pistetaulukko!$AK$21),"OK","VÄÄRIN")</f>
        <v>VÄÄRIN</v>
      </c>
      <c r="AN199" s="86" t="str">
        <f>IF(OR(K199=Pistetaulukko!$R$24,K199=Pistetaulukko!$S$24,K199=Pistetaulukko!$T$24,K199=Pistetaulukko!$U$24,K199=Pistetaulukko!$V$24),"OK","VÄÄRIN")</f>
        <v>VÄÄRIN</v>
      </c>
      <c r="AO199" s="86" t="str">
        <f>IF(OR(L199=Pistetaulukko!$R$27,L199=Pistetaulukko!$S$27,L199=Pistetaulukko!$T$27,L199=Pistetaulukko!$U$27,L199=Pistetaulukko!$V$27,L199=Pistetaulukko!$W$27,L199=Pistetaulukko!$X$27,L199=Pistetaulukko!$Y$27,L199=Pistetaulukko!$Z$27,L199=Pistetaulukko!$AA$27,L199=Pistetaulukko!$AB$27,L199=Pistetaulukko!$AC$27,L199=Pistetaulukko!$AD$27,L199=Pistetaulukko!$AE$27,L199=Pistetaulukko!$AF$27,L199=Pistetaulukko!$AG$27,L199=Pistetaulukko!$AH$27,L199=Pistetaulukko!$AI$27,L199=Pistetaulukko!$AJ$27,L199=Pistetaulukko!$AK$27),"OK","VÄÄRIN")</f>
        <v>VÄÄRIN</v>
      </c>
      <c r="AP199" s="86" t="str">
        <f>IF(OR(M199=Pistetaulukko!$R$30,M199=Pistetaulukko!$S$30,M199=Pistetaulukko!$T$30,M199=Pistetaulukko!$U$30,M199=Pistetaulukko!$V$30),"OK","VÄÄRIN")</f>
        <v>VÄÄRIN</v>
      </c>
      <c r="AQ199" s="86" t="str">
        <f t="shared" si="19"/>
        <v>VÄÄRIN</v>
      </c>
      <c r="AR199" s="86" t="str">
        <f t="shared" si="20"/>
        <v>VÄÄRIN</v>
      </c>
      <c r="AS199" s="86" t="str">
        <f>IF(OR(P199=Pistetaulukko!$R$39,P199=Pistetaulukko!$S$39,P199=Pistetaulukko!$T$39,P199=Pistetaulukko!$U$39,P199=Pistetaulukko!$V$39,P199=Pistetaulukko!$W$39,P199=Pistetaulukko!$X$39,P199=Pistetaulukko!$Y$39,P199=Pistetaulukko!$Z$39,P199=Pistetaulukko!$AA$39,P199=Pistetaulukko!$AB$39,P199=Pistetaulukko!$AC$39,P199=Pistetaulukko!$AD$39,P199=Pistetaulukko!$AE$39,P199=Pistetaulukko!$AF$39,P199=Pistetaulukko!$AG$39,P199=Pistetaulukko!$AH$39,P199=Pistetaulukko!$AI$39,P199=Pistetaulukko!$AJ$39,P199=Pistetaulukko!$AK$39),"OK","VÄÄRIN")</f>
        <v>OK</v>
      </c>
      <c r="AT199" s="86" t="str">
        <f>IF(OR(Q199=Pistetaulukko!$R$42,Q199=Pistetaulukko!$S$42,Q199=Pistetaulukko!$T$42,Q199=Pistetaulukko!$U$42,Q199=Pistetaulukko!$V$42,Q199=Pistetaulukko!$W$42,Q199=Pistetaulukko!$X$42,Q199=Pistetaulukko!$Y$42,Q199=Pistetaulukko!$Z$42,Q199=Pistetaulukko!$AA$42,Q199=Pistetaulukko!$AB$42,Q199=Pistetaulukko!$AC$42,Q199=Pistetaulukko!$AD$42,Q199=Pistetaulukko!$AE$42,Q199=Pistetaulukko!$AF$42,Q199=Pistetaulukko!$AG$42,Q199=Pistetaulukko!$AH$42,Q199=Pistetaulukko!$AI$42,Q199=Pistetaulukko!$AJ$42,Q199=Pistetaulukko!$AK$42),"OK","VÄÄRIN")</f>
        <v>OK</v>
      </c>
      <c r="AU199" s="86" t="str">
        <f>IF(OR(R199=Pistetaulukko!$R$45,R199=Pistetaulukko!$S$45,R199=Pistetaulukko!$T$45,R199=Pistetaulukko!$U$45,R199=Pistetaulukko!$V$45,R199=Pistetaulukko!$W$45,R199=Pistetaulukko!$X$45,R199=Pistetaulukko!$Y$45,R199=Pistetaulukko!$Z$45,R199=Pistetaulukko!$AA$45,R199=Pistetaulukko!$AB$45,R199=Pistetaulukko!$AC$45,R199=Pistetaulukko!$AD$45,R199=Pistetaulukko!$AE$45,R199=Pistetaulukko!$AF$45,R199=Pistetaulukko!$AG$45,R199=Pistetaulukko!$AH$45,R199=Pistetaulukko!$AI$45,R199=Pistetaulukko!$AJ$45,R199=Pistetaulukko!$AK$45),"OK","VÄÄRIN")</f>
        <v>OK</v>
      </c>
      <c r="AV199" s="86" t="str">
        <f>IF(OR(S199=Pistetaulukko!$R$48,S199=Pistetaulukko!$S$48,S199=Pistetaulukko!$T$48,S199=Pistetaulukko!$U$48,S199=Pistetaulukko!$V$48,S199=Pistetaulukko!$W$48,S199=Pistetaulukko!$X$48,S199=Pistetaulukko!$Y$48,S199=Pistetaulukko!$Z$48,S199=Pistetaulukko!$AA$48,S199=Pistetaulukko!$AB$48,S199=Pistetaulukko!$AC$48,S199=Pistetaulukko!$AD$48,S199=Pistetaulukko!$AE$48,S199=Pistetaulukko!$AF$48,S199=Pistetaulukko!$AG$48,S199=Pistetaulukko!$AH$48,S199=Pistetaulukko!$AI$48,S199=Pistetaulukko!$AJ$48,S199=Pistetaulukko!$AK$48),"OK","VÄÄRIN")</f>
        <v>OK</v>
      </c>
      <c r="AW199" s="86" t="str">
        <f>IF(OR(T199=Pistetaulukko!$R$51,T199=Pistetaulukko!$S$51,T199=Pistetaulukko!$T$51,T199=Pistetaulukko!$U$51,T199=Pistetaulukko!$V$51,T199=Pistetaulukko!$W$51,T199=Pistetaulukko!$X$51,T199=Pistetaulukko!$Y$51,T199=Pistetaulukko!$Z$51,T199=Pistetaulukko!$AA$51,T199=Pistetaulukko!$AB$51,T199=Pistetaulukko!$AC$51,T199=Pistetaulukko!$AD$51,T199=Pistetaulukko!$AE$51,T199=Pistetaulukko!$AF$51,T199=Pistetaulukko!$AG$51,T199=Pistetaulukko!$AH$51,T199=Pistetaulukko!$AI$51,T199=Pistetaulukko!$AJ$51,T199=Pistetaulukko!$AK$51),"OK","VÄÄRIN")</f>
        <v>OK</v>
      </c>
      <c r="AX199" s="86" t="str">
        <f>IF(OR(U199=Pistetaulukko!$R$54,U199=Pistetaulukko!$S$54,U199=Pistetaulukko!$T$54,U199=Pistetaulukko!$U$54,U199=Pistetaulukko!$V$54,U199=Pistetaulukko!$W$54,U199=Pistetaulukko!$X$54,U199=Pistetaulukko!$Y$54,U199=Pistetaulukko!$Z$54,U199=Pistetaulukko!$AA$54,U199=Pistetaulukko!$AB$54,U199=Pistetaulukko!$AC$54,U199=Pistetaulukko!$AD$54,U199=Pistetaulukko!$AE$54,U199=Pistetaulukko!$AF$54,U199=Pistetaulukko!$AG$54,U199=Pistetaulukko!$AH$54,U199=Pistetaulukko!$AI$54,U199=Pistetaulukko!$AJ$54,U199=Pistetaulukko!$AK$54),"OK","VÄÄRIN")</f>
        <v>OK</v>
      </c>
      <c r="AY199" s="86" t="str">
        <f t="shared" si="21"/>
        <v>OK</v>
      </c>
      <c r="AZ199" s="86" t="str">
        <f>IF(OR(W199=Pistetaulukko!$R$60,W199=Pistetaulukko!$S$60,W199=Pistetaulukko!$T$60,W199=Pistetaulukko!$U$60,W199=Pistetaulukko!$V$60,W199=Pistetaulukko!$W$60,W199=Pistetaulukko!$X$60,W199=Pistetaulukko!$Y$60,W199=Pistetaulukko!$Z$60,W199=Pistetaulukko!$AA$60,W199=Pistetaulukko!$AB$60,W199=Pistetaulukko!$AC$60,W199=Pistetaulukko!$AD$60,W199=Pistetaulukko!$AE$60,W199=Pistetaulukko!$AF$60,W199=Pistetaulukko!$AG$60,W199=Pistetaulukko!$AH$60,W199=Pistetaulukko!$AI$60,W199=Pistetaulukko!$AJ$60,W199=Pistetaulukko!$AK$60),"OK","VÄÄRIN")</f>
        <v>OK</v>
      </c>
      <c r="BA199" s="86" t="str">
        <f>IF(OR(X199=Pistetaulukko!$R$63,X199=Pistetaulukko!$S$63,X199=Pistetaulukko!$T$63,X199=Pistetaulukko!$U$63,X199=Pistetaulukko!$V$63,X199=Pistetaulukko!$W$63,X199=Pistetaulukko!$X$63,X199=Pistetaulukko!$Y$63,X199=Pistetaulukko!$Z$63,X199=Pistetaulukko!$AA$63,X199=Pistetaulukko!$AB$63,X199=Pistetaulukko!$AC$63,X199=Pistetaulukko!$AD$63,X199=Pistetaulukko!$AE$63,X199=Pistetaulukko!$AF$63,X199=Pistetaulukko!$AG$63,X199=Pistetaulukko!$AH$63,X199=Pistetaulukko!$AI$63,X199=Pistetaulukko!$AJ$63,X199=Pistetaulukko!$AK$63),"OK","VÄÄRIN")</f>
        <v>OK</v>
      </c>
      <c r="BB199" s="86" t="e">
        <f t="shared" si="22"/>
        <v>#REF!</v>
      </c>
      <c r="BC199" s="86" t="e">
        <f t="shared" si="23"/>
        <v>#REF!</v>
      </c>
      <c r="BE199" t="str">
        <f>IF(OR(N199=Pistetaulukko!$R$33,N199=Pistetaulukko!$S$33,N199=Pistetaulukko!$T$33,N199=Pistetaulukko!$U$33,N199=Pistetaulukko!$V$33,N199=Pistetaulukko!$W$33,N199=Pistetaulukko!$X$33,N199=Pistetaulukko!$Y$33,N199=Pistetaulukko!$Z$33,N199=Pistetaulukko!$AA$33,N199=Pistetaulukko!$AB$33,N199=Pistetaulukko!$AC$33,N199=Pistetaulukko!$AD$33,N199=Pistetaulukko!$AE$33,N199=Pistetaulukko!$AF$33,N199=Pistetaulukko!$AG$33,N199=Pistetaulukko!$AH$33,N199=Pistetaulukko!$AI$33,N199=Pistetaulukko!$AJ$33,N199=Pistetaulukko!$AK$33,N199=Pistetaulukko!$AL$33,N199=Pistetaulukko!$AM$33,N199=Pistetaulukko!$AN$33,N199=Pistetaulukko!$AO$33,N199=Pistetaulukko!$AP$33,N199=Pistetaulukko!$AQ$33,N199=Pistetaulukko!$AR$33,N199=Pistetaulukko!$AS$33,N199=Pistetaulukko!$AT$33,N199=Pistetaulukko!$AU$33),"OK","VÄÄRIN")</f>
        <v>VÄÄRIN</v>
      </c>
      <c r="BF199" t="str">
        <f>IF(BE199="OK","OK",IF(AND(BE199="VÄÄRIN",OR(N199=Pistetaulukko!$AV$33,N199=Pistetaulukko!$AW$33,N199=Pistetaulukko!$AX$33,N199=Pistetaulukko!$AY$33,N199=Pistetaulukko!$AZ$33,N199=Pistetaulukko!$BA$33,N199=Pistetaulukko!$BB$33,N199=Pistetaulukko!$BC$33,N199=Pistetaulukko!$BD$33,N199=Pistetaulukko!$BE$33,N199=Pistetaulukko!$BF$33,N199=Pistetaulukko!$BG$33,N199=Pistetaulukko!$BH$33,N199=Pistetaulukko!$BI$33,N199=Pistetaulukko!$BJ$33,N199=Pistetaulukko!$BK$33,N199=Pistetaulukko!$BL$33,N199=Pistetaulukko!$BM$33,N199=Pistetaulukko!$BN$33,N199=Pistetaulukko!$BO$33)),"OK","VÄÄRIN"))</f>
        <v>VÄÄRIN</v>
      </c>
      <c r="BG199" t="str">
        <f>IF(OR(O199=Pistetaulukko!$R$36,O199=Pistetaulukko!$S$36,O199=Pistetaulukko!$T$36,O199=Pistetaulukko!$U$36,O199=Pistetaulukko!$V$36,O199=Pistetaulukko!$W$36,O199=Pistetaulukko!$X$36,O199=Pistetaulukko!$Y$36,O199=Pistetaulukko!$Z$36,O199=Pistetaulukko!$AA$36,O199=Pistetaulukko!$AB$36,O199=Pistetaulukko!$AC$36,O199=Pistetaulukko!$AD$36,O199=Pistetaulukko!$AE$36,O199=Pistetaulukko!$AF$36,O199=Pistetaulukko!$AG$36,O199=Pistetaulukko!$AH$36,O199=Pistetaulukko!$AI$36,O199=Pistetaulukko!$AJ$36,O199=Pistetaulukko!$AK$36,O199=Pistetaulukko!$AL$36,O199=Pistetaulukko!$AM$36,O199=Pistetaulukko!$AN$36,O199=Pistetaulukko!$AO$36,O199=Pistetaulukko!$AP$36,O199=Pistetaulukko!$AQ$36,O199=Pistetaulukko!$AR$36,O199=Pistetaulukko!$AS$36,O199=Pistetaulukko!$AT$36,O199=Pistetaulukko!$AU$36),"OK","VÄÄRIN")</f>
        <v>VÄÄRIN</v>
      </c>
      <c r="BH199" t="str">
        <f>IF(BG199="OK","OK",IF(AND(BG199="VÄÄRIN",OR(O199=Pistetaulukko!$AV$36,O199=Pistetaulukko!$AW$36,O199=Pistetaulukko!$AX$36,O199=Pistetaulukko!$AY$36,O199=Pistetaulukko!$AZ$36,O199=Pistetaulukko!$BA$36,O199=Pistetaulukko!$BB$36,O199=Pistetaulukko!$BC$36,O199=Pistetaulukko!$BD$36,O199=Pistetaulukko!$BE$36,O199=Pistetaulukko!$BF$36,O199=Pistetaulukko!$BG$36,O199=Pistetaulukko!$BH$36,O199=Pistetaulukko!$BI$36,O199=Pistetaulukko!$BJ$36,O199=Pistetaulukko!$BK$36,O199=Pistetaulukko!$BL$36,O199=Pistetaulukko!$BM$36,O199=Pistetaulukko!$BN$36,O199=Pistetaulukko!$BO$36,O199=Pistetaulukko!$BP$36,O199=Pistetaulukko!$BQ$36)),"OK","VÄÄRIN"))</f>
        <v>VÄÄRIN</v>
      </c>
      <c r="BI199" t="str">
        <f>IF(OR(V199=Pistetaulukko!$R$57,V199=Pistetaulukko!$S$57,V199=Pistetaulukko!$T$57,V199=Pistetaulukko!$U$57,V199=Pistetaulukko!$V$57,V199=Pistetaulukko!$W$57,V199=Pistetaulukko!$X$57,V199=Pistetaulukko!$Y$57,V199=Pistetaulukko!$Z$57,V199=Pistetaulukko!$AA$57,V199=Pistetaulukko!$AB$57,V199=Pistetaulukko!$AC$57,V199=Pistetaulukko!$AD$57,V199=Pistetaulukko!$AE$57,V199=Pistetaulukko!$AF$57,V199=Pistetaulukko!$AG$57,V199=Pistetaulukko!$AH$57,V199=Pistetaulukko!$AI$57,V199=Pistetaulukko!$AJ$57,V199=Pistetaulukko!$AK$57,V199=Pistetaulukko!$AL$57,V199=Pistetaulukko!$AM$57,V199=Pistetaulukko!$AN$57,V199=Pistetaulukko!$AO$57,V199=Pistetaulukko!$AP$57,V199=Pistetaulukko!$AQ$57,V199=Pistetaulukko!$AR$57,V199=Pistetaulukko!$AS$57,V199=Pistetaulukko!$AT$57,V199=Pistetaulukko!$AU$57),"OK","VÄÄRIN")</f>
        <v>OK</v>
      </c>
      <c r="BJ199" t="str">
        <f>IF(BI199="OK","OK",IF(AND(BI199="VÄÄRIN",OR(V199=Pistetaulukko!$AV$57,V199=Pistetaulukko!$AW$57,V199=Pistetaulukko!$AX$57,V199=Pistetaulukko!$AY$57,V199=Pistetaulukko!$AZ$57,V199=Pistetaulukko!$BA$57,V199=Pistetaulukko!$BB$57,V199=Pistetaulukko!$BC$57,V199=Pistetaulukko!$BD$57,V199=Pistetaulukko!$BE$57)),"OK","VÄÄRIN"))</f>
        <v>OK</v>
      </c>
      <c r="BK199" t="str">
        <f>IF(OR(Y199=Pistetaulukko!$R$66,Y199=Pistetaulukko!$S$66,Y199=Pistetaulukko!$T$66,Y199=Pistetaulukko!$U$66,Y199=Pistetaulukko!$V$66,Y199=Pistetaulukko!$W$66,Y199=Pistetaulukko!$X$66,Y199=Pistetaulukko!$Y$66,Y199=Pistetaulukko!$Z$66,Y199=Pistetaulukko!$AA$66,Y199=Pistetaulukko!$AB$66,Y199=Pistetaulukko!$AC$66,Y199=Pistetaulukko!$AD$66,Y199=Pistetaulukko!$AE$66,Y199=Pistetaulukko!$AF$66,Y199=Pistetaulukko!$AG$66,Y199=Pistetaulukko!$AH$66,Y199=Pistetaulukko!$AI$66,Y199=Pistetaulukko!$AJ$66,Y199=Pistetaulukko!$AK$66,Y199=Pistetaulukko!$AL$66,Y199=Pistetaulukko!$AM$66,Y199=Pistetaulukko!$AN$66,Y199=Pistetaulukko!$AO$66,Y199=Pistetaulukko!$AP$66,Y199=Pistetaulukko!$AQ$66,Y199=Pistetaulukko!$AR$66,Y199=Pistetaulukko!$AS$66,Y199=Pistetaulukko!$AT$66,Y199=Pistetaulukko!$AU$66),"OK","VÄÄRIN")</f>
        <v>VÄÄRIN</v>
      </c>
      <c r="BL199" t="str">
        <f>IF(BK199="OK","OK",IF(AND(BK199="VÄÄRIN",OR(Y199=Pistetaulukko!$AV$66,Y199=Pistetaulukko!$AW$66,Y199=Pistetaulukko!$AX$66,Y199=Pistetaulukko!$AY$66,Y199=Pistetaulukko!$AZ$66,Y199=Pistetaulukko!$BA$66,Y199=Pistetaulukko!$BB$66,Y199=Pistetaulukko!$BC$66,Y199=Pistetaulukko!$BD$66,Y199=Pistetaulukko!$BE$66,Y199=Pistetaulukko!$BF$66,Y199=Pistetaulukko!$BG$66,Y199=Pistetaulukko!$BH$66,Y199=Pistetaulukko!$BI$66,Y199=Pistetaulukko!$BJ$66,Y199=Pistetaulukko!$BK$66,Y199=Pistetaulukko!$BL$66,Y199=Pistetaulukko!$BM$66,Y199=Pistetaulukko!$BN$66)),"OK","VÄÄRIN"))</f>
        <v>VÄÄRIN</v>
      </c>
      <c r="BM199" t="e">
        <f>IF(OR(Z199=Pistetaulukko!$R$69,Z199=Pistetaulukko!#REF!,Z199=Pistetaulukko!$S$69,Z199=Pistetaulukko!#REF!,Z199=Pistetaulukko!$T$69,Z199=Pistetaulukko!#REF!,Z199=Pistetaulukko!$U$69,Z199=Pistetaulukko!#REF!,Z199=Pistetaulukko!$V$69,Z199=Pistetaulukko!#REF!,Z199=Pistetaulukko!$W$69,Z199=Pistetaulukko!#REF!,Z199=Pistetaulukko!$X$69,Z199=Pistetaulukko!#REF!,Z199=Pistetaulukko!$Y$69,Z199=Pistetaulukko!#REF!,Z199=Pistetaulukko!$Z$69,Z199=Pistetaulukko!#REF!,Z199=Pistetaulukko!$AA$69,Z199=Pistetaulukko!#REF!,Z199=Pistetaulukko!$AB$69,Z199=Pistetaulukko!#REF!,Z199=Pistetaulukko!$AC$69,Z199=Pistetaulukko!#REF!,Z199=Pistetaulukko!$AD$69,Z199=Pistetaulukko!#REF!,Z199=Pistetaulukko!$AE$69,Z199=Pistetaulukko!#REF!,Z199=Pistetaulukko!$AF$69,Z199=Pistetaulukko!#REF!),"OK","VÄÄRIN")</f>
        <v>#REF!</v>
      </c>
      <c r="BN199" t="e">
        <f>IF(BM199="OK","OK",IF(AND(BM199="VÄÄRIN",OR(Z199=Pistetaulukko!$AG$69,Z199=Pistetaulukko!#REF!,Z199=Pistetaulukko!$AH$69,Z199=Pistetaulukko!#REF!,Z199=Pistetaulukko!$AI$69,Z199=Pistetaulukko!#REF!,Z199=Pistetaulukko!$AJ$69,Z199=Pistetaulukko!#REF!,Z199=Pistetaulukko!$AK$69,Z199=Pistetaulukko!$AL$69)),"OK","VÄÄRIN"))</f>
        <v>#REF!</v>
      </c>
    </row>
    <row r="200" spans="2:66" x14ac:dyDescent="0.25">
      <c r="B200" s="104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23"/>
      <c r="AA200" s="30"/>
      <c r="AB200" s="18"/>
      <c r="AC200" s="124"/>
      <c r="AD200" s="118">
        <f t="shared" si="18"/>
        <v>0</v>
      </c>
      <c r="AG200" s="86" t="str">
        <f>IF(OR(E200=Pistetaulukko!$R$3,E200=Pistetaulukko!$S$3,E200=Pistetaulukko!$T$3,E200=Pistetaulukko!$U$3,E200=Pistetaulukko!$V$3,E200=Pistetaulukko!$W$3),"OK","VÄÄRIN")</f>
        <v>VÄÄRIN</v>
      </c>
      <c r="AH200" s="86" t="str">
        <f>IF(OR(F200=Pistetaulukko!$R$6,F200=Pistetaulukko!$S$6,F200=Pistetaulukko!$T$6,F200=Pistetaulukko!$U$6,F200=Pistetaulukko!$V$6,F200=Pistetaulukko!$W$6,F200=Pistetaulukko!$X$6,F200=Pistetaulukko!$Y$6,F200=Pistetaulukko!$Z$6,F200=Pistetaulukko!$AA$6,F200=Pistetaulukko!$AB$6,F200=Pistetaulukko!$AC$6,F200=Pistetaulukko!$AD$6,F200=Pistetaulukko!$AE$6,F200=Pistetaulukko!$AF$6,F200=Pistetaulukko!$AG$6,F200=Pistetaulukko!$AH$6,F200=Pistetaulukko!$AI$6,F200=Pistetaulukko!$AJ$6,F200=Pistetaulukko!$AK$6),"OK","VÄÄRIN")</f>
        <v>VÄÄRIN</v>
      </c>
      <c r="AI200" s="86" t="str">
        <f>IF(OR(G200=Pistetaulukko!$R$9,G200=Pistetaulukko!$S$9,G200=Pistetaulukko!$T$9,G200=Pistetaulukko!$U$9,G200=Pistetaulukko!$V$9,G200=Pistetaulukko!$W$9,G200=Pistetaulukko!$X$9,G200=Pistetaulukko!$Y$9,G200=Pistetaulukko!$Z$9,G200=Pistetaulukko!$AA$9,G200=Pistetaulukko!$AB$9,G200=Pistetaulukko!$AC$9,G200=Pistetaulukko!$AD$9,G200=Pistetaulukko!$AE$9,G200=Pistetaulukko!$AF$9,G200=Pistetaulukko!$AG$9,G200=Pistetaulukko!$AH$9,G200=Pistetaulukko!$AI$9,G200=Pistetaulukko!$AJ$9,G200=Pistetaulukko!$AK$9),"OK","VÄÄRIN")</f>
        <v>VÄÄRIN</v>
      </c>
      <c r="AJ200" s="86" t="str">
        <f>IF(OR(H200=Pistetaulukko!$R$12,H200=Pistetaulukko!$S$12,H200=Pistetaulukko!$T$12,H200=Pistetaulukko!$U$12,H200=Pistetaulukko!$V$12,H200=Pistetaulukko!$W$12,H200=Pistetaulukko!$X$12,H200=Pistetaulukko!$Y$12,H200=Pistetaulukko!$Z$12,H200=Pistetaulukko!$AA$12,H200=Pistetaulukko!$AB$12,H200=Pistetaulukko!$AC$12,H200=Pistetaulukko!$AD$12,H200=Pistetaulukko!$AE$12,H200=Pistetaulukko!$AF$12,H200=Pistetaulukko!$AG$12,H200=Pistetaulukko!$AH$12,H200=Pistetaulukko!$AI$12,H200=Pistetaulukko!$AJ$12,H200=Pistetaulukko!$AK$12),"OK","VÄÄRIN")</f>
        <v>VÄÄRIN</v>
      </c>
      <c r="AK20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00" s="86" t="str">
        <f>IF(OR(I200=Pistetaulukko!$R$18,I200=Pistetaulukko!$S$18,I200=Pistetaulukko!$T$18,I200=Pistetaulukko!$U$18,I200=Pistetaulukko!$V$18,I200=Pistetaulukko!$W$18,I200=Pistetaulukko!$X$18,I200=Pistetaulukko!$Y$18,I200=Pistetaulukko!$Z$18),"OK","VÄÄRIN")</f>
        <v>VÄÄRIN</v>
      </c>
      <c r="AM200" s="86" t="str">
        <f>IF(OR(J200=Pistetaulukko!$R$21,J200=Pistetaulukko!$S$21,J200=Pistetaulukko!$T$21,J200=Pistetaulukko!$U$21,J200=Pistetaulukko!$V$21,J200=Pistetaulukko!$W$21,J200=Pistetaulukko!$X$21,J200=Pistetaulukko!$Y$21,J200=Pistetaulukko!$Z$21,J200=Pistetaulukko!$AA$21,J200=Pistetaulukko!$AB$21,J200=Pistetaulukko!$AC$21,J200=Pistetaulukko!$AD$21,J200=Pistetaulukko!$AE$21,J200=Pistetaulukko!$AF$21,J200=Pistetaulukko!$AG$21,J200=Pistetaulukko!$AH$21,J200=Pistetaulukko!$AI$21,J200=Pistetaulukko!$AJ$21,J200=Pistetaulukko!$AK$21),"OK","VÄÄRIN")</f>
        <v>VÄÄRIN</v>
      </c>
      <c r="AN200" s="86" t="str">
        <f>IF(OR(K200=Pistetaulukko!$R$24,K200=Pistetaulukko!$S$24,K200=Pistetaulukko!$T$24,K200=Pistetaulukko!$U$24,K200=Pistetaulukko!$V$24),"OK","VÄÄRIN")</f>
        <v>VÄÄRIN</v>
      </c>
      <c r="AO200" s="86" t="str">
        <f>IF(OR(L200=Pistetaulukko!$R$27,L200=Pistetaulukko!$S$27,L200=Pistetaulukko!$T$27,L200=Pistetaulukko!$U$27,L200=Pistetaulukko!$V$27,L200=Pistetaulukko!$W$27,L200=Pistetaulukko!$X$27,L200=Pistetaulukko!$Y$27,L200=Pistetaulukko!$Z$27,L200=Pistetaulukko!$AA$27,L200=Pistetaulukko!$AB$27,L200=Pistetaulukko!$AC$27,L200=Pistetaulukko!$AD$27,L200=Pistetaulukko!$AE$27,L200=Pistetaulukko!$AF$27,L200=Pistetaulukko!$AG$27,L200=Pistetaulukko!$AH$27,L200=Pistetaulukko!$AI$27,L200=Pistetaulukko!$AJ$27,L200=Pistetaulukko!$AK$27),"OK","VÄÄRIN")</f>
        <v>VÄÄRIN</v>
      </c>
      <c r="AP200" s="86" t="str">
        <f>IF(OR(M200=Pistetaulukko!$R$30,M200=Pistetaulukko!$S$30,M200=Pistetaulukko!$T$30,M200=Pistetaulukko!$U$30,M200=Pistetaulukko!$V$30),"OK","VÄÄRIN")</f>
        <v>VÄÄRIN</v>
      </c>
      <c r="AQ200" s="86" t="str">
        <f t="shared" si="19"/>
        <v>VÄÄRIN</v>
      </c>
      <c r="AR200" s="86" t="str">
        <f t="shared" si="20"/>
        <v>VÄÄRIN</v>
      </c>
      <c r="AS200" s="86" t="str">
        <f>IF(OR(P200=Pistetaulukko!$R$39,P200=Pistetaulukko!$S$39,P200=Pistetaulukko!$T$39,P200=Pistetaulukko!$U$39,P200=Pistetaulukko!$V$39,P200=Pistetaulukko!$W$39,P200=Pistetaulukko!$X$39,P200=Pistetaulukko!$Y$39,P200=Pistetaulukko!$Z$39,P200=Pistetaulukko!$AA$39,P200=Pistetaulukko!$AB$39,P200=Pistetaulukko!$AC$39,P200=Pistetaulukko!$AD$39,P200=Pistetaulukko!$AE$39,P200=Pistetaulukko!$AF$39,P200=Pistetaulukko!$AG$39,P200=Pistetaulukko!$AH$39,P200=Pistetaulukko!$AI$39,P200=Pistetaulukko!$AJ$39,P200=Pistetaulukko!$AK$39),"OK","VÄÄRIN")</f>
        <v>OK</v>
      </c>
      <c r="AT200" s="86" t="str">
        <f>IF(OR(Q200=Pistetaulukko!$R$42,Q200=Pistetaulukko!$S$42,Q200=Pistetaulukko!$T$42,Q200=Pistetaulukko!$U$42,Q200=Pistetaulukko!$V$42,Q200=Pistetaulukko!$W$42,Q200=Pistetaulukko!$X$42,Q200=Pistetaulukko!$Y$42,Q200=Pistetaulukko!$Z$42,Q200=Pistetaulukko!$AA$42,Q200=Pistetaulukko!$AB$42,Q200=Pistetaulukko!$AC$42,Q200=Pistetaulukko!$AD$42,Q200=Pistetaulukko!$AE$42,Q200=Pistetaulukko!$AF$42,Q200=Pistetaulukko!$AG$42,Q200=Pistetaulukko!$AH$42,Q200=Pistetaulukko!$AI$42,Q200=Pistetaulukko!$AJ$42,Q200=Pistetaulukko!$AK$42),"OK","VÄÄRIN")</f>
        <v>OK</v>
      </c>
      <c r="AU200" s="86" t="str">
        <f>IF(OR(R200=Pistetaulukko!$R$45,R200=Pistetaulukko!$S$45,R200=Pistetaulukko!$T$45,R200=Pistetaulukko!$U$45,R200=Pistetaulukko!$V$45,R200=Pistetaulukko!$W$45,R200=Pistetaulukko!$X$45,R200=Pistetaulukko!$Y$45,R200=Pistetaulukko!$Z$45,R200=Pistetaulukko!$AA$45,R200=Pistetaulukko!$AB$45,R200=Pistetaulukko!$AC$45,R200=Pistetaulukko!$AD$45,R200=Pistetaulukko!$AE$45,R200=Pistetaulukko!$AF$45,R200=Pistetaulukko!$AG$45,R200=Pistetaulukko!$AH$45,R200=Pistetaulukko!$AI$45,R200=Pistetaulukko!$AJ$45,R200=Pistetaulukko!$AK$45),"OK","VÄÄRIN")</f>
        <v>OK</v>
      </c>
      <c r="AV200" s="86" t="str">
        <f>IF(OR(S200=Pistetaulukko!$R$48,S200=Pistetaulukko!$S$48,S200=Pistetaulukko!$T$48,S200=Pistetaulukko!$U$48,S200=Pistetaulukko!$V$48,S200=Pistetaulukko!$W$48,S200=Pistetaulukko!$X$48,S200=Pistetaulukko!$Y$48,S200=Pistetaulukko!$Z$48,S200=Pistetaulukko!$AA$48,S200=Pistetaulukko!$AB$48,S200=Pistetaulukko!$AC$48,S200=Pistetaulukko!$AD$48,S200=Pistetaulukko!$AE$48,S200=Pistetaulukko!$AF$48,S200=Pistetaulukko!$AG$48,S200=Pistetaulukko!$AH$48,S200=Pistetaulukko!$AI$48,S200=Pistetaulukko!$AJ$48,S200=Pistetaulukko!$AK$48),"OK","VÄÄRIN")</f>
        <v>OK</v>
      </c>
      <c r="AW200" s="86" t="str">
        <f>IF(OR(T200=Pistetaulukko!$R$51,T200=Pistetaulukko!$S$51,T200=Pistetaulukko!$T$51,T200=Pistetaulukko!$U$51,T200=Pistetaulukko!$V$51,T200=Pistetaulukko!$W$51,T200=Pistetaulukko!$X$51,T200=Pistetaulukko!$Y$51,T200=Pistetaulukko!$Z$51,T200=Pistetaulukko!$AA$51,T200=Pistetaulukko!$AB$51,T200=Pistetaulukko!$AC$51,T200=Pistetaulukko!$AD$51,T200=Pistetaulukko!$AE$51,T200=Pistetaulukko!$AF$51,T200=Pistetaulukko!$AG$51,T200=Pistetaulukko!$AH$51,T200=Pistetaulukko!$AI$51,T200=Pistetaulukko!$AJ$51,T200=Pistetaulukko!$AK$51),"OK","VÄÄRIN")</f>
        <v>OK</v>
      </c>
      <c r="AX200" s="86" t="str">
        <f>IF(OR(U200=Pistetaulukko!$R$54,U200=Pistetaulukko!$S$54,U200=Pistetaulukko!$T$54,U200=Pistetaulukko!$U$54,U200=Pistetaulukko!$V$54,U200=Pistetaulukko!$W$54,U200=Pistetaulukko!$X$54,U200=Pistetaulukko!$Y$54,U200=Pistetaulukko!$Z$54,U200=Pistetaulukko!$AA$54,U200=Pistetaulukko!$AB$54,U200=Pistetaulukko!$AC$54,U200=Pistetaulukko!$AD$54,U200=Pistetaulukko!$AE$54,U200=Pistetaulukko!$AF$54,U200=Pistetaulukko!$AG$54,U200=Pistetaulukko!$AH$54,U200=Pistetaulukko!$AI$54,U200=Pistetaulukko!$AJ$54,U200=Pistetaulukko!$AK$54),"OK","VÄÄRIN")</f>
        <v>OK</v>
      </c>
      <c r="AY200" s="86" t="str">
        <f t="shared" si="21"/>
        <v>OK</v>
      </c>
      <c r="AZ200" s="86" t="str">
        <f>IF(OR(W200=Pistetaulukko!$R$60,W200=Pistetaulukko!$S$60,W200=Pistetaulukko!$T$60,W200=Pistetaulukko!$U$60,W200=Pistetaulukko!$V$60,W200=Pistetaulukko!$W$60,W200=Pistetaulukko!$X$60,W200=Pistetaulukko!$Y$60,W200=Pistetaulukko!$Z$60,W200=Pistetaulukko!$AA$60,W200=Pistetaulukko!$AB$60,W200=Pistetaulukko!$AC$60,W200=Pistetaulukko!$AD$60,W200=Pistetaulukko!$AE$60,W200=Pistetaulukko!$AF$60,W200=Pistetaulukko!$AG$60,W200=Pistetaulukko!$AH$60,W200=Pistetaulukko!$AI$60,W200=Pistetaulukko!$AJ$60,W200=Pistetaulukko!$AK$60),"OK","VÄÄRIN")</f>
        <v>OK</v>
      </c>
      <c r="BA200" s="86" t="str">
        <f>IF(OR(X200=Pistetaulukko!$R$63,X200=Pistetaulukko!$S$63,X200=Pistetaulukko!$T$63,X200=Pistetaulukko!$U$63,X200=Pistetaulukko!$V$63,X200=Pistetaulukko!$W$63,X200=Pistetaulukko!$X$63,X200=Pistetaulukko!$Y$63,X200=Pistetaulukko!$Z$63,X200=Pistetaulukko!$AA$63,X200=Pistetaulukko!$AB$63,X200=Pistetaulukko!$AC$63,X200=Pistetaulukko!$AD$63,X200=Pistetaulukko!$AE$63,X200=Pistetaulukko!$AF$63,X200=Pistetaulukko!$AG$63,X200=Pistetaulukko!$AH$63,X200=Pistetaulukko!$AI$63,X200=Pistetaulukko!$AJ$63,X200=Pistetaulukko!$AK$63),"OK","VÄÄRIN")</f>
        <v>OK</v>
      </c>
      <c r="BB200" s="86" t="e">
        <f t="shared" si="22"/>
        <v>#REF!</v>
      </c>
      <c r="BC200" s="86" t="e">
        <f t="shared" si="23"/>
        <v>#REF!</v>
      </c>
      <c r="BE200" t="str">
        <f>IF(OR(N200=Pistetaulukko!$R$33,N200=Pistetaulukko!$S$33,N200=Pistetaulukko!$T$33,N200=Pistetaulukko!$U$33,N200=Pistetaulukko!$V$33,N200=Pistetaulukko!$W$33,N200=Pistetaulukko!$X$33,N200=Pistetaulukko!$Y$33,N200=Pistetaulukko!$Z$33,N200=Pistetaulukko!$AA$33,N200=Pistetaulukko!$AB$33,N200=Pistetaulukko!$AC$33,N200=Pistetaulukko!$AD$33,N200=Pistetaulukko!$AE$33,N200=Pistetaulukko!$AF$33,N200=Pistetaulukko!$AG$33,N200=Pistetaulukko!$AH$33,N200=Pistetaulukko!$AI$33,N200=Pistetaulukko!$AJ$33,N200=Pistetaulukko!$AK$33,N200=Pistetaulukko!$AL$33,N200=Pistetaulukko!$AM$33,N200=Pistetaulukko!$AN$33,N200=Pistetaulukko!$AO$33,N200=Pistetaulukko!$AP$33,N200=Pistetaulukko!$AQ$33,N200=Pistetaulukko!$AR$33,N200=Pistetaulukko!$AS$33,N200=Pistetaulukko!$AT$33,N200=Pistetaulukko!$AU$33),"OK","VÄÄRIN")</f>
        <v>VÄÄRIN</v>
      </c>
      <c r="BF200" t="str">
        <f>IF(BE200="OK","OK",IF(AND(BE200="VÄÄRIN",OR(N200=Pistetaulukko!$AV$33,N200=Pistetaulukko!$AW$33,N200=Pistetaulukko!$AX$33,N200=Pistetaulukko!$AY$33,N200=Pistetaulukko!$AZ$33,N200=Pistetaulukko!$BA$33,N200=Pistetaulukko!$BB$33,N200=Pistetaulukko!$BC$33,N200=Pistetaulukko!$BD$33,N200=Pistetaulukko!$BE$33,N200=Pistetaulukko!$BF$33,N200=Pistetaulukko!$BG$33,N200=Pistetaulukko!$BH$33,N200=Pistetaulukko!$BI$33,N200=Pistetaulukko!$BJ$33,N200=Pistetaulukko!$BK$33,N200=Pistetaulukko!$BL$33,N200=Pistetaulukko!$BM$33,N200=Pistetaulukko!$BN$33,N200=Pistetaulukko!$BO$33)),"OK","VÄÄRIN"))</f>
        <v>VÄÄRIN</v>
      </c>
      <c r="BG200" t="str">
        <f>IF(OR(O200=Pistetaulukko!$R$36,O200=Pistetaulukko!$S$36,O200=Pistetaulukko!$T$36,O200=Pistetaulukko!$U$36,O200=Pistetaulukko!$V$36,O200=Pistetaulukko!$W$36,O200=Pistetaulukko!$X$36,O200=Pistetaulukko!$Y$36,O200=Pistetaulukko!$Z$36,O200=Pistetaulukko!$AA$36,O200=Pistetaulukko!$AB$36,O200=Pistetaulukko!$AC$36,O200=Pistetaulukko!$AD$36,O200=Pistetaulukko!$AE$36,O200=Pistetaulukko!$AF$36,O200=Pistetaulukko!$AG$36,O200=Pistetaulukko!$AH$36,O200=Pistetaulukko!$AI$36,O200=Pistetaulukko!$AJ$36,O200=Pistetaulukko!$AK$36,O200=Pistetaulukko!$AL$36,O200=Pistetaulukko!$AM$36,O200=Pistetaulukko!$AN$36,O200=Pistetaulukko!$AO$36,O200=Pistetaulukko!$AP$36,O200=Pistetaulukko!$AQ$36,O200=Pistetaulukko!$AR$36,O200=Pistetaulukko!$AS$36,O200=Pistetaulukko!$AT$36,O200=Pistetaulukko!$AU$36),"OK","VÄÄRIN")</f>
        <v>VÄÄRIN</v>
      </c>
      <c r="BH200" t="str">
        <f>IF(BG200="OK","OK",IF(AND(BG200="VÄÄRIN",OR(O200=Pistetaulukko!$AV$36,O200=Pistetaulukko!$AW$36,O200=Pistetaulukko!$AX$36,O200=Pistetaulukko!$AY$36,O200=Pistetaulukko!$AZ$36,O200=Pistetaulukko!$BA$36,O200=Pistetaulukko!$BB$36,O200=Pistetaulukko!$BC$36,O200=Pistetaulukko!$BD$36,O200=Pistetaulukko!$BE$36,O200=Pistetaulukko!$BF$36,O200=Pistetaulukko!$BG$36,O200=Pistetaulukko!$BH$36,O200=Pistetaulukko!$BI$36,O200=Pistetaulukko!$BJ$36,O200=Pistetaulukko!$BK$36,O200=Pistetaulukko!$BL$36,O200=Pistetaulukko!$BM$36,O200=Pistetaulukko!$BN$36,O200=Pistetaulukko!$BO$36,O200=Pistetaulukko!$BP$36,O200=Pistetaulukko!$BQ$36)),"OK","VÄÄRIN"))</f>
        <v>VÄÄRIN</v>
      </c>
      <c r="BI200" t="str">
        <f>IF(OR(V200=Pistetaulukko!$R$57,V200=Pistetaulukko!$S$57,V200=Pistetaulukko!$T$57,V200=Pistetaulukko!$U$57,V200=Pistetaulukko!$V$57,V200=Pistetaulukko!$W$57,V200=Pistetaulukko!$X$57,V200=Pistetaulukko!$Y$57,V200=Pistetaulukko!$Z$57,V200=Pistetaulukko!$AA$57,V200=Pistetaulukko!$AB$57,V200=Pistetaulukko!$AC$57,V200=Pistetaulukko!$AD$57,V200=Pistetaulukko!$AE$57,V200=Pistetaulukko!$AF$57,V200=Pistetaulukko!$AG$57,V200=Pistetaulukko!$AH$57,V200=Pistetaulukko!$AI$57,V200=Pistetaulukko!$AJ$57,V200=Pistetaulukko!$AK$57,V200=Pistetaulukko!$AL$57,V200=Pistetaulukko!$AM$57,V200=Pistetaulukko!$AN$57,V200=Pistetaulukko!$AO$57,V200=Pistetaulukko!$AP$57,V200=Pistetaulukko!$AQ$57,V200=Pistetaulukko!$AR$57,V200=Pistetaulukko!$AS$57,V200=Pistetaulukko!$AT$57,V200=Pistetaulukko!$AU$57),"OK","VÄÄRIN")</f>
        <v>OK</v>
      </c>
      <c r="BJ200" t="str">
        <f>IF(BI200="OK","OK",IF(AND(BI200="VÄÄRIN",OR(V200=Pistetaulukko!$AV$57,V200=Pistetaulukko!$AW$57,V200=Pistetaulukko!$AX$57,V200=Pistetaulukko!$AY$57,V200=Pistetaulukko!$AZ$57,V200=Pistetaulukko!$BA$57,V200=Pistetaulukko!$BB$57,V200=Pistetaulukko!$BC$57,V200=Pistetaulukko!$BD$57,V200=Pistetaulukko!$BE$57)),"OK","VÄÄRIN"))</f>
        <v>OK</v>
      </c>
      <c r="BK200" t="str">
        <f>IF(OR(Y200=Pistetaulukko!$R$66,Y200=Pistetaulukko!$S$66,Y200=Pistetaulukko!$T$66,Y200=Pistetaulukko!$U$66,Y200=Pistetaulukko!$V$66,Y200=Pistetaulukko!$W$66,Y200=Pistetaulukko!$X$66,Y200=Pistetaulukko!$Y$66,Y200=Pistetaulukko!$Z$66,Y200=Pistetaulukko!$AA$66,Y200=Pistetaulukko!$AB$66,Y200=Pistetaulukko!$AC$66,Y200=Pistetaulukko!$AD$66,Y200=Pistetaulukko!$AE$66,Y200=Pistetaulukko!$AF$66,Y200=Pistetaulukko!$AG$66,Y200=Pistetaulukko!$AH$66,Y200=Pistetaulukko!$AI$66,Y200=Pistetaulukko!$AJ$66,Y200=Pistetaulukko!$AK$66,Y200=Pistetaulukko!$AL$66,Y200=Pistetaulukko!$AM$66,Y200=Pistetaulukko!$AN$66,Y200=Pistetaulukko!$AO$66,Y200=Pistetaulukko!$AP$66,Y200=Pistetaulukko!$AQ$66,Y200=Pistetaulukko!$AR$66,Y200=Pistetaulukko!$AS$66,Y200=Pistetaulukko!$AT$66,Y200=Pistetaulukko!$AU$66),"OK","VÄÄRIN")</f>
        <v>VÄÄRIN</v>
      </c>
      <c r="BL200" t="str">
        <f>IF(BK200="OK","OK",IF(AND(BK200="VÄÄRIN",OR(Y200=Pistetaulukko!$AV$66,Y200=Pistetaulukko!$AW$66,Y200=Pistetaulukko!$AX$66,Y200=Pistetaulukko!$AY$66,Y200=Pistetaulukko!$AZ$66,Y200=Pistetaulukko!$BA$66,Y200=Pistetaulukko!$BB$66,Y200=Pistetaulukko!$BC$66,Y200=Pistetaulukko!$BD$66,Y200=Pistetaulukko!$BE$66,Y200=Pistetaulukko!$BF$66,Y200=Pistetaulukko!$BG$66,Y200=Pistetaulukko!$BH$66,Y200=Pistetaulukko!$BI$66,Y200=Pistetaulukko!$BJ$66,Y200=Pistetaulukko!$BK$66,Y200=Pistetaulukko!$BL$66,Y200=Pistetaulukko!$BM$66,Y200=Pistetaulukko!$BN$66)),"OK","VÄÄRIN"))</f>
        <v>VÄÄRIN</v>
      </c>
      <c r="BM200" t="e">
        <f>IF(OR(Z200=Pistetaulukko!$R$69,Z200=Pistetaulukko!#REF!,Z200=Pistetaulukko!$S$69,Z200=Pistetaulukko!#REF!,Z200=Pistetaulukko!$T$69,Z200=Pistetaulukko!#REF!,Z200=Pistetaulukko!$U$69,Z200=Pistetaulukko!#REF!,Z200=Pistetaulukko!$V$69,Z200=Pistetaulukko!#REF!,Z200=Pistetaulukko!$W$69,Z200=Pistetaulukko!#REF!,Z200=Pistetaulukko!$X$69,Z200=Pistetaulukko!#REF!,Z200=Pistetaulukko!$Y$69,Z200=Pistetaulukko!#REF!,Z200=Pistetaulukko!$Z$69,Z200=Pistetaulukko!#REF!,Z200=Pistetaulukko!$AA$69,Z200=Pistetaulukko!#REF!,Z200=Pistetaulukko!$AB$69,Z200=Pistetaulukko!#REF!,Z200=Pistetaulukko!$AC$69,Z200=Pistetaulukko!#REF!,Z200=Pistetaulukko!$AD$69,Z200=Pistetaulukko!#REF!,Z200=Pistetaulukko!$AE$69,Z200=Pistetaulukko!#REF!,Z200=Pistetaulukko!$AF$69,Z200=Pistetaulukko!#REF!),"OK","VÄÄRIN")</f>
        <v>#REF!</v>
      </c>
      <c r="BN200" t="e">
        <f>IF(BM200="OK","OK",IF(AND(BM200="VÄÄRIN",OR(Z200=Pistetaulukko!$AG$69,Z200=Pistetaulukko!#REF!,Z200=Pistetaulukko!$AH$69,Z200=Pistetaulukko!#REF!,Z200=Pistetaulukko!$AI$69,Z200=Pistetaulukko!#REF!,Z200=Pistetaulukko!$AJ$69,Z200=Pistetaulukko!#REF!,Z200=Pistetaulukko!$AK$69,Z200=Pistetaulukko!$AL$69)),"OK","VÄÄRIN"))</f>
        <v>#REF!</v>
      </c>
    </row>
    <row r="201" spans="2:66" x14ac:dyDescent="0.25">
      <c r="B201" s="104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23"/>
      <c r="AA201" s="30"/>
      <c r="AB201" s="18"/>
      <c r="AC201" s="124"/>
      <c r="AD201" s="118">
        <f t="shared" si="18"/>
        <v>0</v>
      </c>
      <c r="AG201" s="86" t="str">
        <f>IF(OR(E201=Pistetaulukko!$R$3,E201=Pistetaulukko!$S$3,E201=Pistetaulukko!$T$3,E201=Pistetaulukko!$U$3,E201=Pistetaulukko!$V$3,E201=Pistetaulukko!$W$3),"OK","VÄÄRIN")</f>
        <v>VÄÄRIN</v>
      </c>
      <c r="AH201" s="86" t="str">
        <f>IF(OR(F201=Pistetaulukko!$R$6,F201=Pistetaulukko!$S$6,F201=Pistetaulukko!$T$6,F201=Pistetaulukko!$U$6,F201=Pistetaulukko!$V$6,F201=Pistetaulukko!$W$6,F201=Pistetaulukko!$X$6,F201=Pistetaulukko!$Y$6,F201=Pistetaulukko!$Z$6,F201=Pistetaulukko!$AA$6,F201=Pistetaulukko!$AB$6,F201=Pistetaulukko!$AC$6,F201=Pistetaulukko!$AD$6,F201=Pistetaulukko!$AE$6,F201=Pistetaulukko!$AF$6,F201=Pistetaulukko!$AG$6,F201=Pistetaulukko!$AH$6,F201=Pistetaulukko!$AI$6,F201=Pistetaulukko!$AJ$6,F201=Pistetaulukko!$AK$6),"OK","VÄÄRIN")</f>
        <v>VÄÄRIN</v>
      </c>
      <c r="AI201" s="86" t="str">
        <f>IF(OR(G201=Pistetaulukko!$R$9,G201=Pistetaulukko!$S$9,G201=Pistetaulukko!$T$9,G201=Pistetaulukko!$U$9,G201=Pistetaulukko!$V$9,G201=Pistetaulukko!$W$9,G201=Pistetaulukko!$X$9,G201=Pistetaulukko!$Y$9,G201=Pistetaulukko!$Z$9,G201=Pistetaulukko!$AA$9,G201=Pistetaulukko!$AB$9,G201=Pistetaulukko!$AC$9,G201=Pistetaulukko!$AD$9,G201=Pistetaulukko!$AE$9,G201=Pistetaulukko!$AF$9,G201=Pistetaulukko!$AG$9,G201=Pistetaulukko!$AH$9,G201=Pistetaulukko!$AI$9,G201=Pistetaulukko!$AJ$9,G201=Pistetaulukko!$AK$9),"OK","VÄÄRIN")</f>
        <v>VÄÄRIN</v>
      </c>
      <c r="AJ201" s="86" t="str">
        <f>IF(OR(H201=Pistetaulukko!$R$12,H201=Pistetaulukko!$S$12,H201=Pistetaulukko!$T$12,H201=Pistetaulukko!$U$12,H201=Pistetaulukko!$V$12,H201=Pistetaulukko!$W$12,H201=Pistetaulukko!$X$12,H201=Pistetaulukko!$Y$12,H201=Pistetaulukko!$Z$12,H201=Pistetaulukko!$AA$12,H201=Pistetaulukko!$AB$12,H201=Pistetaulukko!$AC$12,H201=Pistetaulukko!$AD$12,H201=Pistetaulukko!$AE$12,H201=Pistetaulukko!$AF$12,H201=Pistetaulukko!$AG$12,H201=Pistetaulukko!$AH$12,H201=Pistetaulukko!$AI$12,H201=Pistetaulukko!$AJ$12,H201=Pistetaulukko!$AK$12),"OK","VÄÄRIN")</f>
        <v>VÄÄRIN</v>
      </c>
      <c r="AK20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01" s="86" t="str">
        <f>IF(OR(I201=Pistetaulukko!$R$18,I201=Pistetaulukko!$S$18,I201=Pistetaulukko!$T$18,I201=Pistetaulukko!$U$18,I201=Pistetaulukko!$V$18,I201=Pistetaulukko!$W$18,I201=Pistetaulukko!$X$18,I201=Pistetaulukko!$Y$18,I201=Pistetaulukko!$Z$18),"OK","VÄÄRIN")</f>
        <v>VÄÄRIN</v>
      </c>
      <c r="AM201" s="86" t="str">
        <f>IF(OR(J201=Pistetaulukko!$R$21,J201=Pistetaulukko!$S$21,J201=Pistetaulukko!$T$21,J201=Pistetaulukko!$U$21,J201=Pistetaulukko!$V$21,J201=Pistetaulukko!$W$21,J201=Pistetaulukko!$X$21,J201=Pistetaulukko!$Y$21,J201=Pistetaulukko!$Z$21,J201=Pistetaulukko!$AA$21,J201=Pistetaulukko!$AB$21,J201=Pistetaulukko!$AC$21,J201=Pistetaulukko!$AD$21,J201=Pistetaulukko!$AE$21,J201=Pistetaulukko!$AF$21,J201=Pistetaulukko!$AG$21,J201=Pistetaulukko!$AH$21,J201=Pistetaulukko!$AI$21,J201=Pistetaulukko!$AJ$21,J201=Pistetaulukko!$AK$21),"OK","VÄÄRIN")</f>
        <v>VÄÄRIN</v>
      </c>
      <c r="AN201" s="86" t="str">
        <f>IF(OR(K201=Pistetaulukko!$R$24,K201=Pistetaulukko!$S$24,K201=Pistetaulukko!$T$24,K201=Pistetaulukko!$U$24,K201=Pistetaulukko!$V$24),"OK","VÄÄRIN")</f>
        <v>VÄÄRIN</v>
      </c>
      <c r="AO201" s="86" t="str">
        <f>IF(OR(L201=Pistetaulukko!$R$27,L201=Pistetaulukko!$S$27,L201=Pistetaulukko!$T$27,L201=Pistetaulukko!$U$27,L201=Pistetaulukko!$V$27,L201=Pistetaulukko!$W$27,L201=Pistetaulukko!$X$27,L201=Pistetaulukko!$Y$27,L201=Pistetaulukko!$Z$27,L201=Pistetaulukko!$AA$27,L201=Pistetaulukko!$AB$27,L201=Pistetaulukko!$AC$27,L201=Pistetaulukko!$AD$27,L201=Pistetaulukko!$AE$27,L201=Pistetaulukko!$AF$27,L201=Pistetaulukko!$AG$27,L201=Pistetaulukko!$AH$27,L201=Pistetaulukko!$AI$27,L201=Pistetaulukko!$AJ$27,L201=Pistetaulukko!$AK$27),"OK","VÄÄRIN")</f>
        <v>VÄÄRIN</v>
      </c>
      <c r="AP201" s="86" t="str">
        <f>IF(OR(M201=Pistetaulukko!$R$30,M201=Pistetaulukko!$S$30,M201=Pistetaulukko!$T$30,M201=Pistetaulukko!$U$30,M201=Pistetaulukko!$V$30),"OK","VÄÄRIN")</f>
        <v>VÄÄRIN</v>
      </c>
      <c r="AQ201" s="86" t="str">
        <f t="shared" si="19"/>
        <v>VÄÄRIN</v>
      </c>
      <c r="AR201" s="86" t="str">
        <f t="shared" si="20"/>
        <v>VÄÄRIN</v>
      </c>
      <c r="AS201" s="86" t="str">
        <f>IF(OR(P201=Pistetaulukko!$R$39,P201=Pistetaulukko!$S$39,P201=Pistetaulukko!$T$39,P201=Pistetaulukko!$U$39,P201=Pistetaulukko!$V$39,P201=Pistetaulukko!$W$39,P201=Pistetaulukko!$X$39,P201=Pistetaulukko!$Y$39,P201=Pistetaulukko!$Z$39,P201=Pistetaulukko!$AA$39,P201=Pistetaulukko!$AB$39,P201=Pistetaulukko!$AC$39,P201=Pistetaulukko!$AD$39,P201=Pistetaulukko!$AE$39,P201=Pistetaulukko!$AF$39,P201=Pistetaulukko!$AG$39,P201=Pistetaulukko!$AH$39,P201=Pistetaulukko!$AI$39,P201=Pistetaulukko!$AJ$39,P201=Pistetaulukko!$AK$39),"OK","VÄÄRIN")</f>
        <v>OK</v>
      </c>
      <c r="AT201" s="86" t="str">
        <f>IF(OR(Q201=Pistetaulukko!$R$42,Q201=Pistetaulukko!$S$42,Q201=Pistetaulukko!$T$42,Q201=Pistetaulukko!$U$42,Q201=Pistetaulukko!$V$42,Q201=Pistetaulukko!$W$42,Q201=Pistetaulukko!$X$42,Q201=Pistetaulukko!$Y$42,Q201=Pistetaulukko!$Z$42,Q201=Pistetaulukko!$AA$42,Q201=Pistetaulukko!$AB$42,Q201=Pistetaulukko!$AC$42,Q201=Pistetaulukko!$AD$42,Q201=Pistetaulukko!$AE$42,Q201=Pistetaulukko!$AF$42,Q201=Pistetaulukko!$AG$42,Q201=Pistetaulukko!$AH$42,Q201=Pistetaulukko!$AI$42,Q201=Pistetaulukko!$AJ$42,Q201=Pistetaulukko!$AK$42),"OK","VÄÄRIN")</f>
        <v>OK</v>
      </c>
      <c r="AU201" s="86" t="str">
        <f>IF(OR(R201=Pistetaulukko!$R$45,R201=Pistetaulukko!$S$45,R201=Pistetaulukko!$T$45,R201=Pistetaulukko!$U$45,R201=Pistetaulukko!$V$45,R201=Pistetaulukko!$W$45,R201=Pistetaulukko!$X$45,R201=Pistetaulukko!$Y$45,R201=Pistetaulukko!$Z$45,R201=Pistetaulukko!$AA$45,R201=Pistetaulukko!$AB$45,R201=Pistetaulukko!$AC$45,R201=Pistetaulukko!$AD$45,R201=Pistetaulukko!$AE$45,R201=Pistetaulukko!$AF$45,R201=Pistetaulukko!$AG$45,R201=Pistetaulukko!$AH$45,R201=Pistetaulukko!$AI$45,R201=Pistetaulukko!$AJ$45,R201=Pistetaulukko!$AK$45),"OK","VÄÄRIN")</f>
        <v>OK</v>
      </c>
      <c r="AV201" s="86" t="str">
        <f>IF(OR(S201=Pistetaulukko!$R$48,S201=Pistetaulukko!$S$48,S201=Pistetaulukko!$T$48,S201=Pistetaulukko!$U$48,S201=Pistetaulukko!$V$48,S201=Pistetaulukko!$W$48,S201=Pistetaulukko!$X$48,S201=Pistetaulukko!$Y$48,S201=Pistetaulukko!$Z$48,S201=Pistetaulukko!$AA$48,S201=Pistetaulukko!$AB$48,S201=Pistetaulukko!$AC$48,S201=Pistetaulukko!$AD$48,S201=Pistetaulukko!$AE$48,S201=Pistetaulukko!$AF$48,S201=Pistetaulukko!$AG$48,S201=Pistetaulukko!$AH$48,S201=Pistetaulukko!$AI$48,S201=Pistetaulukko!$AJ$48,S201=Pistetaulukko!$AK$48),"OK","VÄÄRIN")</f>
        <v>OK</v>
      </c>
      <c r="AW201" s="86" t="str">
        <f>IF(OR(T201=Pistetaulukko!$R$51,T201=Pistetaulukko!$S$51,T201=Pistetaulukko!$T$51,T201=Pistetaulukko!$U$51,T201=Pistetaulukko!$V$51,T201=Pistetaulukko!$W$51,T201=Pistetaulukko!$X$51,T201=Pistetaulukko!$Y$51,T201=Pistetaulukko!$Z$51,T201=Pistetaulukko!$AA$51,T201=Pistetaulukko!$AB$51,T201=Pistetaulukko!$AC$51,T201=Pistetaulukko!$AD$51,T201=Pistetaulukko!$AE$51,T201=Pistetaulukko!$AF$51,T201=Pistetaulukko!$AG$51,T201=Pistetaulukko!$AH$51,T201=Pistetaulukko!$AI$51,T201=Pistetaulukko!$AJ$51,T201=Pistetaulukko!$AK$51),"OK","VÄÄRIN")</f>
        <v>OK</v>
      </c>
      <c r="AX201" s="86" t="str">
        <f>IF(OR(U201=Pistetaulukko!$R$54,U201=Pistetaulukko!$S$54,U201=Pistetaulukko!$T$54,U201=Pistetaulukko!$U$54,U201=Pistetaulukko!$V$54,U201=Pistetaulukko!$W$54,U201=Pistetaulukko!$X$54,U201=Pistetaulukko!$Y$54,U201=Pistetaulukko!$Z$54,U201=Pistetaulukko!$AA$54,U201=Pistetaulukko!$AB$54,U201=Pistetaulukko!$AC$54,U201=Pistetaulukko!$AD$54,U201=Pistetaulukko!$AE$54,U201=Pistetaulukko!$AF$54,U201=Pistetaulukko!$AG$54,U201=Pistetaulukko!$AH$54,U201=Pistetaulukko!$AI$54,U201=Pistetaulukko!$AJ$54,U201=Pistetaulukko!$AK$54),"OK","VÄÄRIN")</f>
        <v>OK</v>
      </c>
      <c r="AY201" s="86" t="str">
        <f t="shared" si="21"/>
        <v>OK</v>
      </c>
      <c r="AZ201" s="86" t="str">
        <f>IF(OR(W201=Pistetaulukko!$R$60,W201=Pistetaulukko!$S$60,W201=Pistetaulukko!$T$60,W201=Pistetaulukko!$U$60,W201=Pistetaulukko!$V$60,W201=Pistetaulukko!$W$60,W201=Pistetaulukko!$X$60,W201=Pistetaulukko!$Y$60,W201=Pistetaulukko!$Z$60,W201=Pistetaulukko!$AA$60,W201=Pistetaulukko!$AB$60,W201=Pistetaulukko!$AC$60,W201=Pistetaulukko!$AD$60,W201=Pistetaulukko!$AE$60,W201=Pistetaulukko!$AF$60,W201=Pistetaulukko!$AG$60,W201=Pistetaulukko!$AH$60,W201=Pistetaulukko!$AI$60,W201=Pistetaulukko!$AJ$60,W201=Pistetaulukko!$AK$60),"OK","VÄÄRIN")</f>
        <v>OK</v>
      </c>
      <c r="BA201" s="86" t="str">
        <f>IF(OR(X201=Pistetaulukko!$R$63,X201=Pistetaulukko!$S$63,X201=Pistetaulukko!$T$63,X201=Pistetaulukko!$U$63,X201=Pistetaulukko!$V$63,X201=Pistetaulukko!$W$63,X201=Pistetaulukko!$X$63,X201=Pistetaulukko!$Y$63,X201=Pistetaulukko!$Z$63,X201=Pistetaulukko!$AA$63,X201=Pistetaulukko!$AB$63,X201=Pistetaulukko!$AC$63,X201=Pistetaulukko!$AD$63,X201=Pistetaulukko!$AE$63,X201=Pistetaulukko!$AF$63,X201=Pistetaulukko!$AG$63,X201=Pistetaulukko!$AH$63,X201=Pistetaulukko!$AI$63,X201=Pistetaulukko!$AJ$63,X201=Pistetaulukko!$AK$63),"OK","VÄÄRIN")</f>
        <v>OK</v>
      </c>
      <c r="BB201" s="86" t="e">
        <f t="shared" si="22"/>
        <v>#REF!</v>
      </c>
      <c r="BC201" s="86" t="e">
        <f t="shared" si="23"/>
        <v>#REF!</v>
      </c>
      <c r="BE201" t="str">
        <f>IF(OR(N201=Pistetaulukko!$R$33,N201=Pistetaulukko!$S$33,N201=Pistetaulukko!$T$33,N201=Pistetaulukko!$U$33,N201=Pistetaulukko!$V$33,N201=Pistetaulukko!$W$33,N201=Pistetaulukko!$X$33,N201=Pistetaulukko!$Y$33,N201=Pistetaulukko!$Z$33,N201=Pistetaulukko!$AA$33,N201=Pistetaulukko!$AB$33,N201=Pistetaulukko!$AC$33,N201=Pistetaulukko!$AD$33,N201=Pistetaulukko!$AE$33,N201=Pistetaulukko!$AF$33,N201=Pistetaulukko!$AG$33,N201=Pistetaulukko!$AH$33,N201=Pistetaulukko!$AI$33,N201=Pistetaulukko!$AJ$33,N201=Pistetaulukko!$AK$33,N201=Pistetaulukko!$AL$33,N201=Pistetaulukko!$AM$33,N201=Pistetaulukko!$AN$33,N201=Pistetaulukko!$AO$33,N201=Pistetaulukko!$AP$33,N201=Pistetaulukko!$AQ$33,N201=Pistetaulukko!$AR$33,N201=Pistetaulukko!$AS$33,N201=Pistetaulukko!$AT$33,N201=Pistetaulukko!$AU$33),"OK","VÄÄRIN")</f>
        <v>VÄÄRIN</v>
      </c>
      <c r="BF201" t="str">
        <f>IF(BE201="OK","OK",IF(AND(BE201="VÄÄRIN",OR(N201=Pistetaulukko!$AV$33,N201=Pistetaulukko!$AW$33,N201=Pistetaulukko!$AX$33,N201=Pistetaulukko!$AY$33,N201=Pistetaulukko!$AZ$33,N201=Pistetaulukko!$BA$33,N201=Pistetaulukko!$BB$33,N201=Pistetaulukko!$BC$33,N201=Pistetaulukko!$BD$33,N201=Pistetaulukko!$BE$33,N201=Pistetaulukko!$BF$33,N201=Pistetaulukko!$BG$33,N201=Pistetaulukko!$BH$33,N201=Pistetaulukko!$BI$33,N201=Pistetaulukko!$BJ$33,N201=Pistetaulukko!$BK$33,N201=Pistetaulukko!$BL$33,N201=Pistetaulukko!$BM$33,N201=Pistetaulukko!$BN$33,N201=Pistetaulukko!$BO$33)),"OK","VÄÄRIN"))</f>
        <v>VÄÄRIN</v>
      </c>
      <c r="BG201" t="str">
        <f>IF(OR(O201=Pistetaulukko!$R$36,O201=Pistetaulukko!$S$36,O201=Pistetaulukko!$T$36,O201=Pistetaulukko!$U$36,O201=Pistetaulukko!$V$36,O201=Pistetaulukko!$W$36,O201=Pistetaulukko!$X$36,O201=Pistetaulukko!$Y$36,O201=Pistetaulukko!$Z$36,O201=Pistetaulukko!$AA$36,O201=Pistetaulukko!$AB$36,O201=Pistetaulukko!$AC$36,O201=Pistetaulukko!$AD$36,O201=Pistetaulukko!$AE$36,O201=Pistetaulukko!$AF$36,O201=Pistetaulukko!$AG$36,O201=Pistetaulukko!$AH$36,O201=Pistetaulukko!$AI$36,O201=Pistetaulukko!$AJ$36,O201=Pistetaulukko!$AK$36,O201=Pistetaulukko!$AL$36,O201=Pistetaulukko!$AM$36,O201=Pistetaulukko!$AN$36,O201=Pistetaulukko!$AO$36,O201=Pistetaulukko!$AP$36,O201=Pistetaulukko!$AQ$36,O201=Pistetaulukko!$AR$36,O201=Pistetaulukko!$AS$36,O201=Pistetaulukko!$AT$36,O201=Pistetaulukko!$AU$36),"OK","VÄÄRIN")</f>
        <v>VÄÄRIN</v>
      </c>
      <c r="BH201" t="str">
        <f>IF(BG201="OK","OK",IF(AND(BG201="VÄÄRIN",OR(O201=Pistetaulukko!$AV$36,O201=Pistetaulukko!$AW$36,O201=Pistetaulukko!$AX$36,O201=Pistetaulukko!$AY$36,O201=Pistetaulukko!$AZ$36,O201=Pistetaulukko!$BA$36,O201=Pistetaulukko!$BB$36,O201=Pistetaulukko!$BC$36,O201=Pistetaulukko!$BD$36,O201=Pistetaulukko!$BE$36,O201=Pistetaulukko!$BF$36,O201=Pistetaulukko!$BG$36,O201=Pistetaulukko!$BH$36,O201=Pistetaulukko!$BI$36,O201=Pistetaulukko!$BJ$36,O201=Pistetaulukko!$BK$36,O201=Pistetaulukko!$BL$36,O201=Pistetaulukko!$BM$36,O201=Pistetaulukko!$BN$36,O201=Pistetaulukko!$BO$36,O201=Pistetaulukko!$BP$36,O201=Pistetaulukko!$BQ$36)),"OK","VÄÄRIN"))</f>
        <v>VÄÄRIN</v>
      </c>
      <c r="BI201" t="str">
        <f>IF(OR(V201=Pistetaulukko!$R$57,V201=Pistetaulukko!$S$57,V201=Pistetaulukko!$T$57,V201=Pistetaulukko!$U$57,V201=Pistetaulukko!$V$57,V201=Pistetaulukko!$W$57,V201=Pistetaulukko!$X$57,V201=Pistetaulukko!$Y$57,V201=Pistetaulukko!$Z$57,V201=Pistetaulukko!$AA$57,V201=Pistetaulukko!$AB$57,V201=Pistetaulukko!$AC$57,V201=Pistetaulukko!$AD$57,V201=Pistetaulukko!$AE$57,V201=Pistetaulukko!$AF$57,V201=Pistetaulukko!$AG$57,V201=Pistetaulukko!$AH$57,V201=Pistetaulukko!$AI$57,V201=Pistetaulukko!$AJ$57,V201=Pistetaulukko!$AK$57,V201=Pistetaulukko!$AL$57,V201=Pistetaulukko!$AM$57,V201=Pistetaulukko!$AN$57,V201=Pistetaulukko!$AO$57,V201=Pistetaulukko!$AP$57,V201=Pistetaulukko!$AQ$57,V201=Pistetaulukko!$AR$57,V201=Pistetaulukko!$AS$57,V201=Pistetaulukko!$AT$57,V201=Pistetaulukko!$AU$57),"OK","VÄÄRIN")</f>
        <v>OK</v>
      </c>
      <c r="BJ201" t="str">
        <f>IF(BI201="OK","OK",IF(AND(BI201="VÄÄRIN",OR(V201=Pistetaulukko!$AV$57,V201=Pistetaulukko!$AW$57,V201=Pistetaulukko!$AX$57,V201=Pistetaulukko!$AY$57,V201=Pistetaulukko!$AZ$57,V201=Pistetaulukko!$BA$57,V201=Pistetaulukko!$BB$57,V201=Pistetaulukko!$BC$57,V201=Pistetaulukko!$BD$57,V201=Pistetaulukko!$BE$57)),"OK","VÄÄRIN"))</f>
        <v>OK</v>
      </c>
      <c r="BK201" t="str">
        <f>IF(OR(Y201=Pistetaulukko!$R$66,Y201=Pistetaulukko!$S$66,Y201=Pistetaulukko!$T$66,Y201=Pistetaulukko!$U$66,Y201=Pistetaulukko!$V$66,Y201=Pistetaulukko!$W$66,Y201=Pistetaulukko!$X$66,Y201=Pistetaulukko!$Y$66,Y201=Pistetaulukko!$Z$66,Y201=Pistetaulukko!$AA$66,Y201=Pistetaulukko!$AB$66,Y201=Pistetaulukko!$AC$66,Y201=Pistetaulukko!$AD$66,Y201=Pistetaulukko!$AE$66,Y201=Pistetaulukko!$AF$66,Y201=Pistetaulukko!$AG$66,Y201=Pistetaulukko!$AH$66,Y201=Pistetaulukko!$AI$66,Y201=Pistetaulukko!$AJ$66,Y201=Pistetaulukko!$AK$66,Y201=Pistetaulukko!$AL$66,Y201=Pistetaulukko!$AM$66,Y201=Pistetaulukko!$AN$66,Y201=Pistetaulukko!$AO$66,Y201=Pistetaulukko!$AP$66,Y201=Pistetaulukko!$AQ$66,Y201=Pistetaulukko!$AR$66,Y201=Pistetaulukko!$AS$66,Y201=Pistetaulukko!$AT$66,Y201=Pistetaulukko!$AU$66),"OK","VÄÄRIN")</f>
        <v>VÄÄRIN</v>
      </c>
      <c r="BL201" t="str">
        <f>IF(BK201="OK","OK",IF(AND(BK201="VÄÄRIN",OR(Y201=Pistetaulukko!$AV$66,Y201=Pistetaulukko!$AW$66,Y201=Pistetaulukko!$AX$66,Y201=Pistetaulukko!$AY$66,Y201=Pistetaulukko!$AZ$66,Y201=Pistetaulukko!$BA$66,Y201=Pistetaulukko!$BB$66,Y201=Pistetaulukko!$BC$66,Y201=Pistetaulukko!$BD$66,Y201=Pistetaulukko!$BE$66,Y201=Pistetaulukko!$BF$66,Y201=Pistetaulukko!$BG$66,Y201=Pistetaulukko!$BH$66,Y201=Pistetaulukko!$BI$66,Y201=Pistetaulukko!$BJ$66,Y201=Pistetaulukko!$BK$66,Y201=Pistetaulukko!$BL$66,Y201=Pistetaulukko!$BM$66,Y201=Pistetaulukko!$BN$66)),"OK","VÄÄRIN"))</f>
        <v>VÄÄRIN</v>
      </c>
      <c r="BM201" t="e">
        <f>IF(OR(Z201=Pistetaulukko!$R$69,Z201=Pistetaulukko!#REF!,Z201=Pistetaulukko!$S$69,Z201=Pistetaulukko!#REF!,Z201=Pistetaulukko!$T$69,Z201=Pistetaulukko!#REF!,Z201=Pistetaulukko!$U$69,Z201=Pistetaulukko!#REF!,Z201=Pistetaulukko!$V$69,Z201=Pistetaulukko!#REF!,Z201=Pistetaulukko!$W$69,Z201=Pistetaulukko!#REF!,Z201=Pistetaulukko!$X$69,Z201=Pistetaulukko!#REF!,Z201=Pistetaulukko!$Y$69,Z201=Pistetaulukko!#REF!,Z201=Pistetaulukko!$Z$69,Z201=Pistetaulukko!#REF!,Z201=Pistetaulukko!$AA$69,Z201=Pistetaulukko!#REF!,Z201=Pistetaulukko!$AB$69,Z201=Pistetaulukko!#REF!,Z201=Pistetaulukko!$AC$69,Z201=Pistetaulukko!#REF!,Z201=Pistetaulukko!$AD$69,Z201=Pistetaulukko!#REF!,Z201=Pistetaulukko!$AE$69,Z201=Pistetaulukko!#REF!,Z201=Pistetaulukko!$AF$69,Z201=Pistetaulukko!#REF!),"OK","VÄÄRIN")</f>
        <v>#REF!</v>
      </c>
      <c r="BN201" t="e">
        <f>IF(BM201="OK","OK",IF(AND(BM201="VÄÄRIN",OR(Z201=Pistetaulukko!$AG$69,Z201=Pistetaulukko!#REF!,Z201=Pistetaulukko!$AH$69,Z201=Pistetaulukko!#REF!,Z201=Pistetaulukko!$AI$69,Z201=Pistetaulukko!#REF!,Z201=Pistetaulukko!$AJ$69,Z201=Pistetaulukko!#REF!,Z201=Pistetaulukko!$AK$69,Z201=Pistetaulukko!$AL$69)),"OK","VÄÄRIN"))</f>
        <v>#REF!</v>
      </c>
    </row>
    <row r="202" spans="2:66" x14ac:dyDescent="0.25">
      <c r="B202" s="104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23"/>
      <c r="AA202" s="30"/>
      <c r="AB202" s="18"/>
      <c r="AC202" s="124"/>
      <c r="AD202" s="118">
        <f t="shared" ref="AD202:AD250" si="24">AB202-AA202</f>
        <v>0</v>
      </c>
      <c r="AG202" s="86" t="str">
        <f>IF(OR(E202=Pistetaulukko!$R$3,E202=Pistetaulukko!$S$3,E202=Pistetaulukko!$T$3,E202=Pistetaulukko!$U$3,E202=Pistetaulukko!$V$3,E202=Pistetaulukko!$W$3),"OK","VÄÄRIN")</f>
        <v>VÄÄRIN</v>
      </c>
      <c r="AH202" s="86" t="str">
        <f>IF(OR(F202=Pistetaulukko!$R$6,F202=Pistetaulukko!$S$6,F202=Pistetaulukko!$T$6,F202=Pistetaulukko!$U$6,F202=Pistetaulukko!$V$6,F202=Pistetaulukko!$W$6,F202=Pistetaulukko!$X$6,F202=Pistetaulukko!$Y$6,F202=Pistetaulukko!$Z$6,F202=Pistetaulukko!$AA$6,F202=Pistetaulukko!$AB$6,F202=Pistetaulukko!$AC$6,F202=Pistetaulukko!$AD$6,F202=Pistetaulukko!$AE$6,F202=Pistetaulukko!$AF$6,F202=Pistetaulukko!$AG$6,F202=Pistetaulukko!$AH$6,F202=Pistetaulukko!$AI$6,F202=Pistetaulukko!$AJ$6,F202=Pistetaulukko!$AK$6),"OK","VÄÄRIN")</f>
        <v>VÄÄRIN</v>
      </c>
      <c r="AI202" s="86" t="str">
        <f>IF(OR(G202=Pistetaulukko!$R$9,G202=Pistetaulukko!$S$9,G202=Pistetaulukko!$T$9,G202=Pistetaulukko!$U$9,G202=Pistetaulukko!$V$9,G202=Pistetaulukko!$W$9,G202=Pistetaulukko!$X$9,G202=Pistetaulukko!$Y$9,G202=Pistetaulukko!$Z$9,G202=Pistetaulukko!$AA$9,G202=Pistetaulukko!$AB$9,G202=Pistetaulukko!$AC$9,G202=Pistetaulukko!$AD$9,G202=Pistetaulukko!$AE$9,G202=Pistetaulukko!$AF$9,G202=Pistetaulukko!$AG$9,G202=Pistetaulukko!$AH$9,G202=Pistetaulukko!$AI$9,G202=Pistetaulukko!$AJ$9,G202=Pistetaulukko!$AK$9),"OK","VÄÄRIN")</f>
        <v>VÄÄRIN</v>
      </c>
      <c r="AJ202" s="86" t="str">
        <f>IF(OR(H202=Pistetaulukko!$R$12,H202=Pistetaulukko!$S$12,H202=Pistetaulukko!$T$12,H202=Pistetaulukko!$U$12,H202=Pistetaulukko!$V$12,H202=Pistetaulukko!$W$12,H202=Pistetaulukko!$X$12,H202=Pistetaulukko!$Y$12,H202=Pistetaulukko!$Z$12,H202=Pistetaulukko!$AA$12,H202=Pistetaulukko!$AB$12,H202=Pistetaulukko!$AC$12,H202=Pistetaulukko!$AD$12,H202=Pistetaulukko!$AE$12,H202=Pistetaulukko!$AF$12,H202=Pistetaulukko!$AG$12,H202=Pistetaulukko!$AH$12,H202=Pistetaulukko!$AI$12,H202=Pistetaulukko!$AJ$12,H202=Pistetaulukko!$AK$12),"OK","VÄÄRIN")</f>
        <v>VÄÄRIN</v>
      </c>
      <c r="AK20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02" s="86" t="str">
        <f>IF(OR(I202=Pistetaulukko!$R$18,I202=Pistetaulukko!$S$18,I202=Pistetaulukko!$T$18,I202=Pistetaulukko!$U$18,I202=Pistetaulukko!$V$18,I202=Pistetaulukko!$W$18,I202=Pistetaulukko!$X$18,I202=Pistetaulukko!$Y$18,I202=Pistetaulukko!$Z$18),"OK","VÄÄRIN")</f>
        <v>VÄÄRIN</v>
      </c>
      <c r="AM202" s="86" t="str">
        <f>IF(OR(J202=Pistetaulukko!$R$21,J202=Pistetaulukko!$S$21,J202=Pistetaulukko!$T$21,J202=Pistetaulukko!$U$21,J202=Pistetaulukko!$V$21,J202=Pistetaulukko!$W$21,J202=Pistetaulukko!$X$21,J202=Pistetaulukko!$Y$21,J202=Pistetaulukko!$Z$21,J202=Pistetaulukko!$AA$21,J202=Pistetaulukko!$AB$21,J202=Pistetaulukko!$AC$21,J202=Pistetaulukko!$AD$21,J202=Pistetaulukko!$AE$21,J202=Pistetaulukko!$AF$21,J202=Pistetaulukko!$AG$21,J202=Pistetaulukko!$AH$21,J202=Pistetaulukko!$AI$21,J202=Pistetaulukko!$AJ$21,J202=Pistetaulukko!$AK$21),"OK","VÄÄRIN")</f>
        <v>VÄÄRIN</v>
      </c>
      <c r="AN202" s="86" t="str">
        <f>IF(OR(K202=Pistetaulukko!$R$24,K202=Pistetaulukko!$S$24,K202=Pistetaulukko!$T$24,K202=Pistetaulukko!$U$24,K202=Pistetaulukko!$V$24),"OK","VÄÄRIN")</f>
        <v>VÄÄRIN</v>
      </c>
      <c r="AO202" s="86" t="str">
        <f>IF(OR(L202=Pistetaulukko!$R$27,L202=Pistetaulukko!$S$27,L202=Pistetaulukko!$T$27,L202=Pistetaulukko!$U$27,L202=Pistetaulukko!$V$27,L202=Pistetaulukko!$W$27,L202=Pistetaulukko!$X$27,L202=Pistetaulukko!$Y$27,L202=Pistetaulukko!$Z$27,L202=Pistetaulukko!$AA$27,L202=Pistetaulukko!$AB$27,L202=Pistetaulukko!$AC$27,L202=Pistetaulukko!$AD$27,L202=Pistetaulukko!$AE$27,L202=Pistetaulukko!$AF$27,L202=Pistetaulukko!$AG$27,L202=Pistetaulukko!$AH$27,L202=Pistetaulukko!$AI$27,L202=Pistetaulukko!$AJ$27,L202=Pistetaulukko!$AK$27),"OK","VÄÄRIN")</f>
        <v>VÄÄRIN</v>
      </c>
      <c r="AP202" s="86" t="str">
        <f>IF(OR(M202=Pistetaulukko!$R$30,M202=Pistetaulukko!$S$30,M202=Pistetaulukko!$T$30,M202=Pistetaulukko!$U$30,M202=Pistetaulukko!$V$30),"OK","VÄÄRIN")</f>
        <v>VÄÄRIN</v>
      </c>
      <c r="AQ202" s="86" t="str">
        <f t="shared" si="19"/>
        <v>VÄÄRIN</v>
      </c>
      <c r="AR202" s="86" t="str">
        <f t="shared" si="20"/>
        <v>VÄÄRIN</v>
      </c>
      <c r="AS202" s="86" t="str">
        <f>IF(OR(P202=Pistetaulukko!$R$39,P202=Pistetaulukko!$S$39,P202=Pistetaulukko!$T$39,P202=Pistetaulukko!$U$39,P202=Pistetaulukko!$V$39,P202=Pistetaulukko!$W$39,P202=Pistetaulukko!$X$39,P202=Pistetaulukko!$Y$39,P202=Pistetaulukko!$Z$39,P202=Pistetaulukko!$AA$39,P202=Pistetaulukko!$AB$39,P202=Pistetaulukko!$AC$39,P202=Pistetaulukko!$AD$39,P202=Pistetaulukko!$AE$39,P202=Pistetaulukko!$AF$39,P202=Pistetaulukko!$AG$39,P202=Pistetaulukko!$AH$39,P202=Pistetaulukko!$AI$39,P202=Pistetaulukko!$AJ$39,P202=Pistetaulukko!$AK$39),"OK","VÄÄRIN")</f>
        <v>OK</v>
      </c>
      <c r="AT202" s="86" t="str">
        <f>IF(OR(Q202=Pistetaulukko!$R$42,Q202=Pistetaulukko!$S$42,Q202=Pistetaulukko!$T$42,Q202=Pistetaulukko!$U$42,Q202=Pistetaulukko!$V$42,Q202=Pistetaulukko!$W$42,Q202=Pistetaulukko!$X$42,Q202=Pistetaulukko!$Y$42,Q202=Pistetaulukko!$Z$42,Q202=Pistetaulukko!$AA$42,Q202=Pistetaulukko!$AB$42,Q202=Pistetaulukko!$AC$42,Q202=Pistetaulukko!$AD$42,Q202=Pistetaulukko!$AE$42,Q202=Pistetaulukko!$AF$42,Q202=Pistetaulukko!$AG$42,Q202=Pistetaulukko!$AH$42,Q202=Pistetaulukko!$AI$42,Q202=Pistetaulukko!$AJ$42,Q202=Pistetaulukko!$AK$42),"OK","VÄÄRIN")</f>
        <v>OK</v>
      </c>
      <c r="AU202" s="86" t="str">
        <f>IF(OR(R202=Pistetaulukko!$R$45,R202=Pistetaulukko!$S$45,R202=Pistetaulukko!$T$45,R202=Pistetaulukko!$U$45,R202=Pistetaulukko!$V$45,R202=Pistetaulukko!$W$45,R202=Pistetaulukko!$X$45,R202=Pistetaulukko!$Y$45,R202=Pistetaulukko!$Z$45,R202=Pistetaulukko!$AA$45,R202=Pistetaulukko!$AB$45,R202=Pistetaulukko!$AC$45,R202=Pistetaulukko!$AD$45,R202=Pistetaulukko!$AE$45,R202=Pistetaulukko!$AF$45,R202=Pistetaulukko!$AG$45,R202=Pistetaulukko!$AH$45,R202=Pistetaulukko!$AI$45,R202=Pistetaulukko!$AJ$45,R202=Pistetaulukko!$AK$45),"OK","VÄÄRIN")</f>
        <v>OK</v>
      </c>
      <c r="AV202" s="86" t="str">
        <f>IF(OR(S202=Pistetaulukko!$R$48,S202=Pistetaulukko!$S$48,S202=Pistetaulukko!$T$48,S202=Pistetaulukko!$U$48,S202=Pistetaulukko!$V$48,S202=Pistetaulukko!$W$48,S202=Pistetaulukko!$X$48,S202=Pistetaulukko!$Y$48,S202=Pistetaulukko!$Z$48,S202=Pistetaulukko!$AA$48,S202=Pistetaulukko!$AB$48,S202=Pistetaulukko!$AC$48,S202=Pistetaulukko!$AD$48,S202=Pistetaulukko!$AE$48,S202=Pistetaulukko!$AF$48,S202=Pistetaulukko!$AG$48,S202=Pistetaulukko!$AH$48,S202=Pistetaulukko!$AI$48,S202=Pistetaulukko!$AJ$48,S202=Pistetaulukko!$AK$48),"OK","VÄÄRIN")</f>
        <v>OK</v>
      </c>
      <c r="AW202" s="86" t="str">
        <f>IF(OR(T202=Pistetaulukko!$R$51,T202=Pistetaulukko!$S$51,T202=Pistetaulukko!$T$51,T202=Pistetaulukko!$U$51,T202=Pistetaulukko!$V$51,T202=Pistetaulukko!$W$51,T202=Pistetaulukko!$X$51,T202=Pistetaulukko!$Y$51,T202=Pistetaulukko!$Z$51,T202=Pistetaulukko!$AA$51,T202=Pistetaulukko!$AB$51,T202=Pistetaulukko!$AC$51,T202=Pistetaulukko!$AD$51,T202=Pistetaulukko!$AE$51,T202=Pistetaulukko!$AF$51,T202=Pistetaulukko!$AG$51,T202=Pistetaulukko!$AH$51,T202=Pistetaulukko!$AI$51,T202=Pistetaulukko!$AJ$51,T202=Pistetaulukko!$AK$51),"OK","VÄÄRIN")</f>
        <v>OK</v>
      </c>
      <c r="AX202" s="86" t="str">
        <f>IF(OR(U202=Pistetaulukko!$R$54,U202=Pistetaulukko!$S$54,U202=Pistetaulukko!$T$54,U202=Pistetaulukko!$U$54,U202=Pistetaulukko!$V$54,U202=Pistetaulukko!$W$54,U202=Pistetaulukko!$X$54,U202=Pistetaulukko!$Y$54,U202=Pistetaulukko!$Z$54,U202=Pistetaulukko!$AA$54,U202=Pistetaulukko!$AB$54,U202=Pistetaulukko!$AC$54,U202=Pistetaulukko!$AD$54,U202=Pistetaulukko!$AE$54,U202=Pistetaulukko!$AF$54,U202=Pistetaulukko!$AG$54,U202=Pistetaulukko!$AH$54,U202=Pistetaulukko!$AI$54,U202=Pistetaulukko!$AJ$54,U202=Pistetaulukko!$AK$54),"OK","VÄÄRIN")</f>
        <v>OK</v>
      </c>
      <c r="AY202" s="86" t="str">
        <f t="shared" si="21"/>
        <v>OK</v>
      </c>
      <c r="AZ202" s="86" t="str">
        <f>IF(OR(W202=Pistetaulukko!$R$60,W202=Pistetaulukko!$S$60,W202=Pistetaulukko!$T$60,W202=Pistetaulukko!$U$60,W202=Pistetaulukko!$V$60,W202=Pistetaulukko!$W$60,W202=Pistetaulukko!$X$60,W202=Pistetaulukko!$Y$60,W202=Pistetaulukko!$Z$60,W202=Pistetaulukko!$AA$60,W202=Pistetaulukko!$AB$60,W202=Pistetaulukko!$AC$60,W202=Pistetaulukko!$AD$60,W202=Pistetaulukko!$AE$60,W202=Pistetaulukko!$AF$60,W202=Pistetaulukko!$AG$60,W202=Pistetaulukko!$AH$60,W202=Pistetaulukko!$AI$60,W202=Pistetaulukko!$AJ$60,W202=Pistetaulukko!$AK$60),"OK","VÄÄRIN")</f>
        <v>OK</v>
      </c>
      <c r="BA202" s="86" t="str">
        <f>IF(OR(X202=Pistetaulukko!$R$63,X202=Pistetaulukko!$S$63,X202=Pistetaulukko!$T$63,X202=Pistetaulukko!$U$63,X202=Pistetaulukko!$V$63,X202=Pistetaulukko!$W$63,X202=Pistetaulukko!$X$63,X202=Pistetaulukko!$Y$63,X202=Pistetaulukko!$Z$63,X202=Pistetaulukko!$AA$63,X202=Pistetaulukko!$AB$63,X202=Pistetaulukko!$AC$63,X202=Pistetaulukko!$AD$63,X202=Pistetaulukko!$AE$63,X202=Pistetaulukko!$AF$63,X202=Pistetaulukko!$AG$63,X202=Pistetaulukko!$AH$63,X202=Pistetaulukko!$AI$63,X202=Pistetaulukko!$AJ$63,X202=Pistetaulukko!$AK$63),"OK","VÄÄRIN")</f>
        <v>OK</v>
      </c>
      <c r="BB202" s="86" t="e">
        <f t="shared" si="22"/>
        <v>#REF!</v>
      </c>
      <c r="BC202" s="86" t="e">
        <f t="shared" si="23"/>
        <v>#REF!</v>
      </c>
      <c r="BE202" t="str">
        <f>IF(OR(N202=Pistetaulukko!$R$33,N202=Pistetaulukko!$S$33,N202=Pistetaulukko!$T$33,N202=Pistetaulukko!$U$33,N202=Pistetaulukko!$V$33,N202=Pistetaulukko!$W$33,N202=Pistetaulukko!$X$33,N202=Pistetaulukko!$Y$33,N202=Pistetaulukko!$Z$33,N202=Pistetaulukko!$AA$33,N202=Pistetaulukko!$AB$33,N202=Pistetaulukko!$AC$33,N202=Pistetaulukko!$AD$33,N202=Pistetaulukko!$AE$33,N202=Pistetaulukko!$AF$33,N202=Pistetaulukko!$AG$33,N202=Pistetaulukko!$AH$33,N202=Pistetaulukko!$AI$33,N202=Pistetaulukko!$AJ$33,N202=Pistetaulukko!$AK$33,N202=Pistetaulukko!$AL$33,N202=Pistetaulukko!$AM$33,N202=Pistetaulukko!$AN$33,N202=Pistetaulukko!$AO$33,N202=Pistetaulukko!$AP$33,N202=Pistetaulukko!$AQ$33,N202=Pistetaulukko!$AR$33,N202=Pistetaulukko!$AS$33,N202=Pistetaulukko!$AT$33,N202=Pistetaulukko!$AU$33),"OK","VÄÄRIN")</f>
        <v>VÄÄRIN</v>
      </c>
      <c r="BF202" t="str">
        <f>IF(BE202="OK","OK",IF(AND(BE202="VÄÄRIN",OR(N202=Pistetaulukko!$AV$33,N202=Pistetaulukko!$AW$33,N202=Pistetaulukko!$AX$33,N202=Pistetaulukko!$AY$33,N202=Pistetaulukko!$AZ$33,N202=Pistetaulukko!$BA$33,N202=Pistetaulukko!$BB$33,N202=Pistetaulukko!$BC$33,N202=Pistetaulukko!$BD$33,N202=Pistetaulukko!$BE$33,N202=Pistetaulukko!$BF$33,N202=Pistetaulukko!$BG$33,N202=Pistetaulukko!$BH$33,N202=Pistetaulukko!$BI$33,N202=Pistetaulukko!$BJ$33,N202=Pistetaulukko!$BK$33,N202=Pistetaulukko!$BL$33,N202=Pistetaulukko!$BM$33,N202=Pistetaulukko!$BN$33,N202=Pistetaulukko!$BO$33)),"OK","VÄÄRIN"))</f>
        <v>VÄÄRIN</v>
      </c>
      <c r="BG202" t="str">
        <f>IF(OR(O202=Pistetaulukko!$R$36,O202=Pistetaulukko!$S$36,O202=Pistetaulukko!$T$36,O202=Pistetaulukko!$U$36,O202=Pistetaulukko!$V$36,O202=Pistetaulukko!$W$36,O202=Pistetaulukko!$X$36,O202=Pistetaulukko!$Y$36,O202=Pistetaulukko!$Z$36,O202=Pistetaulukko!$AA$36,O202=Pistetaulukko!$AB$36,O202=Pistetaulukko!$AC$36,O202=Pistetaulukko!$AD$36,O202=Pistetaulukko!$AE$36,O202=Pistetaulukko!$AF$36,O202=Pistetaulukko!$AG$36,O202=Pistetaulukko!$AH$36,O202=Pistetaulukko!$AI$36,O202=Pistetaulukko!$AJ$36,O202=Pistetaulukko!$AK$36,O202=Pistetaulukko!$AL$36,O202=Pistetaulukko!$AM$36,O202=Pistetaulukko!$AN$36,O202=Pistetaulukko!$AO$36,O202=Pistetaulukko!$AP$36,O202=Pistetaulukko!$AQ$36,O202=Pistetaulukko!$AR$36,O202=Pistetaulukko!$AS$36,O202=Pistetaulukko!$AT$36,O202=Pistetaulukko!$AU$36),"OK","VÄÄRIN")</f>
        <v>VÄÄRIN</v>
      </c>
      <c r="BH202" t="str">
        <f>IF(BG202="OK","OK",IF(AND(BG202="VÄÄRIN",OR(O202=Pistetaulukko!$AV$36,O202=Pistetaulukko!$AW$36,O202=Pistetaulukko!$AX$36,O202=Pistetaulukko!$AY$36,O202=Pistetaulukko!$AZ$36,O202=Pistetaulukko!$BA$36,O202=Pistetaulukko!$BB$36,O202=Pistetaulukko!$BC$36,O202=Pistetaulukko!$BD$36,O202=Pistetaulukko!$BE$36,O202=Pistetaulukko!$BF$36,O202=Pistetaulukko!$BG$36,O202=Pistetaulukko!$BH$36,O202=Pistetaulukko!$BI$36,O202=Pistetaulukko!$BJ$36,O202=Pistetaulukko!$BK$36,O202=Pistetaulukko!$BL$36,O202=Pistetaulukko!$BM$36,O202=Pistetaulukko!$BN$36,O202=Pistetaulukko!$BO$36,O202=Pistetaulukko!$BP$36,O202=Pistetaulukko!$BQ$36)),"OK","VÄÄRIN"))</f>
        <v>VÄÄRIN</v>
      </c>
      <c r="BI202" t="str">
        <f>IF(OR(V202=Pistetaulukko!$R$57,V202=Pistetaulukko!$S$57,V202=Pistetaulukko!$T$57,V202=Pistetaulukko!$U$57,V202=Pistetaulukko!$V$57,V202=Pistetaulukko!$W$57,V202=Pistetaulukko!$X$57,V202=Pistetaulukko!$Y$57,V202=Pistetaulukko!$Z$57,V202=Pistetaulukko!$AA$57,V202=Pistetaulukko!$AB$57,V202=Pistetaulukko!$AC$57,V202=Pistetaulukko!$AD$57,V202=Pistetaulukko!$AE$57,V202=Pistetaulukko!$AF$57,V202=Pistetaulukko!$AG$57,V202=Pistetaulukko!$AH$57,V202=Pistetaulukko!$AI$57,V202=Pistetaulukko!$AJ$57,V202=Pistetaulukko!$AK$57,V202=Pistetaulukko!$AL$57,V202=Pistetaulukko!$AM$57,V202=Pistetaulukko!$AN$57,V202=Pistetaulukko!$AO$57,V202=Pistetaulukko!$AP$57,V202=Pistetaulukko!$AQ$57,V202=Pistetaulukko!$AR$57,V202=Pistetaulukko!$AS$57,V202=Pistetaulukko!$AT$57,V202=Pistetaulukko!$AU$57),"OK","VÄÄRIN")</f>
        <v>OK</v>
      </c>
      <c r="BJ202" t="str">
        <f>IF(BI202="OK","OK",IF(AND(BI202="VÄÄRIN",OR(V202=Pistetaulukko!$AV$57,V202=Pistetaulukko!$AW$57,V202=Pistetaulukko!$AX$57,V202=Pistetaulukko!$AY$57,V202=Pistetaulukko!$AZ$57,V202=Pistetaulukko!$BA$57,V202=Pistetaulukko!$BB$57,V202=Pistetaulukko!$BC$57,V202=Pistetaulukko!$BD$57,V202=Pistetaulukko!$BE$57)),"OK","VÄÄRIN"))</f>
        <v>OK</v>
      </c>
      <c r="BK202" t="str">
        <f>IF(OR(Y202=Pistetaulukko!$R$66,Y202=Pistetaulukko!$S$66,Y202=Pistetaulukko!$T$66,Y202=Pistetaulukko!$U$66,Y202=Pistetaulukko!$V$66,Y202=Pistetaulukko!$W$66,Y202=Pistetaulukko!$X$66,Y202=Pistetaulukko!$Y$66,Y202=Pistetaulukko!$Z$66,Y202=Pistetaulukko!$AA$66,Y202=Pistetaulukko!$AB$66,Y202=Pistetaulukko!$AC$66,Y202=Pistetaulukko!$AD$66,Y202=Pistetaulukko!$AE$66,Y202=Pistetaulukko!$AF$66,Y202=Pistetaulukko!$AG$66,Y202=Pistetaulukko!$AH$66,Y202=Pistetaulukko!$AI$66,Y202=Pistetaulukko!$AJ$66,Y202=Pistetaulukko!$AK$66,Y202=Pistetaulukko!$AL$66,Y202=Pistetaulukko!$AM$66,Y202=Pistetaulukko!$AN$66,Y202=Pistetaulukko!$AO$66,Y202=Pistetaulukko!$AP$66,Y202=Pistetaulukko!$AQ$66,Y202=Pistetaulukko!$AR$66,Y202=Pistetaulukko!$AS$66,Y202=Pistetaulukko!$AT$66,Y202=Pistetaulukko!$AU$66),"OK","VÄÄRIN")</f>
        <v>VÄÄRIN</v>
      </c>
      <c r="BL202" t="str">
        <f>IF(BK202="OK","OK",IF(AND(BK202="VÄÄRIN",OR(Y202=Pistetaulukko!$AV$66,Y202=Pistetaulukko!$AW$66,Y202=Pistetaulukko!$AX$66,Y202=Pistetaulukko!$AY$66,Y202=Pistetaulukko!$AZ$66,Y202=Pistetaulukko!$BA$66,Y202=Pistetaulukko!$BB$66,Y202=Pistetaulukko!$BC$66,Y202=Pistetaulukko!$BD$66,Y202=Pistetaulukko!$BE$66,Y202=Pistetaulukko!$BF$66,Y202=Pistetaulukko!$BG$66,Y202=Pistetaulukko!$BH$66,Y202=Pistetaulukko!$BI$66,Y202=Pistetaulukko!$BJ$66,Y202=Pistetaulukko!$BK$66,Y202=Pistetaulukko!$BL$66,Y202=Pistetaulukko!$BM$66,Y202=Pistetaulukko!$BN$66)),"OK","VÄÄRIN"))</f>
        <v>VÄÄRIN</v>
      </c>
      <c r="BM202" t="e">
        <f>IF(OR(Z202=Pistetaulukko!$R$69,Z202=Pistetaulukko!#REF!,Z202=Pistetaulukko!$S$69,Z202=Pistetaulukko!#REF!,Z202=Pistetaulukko!$T$69,Z202=Pistetaulukko!#REF!,Z202=Pistetaulukko!$U$69,Z202=Pistetaulukko!#REF!,Z202=Pistetaulukko!$V$69,Z202=Pistetaulukko!#REF!,Z202=Pistetaulukko!$W$69,Z202=Pistetaulukko!#REF!,Z202=Pistetaulukko!$X$69,Z202=Pistetaulukko!#REF!,Z202=Pistetaulukko!$Y$69,Z202=Pistetaulukko!#REF!,Z202=Pistetaulukko!$Z$69,Z202=Pistetaulukko!#REF!,Z202=Pistetaulukko!$AA$69,Z202=Pistetaulukko!#REF!,Z202=Pistetaulukko!$AB$69,Z202=Pistetaulukko!#REF!,Z202=Pistetaulukko!$AC$69,Z202=Pistetaulukko!#REF!,Z202=Pistetaulukko!$AD$69,Z202=Pistetaulukko!#REF!,Z202=Pistetaulukko!$AE$69,Z202=Pistetaulukko!#REF!,Z202=Pistetaulukko!$AF$69,Z202=Pistetaulukko!#REF!),"OK","VÄÄRIN")</f>
        <v>#REF!</v>
      </c>
      <c r="BN202" t="e">
        <f>IF(BM202="OK","OK",IF(AND(BM202="VÄÄRIN",OR(Z202=Pistetaulukko!$AG$69,Z202=Pistetaulukko!#REF!,Z202=Pistetaulukko!$AH$69,Z202=Pistetaulukko!#REF!,Z202=Pistetaulukko!$AI$69,Z202=Pistetaulukko!#REF!,Z202=Pistetaulukko!$AJ$69,Z202=Pistetaulukko!#REF!,Z202=Pistetaulukko!$AK$69,Z202=Pistetaulukko!$AL$69)),"OK","VÄÄRIN"))</f>
        <v>#REF!</v>
      </c>
    </row>
    <row r="203" spans="2:66" x14ac:dyDescent="0.25">
      <c r="B203" s="104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23"/>
      <c r="AA203" s="30"/>
      <c r="AB203" s="18"/>
      <c r="AC203" s="124"/>
      <c r="AD203" s="118">
        <f t="shared" si="24"/>
        <v>0</v>
      </c>
      <c r="AG203" s="86" t="str">
        <f>IF(OR(E203=Pistetaulukko!$R$3,E203=Pistetaulukko!$S$3,E203=Pistetaulukko!$T$3,E203=Pistetaulukko!$U$3,E203=Pistetaulukko!$V$3,E203=Pistetaulukko!$W$3),"OK","VÄÄRIN")</f>
        <v>VÄÄRIN</v>
      </c>
      <c r="AH203" s="86" t="str">
        <f>IF(OR(F203=Pistetaulukko!$R$6,F203=Pistetaulukko!$S$6,F203=Pistetaulukko!$T$6,F203=Pistetaulukko!$U$6,F203=Pistetaulukko!$V$6,F203=Pistetaulukko!$W$6,F203=Pistetaulukko!$X$6,F203=Pistetaulukko!$Y$6,F203=Pistetaulukko!$Z$6,F203=Pistetaulukko!$AA$6,F203=Pistetaulukko!$AB$6,F203=Pistetaulukko!$AC$6,F203=Pistetaulukko!$AD$6,F203=Pistetaulukko!$AE$6,F203=Pistetaulukko!$AF$6,F203=Pistetaulukko!$AG$6,F203=Pistetaulukko!$AH$6,F203=Pistetaulukko!$AI$6,F203=Pistetaulukko!$AJ$6,F203=Pistetaulukko!$AK$6),"OK","VÄÄRIN")</f>
        <v>VÄÄRIN</v>
      </c>
      <c r="AI203" s="86" t="str">
        <f>IF(OR(G203=Pistetaulukko!$R$9,G203=Pistetaulukko!$S$9,G203=Pistetaulukko!$T$9,G203=Pistetaulukko!$U$9,G203=Pistetaulukko!$V$9,G203=Pistetaulukko!$W$9,G203=Pistetaulukko!$X$9,G203=Pistetaulukko!$Y$9,G203=Pistetaulukko!$Z$9,G203=Pistetaulukko!$AA$9,G203=Pistetaulukko!$AB$9,G203=Pistetaulukko!$AC$9,G203=Pistetaulukko!$AD$9,G203=Pistetaulukko!$AE$9,G203=Pistetaulukko!$AF$9,G203=Pistetaulukko!$AG$9,G203=Pistetaulukko!$AH$9,G203=Pistetaulukko!$AI$9,G203=Pistetaulukko!$AJ$9,G203=Pistetaulukko!$AK$9),"OK","VÄÄRIN")</f>
        <v>VÄÄRIN</v>
      </c>
      <c r="AJ203" s="86" t="str">
        <f>IF(OR(H203=Pistetaulukko!$R$12,H203=Pistetaulukko!$S$12,H203=Pistetaulukko!$T$12,H203=Pistetaulukko!$U$12,H203=Pistetaulukko!$V$12,H203=Pistetaulukko!$W$12,H203=Pistetaulukko!$X$12,H203=Pistetaulukko!$Y$12,H203=Pistetaulukko!$Z$12,H203=Pistetaulukko!$AA$12,H203=Pistetaulukko!$AB$12,H203=Pistetaulukko!$AC$12,H203=Pistetaulukko!$AD$12,H203=Pistetaulukko!$AE$12,H203=Pistetaulukko!$AF$12,H203=Pistetaulukko!$AG$12,H203=Pistetaulukko!$AH$12,H203=Pistetaulukko!$AI$12,H203=Pistetaulukko!$AJ$12,H203=Pistetaulukko!$AK$12),"OK","VÄÄRIN")</f>
        <v>VÄÄRIN</v>
      </c>
      <c r="AK20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03" s="86" t="str">
        <f>IF(OR(I203=Pistetaulukko!$R$18,I203=Pistetaulukko!$S$18,I203=Pistetaulukko!$T$18,I203=Pistetaulukko!$U$18,I203=Pistetaulukko!$V$18,I203=Pistetaulukko!$W$18,I203=Pistetaulukko!$X$18,I203=Pistetaulukko!$Y$18,I203=Pistetaulukko!$Z$18),"OK","VÄÄRIN")</f>
        <v>VÄÄRIN</v>
      </c>
      <c r="AM203" s="86" t="str">
        <f>IF(OR(J203=Pistetaulukko!$R$21,J203=Pistetaulukko!$S$21,J203=Pistetaulukko!$T$21,J203=Pistetaulukko!$U$21,J203=Pistetaulukko!$V$21,J203=Pistetaulukko!$W$21,J203=Pistetaulukko!$X$21,J203=Pistetaulukko!$Y$21,J203=Pistetaulukko!$Z$21,J203=Pistetaulukko!$AA$21,J203=Pistetaulukko!$AB$21,J203=Pistetaulukko!$AC$21,J203=Pistetaulukko!$AD$21,J203=Pistetaulukko!$AE$21,J203=Pistetaulukko!$AF$21,J203=Pistetaulukko!$AG$21,J203=Pistetaulukko!$AH$21,J203=Pistetaulukko!$AI$21,J203=Pistetaulukko!$AJ$21,J203=Pistetaulukko!$AK$21),"OK","VÄÄRIN")</f>
        <v>VÄÄRIN</v>
      </c>
      <c r="AN203" s="86" t="str">
        <f>IF(OR(K203=Pistetaulukko!$R$24,K203=Pistetaulukko!$S$24,K203=Pistetaulukko!$T$24,K203=Pistetaulukko!$U$24,K203=Pistetaulukko!$V$24),"OK","VÄÄRIN")</f>
        <v>VÄÄRIN</v>
      </c>
      <c r="AO203" s="86" t="str">
        <f>IF(OR(L203=Pistetaulukko!$R$27,L203=Pistetaulukko!$S$27,L203=Pistetaulukko!$T$27,L203=Pistetaulukko!$U$27,L203=Pistetaulukko!$V$27,L203=Pistetaulukko!$W$27,L203=Pistetaulukko!$X$27,L203=Pistetaulukko!$Y$27,L203=Pistetaulukko!$Z$27,L203=Pistetaulukko!$AA$27,L203=Pistetaulukko!$AB$27,L203=Pistetaulukko!$AC$27,L203=Pistetaulukko!$AD$27,L203=Pistetaulukko!$AE$27,L203=Pistetaulukko!$AF$27,L203=Pistetaulukko!$AG$27,L203=Pistetaulukko!$AH$27,L203=Pistetaulukko!$AI$27,L203=Pistetaulukko!$AJ$27,L203=Pistetaulukko!$AK$27),"OK","VÄÄRIN")</f>
        <v>VÄÄRIN</v>
      </c>
      <c r="AP203" s="86" t="str">
        <f>IF(OR(M203=Pistetaulukko!$R$30,M203=Pistetaulukko!$S$30,M203=Pistetaulukko!$T$30,M203=Pistetaulukko!$U$30,M203=Pistetaulukko!$V$30),"OK","VÄÄRIN")</f>
        <v>VÄÄRIN</v>
      </c>
      <c r="AQ203" s="86" t="str">
        <f t="shared" si="19"/>
        <v>VÄÄRIN</v>
      </c>
      <c r="AR203" s="86" t="str">
        <f t="shared" si="20"/>
        <v>VÄÄRIN</v>
      </c>
      <c r="AS203" s="86" t="str">
        <f>IF(OR(P203=Pistetaulukko!$R$39,P203=Pistetaulukko!$S$39,P203=Pistetaulukko!$T$39,P203=Pistetaulukko!$U$39,P203=Pistetaulukko!$V$39,P203=Pistetaulukko!$W$39,P203=Pistetaulukko!$X$39,P203=Pistetaulukko!$Y$39,P203=Pistetaulukko!$Z$39,P203=Pistetaulukko!$AA$39,P203=Pistetaulukko!$AB$39,P203=Pistetaulukko!$AC$39,P203=Pistetaulukko!$AD$39,P203=Pistetaulukko!$AE$39,P203=Pistetaulukko!$AF$39,P203=Pistetaulukko!$AG$39,P203=Pistetaulukko!$AH$39,P203=Pistetaulukko!$AI$39,P203=Pistetaulukko!$AJ$39,P203=Pistetaulukko!$AK$39),"OK","VÄÄRIN")</f>
        <v>OK</v>
      </c>
      <c r="AT203" s="86" t="str">
        <f>IF(OR(Q203=Pistetaulukko!$R$42,Q203=Pistetaulukko!$S$42,Q203=Pistetaulukko!$T$42,Q203=Pistetaulukko!$U$42,Q203=Pistetaulukko!$V$42,Q203=Pistetaulukko!$W$42,Q203=Pistetaulukko!$X$42,Q203=Pistetaulukko!$Y$42,Q203=Pistetaulukko!$Z$42,Q203=Pistetaulukko!$AA$42,Q203=Pistetaulukko!$AB$42,Q203=Pistetaulukko!$AC$42,Q203=Pistetaulukko!$AD$42,Q203=Pistetaulukko!$AE$42,Q203=Pistetaulukko!$AF$42,Q203=Pistetaulukko!$AG$42,Q203=Pistetaulukko!$AH$42,Q203=Pistetaulukko!$AI$42,Q203=Pistetaulukko!$AJ$42,Q203=Pistetaulukko!$AK$42),"OK","VÄÄRIN")</f>
        <v>OK</v>
      </c>
      <c r="AU203" s="86" t="str">
        <f>IF(OR(R203=Pistetaulukko!$R$45,R203=Pistetaulukko!$S$45,R203=Pistetaulukko!$T$45,R203=Pistetaulukko!$U$45,R203=Pistetaulukko!$V$45,R203=Pistetaulukko!$W$45,R203=Pistetaulukko!$X$45,R203=Pistetaulukko!$Y$45,R203=Pistetaulukko!$Z$45,R203=Pistetaulukko!$AA$45,R203=Pistetaulukko!$AB$45,R203=Pistetaulukko!$AC$45,R203=Pistetaulukko!$AD$45,R203=Pistetaulukko!$AE$45,R203=Pistetaulukko!$AF$45,R203=Pistetaulukko!$AG$45,R203=Pistetaulukko!$AH$45,R203=Pistetaulukko!$AI$45,R203=Pistetaulukko!$AJ$45,R203=Pistetaulukko!$AK$45),"OK","VÄÄRIN")</f>
        <v>OK</v>
      </c>
      <c r="AV203" s="86" t="str">
        <f>IF(OR(S203=Pistetaulukko!$R$48,S203=Pistetaulukko!$S$48,S203=Pistetaulukko!$T$48,S203=Pistetaulukko!$U$48,S203=Pistetaulukko!$V$48,S203=Pistetaulukko!$W$48,S203=Pistetaulukko!$X$48,S203=Pistetaulukko!$Y$48,S203=Pistetaulukko!$Z$48,S203=Pistetaulukko!$AA$48,S203=Pistetaulukko!$AB$48,S203=Pistetaulukko!$AC$48,S203=Pistetaulukko!$AD$48,S203=Pistetaulukko!$AE$48,S203=Pistetaulukko!$AF$48,S203=Pistetaulukko!$AG$48,S203=Pistetaulukko!$AH$48,S203=Pistetaulukko!$AI$48,S203=Pistetaulukko!$AJ$48,S203=Pistetaulukko!$AK$48),"OK","VÄÄRIN")</f>
        <v>OK</v>
      </c>
      <c r="AW203" s="86" t="str">
        <f>IF(OR(T203=Pistetaulukko!$R$51,T203=Pistetaulukko!$S$51,T203=Pistetaulukko!$T$51,T203=Pistetaulukko!$U$51,T203=Pistetaulukko!$V$51,T203=Pistetaulukko!$W$51,T203=Pistetaulukko!$X$51,T203=Pistetaulukko!$Y$51,T203=Pistetaulukko!$Z$51,T203=Pistetaulukko!$AA$51,T203=Pistetaulukko!$AB$51,T203=Pistetaulukko!$AC$51,T203=Pistetaulukko!$AD$51,T203=Pistetaulukko!$AE$51,T203=Pistetaulukko!$AF$51,T203=Pistetaulukko!$AG$51,T203=Pistetaulukko!$AH$51,T203=Pistetaulukko!$AI$51,T203=Pistetaulukko!$AJ$51,T203=Pistetaulukko!$AK$51),"OK","VÄÄRIN")</f>
        <v>OK</v>
      </c>
      <c r="AX203" s="86" t="str">
        <f>IF(OR(U203=Pistetaulukko!$R$54,U203=Pistetaulukko!$S$54,U203=Pistetaulukko!$T$54,U203=Pistetaulukko!$U$54,U203=Pistetaulukko!$V$54,U203=Pistetaulukko!$W$54,U203=Pistetaulukko!$X$54,U203=Pistetaulukko!$Y$54,U203=Pistetaulukko!$Z$54,U203=Pistetaulukko!$AA$54,U203=Pistetaulukko!$AB$54,U203=Pistetaulukko!$AC$54,U203=Pistetaulukko!$AD$54,U203=Pistetaulukko!$AE$54,U203=Pistetaulukko!$AF$54,U203=Pistetaulukko!$AG$54,U203=Pistetaulukko!$AH$54,U203=Pistetaulukko!$AI$54,U203=Pistetaulukko!$AJ$54,U203=Pistetaulukko!$AK$54),"OK","VÄÄRIN")</f>
        <v>OK</v>
      </c>
      <c r="AY203" s="86" t="str">
        <f t="shared" si="21"/>
        <v>OK</v>
      </c>
      <c r="AZ203" s="86" t="str">
        <f>IF(OR(W203=Pistetaulukko!$R$60,W203=Pistetaulukko!$S$60,W203=Pistetaulukko!$T$60,W203=Pistetaulukko!$U$60,W203=Pistetaulukko!$V$60,W203=Pistetaulukko!$W$60,W203=Pistetaulukko!$X$60,W203=Pistetaulukko!$Y$60,W203=Pistetaulukko!$Z$60,W203=Pistetaulukko!$AA$60,W203=Pistetaulukko!$AB$60,W203=Pistetaulukko!$AC$60,W203=Pistetaulukko!$AD$60,W203=Pistetaulukko!$AE$60,W203=Pistetaulukko!$AF$60,W203=Pistetaulukko!$AG$60,W203=Pistetaulukko!$AH$60,W203=Pistetaulukko!$AI$60,W203=Pistetaulukko!$AJ$60,W203=Pistetaulukko!$AK$60),"OK","VÄÄRIN")</f>
        <v>OK</v>
      </c>
      <c r="BA203" s="86" t="str">
        <f>IF(OR(X203=Pistetaulukko!$R$63,X203=Pistetaulukko!$S$63,X203=Pistetaulukko!$T$63,X203=Pistetaulukko!$U$63,X203=Pistetaulukko!$V$63,X203=Pistetaulukko!$W$63,X203=Pistetaulukko!$X$63,X203=Pistetaulukko!$Y$63,X203=Pistetaulukko!$Z$63,X203=Pistetaulukko!$AA$63,X203=Pistetaulukko!$AB$63,X203=Pistetaulukko!$AC$63,X203=Pistetaulukko!$AD$63,X203=Pistetaulukko!$AE$63,X203=Pistetaulukko!$AF$63,X203=Pistetaulukko!$AG$63,X203=Pistetaulukko!$AH$63,X203=Pistetaulukko!$AI$63,X203=Pistetaulukko!$AJ$63,X203=Pistetaulukko!$AK$63),"OK","VÄÄRIN")</f>
        <v>OK</v>
      </c>
      <c r="BB203" s="86" t="e">
        <f t="shared" si="22"/>
        <v>#REF!</v>
      </c>
      <c r="BC203" s="86" t="e">
        <f t="shared" si="23"/>
        <v>#REF!</v>
      </c>
      <c r="BE203" t="str">
        <f>IF(OR(N203=Pistetaulukko!$R$33,N203=Pistetaulukko!$S$33,N203=Pistetaulukko!$T$33,N203=Pistetaulukko!$U$33,N203=Pistetaulukko!$V$33,N203=Pistetaulukko!$W$33,N203=Pistetaulukko!$X$33,N203=Pistetaulukko!$Y$33,N203=Pistetaulukko!$Z$33,N203=Pistetaulukko!$AA$33,N203=Pistetaulukko!$AB$33,N203=Pistetaulukko!$AC$33,N203=Pistetaulukko!$AD$33,N203=Pistetaulukko!$AE$33,N203=Pistetaulukko!$AF$33,N203=Pistetaulukko!$AG$33,N203=Pistetaulukko!$AH$33,N203=Pistetaulukko!$AI$33,N203=Pistetaulukko!$AJ$33,N203=Pistetaulukko!$AK$33,N203=Pistetaulukko!$AL$33,N203=Pistetaulukko!$AM$33,N203=Pistetaulukko!$AN$33,N203=Pistetaulukko!$AO$33,N203=Pistetaulukko!$AP$33,N203=Pistetaulukko!$AQ$33,N203=Pistetaulukko!$AR$33,N203=Pistetaulukko!$AS$33,N203=Pistetaulukko!$AT$33,N203=Pistetaulukko!$AU$33),"OK","VÄÄRIN")</f>
        <v>VÄÄRIN</v>
      </c>
      <c r="BF203" t="str">
        <f>IF(BE203="OK","OK",IF(AND(BE203="VÄÄRIN",OR(N203=Pistetaulukko!$AV$33,N203=Pistetaulukko!$AW$33,N203=Pistetaulukko!$AX$33,N203=Pistetaulukko!$AY$33,N203=Pistetaulukko!$AZ$33,N203=Pistetaulukko!$BA$33,N203=Pistetaulukko!$BB$33,N203=Pistetaulukko!$BC$33,N203=Pistetaulukko!$BD$33,N203=Pistetaulukko!$BE$33,N203=Pistetaulukko!$BF$33,N203=Pistetaulukko!$BG$33,N203=Pistetaulukko!$BH$33,N203=Pistetaulukko!$BI$33,N203=Pistetaulukko!$BJ$33,N203=Pistetaulukko!$BK$33,N203=Pistetaulukko!$BL$33,N203=Pistetaulukko!$BM$33,N203=Pistetaulukko!$BN$33,N203=Pistetaulukko!$BO$33)),"OK","VÄÄRIN"))</f>
        <v>VÄÄRIN</v>
      </c>
      <c r="BG203" t="str">
        <f>IF(OR(O203=Pistetaulukko!$R$36,O203=Pistetaulukko!$S$36,O203=Pistetaulukko!$T$36,O203=Pistetaulukko!$U$36,O203=Pistetaulukko!$V$36,O203=Pistetaulukko!$W$36,O203=Pistetaulukko!$X$36,O203=Pistetaulukko!$Y$36,O203=Pistetaulukko!$Z$36,O203=Pistetaulukko!$AA$36,O203=Pistetaulukko!$AB$36,O203=Pistetaulukko!$AC$36,O203=Pistetaulukko!$AD$36,O203=Pistetaulukko!$AE$36,O203=Pistetaulukko!$AF$36,O203=Pistetaulukko!$AG$36,O203=Pistetaulukko!$AH$36,O203=Pistetaulukko!$AI$36,O203=Pistetaulukko!$AJ$36,O203=Pistetaulukko!$AK$36,O203=Pistetaulukko!$AL$36,O203=Pistetaulukko!$AM$36,O203=Pistetaulukko!$AN$36,O203=Pistetaulukko!$AO$36,O203=Pistetaulukko!$AP$36,O203=Pistetaulukko!$AQ$36,O203=Pistetaulukko!$AR$36,O203=Pistetaulukko!$AS$36,O203=Pistetaulukko!$AT$36,O203=Pistetaulukko!$AU$36),"OK","VÄÄRIN")</f>
        <v>VÄÄRIN</v>
      </c>
      <c r="BH203" t="str">
        <f>IF(BG203="OK","OK",IF(AND(BG203="VÄÄRIN",OR(O203=Pistetaulukko!$AV$36,O203=Pistetaulukko!$AW$36,O203=Pistetaulukko!$AX$36,O203=Pistetaulukko!$AY$36,O203=Pistetaulukko!$AZ$36,O203=Pistetaulukko!$BA$36,O203=Pistetaulukko!$BB$36,O203=Pistetaulukko!$BC$36,O203=Pistetaulukko!$BD$36,O203=Pistetaulukko!$BE$36,O203=Pistetaulukko!$BF$36,O203=Pistetaulukko!$BG$36,O203=Pistetaulukko!$BH$36,O203=Pistetaulukko!$BI$36,O203=Pistetaulukko!$BJ$36,O203=Pistetaulukko!$BK$36,O203=Pistetaulukko!$BL$36,O203=Pistetaulukko!$BM$36,O203=Pistetaulukko!$BN$36,O203=Pistetaulukko!$BO$36,O203=Pistetaulukko!$BP$36,O203=Pistetaulukko!$BQ$36)),"OK","VÄÄRIN"))</f>
        <v>VÄÄRIN</v>
      </c>
      <c r="BI203" t="str">
        <f>IF(OR(V203=Pistetaulukko!$R$57,V203=Pistetaulukko!$S$57,V203=Pistetaulukko!$T$57,V203=Pistetaulukko!$U$57,V203=Pistetaulukko!$V$57,V203=Pistetaulukko!$W$57,V203=Pistetaulukko!$X$57,V203=Pistetaulukko!$Y$57,V203=Pistetaulukko!$Z$57,V203=Pistetaulukko!$AA$57,V203=Pistetaulukko!$AB$57,V203=Pistetaulukko!$AC$57,V203=Pistetaulukko!$AD$57,V203=Pistetaulukko!$AE$57,V203=Pistetaulukko!$AF$57,V203=Pistetaulukko!$AG$57,V203=Pistetaulukko!$AH$57,V203=Pistetaulukko!$AI$57,V203=Pistetaulukko!$AJ$57,V203=Pistetaulukko!$AK$57,V203=Pistetaulukko!$AL$57,V203=Pistetaulukko!$AM$57,V203=Pistetaulukko!$AN$57,V203=Pistetaulukko!$AO$57,V203=Pistetaulukko!$AP$57,V203=Pistetaulukko!$AQ$57,V203=Pistetaulukko!$AR$57,V203=Pistetaulukko!$AS$57,V203=Pistetaulukko!$AT$57,V203=Pistetaulukko!$AU$57),"OK","VÄÄRIN")</f>
        <v>OK</v>
      </c>
      <c r="BJ203" t="str">
        <f>IF(BI203="OK","OK",IF(AND(BI203="VÄÄRIN",OR(V203=Pistetaulukko!$AV$57,V203=Pistetaulukko!$AW$57,V203=Pistetaulukko!$AX$57,V203=Pistetaulukko!$AY$57,V203=Pistetaulukko!$AZ$57,V203=Pistetaulukko!$BA$57,V203=Pistetaulukko!$BB$57,V203=Pistetaulukko!$BC$57,V203=Pistetaulukko!$BD$57,V203=Pistetaulukko!$BE$57)),"OK","VÄÄRIN"))</f>
        <v>OK</v>
      </c>
      <c r="BK203" t="str">
        <f>IF(OR(Y203=Pistetaulukko!$R$66,Y203=Pistetaulukko!$S$66,Y203=Pistetaulukko!$T$66,Y203=Pistetaulukko!$U$66,Y203=Pistetaulukko!$V$66,Y203=Pistetaulukko!$W$66,Y203=Pistetaulukko!$X$66,Y203=Pistetaulukko!$Y$66,Y203=Pistetaulukko!$Z$66,Y203=Pistetaulukko!$AA$66,Y203=Pistetaulukko!$AB$66,Y203=Pistetaulukko!$AC$66,Y203=Pistetaulukko!$AD$66,Y203=Pistetaulukko!$AE$66,Y203=Pistetaulukko!$AF$66,Y203=Pistetaulukko!$AG$66,Y203=Pistetaulukko!$AH$66,Y203=Pistetaulukko!$AI$66,Y203=Pistetaulukko!$AJ$66,Y203=Pistetaulukko!$AK$66,Y203=Pistetaulukko!$AL$66,Y203=Pistetaulukko!$AM$66,Y203=Pistetaulukko!$AN$66,Y203=Pistetaulukko!$AO$66,Y203=Pistetaulukko!$AP$66,Y203=Pistetaulukko!$AQ$66,Y203=Pistetaulukko!$AR$66,Y203=Pistetaulukko!$AS$66,Y203=Pistetaulukko!$AT$66,Y203=Pistetaulukko!$AU$66),"OK","VÄÄRIN")</f>
        <v>VÄÄRIN</v>
      </c>
      <c r="BL203" t="str">
        <f>IF(BK203="OK","OK",IF(AND(BK203="VÄÄRIN",OR(Y203=Pistetaulukko!$AV$66,Y203=Pistetaulukko!$AW$66,Y203=Pistetaulukko!$AX$66,Y203=Pistetaulukko!$AY$66,Y203=Pistetaulukko!$AZ$66,Y203=Pistetaulukko!$BA$66,Y203=Pistetaulukko!$BB$66,Y203=Pistetaulukko!$BC$66,Y203=Pistetaulukko!$BD$66,Y203=Pistetaulukko!$BE$66,Y203=Pistetaulukko!$BF$66,Y203=Pistetaulukko!$BG$66,Y203=Pistetaulukko!$BH$66,Y203=Pistetaulukko!$BI$66,Y203=Pistetaulukko!$BJ$66,Y203=Pistetaulukko!$BK$66,Y203=Pistetaulukko!$BL$66,Y203=Pistetaulukko!$BM$66,Y203=Pistetaulukko!$BN$66)),"OK","VÄÄRIN"))</f>
        <v>VÄÄRIN</v>
      </c>
      <c r="BM203" t="e">
        <f>IF(OR(Z203=Pistetaulukko!$R$69,Z203=Pistetaulukko!#REF!,Z203=Pistetaulukko!$S$69,Z203=Pistetaulukko!#REF!,Z203=Pistetaulukko!$T$69,Z203=Pistetaulukko!#REF!,Z203=Pistetaulukko!$U$69,Z203=Pistetaulukko!#REF!,Z203=Pistetaulukko!$V$69,Z203=Pistetaulukko!#REF!,Z203=Pistetaulukko!$W$69,Z203=Pistetaulukko!#REF!,Z203=Pistetaulukko!$X$69,Z203=Pistetaulukko!#REF!,Z203=Pistetaulukko!$Y$69,Z203=Pistetaulukko!#REF!,Z203=Pistetaulukko!$Z$69,Z203=Pistetaulukko!#REF!,Z203=Pistetaulukko!$AA$69,Z203=Pistetaulukko!#REF!,Z203=Pistetaulukko!$AB$69,Z203=Pistetaulukko!#REF!,Z203=Pistetaulukko!$AC$69,Z203=Pistetaulukko!#REF!,Z203=Pistetaulukko!$AD$69,Z203=Pistetaulukko!#REF!,Z203=Pistetaulukko!$AE$69,Z203=Pistetaulukko!#REF!,Z203=Pistetaulukko!$AF$69,Z203=Pistetaulukko!#REF!),"OK","VÄÄRIN")</f>
        <v>#REF!</v>
      </c>
      <c r="BN203" t="e">
        <f>IF(BM203="OK","OK",IF(AND(BM203="VÄÄRIN",OR(Z203=Pistetaulukko!$AG$69,Z203=Pistetaulukko!#REF!,Z203=Pistetaulukko!$AH$69,Z203=Pistetaulukko!#REF!,Z203=Pistetaulukko!$AI$69,Z203=Pistetaulukko!#REF!,Z203=Pistetaulukko!$AJ$69,Z203=Pistetaulukko!#REF!,Z203=Pistetaulukko!$AK$69,Z203=Pistetaulukko!$AL$69)),"OK","VÄÄRIN"))</f>
        <v>#REF!</v>
      </c>
    </row>
    <row r="204" spans="2:66" x14ac:dyDescent="0.25">
      <c r="B204" s="104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23"/>
      <c r="AA204" s="30"/>
      <c r="AB204" s="18"/>
      <c r="AC204" s="124"/>
      <c r="AD204" s="118">
        <f t="shared" si="24"/>
        <v>0</v>
      </c>
      <c r="AG204" s="86" t="str">
        <f>IF(OR(E204=Pistetaulukko!$R$3,E204=Pistetaulukko!$S$3,E204=Pistetaulukko!$T$3,E204=Pistetaulukko!$U$3,E204=Pistetaulukko!$V$3,E204=Pistetaulukko!$W$3),"OK","VÄÄRIN")</f>
        <v>VÄÄRIN</v>
      </c>
      <c r="AH204" s="86" t="str">
        <f>IF(OR(F204=Pistetaulukko!$R$6,F204=Pistetaulukko!$S$6,F204=Pistetaulukko!$T$6,F204=Pistetaulukko!$U$6,F204=Pistetaulukko!$V$6,F204=Pistetaulukko!$W$6,F204=Pistetaulukko!$X$6,F204=Pistetaulukko!$Y$6,F204=Pistetaulukko!$Z$6,F204=Pistetaulukko!$AA$6,F204=Pistetaulukko!$AB$6,F204=Pistetaulukko!$AC$6,F204=Pistetaulukko!$AD$6,F204=Pistetaulukko!$AE$6,F204=Pistetaulukko!$AF$6,F204=Pistetaulukko!$AG$6,F204=Pistetaulukko!$AH$6,F204=Pistetaulukko!$AI$6,F204=Pistetaulukko!$AJ$6,F204=Pistetaulukko!$AK$6),"OK","VÄÄRIN")</f>
        <v>VÄÄRIN</v>
      </c>
      <c r="AI204" s="86" t="str">
        <f>IF(OR(G204=Pistetaulukko!$R$9,G204=Pistetaulukko!$S$9,G204=Pistetaulukko!$T$9,G204=Pistetaulukko!$U$9,G204=Pistetaulukko!$V$9,G204=Pistetaulukko!$W$9,G204=Pistetaulukko!$X$9,G204=Pistetaulukko!$Y$9,G204=Pistetaulukko!$Z$9,G204=Pistetaulukko!$AA$9,G204=Pistetaulukko!$AB$9,G204=Pistetaulukko!$AC$9,G204=Pistetaulukko!$AD$9,G204=Pistetaulukko!$AE$9,G204=Pistetaulukko!$AF$9,G204=Pistetaulukko!$AG$9,G204=Pistetaulukko!$AH$9,G204=Pistetaulukko!$AI$9,G204=Pistetaulukko!$AJ$9,G204=Pistetaulukko!$AK$9),"OK","VÄÄRIN")</f>
        <v>VÄÄRIN</v>
      </c>
      <c r="AJ204" s="86" t="str">
        <f>IF(OR(H204=Pistetaulukko!$R$12,H204=Pistetaulukko!$S$12,H204=Pistetaulukko!$T$12,H204=Pistetaulukko!$U$12,H204=Pistetaulukko!$V$12,H204=Pistetaulukko!$W$12,H204=Pistetaulukko!$X$12,H204=Pistetaulukko!$Y$12,H204=Pistetaulukko!$Z$12,H204=Pistetaulukko!$AA$12,H204=Pistetaulukko!$AB$12,H204=Pistetaulukko!$AC$12,H204=Pistetaulukko!$AD$12,H204=Pistetaulukko!$AE$12,H204=Pistetaulukko!$AF$12,H204=Pistetaulukko!$AG$12,H204=Pistetaulukko!$AH$12,H204=Pistetaulukko!$AI$12,H204=Pistetaulukko!$AJ$12,H204=Pistetaulukko!$AK$12),"OK","VÄÄRIN")</f>
        <v>VÄÄRIN</v>
      </c>
      <c r="AK20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04" s="86" t="str">
        <f>IF(OR(I204=Pistetaulukko!$R$18,I204=Pistetaulukko!$S$18,I204=Pistetaulukko!$T$18,I204=Pistetaulukko!$U$18,I204=Pistetaulukko!$V$18,I204=Pistetaulukko!$W$18,I204=Pistetaulukko!$X$18,I204=Pistetaulukko!$Y$18,I204=Pistetaulukko!$Z$18),"OK","VÄÄRIN")</f>
        <v>VÄÄRIN</v>
      </c>
      <c r="AM204" s="86" t="str">
        <f>IF(OR(J204=Pistetaulukko!$R$21,J204=Pistetaulukko!$S$21,J204=Pistetaulukko!$T$21,J204=Pistetaulukko!$U$21,J204=Pistetaulukko!$V$21,J204=Pistetaulukko!$W$21,J204=Pistetaulukko!$X$21,J204=Pistetaulukko!$Y$21,J204=Pistetaulukko!$Z$21,J204=Pistetaulukko!$AA$21,J204=Pistetaulukko!$AB$21,J204=Pistetaulukko!$AC$21,J204=Pistetaulukko!$AD$21,J204=Pistetaulukko!$AE$21,J204=Pistetaulukko!$AF$21,J204=Pistetaulukko!$AG$21,J204=Pistetaulukko!$AH$21,J204=Pistetaulukko!$AI$21,J204=Pistetaulukko!$AJ$21,J204=Pistetaulukko!$AK$21),"OK","VÄÄRIN")</f>
        <v>VÄÄRIN</v>
      </c>
      <c r="AN204" s="86" t="str">
        <f>IF(OR(K204=Pistetaulukko!$R$24,K204=Pistetaulukko!$S$24,K204=Pistetaulukko!$T$24,K204=Pistetaulukko!$U$24,K204=Pistetaulukko!$V$24),"OK","VÄÄRIN")</f>
        <v>VÄÄRIN</v>
      </c>
      <c r="AO204" s="86" t="str">
        <f>IF(OR(L204=Pistetaulukko!$R$27,L204=Pistetaulukko!$S$27,L204=Pistetaulukko!$T$27,L204=Pistetaulukko!$U$27,L204=Pistetaulukko!$V$27,L204=Pistetaulukko!$W$27,L204=Pistetaulukko!$X$27,L204=Pistetaulukko!$Y$27,L204=Pistetaulukko!$Z$27,L204=Pistetaulukko!$AA$27,L204=Pistetaulukko!$AB$27,L204=Pistetaulukko!$AC$27,L204=Pistetaulukko!$AD$27,L204=Pistetaulukko!$AE$27,L204=Pistetaulukko!$AF$27,L204=Pistetaulukko!$AG$27,L204=Pistetaulukko!$AH$27,L204=Pistetaulukko!$AI$27,L204=Pistetaulukko!$AJ$27,L204=Pistetaulukko!$AK$27),"OK","VÄÄRIN")</f>
        <v>VÄÄRIN</v>
      </c>
      <c r="AP204" s="86" t="str">
        <f>IF(OR(M204=Pistetaulukko!$R$30,M204=Pistetaulukko!$S$30,M204=Pistetaulukko!$T$30,M204=Pistetaulukko!$U$30,M204=Pistetaulukko!$V$30),"OK","VÄÄRIN")</f>
        <v>VÄÄRIN</v>
      </c>
      <c r="AQ204" s="86" t="str">
        <f t="shared" si="19"/>
        <v>VÄÄRIN</v>
      </c>
      <c r="AR204" s="86" t="str">
        <f t="shared" si="20"/>
        <v>VÄÄRIN</v>
      </c>
      <c r="AS204" s="86" t="str">
        <f>IF(OR(P204=Pistetaulukko!$R$39,P204=Pistetaulukko!$S$39,P204=Pistetaulukko!$T$39,P204=Pistetaulukko!$U$39,P204=Pistetaulukko!$V$39,P204=Pistetaulukko!$W$39,P204=Pistetaulukko!$X$39,P204=Pistetaulukko!$Y$39,P204=Pistetaulukko!$Z$39,P204=Pistetaulukko!$AA$39,P204=Pistetaulukko!$AB$39,P204=Pistetaulukko!$AC$39,P204=Pistetaulukko!$AD$39,P204=Pistetaulukko!$AE$39,P204=Pistetaulukko!$AF$39,P204=Pistetaulukko!$AG$39,P204=Pistetaulukko!$AH$39,P204=Pistetaulukko!$AI$39,P204=Pistetaulukko!$AJ$39,P204=Pistetaulukko!$AK$39),"OK","VÄÄRIN")</f>
        <v>OK</v>
      </c>
      <c r="AT204" s="86" t="str">
        <f>IF(OR(Q204=Pistetaulukko!$R$42,Q204=Pistetaulukko!$S$42,Q204=Pistetaulukko!$T$42,Q204=Pistetaulukko!$U$42,Q204=Pistetaulukko!$V$42,Q204=Pistetaulukko!$W$42,Q204=Pistetaulukko!$X$42,Q204=Pistetaulukko!$Y$42,Q204=Pistetaulukko!$Z$42,Q204=Pistetaulukko!$AA$42,Q204=Pistetaulukko!$AB$42,Q204=Pistetaulukko!$AC$42,Q204=Pistetaulukko!$AD$42,Q204=Pistetaulukko!$AE$42,Q204=Pistetaulukko!$AF$42,Q204=Pistetaulukko!$AG$42,Q204=Pistetaulukko!$AH$42,Q204=Pistetaulukko!$AI$42,Q204=Pistetaulukko!$AJ$42,Q204=Pistetaulukko!$AK$42),"OK","VÄÄRIN")</f>
        <v>OK</v>
      </c>
      <c r="AU204" s="86" t="str">
        <f>IF(OR(R204=Pistetaulukko!$R$45,R204=Pistetaulukko!$S$45,R204=Pistetaulukko!$T$45,R204=Pistetaulukko!$U$45,R204=Pistetaulukko!$V$45,R204=Pistetaulukko!$W$45,R204=Pistetaulukko!$X$45,R204=Pistetaulukko!$Y$45,R204=Pistetaulukko!$Z$45,R204=Pistetaulukko!$AA$45,R204=Pistetaulukko!$AB$45,R204=Pistetaulukko!$AC$45,R204=Pistetaulukko!$AD$45,R204=Pistetaulukko!$AE$45,R204=Pistetaulukko!$AF$45,R204=Pistetaulukko!$AG$45,R204=Pistetaulukko!$AH$45,R204=Pistetaulukko!$AI$45,R204=Pistetaulukko!$AJ$45,R204=Pistetaulukko!$AK$45),"OK","VÄÄRIN")</f>
        <v>OK</v>
      </c>
      <c r="AV204" s="86" t="str">
        <f>IF(OR(S204=Pistetaulukko!$R$48,S204=Pistetaulukko!$S$48,S204=Pistetaulukko!$T$48,S204=Pistetaulukko!$U$48,S204=Pistetaulukko!$V$48,S204=Pistetaulukko!$W$48,S204=Pistetaulukko!$X$48,S204=Pistetaulukko!$Y$48,S204=Pistetaulukko!$Z$48,S204=Pistetaulukko!$AA$48,S204=Pistetaulukko!$AB$48,S204=Pistetaulukko!$AC$48,S204=Pistetaulukko!$AD$48,S204=Pistetaulukko!$AE$48,S204=Pistetaulukko!$AF$48,S204=Pistetaulukko!$AG$48,S204=Pistetaulukko!$AH$48,S204=Pistetaulukko!$AI$48,S204=Pistetaulukko!$AJ$48,S204=Pistetaulukko!$AK$48),"OK","VÄÄRIN")</f>
        <v>OK</v>
      </c>
      <c r="AW204" s="86" t="str">
        <f>IF(OR(T204=Pistetaulukko!$R$51,T204=Pistetaulukko!$S$51,T204=Pistetaulukko!$T$51,T204=Pistetaulukko!$U$51,T204=Pistetaulukko!$V$51,T204=Pistetaulukko!$W$51,T204=Pistetaulukko!$X$51,T204=Pistetaulukko!$Y$51,T204=Pistetaulukko!$Z$51,T204=Pistetaulukko!$AA$51,T204=Pistetaulukko!$AB$51,T204=Pistetaulukko!$AC$51,T204=Pistetaulukko!$AD$51,T204=Pistetaulukko!$AE$51,T204=Pistetaulukko!$AF$51,T204=Pistetaulukko!$AG$51,T204=Pistetaulukko!$AH$51,T204=Pistetaulukko!$AI$51,T204=Pistetaulukko!$AJ$51,T204=Pistetaulukko!$AK$51),"OK","VÄÄRIN")</f>
        <v>OK</v>
      </c>
      <c r="AX204" s="86" t="str">
        <f>IF(OR(U204=Pistetaulukko!$R$54,U204=Pistetaulukko!$S$54,U204=Pistetaulukko!$T$54,U204=Pistetaulukko!$U$54,U204=Pistetaulukko!$V$54,U204=Pistetaulukko!$W$54,U204=Pistetaulukko!$X$54,U204=Pistetaulukko!$Y$54,U204=Pistetaulukko!$Z$54,U204=Pistetaulukko!$AA$54,U204=Pistetaulukko!$AB$54,U204=Pistetaulukko!$AC$54,U204=Pistetaulukko!$AD$54,U204=Pistetaulukko!$AE$54,U204=Pistetaulukko!$AF$54,U204=Pistetaulukko!$AG$54,U204=Pistetaulukko!$AH$54,U204=Pistetaulukko!$AI$54,U204=Pistetaulukko!$AJ$54,U204=Pistetaulukko!$AK$54),"OK","VÄÄRIN")</f>
        <v>OK</v>
      </c>
      <c r="AY204" s="86" t="str">
        <f t="shared" si="21"/>
        <v>OK</v>
      </c>
      <c r="AZ204" s="86" t="str">
        <f>IF(OR(W204=Pistetaulukko!$R$60,W204=Pistetaulukko!$S$60,W204=Pistetaulukko!$T$60,W204=Pistetaulukko!$U$60,W204=Pistetaulukko!$V$60,W204=Pistetaulukko!$W$60,W204=Pistetaulukko!$X$60,W204=Pistetaulukko!$Y$60,W204=Pistetaulukko!$Z$60,W204=Pistetaulukko!$AA$60,W204=Pistetaulukko!$AB$60,W204=Pistetaulukko!$AC$60,W204=Pistetaulukko!$AD$60,W204=Pistetaulukko!$AE$60,W204=Pistetaulukko!$AF$60,W204=Pistetaulukko!$AG$60,W204=Pistetaulukko!$AH$60,W204=Pistetaulukko!$AI$60,W204=Pistetaulukko!$AJ$60,W204=Pistetaulukko!$AK$60),"OK","VÄÄRIN")</f>
        <v>OK</v>
      </c>
      <c r="BA204" s="86" t="str">
        <f>IF(OR(X204=Pistetaulukko!$R$63,X204=Pistetaulukko!$S$63,X204=Pistetaulukko!$T$63,X204=Pistetaulukko!$U$63,X204=Pistetaulukko!$V$63,X204=Pistetaulukko!$W$63,X204=Pistetaulukko!$X$63,X204=Pistetaulukko!$Y$63,X204=Pistetaulukko!$Z$63,X204=Pistetaulukko!$AA$63,X204=Pistetaulukko!$AB$63,X204=Pistetaulukko!$AC$63,X204=Pistetaulukko!$AD$63,X204=Pistetaulukko!$AE$63,X204=Pistetaulukko!$AF$63,X204=Pistetaulukko!$AG$63,X204=Pistetaulukko!$AH$63,X204=Pistetaulukko!$AI$63,X204=Pistetaulukko!$AJ$63,X204=Pistetaulukko!$AK$63),"OK","VÄÄRIN")</f>
        <v>OK</v>
      </c>
      <c r="BB204" s="86" t="e">
        <f t="shared" si="22"/>
        <v>#REF!</v>
      </c>
      <c r="BC204" s="86" t="e">
        <f t="shared" si="23"/>
        <v>#REF!</v>
      </c>
      <c r="BE204" t="str">
        <f>IF(OR(N204=Pistetaulukko!$R$33,N204=Pistetaulukko!$S$33,N204=Pistetaulukko!$T$33,N204=Pistetaulukko!$U$33,N204=Pistetaulukko!$V$33,N204=Pistetaulukko!$W$33,N204=Pistetaulukko!$X$33,N204=Pistetaulukko!$Y$33,N204=Pistetaulukko!$Z$33,N204=Pistetaulukko!$AA$33,N204=Pistetaulukko!$AB$33,N204=Pistetaulukko!$AC$33,N204=Pistetaulukko!$AD$33,N204=Pistetaulukko!$AE$33,N204=Pistetaulukko!$AF$33,N204=Pistetaulukko!$AG$33,N204=Pistetaulukko!$AH$33,N204=Pistetaulukko!$AI$33,N204=Pistetaulukko!$AJ$33,N204=Pistetaulukko!$AK$33,N204=Pistetaulukko!$AL$33,N204=Pistetaulukko!$AM$33,N204=Pistetaulukko!$AN$33,N204=Pistetaulukko!$AO$33,N204=Pistetaulukko!$AP$33,N204=Pistetaulukko!$AQ$33,N204=Pistetaulukko!$AR$33,N204=Pistetaulukko!$AS$33,N204=Pistetaulukko!$AT$33,N204=Pistetaulukko!$AU$33),"OK","VÄÄRIN")</f>
        <v>VÄÄRIN</v>
      </c>
      <c r="BF204" t="str">
        <f>IF(BE204="OK","OK",IF(AND(BE204="VÄÄRIN",OR(N204=Pistetaulukko!$AV$33,N204=Pistetaulukko!$AW$33,N204=Pistetaulukko!$AX$33,N204=Pistetaulukko!$AY$33,N204=Pistetaulukko!$AZ$33,N204=Pistetaulukko!$BA$33,N204=Pistetaulukko!$BB$33,N204=Pistetaulukko!$BC$33,N204=Pistetaulukko!$BD$33,N204=Pistetaulukko!$BE$33,N204=Pistetaulukko!$BF$33,N204=Pistetaulukko!$BG$33,N204=Pistetaulukko!$BH$33,N204=Pistetaulukko!$BI$33,N204=Pistetaulukko!$BJ$33,N204=Pistetaulukko!$BK$33,N204=Pistetaulukko!$BL$33,N204=Pistetaulukko!$BM$33,N204=Pistetaulukko!$BN$33,N204=Pistetaulukko!$BO$33)),"OK","VÄÄRIN"))</f>
        <v>VÄÄRIN</v>
      </c>
      <c r="BG204" t="str">
        <f>IF(OR(O204=Pistetaulukko!$R$36,O204=Pistetaulukko!$S$36,O204=Pistetaulukko!$T$36,O204=Pistetaulukko!$U$36,O204=Pistetaulukko!$V$36,O204=Pistetaulukko!$W$36,O204=Pistetaulukko!$X$36,O204=Pistetaulukko!$Y$36,O204=Pistetaulukko!$Z$36,O204=Pistetaulukko!$AA$36,O204=Pistetaulukko!$AB$36,O204=Pistetaulukko!$AC$36,O204=Pistetaulukko!$AD$36,O204=Pistetaulukko!$AE$36,O204=Pistetaulukko!$AF$36,O204=Pistetaulukko!$AG$36,O204=Pistetaulukko!$AH$36,O204=Pistetaulukko!$AI$36,O204=Pistetaulukko!$AJ$36,O204=Pistetaulukko!$AK$36,O204=Pistetaulukko!$AL$36,O204=Pistetaulukko!$AM$36,O204=Pistetaulukko!$AN$36,O204=Pistetaulukko!$AO$36,O204=Pistetaulukko!$AP$36,O204=Pistetaulukko!$AQ$36,O204=Pistetaulukko!$AR$36,O204=Pistetaulukko!$AS$36,O204=Pistetaulukko!$AT$36,O204=Pistetaulukko!$AU$36),"OK","VÄÄRIN")</f>
        <v>VÄÄRIN</v>
      </c>
      <c r="BH204" t="str">
        <f>IF(BG204="OK","OK",IF(AND(BG204="VÄÄRIN",OR(O204=Pistetaulukko!$AV$36,O204=Pistetaulukko!$AW$36,O204=Pistetaulukko!$AX$36,O204=Pistetaulukko!$AY$36,O204=Pistetaulukko!$AZ$36,O204=Pistetaulukko!$BA$36,O204=Pistetaulukko!$BB$36,O204=Pistetaulukko!$BC$36,O204=Pistetaulukko!$BD$36,O204=Pistetaulukko!$BE$36,O204=Pistetaulukko!$BF$36,O204=Pistetaulukko!$BG$36,O204=Pistetaulukko!$BH$36,O204=Pistetaulukko!$BI$36,O204=Pistetaulukko!$BJ$36,O204=Pistetaulukko!$BK$36,O204=Pistetaulukko!$BL$36,O204=Pistetaulukko!$BM$36,O204=Pistetaulukko!$BN$36,O204=Pistetaulukko!$BO$36,O204=Pistetaulukko!$BP$36,O204=Pistetaulukko!$BQ$36)),"OK","VÄÄRIN"))</f>
        <v>VÄÄRIN</v>
      </c>
      <c r="BI204" t="str">
        <f>IF(OR(V204=Pistetaulukko!$R$57,V204=Pistetaulukko!$S$57,V204=Pistetaulukko!$T$57,V204=Pistetaulukko!$U$57,V204=Pistetaulukko!$V$57,V204=Pistetaulukko!$W$57,V204=Pistetaulukko!$X$57,V204=Pistetaulukko!$Y$57,V204=Pistetaulukko!$Z$57,V204=Pistetaulukko!$AA$57,V204=Pistetaulukko!$AB$57,V204=Pistetaulukko!$AC$57,V204=Pistetaulukko!$AD$57,V204=Pistetaulukko!$AE$57,V204=Pistetaulukko!$AF$57,V204=Pistetaulukko!$AG$57,V204=Pistetaulukko!$AH$57,V204=Pistetaulukko!$AI$57,V204=Pistetaulukko!$AJ$57,V204=Pistetaulukko!$AK$57,V204=Pistetaulukko!$AL$57,V204=Pistetaulukko!$AM$57,V204=Pistetaulukko!$AN$57,V204=Pistetaulukko!$AO$57,V204=Pistetaulukko!$AP$57,V204=Pistetaulukko!$AQ$57,V204=Pistetaulukko!$AR$57,V204=Pistetaulukko!$AS$57,V204=Pistetaulukko!$AT$57,V204=Pistetaulukko!$AU$57),"OK","VÄÄRIN")</f>
        <v>OK</v>
      </c>
      <c r="BJ204" t="str">
        <f>IF(BI204="OK","OK",IF(AND(BI204="VÄÄRIN",OR(V204=Pistetaulukko!$AV$57,V204=Pistetaulukko!$AW$57,V204=Pistetaulukko!$AX$57,V204=Pistetaulukko!$AY$57,V204=Pistetaulukko!$AZ$57,V204=Pistetaulukko!$BA$57,V204=Pistetaulukko!$BB$57,V204=Pistetaulukko!$BC$57,V204=Pistetaulukko!$BD$57,V204=Pistetaulukko!$BE$57)),"OK","VÄÄRIN"))</f>
        <v>OK</v>
      </c>
      <c r="BK204" t="str">
        <f>IF(OR(Y204=Pistetaulukko!$R$66,Y204=Pistetaulukko!$S$66,Y204=Pistetaulukko!$T$66,Y204=Pistetaulukko!$U$66,Y204=Pistetaulukko!$V$66,Y204=Pistetaulukko!$W$66,Y204=Pistetaulukko!$X$66,Y204=Pistetaulukko!$Y$66,Y204=Pistetaulukko!$Z$66,Y204=Pistetaulukko!$AA$66,Y204=Pistetaulukko!$AB$66,Y204=Pistetaulukko!$AC$66,Y204=Pistetaulukko!$AD$66,Y204=Pistetaulukko!$AE$66,Y204=Pistetaulukko!$AF$66,Y204=Pistetaulukko!$AG$66,Y204=Pistetaulukko!$AH$66,Y204=Pistetaulukko!$AI$66,Y204=Pistetaulukko!$AJ$66,Y204=Pistetaulukko!$AK$66,Y204=Pistetaulukko!$AL$66,Y204=Pistetaulukko!$AM$66,Y204=Pistetaulukko!$AN$66,Y204=Pistetaulukko!$AO$66,Y204=Pistetaulukko!$AP$66,Y204=Pistetaulukko!$AQ$66,Y204=Pistetaulukko!$AR$66,Y204=Pistetaulukko!$AS$66,Y204=Pistetaulukko!$AT$66,Y204=Pistetaulukko!$AU$66),"OK","VÄÄRIN")</f>
        <v>VÄÄRIN</v>
      </c>
      <c r="BL204" t="str">
        <f>IF(BK204="OK","OK",IF(AND(BK204="VÄÄRIN",OR(Y204=Pistetaulukko!$AV$66,Y204=Pistetaulukko!$AW$66,Y204=Pistetaulukko!$AX$66,Y204=Pistetaulukko!$AY$66,Y204=Pistetaulukko!$AZ$66,Y204=Pistetaulukko!$BA$66,Y204=Pistetaulukko!$BB$66,Y204=Pistetaulukko!$BC$66,Y204=Pistetaulukko!$BD$66,Y204=Pistetaulukko!$BE$66,Y204=Pistetaulukko!$BF$66,Y204=Pistetaulukko!$BG$66,Y204=Pistetaulukko!$BH$66,Y204=Pistetaulukko!$BI$66,Y204=Pistetaulukko!$BJ$66,Y204=Pistetaulukko!$BK$66,Y204=Pistetaulukko!$BL$66,Y204=Pistetaulukko!$BM$66,Y204=Pistetaulukko!$BN$66)),"OK","VÄÄRIN"))</f>
        <v>VÄÄRIN</v>
      </c>
      <c r="BM204" t="e">
        <f>IF(OR(Z204=Pistetaulukko!$R$69,Z204=Pistetaulukko!#REF!,Z204=Pistetaulukko!$S$69,Z204=Pistetaulukko!#REF!,Z204=Pistetaulukko!$T$69,Z204=Pistetaulukko!#REF!,Z204=Pistetaulukko!$U$69,Z204=Pistetaulukko!#REF!,Z204=Pistetaulukko!$V$69,Z204=Pistetaulukko!#REF!,Z204=Pistetaulukko!$W$69,Z204=Pistetaulukko!#REF!,Z204=Pistetaulukko!$X$69,Z204=Pistetaulukko!#REF!,Z204=Pistetaulukko!$Y$69,Z204=Pistetaulukko!#REF!,Z204=Pistetaulukko!$Z$69,Z204=Pistetaulukko!#REF!,Z204=Pistetaulukko!$AA$69,Z204=Pistetaulukko!#REF!,Z204=Pistetaulukko!$AB$69,Z204=Pistetaulukko!#REF!,Z204=Pistetaulukko!$AC$69,Z204=Pistetaulukko!#REF!,Z204=Pistetaulukko!$AD$69,Z204=Pistetaulukko!#REF!,Z204=Pistetaulukko!$AE$69,Z204=Pistetaulukko!#REF!,Z204=Pistetaulukko!$AF$69,Z204=Pistetaulukko!#REF!),"OK","VÄÄRIN")</f>
        <v>#REF!</v>
      </c>
      <c r="BN204" t="e">
        <f>IF(BM204="OK","OK",IF(AND(BM204="VÄÄRIN",OR(Z204=Pistetaulukko!$AG$69,Z204=Pistetaulukko!#REF!,Z204=Pistetaulukko!$AH$69,Z204=Pistetaulukko!#REF!,Z204=Pistetaulukko!$AI$69,Z204=Pistetaulukko!#REF!,Z204=Pistetaulukko!$AJ$69,Z204=Pistetaulukko!#REF!,Z204=Pistetaulukko!$AK$69,Z204=Pistetaulukko!$AL$69)),"OK","VÄÄRIN"))</f>
        <v>#REF!</v>
      </c>
    </row>
    <row r="205" spans="2:66" x14ac:dyDescent="0.25">
      <c r="B205" s="104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23"/>
      <c r="AA205" s="30"/>
      <c r="AB205" s="18"/>
      <c r="AC205" s="124"/>
      <c r="AD205" s="118">
        <f t="shared" si="24"/>
        <v>0</v>
      </c>
      <c r="AG205" s="86" t="str">
        <f>IF(OR(E205=Pistetaulukko!$R$3,E205=Pistetaulukko!$S$3,E205=Pistetaulukko!$T$3,E205=Pistetaulukko!$U$3,E205=Pistetaulukko!$V$3,E205=Pistetaulukko!$W$3),"OK","VÄÄRIN")</f>
        <v>VÄÄRIN</v>
      </c>
      <c r="AH205" s="86" t="str">
        <f>IF(OR(F205=Pistetaulukko!$R$6,F205=Pistetaulukko!$S$6,F205=Pistetaulukko!$T$6,F205=Pistetaulukko!$U$6,F205=Pistetaulukko!$V$6,F205=Pistetaulukko!$W$6,F205=Pistetaulukko!$X$6,F205=Pistetaulukko!$Y$6,F205=Pistetaulukko!$Z$6,F205=Pistetaulukko!$AA$6,F205=Pistetaulukko!$AB$6,F205=Pistetaulukko!$AC$6,F205=Pistetaulukko!$AD$6,F205=Pistetaulukko!$AE$6,F205=Pistetaulukko!$AF$6,F205=Pistetaulukko!$AG$6,F205=Pistetaulukko!$AH$6,F205=Pistetaulukko!$AI$6,F205=Pistetaulukko!$AJ$6,F205=Pistetaulukko!$AK$6),"OK","VÄÄRIN")</f>
        <v>VÄÄRIN</v>
      </c>
      <c r="AI205" s="86" t="str">
        <f>IF(OR(G205=Pistetaulukko!$R$9,G205=Pistetaulukko!$S$9,G205=Pistetaulukko!$T$9,G205=Pistetaulukko!$U$9,G205=Pistetaulukko!$V$9,G205=Pistetaulukko!$W$9,G205=Pistetaulukko!$X$9,G205=Pistetaulukko!$Y$9,G205=Pistetaulukko!$Z$9,G205=Pistetaulukko!$AA$9,G205=Pistetaulukko!$AB$9,G205=Pistetaulukko!$AC$9,G205=Pistetaulukko!$AD$9,G205=Pistetaulukko!$AE$9,G205=Pistetaulukko!$AF$9,G205=Pistetaulukko!$AG$9,G205=Pistetaulukko!$AH$9,G205=Pistetaulukko!$AI$9,G205=Pistetaulukko!$AJ$9,G205=Pistetaulukko!$AK$9),"OK","VÄÄRIN")</f>
        <v>VÄÄRIN</v>
      </c>
      <c r="AJ205" s="86" t="str">
        <f>IF(OR(H205=Pistetaulukko!$R$12,H205=Pistetaulukko!$S$12,H205=Pistetaulukko!$T$12,H205=Pistetaulukko!$U$12,H205=Pistetaulukko!$V$12,H205=Pistetaulukko!$W$12,H205=Pistetaulukko!$X$12,H205=Pistetaulukko!$Y$12,H205=Pistetaulukko!$Z$12,H205=Pistetaulukko!$AA$12,H205=Pistetaulukko!$AB$12,H205=Pistetaulukko!$AC$12,H205=Pistetaulukko!$AD$12,H205=Pistetaulukko!$AE$12,H205=Pistetaulukko!$AF$12,H205=Pistetaulukko!$AG$12,H205=Pistetaulukko!$AH$12,H205=Pistetaulukko!$AI$12,H205=Pistetaulukko!$AJ$12,H205=Pistetaulukko!$AK$12),"OK","VÄÄRIN")</f>
        <v>VÄÄRIN</v>
      </c>
      <c r="AK20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05" s="86" t="str">
        <f>IF(OR(I205=Pistetaulukko!$R$18,I205=Pistetaulukko!$S$18,I205=Pistetaulukko!$T$18,I205=Pistetaulukko!$U$18,I205=Pistetaulukko!$V$18,I205=Pistetaulukko!$W$18,I205=Pistetaulukko!$X$18,I205=Pistetaulukko!$Y$18,I205=Pistetaulukko!$Z$18),"OK","VÄÄRIN")</f>
        <v>VÄÄRIN</v>
      </c>
      <c r="AM205" s="86" t="str">
        <f>IF(OR(J205=Pistetaulukko!$R$21,J205=Pistetaulukko!$S$21,J205=Pistetaulukko!$T$21,J205=Pistetaulukko!$U$21,J205=Pistetaulukko!$V$21,J205=Pistetaulukko!$W$21,J205=Pistetaulukko!$X$21,J205=Pistetaulukko!$Y$21,J205=Pistetaulukko!$Z$21,J205=Pistetaulukko!$AA$21,J205=Pistetaulukko!$AB$21,J205=Pistetaulukko!$AC$21,J205=Pistetaulukko!$AD$21,J205=Pistetaulukko!$AE$21,J205=Pistetaulukko!$AF$21,J205=Pistetaulukko!$AG$21,J205=Pistetaulukko!$AH$21,J205=Pistetaulukko!$AI$21,J205=Pistetaulukko!$AJ$21,J205=Pistetaulukko!$AK$21),"OK","VÄÄRIN")</f>
        <v>VÄÄRIN</v>
      </c>
      <c r="AN205" s="86" t="str">
        <f>IF(OR(K205=Pistetaulukko!$R$24,K205=Pistetaulukko!$S$24,K205=Pistetaulukko!$T$24,K205=Pistetaulukko!$U$24,K205=Pistetaulukko!$V$24),"OK","VÄÄRIN")</f>
        <v>VÄÄRIN</v>
      </c>
      <c r="AO205" s="86" t="str">
        <f>IF(OR(L205=Pistetaulukko!$R$27,L205=Pistetaulukko!$S$27,L205=Pistetaulukko!$T$27,L205=Pistetaulukko!$U$27,L205=Pistetaulukko!$V$27,L205=Pistetaulukko!$W$27,L205=Pistetaulukko!$X$27,L205=Pistetaulukko!$Y$27,L205=Pistetaulukko!$Z$27,L205=Pistetaulukko!$AA$27,L205=Pistetaulukko!$AB$27,L205=Pistetaulukko!$AC$27,L205=Pistetaulukko!$AD$27,L205=Pistetaulukko!$AE$27,L205=Pistetaulukko!$AF$27,L205=Pistetaulukko!$AG$27,L205=Pistetaulukko!$AH$27,L205=Pistetaulukko!$AI$27,L205=Pistetaulukko!$AJ$27,L205=Pistetaulukko!$AK$27),"OK","VÄÄRIN")</f>
        <v>VÄÄRIN</v>
      </c>
      <c r="AP205" s="86" t="str">
        <f>IF(OR(M205=Pistetaulukko!$R$30,M205=Pistetaulukko!$S$30,M205=Pistetaulukko!$T$30,M205=Pistetaulukko!$U$30,M205=Pistetaulukko!$V$30),"OK","VÄÄRIN")</f>
        <v>VÄÄRIN</v>
      </c>
      <c r="AQ205" s="86" t="str">
        <f t="shared" si="19"/>
        <v>VÄÄRIN</v>
      </c>
      <c r="AR205" s="86" t="str">
        <f t="shared" si="20"/>
        <v>VÄÄRIN</v>
      </c>
      <c r="AS205" s="86" t="str">
        <f>IF(OR(P205=Pistetaulukko!$R$39,P205=Pistetaulukko!$S$39,P205=Pistetaulukko!$T$39,P205=Pistetaulukko!$U$39,P205=Pistetaulukko!$V$39,P205=Pistetaulukko!$W$39,P205=Pistetaulukko!$X$39,P205=Pistetaulukko!$Y$39,P205=Pistetaulukko!$Z$39,P205=Pistetaulukko!$AA$39,P205=Pistetaulukko!$AB$39,P205=Pistetaulukko!$AC$39,P205=Pistetaulukko!$AD$39,P205=Pistetaulukko!$AE$39,P205=Pistetaulukko!$AF$39,P205=Pistetaulukko!$AG$39,P205=Pistetaulukko!$AH$39,P205=Pistetaulukko!$AI$39,P205=Pistetaulukko!$AJ$39,P205=Pistetaulukko!$AK$39),"OK","VÄÄRIN")</f>
        <v>OK</v>
      </c>
      <c r="AT205" s="86" t="str">
        <f>IF(OR(Q205=Pistetaulukko!$R$42,Q205=Pistetaulukko!$S$42,Q205=Pistetaulukko!$T$42,Q205=Pistetaulukko!$U$42,Q205=Pistetaulukko!$V$42,Q205=Pistetaulukko!$W$42,Q205=Pistetaulukko!$X$42,Q205=Pistetaulukko!$Y$42,Q205=Pistetaulukko!$Z$42,Q205=Pistetaulukko!$AA$42,Q205=Pistetaulukko!$AB$42,Q205=Pistetaulukko!$AC$42,Q205=Pistetaulukko!$AD$42,Q205=Pistetaulukko!$AE$42,Q205=Pistetaulukko!$AF$42,Q205=Pistetaulukko!$AG$42,Q205=Pistetaulukko!$AH$42,Q205=Pistetaulukko!$AI$42,Q205=Pistetaulukko!$AJ$42,Q205=Pistetaulukko!$AK$42),"OK","VÄÄRIN")</f>
        <v>OK</v>
      </c>
      <c r="AU205" s="86" t="str">
        <f>IF(OR(R205=Pistetaulukko!$R$45,R205=Pistetaulukko!$S$45,R205=Pistetaulukko!$T$45,R205=Pistetaulukko!$U$45,R205=Pistetaulukko!$V$45,R205=Pistetaulukko!$W$45,R205=Pistetaulukko!$X$45,R205=Pistetaulukko!$Y$45,R205=Pistetaulukko!$Z$45,R205=Pistetaulukko!$AA$45,R205=Pistetaulukko!$AB$45,R205=Pistetaulukko!$AC$45,R205=Pistetaulukko!$AD$45,R205=Pistetaulukko!$AE$45,R205=Pistetaulukko!$AF$45,R205=Pistetaulukko!$AG$45,R205=Pistetaulukko!$AH$45,R205=Pistetaulukko!$AI$45,R205=Pistetaulukko!$AJ$45,R205=Pistetaulukko!$AK$45),"OK","VÄÄRIN")</f>
        <v>OK</v>
      </c>
      <c r="AV205" s="86" t="str">
        <f>IF(OR(S205=Pistetaulukko!$R$48,S205=Pistetaulukko!$S$48,S205=Pistetaulukko!$T$48,S205=Pistetaulukko!$U$48,S205=Pistetaulukko!$V$48,S205=Pistetaulukko!$W$48,S205=Pistetaulukko!$X$48,S205=Pistetaulukko!$Y$48,S205=Pistetaulukko!$Z$48,S205=Pistetaulukko!$AA$48,S205=Pistetaulukko!$AB$48,S205=Pistetaulukko!$AC$48,S205=Pistetaulukko!$AD$48,S205=Pistetaulukko!$AE$48,S205=Pistetaulukko!$AF$48,S205=Pistetaulukko!$AG$48,S205=Pistetaulukko!$AH$48,S205=Pistetaulukko!$AI$48,S205=Pistetaulukko!$AJ$48,S205=Pistetaulukko!$AK$48),"OK","VÄÄRIN")</f>
        <v>OK</v>
      </c>
      <c r="AW205" s="86" t="str">
        <f>IF(OR(T205=Pistetaulukko!$R$51,T205=Pistetaulukko!$S$51,T205=Pistetaulukko!$T$51,T205=Pistetaulukko!$U$51,T205=Pistetaulukko!$V$51,T205=Pistetaulukko!$W$51,T205=Pistetaulukko!$X$51,T205=Pistetaulukko!$Y$51,T205=Pistetaulukko!$Z$51,T205=Pistetaulukko!$AA$51,T205=Pistetaulukko!$AB$51,T205=Pistetaulukko!$AC$51,T205=Pistetaulukko!$AD$51,T205=Pistetaulukko!$AE$51,T205=Pistetaulukko!$AF$51,T205=Pistetaulukko!$AG$51,T205=Pistetaulukko!$AH$51,T205=Pistetaulukko!$AI$51,T205=Pistetaulukko!$AJ$51,T205=Pistetaulukko!$AK$51),"OK","VÄÄRIN")</f>
        <v>OK</v>
      </c>
      <c r="AX205" s="86" t="str">
        <f>IF(OR(U205=Pistetaulukko!$R$54,U205=Pistetaulukko!$S$54,U205=Pistetaulukko!$T$54,U205=Pistetaulukko!$U$54,U205=Pistetaulukko!$V$54,U205=Pistetaulukko!$W$54,U205=Pistetaulukko!$X$54,U205=Pistetaulukko!$Y$54,U205=Pistetaulukko!$Z$54,U205=Pistetaulukko!$AA$54,U205=Pistetaulukko!$AB$54,U205=Pistetaulukko!$AC$54,U205=Pistetaulukko!$AD$54,U205=Pistetaulukko!$AE$54,U205=Pistetaulukko!$AF$54,U205=Pistetaulukko!$AG$54,U205=Pistetaulukko!$AH$54,U205=Pistetaulukko!$AI$54,U205=Pistetaulukko!$AJ$54,U205=Pistetaulukko!$AK$54),"OK","VÄÄRIN")</f>
        <v>OK</v>
      </c>
      <c r="AY205" s="86" t="str">
        <f t="shared" si="21"/>
        <v>OK</v>
      </c>
      <c r="AZ205" s="86" t="str">
        <f>IF(OR(W205=Pistetaulukko!$R$60,W205=Pistetaulukko!$S$60,W205=Pistetaulukko!$T$60,W205=Pistetaulukko!$U$60,W205=Pistetaulukko!$V$60,W205=Pistetaulukko!$W$60,W205=Pistetaulukko!$X$60,W205=Pistetaulukko!$Y$60,W205=Pistetaulukko!$Z$60,W205=Pistetaulukko!$AA$60,W205=Pistetaulukko!$AB$60,W205=Pistetaulukko!$AC$60,W205=Pistetaulukko!$AD$60,W205=Pistetaulukko!$AE$60,W205=Pistetaulukko!$AF$60,W205=Pistetaulukko!$AG$60,W205=Pistetaulukko!$AH$60,W205=Pistetaulukko!$AI$60,W205=Pistetaulukko!$AJ$60,W205=Pistetaulukko!$AK$60),"OK","VÄÄRIN")</f>
        <v>OK</v>
      </c>
      <c r="BA205" s="86" t="str">
        <f>IF(OR(X205=Pistetaulukko!$R$63,X205=Pistetaulukko!$S$63,X205=Pistetaulukko!$T$63,X205=Pistetaulukko!$U$63,X205=Pistetaulukko!$V$63,X205=Pistetaulukko!$W$63,X205=Pistetaulukko!$X$63,X205=Pistetaulukko!$Y$63,X205=Pistetaulukko!$Z$63,X205=Pistetaulukko!$AA$63,X205=Pistetaulukko!$AB$63,X205=Pistetaulukko!$AC$63,X205=Pistetaulukko!$AD$63,X205=Pistetaulukko!$AE$63,X205=Pistetaulukko!$AF$63,X205=Pistetaulukko!$AG$63,X205=Pistetaulukko!$AH$63,X205=Pistetaulukko!$AI$63,X205=Pistetaulukko!$AJ$63,X205=Pistetaulukko!$AK$63),"OK","VÄÄRIN")</f>
        <v>OK</v>
      </c>
      <c r="BB205" s="86" t="e">
        <f t="shared" si="22"/>
        <v>#REF!</v>
      </c>
      <c r="BC205" s="86" t="e">
        <f t="shared" si="23"/>
        <v>#REF!</v>
      </c>
      <c r="BE205" t="str">
        <f>IF(OR(N205=Pistetaulukko!$R$33,N205=Pistetaulukko!$S$33,N205=Pistetaulukko!$T$33,N205=Pistetaulukko!$U$33,N205=Pistetaulukko!$V$33,N205=Pistetaulukko!$W$33,N205=Pistetaulukko!$X$33,N205=Pistetaulukko!$Y$33,N205=Pistetaulukko!$Z$33,N205=Pistetaulukko!$AA$33,N205=Pistetaulukko!$AB$33,N205=Pistetaulukko!$AC$33,N205=Pistetaulukko!$AD$33,N205=Pistetaulukko!$AE$33,N205=Pistetaulukko!$AF$33,N205=Pistetaulukko!$AG$33,N205=Pistetaulukko!$AH$33,N205=Pistetaulukko!$AI$33,N205=Pistetaulukko!$AJ$33,N205=Pistetaulukko!$AK$33,N205=Pistetaulukko!$AL$33,N205=Pistetaulukko!$AM$33,N205=Pistetaulukko!$AN$33,N205=Pistetaulukko!$AO$33,N205=Pistetaulukko!$AP$33,N205=Pistetaulukko!$AQ$33,N205=Pistetaulukko!$AR$33,N205=Pistetaulukko!$AS$33,N205=Pistetaulukko!$AT$33,N205=Pistetaulukko!$AU$33),"OK","VÄÄRIN")</f>
        <v>VÄÄRIN</v>
      </c>
      <c r="BF205" t="str">
        <f>IF(BE205="OK","OK",IF(AND(BE205="VÄÄRIN",OR(N205=Pistetaulukko!$AV$33,N205=Pistetaulukko!$AW$33,N205=Pistetaulukko!$AX$33,N205=Pistetaulukko!$AY$33,N205=Pistetaulukko!$AZ$33,N205=Pistetaulukko!$BA$33,N205=Pistetaulukko!$BB$33,N205=Pistetaulukko!$BC$33,N205=Pistetaulukko!$BD$33,N205=Pistetaulukko!$BE$33,N205=Pistetaulukko!$BF$33,N205=Pistetaulukko!$BG$33,N205=Pistetaulukko!$BH$33,N205=Pistetaulukko!$BI$33,N205=Pistetaulukko!$BJ$33,N205=Pistetaulukko!$BK$33,N205=Pistetaulukko!$BL$33,N205=Pistetaulukko!$BM$33,N205=Pistetaulukko!$BN$33,N205=Pistetaulukko!$BO$33)),"OK","VÄÄRIN"))</f>
        <v>VÄÄRIN</v>
      </c>
      <c r="BG205" t="str">
        <f>IF(OR(O205=Pistetaulukko!$R$36,O205=Pistetaulukko!$S$36,O205=Pistetaulukko!$T$36,O205=Pistetaulukko!$U$36,O205=Pistetaulukko!$V$36,O205=Pistetaulukko!$W$36,O205=Pistetaulukko!$X$36,O205=Pistetaulukko!$Y$36,O205=Pistetaulukko!$Z$36,O205=Pistetaulukko!$AA$36,O205=Pistetaulukko!$AB$36,O205=Pistetaulukko!$AC$36,O205=Pistetaulukko!$AD$36,O205=Pistetaulukko!$AE$36,O205=Pistetaulukko!$AF$36,O205=Pistetaulukko!$AG$36,O205=Pistetaulukko!$AH$36,O205=Pistetaulukko!$AI$36,O205=Pistetaulukko!$AJ$36,O205=Pistetaulukko!$AK$36,O205=Pistetaulukko!$AL$36,O205=Pistetaulukko!$AM$36,O205=Pistetaulukko!$AN$36,O205=Pistetaulukko!$AO$36,O205=Pistetaulukko!$AP$36,O205=Pistetaulukko!$AQ$36,O205=Pistetaulukko!$AR$36,O205=Pistetaulukko!$AS$36,O205=Pistetaulukko!$AT$36,O205=Pistetaulukko!$AU$36),"OK","VÄÄRIN")</f>
        <v>VÄÄRIN</v>
      </c>
      <c r="BH205" t="str">
        <f>IF(BG205="OK","OK",IF(AND(BG205="VÄÄRIN",OR(O205=Pistetaulukko!$AV$36,O205=Pistetaulukko!$AW$36,O205=Pistetaulukko!$AX$36,O205=Pistetaulukko!$AY$36,O205=Pistetaulukko!$AZ$36,O205=Pistetaulukko!$BA$36,O205=Pistetaulukko!$BB$36,O205=Pistetaulukko!$BC$36,O205=Pistetaulukko!$BD$36,O205=Pistetaulukko!$BE$36,O205=Pistetaulukko!$BF$36,O205=Pistetaulukko!$BG$36,O205=Pistetaulukko!$BH$36,O205=Pistetaulukko!$BI$36,O205=Pistetaulukko!$BJ$36,O205=Pistetaulukko!$BK$36,O205=Pistetaulukko!$BL$36,O205=Pistetaulukko!$BM$36,O205=Pistetaulukko!$BN$36,O205=Pistetaulukko!$BO$36,O205=Pistetaulukko!$BP$36,O205=Pistetaulukko!$BQ$36)),"OK","VÄÄRIN"))</f>
        <v>VÄÄRIN</v>
      </c>
      <c r="BI205" t="str">
        <f>IF(OR(V205=Pistetaulukko!$R$57,V205=Pistetaulukko!$S$57,V205=Pistetaulukko!$T$57,V205=Pistetaulukko!$U$57,V205=Pistetaulukko!$V$57,V205=Pistetaulukko!$W$57,V205=Pistetaulukko!$X$57,V205=Pistetaulukko!$Y$57,V205=Pistetaulukko!$Z$57,V205=Pistetaulukko!$AA$57,V205=Pistetaulukko!$AB$57,V205=Pistetaulukko!$AC$57,V205=Pistetaulukko!$AD$57,V205=Pistetaulukko!$AE$57,V205=Pistetaulukko!$AF$57,V205=Pistetaulukko!$AG$57,V205=Pistetaulukko!$AH$57,V205=Pistetaulukko!$AI$57,V205=Pistetaulukko!$AJ$57,V205=Pistetaulukko!$AK$57,V205=Pistetaulukko!$AL$57,V205=Pistetaulukko!$AM$57,V205=Pistetaulukko!$AN$57,V205=Pistetaulukko!$AO$57,V205=Pistetaulukko!$AP$57,V205=Pistetaulukko!$AQ$57,V205=Pistetaulukko!$AR$57,V205=Pistetaulukko!$AS$57,V205=Pistetaulukko!$AT$57,V205=Pistetaulukko!$AU$57),"OK","VÄÄRIN")</f>
        <v>OK</v>
      </c>
      <c r="BJ205" t="str">
        <f>IF(BI205="OK","OK",IF(AND(BI205="VÄÄRIN",OR(V205=Pistetaulukko!$AV$57,V205=Pistetaulukko!$AW$57,V205=Pistetaulukko!$AX$57,V205=Pistetaulukko!$AY$57,V205=Pistetaulukko!$AZ$57,V205=Pistetaulukko!$BA$57,V205=Pistetaulukko!$BB$57,V205=Pistetaulukko!$BC$57,V205=Pistetaulukko!$BD$57,V205=Pistetaulukko!$BE$57)),"OK","VÄÄRIN"))</f>
        <v>OK</v>
      </c>
      <c r="BK205" t="str">
        <f>IF(OR(Y205=Pistetaulukko!$R$66,Y205=Pistetaulukko!$S$66,Y205=Pistetaulukko!$T$66,Y205=Pistetaulukko!$U$66,Y205=Pistetaulukko!$V$66,Y205=Pistetaulukko!$W$66,Y205=Pistetaulukko!$X$66,Y205=Pistetaulukko!$Y$66,Y205=Pistetaulukko!$Z$66,Y205=Pistetaulukko!$AA$66,Y205=Pistetaulukko!$AB$66,Y205=Pistetaulukko!$AC$66,Y205=Pistetaulukko!$AD$66,Y205=Pistetaulukko!$AE$66,Y205=Pistetaulukko!$AF$66,Y205=Pistetaulukko!$AG$66,Y205=Pistetaulukko!$AH$66,Y205=Pistetaulukko!$AI$66,Y205=Pistetaulukko!$AJ$66,Y205=Pistetaulukko!$AK$66,Y205=Pistetaulukko!$AL$66,Y205=Pistetaulukko!$AM$66,Y205=Pistetaulukko!$AN$66,Y205=Pistetaulukko!$AO$66,Y205=Pistetaulukko!$AP$66,Y205=Pistetaulukko!$AQ$66,Y205=Pistetaulukko!$AR$66,Y205=Pistetaulukko!$AS$66,Y205=Pistetaulukko!$AT$66,Y205=Pistetaulukko!$AU$66),"OK","VÄÄRIN")</f>
        <v>VÄÄRIN</v>
      </c>
      <c r="BL205" t="str">
        <f>IF(BK205="OK","OK",IF(AND(BK205="VÄÄRIN",OR(Y205=Pistetaulukko!$AV$66,Y205=Pistetaulukko!$AW$66,Y205=Pistetaulukko!$AX$66,Y205=Pistetaulukko!$AY$66,Y205=Pistetaulukko!$AZ$66,Y205=Pistetaulukko!$BA$66,Y205=Pistetaulukko!$BB$66,Y205=Pistetaulukko!$BC$66,Y205=Pistetaulukko!$BD$66,Y205=Pistetaulukko!$BE$66,Y205=Pistetaulukko!$BF$66,Y205=Pistetaulukko!$BG$66,Y205=Pistetaulukko!$BH$66,Y205=Pistetaulukko!$BI$66,Y205=Pistetaulukko!$BJ$66,Y205=Pistetaulukko!$BK$66,Y205=Pistetaulukko!$BL$66,Y205=Pistetaulukko!$BM$66,Y205=Pistetaulukko!$BN$66)),"OK","VÄÄRIN"))</f>
        <v>VÄÄRIN</v>
      </c>
      <c r="BM205" t="e">
        <f>IF(OR(Z205=Pistetaulukko!$R$69,Z205=Pistetaulukko!#REF!,Z205=Pistetaulukko!$S$69,Z205=Pistetaulukko!#REF!,Z205=Pistetaulukko!$T$69,Z205=Pistetaulukko!#REF!,Z205=Pistetaulukko!$U$69,Z205=Pistetaulukko!#REF!,Z205=Pistetaulukko!$V$69,Z205=Pistetaulukko!#REF!,Z205=Pistetaulukko!$W$69,Z205=Pistetaulukko!#REF!,Z205=Pistetaulukko!$X$69,Z205=Pistetaulukko!#REF!,Z205=Pistetaulukko!$Y$69,Z205=Pistetaulukko!#REF!,Z205=Pistetaulukko!$Z$69,Z205=Pistetaulukko!#REF!,Z205=Pistetaulukko!$AA$69,Z205=Pistetaulukko!#REF!,Z205=Pistetaulukko!$AB$69,Z205=Pistetaulukko!#REF!,Z205=Pistetaulukko!$AC$69,Z205=Pistetaulukko!#REF!,Z205=Pistetaulukko!$AD$69,Z205=Pistetaulukko!#REF!,Z205=Pistetaulukko!$AE$69,Z205=Pistetaulukko!#REF!,Z205=Pistetaulukko!$AF$69,Z205=Pistetaulukko!#REF!),"OK","VÄÄRIN")</f>
        <v>#REF!</v>
      </c>
      <c r="BN205" t="e">
        <f>IF(BM205="OK","OK",IF(AND(BM205="VÄÄRIN",OR(Z205=Pistetaulukko!$AG$69,Z205=Pistetaulukko!#REF!,Z205=Pistetaulukko!$AH$69,Z205=Pistetaulukko!#REF!,Z205=Pistetaulukko!$AI$69,Z205=Pistetaulukko!#REF!,Z205=Pistetaulukko!$AJ$69,Z205=Pistetaulukko!#REF!,Z205=Pistetaulukko!$AK$69,Z205=Pistetaulukko!$AL$69)),"OK","VÄÄRIN"))</f>
        <v>#REF!</v>
      </c>
    </row>
    <row r="206" spans="2:66" x14ac:dyDescent="0.25">
      <c r="B206" s="104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23"/>
      <c r="AA206" s="30"/>
      <c r="AB206" s="18"/>
      <c r="AC206" s="124"/>
      <c r="AD206" s="118">
        <f t="shared" si="24"/>
        <v>0</v>
      </c>
      <c r="AG206" s="86" t="str">
        <f>IF(OR(E206=Pistetaulukko!$R$3,E206=Pistetaulukko!$S$3,E206=Pistetaulukko!$T$3,E206=Pistetaulukko!$U$3,E206=Pistetaulukko!$V$3,E206=Pistetaulukko!$W$3),"OK","VÄÄRIN")</f>
        <v>VÄÄRIN</v>
      </c>
      <c r="AH206" s="86" t="str">
        <f>IF(OR(F206=Pistetaulukko!$R$6,F206=Pistetaulukko!$S$6,F206=Pistetaulukko!$T$6,F206=Pistetaulukko!$U$6,F206=Pistetaulukko!$V$6,F206=Pistetaulukko!$W$6,F206=Pistetaulukko!$X$6,F206=Pistetaulukko!$Y$6,F206=Pistetaulukko!$Z$6,F206=Pistetaulukko!$AA$6,F206=Pistetaulukko!$AB$6,F206=Pistetaulukko!$AC$6,F206=Pistetaulukko!$AD$6,F206=Pistetaulukko!$AE$6,F206=Pistetaulukko!$AF$6,F206=Pistetaulukko!$AG$6,F206=Pistetaulukko!$AH$6,F206=Pistetaulukko!$AI$6,F206=Pistetaulukko!$AJ$6,F206=Pistetaulukko!$AK$6),"OK","VÄÄRIN")</f>
        <v>VÄÄRIN</v>
      </c>
      <c r="AI206" s="86" t="str">
        <f>IF(OR(G206=Pistetaulukko!$R$9,G206=Pistetaulukko!$S$9,G206=Pistetaulukko!$T$9,G206=Pistetaulukko!$U$9,G206=Pistetaulukko!$V$9,G206=Pistetaulukko!$W$9,G206=Pistetaulukko!$X$9,G206=Pistetaulukko!$Y$9,G206=Pistetaulukko!$Z$9,G206=Pistetaulukko!$AA$9,G206=Pistetaulukko!$AB$9,G206=Pistetaulukko!$AC$9,G206=Pistetaulukko!$AD$9,G206=Pistetaulukko!$AE$9,G206=Pistetaulukko!$AF$9,G206=Pistetaulukko!$AG$9,G206=Pistetaulukko!$AH$9,G206=Pistetaulukko!$AI$9,G206=Pistetaulukko!$AJ$9,G206=Pistetaulukko!$AK$9),"OK","VÄÄRIN")</f>
        <v>VÄÄRIN</v>
      </c>
      <c r="AJ206" s="86" t="str">
        <f>IF(OR(H206=Pistetaulukko!$R$12,H206=Pistetaulukko!$S$12,H206=Pistetaulukko!$T$12,H206=Pistetaulukko!$U$12,H206=Pistetaulukko!$V$12,H206=Pistetaulukko!$W$12,H206=Pistetaulukko!$X$12,H206=Pistetaulukko!$Y$12,H206=Pistetaulukko!$Z$12,H206=Pistetaulukko!$AA$12,H206=Pistetaulukko!$AB$12,H206=Pistetaulukko!$AC$12,H206=Pistetaulukko!$AD$12,H206=Pistetaulukko!$AE$12,H206=Pistetaulukko!$AF$12,H206=Pistetaulukko!$AG$12,H206=Pistetaulukko!$AH$12,H206=Pistetaulukko!$AI$12,H206=Pistetaulukko!$AJ$12,H206=Pistetaulukko!$AK$12),"OK","VÄÄRIN")</f>
        <v>VÄÄRIN</v>
      </c>
      <c r="AK20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06" s="86" t="str">
        <f>IF(OR(I206=Pistetaulukko!$R$18,I206=Pistetaulukko!$S$18,I206=Pistetaulukko!$T$18,I206=Pistetaulukko!$U$18,I206=Pistetaulukko!$V$18,I206=Pistetaulukko!$W$18,I206=Pistetaulukko!$X$18,I206=Pistetaulukko!$Y$18,I206=Pistetaulukko!$Z$18),"OK","VÄÄRIN")</f>
        <v>VÄÄRIN</v>
      </c>
      <c r="AM206" s="86" t="str">
        <f>IF(OR(J206=Pistetaulukko!$R$21,J206=Pistetaulukko!$S$21,J206=Pistetaulukko!$T$21,J206=Pistetaulukko!$U$21,J206=Pistetaulukko!$V$21,J206=Pistetaulukko!$W$21,J206=Pistetaulukko!$X$21,J206=Pistetaulukko!$Y$21,J206=Pistetaulukko!$Z$21,J206=Pistetaulukko!$AA$21,J206=Pistetaulukko!$AB$21,J206=Pistetaulukko!$AC$21,J206=Pistetaulukko!$AD$21,J206=Pistetaulukko!$AE$21,J206=Pistetaulukko!$AF$21,J206=Pistetaulukko!$AG$21,J206=Pistetaulukko!$AH$21,J206=Pistetaulukko!$AI$21,J206=Pistetaulukko!$AJ$21,J206=Pistetaulukko!$AK$21),"OK","VÄÄRIN")</f>
        <v>VÄÄRIN</v>
      </c>
      <c r="AN206" s="86" t="str">
        <f>IF(OR(K206=Pistetaulukko!$R$24,K206=Pistetaulukko!$S$24,K206=Pistetaulukko!$T$24,K206=Pistetaulukko!$U$24,K206=Pistetaulukko!$V$24),"OK","VÄÄRIN")</f>
        <v>VÄÄRIN</v>
      </c>
      <c r="AO206" s="86" t="str">
        <f>IF(OR(L206=Pistetaulukko!$R$27,L206=Pistetaulukko!$S$27,L206=Pistetaulukko!$T$27,L206=Pistetaulukko!$U$27,L206=Pistetaulukko!$V$27,L206=Pistetaulukko!$W$27,L206=Pistetaulukko!$X$27,L206=Pistetaulukko!$Y$27,L206=Pistetaulukko!$Z$27,L206=Pistetaulukko!$AA$27,L206=Pistetaulukko!$AB$27,L206=Pistetaulukko!$AC$27,L206=Pistetaulukko!$AD$27,L206=Pistetaulukko!$AE$27,L206=Pistetaulukko!$AF$27,L206=Pistetaulukko!$AG$27,L206=Pistetaulukko!$AH$27,L206=Pistetaulukko!$AI$27,L206=Pistetaulukko!$AJ$27,L206=Pistetaulukko!$AK$27),"OK","VÄÄRIN")</f>
        <v>VÄÄRIN</v>
      </c>
      <c r="AP206" s="86" t="str">
        <f>IF(OR(M206=Pistetaulukko!$R$30,M206=Pistetaulukko!$S$30,M206=Pistetaulukko!$T$30,M206=Pistetaulukko!$U$30,M206=Pistetaulukko!$V$30),"OK","VÄÄRIN")</f>
        <v>VÄÄRIN</v>
      </c>
      <c r="AQ206" s="86" t="str">
        <f t="shared" si="19"/>
        <v>VÄÄRIN</v>
      </c>
      <c r="AR206" s="86" t="str">
        <f t="shared" si="20"/>
        <v>VÄÄRIN</v>
      </c>
      <c r="AS206" s="86" t="str">
        <f>IF(OR(P206=Pistetaulukko!$R$39,P206=Pistetaulukko!$S$39,P206=Pistetaulukko!$T$39,P206=Pistetaulukko!$U$39,P206=Pistetaulukko!$V$39,P206=Pistetaulukko!$W$39,P206=Pistetaulukko!$X$39,P206=Pistetaulukko!$Y$39,P206=Pistetaulukko!$Z$39,P206=Pistetaulukko!$AA$39,P206=Pistetaulukko!$AB$39,P206=Pistetaulukko!$AC$39,P206=Pistetaulukko!$AD$39,P206=Pistetaulukko!$AE$39,P206=Pistetaulukko!$AF$39,P206=Pistetaulukko!$AG$39,P206=Pistetaulukko!$AH$39,P206=Pistetaulukko!$AI$39,P206=Pistetaulukko!$AJ$39,P206=Pistetaulukko!$AK$39),"OK","VÄÄRIN")</f>
        <v>OK</v>
      </c>
      <c r="AT206" s="86" t="str">
        <f>IF(OR(Q206=Pistetaulukko!$R$42,Q206=Pistetaulukko!$S$42,Q206=Pistetaulukko!$T$42,Q206=Pistetaulukko!$U$42,Q206=Pistetaulukko!$V$42,Q206=Pistetaulukko!$W$42,Q206=Pistetaulukko!$X$42,Q206=Pistetaulukko!$Y$42,Q206=Pistetaulukko!$Z$42,Q206=Pistetaulukko!$AA$42,Q206=Pistetaulukko!$AB$42,Q206=Pistetaulukko!$AC$42,Q206=Pistetaulukko!$AD$42,Q206=Pistetaulukko!$AE$42,Q206=Pistetaulukko!$AF$42,Q206=Pistetaulukko!$AG$42,Q206=Pistetaulukko!$AH$42,Q206=Pistetaulukko!$AI$42,Q206=Pistetaulukko!$AJ$42,Q206=Pistetaulukko!$AK$42),"OK","VÄÄRIN")</f>
        <v>OK</v>
      </c>
      <c r="AU206" s="86" t="str">
        <f>IF(OR(R206=Pistetaulukko!$R$45,R206=Pistetaulukko!$S$45,R206=Pistetaulukko!$T$45,R206=Pistetaulukko!$U$45,R206=Pistetaulukko!$V$45,R206=Pistetaulukko!$W$45,R206=Pistetaulukko!$X$45,R206=Pistetaulukko!$Y$45,R206=Pistetaulukko!$Z$45,R206=Pistetaulukko!$AA$45,R206=Pistetaulukko!$AB$45,R206=Pistetaulukko!$AC$45,R206=Pistetaulukko!$AD$45,R206=Pistetaulukko!$AE$45,R206=Pistetaulukko!$AF$45,R206=Pistetaulukko!$AG$45,R206=Pistetaulukko!$AH$45,R206=Pistetaulukko!$AI$45,R206=Pistetaulukko!$AJ$45,R206=Pistetaulukko!$AK$45),"OK","VÄÄRIN")</f>
        <v>OK</v>
      </c>
      <c r="AV206" s="86" t="str">
        <f>IF(OR(S206=Pistetaulukko!$R$48,S206=Pistetaulukko!$S$48,S206=Pistetaulukko!$T$48,S206=Pistetaulukko!$U$48,S206=Pistetaulukko!$V$48,S206=Pistetaulukko!$W$48,S206=Pistetaulukko!$X$48,S206=Pistetaulukko!$Y$48,S206=Pistetaulukko!$Z$48,S206=Pistetaulukko!$AA$48,S206=Pistetaulukko!$AB$48,S206=Pistetaulukko!$AC$48,S206=Pistetaulukko!$AD$48,S206=Pistetaulukko!$AE$48,S206=Pistetaulukko!$AF$48,S206=Pistetaulukko!$AG$48,S206=Pistetaulukko!$AH$48,S206=Pistetaulukko!$AI$48,S206=Pistetaulukko!$AJ$48,S206=Pistetaulukko!$AK$48),"OK","VÄÄRIN")</f>
        <v>OK</v>
      </c>
      <c r="AW206" s="86" t="str">
        <f>IF(OR(T206=Pistetaulukko!$R$51,T206=Pistetaulukko!$S$51,T206=Pistetaulukko!$T$51,T206=Pistetaulukko!$U$51,T206=Pistetaulukko!$V$51,T206=Pistetaulukko!$W$51,T206=Pistetaulukko!$X$51,T206=Pistetaulukko!$Y$51,T206=Pistetaulukko!$Z$51,T206=Pistetaulukko!$AA$51,T206=Pistetaulukko!$AB$51,T206=Pistetaulukko!$AC$51,T206=Pistetaulukko!$AD$51,T206=Pistetaulukko!$AE$51,T206=Pistetaulukko!$AF$51,T206=Pistetaulukko!$AG$51,T206=Pistetaulukko!$AH$51,T206=Pistetaulukko!$AI$51,T206=Pistetaulukko!$AJ$51,T206=Pistetaulukko!$AK$51),"OK","VÄÄRIN")</f>
        <v>OK</v>
      </c>
      <c r="AX206" s="86" t="str">
        <f>IF(OR(U206=Pistetaulukko!$R$54,U206=Pistetaulukko!$S$54,U206=Pistetaulukko!$T$54,U206=Pistetaulukko!$U$54,U206=Pistetaulukko!$V$54,U206=Pistetaulukko!$W$54,U206=Pistetaulukko!$X$54,U206=Pistetaulukko!$Y$54,U206=Pistetaulukko!$Z$54,U206=Pistetaulukko!$AA$54,U206=Pistetaulukko!$AB$54,U206=Pistetaulukko!$AC$54,U206=Pistetaulukko!$AD$54,U206=Pistetaulukko!$AE$54,U206=Pistetaulukko!$AF$54,U206=Pistetaulukko!$AG$54,U206=Pistetaulukko!$AH$54,U206=Pistetaulukko!$AI$54,U206=Pistetaulukko!$AJ$54,U206=Pistetaulukko!$AK$54),"OK","VÄÄRIN")</f>
        <v>OK</v>
      </c>
      <c r="AY206" s="86" t="str">
        <f t="shared" si="21"/>
        <v>OK</v>
      </c>
      <c r="AZ206" s="86" t="str">
        <f>IF(OR(W206=Pistetaulukko!$R$60,W206=Pistetaulukko!$S$60,W206=Pistetaulukko!$T$60,W206=Pistetaulukko!$U$60,W206=Pistetaulukko!$V$60,W206=Pistetaulukko!$W$60,W206=Pistetaulukko!$X$60,W206=Pistetaulukko!$Y$60,W206=Pistetaulukko!$Z$60,W206=Pistetaulukko!$AA$60,W206=Pistetaulukko!$AB$60,W206=Pistetaulukko!$AC$60,W206=Pistetaulukko!$AD$60,W206=Pistetaulukko!$AE$60,W206=Pistetaulukko!$AF$60,W206=Pistetaulukko!$AG$60,W206=Pistetaulukko!$AH$60,W206=Pistetaulukko!$AI$60,W206=Pistetaulukko!$AJ$60,W206=Pistetaulukko!$AK$60),"OK","VÄÄRIN")</f>
        <v>OK</v>
      </c>
      <c r="BA206" s="86" t="str">
        <f>IF(OR(X206=Pistetaulukko!$R$63,X206=Pistetaulukko!$S$63,X206=Pistetaulukko!$T$63,X206=Pistetaulukko!$U$63,X206=Pistetaulukko!$V$63,X206=Pistetaulukko!$W$63,X206=Pistetaulukko!$X$63,X206=Pistetaulukko!$Y$63,X206=Pistetaulukko!$Z$63,X206=Pistetaulukko!$AA$63,X206=Pistetaulukko!$AB$63,X206=Pistetaulukko!$AC$63,X206=Pistetaulukko!$AD$63,X206=Pistetaulukko!$AE$63,X206=Pistetaulukko!$AF$63,X206=Pistetaulukko!$AG$63,X206=Pistetaulukko!$AH$63,X206=Pistetaulukko!$AI$63,X206=Pistetaulukko!$AJ$63,X206=Pistetaulukko!$AK$63),"OK","VÄÄRIN")</f>
        <v>OK</v>
      </c>
      <c r="BB206" s="86" t="e">
        <f t="shared" si="22"/>
        <v>#REF!</v>
      </c>
      <c r="BC206" s="86" t="e">
        <f t="shared" si="23"/>
        <v>#REF!</v>
      </c>
      <c r="BE206" t="str">
        <f>IF(OR(N206=Pistetaulukko!$R$33,N206=Pistetaulukko!$S$33,N206=Pistetaulukko!$T$33,N206=Pistetaulukko!$U$33,N206=Pistetaulukko!$V$33,N206=Pistetaulukko!$W$33,N206=Pistetaulukko!$X$33,N206=Pistetaulukko!$Y$33,N206=Pistetaulukko!$Z$33,N206=Pistetaulukko!$AA$33,N206=Pistetaulukko!$AB$33,N206=Pistetaulukko!$AC$33,N206=Pistetaulukko!$AD$33,N206=Pistetaulukko!$AE$33,N206=Pistetaulukko!$AF$33,N206=Pistetaulukko!$AG$33,N206=Pistetaulukko!$AH$33,N206=Pistetaulukko!$AI$33,N206=Pistetaulukko!$AJ$33,N206=Pistetaulukko!$AK$33,N206=Pistetaulukko!$AL$33,N206=Pistetaulukko!$AM$33,N206=Pistetaulukko!$AN$33,N206=Pistetaulukko!$AO$33,N206=Pistetaulukko!$AP$33,N206=Pistetaulukko!$AQ$33,N206=Pistetaulukko!$AR$33,N206=Pistetaulukko!$AS$33,N206=Pistetaulukko!$AT$33,N206=Pistetaulukko!$AU$33),"OK","VÄÄRIN")</f>
        <v>VÄÄRIN</v>
      </c>
      <c r="BF206" t="str">
        <f>IF(BE206="OK","OK",IF(AND(BE206="VÄÄRIN",OR(N206=Pistetaulukko!$AV$33,N206=Pistetaulukko!$AW$33,N206=Pistetaulukko!$AX$33,N206=Pistetaulukko!$AY$33,N206=Pistetaulukko!$AZ$33,N206=Pistetaulukko!$BA$33,N206=Pistetaulukko!$BB$33,N206=Pistetaulukko!$BC$33,N206=Pistetaulukko!$BD$33,N206=Pistetaulukko!$BE$33,N206=Pistetaulukko!$BF$33,N206=Pistetaulukko!$BG$33,N206=Pistetaulukko!$BH$33,N206=Pistetaulukko!$BI$33,N206=Pistetaulukko!$BJ$33,N206=Pistetaulukko!$BK$33,N206=Pistetaulukko!$BL$33,N206=Pistetaulukko!$BM$33,N206=Pistetaulukko!$BN$33,N206=Pistetaulukko!$BO$33)),"OK","VÄÄRIN"))</f>
        <v>VÄÄRIN</v>
      </c>
      <c r="BG206" t="str">
        <f>IF(OR(O206=Pistetaulukko!$R$36,O206=Pistetaulukko!$S$36,O206=Pistetaulukko!$T$36,O206=Pistetaulukko!$U$36,O206=Pistetaulukko!$V$36,O206=Pistetaulukko!$W$36,O206=Pistetaulukko!$X$36,O206=Pistetaulukko!$Y$36,O206=Pistetaulukko!$Z$36,O206=Pistetaulukko!$AA$36,O206=Pistetaulukko!$AB$36,O206=Pistetaulukko!$AC$36,O206=Pistetaulukko!$AD$36,O206=Pistetaulukko!$AE$36,O206=Pistetaulukko!$AF$36,O206=Pistetaulukko!$AG$36,O206=Pistetaulukko!$AH$36,O206=Pistetaulukko!$AI$36,O206=Pistetaulukko!$AJ$36,O206=Pistetaulukko!$AK$36,O206=Pistetaulukko!$AL$36,O206=Pistetaulukko!$AM$36,O206=Pistetaulukko!$AN$36,O206=Pistetaulukko!$AO$36,O206=Pistetaulukko!$AP$36,O206=Pistetaulukko!$AQ$36,O206=Pistetaulukko!$AR$36,O206=Pistetaulukko!$AS$36,O206=Pistetaulukko!$AT$36,O206=Pistetaulukko!$AU$36),"OK","VÄÄRIN")</f>
        <v>VÄÄRIN</v>
      </c>
      <c r="BH206" t="str">
        <f>IF(BG206="OK","OK",IF(AND(BG206="VÄÄRIN",OR(O206=Pistetaulukko!$AV$36,O206=Pistetaulukko!$AW$36,O206=Pistetaulukko!$AX$36,O206=Pistetaulukko!$AY$36,O206=Pistetaulukko!$AZ$36,O206=Pistetaulukko!$BA$36,O206=Pistetaulukko!$BB$36,O206=Pistetaulukko!$BC$36,O206=Pistetaulukko!$BD$36,O206=Pistetaulukko!$BE$36,O206=Pistetaulukko!$BF$36,O206=Pistetaulukko!$BG$36,O206=Pistetaulukko!$BH$36,O206=Pistetaulukko!$BI$36,O206=Pistetaulukko!$BJ$36,O206=Pistetaulukko!$BK$36,O206=Pistetaulukko!$BL$36,O206=Pistetaulukko!$BM$36,O206=Pistetaulukko!$BN$36,O206=Pistetaulukko!$BO$36,O206=Pistetaulukko!$BP$36,O206=Pistetaulukko!$BQ$36)),"OK","VÄÄRIN"))</f>
        <v>VÄÄRIN</v>
      </c>
      <c r="BI206" t="str">
        <f>IF(OR(V206=Pistetaulukko!$R$57,V206=Pistetaulukko!$S$57,V206=Pistetaulukko!$T$57,V206=Pistetaulukko!$U$57,V206=Pistetaulukko!$V$57,V206=Pistetaulukko!$W$57,V206=Pistetaulukko!$X$57,V206=Pistetaulukko!$Y$57,V206=Pistetaulukko!$Z$57,V206=Pistetaulukko!$AA$57,V206=Pistetaulukko!$AB$57,V206=Pistetaulukko!$AC$57,V206=Pistetaulukko!$AD$57,V206=Pistetaulukko!$AE$57,V206=Pistetaulukko!$AF$57,V206=Pistetaulukko!$AG$57,V206=Pistetaulukko!$AH$57,V206=Pistetaulukko!$AI$57,V206=Pistetaulukko!$AJ$57,V206=Pistetaulukko!$AK$57,V206=Pistetaulukko!$AL$57,V206=Pistetaulukko!$AM$57,V206=Pistetaulukko!$AN$57,V206=Pistetaulukko!$AO$57,V206=Pistetaulukko!$AP$57,V206=Pistetaulukko!$AQ$57,V206=Pistetaulukko!$AR$57,V206=Pistetaulukko!$AS$57,V206=Pistetaulukko!$AT$57,V206=Pistetaulukko!$AU$57),"OK","VÄÄRIN")</f>
        <v>OK</v>
      </c>
      <c r="BJ206" t="str">
        <f>IF(BI206="OK","OK",IF(AND(BI206="VÄÄRIN",OR(V206=Pistetaulukko!$AV$57,V206=Pistetaulukko!$AW$57,V206=Pistetaulukko!$AX$57,V206=Pistetaulukko!$AY$57,V206=Pistetaulukko!$AZ$57,V206=Pistetaulukko!$BA$57,V206=Pistetaulukko!$BB$57,V206=Pistetaulukko!$BC$57,V206=Pistetaulukko!$BD$57,V206=Pistetaulukko!$BE$57)),"OK","VÄÄRIN"))</f>
        <v>OK</v>
      </c>
      <c r="BK206" t="str">
        <f>IF(OR(Y206=Pistetaulukko!$R$66,Y206=Pistetaulukko!$S$66,Y206=Pistetaulukko!$T$66,Y206=Pistetaulukko!$U$66,Y206=Pistetaulukko!$V$66,Y206=Pistetaulukko!$W$66,Y206=Pistetaulukko!$X$66,Y206=Pistetaulukko!$Y$66,Y206=Pistetaulukko!$Z$66,Y206=Pistetaulukko!$AA$66,Y206=Pistetaulukko!$AB$66,Y206=Pistetaulukko!$AC$66,Y206=Pistetaulukko!$AD$66,Y206=Pistetaulukko!$AE$66,Y206=Pistetaulukko!$AF$66,Y206=Pistetaulukko!$AG$66,Y206=Pistetaulukko!$AH$66,Y206=Pistetaulukko!$AI$66,Y206=Pistetaulukko!$AJ$66,Y206=Pistetaulukko!$AK$66,Y206=Pistetaulukko!$AL$66,Y206=Pistetaulukko!$AM$66,Y206=Pistetaulukko!$AN$66,Y206=Pistetaulukko!$AO$66,Y206=Pistetaulukko!$AP$66,Y206=Pistetaulukko!$AQ$66,Y206=Pistetaulukko!$AR$66,Y206=Pistetaulukko!$AS$66,Y206=Pistetaulukko!$AT$66,Y206=Pistetaulukko!$AU$66),"OK","VÄÄRIN")</f>
        <v>VÄÄRIN</v>
      </c>
      <c r="BL206" t="str">
        <f>IF(BK206="OK","OK",IF(AND(BK206="VÄÄRIN",OR(Y206=Pistetaulukko!$AV$66,Y206=Pistetaulukko!$AW$66,Y206=Pistetaulukko!$AX$66,Y206=Pistetaulukko!$AY$66,Y206=Pistetaulukko!$AZ$66,Y206=Pistetaulukko!$BA$66,Y206=Pistetaulukko!$BB$66,Y206=Pistetaulukko!$BC$66,Y206=Pistetaulukko!$BD$66,Y206=Pistetaulukko!$BE$66,Y206=Pistetaulukko!$BF$66,Y206=Pistetaulukko!$BG$66,Y206=Pistetaulukko!$BH$66,Y206=Pistetaulukko!$BI$66,Y206=Pistetaulukko!$BJ$66,Y206=Pistetaulukko!$BK$66,Y206=Pistetaulukko!$BL$66,Y206=Pistetaulukko!$BM$66,Y206=Pistetaulukko!$BN$66)),"OK","VÄÄRIN"))</f>
        <v>VÄÄRIN</v>
      </c>
      <c r="BM206" t="e">
        <f>IF(OR(Z206=Pistetaulukko!$R$69,Z206=Pistetaulukko!#REF!,Z206=Pistetaulukko!$S$69,Z206=Pistetaulukko!#REF!,Z206=Pistetaulukko!$T$69,Z206=Pistetaulukko!#REF!,Z206=Pistetaulukko!$U$69,Z206=Pistetaulukko!#REF!,Z206=Pistetaulukko!$V$69,Z206=Pistetaulukko!#REF!,Z206=Pistetaulukko!$W$69,Z206=Pistetaulukko!#REF!,Z206=Pistetaulukko!$X$69,Z206=Pistetaulukko!#REF!,Z206=Pistetaulukko!$Y$69,Z206=Pistetaulukko!#REF!,Z206=Pistetaulukko!$Z$69,Z206=Pistetaulukko!#REF!,Z206=Pistetaulukko!$AA$69,Z206=Pistetaulukko!#REF!,Z206=Pistetaulukko!$AB$69,Z206=Pistetaulukko!#REF!,Z206=Pistetaulukko!$AC$69,Z206=Pistetaulukko!#REF!,Z206=Pistetaulukko!$AD$69,Z206=Pistetaulukko!#REF!,Z206=Pistetaulukko!$AE$69,Z206=Pistetaulukko!#REF!,Z206=Pistetaulukko!$AF$69,Z206=Pistetaulukko!#REF!),"OK","VÄÄRIN")</f>
        <v>#REF!</v>
      </c>
      <c r="BN206" t="e">
        <f>IF(BM206="OK","OK",IF(AND(BM206="VÄÄRIN",OR(Z206=Pistetaulukko!$AG$69,Z206=Pistetaulukko!#REF!,Z206=Pistetaulukko!$AH$69,Z206=Pistetaulukko!#REF!,Z206=Pistetaulukko!$AI$69,Z206=Pistetaulukko!#REF!,Z206=Pistetaulukko!$AJ$69,Z206=Pistetaulukko!#REF!,Z206=Pistetaulukko!$AK$69,Z206=Pistetaulukko!$AL$69)),"OK","VÄÄRIN"))</f>
        <v>#REF!</v>
      </c>
    </row>
    <row r="207" spans="2:66" x14ac:dyDescent="0.25">
      <c r="B207" s="104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23"/>
      <c r="AA207" s="30"/>
      <c r="AB207" s="18"/>
      <c r="AC207" s="124"/>
      <c r="AD207" s="118">
        <f t="shared" si="24"/>
        <v>0</v>
      </c>
      <c r="AG207" s="86" t="str">
        <f>IF(OR(E207=Pistetaulukko!$R$3,E207=Pistetaulukko!$S$3,E207=Pistetaulukko!$T$3,E207=Pistetaulukko!$U$3,E207=Pistetaulukko!$V$3,E207=Pistetaulukko!$W$3),"OK","VÄÄRIN")</f>
        <v>VÄÄRIN</v>
      </c>
      <c r="AH207" s="86" t="str">
        <f>IF(OR(F207=Pistetaulukko!$R$6,F207=Pistetaulukko!$S$6,F207=Pistetaulukko!$T$6,F207=Pistetaulukko!$U$6,F207=Pistetaulukko!$V$6,F207=Pistetaulukko!$W$6,F207=Pistetaulukko!$X$6,F207=Pistetaulukko!$Y$6,F207=Pistetaulukko!$Z$6,F207=Pistetaulukko!$AA$6,F207=Pistetaulukko!$AB$6,F207=Pistetaulukko!$AC$6,F207=Pistetaulukko!$AD$6,F207=Pistetaulukko!$AE$6,F207=Pistetaulukko!$AF$6,F207=Pistetaulukko!$AG$6,F207=Pistetaulukko!$AH$6,F207=Pistetaulukko!$AI$6,F207=Pistetaulukko!$AJ$6,F207=Pistetaulukko!$AK$6),"OK","VÄÄRIN")</f>
        <v>VÄÄRIN</v>
      </c>
      <c r="AI207" s="86" t="str">
        <f>IF(OR(G207=Pistetaulukko!$R$9,G207=Pistetaulukko!$S$9,G207=Pistetaulukko!$T$9,G207=Pistetaulukko!$U$9,G207=Pistetaulukko!$V$9,G207=Pistetaulukko!$W$9,G207=Pistetaulukko!$X$9,G207=Pistetaulukko!$Y$9,G207=Pistetaulukko!$Z$9,G207=Pistetaulukko!$AA$9,G207=Pistetaulukko!$AB$9,G207=Pistetaulukko!$AC$9,G207=Pistetaulukko!$AD$9,G207=Pistetaulukko!$AE$9,G207=Pistetaulukko!$AF$9,G207=Pistetaulukko!$AG$9,G207=Pistetaulukko!$AH$9,G207=Pistetaulukko!$AI$9,G207=Pistetaulukko!$AJ$9,G207=Pistetaulukko!$AK$9),"OK","VÄÄRIN")</f>
        <v>VÄÄRIN</v>
      </c>
      <c r="AJ207" s="86" t="str">
        <f>IF(OR(H207=Pistetaulukko!$R$12,H207=Pistetaulukko!$S$12,H207=Pistetaulukko!$T$12,H207=Pistetaulukko!$U$12,H207=Pistetaulukko!$V$12,H207=Pistetaulukko!$W$12,H207=Pistetaulukko!$X$12,H207=Pistetaulukko!$Y$12,H207=Pistetaulukko!$Z$12,H207=Pistetaulukko!$AA$12,H207=Pistetaulukko!$AB$12,H207=Pistetaulukko!$AC$12,H207=Pistetaulukko!$AD$12,H207=Pistetaulukko!$AE$12,H207=Pistetaulukko!$AF$12,H207=Pistetaulukko!$AG$12,H207=Pistetaulukko!$AH$12,H207=Pistetaulukko!$AI$12,H207=Pistetaulukko!$AJ$12,H207=Pistetaulukko!$AK$12),"OK","VÄÄRIN")</f>
        <v>VÄÄRIN</v>
      </c>
      <c r="AK20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07" s="86" t="str">
        <f>IF(OR(I207=Pistetaulukko!$R$18,I207=Pistetaulukko!$S$18,I207=Pistetaulukko!$T$18,I207=Pistetaulukko!$U$18,I207=Pistetaulukko!$V$18,I207=Pistetaulukko!$W$18,I207=Pistetaulukko!$X$18,I207=Pistetaulukko!$Y$18,I207=Pistetaulukko!$Z$18),"OK","VÄÄRIN")</f>
        <v>VÄÄRIN</v>
      </c>
      <c r="AM207" s="86" t="str">
        <f>IF(OR(J207=Pistetaulukko!$R$21,J207=Pistetaulukko!$S$21,J207=Pistetaulukko!$T$21,J207=Pistetaulukko!$U$21,J207=Pistetaulukko!$V$21,J207=Pistetaulukko!$W$21,J207=Pistetaulukko!$X$21,J207=Pistetaulukko!$Y$21,J207=Pistetaulukko!$Z$21,J207=Pistetaulukko!$AA$21,J207=Pistetaulukko!$AB$21,J207=Pistetaulukko!$AC$21,J207=Pistetaulukko!$AD$21,J207=Pistetaulukko!$AE$21,J207=Pistetaulukko!$AF$21,J207=Pistetaulukko!$AG$21,J207=Pistetaulukko!$AH$21,J207=Pistetaulukko!$AI$21,J207=Pistetaulukko!$AJ$21,J207=Pistetaulukko!$AK$21),"OK","VÄÄRIN")</f>
        <v>VÄÄRIN</v>
      </c>
      <c r="AN207" s="86" t="str">
        <f>IF(OR(K207=Pistetaulukko!$R$24,K207=Pistetaulukko!$S$24,K207=Pistetaulukko!$T$24,K207=Pistetaulukko!$U$24,K207=Pistetaulukko!$V$24),"OK","VÄÄRIN")</f>
        <v>VÄÄRIN</v>
      </c>
      <c r="AO207" s="86" t="str">
        <f>IF(OR(L207=Pistetaulukko!$R$27,L207=Pistetaulukko!$S$27,L207=Pistetaulukko!$T$27,L207=Pistetaulukko!$U$27,L207=Pistetaulukko!$V$27,L207=Pistetaulukko!$W$27,L207=Pistetaulukko!$X$27,L207=Pistetaulukko!$Y$27,L207=Pistetaulukko!$Z$27,L207=Pistetaulukko!$AA$27,L207=Pistetaulukko!$AB$27,L207=Pistetaulukko!$AC$27,L207=Pistetaulukko!$AD$27,L207=Pistetaulukko!$AE$27,L207=Pistetaulukko!$AF$27,L207=Pistetaulukko!$AG$27,L207=Pistetaulukko!$AH$27,L207=Pistetaulukko!$AI$27,L207=Pistetaulukko!$AJ$27,L207=Pistetaulukko!$AK$27),"OK","VÄÄRIN")</f>
        <v>VÄÄRIN</v>
      </c>
      <c r="AP207" s="86" t="str">
        <f>IF(OR(M207=Pistetaulukko!$R$30,M207=Pistetaulukko!$S$30,M207=Pistetaulukko!$T$30,M207=Pistetaulukko!$U$30,M207=Pistetaulukko!$V$30),"OK","VÄÄRIN")</f>
        <v>VÄÄRIN</v>
      </c>
      <c r="AQ207" s="86" t="str">
        <f t="shared" si="19"/>
        <v>VÄÄRIN</v>
      </c>
      <c r="AR207" s="86" t="str">
        <f t="shared" si="20"/>
        <v>VÄÄRIN</v>
      </c>
      <c r="AS207" s="86" t="str">
        <f>IF(OR(P207=Pistetaulukko!$R$39,P207=Pistetaulukko!$S$39,P207=Pistetaulukko!$T$39,P207=Pistetaulukko!$U$39,P207=Pistetaulukko!$V$39,P207=Pistetaulukko!$W$39,P207=Pistetaulukko!$X$39,P207=Pistetaulukko!$Y$39,P207=Pistetaulukko!$Z$39,P207=Pistetaulukko!$AA$39,P207=Pistetaulukko!$AB$39,P207=Pistetaulukko!$AC$39,P207=Pistetaulukko!$AD$39,P207=Pistetaulukko!$AE$39,P207=Pistetaulukko!$AF$39,P207=Pistetaulukko!$AG$39,P207=Pistetaulukko!$AH$39,P207=Pistetaulukko!$AI$39,P207=Pistetaulukko!$AJ$39,P207=Pistetaulukko!$AK$39),"OK","VÄÄRIN")</f>
        <v>OK</v>
      </c>
      <c r="AT207" s="86" t="str">
        <f>IF(OR(Q207=Pistetaulukko!$R$42,Q207=Pistetaulukko!$S$42,Q207=Pistetaulukko!$T$42,Q207=Pistetaulukko!$U$42,Q207=Pistetaulukko!$V$42,Q207=Pistetaulukko!$W$42,Q207=Pistetaulukko!$X$42,Q207=Pistetaulukko!$Y$42,Q207=Pistetaulukko!$Z$42,Q207=Pistetaulukko!$AA$42,Q207=Pistetaulukko!$AB$42,Q207=Pistetaulukko!$AC$42,Q207=Pistetaulukko!$AD$42,Q207=Pistetaulukko!$AE$42,Q207=Pistetaulukko!$AF$42,Q207=Pistetaulukko!$AG$42,Q207=Pistetaulukko!$AH$42,Q207=Pistetaulukko!$AI$42,Q207=Pistetaulukko!$AJ$42,Q207=Pistetaulukko!$AK$42),"OK","VÄÄRIN")</f>
        <v>OK</v>
      </c>
      <c r="AU207" s="86" t="str">
        <f>IF(OR(R207=Pistetaulukko!$R$45,R207=Pistetaulukko!$S$45,R207=Pistetaulukko!$T$45,R207=Pistetaulukko!$U$45,R207=Pistetaulukko!$V$45,R207=Pistetaulukko!$W$45,R207=Pistetaulukko!$X$45,R207=Pistetaulukko!$Y$45,R207=Pistetaulukko!$Z$45,R207=Pistetaulukko!$AA$45,R207=Pistetaulukko!$AB$45,R207=Pistetaulukko!$AC$45,R207=Pistetaulukko!$AD$45,R207=Pistetaulukko!$AE$45,R207=Pistetaulukko!$AF$45,R207=Pistetaulukko!$AG$45,R207=Pistetaulukko!$AH$45,R207=Pistetaulukko!$AI$45,R207=Pistetaulukko!$AJ$45,R207=Pistetaulukko!$AK$45),"OK","VÄÄRIN")</f>
        <v>OK</v>
      </c>
      <c r="AV207" s="86" t="str">
        <f>IF(OR(S207=Pistetaulukko!$R$48,S207=Pistetaulukko!$S$48,S207=Pistetaulukko!$T$48,S207=Pistetaulukko!$U$48,S207=Pistetaulukko!$V$48,S207=Pistetaulukko!$W$48,S207=Pistetaulukko!$X$48,S207=Pistetaulukko!$Y$48,S207=Pistetaulukko!$Z$48,S207=Pistetaulukko!$AA$48,S207=Pistetaulukko!$AB$48,S207=Pistetaulukko!$AC$48,S207=Pistetaulukko!$AD$48,S207=Pistetaulukko!$AE$48,S207=Pistetaulukko!$AF$48,S207=Pistetaulukko!$AG$48,S207=Pistetaulukko!$AH$48,S207=Pistetaulukko!$AI$48,S207=Pistetaulukko!$AJ$48,S207=Pistetaulukko!$AK$48),"OK","VÄÄRIN")</f>
        <v>OK</v>
      </c>
      <c r="AW207" s="86" t="str">
        <f>IF(OR(T207=Pistetaulukko!$R$51,T207=Pistetaulukko!$S$51,T207=Pistetaulukko!$T$51,T207=Pistetaulukko!$U$51,T207=Pistetaulukko!$V$51,T207=Pistetaulukko!$W$51,T207=Pistetaulukko!$X$51,T207=Pistetaulukko!$Y$51,T207=Pistetaulukko!$Z$51,T207=Pistetaulukko!$AA$51,T207=Pistetaulukko!$AB$51,T207=Pistetaulukko!$AC$51,T207=Pistetaulukko!$AD$51,T207=Pistetaulukko!$AE$51,T207=Pistetaulukko!$AF$51,T207=Pistetaulukko!$AG$51,T207=Pistetaulukko!$AH$51,T207=Pistetaulukko!$AI$51,T207=Pistetaulukko!$AJ$51,T207=Pistetaulukko!$AK$51),"OK","VÄÄRIN")</f>
        <v>OK</v>
      </c>
      <c r="AX207" s="86" t="str">
        <f>IF(OR(U207=Pistetaulukko!$R$54,U207=Pistetaulukko!$S$54,U207=Pistetaulukko!$T$54,U207=Pistetaulukko!$U$54,U207=Pistetaulukko!$V$54,U207=Pistetaulukko!$W$54,U207=Pistetaulukko!$X$54,U207=Pistetaulukko!$Y$54,U207=Pistetaulukko!$Z$54,U207=Pistetaulukko!$AA$54,U207=Pistetaulukko!$AB$54,U207=Pistetaulukko!$AC$54,U207=Pistetaulukko!$AD$54,U207=Pistetaulukko!$AE$54,U207=Pistetaulukko!$AF$54,U207=Pistetaulukko!$AG$54,U207=Pistetaulukko!$AH$54,U207=Pistetaulukko!$AI$54,U207=Pistetaulukko!$AJ$54,U207=Pistetaulukko!$AK$54),"OK","VÄÄRIN")</f>
        <v>OK</v>
      </c>
      <c r="AY207" s="86" t="str">
        <f t="shared" si="21"/>
        <v>OK</v>
      </c>
      <c r="AZ207" s="86" t="str">
        <f>IF(OR(W207=Pistetaulukko!$R$60,W207=Pistetaulukko!$S$60,W207=Pistetaulukko!$T$60,W207=Pistetaulukko!$U$60,W207=Pistetaulukko!$V$60,W207=Pistetaulukko!$W$60,W207=Pistetaulukko!$X$60,W207=Pistetaulukko!$Y$60,W207=Pistetaulukko!$Z$60,W207=Pistetaulukko!$AA$60,W207=Pistetaulukko!$AB$60,W207=Pistetaulukko!$AC$60,W207=Pistetaulukko!$AD$60,W207=Pistetaulukko!$AE$60,W207=Pistetaulukko!$AF$60,W207=Pistetaulukko!$AG$60,W207=Pistetaulukko!$AH$60,W207=Pistetaulukko!$AI$60,W207=Pistetaulukko!$AJ$60,W207=Pistetaulukko!$AK$60),"OK","VÄÄRIN")</f>
        <v>OK</v>
      </c>
      <c r="BA207" s="86" t="str">
        <f>IF(OR(X207=Pistetaulukko!$R$63,X207=Pistetaulukko!$S$63,X207=Pistetaulukko!$T$63,X207=Pistetaulukko!$U$63,X207=Pistetaulukko!$V$63,X207=Pistetaulukko!$W$63,X207=Pistetaulukko!$X$63,X207=Pistetaulukko!$Y$63,X207=Pistetaulukko!$Z$63,X207=Pistetaulukko!$AA$63,X207=Pistetaulukko!$AB$63,X207=Pistetaulukko!$AC$63,X207=Pistetaulukko!$AD$63,X207=Pistetaulukko!$AE$63,X207=Pistetaulukko!$AF$63,X207=Pistetaulukko!$AG$63,X207=Pistetaulukko!$AH$63,X207=Pistetaulukko!$AI$63,X207=Pistetaulukko!$AJ$63,X207=Pistetaulukko!$AK$63),"OK","VÄÄRIN")</f>
        <v>OK</v>
      </c>
      <c r="BB207" s="86" t="e">
        <f t="shared" si="22"/>
        <v>#REF!</v>
      </c>
      <c r="BC207" s="86" t="e">
        <f t="shared" si="23"/>
        <v>#REF!</v>
      </c>
      <c r="BE207" t="str">
        <f>IF(OR(N207=Pistetaulukko!$R$33,N207=Pistetaulukko!$S$33,N207=Pistetaulukko!$T$33,N207=Pistetaulukko!$U$33,N207=Pistetaulukko!$V$33,N207=Pistetaulukko!$W$33,N207=Pistetaulukko!$X$33,N207=Pistetaulukko!$Y$33,N207=Pistetaulukko!$Z$33,N207=Pistetaulukko!$AA$33,N207=Pistetaulukko!$AB$33,N207=Pistetaulukko!$AC$33,N207=Pistetaulukko!$AD$33,N207=Pistetaulukko!$AE$33,N207=Pistetaulukko!$AF$33,N207=Pistetaulukko!$AG$33,N207=Pistetaulukko!$AH$33,N207=Pistetaulukko!$AI$33,N207=Pistetaulukko!$AJ$33,N207=Pistetaulukko!$AK$33,N207=Pistetaulukko!$AL$33,N207=Pistetaulukko!$AM$33,N207=Pistetaulukko!$AN$33,N207=Pistetaulukko!$AO$33,N207=Pistetaulukko!$AP$33,N207=Pistetaulukko!$AQ$33,N207=Pistetaulukko!$AR$33,N207=Pistetaulukko!$AS$33,N207=Pistetaulukko!$AT$33,N207=Pistetaulukko!$AU$33),"OK","VÄÄRIN")</f>
        <v>VÄÄRIN</v>
      </c>
      <c r="BF207" t="str">
        <f>IF(BE207="OK","OK",IF(AND(BE207="VÄÄRIN",OR(N207=Pistetaulukko!$AV$33,N207=Pistetaulukko!$AW$33,N207=Pistetaulukko!$AX$33,N207=Pistetaulukko!$AY$33,N207=Pistetaulukko!$AZ$33,N207=Pistetaulukko!$BA$33,N207=Pistetaulukko!$BB$33,N207=Pistetaulukko!$BC$33,N207=Pistetaulukko!$BD$33,N207=Pistetaulukko!$BE$33,N207=Pistetaulukko!$BF$33,N207=Pistetaulukko!$BG$33,N207=Pistetaulukko!$BH$33,N207=Pistetaulukko!$BI$33,N207=Pistetaulukko!$BJ$33,N207=Pistetaulukko!$BK$33,N207=Pistetaulukko!$BL$33,N207=Pistetaulukko!$BM$33,N207=Pistetaulukko!$BN$33,N207=Pistetaulukko!$BO$33)),"OK","VÄÄRIN"))</f>
        <v>VÄÄRIN</v>
      </c>
      <c r="BG207" t="str">
        <f>IF(OR(O207=Pistetaulukko!$R$36,O207=Pistetaulukko!$S$36,O207=Pistetaulukko!$T$36,O207=Pistetaulukko!$U$36,O207=Pistetaulukko!$V$36,O207=Pistetaulukko!$W$36,O207=Pistetaulukko!$X$36,O207=Pistetaulukko!$Y$36,O207=Pistetaulukko!$Z$36,O207=Pistetaulukko!$AA$36,O207=Pistetaulukko!$AB$36,O207=Pistetaulukko!$AC$36,O207=Pistetaulukko!$AD$36,O207=Pistetaulukko!$AE$36,O207=Pistetaulukko!$AF$36,O207=Pistetaulukko!$AG$36,O207=Pistetaulukko!$AH$36,O207=Pistetaulukko!$AI$36,O207=Pistetaulukko!$AJ$36,O207=Pistetaulukko!$AK$36,O207=Pistetaulukko!$AL$36,O207=Pistetaulukko!$AM$36,O207=Pistetaulukko!$AN$36,O207=Pistetaulukko!$AO$36,O207=Pistetaulukko!$AP$36,O207=Pistetaulukko!$AQ$36,O207=Pistetaulukko!$AR$36,O207=Pistetaulukko!$AS$36,O207=Pistetaulukko!$AT$36,O207=Pistetaulukko!$AU$36),"OK","VÄÄRIN")</f>
        <v>VÄÄRIN</v>
      </c>
      <c r="BH207" t="str">
        <f>IF(BG207="OK","OK",IF(AND(BG207="VÄÄRIN",OR(O207=Pistetaulukko!$AV$36,O207=Pistetaulukko!$AW$36,O207=Pistetaulukko!$AX$36,O207=Pistetaulukko!$AY$36,O207=Pistetaulukko!$AZ$36,O207=Pistetaulukko!$BA$36,O207=Pistetaulukko!$BB$36,O207=Pistetaulukko!$BC$36,O207=Pistetaulukko!$BD$36,O207=Pistetaulukko!$BE$36,O207=Pistetaulukko!$BF$36,O207=Pistetaulukko!$BG$36,O207=Pistetaulukko!$BH$36,O207=Pistetaulukko!$BI$36,O207=Pistetaulukko!$BJ$36,O207=Pistetaulukko!$BK$36,O207=Pistetaulukko!$BL$36,O207=Pistetaulukko!$BM$36,O207=Pistetaulukko!$BN$36,O207=Pistetaulukko!$BO$36,O207=Pistetaulukko!$BP$36,O207=Pistetaulukko!$BQ$36)),"OK","VÄÄRIN"))</f>
        <v>VÄÄRIN</v>
      </c>
      <c r="BI207" t="str">
        <f>IF(OR(V207=Pistetaulukko!$R$57,V207=Pistetaulukko!$S$57,V207=Pistetaulukko!$T$57,V207=Pistetaulukko!$U$57,V207=Pistetaulukko!$V$57,V207=Pistetaulukko!$W$57,V207=Pistetaulukko!$X$57,V207=Pistetaulukko!$Y$57,V207=Pistetaulukko!$Z$57,V207=Pistetaulukko!$AA$57,V207=Pistetaulukko!$AB$57,V207=Pistetaulukko!$AC$57,V207=Pistetaulukko!$AD$57,V207=Pistetaulukko!$AE$57,V207=Pistetaulukko!$AF$57,V207=Pistetaulukko!$AG$57,V207=Pistetaulukko!$AH$57,V207=Pistetaulukko!$AI$57,V207=Pistetaulukko!$AJ$57,V207=Pistetaulukko!$AK$57,V207=Pistetaulukko!$AL$57,V207=Pistetaulukko!$AM$57,V207=Pistetaulukko!$AN$57,V207=Pistetaulukko!$AO$57,V207=Pistetaulukko!$AP$57,V207=Pistetaulukko!$AQ$57,V207=Pistetaulukko!$AR$57,V207=Pistetaulukko!$AS$57,V207=Pistetaulukko!$AT$57,V207=Pistetaulukko!$AU$57),"OK","VÄÄRIN")</f>
        <v>OK</v>
      </c>
      <c r="BJ207" t="str">
        <f>IF(BI207="OK","OK",IF(AND(BI207="VÄÄRIN",OR(V207=Pistetaulukko!$AV$57,V207=Pistetaulukko!$AW$57,V207=Pistetaulukko!$AX$57,V207=Pistetaulukko!$AY$57,V207=Pistetaulukko!$AZ$57,V207=Pistetaulukko!$BA$57,V207=Pistetaulukko!$BB$57,V207=Pistetaulukko!$BC$57,V207=Pistetaulukko!$BD$57,V207=Pistetaulukko!$BE$57)),"OK","VÄÄRIN"))</f>
        <v>OK</v>
      </c>
      <c r="BK207" t="str">
        <f>IF(OR(Y207=Pistetaulukko!$R$66,Y207=Pistetaulukko!$S$66,Y207=Pistetaulukko!$T$66,Y207=Pistetaulukko!$U$66,Y207=Pistetaulukko!$V$66,Y207=Pistetaulukko!$W$66,Y207=Pistetaulukko!$X$66,Y207=Pistetaulukko!$Y$66,Y207=Pistetaulukko!$Z$66,Y207=Pistetaulukko!$AA$66,Y207=Pistetaulukko!$AB$66,Y207=Pistetaulukko!$AC$66,Y207=Pistetaulukko!$AD$66,Y207=Pistetaulukko!$AE$66,Y207=Pistetaulukko!$AF$66,Y207=Pistetaulukko!$AG$66,Y207=Pistetaulukko!$AH$66,Y207=Pistetaulukko!$AI$66,Y207=Pistetaulukko!$AJ$66,Y207=Pistetaulukko!$AK$66,Y207=Pistetaulukko!$AL$66,Y207=Pistetaulukko!$AM$66,Y207=Pistetaulukko!$AN$66,Y207=Pistetaulukko!$AO$66,Y207=Pistetaulukko!$AP$66,Y207=Pistetaulukko!$AQ$66,Y207=Pistetaulukko!$AR$66,Y207=Pistetaulukko!$AS$66,Y207=Pistetaulukko!$AT$66,Y207=Pistetaulukko!$AU$66),"OK","VÄÄRIN")</f>
        <v>VÄÄRIN</v>
      </c>
      <c r="BL207" t="str">
        <f>IF(BK207="OK","OK",IF(AND(BK207="VÄÄRIN",OR(Y207=Pistetaulukko!$AV$66,Y207=Pistetaulukko!$AW$66,Y207=Pistetaulukko!$AX$66,Y207=Pistetaulukko!$AY$66,Y207=Pistetaulukko!$AZ$66,Y207=Pistetaulukko!$BA$66,Y207=Pistetaulukko!$BB$66,Y207=Pistetaulukko!$BC$66,Y207=Pistetaulukko!$BD$66,Y207=Pistetaulukko!$BE$66,Y207=Pistetaulukko!$BF$66,Y207=Pistetaulukko!$BG$66,Y207=Pistetaulukko!$BH$66,Y207=Pistetaulukko!$BI$66,Y207=Pistetaulukko!$BJ$66,Y207=Pistetaulukko!$BK$66,Y207=Pistetaulukko!$BL$66,Y207=Pistetaulukko!$BM$66,Y207=Pistetaulukko!$BN$66)),"OK","VÄÄRIN"))</f>
        <v>VÄÄRIN</v>
      </c>
      <c r="BM207" t="e">
        <f>IF(OR(Z207=Pistetaulukko!$R$69,Z207=Pistetaulukko!#REF!,Z207=Pistetaulukko!$S$69,Z207=Pistetaulukko!#REF!,Z207=Pistetaulukko!$T$69,Z207=Pistetaulukko!#REF!,Z207=Pistetaulukko!$U$69,Z207=Pistetaulukko!#REF!,Z207=Pistetaulukko!$V$69,Z207=Pistetaulukko!#REF!,Z207=Pistetaulukko!$W$69,Z207=Pistetaulukko!#REF!,Z207=Pistetaulukko!$X$69,Z207=Pistetaulukko!#REF!,Z207=Pistetaulukko!$Y$69,Z207=Pistetaulukko!#REF!,Z207=Pistetaulukko!$Z$69,Z207=Pistetaulukko!#REF!,Z207=Pistetaulukko!$AA$69,Z207=Pistetaulukko!#REF!,Z207=Pistetaulukko!$AB$69,Z207=Pistetaulukko!#REF!,Z207=Pistetaulukko!$AC$69,Z207=Pistetaulukko!#REF!,Z207=Pistetaulukko!$AD$69,Z207=Pistetaulukko!#REF!,Z207=Pistetaulukko!$AE$69,Z207=Pistetaulukko!#REF!,Z207=Pistetaulukko!$AF$69,Z207=Pistetaulukko!#REF!),"OK","VÄÄRIN")</f>
        <v>#REF!</v>
      </c>
      <c r="BN207" t="e">
        <f>IF(BM207="OK","OK",IF(AND(BM207="VÄÄRIN",OR(Z207=Pistetaulukko!$AG$69,Z207=Pistetaulukko!#REF!,Z207=Pistetaulukko!$AH$69,Z207=Pistetaulukko!#REF!,Z207=Pistetaulukko!$AI$69,Z207=Pistetaulukko!#REF!,Z207=Pistetaulukko!$AJ$69,Z207=Pistetaulukko!#REF!,Z207=Pistetaulukko!$AK$69,Z207=Pistetaulukko!$AL$69)),"OK","VÄÄRIN"))</f>
        <v>#REF!</v>
      </c>
    </row>
    <row r="208" spans="2:66" x14ac:dyDescent="0.25">
      <c r="B208" s="104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23"/>
      <c r="AA208" s="30"/>
      <c r="AB208" s="18"/>
      <c r="AC208" s="124"/>
      <c r="AD208" s="118">
        <f t="shared" si="24"/>
        <v>0</v>
      </c>
      <c r="AG208" s="86" t="str">
        <f>IF(OR(E208=Pistetaulukko!$R$3,E208=Pistetaulukko!$S$3,E208=Pistetaulukko!$T$3,E208=Pistetaulukko!$U$3,E208=Pistetaulukko!$V$3,E208=Pistetaulukko!$W$3),"OK","VÄÄRIN")</f>
        <v>VÄÄRIN</v>
      </c>
      <c r="AH208" s="86" t="str">
        <f>IF(OR(F208=Pistetaulukko!$R$6,F208=Pistetaulukko!$S$6,F208=Pistetaulukko!$T$6,F208=Pistetaulukko!$U$6,F208=Pistetaulukko!$V$6,F208=Pistetaulukko!$W$6,F208=Pistetaulukko!$X$6,F208=Pistetaulukko!$Y$6,F208=Pistetaulukko!$Z$6,F208=Pistetaulukko!$AA$6,F208=Pistetaulukko!$AB$6,F208=Pistetaulukko!$AC$6,F208=Pistetaulukko!$AD$6,F208=Pistetaulukko!$AE$6,F208=Pistetaulukko!$AF$6,F208=Pistetaulukko!$AG$6,F208=Pistetaulukko!$AH$6,F208=Pistetaulukko!$AI$6,F208=Pistetaulukko!$AJ$6,F208=Pistetaulukko!$AK$6),"OK","VÄÄRIN")</f>
        <v>VÄÄRIN</v>
      </c>
      <c r="AI208" s="86" t="str">
        <f>IF(OR(G208=Pistetaulukko!$R$9,G208=Pistetaulukko!$S$9,G208=Pistetaulukko!$T$9,G208=Pistetaulukko!$U$9,G208=Pistetaulukko!$V$9,G208=Pistetaulukko!$W$9,G208=Pistetaulukko!$X$9,G208=Pistetaulukko!$Y$9,G208=Pistetaulukko!$Z$9,G208=Pistetaulukko!$AA$9,G208=Pistetaulukko!$AB$9,G208=Pistetaulukko!$AC$9,G208=Pistetaulukko!$AD$9,G208=Pistetaulukko!$AE$9,G208=Pistetaulukko!$AF$9,G208=Pistetaulukko!$AG$9,G208=Pistetaulukko!$AH$9,G208=Pistetaulukko!$AI$9,G208=Pistetaulukko!$AJ$9,G208=Pistetaulukko!$AK$9),"OK","VÄÄRIN")</f>
        <v>VÄÄRIN</v>
      </c>
      <c r="AJ208" s="86" t="str">
        <f>IF(OR(H208=Pistetaulukko!$R$12,H208=Pistetaulukko!$S$12,H208=Pistetaulukko!$T$12,H208=Pistetaulukko!$U$12,H208=Pistetaulukko!$V$12,H208=Pistetaulukko!$W$12,H208=Pistetaulukko!$X$12,H208=Pistetaulukko!$Y$12,H208=Pistetaulukko!$Z$12,H208=Pistetaulukko!$AA$12,H208=Pistetaulukko!$AB$12,H208=Pistetaulukko!$AC$12,H208=Pistetaulukko!$AD$12,H208=Pistetaulukko!$AE$12,H208=Pistetaulukko!$AF$12,H208=Pistetaulukko!$AG$12,H208=Pistetaulukko!$AH$12,H208=Pistetaulukko!$AI$12,H208=Pistetaulukko!$AJ$12,H208=Pistetaulukko!$AK$12),"OK","VÄÄRIN")</f>
        <v>VÄÄRIN</v>
      </c>
      <c r="AK20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08" s="86" t="str">
        <f>IF(OR(I208=Pistetaulukko!$R$18,I208=Pistetaulukko!$S$18,I208=Pistetaulukko!$T$18,I208=Pistetaulukko!$U$18,I208=Pistetaulukko!$V$18,I208=Pistetaulukko!$W$18,I208=Pistetaulukko!$X$18,I208=Pistetaulukko!$Y$18,I208=Pistetaulukko!$Z$18),"OK","VÄÄRIN")</f>
        <v>VÄÄRIN</v>
      </c>
      <c r="AM208" s="86" t="str">
        <f>IF(OR(J208=Pistetaulukko!$R$21,J208=Pistetaulukko!$S$21,J208=Pistetaulukko!$T$21,J208=Pistetaulukko!$U$21,J208=Pistetaulukko!$V$21,J208=Pistetaulukko!$W$21,J208=Pistetaulukko!$X$21,J208=Pistetaulukko!$Y$21,J208=Pistetaulukko!$Z$21,J208=Pistetaulukko!$AA$21,J208=Pistetaulukko!$AB$21,J208=Pistetaulukko!$AC$21,J208=Pistetaulukko!$AD$21,J208=Pistetaulukko!$AE$21,J208=Pistetaulukko!$AF$21,J208=Pistetaulukko!$AG$21,J208=Pistetaulukko!$AH$21,J208=Pistetaulukko!$AI$21,J208=Pistetaulukko!$AJ$21,J208=Pistetaulukko!$AK$21),"OK","VÄÄRIN")</f>
        <v>VÄÄRIN</v>
      </c>
      <c r="AN208" s="86" t="str">
        <f>IF(OR(K208=Pistetaulukko!$R$24,K208=Pistetaulukko!$S$24,K208=Pistetaulukko!$T$24,K208=Pistetaulukko!$U$24,K208=Pistetaulukko!$V$24),"OK","VÄÄRIN")</f>
        <v>VÄÄRIN</v>
      </c>
      <c r="AO208" s="86" t="str">
        <f>IF(OR(L208=Pistetaulukko!$R$27,L208=Pistetaulukko!$S$27,L208=Pistetaulukko!$T$27,L208=Pistetaulukko!$U$27,L208=Pistetaulukko!$V$27,L208=Pistetaulukko!$W$27,L208=Pistetaulukko!$X$27,L208=Pistetaulukko!$Y$27,L208=Pistetaulukko!$Z$27,L208=Pistetaulukko!$AA$27,L208=Pistetaulukko!$AB$27,L208=Pistetaulukko!$AC$27,L208=Pistetaulukko!$AD$27,L208=Pistetaulukko!$AE$27,L208=Pistetaulukko!$AF$27,L208=Pistetaulukko!$AG$27,L208=Pistetaulukko!$AH$27,L208=Pistetaulukko!$AI$27,L208=Pistetaulukko!$AJ$27,L208=Pistetaulukko!$AK$27),"OK","VÄÄRIN")</f>
        <v>VÄÄRIN</v>
      </c>
      <c r="AP208" s="86" t="str">
        <f>IF(OR(M208=Pistetaulukko!$R$30,M208=Pistetaulukko!$S$30,M208=Pistetaulukko!$T$30,M208=Pistetaulukko!$U$30,M208=Pistetaulukko!$V$30),"OK","VÄÄRIN")</f>
        <v>VÄÄRIN</v>
      </c>
      <c r="AQ208" s="86" t="str">
        <f t="shared" si="19"/>
        <v>VÄÄRIN</v>
      </c>
      <c r="AR208" s="86" t="str">
        <f t="shared" si="20"/>
        <v>VÄÄRIN</v>
      </c>
      <c r="AS208" s="86" t="str">
        <f>IF(OR(P208=Pistetaulukko!$R$39,P208=Pistetaulukko!$S$39,P208=Pistetaulukko!$T$39,P208=Pistetaulukko!$U$39,P208=Pistetaulukko!$V$39,P208=Pistetaulukko!$W$39,P208=Pistetaulukko!$X$39,P208=Pistetaulukko!$Y$39,P208=Pistetaulukko!$Z$39,P208=Pistetaulukko!$AA$39,P208=Pistetaulukko!$AB$39,P208=Pistetaulukko!$AC$39,P208=Pistetaulukko!$AD$39,P208=Pistetaulukko!$AE$39,P208=Pistetaulukko!$AF$39,P208=Pistetaulukko!$AG$39,P208=Pistetaulukko!$AH$39,P208=Pistetaulukko!$AI$39,P208=Pistetaulukko!$AJ$39,P208=Pistetaulukko!$AK$39),"OK","VÄÄRIN")</f>
        <v>OK</v>
      </c>
      <c r="AT208" s="86" t="str">
        <f>IF(OR(Q208=Pistetaulukko!$R$42,Q208=Pistetaulukko!$S$42,Q208=Pistetaulukko!$T$42,Q208=Pistetaulukko!$U$42,Q208=Pistetaulukko!$V$42,Q208=Pistetaulukko!$W$42,Q208=Pistetaulukko!$X$42,Q208=Pistetaulukko!$Y$42,Q208=Pistetaulukko!$Z$42,Q208=Pistetaulukko!$AA$42,Q208=Pistetaulukko!$AB$42,Q208=Pistetaulukko!$AC$42,Q208=Pistetaulukko!$AD$42,Q208=Pistetaulukko!$AE$42,Q208=Pistetaulukko!$AF$42,Q208=Pistetaulukko!$AG$42,Q208=Pistetaulukko!$AH$42,Q208=Pistetaulukko!$AI$42,Q208=Pistetaulukko!$AJ$42,Q208=Pistetaulukko!$AK$42),"OK","VÄÄRIN")</f>
        <v>OK</v>
      </c>
      <c r="AU208" s="86" t="str">
        <f>IF(OR(R208=Pistetaulukko!$R$45,R208=Pistetaulukko!$S$45,R208=Pistetaulukko!$T$45,R208=Pistetaulukko!$U$45,R208=Pistetaulukko!$V$45,R208=Pistetaulukko!$W$45,R208=Pistetaulukko!$X$45,R208=Pistetaulukko!$Y$45,R208=Pistetaulukko!$Z$45,R208=Pistetaulukko!$AA$45,R208=Pistetaulukko!$AB$45,R208=Pistetaulukko!$AC$45,R208=Pistetaulukko!$AD$45,R208=Pistetaulukko!$AE$45,R208=Pistetaulukko!$AF$45,R208=Pistetaulukko!$AG$45,R208=Pistetaulukko!$AH$45,R208=Pistetaulukko!$AI$45,R208=Pistetaulukko!$AJ$45,R208=Pistetaulukko!$AK$45),"OK","VÄÄRIN")</f>
        <v>OK</v>
      </c>
      <c r="AV208" s="86" t="str">
        <f>IF(OR(S208=Pistetaulukko!$R$48,S208=Pistetaulukko!$S$48,S208=Pistetaulukko!$T$48,S208=Pistetaulukko!$U$48,S208=Pistetaulukko!$V$48,S208=Pistetaulukko!$W$48,S208=Pistetaulukko!$X$48,S208=Pistetaulukko!$Y$48,S208=Pistetaulukko!$Z$48,S208=Pistetaulukko!$AA$48,S208=Pistetaulukko!$AB$48,S208=Pistetaulukko!$AC$48,S208=Pistetaulukko!$AD$48,S208=Pistetaulukko!$AE$48,S208=Pistetaulukko!$AF$48,S208=Pistetaulukko!$AG$48,S208=Pistetaulukko!$AH$48,S208=Pistetaulukko!$AI$48,S208=Pistetaulukko!$AJ$48,S208=Pistetaulukko!$AK$48),"OK","VÄÄRIN")</f>
        <v>OK</v>
      </c>
      <c r="AW208" s="86" t="str">
        <f>IF(OR(T208=Pistetaulukko!$R$51,T208=Pistetaulukko!$S$51,T208=Pistetaulukko!$T$51,T208=Pistetaulukko!$U$51,T208=Pistetaulukko!$V$51,T208=Pistetaulukko!$W$51,T208=Pistetaulukko!$X$51,T208=Pistetaulukko!$Y$51,T208=Pistetaulukko!$Z$51,T208=Pistetaulukko!$AA$51,T208=Pistetaulukko!$AB$51,T208=Pistetaulukko!$AC$51,T208=Pistetaulukko!$AD$51,T208=Pistetaulukko!$AE$51,T208=Pistetaulukko!$AF$51,T208=Pistetaulukko!$AG$51,T208=Pistetaulukko!$AH$51,T208=Pistetaulukko!$AI$51,T208=Pistetaulukko!$AJ$51,T208=Pistetaulukko!$AK$51),"OK","VÄÄRIN")</f>
        <v>OK</v>
      </c>
      <c r="AX208" s="86" t="str">
        <f>IF(OR(U208=Pistetaulukko!$R$54,U208=Pistetaulukko!$S$54,U208=Pistetaulukko!$T$54,U208=Pistetaulukko!$U$54,U208=Pistetaulukko!$V$54,U208=Pistetaulukko!$W$54,U208=Pistetaulukko!$X$54,U208=Pistetaulukko!$Y$54,U208=Pistetaulukko!$Z$54,U208=Pistetaulukko!$AA$54,U208=Pistetaulukko!$AB$54,U208=Pistetaulukko!$AC$54,U208=Pistetaulukko!$AD$54,U208=Pistetaulukko!$AE$54,U208=Pistetaulukko!$AF$54,U208=Pistetaulukko!$AG$54,U208=Pistetaulukko!$AH$54,U208=Pistetaulukko!$AI$54,U208=Pistetaulukko!$AJ$54,U208=Pistetaulukko!$AK$54),"OK","VÄÄRIN")</f>
        <v>OK</v>
      </c>
      <c r="AY208" s="86" t="str">
        <f t="shared" si="21"/>
        <v>OK</v>
      </c>
      <c r="AZ208" s="86" t="str">
        <f>IF(OR(W208=Pistetaulukko!$R$60,W208=Pistetaulukko!$S$60,W208=Pistetaulukko!$T$60,W208=Pistetaulukko!$U$60,W208=Pistetaulukko!$V$60,W208=Pistetaulukko!$W$60,W208=Pistetaulukko!$X$60,W208=Pistetaulukko!$Y$60,W208=Pistetaulukko!$Z$60,W208=Pistetaulukko!$AA$60,W208=Pistetaulukko!$AB$60,W208=Pistetaulukko!$AC$60,W208=Pistetaulukko!$AD$60,W208=Pistetaulukko!$AE$60,W208=Pistetaulukko!$AF$60,W208=Pistetaulukko!$AG$60,W208=Pistetaulukko!$AH$60,W208=Pistetaulukko!$AI$60,W208=Pistetaulukko!$AJ$60,W208=Pistetaulukko!$AK$60),"OK","VÄÄRIN")</f>
        <v>OK</v>
      </c>
      <c r="BA208" s="86" t="str">
        <f>IF(OR(X208=Pistetaulukko!$R$63,X208=Pistetaulukko!$S$63,X208=Pistetaulukko!$T$63,X208=Pistetaulukko!$U$63,X208=Pistetaulukko!$V$63,X208=Pistetaulukko!$W$63,X208=Pistetaulukko!$X$63,X208=Pistetaulukko!$Y$63,X208=Pistetaulukko!$Z$63,X208=Pistetaulukko!$AA$63,X208=Pistetaulukko!$AB$63,X208=Pistetaulukko!$AC$63,X208=Pistetaulukko!$AD$63,X208=Pistetaulukko!$AE$63,X208=Pistetaulukko!$AF$63,X208=Pistetaulukko!$AG$63,X208=Pistetaulukko!$AH$63,X208=Pistetaulukko!$AI$63,X208=Pistetaulukko!$AJ$63,X208=Pistetaulukko!$AK$63),"OK","VÄÄRIN")</f>
        <v>OK</v>
      </c>
      <c r="BB208" s="86" t="e">
        <f t="shared" si="22"/>
        <v>#REF!</v>
      </c>
      <c r="BC208" s="86" t="e">
        <f t="shared" si="23"/>
        <v>#REF!</v>
      </c>
      <c r="BE208" t="str">
        <f>IF(OR(N208=Pistetaulukko!$R$33,N208=Pistetaulukko!$S$33,N208=Pistetaulukko!$T$33,N208=Pistetaulukko!$U$33,N208=Pistetaulukko!$V$33,N208=Pistetaulukko!$W$33,N208=Pistetaulukko!$X$33,N208=Pistetaulukko!$Y$33,N208=Pistetaulukko!$Z$33,N208=Pistetaulukko!$AA$33,N208=Pistetaulukko!$AB$33,N208=Pistetaulukko!$AC$33,N208=Pistetaulukko!$AD$33,N208=Pistetaulukko!$AE$33,N208=Pistetaulukko!$AF$33,N208=Pistetaulukko!$AG$33,N208=Pistetaulukko!$AH$33,N208=Pistetaulukko!$AI$33,N208=Pistetaulukko!$AJ$33,N208=Pistetaulukko!$AK$33,N208=Pistetaulukko!$AL$33,N208=Pistetaulukko!$AM$33,N208=Pistetaulukko!$AN$33,N208=Pistetaulukko!$AO$33,N208=Pistetaulukko!$AP$33,N208=Pistetaulukko!$AQ$33,N208=Pistetaulukko!$AR$33,N208=Pistetaulukko!$AS$33,N208=Pistetaulukko!$AT$33,N208=Pistetaulukko!$AU$33),"OK","VÄÄRIN")</f>
        <v>VÄÄRIN</v>
      </c>
      <c r="BF208" t="str">
        <f>IF(BE208="OK","OK",IF(AND(BE208="VÄÄRIN",OR(N208=Pistetaulukko!$AV$33,N208=Pistetaulukko!$AW$33,N208=Pistetaulukko!$AX$33,N208=Pistetaulukko!$AY$33,N208=Pistetaulukko!$AZ$33,N208=Pistetaulukko!$BA$33,N208=Pistetaulukko!$BB$33,N208=Pistetaulukko!$BC$33,N208=Pistetaulukko!$BD$33,N208=Pistetaulukko!$BE$33,N208=Pistetaulukko!$BF$33,N208=Pistetaulukko!$BG$33,N208=Pistetaulukko!$BH$33,N208=Pistetaulukko!$BI$33,N208=Pistetaulukko!$BJ$33,N208=Pistetaulukko!$BK$33,N208=Pistetaulukko!$BL$33,N208=Pistetaulukko!$BM$33,N208=Pistetaulukko!$BN$33,N208=Pistetaulukko!$BO$33)),"OK","VÄÄRIN"))</f>
        <v>VÄÄRIN</v>
      </c>
      <c r="BG208" t="str">
        <f>IF(OR(O208=Pistetaulukko!$R$36,O208=Pistetaulukko!$S$36,O208=Pistetaulukko!$T$36,O208=Pistetaulukko!$U$36,O208=Pistetaulukko!$V$36,O208=Pistetaulukko!$W$36,O208=Pistetaulukko!$X$36,O208=Pistetaulukko!$Y$36,O208=Pistetaulukko!$Z$36,O208=Pistetaulukko!$AA$36,O208=Pistetaulukko!$AB$36,O208=Pistetaulukko!$AC$36,O208=Pistetaulukko!$AD$36,O208=Pistetaulukko!$AE$36,O208=Pistetaulukko!$AF$36,O208=Pistetaulukko!$AG$36,O208=Pistetaulukko!$AH$36,O208=Pistetaulukko!$AI$36,O208=Pistetaulukko!$AJ$36,O208=Pistetaulukko!$AK$36,O208=Pistetaulukko!$AL$36,O208=Pistetaulukko!$AM$36,O208=Pistetaulukko!$AN$36,O208=Pistetaulukko!$AO$36,O208=Pistetaulukko!$AP$36,O208=Pistetaulukko!$AQ$36,O208=Pistetaulukko!$AR$36,O208=Pistetaulukko!$AS$36,O208=Pistetaulukko!$AT$36,O208=Pistetaulukko!$AU$36),"OK","VÄÄRIN")</f>
        <v>VÄÄRIN</v>
      </c>
      <c r="BH208" t="str">
        <f>IF(BG208="OK","OK",IF(AND(BG208="VÄÄRIN",OR(O208=Pistetaulukko!$AV$36,O208=Pistetaulukko!$AW$36,O208=Pistetaulukko!$AX$36,O208=Pistetaulukko!$AY$36,O208=Pistetaulukko!$AZ$36,O208=Pistetaulukko!$BA$36,O208=Pistetaulukko!$BB$36,O208=Pistetaulukko!$BC$36,O208=Pistetaulukko!$BD$36,O208=Pistetaulukko!$BE$36,O208=Pistetaulukko!$BF$36,O208=Pistetaulukko!$BG$36,O208=Pistetaulukko!$BH$36,O208=Pistetaulukko!$BI$36,O208=Pistetaulukko!$BJ$36,O208=Pistetaulukko!$BK$36,O208=Pistetaulukko!$BL$36,O208=Pistetaulukko!$BM$36,O208=Pistetaulukko!$BN$36,O208=Pistetaulukko!$BO$36,O208=Pistetaulukko!$BP$36,O208=Pistetaulukko!$BQ$36)),"OK","VÄÄRIN"))</f>
        <v>VÄÄRIN</v>
      </c>
      <c r="BI208" t="str">
        <f>IF(OR(V208=Pistetaulukko!$R$57,V208=Pistetaulukko!$S$57,V208=Pistetaulukko!$T$57,V208=Pistetaulukko!$U$57,V208=Pistetaulukko!$V$57,V208=Pistetaulukko!$W$57,V208=Pistetaulukko!$X$57,V208=Pistetaulukko!$Y$57,V208=Pistetaulukko!$Z$57,V208=Pistetaulukko!$AA$57,V208=Pistetaulukko!$AB$57,V208=Pistetaulukko!$AC$57,V208=Pistetaulukko!$AD$57,V208=Pistetaulukko!$AE$57,V208=Pistetaulukko!$AF$57,V208=Pistetaulukko!$AG$57,V208=Pistetaulukko!$AH$57,V208=Pistetaulukko!$AI$57,V208=Pistetaulukko!$AJ$57,V208=Pistetaulukko!$AK$57,V208=Pistetaulukko!$AL$57,V208=Pistetaulukko!$AM$57,V208=Pistetaulukko!$AN$57,V208=Pistetaulukko!$AO$57,V208=Pistetaulukko!$AP$57,V208=Pistetaulukko!$AQ$57,V208=Pistetaulukko!$AR$57,V208=Pistetaulukko!$AS$57,V208=Pistetaulukko!$AT$57,V208=Pistetaulukko!$AU$57),"OK","VÄÄRIN")</f>
        <v>OK</v>
      </c>
      <c r="BJ208" t="str">
        <f>IF(BI208="OK","OK",IF(AND(BI208="VÄÄRIN",OR(V208=Pistetaulukko!$AV$57,V208=Pistetaulukko!$AW$57,V208=Pistetaulukko!$AX$57,V208=Pistetaulukko!$AY$57,V208=Pistetaulukko!$AZ$57,V208=Pistetaulukko!$BA$57,V208=Pistetaulukko!$BB$57,V208=Pistetaulukko!$BC$57,V208=Pistetaulukko!$BD$57,V208=Pistetaulukko!$BE$57)),"OK","VÄÄRIN"))</f>
        <v>OK</v>
      </c>
      <c r="BK208" t="str">
        <f>IF(OR(Y208=Pistetaulukko!$R$66,Y208=Pistetaulukko!$S$66,Y208=Pistetaulukko!$T$66,Y208=Pistetaulukko!$U$66,Y208=Pistetaulukko!$V$66,Y208=Pistetaulukko!$W$66,Y208=Pistetaulukko!$X$66,Y208=Pistetaulukko!$Y$66,Y208=Pistetaulukko!$Z$66,Y208=Pistetaulukko!$AA$66,Y208=Pistetaulukko!$AB$66,Y208=Pistetaulukko!$AC$66,Y208=Pistetaulukko!$AD$66,Y208=Pistetaulukko!$AE$66,Y208=Pistetaulukko!$AF$66,Y208=Pistetaulukko!$AG$66,Y208=Pistetaulukko!$AH$66,Y208=Pistetaulukko!$AI$66,Y208=Pistetaulukko!$AJ$66,Y208=Pistetaulukko!$AK$66,Y208=Pistetaulukko!$AL$66,Y208=Pistetaulukko!$AM$66,Y208=Pistetaulukko!$AN$66,Y208=Pistetaulukko!$AO$66,Y208=Pistetaulukko!$AP$66,Y208=Pistetaulukko!$AQ$66,Y208=Pistetaulukko!$AR$66,Y208=Pistetaulukko!$AS$66,Y208=Pistetaulukko!$AT$66,Y208=Pistetaulukko!$AU$66),"OK","VÄÄRIN")</f>
        <v>VÄÄRIN</v>
      </c>
      <c r="BL208" t="str">
        <f>IF(BK208="OK","OK",IF(AND(BK208="VÄÄRIN",OR(Y208=Pistetaulukko!$AV$66,Y208=Pistetaulukko!$AW$66,Y208=Pistetaulukko!$AX$66,Y208=Pistetaulukko!$AY$66,Y208=Pistetaulukko!$AZ$66,Y208=Pistetaulukko!$BA$66,Y208=Pistetaulukko!$BB$66,Y208=Pistetaulukko!$BC$66,Y208=Pistetaulukko!$BD$66,Y208=Pistetaulukko!$BE$66,Y208=Pistetaulukko!$BF$66,Y208=Pistetaulukko!$BG$66,Y208=Pistetaulukko!$BH$66,Y208=Pistetaulukko!$BI$66,Y208=Pistetaulukko!$BJ$66,Y208=Pistetaulukko!$BK$66,Y208=Pistetaulukko!$BL$66,Y208=Pistetaulukko!$BM$66,Y208=Pistetaulukko!$BN$66)),"OK","VÄÄRIN"))</f>
        <v>VÄÄRIN</v>
      </c>
      <c r="BM208" t="e">
        <f>IF(OR(Z208=Pistetaulukko!$R$69,Z208=Pistetaulukko!#REF!,Z208=Pistetaulukko!$S$69,Z208=Pistetaulukko!#REF!,Z208=Pistetaulukko!$T$69,Z208=Pistetaulukko!#REF!,Z208=Pistetaulukko!$U$69,Z208=Pistetaulukko!#REF!,Z208=Pistetaulukko!$V$69,Z208=Pistetaulukko!#REF!,Z208=Pistetaulukko!$W$69,Z208=Pistetaulukko!#REF!,Z208=Pistetaulukko!$X$69,Z208=Pistetaulukko!#REF!,Z208=Pistetaulukko!$Y$69,Z208=Pistetaulukko!#REF!,Z208=Pistetaulukko!$Z$69,Z208=Pistetaulukko!#REF!,Z208=Pistetaulukko!$AA$69,Z208=Pistetaulukko!#REF!,Z208=Pistetaulukko!$AB$69,Z208=Pistetaulukko!#REF!,Z208=Pistetaulukko!$AC$69,Z208=Pistetaulukko!#REF!,Z208=Pistetaulukko!$AD$69,Z208=Pistetaulukko!#REF!,Z208=Pistetaulukko!$AE$69,Z208=Pistetaulukko!#REF!,Z208=Pistetaulukko!$AF$69,Z208=Pistetaulukko!#REF!),"OK","VÄÄRIN")</f>
        <v>#REF!</v>
      </c>
      <c r="BN208" t="e">
        <f>IF(BM208="OK","OK",IF(AND(BM208="VÄÄRIN",OR(Z208=Pistetaulukko!$AG$69,Z208=Pistetaulukko!#REF!,Z208=Pistetaulukko!$AH$69,Z208=Pistetaulukko!#REF!,Z208=Pistetaulukko!$AI$69,Z208=Pistetaulukko!#REF!,Z208=Pistetaulukko!$AJ$69,Z208=Pistetaulukko!#REF!,Z208=Pistetaulukko!$AK$69,Z208=Pistetaulukko!$AL$69)),"OK","VÄÄRIN"))</f>
        <v>#REF!</v>
      </c>
    </row>
    <row r="209" spans="2:66" x14ac:dyDescent="0.25">
      <c r="B209" s="104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23"/>
      <c r="AA209" s="30"/>
      <c r="AB209" s="18"/>
      <c r="AC209" s="124"/>
      <c r="AD209" s="118">
        <f t="shared" si="24"/>
        <v>0</v>
      </c>
      <c r="AG209" s="86" t="str">
        <f>IF(OR(E209=Pistetaulukko!$R$3,E209=Pistetaulukko!$S$3,E209=Pistetaulukko!$T$3,E209=Pistetaulukko!$U$3,E209=Pistetaulukko!$V$3,E209=Pistetaulukko!$W$3),"OK","VÄÄRIN")</f>
        <v>VÄÄRIN</v>
      </c>
      <c r="AH209" s="86" t="str">
        <f>IF(OR(F209=Pistetaulukko!$R$6,F209=Pistetaulukko!$S$6,F209=Pistetaulukko!$T$6,F209=Pistetaulukko!$U$6,F209=Pistetaulukko!$V$6,F209=Pistetaulukko!$W$6,F209=Pistetaulukko!$X$6,F209=Pistetaulukko!$Y$6,F209=Pistetaulukko!$Z$6,F209=Pistetaulukko!$AA$6,F209=Pistetaulukko!$AB$6,F209=Pistetaulukko!$AC$6,F209=Pistetaulukko!$AD$6,F209=Pistetaulukko!$AE$6,F209=Pistetaulukko!$AF$6,F209=Pistetaulukko!$AG$6,F209=Pistetaulukko!$AH$6,F209=Pistetaulukko!$AI$6,F209=Pistetaulukko!$AJ$6,F209=Pistetaulukko!$AK$6),"OK","VÄÄRIN")</f>
        <v>VÄÄRIN</v>
      </c>
      <c r="AI209" s="86" t="str">
        <f>IF(OR(G209=Pistetaulukko!$R$9,G209=Pistetaulukko!$S$9,G209=Pistetaulukko!$T$9,G209=Pistetaulukko!$U$9,G209=Pistetaulukko!$V$9,G209=Pistetaulukko!$W$9,G209=Pistetaulukko!$X$9,G209=Pistetaulukko!$Y$9,G209=Pistetaulukko!$Z$9,G209=Pistetaulukko!$AA$9,G209=Pistetaulukko!$AB$9,G209=Pistetaulukko!$AC$9,G209=Pistetaulukko!$AD$9,G209=Pistetaulukko!$AE$9,G209=Pistetaulukko!$AF$9,G209=Pistetaulukko!$AG$9,G209=Pistetaulukko!$AH$9,G209=Pistetaulukko!$AI$9,G209=Pistetaulukko!$AJ$9,G209=Pistetaulukko!$AK$9),"OK","VÄÄRIN")</f>
        <v>VÄÄRIN</v>
      </c>
      <c r="AJ209" s="86" t="str">
        <f>IF(OR(H209=Pistetaulukko!$R$12,H209=Pistetaulukko!$S$12,H209=Pistetaulukko!$T$12,H209=Pistetaulukko!$U$12,H209=Pistetaulukko!$V$12,H209=Pistetaulukko!$W$12,H209=Pistetaulukko!$X$12,H209=Pistetaulukko!$Y$12,H209=Pistetaulukko!$Z$12,H209=Pistetaulukko!$AA$12,H209=Pistetaulukko!$AB$12,H209=Pistetaulukko!$AC$12,H209=Pistetaulukko!$AD$12,H209=Pistetaulukko!$AE$12,H209=Pistetaulukko!$AF$12,H209=Pistetaulukko!$AG$12,H209=Pistetaulukko!$AH$12,H209=Pistetaulukko!$AI$12,H209=Pistetaulukko!$AJ$12,H209=Pistetaulukko!$AK$12),"OK","VÄÄRIN")</f>
        <v>VÄÄRIN</v>
      </c>
      <c r="AK20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09" s="86" t="str">
        <f>IF(OR(I209=Pistetaulukko!$R$18,I209=Pistetaulukko!$S$18,I209=Pistetaulukko!$T$18,I209=Pistetaulukko!$U$18,I209=Pistetaulukko!$V$18,I209=Pistetaulukko!$W$18,I209=Pistetaulukko!$X$18,I209=Pistetaulukko!$Y$18,I209=Pistetaulukko!$Z$18),"OK","VÄÄRIN")</f>
        <v>VÄÄRIN</v>
      </c>
      <c r="AM209" s="86" t="str">
        <f>IF(OR(J209=Pistetaulukko!$R$21,J209=Pistetaulukko!$S$21,J209=Pistetaulukko!$T$21,J209=Pistetaulukko!$U$21,J209=Pistetaulukko!$V$21,J209=Pistetaulukko!$W$21,J209=Pistetaulukko!$X$21,J209=Pistetaulukko!$Y$21,J209=Pistetaulukko!$Z$21,J209=Pistetaulukko!$AA$21,J209=Pistetaulukko!$AB$21,J209=Pistetaulukko!$AC$21,J209=Pistetaulukko!$AD$21,J209=Pistetaulukko!$AE$21,J209=Pistetaulukko!$AF$21,J209=Pistetaulukko!$AG$21,J209=Pistetaulukko!$AH$21,J209=Pistetaulukko!$AI$21,J209=Pistetaulukko!$AJ$21,J209=Pistetaulukko!$AK$21),"OK","VÄÄRIN")</f>
        <v>VÄÄRIN</v>
      </c>
      <c r="AN209" s="86" t="str">
        <f>IF(OR(K209=Pistetaulukko!$R$24,K209=Pistetaulukko!$S$24,K209=Pistetaulukko!$T$24,K209=Pistetaulukko!$U$24,K209=Pistetaulukko!$V$24),"OK","VÄÄRIN")</f>
        <v>VÄÄRIN</v>
      </c>
      <c r="AO209" s="86" t="str">
        <f>IF(OR(L209=Pistetaulukko!$R$27,L209=Pistetaulukko!$S$27,L209=Pistetaulukko!$T$27,L209=Pistetaulukko!$U$27,L209=Pistetaulukko!$V$27,L209=Pistetaulukko!$W$27,L209=Pistetaulukko!$X$27,L209=Pistetaulukko!$Y$27,L209=Pistetaulukko!$Z$27,L209=Pistetaulukko!$AA$27,L209=Pistetaulukko!$AB$27,L209=Pistetaulukko!$AC$27,L209=Pistetaulukko!$AD$27,L209=Pistetaulukko!$AE$27,L209=Pistetaulukko!$AF$27,L209=Pistetaulukko!$AG$27,L209=Pistetaulukko!$AH$27,L209=Pistetaulukko!$AI$27,L209=Pistetaulukko!$AJ$27,L209=Pistetaulukko!$AK$27),"OK","VÄÄRIN")</f>
        <v>VÄÄRIN</v>
      </c>
      <c r="AP209" s="86" t="str">
        <f>IF(OR(M209=Pistetaulukko!$R$30,M209=Pistetaulukko!$S$30,M209=Pistetaulukko!$T$30,M209=Pistetaulukko!$U$30,M209=Pistetaulukko!$V$30),"OK","VÄÄRIN")</f>
        <v>VÄÄRIN</v>
      </c>
      <c r="AQ209" s="86" t="str">
        <f t="shared" si="19"/>
        <v>VÄÄRIN</v>
      </c>
      <c r="AR209" s="86" t="str">
        <f t="shared" si="20"/>
        <v>VÄÄRIN</v>
      </c>
      <c r="AS209" s="86" t="str">
        <f>IF(OR(P209=Pistetaulukko!$R$39,P209=Pistetaulukko!$S$39,P209=Pistetaulukko!$T$39,P209=Pistetaulukko!$U$39,P209=Pistetaulukko!$V$39,P209=Pistetaulukko!$W$39,P209=Pistetaulukko!$X$39,P209=Pistetaulukko!$Y$39,P209=Pistetaulukko!$Z$39,P209=Pistetaulukko!$AA$39,P209=Pistetaulukko!$AB$39,P209=Pistetaulukko!$AC$39,P209=Pistetaulukko!$AD$39,P209=Pistetaulukko!$AE$39,P209=Pistetaulukko!$AF$39,P209=Pistetaulukko!$AG$39,P209=Pistetaulukko!$AH$39,P209=Pistetaulukko!$AI$39,P209=Pistetaulukko!$AJ$39,P209=Pistetaulukko!$AK$39),"OK","VÄÄRIN")</f>
        <v>OK</v>
      </c>
      <c r="AT209" s="86" t="str">
        <f>IF(OR(Q209=Pistetaulukko!$R$42,Q209=Pistetaulukko!$S$42,Q209=Pistetaulukko!$T$42,Q209=Pistetaulukko!$U$42,Q209=Pistetaulukko!$V$42,Q209=Pistetaulukko!$W$42,Q209=Pistetaulukko!$X$42,Q209=Pistetaulukko!$Y$42,Q209=Pistetaulukko!$Z$42,Q209=Pistetaulukko!$AA$42,Q209=Pistetaulukko!$AB$42,Q209=Pistetaulukko!$AC$42,Q209=Pistetaulukko!$AD$42,Q209=Pistetaulukko!$AE$42,Q209=Pistetaulukko!$AF$42,Q209=Pistetaulukko!$AG$42,Q209=Pistetaulukko!$AH$42,Q209=Pistetaulukko!$AI$42,Q209=Pistetaulukko!$AJ$42,Q209=Pistetaulukko!$AK$42),"OK","VÄÄRIN")</f>
        <v>OK</v>
      </c>
      <c r="AU209" s="86" t="str">
        <f>IF(OR(R209=Pistetaulukko!$R$45,R209=Pistetaulukko!$S$45,R209=Pistetaulukko!$T$45,R209=Pistetaulukko!$U$45,R209=Pistetaulukko!$V$45,R209=Pistetaulukko!$W$45,R209=Pistetaulukko!$X$45,R209=Pistetaulukko!$Y$45,R209=Pistetaulukko!$Z$45,R209=Pistetaulukko!$AA$45,R209=Pistetaulukko!$AB$45,R209=Pistetaulukko!$AC$45,R209=Pistetaulukko!$AD$45,R209=Pistetaulukko!$AE$45,R209=Pistetaulukko!$AF$45,R209=Pistetaulukko!$AG$45,R209=Pistetaulukko!$AH$45,R209=Pistetaulukko!$AI$45,R209=Pistetaulukko!$AJ$45,R209=Pistetaulukko!$AK$45),"OK","VÄÄRIN")</f>
        <v>OK</v>
      </c>
      <c r="AV209" s="86" t="str">
        <f>IF(OR(S209=Pistetaulukko!$R$48,S209=Pistetaulukko!$S$48,S209=Pistetaulukko!$T$48,S209=Pistetaulukko!$U$48,S209=Pistetaulukko!$V$48,S209=Pistetaulukko!$W$48,S209=Pistetaulukko!$X$48,S209=Pistetaulukko!$Y$48,S209=Pistetaulukko!$Z$48,S209=Pistetaulukko!$AA$48,S209=Pistetaulukko!$AB$48,S209=Pistetaulukko!$AC$48,S209=Pistetaulukko!$AD$48,S209=Pistetaulukko!$AE$48,S209=Pistetaulukko!$AF$48,S209=Pistetaulukko!$AG$48,S209=Pistetaulukko!$AH$48,S209=Pistetaulukko!$AI$48,S209=Pistetaulukko!$AJ$48,S209=Pistetaulukko!$AK$48),"OK","VÄÄRIN")</f>
        <v>OK</v>
      </c>
      <c r="AW209" s="86" t="str">
        <f>IF(OR(T209=Pistetaulukko!$R$51,T209=Pistetaulukko!$S$51,T209=Pistetaulukko!$T$51,T209=Pistetaulukko!$U$51,T209=Pistetaulukko!$V$51,T209=Pistetaulukko!$W$51,T209=Pistetaulukko!$X$51,T209=Pistetaulukko!$Y$51,T209=Pistetaulukko!$Z$51,T209=Pistetaulukko!$AA$51,T209=Pistetaulukko!$AB$51,T209=Pistetaulukko!$AC$51,T209=Pistetaulukko!$AD$51,T209=Pistetaulukko!$AE$51,T209=Pistetaulukko!$AF$51,T209=Pistetaulukko!$AG$51,T209=Pistetaulukko!$AH$51,T209=Pistetaulukko!$AI$51,T209=Pistetaulukko!$AJ$51,T209=Pistetaulukko!$AK$51),"OK","VÄÄRIN")</f>
        <v>OK</v>
      </c>
      <c r="AX209" s="86" t="str">
        <f>IF(OR(U209=Pistetaulukko!$R$54,U209=Pistetaulukko!$S$54,U209=Pistetaulukko!$T$54,U209=Pistetaulukko!$U$54,U209=Pistetaulukko!$V$54,U209=Pistetaulukko!$W$54,U209=Pistetaulukko!$X$54,U209=Pistetaulukko!$Y$54,U209=Pistetaulukko!$Z$54,U209=Pistetaulukko!$AA$54,U209=Pistetaulukko!$AB$54,U209=Pistetaulukko!$AC$54,U209=Pistetaulukko!$AD$54,U209=Pistetaulukko!$AE$54,U209=Pistetaulukko!$AF$54,U209=Pistetaulukko!$AG$54,U209=Pistetaulukko!$AH$54,U209=Pistetaulukko!$AI$54,U209=Pistetaulukko!$AJ$54,U209=Pistetaulukko!$AK$54),"OK","VÄÄRIN")</f>
        <v>OK</v>
      </c>
      <c r="AY209" s="86" t="str">
        <f t="shared" si="21"/>
        <v>OK</v>
      </c>
      <c r="AZ209" s="86" t="str">
        <f>IF(OR(W209=Pistetaulukko!$R$60,W209=Pistetaulukko!$S$60,W209=Pistetaulukko!$T$60,W209=Pistetaulukko!$U$60,W209=Pistetaulukko!$V$60,W209=Pistetaulukko!$W$60,W209=Pistetaulukko!$X$60,W209=Pistetaulukko!$Y$60,W209=Pistetaulukko!$Z$60,W209=Pistetaulukko!$AA$60,W209=Pistetaulukko!$AB$60,W209=Pistetaulukko!$AC$60,W209=Pistetaulukko!$AD$60,W209=Pistetaulukko!$AE$60,W209=Pistetaulukko!$AF$60,W209=Pistetaulukko!$AG$60,W209=Pistetaulukko!$AH$60,W209=Pistetaulukko!$AI$60,W209=Pistetaulukko!$AJ$60,W209=Pistetaulukko!$AK$60),"OK","VÄÄRIN")</f>
        <v>OK</v>
      </c>
      <c r="BA209" s="86" t="str">
        <f>IF(OR(X209=Pistetaulukko!$R$63,X209=Pistetaulukko!$S$63,X209=Pistetaulukko!$T$63,X209=Pistetaulukko!$U$63,X209=Pistetaulukko!$V$63,X209=Pistetaulukko!$W$63,X209=Pistetaulukko!$X$63,X209=Pistetaulukko!$Y$63,X209=Pistetaulukko!$Z$63,X209=Pistetaulukko!$AA$63,X209=Pistetaulukko!$AB$63,X209=Pistetaulukko!$AC$63,X209=Pistetaulukko!$AD$63,X209=Pistetaulukko!$AE$63,X209=Pistetaulukko!$AF$63,X209=Pistetaulukko!$AG$63,X209=Pistetaulukko!$AH$63,X209=Pistetaulukko!$AI$63,X209=Pistetaulukko!$AJ$63,X209=Pistetaulukko!$AK$63),"OK","VÄÄRIN")</f>
        <v>OK</v>
      </c>
      <c r="BB209" s="86" t="e">
        <f t="shared" si="22"/>
        <v>#REF!</v>
      </c>
      <c r="BC209" s="86" t="e">
        <f t="shared" si="23"/>
        <v>#REF!</v>
      </c>
      <c r="BE209" t="str">
        <f>IF(OR(N209=Pistetaulukko!$R$33,N209=Pistetaulukko!$S$33,N209=Pistetaulukko!$T$33,N209=Pistetaulukko!$U$33,N209=Pistetaulukko!$V$33,N209=Pistetaulukko!$W$33,N209=Pistetaulukko!$X$33,N209=Pistetaulukko!$Y$33,N209=Pistetaulukko!$Z$33,N209=Pistetaulukko!$AA$33,N209=Pistetaulukko!$AB$33,N209=Pistetaulukko!$AC$33,N209=Pistetaulukko!$AD$33,N209=Pistetaulukko!$AE$33,N209=Pistetaulukko!$AF$33,N209=Pistetaulukko!$AG$33,N209=Pistetaulukko!$AH$33,N209=Pistetaulukko!$AI$33,N209=Pistetaulukko!$AJ$33,N209=Pistetaulukko!$AK$33,N209=Pistetaulukko!$AL$33,N209=Pistetaulukko!$AM$33,N209=Pistetaulukko!$AN$33,N209=Pistetaulukko!$AO$33,N209=Pistetaulukko!$AP$33,N209=Pistetaulukko!$AQ$33,N209=Pistetaulukko!$AR$33,N209=Pistetaulukko!$AS$33,N209=Pistetaulukko!$AT$33,N209=Pistetaulukko!$AU$33),"OK","VÄÄRIN")</f>
        <v>VÄÄRIN</v>
      </c>
      <c r="BF209" t="str">
        <f>IF(BE209="OK","OK",IF(AND(BE209="VÄÄRIN",OR(N209=Pistetaulukko!$AV$33,N209=Pistetaulukko!$AW$33,N209=Pistetaulukko!$AX$33,N209=Pistetaulukko!$AY$33,N209=Pistetaulukko!$AZ$33,N209=Pistetaulukko!$BA$33,N209=Pistetaulukko!$BB$33,N209=Pistetaulukko!$BC$33,N209=Pistetaulukko!$BD$33,N209=Pistetaulukko!$BE$33,N209=Pistetaulukko!$BF$33,N209=Pistetaulukko!$BG$33,N209=Pistetaulukko!$BH$33,N209=Pistetaulukko!$BI$33,N209=Pistetaulukko!$BJ$33,N209=Pistetaulukko!$BK$33,N209=Pistetaulukko!$BL$33,N209=Pistetaulukko!$BM$33,N209=Pistetaulukko!$BN$33,N209=Pistetaulukko!$BO$33)),"OK","VÄÄRIN"))</f>
        <v>VÄÄRIN</v>
      </c>
      <c r="BG209" t="str">
        <f>IF(OR(O209=Pistetaulukko!$R$36,O209=Pistetaulukko!$S$36,O209=Pistetaulukko!$T$36,O209=Pistetaulukko!$U$36,O209=Pistetaulukko!$V$36,O209=Pistetaulukko!$W$36,O209=Pistetaulukko!$X$36,O209=Pistetaulukko!$Y$36,O209=Pistetaulukko!$Z$36,O209=Pistetaulukko!$AA$36,O209=Pistetaulukko!$AB$36,O209=Pistetaulukko!$AC$36,O209=Pistetaulukko!$AD$36,O209=Pistetaulukko!$AE$36,O209=Pistetaulukko!$AF$36,O209=Pistetaulukko!$AG$36,O209=Pistetaulukko!$AH$36,O209=Pistetaulukko!$AI$36,O209=Pistetaulukko!$AJ$36,O209=Pistetaulukko!$AK$36,O209=Pistetaulukko!$AL$36,O209=Pistetaulukko!$AM$36,O209=Pistetaulukko!$AN$36,O209=Pistetaulukko!$AO$36,O209=Pistetaulukko!$AP$36,O209=Pistetaulukko!$AQ$36,O209=Pistetaulukko!$AR$36,O209=Pistetaulukko!$AS$36,O209=Pistetaulukko!$AT$36,O209=Pistetaulukko!$AU$36),"OK","VÄÄRIN")</f>
        <v>VÄÄRIN</v>
      </c>
      <c r="BH209" t="str">
        <f>IF(BG209="OK","OK",IF(AND(BG209="VÄÄRIN",OR(O209=Pistetaulukko!$AV$36,O209=Pistetaulukko!$AW$36,O209=Pistetaulukko!$AX$36,O209=Pistetaulukko!$AY$36,O209=Pistetaulukko!$AZ$36,O209=Pistetaulukko!$BA$36,O209=Pistetaulukko!$BB$36,O209=Pistetaulukko!$BC$36,O209=Pistetaulukko!$BD$36,O209=Pistetaulukko!$BE$36,O209=Pistetaulukko!$BF$36,O209=Pistetaulukko!$BG$36,O209=Pistetaulukko!$BH$36,O209=Pistetaulukko!$BI$36,O209=Pistetaulukko!$BJ$36,O209=Pistetaulukko!$BK$36,O209=Pistetaulukko!$BL$36,O209=Pistetaulukko!$BM$36,O209=Pistetaulukko!$BN$36,O209=Pistetaulukko!$BO$36,O209=Pistetaulukko!$BP$36,O209=Pistetaulukko!$BQ$36)),"OK","VÄÄRIN"))</f>
        <v>VÄÄRIN</v>
      </c>
      <c r="BI209" t="str">
        <f>IF(OR(V209=Pistetaulukko!$R$57,V209=Pistetaulukko!$S$57,V209=Pistetaulukko!$T$57,V209=Pistetaulukko!$U$57,V209=Pistetaulukko!$V$57,V209=Pistetaulukko!$W$57,V209=Pistetaulukko!$X$57,V209=Pistetaulukko!$Y$57,V209=Pistetaulukko!$Z$57,V209=Pistetaulukko!$AA$57,V209=Pistetaulukko!$AB$57,V209=Pistetaulukko!$AC$57,V209=Pistetaulukko!$AD$57,V209=Pistetaulukko!$AE$57,V209=Pistetaulukko!$AF$57,V209=Pistetaulukko!$AG$57,V209=Pistetaulukko!$AH$57,V209=Pistetaulukko!$AI$57,V209=Pistetaulukko!$AJ$57,V209=Pistetaulukko!$AK$57,V209=Pistetaulukko!$AL$57,V209=Pistetaulukko!$AM$57,V209=Pistetaulukko!$AN$57,V209=Pistetaulukko!$AO$57,V209=Pistetaulukko!$AP$57,V209=Pistetaulukko!$AQ$57,V209=Pistetaulukko!$AR$57,V209=Pistetaulukko!$AS$57,V209=Pistetaulukko!$AT$57,V209=Pistetaulukko!$AU$57),"OK","VÄÄRIN")</f>
        <v>OK</v>
      </c>
      <c r="BJ209" t="str">
        <f>IF(BI209="OK","OK",IF(AND(BI209="VÄÄRIN",OR(V209=Pistetaulukko!$AV$57,V209=Pistetaulukko!$AW$57,V209=Pistetaulukko!$AX$57,V209=Pistetaulukko!$AY$57,V209=Pistetaulukko!$AZ$57,V209=Pistetaulukko!$BA$57,V209=Pistetaulukko!$BB$57,V209=Pistetaulukko!$BC$57,V209=Pistetaulukko!$BD$57,V209=Pistetaulukko!$BE$57)),"OK","VÄÄRIN"))</f>
        <v>OK</v>
      </c>
      <c r="BK209" t="str">
        <f>IF(OR(Y209=Pistetaulukko!$R$66,Y209=Pistetaulukko!$S$66,Y209=Pistetaulukko!$T$66,Y209=Pistetaulukko!$U$66,Y209=Pistetaulukko!$V$66,Y209=Pistetaulukko!$W$66,Y209=Pistetaulukko!$X$66,Y209=Pistetaulukko!$Y$66,Y209=Pistetaulukko!$Z$66,Y209=Pistetaulukko!$AA$66,Y209=Pistetaulukko!$AB$66,Y209=Pistetaulukko!$AC$66,Y209=Pistetaulukko!$AD$66,Y209=Pistetaulukko!$AE$66,Y209=Pistetaulukko!$AF$66,Y209=Pistetaulukko!$AG$66,Y209=Pistetaulukko!$AH$66,Y209=Pistetaulukko!$AI$66,Y209=Pistetaulukko!$AJ$66,Y209=Pistetaulukko!$AK$66,Y209=Pistetaulukko!$AL$66,Y209=Pistetaulukko!$AM$66,Y209=Pistetaulukko!$AN$66,Y209=Pistetaulukko!$AO$66,Y209=Pistetaulukko!$AP$66,Y209=Pistetaulukko!$AQ$66,Y209=Pistetaulukko!$AR$66,Y209=Pistetaulukko!$AS$66,Y209=Pistetaulukko!$AT$66,Y209=Pistetaulukko!$AU$66),"OK","VÄÄRIN")</f>
        <v>VÄÄRIN</v>
      </c>
      <c r="BL209" t="str">
        <f>IF(BK209="OK","OK",IF(AND(BK209="VÄÄRIN",OR(Y209=Pistetaulukko!$AV$66,Y209=Pistetaulukko!$AW$66,Y209=Pistetaulukko!$AX$66,Y209=Pistetaulukko!$AY$66,Y209=Pistetaulukko!$AZ$66,Y209=Pistetaulukko!$BA$66,Y209=Pistetaulukko!$BB$66,Y209=Pistetaulukko!$BC$66,Y209=Pistetaulukko!$BD$66,Y209=Pistetaulukko!$BE$66,Y209=Pistetaulukko!$BF$66,Y209=Pistetaulukko!$BG$66,Y209=Pistetaulukko!$BH$66,Y209=Pistetaulukko!$BI$66,Y209=Pistetaulukko!$BJ$66,Y209=Pistetaulukko!$BK$66,Y209=Pistetaulukko!$BL$66,Y209=Pistetaulukko!$BM$66,Y209=Pistetaulukko!$BN$66)),"OK","VÄÄRIN"))</f>
        <v>VÄÄRIN</v>
      </c>
      <c r="BM209" t="e">
        <f>IF(OR(Z209=Pistetaulukko!$R$69,Z209=Pistetaulukko!#REF!,Z209=Pistetaulukko!$S$69,Z209=Pistetaulukko!#REF!,Z209=Pistetaulukko!$T$69,Z209=Pistetaulukko!#REF!,Z209=Pistetaulukko!$U$69,Z209=Pistetaulukko!#REF!,Z209=Pistetaulukko!$V$69,Z209=Pistetaulukko!#REF!,Z209=Pistetaulukko!$W$69,Z209=Pistetaulukko!#REF!,Z209=Pistetaulukko!$X$69,Z209=Pistetaulukko!#REF!,Z209=Pistetaulukko!$Y$69,Z209=Pistetaulukko!#REF!,Z209=Pistetaulukko!$Z$69,Z209=Pistetaulukko!#REF!,Z209=Pistetaulukko!$AA$69,Z209=Pistetaulukko!#REF!,Z209=Pistetaulukko!$AB$69,Z209=Pistetaulukko!#REF!,Z209=Pistetaulukko!$AC$69,Z209=Pistetaulukko!#REF!,Z209=Pistetaulukko!$AD$69,Z209=Pistetaulukko!#REF!,Z209=Pistetaulukko!$AE$69,Z209=Pistetaulukko!#REF!,Z209=Pistetaulukko!$AF$69,Z209=Pistetaulukko!#REF!),"OK","VÄÄRIN")</f>
        <v>#REF!</v>
      </c>
      <c r="BN209" t="e">
        <f>IF(BM209="OK","OK",IF(AND(BM209="VÄÄRIN",OR(Z209=Pistetaulukko!$AG$69,Z209=Pistetaulukko!#REF!,Z209=Pistetaulukko!$AH$69,Z209=Pistetaulukko!#REF!,Z209=Pistetaulukko!$AI$69,Z209=Pistetaulukko!#REF!,Z209=Pistetaulukko!$AJ$69,Z209=Pistetaulukko!#REF!,Z209=Pistetaulukko!$AK$69,Z209=Pistetaulukko!$AL$69)),"OK","VÄÄRIN"))</f>
        <v>#REF!</v>
      </c>
    </row>
    <row r="210" spans="2:66" x14ac:dyDescent="0.25">
      <c r="B210" s="104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23"/>
      <c r="AA210" s="30"/>
      <c r="AB210" s="18"/>
      <c r="AC210" s="124"/>
      <c r="AD210" s="118">
        <f t="shared" si="24"/>
        <v>0</v>
      </c>
      <c r="AG210" s="86" t="str">
        <f>IF(OR(E210=Pistetaulukko!$R$3,E210=Pistetaulukko!$S$3,E210=Pistetaulukko!$T$3,E210=Pistetaulukko!$U$3,E210=Pistetaulukko!$V$3,E210=Pistetaulukko!$W$3),"OK","VÄÄRIN")</f>
        <v>VÄÄRIN</v>
      </c>
      <c r="AH210" s="86" t="str">
        <f>IF(OR(F210=Pistetaulukko!$R$6,F210=Pistetaulukko!$S$6,F210=Pistetaulukko!$T$6,F210=Pistetaulukko!$U$6,F210=Pistetaulukko!$V$6,F210=Pistetaulukko!$W$6,F210=Pistetaulukko!$X$6,F210=Pistetaulukko!$Y$6,F210=Pistetaulukko!$Z$6,F210=Pistetaulukko!$AA$6,F210=Pistetaulukko!$AB$6,F210=Pistetaulukko!$AC$6,F210=Pistetaulukko!$AD$6,F210=Pistetaulukko!$AE$6,F210=Pistetaulukko!$AF$6,F210=Pistetaulukko!$AG$6,F210=Pistetaulukko!$AH$6,F210=Pistetaulukko!$AI$6,F210=Pistetaulukko!$AJ$6,F210=Pistetaulukko!$AK$6),"OK","VÄÄRIN")</f>
        <v>VÄÄRIN</v>
      </c>
      <c r="AI210" s="86" t="str">
        <f>IF(OR(G210=Pistetaulukko!$R$9,G210=Pistetaulukko!$S$9,G210=Pistetaulukko!$T$9,G210=Pistetaulukko!$U$9,G210=Pistetaulukko!$V$9,G210=Pistetaulukko!$W$9,G210=Pistetaulukko!$X$9,G210=Pistetaulukko!$Y$9,G210=Pistetaulukko!$Z$9,G210=Pistetaulukko!$AA$9,G210=Pistetaulukko!$AB$9,G210=Pistetaulukko!$AC$9,G210=Pistetaulukko!$AD$9,G210=Pistetaulukko!$AE$9,G210=Pistetaulukko!$AF$9,G210=Pistetaulukko!$AG$9,G210=Pistetaulukko!$AH$9,G210=Pistetaulukko!$AI$9,G210=Pistetaulukko!$AJ$9,G210=Pistetaulukko!$AK$9),"OK","VÄÄRIN")</f>
        <v>VÄÄRIN</v>
      </c>
      <c r="AJ210" s="86" t="str">
        <f>IF(OR(H210=Pistetaulukko!$R$12,H210=Pistetaulukko!$S$12,H210=Pistetaulukko!$T$12,H210=Pistetaulukko!$U$12,H210=Pistetaulukko!$V$12,H210=Pistetaulukko!$W$12,H210=Pistetaulukko!$X$12,H210=Pistetaulukko!$Y$12,H210=Pistetaulukko!$Z$12,H210=Pistetaulukko!$AA$12,H210=Pistetaulukko!$AB$12,H210=Pistetaulukko!$AC$12,H210=Pistetaulukko!$AD$12,H210=Pistetaulukko!$AE$12,H210=Pistetaulukko!$AF$12,H210=Pistetaulukko!$AG$12,H210=Pistetaulukko!$AH$12,H210=Pistetaulukko!$AI$12,H210=Pistetaulukko!$AJ$12,H210=Pistetaulukko!$AK$12),"OK","VÄÄRIN")</f>
        <v>VÄÄRIN</v>
      </c>
      <c r="AK21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10" s="86" t="str">
        <f>IF(OR(I210=Pistetaulukko!$R$18,I210=Pistetaulukko!$S$18,I210=Pistetaulukko!$T$18,I210=Pistetaulukko!$U$18,I210=Pistetaulukko!$V$18,I210=Pistetaulukko!$W$18,I210=Pistetaulukko!$X$18,I210=Pistetaulukko!$Y$18,I210=Pistetaulukko!$Z$18),"OK","VÄÄRIN")</f>
        <v>VÄÄRIN</v>
      </c>
      <c r="AM210" s="86" t="str">
        <f>IF(OR(J210=Pistetaulukko!$R$21,J210=Pistetaulukko!$S$21,J210=Pistetaulukko!$T$21,J210=Pistetaulukko!$U$21,J210=Pistetaulukko!$V$21,J210=Pistetaulukko!$W$21,J210=Pistetaulukko!$X$21,J210=Pistetaulukko!$Y$21,J210=Pistetaulukko!$Z$21,J210=Pistetaulukko!$AA$21,J210=Pistetaulukko!$AB$21,J210=Pistetaulukko!$AC$21,J210=Pistetaulukko!$AD$21,J210=Pistetaulukko!$AE$21,J210=Pistetaulukko!$AF$21,J210=Pistetaulukko!$AG$21,J210=Pistetaulukko!$AH$21,J210=Pistetaulukko!$AI$21,J210=Pistetaulukko!$AJ$21,J210=Pistetaulukko!$AK$21),"OK","VÄÄRIN")</f>
        <v>VÄÄRIN</v>
      </c>
      <c r="AN210" s="86" t="str">
        <f>IF(OR(K210=Pistetaulukko!$R$24,K210=Pistetaulukko!$S$24,K210=Pistetaulukko!$T$24,K210=Pistetaulukko!$U$24,K210=Pistetaulukko!$V$24),"OK","VÄÄRIN")</f>
        <v>VÄÄRIN</v>
      </c>
      <c r="AO210" s="86" t="str">
        <f>IF(OR(L210=Pistetaulukko!$R$27,L210=Pistetaulukko!$S$27,L210=Pistetaulukko!$T$27,L210=Pistetaulukko!$U$27,L210=Pistetaulukko!$V$27,L210=Pistetaulukko!$W$27,L210=Pistetaulukko!$X$27,L210=Pistetaulukko!$Y$27,L210=Pistetaulukko!$Z$27,L210=Pistetaulukko!$AA$27,L210=Pistetaulukko!$AB$27,L210=Pistetaulukko!$AC$27,L210=Pistetaulukko!$AD$27,L210=Pistetaulukko!$AE$27,L210=Pistetaulukko!$AF$27,L210=Pistetaulukko!$AG$27,L210=Pistetaulukko!$AH$27,L210=Pistetaulukko!$AI$27,L210=Pistetaulukko!$AJ$27,L210=Pistetaulukko!$AK$27),"OK","VÄÄRIN")</f>
        <v>VÄÄRIN</v>
      </c>
      <c r="AP210" s="86" t="str">
        <f>IF(OR(M210=Pistetaulukko!$R$30,M210=Pistetaulukko!$S$30,M210=Pistetaulukko!$T$30,M210=Pistetaulukko!$U$30,M210=Pistetaulukko!$V$30),"OK","VÄÄRIN")</f>
        <v>VÄÄRIN</v>
      </c>
      <c r="AQ210" s="86" t="str">
        <f t="shared" si="19"/>
        <v>VÄÄRIN</v>
      </c>
      <c r="AR210" s="86" t="str">
        <f t="shared" si="20"/>
        <v>VÄÄRIN</v>
      </c>
      <c r="AS210" s="86" t="str">
        <f>IF(OR(P210=Pistetaulukko!$R$39,P210=Pistetaulukko!$S$39,P210=Pistetaulukko!$T$39,P210=Pistetaulukko!$U$39,P210=Pistetaulukko!$V$39,P210=Pistetaulukko!$W$39,P210=Pistetaulukko!$X$39,P210=Pistetaulukko!$Y$39,P210=Pistetaulukko!$Z$39,P210=Pistetaulukko!$AA$39,P210=Pistetaulukko!$AB$39,P210=Pistetaulukko!$AC$39,P210=Pistetaulukko!$AD$39,P210=Pistetaulukko!$AE$39,P210=Pistetaulukko!$AF$39,P210=Pistetaulukko!$AG$39,P210=Pistetaulukko!$AH$39,P210=Pistetaulukko!$AI$39,P210=Pistetaulukko!$AJ$39,P210=Pistetaulukko!$AK$39),"OK","VÄÄRIN")</f>
        <v>OK</v>
      </c>
      <c r="AT210" s="86" t="str">
        <f>IF(OR(Q210=Pistetaulukko!$R$42,Q210=Pistetaulukko!$S$42,Q210=Pistetaulukko!$T$42,Q210=Pistetaulukko!$U$42,Q210=Pistetaulukko!$V$42,Q210=Pistetaulukko!$W$42,Q210=Pistetaulukko!$X$42,Q210=Pistetaulukko!$Y$42,Q210=Pistetaulukko!$Z$42,Q210=Pistetaulukko!$AA$42,Q210=Pistetaulukko!$AB$42,Q210=Pistetaulukko!$AC$42,Q210=Pistetaulukko!$AD$42,Q210=Pistetaulukko!$AE$42,Q210=Pistetaulukko!$AF$42,Q210=Pistetaulukko!$AG$42,Q210=Pistetaulukko!$AH$42,Q210=Pistetaulukko!$AI$42,Q210=Pistetaulukko!$AJ$42,Q210=Pistetaulukko!$AK$42),"OK","VÄÄRIN")</f>
        <v>OK</v>
      </c>
      <c r="AU210" s="86" t="str">
        <f>IF(OR(R210=Pistetaulukko!$R$45,R210=Pistetaulukko!$S$45,R210=Pistetaulukko!$T$45,R210=Pistetaulukko!$U$45,R210=Pistetaulukko!$V$45,R210=Pistetaulukko!$W$45,R210=Pistetaulukko!$X$45,R210=Pistetaulukko!$Y$45,R210=Pistetaulukko!$Z$45,R210=Pistetaulukko!$AA$45,R210=Pistetaulukko!$AB$45,R210=Pistetaulukko!$AC$45,R210=Pistetaulukko!$AD$45,R210=Pistetaulukko!$AE$45,R210=Pistetaulukko!$AF$45,R210=Pistetaulukko!$AG$45,R210=Pistetaulukko!$AH$45,R210=Pistetaulukko!$AI$45,R210=Pistetaulukko!$AJ$45,R210=Pistetaulukko!$AK$45),"OK","VÄÄRIN")</f>
        <v>OK</v>
      </c>
      <c r="AV210" s="86" t="str">
        <f>IF(OR(S210=Pistetaulukko!$R$48,S210=Pistetaulukko!$S$48,S210=Pistetaulukko!$T$48,S210=Pistetaulukko!$U$48,S210=Pistetaulukko!$V$48,S210=Pistetaulukko!$W$48,S210=Pistetaulukko!$X$48,S210=Pistetaulukko!$Y$48,S210=Pistetaulukko!$Z$48,S210=Pistetaulukko!$AA$48,S210=Pistetaulukko!$AB$48,S210=Pistetaulukko!$AC$48,S210=Pistetaulukko!$AD$48,S210=Pistetaulukko!$AE$48,S210=Pistetaulukko!$AF$48,S210=Pistetaulukko!$AG$48,S210=Pistetaulukko!$AH$48,S210=Pistetaulukko!$AI$48,S210=Pistetaulukko!$AJ$48,S210=Pistetaulukko!$AK$48),"OK","VÄÄRIN")</f>
        <v>OK</v>
      </c>
      <c r="AW210" s="86" t="str">
        <f>IF(OR(T210=Pistetaulukko!$R$51,T210=Pistetaulukko!$S$51,T210=Pistetaulukko!$T$51,T210=Pistetaulukko!$U$51,T210=Pistetaulukko!$V$51,T210=Pistetaulukko!$W$51,T210=Pistetaulukko!$X$51,T210=Pistetaulukko!$Y$51,T210=Pistetaulukko!$Z$51,T210=Pistetaulukko!$AA$51,T210=Pistetaulukko!$AB$51,T210=Pistetaulukko!$AC$51,T210=Pistetaulukko!$AD$51,T210=Pistetaulukko!$AE$51,T210=Pistetaulukko!$AF$51,T210=Pistetaulukko!$AG$51,T210=Pistetaulukko!$AH$51,T210=Pistetaulukko!$AI$51,T210=Pistetaulukko!$AJ$51,T210=Pistetaulukko!$AK$51),"OK","VÄÄRIN")</f>
        <v>OK</v>
      </c>
      <c r="AX210" s="86" t="str">
        <f>IF(OR(U210=Pistetaulukko!$R$54,U210=Pistetaulukko!$S$54,U210=Pistetaulukko!$T$54,U210=Pistetaulukko!$U$54,U210=Pistetaulukko!$V$54,U210=Pistetaulukko!$W$54,U210=Pistetaulukko!$X$54,U210=Pistetaulukko!$Y$54,U210=Pistetaulukko!$Z$54,U210=Pistetaulukko!$AA$54,U210=Pistetaulukko!$AB$54,U210=Pistetaulukko!$AC$54,U210=Pistetaulukko!$AD$54,U210=Pistetaulukko!$AE$54,U210=Pistetaulukko!$AF$54,U210=Pistetaulukko!$AG$54,U210=Pistetaulukko!$AH$54,U210=Pistetaulukko!$AI$54,U210=Pistetaulukko!$AJ$54,U210=Pistetaulukko!$AK$54),"OK","VÄÄRIN")</f>
        <v>OK</v>
      </c>
      <c r="AY210" s="86" t="str">
        <f t="shared" si="21"/>
        <v>OK</v>
      </c>
      <c r="AZ210" s="86" t="str">
        <f>IF(OR(W210=Pistetaulukko!$R$60,W210=Pistetaulukko!$S$60,W210=Pistetaulukko!$T$60,W210=Pistetaulukko!$U$60,W210=Pistetaulukko!$V$60,W210=Pistetaulukko!$W$60,W210=Pistetaulukko!$X$60,W210=Pistetaulukko!$Y$60,W210=Pistetaulukko!$Z$60,W210=Pistetaulukko!$AA$60,W210=Pistetaulukko!$AB$60,W210=Pistetaulukko!$AC$60,W210=Pistetaulukko!$AD$60,W210=Pistetaulukko!$AE$60,W210=Pistetaulukko!$AF$60,W210=Pistetaulukko!$AG$60,W210=Pistetaulukko!$AH$60,W210=Pistetaulukko!$AI$60,W210=Pistetaulukko!$AJ$60,W210=Pistetaulukko!$AK$60),"OK","VÄÄRIN")</f>
        <v>OK</v>
      </c>
      <c r="BA210" s="86" t="str">
        <f>IF(OR(X210=Pistetaulukko!$R$63,X210=Pistetaulukko!$S$63,X210=Pistetaulukko!$T$63,X210=Pistetaulukko!$U$63,X210=Pistetaulukko!$V$63,X210=Pistetaulukko!$W$63,X210=Pistetaulukko!$X$63,X210=Pistetaulukko!$Y$63,X210=Pistetaulukko!$Z$63,X210=Pistetaulukko!$AA$63,X210=Pistetaulukko!$AB$63,X210=Pistetaulukko!$AC$63,X210=Pistetaulukko!$AD$63,X210=Pistetaulukko!$AE$63,X210=Pistetaulukko!$AF$63,X210=Pistetaulukko!$AG$63,X210=Pistetaulukko!$AH$63,X210=Pistetaulukko!$AI$63,X210=Pistetaulukko!$AJ$63,X210=Pistetaulukko!$AK$63),"OK","VÄÄRIN")</f>
        <v>OK</v>
      </c>
      <c r="BB210" s="86" t="e">
        <f t="shared" si="22"/>
        <v>#REF!</v>
      </c>
      <c r="BC210" s="86" t="e">
        <f t="shared" si="23"/>
        <v>#REF!</v>
      </c>
      <c r="BE210" t="str">
        <f>IF(OR(N210=Pistetaulukko!$R$33,N210=Pistetaulukko!$S$33,N210=Pistetaulukko!$T$33,N210=Pistetaulukko!$U$33,N210=Pistetaulukko!$V$33,N210=Pistetaulukko!$W$33,N210=Pistetaulukko!$X$33,N210=Pistetaulukko!$Y$33,N210=Pistetaulukko!$Z$33,N210=Pistetaulukko!$AA$33,N210=Pistetaulukko!$AB$33,N210=Pistetaulukko!$AC$33,N210=Pistetaulukko!$AD$33,N210=Pistetaulukko!$AE$33,N210=Pistetaulukko!$AF$33,N210=Pistetaulukko!$AG$33,N210=Pistetaulukko!$AH$33,N210=Pistetaulukko!$AI$33,N210=Pistetaulukko!$AJ$33,N210=Pistetaulukko!$AK$33,N210=Pistetaulukko!$AL$33,N210=Pistetaulukko!$AM$33,N210=Pistetaulukko!$AN$33,N210=Pistetaulukko!$AO$33,N210=Pistetaulukko!$AP$33,N210=Pistetaulukko!$AQ$33,N210=Pistetaulukko!$AR$33,N210=Pistetaulukko!$AS$33,N210=Pistetaulukko!$AT$33,N210=Pistetaulukko!$AU$33),"OK","VÄÄRIN")</f>
        <v>VÄÄRIN</v>
      </c>
      <c r="BF210" t="str">
        <f>IF(BE210="OK","OK",IF(AND(BE210="VÄÄRIN",OR(N210=Pistetaulukko!$AV$33,N210=Pistetaulukko!$AW$33,N210=Pistetaulukko!$AX$33,N210=Pistetaulukko!$AY$33,N210=Pistetaulukko!$AZ$33,N210=Pistetaulukko!$BA$33,N210=Pistetaulukko!$BB$33,N210=Pistetaulukko!$BC$33,N210=Pistetaulukko!$BD$33,N210=Pistetaulukko!$BE$33,N210=Pistetaulukko!$BF$33,N210=Pistetaulukko!$BG$33,N210=Pistetaulukko!$BH$33,N210=Pistetaulukko!$BI$33,N210=Pistetaulukko!$BJ$33,N210=Pistetaulukko!$BK$33,N210=Pistetaulukko!$BL$33,N210=Pistetaulukko!$BM$33,N210=Pistetaulukko!$BN$33,N210=Pistetaulukko!$BO$33)),"OK","VÄÄRIN"))</f>
        <v>VÄÄRIN</v>
      </c>
      <c r="BG210" t="str">
        <f>IF(OR(O210=Pistetaulukko!$R$36,O210=Pistetaulukko!$S$36,O210=Pistetaulukko!$T$36,O210=Pistetaulukko!$U$36,O210=Pistetaulukko!$V$36,O210=Pistetaulukko!$W$36,O210=Pistetaulukko!$X$36,O210=Pistetaulukko!$Y$36,O210=Pistetaulukko!$Z$36,O210=Pistetaulukko!$AA$36,O210=Pistetaulukko!$AB$36,O210=Pistetaulukko!$AC$36,O210=Pistetaulukko!$AD$36,O210=Pistetaulukko!$AE$36,O210=Pistetaulukko!$AF$36,O210=Pistetaulukko!$AG$36,O210=Pistetaulukko!$AH$36,O210=Pistetaulukko!$AI$36,O210=Pistetaulukko!$AJ$36,O210=Pistetaulukko!$AK$36,O210=Pistetaulukko!$AL$36,O210=Pistetaulukko!$AM$36,O210=Pistetaulukko!$AN$36,O210=Pistetaulukko!$AO$36,O210=Pistetaulukko!$AP$36,O210=Pistetaulukko!$AQ$36,O210=Pistetaulukko!$AR$36,O210=Pistetaulukko!$AS$36,O210=Pistetaulukko!$AT$36,O210=Pistetaulukko!$AU$36),"OK","VÄÄRIN")</f>
        <v>VÄÄRIN</v>
      </c>
      <c r="BH210" t="str">
        <f>IF(BG210="OK","OK",IF(AND(BG210="VÄÄRIN",OR(O210=Pistetaulukko!$AV$36,O210=Pistetaulukko!$AW$36,O210=Pistetaulukko!$AX$36,O210=Pistetaulukko!$AY$36,O210=Pistetaulukko!$AZ$36,O210=Pistetaulukko!$BA$36,O210=Pistetaulukko!$BB$36,O210=Pistetaulukko!$BC$36,O210=Pistetaulukko!$BD$36,O210=Pistetaulukko!$BE$36,O210=Pistetaulukko!$BF$36,O210=Pistetaulukko!$BG$36,O210=Pistetaulukko!$BH$36,O210=Pistetaulukko!$BI$36,O210=Pistetaulukko!$BJ$36,O210=Pistetaulukko!$BK$36,O210=Pistetaulukko!$BL$36,O210=Pistetaulukko!$BM$36,O210=Pistetaulukko!$BN$36,O210=Pistetaulukko!$BO$36,O210=Pistetaulukko!$BP$36,O210=Pistetaulukko!$BQ$36)),"OK","VÄÄRIN"))</f>
        <v>VÄÄRIN</v>
      </c>
      <c r="BI210" t="str">
        <f>IF(OR(V210=Pistetaulukko!$R$57,V210=Pistetaulukko!$S$57,V210=Pistetaulukko!$T$57,V210=Pistetaulukko!$U$57,V210=Pistetaulukko!$V$57,V210=Pistetaulukko!$W$57,V210=Pistetaulukko!$X$57,V210=Pistetaulukko!$Y$57,V210=Pistetaulukko!$Z$57,V210=Pistetaulukko!$AA$57,V210=Pistetaulukko!$AB$57,V210=Pistetaulukko!$AC$57,V210=Pistetaulukko!$AD$57,V210=Pistetaulukko!$AE$57,V210=Pistetaulukko!$AF$57,V210=Pistetaulukko!$AG$57,V210=Pistetaulukko!$AH$57,V210=Pistetaulukko!$AI$57,V210=Pistetaulukko!$AJ$57,V210=Pistetaulukko!$AK$57,V210=Pistetaulukko!$AL$57,V210=Pistetaulukko!$AM$57,V210=Pistetaulukko!$AN$57,V210=Pistetaulukko!$AO$57,V210=Pistetaulukko!$AP$57,V210=Pistetaulukko!$AQ$57,V210=Pistetaulukko!$AR$57,V210=Pistetaulukko!$AS$57,V210=Pistetaulukko!$AT$57,V210=Pistetaulukko!$AU$57),"OK","VÄÄRIN")</f>
        <v>OK</v>
      </c>
      <c r="BJ210" t="str">
        <f>IF(BI210="OK","OK",IF(AND(BI210="VÄÄRIN",OR(V210=Pistetaulukko!$AV$57,V210=Pistetaulukko!$AW$57,V210=Pistetaulukko!$AX$57,V210=Pistetaulukko!$AY$57,V210=Pistetaulukko!$AZ$57,V210=Pistetaulukko!$BA$57,V210=Pistetaulukko!$BB$57,V210=Pistetaulukko!$BC$57,V210=Pistetaulukko!$BD$57,V210=Pistetaulukko!$BE$57)),"OK","VÄÄRIN"))</f>
        <v>OK</v>
      </c>
      <c r="BK210" t="str">
        <f>IF(OR(Y210=Pistetaulukko!$R$66,Y210=Pistetaulukko!$S$66,Y210=Pistetaulukko!$T$66,Y210=Pistetaulukko!$U$66,Y210=Pistetaulukko!$V$66,Y210=Pistetaulukko!$W$66,Y210=Pistetaulukko!$X$66,Y210=Pistetaulukko!$Y$66,Y210=Pistetaulukko!$Z$66,Y210=Pistetaulukko!$AA$66,Y210=Pistetaulukko!$AB$66,Y210=Pistetaulukko!$AC$66,Y210=Pistetaulukko!$AD$66,Y210=Pistetaulukko!$AE$66,Y210=Pistetaulukko!$AF$66,Y210=Pistetaulukko!$AG$66,Y210=Pistetaulukko!$AH$66,Y210=Pistetaulukko!$AI$66,Y210=Pistetaulukko!$AJ$66,Y210=Pistetaulukko!$AK$66,Y210=Pistetaulukko!$AL$66,Y210=Pistetaulukko!$AM$66,Y210=Pistetaulukko!$AN$66,Y210=Pistetaulukko!$AO$66,Y210=Pistetaulukko!$AP$66,Y210=Pistetaulukko!$AQ$66,Y210=Pistetaulukko!$AR$66,Y210=Pistetaulukko!$AS$66,Y210=Pistetaulukko!$AT$66,Y210=Pistetaulukko!$AU$66),"OK","VÄÄRIN")</f>
        <v>VÄÄRIN</v>
      </c>
      <c r="BL210" t="str">
        <f>IF(BK210="OK","OK",IF(AND(BK210="VÄÄRIN",OR(Y210=Pistetaulukko!$AV$66,Y210=Pistetaulukko!$AW$66,Y210=Pistetaulukko!$AX$66,Y210=Pistetaulukko!$AY$66,Y210=Pistetaulukko!$AZ$66,Y210=Pistetaulukko!$BA$66,Y210=Pistetaulukko!$BB$66,Y210=Pistetaulukko!$BC$66,Y210=Pistetaulukko!$BD$66,Y210=Pistetaulukko!$BE$66,Y210=Pistetaulukko!$BF$66,Y210=Pistetaulukko!$BG$66,Y210=Pistetaulukko!$BH$66,Y210=Pistetaulukko!$BI$66,Y210=Pistetaulukko!$BJ$66,Y210=Pistetaulukko!$BK$66,Y210=Pistetaulukko!$BL$66,Y210=Pistetaulukko!$BM$66,Y210=Pistetaulukko!$BN$66)),"OK","VÄÄRIN"))</f>
        <v>VÄÄRIN</v>
      </c>
      <c r="BM210" t="e">
        <f>IF(OR(Z210=Pistetaulukko!$R$69,Z210=Pistetaulukko!#REF!,Z210=Pistetaulukko!$S$69,Z210=Pistetaulukko!#REF!,Z210=Pistetaulukko!$T$69,Z210=Pistetaulukko!#REF!,Z210=Pistetaulukko!$U$69,Z210=Pistetaulukko!#REF!,Z210=Pistetaulukko!$V$69,Z210=Pistetaulukko!#REF!,Z210=Pistetaulukko!$W$69,Z210=Pistetaulukko!#REF!,Z210=Pistetaulukko!$X$69,Z210=Pistetaulukko!#REF!,Z210=Pistetaulukko!$Y$69,Z210=Pistetaulukko!#REF!,Z210=Pistetaulukko!$Z$69,Z210=Pistetaulukko!#REF!,Z210=Pistetaulukko!$AA$69,Z210=Pistetaulukko!#REF!,Z210=Pistetaulukko!$AB$69,Z210=Pistetaulukko!#REF!,Z210=Pistetaulukko!$AC$69,Z210=Pistetaulukko!#REF!,Z210=Pistetaulukko!$AD$69,Z210=Pistetaulukko!#REF!,Z210=Pistetaulukko!$AE$69,Z210=Pistetaulukko!#REF!,Z210=Pistetaulukko!$AF$69,Z210=Pistetaulukko!#REF!),"OK","VÄÄRIN")</f>
        <v>#REF!</v>
      </c>
      <c r="BN210" t="e">
        <f>IF(BM210="OK","OK",IF(AND(BM210="VÄÄRIN",OR(Z210=Pistetaulukko!$AG$69,Z210=Pistetaulukko!#REF!,Z210=Pistetaulukko!$AH$69,Z210=Pistetaulukko!#REF!,Z210=Pistetaulukko!$AI$69,Z210=Pistetaulukko!#REF!,Z210=Pistetaulukko!$AJ$69,Z210=Pistetaulukko!#REF!,Z210=Pistetaulukko!$AK$69,Z210=Pistetaulukko!$AL$69)),"OK","VÄÄRIN"))</f>
        <v>#REF!</v>
      </c>
    </row>
    <row r="211" spans="2:66" x14ac:dyDescent="0.25">
      <c r="B211" s="104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23"/>
      <c r="AA211" s="30"/>
      <c r="AB211" s="18"/>
      <c r="AC211" s="124"/>
      <c r="AD211" s="118">
        <f t="shared" si="24"/>
        <v>0</v>
      </c>
      <c r="AG211" s="86" t="str">
        <f>IF(OR(E211=Pistetaulukko!$R$3,E211=Pistetaulukko!$S$3,E211=Pistetaulukko!$T$3,E211=Pistetaulukko!$U$3,E211=Pistetaulukko!$V$3,E211=Pistetaulukko!$W$3),"OK","VÄÄRIN")</f>
        <v>VÄÄRIN</v>
      </c>
      <c r="AH211" s="86" t="str">
        <f>IF(OR(F211=Pistetaulukko!$R$6,F211=Pistetaulukko!$S$6,F211=Pistetaulukko!$T$6,F211=Pistetaulukko!$U$6,F211=Pistetaulukko!$V$6,F211=Pistetaulukko!$W$6,F211=Pistetaulukko!$X$6,F211=Pistetaulukko!$Y$6,F211=Pistetaulukko!$Z$6,F211=Pistetaulukko!$AA$6,F211=Pistetaulukko!$AB$6,F211=Pistetaulukko!$AC$6,F211=Pistetaulukko!$AD$6,F211=Pistetaulukko!$AE$6,F211=Pistetaulukko!$AF$6,F211=Pistetaulukko!$AG$6,F211=Pistetaulukko!$AH$6,F211=Pistetaulukko!$AI$6,F211=Pistetaulukko!$AJ$6,F211=Pistetaulukko!$AK$6),"OK","VÄÄRIN")</f>
        <v>VÄÄRIN</v>
      </c>
      <c r="AI211" s="86" t="str">
        <f>IF(OR(G211=Pistetaulukko!$R$9,G211=Pistetaulukko!$S$9,G211=Pistetaulukko!$T$9,G211=Pistetaulukko!$U$9,G211=Pistetaulukko!$V$9,G211=Pistetaulukko!$W$9,G211=Pistetaulukko!$X$9,G211=Pistetaulukko!$Y$9,G211=Pistetaulukko!$Z$9,G211=Pistetaulukko!$AA$9,G211=Pistetaulukko!$AB$9,G211=Pistetaulukko!$AC$9,G211=Pistetaulukko!$AD$9,G211=Pistetaulukko!$AE$9,G211=Pistetaulukko!$AF$9,G211=Pistetaulukko!$AG$9,G211=Pistetaulukko!$AH$9,G211=Pistetaulukko!$AI$9,G211=Pistetaulukko!$AJ$9,G211=Pistetaulukko!$AK$9),"OK","VÄÄRIN")</f>
        <v>VÄÄRIN</v>
      </c>
      <c r="AJ211" s="86" t="str">
        <f>IF(OR(H211=Pistetaulukko!$R$12,H211=Pistetaulukko!$S$12,H211=Pistetaulukko!$T$12,H211=Pistetaulukko!$U$12,H211=Pistetaulukko!$V$12,H211=Pistetaulukko!$W$12,H211=Pistetaulukko!$X$12,H211=Pistetaulukko!$Y$12,H211=Pistetaulukko!$Z$12,H211=Pistetaulukko!$AA$12,H211=Pistetaulukko!$AB$12,H211=Pistetaulukko!$AC$12,H211=Pistetaulukko!$AD$12,H211=Pistetaulukko!$AE$12,H211=Pistetaulukko!$AF$12,H211=Pistetaulukko!$AG$12,H211=Pistetaulukko!$AH$12,H211=Pistetaulukko!$AI$12,H211=Pistetaulukko!$AJ$12,H211=Pistetaulukko!$AK$12),"OK","VÄÄRIN")</f>
        <v>VÄÄRIN</v>
      </c>
      <c r="AK21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11" s="86" t="str">
        <f>IF(OR(I211=Pistetaulukko!$R$18,I211=Pistetaulukko!$S$18,I211=Pistetaulukko!$T$18,I211=Pistetaulukko!$U$18,I211=Pistetaulukko!$V$18,I211=Pistetaulukko!$W$18,I211=Pistetaulukko!$X$18,I211=Pistetaulukko!$Y$18,I211=Pistetaulukko!$Z$18),"OK","VÄÄRIN")</f>
        <v>VÄÄRIN</v>
      </c>
      <c r="AM211" s="86" t="str">
        <f>IF(OR(J211=Pistetaulukko!$R$21,J211=Pistetaulukko!$S$21,J211=Pistetaulukko!$T$21,J211=Pistetaulukko!$U$21,J211=Pistetaulukko!$V$21,J211=Pistetaulukko!$W$21,J211=Pistetaulukko!$X$21,J211=Pistetaulukko!$Y$21,J211=Pistetaulukko!$Z$21,J211=Pistetaulukko!$AA$21,J211=Pistetaulukko!$AB$21,J211=Pistetaulukko!$AC$21,J211=Pistetaulukko!$AD$21,J211=Pistetaulukko!$AE$21,J211=Pistetaulukko!$AF$21,J211=Pistetaulukko!$AG$21,J211=Pistetaulukko!$AH$21,J211=Pistetaulukko!$AI$21,J211=Pistetaulukko!$AJ$21,J211=Pistetaulukko!$AK$21),"OK","VÄÄRIN")</f>
        <v>VÄÄRIN</v>
      </c>
      <c r="AN211" s="86" t="str">
        <f>IF(OR(K211=Pistetaulukko!$R$24,K211=Pistetaulukko!$S$24,K211=Pistetaulukko!$T$24,K211=Pistetaulukko!$U$24,K211=Pistetaulukko!$V$24),"OK","VÄÄRIN")</f>
        <v>VÄÄRIN</v>
      </c>
      <c r="AO211" s="86" t="str">
        <f>IF(OR(L211=Pistetaulukko!$R$27,L211=Pistetaulukko!$S$27,L211=Pistetaulukko!$T$27,L211=Pistetaulukko!$U$27,L211=Pistetaulukko!$V$27,L211=Pistetaulukko!$W$27,L211=Pistetaulukko!$X$27,L211=Pistetaulukko!$Y$27,L211=Pistetaulukko!$Z$27,L211=Pistetaulukko!$AA$27,L211=Pistetaulukko!$AB$27,L211=Pistetaulukko!$AC$27,L211=Pistetaulukko!$AD$27,L211=Pistetaulukko!$AE$27,L211=Pistetaulukko!$AF$27,L211=Pistetaulukko!$AG$27,L211=Pistetaulukko!$AH$27,L211=Pistetaulukko!$AI$27,L211=Pistetaulukko!$AJ$27,L211=Pistetaulukko!$AK$27),"OK","VÄÄRIN")</f>
        <v>VÄÄRIN</v>
      </c>
      <c r="AP211" s="86" t="str">
        <f>IF(OR(M211=Pistetaulukko!$R$30,M211=Pistetaulukko!$S$30,M211=Pistetaulukko!$T$30,M211=Pistetaulukko!$U$30,M211=Pistetaulukko!$V$30),"OK","VÄÄRIN")</f>
        <v>VÄÄRIN</v>
      </c>
      <c r="AQ211" s="86" t="str">
        <f t="shared" si="19"/>
        <v>VÄÄRIN</v>
      </c>
      <c r="AR211" s="86" t="str">
        <f t="shared" si="20"/>
        <v>VÄÄRIN</v>
      </c>
      <c r="AS211" s="86" t="str">
        <f>IF(OR(P211=Pistetaulukko!$R$39,P211=Pistetaulukko!$S$39,P211=Pistetaulukko!$T$39,P211=Pistetaulukko!$U$39,P211=Pistetaulukko!$V$39,P211=Pistetaulukko!$W$39,P211=Pistetaulukko!$X$39,P211=Pistetaulukko!$Y$39,P211=Pistetaulukko!$Z$39,P211=Pistetaulukko!$AA$39,P211=Pistetaulukko!$AB$39,P211=Pistetaulukko!$AC$39,P211=Pistetaulukko!$AD$39,P211=Pistetaulukko!$AE$39,P211=Pistetaulukko!$AF$39,P211=Pistetaulukko!$AG$39,P211=Pistetaulukko!$AH$39,P211=Pistetaulukko!$AI$39,P211=Pistetaulukko!$AJ$39,P211=Pistetaulukko!$AK$39),"OK","VÄÄRIN")</f>
        <v>OK</v>
      </c>
      <c r="AT211" s="86" t="str">
        <f>IF(OR(Q211=Pistetaulukko!$R$42,Q211=Pistetaulukko!$S$42,Q211=Pistetaulukko!$T$42,Q211=Pistetaulukko!$U$42,Q211=Pistetaulukko!$V$42,Q211=Pistetaulukko!$W$42,Q211=Pistetaulukko!$X$42,Q211=Pistetaulukko!$Y$42,Q211=Pistetaulukko!$Z$42,Q211=Pistetaulukko!$AA$42,Q211=Pistetaulukko!$AB$42,Q211=Pistetaulukko!$AC$42,Q211=Pistetaulukko!$AD$42,Q211=Pistetaulukko!$AE$42,Q211=Pistetaulukko!$AF$42,Q211=Pistetaulukko!$AG$42,Q211=Pistetaulukko!$AH$42,Q211=Pistetaulukko!$AI$42,Q211=Pistetaulukko!$AJ$42,Q211=Pistetaulukko!$AK$42),"OK","VÄÄRIN")</f>
        <v>OK</v>
      </c>
      <c r="AU211" s="86" t="str">
        <f>IF(OR(R211=Pistetaulukko!$R$45,R211=Pistetaulukko!$S$45,R211=Pistetaulukko!$T$45,R211=Pistetaulukko!$U$45,R211=Pistetaulukko!$V$45,R211=Pistetaulukko!$W$45,R211=Pistetaulukko!$X$45,R211=Pistetaulukko!$Y$45,R211=Pistetaulukko!$Z$45,R211=Pistetaulukko!$AA$45,R211=Pistetaulukko!$AB$45,R211=Pistetaulukko!$AC$45,R211=Pistetaulukko!$AD$45,R211=Pistetaulukko!$AE$45,R211=Pistetaulukko!$AF$45,R211=Pistetaulukko!$AG$45,R211=Pistetaulukko!$AH$45,R211=Pistetaulukko!$AI$45,R211=Pistetaulukko!$AJ$45,R211=Pistetaulukko!$AK$45),"OK","VÄÄRIN")</f>
        <v>OK</v>
      </c>
      <c r="AV211" s="86" t="str">
        <f>IF(OR(S211=Pistetaulukko!$R$48,S211=Pistetaulukko!$S$48,S211=Pistetaulukko!$T$48,S211=Pistetaulukko!$U$48,S211=Pistetaulukko!$V$48,S211=Pistetaulukko!$W$48,S211=Pistetaulukko!$X$48,S211=Pistetaulukko!$Y$48,S211=Pistetaulukko!$Z$48,S211=Pistetaulukko!$AA$48,S211=Pistetaulukko!$AB$48,S211=Pistetaulukko!$AC$48,S211=Pistetaulukko!$AD$48,S211=Pistetaulukko!$AE$48,S211=Pistetaulukko!$AF$48,S211=Pistetaulukko!$AG$48,S211=Pistetaulukko!$AH$48,S211=Pistetaulukko!$AI$48,S211=Pistetaulukko!$AJ$48,S211=Pistetaulukko!$AK$48),"OK","VÄÄRIN")</f>
        <v>OK</v>
      </c>
      <c r="AW211" s="86" t="str">
        <f>IF(OR(T211=Pistetaulukko!$R$51,T211=Pistetaulukko!$S$51,T211=Pistetaulukko!$T$51,T211=Pistetaulukko!$U$51,T211=Pistetaulukko!$V$51,T211=Pistetaulukko!$W$51,T211=Pistetaulukko!$X$51,T211=Pistetaulukko!$Y$51,T211=Pistetaulukko!$Z$51,T211=Pistetaulukko!$AA$51,T211=Pistetaulukko!$AB$51,T211=Pistetaulukko!$AC$51,T211=Pistetaulukko!$AD$51,T211=Pistetaulukko!$AE$51,T211=Pistetaulukko!$AF$51,T211=Pistetaulukko!$AG$51,T211=Pistetaulukko!$AH$51,T211=Pistetaulukko!$AI$51,T211=Pistetaulukko!$AJ$51,T211=Pistetaulukko!$AK$51),"OK","VÄÄRIN")</f>
        <v>OK</v>
      </c>
      <c r="AX211" s="86" t="str">
        <f>IF(OR(U211=Pistetaulukko!$R$54,U211=Pistetaulukko!$S$54,U211=Pistetaulukko!$T$54,U211=Pistetaulukko!$U$54,U211=Pistetaulukko!$V$54,U211=Pistetaulukko!$W$54,U211=Pistetaulukko!$X$54,U211=Pistetaulukko!$Y$54,U211=Pistetaulukko!$Z$54,U211=Pistetaulukko!$AA$54,U211=Pistetaulukko!$AB$54,U211=Pistetaulukko!$AC$54,U211=Pistetaulukko!$AD$54,U211=Pistetaulukko!$AE$54,U211=Pistetaulukko!$AF$54,U211=Pistetaulukko!$AG$54,U211=Pistetaulukko!$AH$54,U211=Pistetaulukko!$AI$54,U211=Pistetaulukko!$AJ$54,U211=Pistetaulukko!$AK$54),"OK","VÄÄRIN")</f>
        <v>OK</v>
      </c>
      <c r="AY211" s="86" t="str">
        <f t="shared" si="21"/>
        <v>OK</v>
      </c>
      <c r="AZ211" s="86" t="str">
        <f>IF(OR(W211=Pistetaulukko!$R$60,W211=Pistetaulukko!$S$60,W211=Pistetaulukko!$T$60,W211=Pistetaulukko!$U$60,W211=Pistetaulukko!$V$60,W211=Pistetaulukko!$W$60,W211=Pistetaulukko!$X$60,W211=Pistetaulukko!$Y$60,W211=Pistetaulukko!$Z$60,W211=Pistetaulukko!$AA$60,W211=Pistetaulukko!$AB$60,W211=Pistetaulukko!$AC$60,W211=Pistetaulukko!$AD$60,W211=Pistetaulukko!$AE$60,W211=Pistetaulukko!$AF$60,W211=Pistetaulukko!$AG$60,W211=Pistetaulukko!$AH$60,W211=Pistetaulukko!$AI$60,W211=Pistetaulukko!$AJ$60,W211=Pistetaulukko!$AK$60),"OK","VÄÄRIN")</f>
        <v>OK</v>
      </c>
      <c r="BA211" s="86" t="str">
        <f>IF(OR(X211=Pistetaulukko!$R$63,X211=Pistetaulukko!$S$63,X211=Pistetaulukko!$T$63,X211=Pistetaulukko!$U$63,X211=Pistetaulukko!$V$63,X211=Pistetaulukko!$W$63,X211=Pistetaulukko!$X$63,X211=Pistetaulukko!$Y$63,X211=Pistetaulukko!$Z$63,X211=Pistetaulukko!$AA$63,X211=Pistetaulukko!$AB$63,X211=Pistetaulukko!$AC$63,X211=Pistetaulukko!$AD$63,X211=Pistetaulukko!$AE$63,X211=Pistetaulukko!$AF$63,X211=Pistetaulukko!$AG$63,X211=Pistetaulukko!$AH$63,X211=Pistetaulukko!$AI$63,X211=Pistetaulukko!$AJ$63,X211=Pistetaulukko!$AK$63),"OK","VÄÄRIN")</f>
        <v>OK</v>
      </c>
      <c r="BB211" s="86" t="e">
        <f t="shared" si="22"/>
        <v>#REF!</v>
      </c>
      <c r="BC211" s="86" t="e">
        <f t="shared" si="23"/>
        <v>#REF!</v>
      </c>
      <c r="BE211" t="str">
        <f>IF(OR(N211=Pistetaulukko!$R$33,N211=Pistetaulukko!$S$33,N211=Pistetaulukko!$T$33,N211=Pistetaulukko!$U$33,N211=Pistetaulukko!$V$33,N211=Pistetaulukko!$W$33,N211=Pistetaulukko!$X$33,N211=Pistetaulukko!$Y$33,N211=Pistetaulukko!$Z$33,N211=Pistetaulukko!$AA$33,N211=Pistetaulukko!$AB$33,N211=Pistetaulukko!$AC$33,N211=Pistetaulukko!$AD$33,N211=Pistetaulukko!$AE$33,N211=Pistetaulukko!$AF$33,N211=Pistetaulukko!$AG$33,N211=Pistetaulukko!$AH$33,N211=Pistetaulukko!$AI$33,N211=Pistetaulukko!$AJ$33,N211=Pistetaulukko!$AK$33,N211=Pistetaulukko!$AL$33,N211=Pistetaulukko!$AM$33,N211=Pistetaulukko!$AN$33,N211=Pistetaulukko!$AO$33,N211=Pistetaulukko!$AP$33,N211=Pistetaulukko!$AQ$33,N211=Pistetaulukko!$AR$33,N211=Pistetaulukko!$AS$33,N211=Pistetaulukko!$AT$33,N211=Pistetaulukko!$AU$33),"OK","VÄÄRIN")</f>
        <v>VÄÄRIN</v>
      </c>
      <c r="BF211" t="str">
        <f>IF(BE211="OK","OK",IF(AND(BE211="VÄÄRIN",OR(N211=Pistetaulukko!$AV$33,N211=Pistetaulukko!$AW$33,N211=Pistetaulukko!$AX$33,N211=Pistetaulukko!$AY$33,N211=Pistetaulukko!$AZ$33,N211=Pistetaulukko!$BA$33,N211=Pistetaulukko!$BB$33,N211=Pistetaulukko!$BC$33,N211=Pistetaulukko!$BD$33,N211=Pistetaulukko!$BE$33,N211=Pistetaulukko!$BF$33,N211=Pistetaulukko!$BG$33,N211=Pistetaulukko!$BH$33,N211=Pistetaulukko!$BI$33,N211=Pistetaulukko!$BJ$33,N211=Pistetaulukko!$BK$33,N211=Pistetaulukko!$BL$33,N211=Pistetaulukko!$BM$33,N211=Pistetaulukko!$BN$33,N211=Pistetaulukko!$BO$33)),"OK","VÄÄRIN"))</f>
        <v>VÄÄRIN</v>
      </c>
      <c r="BG211" t="str">
        <f>IF(OR(O211=Pistetaulukko!$R$36,O211=Pistetaulukko!$S$36,O211=Pistetaulukko!$T$36,O211=Pistetaulukko!$U$36,O211=Pistetaulukko!$V$36,O211=Pistetaulukko!$W$36,O211=Pistetaulukko!$X$36,O211=Pistetaulukko!$Y$36,O211=Pistetaulukko!$Z$36,O211=Pistetaulukko!$AA$36,O211=Pistetaulukko!$AB$36,O211=Pistetaulukko!$AC$36,O211=Pistetaulukko!$AD$36,O211=Pistetaulukko!$AE$36,O211=Pistetaulukko!$AF$36,O211=Pistetaulukko!$AG$36,O211=Pistetaulukko!$AH$36,O211=Pistetaulukko!$AI$36,O211=Pistetaulukko!$AJ$36,O211=Pistetaulukko!$AK$36,O211=Pistetaulukko!$AL$36,O211=Pistetaulukko!$AM$36,O211=Pistetaulukko!$AN$36,O211=Pistetaulukko!$AO$36,O211=Pistetaulukko!$AP$36,O211=Pistetaulukko!$AQ$36,O211=Pistetaulukko!$AR$36,O211=Pistetaulukko!$AS$36,O211=Pistetaulukko!$AT$36,O211=Pistetaulukko!$AU$36),"OK","VÄÄRIN")</f>
        <v>VÄÄRIN</v>
      </c>
      <c r="BH211" t="str">
        <f>IF(BG211="OK","OK",IF(AND(BG211="VÄÄRIN",OR(O211=Pistetaulukko!$AV$36,O211=Pistetaulukko!$AW$36,O211=Pistetaulukko!$AX$36,O211=Pistetaulukko!$AY$36,O211=Pistetaulukko!$AZ$36,O211=Pistetaulukko!$BA$36,O211=Pistetaulukko!$BB$36,O211=Pistetaulukko!$BC$36,O211=Pistetaulukko!$BD$36,O211=Pistetaulukko!$BE$36,O211=Pistetaulukko!$BF$36,O211=Pistetaulukko!$BG$36,O211=Pistetaulukko!$BH$36,O211=Pistetaulukko!$BI$36,O211=Pistetaulukko!$BJ$36,O211=Pistetaulukko!$BK$36,O211=Pistetaulukko!$BL$36,O211=Pistetaulukko!$BM$36,O211=Pistetaulukko!$BN$36,O211=Pistetaulukko!$BO$36,O211=Pistetaulukko!$BP$36,O211=Pistetaulukko!$BQ$36)),"OK","VÄÄRIN"))</f>
        <v>VÄÄRIN</v>
      </c>
      <c r="BI211" t="str">
        <f>IF(OR(V211=Pistetaulukko!$R$57,V211=Pistetaulukko!$S$57,V211=Pistetaulukko!$T$57,V211=Pistetaulukko!$U$57,V211=Pistetaulukko!$V$57,V211=Pistetaulukko!$W$57,V211=Pistetaulukko!$X$57,V211=Pistetaulukko!$Y$57,V211=Pistetaulukko!$Z$57,V211=Pistetaulukko!$AA$57,V211=Pistetaulukko!$AB$57,V211=Pistetaulukko!$AC$57,V211=Pistetaulukko!$AD$57,V211=Pistetaulukko!$AE$57,V211=Pistetaulukko!$AF$57,V211=Pistetaulukko!$AG$57,V211=Pistetaulukko!$AH$57,V211=Pistetaulukko!$AI$57,V211=Pistetaulukko!$AJ$57,V211=Pistetaulukko!$AK$57,V211=Pistetaulukko!$AL$57,V211=Pistetaulukko!$AM$57,V211=Pistetaulukko!$AN$57,V211=Pistetaulukko!$AO$57,V211=Pistetaulukko!$AP$57,V211=Pistetaulukko!$AQ$57,V211=Pistetaulukko!$AR$57,V211=Pistetaulukko!$AS$57,V211=Pistetaulukko!$AT$57,V211=Pistetaulukko!$AU$57),"OK","VÄÄRIN")</f>
        <v>OK</v>
      </c>
      <c r="BJ211" t="str">
        <f>IF(BI211="OK","OK",IF(AND(BI211="VÄÄRIN",OR(V211=Pistetaulukko!$AV$57,V211=Pistetaulukko!$AW$57,V211=Pistetaulukko!$AX$57,V211=Pistetaulukko!$AY$57,V211=Pistetaulukko!$AZ$57,V211=Pistetaulukko!$BA$57,V211=Pistetaulukko!$BB$57,V211=Pistetaulukko!$BC$57,V211=Pistetaulukko!$BD$57,V211=Pistetaulukko!$BE$57)),"OK","VÄÄRIN"))</f>
        <v>OK</v>
      </c>
      <c r="BK211" t="str">
        <f>IF(OR(Y211=Pistetaulukko!$R$66,Y211=Pistetaulukko!$S$66,Y211=Pistetaulukko!$T$66,Y211=Pistetaulukko!$U$66,Y211=Pistetaulukko!$V$66,Y211=Pistetaulukko!$W$66,Y211=Pistetaulukko!$X$66,Y211=Pistetaulukko!$Y$66,Y211=Pistetaulukko!$Z$66,Y211=Pistetaulukko!$AA$66,Y211=Pistetaulukko!$AB$66,Y211=Pistetaulukko!$AC$66,Y211=Pistetaulukko!$AD$66,Y211=Pistetaulukko!$AE$66,Y211=Pistetaulukko!$AF$66,Y211=Pistetaulukko!$AG$66,Y211=Pistetaulukko!$AH$66,Y211=Pistetaulukko!$AI$66,Y211=Pistetaulukko!$AJ$66,Y211=Pistetaulukko!$AK$66,Y211=Pistetaulukko!$AL$66,Y211=Pistetaulukko!$AM$66,Y211=Pistetaulukko!$AN$66,Y211=Pistetaulukko!$AO$66,Y211=Pistetaulukko!$AP$66,Y211=Pistetaulukko!$AQ$66,Y211=Pistetaulukko!$AR$66,Y211=Pistetaulukko!$AS$66,Y211=Pistetaulukko!$AT$66,Y211=Pistetaulukko!$AU$66),"OK","VÄÄRIN")</f>
        <v>VÄÄRIN</v>
      </c>
      <c r="BL211" t="str">
        <f>IF(BK211="OK","OK",IF(AND(BK211="VÄÄRIN",OR(Y211=Pistetaulukko!$AV$66,Y211=Pistetaulukko!$AW$66,Y211=Pistetaulukko!$AX$66,Y211=Pistetaulukko!$AY$66,Y211=Pistetaulukko!$AZ$66,Y211=Pistetaulukko!$BA$66,Y211=Pistetaulukko!$BB$66,Y211=Pistetaulukko!$BC$66,Y211=Pistetaulukko!$BD$66,Y211=Pistetaulukko!$BE$66,Y211=Pistetaulukko!$BF$66,Y211=Pistetaulukko!$BG$66,Y211=Pistetaulukko!$BH$66,Y211=Pistetaulukko!$BI$66,Y211=Pistetaulukko!$BJ$66,Y211=Pistetaulukko!$BK$66,Y211=Pistetaulukko!$BL$66,Y211=Pistetaulukko!$BM$66,Y211=Pistetaulukko!$BN$66)),"OK","VÄÄRIN"))</f>
        <v>VÄÄRIN</v>
      </c>
      <c r="BM211" t="e">
        <f>IF(OR(Z211=Pistetaulukko!$R$69,Z211=Pistetaulukko!#REF!,Z211=Pistetaulukko!$S$69,Z211=Pistetaulukko!#REF!,Z211=Pistetaulukko!$T$69,Z211=Pistetaulukko!#REF!,Z211=Pistetaulukko!$U$69,Z211=Pistetaulukko!#REF!,Z211=Pistetaulukko!$V$69,Z211=Pistetaulukko!#REF!,Z211=Pistetaulukko!$W$69,Z211=Pistetaulukko!#REF!,Z211=Pistetaulukko!$X$69,Z211=Pistetaulukko!#REF!,Z211=Pistetaulukko!$Y$69,Z211=Pistetaulukko!#REF!,Z211=Pistetaulukko!$Z$69,Z211=Pistetaulukko!#REF!,Z211=Pistetaulukko!$AA$69,Z211=Pistetaulukko!#REF!,Z211=Pistetaulukko!$AB$69,Z211=Pistetaulukko!#REF!,Z211=Pistetaulukko!$AC$69,Z211=Pistetaulukko!#REF!,Z211=Pistetaulukko!$AD$69,Z211=Pistetaulukko!#REF!,Z211=Pistetaulukko!$AE$69,Z211=Pistetaulukko!#REF!,Z211=Pistetaulukko!$AF$69,Z211=Pistetaulukko!#REF!),"OK","VÄÄRIN")</f>
        <v>#REF!</v>
      </c>
      <c r="BN211" t="e">
        <f>IF(BM211="OK","OK",IF(AND(BM211="VÄÄRIN",OR(Z211=Pistetaulukko!$AG$69,Z211=Pistetaulukko!#REF!,Z211=Pistetaulukko!$AH$69,Z211=Pistetaulukko!#REF!,Z211=Pistetaulukko!$AI$69,Z211=Pistetaulukko!#REF!,Z211=Pistetaulukko!$AJ$69,Z211=Pistetaulukko!#REF!,Z211=Pistetaulukko!$AK$69,Z211=Pistetaulukko!$AL$69)),"OK","VÄÄRIN"))</f>
        <v>#REF!</v>
      </c>
    </row>
    <row r="212" spans="2:66" x14ac:dyDescent="0.25">
      <c r="B212" s="104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23"/>
      <c r="AA212" s="30"/>
      <c r="AB212" s="18"/>
      <c r="AC212" s="124"/>
      <c r="AD212" s="118">
        <f t="shared" si="24"/>
        <v>0</v>
      </c>
      <c r="AG212" s="86" t="str">
        <f>IF(OR(E212=Pistetaulukko!$R$3,E212=Pistetaulukko!$S$3,E212=Pistetaulukko!$T$3,E212=Pistetaulukko!$U$3,E212=Pistetaulukko!$V$3,E212=Pistetaulukko!$W$3),"OK","VÄÄRIN")</f>
        <v>VÄÄRIN</v>
      </c>
      <c r="AH212" s="86" t="str">
        <f>IF(OR(F212=Pistetaulukko!$R$6,F212=Pistetaulukko!$S$6,F212=Pistetaulukko!$T$6,F212=Pistetaulukko!$U$6,F212=Pistetaulukko!$V$6,F212=Pistetaulukko!$W$6,F212=Pistetaulukko!$X$6,F212=Pistetaulukko!$Y$6,F212=Pistetaulukko!$Z$6,F212=Pistetaulukko!$AA$6,F212=Pistetaulukko!$AB$6,F212=Pistetaulukko!$AC$6,F212=Pistetaulukko!$AD$6,F212=Pistetaulukko!$AE$6,F212=Pistetaulukko!$AF$6,F212=Pistetaulukko!$AG$6,F212=Pistetaulukko!$AH$6,F212=Pistetaulukko!$AI$6,F212=Pistetaulukko!$AJ$6,F212=Pistetaulukko!$AK$6),"OK","VÄÄRIN")</f>
        <v>VÄÄRIN</v>
      </c>
      <c r="AI212" s="86" t="str">
        <f>IF(OR(G212=Pistetaulukko!$R$9,G212=Pistetaulukko!$S$9,G212=Pistetaulukko!$T$9,G212=Pistetaulukko!$U$9,G212=Pistetaulukko!$V$9,G212=Pistetaulukko!$W$9,G212=Pistetaulukko!$X$9,G212=Pistetaulukko!$Y$9,G212=Pistetaulukko!$Z$9,G212=Pistetaulukko!$AA$9,G212=Pistetaulukko!$AB$9,G212=Pistetaulukko!$AC$9,G212=Pistetaulukko!$AD$9,G212=Pistetaulukko!$AE$9,G212=Pistetaulukko!$AF$9,G212=Pistetaulukko!$AG$9,G212=Pistetaulukko!$AH$9,G212=Pistetaulukko!$AI$9,G212=Pistetaulukko!$AJ$9,G212=Pistetaulukko!$AK$9),"OK","VÄÄRIN")</f>
        <v>VÄÄRIN</v>
      </c>
      <c r="AJ212" s="86" t="str">
        <f>IF(OR(H212=Pistetaulukko!$R$12,H212=Pistetaulukko!$S$12,H212=Pistetaulukko!$T$12,H212=Pistetaulukko!$U$12,H212=Pistetaulukko!$V$12,H212=Pistetaulukko!$W$12,H212=Pistetaulukko!$X$12,H212=Pistetaulukko!$Y$12,H212=Pistetaulukko!$Z$12,H212=Pistetaulukko!$AA$12,H212=Pistetaulukko!$AB$12,H212=Pistetaulukko!$AC$12,H212=Pistetaulukko!$AD$12,H212=Pistetaulukko!$AE$12,H212=Pistetaulukko!$AF$12,H212=Pistetaulukko!$AG$12,H212=Pistetaulukko!$AH$12,H212=Pistetaulukko!$AI$12,H212=Pistetaulukko!$AJ$12,H212=Pistetaulukko!$AK$12),"OK","VÄÄRIN")</f>
        <v>VÄÄRIN</v>
      </c>
      <c r="AK21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12" s="86" t="str">
        <f>IF(OR(I212=Pistetaulukko!$R$18,I212=Pistetaulukko!$S$18,I212=Pistetaulukko!$T$18,I212=Pistetaulukko!$U$18,I212=Pistetaulukko!$V$18,I212=Pistetaulukko!$W$18,I212=Pistetaulukko!$X$18,I212=Pistetaulukko!$Y$18,I212=Pistetaulukko!$Z$18),"OK","VÄÄRIN")</f>
        <v>VÄÄRIN</v>
      </c>
      <c r="AM212" s="86" t="str">
        <f>IF(OR(J212=Pistetaulukko!$R$21,J212=Pistetaulukko!$S$21,J212=Pistetaulukko!$T$21,J212=Pistetaulukko!$U$21,J212=Pistetaulukko!$V$21,J212=Pistetaulukko!$W$21,J212=Pistetaulukko!$X$21,J212=Pistetaulukko!$Y$21,J212=Pistetaulukko!$Z$21,J212=Pistetaulukko!$AA$21,J212=Pistetaulukko!$AB$21,J212=Pistetaulukko!$AC$21,J212=Pistetaulukko!$AD$21,J212=Pistetaulukko!$AE$21,J212=Pistetaulukko!$AF$21,J212=Pistetaulukko!$AG$21,J212=Pistetaulukko!$AH$21,J212=Pistetaulukko!$AI$21,J212=Pistetaulukko!$AJ$21,J212=Pistetaulukko!$AK$21),"OK","VÄÄRIN")</f>
        <v>VÄÄRIN</v>
      </c>
      <c r="AN212" s="86" t="str">
        <f>IF(OR(K212=Pistetaulukko!$R$24,K212=Pistetaulukko!$S$24,K212=Pistetaulukko!$T$24,K212=Pistetaulukko!$U$24,K212=Pistetaulukko!$V$24),"OK","VÄÄRIN")</f>
        <v>VÄÄRIN</v>
      </c>
      <c r="AO212" s="86" t="str">
        <f>IF(OR(L212=Pistetaulukko!$R$27,L212=Pistetaulukko!$S$27,L212=Pistetaulukko!$T$27,L212=Pistetaulukko!$U$27,L212=Pistetaulukko!$V$27,L212=Pistetaulukko!$W$27,L212=Pistetaulukko!$X$27,L212=Pistetaulukko!$Y$27,L212=Pistetaulukko!$Z$27,L212=Pistetaulukko!$AA$27,L212=Pistetaulukko!$AB$27,L212=Pistetaulukko!$AC$27,L212=Pistetaulukko!$AD$27,L212=Pistetaulukko!$AE$27,L212=Pistetaulukko!$AF$27,L212=Pistetaulukko!$AG$27,L212=Pistetaulukko!$AH$27,L212=Pistetaulukko!$AI$27,L212=Pistetaulukko!$AJ$27,L212=Pistetaulukko!$AK$27),"OK","VÄÄRIN")</f>
        <v>VÄÄRIN</v>
      </c>
      <c r="AP212" s="86" t="str">
        <f>IF(OR(M212=Pistetaulukko!$R$30,M212=Pistetaulukko!$S$30,M212=Pistetaulukko!$T$30,M212=Pistetaulukko!$U$30,M212=Pistetaulukko!$V$30),"OK","VÄÄRIN")</f>
        <v>VÄÄRIN</v>
      </c>
      <c r="AQ212" s="86" t="str">
        <f t="shared" si="19"/>
        <v>VÄÄRIN</v>
      </c>
      <c r="AR212" s="86" t="str">
        <f t="shared" si="20"/>
        <v>VÄÄRIN</v>
      </c>
      <c r="AS212" s="86" t="str">
        <f>IF(OR(P212=Pistetaulukko!$R$39,P212=Pistetaulukko!$S$39,P212=Pistetaulukko!$T$39,P212=Pistetaulukko!$U$39,P212=Pistetaulukko!$V$39,P212=Pistetaulukko!$W$39,P212=Pistetaulukko!$X$39,P212=Pistetaulukko!$Y$39,P212=Pistetaulukko!$Z$39,P212=Pistetaulukko!$AA$39,P212=Pistetaulukko!$AB$39,P212=Pistetaulukko!$AC$39,P212=Pistetaulukko!$AD$39,P212=Pistetaulukko!$AE$39,P212=Pistetaulukko!$AF$39,P212=Pistetaulukko!$AG$39,P212=Pistetaulukko!$AH$39,P212=Pistetaulukko!$AI$39,P212=Pistetaulukko!$AJ$39,P212=Pistetaulukko!$AK$39),"OK","VÄÄRIN")</f>
        <v>OK</v>
      </c>
      <c r="AT212" s="86" t="str">
        <f>IF(OR(Q212=Pistetaulukko!$R$42,Q212=Pistetaulukko!$S$42,Q212=Pistetaulukko!$T$42,Q212=Pistetaulukko!$U$42,Q212=Pistetaulukko!$V$42,Q212=Pistetaulukko!$W$42,Q212=Pistetaulukko!$X$42,Q212=Pistetaulukko!$Y$42,Q212=Pistetaulukko!$Z$42,Q212=Pistetaulukko!$AA$42,Q212=Pistetaulukko!$AB$42,Q212=Pistetaulukko!$AC$42,Q212=Pistetaulukko!$AD$42,Q212=Pistetaulukko!$AE$42,Q212=Pistetaulukko!$AF$42,Q212=Pistetaulukko!$AG$42,Q212=Pistetaulukko!$AH$42,Q212=Pistetaulukko!$AI$42,Q212=Pistetaulukko!$AJ$42,Q212=Pistetaulukko!$AK$42),"OK","VÄÄRIN")</f>
        <v>OK</v>
      </c>
      <c r="AU212" s="86" t="str">
        <f>IF(OR(R212=Pistetaulukko!$R$45,R212=Pistetaulukko!$S$45,R212=Pistetaulukko!$T$45,R212=Pistetaulukko!$U$45,R212=Pistetaulukko!$V$45,R212=Pistetaulukko!$W$45,R212=Pistetaulukko!$X$45,R212=Pistetaulukko!$Y$45,R212=Pistetaulukko!$Z$45,R212=Pistetaulukko!$AA$45,R212=Pistetaulukko!$AB$45,R212=Pistetaulukko!$AC$45,R212=Pistetaulukko!$AD$45,R212=Pistetaulukko!$AE$45,R212=Pistetaulukko!$AF$45,R212=Pistetaulukko!$AG$45,R212=Pistetaulukko!$AH$45,R212=Pistetaulukko!$AI$45,R212=Pistetaulukko!$AJ$45,R212=Pistetaulukko!$AK$45),"OK","VÄÄRIN")</f>
        <v>OK</v>
      </c>
      <c r="AV212" s="86" t="str">
        <f>IF(OR(S212=Pistetaulukko!$R$48,S212=Pistetaulukko!$S$48,S212=Pistetaulukko!$T$48,S212=Pistetaulukko!$U$48,S212=Pistetaulukko!$V$48,S212=Pistetaulukko!$W$48,S212=Pistetaulukko!$X$48,S212=Pistetaulukko!$Y$48,S212=Pistetaulukko!$Z$48,S212=Pistetaulukko!$AA$48,S212=Pistetaulukko!$AB$48,S212=Pistetaulukko!$AC$48,S212=Pistetaulukko!$AD$48,S212=Pistetaulukko!$AE$48,S212=Pistetaulukko!$AF$48,S212=Pistetaulukko!$AG$48,S212=Pistetaulukko!$AH$48,S212=Pistetaulukko!$AI$48,S212=Pistetaulukko!$AJ$48,S212=Pistetaulukko!$AK$48),"OK","VÄÄRIN")</f>
        <v>OK</v>
      </c>
      <c r="AW212" s="86" t="str">
        <f>IF(OR(T212=Pistetaulukko!$R$51,T212=Pistetaulukko!$S$51,T212=Pistetaulukko!$T$51,T212=Pistetaulukko!$U$51,T212=Pistetaulukko!$V$51,T212=Pistetaulukko!$W$51,T212=Pistetaulukko!$X$51,T212=Pistetaulukko!$Y$51,T212=Pistetaulukko!$Z$51,T212=Pistetaulukko!$AA$51,T212=Pistetaulukko!$AB$51,T212=Pistetaulukko!$AC$51,T212=Pistetaulukko!$AD$51,T212=Pistetaulukko!$AE$51,T212=Pistetaulukko!$AF$51,T212=Pistetaulukko!$AG$51,T212=Pistetaulukko!$AH$51,T212=Pistetaulukko!$AI$51,T212=Pistetaulukko!$AJ$51,T212=Pistetaulukko!$AK$51),"OK","VÄÄRIN")</f>
        <v>OK</v>
      </c>
      <c r="AX212" s="86" t="str">
        <f>IF(OR(U212=Pistetaulukko!$R$54,U212=Pistetaulukko!$S$54,U212=Pistetaulukko!$T$54,U212=Pistetaulukko!$U$54,U212=Pistetaulukko!$V$54,U212=Pistetaulukko!$W$54,U212=Pistetaulukko!$X$54,U212=Pistetaulukko!$Y$54,U212=Pistetaulukko!$Z$54,U212=Pistetaulukko!$AA$54,U212=Pistetaulukko!$AB$54,U212=Pistetaulukko!$AC$54,U212=Pistetaulukko!$AD$54,U212=Pistetaulukko!$AE$54,U212=Pistetaulukko!$AF$54,U212=Pistetaulukko!$AG$54,U212=Pistetaulukko!$AH$54,U212=Pistetaulukko!$AI$54,U212=Pistetaulukko!$AJ$54,U212=Pistetaulukko!$AK$54),"OK","VÄÄRIN")</f>
        <v>OK</v>
      </c>
      <c r="AY212" s="86" t="str">
        <f t="shared" si="21"/>
        <v>OK</v>
      </c>
      <c r="AZ212" s="86" t="str">
        <f>IF(OR(W212=Pistetaulukko!$R$60,W212=Pistetaulukko!$S$60,W212=Pistetaulukko!$T$60,W212=Pistetaulukko!$U$60,W212=Pistetaulukko!$V$60,W212=Pistetaulukko!$W$60,W212=Pistetaulukko!$X$60,W212=Pistetaulukko!$Y$60,W212=Pistetaulukko!$Z$60,W212=Pistetaulukko!$AA$60,W212=Pistetaulukko!$AB$60,W212=Pistetaulukko!$AC$60,W212=Pistetaulukko!$AD$60,W212=Pistetaulukko!$AE$60,W212=Pistetaulukko!$AF$60,W212=Pistetaulukko!$AG$60,W212=Pistetaulukko!$AH$60,W212=Pistetaulukko!$AI$60,W212=Pistetaulukko!$AJ$60,W212=Pistetaulukko!$AK$60),"OK","VÄÄRIN")</f>
        <v>OK</v>
      </c>
      <c r="BA212" s="86" t="str">
        <f>IF(OR(X212=Pistetaulukko!$R$63,X212=Pistetaulukko!$S$63,X212=Pistetaulukko!$T$63,X212=Pistetaulukko!$U$63,X212=Pistetaulukko!$V$63,X212=Pistetaulukko!$W$63,X212=Pistetaulukko!$X$63,X212=Pistetaulukko!$Y$63,X212=Pistetaulukko!$Z$63,X212=Pistetaulukko!$AA$63,X212=Pistetaulukko!$AB$63,X212=Pistetaulukko!$AC$63,X212=Pistetaulukko!$AD$63,X212=Pistetaulukko!$AE$63,X212=Pistetaulukko!$AF$63,X212=Pistetaulukko!$AG$63,X212=Pistetaulukko!$AH$63,X212=Pistetaulukko!$AI$63,X212=Pistetaulukko!$AJ$63,X212=Pistetaulukko!$AK$63),"OK","VÄÄRIN")</f>
        <v>OK</v>
      </c>
      <c r="BB212" s="86" t="e">
        <f t="shared" si="22"/>
        <v>#REF!</v>
      </c>
      <c r="BC212" s="86" t="e">
        <f t="shared" si="23"/>
        <v>#REF!</v>
      </c>
      <c r="BE212" t="str">
        <f>IF(OR(N212=Pistetaulukko!$R$33,N212=Pistetaulukko!$S$33,N212=Pistetaulukko!$T$33,N212=Pistetaulukko!$U$33,N212=Pistetaulukko!$V$33,N212=Pistetaulukko!$W$33,N212=Pistetaulukko!$X$33,N212=Pistetaulukko!$Y$33,N212=Pistetaulukko!$Z$33,N212=Pistetaulukko!$AA$33,N212=Pistetaulukko!$AB$33,N212=Pistetaulukko!$AC$33,N212=Pistetaulukko!$AD$33,N212=Pistetaulukko!$AE$33,N212=Pistetaulukko!$AF$33,N212=Pistetaulukko!$AG$33,N212=Pistetaulukko!$AH$33,N212=Pistetaulukko!$AI$33,N212=Pistetaulukko!$AJ$33,N212=Pistetaulukko!$AK$33,N212=Pistetaulukko!$AL$33,N212=Pistetaulukko!$AM$33,N212=Pistetaulukko!$AN$33,N212=Pistetaulukko!$AO$33,N212=Pistetaulukko!$AP$33,N212=Pistetaulukko!$AQ$33,N212=Pistetaulukko!$AR$33,N212=Pistetaulukko!$AS$33,N212=Pistetaulukko!$AT$33,N212=Pistetaulukko!$AU$33),"OK","VÄÄRIN")</f>
        <v>VÄÄRIN</v>
      </c>
      <c r="BF212" t="str">
        <f>IF(BE212="OK","OK",IF(AND(BE212="VÄÄRIN",OR(N212=Pistetaulukko!$AV$33,N212=Pistetaulukko!$AW$33,N212=Pistetaulukko!$AX$33,N212=Pistetaulukko!$AY$33,N212=Pistetaulukko!$AZ$33,N212=Pistetaulukko!$BA$33,N212=Pistetaulukko!$BB$33,N212=Pistetaulukko!$BC$33,N212=Pistetaulukko!$BD$33,N212=Pistetaulukko!$BE$33,N212=Pistetaulukko!$BF$33,N212=Pistetaulukko!$BG$33,N212=Pistetaulukko!$BH$33,N212=Pistetaulukko!$BI$33,N212=Pistetaulukko!$BJ$33,N212=Pistetaulukko!$BK$33,N212=Pistetaulukko!$BL$33,N212=Pistetaulukko!$BM$33,N212=Pistetaulukko!$BN$33,N212=Pistetaulukko!$BO$33)),"OK","VÄÄRIN"))</f>
        <v>VÄÄRIN</v>
      </c>
      <c r="BG212" t="str">
        <f>IF(OR(O212=Pistetaulukko!$R$36,O212=Pistetaulukko!$S$36,O212=Pistetaulukko!$T$36,O212=Pistetaulukko!$U$36,O212=Pistetaulukko!$V$36,O212=Pistetaulukko!$W$36,O212=Pistetaulukko!$X$36,O212=Pistetaulukko!$Y$36,O212=Pistetaulukko!$Z$36,O212=Pistetaulukko!$AA$36,O212=Pistetaulukko!$AB$36,O212=Pistetaulukko!$AC$36,O212=Pistetaulukko!$AD$36,O212=Pistetaulukko!$AE$36,O212=Pistetaulukko!$AF$36,O212=Pistetaulukko!$AG$36,O212=Pistetaulukko!$AH$36,O212=Pistetaulukko!$AI$36,O212=Pistetaulukko!$AJ$36,O212=Pistetaulukko!$AK$36,O212=Pistetaulukko!$AL$36,O212=Pistetaulukko!$AM$36,O212=Pistetaulukko!$AN$36,O212=Pistetaulukko!$AO$36,O212=Pistetaulukko!$AP$36,O212=Pistetaulukko!$AQ$36,O212=Pistetaulukko!$AR$36,O212=Pistetaulukko!$AS$36,O212=Pistetaulukko!$AT$36,O212=Pistetaulukko!$AU$36),"OK","VÄÄRIN")</f>
        <v>VÄÄRIN</v>
      </c>
      <c r="BH212" t="str">
        <f>IF(BG212="OK","OK",IF(AND(BG212="VÄÄRIN",OR(O212=Pistetaulukko!$AV$36,O212=Pistetaulukko!$AW$36,O212=Pistetaulukko!$AX$36,O212=Pistetaulukko!$AY$36,O212=Pistetaulukko!$AZ$36,O212=Pistetaulukko!$BA$36,O212=Pistetaulukko!$BB$36,O212=Pistetaulukko!$BC$36,O212=Pistetaulukko!$BD$36,O212=Pistetaulukko!$BE$36,O212=Pistetaulukko!$BF$36,O212=Pistetaulukko!$BG$36,O212=Pistetaulukko!$BH$36,O212=Pistetaulukko!$BI$36,O212=Pistetaulukko!$BJ$36,O212=Pistetaulukko!$BK$36,O212=Pistetaulukko!$BL$36,O212=Pistetaulukko!$BM$36,O212=Pistetaulukko!$BN$36,O212=Pistetaulukko!$BO$36,O212=Pistetaulukko!$BP$36,O212=Pistetaulukko!$BQ$36)),"OK","VÄÄRIN"))</f>
        <v>VÄÄRIN</v>
      </c>
      <c r="BI212" t="str">
        <f>IF(OR(V212=Pistetaulukko!$R$57,V212=Pistetaulukko!$S$57,V212=Pistetaulukko!$T$57,V212=Pistetaulukko!$U$57,V212=Pistetaulukko!$V$57,V212=Pistetaulukko!$W$57,V212=Pistetaulukko!$X$57,V212=Pistetaulukko!$Y$57,V212=Pistetaulukko!$Z$57,V212=Pistetaulukko!$AA$57,V212=Pistetaulukko!$AB$57,V212=Pistetaulukko!$AC$57,V212=Pistetaulukko!$AD$57,V212=Pistetaulukko!$AE$57,V212=Pistetaulukko!$AF$57,V212=Pistetaulukko!$AG$57,V212=Pistetaulukko!$AH$57,V212=Pistetaulukko!$AI$57,V212=Pistetaulukko!$AJ$57,V212=Pistetaulukko!$AK$57,V212=Pistetaulukko!$AL$57,V212=Pistetaulukko!$AM$57,V212=Pistetaulukko!$AN$57,V212=Pistetaulukko!$AO$57,V212=Pistetaulukko!$AP$57,V212=Pistetaulukko!$AQ$57,V212=Pistetaulukko!$AR$57,V212=Pistetaulukko!$AS$57,V212=Pistetaulukko!$AT$57,V212=Pistetaulukko!$AU$57),"OK","VÄÄRIN")</f>
        <v>OK</v>
      </c>
      <c r="BJ212" t="str">
        <f>IF(BI212="OK","OK",IF(AND(BI212="VÄÄRIN",OR(V212=Pistetaulukko!$AV$57,V212=Pistetaulukko!$AW$57,V212=Pistetaulukko!$AX$57,V212=Pistetaulukko!$AY$57,V212=Pistetaulukko!$AZ$57,V212=Pistetaulukko!$BA$57,V212=Pistetaulukko!$BB$57,V212=Pistetaulukko!$BC$57,V212=Pistetaulukko!$BD$57,V212=Pistetaulukko!$BE$57)),"OK","VÄÄRIN"))</f>
        <v>OK</v>
      </c>
      <c r="BK212" t="str">
        <f>IF(OR(Y212=Pistetaulukko!$R$66,Y212=Pistetaulukko!$S$66,Y212=Pistetaulukko!$T$66,Y212=Pistetaulukko!$U$66,Y212=Pistetaulukko!$V$66,Y212=Pistetaulukko!$W$66,Y212=Pistetaulukko!$X$66,Y212=Pistetaulukko!$Y$66,Y212=Pistetaulukko!$Z$66,Y212=Pistetaulukko!$AA$66,Y212=Pistetaulukko!$AB$66,Y212=Pistetaulukko!$AC$66,Y212=Pistetaulukko!$AD$66,Y212=Pistetaulukko!$AE$66,Y212=Pistetaulukko!$AF$66,Y212=Pistetaulukko!$AG$66,Y212=Pistetaulukko!$AH$66,Y212=Pistetaulukko!$AI$66,Y212=Pistetaulukko!$AJ$66,Y212=Pistetaulukko!$AK$66,Y212=Pistetaulukko!$AL$66,Y212=Pistetaulukko!$AM$66,Y212=Pistetaulukko!$AN$66,Y212=Pistetaulukko!$AO$66,Y212=Pistetaulukko!$AP$66,Y212=Pistetaulukko!$AQ$66,Y212=Pistetaulukko!$AR$66,Y212=Pistetaulukko!$AS$66,Y212=Pistetaulukko!$AT$66,Y212=Pistetaulukko!$AU$66),"OK","VÄÄRIN")</f>
        <v>VÄÄRIN</v>
      </c>
      <c r="BL212" t="str">
        <f>IF(BK212="OK","OK",IF(AND(BK212="VÄÄRIN",OR(Y212=Pistetaulukko!$AV$66,Y212=Pistetaulukko!$AW$66,Y212=Pistetaulukko!$AX$66,Y212=Pistetaulukko!$AY$66,Y212=Pistetaulukko!$AZ$66,Y212=Pistetaulukko!$BA$66,Y212=Pistetaulukko!$BB$66,Y212=Pistetaulukko!$BC$66,Y212=Pistetaulukko!$BD$66,Y212=Pistetaulukko!$BE$66,Y212=Pistetaulukko!$BF$66,Y212=Pistetaulukko!$BG$66,Y212=Pistetaulukko!$BH$66,Y212=Pistetaulukko!$BI$66,Y212=Pistetaulukko!$BJ$66,Y212=Pistetaulukko!$BK$66,Y212=Pistetaulukko!$BL$66,Y212=Pistetaulukko!$BM$66,Y212=Pistetaulukko!$BN$66)),"OK","VÄÄRIN"))</f>
        <v>VÄÄRIN</v>
      </c>
      <c r="BM212" t="e">
        <f>IF(OR(Z212=Pistetaulukko!$R$69,Z212=Pistetaulukko!#REF!,Z212=Pistetaulukko!$S$69,Z212=Pistetaulukko!#REF!,Z212=Pistetaulukko!$T$69,Z212=Pistetaulukko!#REF!,Z212=Pistetaulukko!$U$69,Z212=Pistetaulukko!#REF!,Z212=Pistetaulukko!$V$69,Z212=Pistetaulukko!#REF!,Z212=Pistetaulukko!$W$69,Z212=Pistetaulukko!#REF!,Z212=Pistetaulukko!$X$69,Z212=Pistetaulukko!#REF!,Z212=Pistetaulukko!$Y$69,Z212=Pistetaulukko!#REF!,Z212=Pistetaulukko!$Z$69,Z212=Pistetaulukko!#REF!,Z212=Pistetaulukko!$AA$69,Z212=Pistetaulukko!#REF!,Z212=Pistetaulukko!$AB$69,Z212=Pistetaulukko!#REF!,Z212=Pistetaulukko!$AC$69,Z212=Pistetaulukko!#REF!,Z212=Pistetaulukko!$AD$69,Z212=Pistetaulukko!#REF!,Z212=Pistetaulukko!$AE$69,Z212=Pistetaulukko!#REF!,Z212=Pistetaulukko!$AF$69,Z212=Pistetaulukko!#REF!),"OK","VÄÄRIN")</f>
        <v>#REF!</v>
      </c>
      <c r="BN212" t="e">
        <f>IF(BM212="OK","OK",IF(AND(BM212="VÄÄRIN",OR(Z212=Pistetaulukko!$AG$69,Z212=Pistetaulukko!#REF!,Z212=Pistetaulukko!$AH$69,Z212=Pistetaulukko!#REF!,Z212=Pistetaulukko!$AI$69,Z212=Pistetaulukko!#REF!,Z212=Pistetaulukko!$AJ$69,Z212=Pistetaulukko!#REF!,Z212=Pistetaulukko!$AK$69,Z212=Pistetaulukko!$AL$69)),"OK","VÄÄRIN"))</f>
        <v>#REF!</v>
      </c>
    </row>
    <row r="213" spans="2:66" x14ac:dyDescent="0.25">
      <c r="B213" s="104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23"/>
      <c r="AA213" s="30"/>
      <c r="AB213" s="18"/>
      <c r="AC213" s="124"/>
      <c r="AD213" s="118">
        <f t="shared" si="24"/>
        <v>0</v>
      </c>
      <c r="AG213" s="86" t="str">
        <f>IF(OR(E213=Pistetaulukko!$R$3,E213=Pistetaulukko!$S$3,E213=Pistetaulukko!$T$3,E213=Pistetaulukko!$U$3,E213=Pistetaulukko!$V$3,E213=Pistetaulukko!$W$3),"OK","VÄÄRIN")</f>
        <v>VÄÄRIN</v>
      </c>
      <c r="AH213" s="86" t="str">
        <f>IF(OR(F213=Pistetaulukko!$R$6,F213=Pistetaulukko!$S$6,F213=Pistetaulukko!$T$6,F213=Pistetaulukko!$U$6,F213=Pistetaulukko!$V$6,F213=Pistetaulukko!$W$6,F213=Pistetaulukko!$X$6,F213=Pistetaulukko!$Y$6,F213=Pistetaulukko!$Z$6,F213=Pistetaulukko!$AA$6,F213=Pistetaulukko!$AB$6,F213=Pistetaulukko!$AC$6,F213=Pistetaulukko!$AD$6,F213=Pistetaulukko!$AE$6,F213=Pistetaulukko!$AF$6,F213=Pistetaulukko!$AG$6,F213=Pistetaulukko!$AH$6,F213=Pistetaulukko!$AI$6,F213=Pistetaulukko!$AJ$6,F213=Pistetaulukko!$AK$6),"OK","VÄÄRIN")</f>
        <v>VÄÄRIN</v>
      </c>
      <c r="AI213" s="86" t="str">
        <f>IF(OR(G213=Pistetaulukko!$R$9,G213=Pistetaulukko!$S$9,G213=Pistetaulukko!$T$9,G213=Pistetaulukko!$U$9,G213=Pistetaulukko!$V$9,G213=Pistetaulukko!$W$9,G213=Pistetaulukko!$X$9,G213=Pistetaulukko!$Y$9,G213=Pistetaulukko!$Z$9,G213=Pistetaulukko!$AA$9,G213=Pistetaulukko!$AB$9,G213=Pistetaulukko!$AC$9,G213=Pistetaulukko!$AD$9,G213=Pistetaulukko!$AE$9,G213=Pistetaulukko!$AF$9,G213=Pistetaulukko!$AG$9,G213=Pistetaulukko!$AH$9,G213=Pistetaulukko!$AI$9,G213=Pistetaulukko!$AJ$9,G213=Pistetaulukko!$AK$9),"OK","VÄÄRIN")</f>
        <v>VÄÄRIN</v>
      </c>
      <c r="AJ213" s="86" t="str">
        <f>IF(OR(H213=Pistetaulukko!$R$12,H213=Pistetaulukko!$S$12,H213=Pistetaulukko!$T$12,H213=Pistetaulukko!$U$12,H213=Pistetaulukko!$V$12,H213=Pistetaulukko!$W$12,H213=Pistetaulukko!$X$12,H213=Pistetaulukko!$Y$12,H213=Pistetaulukko!$Z$12,H213=Pistetaulukko!$AA$12,H213=Pistetaulukko!$AB$12,H213=Pistetaulukko!$AC$12,H213=Pistetaulukko!$AD$12,H213=Pistetaulukko!$AE$12,H213=Pistetaulukko!$AF$12,H213=Pistetaulukko!$AG$12,H213=Pistetaulukko!$AH$12,H213=Pistetaulukko!$AI$12,H213=Pistetaulukko!$AJ$12,H213=Pistetaulukko!$AK$12),"OK","VÄÄRIN")</f>
        <v>VÄÄRIN</v>
      </c>
      <c r="AK21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13" s="86" t="str">
        <f>IF(OR(I213=Pistetaulukko!$R$18,I213=Pistetaulukko!$S$18,I213=Pistetaulukko!$T$18,I213=Pistetaulukko!$U$18,I213=Pistetaulukko!$V$18,I213=Pistetaulukko!$W$18,I213=Pistetaulukko!$X$18,I213=Pistetaulukko!$Y$18,I213=Pistetaulukko!$Z$18),"OK","VÄÄRIN")</f>
        <v>VÄÄRIN</v>
      </c>
      <c r="AM213" s="86" t="str">
        <f>IF(OR(J213=Pistetaulukko!$R$21,J213=Pistetaulukko!$S$21,J213=Pistetaulukko!$T$21,J213=Pistetaulukko!$U$21,J213=Pistetaulukko!$V$21,J213=Pistetaulukko!$W$21,J213=Pistetaulukko!$X$21,J213=Pistetaulukko!$Y$21,J213=Pistetaulukko!$Z$21,J213=Pistetaulukko!$AA$21,J213=Pistetaulukko!$AB$21,J213=Pistetaulukko!$AC$21,J213=Pistetaulukko!$AD$21,J213=Pistetaulukko!$AE$21,J213=Pistetaulukko!$AF$21,J213=Pistetaulukko!$AG$21,J213=Pistetaulukko!$AH$21,J213=Pistetaulukko!$AI$21,J213=Pistetaulukko!$AJ$21,J213=Pistetaulukko!$AK$21),"OK","VÄÄRIN")</f>
        <v>VÄÄRIN</v>
      </c>
      <c r="AN213" s="86" t="str">
        <f>IF(OR(K213=Pistetaulukko!$R$24,K213=Pistetaulukko!$S$24,K213=Pistetaulukko!$T$24,K213=Pistetaulukko!$U$24,K213=Pistetaulukko!$V$24),"OK","VÄÄRIN")</f>
        <v>VÄÄRIN</v>
      </c>
      <c r="AO213" s="86" t="str">
        <f>IF(OR(L213=Pistetaulukko!$R$27,L213=Pistetaulukko!$S$27,L213=Pistetaulukko!$T$27,L213=Pistetaulukko!$U$27,L213=Pistetaulukko!$V$27,L213=Pistetaulukko!$W$27,L213=Pistetaulukko!$X$27,L213=Pistetaulukko!$Y$27,L213=Pistetaulukko!$Z$27,L213=Pistetaulukko!$AA$27,L213=Pistetaulukko!$AB$27,L213=Pistetaulukko!$AC$27,L213=Pistetaulukko!$AD$27,L213=Pistetaulukko!$AE$27,L213=Pistetaulukko!$AF$27,L213=Pistetaulukko!$AG$27,L213=Pistetaulukko!$AH$27,L213=Pistetaulukko!$AI$27,L213=Pistetaulukko!$AJ$27,L213=Pistetaulukko!$AK$27),"OK","VÄÄRIN")</f>
        <v>VÄÄRIN</v>
      </c>
      <c r="AP213" s="86" t="str">
        <f>IF(OR(M213=Pistetaulukko!$R$30,M213=Pistetaulukko!$S$30,M213=Pistetaulukko!$T$30,M213=Pistetaulukko!$U$30,M213=Pistetaulukko!$V$30),"OK","VÄÄRIN")</f>
        <v>VÄÄRIN</v>
      </c>
      <c r="AQ213" s="86" t="str">
        <f t="shared" si="19"/>
        <v>VÄÄRIN</v>
      </c>
      <c r="AR213" s="86" t="str">
        <f t="shared" si="20"/>
        <v>VÄÄRIN</v>
      </c>
      <c r="AS213" s="86" t="str">
        <f>IF(OR(P213=Pistetaulukko!$R$39,P213=Pistetaulukko!$S$39,P213=Pistetaulukko!$T$39,P213=Pistetaulukko!$U$39,P213=Pistetaulukko!$V$39,P213=Pistetaulukko!$W$39,P213=Pistetaulukko!$X$39,P213=Pistetaulukko!$Y$39,P213=Pistetaulukko!$Z$39,P213=Pistetaulukko!$AA$39,P213=Pistetaulukko!$AB$39,P213=Pistetaulukko!$AC$39,P213=Pistetaulukko!$AD$39,P213=Pistetaulukko!$AE$39,P213=Pistetaulukko!$AF$39,P213=Pistetaulukko!$AG$39,P213=Pistetaulukko!$AH$39,P213=Pistetaulukko!$AI$39,P213=Pistetaulukko!$AJ$39,P213=Pistetaulukko!$AK$39),"OK","VÄÄRIN")</f>
        <v>OK</v>
      </c>
      <c r="AT213" s="86" t="str">
        <f>IF(OR(Q213=Pistetaulukko!$R$42,Q213=Pistetaulukko!$S$42,Q213=Pistetaulukko!$T$42,Q213=Pistetaulukko!$U$42,Q213=Pistetaulukko!$V$42,Q213=Pistetaulukko!$W$42,Q213=Pistetaulukko!$X$42,Q213=Pistetaulukko!$Y$42,Q213=Pistetaulukko!$Z$42,Q213=Pistetaulukko!$AA$42,Q213=Pistetaulukko!$AB$42,Q213=Pistetaulukko!$AC$42,Q213=Pistetaulukko!$AD$42,Q213=Pistetaulukko!$AE$42,Q213=Pistetaulukko!$AF$42,Q213=Pistetaulukko!$AG$42,Q213=Pistetaulukko!$AH$42,Q213=Pistetaulukko!$AI$42,Q213=Pistetaulukko!$AJ$42,Q213=Pistetaulukko!$AK$42),"OK","VÄÄRIN")</f>
        <v>OK</v>
      </c>
      <c r="AU213" s="86" t="str">
        <f>IF(OR(R213=Pistetaulukko!$R$45,R213=Pistetaulukko!$S$45,R213=Pistetaulukko!$T$45,R213=Pistetaulukko!$U$45,R213=Pistetaulukko!$V$45,R213=Pistetaulukko!$W$45,R213=Pistetaulukko!$X$45,R213=Pistetaulukko!$Y$45,R213=Pistetaulukko!$Z$45,R213=Pistetaulukko!$AA$45,R213=Pistetaulukko!$AB$45,R213=Pistetaulukko!$AC$45,R213=Pistetaulukko!$AD$45,R213=Pistetaulukko!$AE$45,R213=Pistetaulukko!$AF$45,R213=Pistetaulukko!$AG$45,R213=Pistetaulukko!$AH$45,R213=Pistetaulukko!$AI$45,R213=Pistetaulukko!$AJ$45,R213=Pistetaulukko!$AK$45),"OK","VÄÄRIN")</f>
        <v>OK</v>
      </c>
      <c r="AV213" s="86" t="str">
        <f>IF(OR(S213=Pistetaulukko!$R$48,S213=Pistetaulukko!$S$48,S213=Pistetaulukko!$T$48,S213=Pistetaulukko!$U$48,S213=Pistetaulukko!$V$48,S213=Pistetaulukko!$W$48,S213=Pistetaulukko!$X$48,S213=Pistetaulukko!$Y$48,S213=Pistetaulukko!$Z$48,S213=Pistetaulukko!$AA$48,S213=Pistetaulukko!$AB$48,S213=Pistetaulukko!$AC$48,S213=Pistetaulukko!$AD$48,S213=Pistetaulukko!$AE$48,S213=Pistetaulukko!$AF$48,S213=Pistetaulukko!$AG$48,S213=Pistetaulukko!$AH$48,S213=Pistetaulukko!$AI$48,S213=Pistetaulukko!$AJ$48,S213=Pistetaulukko!$AK$48),"OK","VÄÄRIN")</f>
        <v>OK</v>
      </c>
      <c r="AW213" s="86" t="str">
        <f>IF(OR(T213=Pistetaulukko!$R$51,T213=Pistetaulukko!$S$51,T213=Pistetaulukko!$T$51,T213=Pistetaulukko!$U$51,T213=Pistetaulukko!$V$51,T213=Pistetaulukko!$W$51,T213=Pistetaulukko!$X$51,T213=Pistetaulukko!$Y$51,T213=Pistetaulukko!$Z$51,T213=Pistetaulukko!$AA$51,T213=Pistetaulukko!$AB$51,T213=Pistetaulukko!$AC$51,T213=Pistetaulukko!$AD$51,T213=Pistetaulukko!$AE$51,T213=Pistetaulukko!$AF$51,T213=Pistetaulukko!$AG$51,T213=Pistetaulukko!$AH$51,T213=Pistetaulukko!$AI$51,T213=Pistetaulukko!$AJ$51,T213=Pistetaulukko!$AK$51),"OK","VÄÄRIN")</f>
        <v>OK</v>
      </c>
      <c r="AX213" s="86" t="str">
        <f>IF(OR(U213=Pistetaulukko!$R$54,U213=Pistetaulukko!$S$54,U213=Pistetaulukko!$T$54,U213=Pistetaulukko!$U$54,U213=Pistetaulukko!$V$54,U213=Pistetaulukko!$W$54,U213=Pistetaulukko!$X$54,U213=Pistetaulukko!$Y$54,U213=Pistetaulukko!$Z$54,U213=Pistetaulukko!$AA$54,U213=Pistetaulukko!$AB$54,U213=Pistetaulukko!$AC$54,U213=Pistetaulukko!$AD$54,U213=Pistetaulukko!$AE$54,U213=Pistetaulukko!$AF$54,U213=Pistetaulukko!$AG$54,U213=Pistetaulukko!$AH$54,U213=Pistetaulukko!$AI$54,U213=Pistetaulukko!$AJ$54,U213=Pistetaulukko!$AK$54),"OK","VÄÄRIN")</f>
        <v>OK</v>
      </c>
      <c r="AY213" s="86" t="str">
        <f t="shared" si="21"/>
        <v>OK</v>
      </c>
      <c r="AZ213" s="86" t="str">
        <f>IF(OR(W213=Pistetaulukko!$R$60,W213=Pistetaulukko!$S$60,W213=Pistetaulukko!$T$60,W213=Pistetaulukko!$U$60,W213=Pistetaulukko!$V$60,W213=Pistetaulukko!$W$60,W213=Pistetaulukko!$X$60,W213=Pistetaulukko!$Y$60,W213=Pistetaulukko!$Z$60,W213=Pistetaulukko!$AA$60,W213=Pistetaulukko!$AB$60,W213=Pistetaulukko!$AC$60,W213=Pistetaulukko!$AD$60,W213=Pistetaulukko!$AE$60,W213=Pistetaulukko!$AF$60,W213=Pistetaulukko!$AG$60,W213=Pistetaulukko!$AH$60,W213=Pistetaulukko!$AI$60,W213=Pistetaulukko!$AJ$60,W213=Pistetaulukko!$AK$60),"OK","VÄÄRIN")</f>
        <v>OK</v>
      </c>
      <c r="BA213" s="86" t="str">
        <f>IF(OR(X213=Pistetaulukko!$R$63,X213=Pistetaulukko!$S$63,X213=Pistetaulukko!$T$63,X213=Pistetaulukko!$U$63,X213=Pistetaulukko!$V$63,X213=Pistetaulukko!$W$63,X213=Pistetaulukko!$X$63,X213=Pistetaulukko!$Y$63,X213=Pistetaulukko!$Z$63,X213=Pistetaulukko!$AA$63,X213=Pistetaulukko!$AB$63,X213=Pistetaulukko!$AC$63,X213=Pistetaulukko!$AD$63,X213=Pistetaulukko!$AE$63,X213=Pistetaulukko!$AF$63,X213=Pistetaulukko!$AG$63,X213=Pistetaulukko!$AH$63,X213=Pistetaulukko!$AI$63,X213=Pistetaulukko!$AJ$63,X213=Pistetaulukko!$AK$63),"OK","VÄÄRIN")</f>
        <v>OK</v>
      </c>
      <c r="BB213" s="86" t="e">
        <f t="shared" si="22"/>
        <v>#REF!</v>
      </c>
      <c r="BC213" s="86" t="e">
        <f t="shared" si="23"/>
        <v>#REF!</v>
      </c>
      <c r="BE213" t="str">
        <f>IF(OR(N213=Pistetaulukko!$R$33,N213=Pistetaulukko!$S$33,N213=Pistetaulukko!$T$33,N213=Pistetaulukko!$U$33,N213=Pistetaulukko!$V$33,N213=Pistetaulukko!$W$33,N213=Pistetaulukko!$X$33,N213=Pistetaulukko!$Y$33,N213=Pistetaulukko!$Z$33,N213=Pistetaulukko!$AA$33,N213=Pistetaulukko!$AB$33,N213=Pistetaulukko!$AC$33,N213=Pistetaulukko!$AD$33,N213=Pistetaulukko!$AE$33,N213=Pistetaulukko!$AF$33,N213=Pistetaulukko!$AG$33,N213=Pistetaulukko!$AH$33,N213=Pistetaulukko!$AI$33,N213=Pistetaulukko!$AJ$33,N213=Pistetaulukko!$AK$33,N213=Pistetaulukko!$AL$33,N213=Pistetaulukko!$AM$33,N213=Pistetaulukko!$AN$33,N213=Pistetaulukko!$AO$33,N213=Pistetaulukko!$AP$33,N213=Pistetaulukko!$AQ$33,N213=Pistetaulukko!$AR$33,N213=Pistetaulukko!$AS$33,N213=Pistetaulukko!$AT$33,N213=Pistetaulukko!$AU$33),"OK","VÄÄRIN")</f>
        <v>VÄÄRIN</v>
      </c>
      <c r="BF213" t="str">
        <f>IF(BE213="OK","OK",IF(AND(BE213="VÄÄRIN",OR(N213=Pistetaulukko!$AV$33,N213=Pistetaulukko!$AW$33,N213=Pistetaulukko!$AX$33,N213=Pistetaulukko!$AY$33,N213=Pistetaulukko!$AZ$33,N213=Pistetaulukko!$BA$33,N213=Pistetaulukko!$BB$33,N213=Pistetaulukko!$BC$33,N213=Pistetaulukko!$BD$33,N213=Pistetaulukko!$BE$33,N213=Pistetaulukko!$BF$33,N213=Pistetaulukko!$BG$33,N213=Pistetaulukko!$BH$33,N213=Pistetaulukko!$BI$33,N213=Pistetaulukko!$BJ$33,N213=Pistetaulukko!$BK$33,N213=Pistetaulukko!$BL$33,N213=Pistetaulukko!$BM$33,N213=Pistetaulukko!$BN$33,N213=Pistetaulukko!$BO$33)),"OK","VÄÄRIN"))</f>
        <v>VÄÄRIN</v>
      </c>
      <c r="BG213" t="str">
        <f>IF(OR(O213=Pistetaulukko!$R$36,O213=Pistetaulukko!$S$36,O213=Pistetaulukko!$T$36,O213=Pistetaulukko!$U$36,O213=Pistetaulukko!$V$36,O213=Pistetaulukko!$W$36,O213=Pistetaulukko!$X$36,O213=Pistetaulukko!$Y$36,O213=Pistetaulukko!$Z$36,O213=Pistetaulukko!$AA$36,O213=Pistetaulukko!$AB$36,O213=Pistetaulukko!$AC$36,O213=Pistetaulukko!$AD$36,O213=Pistetaulukko!$AE$36,O213=Pistetaulukko!$AF$36,O213=Pistetaulukko!$AG$36,O213=Pistetaulukko!$AH$36,O213=Pistetaulukko!$AI$36,O213=Pistetaulukko!$AJ$36,O213=Pistetaulukko!$AK$36,O213=Pistetaulukko!$AL$36,O213=Pistetaulukko!$AM$36,O213=Pistetaulukko!$AN$36,O213=Pistetaulukko!$AO$36,O213=Pistetaulukko!$AP$36,O213=Pistetaulukko!$AQ$36,O213=Pistetaulukko!$AR$36,O213=Pistetaulukko!$AS$36,O213=Pistetaulukko!$AT$36,O213=Pistetaulukko!$AU$36),"OK","VÄÄRIN")</f>
        <v>VÄÄRIN</v>
      </c>
      <c r="BH213" t="str">
        <f>IF(BG213="OK","OK",IF(AND(BG213="VÄÄRIN",OR(O213=Pistetaulukko!$AV$36,O213=Pistetaulukko!$AW$36,O213=Pistetaulukko!$AX$36,O213=Pistetaulukko!$AY$36,O213=Pistetaulukko!$AZ$36,O213=Pistetaulukko!$BA$36,O213=Pistetaulukko!$BB$36,O213=Pistetaulukko!$BC$36,O213=Pistetaulukko!$BD$36,O213=Pistetaulukko!$BE$36,O213=Pistetaulukko!$BF$36,O213=Pistetaulukko!$BG$36,O213=Pistetaulukko!$BH$36,O213=Pistetaulukko!$BI$36,O213=Pistetaulukko!$BJ$36,O213=Pistetaulukko!$BK$36,O213=Pistetaulukko!$BL$36,O213=Pistetaulukko!$BM$36,O213=Pistetaulukko!$BN$36,O213=Pistetaulukko!$BO$36,O213=Pistetaulukko!$BP$36,O213=Pistetaulukko!$BQ$36)),"OK","VÄÄRIN"))</f>
        <v>VÄÄRIN</v>
      </c>
      <c r="BI213" t="str">
        <f>IF(OR(V213=Pistetaulukko!$R$57,V213=Pistetaulukko!$S$57,V213=Pistetaulukko!$T$57,V213=Pistetaulukko!$U$57,V213=Pistetaulukko!$V$57,V213=Pistetaulukko!$W$57,V213=Pistetaulukko!$X$57,V213=Pistetaulukko!$Y$57,V213=Pistetaulukko!$Z$57,V213=Pistetaulukko!$AA$57,V213=Pistetaulukko!$AB$57,V213=Pistetaulukko!$AC$57,V213=Pistetaulukko!$AD$57,V213=Pistetaulukko!$AE$57,V213=Pistetaulukko!$AF$57,V213=Pistetaulukko!$AG$57,V213=Pistetaulukko!$AH$57,V213=Pistetaulukko!$AI$57,V213=Pistetaulukko!$AJ$57,V213=Pistetaulukko!$AK$57,V213=Pistetaulukko!$AL$57,V213=Pistetaulukko!$AM$57,V213=Pistetaulukko!$AN$57,V213=Pistetaulukko!$AO$57,V213=Pistetaulukko!$AP$57,V213=Pistetaulukko!$AQ$57,V213=Pistetaulukko!$AR$57,V213=Pistetaulukko!$AS$57,V213=Pistetaulukko!$AT$57,V213=Pistetaulukko!$AU$57),"OK","VÄÄRIN")</f>
        <v>OK</v>
      </c>
      <c r="BJ213" t="str">
        <f>IF(BI213="OK","OK",IF(AND(BI213="VÄÄRIN",OR(V213=Pistetaulukko!$AV$57,V213=Pistetaulukko!$AW$57,V213=Pistetaulukko!$AX$57,V213=Pistetaulukko!$AY$57,V213=Pistetaulukko!$AZ$57,V213=Pistetaulukko!$BA$57,V213=Pistetaulukko!$BB$57,V213=Pistetaulukko!$BC$57,V213=Pistetaulukko!$BD$57,V213=Pistetaulukko!$BE$57)),"OK","VÄÄRIN"))</f>
        <v>OK</v>
      </c>
      <c r="BK213" t="str">
        <f>IF(OR(Y213=Pistetaulukko!$R$66,Y213=Pistetaulukko!$S$66,Y213=Pistetaulukko!$T$66,Y213=Pistetaulukko!$U$66,Y213=Pistetaulukko!$V$66,Y213=Pistetaulukko!$W$66,Y213=Pistetaulukko!$X$66,Y213=Pistetaulukko!$Y$66,Y213=Pistetaulukko!$Z$66,Y213=Pistetaulukko!$AA$66,Y213=Pistetaulukko!$AB$66,Y213=Pistetaulukko!$AC$66,Y213=Pistetaulukko!$AD$66,Y213=Pistetaulukko!$AE$66,Y213=Pistetaulukko!$AF$66,Y213=Pistetaulukko!$AG$66,Y213=Pistetaulukko!$AH$66,Y213=Pistetaulukko!$AI$66,Y213=Pistetaulukko!$AJ$66,Y213=Pistetaulukko!$AK$66,Y213=Pistetaulukko!$AL$66,Y213=Pistetaulukko!$AM$66,Y213=Pistetaulukko!$AN$66,Y213=Pistetaulukko!$AO$66,Y213=Pistetaulukko!$AP$66,Y213=Pistetaulukko!$AQ$66,Y213=Pistetaulukko!$AR$66,Y213=Pistetaulukko!$AS$66,Y213=Pistetaulukko!$AT$66,Y213=Pistetaulukko!$AU$66),"OK","VÄÄRIN")</f>
        <v>VÄÄRIN</v>
      </c>
      <c r="BL213" t="str">
        <f>IF(BK213="OK","OK",IF(AND(BK213="VÄÄRIN",OR(Y213=Pistetaulukko!$AV$66,Y213=Pistetaulukko!$AW$66,Y213=Pistetaulukko!$AX$66,Y213=Pistetaulukko!$AY$66,Y213=Pistetaulukko!$AZ$66,Y213=Pistetaulukko!$BA$66,Y213=Pistetaulukko!$BB$66,Y213=Pistetaulukko!$BC$66,Y213=Pistetaulukko!$BD$66,Y213=Pistetaulukko!$BE$66,Y213=Pistetaulukko!$BF$66,Y213=Pistetaulukko!$BG$66,Y213=Pistetaulukko!$BH$66,Y213=Pistetaulukko!$BI$66,Y213=Pistetaulukko!$BJ$66,Y213=Pistetaulukko!$BK$66,Y213=Pistetaulukko!$BL$66,Y213=Pistetaulukko!$BM$66,Y213=Pistetaulukko!$BN$66)),"OK","VÄÄRIN"))</f>
        <v>VÄÄRIN</v>
      </c>
      <c r="BM213" t="e">
        <f>IF(OR(Z213=Pistetaulukko!$R$69,Z213=Pistetaulukko!#REF!,Z213=Pistetaulukko!$S$69,Z213=Pistetaulukko!#REF!,Z213=Pistetaulukko!$T$69,Z213=Pistetaulukko!#REF!,Z213=Pistetaulukko!$U$69,Z213=Pistetaulukko!#REF!,Z213=Pistetaulukko!$V$69,Z213=Pistetaulukko!#REF!,Z213=Pistetaulukko!$W$69,Z213=Pistetaulukko!#REF!,Z213=Pistetaulukko!$X$69,Z213=Pistetaulukko!#REF!,Z213=Pistetaulukko!$Y$69,Z213=Pistetaulukko!#REF!,Z213=Pistetaulukko!$Z$69,Z213=Pistetaulukko!#REF!,Z213=Pistetaulukko!$AA$69,Z213=Pistetaulukko!#REF!,Z213=Pistetaulukko!$AB$69,Z213=Pistetaulukko!#REF!,Z213=Pistetaulukko!$AC$69,Z213=Pistetaulukko!#REF!,Z213=Pistetaulukko!$AD$69,Z213=Pistetaulukko!#REF!,Z213=Pistetaulukko!$AE$69,Z213=Pistetaulukko!#REF!,Z213=Pistetaulukko!$AF$69,Z213=Pistetaulukko!#REF!),"OK","VÄÄRIN")</f>
        <v>#REF!</v>
      </c>
      <c r="BN213" t="e">
        <f>IF(BM213="OK","OK",IF(AND(BM213="VÄÄRIN",OR(Z213=Pistetaulukko!$AG$69,Z213=Pistetaulukko!#REF!,Z213=Pistetaulukko!$AH$69,Z213=Pistetaulukko!#REF!,Z213=Pistetaulukko!$AI$69,Z213=Pistetaulukko!#REF!,Z213=Pistetaulukko!$AJ$69,Z213=Pistetaulukko!#REF!,Z213=Pistetaulukko!$AK$69,Z213=Pistetaulukko!$AL$69)),"OK","VÄÄRIN"))</f>
        <v>#REF!</v>
      </c>
    </row>
    <row r="214" spans="2:66" x14ac:dyDescent="0.25">
      <c r="B214" s="104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23"/>
      <c r="AA214" s="30"/>
      <c r="AB214" s="18"/>
      <c r="AC214" s="124"/>
      <c r="AD214" s="118">
        <f t="shared" si="24"/>
        <v>0</v>
      </c>
      <c r="AG214" s="86" t="str">
        <f>IF(OR(E214=Pistetaulukko!$R$3,E214=Pistetaulukko!$S$3,E214=Pistetaulukko!$T$3,E214=Pistetaulukko!$U$3,E214=Pistetaulukko!$V$3,E214=Pistetaulukko!$W$3),"OK","VÄÄRIN")</f>
        <v>VÄÄRIN</v>
      </c>
      <c r="AH214" s="86" t="str">
        <f>IF(OR(F214=Pistetaulukko!$R$6,F214=Pistetaulukko!$S$6,F214=Pistetaulukko!$T$6,F214=Pistetaulukko!$U$6,F214=Pistetaulukko!$V$6,F214=Pistetaulukko!$W$6,F214=Pistetaulukko!$X$6,F214=Pistetaulukko!$Y$6,F214=Pistetaulukko!$Z$6,F214=Pistetaulukko!$AA$6,F214=Pistetaulukko!$AB$6,F214=Pistetaulukko!$AC$6,F214=Pistetaulukko!$AD$6,F214=Pistetaulukko!$AE$6,F214=Pistetaulukko!$AF$6,F214=Pistetaulukko!$AG$6,F214=Pistetaulukko!$AH$6,F214=Pistetaulukko!$AI$6,F214=Pistetaulukko!$AJ$6,F214=Pistetaulukko!$AK$6),"OK","VÄÄRIN")</f>
        <v>VÄÄRIN</v>
      </c>
      <c r="AI214" s="86" t="str">
        <f>IF(OR(G214=Pistetaulukko!$R$9,G214=Pistetaulukko!$S$9,G214=Pistetaulukko!$T$9,G214=Pistetaulukko!$U$9,G214=Pistetaulukko!$V$9,G214=Pistetaulukko!$W$9,G214=Pistetaulukko!$X$9,G214=Pistetaulukko!$Y$9,G214=Pistetaulukko!$Z$9,G214=Pistetaulukko!$AA$9,G214=Pistetaulukko!$AB$9,G214=Pistetaulukko!$AC$9,G214=Pistetaulukko!$AD$9,G214=Pistetaulukko!$AE$9,G214=Pistetaulukko!$AF$9,G214=Pistetaulukko!$AG$9,G214=Pistetaulukko!$AH$9,G214=Pistetaulukko!$AI$9,G214=Pistetaulukko!$AJ$9,G214=Pistetaulukko!$AK$9),"OK","VÄÄRIN")</f>
        <v>VÄÄRIN</v>
      </c>
      <c r="AJ214" s="86" t="str">
        <f>IF(OR(H214=Pistetaulukko!$R$12,H214=Pistetaulukko!$S$12,H214=Pistetaulukko!$T$12,H214=Pistetaulukko!$U$12,H214=Pistetaulukko!$V$12,H214=Pistetaulukko!$W$12,H214=Pistetaulukko!$X$12,H214=Pistetaulukko!$Y$12,H214=Pistetaulukko!$Z$12,H214=Pistetaulukko!$AA$12,H214=Pistetaulukko!$AB$12,H214=Pistetaulukko!$AC$12,H214=Pistetaulukko!$AD$12,H214=Pistetaulukko!$AE$12,H214=Pistetaulukko!$AF$12,H214=Pistetaulukko!$AG$12,H214=Pistetaulukko!$AH$12,H214=Pistetaulukko!$AI$12,H214=Pistetaulukko!$AJ$12,H214=Pistetaulukko!$AK$12),"OK","VÄÄRIN")</f>
        <v>VÄÄRIN</v>
      </c>
      <c r="AK21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14" s="86" t="str">
        <f>IF(OR(I214=Pistetaulukko!$R$18,I214=Pistetaulukko!$S$18,I214=Pistetaulukko!$T$18,I214=Pistetaulukko!$U$18,I214=Pistetaulukko!$V$18,I214=Pistetaulukko!$W$18,I214=Pistetaulukko!$X$18,I214=Pistetaulukko!$Y$18,I214=Pistetaulukko!$Z$18),"OK","VÄÄRIN")</f>
        <v>VÄÄRIN</v>
      </c>
      <c r="AM214" s="86" t="str">
        <f>IF(OR(J214=Pistetaulukko!$R$21,J214=Pistetaulukko!$S$21,J214=Pistetaulukko!$T$21,J214=Pistetaulukko!$U$21,J214=Pistetaulukko!$V$21,J214=Pistetaulukko!$W$21,J214=Pistetaulukko!$X$21,J214=Pistetaulukko!$Y$21,J214=Pistetaulukko!$Z$21,J214=Pistetaulukko!$AA$21,J214=Pistetaulukko!$AB$21,J214=Pistetaulukko!$AC$21,J214=Pistetaulukko!$AD$21,J214=Pistetaulukko!$AE$21,J214=Pistetaulukko!$AF$21,J214=Pistetaulukko!$AG$21,J214=Pistetaulukko!$AH$21,J214=Pistetaulukko!$AI$21,J214=Pistetaulukko!$AJ$21,J214=Pistetaulukko!$AK$21),"OK","VÄÄRIN")</f>
        <v>VÄÄRIN</v>
      </c>
      <c r="AN214" s="86" t="str">
        <f>IF(OR(K214=Pistetaulukko!$R$24,K214=Pistetaulukko!$S$24,K214=Pistetaulukko!$T$24,K214=Pistetaulukko!$U$24,K214=Pistetaulukko!$V$24),"OK","VÄÄRIN")</f>
        <v>VÄÄRIN</v>
      </c>
      <c r="AO214" s="86" t="str">
        <f>IF(OR(L214=Pistetaulukko!$R$27,L214=Pistetaulukko!$S$27,L214=Pistetaulukko!$T$27,L214=Pistetaulukko!$U$27,L214=Pistetaulukko!$V$27,L214=Pistetaulukko!$W$27,L214=Pistetaulukko!$X$27,L214=Pistetaulukko!$Y$27,L214=Pistetaulukko!$Z$27,L214=Pistetaulukko!$AA$27,L214=Pistetaulukko!$AB$27,L214=Pistetaulukko!$AC$27,L214=Pistetaulukko!$AD$27,L214=Pistetaulukko!$AE$27,L214=Pistetaulukko!$AF$27,L214=Pistetaulukko!$AG$27,L214=Pistetaulukko!$AH$27,L214=Pistetaulukko!$AI$27,L214=Pistetaulukko!$AJ$27,L214=Pistetaulukko!$AK$27),"OK","VÄÄRIN")</f>
        <v>VÄÄRIN</v>
      </c>
      <c r="AP214" s="86" t="str">
        <f>IF(OR(M214=Pistetaulukko!$R$30,M214=Pistetaulukko!$S$30,M214=Pistetaulukko!$T$30,M214=Pistetaulukko!$U$30,M214=Pistetaulukko!$V$30),"OK","VÄÄRIN")</f>
        <v>VÄÄRIN</v>
      </c>
      <c r="AQ214" s="86" t="str">
        <f t="shared" si="19"/>
        <v>VÄÄRIN</v>
      </c>
      <c r="AR214" s="86" t="str">
        <f t="shared" si="20"/>
        <v>VÄÄRIN</v>
      </c>
      <c r="AS214" s="86" t="str">
        <f>IF(OR(P214=Pistetaulukko!$R$39,P214=Pistetaulukko!$S$39,P214=Pistetaulukko!$T$39,P214=Pistetaulukko!$U$39,P214=Pistetaulukko!$V$39,P214=Pistetaulukko!$W$39,P214=Pistetaulukko!$X$39,P214=Pistetaulukko!$Y$39,P214=Pistetaulukko!$Z$39,P214=Pistetaulukko!$AA$39,P214=Pistetaulukko!$AB$39,P214=Pistetaulukko!$AC$39,P214=Pistetaulukko!$AD$39,P214=Pistetaulukko!$AE$39,P214=Pistetaulukko!$AF$39,P214=Pistetaulukko!$AG$39,P214=Pistetaulukko!$AH$39,P214=Pistetaulukko!$AI$39,P214=Pistetaulukko!$AJ$39,P214=Pistetaulukko!$AK$39),"OK","VÄÄRIN")</f>
        <v>OK</v>
      </c>
      <c r="AT214" s="86" t="str">
        <f>IF(OR(Q214=Pistetaulukko!$R$42,Q214=Pistetaulukko!$S$42,Q214=Pistetaulukko!$T$42,Q214=Pistetaulukko!$U$42,Q214=Pistetaulukko!$V$42,Q214=Pistetaulukko!$W$42,Q214=Pistetaulukko!$X$42,Q214=Pistetaulukko!$Y$42,Q214=Pistetaulukko!$Z$42,Q214=Pistetaulukko!$AA$42,Q214=Pistetaulukko!$AB$42,Q214=Pistetaulukko!$AC$42,Q214=Pistetaulukko!$AD$42,Q214=Pistetaulukko!$AE$42,Q214=Pistetaulukko!$AF$42,Q214=Pistetaulukko!$AG$42,Q214=Pistetaulukko!$AH$42,Q214=Pistetaulukko!$AI$42,Q214=Pistetaulukko!$AJ$42,Q214=Pistetaulukko!$AK$42),"OK","VÄÄRIN")</f>
        <v>OK</v>
      </c>
      <c r="AU214" s="86" t="str">
        <f>IF(OR(R214=Pistetaulukko!$R$45,R214=Pistetaulukko!$S$45,R214=Pistetaulukko!$T$45,R214=Pistetaulukko!$U$45,R214=Pistetaulukko!$V$45,R214=Pistetaulukko!$W$45,R214=Pistetaulukko!$X$45,R214=Pistetaulukko!$Y$45,R214=Pistetaulukko!$Z$45,R214=Pistetaulukko!$AA$45,R214=Pistetaulukko!$AB$45,R214=Pistetaulukko!$AC$45,R214=Pistetaulukko!$AD$45,R214=Pistetaulukko!$AE$45,R214=Pistetaulukko!$AF$45,R214=Pistetaulukko!$AG$45,R214=Pistetaulukko!$AH$45,R214=Pistetaulukko!$AI$45,R214=Pistetaulukko!$AJ$45,R214=Pistetaulukko!$AK$45),"OK","VÄÄRIN")</f>
        <v>OK</v>
      </c>
      <c r="AV214" s="86" t="str">
        <f>IF(OR(S214=Pistetaulukko!$R$48,S214=Pistetaulukko!$S$48,S214=Pistetaulukko!$T$48,S214=Pistetaulukko!$U$48,S214=Pistetaulukko!$V$48,S214=Pistetaulukko!$W$48,S214=Pistetaulukko!$X$48,S214=Pistetaulukko!$Y$48,S214=Pistetaulukko!$Z$48,S214=Pistetaulukko!$AA$48,S214=Pistetaulukko!$AB$48,S214=Pistetaulukko!$AC$48,S214=Pistetaulukko!$AD$48,S214=Pistetaulukko!$AE$48,S214=Pistetaulukko!$AF$48,S214=Pistetaulukko!$AG$48,S214=Pistetaulukko!$AH$48,S214=Pistetaulukko!$AI$48,S214=Pistetaulukko!$AJ$48,S214=Pistetaulukko!$AK$48),"OK","VÄÄRIN")</f>
        <v>OK</v>
      </c>
      <c r="AW214" s="86" t="str">
        <f>IF(OR(T214=Pistetaulukko!$R$51,T214=Pistetaulukko!$S$51,T214=Pistetaulukko!$T$51,T214=Pistetaulukko!$U$51,T214=Pistetaulukko!$V$51,T214=Pistetaulukko!$W$51,T214=Pistetaulukko!$X$51,T214=Pistetaulukko!$Y$51,T214=Pistetaulukko!$Z$51,T214=Pistetaulukko!$AA$51,T214=Pistetaulukko!$AB$51,T214=Pistetaulukko!$AC$51,T214=Pistetaulukko!$AD$51,T214=Pistetaulukko!$AE$51,T214=Pistetaulukko!$AF$51,T214=Pistetaulukko!$AG$51,T214=Pistetaulukko!$AH$51,T214=Pistetaulukko!$AI$51,T214=Pistetaulukko!$AJ$51,T214=Pistetaulukko!$AK$51),"OK","VÄÄRIN")</f>
        <v>OK</v>
      </c>
      <c r="AX214" s="86" t="str">
        <f>IF(OR(U214=Pistetaulukko!$R$54,U214=Pistetaulukko!$S$54,U214=Pistetaulukko!$T$54,U214=Pistetaulukko!$U$54,U214=Pistetaulukko!$V$54,U214=Pistetaulukko!$W$54,U214=Pistetaulukko!$X$54,U214=Pistetaulukko!$Y$54,U214=Pistetaulukko!$Z$54,U214=Pistetaulukko!$AA$54,U214=Pistetaulukko!$AB$54,U214=Pistetaulukko!$AC$54,U214=Pistetaulukko!$AD$54,U214=Pistetaulukko!$AE$54,U214=Pistetaulukko!$AF$54,U214=Pistetaulukko!$AG$54,U214=Pistetaulukko!$AH$54,U214=Pistetaulukko!$AI$54,U214=Pistetaulukko!$AJ$54,U214=Pistetaulukko!$AK$54),"OK","VÄÄRIN")</f>
        <v>OK</v>
      </c>
      <c r="AY214" s="86" t="str">
        <f t="shared" si="21"/>
        <v>OK</v>
      </c>
      <c r="AZ214" s="86" t="str">
        <f>IF(OR(W214=Pistetaulukko!$R$60,W214=Pistetaulukko!$S$60,W214=Pistetaulukko!$T$60,W214=Pistetaulukko!$U$60,W214=Pistetaulukko!$V$60,W214=Pistetaulukko!$W$60,W214=Pistetaulukko!$X$60,W214=Pistetaulukko!$Y$60,W214=Pistetaulukko!$Z$60,W214=Pistetaulukko!$AA$60,W214=Pistetaulukko!$AB$60,W214=Pistetaulukko!$AC$60,W214=Pistetaulukko!$AD$60,W214=Pistetaulukko!$AE$60,W214=Pistetaulukko!$AF$60,W214=Pistetaulukko!$AG$60,W214=Pistetaulukko!$AH$60,W214=Pistetaulukko!$AI$60,W214=Pistetaulukko!$AJ$60,W214=Pistetaulukko!$AK$60),"OK","VÄÄRIN")</f>
        <v>OK</v>
      </c>
      <c r="BA214" s="86" t="str">
        <f>IF(OR(X214=Pistetaulukko!$R$63,X214=Pistetaulukko!$S$63,X214=Pistetaulukko!$T$63,X214=Pistetaulukko!$U$63,X214=Pistetaulukko!$V$63,X214=Pistetaulukko!$W$63,X214=Pistetaulukko!$X$63,X214=Pistetaulukko!$Y$63,X214=Pistetaulukko!$Z$63,X214=Pistetaulukko!$AA$63,X214=Pistetaulukko!$AB$63,X214=Pistetaulukko!$AC$63,X214=Pistetaulukko!$AD$63,X214=Pistetaulukko!$AE$63,X214=Pistetaulukko!$AF$63,X214=Pistetaulukko!$AG$63,X214=Pistetaulukko!$AH$63,X214=Pistetaulukko!$AI$63,X214=Pistetaulukko!$AJ$63,X214=Pistetaulukko!$AK$63),"OK","VÄÄRIN")</f>
        <v>OK</v>
      </c>
      <c r="BB214" s="86" t="e">
        <f t="shared" si="22"/>
        <v>#REF!</v>
      </c>
      <c r="BC214" s="86" t="e">
        <f t="shared" si="23"/>
        <v>#REF!</v>
      </c>
      <c r="BE214" t="str">
        <f>IF(OR(N214=Pistetaulukko!$R$33,N214=Pistetaulukko!$S$33,N214=Pistetaulukko!$T$33,N214=Pistetaulukko!$U$33,N214=Pistetaulukko!$V$33,N214=Pistetaulukko!$W$33,N214=Pistetaulukko!$X$33,N214=Pistetaulukko!$Y$33,N214=Pistetaulukko!$Z$33,N214=Pistetaulukko!$AA$33,N214=Pistetaulukko!$AB$33,N214=Pistetaulukko!$AC$33,N214=Pistetaulukko!$AD$33,N214=Pistetaulukko!$AE$33,N214=Pistetaulukko!$AF$33,N214=Pistetaulukko!$AG$33,N214=Pistetaulukko!$AH$33,N214=Pistetaulukko!$AI$33,N214=Pistetaulukko!$AJ$33,N214=Pistetaulukko!$AK$33,N214=Pistetaulukko!$AL$33,N214=Pistetaulukko!$AM$33,N214=Pistetaulukko!$AN$33,N214=Pistetaulukko!$AO$33,N214=Pistetaulukko!$AP$33,N214=Pistetaulukko!$AQ$33,N214=Pistetaulukko!$AR$33,N214=Pistetaulukko!$AS$33,N214=Pistetaulukko!$AT$33,N214=Pistetaulukko!$AU$33),"OK","VÄÄRIN")</f>
        <v>VÄÄRIN</v>
      </c>
      <c r="BF214" t="str">
        <f>IF(BE214="OK","OK",IF(AND(BE214="VÄÄRIN",OR(N214=Pistetaulukko!$AV$33,N214=Pistetaulukko!$AW$33,N214=Pistetaulukko!$AX$33,N214=Pistetaulukko!$AY$33,N214=Pistetaulukko!$AZ$33,N214=Pistetaulukko!$BA$33,N214=Pistetaulukko!$BB$33,N214=Pistetaulukko!$BC$33,N214=Pistetaulukko!$BD$33,N214=Pistetaulukko!$BE$33,N214=Pistetaulukko!$BF$33,N214=Pistetaulukko!$BG$33,N214=Pistetaulukko!$BH$33,N214=Pistetaulukko!$BI$33,N214=Pistetaulukko!$BJ$33,N214=Pistetaulukko!$BK$33,N214=Pistetaulukko!$BL$33,N214=Pistetaulukko!$BM$33,N214=Pistetaulukko!$BN$33,N214=Pistetaulukko!$BO$33)),"OK","VÄÄRIN"))</f>
        <v>VÄÄRIN</v>
      </c>
      <c r="BG214" t="str">
        <f>IF(OR(O214=Pistetaulukko!$R$36,O214=Pistetaulukko!$S$36,O214=Pistetaulukko!$T$36,O214=Pistetaulukko!$U$36,O214=Pistetaulukko!$V$36,O214=Pistetaulukko!$W$36,O214=Pistetaulukko!$X$36,O214=Pistetaulukko!$Y$36,O214=Pistetaulukko!$Z$36,O214=Pistetaulukko!$AA$36,O214=Pistetaulukko!$AB$36,O214=Pistetaulukko!$AC$36,O214=Pistetaulukko!$AD$36,O214=Pistetaulukko!$AE$36,O214=Pistetaulukko!$AF$36,O214=Pistetaulukko!$AG$36,O214=Pistetaulukko!$AH$36,O214=Pistetaulukko!$AI$36,O214=Pistetaulukko!$AJ$36,O214=Pistetaulukko!$AK$36,O214=Pistetaulukko!$AL$36,O214=Pistetaulukko!$AM$36,O214=Pistetaulukko!$AN$36,O214=Pistetaulukko!$AO$36,O214=Pistetaulukko!$AP$36,O214=Pistetaulukko!$AQ$36,O214=Pistetaulukko!$AR$36,O214=Pistetaulukko!$AS$36,O214=Pistetaulukko!$AT$36,O214=Pistetaulukko!$AU$36),"OK","VÄÄRIN")</f>
        <v>VÄÄRIN</v>
      </c>
      <c r="BH214" t="str">
        <f>IF(BG214="OK","OK",IF(AND(BG214="VÄÄRIN",OR(O214=Pistetaulukko!$AV$36,O214=Pistetaulukko!$AW$36,O214=Pistetaulukko!$AX$36,O214=Pistetaulukko!$AY$36,O214=Pistetaulukko!$AZ$36,O214=Pistetaulukko!$BA$36,O214=Pistetaulukko!$BB$36,O214=Pistetaulukko!$BC$36,O214=Pistetaulukko!$BD$36,O214=Pistetaulukko!$BE$36,O214=Pistetaulukko!$BF$36,O214=Pistetaulukko!$BG$36,O214=Pistetaulukko!$BH$36,O214=Pistetaulukko!$BI$36,O214=Pistetaulukko!$BJ$36,O214=Pistetaulukko!$BK$36,O214=Pistetaulukko!$BL$36,O214=Pistetaulukko!$BM$36,O214=Pistetaulukko!$BN$36,O214=Pistetaulukko!$BO$36,O214=Pistetaulukko!$BP$36,O214=Pistetaulukko!$BQ$36)),"OK","VÄÄRIN"))</f>
        <v>VÄÄRIN</v>
      </c>
      <c r="BI214" t="str">
        <f>IF(OR(V214=Pistetaulukko!$R$57,V214=Pistetaulukko!$S$57,V214=Pistetaulukko!$T$57,V214=Pistetaulukko!$U$57,V214=Pistetaulukko!$V$57,V214=Pistetaulukko!$W$57,V214=Pistetaulukko!$X$57,V214=Pistetaulukko!$Y$57,V214=Pistetaulukko!$Z$57,V214=Pistetaulukko!$AA$57,V214=Pistetaulukko!$AB$57,V214=Pistetaulukko!$AC$57,V214=Pistetaulukko!$AD$57,V214=Pistetaulukko!$AE$57,V214=Pistetaulukko!$AF$57,V214=Pistetaulukko!$AG$57,V214=Pistetaulukko!$AH$57,V214=Pistetaulukko!$AI$57,V214=Pistetaulukko!$AJ$57,V214=Pistetaulukko!$AK$57,V214=Pistetaulukko!$AL$57,V214=Pistetaulukko!$AM$57,V214=Pistetaulukko!$AN$57,V214=Pistetaulukko!$AO$57,V214=Pistetaulukko!$AP$57,V214=Pistetaulukko!$AQ$57,V214=Pistetaulukko!$AR$57,V214=Pistetaulukko!$AS$57,V214=Pistetaulukko!$AT$57,V214=Pistetaulukko!$AU$57),"OK","VÄÄRIN")</f>
        <v>OK</v>
      </c>
      <c r="BJ214" t="str">
        <f>IF(BI214="OK","OK",IF(AND(BI214="VÄÄRIN",OR(V214=Pistetaulukko!$AV$57,V214=Pistetaulukko!$AW$57,V214=Pistetaulukko!$AX$57,V214=Pistetaulukko!$AY$57,V214=Pistetaulukko!$AZ$57,V214=Pistetaulukko!$BA$57,V214=Pistetaulukko!$BB$57,V214=Pistetaulukko!$BC$57,V214=Pistetaulukko!$BD$57,V214=Pistetaulukko!$BE$57)),"OK","VÄÄRIN"))</f>
        <v>OK</v>
      </c>
      <c r="BK214" t="str">
        <f>IF(OR(Y214=Pistetaulukko!$R$66,Y214=Pistetaulukko!$S$66,Y214=Pistetaulukko!$T$66,Y214=Pistetaulukko!$U$66,Y214=Pistetaulukko!$V$66,Y214=Pistetaulukko!$W$66,Y214=Pistetaulukko!$X$66,Y214=Pistetaulukko!$Y$66,Y214=Pistetaulukko!$Z$66,Y214=Pistetaulukko!$AA$66,Y214=Pistetaulukko!$AB$66,Y214=Pistetaulukko!$AC$66,Y214=Pistetaulukko!$AD$66,Y214=Pistetaulukko!$AE$66,Y214=Pistetaulukko!$AF$66,Y214=Pistetaulukko!$AG$66,Y214=Pistetaulukko!$AH$66,Y214=Pistetaulukko!$AI$66,Y214=Pistetaulukko!$AJ$66,Y214=Pistetaulukko!$AK$66,Y214=Pistetaulukko!$AL$66,Y214=Pistetaulukko!$AM$66,Y214=Pistetaulukko!$AN$66,Y214=Pistetaulukko!$AO$66,Y214=Pistetaulukko!$AP$66,Y214=Pistetaulukko!$AQ$66,Y214=Pistetaulukko!$AR$66,Y214=Pistetaulukko!$AS$66,Y214=Pistetaulukko!$AT$66,Y214=Pistetaulukko!$AU$66),"OK","VÄÄRIN")</f>
        <v>VÄÄRIN</v>
      </c>
      <c r="BL214" t="str">
        <f>IF(BK214="OK","OK",IF(AND(BK214="VÄÄRIN",OR(Y214=Pistetaulukko!$AV$66,Y214=Pistetaulukko!$AW$66,Y214=Pistetaulukko!$AX$66,Y214=Pistetaulukko!$AY$66,Y214=Pistetaulukko!$AZ$66,Y214=Pistetaulukko!$BA$66,Y214=Pistetaulukko!$BB$66,Y214=Pistetaulukko!$BC$66,Y214=Pistetaulukko!$BD$66,Y214=Pistetaulukko!$BE$66,Y214=Pistetaulukko!$BF$66,Y214=Pistetaulukko!$BG$66,Y214=Pistetaulukko!$BH$66,Y214=Pistetaulukko!$BI$66,Y214=Pistetaulukko!$BJ$66,Y214=Pistetaulukko!$BK$66,Y214=Pistetaulukko!$BL$66,Y214=Pistetaulukko!$BM$66,Y214=Pistetaulukko!$BN$66)),"OK","VÄÄRIN"))</f>
        <v>VÄÄRIN</v>
      </c>
      <c r="BM214" t="e">
        <f>IF(OR(Z214=Pistetaulukko!$R$69,Z214=Pistetaulukko!#REF!,Z214=Pistetaulukko!$S$69,Z214=Pistetaulukko!#REF!,Z214=Pistetaulukko!$T$69,Z214=Pistetaulukko!#REF!,Z214=Pistetaulukko!$U$69,Z214=Pistetaulukko!#REF!,Z214=Pistetaulukko!$V$69,Z214=Pistetaulukko!#REF!,Z214=Pistetaulukko!$W$69,Z214=Pistetaulukko!#REF!,Z214=Pistetaulukko!$X$69,Z214=Pistetaulukko!#REF!,Z214=Pistetaulukko!$Y$69,Z214=Pistetaulukko!#REF!,Z214=Pistetaulukko!$Z$69,Z214=Pistetaulukko!#REF!,Z214=Pistetaulukko!$AA$69,Z214=Pistetaulukko!#REF!,Z214=Pistetaulukko!$AB$69,Z214=Pistetaulukko!#REF!,Z214=Pistetaulukko!$AC$69,Z214=Pistetaulukko!#REF!,Z214=Pistetaulukko!$AD$69,Z214=Pistetaulukko!#REF!,Z214=Pistetaulukko!$AE$69,Z214=Pistetaulukko!#REF!,Z214=Pistetaulukko!$AF$69,Z214=Pistetaulukko!#REF!),"OK","VÄÄRIN")</f>
        <v>#REF!</v>
      </c>
      <c r="BN214" t="e">
        <f>IF(BM214="OK","OK",IF(AND(BM214="VÄÄRIN",OR(Z214=Pistetaulukko!$AG$69,Z214=Pistetaulukko!#REF!,Z214=Pistetaulukko!$AH$69,Z214=Pistetaulukko!#REF!,Z214=Pistetaulukko!$AI$69,Z214=Pistetaulukko!#REF!,Z214=Pistetaulukko!$AJ$69,Z214=Pistetaulukko!#REF!,Z214=Pistetaulukko!$AK$69,Z214=Pistetaulukko!$AL$69)),"OK","VÄÄRIN"))</f>
        <v>#REF!</v>
      </c>
    </row>
    <row r="215" spans="2:66" x14ac:dyDescent="0.25">
      <c r="B215" s="104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23"/>
      <c r="AA215" s="30"/>
      <c r="AB215" s="18"/>
      <c r="AC215" s="124"/>
      <c r="AD215" s="118">
        <f t="shared" si="24"/>
        <v>0</v>
      </c>
      <c r="AG215" s="86" t="str">
        <f>IF(OR(E215=Pistetaulukko!$R$3,E215=Pistetaulukko!$S$3,E215=Pistetaulukko!$T$3,E215=Pistetaulukko!$U$3,E215=Pistetaulukko!$V$3,E215=Pistetaulukko!$W$3),"OK","VÄÄRIN")</f>
        <v>VÄÄRIN</v>
      </c>
      <c r="AH215" s="86" t="str">
        <f>IF(OR(F215=Pistetaulukko!$R$6,F215=Pistetaulukko!$S$6,F215=Pistetaulukko!$T$6,F215=Pistetaulukko!$U$6,F215=Pistetaulukko!$V$6,F215=Pistetaulukko!$W$6,F215=Pistetaulukko!$X$6,F215=Pistetaulukko!$Y$6,F215=Pistetaulukko!$Z$6,F215=Pistetaulukko!$AA$6,F215=Pistetaulukko!$AB$6,F215=Pistetaulukko!$AC$6,F215=Pistetaulukko!$AD$6,F215=Pistetaulukko!$AE$6,F215=Pistetaulukko!$AF$6,F215=Pistetaulukko!$AG$6,F215=Pistetaulukko!$AH$6,F215=Pistetaulukko!$AI$6,F215=Pistetaulukko!$AJ$6,F215=Pistetaulukko!$AK$6),"OK","VÄÄRIN")</f>
        <v>VÄÄRIN</v>
      </c>
      <c r="AI215" s="86" t="str">
        <f>IF(OR(G215=Pistetaulukko!$R$9,G215=Pistetaulukko!$S$9,G215=Pistetaulukko!$T$9,G215=Pistetaulukko!$U$9,G215=Pistetaulukko!$V$9,G215=Pistetaulukko!$W$9,G215=Pistetaulukko!$X$9,G215=Pistetaulukko!$Y$9,G215=Pistetaulukko!$Z$9,G215=Pistetaulukko!$AA$9,G215=Pistetaulukko!$AB$9,G215=Pistetaulukko!$AC$9,G215=Pistetaulukko!$AD$9,G215=Pistetaulukko!$AE$9,G215=Pistetaulukko!$AF$9,G215=Pistetaulukko!$AG$9,G215=Pistetaulukko!$AH$9,G215=Pistetaulukko!$AI$9,G215=Pistetaulukko!$AJ$9,G215=Pistetaulukko!$AK$9),"OK","VÄÄRIN")</f>
        <v>VÄÄRIN</v>
      </c>
      <c r="AJ215" s="86" t="str">
        <f>IF(OR(H215=Pistetaulukko!$R$12,H215=Pistetaulukko!$S$12,H215=Pistetaulukko!$T$12,H215=Pistetaulukko!$U$12,H215=Pistetaulukko!$V$12,H215=Pistetaulukko!$W$12,H215=Pistetaulukko!$X$12,H215=Pistetaulukko!$Y$12,H215=Pistetaulukko!$Z$12,H215=Pistetaulukko!$AA$12,H215=Pistetaulukko!$AB$12,H215=Pistetaulukko!$AC$12,H215=Pistetaulukko!$AD$12,H215=Pistetaulukko!$AE$12,H215=Pistetaulukko!$AF$12,H215=Pistetaulukko!$AG$12,H215=Pistetaulukko!$AH$12,H215=Pistetaulukko!$AI$12,H215=Pistetaulukko!$AJ$12,H215=Pistetaulukko!$AK$12),"OK","VÄÄRIN")</f>
        <v>VÄÄRIN</v>
      </c>
      <c r="AK21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15" s="86" t="str">
        <f>IF(OR(I215=Pistetaulukko!$R$18,I215=Pistetaulukko!$S$18,I215=Pistetaulukko!$T$18,I215=Pistetaulukko!$U$18,I215=Pistetaulukko!$V$18,I215=Pistetaulukko!$W$18,I215=Pistetaulukko!$X$18,I215=Pistetaulukko!$Y$18,I215=Pistetaulukko!$Z$18),"OK","VÄÄRIN")</f>
        <v>VÄÄRIN</v>
      </c>
      <c r="AM215" s="86" t="str">
        <f>IF(OR(J215=Pistetaulukko!$R$21,J215=Pistetaulukko!$S$21,J215=Pistetaulukko!$T$21,J215=Pistetaulukko!$U$21,J215=Pistetaulukko!$V$21,J215=Pistetaulukko!$W$21,J215=Pistetaulukko!$X$21,J215=Pistetaulukko!$Y$21,J215=Pistetaulukko!$Z$21,J215=Pistetaulukko!$AA$21,J215=Pistetaulukko!$AB$21,J215=Pistetaulukko!$AC$21,J215=Pistetaulukko!$AD$21,J215=Pistetaulukko!$AE$21,J215=Pistetaulukko!$AF$21,J215=Pistetaulukko!$AG$21,J215=Pistetaulukko!$AH$21,J215=Pistetaulukko!$AI$21,J215=Pistetaulukko!$AJ$21,J215=Pistetaulukko!$AK$21),"OK","VÄÄRIN")</f>
        <v>VÄÄRIN</v>
      </c>
      <c r="AN215" s="86" t="str">
        <f>IF(OR(K215=Pistetaulukko!$R$24,K215=Pistetaulukko!$S$24,K215=Pistetaulukko!$T$24,K215=Pistetaulukko!$U$24,K215=Pistetaulukko!$V$24),"OK","VÄÄRIN")</f>
        <v>VÄÄRIN</v>
      </c>
      <c r="AO215" s="86" t="str">
        <f>IF(OR(L215=Pistetaulukko!$R$27,L215=Pistetaulukko!$S$27,L215=Pistetaulukko!$T$27,L215=Pistetaulukko!$U$27,L215=Pistetaulukko!$V$27,L215=Pistetaulukko!$W$27,L215=Pistetaulukko!$X$27,L215=Pistetaulukko!$Y$27,L215=Pistetaulukko!$Z$27,L215=Pistetaulukko!$AA$27,L215=Pistetaulukko!$AB$27,L215=Pistetaulukko!$AC$27,L215=Pistetaulukko!$AD$27,L215=Pistetaulukko!$AE$27,L215=Pistetaulukko!$AF$27,L215=Pistetaulukko!$AG$27,L215=Pistetaulukko!$AH$27,L215=Pistetaulukko!$AI$27,L215=Pistetaulukko!$AJ$27,L215=Pistetaulukko!$AK$27),"OK","VÄÄRIN")</f>
        <v>VÄÄRIN</v>
      </c>
      <c r="AP215" s="86" t="str">
        <f>IF(OR(M215=Pistetaulukko!$R$30,M215=Pistetaulukko!$S$30,M215=Pistetaulukko!$T$30,M215=Pistetaulukko!$U$30,M215=Pistetaulukko!$V$30),"OK","VÄÄRIN")</f>
        <v>VÄÄRIN</v>
      </c>
      <c r="AQ215" s="86" t="str">
        <f t="shared" si="19"/>
        <v>VÄÄRIN</v>
      </c>
      <c r="AR215" s="86" t="str">
        <f t="shared" si="20"/>
        <v>VÄÄRIN</v>
      </c>
      <c r="AS215" s="86" t="str">
        <f>IF(OR(P215=Pistetaulukko!$R$39,P215=Pistetaulukko!$S$39,P215=Pistetaulukko!$T$39,P215=Pistetaulukko!$U$39,P215=Pistetaulukko!$V$39,P215=Pistetaulukko!$W$39,P215=Pistetaulukko!$X$39,P215=Pistetaulukko!$Y$39,P215=Pistetaulukko!$Z$39,P215=Pistetaulukko!$AA$39,P215=Pistetaulukko!$AB$39,P215=Pistetaulukko!$AC$39,P215=Pistetaulukko!$AD$39,P215=Pistetaulukko!$AE$39,P215=Pistetaulukko!$AF$39,P215=Pistetaulukko!$AG$39,P215=Pistetaulukko!$AH$39,P215=Pistetaulukko!$AI$39,P215=Pistetaulukko!$AJ$39,P215=Pistetaulukko!$AK$39),"OK","VÄÄRIN")</f>
        <v>OK</v>
      </c>
      <c r="AT215" s="86" t="str">
        <f>IF(OR(Q215=Pistetaulukko!$R$42,Q215=Pistetaulukko!$S$42,Q215=Pistetaulukko!$T$42,Q215=Pistetaulukko!$U$42,Q215=Pistetaulukko!$V$42,Q215=Pistetaulukko!$W$42,Q215=Pistetaulukko!$X$42,Q215=Pistetaulukko!$Y$42,Q215=Pistetaulukko!$Z$42,Q215=Pistetaulukko!$AA$42,Q215=Pistetaulukko!$AB$42,Q215=Pistetaulukko!$AC$42,Q215=Pistetaulukko!$AD$42,Q215=Pistetaulukko!$AE$42,Q215=Pistetaulukko!$AF$42,Q215=Pistetaulukko!$AG$42,Q215=Pistetaulukko!$AH$42,Q215=Pistetaulukko!$AI$42,Q215=Pistetaulukko!$AJ$42,Q215=Pistetaulukko!$AK$42),"OK","VÄÄRIN")</f>
        <v>OK</v>
      </c>
      <c r="AU215" s="86" t="str">
        <f>IF(OR(R215=Pistetaulukko!$R$45,R215=Pistetaulukko!$S$45,R215=Pistetaulukko!$T$45,R215=Pistetaulukko!$U$45,R215=Pistetaulukko!$V$45,R215=Pistetaulukko!$W$45,R215=Pistetaulukko!$X$45,R215=Pistetaulukko!$Y$45,R215=Pistetaulukko!$Z$45,R215=Pistetaulukko!$AA$45,R215=Pistetaulukko!$AB$45,R215=Pistetaulukko!$AC$45,R215=Pistetaulukko!$AD$45,R215=Pistetaulukko!$AE$45,R215=Pistetaulukko!$AF$45,R215=Pistetaulukko!$AG$45,R215=Pistetaulukko!$AH$45,R215=Pistetaulukko!$AI$45,R215=Pistetaulukko!$AJ$45,R215=Pistetaulukko!$AK$45),"OK","VÄÄRIN")</f>
        <v>OK</v>
      </c>
      <c r="AV215" s="86" t="str">
        <f>IF(OR(S215=Pistetaulukko!$R$48,S215=Pistetaulukko!$S$48,S215=Pistetaulukko!$T$48,S215=Pistetaulukko!$U$48,S215=Pistetaulukko!$V$48,S215=Pistetaulukko!$W$48,S215=Pistetaulukko!$X$48,S215=Pistetaulukko!$Y$48,S215=Pistetaulukko!$Z$48,S215=Pistetaulukko!$AA$48,S215=Pistetaulukko!$AB$48,S215=Pistetaulukko!$AC$48,S215=Pistetaulukko!$AD$48,S215=Pistetaulukko!$AE$48,S215=Pistetaulukko!$AF$48,S215=Pistetaulukko!$AG$48,S215=Pistetaulukko!$AH$48,S215=Pistetaulukko!$AI$48,S215=Pistetaulukko!$AJ$48,S215=Pistetaulukko!$AK$48),"OK","VÄÄRIN")</f>
        <v>OK</v>
      </c>
      <c r="AW215" s="86" t="str">
        <f>IF(OR(T215=Pistetaulukko!$R$51,T215=Pistetaulukko!$S$51,T215=Pistetaulukko!$T$51,T215=Pistetaulukko!$U$51,T215=Pistetaulukko!$V$51,T215=Pistetaulukko!$W$51,T215=Pistetaulukko!$X$51,T215=Pistetaulukko!$Y$51,T215=Pistetaulukko!$Z$51,T215=Pistetaulukko!$AA$51,T215=Pistetaulukko!$AB$51,T215=Pistetaulukko!$AC$51,T215=Pistetaulukko!$AD$51,T215=Pistetaulukko!$AE$51,T215=Pistetaulukko!$AF$51,T215=Pistetaulukko!$AG$51,T215=Pistetaulukko!$AH$51,T215=Pistetaulukko!$AI$51,T215=Pistetaulukko!$AJ$51,T215=Pistetaulukko!$AK$51),"OK","VÄÄRIN")</f>
        <v>OK</v>
      </c>
      <c r="AX215" s="86" t="str">
        <f>IF(OR(U215=Pistetaulukko!$R$54,U215=Pistetaulukko!$S$54,U215=Pistetaulukko!$T$54,U215=Pistetaulukko!$U$54,U215=Pistetaulukko!$V$54,U215=Pistetaulukko!$W$54,U215=Pistetaulukko!$X$54,U215=Pistetaulukko!$Y$54,U215=Pistetaulukko!$Z$54,U215=Pistetaulukko!$AA$54,U215=Pistetaulukko!$AB$54,U215=Pistetaulukko!$AC$54,U215=Pistetaulukko!$AD$54,U215=Pistetaulukko!$AE$54,U215=Pistetaulukko!$AF$54,U215=Pistetaulukko!$AG$54,U215=Pistetaulukko!$AH$54,U215=Pistetaulukko!$AI$54,U215=Pistetaulukko!$AJ$54,U215=Pistetaulukko!$AK$54),"OK","VÄÄRIN")</f>
        <v>OK</v>
      </c>
      <c r="AY215" s="86" t="str">
        <f t="shared" si="21"/>
        <v>OK</v>
      </c>
      <c r="AZ215" s="86" t="str">
        <f>IF(OR(W215=Pistetaulukko!$R$60,W215=Pistetaulukko!$S$60,W215=Pistetaulukko!$T$60,W215=Pistetaulukko!$U$60,W215=Pistetaulukko!$V$60,W215=Pistetaulukko!$W$60,W215=Pistetaulukko!$X$60,W215=Pistetaulukko!$Y$60,W215=Pistetaulukko!$Z$60,W215=Pistetaulukko!$AA$60,W215=Pistetaulukko!$AB$60,W215=Pistetaulukko!$AC$60,W215=Pistetaulukko!$AD$60,W215=Pistetaulukko!$AE$60,W215=Pistetaulukko!$AF$60,W215=Pistetaulukko!$AG$60,W215=Pistetaulukko!$AH$60,W215=Pistetaulukko!$AI$60,W215=Pistetaulukko!$AJ$60,W215=Pistetaulukko!$AK$60),"OK","VÄÄRIN")</f>
        <v>OK</v>
      </c>
      <c r="BA215" s="86" t="str">
        <f>IF(OR(X215=Pistetaulukko!$R$63,X215=Pistetaulukko!$S$63,X215=Pistetaulukko!$T$63,X215=Pistetaulukko!$U$63,X215=Pistetaulukko!$V$63,X215=Pistetaulukko!$W$63,X215=Pistetaulukko!$X$63,X215=Pistetaulukko!$Y$63,X215=Pistetaulukko!$Z$63,X215=Pistetaulukko!$AA$63,X215=Pistetaulukko!$AB$63,X215=Pistetaulukko!$AC$63,X215=Pistetaulukko!$AD$63,X215=Pistetaulukko!$AE$63,X215=Pistetaulukko!$AF$63,X215=Pistetaulukko!$AG$63,X215=Pistetaulukko!$AH$63,X215=Pistetaulukko!$AI$63,X215=Pistetaulukko!$AJ$63,X215=Pistetaulukko!$AK$63),"OK","VÄÄRIN")</f>
        <v>OK</v>
      </c>
      <c r="BB215" s="86" t="e">
        <f t="shared" si="22"/>
        <v>#REF!</v>
      </c>
      <c r="BC215" s="86" t="e">
        <f t="shared" si="23"/>
        <v>#REF!</v>
      </c>
      <c r="BE215" t="str">
        <f>IF(OR(N215=Pistetaulukko!$R$33,N215=Pistetaulukko!$S$33,N215=Pistetaulukko!$T$33,N215=Pistetaulukko!$U$33,N215=Pistetaulukko!$V$33,N215=Pistetaulukko!$W$33,N215=Pistetaulukko!$X$33,N215=Pistetaulukko!$Y$33,N215=Pistetaulukko!$Z$33,N215=Pistetaulukko!$AA$33,N215=Pistetaulukko!$AB$33,N215=Pistetaulukko!$AC$33,N215=Pistetaulukko!$AD$33,N215=Pistetaulukko!$AE$33,N215=Pistetaulukko!$AF$33,N215=Pistetaulukko!$AG$33,N215=Pistetaulukko!$AH$33,N215=Pistetaulukko!$AI$33,N215=Pistetaulukko!$AJ$33,N215=Pistetaulukko!$AK$33,N215=Pistetaulukko!$AL$33,N215=Pistetaulukko!$AM$33,N215=Pistetaulukko!$AN$33,N215=Pistetaulukko!$AO$33,N215=Pistetaulukko!$AP$33,N215=Pistetaulukko!$AQ$33,N215=Pistetaulukko!$AR$33,N215=Pistetaulukko!$AS$33,N215=Pistetaulukko!$AT$33,N215=Pistetaulukko!$AU$33),"OK","VÄÄRIN")</f>
        <v>VÄÄRIN</v>
      </c>
      <c r="BF215" t="str">
        <f>IF(BE215="OK","OK",IF(AND(BE215="VÄÄRIN",OR(N215=Pistetaulukko!$AV$33,N215=Pistetaulukko!$AW$33,N215=Pistetaulukko!$AX$33,N215=Pistetaulukko!$AY$33,N215=Pistetaulukko!$AZ$33,N215=Pistetaulukko!$BA$33,N215=Pistetaulukko!$BB$33,N215=Pistetaulukko!$BC$33,N215=Pistetaulukko!$BD$33,N215=Pistetaulukko!$BE$33,N215=Pistetaulukko!$BF$33,N215=Pistetaulukko!$BG$33,N215=Pistetaulukko!$BH$33,N215=Pistetaulukko!$BI$33,N215=Pistetaulukko!$BJ$33,N215=Pistetaulukko!$BK$33,N215=Pistetaulukko!$BL$33,N215=Pistetaulukko!$BM$33,N215=Pistetaulukko!$BN$33,N215=Pistetaulukko!$BO$33)),"OK","VÄÄRIN"))</f>
        <v>VÄÄRIN</v>
      </c>
      <c r="BG215" t="str">
        <f>IF(OR(O215=Pistetaulukko!$R$36,O215=Pistetaulukko!$S$36,O215=Pistetaulukko!$T$36,O215=Pistetaulukko!$U$36,O215=Pistetaulukko!$V$36,O215=Pistetaulukko!$W$36,O215=Pistetaulukko!$X$36,O215=Pistetaulukko!$Y$36,O215=Pistetaulukko!$Z$36,O215=Pistetaulukko!$AA$36,O215=Pistetaulukko!$AB$36,O215=Pistetaulukko!$AC$36,O215=Pistetaulukko!$AD$36,O215=Pistetaulukko!$AE$36,O215=Pistetaulukko!$AF$36,O215=Pistetaulukko!$AG$36,O215=Pistetaulukko!$AH$36,O215=Pistetaulukko!$AI$36,O215=Pistetaulukko!$AJ$36,O215=Pistetaulukko!$AK$36,O215=Pistetaulukko!$AL$36,O215=Pistetaulukko!$AM$36,O215=Pistetaulukko!$AN$36,O215=Pistetaulukko!$AO$36,O215=Pistetaulukko!$AP$36,O215=Pistetaulukko!$AQ$36,O215=Pistetaulukko!$AR$36,O215=Pistetaulukko!$AS$36,O215=Pistetaulukko!$AT$36,O215=Pistetaulukko!$AU$36),"OK","VÄÄRIN")</f>
        <v>VÄÄRIN</v>
      </c>
      <c r="BH215" t="str">
        <f>IF(BG215="OK","OK",IF(AND(BG215="VÄÄRIN",OR(O215=Pistetaulukko!$AV$36,O215=Pistetaulukko!$AW$36,O215=Pistetaulukko!$AX$36,O215=Pistetaulukko!$AY$36,O215=Pistetaulukko!$AZ$36,O215=Pistetaulukko!$BA$36,O215=Pistetaulukko!$BB$36,O215=Pistetaulukko!$BC$36,O215=Pistetaulukko!$BD$36,O215=Pistetaulukko!$BE$36,O215=Pistetaulukko!$BF$36,O215=Pistetaulukko!$BG$36,O215=Pistetaulukko!$BH$36,O215=Pistetaulukko!$BI$36,O215=Pistetaulukko!$BJ$36,O215=Pistetaulukko!$BK$36,O215=Pistetaulukko!$BL$36,O215=Pistetaulukko!$BM$36,O215=Pistetaulukko!$BN$36,O215=Pistetaulukko!$BO$36,O215=Pistetaulukko!$BP$36,O215=Pistetaulukko!$BQ$36)),"OK","VÄÄRIN"))</f>
        <v>VÄÄRIN</v>
      </c>
      <c r="BI215" t="str">
        <f>IF(OR(V215=Pistetaulukko!$R$57,V215=Pistetaulukko!$S$57,V215=Pistetaulukko!$T$57,V215=Pistetaulukko!$U$57,V215=Pistetaulukko!$V$57,V215=Pistetaulukko!$W$57,V215=Pistetaulukko!$X$57,V215=Pistetaulukko!$Y$57,V215=Pistetaulukko!$Z$57,V215=Pistetaulukko!$AA$57,V215=Pistetaulukko!$AB$57,V215=Pistetaulukko!$AC$57,V215=Pistetaulukko!$AD$57,V215=Pistetaulukko!$AE$57,V215=Pistetaulukko!$AF$57,V215=Pistetaulukko!$AG$57,V215=Pistetaulukko!$AH$57,V215=Pistetaulukko!$AI$57,V215=Pistetaulukko!$AJ$57,V215=Pistetaulukko!$AK$57,V215=Pistetaulukko!$AL$57,V215=Pistetaulukko!$AM$57,V215=Pistetaulukko!$AN$57,V215=Pistetaulukko!$AO$57,V215=Pistetaulukko!$AP$57,V215=Pistetaulukko!$AQ$57,V215=Pistetaulukko!$AR$57,V215=Pistetaulukko!$AS$57,V215=Pistetaulukko!$AT$57,V215=Pistetaulukko!$AU$57),"OK","VÄÄRIN")</f>
        <v>OK</v>
      </c>
      <c r="BJ215" t="str">
        <f>IF(BI215="OK","OK",IF(AND(BI215="VÄÄRIN",OR(V215=Pistetaulukko!$AV$57,V215=Pistetaulukko!$AW$57,V215=Pistetaulukko!$AX$57,V215=Pistetaulukko!$AY$57,V215=Pistetaulukko!$AZ$57,V215=Pistetaulukko!$BA$57,V215=Pistetaulukko!$BB$57,V215=Pistetaulukko!$BC$57,V215=Pistetaulukko!$BD$57,V215=Pistetaulukko!$BE$57)),"OK","VÄÄRIN"))</f>
        <v>OK</v>
      </c>
      <c r="BK215" t="str">
        <f>IF(OR(Y215=Pistetaulukko!$R$66,Y215=Pistetaulukko!$S$66,Y215=Pistetaulukko!$T$66,Y215=Pistetaulukko!$U$66,Y215=Pistetaulukko!$V$66,Y215=Pistetaulukko!$W$66,Y215=Pistetaulukko!$X$66,Y215=Pistetaulukko!$Y$66,Y215=Pistetaulukko!$Z$66,Y215=Pistetaulukko!$AA$66,Y215=Pistetaulukko!$AB$66,Y215=Pistetaulukko!$AC$66,Y215=Pistetaulukko!$AD$66,Y215=Pistetaulukko!$AE$66,Y215=Pistetaulukko!$AF$66,Y215=Pistetaulukko!$AG$66,Y215=Pistetaulukko!$AH$66,Y215=Pistetaulukko!$AI$66,Y215=Pistetaulukko!$AJ$66,Y215=Pistetaulukko!$AK$66,Y215=Pistetaulukko!$AL$66,Y215=Pistetaulukko!$AM$66,Y215=Pistetaulukko!$AN$66,Y215=Pistetaulukko!$AO$66,Y215=Pistetaulukko!$AP$66,Y215=Pistetaulukko!$AQ$66,Y215=Pistetaulukko!$AR$66,Y215=Pistetaulukko!$AS$66,Y215=Pistetaulukko!$AT$66,Y215=Pistetaulukko!$AU$66),"OK","VÄÄRIN")</f>
        <v>VÄÄRIN</v>
      </c>
      <c r="BL215" t="str">
        <f>IF(BK215="OK","OK",IF(AND(BK215="VÄÄRIN",OR(Y215=Pistetaulukko!$AV$66,Y215=Pistetaulukko!$AW$66,Y215=Pistetaulukko!$AX$66,Y215=Pistetaulukko!$AY$66,Y215=Pistetaulukko!$AZ$66,Y215=Pistetaulukko!$BA$66,Y215=Pistetaulukko!$BB$66,Y215=Pistetaulukko!$BC$66,Y215=Pistetaulukko!$BD$66,Y215=Pistetaulukko!$BE$66,Y215=Pistetaulukko!$BF$66,Y215=Pistetaulukko!$BG$66,Y215=Pistetaulukko!$BH$66,Y215=Pistetaulukko!$BI$66,Y215=Pistetaulukko!$BJ$66,Y215=Pistetaulukko!$BK$66,Y215=Pistetaulukko!$BL$66,Y215=Pistetaulukko!$BM$66,Y215=Pistetaulukko!$BN$66)),"OK","VÄÄRIN"))</f>
        <v>VÄÄRIN</v>
      </c>
      <c r="BM215" t="e">
        <f>IF(OR(Z215=Pistetaulukko!$R$69,Z215=Pistetaulukko!#REF!,Z215=Pistetaulukko!$S$69,Z215=Pistetaulukko!#REF!,Z215=Pistetaulukko!$T$69,Z215=Pistetaulukko!#REF!,Z215=Pistetaulukko!$U$69,Z215=Pistetaulukko!#REF!,Z215=Pistetaulukko!$V$69,Z215=Pistetaulukko!#REF!,Z215=Pistetaulukko!$W$69,Z215=Pistetaulukko!#REF!,Z215=Pistetaulukko!$X$69,Z215=Pistetaulukko!#REF!,Z215=Pistetaulukko!$Y$69,Z215=Pistetaulukko!#REF!,Z215=Pistetaulukko!$Z$69,Z215=Pistetaulukko!#REF!,Z215=Pistetaulukko!$AA$69,Z215=Pistetaulukko!#REF!,Z215=Pistetaulukko!$AB$69,Z215=Pistetaulukko!#REF!,Z215=Pistetaulukko!$AC$69,Z215=Pistetaulukko!#REF!,Z215=Pistetaulukko!$AD$69,Z215=Pistetaulukko!#REF!,Z215=Pistetaulukko!$AE$69,Z215=Pistetaulukko!#REF!,Z215=Pistetaulukko!$AF$69,Z215=Pistetaulukko!#REF!),"OK","VÄÄRIN")</f>
        <v>#REF!</v>
      </c>
      <c r="BN215" t="e">
        <f>IF(BM215="OK","OK",IF(AND(BM215="VÄÄRIN",OR(Z215=Pistetaulukko!$AG$69,Z215=Pistetaulukko!#REF!,Z215=Pistetaulukko!$AH$69,Z215=Pistetaulukko!#REF!,Z215=Pistetaulukko!$AI$69,Z215=Pistetaulukko!#REF!,Z215=Pistetaulukko!$AJ$69,Z215=Pistetaulukko!#REF!,Z215=Pistetaulukko!$AK$69,Z215=Pistetaulukko!$AL$69)),"OK","VÄÄRIN"))</f>
        <v>#REF!</v>
      </c>
    </row>
    <row r="216" spans="2:66" x14ac:dyDescent="0.25">
      <c r="B216" s="104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23"/>
      <c r="AA216" s="30"/>
      <c r="AB216" s="18"/>
      <c r="AC216" s="124"/>
      <c r="AD216" s="118">
        <f t="shared" si="24"/>
        <v>0</v>
      </c>
      <c r="AG216" s="86" t="str">
        <f>IF(OR(E216=Pistetaulukko!$R$3,E216=Pistetaulukko!$S$3,E216=Pistetaulukko!$T$3,E216=Pistetaulukko!$U$3,E216=Pistetaulukko!$V$3,E216=Pistetaulukko!$W$3),"OK","VÄÄRIN")</f>
        <v>VÄÄRIN</v>
      </c>
      <c r="AH216" s="86" t="str">
        <f>IF(OR(F216=Pistetaulukko!$R$6,F216=Pistetaulukko!$S$6,F216=Pistetaulukko!$T$6,F216=Pistetaulukko!$U$6,F216=Pistetaulukko!$V$6,F216=Pistetaulukko!$W$6,F216=Pistetaulukko!$X$6,F216=Pistetaulukko!$Y$6,F216=Pistetaulukko!$Z$6,F216=Pistetaulukko!$AA$6,F216=Pistetaulukko!$AB$6,F216=Pistetaulukko!$AC$6,F216=Pistetaulukko!$AD$6,F216=Pistetaulukko!$AE$6,F216=Pistetaulukko!$AF$6,F216=Pistetaulukko!$AG$6,F216=Pistetaulukko!$AH$6,F216=Pistetaulukko!$AI$6,F216=Pistetaulukko!$AJ$6,F216=Pistetaulukko!$AK$6),"OK","VÄÄRIN")</f>
        <v>VÄÄRIN</v>
      </c>
      <c r="AI216" s="86" t="str">
        <f>IF(OR(G216=Pistetaulukko!$R$9,G216=Pistetaulukko!$S$9,G216=Pistetaulukko!$T$9,G216=Pistetaulukko!$U$9,G216=Pistetaulukko!$V$9,G216=Pistetaulukko!$W$9,G216=Pistetaulukko!$X$9,G216=Pistetaulukko!$Y$9,G216=Pistetaulukko!$Z$9,G216=Pistetaulukko!$AA$9,G216=Pistetaulukko!$AB$9,G216=Pistetaulukko!$AC$9,G216=Pistetaulukko!$AD$9,G216=Pistetaulukko!$AE$9,G216=Pistetaulukko!$AF$9,G216=Pistetaulukko!$AG$9,G216=Pistetaulukko!$AH$9,G216=Pistetaulukko!$AI$9,G216=Pistetaulukko!$AJ$9,G216=Pistetaulukko!$AK$9),"OK","VÄÄRIN")</f>
        <v>VÄÄRIN</v>
      </c>
      <c r="AJ216" s="86" t="str">
        <f>IF(OR(H216=Pistetaulukko!$R$12,H216=Pistetaulukko!$S$12,H216=Pistetaulukko!$T$12,H216=Pistetaulukko!$U$12,H216=Pistetaulukko!$V$12,H216=Pistetaulukko!$W$12,H216=Pistetaulukko!$X$12,H216=Pistetaulukko!$Y$12,H216=Pistetaulukko!$Z$12,H216=Pistetaulukko!$AA$12,H216=Pistetaulukko!$AB$12,H216=Pistetaulukko!$AC$12,H216=Pistetaulukko!$AD$12,H216=Pistetaulukko!$AE$12,H216=Pistetaulukko!$AF$12,H216=Pistetaulukko!$AG$12,H216=Pistetaulukko!$AH$12,H216=Pistetaulukko!$AI$12,H216=Pistetaulukko!$AJ$12,H216=Pistetaulukko!$AK$12),"OK","VÄÄRIN")</f>
        <v>VÄÄRIN</v>
      </c>
      <c r="AK21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16" s="86" t="str">
        <f>IF(OR(I216=Pistetaulukko!$R$18,I216=Pistetaulukko!$S$18,I216=Pistetaulukko!$T$18,I216=Pistetaulukko!$U$18,I216=Pistetaulukko!$V$18,I216=Pistetaulukko!$W$18,I216=Pistetaulukko!$X$18,I216=Pistetaulukko!$Y$18,I216=Pistetaulukko!$Z$18),"OK","VÄÄRIN")</f>
        <v>VÄÄRIN</v>
      </c>
      <c r="AM216" s="86" t="str">
        <f>IF(OR(J216=Pistetaulukko!$R$21,J216=Pistetaulukko!$S$21,J216=Pistetaulukko!$T$21,J216=Pistetaulukko!$U$21,J216=Pistetaulukko!$V$21,J216=Pistetaulukko!$W$21,J216=Pistetaulukko!$X$21,J216=Pistetaulukko!$Y$21,J216=Pistetaulukko!$Z$21,J216=Pistetaulukko!$AA$21,J216=Pistetaulukko!$AB$21,J216=Pistetaulukko!$AC$21,J216=Pistetaulukko!$AD$21,J216=Pistetaulukko!$AE$21,J216=Pistetaulukko!$AF$21,J216=Pistetaulukko!$AG$21,J216=Pistetaulukko!$AH$21,J216=Pistetaulukko!$AI$21,J216=Pistetaulukko!$AJ$21,J216=Pistetaulukko!$AK$21),"OK","VÄÄRIN")</f>
        <v>VÄÄRIN</v>
      </c>
      <c r="AN216" s="86" t="str">
        <f>IF(OR(K216=Pistetaulukko!$R$24,K216=Pistetaulukko!$S$24,K216=Pistetaulukko!$T$24,K216=Pistetaulukko!$U$24,K216=Pistetaulukko!$V$24),"OK","VÄÄRIN")</f>
        <v>VÄÄRIN</v>
      </c>
      <c r="AO216" s="86" t="str">
        <f>IF(OR(L216=Pistetaulukko!$R$27,L216=Pistetaulukko!$S$27,L216=Pistetaulukko!$T$27,L216=Pistetaulukko!$U$27,L216=Pistetaulukko!$V$27,L216=Pistetaulukko!$W$27,L216=Pistetaulukko!$X$27,L216=Pistetaulukko!$Y$27,L216=Pistetaulukko!$Z$27,L216=Pistetaulukko!$AA$27,L216=Pistetaulukko!$AB$27,L216=Pistetaulukko!$AC$27,L216=Pistetaulukko!$AD$27,L216=Pistetaulukko!$AE$27,L216=Pistetaulukko!$AF$27,L216=Pistetaulukko!$AG$27,L216=Pistetaulukko!$AH$27,L216=Pistetaulukko!$AI$27,L216=Pistetaulukko!$AJ$27,L216=Pistetaulukko!$AK$27),"OK","VÄÄRIN")</f>
        <v>VÄÄRIN</v>
      </c>
      <c r="AP216" s="86" t="str">
        <f>IF(OR(M216=Pistetaulukko!$R$30,M216=Pistetaulukko!$S$30,M216=Pistetaulukko!$T$30,M216=Pistetaulukko!$U$30,M216=Pistetaulukko!$V$30),"OK","VÄÄRIN")</f>
        <v>VÄÄRIN</v>
      </c>
      <c r="AQ216" s="86" t="str">
        <f t="shared" si="19"/>
        <v>VÄÄRIN</v>
      </c>
      <c r="AR216" s="86" t="str">
        <f t="shared" si="20"/>
        <v>VÄÄRIN</v>
      </c>
      <c r="AS216" s="86" t="str">
        <f>IF(OR(P216=Pistetaulukko!$R$39,P216=Pistetaulukko!$S$39,P216=Pistetaulukko!$T$39,P216=Pistetaulukko!$U$39,P216=Pistetaulukko!$V$39,P216=Pistetaulukko!$W$39,P216=Pistetaulukko!$X$39,P216=Pistetaulukko!$Y$39,P216=Pistetaulukko!$Z$39,P216=Pistetaulukko!$AA$39,P216=Pistetaulukko!$AB$39,P216=Pistetaulukko!$AC$39,P216=Pistetaulukko!$AD$39,P216=Pistetaulukko!$AE$39,P216=Pistetaulukko!$AF$39,P216=Pistetaulukko!$AG$39,P216=Pistetaulukko!$AH$39,P216=Pistetaulukko!$AI$39,P216=Pistetaulukko!$AJ$39,P216=Pistetaulukko!$AK$39),"OK","VÄÄRIN")</f>
        <v>OK</v>
      </c>
      <c r="AT216" s="86" t="str">
        <f>IF(OR(Q216=Pistetaulukko!$R$42,Q216=Pistetaulukko!$S$42,Q216=Pistetaulukko!$T$42,Q216=Pistetaulukko!$U$42,Q216=Pistetaulukko!$V$42,Q216=Pistetaulukko!$W$42,Q216=Pistetaulukko!$X$42,Q216=Pistetaulukko!$Y$42,Q216=Pistetaulukko!$Z$42,Q216=Pistetaulukko!$AA$42,Q216=Pistetaulukko!$AB$42,Q216=Pistetaulukko!$AC$42,Q216=Pistetaulukko!$AD$42,Q216=Pistetaulukko!$AE$42,Q216=Pistetaulukko!$AF$42,Q216=Pistetaulukko!$AG$42,Q216=Pistetaulukko!$AH$42,Q216=Pistetaulukko!$AI$42,Q216=Pistetaulukko!$AJ$42,Q216=Pistetaulukko!$AK$42),"OK","VÄÄRIN")</f>
        <v>OK</v>
      </c>
      <c r="AU216" s="86" t="str">
        <f>IF(OR(R216=Pistetaulukko!$R$45,R216=Pistetaulukko!$S$45,R216=Pistetaulukko!$T$45,R216=Pistetaulukko!$U$45,R216=Pistetaulukko!$V$45,R216=Pistetaulukko!$W$45,R216=Pistetaulukko!$X$45,R216=Pistetaulukko!$Y$45,R216=Pistetaulukko!$Z$45,R216=Pistetaulukko!$AA$45,R216=Pistetaulukko!$AB$45,R216=Pistetaulukko!$AC$45,R216=Pistetaulukko!$AD$45,R216=Pistetaulukko!$AE$45,R216=Pistetaulukko!$AF$45,R216=Pistetaulukko!$AG$45,R216=Pistetaulukko!$AH$45,R216=Pistetaulukko!$AI$45,R216=Pistetaulukko!$AJ$45,R216=Pistetaulukko!$AK$45),"OK","VÄÄRIN")</f>
        <v>OK</v>
      </c>
      <c r="AV216" s="86" t="str">
        <f>IF(OR(S216=Pistetaulukko!$R$48,S216=Pistetaulukko!$S$48,S216=Pistetaulukko!$T$48,S216=Pistetaulukko!$U$48,S216=Pistetaulukko!$V$48,S216=Pistetaulukko!$W$48,S216=Pistetaulukko!$X$48,S216=Pistetaulukko!$Y$48,S216=Pistetaulukko!$Z$48,S216=Pistetaulukko!$AA$48,S216=Pistetaulukko!$AB$48,S216=Pistetaulukko!$AC$48,S216=Pistetaulukko!$AD$48,S216=Pistetaulukko!$AE$48,S216=Pistetaulukko!$AF$48,S216=Pistetaulukko!$AG$48,S216=Pistetaulukko!$AH$48,S216=Pistetaulukko!$AI$48,S216=Pistetaulukko!$AJ$48,S216=Pistetaulukko!$AK$48),"OK","VÄÄRIN")</f>
        <v>OK</v>
      </c>
      <c r="AW216" s="86" t="str">
        <f>IF(OR(T216=Pistetaulukko!$R$51,T216=Pistetaulukko!$S$51,T216=Pistetaulukko!$T$51,T216=Pistetaulukko!$U$51,T216=Pistetaulukko!$V$51,T216=Pistetaulukko!$W$51,T216=Pistetaulukko!$X$51,T216=Pistetaulukko!$Y$51,T216=Pistetaulukko!$Z$51,T216=Pistetaulukko!$AA$51,T216=Pistetaulukko!$AB$51,T216=Pistetaulukko!$AC$51,T216=Pistetaulukko!$AD$51,T216=Pistetaulukko!$AE$51,T216=Pistetaulukko!$AF$51,T216=Pistetaulukko!$AG$51,T216=Pistetaulukko!$AH$51,T216=Pistetaulukko!$AI$51,T216=Pistetaulukko!$AJ$51,T216=Pistetaulukko!$AK$51),"OK","VÄÄRIN")</f>
        <v>OK</v>
      </c>
      <c r="AX216" s="86" t="str">
        <f>IF(OR(U216=Pistetaulukko!$R$54,U216=Pistetaulukko!$S$54,U216=Pistetaulukko!$T$54,U216=Pistetaulukko!$U$54,U216=Pistetaulukko!$V$54,U216=Pistetaulukko!$W$54,U216=Pistetaulukko!$X$54,U216=Pistetaulukko!$Y$54,U216=Pistetaulukko!$Z$54,U216=Pistetaulukko!$AA$54,U216=Pistetaulukko!$AB$54,U216=Pistetaulukko!$AC$54,U216=Pistetaulukko!$AD$54,U216=Pistetaulukko!$AE$54,U216=Pistetaulukko!$AF$54,U216=Pistetaulukko!$AG$54,U216=Pistetaulukko!$AH$54,U216=Pistetaulukko!$AI$54,U216=Pistetaulukko!$AJ$54,U216=Pistetaulukko!$AK$54),"OK","VÄÄRIN")</f>
        <v>OK</v>
      </c>
      <c r="AY216" s="86" t="str">
        <f t="shared" si="21"/>
        <v>OK</v>
      </c>
      <c r="AZ216" s="86" t="str">
        <f>IF(OR(W216=Pistetaulukko!$R$60,W216=Pistetaulukko!$S$60,W216=Pistetaulukko!$T$60,W216=Pistetaulukko!$U$60,W216=Pistetaulukko!$V$60,W216=Pistetaulukko!$W$60,W216=Pistetaulukko!$X$60,W216=Pistetaulukko!$Y$60,W216=Pistetaulukko!$Z$60,W216=Pistetaulukko!$AA$60,W216=Pistetaulukko!$AB$60,W216=Pistetaulukko!$AC$60,W216=Pistetaulukko!$AD$60,W216=Pistetaulukko!$AE$60,W216=Pistetaulukko!$AF$60,W216=Pistetaulukko!$AG$60,W216=Pistetaulukko!$AH$60,W216=Pistetaulukko!$AI$60,W216=Pistetaulukko!$AJ$60,W216=Pistetaulukko!$AK$60),"OK","VÄÄRIN")</f>
        <v>OK</v>
      </c>
      <c r="BA216" s="86" t="str">
        <f>IF(OR(X216=Pistetaulukko!$R$63,X216=Pistetaulukko!$S$63,X216=Pistetaulukko!$T$63,X216=Pistetaulukko!$U$63,X216=Pistetaulukko!$V$63,X216=Pistetaulukko!$W$63,X216=Pistetaulukko!$X$63,X216=Pistetaulukko!$Y$63,X216=Pistetaulukko!$Z$63,X216=Pistetaulukko!$AA$63,X216=Pistetaulukko!$AB$63,X216=Pistetaulukko!$AC$63,X216=Pistetaulukko!$AD$63,X216=Pistetaulukko!$AE$63,X216=Pistetaulukko!$AF$63,X216=Pistetaulukko!$AG$63,X216=Pistetaulukko!$AH$63,X216=Pistetaulukko!$AI$63,X216=Pistetaulukko!$AJ$63,X216=Pistetaulukko!$AK$63),"OK","VÄÄRIN")</f>
        <v>OK</v>
      </c>
      <c r="BB216" s="86" t="e">
        <f t="shared" si="22"/>
        <v>#REF!</v>
      </c>
      <c r="BC216" s="86" t="e">
        <f t="shared" si="23"/>
        <v>#REF!</v>
      </c>
      <c r="BE216" t="str">
        <f>IF(OR(N216=Pistetaulukko!$R$33,N216=Pistetaulukko!$S$33,N216=Pistetaulukko!$T$33,N216=Pistetaulukko!$U$33,N216=Pistetaulukko!$V$33,N216=Pistetaulukko!$W$33,N216=Pistetaulukko!$X$33,N216=Pistetaulukko!$Y$33,N216=Pistetaulukko!$Z$33,N216=Pistetaulukko!$AA$33,N216=Pistetaulukko!$AB$33,N216=Pistetaulukko!$AC$33,N216=Pistetaulukko!$AD$33,N216=Pistetaulukko!$AE$33,N216=Pistetaulukko!$AF$33,N216=Pistetaulukko!$AG$33,N216=Pistetaulukko!$AH$33,N216=Pistetaulukko!$AI$33,N216=Pistetaulukko!$AJ$33,N216=Pistetaulukko!$AK$33,N216=Pistetaulukko!$AL$33,N216=Pistetaulukko!$AM$33,N216=Pistetaulukko!$AN$33,N216=Pistetaulukko!$AO$33,N216=Pistetaulukko!$AP$33,N216=Pistetaulukko!$AQ$33,N216=Pistetaulukko!$AR$33,N216=Pistetaulukko!$AS$33,N216=Pistetaulukko!$AT$33,N216=Pistetaulukko!$AU$33),"OK","VÄÄRIN")</f>
        <v>VÄÄRIN</v>
      </c>
      <c r="BF216" t="str">
        <f>IF(BE216="OK","OK",IF(AND(BE216="VÄÄRIN",OR(N216=Pistetaulukko!$AV$33,N216=Pistetaulukko!$AW$33,N216=Pistetaulukko!$AX$33,N216=Pistetaulukko!$AY$33,N216=Pistetaulukko!$AZ$33,N216=Pistetaulukko!$BA$33,N216=Pistetaulukko!$BB$33,N216=Pistetaulukko!$BC$33,N216=Pistetaulukko!$BD$33,N216=Pistetaulukko!$BE$33,N216=Pistetaulukko!$BF$33,N216=Pistetaulukko!$BG$33,N216=Pistetaulukko!$BH$33,N216=Pistetaulukko!$BI$33,N216=Pistetaulukko!$BJ$33,N216=Pistetaulukko!$BK$33,N216=Pistetaulukko!$BL$33,N216=Pistetaulukko!$BM$33,N216=Pistetaulukko!$BN$33,N216=Pistetaulukko!$BO$33)),"OK","VÄÄRIN"))</f>
        <v>VÄÄRIN</v>
      </c>
      <c r="BG216" t="str">
        <f>IF(OR(O216=Pistetaulukko!$R$36,O216=Pistetaulukko!$S$36,O216=Pistetaulukko!$T$36,O216=Pistetaulukko!$U$36,O216=Pistetaulukko!$V$36,O216=Pistetaulukko!$W$36,O216=Pistetaulukko!$X$36,O216=Pistetaulukko!$Y$36,O216=Pistetaulukko!$Z$36,O216=Pistetaulukko!$AA$36,O216=Pistetaulukko!$AB$36,O216=Pistetaulukko!$AC$36,O216=Pistetaulukko!$AD$36,O216=Pistetaulukko!$AE$36,O216=Pistetaulukko!$AF$36,O216=Pistetaulukko!$AG$36,O216=Pistetaulukko!$AH$36,O216=Pistetaulukko!$AI$36,O216=Pistetaulukko!$AJ$36,O216=Pistetaulukko!$AK$36,O216=Pistetaulukko!$AL$36,O216=Pistetaulukko!$AM$36,O216=Pistetaulukko!$AN$36,O216=Pistetaulukko!$AO$36,O216=Pistetaulukko!$AP$36,O216=Pistetaulukko!$AQ$36,O216=Pistetaulukko!$AR$36,O216=Pistetaulukko!$AS$36,O216=Pistetaulukko!$AT$36,O216=Pistetaulukko!$AU$36),"OK","VÄÄRIN")</f>
        <v>VÄÄRIN</v>
      </c>
      <c r="BH216" t="str">
        <f>IF(BG216="OK","OK",IF(AND(BG216="VÄÄRIN",OR(O216=Pistetaulukko!$AV$36,O216=Pistetaulukko!$AW$36,O216=Pistetaulukko!$AX$36,O216=Pistetaulukko!$AY$36,O216=Pistetaulukko!$AZ$36,O216=Pistetaulukko!$BA$36,O216=Pistetaulukko!$BB$36,O216=Pistetaulukko!$BC$36,O216=Pistetaulukko!$BD$36,O216=Pistetaulukko!$BE$36,O216=Pistetaulukko!$BF$36,O216=Pistetaulukko!$BG$36,O216=Pistetaulukko!$BH$36,O216=Pistetaulukko!$BI$36,O216=Pistetaulukko!$BJ$36,O216=Pistetaulukko!$BK$36,O216=Pistetaulukko!$BL$36,O216=Pistetaulukko!$BM$36,O216=Pistetaulukko!$BN$36,O216=Pistetaulukko!$BO$36,O216=Pistetaulukko!$BP$36,O216=Pistetaulukko!$BQ$36)),"OK","VÄÄRIN"))</f>
        <v>VÄÄRIN</v>
      </c>
      <c r="BI216" t="str">
        <f>IF(OR(V216=Pistetaulukko!$R$57,V216=Pistetaulukko!$S$57,V216=Pistetaulukko!$T$57,V216=Pistetaulukko!$U$57,V216=Pistetaulukko!$V$57,V216=Pistetaulukko!$W$57,V216=Pistetaulukko!$X$57,V216=Pistetaulukko!$Y$57,V216=Pistetaulukko!$Z$57,V216=Pistetaulukko!$AA$57,V216=Pistetaulukko!$AB$57,V216=Pistetaulukko!$AC$57,V216=Pistetaulukko!$AD$57,V216=Pistetaulukko!$AE$57,V216=Pistetaulukko!$AF$57,V216=Pistetaulukko!$AG$57,V216=Pistetaulukko!$AH$57,V216=Pistetaulukko!$AI$57,V216=Pistetaulukko!$AJ$57,V216=Pistetaulukko!$AK$57,V216=Pistetaulukko!$AL$57,V216=Pistetaulukko!$AM$57,V216=Pistetaulukko!$AN$57,V216=Pistetaulukko!$AO$57,V216=Pistetaulukko!$AP$57,V216=Pistetaulukko!$AQ$57,V216=Pistetaulukko!$AR$57,V216=Pistetaulukko!$AS$57,V216=Pistetaulukko!$AT$57,V216=Pistetaulukko!$AU$57),"OK","VÄÄRIN")</f>
        <v>OK</v>
      </c>
      <c r="BJ216" t="str">
        <f>IF(BI216="OK","OK",IF(AND(BI216="VÄÄRIN",OR(V216=Pistetaulukko!$AV$57,V216=Pistetaulukko!$AW$57,V216=Pistetaulukko!$AX$57,V216=Pistetaulukko!$AY$57,V216=Pistetaulukko!$AZ$57,V216=Pistetaulukko!$BA$57,V216=Pistetaulukko!$BB$57,V216=Pistetaulukko!$BC$57,V216=Pistetaulukko!$BD$57,V216=Pistetaulukko!$BE$57)),"OK","VÄÄRIN"))</f>
        <v>OK</v>
      </c>
      <c r="BK216" t="str">
        <f>IF(OR(Y216=Pistetaulukko!$R$66,Y216=Pistetaulukko!$S$66,Y216=Pistetaulukko!$T$66,Y216=Pistetaulukko!$U$66,Y216=Pistetaulukko!$V$66,Y216=Pistetaulukko!$W$66,Y216=Pistetaulukko!$X$66,Y216=Pistetaulukko!$Y$66,Y216=Pistetaulukko!$Z$66,Y216=Pistetaulukko!$AA$66,Y216=Pistetaulukko!$AB$66,Y216=Pistetaulukko!$AC$66,Y216=Pistetaulukko!$AD$66,Y216=Pistetaulukko!$AE$66,Y216=Pistetaulukko!$AF$66,Y216=Pistetaulukko!$AG$66,Y216=Pistetaulukko!$AH$66,Y216=Pistetaulukko!$AI$66,Y216=Pistetaulukko!$AJ$66,Y216=Pistetaulukko!$AK$66,Y216=Pistetaulukko!$AL$66,Y216=Pistetaulukko!$AM$66,Y216=Pistetaulukko!$AN$66,Y216=Pistetaulukko!$AO$66,Y216=Pistetaulukko!$AP$66,Y216=Pistetaulukko!$AQ$66,Y216=Pistetaulukko!$AR$66,Y216=Pistetaulukko!$AS$66,Y216=Pistetaulukko!$AT$66,Y216=Pistetaulukko!$AU$66),"OK","VÄÄRIN")</f>
        <v>VÄÄRIN</v>
      </c>
      <c r="BL216" t="str">
        <f>IF(BK216="OK","OK",IF(AND(BK216="VÄÄRIN",OR(Y216=Pistetaulukko!$AV$66,Y216=Pistetaulukko!$AW$66,Y216=Pistetaulukko!$AX$66,Y216=Pistetaulukko!$AY$66,Y216=Pistetaulukko!$AZ$66,Y216=Pistetaulukko!$BA$66,Y216=Pistetaulukko!$BB$66,Y216=Pistetaulukko!$BC$66,Y216=Pistetaulukko!$BD$66,Y216=Pistetaulukko!$BE$66,Y216=Pistetaulukko!$BF$66,Y216=Pistetaulukko!$BG$66,Y216=Pistetaulukko!$BH$66,Y216=Pistetaulukko!$BI$66,Y216=Pistetaulukko!$BJ$66,Y216=Pistetaulukko!$BK$66,Y216=Pistetaulukko!$BL$66,Y216=Pistetaulukko!$BM$66,Y216=Pistetaulukko!$BN$66)),"OK","VÄÄRIN"))</f>
        <v>VÄÄRIN</v>
      </c>
      <c r="BM216" t="e">
        <f>IF(OR(Z216=Pistetaulukko!$R$69,Z216=Pistetaulukko!#REF!,Z216=Pistetaulukko!$S$69,Z216=Pistetaulukko!#REF!,Z216=Pistetaulukko!$T$69,Z216=Pistetaulukko!#REF!,Z216=Pistetaulukko!$U$69,Z216=Pistetaulukko!#REF!,Z216=Pistetaulukko!$V$69,Z216=Pistetaulukko!#REF!,Z216=Pistetaulukko!$W$69,Z216=Pistetaulukko!#REF!,Z216=Pistetaulukko!$X$69,Z216=Pistetaulukko!#REF!,Z216=Pistetaulukko!$Y$69,Z216=Pistetaulukko!#REF!,Z216=Pistetaulukko!$Z$69,Z216=Pistetaulukko!#REF!,Z216=Pistetaulukko!$AA$69,Z216=Pistetaulukko!#REF!,Z216=Pistetaulukko!$AB$69,Z216=Pistetaulukko!#REF!,Z216=Pistetaulukko!$AC$69,Z216=Pistetaulukko!#REF!,Z216=Pistetaulukko!$AD$69,Z216=Pistetaulukko!#REF!,Z216=Pistetaulukko!$AE$69,Z216=Pistetaulukko!#REF!,Z216=Pistetaulukko!$AF$69,Z216=Pistetaulukko!#REF!),"OK","VÄÄRIN")</f>
        <v>#REF!</v>
      </c>
      <c r="BN216" t="e">
        <f>IF(BM216="OK","OK",IF(AND(BM216="VÄÄRIN",OR(Z216=Pistetaulukko!$AG$69,Z216=Pistetaulukko!#REF!,Z216=Pistetaulukko!$AH$69,Z216=Pistetaulukko!#REF!,Z216=Pistetaulukko!$AI$69,Z216=Pistetaulukko!#REF!,Z216=Pistetaulukko!$AJ$69,Z216=Pistetaulukko!#REF!,Z216=Pistetaulukko!$AK$69,Z216=Pistetaulukko!$AL$69)),"OK","VÄÄRIN"))</f>
        <v>#REF!</v>
      </c>
    </row>
    <row r="217" spans="2:66" x14ac:dyDescent="0.25">
      <c r="B217" s="104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23"/>
      <c r="AA217" s="30"/>
      <c r="AB217" s="18"/>
      <c r="AC217" s="124"/>
      <c r="AD217" s="118">
        <f t="shared" si="24"/>
        <v>0</v>
      </c>
      <c r="AG217" s="86" t="str">
        <f>IF(OR(E217=Pistetaulukko!$R$3,E217=Pistetaulukko!$S$3,E217=Pistetaulukko!$T$3,E217=Pistetaulukko!$U$3,E217=Pistetaulukko!$V$3,E217=Pistetaulukko!$W$3),"OK","VÄÄRIN")</f>
        <v>VÄÄRIN</v>
      </c>
      <c r="AH217" s="86" t="str">
        <f>IF(OR(F217=Pistetaulukko!$R$6,F217=Pistetaulukko!$S$6,F217=Pistetaulukko!$T$6,F217=Pistetaulukko!$U$6,F217=Pistetaulukko!$V$6,F217=Pistetaulukko!$W$6,F217=Pistetaulukko!$X$6,F217=Pistetaulukko!$Y$6,F217=Pistetaulukko!$Z$6,F217=Pistetaulukko!$AA$6,F217=Pistetaulukko!$AB$6,F217=Pistetaulukko!$AC$6,F217=Pistetaulukko!$AD$6,F217=Pistetaulukko!$AE$6,F217=Pistetaulukko!$AF$6,F217=Pistetaulukko!$AG$6,F217=Pistetaulukko!$AH$6,F217=Pistetaulukko!$AI$6,F217=Pistetaulukko!$AJ$6,F217=Pistetaulukko!$AK$6),"OK","VÄÄRIN")</f>
        <v>VÄÄRIN</v>
      </c>
      <c r="AI217" s="86" t="str">
        <f>IF(OR(G217=Pistetaulukko!$R$9,G217=Pistetaulukko!$S$9,G217=Pistetaulukko!$T$9,G217=Pistetaulukko!$U$9,G217=Pistetaulukko!$V$9,G217=Pistetaulukko!$W$9,G217=Pistetaulukko!$X$9,G217=Pistetaulukko!$Y$9,G217=Pistetaulukko!$Z$9,G217=Pistetaulukko!$AA$9,G217=Pistetaulukko!$AB$9,G217=Pistetaulukko!$AC$9,G217=Pistetaulukko!$AD$9,G217=Pistetaulukko!$AE$9,G217=Pistetaulukko!$AF$9,G217=Pistetaulukko!$AG$9,G217=Pistetaulukko!$AH$9,G217=Pistetaulukko!$AI$9,G217=Pistetaulukko!$AJ$9,G217=Pistetaulukko!$AK$9),"OK","VÄÄRIN")</f>
        <v>VÄÄRIN</v>
      </c>
      <c r="AJ217" s="86" t="str">
        <f>IF(OR(H217=Pistetaulukko!$R$12,H217=Pistetaulukko!$S$12,H217=Pistetaulukko!$T$12,H217=Pistetaulukko!$U$12,H217=Pistetaulukko!$V$12,H217=Pistetaulukko!$W$12,H217=Pistetaulukko!$X$12,H217=Pistetaulukko!$Y$12,H217=Pistetaulukko!$Z$12,H217=Pistetaulukko!$AA$12,H217=Pistetaulukko!$AB$12,H217=Pistetaulukko!$AC$12,H217=Pistetaulukko!$AD$12,H217=Pistetaulukko!$AE$12,H217=Pistetaulukko!$AF$12,H217=Pistetaulukko!$AG$12,H217=Pistetaulukko!$AH$12,H217=Pistetaulukko!$AI$12,H217=Pistetaulukko!$AJ$12,H217=Pistetaulukko!$AK$12),"OK","VÄÄRIN")</f>
        <v>VÄÄRIN</v>
      </c>
      <c r="AK21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17" s="86" t="str">
        <f>IF(OR(I217=Pistetaulukko!$R$18,I217=Pistetaulukko!$S$18,I217=Pistetaulukko!$T$18,I217=Pistetaulukko!$U$18,I217=Pistetaulukko!$V$18,I217=Pistetaulukko!$W$18,I217=Pistetaulukko!$X$18,I217=Pistetaulukko!$Y$18,I217=Pistetaulukko!$Z$18),"OK","VÄÄRIN")</f>
        <v>VÄÄRIN</v>
      </c>
      <c r="AM217" s="86" t="str">
        <f>IF(OR(J217=Pistetaulukko!$R$21,J217=Pistetaulukko!$S$21,J217=Pistetaulukko!$T$21,J217=Pistetaulukko!$U$21,J217=Pistetaulukko!$V$21,J217=Pistetaulukko!$W$21,J217=Pistetaulukko!$X$21,J217=Pistetaulukko!$Y$21,J217=Pistetaulukko!$Z$21,J217=Pistetaulukko!$AA$21,J217=Pistetaulukko!$AB$21,J217=Pistetaulukko!$AC$21,J217=Pistetaulukko!$AD$21,J217=Pistetaulukko!$AE$21,J217=Pistetaulukko!$AF$21,J217=Pistetaulukko!$AG$21,J217=Pistetaulukko!$AH$21,J217=Pistetaulukko!$AI$21,J217=Pistetaulukko!$AJ$21,J217=Pistetaulukko!$AK$21),"OK","VÄÄRIN")</f>
        <v>VÄÄRIN</v>
      </c>
      <c r="AN217" s="86" t="str">
        <f>IF(OR(K217=Pistetaulukko!$R$24,K217=Pistetaulukko!$S$24,K217=Pistetaulukko!$T$24,K217=Pistetaulukko!$U$24,K217=Pistetaulukko!$V$24),"OK","VÄÄRIN")</f>
        <v>VÄÄRIN</v>
      </c>
      <c r="AO217" s="86" t="str">
        <f>IF(OR(L217=Pistetaulukko!$R$27,L217=Pistetaulukko!$S$27,L217=Pistetaulukko!$T$27,L217=Pistetaulukko!$U$27,L217=Pistetaulukko!$V$27,L217=Pistetaulukko!$W$27,L217=Pistetaulukko!$X$27,L217=Pistetaulukko!$Y$27,L217=Pistetaulukko!$Z$27,L217=Pistetaulukko!$AA$27,L217=Pistetaulukko!$AB$27,L217=Pistetaulukko!$AC$27,L217=Pistetaulukko!$AD$27,L217=Pistetaulukko!$AE$27,L217=Pistetaulukko!$AF$27,L217=Pistetaulukko!$AG$27,L217=Pistetaulukko!$AH$27,L217=Pistetaulukko!$AI$27,L217=Pistetaulukko!$AJ$27,L217=Pistetaulukko!$AK$27),"OK","VÄÄRIN")</f>
        <v>VÄÄRIN</v>
      </c>
      <c r="AP217" s="86" t="str">
        <f>IF(OR(M217=Pistetaulukko!$R$30,M217=Pistetaulukko!$S$30,M217=Pistetaulukko!$T$30,M217=Pistetaulukko!$U$30,M217=Pistetaulukko!$V$30),"OK","VÄÄRIN")</f>
        <v>VÄÄRIN</v>
      </c>
      <c r="AQ217" s="86" t="str">
        <f t="shared" si="19"/>
        <v>VÄÄRIN</v>
      </c>
      <c r="AR217" s="86" t="str">
        <f t="shared" si="20"/>
        <v>VÄÄRIN</v>
      </c>
      <c r="AS217" s="86" t="str">
        <f>IF(OR(P217=Pistetaulukko!$R$39,P217=Pistetaulukko!$S$39,P217=Pistetaulukko!$T$39,P217=Pistetaulukko!$U$39,P217=Pistetaulukko!$V$39,P217=Pistetaulukko!$W$39,P217=Pistetaulukko!$X$39,P217=Pistetaulukko!$Y$39,P217=Pistetaulukko!$Z$39,P217=Pistetaulukko!$AA$39,P217=Pistetaulukko!$AB$39,P217=Pistetaulukko!$AC$39,P217=Pistetaulukko!$AD$39,P217=Pistetaulukko!$AE$39,P217=Pistetaulukko!$AF$39,P217=Pistetaulukko!$AG$39,P217=Pistetaulukko!$AH$39,P217=Pistetaulukko!$AI$39,P217=Pistetaulukko!$AJ$39,P217=Pistetaulukko!$AK$39),"OK","VÄÄRIN")</f>
        <v>OK</v>
      </c>
      <c r="AT217" s="86" t="str">
        <f>IF(OR(Q217=Pistetaulukko!$R$42,Q217=Pistetaulukko!$S$42,Q217=Pistetaulukko!$T$42,Q217=Pistetaulukko!$U$42,Q217=Pistetaulukko!$V$42,Q217=Pistetaulukko!$W$42,Q217=Pistetaulukko!$X$42,Q217=Pistetaulukko!$Y$42,Q217=Pistetaulukko!$Z$42,Q217=Pistetaulukko!$AA$42,Q217=Pistetaulukko!$AB$42,Q217=Pistetaulukko!$AC$42,Q217=Pistetaulukko!$AD$42,Q217=Pistetaulukko!$AE$42,Q217=Pistetaulukko!$AF$42,Q217=Pistetaulukko!$AG$42,Q217=Pistetaulukko!$AH$42,Q217=Pistetaulukko!$AI$42,Q217=Pistetaulukko!$AJ$42,Q217=Pistetaulukko!$AK$42),"OK","VÄÄRIN")</f>
        <v>OK</v>
      </c>
      <c r="AU217" s="86" t="str">
        <f>IF(OR(R217=Pistetaulukko!$R$45,R217=Pistetaulukko!$S$45,R217=Pistetaulukko!$T$45,R217=Pistetaulukko!$U$45,R217=Pistetaulukko!$V$45,R217=Pistetaulukko!$W$45,R217=Pistetaulukko!$X$45,R217=Pistetaulukko!$Y$45,R217=Pistetaulukko!$Z$45,R217=Pistetaulukko!$AA$45,R217=Pistetaulukko!$AB$45,R217=Pistetaulukko!$AC$45,R217=Pistetaulukko!$AD$45,R217=Pistetaulukko!$AE$45,R217=Pistetaulukko!$AF$45,R217=Pistetaulukko!$AG$45,R217=Pistetaulukko!$AH$45,R217=Pistetaulukko!$AI$45,R217=Pistetaulukko!$AJ$45,R217=Pistetaulukko!$AK$45),"OK","VÄÄRIN")</f>
        <v>OK</v>
      </c>
      <c r="AV217" s="86" t="str">
        <f>IF(OR(S217=Pistetaulukko!$R$48,S217=Pistetaulukko!$S$48,S217=Pistetaulukko!$T$48,S217=Pistetaulukko!$U$48,S217=Pistetaulukko!$V$48,S217=Pistetaulukko!$W$48,S217=Pistetaulukko!$X$48,S217=Pistetaulukko!$Y$48,S217=Pistetaulukko!$Z$48,S217=Pistetaulukko!$AA$48,S217=Pistetaulukko!$AB$48,S217=Pistetaulukko!$AC$48,S217=Pistetaulukko!$AD$48,S217=Pistetaulukko!$AE$48,S217=Pistetaulukko!$AF$48,S217=Pistetaulukko!$AG$48,S217=Pistetaulukko!$AH$48,S217=Pistetaulukko!$AI$48,S217=Pistetaulukko!$AJ$48,S217=Pistetaulukko!$AK$48),"OK","VÄÄRIN")</f>
        <v>OK</v>
      </c>
      <c r="AW217" s="86" t="str">
        <f>IF(OR(T217=Pistetaulukko!$R$51,T217=Pistetaulukko!$S$51,T217=Pistetaulukko!$T$51,T217=Pistetaulukko!$U$51,T217=Pistetaulukko!$V$51,T217=Pistetaulukko!$W$51,T217=Pistetaulukko!$X$51,T217=Pistetaulukko!$Y$51,T217=Pistetaulukko!$Z$51,T217=Pistetaulukko!$AA$51,T217=Pistetaulukko!$AB$51,T217=Pistetaulukko!$AC$51,T217=Pistetaulukko!$AD$51,T217=Pistetaulukko!$AE$51,T217=Pistetaulukko!$AF$51,T217=Pistetaulukko!$AG$51,T217=Pistetaulukko!$AH$51,T217=Pistetaulukko!$AI$51,T217=Pistetaulukko!$AJ$51,T217=Pistetaulukko!$AK$51),"OK","VÄÄRIN")</f>
        <v>OK</v>
      </c>
      <c r="AX217" s="86" t="str">
        <f>IF(OR(U217=Pistetaulukko!$R$54,U217=Pistetaulukko!$S$54,U217=Pistetaulukko!$T$54,U217=Pistetaulukko!$U$54,U217=Pistetaulukko!$V$54,U217=Pistetaulukko!$W$54,U217=Pistetaulukko!$X$54,U217=Pistetaulukko!$Y$54,U217=Pistetaulukko!$Z$54,U217=Pistetaulukko!$AA$54,U217=Pistetaulukko!$AB$54,U217=Pistetaulukko!$AC$54,U217=Pistetaulukko!$AD$54,U217=Pistetaulukko!$AE$54,U217=Pistetaulukko!$AF$54,U217=Pistetaulukko!$AG$54,U217=Pistetaulukko!$AH$54,U217=Pistetaulukko!$AI$54,U217=Pistetaulukko!$AJ$54,U217=Pistetaulukko!$AK$54),"OK","VÄÄRIN")</f>
        <v>OK</v>
      </c>
      <c r="AY217" s="86" t="str">
        <f t="shared" si="21"/>
        <v>OK</v>
      </c>
      <c r="AZ217" s="86" t="str">
        <f>IF(OR(W217=Pistetaulukko!$R$60,W217=Pistetaulukko!$S$60,W217=Pistetaulukko!$T$60,W217=Pistetaulukko!$U$60,W217=Pistetaulukko!$V$60,W217=Pistetaulukko!$W$60,W217=Pistetaulukko!$X$60,W217=Pistetaulukko!$Y$60,W217=Pistetaulukko!$Z$60,W217=Pistetaulukko!$AA$60,W217=Pistetaulukko!$AB$60,W217=Pistetaulukko!$AC$60,W217=Pistetaulukko!$AD$60,W217=Pistetaulukko!$AE$60,W217=Pistetaulukko!$AF$60,W217=Pistetaulukko!$AG$60,W217=Pistetaulukko!$AH$60,W217=Pistetaulukko!$AI$60,W217=Pistetaulukko!$AJ$60,W217=Pistetaulukko!$AK$60),"OK","VÄÄRIN")</f>
        <v>OK</v>
      </c>
      <c r="BA217" s="86" t="str">
        <f>IF(OR(X217=Pistetaulukko!$R$63,X217=Pistetaulukko!$S$63,X217=Pistetaulukko!$T$63,X217=Pistetaulukko!$U$63,X217=Pistetaulukko!$V$63,X217=Pistetaulukko!$W$63,X217=Pistetaulukko!$X$63,X217=Pistetaulukko!$Y$63,X217=Pistetaulukko!$Z$63,X217=Pistetaulukko!$AA$63,X217=Pistetaulukko!$AB$63,X217=Pistetaulukko!$AC$63,X217=Pistetaulukko!$AD$63,X217=Pistetaulukko!$AE$63,X217=Pistetaulukko!$AF$63,X217=Pistetaulukko!$AG$63,X217=Pistetaulukko!$AH$63,X217=Pistetaulukko!$AI$63,X217=Pistetaulukko!$AJ$63,X217=Pistetaulukko!$AK$63),"OK","VÄÄRIN")</f>
        <v>OK</v>
      </c>
      <c r="BB217" s="86" t="e">
        <f t="shared" si="22"/>
        <v>#REF!</v>
      </c>
      <c r="BC217" s="86" t="e">
        <f t="shared" si="23"/>
        <v>#REF!</v>
      </c>
      <c r="BE217" t="str">
        <f>IF(OR(N217=Pistetaulukko!$R$33,N217=Pistetaulukko!$S$33,N217=Pistetaulukko!$T$33,N217=Pistetaulukko!$U$33,N217=Pistetaulukko!$V$33,N217=Pistetaulukko!$W$33,N217=Pistetaulukko!$X$33,N217=Pistetaulukko!$Y$33,N217=Pistetaulukko!$Z$33,N217=Pistetaulukko!$AA$33,N217=Pistetaulukko!$AB$33,N217=Pistetaulukko!$AC$33,N217=Pistetaulukko!$AD$33,N217=Pistetaulukko!$AE$33,N217=Pistetaulukko!$AF$33,N217=Pistetaulukko!$AG$33,N217=Pistetaulukko!$AH$33,N217=Pistetaulukko!$AI$33,N217=Pistetaulukko!$AJ$33,N217=Pistetaulukko!$AK$33,N217=Pistetaulukko!$AL$33,N217=Pistetaulukko!$AM$33,N217=Pistetaulukko!$AN$33,N217=Pistetaulukko!$AO$33,N217=Pistetaulukko!$AP$33,N217=Pistetaulukko!$AQ$33,N217=Pistetaulukko!$AR$33,N217=Pistetaulukko!$AS$33,N217=Pistetaulukko!$AT$33,N217=Pistetaulukko!$AU$33),"OK","VÄÄRIN")</f>
        <v>VÄÄRIN</v>
      </c>
      <c r="BF217" t="str">
        <f>IF(BE217="OK","OK",IF(AND(BE217="VÄÄRIN",OR(N217=Pistetaulukko!$AV$33,N217=Pistetaulukko!$AW$33,N217=Pistetaulukko!$AX$33,N217=Pistetaulukko!$AY$33,N217=Pistetaulukko!$AZ$33,N217=Pistetaulukko!$BA$33,N217=Pistetaulukko!$BB$33,N217=Pistetaulukko!$BC$33,N217=Pistetaulukko!$BD$33,N217=Pistetaulukko!$BE$33,N217=Pistetaulukko!$BF$33,N217=Pistetaulukko!$BG$33,N217=Pistetaulukko!$BH$33,N217=Pistetaulukko!$BI$33,N217=Pistetaulukko!$BJ$33,N217=Pistetaulukko!$BK$33,N217=Pistetaulukko!$BL$33,N217=Pistetaulukko!$BM$33,N217=Pistetaulukko!$BN$33,N217=Pistetaulukko!$BO$33)),"OK","VÄÄRIN"))</f>
        <v>VÄÄRIN</v>
      </c>
      <c r="BG217" t="str">
        <f>IF(OR(O217=Pistetaulukko!$R$36,O217=Pistetaulukko!$S$36,O217=Pistetaulukko!$T$36,O217=Pistetaulukko!$U$36,O217=Pistetaulukko!$V$36,O217=Pistetaulukko!$W$36,O217=Pistetaulukko!$X$36,O217=Pistetaulukko!$Y$36,O217=Pistetaulukko!$Z$36,O217=Pistetaulukko!$AA$36,O217=Pistetaulukko!$AB$36,O217=Pistetaulukko!$AC$36,O217=Pistetaulukko!$AD$36,O217=Pistetaulukko!$AE$36,O217=Pistetaulukko!$AF$36,O217=Pistetaulukko!$AG$36,O217=Pistetaulukko!$AH$36,O217=Pistetaulukko!$AI$36,O217=Pistetaulukko!$AJ$36,O217=Pistetaulukko!$AK$36,O217=Pistetaulukko!$AL$36,O217=Pistetaulukko!$AM$36,O217=Pistetaulukko!$AN$36,O217=Pistetaulukko!$AO$36,O217=Pistetaulukko!$AP$36,O217=Pistetaulukko!$AQ$36,O217=Pistetaulukko!$AR$36,O217=Pistetaulukko!$AS$36,O217=Pistetaulukko!$AT$36,O217=Pistetaulukko!$AU$36),"OK","VÄÄRIN")</f>
        <v>VÄÄRIN</v>
      </c>
      <c r="BH217" t="str">
        <f>IF(BG217="OK","OK",IF(AND(BG217="VÄÄRIN",OR(O217=Pistetaulukko!$AV$36,O217=Pistetaulukko!$AW$36,O217=Pistetaulukko!$AX$36,O217=Pistetaulukko!$AY$36,O217=Pistetaulukko!$AZ$36,O217=Pistetaulukko!$BA$36,O217=Pistetaulukko!$BB$36,O217=Pistetaulukko!$BC$36,O217=Pistetaulukko!$BD$36,O217=Pistetaulukko!$BE$36,O217=Pistetaulukko!$BF$36,O217=Pistetaulukko!$BG$36,O217=Pistetaulukko!$BH$36,O217=Pistetaulukko!$BI$36,O217=Pistetaulukko!$BJ$36,O217=Pistetaulukko!$BK$36,O217=Pistetaulukko!$BL$36,O217=Pistetaulukko!$BM$36,O217=Pistetaulukko!$BN$36,O217=Pistetaulukko!$BO$36,O217=Pistetaulukko!$BP$36,O217=Pistetaulukko!$BQ$36)),"OK","VÄÄRIN"))</f>
        <v>VÄÄRIN</v>
      </c>
      <c r="BI217" t="str">
        <f>IF(OR(V217=Pistetaulukko!$R$57,V217=Pistetaulukko!$S$57,V217=Pistetaulukko!$T$57,V217=Pistetaulukko!$U$57,V217=Pistetaulukko!$V$57,V217=Pistetaulukko!$W$57,V217=Pistetaulukko!$X$57,V217=Pistetaulukko!$Y$57,V217=Pistetaulukko!$Z$57,V217=Pistetaulukko!$AA$57,V217=Pistetaulukko!$AB$57,V217=Pistetaulukko!$AC$57,V217=Pistetaulukko!$AD$57,V217=Pistetaulukko!$AE$57,V217=Pistetaulukko!$AF$57,V217=Pistetaulukko!$AG$57,V217=Pistetaulukko!$AH$57,V217=Pistetaulukko!$AI$57,V217=Pistetaulukko!$AJ$57,V217=Pistetaulukko!$AK$57,V217=Pistetaulukko!$AL$57,V217=Pistetaulukko!$AM$57,V217=Pistetaulukko!$AN$57,V217=Pistetaulukko!$AO$57,V217=Pistetaulukko!$AP$57,V217=Pistetaulukko!$AQ$57,V217=Pistetaulukko!$AR$57,V217=Pistetaulukko!$AS$57,V217=Pistetaulukko!$AT$57,V217=Pistetaulukko!$AU$57),"OK","VÄÄRIN")</f>
        <v>OK</v>
      </c>
      <c r="BJ217" t="str">
        <f>IF(BI217="OK","OK",IF(AND(BI217="VÄÄRIN",OR(V217=Pistetaulukko!$AV$57,V217=Pistetaulukko!$AW$57,V217=Pistetaulukko!$AX$57,V217=Pistetaulukko!$AY$57,V217=Pistetaulukko!$AZ$57,V217=Pistetaulukko!$BA$57,V217=Pistetaulukko!$BB$57,V217=Pistetaulukko!$BC$57,V217=Pistetaulukko!$BD$57,V217=Pistetaulukko!$BE$57)),"OK","VÄÄRIN"))</f>
        <v>OK</v>
      </c>
      <c r="BK217" t="str">
        <f>IF(OR(Y217=Pistetaulukko!$R$66,Y217=Pistetaulukko!$S$66,Y217=Pistetaulukko!$T$66,Y217=Pistetaulukko!$U$66,Y217=Pistetaulukko!$V$66,Y217=Pistetaulukko!$W$66,Y217=Pistetaulukko!$X$66,Y217=Pistetaulukko!$Y$66,Y217=Pistetaulukko!$Z$66,Y217=Pistetaulukko!$AA$66,Y217=Pistetaulukko!$AB$66,Y217=Pistetaulukko!$AC$66,Y217=Pistetaulukko!$AD$66,Y217=Pistetaulukko!$AE$66,Y217=Pistetaulukko!$AF$66,Y217=Pistetaulukko!$AG$66,Y217=Pistetaulukko!$AH$66,Y217=Pistetaulukko!$AI$66,Y217=Pistetaulukko!$AJ$66,Y217=Pistetaulukko!$AK$66,Y217=Pistetaulukko!$AL$66,Y217=Pistetaulukko!$AM$66,Y217=Pistetaulukko!$AN$66,Y217=Pistetaulukko!$AO$66,Y217=Pistetaulukko!$AP$66,Y217=Pistetaulukko!$AQ$66,Y217=Pistetaulukko!$AR$66,Y217=Pistetaulukko!$AS$66,Y217=Pistetaulukko!$AT$66,Y217=Pistetaulukko!$AU$66),"OK","VÄÄRIN")</f>
        <v>VÄÄRIN</v>
      </c>
      <c r="BL217" t="str">
        <f>IF(BK217="OK","OK",IF(AND(BK217="VÄÄRIN",OR(Y217=Pistetaulukko!$AV$66,Y217=Pistetaulukko!$AW$66,Y217=Pistetaulukko!$AX$66,Y217=Pistetaulukko!$AY$66,Y217=Pistetaulukko!$AZ$66,Y217=Pistetaulukko!$BA$66,Y217=Pistetaulukko!$BB$66,Y217=Pistetaulukko!$BC$66,Y217=Pistetaulukko!$BD$66,Y217=Pistetaulukko!$BE$66,Y217=Pistetaulukko!$BF$66,Y217=Pistetaulukko!$BG$66,Y217=Pistetaulukko!$BH$66,Y217=Pistetaulukko!$BI$66,Y217=Pistetaulukko!$BJ$66,Y217=Pistetaulukko!$BK$66,Y217=Pistetaulukko!$BL$66,Y217=Pistetaulukko!$BM$66,Y217=Pistetaulukko!$BN$66)),"OK","VÄÄRIN"))</f>
        <v>VÄÄRIN</v>
      </c>
      <c r="BM217" t="e">
        <f>IF(OR(Z217=Pistetaulukko!$R$69,Z217=Pistetaulukko!#REF!,Z217=Pistetaulukko!$S$69,Z217=Pistetaulukko!#REF!,Z217=Pistetaulukko!$T$69,Z217=Pistetaulukko!#REF!,Z217=Pistetaulukko!$U$69,Z217=Pistetaulukko!#REF!,Z217=Pistetaulukko!$V$69,Z217=Pistetaulukko!#REF!,Z217=Pistetaulukko!$W$69,Z217=Pistetaulukko!#REF!,Z217=Pistetaulukko!$X$69,Z217=Pistetaulukko!#REF!,Z217=Pistetaulukko!$Y$69,Z217=Pistetaulukko!#REF!,Z217=Pistetaulukko!$Z$69,Z217=Pistetaulukko!#REF!,Z217=Pistetaulukko!$AA$69,Z217=Pistetaulukko!#REF!,Z217=Pistetaulukko!$AB$69,Z217=Pistetaulukko!#REF!,Z217=Pistetaulukko!$AC$69,Z217=Pistetaulukko!#REF!,Z217=Pistetaulukko!$AD$69,Z217=Pistetaulukko!#REF!,Z217=Pistetaulukko!$AE$69,Z217=Pistetaulukko!#REF!,Z217=Pistetaulukko!$AF$69,Z217=Pistetaulukko!#REF!),"OK","VÄÄRIN")</f>
        <v>#REF!</v>
      </c>
      <c r="BN217" t="e">
        <f>IF(BM217="OK","OK",IF(AND(BM217="VÄÄRIN",OR(Z217=Pistetaulukko!$AG$69,Z217=Pistetaulukko!#REF!,Z217=Pistetaulukko!$AH$69,Z217=Pistetaulukko!#REF!,Z217=Pistetaulukko!$AI$69,Z217=Pistetaulukko!#REF!,Z217=Pistetaulukko!$AJ$69,Z217=Pistetaulukko!#REF!,Z217=Pistetaulukko!$AK$69,Z217=Pistetaulukko!$AL$69)),"OK","VÄÄRIN"))</f>
        <v>#REF!</v>
      </c>
    </row>
    <row r="218" spans="2:66" x14ac:dyDescent="0.25">
      <c r="B218" s="104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23"/>
      <c r="AA218" s="30"/>
      <c r="AB218" s="18"/>
      <c r="AC218" s="124"/>
      <c r="AD218" s="118">
        <f t="shared" si="24"/>
        <v>0</v>
      </c>
      <c r="AG218" s="86" t="str">
        <f>IF(OR(E218=Pistetaulukko!$R$3,E218=Pistetaulukko!$S$3,E218=Pistetaulukko!$T$3,E218=Pistetaulukko!$U$3,E218=Pistetaulukko!$V$3,E218=Pistetaulukko!$W$3),"OK","VÄÄRIN")</f>
        <v>VÄÄRIN</v>
      </c>
      <c r="AH218" s="86" t="str">
        <f>IF(OR(F218=Pistetaulukko!$R$6,F218=Pistetaulukko!$S$6,F218=Pistetaulukko!$T$6,F218=Pistetaulukko!$U$6,F218=Pistetaulukko!$V$6,F218=Pistetaulukko!$W$6,F218=Pistetaulukko!$X$6,F218=Pistetaulukko!$Y$6,F218=Pistetaulukko!$Z$6,F218=Pistetaulukko!$AA$6,F218=Pistetaulukko!$AB$6,F218=Pistetaulukko!$AC$6,F218=Pistetaulukko!$AD$6,F218=Pistetaulukko!$AE$6,F218=Pistetaulukko!$AF$6,F218=Pistetaulukko!$AG$6,F218=Pistetaulukko!$AH$6,F218=Pistetaulukko!$AI$6,F218=Pistetaulukko!$AJ$6,F218=Pistetaulukko!$AK$6),"OK","VÄÄRIN")</f>
        <v>VÄÄRIN</v>
      </c>
      <c r="AI218" s="86" t="str">
        <f>IF(OR(G218=Pistetaulukko!$R$9,G218=Pistetaulukko!$S$9,G218=Pistetaulukko!$T$9,G218=Pistetaulukko!$U$9,G218=Pistetaulukko!$V$9,G218=Pistetaulukko!$W$9,G218=Pistetaulukko!$X$9,G218=Pistetaulukko!$Y$9,G218=Pistetaulukko!$Z$9,G218=Pistetaulukko!$AA$9,G218=Pistetaulukko!$AB$9,G218=Pistetaulukko!$AC$9,G218=Pistetaulukko!$AD$9,G218=Pistetaulukko!$AE$9,G218=Pistetaulukko!$AF$9,G218=Pistetaulukko!$AG$9,G218=Pistetaulukko!$AH$9,G218=Pistetaulukko!$AI$9,G218=Pistetaulukko!$AJ$9,G218=Pistetaulukko!$AK$9),"OK","VÄÄRIN")</f>
        <v>VÄÄRIN</v>
      </c>
      <c r="AJ218" s="86" t="str">
        <f>IF(OR(H218=Pistetaulukko!$R$12,H218=Pistetaulukko!$S$12,H218=Pistetaulukko!$T$12,H218=Pistetaulukko!$U$12,H218=Pistetaulukko!$V$12,H218=Pistetaulukko!$W$12,H218=Pistetaulukko!$X$12,H218=Pistetaulukko!$Y$12,H218=Pistetaulukko!$Z$12,H218=Pistetaulukko!$AA$12,H218=Pistetaulukko!$AB$12,H218=Pistetaulukko!$AC$12,H218=Pistetaulukko!$AD$12,H218=Pistetaulukko!$AE$12,H218=Pistetaulukko!$AF$12,H218=Pistetaulukko!$AG$12,H218=Pistetaulukko!$AH$12,H218=Pistetaulukko!$AI$12,H218=Pistetaulukko!$AJ$12,H218=Pistetaulukko!$AK$12),"OK","VÄÄRIN")</f>
        <v>VÄÄRIN</v>
      </c>
      <c r="AK21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18" s="86" t="str">
        <f>IF(OR(I218=Pistetaulukko!$R$18,I218=Pistetaulukko!$S$18,I218=Pistetaulukko!$T$18,I218=Pistetaulukko!$U$18,I218=Pistetaulukko!$V$18,I218=Pistetaulukko!$W$18,I218=Pistetaulukko!$X$18,I218=Pistetaulukko!$Y$18,I218=Pistetaulukko!$Z$18),"OK","VÄÄRIN")</f>
        <v>VÄÄRIN</v>
      </c>
      <c r="AM218" s="86" t="str">
        <f>IF(OR(J218=Pistetaulukko!$R$21,J218=Pistetaulukko!$S$21,J218=Pistetaulukko!$T$21,J218=Pistetaulukko!$U$21,J218=Pistetaulukko!$V$21,J218=Pistetaulukko!$W$21,J218=Pistetaulukko!$X$21,J218=Pistetaulukko!$Y$21,J218=Pistetaulukko!$Z$21,J218=Pistetaulukko!$AA$21,J218=Pistetaulukko!$AB$21,J218=Pistetaulukko!$AC$21,J218=Pistetaulukko!$AD$21,J218=Pistetaulukko!$AE$21,J218=Pistetaulukko!$AF$21,J218=Pistetaulukko!$AG$21,J218=Pistetaulukko!$AH$21,J218=Pistetaulukko!$AI$21,J218=Pistetaulukko!$AJ$21,J218=Pistetaulukko!$AK$21),"OK","VÄÄRIN")</f>
        <v>VÄÄRIN</v>
      </c>
      <c r="AN218" s="86" t="str">
        <f>IF(OR(K218=Pistetaulukko!$R$24,K218=Pistetaulukko!$S$24,K218=Pistetaulukko!$T$24,K218=Pistetaulukko!$U$24,K218=Pistetaulukko!$V$24),"OK","VÄÄRIN")</f>
        <v>VÄÄRIN</v>
      </c>
      <c r="AO218" s="86" t="str">
        <f>IF(OR(L218=Pistetaulukko!$R$27,L218=Pistetaulukko!$S$27,L218=Pistetaulukko!$T$27,L218=Pistetaulukko!$U$27,L218=Pistetaulukko!$V$27,L218=Pistetaulukko!$W$27,L218=Pistetaulukko!$X$27,L218=Pistetaulukko!$Y$27,L218=Pistetaulukko!$Z$27,L218=Pistetaulukko!$AA$27,L218=Pistetaulukko!$AB$27,L218=Pistetaulukko!$AC$27,L218=Pistetaulukko!$AD$27,L218=Pistetaulukko!$AE$27,L218=Pistetaulukko!$AF$27,L218=Pistetaulukko!$AG$27,L218=Pistetaulukko!$AH$27,L218=Pistetaulukko!$AI$27,L218=Pistetaulukko!$AJ$27,L218=Pistetaulukko!$AK$27),"OK","VÄÄRIN")</f>
        <v>VÄÄRIN</v>
      </c>
      <c r="AP218" s="86" t="str">
        <f>IF(OR(M218=Pistetaulukko!$R$30,M218=Pistetaulukko!$S$30,M218=Pistetaulukko!$T$30,M218=Pistetaulukko!$U$30,M218=Pistetaulukko!$V$30),"OK","VÄÄRIN")</f>
        <v>VÄÄRIN</v>
      </c>
      <c r="AQ218" s="86" t="str">
        <f t="shared" si="19"/>
        <v>VÄÄRIN</v>
      </c>
      <c r="AR218" s="86" t="str">
        <f t="shared" si="20"/>
        <v>VÄÄRIN</v>
      </c>
      <c r="AS218" s="86" t="str">
        <f>IF(OR(P218=Pistetaulukko!$R$39,P218=Pistetaulukko!$S$39,P218=Pistetaulukko!$T$39,P218=Pistetaulukko!$U$39,P218=Pistetaulukko!$V$39,P218=Pistetaulukko!$W$39,P218=Pistetaulukko!$X$39,P218=Pistetaulukko!$Y$39,P218=Pistetaulukko!$Z$39,P218=Pistetaulukko!$AA$39,P218=Pistetaulukko!$AB$39,P218=Pistetaulukko!$AC$39,P218=Pistetaulukko!$AD$39,P218=Pistetaulukko!$AE$39,P218=Pistetaulukko!$AF$39,P218=Pistetaulukko!$AG$39,P218=Pistetaulukko!$AH$39,P218=Pistetaulukko!$AI$39,P218=Pistetaulukko!$AJ$39,P218=Pistetaulukko!$AK$39),"OK","VÄÄRIN")</f>
        <v>OK</v>
      </c>
      <c r="AT218" s="86" t="str">
        <f>IF(OR(Q218=Pistetaulukko!$R$42,Q218=Pistetaulukko!$S$42,Q218=Pistetaulukko!$T$42,Q218=Pistetaulukko!$U$42,Q218=Pistetaulukko!$V$42,Q218=Pistetaulukko!$W$42,Q218=Pistetaulukko!$X$42,Q218=Pistetaulukko!$Y$42,Q218=Pistetaulukko!$Z$42,Q218=Pistetaulukko!$AA$42,Q218=Pistetaulukko!$AB$42,Q218=Pistetaulukko!$AC$42,Q218=Pistetaulukko!$AD$42,Q218=Pistetaulukko!$AE$42,Q218=Pistetaulukko!$AF$42,Q218=Pistetaulukko!$AG$42,Q218=Pistetaulukko!$AH$42,Q218=Pistetaulukko!$AI$42,Q218=Pistetaulukko!$AJ$42,Q218=Pistetaulukko!$AK$42),"OK","VÄÄRIN")</f>
        <v>OK</v>
      </c>
      <c r="AU218" s="86" t="str">
        <f>IF(OR(R218=Pistetaulukko!$R$45,R218=Pistetaulukko!$S$45,R218=Pistetaulukko!$T$45,R218=Pistetaulukko!$U$45,R218=Pistetaulukko!$V$45,R218=Pistetaulukko!$W$45,R218=Pistetaulukko!$X$45,R218=Pistetaulukko!$Y$45,R218=Pistetaulukko!$Z$45,R218=Pistetaulukko!$AA$45,R218=Pistetaulukko!$AB$45,R218=Pistetaulukko!$AC$45,R218=Pistetaulukko!$AD$45,R218=Pistetaulukko!$AE$45,R218=Pistetaulukko!$AF$45,R218=Pistetaulukko!$AG$45,R218=Pistetaulukko!$AH$45,R218=Pistetaulukko!$AI$45,R218=Pistetaulukko!$AJ$45,R218=Pistetaulukko!$AK$45),"OK","VÄÄRIN")</f>
        <v>OK</v>
      </c>
      <c r="AV218" s="86" t="str">
        <f>IF(OR(S218=Pistetaulukko!$R$48,S218=Pistetaulukko!$S$48,S218=Pistetaulukko!$T$48,S218=Pistetaulukko!$U$48,S218=Pistetaulukko!$V$48,S218=Pistetaulukko!$W$48,S218=Pistetaulukko!$X$48,S218=Pistetaulukko!$Y$48,S218=Pistetaulukko!$Z$48,S218=Pistetaulukko!$AA$48,S218=Pistetaulukko!$AB$48,S218=Pistetaulukko!$AC$48,S218=Pistetaulukko!$AD$48,S218=Pistetaulukko!$AE$48,S218=Pistetaulukko!$AF$48,S218=Pistetaulukko!$AG$48,S218=Pistetaulukko!$AH$48,S218=Pistetaulukko!$AI$48,S218=Pistetaulukko!$AJ$48,S218=Pistetaulukko!$AK$48),"OK","VÄÄRIN")</f>
        <v>OK</v>
      </c>
      <c r="AW218" s="86" t="str">
        <f>IF(OR(T218=Pistetaulukko!$R$51,T218=Pistetaulukko!$S$51,T218=Pistetaulukko!$T$51,T218=Pistetaulukko!$U$51,T218=Pistetaulukko!$V$51,T218=Pistetaulukko!$W$51,T218=Pistetaulukko!$X$51,T218=Pistetaulukko!$Y$51,T218=Pistetaulukko!$Z$51,T218=Pistetaulukko!$AA$51,T218=Pistetaulukko!$AB$51,T218=Pistetaulukko!$AC$51,T218=Pistetaulukko!$AD$51,T218=Pistetaulukko!$AE$51,T218=Pistetaulukko!$AF$51,T218=Pistetaulukko!$AG$51,T218=Pistetaulukko!$AH$51,T218=Pistetaulukko!$AI$51,T218=Pistetaulukko!$AJ$51,T218=Pistetaulukko!$AK$51),"OK","VÄÄRIN")</f>
        <v>OK</v>
      </c>
      <c r="AX218" s="86" t="str">
        <f>IF(OR(U218=Pistetaulukko!$R$54,U218=Pistetaulukko!$S$54,U218=Pistetaulukko!$T$54,U218=Pistetaulukko!$U$54,U218=Pistetaulukko!$V$54,U218=Pistetaulukko!$W$54,U218=Pistetaulukko!$X$54,U218=Pistetaulukko!$Y$54,U218=Pistetaulukko!$Z$54,U218=Pistetaulukko!$AA$54,U218=Pistetaulukko!$AB$54,U218=Pistetaulukko!$AC$54,U218=Pistetaulukko!$AD$54,U218=Pistetaulukko!$AE$54,U218=Pistetaulukko!$AF$54,U218=Pistetaulukko!$AG$54,U218=Pistetaulukko!$AH$54,U218=Pistetaulukko!$AI$54,U218=Pistetaulukko!$AJ$54,U218=Pistetaulukko!$AK$54),"OK","VÄÄRIN")</f>
        <v>OK</v>
      </c>
      <c r="AY218" s="86" t="str">
        <f t="shared" si="21"/>
        <v>OK</v>
      </c>
      <c r="AZ218" s="86" t="str">
        <f>IF(OR(W218=Pistetaulukko!$R$60,W218=Pistetaulukko!$S$60,W218=Pistetaulukko!$T$60,W218=Pistetaulukko!$U$60,W218=Pistetaulukko!$V$60,W218=Pistetaulukko!$W$60,W218=Pistetaulukko!$X$60,W218=Pistetaulukko!$Y$60,W218=Pistetaulukko!$Z$60,W218=Pistetaulukko!$AA$60,W218=Pistetaulukko!$AB$60,W218=Pistetaulukko!$AC$60,W218=Pistetaulukko!$AD$60,W218=Pistetaulukko!$AE$60,W218=Pistetaulukko!$AF$60,W218=Pistetaulukko!$AG$60,W218=Pistetaulukko!$AH$60,W218=Pistetaulukko!$AI$60,W218=Pistetaulukko!$AJ$60,W218=Pistetaulukko!$AK$60),"OK","VÄÄRIN")</f>
        <v>OK</v>
      </c>
      <c r="BA218" s="86" t="str">
        <f>IF(OR(X218=Pistetaulukko!$R$63,X218=Pistetaulukko!$S$63,X218=Pistetaulukko!$T$63,X218=Pistetaulukko!$U$63,X218=Pistetaulukko!$V$63,X218=Pistetaulukko!$W$63,X218=Pistetaulukko!$X$63,X218=Pistetaulukko!$Y$63,X218=Pistetaulukko!$Z$63,X218=Pistetaulukko!$AA$63,X218=Pistetaulukko!$AB$63,X218=Pistetaulukko!$AC$63,X218=Pistetaulukko!$AD$63,X218=Pistetaulukko!$AE$63,X218=Pistetaulukko!$AF$63,X218=Pistetaulukko!$AG$63,X218=Pistetaulukko!$AH$63,X218=Pistetaulukko!$AI$63,X218=Pistetaulukko!$AJ$63,X218=Pistetaulukko!$AK$63),"OK","VÄÄRIN")</f>
        <v>OK</v>
      </c>
      <c r="BB218" s="86" t="e">
        <f t="shared" si="22"/>
        <v>#REF!</v>
      </c>
      <c r="BC218" s="86" t="e">
        <f t="shared" si="23"/>
        <v>#REF!</v>
      </c>
      <c r="BE218" t="str">
        <f>IF(OR(N218=Pistetaulukko!$R$33,N218=Pistetaulukko!$S$33,N218=Pistetaulukko!$T$33,N218=Pistetaulukko!$U$33,N218=Pistetaulukko!$V$33,N218=Pistetaulukko!$W$33,N218=Pistetaulukko!$X$33,N218=Pistetaulukko!$Y$33,N218=Pistetaulukko!$Z$33,N218=Pistetaulukko!$AA$33,N218=Pistetaulukko!$AB$33,N218=Pistetaulukko!$AC$33,N218=Pistetaulukko!$AD$33,N218=Pistetaulukko!$AE$33,N218=Pistetaulukko!$AF$33,N218=Pistetaulukko!$AG$33,N218=Pistetaulukko!$AH$33,N218=Pistetaulukko!$AI$33,N218=Pistetaulukko!$AJ$33,N218=Pistetaulukko!$AK$33,N218=Pistetaulukko!$AL$33,N218=Pistetaulukko!$AM$33,N218=Pistetaulukko!$AN$33,N218=Pistetaulukko!$AO$33,N218=Pistetaulukko!$AP$33,N218=Pistetaulukko!$AQ$33,N218=Pistetaulukko!$AR$33,N218=Pistetaulukko!$AS$33,N218=Pistetaulukko!$AT$33,N218=Pistetaulukko!$AU$33),"OK","VÄÄRIN")</f>
        <v>VÄÄRIN</v>
      </c>
      <c r="BF218" t="str">
        <f>IF(BE218="OK","OK",IF(AND(BE218="VÄÄRIN",OR(N218=Pistetaulukko!$AV$33,N218=Pistetaulukko!$AW$33,N218=Pistetaulukko!$AX$33,N218=Pistetaulukko!$AY$33,N218=Pistetaulukko!$AZ$33,N218=Pistetaulukko!$BA$33,N218=Pistetaulukko!$BB$33,N218=Pistetaulukko!$BC$33,N218=Pistetaulukko!$BD$33,N218=Pistetaulukko!$BE$33,N218=Pistetaulukko!$BF$33,N218=Pistetaulukko!$BG$33,N218=Pistetaulukko!$BH$33,N218=Pistetaulukko!$BI$33,N218=Pistetaulukko!$BJ$33,N218=Pistetaulukko!$BK$33,N218=Pistetaulukko!$BL$33,N218=Pistetaulukko!$BM$33,N218=Pistetaulukko!$BN$33,N218=Pistetaulukko!$BO$33)),"OK","VÄÄRIN"))</f>
        <v>VÄÄRIN</v>
      </c>
      <c r="BG218" t="str">
        <f>IF(OR(O218=Pistetaulukko!$R$36,O218=Pistetaulukko!$S$36,O218=Pistetaulukko!$T$36,O218=Pistetaulukko!$U$36,O218=Pistetaulukko!$V$36,O218=Pistetaulukko!$W$36,O218=Pistetaulukko!$X$36,O218=Pistetaulukko!$Y$36,O218=Pistetaulukko!$Z$36,O218=Pistetaulukko!$AA$36,O218=Pistetaulukko!$AB$36,O218=Pistetaulukko!$AC$36,O218=Pistetaulukko!$AD$36,O218=Pistetaulukko!$AE$36,O218=Pistetaulukko!$AF$36,O218=Pistetaulukko!$AG$36,O218=Pistetaulukko!$AH$36,O218=Pistetaulukko!$AI$36,O218=Pistetaulukko!$AJ$36,O218=Pistetaulukko!$AK$36,O218=Pistetaulukko!$AL$36,O218=Pistetaulukko!$AM$36,O218=Pistetaulukko!$AN$36,O218=Pistetaulukko!$AO$36,O218=Pistetaulukko!$AP$36,O218=Pistetaulukko!$AQ$36,O218=Pistetaulukko!$AR$36,O218=Pistetaulukko!$AS$36,O218=Pistetaulukko!$AT$36,O218=Pistetaulukko!$AU$36),"OK","VÄÄRIN")</f>
        <v>VÄÄRIN</v>
      </c>
      <c r="BH218" t="str">
        <f>IF(BG218="OK","OK",IF(AND(BG218="VÄÄRIN",OR(O218=Pistetaulukko!$AV$36,O218=Pistetaulukko!$AW$36,O218=Pistetaulukko!$AX$36,O218=Pistetaulukko!$AY$36,O218=Pistetaulukko!$AZ$36,O218=Pistetaulukko!$BA$36,O218=Pistetaulukko!$BB$36,O218=Pistetaulukko!$BC$36,O218=Pistetaulukko!$BD$36,O218=Pistetaulukko!$BE$36,O218=Pistetaulukko!$BF$36,O218=Pistetaulukko!$BG$36,O218=Pistetaulukko!$BH$36,O218=Pistetaulukko!$BI$36,O218=Pistetaulukko!$BJ$36,O218=Pistetaulukko!$BK$36,O218=Pistetaulukko!$BL$36,O218=Pistetaulukko!$BM$36,O218=Pistetaulukko!$BN$36,O218=Pistetaulukko!$BO$36,O218=Pistetaulukko!$BP$36,O218=Pistetaulukko!$BQ$36)),"OK","VÄÄRIN"))</f>
        <v>VÄÄRIN</v>
      </c>
      <c r="BI218" t="str">
        <f>IF(OR(V218=Pistetaulukko!$R$57,V218=Pistetaulukko!$S$57,V218=Pistetaulukko!$T$57,V218=Pistetaulukko!$U$57,V218=Pistetaulukko!$V$57,V218=Pistetaulukko!$W$57,V218=Pistetaulukko!$X$57,V218=Pistetaulukko!$Y$57,V218=Pistetaulukko!$Z$57,V218=Pistetaulukko!$AA$57,V218=Pistetaulukko!$AB$57,V218=Pistetaulukko!$AC$57,V218=Pistetaulukko!$AD$57,V218=Pistetaulukko!$AE$57,V218=Pistetaulukko!$AF$57,V218=Pistetaulukko!$AG$57,V218=Pistetaulukko!$AH$57,V218=Pistetaulukko!$AI$57,V218=Pistetaulukko!$AJ$57,V218=Pistetaulukko!$AK$57,V218=Pistetaulukko!$AL$57,V218=Pistetaulukko!$AM$57,V218=Pistetaulukko!$AN$57,V218=Pistetaulukko!$AO$57,V218=Pistetaulukko!$AP$57,V218=Pistetaulukko!$AQ$57,V218=Pistetaulukko!$AR$57,V218=Pistetaulukko!$AS$57,V218=Pistetaulukko!$AT$57,V218=Pistetaulukko!$AU$57),"OK","VÄÄRIN")</f>
        <v>OK</v>
      </c>
      <c r="BJ218" t="str">
        <f>IF(BI218="OK","OK",IF(AND(BI218="VÄÄRIN",OR(V218=Pistetaulukko!$AV$57,V218=Pistetaulukko!$AW$57,V218=Pistetaulukko!$AX$57,V218=Pistetaulukko!$AY$57,V218=Pistetaulukko!$AZ$57,V218=Pistetaulukko!$BA$57,V218=Pistetaulukko!$BB$57,V218=Pistetaulukko!$BC$57,V218=Pistetaulukko!$BD$57,V218=Pistetaulukko!$BE$57)),"OK","VÄÄRIN"))</f>
        <v>OK</v>
      </c>
      <c r="BK218" t="str">
        <f>IF(OR(Y218=Pistetaulukko!$R$66,Y218=Pistetaulukko!$S$66,Y218=Pistetaulukko!$T$66,Y218=Pistetaulukko!$U$66,Y218=Pistetaulukko!$V$66,Y218=Pistetaulukko!$W$66,Y218=Pistetaulukko!$X$66,Y218=Pistetaulukko!$Y$66,Y218=Pistetaulukko!$Z$66,Y218=Pistetaulukko!$AA$66,Y218=Pistetaulukko!$AB$66,Y218=Pistetaulukko!$AC$66,Y218=Pistetaulukko!$AD$66,Y218=Pistetaulukko!$AE$66,Y218=Pistetaulukko!$AF$66,Y218=Pistetaulukko!$AG$66,Y218=Pistetaulukko!$AH$66,Y218=Pistetaulukko!$AI$66,Y218=Pistetaulukko!$AJ$66,Y218=Pistetaulukko!$AK$66,Y218=Pistetaulukko!$AL$66,Y218=Pistetaulukko!$AM$66,Y218=Pistetaulukko!$AN$66,Y218=Pistetaulukko!$AO$66,Y218=Pistetaulukko!$AP$66,Y218=Pistetaulukko!$AQ$66,Y218=Pistetaulukko!$AR$66,Y218=Pistetaulukko!$AS$66,Y218=Pistetaulukko!$AT$66,Y218=Pistetaulukko!$AU$66),"OK","VÄÄRIN")</f>
        <v>VÄÄRIN</v>
      </c>
      <c r="BL218" t="str">
        <f>IF(BK218="OK","OK",IF(AND(BK218="VÄÄRIN",OR(Y218=Pistetaulukko!$AV$66,Y218=Pistetaulukko!$AW$66,Y218=Pistetaulukko!$AX$66,Y218=Pistetaulukko!$AY$66,Y218=Pistetaulukko!$AZ$66,Y218=Pistetaulukko!$BA$66,Y218=Pistetaulukko!$BB$66,Y218=Pistetaulukko!$BC$66,Y218=Pistetaulukko!$BD$66,Y218=Pistetaulukko!$BE$66,Y218=Pistetaulukko!$BF$66,Y218=Pistetaulukko!$BG$66,Y218=Pistetaulukko!$BH$66,Y218=Pistetaulukko!$BI$66,Y218=Pistetaulukko!$BJ$66,Y218=Pistetaulukko!$BK$66,Y218=Pistetaulukko!$BL$66,Y218=Pistetaulukko!$BM$66,Y218=Pistetaulukko!$BN$66)),"OK","VÄÄRIN"))</f>
        <v>VÄÄRIN</v>
      </c>
      <c r="BM218" t="e">
        <f>IF(OR(Z218=Pistetaulukko!$R$69,Z218=Pistetaulukko!#REF!,Z218=Pistetaulukko!$S$69,Z218=Pistetaulukko!#REF!,Z218=Pistetaulukko!$T$69,Z218=Pistetaulukko!#REF!,Z218=Pistetaulukko!$U$69,Z218=Pistetaulukko!#REF!,Z218=Pistetaulukko!$V$69,Z218=Pistetaulukko!#REF!,Z218=Pistetaulukko!$W$69,Z218=Pistetaulukko!#REF!,Z218=Pistetaulukko!$X$69,Z218=Pistetaulukko!#REF!,Z218=Pistetaulukko!$Y$69,Z218=Pistetaulukko!#REF!,Z218=Pistetaulukko!$Z$69,Z218=Pistetaulukko!#REF!,Z218=Pistetaulukko!$AA$69,Z218=Pistetaulukko!#REF!,Z218=Pistetaulukko!$AB$69,Z218=Pistetaulukko!#REF!,Z218=Pistetaulukko!$AC$69,Z218=Pistetaulukko!#REF!,Z218=Pistetaulukko!$AD$69,Z218=Pistetaulukko!#REF!,Z218=Pistetaulukko!$AE$69,Z218=Pistetaulukko!#REF!,Z218=Pistetaulukko!$AF$69,Z218=Pistetaulukko!#REF!),"OK","VÄÄRIN")</f>
        <v>#REF!</v>
      </c>
      <c r="BN218" t="e">
        <f>IF(BM218="OK","OK",IF(AND(BM218="VÄÄRIN",OR(Z218=Pistetaulukko!$AG$69,Z218=Pistetaulukko!#REF!,Z218=Pistetaulukko!$AH$69,Z218=Pistetaulukko!#REF!,Z218=Pistetaulukko!$AI$69,Z218=Pistetaulukko!#REF!,Z218=Pistetaulukko!$AJ$69,Z218=Pistetaulukko!#REF!,Z218=Pistetaulukko!$AK$69,Z218=Pistetaulukko!$AL$69)),"OK","VÄÄRIN"))</f>
        <v>#REF!</v>
      </c>
    </row>
    <row r="219" spans="2:66" x14ac:dyDescent="0.25">
      <c r="B219" s="104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23"/>
      <c r="AA219" s="30"/>
      <c r="AB219" s="18"/>
      <c r="AC219" s="124"/>
      <c r="AD219" s="118">
        <f t="shared" si="24"/>
        <v>0</v>
      </c>
      <c r="AG219" s="86" t="str">
        <f>IF(OR(E219=Pistetaulukko!$R$3,E219=Pistetaulukko!$S$3,E219=Pistetaulukko!$T$3,E219=Pistetaulukko!$U$3,E219=Pistetaulukko!$V$3,E219=Pistetaulukko!$W$3),"OK","VÄÄRIN")</f>
        <v>VÄÄRIN</v>
      </c>
      <c r="AH219" s="86" t="str">
        <f>IF(OR(F219=Pistetaulukko!$R$6,F219=Pistetaulukko!$S$6,F219=Pistetaulukko!$T$6,F219=Pistetaulukko!$U$6,F219=Pistetaulukko!$V$6,F219=Pistetaulukko!$W$6,F219=Pistetaulukko!$X$6,F219=Pistetaulukko!$Y$6,F219=Pistetaulukko!$Z$6,F219=Pistetaulukko!$AA$6,F219=Pistetaulukko!$AB$6,F219=Pistetaulukko!$AC$6,F219=Pistetaulukko!$AD$6,F219=Pistetaulukko!$AE$6,F219=Pistetaulukko!$AF$6,F219=Pistetaulukko!$AG$6,F219=Pistetaulukko!$AH$6,F219=Pistetaulukko!$AI$6,F219=Pistetaulukko!$AJ$6,F219=Pistetaulukko!$AK$6),"OK","VÄÄRIN")</f>
        <v>VÄÄRIN</v>
      </c>
      <c r="AI219" s="86" t="str">
        <f>IF(OR(G219=Pistetaulukko!$R$9,G219=Pistetaulukko!$S$9,G219=Pistetaulukko!$T$9,G219=Pistetaulukko!$U$9,G219=Pistetaulukko!$V$9,G219=Pistetaulukko!$W$9,G219=Pistetaulukko!$X$9,G219=Pistetaulukko!$Y$9,G219=Pistetaulukko!$Z$9,G219=Pistetaulukko!$AA$9,G219=Pistetaulukko!$AB$9,G219=Pistetaulukko!$AC$9,G219=Pistetaulukko!$AD$9,G219=Pistetaulukko!$AE$9,G219=Pistetaulukko!$AF$9,G219=Pistetaulukko!$AG$9,G219=Pistetaulukko!$AH$9,G219=Pistetaulukko!$AI$9,G219=Pistetaulukko!$AJ$9,G219=Pistetaulukko!$AK$9),"OK","VÄÄRIN")</f>
        <v>VÄÄRIN</v>
      </c>
      <c r="AJ219" s="86" t="str">
        <f>IF(OR(H219=Pistetaulukko!$R$12,H219=Pistetaulukko!$S$12,H219=Pistetaulukko!$T$12,H219=Pistetaulukko!$U$12,H219=Pistetaulukko!$V$12,H219=Pistetaulukko!$W$12,H219=Pistetaulukko!$X$12,H219=Pistetaulukko!$Y$12,H219=Pistetaulukko!$Z$12,H219=Pistetaulukko!$AA$12,H219=Pistetaulukko!$AB$12,H219=Pistetaulukko!$AC$12,H219=Pistetaulukko!$AD$12,H219=Pistetaulukko!$AE$12,H219=Pistetaulukko!$AF$12,H219=Pistetaulukko!$AG$12,H219=Pistetaulukko!$AH$12,H219=Pistetaulukko!$AI$12,H219=Pistetaulukko!$AJ$12,H219=Pistetaulukko!$AK$12),"OK","VÄÄRIN")</f>
        <v>VÄÄRIN</v>
      </c>
      <c r="AK21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19" s="86" t="str">
        <f>IF(OR(I219=Pistetaulukko!$R$18,I219=Pistetaulukko!$S$18,I219=Pistetaulukko!$T$18,I219=Pistetaulukko!$U$18,I219=Pistetaulukko!$V$18,I219=Pistetaulukko!$W$18,I219=Pistetaulukko!$X$18,I219=Pistetaulukko!$Y$18,I219=Pistetaulukko!$Z$18),"OK","VÄÄRIN")</f>
        <v>VÄÄRIN</v>
      </c>
      <c r="AM219" s="86" t="str">
        <f>IF(OR(J219=Pistetaulukko!$R$21,J219=Pistetaulukko!$S$21,J219=Pistetaulukko!$T$21,J219=Pistetaulukko!$U$21,J219=Pistetaulukko!$V$21,J219=Pistetaulukko!$W$21,J219=Pistetaulukko!$X$21,J219=Pistetaulukko!$Y$21,J219=Pistetaulukko!$Z$21,J219=Pistetaulukko!$AA$21,J219=Pistetaulukko!$AB$21,J219=Pistetaulukko!$AC$21,J219=Pistetaulukko!$AD$21,J219=Pistetaulukko!$AE$21,J219=Pistetaulukko!$AF$21,J219=Pistetaulukko!$AG$21,J219=Pistetaulukko!$AH$21,J219=Pistetaulukko!$AI$21,J219=Pistetaulukko!$AJ$21,J219=Pistetaulukko!$AK$21),"OK","VÄÄRIN")</f>
        <v>VÄÄRIN</v>
      </c>
      <c r="AN219" s="86" t="str">
        <f>IF(OR(K219=Pistetaulukko!$R$24,K219=Pistetaulukko!$S$24,K219=Pistetaulukko!$T$24,K219=Pistetaulukko!$U$24,K219=Pistetaulukko!$V$24),"OK","VÄÄRIN")</f>
        <v>VÄÄRIN</v>
      </c>
      <c r="AO219" s="86" t="str">
        <f>IF(OR(L219=Pistetaulukko!$R$27,L219=Pistetaulukko!$S$27,L219=Pistetaulukko!$T$27,L219=Pistetaulukko!$U$27,L219=Pistetaulukko!$V$27,L219=Pistetaulukko!$W$27,L219=Pistetaulukko!$X$27,L219=Pistetaulukko!$Y$27,L219=Pistetaulukko!$Z$27,L219=Pistetaulukko!$AA$27,L219=Pistetaulukko!$AB$27,L219=Pistetaulukko!$AC$27,L219=Pistetaulukko!$AD$27,L219=Pistetaulukko!$AE$27,L219=Pistetaulukko!$AF$27,L219=Pistetaulukko!$AG$27,L219=Pistetaulukko!$AH$27,L219=Pistetaulukko!$AI$27,L219=Pistetaulukko!$AJ$27,L219=Pistetaulukko!$AK$27),"OK","VÄÄRIN")</f>
        <v>VÄÄRIN</v>
      </c>
      <c r="AP219" s="86" t="str">
        <f>IF(OR(M219=Pistetaulukko!$R$30,M219=Pistetaulukko!$S$30,M219=Pistetaulukko!$T$30,M219=Pistetaulukko!$U$30,M219=Pistetaulukko!$V$30),"OK","VÄÄRIN")</f>
        <v>VÄÄRIN</v>
      </c>
      <c r="AQ219" s="86" t="str">
        <f t="shared" si="19"/>
        <v>VÄÄRIN</v>
      </c>
      <c r="AR219" s="86" t="str">
        <f t="shared" si="20"/>
        <v>VÄÄRIN</v>
      </c>
      <c r="AS219" s="86" t="str">
        <f>IF(OR(P219=Pistetaulukko!$R$39,P219=Pistetaulukko!$S$39,P219=Pistetaulukko!$T$39,P219=Pistetaulukko!$U$39,P219=Pistetaulukko!$V$39,P219=Pistetaulukko!$W$39,P219=Pistetaulukko!$X$39,P219=Pistetaulukko!$Y$39,P219=Pistetaulukko!$Z$39,P219=Pistetaulukko!$AA$39,P219=Pistetaulukko!$AB$39,P219=Pistetaulukko!$AC$39,P219=Pistetaulukko!$AD$39,P219=Pistetaulukko!$AE$39,P219=Pistetaulukko!$AF$39,P219=Pistetaulukko!$AG$39,P219=Pistetaulukko!$AH$39,P219=Pistetaulukko!$AI$39,P219=Pistetaulukko!$AJ$39,P219=Pistetaulukko!$AK$39),"OK","VÄÄRIN")</f>
        <v>OK</v>
      </c>
      <c r="AT219" s="86" t="str">
        <f>IF(OR(Q219=Pistetaulukko!$R$42,Q219=Pistetaulukko!$S$42,Q219=Pistetaulukko!$T$42,Q219=Pistetaulukko!$U$42,Q219=Pistetaulukko!$V$42,Q219=Pistetaulukko!$W$42,Q219=Pistetaulukko!$X$42,Q219=Pistetaulukko!$Y$42,Q219=Pistetaulukko!$Z$42,Q219=Pistetaulukko!$AA$42,Q219=Pistetaulukko!$AB$42,Q219=Pistetaulukko!$AC$42,Q219=Pistetaulukko!$AD$42,Q219=Pistetaulukko!$AE$42,Q219=Pistetaulukko!$AF$42,Q219=Pistetaulukko!$AG$42,Q219=Pistetaulukko!$AH$42,Q219=Pistetaulukko!$AI$42,Q219=Pistetaulukko!$AJ$42,Q219=Pistetaulukko!$AK$42),"OK","VÄÄRIN")</f>
        <v>OK</v>
      </c>
      <c r="AU219" s="86" t="str">
        <f>IF(OR(R219=Pistetaulukko!$R$45,R219=Pistetaulukko!$S$45,R219=Pistetaulukko!$T$45,R219=Pistetaulukko!$U$45,R219=Pistetaulukko!$V$45,R219=Pistetaulukko!$W$45,R219=Pistetaulukko!$X$45,R219=Pistetaulukko!$Y$45,R219=Pistetaulukko!$Z$45,R219=Pistetaulukko!$AA$45,R219=Pistetaulukko!$AB$45,R219=Pistetaulukko!$AC$45,R219=Pistetaulukko!$AD$45,R219=Pistetaulukko!$AE$45,R219=Pistetaulukko!$AF$45,R219=Pistetaulukko!$AG$45,R219=Pistetaulukko!$AH$45,R219=Pistetaulukko!$AI$45,R219=Pistetaulukko!$AJ$45,R219=Pistetaulukko!$AK$45),"OK","VÄÄRIN")</f>
        <v>OK</v>
      </c>
      <c r="AV219" s="86" t="str">
        <f>IF(OR(S219=Pistetaulukko!$R$48,S219=Pistetaulukko!$S$48,S219=Pistetaulukko!$T$48,S219=Pistetaulukko!$U$48,S219=Pistetaulukko!$V$48,S219=Pistetaulukko!$W$48,S219=Pistetaulukko!$X$48,S219=Pistetaulukko!$Y$48,S219=Pistetaulukko!$Z$48,S219=Pistetaulukko!$AA$48,S219=Pistetaulukko!$AB$48,S219=Pistetaulukko!$AC$48,S219=Pistetaulukko!$AD$48,S219=Pistetaulukko!$AE$48,S219=Pistetaulukko!$AF$48,S219=Pistetaulukko!$AG$48,S219=Pistetaulukko!$AH$48,S219=Pistetaulukko!$AI$48,S219=Pistetaulukko!$AJ$48,S219=Pistetaulukko!$AK$48),"OK","VÄÄRIN")</f>
        <v>OK</v>
      </c>
      <c r="AW219" s="86" t="str">
        <f>IF(OR(T219=Pistetaulukko!$R$51,T219=Pistetaulukko!$S$51,T219=Pistetaulukko!$T$51,T219=Pistetaulukko!$U$51,T219=Pistetaulukko!$V$51,T219=Pistetaulukko!$W$51,T219=Pistetaulukko!$X$51,T219=Pistetaulukko!$Y$51,T219=Pistetaulukko!$Z$51,T219=Pistetaulukko!$AA$51,T219=Pistetaulukko!$AB$51,T219=Pistetaulukko!$AC$51,T219=Pistetaulukko!$AD$51,T219=Pistetaulukko!$AE$51,T219=Pistetaulukko!$AF$51,T219=Pistetaulukko!$AG$51,T219=Pistetaulukko!$AH$51,T219=Pistetaulukko!$AI$51,T219=Pistetaulukko!$AJ$51,T219=Pistetaulukko!$AK$51),"OK","VÄÄRIN")</f>
        <v>OK</v>
      </c>
      <c r="AX219" s="86" t="str">
        <f>IF(OR(U219=Pistetaulukko!$R$54,U219=Pistetaulukko!$S$54,U219=Pistetaulukko!$T$54,U219=Pistetaulukko!$U$54,U219=Pistetaulukko!$V$54,U219=Pistetaulukko!$W$54,U219=Pistetaulukko!$X$54,U219=Pistetaulukko!$Y$54,U219=Pistetaulukko!$Z$54,U219=Pistetaulukko!$AA$54,U219=Pistetaulukko!$AB$54,U219=Pistetaulukko!$AC$54,U219=Pistetaulukko!$AD$54,U219=Pistetaulukko!$AE$54,U219=Pistetaulukko!$AF$54,U219=Pistetaulukko!$AG$54,U219=Pistetaulukko!$AH$54,U219=Pistetaulukko!$AI$54,U219=Pistetaulukko!$AJ$54,U219=Pistetaulukko!$AK$54),"OK","VÄÄRIN")</f>
        <v>OK</v>
      </c>
      <c r="AY219" s="86" t="str">
        <f t="shared" si="21"/>
        <v>OK</v>
      </c>
      <c r="AZ219" s="86" t="str">
        <f>IF(OR(W219=Pistetaulukko!$R$60,W219=Pistetaulukko!$S$60,W219=Pistetaulukko!$T$60,W219=Pistetaulukko!$U$60,W219=Pistetaulukko!$V$60,W219=Pistetaulukko!$W$60,W219=Pistetaulukko!$X$60,W219=Pistetaulukko!$Y$60,W219=Pistetaulukko!$Z$60,W219=Pistetaulukko!$AA$60,W219=Pistetaulukko!$AB$60,W219=Pistetaulukko!$AC$60,W219=Pistetaulukko!$AD$60,W219=Pistetaulukko!$AE$60,W219=Pistetaulukko!$AF$60,W219=Pistetaulukko!$AG$60,W219=Pistetaulukko!$AH$60,W219=Pistetaulukko!$AI$60,W219=Pistetaulukko!$AJ$60,W219=Pistetaulukko!$AK$60),"OK","VÄÄRIN")</f>
        <v>OK</v>
      </c>
      <c r="BA219" s="86" t="str">
        <f>IF(OR(X219=Pistetaulukko!$R$63,X219=Pistetaulukko!$S$63,X219=Pistetaulukko!$T$63,X219=Pistetaulukko!$U$63,X219=Pistetaulukko!$V$63,X219=Pistetaulukko!$W$63,X219=Pistetaulukko!$X$63,X219=Pistetaulukko!$Y$63,X219=Pistetaulukko!$Z$63,X219=Pistetaulukko!$AA$63,X219=Pistetaulukko!$AB$63,X219=Pistetaulukko!$AC$63,X219=Pistetaulukko!$AD$63,X219=Pistetaulukko!$AE$63,X219=Pistetaulukko!$AF$63,X219=Pistetaulukko!$AG$63,X219=Pistetaulukko!$AH$63,X219=Pistetaulukko!$AI$63,X219=Pistetaulukko!$AJ$63,X219=Pistetaulukko!$AK$63),"OK","VÄÄRIN")</f>
        <v>OK</v>
      </c>
      <c r="BB219" s="86" t="e">
        <f t="shared" si="22"/>
        <v>#REF!</v>
      </c>
      <c r="BC219" s="86" t="e">
        <f t="shared" si="23"/>
        <v>#REF!</v>
      </c>
      <c r="BE219" t="str">
        <f>IF(OR(N219=Pistetaulukko!$R$33,N219=Pistetaulukko!$S$33,N219=Pistetaulukko!$T$33,N219=Pistetaulukko!$U$33,N219=Pistetaulukko!$V$33,N219=Pistetaulukko!$W$33,N219=Pistetaulukko!$X$33,N219=Pistetaulukko!$Y$33,N219=Pistetaulukko!$Z$33,N219=Pistetaulukko!$AA$33,N219=Pistetaulukko!$AB$33,N219=Pistetaulukko!$AC$33,N219=Pistetaulukko!$AD$33,N219=Pistetaulukko!$AE$33,N219=Pistetaulukko!$AF$33,N219=Pistetaulukko!$AG$33,N219=Pistetaulukko!$AH$33,N219=Pistetaulukko!$AI$33,N219=Pistetaulukko!$AJ$33,N219=Pistetaulukko!$AK$33,N219=Pistetaulukko!$AL$33,N219=Pistetaulukko!$AM$33,N219=Pistetaulukko!$AN$33,N219=Pistetaulukko!$AO$33,N219=Pistetaulukko!$AP$33,N219=Pistetaulukko!$AQ$33,N219=Pistetaulukko!$AR$33,N219=Pistetaulukko!$AS$33,N219=Pistetaulukko!$AT$33,N219=Pistetaulukko!$AU$33),"OK","VÄÄRIN")</f>
        <v>VÄÄRIN</v>
      </c>
      <c r="BF219" t="str">
        <f>IF(BE219="OK","OK",IF(AND(BE219="VÄÄRIN",OR(N219=Pistetaulukko!$AV$33,N219=Pistetaulukko!$AW$33,N219=Pistetaulukko!$AX$33,N219=Pistetaulukko!$AY$33,N219=Pistetaulukko!$AZ$33,N219=Pistetaulukko!$BA$33,N219=Pistetaulukko!$BB$33,N219=Pistetaulukko!$BC$33,N219=Pistetaulukko!$BD$33,N219=Pistetaulukko!$BE$33,N219=Pistetaulukko!$BF$33,N219=Pistetaulukko!$BG$33,N219=Pistetaulukko!$BH$33,N219=Pistetaulukko!$BI$33,N219=Pistetaulukko!$BJ$33,N219=Pistetaulukko!$BK$33,N219=Pistetaulukko!$BL$33,N219=Pistetaulukko!$BM$33,N219=Pistetaulukko!$BN$33,N219=Pistetaulukko!$BO$33)),"OK","VÄÄRIN"))</f>
        <v>VÄÄRIN</v>
      </c>
      <c r="BG219" t="str">
        <f>IF(OR(O219=Pistetaulukko!$R$36,O219=Pistetaulukko!$S$36,O219=Pistetaulukko!$T$36,O219=Pistetaulukko!$U$36,O219=Pistetaulukko!$V$36,O219=Pistetaulukko!$W$36,O219=Pistetaulukko!$X$36,O219=Pistetaulukko!$Y$36,O219=Pistetaulukko!$Z$36,O219=Pistetaulukko!$AA$36,O219=Pistetaulukko!$AB$36,O219=Pistetaulukko!$AC$36,O219=Pistetaulukko!$AD$36,O219=Pistetaulukko!$AE$36,O219=Pistetaulukko!$AF$36,O219=Pistetaulukko!$AG$36,O219=Pistetaulukko!$AH$36,O219=Pistetaulukko!$AI$36,O219=Pistetaulukko!$AJ$36,O219=Pistetaulukko!$AK$36,O219=Pistetaulukko!$AL$36,O219=Pistetaulukko!$AM$36,O219=Pistetaulukko!$AN$36,O219=Pistetaulukko!$AO$36,O219=Pistetaulukko!$AP$36,O219=Pistetaulukko!$AQ$36,O219=Pistetaulukko!$AR$36,O219=Pistetaulukko!$AS$36,O219=Pistetaulukko!$AT$36,O219=Pistetaulukko!$AU$36),"OK","VÄÄRIN")</f>
        <v>VÄÄRIN</v>
      </c>
      <c r="BH219" t="str">
        <f>IF(BG219="OK","OK",IF(AND(BG219="VÄÄRIN",OR(O219=Pistetaulukko!$AV$36,O219=Pistetaulukko!$AW$36,O219=Pistetaulukko!$AX$36,O219=Pistetaulukko!$AY$36,O219=Pistetaulukko!$AZ$36,O219=Pistetaulukko!$BA$36,O219=Pistetaulukko!$BB$36,O219=Pistetaulukko!$BC$36,O219=Pistetaulukko!$BD$36,O219=Pistetaulukko!$BE$36,O219=Pistetaulukko!$BF$36,O219=Pistetaulukko!$BG$36,O219=Pistetaulukko!$BH$36,O219=Pistetaulukko!$BI$36,O219=Pistetaulukko!$BJ$36,O219=Pistetaulukko!$BK$36,O219=Pistetaulukko!$BL$36,O219=Pistetaulukko!$BM$36,O219=Pistetaulukko!$BN$36,O219=Pistetaulukko!$BO$36,O219=Pistetaulukko!$BP$36,O219=Pistetaulukko!$BQ$36)),"OK","VÄÄRIN"))</f>
        <v>VÄÄRIN</v>
      </c>
      <c r="BI219" t="str">
        <f>IF(OR(V219=Pistetaulukko!$R$57,V219=Pistetaulukko!$S$57,V219=Pistetaulukko!$T$57,V219=Pistetaulukko!$U$57,V219=Pistetaulukko!$V$57,V219=Pistetaulukko!$W$57,V219=Pistetaulukko!$X$57,V219=Pistetaulukko!$Y$57,V219=Pistetaulukko!$Z$57,V219=Pistetaulukko!$AA$57,V219=Pistetaulukko!$AB$57,V219=Pistetaulukko!$AC$57,V219=Pistetaulukko!$AD$57,V219=Pistetaulukko!$AE$57,V219=Pistetaulukko!$AF$57,V219=Pistetaulukko!$AG$57,V219=Pistetaulukko!$AH$57,V219=Pistetaulukko!$AI$57,V219=Pistetaulukko!$AJ$57,V219=Pistetaulukko!$AK$57,V219=Pistetaulukko!$AL$57,V219=Pistetaulukko!$AM$57,V219=Pistetaulukko!$AN$57,V219=Pistetaulukko!$AO$57,V219=Pistetaulukko!$AP$57,V219=Pistetaulukko!$AQ$57,V219=Pistetaulukko!$AR$57,V219=Pistetaulukko!$AS$57,V219=Pistetaulukko!$AT$57,V219=Pistetaulukko!$AU$57),"OK","VÄÄRIN")</f>
        <v>OK</v>
      </c>
      <c r="BJ219" t="str">
        <f>IF(BI219="OK","OK",IF(AND(BI219="VÄÄRIN",OR(V219=Pistetaulukko!$AV$57,V219=Pistetaulukko!$AW$57,V219=Pistetaulukko!$AX$57,V219=Pistetaulukko!$AY$57,V219=Pistetaulukko!$AZ$57,V219=Pistetaulukko!$BA$57,V219=Pistetaulukko!$BB$57,V219=Pistetaulukko!$BC$57,V219=Pistetaulukko!$BD$57,V219=Pistetaulukko!$BE$57)),"OK","VÄÄRIN"))</f>
        <v>OK</v>
      </c>
      <c r="BK219" t="str">
        <f>IF(OR(Y219=Pistetaulukko!$R$66,Y219=Pistetaulukko!$S$66,Y219=Pistetaulukko!$T$66,Y219=Pistetaulukko!$U$66,Y219=Pistetaulukko!$V$66,Y219=Pistetaulukko!$W$66,Y219=Pistetaulukko!$X$66,Y219=Pistetaulukko!$Y$66,Y219=Pistetaulukko!$Z$66,Y219=Pistetaulukko!$AA$66,Y219=Pistetaulukko!$AB$66,Y219=Pistetaulukko!$AC$66,Y219=Pistetaulukko!$AD$66,Y219=Pistetaulukko!$AE$66,Y219=Pistetaulukko!$AF$66,Y219=Pistetaulukko!$AG$66,Y219=Pistetaulukko!$AH$66,Y219=Pistetaulukko!$AI$66,Y219=Pistetaulukko!$AJ$66,Y219=Pistetaulukko!$AK$66,Y219=Pistetaulukko!$AL$66,Y219=Pistetaulukko!$AM$66,Y219=Pistetaulukko!$AN$66,Y219=Pistetaulukko!$AO$66,Y219=Pistetaulukko!$AP$66,Y219=Pistetaulukko!$AQ$66,Y219=Pistetaulukko!$AR$66,Y219=Pistetaulukko!$AS$66,Y219=Pistetaulukko!$AT$66,Y219=Pistetaulukko!$AU$66),"OK","VÄÄRIN")</f>
        <v>VÄÄRIN</v>
      </c>
      <c r="BL219" t="str">
        <f>IF(BK219="OK","OK",IF(AND(BK219="VÄÄRIN",OR(Y219=Pistetaulukko!$AV$66,Y219=Pistetaulukko!$AW$66,Y219=Pistetaulukko!$AX$66,Y219=Pistetaulukko!$AY$66,Y219=Pistetaulukko!$AZ$66,Y219=Pistetaulukko!$BA$66,Y219=Pistetaulukko!$BB$66,Y219=Pistetaulukko!$BC$66,Y219=Pistetaulukko!$BD$66,Y219=Pistetaulukko!$BE$66,Y219=Pistetaulukko!$BF$66,Y219=Pistetaulukko!$BG$66,Y219=Pistetaulukko!$BH$66,Y219=Pistetaulukko!$BI$66,Y219=Pistetaulukko!$BJ$66,Y219=Pistetaulukko!$BK$66,Y219=Pistetaulukko!$BL$66,Y219=Pistetaulukko!$BM$66,Y219=Pistetaulukko!$BN$66)),"OK","VÄÄRIN"))</f>
        <v>VÄÄRIN</v>
      </c>
      <c r="BM219" t="e">
        <f>IF(OR(Z219=Pistetaulukko!$R$69,Z219=Pistetaulukko!#REF!,Z219=Pistetaulukko!$S$69,Z219=Pistetaulukko!#REF!,Z219=Pistetaulukko!$T$69,Z219=Pistetaulukko!#REF!,Z219=Pistetaulukko!$U$69,Z219=Pistetaulukko!#REF!,Z219=Pistetaulukko!$V$69,Z219=Pistetaulukko!#REF!,Z219=Pistetaulukko!$W$69,Z219=Pistetaulukko!#REF!,Z219=Pistetaulukko!$X$69,Z219=Pistetaulukko!#REF!,Z219=Pistetaulukko!$Y$69,Z219=Pistetaulukko!#REF!,Z219=Pistetaulukko!$Z$69,Z219=Pistetaulukko!#REF!,Z219=Pistetaulukko!$AA$69,Z219=Pistetaulukko!#REF!,Z219=Pistetaulukko!$AB$69,Z219=Pistetaulukko!#REF!,Z219=Pistetaulukko!$AC$69,Z219=Pistetaulukko!#REF!,Z219=Pistetaulukko!$AD$69,Z219=Pistetaulukko!#REF!,Z219=Pistetaulukko!$AE$69,Z219=Pistetaulukko!#REF!,Z219=Pistetaulukko!$AF$69,Z219=Pistetaulukko!#REF!),"OK","VÄÄRIN")</f>
        <v>#REF!</v>
      </c>
      <c r="BN219" t="e">
        <f>IF(BM219="OK","OK",IF(AND(BM219="VÄÄRIN",OR(Z219=Pistetaulukko!$AG$69,Z219=Pistetaulukko!#REF!,Z219=Pistetaulukko!$AH$69,Z219=Pistetaulukko!#REF!,Z219=Pistetaulukko!$AI$69,Z219=Pistetaulukko!#REF!,Z219=Pistetaulukko!$AJ$69,Z219=Pistetaulukko!#REF!,Z219=Pistetaulukko!$AK$69,Z219=Pistetaulukko!$AL$69)),"OK","VÄÄRIN"))</f>
        <v>#REF!</v>
      </c>
    </row>
    <row r="220" spans="2:66" x14ac:dyDescent="0.25">
      <c r="B220" s="104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23"/>
      <c r="AA220" s="30"/>
      <c r="AB220" s="18"/>
      <c r="AC220" s="124"/>
      <c r="AD220" s="118">
        <f t="shared" si="24"/>
        <v>0</v>
      </c>
      <c r="AG220" s="86" t="str">
        <f>IF(OR(E220=Pistetaulukko!$R$3,E220=Pistetaulukko!$S$3,E220=Pistetaulukko!$T$3,E220=Pistetaulukko!$U$3,E220=Pistetaulukko!$V$3,E220=Pistetaulukko!$W$3),"OK","VÄÄRIN")</f>
        <v>VÄÄRIN</v>
      </c>
      <c r="AH220" s="86" t="str">
        <f>IF(OR(F220=Pistetaulukko!$R$6,F220=Pistetaulukko!$S$6,F220=Pistetaulukko!$T$6,F220=Pistetaulukko!$U$6,F220=Pistetaulukko!$V$6,F220=Pistetaulukko!$W$6,F220=Pistetaulukko!$X$6,F220=Pistetaulukko!$Y$6,F220=Pistetaulukko!$Z$6,F220=Pistetaulukko!$AA$6,F220=Pistetaulukko!$AB$6,F220=Pistetaulukko!$AC$6,F220=Pistetaulukko!$AD$6,F220=Pistetaulukko!$AE$6,F220=Pistetaulukko!$AF$6,F220=Pistetaulukko!$AG$6,F220=Pistetaulukko!$AH$6,F220=Pistetaulukko!$AI$6,F220=Pistetaulukko!$AJ$6,F220=Pistetaulukko!$AK$6),"OK","VÄÄRIN")</f>
        <v>VÄÄRIN</v>
      </c>
      <c r="AI220" s="86" t="str">
        <f>IF(OR(G220=Pistetaulukko!$R$9,G220=Pistetaulukko!$S$9,G220=Pistetaulukko!$T$9,G220=Pistetaulukko!$U$9,G220=Pistetaulukko!$V$9,G220=Pistetaulukko!$W$9,G220=Pistetaulukko!$X$9,G220=Pistetaulukko!$Y$9,G220=Pistetaulukko!$Z$9,G220=Pistetaulukko!$AA$9,G220=Pistetaulukko!$AB$9,G220=Pistetaulukko!$AC$9,G220=Pistetaulukko!$AD$9,G220=Pistetaulukko!$AE$9,G220=Pistetaulukko!$AF$9,G220=Pistetaulukko!$AG$9,G220=Pistetaulukko!$AH$9,G220=Pistetaulukko!$AI$9,G220=Pistetaulukko!$AJ$9,G220=Pistetaulukko!$AK$9),"OK","VÄÄRIN")</f>
        <v>VÄÄRIN</v>
      </c>
      <c r="AJ220" s="86" t="str">
        <f>IF(OR(H220=Pistetaulukko!$R$12,H220=Pistetaulukko!$S$12,H220=Pistetaulukko!$T$12,H220=Pistetaulukko!$U$12,H220=Pistetaulukko!$V$12,H220=Pistetaulukko!$W$12,H220=Pistetaulukko!$X$12,H220=Pistetaulukko!$Y$12,H220=Pistetaulukko!$Z$12,H220=Pistetaulukko!$AA$12,H220=Pistetaulukko!$AB$12,H220=Pistetaulukko!$AC$12,H220=Pistetaulukko!$AD$12,H220=Pistetaulukko!$AE$12,H220=Pistetaulukko!$AF$12,H220=Pistetaulukko!$AG$12,H220=Pistetaulukko!$AH$12,H220=Pistetaulukko!$AI$12,H220=Pistetaulukko!$AJ$12,H220=Pistetaulukko!$AK$12),"OK","VÄÄRIN")</f>
        <v>VÄÄRIN</v>
      </c>
      <c r="AK22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20" s="86" t="str">
        <f>IF(OR(I220=Pistetaulukko!$R$18,I220=Pistetaulukko!$S$18,I220=Pistetaulukko!$T$18,I220=Pistetaulukko!$U$18,I220=Pistetaulukko!$V$18,I220=Pistetaulukko!$W$18,I220=Pistetaulukko!$X$18,I220=Pistetaulukko!$Y$18,I220=Pistetaulukko!$Z$18),"OK","VÄÄRIN")</f>
        <v>VÄÄRIN</v>
      </c>
      <c r="AM220" s="86" t="str">
        <f>IF(OR(J220=Pistetaulukko!$R$21,J220=Pistetaulukko!$S$21,J220=Pistetaulukko!$T$21,J220=Pistetaulukko!$U$21,J220=Pistetaulukko!$V$21,J220=Pistetaulukko!$W$21,J220=Pistetaulukko!$X$21,J220=Pistetaulukko!$Y$21,J220=Pistetaulukko!$Z$21,J220=Pistetaulukko!$AA$21,J220=Pistetaulukko!$AB$21,J220=Pistetaulukko!$AC$21,J220=Pistetaulukko!$AD$21,J220=Pistetaulukko!$AE$21,J220=Pistetaulukko!$AF$21,J220=Pistetaulukko!$AG$21,J220=Pistetaulukko!$AH$21,J220=Pistetaulukko!$AI$21,J220=Pistetaulukko!$AJ$21,J220=Pistetaulukko!$AK$21),"OK","VÄÄRIN")</f>
        <v>VÄÄRIN</v>
      </c>
      <c r="AN220" s="86" t="str">
        <f>IF(OR(K220=Pistetaulukko!$R$24,K220=Pistetaulukko!$S$24,K220=Pistetaulukko!$T$24,K220=Pistetaulukko!$U$24,K220=Pistetaulukko!$V$24),"OK","VÄÄRIN")</f>
        <v>VÄÄRIN</v>
      </c>
      <c r="AO220" s="86" t="str">
        <f>IF(OR(L220=Pistetaulukko!$R$27,L220=Pistetaulukko!$S$27,L220=Pistetaulukko!$T$27,L220=Pistetaulukko!$U$27,L220=Pistetaulukko!$V$27,L220=Pistetaulukko!$W$27,L220=Pistetaulukko!$X$27,L220=Pistetaulukko!$Y$27,L220=Pistetaulukko!$Z$27,L220=Pistetaulukko!$AA$27,L220=Pistetaulukko!$AB$27,L220=Pistetaulukko!$AC$27,L220=Pistetaulukko!$AD$27,L220=Pistetaulukko!$AE$27,L220=Pistetaulukko!$AF$27,L220=Pistetaulukko!$AG$27,L220=Pistetaulukko!$AH$27,L220=Pistetaulukko!$AI$27,L220=Pistetaulukko!$AJ$27,L220=Pistetaulukko!$AK$27),"OK","VÄÄRIN")</f>
        <v>VÄÄRIN</v>
      </c>
      <c r="AP220" s="86" t="str">
        <f>IF(OR(M220=Pistetaulukko!$R$30,M220=Pistetaulukko!$S$30,M220=Pistetaulukko!$T$30,M220=Pistetaulukko!$U$30,M220=Pistetaulukko!$V$30),"OK","VÄÄRIN")</f>
        <v>VÄÄRIN</v>
      </c>
      <c r="AQ220" s="86" t="str">
        <f t="shared" si="19"/>
        <v>VÄÄRIN</v>
      </c>
      <c r="AR220" s="86" t="str">
        <f t="shared" si="20"/>
        <v>VÄÄRIN</v>
      </c>
      <c r="AS220" s="86" t="str">
        <f>IF(OR(P220=Pistetaulukko!$R$39,P220=Pistetaulukko!$S$39,P220=Pistetaulukko!$T$39,P220=Pistetaulukko!$U$39,P220=Pistetaulukko!$V$39,P220=Pistetaulukko!$W$39,P220=Pistetaulukko!$X$39,P220=Pistetaulukko!$Y$39,P220=Pistetaulukko!$Z$39,P220=Pistetaulukko!$AA$39,P220=Pistetaulukko!$AB$39,P220=Pistetaulukko!$AC$39,P220=Pistetaulukko!$AD$39,P220=Pistetaulukko!$AE$39,P220=Pistetaulukko!$AF$39,P220=Pistetaulukko!$AG$39,P220=Pistetaulukko!$AH$39,P220=Pistetaulukko!$AI$39,P220=Pistetaulukko!$AJ$39,P220=Pistetaulukko!$AK$39),"OK","VÄÄRIN")</f>
        <v>OK</v>
      </c>
      <c r="AT220" s="86" t="str">
        <f>IF(OR(Q220=Pistetaulukko!$R$42,Q220=Pistetaulukko!$S$42,Q220=Pistetaulukko!$T$42,Q220=Pistetaulukko!$U$42,Q220=Pistetaulukko!$V$42,Q220=Pistetaulukko!$W$42,Q220=Pistetaulukko!$X$42,Q220=Pistetaulukko!$Y$42,Q220=Pistetaulukko!$Z$42,Q220=Pistetaulukko!$AA$42,Q220=Pistetaulukko!$AB$42,Q220=Pistetaulukko!$AC$42,Q220=Pistetaulukko!$AD$42,Q220=Pistetaulukko!$AE$42,Q220=Pistetaulukko!$AF$42,Q220=Pistetaulukko!$AG$42,Q220=Pistetaulukko!$AH$42,Q220=Pistetaulukko!$AI$42,Q220=Pistetaulukko!$AJ$42,Q220=Pistetaulukko!$AK$42),"OK","VÄÄRIN")</f>
        <v>OK</v>
      </c>
      <c r="AU220" s="86" t="str">
        <f>IF(OR(R220=Pistetaulukko!$R$45,R220=Pistetaulukko!$S$45,R220=Pistetaulukko!$T$45,R220=Pistetaulukko!$U$45,R220=Pistetaulukko!$V$45,R220=Pistetaulukko!$W$45,R220=Pistetaulukko!$X$45,R220=Pistetaulukko!$Y$45,R220=Pistetaulukko!$Z$45,R220=Pistetaulukko!$AA$45,R220=Pistetaulukko!$AB$45,R220=Pistetaulukko!$AC$45,R220=Pistetaulukko!$AD$45,R220=Pistetaulukko!$AE$45,R220=Pistetaulukko!$AF$45,R220=Pistetaulukko!$AG$45,R220=Pistetaulukko!$AH$45,R220=Pistetaulukko!$AI$45,R220=Pistetaulukko!$AJ$45,R220=Pistetaulukko!$AK$45),"OK","VÄÄRIN")</f>
        <v>OK</v>
      </c>
      <c r="AV220" s="86" t="str">
        <f>IF(OR(S220=Pistetaulukko!$R$48,S220=Pistetaulukko!$S$48,S220=Pistetaulukko!$T$48,S220=Pistetaulukko!$U$48,S220=Pistetaulukko!$V$48,S220=Pistetaulukko!$W$48,S220=Pistetaulukko!$X$48,S220=Pistetaulukko!$Y$48,S220=Pistetaulukko!$Z$48,S220=Pistetaulukko!$AA$48,S220=Pistetaulukko!$AB$48,S220=Pistetaulukko!$AC$48,S220=Pistetaulukko!$AD$48,S220=Pistetaulukko!$AE$48,S220=Pistetaulukko!$AF$48,S220=Pistetaulukko!$AG$48,S220=Pistetaulukko!$AH$48,S220=Pistetaulukko!$AI$48,S220=Pistetaulukko!$AJ$48,S220=Pistetaulukko!$AK$48),"OK","VÄÄRIN")</f>
        <v>OK</v>
      </c>
      <c r="AW220" s="86" t="str">
        <f>IF(OR(T220=Pistetaulukko!$R$51,T220=Pistetaulukko!$S$51,T220=Pistetaulukko!$T$51,T220=Pistetaulukko!$U$51,T220=Pistetaulukko!$V$51,T220=Pistetaulukko!$W$51,T220=Pistetaulukko!$X$51,T220=Pistetaulukko!$Y$51,T220=Pistetaulukko!$Z$51,T220=Pistetaulukko!$AA$51,T220=Pistetaulukko!$AB$51,T220=Pistetaulukko!$AC$51,T220=Pistetaulukko!$AD$51,T220=Pistetaulukko!$AE$51,T220=Pistetaulukko!$AF$51,T220=Pistetaulukko!$AG$51,T220=Pistetaulukko!$AH$51,T220=Pistetaulukko!$AI$51,T220=Pistetaulukko!$AJ$51,T220=Pistetaulukko!$AK$51),"OK","VÄÄRIN")</f>
        <v>OK</v>
      </c>
      <c r="AX220" s="86" t="str">
        <f>IF(OR(U220=Pistetaulukko!$R$54,U220=Pistetaulukko!$S$54,U220=Pistetaulukko!$T$54,U220=Pistetaulukko!$U$54,U220=Pistetaulukko!$V$54,U220=Pistetaulukko!$W$54,U220=Pistetaulukko!$X$54,U220=Pistetaulukko!$Y$54,U220=Pistetaulukko!$Z$54,U220=Pistetaulukko!$AA$54,U220=Pistetaulukko!$AB$54,U220=Pistetaulukko!$AC$54,U220=Pistetaulukko!$AD$54,U220=Pistetaulukko!$AE$54,U220=Pistetaulukko!$AF$54,U220=Pistetaulukko!$AG$54,U220=Pistetaulukko!$AH$54,U220=Pistetaulukko!$AI$54,U220=Pistetaulukko!$AJ$54,U220=Pistetaulukko!$AK$54),"OK","VÄÄRIN")</f>
        <v>OK</v>
      </c>
      <c r="AY220" s="86" t="str">
        <f t="shared" si="21"/>
        <v>OK</v>
      </c>
      <c r="AZ220" s="86" t="str">
        <f>IF(OR(W220=Pistetaulukko!$R$60,W220=Pistetaulukko!$S$60,W220=Pistetaulukko!$T$60,W220=Pistetaulukko!$U$60,W220=Pistetaulukko!$V$60,W220=Pistetaulukko!$W$60,W220=Pistetaulukko!$X$60,W220=Pistetaulukko!$Y$60,W220=Pistetaulukko!$Z$60,W220=Pistetaulukko!$AA$60,W220=Pistetaulukko!$AB$60,W220=Pistetaulukko!$AC$60,W220=Pistetaulukko!$AD$60,W220=Pistetaulukko!$AE$60,W220=Pistetaulukko!$AF$60,W220=Pistetaulukko!$AG$60,W220=Pistetaulukko!$AH$60,W220=Pistetaulukko!$AI$60,W220=Pistetaulukko!$AJ$60,W220=Pistetaulukko!$AK$60),"OK","VÄÄRIN")</f>
        <v>OK</v>
      </c>
      <c r="BA220" s="86" t="str">
        <f>IF(OR(X220=Pistetaulukko!$R$63,X220=Pistetaulukko!$S$63,X220=Pistetaulukko!$T$63,X220=Pistetaulukko!$U$63,X220=Pistetaulukko!$V$63,X220=Pistetaulukko!$W$63,X220=Pistetaulukko!$X$63,X220=Pistetaulukko!$Y$63,X220=Pistetaulukko!$Z$63,X220=Pistetaulukko!$AA$63,X220=Pistetaulukko!$AB$63,X220=Pistetaulukko!$AC$63,X220=Pistetaulukko!$AD$63,X220=Pistetaulukko!$AE$63,X220=Pistetaulukko!$AF$63,X220=Pistetaulukko!$AG$63,X220=Pistetaulukko!$AH$63,X220=Pistetaulukko!$AI$63,X220=Pistetaulukko!$AJ$63,X220=Pistetaulukko!$AK$63),"OK","VÄÄRIN")</f>
        <v>OK</v>
      </c>
      <c r="BB220" s="86" t="e">
        <f t="shared" si="22"/>
        <v>#REF!</v>
      </c>
      <c r="BC220" s="86" t="e">
        <f t="shared" si="23"/>
        <v>#REF!</v>
      </c>
      <c r="BE220" t="str">
        <f>IF(OR(N220=Pistetaulukko!$R$33,N220=Pistetaulukko!$S$33,N220=Pistetaulukko!$T$33,N220=Pistetaulukko!$U$33,N220=Pistetaulukko!$V$33,N220=Pistetaulukko!$W$33,N220=Pistetaulukko!$X$33,N220=Pistetaulukko!$Y$33,N220=Pistetaulukko!$Z$33,N220=Pistetaulukko!$AA$33,N220=Pistetaulukko!$AB$33,N220=Pistetaulukko!$AC$33,N220=Pistetaulukko!$AD$33,N220=Pistetaulukko!$AE$33,N220=Pistetaulukko!$AF$33,N220=Pistetaulukko!$AG$33,N220=Pistetaulukko!$AH$33,N220=Pistetaulukko!$AI$33,N220=Pistetaulukko!$AJ$33,N220=Pistetaulukko!$AK$33,N220=Pistetaulukko!$AL$33,N220=Pistetaulukko!$AM$33,N220=Pistetaulukko!$AN$33,N220=Pistetaulukko!$AO$33,N220=Pistetaulukko!$AP$33,N220=Pistetaulukko!$AQ$33,N220=Pistetaulukko!$AR$33,N220=Pistetaulukko!$AS$33,N220=Pistetaulukko!$AT$33,N220=Pistetaulukko!$AU$33),"OK","VÄÄRIN")</f>
        <v>VÄÄRIN</v>
      </c>
      <c r="BF220" t="str">
        <f>IF(BE220="OK","OK",IF(AND(BE220="VÄÄRIN",OR(N220=Pistetaulukko!$AV$33,N220=Pistetaulukko!$AW$33,N220=Pistetaulukko!$AX$33,N220=Pistetaulukko!$AY$33,N220=Pistetaulukko!$AZ$33,N220=Pistetaulukko!$BA$33,N220=Pistetaulukko!$BB$33,N220=Pistetaulukko!$BC$33,N220=Pistetaulukko!$BD$33,N220=Pistetaulukko!$BE$33,N220=Pistetaulukko!$BF$33,N220=Pistetaulukko!$BG$33,N220=Pistetaulukko!$BH$33,N220=Pistetaulukko!$BI$33,N220=Pistetaulukko!$BJ$33,N220=Pistetaulukko!$BK$33,N220=Pistetaulukko!$BL$33,N220=Pistetaulukko!$BM$33,N220=Pistetaulukko!$BN$33,N220=Pistetaulukko!$BO$33)),"OK","VÄÄRIN"))</f>
        <v>VÄÄRIN</v>
      </c>
      <c r="BG220" t="str">
        <f>IF(OR(O220=Pistetaulukko!$R$36,O220=Pistetaulukko!$S$36,O220=Pistetaulukko!$T$36,O220=Pistetaulukko!$U$36,O220=Pistetaulukko!$V$36,O220=Pistetaulukko!$W$36,O220=Pistetaulukko!$X$36,O220=Pistetaulukko!$Y$36,O220=Pistetaulukko!$Z$36,O220=Pistetaulukko!$AA$36,O220=Pistetaulukko!$AB$36,O220=Pistetaulukko!$AC$36,O220=Pistetaulukko!$AD$36,O220=Pistetaulukko!$AE$36,O220=Pistetaulukko!$AF$36,O220=Pistetaulukko!$AG$36,O220=Pistetaulukko!$AH$36,O220=Pistetaulukko!$AI$36,O220=Pistetaulukko!$AJ$36,O220=Pistetaulukko!$AK$36,O220=Pistetaulukko!$AL$36,O220=Pistetaulukko!$AM$36,O220=Pistetaulukko!$AN$36,O220=Pistetaulukko!$AO$36,O220=Pistetaulukko!$AP$36,O220=Pistetaulukko!$AQ$36,O220=Pistetaulukko!$AR$36,O220=Pistetaulukko!$AS$36,O220=Pistetaulukko!$AT$36,O220=Pistetaulukko!$AU$36),"OK","VÄÄRIN")</f>
        <v>VÄÄRIN</v>
      </c>
      <c r="BH220" t="str">
        <f>IF(BG220="OK","OK",IF(AND(BG220="VÄÄRIN",OR(O220=Pistetaulukko!$AV$36,O220=Pistetaulukko!$AW$36,O220=Pistetaulukko!$AX$36,O220=Pistetaulukko!$AY$36,O220=Pistetaulukko!$AZ$36,O220=Pistetaulukko!$BA$36,O220=Pistetaulukko!$BB$36,O220=Pistetaulukko!$BC$36,O220=Pistetaulukko!$BD$36,O220=Pistetaulukko!$BE$36,O220=Pistetaulukko!$BF$36,O220=Pistetaulukko!$BG$36,O220=Pistetaulukko!$BH$36,O220=Pistetaulukko!$BI$36,O220=Pistetaulukko!$BJ$36,O220=Pistetaulukko!$BK$36,O220=Pistetaulukko!$BL$36,O220=Pistetaulukko!$BM$36,O220=Pistetaulukko!$BN$36,O220=Pistetaulukko!$BO$36,O220=Pistetaulukko!$BP$36,O220=Pistetaulukko!$BQ$36)),"OK","VÄÄRIN"))</f>
        <v>VÄÄRIN</v>
      </c>
      <c r="BI220" t="str">
        <f>IF(OR(V220=Pistetaulukko!$R$57,V220=Pistetaulukko!$S$57,V220=Pistetaulukko!$T$57,V220=Pistetaulukko!$U$57,V220=Pistetaulukko!$V$57,V220=Pistetaulukko!$W$57,V220=Pistetaulukko!$X$57,V220=Pistetaulukko!$Y$57,V220=Pistetaulukko!$Z$57,V220=Pistetaulukko!$AA$57,V220=Pistetaulukko!$AB$57,V220=Pistetaulukko!$AC$57,V220=Pistetaulukko!$AD$57,V220=Pistetaulukko!$AE$57,V220=Pistetaulukko!$AF$57,V220=Pistetaulukko!$AG$57,V220=Pistetaulukko!$AH$57,V220=Pistetaulukko!$AI$57,V220=Pistetaulukko!$AJ$57,V220=Pistetaulukko!$AK$57,V220=Pistetaulukko!$AL$57,V220=Pistetaulukko!$AM$57,V220=Pistetaulukko!$AN$57,V220=Pistetaulukko!$AO$57,V220=Pistetaulukko!$AP$57,V220=Pistetaulukko!$AQ$57,V220=Pistetaulukko!$AR$57,V220=Pistetaulukko!$AS$57,V220=Pistetaulukko!$AT$57,V220=Pistetaulukko!$AU$57),"OK","VÄÄRIN")</f>
        <v>OK</v>
      </c>
      <c r="BJ220" t="str">
        <f>IF(BI220="OK","OK",IF(AND(BI220="VÄÄRIN",OR(V220=Pistetaulukko!$AV$57,V220=Pistetaulukko!$AW$57,V220=Pistetaulukko!$AX$57,V220=Pistetaulukko!$AY$57,V220=Pistetaulukko!$AZ$57,V220=Pistetaulukko!$BA$57,V220=Pistetaulukko!$BB$57,V220=Pistetaulukko!$BC$57,V220=Pistetaulukko!$BD$57,V220=Pistetaulukko!$BE$57)),"OK","VÄÄRIN"))</f>
        <v>OK</v>
      </c>
      <c r="BK220" t="str">
        <f>IF(OR(Y220=Pistetaulukko!$R$66,Y220=Pistetaulukko!$S$66,Y220=Pistetaulukko!$T$66,Y220=Pistetaulukko!$U$66,Y220=Pistetaulukko!$V$66,Y220=Pistetaulukko!$W$66,Y220=Pistetaulukko!$X$66,Y220=Pistetaulukko!$Y$66,Y220=Pistetaulukko!$Z$66,Y220=Pistetaulukko!$AA$66,Y220=Pistetaulukko!$AB$66,Y220=Pistetaulukko!$AC$66,Y220=Pistetaulukko!$AD$66,Y220=Pistetaulukko!$AE$66,Y220=Pistetaulukko!$AF$66,Y220=Pistetaulukko!$AG$66,Y220=Pistetaulukko!$AH$66,Y220=Pistetaulukko!$AI$66,Y220=Pistetaulukko!$AJ$66,Y220=Pistetaulukko!$AK$66,Y220=Pistetaulukko!$AL$66,Y220=Pistetaulukko!$AM$66,Y220=Pistetaulukko!$AN$66,Y220=Pistetaulukko!$AO$66,Y220=Pistetaulukko!$AP$66,Y220=Pistetaulukko!$AQ$66,Y220=Pistetaulukko!$AR$66,Y220=Pistetaulukko!$AS$66,Y220=Pistetaulukko!$AT$66,Y220=Pistetaulukko!$AU$66),"OK","VÄÄRIN")</f>
        <v>VÄÄRIN</v>
      </c>
      <c r="BL220" t="str">
        <f>IF(BK220="OK","OK",IF(AND(BK220="VÄÄRIN",OR(Y220=Pistetaulukko!$AV$66,Y220=Pistetaulukko!$AW$66,Y220=Pistetaulukko!$AX$66,Y220=Pistetaulukko!$AY$66,Y220=Pistetaulukko!$AZ$66,Y220=Pistetaulukko!$BA$66,Y220=Pistetaulukko!$BB$66,Y220=Pistetaulukko!$BC$66,Y220=Pistetaulukko!$BD$66,Y220=Pistetaulukko!$BE$66,Y220=Pistetaulukko!$BF$66,Y220=Pistetaulukko!$BG$66,Y220=Pistetaulukko!$BH$66,Y220=Pistetaulukko!$BI$66,Y220=Pistetaulukko!$BJ$66,Y220=Pistetaulukko!$BK$66,Y220=Pistetaulukko!$BL$66,Y220=Pistetaulukko!$BM$66,Y220=Pistetaulukko!$BN$66)),"OK","VÄÄRIN"))</f>
        <v>VÄÄRIN</v>
      </c>
      <c r="BM220" t="e">
        <f>IF(OR(Z220=Pistetaulukko!$R$69,Z220=Pistetaulukko!#REF!,Z220=Pistetaulukko!$S$69,Z220=Pistetaulukko!#REF!,Z220=Pistetaulukko!$T$69,Z220=Pistetaulukko!#REF!,Z220=Pistetaulukko!$U$69,Z220=Pistetaulukko!#REF!,Z220=Pistetaulukko!$V$69,Z220=Pistetaulukko!#REF!,Z220=Pistetaulukko!$W$69,Z220=Pistetaulukko!#REF!,Z220=Pistetaulukko!$X$69,Z220=Pistetaulukko!#REF!,Z220=Pistetaulukko!$Y$69,Z220=Pistetaulukko!#REF!,Z220=Pistetaulukko!$Z$69,Z220=Pistetaulukko!#REF!,Z220=Pistetaulukko!$AA$69,Z220=Pistetaulukko!#REF!,Z220=Pistetaulukko!$AB$69,Z220=Pistetaulukko!#REF!,Z220=Pistetaulukko!$AC$69,Z220=Pistetaulukko!#REF!,Z220=Pistetaulukko!$AD$69,Z220=Pistetaulukko!#REF!,Z220=Pistetaulukko!$AE$69,Z220=Pistetaulukko!#REF!,Z220=Pistetaulukko!$AF$69,Z220=Pistetaulukko!#REF!),"OK","VÄÄRIN")</f>
        <v>#REF!</v>
      </c>
      <c r="BN220" t="e">
        <f>IF(BM220="OK","OK",IF(AND(BM220="VÄÄRIN",OR(Z220=Pistetaulukko!$AG$69,Z220=Pistetaulukko!#REF!,Z220=Pistetaulukko!$AH$69,Z220=Pistetaulukko!#REF!,Z220=Pistetaulukko!$AI$69,Z220=Pistetaulukko!#REF!,Z220=Pistetaulukko!$AJ$69,Z220=Pistetaulukko!#REF!,Z220=Pistetaulukko!$AK$69,Z220=Pistetaulukko!$AL$69)),"OK","VÄÄRIN"))</f>
        <v>#REF!</v>
      </c>
    </row>
    <row r="221" spans="2:66" x14ac:dyDescent="0.25">
      <c r="B221" s="104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23"/>
      <c r="AA221" s="30"/>
      <c r="AB221" s="18"/>
      <c r="AC221" s="124"/>
      <c r="AD221" s="118">
        <f t="shared" si="24"/>
        <v>0</v>
      </c>
      <c r="AG221" s="86" t="str">
        <f>IF(OR(E221=Pistetaulukko!$R$3,E221=Pistetaulukko!$S$3,E221=Pistetaulukko!$T$3,E221=Pistetaulukko!$U$3,E221=Pistetaulukko!$V$3,E221=Pistetaulukko!$W$3),"OK","VÄÄRIN")</f>
        <v>VÄÄRIN</v>
      </c>
      <c r="AH221" s="86" t="str">
        <f>IF(OR(F221=Pistetaulukko!$R$6,F221=Pistetaulukko!$S$6,F221=Pistetaulukko!$T$6,F221=Pistetaulukko!$U$6,F221=Pistetaulukko!$V$6,F221=Pistetaulukko!$W$6,F221=Pistetaulukko!$X$6,F221=Pistetaulukko!$Y$6,F221=Pistetaulukko!$Z$6,F221=Pistetaulukko!$AA$6,F221=Pistetaulukko!$AB$6,F221=Pistetaulukko!$AC$6,F221=Pistetaulukko!$AD$6,F221=Pistetaulukko!$AE$6,F221=Pistetaulukko!$AF$6,F221=Pistetaulukko!$AG$6,F221=Pistetaulukko!$AH$6,F221=Pistetaulukko!$AI$6,F221=Pistetaulukko!$AJ$6,F221=Pistetaulukko!$AK$6),"OK","VÄÄRIN")</f>
        <v>VÄÄRIN</v>
      </c>
      <c r="AI221" s="86" t="str">
        <f>IF(OR(G221=Pistetaulukko!$R$9,G221=Pistetaulukko!$S$9,G221=Pistetaulukko!$T$9,G221=Pistetaulukko!$U$9,G221=Pistetaulukko!$V$9,G221=Pistetaulukko!$W$9,G221=Pistetaulukko!$X$9,G221=Pistetaulukko!$Y$9,G221=Pistetaulukko!$Z$9,G221=Pistetaulukko!$AA$9,G221=Pistetaulukko!$AB$9,G221=Pistetaulukko!$AC$9,G221=Pistetaulukko!$AD$9,G221=Pistetaulukko!$AE$9,G221=Pistetaulukko!$AF$9,G221=Pistetaulukko!$AG$9,G221=Pistetaulukko!$AH$9,G221=Pistetaulukko!$AI$9,G221=Pistetaulukko!$AJ$9,G221=Pistetaulukko!$AK$9),"OK","VÄÄRIN")</f>
        <v>VÄÄRIN</v>
      </c>
      <c r="AJ221" s="86" t="str">
        <f>IF(OR(H221=Pistetaulukko!$R$12,H221=Pistetaulukko!$S$12,H221=Pistetaulukko!$T$12,H221=Pistetaulukko!$U$12,H221=Pistetaulukko!$V$12,H221=Pistetaulukko!$W$12,H221=Pistetaulukko!$X$12,H221=Pistetaulukko!$Y$12,H221=Pistetaulukko!$Z$12,H221=Pistetaulukko!$AA$12,H221=Pistetaulukko!$AB$12,H221=Pistetaulukko!$AC$12,H221=Pistetaulukko!$AD$12,H221=Pistetaulukko!$AE$12,H221=Pistetaulukko!$AF$12,H221=Pistetaulukko!$AG$12,H221=Pistetaulukko!$AH$12,H221=Pistetaulukko!$AI$12,H221=Pistetaulukko!$AJ$12,H221=Pistetaulukko!$AK$12),"OK","VÄÄRIN")</f>
        <v>VÄÄRIN</v>
      </c>
      <c r="AK22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21" s="86" t="str">
        <f>IF(OR(I221=Pistetaulukko!$R$18,I221=Pistetaulukko!$S$18,I221=Pistetaulukko!$T$18,I221=Pistetaulukko!$U$18,I221=Pistetaulukko!$V$18,I221=Pistetaulukko!$W$18,I221=Pistetaulukko!$X$18,I221=Pistetaulukko!$Y$18,I221=Pistetaulukko!$Z$18),"OK","VÄÄRIN")</f>
        <v>VÄÄRIN</v>
      </c>
      <c r="AM221" s="86" t="str">
        <f>IF(OR(J221=Pistetaulukko!$R$21,J221=Pistetaulukko!$S$21,J221=Pistetaulukko!$T$21,J221=Pistetaulukko!$U$21,J221=Pistetaulukko!$V$21,J221=Pistetaulukko!$W$21,J221=Pistetaulukko!$X$21,J221=Pistetaulukko!$Y$21,J221=Pistetaulukko!$Z$21,J221=Pistetaulukko!$AA$21,J221=Pistetaulukko!$AB$21,J221=Pistetaulukko!$AC$21,J221=Pistetaulukko!$AD$21,J221=Pistetaulukko!$AE$21,J221=Pistetaulukko!$AF$21,J221=Pistetaulukko!$AG$21,J221=Pistetaulukko!$AH$21,J221=Pistetaulukko!$AI$21,J221=Pistetaulukko!$AJ$21,J221=Pistetaulukko!$AK$21),"OK","VÄÄRIN")</f>
        <v>VÄÄRIN</v>
      </c>
      <c r="AN221" s="86" t="str">
        <f>IF(OR(K221=Pistetaulukko!$R$24,K221=Pistetaulukko!$S$24,K221=Pistetaulukko!$T$24,K221=Pistetaulukko!$U$24,K221=Pistetaulukko!$V$24),"OK","VÄÄRIN")</f>
        <v>VÄÄRIN</v>
      </c>
      <c r="AO221" s="86" t="str">
        <f>IF(OR(L221=Pistetaulukko!$R$27,L221=Pistetaulukko!$S$27,L221=Pistetaulukko!$T$27,L221=Pistetaulukko!$U$27,L221=Pistetaulukko!$V$27,L221=Pistetaulukko!$W$27,L221=Pistetaulukko!$X$27,L221=Pistetaulukko!$Y$27,L221=Pistetaulukko!$Z$27,L221=Pistetaulukko!$AA$27,L221=Pistetaulukko!$AB$27,L221=Pistetaulukko!$AC$27,L221=Pistetaulukko!$AD$27,L221=Pistetaulukko!$AE$27,L221=Pistetaulukko!$AF$27,L221=Pistetaulukko!$AG$27,L221=Pistetaulukko!$AH$27,L221=Pistetaulukko!$AI$27,L221=Pistetaulukko!$AJ$27,L221=Pistetaulukko!$AK$27),"OK","VÄÄRIN")</f>
        <v>VÄÄRIN</v>
      </c>
      <c r="AP221" s="86" t="str">
        <f>IF(OR(M221=Pistetaulukko!$R$30,M221=Pistetaulukko!$S$30,M221=Pistetaulukko!$T$30,M221=Pistetaulukko!$U$30,M221=Pistetaulukko!$V$30),"OK","VÄÄRIN")</f>
        <v>VÄÄRIN</v>
      </c>
      <c r="AQ221" s="86" t="str">
        <f t="shared" si="19"/>
        <v>VÄÄRIN</v>
      </c>
      <c r="AR221" s="86" t="str">
        <f t="shared" si="20"/>
        <v>VÄÄRIN</v>
      </c>
      <c r="AS221" s="86" t="str">
        <f>IF(OR(P221=Pistetaulukko!$R$39,P221=Pistetaulukko!$S$39,P221=Pistetaulukko!$T$39,P221=Pistetaulukko!$U$39,P221=Pistetaulukko!$V$39,P221=Pistetaulukko!$W$39,P221=Pistetaulukko!$X$39,P221=Pistetaulukko!$Y$39,P221=Pistetaulukko!$Z$39,P221=Pistetaulukko!$AA$39,P221=Pistetaulukko!$AB$39,P221=Pistetaulukko!$AC$39,P221=Pistetaulukko!$AD$39,P221=Pistetaulukko!$AE$39,P221=Pistetaulukko!$AF$39,P221=Pistetaulukko!$AG$39,P221=Pistetaulukko!$AH$39,P221=Pistetaulukko!$AI$39,P221=Pistetaulukko!$AJ$39,P221=Pistetaulukko!$AK$39),"OK","VÄÄRIN")</f>
        <v>OK</v>
      </c>
      <c r="AT221" s="86" t="str">
        <f>IF(OR(Q221=Pistetaulukko!$R$42,Q221=Pistetaulukko!$S$42,Q221=Pistetaulukko!$T$42,Q221=Pistetaulukko!$U$42,Q221=Pistetaulukko!$V$42,Q221=Pistetaulukko!$W$42,Q221=Pistetaulukko!$X$42,Q221=Pistetaulukko!$Y$42,Q221=Pistetaulukko!$Z$42,Q221=Pistetaulukko!$AA$42,Q221=Pistetaulukko!$AB$42,Q221=Pistetaulukko!$AC$42,Q221=Pistetaulukko!$AD$42,Q221=Pistetaulukko!$AE$42,Q221=Pistetaulukko!$AF$42,Q221=Pistetaulukko!$AG$42,Q221=Pistetaulukko!$AH$42,Q221=Pistetaulukko!$AI$42,Q221=Pistetaulukko!$AJ$42,Q221=Pistetaulukko!$AK$42),"OK","VÄÄRIN")</f>
        <v>OK</v>
      </c>
      <c r="AU221" s="86" t="str">
        <f>IF(OR(R221=Pistetaulukko!$R$45,R221=Pistetaulukko!$S$45,R221=Pistetaulukko!$T$45,R221=Pistetaulukko!$U$45,R221=Pistetaulukko!$V$45,R221=Pistetaulukko!$W$45,R221=Pistetaulukko!$X$45,R221=Pistetaulukko!$Y$45,R221=Pistetaulukko!$Z$45,R221=Pistetaulukko!$AA$45,R221=Pistetaulukko!$AB$45,R221=Pistetaulukko!$AC$45,R221=Pistetaulukko!$AD$45,R221=Pistetaulukko!$AE$45,R221=Pistetaulukko!$AF$45,R221=Pistetaulukko!$AG$45,R221=Pistetaulukko!$AH$45,R221=Pistetaulukko!$AI$45,R221=Pistetaulukko!$AJ$45,R221=Pistetaulukko!$AK$45),"OK","VÄÄRIN")</f>
        <v>OK</v>
      </c>
      <c r="AV221" s="86" t="str">
        <f>IF(OR(S221=Pistetaulukko!$R$48,S221=Pistetaulukko!$S$48,S221=Pistetaulukko!$T$48,S221=Pistetaulukko!$U$48,S221=Pistetaulukko!$V$48,S221=Pistetaulukko!$W$48,S221=Pistetaulukko!$X$48,S221=Pistetaulukko!$Y$48,S221=Pistetaulukko!$Z$48,S221=Pistetaulukko!$AA$48,S221=Pistetaulukko!$AB$48,S221=Pistetaulukko!$AC$48,S221=Pistetaulukko!$AD$48,S221=Pistetaulukko!$AE$48,S221=Pistetaulukko!$AF$48,S221=Pistetaulukko!$AG$48,S221=Pistetaulukko!$AH$48,S221=Pistetaulukko!$AI$48,S221=Pistetaulukko!$AJ$48,S221=Pistetaulukko!$AK$48),"OK","VÄÄRIN")</f>
        <v>OK</v>
      </c>
      <c r="AW221" s="86" t="str">
        <f>IF(OR(T221=Pistetaulukko!$R$51,T221=Pistetaulukko!$S$51,T221=Pistetaulukko!$T$51,T221=Pistetaulukko!$U$51,T221=Pistetaulukko!$V$51,T221=Pistetaulukko!$W$51,T221=Pistetaulukko!$X$51,T221=Pistetaulukko!$Y$51,T221=Pistetaulukko!$Z$51,T221=Pistetaulukko!$AA$51,T221=Pistetaulukko!$AB$51,T221=Pistetaulukko!$AC$51,T221=Pistetaulukko!$AD$51,T221=Pistetaulukko!$AE$51,T221=Pistetaulukko!$AF$51,T221=Pistetaulukko!$AG$51,T221=Pistetaulukko!$AH$51,T221=Pistetaulukko!$AI$51,T221=Pistetaulukko!$AJ$51,T221=Pistetaulukko!$AK$51),"OK","VÄÄRIN")</f>
        <v>OK</v>
      </c>
      <c r="AX221" s="86" t="str">
        <f>IF(OR(U221=Pistetaulukko!$R$54,U221=Pistetaulukko!$S$54,U221=Pistetaulukko!$T$54,U221=Pistetaulukko!$U$54,U221=Pistetaulukko!$V$54,U221=Pistetaulukko!$W$54,U221=Pistetaulukko!$X$54,U221=Pistetaulukko!$Y$54,U221=Pistetaulukko!$Z$54,U221=Pistetaulukko!$AA$54,U221=Pistetaulukko!$AB$54,U221=Pistetaulukko!$AC$54,U221=Pistetaulukko!$AD$54,U221=Pistetaulukko!$AE$54,U221=Pistetaulukko!$AF$54,U221=Pistetaulukko!$AG$54,U221=Pistetaulukko!$AH$54,U221=Pistetaulukko!$AI$54,U221=Pistetaulukko!$AJ$54,U221=Pistetaulukko!$AK$54),"OK","VÄÄRIN")</f>
        <v>OK</v>
      </c>
      <c r="AY221" s="86" t="str">
        <f t="shared" si="21"/>
        <v>OK</v>
      </c>
      <c r="AZ221" s="86" t="str">
        <f>IF(OR(W221=Pistetaulukko!$R$60,W221=Pistetaulukko!$S$60,W221=Pistetaulukko!$T$60,W221=Pistetaulukko!$U$60,W221=Pistetaulukko!$V$60,W221=Pistetaulukko!$W$60,W221=Pistetaulukko!$X$60,W221=Pistetaulukko!$Y$60,W221=Pistetaulukko!$Z$60,W221=Pistetaulukko!$AA$60,W221=Pistetaulukko!$AB$60,W221=Pistetaulukko!$AC$60,W221=Pistetaulukko!$AD$60,W221=Pistetaulukko!$AE$60,W221=Pistetaulukko!$AF$60,W221=Pistetaulukko!$AG$60,W221=Pistetaulukko!$AH$60,W221=Pistetaulukko!$AI$60,W221=Pistetaulukko!$AJ$60,W221=Pistetaulukko!$AK$60),"OK","VÄÄRIN")</f>
        <v>OK</v>
      </c>
      <c r="BA221" s="86" t="str">
        <f>IF(OR(X221=Pistetaulukko!$R$63,X221=Pistetaulukko!$S$63,X221=Pistetaulukko!$T$63,X221=Pistetaulukko!$U$63,X221=Pistetaulukko!$V$63,X221=Pistetaulukko!$W$63,X221=Pistetaulukko!$X$63,X221=Pistetaulukko!$Y$63,X221=Pistetaulukko!$Z$63,X221=Pistetaulukko!$AA$63,X221=Pistetaulukko!$AB$63,X221=Pistetaulukko!$AC$63,X221=Pistetaulukko!$AD$63,X221=Pistetaulukko!$AE$63,X221=Pistetaulukko!$AF$63,X221=Pistetaulukko!$AG$63,X221=Pistetaulukko!$AH$63,X221=Pistetaulukko!$AI$63,X221=Pistetaulukko!$AJ$63,X221=Pistetaulukko!$AK$63),"OK","VÄÄRIN")</f>
        <v>OK</v>
      </c>
      <c r="BB221" s="86" t="e">
        <f t="shared" si="22"/>
        <v>#REF!</v>
      </c>
      <c r="BC221" s="86" t="e">
        <f t="shared" si="23"/>
        <v>#REF!</v>
      </c>
      <c r="BE221" t="str">
        <f>IF(OR(N221=Pistetaulukko!$R$33,N221=Pistetaulukko!$S$33,N221=Pistetaulukko!$T$33,N221=Pistetaulukko!$U$33,N221=Pistetaulukko!$V$33,N221=Pistetaulukko!$W$33,N221=Pistetaulukko!$X$33,N221=Pistetaulukko!$Y$33,N221=Pistetaulukko!$Z$33,N221=Pistetaulukko!$AA$33,N221=Pistetaulukko!$AB$33,N221=Pistetaulukko!$AC$33,N221=Pistetaulukko!$AD$33,N221=Pistetaulukko!$AE$33,N221=Pistetaulukko!$AF$33,N221=Pistetaulukko!$AG$33,N221=Pistetaulukko!$AH$33,N221=Pistetaulukko!$AI$33,N221=Pistetaulukko!$AJ$33,N221=Pistetaulukko!$AK$33,N221=Pistetaulukko!$AL$33,N221=Pistetaulukko!$AM$33,N221=Pistetaulukko!$AN$33,N221=Pistetaulukko!$AO$33,N221=Pistetaulukko!$AP$33,N221=Pistetaulukko!$AQ$33,N221=Pistetaulukko!$AR$33,N221=Pistetaulukko!$AS$33,N221=Pistetaulukko!$AT$33,N221=Pistetaulukko!$AU$33),"OK","VÄÄRIN")</f>
        <v>VÄÄRIN</v>
      </c>
      <c r="BF221" t="str">
        <f>IF(BE221="OK","OK",IF(AND(BE221="VÄÄRIN",OR(N221=Pistetaulukko!$AV$33,N221=Pistetaulukko!$AW$33,N221=Pistetaulukko!$AX$33,N221=Pistetaulukko!$AY$33,N221=Pistetaulukko!$AZ$33,N221=Pistetaulukko!$BA$33,N221=Pistetaulukko!$BB$33,N221=Pistetaulukko!$BC$33,N221=Pistetaulukko!$BD$33,N221=Pistetaulukko!$BE$33,N221=Pistetaulukko!$BF$33,N221=Pistetaulukko!$BG$33,N221=Pistetaulukko!$BH$33,N221=Pistetaulukko!$BI$33,N221=Pistetaulukko!$BJ$33,N221=Pistetaulukko!$BK$33,N221=Pistetaulukko!$BL$33,N221=Pistetaulukko!$BM$33,N221=Pistetaulukko!$BN$33,N221=Pistetaulukko!$BO$33)),"OK","VÄÄRIN"))</f>
        <v>VÄÄRIN</v>
      </c>
      <c r="BG221" t="str">
        <f>IF(OR(O221=Pistetaulukko!$R$36,O221=Pistetaulukko!$S$36,O221=Pistetaulukko!$T$36,O221=Pistetaulukko!$U$36,O221=Pistetaulukko!$V$36,O221=Pistetaulukko!$W$36,O221=Pistetaulukko!$X$36,O221=Pistetaulukko!$Y$36,O221=Pistetaulukko!$Z$36,O221=Pistetaulukko!$AA$36,O221=Pistetaulukko!$AB$36,O221=Pistetaulukko!$AC$36,O221=Pistetaulukko!$AD$36,O221=Pistetaulukko!$AE$36,O221=Pistetaulukko!$AF$36,O221=Pistetaulukko!$AG$36,O221=Pistetaulukko!$AH$36,O221=Pistetaulukko!$AI$36,O221=Pistetaulukko!$AJ$36,O221=Pistetaulukko!$AK$36,O221=Pistetaulukko!$AL$36,O221=Pistetaulukko!$AM$36,O221=Pistetaulukko!$AN$36,O221=Pistetaulukko!$AO$36,O221=Pistetaulukko!$AP$36,O221=Pistetaulukko!$AQ$36,O221=Pistetaulukko!$AR$36,O221=Pistetaulukko!$AS$36,O221=Pistetaulukko!$AT$36,O221=Pistetaulukko!$AU$36),"OK","VÄÄRIN")</f>
        <v>VÄÄRIN</v>
      </c>
      <c r="BH221" t="str">
        <f>IF(BG221="OK","OK",IF(AND(BG221="VÄÄRIN",OR(O221=Pistetaulukko!$AV$36,O221=Pistetaulukko!$AW$36,O221=Pistetaulukko!$AX$36,O221=Pistetaulukko!$AY$36,O221=Pistetaulukko!$AZ$36,O221=Pistetaulukko!$BA$36,O221=Pistetaulukko!$BB$36,O221=Pistetaulukko!$BC$36,O221=Pistetaulukko!$BD$36,O221=Pistetaulukko!$BE$36,O221=Pistetaulukko!$BF$36,O221=Pistetaulukko!$BG$36,O221=Pistetaulukko!$BH$36,O221=Pistetaulukko!$BI$36,O221=Pistetaulukko!$BJ$36,O221=Pistetaulukko!$BK$36,O221=Pistetaulukko!$BL$36,O221=Pistetaulukko!$BM$36,O221=Pistetaulukko!$BN$36,O221=Pistetaulukko!$BO$36,O221=Pistetaulukko!$BP$36,O221=Pistetaulukko!$BQ$36)),"OK","VÄÄRIN"))</f>
        <v>VÄÄRIN</v>
      </c>
      <c r="BI221" t="str">
        <f>IF(OR(V221=Pistetaulukko!$R$57,V221=Pistetaulukko!$S$57,V221=Pistetaulukko!$T$57,V221=Pistetaulukko!$U$57,V221=Pistetaulukko!$V$57,V221=Pistetaulukko!$W$57,V221=Pistetaulukko!$X$57,V221=Pistetaulukko!$Y$57,V221=Pistetaulukko!$Z$57,V221=Pistetaulukko!$AA$57,V221=Pistetaulukko!$AB$57,V221=Pistetaulukko!$AC$57,V221=Pistetaulukko!$AD$57,V221=Pistetaulukko!$AE$57,V221=Pistetaulukko!$AF$57,V221=Pistetaulukko!$AG$57,V221=Pistetaulukko!$AH$57,V221=Pistetaulukko!$AI$57,V221=Pistetaulukko!$AJ$57,V221=Pistetaulukko!$AK$57,V221=Pistetaulukko!$AL$57,V221=Pistetaulukko!$AM$57,V221=Pistetaulukko!$AN$57,V221=Pistetaulukko!$AO$57,V221=Pistetaulukko!$AP$57,V221=Pistetaulukko!$AQ$57,V221=Pistetaulukko!$AR$57,V221=Pistetaulukko!$AS$57,V221=Pistetaulukko!$AT$57,V221=Pistetaulukko!$AU$57),"OK","VÄÄRIN")</f>
        <v>OK</v>
      </c>
      <c r="BJ221" t="str">
        <f>IF(BI221="OK","OK",IF(AND(BI221="VÄÄRIN",OR(V221=Pistetaulukko!$AV$57,V221=Pistetaulukko!$AW$57,V221=Pistetaulukko!$AX$57,V221=Pistetaulukko!$AY$57,V221=Pistetaulukko!$AZ$57,V221=Pistetaulukko!$BA$57,V221=Pistetaulukko!$BB$57,V221=Pistetaulukko!$BC$57,V221=Pistetaulukko!$BD$57,V221=Pistetaulukko!$BE$57)),"OK","VÄÄRIN"))</f>
        <v>OK</v>
      </c>
      <c r="BK221" t="str">
        <f>IF(OR(Y221=Pistetaulukko!$R$66,Y221=Pistetaulukko!$S$66,Y221=Pistetaulukko!$T$66,Y221=Pistetaulukko!$U$66,Y221=Pistetaulukko!$V$66,Y221=Pistetaulukko!$W$66,Y221=Pistetaulukko!$X$66,Y221=Pistetaulukko!$Y$66,Y221=Pistetaulukko!$Z$66,Y221=Pistetaulukko!$AA$66,Y221=Pistetaulukko!$AB$66,Y221=Pistetaulukko!$AC$66,Y221=Pistetaulukko!$AD$66,Y221=Pistetaulukko!$AE$66,Y221=Pistetaulukko!$AF$66,Y221=Pistetaulukko!$AG$66,Y221=Pistetaulukko!$AH$66,Y221=Pistetaulukko!$AI$66,Y221=Pistetaulukko!$AJ$66,Y221=Pistetaulukko!$AK$66,Y221=Pistetaulukko!$AL$66,Y221=Pistetaulukko!$AM$66,Y221=Pistetaulukko!$AN$66,Y221=Pistetaulukko!$AO$66,Y221=Pistetaulukko!$AP$66,Y221=Pistetaulukko!$AQ$66,Y221=Pistetaulukko!$AR$66,Y221=Pistetaulukko!$AS$66,Y221=Pistetaulukko!$AT$66,Y221=Pistetaulukko!$AU$66),"OK","VÄÄRIN")</f>
        <v>VÄÄRIN</v>
      </c>
      <c r="BL221" t="str">
        <f>IF(BK221="OK","OK",IF(AND(BK221="VÄÄRIN",OR(Y221=Pistetaulukko!$AV$66,Y221=Pistetaulukko!$AW$66,Y221=Pistetaulukko!$AX$66,Y221=Pistetaulukko!$AY$66,Y221=Pistetaulukko!$AZ$66,Y221=Pistetaulukko!$BA$66,Y221=Pistetaulukko!$BB$66,Y221=Pistetaulukko!$BC$66,Y221=Pistetaulukko!$BD$66,Y221=Pistetaulukko!$BE$66,Y221=Pistetaulukko!$BF$66,Y221=Pistetaulukko!$BG$66,Y221=Pistetaulukko!$BH$66,Y221=Pistetaulukko!$BI$66,Y221=Pistetaulukko!$BJ$66,Y221=Pistetaulukko!$BK$66,Y221=Pistetaulukko!$BL$66,Y221=Pistetaulukko!$BM$66,Y221=Pistetaulukko!$BN$66)),"OK","VÄÄRIN"))</f>
        <v>VÄÄRIN</v>
      </c>
      <c r="BM221" t="e">
        <f>IF(OR(Z221=Pistetaulukko!$R$69,Z221=Pistetaulukko!#REF!,Z221=Pistetaulukko!$S$69,Z221=Pistetaulukko!#REF!,Z221=Pistetaulukko!$T$69,Z221=Pistetaulukko!#REF!,Z221=Pistetaulukko!$U$69,Z221=Pistetaulukko!#REF!,Z221=Pistetaulukko!$V$69,Z221=Pistetaulukko!#REF!,Z221=Pistetaulukko!$W$69,Z221=Pistetaulukko!#REF!,Z221=Pistetaulukko!$X$69,Z221=Pistetaulukko!#REF!,Z221=Pistetaulukko!$Y$69,Z221=Pistetaulukko!#REF!,Z221=Pistetaulukko!$Z$69,Z221=Pistetaulukko!#REF!,Z221=Pistetaulukko!$AA$69,Z221=Pistetaulukko!#REF!,Z221=Pistetaulukko!$AB$69,Z221=Pistetaulukko!#REF!,Z221=Pistetaulukko!$AC$69,Z221=Pistetaulukko!#REF!,Z221=Pistetaulukko!$AD$69,Z221=Pistetaulukko!#REF!,Z221=Pistetaulukko!$AE$69,Z221=Pistetaulukko!#REF!,Z221=Pistetaulukko!$AF$69,Z221=Pistetaulukko!#REF!),"OK","VÄÄRIN")</f>
        <v>#REF!</v>
      </c>
      <c r="BN221" t="e">
        <f>IF(BM221="OK","OK",IF(AND(BM221="VÄÄRIN",OR(Z221=Pistetaulukko!$AG$69,Z221=Pistetaulukko!#REF!,Z221=Pistetaulukko!$AH$69,Z221=Pistetaulukko!#REF!,Z221=Pistetaulukko!$AI$69,Z221=Pistetaulukko!#REF!,Z221=Pistetaulukko!$AJ$69,Z221=Pistetaulukko!#REF!,Z221=Pistetaulukko!$AK$69,Z221=Pistetaulukko!$AL$69)),"OK","VÄÄRIN"))</f>
        <v>#REF!</v>
      </c>
    </row>
    <row r="222" spans="2:66" x14ac:dyDescent="0.25">
      <c r="B222" s="104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23"/>
      <c r="AA222" s="30"/>
      <c r="AB222" s="18"/>
      <c r="AC222" s="124"/>
      <c r="AD222" s="118">
        <f t="shared" si="24"/>
        <v>0</v>
      </c>
      <c r="AG222" s="86" t="str">
        <f>IF(OR(E222=Pistetaulukko!$R$3,E222=Pistetaulukko!$S$3,E222=Pistetaulukko!$T$3,E222=Pistetaulukko!$U$3,E222=Pistetaulukko!$V$3,E222=Pistetaulukko!$W$3),"OK","VÄÄRIN")</f>
        <v>VÄÄRIN</v>
      </c>
      <c r="AH222" s="86" t="str">
        <f>IF(OR(F222=Pistetaulukko!$R$6,F222=Pistetaulukko!$S$6,F222=Pistetaulukko!$T$6,F222=Pistetaulukko!$U$6,F222=Pistetaulukko!$V$6,F222=Pistetaulukko!$W$6,F222=Pistetaulukko!$X$6,F222=Pistetaulukko!$Y$6,F222=Pistetaulukko!$Z$6,F222=Pistetaulukko!$AA$6,F222=Pistetaulukko!$AB$6,F222=Pistetaulukko!$AC$6,F222=Pistetaulukko!$AD$6,F222=Pistetaulukko!$AE$6,F222=Pistetaulukko!$AF$6,F222=Pistetaulukko!$AG$6,F222=Pistetaulukko!$AH$6,F222=Pistetaulukko!$AI$6,F222=Pistetaulukko!$AJ$6,F222=Pistetaulukko!$AK$6),"OK","VÄÄRIN")</f>
        <v>VÄÄRIN</v>
      </c>
      <c r="AI222" s="86" t="str">
        <f>IF(OR(G222=Pistetaulukko!$R$9,G222=Pistetaulukko!$S$9,G222=Pistetaulukko!$T$9,G222=Pistetaulukko!$U$9,G222=Pistetaulukko!$V$9,G222=Pistetaulukko!$W$9,G222=Pistetaulukko!$X$9,G222=Pistetaulukko!$Y$9,G222=Pistetaulukko!$Z$9,G222=Pistetaulukko!$AA$9,G222=Pistetaulukko!$AB$9,G222=Pistetaulukko!$AC$9,G222=Pistetaulukko!$AD$9,G222=Pistetaulukko!$AE$9,G222=Pistetaulukko!$AF$9,G222=Pistetaulukko!$AG$9,G222=Pistetaulukko!$AH$9,G222=Pistetaulukko!$AI$9,G222=Pistetaulukko!$AJ$9,G222=Pistetaulukko!$AK$9),"OK","VÄÄRIN")</f>
        <v>VÄÄRIN</v>
      </c>
      <c r="AJ222" s="86" t="str">
        <f>IF(OR(H222=Pistetaulukko!$R$12,H222=Pistetaulukko!$S$12,H222=Pistetaulukko!$T$12,H222=Pistetaulukko!$U$12,H222=Pistetaulukko!$V$12,H222=Pistetaulukko!$W$12,H222=Pistetaulukko!$X$12,H222=Pistetaulukko!$Y$12,H222=Pistetaulukko!$Z$12,H222=Pistetaulukko!$AA$12,H222=Pistetaulukko!$AB$12,H222=Pistetaulukko!$AC$12,H222=Pistetaulukko!$AD$12,H222=Pistetaulukko!$AE$12,H222=Pistetaulukko!$AF$12,H222=Pistetaulukko!$AG$12,H222=Pistetaulukko!$AH$12,H222=Pistetaulukko!$AI$12,H222=Pistetaulukko!$AJ$12,H222=Pistetaulukko!$AK$12),"OK","VÄÄRIN")</f>
        <v>VÄÄRIN</v>
      </c>
      <c r="AK22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22" s="86" t="str">
        <f>IF(OR(I222=Pistetaulukko!$R$18,I222=Pistetaulukko!$S$18,I222=Pistetaulukko!$T$18,I222=Pistetaulukko!$U$18,I222=Pistetaulukko!$V$18,I222=Pistetaulukko!$W$18,I222=Pistetaulukko!$X$18,I222=Pistetaulukko!$Y$18,I222=Pistetaulukko!$Z$18),"OK","VÄÄRIN")</f>
        <v>VÄÄRIN</v>
      </c>
      <c r="AM222" s="86" t="str">
        <f>IF(OR(J222=Pistetaulukko!$R$21,J222=Pistetaulukko!$S$21,J222=Pistetaulukko!$T$21,J222=Pistetaulukko!$U$21,J222=Pistetaulukko!$V$21,J222=Pistetaulukko!$W$21,J222=Pistetaulukko!$X$21,J222=Pistetaulukko!$Y$21,J222=Pistetaulukko!$Z$21,J222=Pistetaulukko!$AA$21,J222=Pistetaulukko!$AB$21,J222=Pistetaulukko!$AC$21,J222=Pistetaulukko!$AD$21,J222=Pistetaulukko!$AE$21,J222=Pistetaulukko!$AF$21,J222=Pistetaulukko!$AG$21,J222=Pistetaulukko!$AH$21,J222=Pistetaulukko!$AI$21,J222=Pistetaulukko!$AJ$21,J222=Pistetaulukko!$AK$21),"OK","VÄÄRIN")</f>
        <v>VÄÄRIN</v>
      </c>
      <c r="AN222" s="86" t="str">
        <f>IF(OR(K222=Pistetaulukko!$R$24,K222=Pistetaulukko!$S$24,K222=Pistetaulukko!$T$24,K222=Pistetaulukko!$U$24,K222=Pistetaulukko!$V$24),"OK","VÄÄRIN")</f>
        <v>VÄÄRIN</v>
      </c>
      <c r="AO222" s="86" t="str">
        <f>IF(OR(L222=Pistetaulukko!$R$27,L222=Pistetaulukko!$S$27,L222=Pistetaulukko!$T$27,L222=Pistetaulukko!$U$27,L222=Pistetaulukko!$V$27,L222=Pistetaulukko!$W$27,L222=Pistetaulukko!$X$27,L222=Pistetaulukko!$Y$27,L222=Pistetaulukko!$Z$27,L222=Pistetaulukko!$AA$27,L222=Pistetaulukko!$AB$27,L222=Pistetaulukko!$AC$27,L222=Pistetaulukko!$AD$27,L222=Pistetaulukko!$AE$27,L222=Pistetaulukko!$AF$27,L222=Pistetaulukko!$AG$27,L222=Pistetaulukko!$AH$27,L222=Pistetaulukko!$AI$27,L222=Pistetaulukko!$AJ$27,L222=Pistetaulukko!$AK$27),"OK","VÄÄRIN")</f>
        <v>VÄÄRIN</v>
      </c>
      <c r="AP222" s="86" t="str">
        <f>IF(OR(M222=Pistetaulukko!$R$30,M222=Pistetaulukko!$S$30,M222=Pistetaulukko!$T$30,M222=Pistetaulukko!$U$30,M222=Pistetaulukko!$V$30),"OK","VÄÄRIN")</f>
        <v>VÄÄRIN</v>
      </c>
      <c r="AQ222" s="86" t="str">
        <f t="shared" si="19"/>
        <v>VÄÄRIN</v>
      </c>
      <c r="AR222" s="86" t="str">
        <f t="shared" si="20"/>
        <v>VÄÄRIN</v>
      </c>
      <c r="AS222" s="86" t="str">
        <f>IF(OR(P222=Pistetaulukko!$R$39,P222=Pistetaulukko!$S$39,P222=Pistetaulukko!$T$39,P222=Pistetaulukko!$U$39,P222=Pistetaulukko!$V$39,P222=Pistetaulukko!$W$39,P222=Pistetaulukko!$X$39,P222=Pistetaulukko!$Y$39,P222=Pistetaulukko!$Z$39,P222=Pistetaulukko!$AA$39,P222=Pistetaulukko!$AB$39,P222=Pistetaulukko!$AC$39,P222=Pistetaulukko!$AD$39,P222=Pistetaulukko!$AE$39,P222=Pistetaulukko!$AF$39,P222=Pistetaulukko!$AG$39,P222=Pistetaulukko!$AH$39,P222=Pistetaulukko!$AI$39,P222=Pistetaulukko!$AJ$39,P222=Pistetaulukko!$AK$39),"OK","VÄÄRIN")</f>
        <v>OK</v>
      </c>
      <c r="AT222" s="86" t="str">
        <f>IF(OR(Q222=Pistetaulukko!$R$42,Q222=Pistetaulukko!$S$42,Q222=Pistetaulukko!$T$42,Q222=Pistetaulukko!$U$42,Q222=Pistetaulukko!$V$42,Q222=Pistetaulukko!$W$42,Q222=Pistetaulukko!$X$42,Q222=Pistetaulukko!$Y$42,Q222=Pistetaulukko!$Z$42,Q222=Pistetaulukko!$AA$42,Q222=Pistetaulukko!$AB$42,Q222=Pistetaulukko!$AC$42,Q222=Pistetaulukko!$AD$42,Q222=Pistetaulukko!$AE$42,Q222=Pistetaulukko!$AF$42,Q222=Pistetaulukko!$AG$42,Q222=Pistetaulukko!$AH$42,Q222=Pistetaulukko!$AI$42,Q222=Pistetaulukko!$AJ$42,Q222=Pistetaulukko!$AK$42),"OK","VÄÄRIN")</f>
        <v>OK</v>
      </c>
      <c r="AU222" s="86" t="str">
        <f>IF(OR(R222=Pistetaulukko!$R$45,R222=Pistetaulukko!$S$45,R222=Pistetaulukko!$T$45,R222=Pistetaulukko!$U$45,R222=Pistetaulukko!$V$45,R222=Pistetaulukko!$W$45,R222=Pistetaulukko!$X$45,R222=Pistetaulukko!$Y$45,R222=Pistetaulukko!$Z$45,R222=Pistetaulukko!$AA$45,R222=Pistetaulukko!$AB$45,R222=Pistetaulukko!$AC$45,R222=Pistetaulukko!$AD$45,R222=Pistetaulukko!$AE$45,R222=Pistetaulukko!$AF$45,R222=Pistetaulukko!$AG$45,R222=Pistetaulukko!$AH$45,R222=Pistetaulukko!$AI$45,R222=Pistetaulukko!$AJ$45,R222=Pistetaulukko!$AK$45),"OK","VÄÄRIN")</f>
        <v>OK</v>
      </c>
      <c r="AV222" s="86" t="str">
        <f>IF(OR(S222=Pistetaulukko!$R$48,S222=Pistetaulukko!$S$48,S222=Pistetaulukko!$T$48,S222=Pistetaulukko!$U$48,S222=Pistetaulukko!$V$48,S222=Pistetaulukko!$W$48,S222=Pistetaulukko!$X$48,S222=Pistetaulukko!$Y$48,S222=Pistetaulukko!$Z$48,S222=Pistetaulukko!$AA$48,S222=Pistetaulukko!$AB$48,S222=Pistetaulukko!$AC$48,S222=Pistetaulukko!$AD$48,S222=Pistetaulukko!$AE$48,S222=Pistetaulukko!$AF$48,S222=Pistetaulukko!$AG$48,S222=Pistetaulukko!$AH$48,S222=Pistetaulukko!$AI$48,S222=Pistetaulukko!$AJ$48,S222=Pistetaulukko!$AK$48),"OK","VÄÄRIN")</f>
        <v>OK</v>
      </c>
      <c r="AW222" s="86" t="str">
        <f>IF(OR(T222=Pistetaulukko!$R$51,T222=Pistetaulukko!$S$51,T222=Pistetaulukko!$T$51,T222=Pistetaulukko!$U$51,T222=Pistetaulukko!$V$51,T222=Pistetaulukko!$W$51,T222=Pistetaulukko!$X$51,T222=Pistetaulukko!$Y$51,T222=Pistetaulukko!$Z$51,T222=Pistetaulukko!$AA$51,T222=Pistetaulukko!$AB$51,T222=Pistetaulukko!$AC$51,T222=Pistetaulukko!$AD$51,T222=Pistetaulukko!$AE$51,T222=Pistetaulukko!$AF$51,T222=Pistetaulukko!$AG$51,T222=Pistetaulukko!$AH$51,T222=Pistetaulukko!$AI$51,T222=Pistetaulukko!$AJ$51,T222=Pistetaulukko!$AK$51),"OK","VÄÄRIN")</f>
        <v>OK</v>
      </c>
      <c r="AX222" s="86" t="str">
        <f>IF(OR(U222=Pistetaulukko!$R$54,U222=Pistetaulukko!$S$54,U222=Pistetaulukko!$T$54,U222=Pistetaulukko!$U$54,U222=Pistetaulukko!$V$54,U222=Pistetaulukko!$W$54,U222=Pistetaulukko!$X$54,U222=Pistetaulukko!$Y$54,U222=Pistetaulukko!$Z$54,U222=Pistetaulukko!$AA$54,U222=Pistetaulukko!$AB$54,U222=Pistetaulukko!$AC$54,U222=Pistetaulukko!$AD$54,U222=Pistetaulukko!$AE$54,U222=Pistetaulukko!$AF$54,U222=Pistetaulukko!$AG$54,U222=Pistetaulukko!$AH$54,U222=Pistetaulukko!$AI$54,U222=Pistetaulukko!$AJ$54,U222=Pistetaulukko!$AK$54),"OK","VÄÄRIN")</f>
        <v>OK</v>
      </c>
      <c r="AY222" s="86" t="str">
        <f t="shared" si="21"/>
        <v>OK</v>
      </c>
      <c r="AZ222" s="86" t="str">
        <f>IF(OR(W222=Pistetaulukko!$R$60,W222=Pistetaulukko!$S$60,W222=Pistetaulukko!$T$60,W222=Pistetaulukko!$U$60,W222=Pistetaulukko!$V$60,W222=Pistetaulukko!$W$60,W222=Pistetaulukko!$X$60,W222=Pistetaulukko!$Y$60,W222=Pistetaulukko!$Z$60,W222=Pistetaulukko!$AA$60,W222=Pistetaulukko!$AB$60,W222=Pistetaulukko!$AC$60,W222=Pistetaulukko!$AD$60,W222=Pistetaulukko!$AE$60,W222=Pistetaulukko!$AF$60,W222=Pistetaulukko!$AG$60,W222=Pistetaulukko!$AH$60,W222=Pistetaulukko!$AI$60,W222=Pistetaulukko!$AJ$60,W222=Pistetaulukko!$AK$60),"OK","VÄÄRIN")</f>
        <v>OK</v>
      </c>
      <c r="BA222" s="86" t="str">
        <f>IF(OR(X222=Pistetaulukko!$R$63,X222=Pistetaulukko!$S$63,X222=Pistetaulukko!$T$63,X222=Pistetaulukko!$U$63,X222=Pistetaulukko!$V$63,X222=Pistetaulukko!$W$63,X222=Pistetaulukko!$X$63,X222=Pistetaulukko!$Y$63,X222=Pistetaulukko!$Z$63,X222=Pistetaulukko!$AA$63,X222=Pistetaulukko!$AB$63,X222=Pistetaulukko!$AC$63,X222=Pistetaulukko!$AD$63,X222=Pistetaulukko!$AE$63,X222=Pistetaulukko!$AF$63,X222=Pistetaulukko!$AG$63,X222=Pistetaulukko!$AH$63,X222=Pistetaulukko!$AI$63,X222=Pistetaulukko!$AJ$63,X222=Pistetaulukko!$AK$63),"OK","VÄÄRIN")</f>
        <v>OK</v>
      </c>
      <c r="BB222" s="86" t="e">
        <f t="shared" si="22"/>
        <v>#REF!</v>
      </c>
      <c r="BC222" s="86" t="e">
        <f t="shared" si="23"/>
        <v>#REF!</v>
      </c>
      <c r="BE222" t="str">
        <f>IF(OR(N222=Pistetaulukko!$R$33,N222=Pistetaulukko!$S$33,N222=Pistetaulukko!$T$33,N222=Pistetaulukko!$U$33,N222=Pistetaulukko!$V$33,N222=Pistetaulukko!$W$33,N222=Pistetaulukko!$X$33,N222=Pistetaulukko!$Y$33,N222=Pistetaulukko!$Z$33,N222=Pistetaulukko!$AA$33,N222=Pistetaulukko!$AB$33,N222=Pistetaulukko!$AC$33,N222=Pistetaulukko!$AD$33,N222=Pistetaulukko!$AE$33,N222=Pistetaulukko!$AF$33,N222=Pistetaulukko!$AG$33,N222=Pistetaulukko!$AH$33,N222=Pistetaulukko!$AI$33,N222=Pistetaulukko!$AJ$33,N222=Pistetaulukko!$AK$33,N222=Pistetaulukko!$AL$33,N222=Pistetaulukko!$AM$33,N222=Pistetaulukko!$AN$33,N222=Pistetaulukko!$AO$33,N222=Pistetaulukko!$AP$33,N222=Pistetaulukko!$AQ$33,N222=Pistetaulukko!$AR$33,N222=Pistetaulukko!$AS$33,N222=Pistetaulukko!$AT$33,N222=Pistetaulukko!$AU$33),"OK","VÄÄRIN")</f>
        <v>VÄÄRIN</v>
      </c>
      <c r="BF222" t="str">
        <f>IF(BE222="OK","OK",IF(AND(BE222="VÄÄRIN",OR(N222=Pistetaulukko!$AV$33,N222=Pistetaulukko!$AW$33,N222=Pistetaulukko!$AX$33,N222=Pistetaulukko!$AY$33,N222=Pistetaulukko!$AZ$33,N222=Pistetaulukko!$BA$33,N222=Pistetaulukko!$BB$33,N222=Pistetaulukko!$BC$33,N222=Pistetaulukko!$BD$33,N222=Pistetaulukko!$BE$33,N222=Pistetaulukko!$BF$33,N222=Pistetaulukko!$BG$33,N222=Pistetaulukko!$BH$33,N222=Pistetaulukko!$BI$33,N222=Pistetaulukko!$BJ$33,N222=Pistetaulukko!$BK$33,N222=Pistetaulukko!$BL$33,N222=Pistetaulukko!$BM$33,N222=Pistetaulukko!$BN$33,N222=Pistetaulukko!$BO$33)),"OK","VÄÄRIN"))</f>
        <v>VÄÄRIN</v>
      </c>
      <c r="BG222" t="str">
        <f>IF(OR(O222=Pistetaulukko!$R$36,O222=Pistetaulukko!$S$36,O222=Pistetaulukko!$T$36,O222=Pistetaulukko!$U$36,O222=Pistetaulukko!$V$36,O222=Pistetaulukko!$W$36,O222=Pistetaulukko!$X$36,O222=Pistetaulukko!$Y$36,O222=Pistetaulukko!$Z$36,O222=Pistetaulukko!$AA$36,O222=Pistetaulukko!$AB$36,O222=Pistetaulukko!$AC$36,O222=Pistetaulukko!$AD$36,O222=Pistetaulukko!$AE$36,O222=Pistetaulukko!$AF$36,O222=Pistetaulukko!$AG$36,O222=Pistetaulukko!$AH$36,O222=Pistetaulukko!$AI$36,O222=Pistetaulukko!$AJ$36,O222=Pistetaulukko!$AK$36,O222=Pistetaulukko!$AL$36,O222=Pistetaulukko!$AM$36,O222=Pistetaulukko!$AN$36,O222=Pistetaulukko!$AO$36,O222=Pistetaulukko!$AP$36,O222=Pistetaulukko!$AQ$36,O222=Pistetaulukko!$AR$36,O222=Pistetaulukko!$AS$36,O222=Pistetaulukko!$AT$36,O222=Pistetaulukko!$AU$36),"OK","VÄÄRIN")</f>
        <v>VÄÄRIN</v>
      </c>
      <c r="BH222" t="str">
        <f>IF(BG222="OK","OK",IF(AND(BG222="VÄÄRIN",OR(O222=Pistetaulukko!$AV$36,O222=Pistetaulukko!$AW$36,O222=Pistetaulukko!$AX$36,O222=Pistetaulukko!$AY$36,O222=Pistetaulukko!$AZ$36,O222=Pistetaulukko!$BA$36,O222=Pistetaulukko!$BB$36,O222=Pistetaulukko!$BC$36,O222=Pistetaulukko!$BD$36,O222=Pistetaulukko!$BE$36,O222=Pistetaulukko!$BF$36,O222=Pistetaulukko!$BG$36,O222=Pistetaulukko!$BH$36,O222=Pistetaulukko!$BI$36,O222=Pistetaulukko!$BJ$36,O222=Pistetaulukko!$BK$36,O222=Pistetaulukko!$BL$36,O222=Pistetaulukko!$BM$36,O222=Pistetaulukko!$BN$36,O222=Pistetaulukko!$BO$36,O222=Pistetaulukko!$BP$36,O222=Pistetaulukko!$BQ$36)),"OK","VÄÄRIN"))</f>
        <v>VÄÄRIN</v>
      </c>
      <c r="BI222" t="str">
        <f>IF(OR(V222=Pistetaulukko!$R$57,V222=Pistetaulukko!$S$57,V222=Pistetaulukko!$T$57,V222=Pistetaulukko!$U$57,V222=Pistetaulukko!$V$57,V222=Pistetaulukko!$W$57,V222=Pistetaulukko!$X$57,V222=Pistetaulukko!$Y$57,V222=Pistetaulukko!$Z$57,V222=Pistetaulukko!$AA$57,V222=Pistetaulukko!$AB$57,V222=Pistetaulukko!$AC$57,V222=Pistetaulukko!$AD$57,V222=Pistetaulukko!$AE$57,V222=Pistetaulukko!$AF$57,V222=Pistetaulukko!$AG$57,V222=Pistetaulukko!$AH$57,V222=Pistetaulukko!$AI$57,V222=Pistetaulukko!$AJ$57,V222=Pistetaulukko!$AK$57,V222=Pistetaulukko!$AL$57,V222=Pistetaulukko!$AM$57,V222=Pistetaulukko!$AN$57,V222=Pistetaulukko!$AO$57,V222=Pistetaulukko!$AP$57,V222=Pistetaulukko!$AQ$57,V222=Pistetaulukko!$AR$57,V222=Pistetaulukko!$AS$57,V222=Pistetaulukko!$AT$57,V222=Pistetaulukko!$AU$57),"OK","VÄÄRIN")</f>
        <v>OK</v>
      </c>
      <c r="BJ222" t="str">
        <f>IF(BI222="OK","OK",IF(AND(BI222="VÄÄRIN",OR(V222=Pistetaulukko!$AV$57,V222=Pistetaulukko!$AW$57,V222=Pistetaulukko!$AX$57,V222=Pistetaulukko!$AY$57,V222=Pistetaulukko!$AZ$57,V222=Pistetaulukko!$BA$57,V222=Pistetaulukko!$BB$57,V222=Pistetaulukko!$BC$57,V222=Pistetaulukko!$BD$57,V222=Pistetaulukko!$BE$57)),"OK","VÄÄRIN"))</f>
        <v>OK</v>
      </c>
      <c r="BK222" t="str">
        <f>IF(OR(Y222=Pistetaulukko!$R$66,Y222=Pistetaulukko!$S$66,Y222=Pistetaulukko!$T$66,Y222=Pistetaulukko!$U$66,Y222=Pistetaulukko!$V$66,Y222=Pistetaulukko!$W$66,Y222=Pistetaulukko!$X$66,Y222=Pistetaulukko!$Y$66,Y222=Pistetaulukko!$Z$66,Y222=Pistetaulukko!$AA$66,Y222=Pistetaulukko!$AB$66,Y222=Pistetaulukko!$AC$66,Y222=Pistetaulukko!$AD$66,Y222=Pistetaulukko!$AE$66,Y222=Pistetaulukko!$AF$66,Y222=Pistetaulukko!$AG$66,Y222=Pistetaulukko!$AH$66,Y222=Pistetaulukko!$AI$66,Y222=Pistetaulukko!$AJ$66,Y222=Pistetaulukko!$AK$66,Y222=Pistetaulukko!$AL$66,Y222=Pistetaulukko!$AM$66,Y222=Pistetaulukko!$AN$66,Y222=Pistetaulukko!$AO$66,Y222=Pistetaulukko!$AP$66,Y222=Pistetaulukko!$AQ$66,Y222=Pistetaulukko!$AR$66,Y222=Pistetaulukko!$AS$66,Y222=Pistetaulukko!$AT$66,Y222=Pistetaulukko!$AU$66),"OK","VÄÄRIN")</f>
        <v>VÄÄRIN</v>
      </c>
      <c r="BL222" t="str">
        <f>IF(BK222="OK","OK",IF(AND(BK222="VÄÄRIN",OR(Y222=Pistetaulukko!$AV$66,Y222=Pistetaulukko!$AW$66,Y222=Pistetaulukko!$AX$66,Y222=Pistetaulukko!$AY$66,Y222=Pistetaulukko!$AZ$66,Y222=Pistetaulukko!$BA$66,Y222=Pistetaulukko!$BB$66,Y222=Pistetaulukko!$BC$66,Y222=Pistetaulukko!$BD$66,Y222=Pistetaulukko!$BE$66,Y222=Pistetaulukko!$BF$66,Y222=Pistetaulukko!$BG$66,Y222=Pistetaulukko!$BH$66,Y222=Pistetaulukko!$BI$66,Y222=Pistetaulukko!$BJ$66,Y222=Pistetaulukko!$BK$66,Y222=Pistetaulukko!$BL$66,Y222=Pistetaulukko!$BM$66,Y222=Pistetaulukko!$BN$66)),"OK","VÄÄRIN"))</f>
        <v>VÄÄRIN</v>
      </c>
      <c r="BM222" t="e">
        <f>IF(OR(Z222=Pistetaulukko!$R$69,Z222=Pistetaulukko!#REF!,Z222=Pistetaulukko!$S$69,Z222=Pistetaulukko!#REF!,Z222=Pistetaulukko!$T$69,Z222=Pistetaulukko!#REF!,Z222=Pistetaulukko!$U$69,Z222=Pistetaulukko!#REF!,Z222=Pistetaulukko!$V$69,Z222=Pistetaulukko!#REF!,Z222=Pistetaulukko!$W$69,Z222=Pistetaulukko!#REF!,Z222=Pistetaulukko!$X$69,Z222=Pistetaulukko!#REF!,Z222=Pistetaulukko!$Y$69,Z222=Pistetaulukko!#REF!,Z222=Pistetaulukko!$Z$69,Z222=Pistetaulukko!#REF!,Z222=Pistetaulukko!$AA$69,Z222=Pistetaulukko!#REF!,Z222=Pistetaulukko!$AB$69,Z222=Pistetaulukko!#REF!,Z222=Pistetaulukko!$AC$69,Z222=Pistetaulukko!#REF!,Z222=Pistetaulukko!$AD$69,Z222=Pistetaulukko!#REF!,Z222=Pistetaulukko!$AE$69,Z222=Pistetaulukko!#REF!,Z222=Pistetaulukko!$AF$69,Z222=Pistetaulukko!#REF!),"OK","VÄÄRIN")</f>
        <v>#REF!</v>
      </c>
      <c r="BN222" t="e">
        <f>IF(BM222="OK","OK",IF(AND(BM222="VÄÄRIN",OR(Z222=Pistetaulukko!$AG$69,Z222=Pistetaulukko!#REF!,Z222=Pistetaulukko!$AH$69,Z222=Pistetaulukko!#REF!,Z222=Pistetaulukko!$AI$69,Z222=Pistetaulukko!#REF!,Z222=Pistetaulukko!$AJ$69,Z222=Pistetaulukko!#REF!,Z222=Pistetaulukko!$AK$69,Z222=Pistetaulukko!$AL$69)),"OK","VÄÄRIN"))</f>
        <v>#REF!</v>
      </c>
    </row>
    <row r="223" spans="2:66" x14ac:dyDescent="0.25">
      <c r="B223" s="104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23"/>
      <c r="AA223" s="30"/>
      <c r="AB223" s="18"/>
      <c r="AC223" s="124"/>
      <c r="AD223" s="118">
        <f t="shared" si="24"/>
        <v>0</v>
      </c>
      <c r="AG223" s="86" t="str">
        <f>IF(OR(E223=Pistetaulukko!$R$3,E223=Pistetaulukko!$S$3,E223=Pistetaulukko!$T$3,E223=Pistetaulukko!$U$3,E223=Pistetaulukko!$V$3,E223=Pistetaulukko!$W$3),"OK","VÄÄRIN")</f>
        <v>VÄÄRIN</v>
      </c>
      <c r="AH223" s="86" t="str">
        <f>IF(OR(F223=Pistetaulukko!$R$6,F223=Pistetaulukko!$S$6,F223=Pistetaulukko!$T$6,F223=Pistetaulukko!$U$6,F223=Pistetaulukko!$V$6,F223=Pistetaulukko!$W$6,F223=Pistetaulukko!$X$6,F223=Pistetaulukko!$Y$6,F223=Pistetaulukko!$Z$6,F223=Pistetaulukko!$AA$6,F223=Pistetaulukko!$AB$6,F223=Pistetaulukko!$AC$6,F223=Pistetaulukko!$AD$6,F223=Pistetaulukko!$AE$6,F223=Pistetaulukko!$AF$6,F223=Pistetaulukko!$AG$6,F223=Pistetaulukko!$AH$6,F223=Pistetaulukko!$AI$6,F223=Pistetaulukko!$AJ$6,F223=Pistetaulukko!$AK$6),"OK","VÄÄRIN")</f>
        <v>VÄÄRIN</v>
      </c>
      <c r="AI223" s="86" t="str">
        <f>IF(OR(G223=Pistetaulukko!$R$9,G223=Pistetaulukko!$S$9,G223=Pistetaulukko!$T$9,G223=Pistetaulukko!$U$9,G223=Pistetaulukko!$V$9,G223=Pistetaulukko!$W$9,G223=Pistetaulukko!$X$9,G223=Pistetaulukko!$Y$9,G223=Pistetaulukko!$Z$9,G223=Pistetaulukko!$AA$9,G223=Pistetaulukko!$AB$9,G223=Pistetaulukko!$AC$9,G223=Pistetaulukko!$AD$9,G223=Pistetaulukko!$AE$9,G223=Pistetaulukko!$AF$9,G223=Pistetaulukko!$AG$9,G223=Pistetaulukko!$AH$9,G223=Pistetaulukko!$AI$9,G223=Pistetaulukko!$AJ$9,G223=Pistetaulukko!$AK$9),"OK","VÄÄRIN")</f>
        <v>VÄÄRIN</v>
      </c>
      <c r="AJ223" s="86" t="str">
        <f>IF(OR(H223=Pistetaulukko!$R$12,H223=Pistetaulukko!$S$12,H223=Pistetaulukko!$T$12,H223=Pistetaulukko!$U$12,H223=Pistetaulukko!$V$12,H223=Pistetaulukko!$W$12,H223=Pistetaulukko!$X$12,H223=Pistetaulukko!$Y$12,H223=Pistetaulukko!$Z$12,H223=Pistetaulukko!$AA$12,H223=Pistetaulukko!$AB$12,H223=Pistetaulukko!$AC$12,H223=Pistetaulukko!$AD$12,H223=Pistetaulukko!$AE$12,H223=Pistetaulukko!$AF$12,H223=Pistetaulukko!$AG$12,H223=Pistetaulukko!$AH$12,H223=Pistetaulukko!$AI$12,H223=Pistetaulukko!$AJ$12,H223=Pistetaulukko!$AK$12),"OK","VÄÄRIN")</f>
        <v>VÄÄRIN</v>
      </c>
      <c r="AK22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23" s="86" t="str">
        <f>IF(OR(I223=Pistetaulukko!$R$18,I223=Pistetaulukko!$S$18,I223=Pistetaulukko!$T$18,I223=Pistetaulukko!$U$18,I223=Pistetaulukko!$V$18,I223=Pistetaulukko!$W$18,I223=Pistetaulukko!$X$18,I223=Pistetaulukko!$Y$18,I223=Pistetaulukko!$Z$18),"OK","VÄÄRIN")</f>
        <v>VÄÄRIN</v>
      </c>
      <c r="AM223" s="86" t="str">
        <f>IF(OR(J223=Pistetaulukko!$R$21,J223=Pistetaulukko!$S$21,J223=Pistetaulukko!$T$21,J223=Pistetaulukko!$U$21,J223=Pistetaulukko!$V$21,J223=Pistetaulukko!$W$21,J223=Pistetaulukko!$X$21,J223=Pistetaulukko!$Y$21,J223=Pistetaulukko!$Z$21,J223=Pistetaulukko!$AA$21,J223=Pistetaulukko!$AB$21,J223=Pistetaulukko!$AC$21,J223=Pistetaulukko!$AD$21,J223=Pistetaulukko!$AE$21,J223=Pistetaulukko!$AF$21,J223=Pistetaulukko!$AG$21,J223=Pistetaulukko!$AH$21,J223=Pistetaulukko!$AI$21,J223=Pistetaulukko!$AJ$21,J223=Pistetaulukko!$AK$21),"OK","VÄÄRIN")</f>
        <v>VÄÄRIN</v>
      </c>
      <c r="AN223" s="86" t="str">
        <f>IF(OR(K223=Pistetaulukko!$R$24,K223=Pistetaulukko!$S$24,K223=Pistetaulukko!$T$24,K223=Pistetaulukko!$U$24,K223=Pistetaulukko!$V$24),"OK","VÄÄRIN")</f>
        <v>VÄÄRIN</v>
      </c>
      <c r="AO223" s="86" t="str">
        <f>IF(OR(L223=Pistetaulukko!$R$27,L223=Pistetaulukko!$S$27,L223=Pistetaulukko!$T$27,L223=Pistetaulukko!$U$27,L223=Pistetaulukko!$V$27,L223=Pistetaulukko!$W$27,L223=Pistetaulukko!$X$27,L223=Pistetaulukko!$Y$27,L223=Pistetaulukko!$Z$27,L223=Pistetaulukko!$AA$27,L223=Pistetaulukko!$AB$27,L223=Pistetaulukko!$AC$27,L223=Pistetaulukko!$AD$27,L223=Pistetaulukko!$AE$27,L223=Pistetaulukko!$AF$27,L223=Pistetaulukko!$AG$27,L223=Pistetaulukko!$AH$27,L223=Pistetaulukko!$AI$27,L223=Pistetaulukko!$AJ$27,L223=Pistetaulukko!$AK$27),"OK","VÄÄRIN")</f>
        <v>VÄÄRIN</v>
      </c>
      <c r="AP223" s="86" t="str">
        <f>IF(OR(M223=Pistetaulukko!$R$30,M223=Pistetaulukko!$S$30,M223=Pistetaulukko!$T$30,M223=Pistetaulukko!$U$30,M223=Pistetaulukko!$V$30),"OK","VÄÄRIN")</f>
        <v>VÄÄRIN</v>
      </c>
      <c r="AQ223" s="86" t="str">
        <f t="shared" si="19"/>
        <v>VÄÄRIN</v>
      </c>
      <c r="AR223" s="86" t="str">
        <f t="shared" si="20"/>
        <v>VÄÄRIN</v>
      </c>
      <c r="AS223" s="86" t="str">
        <f>IF(OR(P223=Pistetaulukko!$R$39,P223=Pistetaulukko!$S$39,P223=Pistetaulukko!$T$39,P223=Pistetaulukko!$U$39,P223=Pistetaulukko!$V$39,P223=Pistetaulukko!$W$39,P223=Pistetaulukko!$X$39,P223=Pistetaulukko!$Y$39,P223=Pistetaulukko!$Z$39,P223=Pistetaulukko!$AA$39,P223=Pistetaulukko!$AB$39,P223=Pistetaulukko!$AC$39,P223=Pistetaulukko!$AD$39,P223=Pistetaulukko!$AE$39,P223=Pistetaulukko!$AF$39,P223=Pistetaulukko!$AG$39,P223=Pistetaulukko!$AH$39,P223=Pistetaulukko!$AI$39,P223=Pistetaulukko!$AJ$39,P223=Pistetaulukko!$AK$39),"OK","VÄÄRIN")</f>
        <v>OK</v>
      </c>
      <c r="AT223" s="86" t="str">
        <f>IF(OR(Q223=Pistetaulukko!$R$42,Q223=Pistetaulukko!$S$42,Q223=Pistetaulukko!$T$42,Q223=Pistetaulukko!$U$42,Q223=Pistetaulukko!$V$42,Q223=Pistetaulukko!$W$42,Q223=Pistetaulukko!$X$42,Q223=Pistetaulukko!$Y$42,Q223=Pistetaulukko!$Z$42,Q223=Pistetaulukko!$AA$42,Q223=Pistetaulukko!$AB$42,Q223=Pistetaulukko!$AC$42,Q223=Pistetaulukko!$AD$42,Q223=Pistetaulukko!$AE$42,Q223=Pistetaulukko!$AF$42,Q223=Pistetaulukko!$AG$42,Q223=Pistetaulukko!$AH$42,Q223=Pistetaulukko!$AI$42,Q223=Pistetaulukko!$AJ$42,Q223=Pistetaulukko!$AK$42),"OK","VÄÄRIN")</f>
        <v>OK</v>
      </c>
      <c r="AU223" s="86" t="str">
        <f>IF(OR(R223=Pistetaulukko!$R$45,R223=Pistetaulukko!$S$45,R223=Pistetaulukko!$T$45,R223=Pistetaulukko!$U$45,R223=Pistetaulukko!$V$45,R223=Pistetaulukko!$W$45,R223=Pistetaulukko!$X$45,R223=Pistetaulukko!$Y$45,R223=Pistetaulukko!$Z$45,R223=Pistetaulukko!$AA$45,R223=Pistetaulukko!$AB$45,R223=Pistetaulukko!$AC$45,R223=Pistetaulukko!$AD$45,R223=Pistetaulukko!$AE$45,R223=Pistetaulukko!$AF$45,R223=Pistetaulukko!$AG$45,R223=Pistetaulukko!$AH$45,R223=Pistetaulukko!$AI$45,R223=Pistetaulukko!$AJ$45,R223=Pistetaulukko!$AK$45),"OK","VÄÄRIN")</f>
        <v>OK</v>
      </c>
      <c r="AV223" s="86" t="str">
        <f>IF(OR(S223=Pistetaulukko!$R$48,S223=Pistetaulukko!$S$48,S223=Pistetaulukko!$T$48,S223=Pistetaulukko!$U$48,S223=Pistetaulukko!$V$48,S223=Pistetaulukko!$W$48,S223=Pistetaulukko!$X$48,S223=Pistetaulukko!$Y$48,S223=Pistetaulukko!$Z$48,S223=Pistetaulukko!$AA$48,S223=Pistetaulukko!$AB$48,S223=Pistetaulukko!$AC$48,S223=Pistetaulukko!$AD$48,S223=Pistetaulukko!$AE$48,S223=Pistetaulukko!$AF$48,S223=Pistetaulukko!$AG$48,S223=Pistetaulukko!$AH$48,S223=Pistetaulukko!$AI$48,S223=Pistetaulukko!$AJ$48,S223=Pistetaulukko!$AK$48),"OK","VÄÄRIN")</f>
        <v>OK</v>
      </c>
      <c r="AW223" s="86" t="str">
        <f>IF(OR(T223=Pistetaulukko!$R$51,T223=Pistetaulukko!$S$51,T223=Pistetaulukko!$T$51,T223=Pistetaulukko!$U$51,T223=Pistetaulukko!$V$51,T223=Pistetaulukko!$W$51,T223=Pistetaulukko!$X$51,T223=Pistetaulukko!$Y$51,T223=Pistetaulukko!$Z$51,T223=Pistetaulukko!$AA$51,T223=Pistetaulukko!$AB$51,T223=Pistetaulukko!$AC$51,T223=Pistetaulukko!$AD$51,T223=Pistetaulukko!$AE$51,T223=Pistetaulukko!$AF$51,T223=Pistetaulukko!$AG$51,T223=Pistetaulukko!$AH$51,T223=Pistetaulukko!$AI$51,T223=Pistetaulukko!$AJ$51,T223=Pistetaulukko!$AK$51),"OK","VÄÄRIN")</f>
        <v>OK</v>
      </c>
      <c r="AX223" s="86" t="str">
        <f>IF(OR(U223=Pistetaulukko!$R$54,U223=Pistetaulukko!$S$54,U223=Pistetaulukko!$T$54,U223=Pistetaulukko!$U$54,U223=Pistetaulukko!$V$54,U223=Pistetaulukko!$W$54,U223=Pistetaulukko!$X$54,U223=Pistetaulukko!$Y$54,U223=Pistetaulukko!$Z$54,U223=Pistetaulukko!$AA$54,U223=Pistetaulukko!$AB$54,U223=Pistetaulukko!$AC$54,U223=Pistetaulukko!$AD$54,U223=Pistetaulukko!$AE$54,U223=Pistetaulukko!$AF$54,U223=Pistetaulukko!$AG$54,U223=Pistetaulukko!$AH$54,U223=Pistetaulukko!$AI$54,U223=Pistetaulukko!$AJ$54,U223=Pistetaulukko!$AK$54),"OK","VÄÄRIN")</f>
        <v>OK</v>
      </c>
      <c r="AY223" s="86" t="str">
        <f t="shared" si="21"/>
        <v>OK</v>
      </c>
      <c r="AZ223" s="86" t="str">
        <f>IF(OR(W223=Pistetaulukko!$R$60,W223=Pistetaulukko!$S$60,W223=Pistetaulukko!$T$60,W223=Pistetaulukko!$U$60,W223=Pistetaulukko!$V$60,W223=Pistetaulukko!$W$60,W223=Pistetaulukko!$X$60,W223=Pistetaulukko!$Y$60,W223=Pistetaulukko!$Z$60,W223=Pistetaulukko!$AA$60,W223=Pistetaulukko!$AB$60,W223=Pistetaulukko!$AC$60,W223=Pistetaulukko!$AD$60,W223=Pistetaulukko!$AE$60,W223=Pistetaulukko!$AF$60,W223=Pistetaulukko!$AG$60,W223=Pistetaulukko!$AH$60,W223=Pistetaulukko!$AI$60,W223=Pistetaulukko!$AJ$60,W223=Pistetaulukko!$AK$60),"OK","VÄÄRIN")</f>
        <v>OK</v>
      </c>
      <c r="BA223" s="86" t="str">
        <f>IF(OR(X223=Pistetaulukko!$R$63,X223=Pistetaulukko!$S$63,X223=Pistetaulukko!$T$63,X223=Pistetaulukko!$U$63,X223=Pistetaulukko!$V$63,X223=Pistetaulukko!$W$63,X223=Pistetaulukko!$X$63,X223=Pistetaulukko!$Y$63,X223=Pistetaulukko!$Z$63,X223=Pistetaulukko!$AA$63,X223=Pistetaulukko!$AB$63,X223=Pistetaulukko!$AC$63,X223=Pistetaulukko!$AD$63,X223=Pistetaulukko!$AE$63,X223=Pistetaulukko!$AF$63,X223=Pistetaulukko!$AG$63,X223=Pistetaulukko!$AH$63,X223=Pistetaulukko!$AI$63,X223=Pistetaulukko!$AJ$63,X223=Pistetaulukko!$AK$63),"OK","VÄÄRIN")</f>
        <v>OK</v>
      </c>
      <c r="BB223" s="86" t="e">
        <f t="shared" si="22"/>
        <v>#REF!</v>
      </c>
      <c r="BC223" s="86" t="e">
        <f t="shared" si="23"/>
        <v>#REF!</v>
      </c>
      <c r="BE223" t="str">
        <f>IF(OR(N223=Pistetaulukko!$R$33,N223=Pistetaulukko!$S$33,N223=Pistetaulukko!$T$33,N223=Pistetaulukko!$U$33,N223=Pistetaulukko!$V$33,N223=Pistetaulukko!$W$33,N223=Pistetaulukko!$X$33,N223=Pistetaulukko!$Y$33,N223=Pistetaulukko!$Z$33,N223=Pistetaulukko!$AA$33,N223=Pistetaulukko!$AB$33,N223=Pistetaulukko!$AC$33,N223=Pistetaulukko!$AD$33,N223=Pistetaulukko!$AE$33,N223=Pistetaulukko!$AF$33,N223=Pistetaulukko!$AG$33,N223=Pistetaulukko!$AH$33,N223=Pistetaulukko!$AI$33,N223=Pistetaulukko!$AJ$33,N223=Pistetaulukko!$AK$33,N223=Pistetaulukko!$AL$33,N223=Pistetaulukko!$AM$33,N223=Pistetaulukko!$AN$33,N223=Pistetaulukko!$AO$33,N223=Pistetaulukko!$AP$33,N223=Pistetaulukko!$AQ$33,N223=Pistetaulukko!$AR$33,N223=Pistetaulukko!$AS$33,N223=Pistetaulukko!$AT$33,N223=Pistetaulukko!$AU$33),"OK","VÄÄRIN")</f>
        <v>VÄÄRIN</v>
      </c>
      <c r="BF223" t="str">
        <f>IF(BE223="OK","OK",IF(AND(BE223="VÄÄRIN",OR(N223=Pistetaulukko!$AV$33,N223=Pistetaulukko!$AW$33,N223=Pistetaulukko!$AX$33,N223=Pistetaulukko!$AY$33,N223=Pistetaulukko!$AZ$33,N223=Pistetaulukko!$BA$33,N223=Pistetaulukko!$BB$33,N223=Pistetaulukko!$BC$33,N223=Pistetaulukko!$BD$33,N223=Pistetaulukko!$BE$33,N223=Pistetaulukko!$BF$33,N223=Pistetaulukko!$BG$33,N223=Pistetaulukko!$BH$33,N223=Pistetaulukko!$BI$33,N223=Pistetaulukko!$BJ$33,N223=Pistetaulukko!$BK$33,N223=Pistetaulukko!$BL$33,N223=Pistetaulukko!$BM$33,N223=Pistetaulukko!$BN$33,N223=Pistetaulukko!$BO$33)),"OK","VÄÄRIN"))</f>
        <v>VÄÄRIN</v>
      </c>
      <c r="BG223" t="str">
        <f>IF(OR(O223=Pistetaulukko!$R$36,O223=Pistetaulukko!$S$36,O223=Pistetaulukko!$T$36,O223=Pistetaulukko!$U$36,O223=Pistetaulukko!$V$36,O223=Pistetaulukko!$W$36,O223=Pistetaulukko!$X$36,O223=Pistetaulukko!$Y$36,O223=Pistetaulukko!$Z$36,O223=Pistetaulukko!$AA$36,O223=Pistetaulukko!$AB$36,O223=Pistetaulukko!$AC$36,O223=Pistetaulukko!$AD$36,O223=Pistetaulukko!$AE$36,O223=Pistetaulukko!$AF$36,O223=Pistetaulukko!$AG$36,O223=Pistetaulukko!$AH$36,O223=Pistetaulukko!$AI$36,O223=Pistetaulukko!$AJ$36,O223=Pistetaulukko!$AK$36,O223=Pistetaulukko!$AL$36,O223=Pistetaulukko!$AM$36,O223=Pistetaulukko!$AN$36,O223=Pistetaulukko!$AO$36,O223=Pistetaulukko!$AP$36,O223=Pistetaulukko!$AQ$36,O223=Pistetaulukko!$AR$36,O223=Pistetaulukko!$AS$36,O223=Pistetaulukko!$AT$36,O223=Pistetaulukko!$AU$36),"OK","VÄÄRIN")</f>
        <v>VÄÄRIN</v>
      </c>
      <c r="BH223" t="str">
        <f>IF(BG223="OK","OK",IF(AND(BG223="VÄÄRIN",OR(O223=Pistetaulukko!$AV$36,O223=Pistetaulukko!$AW$36,O223=Pistetaulukko!$AX$36,O223=Pistetaulukko!$AY$36,O223=Pistetaulukko!$AZ$36,O223=Pistetaulukko!$BA$36,O223=Pistetaulukko!$BB$36,O223=Pistetaulukko!$BC$36,O223=Pistetaulukko!$BD$36,O223=Pistetaulukko!$BE$36,O223=Pistetaulukko!$BF$36,O223=Pistetaulukko!$BG$36,O223=Pistetaulukko!$BH$36,O223=Pistetaulukko!$BI$36,O223=Pistetaulukko!$BJ$36,O223=Pistetaulukko!$BK$36,O223=Pistetaulukko!$BL$36,O223=Pistetaulukko!$BM$36,O223=Pistetaulukko!$BN$36,O223=Pistetaulukko!$BO$36,O223=Pistetaulukko!$BP$36,O223=Pistetaulukko!$BQ$36)),"OK","VÄÄRIN"))</f>
        <v>VÄÄRIN</v>
      </c>
      <c r="BI223" t="str">
        <f>IF(OR(V223=Pistetaulukko!$R$57,V223=Pistetaulukko!$S$57,V223=Pistetaulukko!$T$57,V223=Pistetaulukko!$U$57,V223=Pistetaulukko!$V$57,V223=Pistetaulukko!$W$57,V223=Pistetaulukko!$X$57,V223=Pistetaulukko!$Y$57,V223=Pistetaulukko!$Z$57,V223=Pistetaulukko!$AA$57,V223=Pistetaulukko!$AB$57,V223=Pistetaulukko!$AC$57,V223=Pistetaulukko!$AD$57,V223=Pistetaulukko!$AE$57,V223=Pistetaulukko!$AF$57,V223=Pistetaulukko!$AG$57,V223=Pistetaulukko!$AH$57,V223=Pistetaulukko!$AI$57,V223=Pistetaulukko!$AJ$57,V223=Pistetaulukko!$AK$57,V223=Pistetaulukko!$AL$57,V223=Pistetaulukko!$AM$57,V223=Pistetaulukko!$AN$57,V223=Pistetaulukko!$AO$57,V223=Pistetaulukko!$AP$57,V223=Pistetaulukko!$AQ$57,V223=Pistetaulukko!$AR$57,V223=Pistetaulukko!$AS$57,V223=Pistetaulukko!$AT$57,V223=Pistetaulukko!$AU$57),"OK","VÄÄRIN")</f>
        <v>OK</v>
      </c>
      <c r="BJ223" t="str">
        <f>IF(BI223="OK","OK",IF(AND(BI223="VÄÄRIN",OR(V223=Pistetaulukko!$AV$57,V223=Pistetaulukko!$AW$57,V223=Pistetaulukko!$AX$57,V223=Pistetaulukko!$AY$57,V223=Pistetaulukko!$AZ$57,V223=Pistetaulukko!$BA$57,V223=Pistetaulukko!$BB$57,V223=Pistetaulukko!$BC$57,V223=Pistetaulukko!$BD$57,V223=Pistetaulukko!$BE$57)),"OK","VÄÄRIN"))</f>
        <v>OK</v>
      </c>
      <c r="BK223" t="str">
        <f>IF(OR(Y223=Pistetaulukko!$R$66,Y223=Pistetaulukko!$S$66,Y223=Pistetaulukko!$T$66,Y223=Pistetaulukko!$U$66,Y223=Pistetaulukko!$V$66,Y223=Pistetaulukko!$W$66,Y223=Pistetaulukko!$X$66,Y223=Pistetaulukko!$Y$66,Y223=Pistetaulukko!$Z$66,Y223=Pistetaulukko!$AA$66,Y223=Pistetaulukko!$AB$66,Y223=Pistetaulukko!$AC$66,Y223=Pistetaulukko!$AD$66,Y223=Pistetaulukko!$AE$66,Y223=Pistetaulukko!$AF$66,Y223=Pistetaulukko!$AG$66,Y223=Pistetaulukko!$AH$66,Y223=Pistetaulukko!$AI$66,Y223=Pistetaulukko!$AJ$66,Y223=Pistetaulukko!$AK$66,Y223=Pistetaulukko!$AL$66,Y223=Pistetaulukko!$AM$66,Y223=Pistetaulukko!$AN$66,Y223=Pistetaulukko!$AO$66,Y223=Pistetaulukko!$AP$66,Y223=Pistetaulukko!$AQ$66,Y223=Pistetaulukko!$AR$66,Y223=Pistetaulukko!$AS$66,Y223=Pistetaulukko!$AT$66,Y223=Pistetaulukko!$AU$66),"OK","VÄÄRIN")</f>
        <v>VÄÄRIN</v>
      </c>
      <c r="BL223" t="str">
        <f>IF(BK223="OK","OK",IF(AND(BK223="VÄÄRIN",OR(Y223=Pistetaulukko!$AV$66,Y223=Pistetaulukko!$AW$66,Y223=Pistetaulukko!$AX$66,Y223=Pistetaulukko!$AY$66,Y223=Pistetaulukko!$AZ$66,Y223=Pistetaulukko!$BA$66,Y223=Pistetaulukko!$BB$66,Y223=Pistetaulukko!$BC$66,Y223=Pistetaulukko!$BD$66,Y223=Pistetaulukko!$BE$66,Y223=Pistetaulukko!$BF$66,Y223=Pistetaulukko!$BG$66,Y223=Pistetaulukko!$BH$66,Y223=Pistetaulukko!$BI$66,Y223=Pistetaulukko!$BJ$66,Y223=Pistetaulukko!$BK$66,Y223=Pistetaulukko!$BL$66,Y223=Pistetaulukko!$BM$66,Y223=Pistetaulukko!$BN$66)),"OK","VÄÄRIN"))</f>
        <v>VÄÄRIN</v>
      </c>
      <c r="BM223" t="e">
        <f>IF(OR(Z223=Pistetaulukko!$R$69,Z223=Pistetaulukko!#REF!,Z223=Pistetaulukko!$S$69,Z223=Pistetaulukko!#REF!,Z223=Pistetaulukko!$T$69,Z223=Pistetaulukko!#REF!,Z223=Pistetaulukko!$U$69,Z223=Pistetaulukko!#REF!,Z223=Pistetaulukko!$V$69,Z223=Pistetaulukko!#REF!,Z223=Pistetaulukko!$W$69,Z223=Pistetaulukko!#REF!,Z223=Pistetaulukko!$X$69,Z223=Pistetaulukko!#REF!,Z223=Pistetaulukko!$Y$69,Z223=Pistetaulukko!#REF!,Z223=Pistetaulukko!$Z$69,Z223=Pistetaulukko!#REF!,Z223=Pistetaulukko!$AA$69,Z223=Pistetaulukko!#REF!,Z223=Pistetaulukko!$AB$69,Z223=Pistetaulukko!#REF!,Z223=Pistetaulukko!$AC$69,Z223=Pistetaulukko!#REF!,Z223=Pistetaulukko!$AD$69,Z223=Pistetaulukko!#REF!,Z223=Pistetaulukko!$AE$69,Z223=Pistetaulukko!#REF!,Z223=Pistetaulukko!$AF$69,Z223=Pistetaulukko!#REF!),"OK","VÄÄRIN")</f>
        <v>#REF!</v>
      </c>
      <c r="BN223" t="e">
        <f>IF(BM223="OK","OK",IF(AND(BM223="VÄÄRIN",OR(Z223=Pistetaulukko!$AG$69,Z223=Pistetaulukko!#REF!,Z223=Pistetaulukko!$AH$69,Z223=Pistetaulukko!#REF!,Z223=Pistetaulukko!$AI$69,Z223=Pistetaulukko!#REF!,Z223=Pistetaulukko!$AJ$69,Z223=Pistetaulukko!#REF!,Z223=Pistetaulukko!$AK$69,Z223=Pistetaulukko!$AL$69)),"OK","VÄÄRIN"))</f>
        <v>#REF!</v>
      </c>
    </row>
    <row r="224" spans="2:66" x14ac:dyDescent="0.25">
      <c r="B224" s="104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23"/>
      <c r="AA224" s="30"/>
      <c r="AB224" s="18"/>
      <c r="AC224" s="124"/>
      <c r="AD224" s="118">
        <f t="shared" si="24"/>
        <v>0</v>
      </c>
      <c r="AG224" s="86" t="str">
        <f>IF(OR(E224=Pistetaulukko!$R$3,E224=Pistetaulukko!$S$3,E224=Pistetaulukko!$T$3,E224=Pistetaulukko!$U$3,E224=Pistetaulukko!$V$3,E224=Pistetaulukko!$W$3),"OK","VÄÄRIN")</f>
        <v>VÄÄRIN</v>
      </c>
      <c r="AH224" s="86" t="str">
        <f>IF(OR(F224=Pistetaulukko!$R$6,F224=Pistetaulukko!$S$6,F224=Pistetaulukko!$T$6,F224=Pistetaulukko!$U$6,F224=Pistetaulukko!$V$6,F224=Pistetaulukko!$W$6,F224=Pistetaulukko!$X$6,F224=Pistetaulukko!$Y$6,F224=Pistetaulukko!$Z$6,F224=Pistetaulukko!$AA$6,F224=Pistetaulukko!$AB$6,F224=Pistetaulukko!$AC$6,F224=Pistetaulukko!$AD$6,F224=Pistetaulukko!$AE$6,F224=Pistetaulukko!$AF$6,F224=Pistetaulukko!$AG$6,F224=Pistetaulukko!$AH$6,F224=Pistetaulukko!$AI$6,F224=Pistetaulukko!$AJ$6,F224=Pistetaulukko!$AK$6),"OK","VÄÄRIN")</f>
        <v>VÄÄRIN</v>
      </c>
      <c r="AI224" s="86" t="str">
        <f>IF(OR(G224=Pistetaulukko!$R$9,G224=Pistetaulukko!$S$9,G224=Pistetaulukko!$T$9,G224=Pistetaulukko!$U$9,G224=Pistetaulukko!$V$9,G224=Pistetaulukko!$W$9,G224=Pistetaulukko!$X$9,G224=Pistetaulukko!$Y$9,G224=Pistetaulukko!$Z$9,G224=Pistetaulukko!$AA$9,G224=Pistetaulukko!$AB$9,G224=Pistetaulukko!$AC$9,G224=Pistetaulukko!$AD$9,G224=Pistetaulukko!$AE$9,G224=Pistetaulukko!$AF$9,G224=Pistetaulukko!$AG$9,G224=Pistetaulukko!$AH$9,G224=Pistetaulukko!$AI$9,G224=Pistetaulukko!$AJ$9,G224=Pistetaulukko!$AK$9),"OK","VÄÄRIN")</f>
        <v>VÄÄRIN</v>
      </c>
      <c r="AJ224" s="86" t="str">
        <f>IF(OR(H224=Pistetaulukko!$R$12,H224=Pistetaulukko!$S$12,H224=Pistetaulukko!$T$12,H224=Pistetaulukko!$U$12,H224=Pistetaulukko!$V$12,H224=Pistetaulukko!$W$12,H224=Pistetaulukko!$X$12,H224=Pistetaulukko!$Y$12,H224=Pistetaulukko!$Z$12,H224=Pistetaulukko!$AA$12,H224=Pistetaulukko!$AB$12,H224=Pistetaulukko!$AC$12,H224=Pistetaulukko!$AD$12,H224=Pistetaulukko!$AE$12,H224=Pistetaulukko!$AF$12,H224=Pistetaulukko!$AG$12,H224=Pistetaulukko!$AH$12,H224=Pistetaulukko!$AI$12,H224=Pistetaulukko!$AJ$12,H224=Pistetaulukko!$AK$12),"OK","VÄÄRIN")</f>
        <v>VÄÄRIN</v>
      </c>
      <c r="AK22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24" s="86" t="str">
        <f>IF(OR(I224=Pistetaulukko!$R$18,I224=Pistetaulukko!$S$18,I224=Pistetaulukko!$T$18,I224=Pistetaulukko!$U$18,I224=Pistetaulukko!$V$18,I224=Pistetaulukko!$W$18,I224=Pistetaulukko!$X$18,I224=Pistetaulukko!$Y$18,I224=Pistetaulukko!$Z$18),"OK","VÄÄRIN")</f>
        <v>VÄÄRIN</v>
      </c>
      <c r="AM224" s="86" t="str">
        <f>IF(OR(J224=Pistetaulukko!$R$21,J224=Pistetaulukko!$S$21,J224=Pistetaulukko!$T$21,J224=Pistetaulukko!$U$21,J224=Pistetaulukko!$V$21,J224=Pistetaulukko!$W$21,J224=Pistetaulukko!$X$21,J224=Pistetaulukko!$Y$21,J224=Pistetaulukko!$Z$21,J224=Pistetaulukko!$AA$21,J224=Pistetaulukko!$AB$21,J224=Pistetaulukko!$AC$21,J224=Pistetaulukko!$AD$21,J224=Pistetaulukko!$AE$21,J224=Pistetaulukko!$AF$21,J224=Pistetaulukko!$AG$21,J224=Pistetaulukko!$AH$21,J224=Pistetaulukko!$AI$21,J224=Pistetaulukko!$AJ$21,J224=Pistetaulukko!$AK$21),"OK","VÄÄRIN")</f>
        <v>VÄÄRIN</v>
      </c>
      <c r="AN224" s="86" t="str">
        <f>IF(OR(K224=Pistetaulukko!$R$24,K224=Pistetaulukko!$S$24,K224=Pistetaulukko!$T$24,K224=Pistetaulukko!$U$24,K224=Pistetaulukko!$V$24),"OK","VÄÄRIN")</f>
        <v>VÄÄRIN</v>
      </c>
      <c r="AO224" s="86" t="str">
        <f>IF(OR(L224=Pistetaulukko!$R$27,L224=Pistetaulukko!$S$27,L224=Pistetaulukko!$T$27,L224=Pistetaulukko!$U$27,L224=Pistetaulukko!$V$27,L224=Pistetaulukko!$W$27,L224=Pistetaulukko!$X$27,L224=Pistetaulukko!$Y$27,L224=Pistetaulukko!$Z$27,L224=Pistetaulukko!$AA$27,L224=Pistetaulukko!$AB$27,L224=Pistetaulukko!$AC$27,L224=Pistetaulukko!$AD$27,L224=Pistetaulukko!$AE$27,L224=Pistetaulukko!$AF$27,L224=Pistetaulukko!$AG$27,L224=Pistetaulukko!$AH$27,L224=Pistetaulukko!$AI$27,L224=Pistetaulukko!$AJ$27,L224=Pistetaulukko!$AK$27),"OK","VÄÄRIN")</f>
        <v>VÄÄRIN</v>
      </c>
      <c r="AP224" s="86" t="str">
        <f>IF(OR(M224=Pistetaulukko!$R$30,M224=Pistetaulukko!$S$30,M224=Pistetaulukko!$T$30,M224=Pistetaulukko!$U$30,M224=Pistetaulukko!$V$30),"OK","VÄÄRIN")</f>
        <v>VÄÄRIN</v>
      </c>
      <c r="AQ224" s="86" t="str">
        <f t="shared" si="19"/>
        <v>VÄÄRIN</v>
      </c>
      <c r="AR224" s="86" t="str">
        <f t="shared" si="20"/>
        <v>VÄÄRIN</v>
      </c>
      <c r="AS224" s="86" t="str">
        <f>IF(OR(P224=Pistetaulukko!$R$39,P224=Pistetaulukko!$S$39,P224=Pistetaulukko!$T$39,P224=Pistetaulukko!$U$39,P224=Pistetaulukko!$V$39,P224=Pistetaulukko!$W$39,P224=Pistetaulukko!$X$39,P224=Pistetaulukko!$Y$39,P224=Pistetaulukko!$Z$39,P224=Pistetaulukko!$AA$39,P224=Pistetaulukko!$AB$39,P224=Pistetaulukko!$AC$39,P224=Pistetaulukko!$AD$39,P224=Pistetaulukko!$AE$39,P224=Pistetaulukko!$AF$39,P224=Pistetaulukko!$AG$39,P224=Pistetaulukko!$AH$39,P224=Pistetaulukko!$AI$39,P224=Pistetaulukko!$AJ$39,P224=Pistetaulukko!$AK$39),"OK","VÄÄRIN")</f>
        <v>OK</v>
      </c>
      <c r="AT224" s="86" t="str">
        <f>IF(OR(Q224=Pistetaulukko!$R$42,Q224=Pistetaulukko!$S$42,Q224=Pistetaulukko!$T$42,Q224=Pistetaulukko!$U$42,Q224=Pistetaulukko!$V$42,Q224=Pistetaulukko!$W$42,Q224=Pistetaulukko!$X$42,Q224=Pistetaulukko!$Y$42,Q224=Pistetaulukko!$Z$42,Q224=Pistetaulukko!$AA$42,Q224=Pistetaulukko!$AB$42,Q224=Pistetaulukko!$AC$42,Q224=Pistetaulukko!$AD$42,Q224=Pistetaulukko!$AE$42,Q224=Pistetaulukko!$AF$42,Q224=Pistetaulukko!$AG$42,Q224=Pistetaulukko!$AH$42,Q224=Pistetaulukko!$AI$42,Q224=Pistetaulukko!$AJ$42,Q224=Pistetaulukko!$AK$42),"OK","VÄÄRIN")</f>
        <v>OK</v>
      </c>
      <c r="AU224" s="86" t="str">
        <f>IF(OR(R224=Pistetaulukko!$R$45,R224=Pistetaulukko!$S$45,R224=Pistetaulukko!$T$45,R224=Pistetaulukko!$U$45,R224=Pistetaulukko!$V$45,R224=Pistetaulukko!$W$45,R224=Pistetaulukko!$X$45,R224=Pistetaulukko!$Y$45,R224=Pistetaulukko!$Z$45,R224=Pistetaulukko!$AA$45,R224=Pistetaulukko!$AB$45,R224=Pistetaulukko!$AC$45,R224=Pistetaulukko!$AD$45,R224=Pistetaulukko!$AE$45,R224=Pistetaulukko!$AF$45,R224=Pistetaulukko!$AG$45,R224=Pistetaulukko!$AH$45,R224=Pistetaulukko!$AI$45,R224=Pistetaulukko!$AJ$45,R224=Pistetaulukko!$AK$45),"OK","VÄÄRIN")</f>
        <v>OK</v>
      </c>
      <c r="AV224" s="86" t="str">
        <f>IF(OR(S224=Pistetaulukko!$R$48,S224=Pistetaulukko!$S$48,S224=Pistetaulukko!$T$48,S224=Pistetaulukko!$U$48,S224=Pistetaulukko!$V$48,S224=Pistetaulukko!$W$48,S224=Pistetaulukko!$X$48,S224=Pistetaulukko!$Y$48,S224=Pistetaulukko!$Z$48,S224=Pistetaulukko!$AA$48,S224=Pistetaulukko!$AB$48,S224=Pistetaulukko!$AC$48,S224=Pistetaulukko!$AD$48,S224=Pistetaulukko!$AE$48,S224=Pistetaulukko!$AF$48,S224=Pistetaulukko!$AG$48,S224=Pistetaulukko!$AH$48,S224=Pistetaulukko!$AI$48,S224=Pistetaulukko!$AJ$48,S224=Pistetaulukko!$AK$48),"OK","VÄÄRIN")</f>
        <v>OK</v>
      </c>
      <c r="AW224" s="86" t="str">
        <f>IF(OR(T224=Pistetaulukko!$R$51,T224=Pistetaulukko!$S$51,T224=Pistetaulukko!$T$51,T224=Pistetaulukko!$U$51,T224=Pistetaulukko!$V$51,T224=Pistetaulukko!$W$51,T224=Pistetaulukko!$X$51,T224=Pistetaulukko!$Y$51,T224=Pistetaulukko!$Z$51,T224=Pistetaulukko!$AA$51,T224=Pistetaulukko!$AB$51,T224=Pistetaulukko!$AC$51,T224=Pistetaulukko!$AD$51,T224=Pistetaulukko!$AE$51,T224=Pistetaulukko!$AF$51,T224=Pistetaulukko!$AG$51,T224=Pistetaulukko!$AH$51,T224=Pistetaulukko!$AI$51,T224=Pistetaulukko!$AJ$51,T224=Pistetaulukko!$AK$51),"OK","VÄÄRIN")</f>
        <v>OK</v>
      </c>
      <c r="AX224" s="86" t="str">
        <f>IF(OR(U224=Pistetaulukko!$R$54,U224=Pistetaulukko!$S$54,U224=Pistetaulukko!$T$54,U224=Pistetaulukko!$U$54,U224=Pistetaulukko!$V$54,U224=Pistetaulukko!$W$54,U224=Pistetaulukko!$X$54,U224=Pistetaulukko!$Y$54,U224=Pistetaulukko!$Z$54,U224=Pistetaulukko!$AA$54,U224=Pistetaulukko!$AB$54,U224=Pistetaulukko!$AC$54,U224=Pistetaulukko!$AD$54,U224=Pistetaulukko!$AE$54,U224=Pistetaulukko!$AF$54,U224=Pistetaulukko!$AG$54,U224=Pistetaulukko!$AH$54,U224=Pistetaulukko!$AI$54,U224=Pistetaulukko!$AJ$54,U224=Pistetaulukko!$AK$54),"OK","VÄÄRIN")</f>
        <v>OK</v>
      </c>
      <c r="AY224" s="86" t="str">
        <f t="shared" si="21"/>
        <v>OK</v>
      </c>
      <c r="AZ224" s="86" t="str">
        <f>IF(OR(W224=Pistetaulukko!$R$60,W224=Pistetaulukko!$S$60,W224=Pistetaulukko!$T$60,W224=Pistetaulukko!$U$60,W224=Pistetaulukko!$V$60,W224=Pistetaulukko!$W$60,W224=Pistetaulukko!$X$60,W224=Pistetaulukko!$Y$60,W224=Pistetaulukko!$Z$60,W224=Pistetaulukko!$AA$60,W224=Pistetaulukko!$AB$60,W224=Pistetaulukko!$AC$60,W224=Pistetaulukko!$AD$60,W224=Pistetaulukko!$AE$60,W224=Pistetaulukko!$AF$60,W224=Pistetaulukko!$AG$60,W224=Pistetaulukko!$AH$60,W224=Pistetaulukko!$AI$60,W224=Pistetaulukko!$AJ$60,W224=Pistetaulukko!$AK$60),"OK","VÄÄRIN")</f>
        <v>OK</v>
      </c>
      <c r="BA224" s="86" t="str">
        <f>IF(OR(X224=Pistetaulukko!$R$63,X224=Pistetaulukko!$S$63,X224=Pistetaulukko!$T$63,X224=Pistetaulukko!$U$63,X224=Pistetaulukko!$V$63,X224=Pistetaulukko!$W$63,X224=Pistetaulukko!$X$63,X224=Pistetaulukko!$Y$63,X224=Pistetaulukko!$Z$63,X224=Pistetaulukko!$AA$63,X224=Pistetaulukko!$AB$63,X224=Pistetaulukko!$AC$63,X224=Pistetaulukko!$AD$63,X224=Pistetaulukko!$AE$63,X224=Pistetaulukko!$AF$63,X224=Pistetaulukko!$AG$63,X224=Pistetaulukko!$AH$63,X224=Pistetaulukko!$AI$63,X224=Pistetaulukko!$AJ$63,X224=Pistetaulukko!$AK$63),"OK","VÄÄRIN")</f>
        <v>OK</v>
      </c>
      <c r="BB224" s="86" t="e">
        <f t="shared" si="22"/>
        <v>#REF!</v>
      </c>
      <c r="BC224" s="86" t="e">
        <f t="shared" si="23"/>
        <v>#REF!</v>
      </c>
      <c r="BE224" t="str">
        <f>IF(OR(N224=Pistetaulukko!$R$33,N224=Pistetaulukko!$S$33,N224=Pistetaulukko!$T$33,N224=Pistetaulukko!$U$33,N224=Pistetaulukko!$V$33,N224=Pistetaulukko!$W$33,N224=Pistetaulukko!$X$33,N224=Pistetaulukko!$Y$33,N224=Pistetaulukko!$Z$33,N224=Pistetaulukko!$AA$33,N224=Pistetaulukko!$AB$33,N224=Pistetaulukko!$AC$33,N224=Pistetaulukko!$AD$33,N224=Pistetaulukko!$AE$33,N224=Pistetaulukko!$AF$33,N224=Pistetaulukko!$AG$33,N224=Pistetaulukko!$AH$33,N224=Pistetaulukko!$AI$33,N224=Pistetaulukko!$AJ$33,N224=Pistetaulukko!$AK$33,N224=Pistetaulukko!$AL$33,N224=Pistetaulukko!$AM$33,N224=Pistetaulukko!$AN$33,N224=Pistetaulukko!$AO$33,N224=Pistetaulukko!$AP$33,N224=Pistetaulukko!$AQ$33,N224=Pistetaulukko!$AR$33,N224=Pistetaulukko!$AS$33,N224=Pistetaulukko!$AT$33,N224=Pistetaulukko!$AU$33),"OK","VÄÄRIN")</f>
        <v>VÄÄRIN</v>
      </c>
      <c r="BF224" t="str">
        <f>IF(BE224="OK","OK",IF(AND(BE224="VÄÄRIN",OR(N224=Pistetaulukko!$AV$33,N224=Pistetaulukko!$AW$33,N224=Pistetaulukko!$AX$33,N224=Pistetaulukko!$AY$33,N224=Pistetaulukko!$AZ$33,N224=Pistetaulukko!$BA$33,N224=Pistetaulukko!$BB$33,N224=Pistetaulukko!$BC$33,N224=Pistetaulukko!$BD$33,N224=Pistetaulukko!$BE$33,N224=Pistetaulukko!$BF$33,N224=Pistetaulukko!$BG$33,N224=Pistetaulukko!$BH$33,N224=Pistetaulukko!$BI$33,N224=Pistetaulukko!$BJ$33,N224=Pistetaulukko!$BK$33,N224=Pistetaulukko!$BL$33,N224=Pistetaulukko!$BM$33,N224=Pistetaulukko!$BN$33,N224=Pistetaulukko!$BO$33)),"OK","VÄÄRIN"))</f>
        <v>VÄÄRIN</v>
      </c>
      <c r="BG224" t="str">
        <f>IF(OR(O224=Pistetaulukko!$R$36,O224=Pistetaulukko!$S$36,O224=Pistetaulukko!$T$36,O224=Pistetaulukko!$U$36,O224=Pistetaulukko!$V$36,O224=Pistetaulukko!$W$36,O224=Pistetaulukko!$X$36,O224=Pistetaulukko!$Y$36,O224=Pistetaulukko!$Z$36,O224=Pistetaulukko!$AA$36,O224=Pistetaulukko!$AB$36,O224=Pistetaulukko!$AC$36,O224=Pistetaulukko!$AD$36,O224=Pistetaulukko!$AE$36,O224=Pistetaulukko!$AF$36,O224=Pistetaulukko!$AG$36,O224=Pistetaulukko!$AH$36,O224=Pistetaulukko!$AI$36,O224=Pistetaulukko!$AJ$36,O224=Pistetaulukko!$AK$36,O224=Pistetaulukko!$AL$36,O224=Pistetaulukko!$AM$36,O224=Pistetaulukko!$AN$36,O224=Pistetaulukko!$AO$36,O224=Pistetaulukko!$AP$36,O224=Pistetaulukko!$AQ$36,O224=Pistetaulukko!$AR$36,O224=Pistetaulukko!$AS$36,O224=Pistetaulukko!$AT$36,O224=Pistetaulukko!$AU$36),"OK","VÄÄRIN")</f>
        <v>VÄÄRIN</v>
      </c>
      <c r="BH224" t="str">
        <f>IF(BG224="OK","OK",IF(AND(BG224="VÄÄRIN",OR(O224=Pistetaulukko!$AV$36,O224=Pistetaulukko!$AW$36,O224=Pistetaulukko!$AX$36,O224=Pistetaulukko!$AY$36,O224=Pistetaulukko!$AZ$36,O224=Pistetaulukko!$BA$36,O224=Pistetaulukko!$BB$36,O224=Pistetaulukko!$BC$36,O224=Pistetaulukko!$BD$36,O224=Pistetaulukko!$BE$36,O224=Pistetaulukko!$BF$36,O224=Pistetaulukko!$BG$36,O224=Pistetaulukko!$BH$36,O224=Pistetaulukko!$BI$36,O224=Pistetaulukko!$BJ$36,O224=Pistetaulukko!$BK$36,O224=Pistetaulukko!$BL$36,O224=Pistetaulukko!$BM$36,O224=Pistetaulukko!$BN$36,O224=Pistetaulukko!$BO$36,O224=Pistetaulukko!$BP$36,O224=Pistetaulukko!$BQ$36)),"OK","VÄÄRIN"))</f>
        <v>VÄÄRIN</v>
      </c>
      <c r="BI224" t="str">
        <f>IF(OR(V224=Pistetaulukko!$R$57,V224=Pistetaulukko!$S$57,V224=Pistetaulukko!$T$57,V224=Pistetaulukko!$U$57,V224=Pistetaulukko!$V$57,V224=Pistetaulukko!$W$57,V224=Pistetaulukko!$X$57,V224=Pistetaulukko!$Y$57,V224=Pistetaulukko!$Z$57,V224=Pistetaulukko!$AA$57,V224=Pistetaulukko!$AB$57,V224=Pistetaulukko!$AC$57,V224=Pistetaulukko!$AD$57,V224=Pistetaulukko!$AE$57,V224=Pistetaulukko!$AF$57,V224=Pistetaulukko!$AG$57,V224=Pistetaulukko!$AH$57,V224=Pistetaulukko!$AI$57,V224=Pistetaulukko!$AJ$57,V224=Pistetaulukko!$AK$57,V224=Pistetaulukko!$AL$57,V224=Pistetaulukko!$AM$57,V224=Pistetaulukko!$AN$57,V224=Pistetaulukko!$AO$57,V224=Pistetaulukko!$AP$57,V224=Pistetaulukko!$AQ$57,V224=Pistetaulukko!$AR$57,V224=Pistetaulukko!$AS$57,V224=Pistetaulukko!$AT$57,V224=Pistetaulukko!$AU$57),"OK","VÄÄRIN")</f>
        <v>OK</v>
      </c>
      <c r="BJ224" t="str">
        <f>IF(BI224="OK","OK",IF(AND(BI224="VÄÄRIN",OR(V224=Pistetaulukko!$AV$57,V224=Pistetaulukko!$AW$57,V224=Pistetaulukko!$AX$57,V224=Pistetaulukko!$AY$57,V224=Pistetaulukko!$AZ$57,V224=Pistetaulukko!$BA$57,V224=Pistetaulukko!$BB$57,V224=Pistetaulukko!$BC$57,V224=Pistetaulukko!$BD$57,V224=Pistetaulukko!$BE$57)),"OK","VÄÄRIN"))</f>
        <v>OK</v>
      </c>
      <c r="BK224" t="str">
        <f>IF(OR(Y224=Pistetaulukko!$R$66,Y224=Pistetaulukko!$S$66,Y224=Pistetaulukko!$T$66,Y224=Pistetaulukko!$U$66,Y224=Pistetaulukko!$V$66,Y224=Pistetaulukko!$W$66,Y224=Pistetaulukko!$X$66,Y224=Pistetaulukko!$Y$66,Y224=Pistetaulukko!$Z$66,Y224=Pistetaulukko!$AA$66,Y224=Pistetaulukko!$AB$66,Y224=Pistetaulukko!$AC$66,Y224=Pistetaulukko!$AD$66,Y224=Pistetaulukko!$AE$66,Y224=Pistetaulukko!$AF$66,Y224=Pistetaulukko!$AG$66,Y224=Pistetaulukko!$AH$66,Y224=Pistetaulukko!$AI$66,Y224=Pistetaulukko!$AJ$66,Y224=Pistetaulukko!$AK$66,Y224=Pistetaulukko!$AL$66,Y224=Pistetaulukko!$AM$66,Y224=Pistetaulukko!$AN$66,Y224=Pistetaulukko!$AO$66,Y224=Pistetaulukko!$AP$66,Y224=Pistetaulukko!$AQ$66,Y224=Pistetaulukko!$AR$66,Y224=Pistetaulukko!$AS$66,Y224=Pistetaulukko!$AT$66,Y224=Pistetaulukko!$AU$66),"OK","VÄÄRIN")</f>
        <v>VÄÄRIN</v>
      </c>
      <c r="BL224" t="str">
        <f>IF(BK224="OK","OK",IF(AND(BK224="VÄÄRIN",OR(Y224=Pistetaulukko!$AV$66,Y224=Pistetaulukko!$AW$66,Y224=Pistetaulukko!$AX$66,Y224=Pistetaulukko!$AY$66,Y224=Pistetaulukko!$AZ$66,Y224=Pistetaulukko!$BA$66,Y224=Pistetaulukko!$BB$66,Y224=Pistetaulukko!$BC$66,Y224=Pistetaulukko!$BD$66,Y224=Pistetaulukko!$BE$66,Y224=Pistetaulukko!$BF$66,Y224=Pistetaulukko!$BG$66,Y224=Pistetaulukko!$BH$66,Y224=Pistetaulukko!$BI$66,Y224=Pistetaulukko!$BJ$66,Y224=Pistetaulukko!$BK$66,Y224=Pistetaulukko!$BL$66,Y224=Pistetaulukko!$BM$66,Y224=Pistetaulukko!$BN$66)),"OK","VÄÄRIN"))</f>
        <v>VÄÄRIN</v>
      </c>
      <c r="BM224" t="e">
        <f>IF(OR(Z224=Pistetaulukko!$R$69,Z224=Pistetaulukko!#REF!,Z224=Pistetaulukko!$S$69,Z224=Pistetaulukko!#REF!,Z224=Pistetaulukko!$T$69,Z224=Pistetaulukko!#REF!,Z224=Pistetaulukko!$U$69,Z224=Pistetaulukko!#REF!,Z224=Pistetaulukko!$V$69,Z224=Pistetaulukko!#REF!,Z224=Pistetaulukko!$W$69,Z224=Pistetaulukko!#REF!,Z224=Pistetaulukko!$X$69,Z224=Pistetaulukko!#REF!,Z224=Pistetaulukko!$Y$69,Z224=Pistetaulukko!#REF!,Z224=Pistetaulukko!$Z$69,Z224=Pistetaulukko!#REF!,Z224=Pistetaulukko!$AA$69,Z224=Pistetaulukko!#REF!,Z224=Pistetaulukko!$AB$69,Z224=Pistetaulukko!#REF!,Z224=Pistetaulukko!$AC$69,Z224=Pistetaulukko!#REF!,Z224=Pistetaulukko!$AD$69,Z224=Pistetaulukko!#REF!,Z224=Pistetaulukko!$AE$69,Z224=Pistetaulukko!#REF!,Z224=Pistetaulukko!$AF$69,Z224=Pistetaulukko!#REF!),"OK","VÄÄRIN")</f>
        <v>#REF!</v>
      </c>
      <c r="BN224" t="e">
        <f>IF(BM224="OK","OK",IF(AND(BM224="VÄÄRIN",OR(Z224=Pistetaulukko!$AG$69,Z224=Pistetaulukko!#REF!,Z224=Pistetaulukko!$AH$69,Z224=Pistetaulukko!#REF!,Z224=Pistetaulukko!$AI$69,Z224=Pistetaulukko!#REF!,Z224=Pistetaulukko!$AJ$69,Z224=Pistetaulukko!#REF!,Z224=Pistetaulukko!$AK$69,Z224=Pistetaulukko!$AL$69)),"OK","VÄÄRIN"))</f>
        <v>#REF!</v>
      </c>
    </row>
    <row r="225" spans="2:66" x14ac:dyDescent="0.25">
      <c r="B225" s="104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23"/>
      <c r="AA225" s="30"/>
      <c r="AB225" s="18"/>
      <c r="AC225" s="124"/>
      <c r="AD225" s="118">
        <f t="shared" si="24"/>
        <v>0</v>
      </c>
      <c r="AG225" s="86" t="str">
        <f>IF(OR(E225=Pistetaulukko!$R$3,E225=Pistetaulukko!$S$3,E225=Pistetaulukko!$T$3,E225=Pistetaulukko!$U$3,E225=Pistetaulukko!$V$3,E225=Pistetaulukko!$W$3),"OK","VÄÄRIN")</f>
        <v>VÄÄRIN</v>
      </c>
      <c r="AH225" s="86" t="str">
        <f>IF(OR(F225=Pistetaulukko!$R$6,F225=Pistetaulukko!$S$6,F225=Pistetaulukko!$T$6,F225=Pistetaulukko!$U$6,F225=Pistetaulukko!$V$6,F225=Pistetaulukko!$W$6,F225=Pistetaulukko!$X$6,F225=Pistetaulukko!$Y$6,F225=Pistetaulukko!$Z$6,F225=Pistetaulukko!$AA$6,F225=Pistetaulukko!$AB$6,F225=Pistetaulukko!$AC$6,F225=Pistetaulukko!$AD$6,F225=Pistetaulukko!$AE$6,F225=Pistetaulukko!$AF$6,F225=Pistetaulukko!$AG$6,F225=Pistetaulukko!$AH$6,F225=Pistetaulukko!$AI$6,F225=Pistetaulukko!$AJ$6,F225=Pistetaulukko!$AK$6),"OK","VÄÄRIN")</f>
        <v>VÄÄRIN</v>
      </c>
      <c r="AI225" s="86" t="str">
        <f>IF(OR(G225=Pistetaulukko!$R$9,G225=Pistetaulukko!$S$9,G225=Pistetaulukko!$T$9,G225=Pistetaulukko!$U$9,G225=Pistetaulukko!$V$9,G225=Pistetaulukko!$W$9,G225=Pistetaulukko!$X$9,G225=Pistetaulukko!$Y$9,G225=Pistetaulukko!$Z$9,G225=Pistetaulukko!$AA$9,G225=Pistetaulukko!$AB$9,G225=Pistetaulukko!$AC$9,G225=Pistetaulukko!$AD$9,G225=Pistetaulukko!$AE$9,G225=Pistetaulukko!$AF$9,G225=Pistetaulukko!$AG$9,G225=Pistetaulukko!$AH$9,G225=Pistetaulukko!$AI$9,G225=Pistetaulukko!$AJ$9,G225=Pistetaulukko!$AK$9),"OK","VÄÄRIN")</f>
        <v>VÄÄRIN</v>
      </c>
      <c r="AJ225" s="86" t="str">
        <f>IF(OR(H225=Pistetaulukko!$R$12,H225=Pistetaulukko!$S$12,H225=Pistetaulukko!$T$12,H225=Pistetaulukko!$U$12,H225=Pistetaulukko!$V$12,H225=Pistetaulukko!$W$12,H225=Pistetaulukko!$X$12,H225=Pistetaulukko!$Y$12,H225=Pistetaulukko!$Z$12,H225=Pistetaulukko!$AA$12,H225=Pistetaulukko!$AB$12,H225=Pistetaulukko!$AC$12,H225=Pistetaulukko!$AD$12,H225=Pistetaulukko!$AE$12,H225=Pistetaulukko!$AF$12,H225=Pistetaulukko!$AG$12,H225=Pistetaulukko!$AH$12,H225=Pistetaulukko!$AI$12,H225=Pistetaulukko!$AJ$12,H225=Pistetaulukko!$AK$12),"OK","VÄÄRIN")</f>
        <v>VÄÄRIN</v>
      </c>
      <c r="AK22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25" s="86" t="str">
        <f>IF(OR(I225=Pistetaulukko!$R$18,I225=Pistetaulukko!$S$18,I225=Pistetaulukko!$T$18,I225=Pistetaulukko!$U$18,I225=Pistetaulukko!$V$18,I225=Pistetaulukko!$W$18,I225=Pistetaulukko!$X$18,I225=Pistetaulukko!$Y$18,I225=Pistetaulukko!$Z$18),"OK","VÄÄRIN")</f>
        <v>VÄÄRIN</v>
      </c>
      <c r="AM225" s="86" t="str">
        <f>IF(OR(J225=Pistetaulukko!$R$21,J225=Pistetaulukko!$S$21,J225=Pistetaulukko!$T$21,J225=Pistetaulukko!$U$21,J225=Pistetaulukko!$V$21,J225=Pistetaulukko!$W$21,J225=Pistetaulukko!$X$21,J225=Pistetaulukko!$Y$21,J225=Pistetaulukko!$Z$21,J225=Pistetaulukko!$AA$21,J225=Pistetaulukko!$AB$21,J225=Pistetaulukko!$AC$21,J225=Pistetaulukko!$AD$21,J225=Pistetaulukko!$AE$21,J225=Pistetaulukko!$AF$21,J225=Pistetaulukko!$AG$21,J225=Pistetaulukko!$AH$21,J225=Pistetaulukko!$AI$21,J225=Pistetaulukko!$AJ$21,J225=Pistetaulukko!$AK$21),"OK","VÄÄRIN")</f>
        <v>VÄÄRIN</v>
      </c>
      <c r="AN225" s="86" t="str">
        <f>IF(OR(K225=Pistetaulukko!$R$24,K225=Pistetaulukko!$S$24,K225=Pistetaulukko!$T$24,K225=Pistetaulukko!$U$24,K225=Pistetaulukko!$V$24),"OK","VÄÄRIN")</f>
        <v>VÄÄRIN</v>
      </c>
      <c r="AO225" s="86" t="str">
        <f>IF(OR(L225=Pistetaulukko!$R$27,L225=Pistetaulukko!$S$27,L225=Pistetaulukko!$T$27,L225=Pistetaulukko!$U$27,L225=Pistetaulukko!$V$27,L225=Pistetaulukko!$W$27,L225=Pistetaulukko!$X$27,L225=Pistetaulukko!$Y$27,L225=Pistetaulukko!$Z$27,L225=Pistetaulukko!$AA$27,L225=Pistetaulukko!$AB$27,L225=Pistetaulukko!$AC$27,L225=Pistetaulukko!$AD$27,L225=Pistetaulukko!$AE$27,L225=Pistetaulukko!$AF$27,L225=Pistetaulukko!$AG$27,L225=Pistetaulukko!$AH$27,L225=Pistetaulukko!$AI$27,L225=Pistetaulukko!$AJ$27,L225=Pistetaulukko!$AK$27),"OK","VÄÄRIN")</f>
        <v>VÄÄRIN</v>
      </c>
      <c r="AP225" s="86" t="str">
        <f>IF(OR(M225=Pistetaulukko!$R$30,M225=Pistetaulukko!$S$30,M225=Pistetaulukko!$T$30,M225=Pistetaulukko!$U$30,M225=Pistetaulukko!$V$30),"OK","VÄÄRIN")</f>
        <v>VÄÄRIN</v>
      </c>
      <c r="AQ225" s="86" t="str">
        <f t="shared" si="19"/>
        <v>VÄÄRIN</v>
      </c>
      <c r="AR225" s="86" t="str">
        <f t="shared" si="20"/>
        <v>VÄÄRIN</v>
      </c>
      <c r="AS225" s="86" t="str">
        <f>IF(OR(P225=Pistetaulukko!$R$39,P225=Pistetaulukko!$S$39,P225=Pistetaulukko!$T$39,P225=Pistetaulukko!$U$39,P225=Pistetaulukko!$V$39,P225=Pistetaulukko!$W$39,P225=Pistetaulukko!$X$39,P225=Pistetaulukko!$Y$39,P225=Pistetaulukko!$Z$39,P225=Pistetaulukko!$AA$39,P225=Pistetaulukko!$AB$39,P225=Pistetaulukko!$AC$39,P225=Pistetaulukko!$AD$39,P225=Pistetaulukko!$AE$39,P225=Pistetaulukko!$AF$39,P225=Pistetaulukko!$AG$39,P225=Pistetaulukko!$AH$39,P225=Pistetaulukko!$AI$39,P225=Pistetaulukko!$AJ$39,P225=Pistetaulukko!$AK$39),"OK","VÄÄRIN")</f>
        <v>OK</v>
      </c>
      <c r="AT225" s="86" t="str">
        <f>IF(OR(Q225=Pistetaulukko!$R$42,Q225=Pistetaulukko!$S$42,Q225=Pistetaulukko!$T$42,Q225=Pistetaulukko!$U$42,Q225=Pistetaulukko!$V$42,Q225=Pistetaulukko!$W$42,Q225=Pistetaulukko!$X$42,Q225=Pistetaulukko!$Y$42,Q225=Pistetaulukko!$Z$42,Q225=Pistetaulukko!$AA$42,Q225=Pistetaulukko!$AB$42,Q225=Pistetaulukko!$AC$42,Q225=Pistetaulukko!$AD$42,Q225=Pistetaulukko!$AE$42,Q225=Pistetaulukko!$AF$42,Q225=Pistetaulukko!$AG$42,Q225=Pistetaulukko!$AH$42,Q225=Pistetaulukko!$AI$42,Q225=Pistetaulukko!$AJ$42,Q225=Pistetaulukko!$AK$42),"OK","VÄÄRIN")</f>
        <v>OK</v>
      </c>
      <c r="AU225" s="86" t="str">
        <f>IF(OR(R225=Pistetaulukko!$R$45,R225=Pistetaulukko!$S$45,R225=Pistetaulukko!$T$45,R225=Pistetaulukko!$U$45,R225=Pistetaulukko!$V$45,R225=Pistetaulukko!$W$45,R225=Pistetaulukko!$X$45,R225=Pistetaulukko!$Y$45,R225=Pistetaulukko!$Z$45,R225=Pistetaulukko!$AA$45,R225=Pistetaulukko!$AB$45,R225=Pistetaulukko!$AC$45,R225=Pistetaulukko!$AD$45,R225=Pistetaulukko!$AE$45,R225=Pistetaulukko!$AF$45,R225=Pistetaulukko!$AG$45,R225=Pistetaulukko!$AH$45,R225=Pistetaulukko!$AI$45,R225=Pistetaulukko!$AJ$45,R225=Pistetaulukko!$AK$45),"OK","VÄÄRIN")</f>
        <v>OK</v>
      </c>
      <c r="AV225" s="86" t="str">
        <f>IF(OR(S225=Pistetaulukko!$R$48,S225=Pistetaulukko!$S$48,S225=Pistetaulukko!$T$48,S225=Pistetaulukko!$U$48,S225=Pistetaulukko!$V$48,S225=Pistetaulukko!$W$48,S225=Pistetaulukko!$X$48,S225=Pistetaulukko!$Y$48,S225=Pistetaulukko!$Z$48,S225=Pistetaulukko!$AA$48,S225=Pistetaulukko!$AB$48,S225=Pistetaulukko!$AC$48,S225=Pistetaulukko!$AD$48,S225=Pistetaulukko!$AE$48,S225=Pistetaulukko!$AF$48,S225=Pistetaulukko!$AG$48,S225=Pistetaulukko!$AH$48,S225=Pistetaulukko!$AI$48,S225=Pistetaulukko!$AJ$48,S225=Pistetaulukko!$AK$48),"OK","VÄÄRIN")</f>
        <v>OK</v>
      </c>
      <c r="AW225" s="86" t="str">
        <f>IF(OR(T225=Pistetaulukko!$R$51,T225=Pistetaulukko!$S$51,T225=Pistetaulukko!$T$51,T225=Pistetaulukko!$U$51,T225=Pistetaulukko!$V$51,T225=Pistetaulukko!$W$51,T225=Pistetaulukko!$X$51,T225=Pistetaulukko!$Y$51,T225=Pistetaulukko!$Z$51,T225=Pistetaulukko!$AA$51,T225=Pistetaulukko!$AB$51,T225=Pistetaulukko!$AC$51,T225=Pistetaulukko!$AD$51,T225=Pistetaulukko!$AE$51,T225=Pistetaulukko!$AF$51,T225=Pistetaulukko!$AG$51,T225=Pistetaulukko!$AH$51,T225=Pistetaulukko!$AI$51,T225=Pistetaulukko!$AJ$51,T225=Pistetaulukko!$AK$51),"OK","VÄÄRIN")</f>
        <v>OK</v>
      </c>
      <c r="AX225" s="86" t="str">
        <f>IF(OR(U225=Pistetaulukko!$R$54,U225=Pistetaulukko!$S$54,U225=Pistetaulukko!$T$54,U225=Pistetaulukko!$U$54,U225=Pistetaulukko!$V$54,U225=Pistetaulukko!$W$54,U225=Pistetaulukko!$X$54,U225=Pistetaulukko!$Y$54,U225=Pistetaulukko!$Z$54,U225=Pistetaulukko!$AA$54,U225=Pistetaulukko!$AB$54,U225=Pistetaulukko!$AC$54,U225=Pistetaulukko!$AD$54,U225=Pistetaulukko!$AE$54,U225=Pistetaulukko!$AF$54,U225=Pistetaulukko!$AG$54,U225=Pistetaulukko!$AH$54,U225=Pistetaulukko!$AI$54,U225=Pistetaulukko!$AJ$54,U225=Pistetaulukko!$AK$54),"OK","VÄÄRIN")</f>
        <v>OK</v>
      </c>
      <c r="AY225" s="86" t="str">
        <f t="shared" si="21"/>
        <v>OK</v>
      </c>
      <c r="AZ225" s="86" t="str">
        <f>IF(OR(W225=Pistetaulukko!$R$60,W225=Pistetaulukko!$S$60,W225=Pistetaulukko!$T$60,W225=Pistetaulukko!$U$60,W225=Pistetaulukko!$V$60,W225=Pistetaulukko!$W$60,W225=Pistetaulukko!$X$60,W225=Pistetaulukko!$Y$60,W225=Pistetaulukko!$Z$60,W225=Pistetaulukko!$AA$60,W225=Pistetaulukko!$AB$60,W225=Pistetaulukko!$AC$60,W225=Pistetaulukko!$AD$60,W225=Pistetaulukko!$AE$60,W225=Pistetaulukko!$AF$60,W225=Pistetaulukko!$AG$60,W225=Pistetaulukko!$AH$60,W225=Pistetaulukko!$AI$60,W225=Pistetaulukko!$AJ$60,W225=Pistetaulukko!$AK$60),"OK","VÄÄRIN")</f>
        <v>OK</v>
      </c>
      <c r="BA225" s="86" t="str">
        <f>IF(OR(X225=Pistetaulukko!$R$63,X225=Pistetaulukko!$S$63,X225=Pistetaulukko!$T$63,X225=Pistetaulukko!$U$63,X225=Pistetaulukko!$V$63,X225=Pistetaulukko!$W$63,X225=Pistetaulukko!$X$63,X225=Pistetaulukko!$Y$63,X225=Pistetaulukko!$Z$63,X225=Pistetaulukko!$AA$63,X225=Pistetaulukko!$AB$63,X225=Pistetaulukko!$AC$63,X225=Pistetaulukko!$AD$63,X225=Pistetaulukko!$AE$63,X225=Pistetaulukko!$AF$63,X225=Pistetaulukko!$AG$63,X225=Pistetaulukko!$AH$63,X225=Pistetaulukko!$AI$63,X225=Pistetaulukko!$AJ$63,X225=Pistetaulukko!$AK$63),"OK","VÄÄRIN")</f>
        <v>OK</v>
      </c>
      <c r="BB225" s="86" t="e">
        <f t="shared" si="22"/>
        <v>#REF!</v>
      </c>
      <c r="BC225" s="86" t="e">
        <f t="shared" si="23"/>
        <v>#REF!</v>
      </c>
      <c r="BE225" t="str">
        <f>IF(OR(N225=Pistetaulukko!$R$33,N225=Pistetaulukko!$S$33,N225=Pistetaulukko!$T$33,N225=Pistetaulukko!$U$33,N225=Pistetaulukko!$V$33,N225=Pistetaulukko!$W$33,N225=Pistetaulukko!$X$33,N225=Pistetaulukko!$Y$33,N225=Pistetaulukko!$Z$33,N225=Pistetaulukko!$AA$33,N225=Pistetaulukko!$AB$33,N225=Pistetaulukko!$AC$33,N225=Pistetaulukko!$AD$33,N225=Pistetaulukko!$AE$33,N225=Pistetaulukko!$AF$33,N225=Pistetaulukko!$AG$33,N225=Pistetaulukko!$AH$33,N225=Pistetaulukko!$AI$33,N225=Pistetaulukko!$AJ$33,N225=Pistetaulukko!$AK$33,N225=Pistetaulukko!$AL$33,N225=Pistetaulukko!$AM$33,N225=Pistetaulukko!$AN$33,N225=Pistetaulukko!$AO$33,N225=Pistetaulukko!$AP$33,N225=Pistetaulukko!$AQ$33,N225=Pistetaulukko!$AR$33,N225=Pistetaulukko!$AS$33,N225=Pistetaulukko!$AT$33,N225=Pistetaulukko!$AU$33),"OK","VÄÄRIN")</f>
        <v>VÄÄRIN</v>
      </c>
      <c r="BF225" t="str">
        <f>IF(BE225="OK","OK",IF(AND(BE225="VÄÄRIN",OR(N225=Pistetaulukko!$AV$33,N225=Pistetaulukko!$AW$33,N225=Pistetaulukko!$AX$33,N225=Pistetaulukko!$AY$33,N225=Pistetaulukko!$AZ$33,N225=Pistetaulukko!$BA$33,N225=Pistetaulukko!$BB$33,N225=Pistetaulukko!$BC$33,N225=Pistetaulukko!$BD$33,N225=Pistetaulukko!$BE$33,N225=Pistetaulukko!$BF$33,N225=Pistetaulukko!$BG$33,N225=Pistetaulukko!$BH$33,N225=Pistetaulukko!$BI$33,N225=Pistetaulukko!$BJ$33,N225=Pistetaulukko!$BK$33,N225=Pistetaulukko!$BL$33,N225=Pistetaulukko!$BM$33,N225=Pistetaulukko!$BN$33,N225=Pistetaulukko!$BO$33)),"OK","VÄÄRIN"))</f>
        <v>VÄÄRIN</v>
      </c>
      <c r="BG225" t="str">
        <f>IF(OR(O225=Pistetaulukko!$R$36,O225=Pistetaulukko!$S$36,O225=Pistetaulukko!$T$36,O225=Pistetaulukko!$U$36,O225=Pistetaulukko!$V$36,O225=Pistetaulukko!$W$36,O225=Pistetaulukko!$X$36,O225=Pistetaulukko!$Y$36,O225=Pistetaulukko!$Z$36,O225=Pistetaulukko!$AA$36,O225=Pistetaulukko!$AB$36,O225=Pistetaulukko!$AC$36,O225=Pistetaulukko!$AD$36,O225=Pistetaulukko!$AE$36,O225=Pistetaulukko!$AF$36,O225=Pistetaulukko!$AG$36,O225=Pistetaulukko!$AH$36,O225=Pistetaulukko!$AI$36,O225=Pistetaulukko!$AJ$36,O225=Pistetaulukko!$AK$36,O225=Pistetaulukko!$AL$36,O225=Pistetaulukko!$AM$36,O225=Pistetaulukko!$AN$36,O225=Pistetaulukko!$AO$36,O225=Pistetaulukko!$AP$36,O225=Pistetaulukko!$AQ$36,O225=Pistetaulukko!$AR$36,O225=Pistetaulukko!$AS$36,O225=Pistetaulukko!$AT$36,O225=Pistetaulukko!$AU$36),"OK","VÄÄRIN")</f>
        <v>VÄÄRIN</v>
      </c>
      <c r="BH225" t="str">
        <f>IF(BG225="OK","OK",IF(AND(BG225="VÄÄRIN",OR(O225=Pistetaulukko!$AV$36,O225=Pistetaulukko!$AW$36,O225=Pistetaulukko!$AX$36,O225=Pistetaulukko!$AY$36,O225=Pistetaulukko!$AZ$36,O225=Pistetaulukko!$BA$36,O225=Pistetaulukko!$BB$36,O225=Pistetaulukko!$BC$36,O225=Pistetaulukko!$BD$36,O225=Pistetaulukko!$BE$36,O225=Pistetaulukko!$BF$36,O225=Pistetaulukko!$BG$36,O225=Pistetaulukko!$BH$36,O225=Pistetaulukko!$BI$36,O225=Pistetaulukko!$BJ$36,O225=Pistetaulukko!$BK$36,O225=Pistetaulukko!$BL$36,O225=Pistetaulukko!$BM$36,O225=Pistetaulukko!$BN$36,O225=Pistetaulukko!$BO$36,O225=Pistetaulukko!$BP$36,O225=Pistetaulukko!$BQ$36)),"OK","VÄÄRIN"))</f>
        <v>VÄÄRIN</v>
      </c>
      <c r="BI225" t="str">
        <f>IF(OR(V225=Pistetaulukko!$R$57,V225=Pistetaulukko!$S$57,V225=Pistetaulukko!$T$57,V225=Pistetaulukko!$U$57,V225=Pistetaulukko!$V$57,V225=Pistetaulukko!$W$57,V225=Pistetaulukko!$X$57,V225=Pistetaulukko!$Y$57,V225=Pistetaulukko!$Z$57,V225=Pistetaulukko!$AA$57,V225=Pistetaulukko!$AB$57,V225=Pistetaulukko!$AC$57,V225=Pistetaulukko!$AD$57,V225=Pistetaulukko!$AE$57,V225=Pistetaulukko!$AF$57,V225=Pistetaulukko!$AG$57,V225=Pistetaulukko!$AH$57,V225=Pistetaulukko!$AI$57,V225=Pistetaulukko!$AJ$57,V225=Pistetaulukko!$AK$57,V225=Pistetaulukko!$AL$57,V225=Pistetaulukko!$AM$57,V225=Pistetaulukko!$AN$57,V225=Pistetaulukko!$AO$57,V225=Pistetaulukko!$AP$57,V225=Pistetaulukko!$AQ$57,V225=Pistetaulukko!$AR$57,V225=Pistetaulukko!$AS$57,V225=Pistetaulukko!$AT$57,V225=Pistetaulukko!$AU$57),"OK","VÄÄRIN")</f>
        <v>OK</v>
      </c>
      <c r="BJ225" t="str">
        <f>IF(BI225="OK","OK",IF(AND(BI225="VÄÄRIN",OR(V225=Pistetaulukko!$AV$57,V225=Pistetaulukko!$AW$57,V225=Pistetaulukko!$AX$57,V225=Pistetaulukko!$AY$57,V225=Pistetaulukko!$AZ$57,V225=Pistetaulukko!$BA$57,V225=Pistetaulukko!$BB$57,V225=Pistetaulukko!$BC$57,V225=Pistetaulukko!$BD$57,V225=Pistetaulukko!$BE$57)),"OK","VÄÄRIN"))</f>
        <v>OK</v>
      </c>
      <c r="BK225" t="str">
        <f>IF(OR(Y225=Pistetaulukko!$R$66,Y225=Pistetaulukko!$S$66,Y225=Pistetaulukko!$T$66,Y225=Pistetaulukko!$U$66,Y225=Pistetaulukko!$V$66,Y225=Pistetaulukko!$W$66,Y225=Pistetaulukko!$X$66,Y225=Pistetaulukko!$Y$66,Y225=Pistetaulukko!$Z$66,Y225=Pistetaulukko!$AA$66,Y225=Pistetaulukko!$AB$66,Y225=Pistetaulukko!$AC$66,Y225=Pistetaulukko!$AD$66,Y225=Pistetaulukko!$AE$66,Y225=Pistetaulukko!$AF$66,Y225=Pistetaulukko!$AG$66,Y225=Pistetaulukko!$AH$66,Y225=Pistetaulukko!$AI$66,Y225=Pistetaulukko!$AJ$66,Y225=Pistetaulukko!$AK$66,Y225=Pistetaulukko!$AL$66,Y225=Pistetaulukko!$AM$66,Y225=Pistetaulukko!$AN$66,Y225=Pistetaulukko!$AO$66,Y225=Pistetaulukko!$AP$66,Y225=Pistetaulukko!$AQ$66,Y225=Pistetaulukko!$AR$66,Y225=Pistetaulukko!$AS$66,Y225=Pistetaulukko!$AT$66,Y225=Pistetaulukko!$AU$66),"OK","VÄÄRIN")</f>
        <v>VÄÄRIN</v>
      </c>
      <c r="BL225" t="str">
        <f>IF(BK225="OK","OK",IF(AND(BK225="VÄÄRIN",OR(Y225=Pistetaulukko!$AV$66,Y225=Pistetaulukko!$AW$66,Y225=Pistetaulukko!$AX$66,Y225=Pistetaulukko!$AY$66,Y225=Pistetaulukko!$AZ$66,Y225=Pistetaulukko!$BA$66,Y225=Pistetaulukko!$BB$66,Y225=Pistetaulukko!$BC$66,Y225=Pistetaulukko!$BD$66,Y225=Pistetaulukko!$BE$66,Y225=Pistetaulukko!$BF$66,Y225=Pistetaulukko!$BG$66,Y225=Pistetaulukko!$BH$66,Y225=Pistetaulukko!$BI$66,Y225=Pistetaulukko!$BJ$66,Y225=Pistetaulukko!$BK$66,Y225=Pistetaulukko!$BL$66,Y225=Pistetaulukko!$BM$66,Y225=Pistetaulukko!$BN$66)),"OK","VÄÄRIN"))</f>
        <v>VÄÄRIN</v>
      </c>
      <c r="BM225" t="e">
        <f>IF(OR(Z225=Pistetaulukko!$R$69,Z225=Pistetaulukko!#REF!,Z225=Pistetaulukko!$S$69,Z225=Pistetaulukko!#REF!,Z225=Pistetaulukko!$T$69,Z225=Pistetaulukko!#REF!,Z225=Pistetaulukko!$U$69,Z225=Pistetaulukko!#REF!,Z225=Pistetaulukko!$V$69,Z225=Pistetaulukko!#REF!,Z225=Pistetaulukko!$W$69,Z225=Pistetaulukko!#REF!,Z225=Pistetaulukko!$X$69,Z225=Pistetaulukko!#REF!,Z225=Pistetaulukko!$Y$69,Z225=Pistetaulukko!#REF!,Z225=Pistetaulukko!$Z$69,Z225=Pistetaulukko!#REF!,Z225=Pistetaulukko!$AA$69,Z225=Pistetaulukko!#REF!,Z225=Pistetaulukko!$AB$69,Z225=Pistetaulukko!#REF!,Z225=Pistetaulukko!$AC$69,Z225=Pistetaulukko!#REF!,Z225=Pistetaulukko!$AD$69,Z225=Pistetaulukko!#REF!,Z225=Pistetaulukko!$AE$69,Z225=Pistetaulukko!#REF!,Z225=Pistetaulukko!$AF$69,Z225=Pistetaulukko!#REF!),"OK","VÄÄRIN")</f>
        <v>#REF!</v>
      </c>
      <c r="BN225" t="e">
        <f>IF(BM225="OK","OK",IF(AND(BM225="VÄÄRIN",OR(Z225=Pistetaulukko!$AG$69,Z225=Pistetaulukko!#REF!,Z225=Pistetaulukko!$AH$69,Z225=Pistetaulukko!#REF!,Z225=Pistetaulukko!$AI$69,Z225=Pistetaulukko!#REF!,Z225=Pistetaulukko!$AJ$69,Z225=Pistetaulukko!#REF!,Z225=Pistetaulukko!$AK$69,Z225=Pistetaulukko!$AL$69)),"OK","VÄÄRIN"))</f>
        <v>#REF!</v>
      </c>
    </row>
    <row r="226" spans="2:66" x14ac:dyDescent="0.25">
      <c r="B226" s="104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23"/>
      <c r="AA226" s="30"/>
      <c r="AB226" s="18"/>
      <c r="AC226" s="124"/>
      <c r="AD226" s="118">
        <f t="shared" si="24"/>
        <v>0</v>
      </c>
      <c r="AG226" s="86" t="str">
        <f>IF(OR(E226=Pistetaulukko!$R$3,E226=Pistetaulukko!$S$3,E226=Pistetaulukko!$T$3,E226=Pistetaulukko!$U$3,E226=Pistetaulukko!$V$3,E226=Pistetaulukko!$W$3),"OK","VÄÄRIN")</f>
        <v>VÄÄRIN</v>
      </c>
      <c r="AH226" s="86" t="str">
        <f>IF(OR(F226=Pistetaulukko!$R$6,F226=Pistetaulukko!$S$6,F226=Pistetaulukko!$T$6,F226=Pistetaulukko!$U$6,F226=Pistetaulukko!$V$6,F226=Pistetaulukko!$W$6,F226=Pistetaulukko!$X$6,F226=Pistetaulukko!$Y$6,F226=Pistetaulukko!$Z$6,F226=Pistetaulukko!$AA$6,F226=Pistetaulukko!$AB$6,F226=Pistetaulukko!$AC$6,F226=Pistetaulukko!$AD$6,F226=Pistetaulukko!$AE$6,F226=Pistetaulukko!$AF$6,F226=Pistetaulukko!$AG$6,F226=Pistetaulukko!$AH$6,F226=Pistetaulukko!$AI$6,F226=Pistetaulukko!$AJ$6,F226=Pistetaulukko!$AK$6),"OK","VÄÄRIN")</f>
        <v>VÄÄRIN</v>
      </c>
      <c r="AI226" s="86" t="str">
        <f>IF(OR(G226=Pistetaulukko!$R$9,G226=Pistetaulukko!$S$9,G226=Pistetaulukko!$T$9,G226=Pistetaulukko!$U$9,G226=Pistetaulukko!$V$9,G226=Pistetaulukko!$W$9,G226=Pistetaulukko!$X$9,G226=Pistetaulukko!$Y$9,G226=Pistetaulukko!$Z$9,G226=Pistetaulukko!$AA$9,G226=Pistetaulukko!$AB$9,G226=Pistetaulukko!$AC$9,G226=Pistetaulukko!$AD$9,G226=Pistetaulukko!$AE$9,G226=Pistetaulukko!$AF$9,G226=Pistetaulukko!$AG$9,G226=Pistetaulukko!$AH$9,G226=Pistetaulukko!$AI$9,G226=Pistetaulukko!$AJ$9,G226=Pistetaulukko!$AK$9),"OK","VÄÄRIN")</f>
        <v>VÄÄRIN</v>
      </c>
      <c r="AJ226" s="86" t="str">
        <f>IF(OR(H226=Pistetaulukko!$R$12,H226=Pistetaulukko!$S$12,H226=Pistetaulukko!$T$12,H226=Pistetaulukko!$U$12,H226=Pistetaulukko!$V$12,H226=Pistetaulukko!$W$12,H226=Pistetaulukko!$X$12,H226=Pistetaulukko!$Y$12,H226=Pistetaulukko!$Z$12,H226=Pistetaulukko!$AA$12,H226=Pistetaulukko!$AB$12,H226=Pistetaulukko!$AC$12,H226=Pistetaulukko!$AD$12,H226=Pistetaulukko!$AE$12,H226=Pistetaulukko!$AF$12,H226=Pistetaulukko!$AG$12,H226=Pistetaulukko!$AH$12,H226=Pistetaulukko!$AI$12,H226=Pistetaulukko!$AJ$12,H226=Pistetaulukko!$AK$12),"OK","VÄÄRIN")</f>
        <v>VÄÄRIN</v>
      </c>
      <c r="AK22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26" s="86" t="str">
        <f>IF(OR(I226=Pistetaulukko!$R$18,I226=Pistetaulukko!$S$18,I226=Pistetaulukko!$T$18,I226=Pistetaulukko!$U$18,I226=Pistetaulukko!$V$18,I226=Pistetaulukko!$W$18,I226=Pistetaulukko!$X$18,I226=Pistetaulukko!$Y$18,I226=Pistetaulukko!$Z$18),"OK","VÄÄRIN")</f>
        <v>VÄÄRIN</v>
      </c>
      <c r="AM226" s="86" t="str">
        <f>IF(OR(J226=Pistetaulukko!$R$21,J226=Pistetaulukko!$S$21,J226=Pistetaulukko!$T$21,J226=Pistetaulukko!$U$21,J226=Pistetaulukko!$V$21,J226=Pistetaulukko!$W$21,J226=Pistetaulukko!$X$21,J226=Pistetaulukko!$Y$21,J226=Pistetaulukko!$Z$21,J226=Pistetaulukko!$AA$21,J226=Pistetaulukko!$AB$21,J226=Pistetaulukko!$AC$21,J226=Pistetaulukko!$AD$21,J226=Pistetaulukko!$AE$21,J226=Pistetaulukko!$AF$21,J226=Pistetaulukko!$AG$21,J226=Pistetaulukko!$AH$21,J226=Pistetaulukko!$AI$21,J226=Pistetaulukko!$AJ$21,J226=Pistetaulukko!$AK$21),"OK","VÄÄRIN")</f>
        <v>VÄÄRIN</v>
      </c>
      <c r="AN226" s="86" t="str">
        <f>IF(OR(K226=Pistetaulukko!$R$24,K226=Pistetaulukko!$S$24,K226=Pistetaulukko!$T$24,K226=Pistetaulukko!$U$24,K226=Pistetaulukko!$V$24),"OK","VÄÄRIN")</f>
        <v>VÄÄRIN</v>
      </c>
      <c r="AO226" s="86" t="str">
        <f>IF(OR(L226=Pistetaulukko!$R$27,L226=Pistetaulukko!$S$27,L226=Pistetaulukko!$T$27,L226=Pistetaulukko!$U$27,L226=Pistetaulukko!$V$27,L226=Pistetaulukko!$W$27,L226=Pistetaulukko!$X$27,L226=Pistetaulukko!$Y$27,L226=Pistetaulukko!$Z$27,L226=Pistetaulukko!$AA$27,L226=Pistetaulukko!$AB$27,L226=Pistetaulukko!$AC$27,L226=Pistetaulukko!$AD$27,L226=Pistetaulukko!$AE$27,L226=Pistetaulukko!$AF$27,L226=Pistetaulukko!$AG$27,L226=Pistetaulukko!$AH$27,L226=Pistetaulukko!$AI$27,L226=Pistetaulukko!$AJ$27,L226=Pistetaulukko!$AK$27),"OK","VÄÄRIN")</f>
        <v>VÄÄRIN</v>
      </c>
      <c r="AP226" s="86" t="str">
        <f>IF(OR(M226=Pistetaulukko!$R$30,M226=Pistetaulukko!$S$30,M226=Pistetaulukko!$T$30,M226=Pistetaulukko!$U$30,M226=Pistetaulukko!$V$30),"OK","VÄÄRIN")</f>
        <v>VÄÄRIN</v>
      </c>
      <c r="AQ226" s="86" t="str">
        <f t="shared" si="19"/>
        <v>VÄÄRIN</v>
      </c>
      <c r="AR226" s="86" t="str">
        <f t="shared" si="20"/>
        <v>VÄÄRIN</v>
      </c>
      <c r="AS226" s="86" t="str">
        <f>IF(OR(P226=Pistetaulukko!$R$39,P226=Pistetaulukko!$S$39,P226=Pistetaulukko!$T$39,P226=Pistetaulukko!$U$39,P226=Pistetaulukko!$V$39,P226=Pistetaulukko!$W$39,P226=Pistetaulukko!$X$39,P226=Pistetaulukko!$Y$39,P226=Pistetaulukko!$Z$39,P226=Pistetaulukko!$AA$39,P226=Pistetaulukko!$AB$39,P226=Pistetaulukko!$AC$39,P226=Pistetaulukko!$AD$39,P226=Pistetaulukko!$AE$39,P226=Pistetaulukko!$AF$39,P226=Pistetaulukko!$AG$39,P226=Pistetaulukko!$AH$39,P226=Pistetaulukko!$AI$39,P226=Pistetaulukko!$AJ$39,P226=Pistetaulukko!$AK$39),"OK","VÄÄRIN")</f>
        <v>OK</v>
      </c>
      <c r="AT226" s="86" t="str">
        <f>IF(OR(Q226=Pistetaulukko!$R$42,Q226=Pistetaulukko!$S$42,Q226=Pistetaulukko!$T$42,Q226=Pistetaulukko!$U$42,Q226=Pistetaulukko!$V$42,Q226=Pistetaulukko!$W$42,Q226=Pistetaulukko!$X$42,Q226=Pistetaulukko!$Y$42,Q226=Pistetaulukko!$Z$42,Q226=Pistetaulukko!$AA$42,Q226=Pistetaulukko!$AB$42,Q226=Pistetaulukko!$AC$42,Q226=Pistetaulukko!$AD$42,Q226=Pistetaulukko!$AE$42,Q226=Pistetaulukko!$AF$42,Q226=Pistetaulukko!$AG$42,Q226=Pistetaulukko!$AH$42,Q226=Pistetaulukko!$AI$42,Q226=Pistetaulukko!$AJ$42,Q226=Pistetaulukko!$AK$42),"OK","VÄÄRIN")</f>
        <v>OK</v>
      </c>
      <c r="AU226" s="86" t="str">
        <f>IF(OR(R226=Pistetaulukko!$R$45,R226=Pistetaulukko!$S$45,R226=Pistetaulukko!$T$45,R226=Pistetaulukko!$U$45,R226=Pistetaulukko!$V$45,R226=Pistetaulukko!$W$45,R226=Pistetaulukko!$X$45,R226=Pistetaulukko!$Y$45,R226=Pistetaulukko!$Z$45,R226=Pistetaulukko!$AA$45,R226=Pistetaulukko!$AB$45,R226=Pistetaulukko!$AC$45,R226=Pistetaulukko!$AD$45,R226=Pistetaulukko!$AE$45,R226=Pistetaulukko!$AF$45,R226=Pistetaulukko!$AG$45,R226=Pistetaulukko!$AH$45,R226=Pistetaulukko!$AI$45,R226=Pistetaulukko!$AJ$45,R226=Pistetaulukko!$AK$45),"OK","VÄÄRIN")</f>
        <v>OK</v>
      </c>
      <c r="AV226" s="86" t="str">
        <f>IF(OR(S226=Pistetaulukko!$R$48,S226=Pistetaulukko!$S$48,S226=Pistetaulukko!$T$48,S226=Pistetaulukko!$U$48,S226=Pistetaulukko!$V$48,S226=Pistetaulukko!$W$48,S226=Pistetaulukko!$X$48,S226=Pistetaulukko!$Y$48,S226=Pistetaulukko!$Z$48,S226=Pistetaulukko!$AA$48,S226=Pistetaulukko!$AB$48,S226=Pistetaulukko!$AC$48,S226=Pistetaulukko!$AD$48,S226=Pistetaulukko!$AE$48,S226=Pistetaulukko!$AF$48,S226=Pistetaulukko!$AG$48,S226=Pistetaulukko!$AH$48,S226=Pistetaulukko!$AI$48,S226=Pistetaulukko!$AJ$48,S226=Pistetaulukko!$AK$48),"OK","VÄÄRIN")</f>
        <v>OK</v>
      </c>
      <c r="AW226" s="86" t="str">
        <f>IF(OR(T226=Pistetaulukko!$R$51,T226=Pistetaulukko!$S$51,T226=Pistetaulukko!$T$51,T226=Pistetaulukko!$U$51,T226=Pistetaulukko!$V$51,T226=Pistetaulukko!$W$51,T226=Pistetaulukko!$X$51,T226=Pistetaulukko!$Y$51,T226=Pistetaulukko!$Z$51,T226=Pistetaulukko!$AA$51,T226=Pistetaulukko!$AB$51,T226=Pistetaulukko!$AC$51,T226=Pistetaulukko!$AD$51,T226=Pistetaulukko!$AE$51,T226=Pistetaulukko!$AF$51,T226=Pistetaulukko!$AG$51,T226=Pistetaulukko!$AH$51,T226=Pistetaulukko!$AI$51,T226=Pistetaulukko!$AJ$51,T226=Pistetaulukko!$AK$51),"OK","VÄÄRIN")</f>
        <v>OK</v>
      </c>
      <c r="AX226" s="86" t="str">
        <f>IF(OR(U226=Pistetaulukko!$R$54,U226=Pistetaulukko!$S$54,U226=Pistetaulukko!$T$54,U226=Pistetaulukko!$U$54,U226=Pistetaulukko!$V$54,U226=Pistetaulukko!$W$54,U226=Pistetaulukko!$X$54,U226=Pistetaulukko!$Y$54,U226=Pistetaulukko!$Z$54,U226=Pistetaulukko!$AA$54,U226=Pistetaulukko!$AB$54,U226=Pistetaulukko!$AC$54,U226=Pistetaulukko!$AD$54,U226=Pistetaulukko!$AE$54,U226=Pistetaulukko!$AF$54,U226=Pistetaulukko!$AG$54,U226=Pistetaulukko!$AH$54,U226=Pistetaulukko!$AI$54,U226=Pistetaulukko!$AJ$54,U226=Pistetaulukko!$AK$54),"OK","VÄÄRIN")</f>
        <v>OK</v>
      </c>
      <c r="AY226" s="86" t="str">
        <f t="shared" si="21"/>
        <v>OK</v>
      </c>
      <c r="AZ226" s="86" t="str">
        <f>IF(OR(W226=Pistetaulukko!$R$60,W226=Pistetaulukko!$S$60,W226=Pistetaulukko!$T$60,W226=Pistetaulukko!$U$60,W226=Pistetaulukko!$V$60,W226=Pistetaulukko!$W$60,W226=Pistetaulukko!$X$60,W226=Pistetaulukko!$Y$60,W226=Pistetaulukko!$Z$60,W226=Pistetaulukko!$AA$60,W226=Pistetaulukko!$AB$60,W226=Pistetaulukko!$AC$60,W226=Pistetaulukko!$AD$60,W226=Pistetaulukko!$AE$60,W226=Pistetaulukko!$AF$60,W226=Pistetaulukko!$AG$60,W226=Pistetaulukko!$AH$60,W226=Pistetaulukko!$AI$60,W226=Pistetaulukko!$AJ$60,W226=Pistetaulukko!$AK$60),"OK","VÄÄRIN")</f>
        <v>OK</v>
      </c>
      <c r="BA226" s="86" t="str">
        <f>IF(OR(X226=Pistetaulukko!$R$63,X226=Pistetaulukko!$S$63,X226=Pistetaulukko!$T$63,X226=Pistetaulukko!$U$63,X226=Pistetaulukko!$V$63,X226=Pistetaulukko!$W$63,X226=Pistetaulukko!$X$63,X226=Pistetaulukko!$Y$63,X226=Pistetaulukko!$Z$63,X226=Pistetaulukko!$AA$63,X226=Pistetaulukko!$AB$63,X226=Pistetaulukko!$AC$63,X226=Pistetaulukko!$AD$63,X226=Pistetaulukko!$AE$63,X226=Pistetaulukko!$AF$63,X226=Pistetaulukko!$AG$63,X226=Pistetaulukko!$AH$63,X226=Pistetaulukko!$AI$63,X226=Pistetaulukko!$AJ$63,X226=Pistetaulukko!$AK$63),"OK","VÄÄRIN")</f>
        <v>OK</v>
      </c>
      <c r="BB226" s="86" t="e">
        <f t="shared" si="22"/>
        <v>#REF!</v>
      </c>
      <c r="BC226" s="86" t="e">
        <f t="shared" si="23"/>
        <v>#REF!</v>
      </c>
      <c r="BE226" t="str">
        <f>IF(OR(N226=Pistetaulukko!$R$33,N226=Pistetaulukko!$S$33,N226=Pistetaulukko!$T$33,N226=Pistetaulukko!$U$33,N226=Pistetaulukko!$V$33,N226=Pistetaulukko!$W$33,N226=Pistetaulukko!$X$33,N226=Pistetaulukko!$Y$33,N226=Pistetaulukko!$Z$33,N226=Pistetaulukko!$AA$33,N226=Pistetaulukko!$AB$33,N226=Pistetaulukko!$AC$33,N226=Pistetaulukko!$AD$33,N226=Pistetaulukko!$AE$33,N226=Pistetaulukko!$AF$33,N226=Pistetaulukko!$AG$33,N226=Pistetaulukko!$AH$33,N226=Pistetaulukko!$AI$33,N226=Pistetaulukko!$AJ$33,N226=Pistetaulukko!$AK$33,N226=Pistetaulukko!$AL$33,N226=Pistetaulukko!$AM$33,N226=Pistetaulukko!$AN$33,N226=Pistetaulukko!$AO$33,N226=Pistetaulukko!$AP$33,N226=Pistetaulukko!$AQ$33,N226=Pistetaulukko!$AR$33,N226=Pistetaulukko!$AS$33,N226=Pistetaulukko!$AT$33,N226=Pistetaulukko!$AU$33),"OK","VÄÄRIN")</f>
        <v>VÄÄRIN</v>
      </c>
      <c r="BF226" t="str">
        <f>IF(BE226="OK","OK",IF(AND(BE226="VÄÄRIN",OR(N226=Pistetaulukko!$AV$33,N226=Pistetaulukko!$AW$33,N226=Pistetaulukko!$AX$33,N226=Pistetaulukko!$AY$33,N226=Pistetaulukko!$AZ$33,N226=Pistetaulukko!$BA$33,N226=Pistetaulukko!$BB$33,N226=Pistetaulukko!$BC$33,N226=Pistetaulukko!$BD$33,N226=Pistetaulukko!$BE$33,N226=Pistetaulukko!$BF$33,N226=Pistetaulukko!$BG$33,N226=Pistetaulukko!$BH$33,N226=Pistetaulukko!$BI$33,N226=Pistetaulukko!$BJ$33,N226=Pistetaulukko!$BK$33,N226=Pistetaulukko!$BL$33,N226=Pistetaulukko!$BM$33,N226=Pistetaulukko!$BN$33,N226=Pistetaulukko!$BO$33)),"OK","VÄÄRIN"))</f>
        <v>VÄÄRIN</v>
      </c>
      <c r="BG226" t="str">
        <f>IF(OR(O226=Pistetaulukko!$R$36,O226=Pistetaulukko!$S$36,O226=Pistetaulukko!$T$36,O226=Pistetaulukko!$U$36,O226=Pistetaulukko!$V$36,O226=Pistetaulukko!$W$36,O226=Pistetaulukko!$X$36,O226=Pistetaulukko!$Y$36,O226=Pistetaulukko!$Z$36,O226=Pistetaulukko!$AA$36,O226=Pistetaulukko!$AB$36,O226=Pistetaulukko!$AC$36,O226=Pistetaulukko!$AD$36,O226=Pistetaulukko!$AE$36,O226=Pistetaulukko!$AF$36,O226=Pistetaulukko!$AG$36,O226=Pistetaulukko!$AH$36,O226=Pistetaulukko!$AI$36,O226=Pistetaulukko!$AJ$36,O226=Pistetaulukko!$AK$36,O226=Pistetaulukko!$AL$36,O226=Pistetaulukko!$AM$36,O226=Pistetaulukko!$AN$36,O226=Pistetaulukko!$AO$36,O226=Pistetaulukko!$AP$36,O226=Pistetaulukko!$AQ$36,O226=Pistetaulukko!$AR$36,O226=Pistetaulukko!$AS$36,O226=Pistetaulukko!$AT$36,O226=Pistetaulukko!$AU$36),"OK","VÄÄRIN")</f>
        <v>VÄÄRIN</v>
      </c>
      <c r="BH226" t="str">
        <f>IF(BG226="OK","OK",IF(AND(BG226="VÄÄRIN",OR(O226=Pistetaulukko!$AV$36,O226=Pistetaulukko!$AW$36,O226=Pistetaulukko!$AX$36,O226=Pistetaulukko!$AY$36,O226=Pistetaulukko!$AZ$36,O226=Pistetaulukko!$BA$36,O226=Pistetaulukko!$BB$36,O226=Pistetaulukko!$BC$36,O226=Pistetaulukko!$BD$36,O226=Pistetaulukko!$BE$36,O226=Pistetaulukko!$BF$36,O226=Pistetaulukko!$BG$36,O226=Pistetaulukko!$BH$36,O226=Pistetaulukko!$BI$36,O226=Pistetaulukko!$BJ$36,O226=Pistetaulukko!$BK$36,O226=Pistetaulukko!$BL$36,O226=Pistetaulukko!$BM$36,O226=Pistetaulukko!$BN$36,O226=Pistetaulukko!$BO$36,O226=Pistetaulukko!$BP$36,O226=Pistetaulukko!$BQ$36)),"OK","VÄÄRIN"))</f>
        <v>VÄÄRIN</v>
      </c>
      <c r="BI226" t="str">
        <f>IF(OR(V226=Pistetaulukko!$R$57,V226=Pistetaulukko!$S$57,V226=Pistetaulukko!$T$57,V226=Pistetaulukko!$U$57,V226=Pistetaulukko!$V$57,V226=Pistetaulukko!$W$57,V226=Pistetaulukko!$X$57,V226=Pistetaulukko!$Y$57,V226=Pistetaulukko!$Z$57,V226=Pistetaulukko!$AA$57,V226=Pistetaulukko!$AB$57,V226=Pistetaulukko!$AC$57,V226=Pistetaulukko!$AD$57,V226=Pistetaulukko!$AE$57,V226=Pistetaulukko!$AF$57,V226=Pistetaulukko!$AG$57,V226=Pistetaulukko!$AH$57,V226=Pistetaulukko!$AI$57,V226=Pistetaulukko!$AJ$57,V226=Pistetaulukko!$AK$57,V226=Pistetaulukko!$AL$57,V226=Pistetaulukko!$AM$57,V226=Pistetaulukko!$AN$57,V226=Pistetaulukko!$AO$57,V226=Pistetaulukko!$AP$57,V226=Pistetaulukko!$AQ$57,V226=Pistetaulukko!$AR$57,V226=Pistetaulukko!$AS$57,V226=Pistetaulukko!$AT$57,V226=Pistetaulukko!$AU$57),"OK","VÄÄRIN")</f>
        <v>OK</v>
      </c>
      <c r="BJ226" t="str">
        <f>IF(BI226="OK","OK",IF(AND(BI226="VÄÄRIN",OR(V226=Pistetaulukko!$AV$57,V226=Pistetaulukko!$AW$57,V226=Pistetaulukko!$AX$57,V226=Pistetaulukko!$AY$57,V226=Pistetaulukko!$AZ$57,V226=Pistetaulukko!$BA$57,V226=Pistetaulukko!$BB$57,V226=Pistetaulukko!$BC$57,V226=Pistetaulukko!$BD$57,V226=Pistetaulukko!$BE$57)),"OK","VÄÄRIN"))</f>
        <v>OK</v>
      </c>
      <c r="BK226" t="str">
        <f>IF(OR(Y226=Pistetaulukko!$R$66,Y226=Pistetaulukko!$S$66,Y226=Pistetaulukko!$T$66,Y226=Pistetaulukko!$U$66,Y226=Pistetaulukko!$V$66,Y226=Pistetaulukko!$W$66,Y226=Pistetaulukko!$X$66,Y226=Pistetaulukko!$Y$66,Y226=Pistetaulukko!$Z$66,Y226=Pistetaulukko!$AA$66,Y226=Pistetaulukko!$AB$66,Y226=Pistetaulukko!$AC$66,Y226=Pistetaulukko!$AD$66,Y226=Pistetaulukko!$AE$66,Y226=Pistetaulukko!$AF$66,Y226=Pistetaulukko!$AG$66,Y226=Pistetaulukko!$AH$66,Y226=Pistetaulukko!$AI$66,Y226=Pistetaulukko!$AJ$66,Y226=Pistetaulukko!$AK$66,Y226=Pistetaulukko!$AL$66,Y226=Pistetaulukko!$AM$66,Y226=Pistetaulukko!$AN$66,Y226=Pistetaulukko!$AO$66,Y226=Pistetaulukko!$AP$66,Y226=Pistetaulukko!$AQ$66,Y226=Pistetaulukko!$AR$66,Y226=Pistetaulukko!$AS$66,Y226=Pistetaulukko!$AT$66,Y226=Pistetaulukko!$AU$66),"OK","VÄÄRIN")</f>
        <v>VÄÄRIN</v>
      </c>
      <c r="BL226" t="str">
        <f>IF(BK226="OK","OK",IF(AND(BK226="VÄÄRIN",OR(Y226=Pistetaulukko!$AV$66,Y226=Pistetaulukko!$AW$66,Y226=Pistetaulukko!$AX$66,Y226=Pistetaulukko!$AY$66,Y226=Pistetaulukko!$AZ$66,Y226=Pistetaulukko!$BA$66,Y226=Pistetaulukko!$BB$66,Y226=Pistetaulukko!$BC$66,Y226=Pistetaulukko!$BD$66,Y226=Pistetaulukko!$BE$66,Y226=Pistetaulukko!$BF$66,Y226=Pistetaulukko!$BG$66,Y226=Pistetaulukko!$BH$66,Y226=Pistetaulukko!$BI$66,Y226=Pistetaulukko!$BJ$66,Y226=Pistetaulukko!$BK$66,Y226=Pistetaulukko!$BL$66,Y226=Pistetaulukko!$BM$66,Y226=Pistetaulukko!$BN$66)),"OK","VÄÄRIN"))</f>
        <v>VÄÄRIN</v>
      </c>
      <c r="BM226" t="e">
        <f>IF(OR(Z226=Pistetaulukko!$R$69,Z226=Pistetaulukko!#REF!,Z226=Pistetaulukko!$S$69,Z226=Pistetaulukko!#REF!,Z226=Pistetaulukko!$T$69,Z226=Pistetaulukko!#REF!,Z226=Pistetaulukko!$U$69,Z226=Pistetaulukko!#REF!,Z226=Pistetaulukko!$V$69,Z226=Pistetaulukko!#REF!,Z226=Pistetaulukko!$W$69,Z226=Pistetaulukko!#REF!,Z226=Pistetaulukko!$X$69,Z226=Pistetaulukko!#REF!,Z226=Pistetaulukko!$Y$69,Z226=Pistetaulukko!#REF!,Z226=Pistetaulukko!$Z$69,Z226=Pistetaulukko!#REF!,Z226=Pistetaulukko!$AA$69,Z226=Pistetaulukko!#REF!,Z226=Pistetaulukko!$AB$69,Z226=Pistetaulukko!#REF!,Z226=Pistetaulukko!$AC$69,Z226=Pistetaulukko!#REF!,Z226=Pistetaulukko!$AD$69,Z226=Pistetaulukko!#REF!,Z226=Pistetaulukko!$AE$69,Z226=Pistetaulukko!#REF!,Z226=Pistetaulukko!$AF$69,Z226=Pistetaulukko!#REF!),"OK","VÄÄRIN")</f>
        <v>#REF!</v>
      </c>
      <c r="BN226" t="e">
        <f>IF(BM226="OK","OK",IF(AND(BM226="VÄÄRIN",OR(Z226=Pistetaulukko!$AG$69,Z226=Pistetaulukko!#REF!,Z226=Pistetaulukko!$AH$69,Z226=Pistetaulukko!#REF!,Z226=Pistetaulukko!$AI$69,Z226=Pistetaulukko!#REF!,Z226=Pistetaulukko!$AJ$69,Z226=Pistetaulukko!#REF!,Z226=Pistetaulukko!$AK$69,Z226=Pistetaulukko!$AL$69)),"OK","VÄÄRIN"))</f>
        <v>#REF!</v>
      </c>
    </row>
    <row r="227" spans="2:66" x14ac:dyDescent="0.25">
      <c r="B227" s="104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23"/>
      <c r="AA227" s="30"/>
      <c r="AB227" s="18"/>
      <c r="AC227" s="124"/>
      <c r="AD227" s="118">
        <f t="shared" si="24"/>
        <v>0</v>
      </c>
      <c r="AG227" s="86" t="str">
        <f>IF(OR(E227=Pistetaulukko!$R$3,E227=Pistetaulukko!$S$3,E227=Pistetaulukko!$T$3,E227=Pistetaulukko!$U$3,E227=Pistetaulukko!$V$3,E227=Pistetaulukko!$W$3),"OK","VÄÄRIN")</f>
        <v>VÄÄRIN</v>
      </c>
      <c r="AH227" s="86" t="str">
        <f>IF(OR(F227=Pistetaulukko!$R$6,F227=Pistetaulukko!$S$6,F227=Pistetaulukko!$T$6,F227=Pistetaulukko!$U$6,F227=Pistetaulukko!$V$6,F227=Pistetaulukko!$W$6,F227=Pistetaulukko!$X$6,F227=Pistetaulukko!$Y$6,F227=Pistetaulukko!$Z$6,F227=Pistetaulukko!$AA$6,F227=Pistetaulukko!$AB$6,F227=Pistetaulukko!$AC$6,F227=Pistetaulukko!$AD$6,F227=Pistetaulukko!$AE$6,F227=Pistetaulukko!$AF$6,F227=Pistetaulukko!$AG$6,F227=Pistetaulukko!$AH$6,F227=Pistetaulukko!$AI$6,F227=Pistetaulukko!$AJ$6,F227=Pistetaulukko!$AK$6),"OK","VÄÄRIN")</f>
        <v>VÄÄRIN</v>
      </c>
      <c r="AI227" s="86" t="str">
        <f>IF(OR(G227=Pistetaulukko!$R$9,G227=Pistetaulukko!$S$9,G227=Pistetaulukko!$T$9,G227=Pistetaulukko!$U$9,G227=Pistetaulukko!$V$9,G227=Pistetaulukko!$W$9,G227=Pistetaulukko!$X$9,G227=Pistetaulukko!$Y$9,G227=Pistetaulukko!$Z$9,G227=Pistetaulukko!$AA$9,G227=Pistetaulukko!$AB$9,G227=Pistetaulukko!$AC$9,G227=Pistetaulukko!$AD$9,G227=Pistetaulukko!$AE$9,G227=Pistetaulukko!$AF$9,G227=Pistetaulukko!$AG$9,G227=Pistetaulukko!$AH$9,G227=Pistetaulukko!$AI$9,G227=Pistetaulukko!$AJ$9,G227=Pistetaulukko!$AK$9),"OK","VÄÄRIN")</f>
        <v>VÄÄRIN</v>
      </c>
      <c r="AJ227" s="86" t="str">
        <f>IF(OR(H227=Pistetaulukko!$R$12,H227=Pistetaulukko!$S$12,H227=Pistetaulukko!$T$12,H227=Pistetaulukko!$U$12,H227=Pistetaulukko!$V$12,H227=Pistetaulukko!$W$12,H227=Pistetaulukko!$X$12,H227=Pistetaulukko!$Y$12,H227=Pistetaulukko!$Z$12,H227=Pistetaulukko!$AA$12,H227=Pistetaulukko!$AB$12,H227=Pistetaulukko!$AC$12,H227=Pistetaulukko!$AD$12,H227=Pistetaulukko!$AE$12,H227=Pistetaulukko!$AF$12,H227=Pistetaulukko!$AG$12,H227=Pistetaulukko!$AH$12,H227=Pistetaulukko!$AI$12,H227=Pistetaulukko!$AJ$12,H227=Pistetaulukko!$AK$12),"OK","VÄÄRIN")</f>
        <v>VÄÄRIN</v>
      </c>
      <c r="AK22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27" s="86" t="str">
        <f>IF(OR(I227=Pistetaulukko!$R$18,I227=Pistetaulukko!$S$18,I227=Pistetaulukko!$T$18,I227=Pistetaulukko!$U$18,I227=Pistetaulukko!$V$18,I227=Pistetaulukko!$W$18,I227=Pistetaulukko!$X$18,I227=Pistetaulukko!$Y$18,I227=Pistetaulukko!$Z$18),"OK","VÄÄRIN")</f>
        <v>VÄÄRIN</v>
      </c>
      <c r="AM227" s="86" t="str">
        <f>IF(OR(J227=Pistetaulukko!$R$21,J227=Pistetaulukko!$S$21,J227=Pistetaulukko!$T$21,J227=Pistetaulukko!$U$21,J227=Pistetaulukko!$V$21,J227=Pistetaulukko!$W$21,J227=Pistetaulukko!$X$21,J227=Pistetaulukko!$Y$21,J227=Pistetaulukko!$Z$21,J227=Pistetaulukko!$AA$21,J227=Pistetaulukko!$AB$21,J227=Pistetaulukko!$AC$21,J227=Pistetaulukko!$AD$21,J227=Pistetaulukko!$AE$21,J227=Pistetaulukko!$AF$21,J227=Pistetaulukko!$AG$21,J227=Pistetaulukko!$AH$21,J227=Pistetaulukko!$AI$21,J227=Pistetaulukko!$AJ$21,J227=Pistetaulukko!$AK$21),"OK","VÄÄRIN")</f>
        <v>VÄÄRIN</v>
      </c>
      <c r="AN227" s="86" t="str">
        <f>IF(OR(K227=Pistetaulukko!$R$24,K227=Pistetaulukko!$S$24,K227=Pistetaulukko!$T$24,K227=Pistetaulukko!$U$24,K227=Pistetaulukko!$V$24),"OK","VÄÄRIN")</f>
        <v>VÄÄRIN</v>
      </c>
      <c r="AO227" s="86" t="str">
        <f>IF(OR(L227=Pistetaulukko!$R$27,L227=Pistetaulukko!$S$27,L227=Pistetaulukko!$T$27,L227=Pistetaulukko!$U$27,L227=Pistetaulukko!$V$27,L227=Pistetaulukko!$W$27,L227=Pistetaulukko!$X$27,L227=Pistetaulukko!$Y$27,L227=Pistetaulukko!$Z$27,L227=Pistetaulukko!$AA$27,L227=Pistetaulukko!$AB$27,L227=Pistetaulukko!$AC$27,L227=Pistetaulukko!$AD$27,L227=Pistetaulukko!$AE$27,L227=Pistetaulukko!$AF$27,L227=Pistetaulukko!$AG$27,L227=Pistetaulukko!$AH$27,L227=Pistetaulukko!$AI$27,L227=Pistetaulukko!$AJ$27,L227=Pistetaulukko!$AK$27),"OK","VÄÄRIN")</f>
        <v>VÄÄRIN</v>
      </c>
      <c r="AP227" s="86" t="str">
        <f>IF(OR(M227=Pistetaulukko!$R$30,M227=Pistetaulukko!$S$30,M227=Pistetaulukko!$T$30,M227=Pistetaulukko!$U$30,M227=Pistetaulukko!$V$30),"OK","VÄÄRIN")</f>
        <v>VÄÄRIN</v>
      </c>
      <c r="AQ227" s="86" t="str">
        <f t="shared" si="19"/>
        <v>VÄÄRIN</v>
      </c>
      <c r="AR227" s="86" t="str">
        <f t="shared" si="20"/>
        <v>VÄÄRIN</v>
      </c>
      <c r="AS227" s="86" t="str">
        <f>IF(OR(P227=Pistetaulukko!$R$39,P227=Pistetaulukko!$S$39,P227=Pistetaulukko!$T$39,P227=Pistetaulukko!$U$39,P227=Pistetaulukko!$V$39,P227=Pistetaulukko!$W$39,P227=Pistetaulukko!$X$39,P227=Pistetaulukko!$Y$39,P227=Pistetaulukko!$Z$39,P227=Pistetaulukko!$AA$39,P227=Pistetaulukko!$AB$39,P227=Pistetaulukko!$AC$39,P227=Pistetaulukko!$AD$39,P227=Pistetaulukko!$AE$39,P227=Pistetaulukko!$AF$39,P227=Pistetaulukko!$AG$39,P227=Pistetaulukko!$AH$39,P227=Pistetaulukko!$AI$39,P227=Pistetaulukko!$AJ$39,P227=Pistetaulukko!$AK$39),"OK","VÄÄRIN")</f>
        <v>OK</v>
      </c>
      <c r="AT227" s="86" t="str">
        <f>IF(OR(Q227=Pistetaulukko!$R$42,Q227=Pistetaulukko!$S$42,Q227=Pistetaulukko!$T$42,Q227=Pistetaulukko!$U$42,Q227=Pistetaulukko!$V$42,Q227=Pistetaulukko!$W$42,Q227=Pistetaulukko!$X$42,Q227=Pistetaulukko!$Y$42,Q227=Pistetaulukko!$Z$42,Q227=Pistetaulukko!$AA$42,Q227=Pistetaulukko!$AB$42,Q227=Pistetaulukko!$AC$42,Q227=Pistetaulukko!$AD$42,Q227=Pistetaulukko!$AE$42,Q227=Pistetaulukko!$AF$42,Q227=Pistetaulukko!$AG$42,Q227=Pistetaulukko!$AH$42,Q227=Pistetaulukko!$AI$42,Q227=Pistetaulukko!$AJ$42,Q227=Pistetaulukko!$AK$42),"OK","VÄÄRIN")</f>
        <v>OK</v>
      </c>
      <c r="AU227" s="86" t="str">
        <f>IF(OR(R227=Pistetaulukko!$R$45,R227=Pistetaulukko!$S$45,R227=Pistetaulukko!$T$45,R227=Pistetaulukko!$U$45,R227=Pistetaulukko!$V$45,R227=Pistetaulukko!$W$45,R227=Pistetaulukko!$X$45,R227=Pistetaulukko!$Y$45,R227=Pistetaulukko!$Z$45,R227=Pistetaulukko!$AA$45,R227=Pistetaulukko!$AB$45,R227=Pistetaulukko!$AC$45,R227=Pistetaulukko!$AD$45,R227=Pistetaulukko!$AE$45,R227=Pistetaulukko!$AF$45,R227=Pistetaulukko!$AG$45,R227=Pistetaulukko!$AH$45,R227=Pistetaulukko!$AI$45,R227=Pistetaulukko!$AJ$45,R227=Pistetaulukko!$AK$45),"OK","VÄÄRIN")</f>
        <v>OK</v>
      </c>
      <c r="AV227" s="86" t="str">
        <f>IF(OR(S227=Pistetaulukko!$R$48,S227=Pistetaulukko!$S$48,S227=Pistetaulukko!$T$48,S227=Pistetaulukko!$U$48,S227=Pistetaulukko!$V$48,S227=Pistetaulukko!$W$48,S227=Pistetaulukko!$X$48,S227=Pistetaulukko!$Y$48,S227=Pistetaulukko!$Z$48,S227=Pistetaulukko!$AA$48,S227=Pistetaulukko!$AB$48,S227=Pistetaulukko!$AC$48,S227=Pistetaulukko!$AD$48,S227=Pistetaulukko!$AE$48,S227=Pistetaulukko!$AF$48,S227=Pistetaulukko!$AG$48,S227=Pistetaulukko!$AH$48,S227=Pistetaulukko!$AI$48,S227=Pistetaulukko!$AJ$48,S227=Pistetaulukko!$AK$48),"OK","VÄÄRIN")</f>
        <v>OK</v>
      </c>
      <c r="AW227" s="86" t="str">
        <f>IF(OR(T227=Pistetaulukko!$R$51,T227=Pistetaulukko!$S$51,T227=Pistetaulukko!$T$51,T227=Pistetaulukko!$U$51,T227=Pistetaulukko!$V$51,T227=Pistetaulukko!$W$51,T227=Pistetaulukko!$X$51,T227=Pistetaulukko!$Y$51,T227=Pistetaulukko!$Z$51,T227=Pistetaulukko!$AA$51,T227=Pistetaulukko!$AB$51,T227=Pistetaulukko!$AC$51,T227=Pistetaulukko!$AD$51,T227=Pistetaulukko!$AE$51,T227=Pistetaulukko!$AF$51,T227=Pistetaulukko!$AG$51,T227=Pistetaulukko!$AH$51,T227=Pistetaulukko!$AI$51,T227=Pistetaulukko!$AJ$51,T227=Pistetaulukko!$AK$51),"OK","VÄÄRIN")</f>
        <v>OK</v>
      </c>
      <c r="AX227" s="86" t="str">
        <f>IF(OR(U227=Pistetaulukko!$R$54,U227=Pistetaulukko!$S$54,U227=Pistetaulukko!$T$54,U227=Pistetaulukko!$U$54,U227=Pistetaulukko!$V$54,U227=Pistetaulukko!$W$54,U227=Pistetaulukko!$X$54,U227=Pistetaulukko!$Y$54,U227=Pistetaulukko!$Z$54,U227=Pistetaulukko!$AA$54,U227=Pistetaulukko!$AB$54,U227=Pistetaulukko!$AC$54,U227=Pistetaulukko!$AD$54,U227=Pistetaulukko!$AE$54,U227=Pistetaulukko!$AF$54,U227=Pistetaulukko!$AG$54,U227=Pistetaulukko!$AH$54,U227=Pistetaulukko!$AI$54,U227=Pistetaulukko!$AJ$54,U227=Pistetaulukko!$AK$54),"OK","VÄÄRIN")</f>
        <v>OK</v>
      </c>
      <c r="AY227" s="86" t="str">
        <f t="shared" si="21"/>
        <v>OK</v>
      </c>
      <c r="AZ227" s="86" t="str">
        <f>IF(OR(W227=Pistetaulukko!$R$60,W227=Pistetaulukko!$S$60,W227=Pistetaulukko!$T$60,W227=Pistetaulukko!$U$60,W227=Pistetaulukko!$V$60,W227=Pistetaulukko!$W$60,W227=Pistetaulukko!$X$60,W227=Pistetaulukko!$Y$60,W227=Pistetaulukko!$Z$60,W227=Pistetaulukko!$AA$60,W227=Pistetaulukko!$AB$60,W227=Pistetaulukko!$AC$60,W227=Pistetaulukko!$AD$60,W227=Pistetaulukko!$AE$60,W227=Pistetaulukko!$AF$60,W227=Pistetaulukko!$AG$60,W227=Pistetaulukko!$AH$60,W227=Pistetaulukko!$AI$60,W227=Pistetaulukko!$AJ$60,W227=Pistetaulukko!$AK$60),"OK","VÄÄRIN")</f>
        <v>OK</v>
      </c>
      <c r="BA227" s="86" t="str">
        <f>IF(OR(X227=Pistetaulukko!$R$63,X227=Pistetaulukko!$S$63,X227=Pistetaulukko!$T$63,X227=Pistetaulukko!$U$63,X227=Pistetaulukko!$V$63,X227=Pistetaulukko!$W$63,X227=Pistetaulukko!$X$63,X227=Pistetaulukko!$Y$63,X227=Pistetaulukko!$Z$63,X227=Pistetaulukko!$AA$63,X227=Pistetaulukko!$AB$63,X227=Pistetaulukko!$AC$63,X227=Pistetaulukko!$AD$63,X227=Pistetaulukko!$AE$63,X227=Pistetaulukko!$AF$63,X227=Pistetaulukko!$AG$63,X227=Pistetaulukko!$AH$63,X227=Pistetaulukko!$AI$63,X227=Pistetaulukko!$AJ$63,X227=Pistetaulukko!$AK$63),"OK","VÄÄRIN")</f>
        <v>OK</v>
      </c>
      <c r="BB227" s="86" t="e">
        <f t="shared" si="22"/>
        <v>#REF!</v>
      </c>
      <c r="BC227" s="86" t="e">
        <f t="shared" si="23"/>
        <v>#REF!</v>
      </c>
      <c r="BE227" t="str">
        <f>IF(OR(N227=Pistetaulukko!$R$33,N227=Pistetaulukko!$S$33,N227=Pistetaulukko!$T$33,N227=Pistetaulukko!$U$33,N227=Pistetaulukko!$V$33,N227=Pistetaulukko!$W$33,N227=Pistetaulukko!$X$33,N227=Pistetaulukko!$Y$33,N227=Pistetaulukko!$Z$33,N227=Pistetaulukko!$AA$33,N227=Pistetaulukko!$AB$33,N227=Pistetaulukko!$AC$33,N227=Pistetaulukko!$AD$33,N227=Pistetaulukko!$AE$33,N227=Pistetaulukko!$AF$33,N227=Pistetaulukko!$AG$33,N227=Pistetaulukko!$AH$33,N227=Pistetaulukko!$AI$33,N227=Pistetaulukko!$AJ$33,N227=Pistetaulukko!$AK$33,N227=Pistetaulukko!$AL$33,N227=Pistetaulukko!$AM$33,N227=Pistetaulukko!$AN$33,N227=Pistetaulukko!$AO$33,N227=Pistetaulukko!$AP$33,N227=Pistetaulukko!$AQ$33,N227=Pistetaulukko!$AR$33,N227=Pistetaulukko!$AS$33,N227=Pistetaulukko!$AT$33,N227=Pistetaulukko!$AU$33),"OK","VÄÄRIN")</f>
        <v>VÄÄRIN</v>
      </c>
      <c r="BF227" t="str">
        <f>IF(BE227="OK","OK",IF(AND(BE227="VÄÄRIN",OR(N227=Pistetaulukko!$AV$33,N227=Pistetaulukko!$AW$33,N227=Pistetaulukko!$AX$33,N227=Pistetaulukko!$AY$33,N227=Pistetaulukko!$AZ$33,N227=Pistetaulukko!$BA$33,N227=Pistetaulukko!$BB$33,N227=Pistetaulukko!$BC$33,N227=Pistetaulukko!$BD$33,N227=Pistetaulukko!$BE$33,N227=Pistetaulukko!$BF$33,N227=Pistetaulukko!$BG$33,N227=Pistetaulukko!$BH$33,N227=Pistetaulukko!$BI$33,N227=Pistetaulukko!$BJ$33,N227=Pistetaulukko!$BK$33,N227=Pistetaulukko!$BL$33,N227=Pistetaulukko!$BM$33,N227=Pistetaulukko!$BN$33,N227=Pistetaulukko!$BO$33)),"OK","VÄÄRIN"))</f>
        <v>VÄÄRIN</v>
      </c>
      <c r="BG227" t="str">
        <f>IF(OR(O227=Pistetaulukko!$R$36,O227=Pistetaulukko!$S$36,O227=Pistetaulukko!$T$36,O227=Pistetaulukko!$U$36,O227=Pistetaulukko!$V$36,O227=Pistetaulukko!$W$36,O227=Pistetaulukko!$X$36,O227=Pistetaulukko!$Y$36,O227=Pistetaulukko!$Z$36,O227=Pistetaulukko!$AA$36,O227=Pistetaulukko!$AB$36,O227=Pistetaulukko!$AC$36,O227=Pistetaulukko!$AD$36,O227=Pistetaulukko!$AE$36,O227=Pistetaulukko!$AF$36,O227=Pistetaulukko!$AG$36,O227=Pistetaulukko!$AH$36,O227=Pistetaulukko!$AI$36,O227=Pistetaulukko!$AJ$36,O227=Pistetaulukko!$AK$36,O227=Pistetaulukko!$AL$36,O227=Pistetaulukko!$AM$36,O227=Pistetaulukko!$AN$36,O227=Pistetaulukko!$AO$36,O227=Pistetaulukko!$AP$36,O227=Pistetaulukko!$AQ$36,O227=Pistetaulukko!$AR$36,O227=Pistetaulukko!$AS$36,O227=Pistetaulukko!$AT$36,O227=Pistetaulukko!$AU$36),"OK","VÄÄRIN")</f>
        <v>VÄÄRIN</v>
      </c>
      <c r="BH227" t="str">
        <f>IF(BG227="OK","OK",IF(AND(BG227="VÄÄRIN",OR(O227=Pistetaulukko!$AV$36,O227=Pistetaulukko!$AW$36,O227=Pistetaulukko!$AX$36,O227=Pistetaulukko!$AY$36,O227=Pistetaulukko!$AZ$36,O227=Pistetaulukko!$BA$36,O227=Pistetaulukko!$BB$36,O227=Pistetaulukko!$BC$36,O227=Pistetaulukko!$BD$36,O227=Pistetaulukko!$BE$36,O227=Pistetaulukko!$BF$36,O227=Pistetaulukko!$BG$36,O227=Pistetaulukko!$BH$36,O227=Pistetaulukko!$BI$36,O227=Pistetaulukko!$BJ$36,O227=Pistetaulukko!$BK$36,O227=Pistetaulukko!$BL$36,O227=Pistetaulukko!$BM$36,O227=Pistetaulukko!$BN$36,O227=Pistetaulukko!$BO$36,O227=Pistetaulukko!$BP$36,O227=Pistetaulukko!$BQ$36)),"OK","VÄÄRIN"))</f>
        <v>VÄÄRIN</v>
      </c>
      <c r="BI227" t="str">
        <f>IF(OR(V227=Pistetaulukko!$R$57,V227=Pistetaulukko!$S$57,V227=Pistetaulukko!$T$57,V227=Pistetaulukko!$U$57,V227=Pistetaulukko!$V$57,V227=Pistetaulukko!$W$57,V227=Pistetaulukko!$X$57,V227=Pistetaulukko!$Y$57,V227=Pistetaulukko!$Z$57,V227=Pistetaulukko!$AA$57,V227=Pistetaulukko!$AB$57,V227=Pistetaulukko!$AC$57,V227=Pistetaulukko!$AD$57,V227=Pistetaulukko!$AE$57,V227=Pistetaulukko!$AF$57,V227=Pistetaulukko!$AG$57,V227=Pistetaulukko!$AH$57,V227=Pistetaulukko!$AI$57,V227=Pistetaulukko!$AJ$57,V227=Pistetaulukko!$AK$57,V227=Pistetaulukko!$AL$57,V227=Pistetaulukko!$AM$57,V227=Pistetaulukko!$AN$57,V227=Pistetaulukko!$AO$57,V227=Pistetaulukko!$AP$57,V227=Pistetaulukko!$AQ$57,V227=Pistetaulukko!$AR$57,V227=Pistetaulukko!$AS$57,V227=Pistetaulukko!$AT$57,V227=Pistetaulukko!$AU$57),"OK","VÄÄRIN")</f>
        <v>OK</v>
      </c>
      <c r="BJ227" t="str">
        <f>IF(BI227="OK","OK",IF(AND(BI227="VÄÄRIN",OR(V227=Pistetaulukko!$AV$57,V227=Pistetaulukko!$AW$57,V227=Pistetaulukko!$AX$57,V227=Pistetaulukko!$AY$57,V227=Pistetaulukko!$AZ$57,V227=Pistetaulukko!$BA$57,V227=Pistetaulukko!$BB$57,V227=Pistetaulukko!$BC$57,V227=Pistetaulukko!$BD$57,V227=Pistetaulukko!$BE$57)),"OK","VÄÄRIN"))</f>
        <v>OK</v>
      </c>
      <c r="BK227" t="str">
        <f>IF(OR(Y227=Pistetaulukko!$R$66,Y227=Pistetaulukko!$S$66,Y227=Pistetaulukko!$T$66,Y227=Pistetaulukko!$U$66,Y227=Pistetaulukko!$V$66,Y227=Pistetaulukko!$W$66,Y227=Pistetaulukko!$X$66,Y227=Pistetaulukko!$Y$66,Y227=Pistetaulukko!$Z$66,Y227=Pistetaulukko!$AA$66,Y227=Pistetaulukko!$AB$66,Y227=Pistetaulukko!$AC$66,Y227=Pistetaulukko!$AD$66,Y227=Pistetaulukko!$AE$66,Y227=Pistetaulukko!$AF$66,Y227=Pistetaulukko!$AG$66,Y227=Pistetaulukko!$AH$66,Y227=Pistetaulukko!$AI$66,Y227=Pistetaulukko!$AJ$66,Y227=Pistetaulukko!$AK$66,Y227=Pistetaulukko!$AL$66,Y227=Pistetaulukko!$AM$66,Y227=Pistetaulukko!$AN$66,Y227=Pistetaulukko!$AO$66,Y227=Pistetaulukko!$AP$66,Y227=Pistetaulukko!$AQ$66,Y227=Pistetaulukko!$AR$66,Y227=Pistetaulukko!$AS$66,Y227=Pistetaulukko!$AT$66,Y227=Pistetaulukko!$AU$66),"OK","VÄÄRIN")</f>
        <v>VÄÄRIN</v>
      </c>
      <c r="BL227" t="str">
        <f>IF(BK227="OK","OK",IF(AND(BK227="VÄÄRIN",OR(Y227=Pistetaulukko!$AV$66,Y227=Pistetaulukko!$AW$66,Y227=Pistetaulukko!$AX$66,Y227=Pistetaulukko!$AY$66,Y227=Pistetaulukko!$AZ$66,Y227=Pistetaulukko!$BA$66,Y227=Pistetaulukko!$BB$66,Y227=Pistetaulukko!$BC$66,Y227=Pistetaulukko!$BD$66,Y227=Pistetaulukko!$BE$66,Y227=Pistetaulukko!$BF$66,Y227=Pistetaulukko!$BG$66,Y227=Pistetaulukko!$BH$66,Y227=Pistetaulukko!$BI$66,Y227=Pistetaulukko!$BJ$66,Y227=Pistetaulukko!$BK$66,Y227=Pistetaulukko!$BL$66,Y227=Pistetaulukko!$BM$66,Y227=Pistetaulukko!$BN$66)),"OK","VÄÄRIN"))</f>
        <v>VÄÄRIN</v>
      </c>
      <c r="BM227" t="e">
        <f>IF(OR(Z227=Pistetaulukko!$R$69,Z227=Pistetaulukko!#REF!,Z227=Pistetaulukko!$S$69,Z227=Pistetaulukko!#REF!,Z227=Pistetaulukko!$T$69,Z227=Pistetaulukko!#REF!,Z227=Pistetaulukko!$U$69,Z227=Pistetaulukko!#REF!,Z227=Pistetaulukko!$V$69,Z227=Pistetaulukko!#REF!,Z227=Pistetaulukko!$W$69,Z227=Pistetaulukko!#REF!,Z227=Pistetaulukko!$X$69,Z227=Pistetaulukko!#REF!,Z227=Pistetaulukko!$Y$69,Z227=Pistetaulukko!#REF!,Z227=Pistetaulukko!$Z$69,Z227=Pistetaulukko!#REF!,Z227=Pistetaulukko!$AA$69,Z227=Pistetaulukko!#REF!,Z227=Pistetaulukko!$AB$69,Z227=Pistetaulukko!#REF!,Z227=Pistetaulukko!$AC$69,Z227=Pistetaulukko!#REF!,Z227=Pistetaulukko!$AD$69,Z227=Pistetaulukko!#REF!,Z227=Pistetaulukko!$AE$69,Z227=Pistetaulukko!#REF!,Z227=Pistetaulukko!$AF$69,Z227=Pistetaulukko!#REF!),"OK","VÄÄRIN")</f>
        <v>#REF!</v>
      </c>
      <c r="BN227" t="e">
        <f>IF(BM227="OK","OK",IF(AND(BM227="VÄÄRIN",OR(Z227=Pistetaulukko!$AG$69,Z227=Pistetaulukko!#REF!,Z227=Pistetaulukko!$AH$69,Z227=Pistetaulukko!#REF!,Z227=Pistetaulukko!$AI$69,Z227=Pistetaulukko!#REF!,Z227=Pistetaulukko!$AJ$69,Z227=Pistetaulukko!#REF!,Z227=Pistetaulukko!$AK$69,Z227=Pistetaulukko!$AL$69)),"OK","VÄÄRIN"))</f>
        <v>#REF!</v>
      </c>
    </row>
    <row r="228" spans="2:66" x14ac:dyDescent="0.25">
      <c r="B228" s="104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23"/>
      <c r="AA228" s="30"/>
      <c r="AB228" s="18"/>
      <c r="AC228" s="124"/>
      <c r="AD228" s="118">
        <f t="shared" si="24"/>
        <v>0</v>
      </c>
      <c r="AG228" s="86" t="str">
        <f>IF(OR(E228=Pistetaulukko!$R$3,E228=Pistetaulukko!$S$3,E228=Pistetaulukko!$T$3,E228=Pistetaulukko!$U$3,E228=Pistetaulukko!$V$3,E228=Pistetaulukko!$W$3),"OK","VÄÄRIN")</f>
        <v>VÄÄRIN</v>
      </c>
      <c r="AH228" s="86" t="str">
        <f>IF(OR(F228=Pistetaulukko!$R$6,F228=Pistetaulukko!$S$6,F228=Pistetaulukko!$T$6,F228=Pistetaulukko!$U$6,F228=Pistetaulukko!$V$6,F228=Pistetaulukko!$W$6,F228=Pistetaulukko!$X$6,F228=Pistetaulukko!$Y$6,F228=Pistetaulukko!$Z$6,F228=Pistetaulukko!$AA$6,F228=Pistetaulukko!$AB$6,F228=Pistetaulukko!$AC$6,F228=Pistetaulukko!$AD$6,F228=Pistetaulukko!$AE$6,F228=Pistetaulukko!$AF$6,F228=Pistetaulukko!$AG$6,F228=Pistetaulukko!$AH$6,F228=Pistetaulukko!$AI$6,F228=Pistetaulukko!$AJ$6,F228=Pistetaulukko!$AK$6),"OK","VÄÄRIN")</f>
        <v>VÄÄRIN</v>
      </c>
      <c r="AI228" s="86" t="str">
        <f>IF(OR(G228=Pistetaulukko!$R$9,G228=Pistetaulukko!$S$9,G228=Pistetaulukko!$T$9,G228=Pistetaulukko!$U$9,G228=Pistetaulukko!$V$9,G228=Pistetaulukko!$W$9,G228=Pistetaulukko!$X$9,G228=Pistetaulukko!$Y$9,G228=Pistetaulukko!$Z$9,G228=Pistetaulukko!$AA$9,G228=Pistetaulukko!$AB$9,G228=Pistetaulukko!$AC$9,G228=Pistetaulukko!$AD$9,G228=Pistetaulukko!$AE$9,G228=Pistetaulukko!$AF$9,G228=Pistetaulukko!$AG$9,G228=Pistetaulukko!$AH$9,G228=Pistetaulukko!$AI$9,G228=Pistetaulukko!$AJ$9,G228=Pistetaulukko!$AK$9),"OK","VÄÄRIN")</f>
        <v>VÄÄRIN</v>
      </c>
      <c r="AJ228" s="86" t="str">
        <f>IF(OR(H228=Pistetaulukko!$R$12,H228=Pistetaulukko!$S$12,H228=Pistetaulukko!$T$12,H228=Pistetaulukko!$U$12,H228=Pistetaulukko!$V$12,H228=Pistetaulukko!$W$12,H228=Pistetaulukko!$X$12,H228=Pistetaulukko!$Y$12,H228=Pistetaulukko!$Z$12,H228=Pistetaulukko!$AA$12,H228=Pistetaulukko!$AB$12,H228=Pistetaulukko!$AC$12,H228=Pistetaulukko!$AD$12,H228=Pistetaulukko!$AE$12,H228=Pistetaulukko!$AF$12,H228=Pistetaulukko!$AG$12,H228=Pistetaulukko!$AH$12,H228=Pistetaulukko!$AI$12,H228=Pistetaulukko!$AJ$12,H228=Pistetaulukko!$AK$12),"OK","VÄÄRIN")</f>
        <v>VÄÄRIN</v>
      </c>
      <c r="AK22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28" s="86" t="str">
        <f>IF(OR(I228=Pistetaulukko!$R$18,I228=Pistetaulukko!$S$18,I228=Pistetaulukko!$T$18,I228=Pistetaulukko!$U$18,I228=Pistetaulukko!$V$18,I228=Pistetaulukko!$W$18,I228=Pistetaulukko!$X$18,I228=Pistetaulukko!$Y$18,I228=Pistetaulukko!$Z$18),"OK","VÄÄRIN")</f>
        <v>VÄÄRIN</v>
      </c>
      <c r="AM228" s="86" t="str">
        <f>IF(OR(J228=Pistetaulukko!$R$21,J228=Pistetaulukko!$S$21,J228=Pistetaulukko!$T$21,J228=Pistetaulukko!$U$21,J228=Pistetaulukko!$V$21,J228=Pistetaulukko!$W$21,J228=Pistetaulukko!$X$21,J228=Pistetaulukko!$Y$21,J228=Pistetaulukko!$Z$21,J228=Pistetaulukko!$AA$21,J228=Pistetaulukko!$AB$21,J228=Pistetaulukko!$AC$21,J228=Pistetaulukko!$AD$21,J228=Pistetaulukko!$AE$21,J228=Pistetaulukko!$AF$21,J228=Pistetaulukko!$AG$21,J228=Pistetaulukko!$AH$21,J228=Pistetaulukko!$AI$21,J228=Pistetaulukko!$AJ$21,J228=Pistetaulukko!$AK$21),"OK","VÄÄRIN")</f>
        <v>VÄÄRIN</v>
      </c>
      <c r="AN228" s="86" t="str">
        <f>IF(OR(K228=Pistetaulukko!$R$24,K228=Pistetaulukko!$S$24,K228=Pistetaulukko!$T$24,K228=Pistetaulukko!$U$24,K228=Pistetaulukko!$V$24),"OK","VÄÄRIN")</f>
        <v>VÄÄRIN</v>
      </c>
      <c r="AO228" s="86" t="str">
        <f>IF(OR(L228=Pistetaulukko!$R$27,L228=Pistetaulukko!$S$27,L228=Pistetaulukko!$T$27,L228=Pistetaulukko!$U$27,L228=Pistetaulukko!$V$27,L228=Pistetaulukko!$W$27,L228=Pistetaulukko!$X$27,L228=Pistetaulukko!$Y$27,L228=Pistetaulukko!$Z$27,L228=Pistetaulukko!$AA$27,L228=Pistetaulukko!$AB$27,L228=Pistetaulukko!$AC$27,L228=Pistetaulukko!$AD$27,L228=Pistetaulukko!$AE$27,L228=Pistetaulukko!$AF$27,L228=Pistetaulukko!$AG$27,L228=Pistetaulukko!$AH$27,L228=Pistetaulukko!$AI$27,L228=Pistetaulukko!$AJ$27,L228=Pistetaulukko!$AK$27),"OK","VÄÄRIN")</f>
        <v>VÄÄRIN</v>
      </c>
      <c r="AP228" s="86" t="str">
        <f>IF(OR(M228=Pistetaulukko!$R$30,M228=Pistetaulukko!$S$30,M228=Pistetaulukko!$T$30,M228=Pistetaulukko!$U$30,M228=Pistetaulukko!$V$30),"OK","VÄÄRIN")</f>
        <v>VÄÄRIN</v>
      </c>
      <c r="AQ228" s="86" t="str">
        <f t="shared" si="19"/>
        <v>VÄÄRIN</v>
      </c>
      <c r="AR228" s="86" t="str">
        <f t="shared" si="20"/>
        <v>VÄÄRIN</v>
      </c>
      <c r="AS228" s="86" t="str">
        <f>IF(OR(P228=Pistetaulukko!$R$39,P228=Pistetaulukko!$S$39,P228=Pistetaulukko!$T$39,P228=Pistetaulukko!$U$39,P228=Pistetaulukko!$V$39,P228=Pistetaulukko!$W$39,P228=Pistetaulukko!$X$39,P228=Pistetaulukko!$Y$39,P228=Pistetaulukko!$Z$39,P228=Pistetaulukko!$AA$39,P228=Pistetaulukko!$AB$39,P228=Pistetaulukko!$AC$39,P228=Pistetaulukko!$AD$39,P228=Pistetaulukko!$AE$39,P228=Pistetaulukko!$AF$39,P228=Pistetaulukko!$AG$39,P228=Pistetaulukko!$AH$39,P228=Pistetaulukko!$AI$39,P228=Pistetaulukko!$AJ$39,P228=Pistetaulukko!$AK$39),"OK","VÄÄRIN")</f>
        <v>OK</v>
      </c>
      <c r="AT228" s="86" t="str">
        <f>IF(OR(Q228=Pistetaulukko!$R$42,Q228=Pistetaulukko!$S$42,Q228=Pistetaulukko!$T$42,Q228=Pistetaulukko!$U$42,Q228=Pistetaulukko!$V$42,Q228=Pistetaulukko!$W$42,Q228=Pistetaulukko!$X$42,Q228=Pistetaulukko!$Y$42,Q228=Pistetaulukko!$Z$42,Q228=Pistetaulukko!$AA$42,Q228=Pistetaulukko!$AB$42,Q228=Pistetaulukko!$AC$42,Q228=Pistetaulukko!$AD$42,Q228=Pistetaulukko!$AE$42,Q228=Pistetaulukko!$AF$42,Q228=Pistetaulukko!$AG$42,Q228=Pistetaulukko!$AH$42,Q228=Pistetaulukko!$AI$42,Q228=Pistetaulukko!$AJ$42,Q228=Pistetaulukko!$AK$42),"OK","VÄÄRIN")</f>
        <v>OK</v>
      </c>
      <c r="AU228" s="86" t="str">
        <f>IF(OR(R228=Pistetaulukko!$R$45,R228=Pistetaulukko!$S$45,R228=Pistetaulukko!$T$45,R228=Pistetaulukko!$U$45,R228=Pistetaulukko!$V$45,R228=Pistetaulukko!$W$45,R228=Pistetaulukko!$X$45,R228=Pistetaulukko!$Y$45,R228=Pistetaulukko!$Z$45,R228=Pistetaulukko!$AA$45,R228=Pistetaulukko!$AB$45,R228=Pistetaulukko!$AC$45,R228=Pistetaulukko!$AD$45,R228=Pistetaulukko!$AE$45,R228=Pistetaulukko!$AF$45,R228=Pistetaulukko!$AG$45,R228=Pistetaulukko!$AH$45,R228=Pistetaulukko!$AI$45,R228=Pistetaulukko!$AJ$45,R228=Pistetaulukko!$AK$45),"OK","VÄÄRIN")</f>
        <v>OK</v>
      </c>
      <c r="AV228" s="86" t="str">
        <f>IF(OR(S228=Pistetaulukko!$R$48,S228=Pistetaulukko!$S$48,S228=Pistetaulukko!$T$48,S228=Pistetaulukko!$U$48,S228=Pistetaulukko!$V$48,S228=Pistetaulukko!$W$48,S228=Pistetaulukko!$X$48,S228=Pistetaulukko!$Y$48,S228=Pistetaulukko!$Z$48,S228=Pistetaulukko!$AA$48,S228=Pistetaulukko!$AB$48,S228=Pistetaulukko!$AC$48,S228=Pistetaulukko!$AD$48,S228=Pistetaulukko!$AE$48,S228=Pistetaulukko!$AF$48,S228=Pistetaulukko!$AG$48,S228=Pistetaulukko!$AH$48,S228=Pistetaulukko!$AI$48,S228=Pistetaulukko!$AJ$48,S228=Pistetaulukko!$AK$48),"OK","VÄÄRIN")</f>
        <v>OK</v>
      </c>
      <c r="AW228" s="86" t="str">
        <f>IF(OR(T228=Pistetaulukko!$R$51,T228=Pistetaulukko!$S$51,T228=Pistetaulukko!$T$51,T228=Pistetaulukko!$U$51,T228=Pistetaulukko!$V$51,T228=Pistetaulukko!$W$51,T228=Pistetaulukko!$X$51,T228=Pistetaulukko!$Y$51,T228=Pistetaulukko!$Z$51,T228=Pistetaulukko!$AA$51,T228=Pistetaulukko!$AB$51,T228=Pistetaulukko!$AC$51,T228=Pistetaulukko!$AD$51,T228=Pistetaulukko!$AE$51,T228=Pistetaulukko!$AF$51,T228=Pistetaulukko!$AG$51,T228=Pistetaulukko!$AH$51,T228=Pistetaulukko!$AI$51,T228=Pistetaulukko!$AJ$51,T228=Pistetaulukko!$AK$51),"OK","VÄÄRIN")</f>
        <v>OK</v>
      </c>
      <c r="AX228" s="86" t="str">
        <f>IF(OR(U228=Pistetaulukko!$R$54,U228=Pistetaulukko!$S$54,U228=Pistetaulukko!$T$54,U228=Pistetaulukko!$U$54,U228=Pistetaulukko!$V$54,U228=Pistetaulukko!$W$54,U228=Pistetaulukko!$X$54,U228=Pistetaulukko!$Y$54,U228=Pistetaulukko!$Z$54,U228=Pistetaulukko!$AA$54,U228=Pistetaulukko!$AB$54,U228=Pistetaulukko!$AC$54,U228=Pistetaulukko!$AD$54,U228=Pistetaulukko!$AE$54,U228=Pistetaulukko!$AF$54,U228=Pistetaulukko!$AG$54,U228=Pistetaulukko!$AH$54,U228=Pistetaulukko!$AI$54,U228=Pistetaulukko!$AJ$54,U228=Pistetaulukko!$AK$54),"OK","VÄÄRIN")</f>
        <v>OK</v>
      </c>
      <c r="AY228" s="86" t="str">
        <f t="shared" si="21"/>
        <v>OK</v>
      </c>
      <c r="AZ228" s="86" t="str">
        <f>IF(OR(W228=Pistetaulukko!$R$60,W228=Pistetaulukko!$S$60,W228=Pistetaulukko!$T$60,W228=Pistetaulukko!$U$60,W228=Pistetaulukko!$V$60,W228=Pistetaulukko!$W$60,W228=Pistetaulukko!$X$60,W228=Pistetaulukko!$Y$60,W228=Pistetaulukko!$Z$60,W228=Pistetaulukko!$AA$60,W228=Pistetaulukko!$AB$60,W228=Pistetaulukko!$AC$60,W228=Pistetaulukko!$AD$60,W228=Pistetaulukko!$AE$60,W228=Pistetaulukko!$AF$60,W228=Pistetaulukko!$AG$60,W228=Pistetaulukko!$AH$60,W228=Pistetaulukko!$AI$60,W228=Pistetaulukko!$AJ$60,W228=Pistetaulukko!$AK$60),"OK","VÄÄRIN")</f>
        <v>OK</v>
      </c>
      <c r="BA228" s="86" t="str">
        <f>IF(OR(X228=Pistetaulukko!$R$63,X228=Pistetaulukko!$S$63,X228=Pistetaulukko!$T$63,X228=Pistetaulukko!$U$63,X228=Pistetaulukko!$V$63,X228=Pistetaulukko!$W$63,X228=Pistetaulukko!$X$63,X228=Pistetaulukko!$Y$63,X228=Pistetaulukko!$Z$63,X228=Pistetaulukko!$AA$63,X228=Pistetaulukko!$AB$63,X228=Pistetaulukko!$AC$63,X228=Pistetaulukko!$AD$63,X228=Pistetaulukko!$AE$63,X228=Pistetaulukko!$AF$63,X228=Pistetaulukko!$AG$63,X228=Pistetaulukko!$AH$63,X228=Pistetaulukko!$AI$63,X228=Pistetaulukko!$AJ$63,X228=Pistetaulukko!$AK$63),"OK","VÄÄRIN")</f>
        <v>OK</v>
      </c>
      <c r="BB228" s="86" t="e">
        <f t="shared" si="22"/>
        <v>#REF!</v>
      </c>
      <c r="BC228" s="86" t="e">
        <f t="shared" si="23"/>
        <v>#REF!</v>
      </c>
      <c r="BE228" t="str">
        <f>IF(OR(N228=Pistetaulukko!$R$33,N228=Pistetaulukko!$S$33,N228=Pistetaulukko!$T$33,N228=Pistetaulukko!$U$33,N228=Pistetaulukko!$V$33,N228=Pistetaulukko!$W$33,N228=Pistetaulukko!$X$33,N228=Pistetaulukko!$Y$33,N228=Pistetaulukko!$Z$33,N228=Pistetaulukko!$AA$33,N228=Pistetaulukko!$AB$33,N228=Pistetaulukko!$AC$33,N228=Pistetaulukko!$AD$33,N228=Pistetaulukko!$AE$33,N228=Pistetaulukko!$AF$33,N228=Pistetaulukko!$AG$33,N228=Pistetaulukko!$AH$33,N228=Pistetaulukko!$AI$33,N228=Pistetaulukko!$AJ$33,N228=Pistetaulukko!$AK$33,N228=Pistetaulukko!$AL$33,N228=Pistetaulukko!$AM$33,N228=Pistetaulukko!$AN$33,N228=Pistetaulukko!$AO$33,N228=Pistetaulukko!$AP$33,N228=Pistetaulukko!$AQ$33,N228=Pistetaulukko!$AR$33,N228=Pistetaulukko!$AS$33,N228=Pistetaulukko!$AT$33,N228=Pistetaulukko!$AU$33),"OK","VÄÄRIN")</f>
        <v>VÄÄRIN</v>
      </c>
      <c r="BF228" t="str">
        <f>IF(BE228="OK","OK",IF(AND(BE228="VÄÄRIN",OR(N228=Pistetaulukko!$AV$33,N228=Pistetaulukko!$AW$33,N228=Pistetaulukko!$AX$33,N228=Pistetaulukko!$AY$33,N228=Pistetaulukko!$AZ$33,N228=Pistetaulukko!$BA$33,N228=Pistetaulukko!$BB$33,N228=Pistetaulukko!$BC$33,N228=Pistetaulukko!$BD$33,N228=Pistetaulukko!$BE$33,N228=Pistetaulukko!$BF$33,N228=Pistetaulukko!$BG$33,N228=Pistetaulukko!$BH$33,N228=Pistetaulukko!$BI$33,N228=Pistetaulukko!$BJ$33,N228=Pistetaulukko!$BK$33,N228=Pistetaulukko!$BL$33,N228=Pistetaulukko!$BM$33,N228=Pistetaulukko!$BN$33,N228=Pistetaulukko!$BO$33)),"OK","VÄÄRIN"))</f>
        <v>VÄÄRIN</v>
      </c>
      <c r="BG228" t="str">
        <f>IF(OR(O228=Pistetaulukko!$R$36,O228=Pistetaulukko!$S$36,O228=Pistetaulukko!$T$36,O228=Pistetaulukko!$U$36,O228=Pistetaulukko!$V$36,O228=Pistetaulukko!$W$36,O228=Pistetaulukko!$X$36,O228=Pistetaulukko!$Y$36,O228=Pistetaulukko!$Z$36,O228=Pistetaulukko!$AA$36,O228=Pistetaulukko!$AB$36,O228=Pistetaulukko!$AC$36,O228=Pistetaulukko!$AD$36,O228=Pistetaulukko!$AE$36,O228=Pistetaulukko!$AF$36,O228=Pistetaulukko!$AG$36,O228=Pistetaulukko!$AH$36,O228=Pistetaulukko!$AI$36,O228=Pistetaulukko!$AJ$36,O228=Pistetaulukko!$AK$36,O228=Pistetaulukko!$AL$36,O228=Pistetaulukko!$AM$36,O228=Pistetaulukko!$AN$36,O228=Pistetaulukko!$AO$36,O228=Pistetaulukko!$AP$36,O228=Pistetaulukko!$AQ$36,O228=Pistetaulukko!$AR$36,O228=Pistetaulukko!$AS$36,O228=Pistetaulukko!$AT$36,O228=Pistetaulukko!$AU$36),"OK","VÄÄRIN")</f>
        <v>VÄÄRIN</v>
      </c>
      <c r="BH228" t="str">
        <f>IF(BG228="OK","OK",IF(AND(BG228="VÄÄRIN",OR(O228=Pistetaulukko!$AV$36,O228=Pistetaulukko!$AW$36,O228=Pistetaulukko!$AX$36,O228=Pistetaulukko!$AY$36,O228=Pistetaulukko!$AZ$36,O228=Pistetaulukko!$BA$36,O228=Pistetaulukko!$BB$36,O228=Pistetaulukko!$BC$36,O228=Pistetaulukko!$BD$36,O228=Pistetaulukko!$BE$36,O228=Pistetaulukko!$BF$36,O228=Pistetaulukko!$BG$36,O228=Pistetaulukko!$BH$36,O228=Pistetaulukko!$BI$36,O228=Pistetaulukko!$BJ$36,O228=Pistetaulukko!$BK$36,O228=Pistetaulukko!$BL$36,O228=Pistetaulukko!$BM$36,O228=Pistetaulukko!$BN$36,O228=Pistetaulukko!$BO$36,O228=Pistetaulukko!$BP$36,O228=Pistetaulukko!$BQ$36)),"OK","VÄÄRIN"))</f>
        <v>VÄÄRIN</v>
      </c>
      <c r="BI228" t="str">
        <f>IF(OR(V228=Pistetaulukko!$R$57,V228=Pistetaulukko!$S$57,V228=Pistetaulukko!$T$57,V228=Pistetaulukko!$U$57,V228=Pistetaulukko!$V$57,V228=Pistetaulukko!$W$57,V228=Pistetaulukko!$X$57,V228=Pistetaulukko!$Y$57,V228=Pistetaulukko!$Z$57,V228=Pistetaulukko!$AA$57,V228=Pistetaulukko!$AB$57,V228=Pistetaulukko!$AC$57,V228=Pistetaulukko!$AD$57,V228=Pistetaulukko!$AE$57,V228=Pistetaulukko!$AF$57,V228=Pistetaulukko!$AG$57,V228=Pistetaulukko!$AH$57,V228=Pistetaulukko!$AI$57,V228=Pistetaulukko!$AJ$57,V228=Pistetaulukko!$AK$57,V228=Pistetaulukko!$AL$57,V228=Pistetaulukko!$AM$57,V228=Pistetaulukko!$AN$57,V228=Pistetaulukko!$AO$57,V228=Pistetaulukko!$AP$57,V228=Pistetaulukko!$AQ$57,V228=Pistetaulukko!$AR$57,V228=Pistetaulukko!$AS$57,V228=Pistetaulukko!$AT$57,V228=Pistetaulukko!$AU$57),"OK","VÄÄRIN")</f>
        <v>OK</v>
      </c>
      <c r="BJ228" t="str">
        <f>IF(BI228="OK","OK",IF(AND(BI228="VÄÄRIN",OR(V228=Pistetaulukko!$AV$57,V228=Pistetaulukko!$AW$57,V228=Pistetaulukko!$AX$57,V228=Pistetaulukko!$AY$57,V228=Pistetaulukko!$AZ$57,V228=Pistetaulukko!$BA$57,V228=Pistetaulukko!$BB$57,V228=Pistetaulukko!$BC$57,V228=Pistetaulukko!$BD$57,V228=Pistetaulukko!$BE$57)),"OK","VÄÄRIN"))</f>
        <v>OK</v>
      </c>
      <c r="BK228" t="str">
        <f>IF(OR(Y228=Pistetaulukko!$R$66,Y228=Pistetaulukko!$S$66,Y228=Pistetaulukko!$T$66,Y228=Pistetaulukko!$U$66,Y228=Pistetaulukko!$V$66,Y228=Pistetaulukko!$W$66,Y228=Pistetaulukko!$X$66,Y228=Pistetaulukko!$Y$66,Y228=Pistetaulukko!$Z$66,Y228=Pistetaulukko!$AA$66,Y228=Pistetaulukko!$AB$66,Y228=Pistetaulukko!$AC$66,Y228=Pistetaulukko!$AD$66,Y228=Pistetaulukko!$AE$66,Y228=Pistetaulukko!$AF$66,Y228=Pistetaulukko!$AG$66,Y228=Pistetaulukko!$AH$66,Y228=Pistetaulukko!$AI$66,Y228=Pistetaulukko!$AJ$66,Y228=Pistetaulukko!$AK$66,Y228=Pistetaulukko!$AL$66,Y228=Pistetaulukko!$AM$66,Y228=Pistetaulukko!$AN$66,Y228=Pistetaulukko!$AO$66,Y228=Pistetaulukko!$AP$66,Y228=Pistetaulukko!$AQ$66,Y228=Pistetaulukko!$AR$66,Y228=Pistetaulukko!$AS$66,Y228=Pistetaulukko!$AT$66,Y228=Pistetaulukko!$AU$66),"OK","VÄÄRIN")</f>
        <v>VÄÄRIN</v>
      </c>
      <c r="BL228" t="str">
        <f>IF(BK228="OK","OK",IF(AND(BK228="VÄÄRIN",OR(Y228=Pistetaulukko!$AV$66,Y228=Pistetaulukko!$AW$66,Y228=Pistetaulukko!$AX$66,Y228=Pistetaulukko!$AY$66,Y228=Pistetaulukko!$AZ$66,Y228=Pistetaulukko!$BA$66,Y228=Pistetaulukko!$BB$66,Y228=Pistetaulukko!$BC$66,Y228=Pistetaulukko!$BD$66,Y228=Pistetaulukko!$BE$66,Y228=Pistetaulukko!$BF$66,Y228=Pistetaulukko!$BG$66,Y228=Pistetaulukko!$BH$66,Y228=Pistetaulukko!$BI$66,Y228=Pistetaulukko!$BJ$66,Y228=Pistetaulukko!$BK$66,Y228=Pistetaulukko!$BL$66,Y228=Pistetaulukko!$BM$66,Y228=Pistetaulukko!$BN$66)),"OK","VÄÄRIN"))</f>
        <v>VÄÄRIN</v>
      </c>
      <c r="BM228" t="e">
        <f>IF(OR(Z228=Pistetaulukko!$R$69,Z228=Pistetaulukko!#REF!,Z228=Pistetaulukko!$S$69,Z228=Pistetaulukko!#REF!,Z228=Pistetaulukko!$T$69,Z228=Pistetaulukko!#REF!,Z228=Pistetaulukko!$U$69,Z228=Pistetaulukko!#REF!,Z228=Pistetaulukko!$V$69,Z228=Pistetaulukko!#REF!,Z228=Pistetaulukko!$W$69,Z228=Pistetaulukko!#REF!,Z228=Pistetaulukko!$X$69,Z228=Pistetaulukko!#REF!,Z228=Pistetaulukko!$Y$69,Z228=Pistetaulukko!#REF!,Z228=Pistetaulukko!$Z$69,Z228=Pistetaulukko!#REF!,Z228=Pistetaulukko!$AA$69,Z228=Pistetaulukko!#REF!,Z228=Pistetaulukko!$AB$69,Z228=Pistetaulukko!#REF!,Z228=Pistetaulukko!$AC$69,Z228=Pistetaulukko!#REF!,Z228=Pistetaulukko!$AD$69,Z228=Pistetaulukko!#REF!,Z228=Pistetaulukko!$AE$69,Z228=Pistetaulukko!#REF!,Z228=Pistetaulukko!$AF$69,Z228=Pistetaulukko!#REF!),"OK","VÄÄRIN")</f>
        <v>#REF!</v>
      </c>
      <c r="BN228" t="e">
        <f>IF(BM228="OK","OK",IF(AND(BM228="VÄÄRIN",OR(Z228=Pistetaulukko!$AG$69,Z228=Pistetaulukko!#REF!,Z228=Pistetaulukko!$AH$69,Z228=Pistetaulukko!#REF!,Z228=Pistetaulukko!$AI$69,Z228=Pistetaulukko!#REF!,Z228=Pistetaulukko!$AJ$69,Z228=Pistetaulukko!#REF!,Z228=Pistetaulukko!$AK$69,Z228=Pistetaulukko!$AL$69)),"OK","VÄÄRIN"))</f>
        <v>#REF!</v>
      </c>
    </row>
    <row r="229" spans="2:66" x14ac:dyDescent="0.25">
      <c r="B229" s="104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23"/>
      <c r="AA229" s="30"/>
      <c r="AB229" s="18"/>
      <c r="AC229" s="124"/>
      <c r="AD229" s="118">
        <f t="shared" si="24"/>
        <v>0</v>
      </c>
      <c r="AG229" s="86" t="str">
        <f>IF(OR(E229=Pistetaulukko!$R$3,E229=Pistetaulukko!$S$3,E229=Pistetaulukko!$T$3,E229=Pistetaulukko!$U$3,E229=Pistetaulukko!$V$3,E229=Pistetaulukko!$W$3),"OK","VÄÄRIN")</f>
        <v>VÄÄRIN</v>
      </c>
      <c r="AH229" s="86" t="str">
        <f>IF(OR(F229=Pistetaulukko!$R$6,F229=Pistetaulukko!$S$6,F229=Pistetaulukko!$T$6,F229=Pistetaulukko!$U$6,F229=Pistetaulukko!$V$6,F229=Pistetaulukko!$W$6,F229=Pistetaulukko!$X$6,F229=Pistetaulukko!$Y$6,F229=Pistetaulukko!$Z$6,F229=Pistetaulukko!$AA$6,F229=Pistetaulukko!$AB$6,F229=Pistetaulukko!$AC$6,F229=Pistetaulukko!$AD$6,F229=Pistetaulukko!$AE$6,F229=Pistetaulukko!$AF$6,F229=Pistetaulukko!$AG$6,F229=Pistetaulukko!$AH$6,F229=Pistetaulukko!$AI$6,F229=Pistetaulukko!$AJ$6,F229=Pistetaulukko!$AK$6),"OK","VÄÄRIN")</f>
        <v>VÄÄRIN</v>
      </c>
      <c r="AI229" s="86" t="str">
        <f>IF(OR(G229=Pistetaulukko!$R$9,G229=Pistetaulukko!$S$9,G229=Pistetaulukko!$T$9,G229=Pistetaulukko!$U$9,G229=Pistetaulukko!$V$9,G229=Pistetaulukko!$W$9,G229=Pistetaulukko!$X$9,G229=Pistetaulukko!$Y$9,G229=Pistetaulukko!$Z$9,G229=Pistetaulukko!$AA$9,G229=Pistetaulukko!$AB$9,G229=Pistetaulukko!$AC$9,G229=Pistetaulukko!$AD$9,G229=Pistetaulukko!$AE$9,G229=Pistetaulukko!$AF$9,G229=Pistetaulukko!$AG$9,G229=Pistetaulukko!$AH$9,G229=Pistetaulukko!$AI$9,G229=Pistetaulukko!$AJ$9,G229=Pistetaulukko!$AK$9),"OK","VÄÄRIN")</f>
        <v>VÄÄRIN</v>
      </c>
      <c r="AJ229" s="86" t="str">
        <f>IF(OR(H229=Pistetaulukko!$R$12,H229=Pistetaulukko!$S$12,H229=Pistetaulukko!$T$12,H229=Pistetaulukko!$U$12,H229=Pistetaulukko!$V$12,H229=Pistetaulukko!$W$12,H229=Pistetaulukko!$X$12,H229=Pistetaulukko!$Y$12,H229=Pistetaulukko!$Z$12,H229=Pistetaulukko!$AA$12,H229=Pistetaulukko!$AB$12,H229=Pistetaulukko!$AC$12,H229=Pistetaulukko!$AD$12,H229=Pistetaulukko!$AE$12,H229=Pistetaulukko!$AF$12,H229=Pistetaulukko!$AG$12,H229=Pistetaulukko!$AH$12,H229=Pistetaulukko!$AI$12,H229=Pistetaulukko!$AJ$12,H229=Pistetaulukko!$AK$12),"OK","VÄÄRIN")</f>
        <v>VÄÄRIN</v>
      </c>
      <c r="AK22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29" s="86" t="str">
        <f>IF(OR(I229=Pistetaulukko!$R$18,I229=Pistetaulukko!$S$18,I229=Pistetaulukko!$T$18,I229=Pistetaulukko!$U$18,I229=Pistetaulukko!$V$18,I229=Pistetaulukko!$W$18,I229=Pistetaulukko!$X$18,I229=Pistetaulukko!$Y$18,I229=Pistetaulukko!$Z$18),"OK","VÄÄRIN")</f>
        <v>VÄÄRIN</v>
      </c>
      <c r="AM229" s="86" t="str">
        <f>IF(OR(J229=Pistetaulukko!$R$21,J229=Pistetaulukko!$S$21,J229=Pistetaulukko!$T$21,J229=Pistetaulukko!$U$21,J229=Pistetaulukko!$V$21,J229=Pistetaulukko!$W$21,J229=Pistetaulukko!$X$21,J229=Pistetaulukko!$Y$21,J229=Pistetaulukko!$Z$21,J229=Pistetaulukko!$AA$21,J229=Pistetaulukko!$AB$21,J229=Pistetaulukko!$AC$21,J229=Pistetaulukko!$AD$21,J229=Pistetaulukko!$AE$21,J229=Pistetaulukko!$AF$21,J229=Pistetaulukko!$AG$21,J229=Pistetaulukko!$AH$21,J229=Pistetaulukko!$AI$21,J229=Pistetaulukko!$AJ$21,J229=Pistetaulukko!$AK$21),"OK","VÄÄRIN")</f>
        <v>VÄÄRIN</v>
      </c>
      <c r="AN229" s="86" t="str">
        <f>IF(OR(K229=Pistetaulukko!$R$24,K229=Pistetaulukko!$S$24,K229=Pistetaulukko!$T$24,K229=Pistetaulukko!$U$24,K229=Pistetaulukko!$V$24),"OK","VÄÄRIN")</f>
        <v>VÄÄRIN</v>
      </c>
      <c r="AO229" s="86" t="str">
        <f>IF(OR(L229=Pistetaulukko!$R$27,L229=Pistetaulukko!$S$27,L229=Pistetaulukko!$T$27,L229=Pistetaulukko!$U$27,L229=Pistetaulukko!$V$27,L229=Pistetaulukko!$W$27,L229=Pistetaulukko!$X$27,L229=Pistetaulukko!$Y$27,L229=Pistetaulukko!$Z$27,L229=Pistetaulukko!$AA$27,L229=Pistetaulukko!$AB$27,L229=Pistetaulukko!$AC$27,L229=Pistetaulukko!$AD$27,L229=Pistetaulukko!$AE$27,L229=Pistetaulukko!$AF$27,L229=Pistetaulukko!$AG$27,L229=Pistetaulukko!$AH$27,L229=Pistetaulukko!$AI$27,L229=Pistetaulukko!$AJ$27,L229=Pistetaulukko!$AK$27),"OK","VÄÄRIN")</f>
        <v>VÄÄRIN</v>
      </c>
      <c r="AP229" s="86" t="str">
        <f>IF(OR(M229=Pistetaulukko!$R$30,M229=Pistetaulukko!$S$30,M229=Pistetaulukko!$T$30,M229=Pistetaulukko!$U$30,M229=Pistetaulukko!$V$30),"OK","VÄÄRIN")</f>
        <v>VÄÄRIN</v>
      </c>
      <c r="AQ229" s="86" t="str">
        <f t="shared" si="19"/>
        <v>VÄÄRIN</v>
      </c>
      <c r="AR229" s="86" t="str">
        <f t="shared" si="20"/>
        <v>VÄÄRIN</v>
      </c>
      <c r="AS229" s="86" t="str">
        <f>IF(OR(P229=Pistetaulukko!$R$39,P229=Pistetaulukko!$S$39,P229=Pistetaulukko!$T$39,P229=Pistetaulukko!$U$39,P229=Pistetaulukko!$V$39,P229=Pistetaulukko!$W$39,P229=Pistetaulukko!$X$39,P229=Pistetaulukko!$Y$39,P229=Pistetaulukko!$Z$39,P229=Pistetaulukko!$AA$39,P229=Pistetaulukko!$AB$39,P229=Pistetaulukko!$AC$39,P229=Pistetaulukko!$AD$39,P229=Pistetaulukko!$AE$39,P229=Pistetaulukko!$AF$39,P229=Pistetaulukko!$AG$39,P229=Pistetaulukko!$AH$39,P229=Pistetaulukko!$AI$39,P229=Pistetaulukko!$AJ$39,P229=Pistetaulukko!$AK$39),"OK","VÄÄRIN")</f>
        <v>OK</v>
      </c>
      <c r="AT229" s="86" t="str">
        <f>IF(OR(Q229=Pistetaulukko!$R$42,Q229=Pistetaulukko!$S$42,Q229=Pistetaulukko!$T$42,Q229=Pistetaulukko!$U$42,Q229=Pistetaulukko!$V$42,Q229=Pistetaulukko!$W$42,Q229=Pistetaulukko!$X$42,Q229=Pistetaulukko!$Y$42,Q229=Pistetaulukko!$Z$42,Q229=Pistetaulukko!$AA$42,Q229=Pistetaulukko!$AB$42,Q229=Pistetaulukko!$AC$42,Q229=Pistetaulukko!$AD$42,Q229=Pistetaulukko!$AE$42,Q229=Pistetaulukko!$AF$42,Q229=Pistetaulukko!$AG$42,Q229=Pistetaulukko!$AH$42,Q229=Pistetaulukko!$AI$42,Q229=Pistetaulukko!$AJ$42,Q229=Pistetaulukko!$AK$42),"OK","VÄÄRIN")</f>
        <v>OK</v>
      </c>
      <c r="AU229" s="86" t="str">
        <f>IF(OR(R229=Pistetaulukko!$R$45,R229=Pistetaulukko!$S$45,R229=Pistetaulukko!$T$45,R229=Pistetaulukko!$U$45,R229=Pistetaulukko!$V$45,R229=Pistetaulukko!$W$45,R229=Pistetaulukko!$X$45,R229=Pistetaulukko!$Y$45,R229=Pistetaulukko!$Z$45,R229=Pistetaulukko!$AA$45,R229=Pistetaulukko!$AB$45,R229=Pistetaulukko!$AC$45,R229=Pistetaulukko!$AD$45,R229=Pistetaulukko!$AE$45,R229=Pistetaulukko!$AF$45,R229=Pistetaulukko!$AG$45,R229=Pistetaulukko!$AH$45,R229=Pistetaulukko!$AI$45,R229=Pistetaulukko!$AJ$45,R229=Pistetaulukko!$AK$45),"OK","VÄÄRIN")</f>
        <v>OK</v>
      </c>
      <c r="AV229" s="86" t="str">
        <f>IF(OR(S229=Pistetaulukko!$R$48,S229=Pistetaulukko!$S$48,S229=Pistetaulukko!$T$48,S229=Pistetaulukko!$U$48,S229=Pistetaulukko!$V$48,S229=Pistetaulukko!$W$48,S229=Pistetaulukko!$X$48,S229=Pistetaulukko!$Y$48,S229=Pistetaulukko!$Z$48,S229=Pistetaulukko!$AA$48,S229=Pistetaulukko!$AB$48,S229=Pistetaulukko!$AC$48,S229=Pistetaulukko!$AD$48,S229=Pistetaulukko!$AE$48,S229=Pistetaulukko!$AF$48,S229=Pistetaulukko!$AG$48,S229=Pistetaulukko!$AH$48,S229=Pistetaulukko!$AI$48,S229=Pistetaulukko!$AJ$48,S229=Pistetaulukko!$AK$48),"OK","VÄÄRIN")</f>
        <v>OK</v>
      </c>
      <c r="AW229" s="86" t="str">
        <f>IF(OR(T229=Pistetaulukko!$R$51,T229=Pistetaulukko!$S$51,T229=Pistetaulukko!$T$51,T229=Pistetaulukko!$U$51,T229=Pistetaulukko!$V$51,T229=Pistetaulukko!$W$51,T229=Pistetaulukko!$X$51,T229=Pistetaulukko!$Y$51,T229=Pistetaulukko!$Z$51,T229=Pistetaulukko!$AA$51,T229=Pistetaulukko!$AB$51,T229=Pistetaulukko!$AC$51,T229=Pistetaulukko!$AD$51,T229=Pistetaulukko!$AE$51,T229=Pistetaulukko!$AF$51,T229=Pistetaulukko!$AG$51,T229=Pistetaulukko!$AH$51,T229=Pistetaulukko!$AI$51,T229=Pistetaulukko!$AJ$51,T229=Pistetaulukko!$AK$51),"OK","VÄÄRIN")</f>
        <v>OK</v>
      </c>
      <c r="AX229" s="86" t="str">
        <f>IF(OR(U229=Pistetaulukko!$R$54,U229=Pistetaulukko!$S$54,U229=Pistetaulukko!$T$54,U229=Pistetaulukko!$U$54,U229=Pistetaulukko!$V$54,U229=Pistetaulukko!$W$54,U229=Pistetaulukko!$X$54,U229=Pistetaulukko!$Y$54,U229=Pistetaulukko!$Z$54,U229=Pistetaulukko!$AA$54,U229=Pistetaulukko!$AB$54,U229=Pistetaulukko!$AC$54,U229=Pistetaulukko!$AD$54,U229=Pistetaulukko!$AE$54,U229=Pistetaulukko!$AF$54,U229=Pistetaulukko!$AG$54,U229=Pistetaulukko!$AH$54,U229=Pistetaulukko!$AI$54,U229=Pistetaulukko!$AJ$54,U229=Pistetaulukko!$AK$54),"OK","VÄÄRIN")</f>
        <v>OK</v>
      </c>
      <c r="AY229" s="86" t="str">
        <f t="shared" si="21"/>
        <v>OK</v>
      </c>
      <c r="AZ229" s="86" t="str">
        <f>IF(OR(W229=Pistetaulukko!$R$60,W229=Pistetaulukko!$S$60,W229=Pistetaulukko!$T$60,W229=Pistetaulukko!$U$60,W229=Pistetaulukko!$V$60,W229=Pistetaulukko!$W$60,W229=Pistetaulukko!$X$60,W229=Pistetaulukko!$Y$60,W229=Pistetaulukko!$Z$60,W229=Pistetaulukko!$AA$60,W229=Pistetaulukko!$AB$60,W229=Pistetaulukko!$AC$60,W229=Pistetaulukko!$AD$60,W229=Pistetaulukko!$AE$60,W229=Pistetaulukko!$AF$60,W229=Pistetaulukko!$AG$60,W229=Pistetaulukko!$AH$60,W229=Pistetaulukko!$AI$60,W229=Pistetaulukko!$AJ$60,W229=Pistetaulukko!$AK$60),"OK","VÄÄRIN")</f>
        <v>OK</v>
      </c>
      <c r="BA229" s="86" t="str">
        <f>IF(OR(X229=Pistetaulukko!$R$63,X229=Pistetaulukko!$S$63,X229=Pistetaulukko!$T$63,X229=Pistetaulukko!$U$63,X229=Pistetaulukko!$V$63,X229=Pistetaulukko!$W$63,X229=Pistetaulukko!$X$63,X229=Pistetaulukko!$Y$63,X229=Pistetaulukko!$Z$63,X229=Pistetaulukko!$AA$63,X229=Pistetaulukko!$AB$63,X229=Pistetaulukko!$AC$63,X229=Pistetaulukko!$AD$63,X229=Pistetaulukko!$AE$63,X229=Pistetaulukko!$AF$63,X229=Pistetaulukko!$AG$63,X229=Pistetaulukko!$AH$63,X229=Pistetaulukko!$AI$63,X229=Pistetaulukko!$AJ$63,X229=Pistetaulukko!$AK$63),"OK","VÄÄRIN")</f>
        <v>OK</v>
      </c>
      <c r="BB229" s="86" t="e">
        <f t="shared" si="22"/>
        <v>#REF!</v>
      </c>
      <c r="BC229" s="86" t="e">
        <f t="shared" si="23"/>
        <v>#REF!</v>
      </c>
      <c r="BE229" t="str">
        <f>IF(OR(N229=Pistetaulukko!$R$33,N229=Pistetaulukko!$S$33,N229=Pistetaulukko!$T$33,N229=Pistetaulukko!$U$33,N229=Pistetaulukko!$V$33,N229=Pistetaulukko!$W$33,N229=Pistetaulukko!$X$33,N229=Pistetaulukko!$Y$33,N229=Pistetaulukko!$Z$33,N229=Pistetaulukko!$AA$33,N229=Pistetaulukko!$AB$33,N229=Pistetaulukko!$AC$33,N229=Pistetaulukko!$AD$33,N229=Pistetaulukko!$AE$33,N229=Pistetaulukko!$AF$33,N229=Pistetaulukko!$AG$33,N229=Pistetaulukko!$AH$33,N229=Pistetaulukko!$AI$33,N229=Pistetaulukko!$AJ$33,N229=Pistetaulukko!$AK$33,N229=Pistetaulukko!$AL$33,N229=Pistetaulukko!$AM$33,N229=Pistetaulukko!$AN$33,N229=Pistetaulukko!$AO$33,N229=Pistetaulukko!$AP$33,N229=Pistetaulukko!$AQ$33,N229=Pistetaulukko!$AR$33,N229=Pistetaulukko!$AS$33,N229=Pistetaulukko!$AT$33,N229=Pistetaulukko!$AU$33),"OK","VÄÄRIN")</f>
        <v>VÄÄRIN</v>
      </c>
      <c r="BF229" t="str">
        <f>IF(BE229="OK","OK",IF(AND(BE229="VÄÄRIN",OR(N229=Pistetaulukko!$AV$33,N229=Pistetaulukko!$AW$33,N229=Pistetaulukko!$AX$33,N229=Pistetaulukko!$AY$33,N229=Pistetaulukko!$AZ$33,N229=Pistetaulukko!$BA$33,N229=Pistetaulukko!$BB$33,N229=Pistetaulukko!$BC$33,N229=Pistetaulukko!$BD$33,N229=Pistetaulukko!$BE$33,N229=Pistetaulukko!$BF$33,N229=Pistetaulukko!$BG$33,N229=Pistetaulukko!$BH$33,N229=Pistetaulukko!$BI$33,N229=Pistetaulukko!$BJ$33,N229=Pistetaulukko!$BK$33,N229=Pistetaulukko!$BL$33,N229=Pistetaulukko!$BM$33,N229=Pistetaulukko!$BN$33,N229=Pistetaulukko!$BO$33)),"OK","VÄÄRIN"))</f>
        <v>VÄÄRIN</v>
      </c>
      <c r="BG229" t="str">
        <f>IF(OR(O229=Pistetaulukko!$R$36,O229=Pistetaulukko!$S$36,O229=Pistetaulukko!$T$36,O229=Pistetaulukko!$U$36,O229=Pistetaulukko!$V$36,O229=Pistetaulukko!$W$36,O229=Pistetaulukko!$X$36,O229=Pistetaulukko!$Y$36,O229=Pistetaulukko!$Z$36,O229=Pistetaulukko!$AA$36,O229=Pistetaulukko!$AB$36,O229=Pistetaulukko!$AC$36,O229=Pistetaulukko!$AD$36,O229=Pistetaulukko!$AE$36,O229=Pistetaulukko!$AF$36,O229=Pistetaulukko!$AG$36,O229=Pistetaulukko!$AH$36,O229=Pistetaulukko!$AI$36,O229=Pistetaulukko!$AJ$36,O229=Pistetaulukko!$AK$36,O229=Pistetaulukko!$AL$36,O229=Pistetaulukko!$AM$36,O229=Pistetaulukko!$AN$36,O229=Pistetaulukko!$AO$36,O229=Pistetaulukko!$AP$36,O229=Pistetaulukko!$AQ$36,O229=Pistetaulukko!$AR$36,O229=Pistetaulukko!$AS$36,O229=Pistetaulukko!$AT$36,O229=Pistetaulukko!$AU$36),"OK","VÄÄRIN")</f>
        <v>VÄÄRIN</v>
      </c>
      <c r="BH229" t="str">
        <f>IF(BG229="OK","OK",IF(AND(BG229="VÄÄRIN",OR(O229=Pistetaulukko!$AV$36,O229=Pistetaulukko!$AW$36,O229=Pistetaulukko!$AX$36,O229=Pistetaulukko!$AY$36,O229=Pistetaulukko!$AZ$36,O229=Pistetaulukko!$BA$36,O229=Pistetaulukko!$BB$36,O229=Pistetaulukko!$BC$36,O229=Pistetaulukko!$BD$36,O229=Pistetaulukko!$BE$36,O229=Pistetaulukko!$BF$36,O229=Pistetaulukko!$BG$36,O229=Pistetaulukko!$BH$36,O229=Pistetaulukko!$BI$36,O229=Pistetaulukko!$BJ$36,O229=Pistetaulukko!$BK$36,O229=Pistetaulukko!$BL$36,O229=Pistetaulukko!$BM$36,O229=Pistetaulukko!$BN$36,O229=Pistetaulukko!$BO$36,O229=Pistetaulukko!$BP$36,O229=Pistetaulukko!$BQ$36)),"OK","VÄÄRIN"))</f>
        <v>VÄÄRIN</v>
      </c>
      <c r="BI229" t="str">
        <f>IF(OR(V229=Pistetaulukko!$R$57,V229=Pistetaulukko!$S$57,V229=Pistetaulukko!$T$57,V229=Pistetaulukko!$U$57,V229=Pistetaulukko!$V$57,V229=Pistetaulukko!$W$57,V229=Pistetaulukko!$X$57,V229=Pistetaulukko!$Y$57,V229=Pistetaulukko!$Z$57,V229=Pistetaulukko!$AA$57,V229=Pistetaulukko!$AB$57,V229=Pistetaulukko!$AC$57,V229=Pistetaulukko!$AD$57,V229=Pistetaulukko!$AE$57,V229=Pistetaulukko!$AF$57,V229=Pistetaulukko!$AG$57,V229=Pistetaulukko!$AH$57,V229=Pistetaulukko!$AI$57,V229=Pistetaulukko!$AJ$57,V229=Pistetaulukko!$AK$57,V229=Pistetaulukko!$AL$57,V229=Pistetaulukko!$AM$57,V229=Pistetaulukko!$AN$57,V229=Pistetaulukko!$AO$57,V229=Pistetaulukko!$AP$57,V229=Pistetaulukko!$AQ$57,V229=Pistetaulukko!$AR$57,V229=Pistetaulukko!$AS$57,V229=Pistetaulukko!$AT$57,V229=Pistetaulukko!$AU$57),"OK","VÄÄRIN")</f>
        <v>OK</v>
      </c>
      <c r="BJ229" t="str">
        <f>IF(BI229="OK","OK",IF(AND(BI229="VÄÄRIN",OR(V229=Pistetaulukko!$AV$57,V229=Pistetaulukko!$AW$57,V229=Pistetaulukko!$AX$57,V229=Pistetaulukko!$AY$57,V229=Pistetaulukko!$AZ$57,V229=Pistetaulukko!$BA$57,V229=Pistetaulukko!$BB$57,V229=Pistetaulukko!$BC$57,V229=Pistetaulukko!$BD$57,V229=Pistetaulukko!$BE$57)),"OK","VÄÄRIN"))</f>
        <v>OK</v>
      </c>
      <c r="BK229" t="str">
        <f>IF(OR(Y229=Pistetaulukko!$R$66,Y229=Pistetaulukko!$S$66,Y229=Pistetaulukko!$T$66,Y229=Pistetaulukko!$U$66,Y229=Pistetaulukko!$V$66,Y229=Pistetaulukko!$W$66,Y229=Pistetaulukko!$X$66,Y229=Pistetaulukko!$Y$66,Y229=Pistetaulukko!$Z$66,Y229=Pistetaulukko!$AA$66,Y229=Pistetaulukko!$AB$66,Y229=Pistetaulukko!$AC$66,Y229=Pistetaulukko!$AD$66,Y229=Pistetaulukko!$AE$66,Y229=Pistetaulukko!$AF$66,Y229=Pistetaulukko!$AG$66,Y229=Pistetaulukko!$AH$66,Y229=Pistetaulukko!$AI$66,Y229=Pistetaulukko!$AJ$66,Y229=Pistetaulukko!$AK$66,Y229=Pistetaulukko!$AL$66,Y229=Pistetaulukko!$AM$66,Y229=Pistetaulukko!$AN$66,Y229=Pistetaulukko!$AO$66,Y229=Pistetaulukko!$AP$66,Y229=Pistetaulukko!$AQ$66,Y229=Pistetaulukko!$AR$66,Y229=Pistetaulukko!$AS$66,Y229=Pistetaulukko!$AT$66,Y229=Pistetaulukko!$AU$66),"OK","VÄÄRIN")</f>
        <v>VÄÄRIN</v>
      </c>
      <c r="BL229" t="str">
        <f>IF(BK229="OK","OK",IF(AND(BK229="VÄÄRIN",OR(Y229=Pistetaulukko!$AV$66,Y229=Pistetaulukko!$AW$66,Y229=Pistetaulukko!$AX$66,Y229=Pistetaulukko!$AY$66,Y229=Pistetaulukko!$AZ$66,Y229=Pistetaulukko!$BA$66,Y229=Pistetaulukko!$BB$66,Y229=Pistetaulukko!$BC$66,Y229=Pistetaulukko!$BD$66,Y229=Pistetaulukko!$BE$66,Y229=Pistetaulukko!$BF$66,Y229=Pistetaulukko!$BG$66,Y229=Pistetaulukko!$BH$66,Y229=Pistetaulukko!$BI$66,Y229=Pistetaulukko!$BJ$66,Y229=Pistetaulukko!$BK$66,Y229=Pistetaulukko!$BL$66,Y229=Pistetaulukko!$BM$66,Y229=Pistetaulukko!$BN$66)),"OK","VÄÄRIN"))</f>
        <v>VÄÄRIN</v>
      </c>
      <c r="BM229" t="e">
        <f>IF(OR(Z229=Pistetaulukko!$R$69,Z229=Pistetaulukko!#REF!,Z229=Pistetaulukko!$S$69,Z229=Pistetaulukko!#REF!,Z229=Pistetaulukko!$T$69,Z229=Pistetaulukko!#REF!,Z229=Pistetaulukko!$U$69,Z229=Pistetaulukko!#REF!,Z229=Pistetaulukko!$V$69,Z229=Pistetaulukko!#REF!,Z229=Pistetaulukko!$W$69,Z229=Pistetaulukko!#REF!,Z229=Pistetaulukko!$X$69,Z229=Pistetaulukko!#REF!,Z229=Pistetaulukko!$Y$69,Z229=Pistetaulukko!#REF!,Z229=Pistetaulukko!$Z$69,Z229=Pistetaulukko!#REF!,Z229=Pistetaulukko!$AA$69,Z229=Pistetaulukko!#REF!,Z229=Pistetaulukko!$AB$69,Z229=Pistetaulukko!#REF!,Z229=Pistetaulukko!$AC$69,Z229=Pistetaulukko!#REF!,Z229=Pistetaulukko!$AD$69,Z229=Pistetaulukko!#REF!,Z229=Pistetaulukko!$AE$69,Z229=Pistetaulukko!#REF!,Z229=Pistetaulukko!$AF$69,Z229=Pistetaulukko!#REF!),"OK","VÄÄRIN")</f>
        <v>#REF!</v>
      </c>
      <c r="BN229" t="e">
        <f>IF(BM229="OK","OK",IF(AND(BM229="VÄÄRIN",OR(Z229=Pistetaulukko!$AG$69,Z229=Pistetaulukko!#REF!,Z229=Pistetaulukko!$AH$69,Z229=Pistetaulukko!#REF!,Z229=Pistetaulukko!$AI$69,Z229=Pistetaulukko!#REF!,Z229=Pistetaulukko!$AJ$69,Z229=Pistetaulukko!#REF!,Z229=Pistetaulukko!$AK$69,Z229=Pistetaulukko!$AL$69)),"OK","VÄÄRIN"))</f>
        <v>#REF!</v>
      </c>
    </row>
    <row r="230" spans="2:66" x14ac:dyDescent="0.25">
      <c r="B230" s="104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23"/>
      <c r="AA230" s="30"/>
      <c r="AB230" s="18"/>
      <c r="AC230" s="124"/>
      <c r="AD230" s="118">
        <f t="shared" si="24"/>
        <v>0</v>
      </c>
      <c r="AG230" s="86" t="str">
        <f>IF(OR(E230=Pistetaulukko!$R$3,E230=Pistetaulukko!$S$3,E230=Pistetaulukko!$T$3,E230=Pistetaulukko!$U$3,E230=Pistetaulukko!$V$3,E230=Pistetaulukko!$W$3),"OK","VÄÄRIN")</f>
        <v>VÄÄRIN</v>
      </c>
      <c r="AH230" s="86" t="str">
        <f>IF(OR(F230=Pistetaulukko!$R$6,F230=Pistetaulukko!$S$6,F230=Pistetaulukko!$T$6,F230=Pistetaulukko!$U$6,F230=Pistetaulukko!$V$6,F230=Pistetaulukko!$W$6,F230=Pistetaulukko!$X$6,F230=Pistetaulukko!$Y$6,F230=Pistetaulukko!$Z$6,F230=Pistetaulukko!$AA$6,F230=Pistetaulukko!$AB$6,F230=Pistetaulukko!$AC$6,F230=Pistetaulukko!$AD$6,F230=Pistetaulukko!$AE$6,F230=Pistetaulukko!$AF$6,F230=Pistetaulukko!$AG$6,F230=Pistetaulukko!$AH$6,F230=Pistetaulukko!$AI$6,F230=Pistetaulukko!$AJ$6,F230=Pistetaulukko!$AK$6),"OK","VÄÄRIN")</f>
        <v>VÄÄRIN</v>
      </c>
      <c r="AI230" s="86" t="str">
        <f>IF(OR(G230=Pistetaulukko!$R$9,G230=Pistetaulukko!$S$9,G230=Pistetaulukko!$T$9,G230=Pistetaulukko!$U$9,G230=Pistetaulukko!$V$9,G230=Pistetaulukko!$W$9,G230=Pistetaulukko!$X$9,G230=Pistetaulukko!$Y$9,G230=Pistetaulukko!$Z$9,G230=Pistetaulukko!$AA$9,G230=Pistetaulukko!$AB$9,G230=Pistetaulukko!$AC$9,G230=Pistetaulukko!$AD$9,G230=Pistetaulukko!$AE$9,G230=Pistetaulukko!$AF$9,G230=Pistetaulukko!$AG$9,G230=Pistetaulukko!$AH$9,G230=Pistetaulukko!$AI$9,G230=Pistetaulukko!$AJ$9,G230=Pistetaulukko!$AK$9),"OK","VÄÄRIN")</f>
        <v>VÄÄRIN</v>
      </c>
      <c r="AJ230" s="86" t="str">
        <f>IF(OR(H230=Pistetaulukko!$R$12,H230=Pistetaulukko!$S$12,H230=Pistetaulukko!$T$12,H230=Pistetaulukko!$U$12,H230=Pistetaulukko!$V$12,H230=Pistetaulukko!$W$12,H230=Pistetaulukko!$X$12,H230=Pistetaulukko!$Y$12,H230=Pistetaulukko!$Z$12,H230=Pistetaulukko!$AA$12,H230=Pistetaulukko!$AB$12,H230=Pistetaulukko!$AC$12,H230=Pistetaulukko!$AD$12,H230=Pistetaulukko!$AE$12,H230=Pistetaulukko!$AF$12,H230=Pistetaulukko!$AG$12,H230=Pistetaulukko!$AH$12,H230=Pistetaulukko!$AI$12,H230=Pistetaulukko!$AJ$12,H230=Pistetaulukko!$AK$12),"OK","VÄÄRIN")</f>
        <v>VÄÄRIN</v>
      </c>
      <c r="AK23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30" s="86" t="str">
        <f>IF(OR(I230=Pistetaulukko!$R$18,I230=Pistetaulukko!$S$18,I230=Pistetaulukko!$T$18,I230=Pistetaulukko!$U$18,I230=Pistetaulukko!$V$18,I230=Pistetaulukko!$W$18,I230=Pistetaulukko!$X$18,I230=Pistetaulukko!$Y$18,I230=Pistetaulukko!$Z$18),"OK","VÄÄRIN")</f>
        <v>VÄÄRIN</v>
      </c>
      <c r="AM230" s="86" t="str">
        <f>IF(OR(J230=Pistetaulukko!$R$21,J230=Pistetaulukko!$S$21,J230=Pistetaulukko!$T$21,J230=Pistetaulukko!$U$21,J230=Pistetaulukko!$V$21,J230=Pistetaulukko!$W$21,J230=Pistetaulukko!$X$21,J230=Pistetaulukko!$Y$21,J230=Pistetaulukko!$Z$21,J230=Pistetaulukko!$AA$21,J230=Pistetaulukko!$AB$21,J230=Pistetaulukko!$AC$21,J230=Pistetaulukko!$AD$21,J230=Pistetaulukko!$AE$21,J230=Pistetaulukko!$AF$21,J230=Pistetaulukko!$AG$21,J230=Pistetaulukko!$AH$21,J230=Pistetaulukko!$AI$21,J230=Pistetaulukko!$AJ$21,J230=Pistetaulukko!$AK$21),"OK","VÄÄRIN")</f>
        <v>VÄÄRIN</v>
      </c>
      <c r="AN230" s="86" t="str">
        <f>IF(OR(K230=Pistetaulukko!$R$24,K230=Pistetaulukko!$S$24,K230=Pistetaulukko!$T$24,K230=Pistetaulukko!$U$24,K230=Pistetaulukko!$V$24),"OK","VÄÄRIN")</f>
        <v>VÄÄRIN</v>
      </c>
      <c r="AO230" s="86" t="str">
        <f>IF(OR(L230=Pistetaulukko!$R$27,L230=Pistetaulukko!$S$27,L230=Pistetaulukko!$T$27,L230=Pistetaulukko!$U$27,L230=Pistetaulukko!$V$27,L230=Pistetaulukko!$W$27,L230=Pistetaulukko!$X$27,L230=Pistetaulukko!$Y$27,L230=Pistetaulukko!$Z$27,L230=Pistetaulukko!$AA$27,L230=Pistetaulukko!$AB$27,L230=Pistetaulukko!$AC$27,L230=Pistetaulukko!$AD$27,L230=Pistetaulukko!$AE$27,L230=Pistetaulukko!$AF$27,L230=Pistetaulukko!$AG$27,L230=Pistetaulukko!$AH$27,L230=Pistetaulukko!$AI$27,L230=Pistetaulukko!$AJ$27,L230=Pistetaulukko!$AK$27),"OK","VÄÄRIN")</f>
        <v>VÄÄRIN</v>
      </c>
      <c r="AP230" s="86" t="str">
        <f>IF(OR(M230=Pistetaulukko!$R$30,M230=Pistetaulukko!$S$30,M230=Pistetaulukko!$T$30,M230=Pistetaulukko!$U$30,M230=Pistetaulukko!$V$30),"OK","VÄÄRIN")</f>
        <v>VÄÄRIN</v>
      </c>
      <c r="AQ230" s="86" t="str">
        <f t="shared" si="19"/>
        <v>VÄÄRIN</v>
      </c>
      <c r="AR230" s="86" t="str">
        <f t="shared" si="20"/>
        <v>VÄÄRIN</v>
      </c>
      <c r="AS230" s="86" t="str">
        <f>IF(OR(P230=Pistetaulukko!$R$39,P230=Pistetaulukko!$S$39,P230=Pistetaulukko!$T$39,P230=Pistetaulukko!$U$39,P230=Pistetaulukko!$V$39,P230=Pistetaulukko!$W$39,P230=Pistetaulukko!$X$39,P230=Pistetaulukko!$Y$39,P230=Pistetaulukko!$Z$39,P230=Pistetaulukko!$AA$39,P230=Pistetaulukko!$AB$39,P230=Pistetaulukko!$AC$39,P230=Pistetaulukko!$AD$39,P230=Pistetaulukko!$AE$39,P230=Pistetaulukko!$AF$39,P230=Pistetaulukko!$AG$39,P230=Pistetaulukko!$AH$39,P230=Pistetaulukko!$AI$39,P230=Pistetaulukko!$AJ$39,P230=Pistetaulukko!$AK$39),"OK","VÄÄRIN")</f>
        <v>OK</v>
      </c>
      <c r="AT230" s="86" t="str">
        <f>IF(OR(Q230=Pistetaulukko!$R$42,Q230=Pistetaulukko!$S$42,Q230=Pistetaulukko!$T$42,Q230=Pistetaulukko!$U$42,Q230=Pistetaulukko!$V$42,Q230=Pistetaulukko!$W$42,Q230=Pistetaulukko!$X$42,Q230=Pistetaulukko!$Y$42,Q230=Pistetaulukko!$Z$42,Q230=Pistetaulukko!$AA$42,Q230=Pistetaulukko!$AB$42,Q230=Pistetaulukko!$AC$42,Q230=Pistetaulukko!$AD$42,Q230=Pistetaulukko!$AE$42,Q230=Pistetaulukko!$AF$42,Q230=Pistetaulukko!$AG$42,Q230=Pistetaulukko!$AH$42,Q230=Pistetaulukko!$AI$42,Q230=Pistetaulukko!$AJ$42,Q230=Pistetaulukko!$AK$42),"OK","VÄÄRIN")</f>
        <v>OK</v>
      </c>
      <c r="AU230" s="86" t="str">
        <f>IF(OR(R230=Pistetaulukko!$R$45,R230=Pistetaulukko!$S$45,R230=Pistetaulukko!$T$45,R230=Pistetaulukko!$U$45,R230=Pistetaulukko!$V$45,R230=Pistetaulukko!$W$45,R230=Pistetaulukko!$X$45,R230=Pistetaulukko!$Y$45,R230=Pistetaulukko!$Z$45,R230=Pistetaulukko!$AA$45,R230=Pistetaulukko!$AB$45,R230=Pistetaulukko!$AC$45,R230=Pistetaulukko!$AD$45,R230=Pistetaulukko!$AE$45,R230=Pistetaulukko!$AF$45,R230=Pistetaulukko!$AG$45,R230=Pistetaulukko!$AH$45,R230=Pistetaulukko!$AI$45,R230=Pistetaulukko!$AJ$45,R230=Pistetaulukko!$AK$45),"OK","VÄÄRIN")</f>
        <v>OK</v>
      </c>
      <c r="AV230" s="86" t="str">
        <f>IF(OR(S230=Pistetaulukko!$R$48,S230=Pistetaulukko!$S$48,S230=Pistetaulukko!$T$48,S230=Pistetaulukko!$U$48,S230=Pistetaulukko!$V$48,S230=Pistetaulukko!$W$48,S230=Pistetaulukko!$X$48,S230=Pistetaulukko!$Y$48,S230=Pistetaulukko!$Z$48,S230=Pistetaulukko!$AA$48,S230=Pistetaulukko!$AB$48,S230=Pistetaulukko!$AC$48,S230=Pistetaulukko!$AD$48,S230=Pistetaulukko!$AE$48,S230=Pistetaulukko!$AF$48,S230=Pistetaulukko!$AG$48,S230=Pistetaulukko!$AH$48,S230=Pistetaulukko!$AI$48,S230=Pistetaulukko!$AJ$48,S230=Pistetaulukko!$AK$48),"OK","VÄÄRIN")</f>
        <v>OK</v>
      </c>
      <c r="AW230" s="86" t="str">
        <f>IF(OR(T230=Pistetaulukko!$R$51,T230=Pistetaulukko!$S$51,T230=Pistetaulukko!$T$51,T230=Pistetaulukko!$U$51,T230=Pistetaulukko!$V$51,T230=Pistetaulukko!$W$51,T230=Pistetaulukko!$X$51,T230=Pistetaulukko!$Y$51,T230=Pistetaulukko!$Z$51,T230=Pistetaulukko!$AA$51,T230=Pistetaulukko!$AB$51,T230=Pistetaulukko!$AC$51,T230=Pistetaulukko!$AD$51,T230=Pistetaulukko!$AE$51,T230=Pistetaulukko!$AF$51,T230=Pistetaulukko!$AG$51,T230=Pistetaulukko!$AH$51,T230=Pistetaulukko!$AI$51,T230=Pistetaulukko!$AJ$51,T230=Pistetaulukko!$AK$51),"OK","VÄÄRIN")</f>
        <v>OK</v>
      </c>
      <c r="AX230" s="86" t="str">
        <f>IF(OR(U230=Pistetaulukko!$R$54,U230=Pistetaulukko!$S$54,U230=Pistetaulukko!$T$54,U230=Pistetaulukko!$U$54,U230=Pistetaulukko!$V$54,U230=Pistetaulukko!$W$54,U230=Pistetaulukko!$X$54,U230=Pistetaulukko!$Y$54,U230=Pistetaulukko!$Z$54,U230=Pistetaulukko!$AA$54,U230=Pistetaulukko!$AB$54,U230=Pistetaulukko!$AC$54,U230=Pistetaulukko!$AD$54,U230=Pistetaulukko!$AE$54,U230=Pistetaulukko!$AF$54,U230=Pistetaulukko!$AG$54,U230=Pistetaulukko!$AH$54,U230=Pistetaulukko!$AI$54,U230=Pistetaulukko!$AJ$54,U230=Pistetaulukko!$AK$54),"OK","VÄÄRIN")</f>
        <v>OK</v>
      </c>
      <c r="AY230" s="86" t="str">
        <f t="shared" si="21"/>
        <v>OK</v>
      </c>
      <c r="AZ230" s="86" t="str">
        <f>IF(OR(W230=Pistetaulukko!$R$60,W230=Pistetaulukko!$S$60,W230=Pistetaulukko!$T$60,W230=Pistetaulukko!$U$60,W230=Pistetaulukko!$V$60,W230=Pistetaulukko!$W$60,W230=Pistetaulukko!$X$60,W230=Pistetaulukko!$Y$60,W230=Pistetaulukko!$Z$60,W230=Pistetaulukko!$AA$60,W230=Pistetaulukko!$AB$60,W230=Pistetaulukko!$AC$60,W230=Pistetaulukko!$AD$60,W230=Pistetaulukko!$AE$60,W230=Pistetaulukko!$AF$60,W230=Pistetaulukko!$AG$60,W230=Pistetaulukko!$AH$60,W230=Pistetaulukko!$AI$60,W230=Pistetaulukko!$AJ$60,W230=Pistetaulukko!$AK$60),"OK","VÄÄRIN")</f>
        <v>OK</v>
      </c>
      <c r="BA230" s="86" t="str">
        <f>IF(OR(X230=Pistetaulukko!$R$63,X230=Pistetaulukko!$S$63,X230=Pistetaulukko!$T$63,X230=Pistetaulukko!$U$63,X230=Pistetaulukko!$V$63,X230=Pistetaulukko!$W$63,X230=Pistetaulukko!$X$63,X230=Pistetaulukko!$Y$63,X230=Pistetaulukko!$Z$63,X230=Pistetaulukko!$AA$63,X230=Pistetaulukko!$AB$63,X230=Pistetaulukko!$AC$63,X230=Pistetaulukko!$AD$63,X230=Pistetaulukko!$AE$63,X230=Pistetaulukko!$AF$63,X230=Pistetaulukko!$AG$63,X230=Pistetaulukko!$AH$63,X230=Pistetaulukko!$AI$63,X230=Pistetaulukko!$AJ$63,X230=Pistetaulukko!$AK$63),"OK","VÄÄRIN")</f>
        <v>OK</v>
      </c>
      <c r="BB230" s="86" t="e">
        <f t="shared" si="22"/>
        <v>#REF!</v>
      </c>
      <c r="BC230" s="86" t="e">
        <f t="shared" si="23"/>
        <v>#REF!</v>
      </c>
      <c r="BE230" t="str">
        <f>IF(OR(N230=Pistetaulukko!$R$33,N230=Pistetaulukko!$S$33,N230=Pistetaulukko!$T$33,N230=Pistetaulukko!$U$33,N230=Pistetaulukko!$V$33,N230=Pistetaulukko!$W$33,N230=Pistetaulukko!$X$33,N230=Pistetaulukko!$Y$33,N230=Pistetaulukko!$Z$33,N230=Pistetaulukko!$AA$33,N230=Pistetaulukko!$AB$33,N230=Pistetaulukko!$AC$33,N230=Pistetaulukko!$AD$33,N230=Pistetaulukko!$AE$33,N230=Pistetaulukko!$AF$33,N230=Pistetaulukko!$AG$33,N230=Pistetaulukko!$AH$33,N230=Pistetaulukko!$AI$33,N230=Pistetaulukko!$AJ$33,N230=Pistetaulukko!$AK$33,N230=Pistetaulukko!$AL$33,N230=Pistetaulukko!$AM$33,N230=Pistetaulukko!$AN$33,N230=Pistetaulukko!$AO$33,N230=Pistetaulukko!$AP$33,N230=Pistetaulukko!$AQ$33,N230=Pistetaulukko!$AR$33,N230=Pistetaulukko!$AS$33,N230=Pistetaulukko!$AT$33,N230=Pistetaulukko!$AU$33),"OK","VÄÄRIN")</f>
        <v>VÄÄRIN</v>
      </c>
      <c r="BF230" t="str">
        <f>IF(BE230="OK","OK",IF(AND(BE230="VÄÄRIN",OR(N230=Pistetaulukko!$AV$33,N230=Pistetaulukko!$AW$33,N230=Pistetaulukko!$AX$33,N230=Pistetaulukko!$AY$33,N230=Pistetaulukko!$AZ$33,N230=Pistetaulukko!$BA$33,N230=Pistetaulukko!$BB$33,N230=Pistetaulukko!$BC$33,N230=Pistetaulukko!$BD$33,N230=Pistetaulukko!$BE$33,N230=Pistetaulukko!$BF$33,N230=Pistetaulukko!$BG$33,N230=Pistetaulukko!$BH$33,N230=Pistetaulukko!$BI$33,N230=Pistetaulukko!$BJ$33,N230=Pistetaulukko!$BK$33,N230=Pistetaulukko!$BL$33,N230=Pistetaulukko!$BM$33,N230=Pistetaulukko!$BN$33,N230=Pistetaulukko!$BO$33)),"OK","VÄÄRIN"))</f>
        <v>VÄÄRIN</v>
      </c>
      <c r="BG230" t="str">
        <f>IF(OR(O230=Pistetaulukko!$R$36,O230=Pistetaulukko!$S$36,O230=Pistetaulukko!$T$36,O230=Pistetaulukko!$U$36,O230=Pistetaulukko!$V$36,O230=Pistetaulukko!$W$36,O230=Pistetaulukko!$X$36,O230=Pistetaulukko!$Y$36,O230=Pistetaulukko!$Z$36,O230=Pistetaulukko!$AA$36,O230=Pistetaulukko!$AB$36,O230=Pistetaulukko!$AC$36,O230=Pistetaulukko!$AD$36,O230=Pistetaulukko!$AE$36,O230=Pistetaulukko!$AF$36,O230=Pistetaulukko!$AG$36,O230=Pistetaulukko!$AH$36,O230=Pistetaulukko!$AI$36,O230=Pistetaulukko!$AJ$36,O230=Pistetaulukko!$AK$36,O230=Pistetaulukko!$AL$36,O230=Pistetaulukko!$AM$36,O230=Pistetaulukko!$AN$36,O230=Pistetaulukko!$AO$36,O230=Pistetaulukko!$AP$36,O230=Pistetaulukko!$AQ$36,O230=Pistetaulukko!$AR$36,O230=Pistetaulukko!$AS$36,O230=Pistetaulukko!$AT$36,O230=Pistetaulukko!$AU$36),"OK","VÄÄRIN")</f>
        <v>VÄÄRIN</v>
      </c>
      <c r="BH230" t="str">
        <f>IF(BG230="OK","OK",IF(AND(BG230="VÄÄRIN",OR(O230=Pistetaulukko!$AV$36,O230=Pistetaulukko!$AW$36,O230=Pistetaulukko!$AX$36,O230=Pistetaulukko!$AY$36,O230=Pistetaulukko!$AZ$36,O230=Pistetaulukko!$BA$36,O230=Pistetaulukko!$BB$36,O230=Pistetaulukko!$BC$36,O230=Pistetaulukko!$BD$36,O230=Pistetaulukko!$BE$36,O230=Pistetaulukko!$BF$36,O230=Pistetaulukko!$BG$36,O230=Pistetaulukko!$BH$36,O230=Pistetaulukko!$BI$36,O230=Pistetaulukko!$BJ$36,O230=Pistetaulukko!$BK$36,O230=Pistetaulukko!$BL$36,O230=Pistetaulukko!$BM$36,O230=Pistetaulukko!$BN$36,O230=Pistetaulukko!$BO$36,O230=Pistetaulukko!$BP$36,O230=Pistetaulukko!$BQ$36)),"OK","VÄÄRIN"))</f>
        <v>VÄÄRIN</v>
      </c>
      <c r="BI230" t="str">
        <f>IF(OR(V230=Pistetaulukko!$R$57,V230=Pistetaulukko!$S$57,V230=Pistetaulukko!$T$57,V230=Pistetaulukko!$U$57,V230=Pistetaulukko!$V$57,V230=Pistetaulukko!$W$57,V230=Pistetaulukko!$X$57,V230=Pistetaulukko!$Y$57,V230=Pistetaulukko!$Z$57,V230=Pistetaulukko!$AA$57,V230=Pistetaulukko!$AB$57,V230=Pistetaulukko!$AC$57,V230=Pistetaulukko!$AD$57,V230=Pistetaulukko!$AE$57,V230=Pistetaulukko!$AF$57,V230=Pistetaulukko!$AG$57,V230=Pistetaulukko!$AH$57,V230=Pistetaulukko!$AI$57,V230=Pistetaulukko!$AJ$57,V230=Pistetaulukko!$AK$57,V230=Pistetaulukko!$AL$57,V230=Pistetaulukko!$AM$57,V230=Pistetaulukko!$AN$57,V230=Pistetaulukko!$AO$57,V230=Pistetaulukko!$AP$57,V230=Pistetaulukko!$AQ$57,V230=Pistetaulukko!$AR$57,V230=Pistetaulukko!$AS$57,V230=Pistetaulukko!$AT$57,V230=Pistetaulukko!$AU$57),"OK","VÄÄRIN")</f>
        <v>OK</v>
      </c>
      <c r="BJ230" t="str">
        <f>IF(BI230="OK","OK",IF(AND(BI230="VÄÄRIN",OR(V230=Pistetaulukko!$AV$57,V230=Pistetaulukko!$AW$57,V230=Pistetaulukko!$AX$57,V230=Pistetaulukko!$AY$57,V230=Pistetaulukko!$AZ$57,V230=Pistetaulukko!$BA$57,V230=Pistetaulukko!$BB$57,V230=Pistetaulukko!$BC$57,V230=Pistetaulukko!$BD$57,V230=Pistetaulukko!$BE$57)),"OK","VÄÄRIN"))</f>
        <v>OK</v>
      </c>
      <c r="BK230" t="str">
        <f>IF(OR(Y230=Pistetaulukko!$R$66,Y230=Pistetaulukko!$S$66,Y230=Pistetaulukko!$T$66,Y230=Pistetaulukko!$U$66,Y230=Pistetaulukko!$V$66,Y230=Pistetaulukko!$W$66,Y230=Pistetaulukko!$X$66,Y230=Pistetaulukko!$Y$66,Y230=Pistetaulukko!$Z$66,Y230=Pistetaulukko!$AA$66,Y230=Pistetaulukko!$AB$66,Y230=Pistetaulukko!$AC$66,Y230=Pistetaulukko!$AD$66,Y230=Pistetaulukko!$AE$66,Y230=Pistetaulukko!$AF$66,Y230=Pistetaulukko!$AG$66,Y230=Pistetaulukko!$AH$66,Y230=Pistetaulukko!$AI$66,Y230=Pistetaulukko!$AJ$66,Y230=Pistetaulukko!$AK$66,Y230=Pistetaulukko!$AL$66,Y230=Pistetaulukko!$AM$66,Y230=Pistetaulukko!$AN$66,Y230=Pistetaulukko!$AO$66,Y230=Pistetaulukko!$AP$66,Y230=Pistetaulukko!$AQ$66,Y230=Pistetaulukko!$AR$66,Y230=Pistetaulukko!$AS$66,Y230=Pistetaulukko!$AT$66,Y230=Pistetaulukko!$AU$66),"OK","VÄÄRIN")</f>
        <v>VÄÄRIN</v>
      </c>
      <c r="BL230" t="str">
        <f>IF(BK230="OK","OK",IF(AND(BK230="VÄÄRIN",OR(Y230=Pistetaulukko!$AV$66,Y230=Pistetaulukko!$AW$66,Y230=Pistetaulukko!$AX$66,Y230=Pistetaulukko!$AY$66,Y230=Pistetaulukko!$AZ$66,Y230=Pistetaulukko!$BA$66,Y230=Pistetaulukko!$BB$66,Y230=Pistetaulukko!$BC$66,Y230=Pistetaulukko!$BD$66,Y230=Pistetaulukko!$BE$66,Y230=Pistetaulukko!$BF$66,Y230=Pistetaulukko!$BG$66,Y230=Pistetaulukko!$BH$66,Y230=Pistetaulukko!$BI$66,Y230=Pistetaulukko!$BJ$66,Y230=Pistetaulukko!$BK$66,Y230=Pistetaulukko!$BL$66,Y230=Pistetaulukko!$BM$66,Y230=Pistetaulukko!$BN$66)),"OK","VÄÄRIN"))</f>
        <v>VÄÄRIN</v>
      </c>
      <c r="BM230" t="e">
        <f>IF(OR(Z230=Pistetaulukko!$R$69,Z230=Pistetaulukko!#REF!,Z230=Pistetaulukko!$S$69,Z230=Pistetaulukko!#REF!,Z230=Pistetaulukko!$T$69,Z230=Pistetaulukko!#REF!,Z230=Pistetaulukko!$U$69,Z230=Pistetaulukko!#REF!,Z230=Pistetaulukko!$V$69,Z230=Pistetaulukko!#REF!,Z230=Pistetaulukko!$W$69,Z230=Pistetaulukko!#REF!,Z230=Pistetaulukko!$X$69,Z230=Pistetaulukko!#REF!,Z230=Pistetaulukko!$Y$69,Z230=Pistetaulukko!#REF!,Z230=Pistetaulukko!$Z$69,Z230=Pistetaulukko!#REF!,Z230=Pistetaulukko!$AA$69,Z230=Pistetaulukko!#REF!,Z230=Pistetaulukko!$AB$69,Z230=Pistetaulukko!#REF!,Z230=Pistetaulukko!$AC$69,Z230=Pistetaulukko!#REF!,Z230=Pistetaulukko!$AD$69,Z230=Pistetaulukko!#REF!,Z230=Pistetaulukko!$AE$69,Z230=Pistetaulukko!#REF!,Z230=Pistetaulukko!$AF$69,Z230=Pistetaulukko!#REF!),"OK","VÄÄRIN")</f>
        <v>#REF!</v>
      </c>
      <c r="BN230" t="e">
        <f>IF(BM230="OK","OK",IF(AND(BM230="VÄÄRIN",OR(Z230=Pistetaulukko!$AG$69,Z230=Pistetaulukko!#REF!,Z230=Pistetaulukko!$AH$69,Z230=Pistetaulukko!#REF!,Z230=Pistetaulukko!$AI$69,Z230=Pistetaulukko!#REF!,Z230=Pistetaulukko!$AJ$69,Z230=Pistetaulukko!#REF!,Z230=Pistetaulukko!$AK$69,Z230=Pistetaulukko!$AL$69)),"OK","VÄÄRIN"))</f>
        <v>#REF!</v>
      </c>
    </row>
    <row r="231" spans="2:66" x14ac:dyDescent="0.25">
      <c r="B231" s="104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23"/>
      <c r="AA231" s="30"/>
      <c r="AB231" s="18"/>
      <c r="AC231" s="124"/>
      <c r="AD231" s="118">
        <f t="shared" si="24"/>
        <v>0</v>
      </c>
      <c r="AG231" s="86" t="str">
        <f>IF(OR(E231=Pistetaulukko!$R$3,E231=Pistetaulukko!$S$3,E231=Pistetaulukko!$T$3,E231=Pistetaulukko!$U$3,E231=Pistetaulukko!$V$3,E231=Pistetaulukko!$W$3),"OK","VÄÄRIN")</f>
        <v>VÄÄRIN</v>
      </c>
      <c r="AH231" s="86" t="str">
        <f>IF(OR(F231=Pistetaulukko!$R$6,F231=Pistetaulukko!$S$6,F231=Pistetaulukko!$T$6,F231=Pistetaulukko!$U$6,F231=Pistetaulukko!$V$6,F231=Pistetaulukko!$W$6,F231=Pistetaulukko!$X$6,F231=Pistetaulukko!$Y$6,F231=Pistetaulukko!$Z$6,F231=Pistetaulukko!$AA$6,F231=Pistetaulukko!$AB$6,F231=Pistetaulukko!$AC$6,F231=Pistetaulukko!$AD$6,F231=Pistetaulukko!$AE$6,F231=Pistetaulukko!$AF$6,F231=Pistetaulukko!$AG$6,F231=Pistetaulukko!$AH$6,F231=Pistetaulukko!$AI$6,F231=Pistetaulukko!$AJ$6,F231=Pistetaulukko!$AK$6),"OK","VÄÄRIN")</f>
        <v>VÄÄRIN</v>
      </c>
      <c r="AI231" s="86" t="str">
        <f>IF(OR(G231=Pistetaulukko!$R$9,G231=Pistetaulukko!$S$9,G231=Pistetaulukko!$T$9,G231=Pistetaulukko!$U$9,G231=Pistetaulukko!$V$9,G231=Pistetaulukko!$W$9,G231=Pistetaulukko!$X$9,G231=Pistetaulukko!$Y$9,G231=Pistetaulukko!$Z$9,G231=Pistetaulukko!$AA$9,G231=Pistetaulukko!$AB$9,G231=Pistetaulukko!$AC$9,G231=Pistetaulukko!$AD$9,G231=Pistetaulukko!$AE$9,G231=Pistetaulukko!$AF$9,G231=Pistetaulukko!$AG$9,G231=Pistetaulukko!$AH$9,G231=Pistetaulukko!$AI$9,G231=Pistetaulukko!$AJ$9,G231=Pistetaulukko!$AK$9),"OK","VÄÄRIN")</f>
        <v>VÄÄRIN</v>
      </c>
      <c r="AJ231" s="86" t="str">
        <f>IF(OR(H231=Pistetaulukko!$R$12,H231=Pistetaulukko!$S$12,H231=Pistetaulukko!$T$12,H231=Pistetaulukko!$U$12,H231=Pistetaulukko!$V$12,H231=Pistetaulukko!$W$12,H231=Pistetaulukko!$X$12,H231=Pistetaulukko!$Y$12,H231=Pistetaulukko!$Z$12,H231=Pistetaulukko!$AA$12,H231=Pistetaulukko!$AB$12,H231=Pistetaulukko!$AC$12,H231=Pistetaulukko!$AD$12,H231=Pistetaulukko!$AE$12,H231=Pistetaulukko!$AF$12,H231=Pistetaulukko!$AG$12,H231=Pistetaulukko!$AH$12,H231=Pistetaulukko!$AI$12,H231=Pistetaulukko!$AJ$12,H231=Pistetaulukko!$AK$12),"OK","VÄÄRIN")</f>
        <v>VÄÄRIN</v>
      </c>
      <c r="AK23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31" s="86" t="str">
        <f>IF(OR(I231=Pistetaulukko!$R$18,I231=Pistetaulukko!$S$18,I231=Pistetaulukko!$T$18,I231=Pistetaulukko!$U$18,I231=Pistetaulukko!$V$18,I231=Pistetaulukko!$W$18,I231=Pistetaulukko!$X$18,I231=Pistetaulukko!$Y$18,I231=Pistetaulukko!$Z$18),"OK","VÄÄRIN")</f>
        <v>VÄÄRIN</v>
      </c>
      <c r="AM231" s="86" t="str">
        <f>IF(OR(J231=Pistetaulukko!$R$21,J231=Pistetaulukko!$S$21,J231=Pistetaulukko!$T$21,J231=Pistetaulukko!$U$21,J231=Pistetaulukko!$V$21,J231=Pistetaulukko!$W$21,J231=Pistetaulukko!$X$21,J231=Pistetaulukko!$Y$21,J231=Pistetaulukko!$Z$21,J231=Pistetaulukko!$AA$21,J231=Pistetaulukko!$AB$21,J231=Pistetaulukko!$AC$21,J231=Pistetaulukko!$AD$21,J231=Pistetaulukko!$AE$21,J231=Pistetaulukko!$AF$21,J231=Pistetaulukko!$AG$21,J231=Pistetaulukko!$AH$21,J231=Pistetaulukko!$AI$21,J231=Pistetaulukko!$AJ$21,J231=Pistetaulukko!$AK$21),"OK","VÄÄRIN")</f>
        <v>VÄÄRIN</v>
      </c>
      <c r="AN231" s="86" t="str">
        <f>IF(OR(K231=Pistetaulukko!$R$24,K231=Pistetaulukko!$S$24,K231=Pistetaulukko!$T$24,K231=Pistetaulukko!$U$24,K231=Pistetaulukko!$V$24),"OK","VÄÄRIN")</f>
        <v>VÄÄRIN</v>
      </c>
      <c r="AO231" s="86" t="str">
        <f>IF(OR(L231=Pistetaulukko!$R$27,L231=Pistetaulukko!$S$27,L231=Pistetaulukko!$T$27,L231=Pistetaulukko!$U$27,L231=Pistetaulukko!$V$27,L231=Pistetaulukko!$W$27,L231=Pistetaulukko!$X$27,L231=Pistetaulukko!$Y$27,L231=Pistetaulukko!$Z$27,L231=Pistetaulukko!$AA$27,L231=Pistetaulukko!$AB$27,L231=Pistetaulukko!$AC$27,L231=Pistetaulukko!$AD$27,L231=Pistetaulukko!$AE$27,L231=Pistetaulukko!$AF$27,L231=Pistetaulukko!$AG$27,L231=Pistetaulukko!$AH$27,L231=Pistetaulukko!$AI$27,L231=Pistetaulukko!$AJ$27,L231=Pistetaulukko!$AK$27),"OK","VÄÄRIN")</f>
        <v>VÄÄRIN</v>
      </c>
      <c r="AP231" s="86" t="str">
        <f>IF(OR(M231=Pistetaulukko!$R$30,M231=Pistetaulukko!$S$30,M231=Pistetaulukko!$T$30,M231=Pistetaulukko!$U$30,M231=Pistetaulukko!$V$30),"OK","VÄÄRIN")</f>
        <v>VÄÄRIN</v>
      </c>
      <c r="AQ231" s="86" t="str">
        <f t="shared" si="19"/>
        <v>VÄÄRIN</v>
      </c>
      <c r="AR231" s="86" t="str">
        <f t="shared" si="20"/>
        <v>VÄÄRIN</v>
      </c>
      <c r="AS231" s="86" t="str">
        <f>IF(OR(P231=Pistetaulukko!$R$39,P231=Pistetaulukko!$S$39,P231=Pistetaulukko!$T$39,P231=Pistetaulukko!$U$39,P231=Pistetaulukko!$V$39,P231=Pistetaulukko!$W$39,P231=Pistetaulukko!$X$39,P231=Pistetaulukko!$Y$39,P231=Pistetaulukko!$Z$39,P231=Pistetaulukko!$AA$39,P231=Pistetaulukko!$AB$39,P231=Pistetaulukko!$AC$39,P231=Pistetaulukko!$AD$39,P231=Pistetaulukko!$AE$39,P231=Pistetaulukko!$AF$39,P231=Pistetaulukko!$AG$39,P231=Pistetaulukko!$AH$39,P231=Pistetaulukko!$AI$39,P231=Pistetaulukko!$AJ$39,P231=Pistetaulukko!$AK$39),"OK","VÄÄRIN")</f>
        <v>OK</v>
      </c>
      <c r="AT231" s="86" t="str">
        <f>IF(OR(Q231=Pistetaulukko!$R$42,Q231=Pistetaulukko!$S$42,Q231=Pistetaulukko!$T$42,Q231=Pistetaulukko!$U$42,Q231=Pistetaulukko!$V$42,Q231=Pistetaulukko!$W$42,Q231=Pistetaulukko!$X$42,Q231=Pistetaulukko!$Y$42,Q231=Pistetaulukko!$Z$42,Q231=Pistetaulukko!$AA$42,Q231=Pistetaulukko!$AB$42,Q231=Pistetaulukko!$AC$42,Q231=Pistetaulukko!$AD$42,Q231=Pistetaulukko!$AE$42,Q231=Pistetaulukko!$AF$42,Q231=Pistetaulukko!$AG$42,Q231=Pistetaulukko!$AH$42,Q231=Pistetaulukko!$AI$42,Q231=Pistetaulukko!$AJ$42,Q231=Pistetaulukko!$AK$42),"OK","VÄÄRIN")</f>
        <v>OK</v>
      </c>
      <c r="AU231" s="86" t="str">
        <f>IF(OR(R231=Pistetaulukko!$R$45,R231=Pistetaulukko!$S$45,R231=Pistetaulukko!$T$45,R231=Pistetaulukko!$U$45,R231=Pistetaulukko!$V$45,R231=Pistetaulukko!$W$45,R231=Pistetaulukko!$X$45,R231=Pistetaulukko!$Y$45,R231=Pistetaulukko!$Z$45,R231=Pistetaulukko!$AA$45,R231=Pistetaulukko!$AB$45,R231=Pistetaulukko!$AC$45,R231=Pistetaulukko!$AD$45,R231=Pistetaulukko!$AE$45,R231=Pistetaulukko!$AF$45,R231=Pistetaulukko!$AG$45,R231=Pistetaulukko!$AH$45,R231=Pistetaulukko!$AI$45,R231=Pistetaulukko!$AJ$45,R231=Pistetaulukko!$AK$45),"OK","VÄÄRIN")</f>
        <v>OK</v>
      </c>
      <c r="AV231" s="86" t="str">
        <f>IF(OR(S231=Pistetaulukko!$R$48,S231=Pistetaulukko!$S$48,S231=Pistetaulukko!$T$48,S231=Pistetaulukko!$U$48,S231=Pistetaulukko!$V$48,S231=Pistetaulukko!$W$48,S231=Pistetaulukko!$X$48,S231=Pistetaulukko!$Y$48,S231=Pistetaulukko!$Z$48,S231=Pistetaulukko!$AA$48,S231=Pistetaulukko!$AB$48,S231=Pistetaulukko!$AC$48,S231=Pistetaulukko!$AD$48,S231=Pistetaulukko!$AE$48,S231=Pistetaulukko!$AF$48,S231=Pistetaulukko!$AG$48,S231=Pistetaulukko!$AH$48,S231=Pistetaulukko!$AI$48,S231=Pistetaulukko!$AJ$48,S231=Pistetaulukko!$AK$48),"OK","VÄÄRIN")</f>
        <v>OK</v>
      </c>
      <c r="AW231" s="86" t="str">
        <f>IF(OR(T231=Pistetaulukko!$R$51,T231=Pistetaulukko!$S$51,T231=Pistetaulukko!$T$51,T231=Pistetaulukko!$U$51,T231=Pistetaulukko!$V$51,T231=Pistetaulukko!$W$51,T231=Pistetaulukko!$X$51,T231=Pistetaulukko!$Y$51,T231=Pistetaulukko!$Z$51,T231=Pistetaulukko!$AA$51,T231=Pistetaulukko!$AB$51,T231=Pistetaulukko!$AC$51,T231=Pistetaulukko!$AD$51,T231=Pistetaulukko!$AE$51,T231=Pistetaulukko!$AF$51,T231=Pistetaulukko!$AG$51,T231=Pistetaulukko!$AH$51,T231=Pistetaulukko!$AI$51,T231=Pistetaulukko!$AJ$51,T231=Pistetaulukko!$AK$51),"OK","VÄÄRIN")</f>
        <v>OK</v>
      </c>
      <c r="AX231" s="86" t="str">
        <f>IF(OR(U231=Pistetaulukko!$R$54,U231=Pistetaulukko!$S$54,U231=Pistetaulukko!$T$54,U231=Pistetaulukko!$U$54,U231=Pistetaulukko!$V$54,U231=Pistetaulukko!$W$54,U231=Pistetaulukko!$X$54,U231=Pistetaulukko!$Y$54,U231=Pistetaulukko!$Z$54,U231=Pistetaulukko!$AA$54,U231=Pistetaulukko!$AB$54,U231=Pistetaulukko!$AC$54,U231=Pistetaulukko!$AD$54,U231=Pistetaulukko!$AE$54,U231=Pistetaulukko!$AF$54,U231=Pistetaulukko!$AG$54,U231=Pistetaulukko!$AH$54,U231=Pistetaulukko!$AI$54,U231=Pistetaulukko!$AJ$54,U231=Pistetaulukko!$AK$54),"OK","VÄÄRIN")</f>
        <v>OK</v>
      </c>
      <c r="AY231" s="86" t="str">
        <f t="shared" si="21"/>
        <v>OK</v>
      </c>
      <c r="AZ231" s="86" t="str">
        <f>IF(OR(W231=Pistetaulukko!$R$60,W231=Pistetaulukko!$S$60,W231=Pistetaulukko!$T$60,W231=Pistetaulukko!$U$60,W231=Pistetaulukko!$V$60,W231=Pistetaulukko!$W$60,W231=Pistetaulukko!$X$60,W231=Pistetaulukko!$Y$60,W231=Pistetaulukko!$Z$60,W231=Pistetaulukko!$AA$60,W231=Pistetaulukko!$AB$60,W231=Pistetaulukko!$AC$60,W231=Pistetaulukko!$AD$60,W231=Pistetaulukko!$AE$60,W231=Pistetaulukko!$AF$60,W231=Pistetaulukko!$AG$60,W231=Pistetaulukko!$AH$60,W231=Pistetaulukko!$AI$60,W231=Pistetaulukko!$AJ$60,W231=Pistetaulukko!$AK$60),"OK","VÄÄRIN")</f>
        <v>OK</v>
      </c>
      <c r="BA231" s="86" t="str">
        <f>IF(OR(X231=Pistetaulukko!$R$63,X231=Pistetaulukko!$S$63,X231=Pistetaulukko!$T$63,X231=Pistetaulukko!$U$63,X231=Pistetaulukko!$V$63,X231=Pistetaulukko!$W$63,X231=Pistetaulukko!$X$63,X231=Pistetaulukko!$Y$63,X231=Pistetaulukko!$Z$63,X231=Pistetaulukko!$AA$63,X231=Pistetaulukko!$AB$63,X231=Pistetaulukko!$AC$63,X231=Pistetaulukko!$AD$63,X231=Pistetaulukko!$AE$63,X231=Pistetaulukko!$AF$63,X231=Pistetaulukko!$AG$63,X231=Pistetaulukko!$AH$63,X231=Pistetaulukko!$AI$63,X231=Pistetaulukko!$AJ$63,X231=Pistetaulukko!$AK$63),"OK","VÄÄRIN")</f>
        <v>OK</v>
      </c>
      <c r="BB231" s="86" t="e">
        <f t="shared" si="22"/>
        <v>#REF!</v>
      </c>
      <c r="BC231" s="86" t="e">
        <f t="shared" si="23"/>
        <v>#REF!</v>
      </c>
      <c r="BE231" t="str">
        <f>IF(OR(N231=Pistetaulukko!$R$33,N231=Pistetaulukko!$S$33,N231=Pistetaulukko!$T$33,N231=Pistetaulukko!$U$33,N231=Pistetaulukko!$V$33,N231=Pistetaulukko!$W$33,N231=Pistetaulukko!$X$33,N231=Pistetaulukko!$Y$33,N231=Pistetaulukko!$Z$33,N231=Pistetaulukko!$AA$33,N231=Pistetaulukko!$AB$33,N231=Pistetaulukko!$AC$33,N231=Pistetaulukko!$AD$33,N231=Pistetaulukko!$AE$33,N231=Pistetaulukko!$AF$33,N231=Pistetaulukko!$AG$33,N231=Pistetaulukko!$AH$33,N231=Pistetaulukko!$AI$33,N231=Pistetaulukko!$AJ$33,N231=Pistetaulukko!$AK$33,N231=Pistetaulukko!$AL$33,N231=Pistetaulukko!$AM$33,N231=Pistetaulukko!$AN$33,N231=Pistetaulukko!$AO$33,N231=Pistetaulukko!$AP$33,N231=Pistetaulukko!$AQ$33,N231=Pistetaulukko!$AR$33,N231=Pistetaulukko!$AS$33,N231=Pistetaulukko!$AT$33,N231=Pistetaulukko!$AU$33),"OK","VÄÄRIN")</f>
        <v>VÄÄRIN</v>
      </c>
      <c r="BF231" t="str">
        <f>IF(BE231="OK","OK",IF(AND(BE231="VÄÄRIN",OR(N231=Pistetaulukko!$AV$33,N231=Pistetaulukko!$AW$33,N231=Pistetaulukko!$AX$33,N231=Pistetaulukko!$AY$33,N231=Pistetaulukko!$AZ$33,N231=Pistetaulukko!$BA$33,N231=Pistetaulukko!$BB$33,N231=Pistetaulukko!$BC$33,N231=Pistetaulukko!$BD$33,N231=Pistetaulukko!$BE$33,N231=Pistetaulukko!$BF$33,N231=Pistetaulukko!$BG$33,N231=Pistetaulukko!$BH$33,N231=Pistetaulukko!$BI$33,N231=Pistetaulukko!$BJ$33,N231=Pistetaulukko!$BK$33,N231=Pistetaulukko!$BL$33,N231=Pistetaulukko!$BM$33,N231=Pistetaulukko!$BN$33,N231=Pistetaulukko!$BO$33)),"OK","VÄÄRIN"))</f>
        <v>VÄÄRIN</v>
      </c>
      <c r="BG231" t="str">
        <f>IF(OR(O231=Pistetaulukko!$R$36,O231=Pistetaulukko!$S$36,O231=Pistetaulukko!$T$36,O231=Pistetaulukko!$U$36,O231=Pistetaulukko!$V$36,O231=Pistetaulukko!$W$36,O231=Pistetaulukko!$X$36,O231=Pistetaulukko!$Y$36,O231=Pistetaulukko!$Z$36,O231=Pistetaulukko!$AA$36,O231=Pistetaulukko!$AB$36,O231=Pistetaulukko!$AC$36,O231=Pistetaulukko!$AD$36,O231=Pistetaulukko!$AE$36,O231=Pistetaulukko!$AF$36,O231=Pistetaulukko!$AG$36,O231=Pistetaulukko!$AH$36,O231=Pistetaulukko!$AI$36,O231=Pistetaulukko!$AJ$36,O231=Pistetaulukko!$AK$36,O231=Pistetaulukko!$AL$36,O231=Pistetaulukko!$AM$36,O231=Pistetaulukko!$AN$36,O231=Pistetaulukko!$AO$36,O231=Pistetaulukko!$AP$36,O231=Pistetaulukko!$AQ$36,O231=Pistetaulukko!$AR$36,O231=Pistetaulukko!$AS$36,O231=Pistetaulukko!$AT$36,O231=Pistetaulukko!$AU$36),"OK","VÄÄRIN")</f>
        <v>VÄÄRIN</v>
      </c>
      <c r="BH231" t="str">
        <f>IF(BG231="OK","OK",IF(AND(BG231="VÄÄRIN",OR(O231=Pistetaulukko!$AV$36,O231=Pistetaulukko!$AW$36,O231=Pistetaulukko!$AX$36,O231=Pistetaulukko!$AY$36,O231=Pistetaulukko!$AZ$36,O231=Pistetaulukko!$BA$36,O231=Pistetaulukko!$BB$36,O231=Pistetaulukko!$BC$36,O231=Pistetaulukko!$BD$36,O231=Pistetaulukko!$BE$36,O231=Pistetaulukko!$BF$36,O231=Pistetaulukko!$BG$36,O231=Pistetaulukko!$BH$36,O231=Pistetaulukko!$BI$36,O231=Pistetaulukko!$BJ$36,O231=Pistetaulukko!$BK$36,O231=Pistetaulukko!$BL$36,O231=Pistetaulukko!$BM$36,O231=Pistetaulukko!$BN$36,O231=Pistetaulukko!$BO$36,O231=Pistetaulukko!$BP$36,O231=Pistetaulukko!$BQ$36)),"OK","VÄÄRIN"))</f>
        <v>VÄÄRIN</v>
      </c>
      <c r="BI231" t="str">
        <f>IF(OR(V231=Pistetaulukko!$R$57,V231=Pistetaulukko!$S$57,V231=Pistetaulukko!$T$57,V231=Pistetaulukko!$U$57,V231=Pistetaulukko!$V$57,V231=Pistetaulukko!$W$57,V231=Pistetaulukko!$X$57,V231=Pistetaulukko!$Y$57,V231=Pistetaulukko!$Z$57,V231=Pistetaulukko!$AA$57,V231=Pistetaulukko!$AB$57,V231=Pistetaulukko!$AC$57,V231=Pistetaulukko!$AD$57,V231=Pistetaulukko!$AE$57,V231=Pistetaulukko!$AF$57,V231=Pistetaulukko!$AG$57,V231=Pistetaulukko!$AH$57,V231=Pistetaulukko!$AI$57,V231=Pistetaulukko!$AJ$57,V231=Pistetaulukko!$AK$57,V231=Pistetaulukko!$AL$57,V231=Pistetaulukko!$AM$57,V231=Pistetaulukko!$AN$57,V231=Pistetaulukko!$AO$57,V231=Pistetaulukko!$AP$57,V231=Pistetaulukko!$AQ$57,V231=Pistetaulukko!$AR$57,V231=Pistetaulukko!$AS$57,V231=Pistetaulukko!$AT$57,V231=Pistetaulukko!$AU$57),"OK","VÄÄRIN")</f>
        <v>OK</v>
      </c>
      <c r="BJ231" t="str">
        <f>IF(BI231="OK","OK",IF(AND(BI231="VÄÄRIN",OR(V231=Pistetaulukko!$AV$57,V231=Pistetaulukko!$AW$57,V231=Pistetaulukko!$AX$57,V231=Pistetaulukko!$AY$57,V231=Pistetaulukko!$AZ$57,V231=Pistetaulukko!$BA$57,V231=Pistetaulukko!$BB$57,V231=Pistetaulukko!$BC$57,V231=Pistetaulukko!$BD$57,V231=Pistetaulukko!$BE$57)),"OK","VÄÄRIN"))</f>
        <v>OK</v>
      </c>
      <c r="BK231" t="str">
        <f>IF(OR(Y231=Pistetaulukko!$R$66,Y231=Pistetaulukko!$S$66,Y231=Pistetaulukko!$T$66,Y231=Pistetaulukko!$U$66,Y231=Pistetaulukko!$V$66,Y231=Pistetaulukko!$W$66,Y231=Pistetaulukko!$X$66,Y231=Pistetaulukko!$Y$66,Y231=Pistetaulukko!$Z$66,Y231=Pistetaulukko!$AA$66,Y231=Pistetaulukko!$AB$66,Y231=Pistetaulukko!$AC$66,Y231=Pistetaulukko!$AD$66,Y231=Pistetaulukko!$AE$66,Y231=Pistetaulukko!$AF$66,Y231=Pistetaulukko!$AG$66,Y231=Pistetaulukko!$AH$66,Y231=Pistetaulukko!$AI$66,Y231=Pistetaulukko!$AJ$66,Y231=Pistetaulukko!$AK$66,Y231=Pistetaulukko!$AL$66,Y231=Pistetaulukko!$AM$66,Y231=Pistetaulukko!$AN$66,Y231=Pistetaulukko!$AO$66,Y231=Pistetaulukko!$AP$66,Y231=Pistetaulukko!$AQ$66,Y231=Pistetaulukko!$AR$66,Y231=Pistetaulukko!$AS$66,Y231=Pistetaulukko!$AT$66,Y231=Pistetaulukko!$AU$66),"OK","VÄÄRIN")</f>
        <v>VÄÄRIN</v>
      </c>
      <c r="BL231" t="str">
        <f>IF(BK231="OK","OK",IF(AND(BK231="VÄÄRIN",OR(Y231=Pistetaulukko!$AV$66,Y231=Pistetaulukko!$AW$66,Y231=Pistetaulukko!$AX$66,Y231=Pistetaulukko!$AY$66,Y231=Pistetaulukko!$AZ$66,Y231=Pistetaulukko!$BA$66,Y231=Pistetaulukko!$BB$66,Y231=Pistetaulukko!$BC$66,Y231=Pistetaulukko!$BD$66,Y231=Pistetaulukko!$BE$66,Y231=Pistetaulukko!$BF$66,Y231=Pistetaulukko!$BG$66,Y231=Pistetaulukko!$BH$66,Y231=Pistetaulukko!$BI$66,Y231=Pistetaulukko!$BJ$66,Y231=Pistetaulukko!$BK$66,Y231=Pistetaulukko!$BL$66,Y231=Pistetaulukko!$BM$66,Y231=Pistetaulukko!$BN$66)),"OK","VÄÄRIN"))</f>
        <v>VÄÄRIN</v>
      </c>
      <c r="BM231" t="e">
        <f>IF(OR(Z231=Pistetaulukko!$R$69,Z231=Pistetaulukko!#REF!,Z231=Pistetaulukko!$S$69,Z231=Pistetaulukko!#REF!,Z231=Pistetaulukko!$T$69,Z231=Pistetaulukko!#REF!,Z231=Pistetaulukko!$U$69,Z231=Pistetaulukko!#REF!,Z231=Pistetaulukko!$V$69,Z231=Pistetaulukko!#REF!,Z231=Pistetaulukko!$W$69,Z231=Pistetaulukko!#REF!,Z231=Pistetaulukko!$X$69,Z231=Pistetaulukko!#REF!,Z231=Pistetaulukko!$Y$69,Z231=Pistetaulukko!#REF!,Z231=Pistetaulukko!$Z$69,Z231=Pistetaulukko!#REF!,Z231=Pistetaulukko!$AA$69,Z231=Pistetaulukko!#REF!,Z231=Pistetaulukko!$AB$69,Z231=Pistetaulukko!#REF!,Z231=Pistetaulukko!$AC$69,Z231=Pistetaulukko!#REF!,Z231=Pistetaulukko!$AD$69,Z231=Pistetaulukko!#REF!,Z231=Pistetaulukko!$AE$69,Z231=Pistetaulukko!#REF!,Z231=Pistetaulukko!$AF$69,Z231=Pistetaulukko!#REF!),"OK","VÄÄRIN")</f>
        <v>#REF!</v>
      </c>
      <c r="BN231" t="e">
        <f>IF(BM231="OK","OK",IF(AND(BM231="VÄÄRIN",OR(Z231=Pistetaulukko!$AG$69,Z231=Pistetaulukko!#REF!,Z231=Pistetaulukko!$AH$69,Z231=Pistetaulukko!#REF!,Z231=Pistetaulukko!$AI$69,Z231=Pistetaulukko!#REF!,Z231=Pistetaulukko!$AJ$69,Z231=Pistetaulukko!#REF!,Z231=Pistetaulukko!$AK$69,Z231=Pistetaulukko!$AL$69)),"OK","VÄÄRIN"))</f>
        <v>#REF!</v>
      </c>
    </row>
    <row r="232" spans="2:66" x14ac:dyDescent="0.25">
      <c r="B232" s="104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23"/>
      <c r="AA232" s="30"/>
      <c r="AB232" s="18"/>
      <c r="AC232" s="124"/>
      <c r="AD232" s="118">
        <f t="shared" si="24"/>
        <v>0</v>
      </c>
      <c r="AG232" s="86" t="str">
        <f>IF(OR(E232=Pistetaulukko!$R$3,E232=Pistetaulukko!$S$3,E232=Pistetaulukko!$T$3,E232=Pistetaulukko!$U$3,E232=Pistetaulukko!$V$3,E232=Pistetaulukko!$W$3),"OK","VÄÄRIN")</f>
        <v>VÄÄRIN</v>
      </c>
      <c r="AH232" s="86" t="str">
        <f>IF(OR(F232=Pistetaulukko!$R$6,F232=Pistetaulukko!$S$6,F232=Pistetaulukko!$T$6,F232=Pistetaulukko!$U$6,F232=Pistetaulukko!$V$6,F232=Pistetaulukko!$W$6,F232=Pistetaulukko!$X$6,F232=Pistetaulukko!$Y$6,F232=Pistetaulukko!$Z$6,F232=Pistetaulukko!$AA$6,F232=Pistetaulukko!$AB$6,F232=Pistetaulukko!$AC$6,F232=Pistetaulukko!$AD$6,F232=Pistetaulukko!$AE$6,F232=Pistetaulukko!$AF$6,F232=Pistetaulukko!$AG$6,F232=Pistetaulukko!$AH$6,F232=Pistetaulukko!$AI$6,F232=Pistetaulukko!$AJ$6,F232=Pistetaulukko!$AK$6),"OK","VÄÄRIN")</f>
        <v>VÄÄRIN</v>
      </c>
      <c r="AI232" s="86" t="str">
        <f>IF(OR(G232=Pistetaulukko!$R$9,G232=Pistetaulukko!$S$9,G232=Pistetaulukko!$T$9,G232=Pistetaulukko!$U$9,G232=Pistetaulukko!$V$9,G232=Pistetaulukko!$W$9,G232=Pistetaulukko!$X$9,G232=Pistetaulukko!$Y$9,G232=Pistetaulukko!$Z$9,G232=Pistetaulukko!$AA$9,G232=Pistetaulukko!$AB$9,G232=Pistetaulukko!$AC$9,G232=Pistetaulukko!$AD$9,G232=Pistetaulukko!$AE$9,G232=Pistetaulukko!$AF$9,G232=Pistetaulukko!$AG$9,G232=Pistetaulukko!$AH$9,G232=Pistetaulukko!$AI$9,G232=Pistetaulukko!$AJ$9,G232=Pistetaulukko!$AK$9),"OK","VÄÄRIN")</f>
        <v>VÄÄRIN</v>
      </c>
      <c r="AJ232" s="86" t="str">
        <f>IF(OR(H232=Pistetaulukko!$R$12,H232=Pistetaulukko!$S$12,H232=Pistetaulukko!$T$12,H232=Pistetaulukko!$U$12,H232=Pistetaulukko!$V$12,H232=Pistetaulukko!$W$12,H232=Pistetaulukko!$X$12,H232=Pistetaulukko!$Y$12,H232=Pistetaulukko!$Z$12,H232=Pistetaulukko!$AA$12,H232=Pistetaulukko!$AB$12,H232=Pistetaulukko!$AC$12,H232=Pistetaulukko!$AD$12,H232=Pistetaulukko!$AE$12,H232=Pistetaulukko!$AF$12,H232=Pistetaulukko!$AG$12,H232=Pistetaulukko!$AH$12,H232=Pistetaulukko!$AI$12,H232=Pistetaulukko!$AJ$12,H232=Pistetaulukko!$AK$12),"OK","VÄÄRIN")</f>
        <v>VÄÄRIN</v>
      </c>
      <c r="AK23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32" s="86" t="str">
        <f>IF(OR(I232=Pistetaulukko!$R$18,I232=Pistetaulukko!$S$18,I232=Pistetaulukko!$T$18,I232=Pistetaulukko!$U$18,I232=Pistetaulukko!$V$18,I232=Pistetaulukko!$W$18,I232=Pistetaulukko!$X$18,I232=Pistetaulukko!$Y$18,I232=Pistetaulukko!$Z$18),"OK","VÄÄRIN")</f>
        <v>VÄÄRIN</v>
      </c>
      <c r="AM232" s="86" t="str">
        <f>IF(OR(J232=Pistetaulukko!$R$21,J232=Pistetaulukko!$S$21,J232=Pistetaulukko!$T$21,J232=Pistetaulukko!$U$21,J232=Pistetaulukko!$V$21,J232=Pistetaulukko!$W$21,J232=Pistetaulukko!$X$21,J232=Pistetaulukko!$Y$21,J232=Pistetaulukko!$Z$21,J232=Pistetaulukko!$AA$21,J232=Pistetaulukko!$AB$21,J232=Pistetaulukko!$AC$21,J232=Pistetaulukko!$AD$21,J232=Pistetaulukko!$AE$21,J232=Pistetaulukko!$AF$21,J232=Pistetaulukko!$AG$21,J232=Pistetaulukko!$AH$21,J232=Pistetaulukko!$AI$21,J232=Pistetaulukko!$AJ$21,J232=Pistetaulukko!$AK$21),"OK","VÄÄRIN")</f>
        <v>VÄÄRIN</v>
      </c>
      <c r="AN232" s="86" t="str">
        <f>IF(OR(K232=Pistetaulukko!$R$24,K232=Pistetaulukko!$S$24,K232=Pistetaulukko!$T$24,K232=Pistetaulukko!$U$24,K232=Pistetaulukko!$V$24),"OK","VÄÄRIN")</f>
        <v>VÄÄRIN</v>
      </c>
      <c r="AO232" s="86" t="str">
        <f>IF(OR(L232=Pistetaulukko!$R$27,L232=Pistetaulukko!$S$27,L232=Pistetaulukko!$T$27,L232=Pistetaulukko!$U$27,L232=Pistetaulukko!$V$27,L232=Pistetaulukko!$W$27,L232=Pistetaulukko!$X$27,L232=Pistetaulukko!$Y$27,L232=Pistetaulukko!$Z$27,L232=Pistetaulukko!$AA$27,L232=Pistetaulukko!$AB$27,L232=Pistetaulukko!$AC$27,L232=Pistetaulukko!$AD$27,L232=Pistetaulukko!$AE$27,L232=Pistetaulukko!$AF$27,L232=Pistetaulukko!$AG$27,L232=Pistetaulukko!$AH$27,L232=Pistetaulukko!$AI$27,L232=Pistetaulukko!$AJ$27,L232=Pistetaulukko!$AK$27),"OK","VÄÄRIN")</f>
        <v>VÄÄRIN</v>
      </c>
      <c r="AP232" s="86" t="str">
        <f>IF(OR(M232=Pistetaulukko!$R$30,M232=Pistetaulukko!$S$30,M232=Pistetaulukko!$T$30,M232=Pistetaulukko!$U$30,M232=Pistetaulukko!$V$30),"OK","VÄÄRIN")</f>
        <v>VÄÄRIN</v>
      </c>
      <c r="AQ232" s="86" t="str">
        <f t="shared" si="19"/>
        <v>VÄÄRIN</v>
      </c>
      <c r="AR232" s="86" t="str">
        <f t="shared" si="20"/>
        <v>VÄÄRIN</v>
      </c>
      <c r="AS232" s="86" t="str">
        <f>IF(OR(P232=Pistetaulukko!$R$39,P232=Pistetaulukko!$S$39,P232=Pistetaulukko!$T$39,P232=Pistetaulukko!$U$39,P232=Pistetaulukko!$V$39,P232=Pistetaulukko!$W$39,P232=Pistetaulukko!$X$39,P232=Pistetaulukko!$Y$39,P232=Pistetaulukko!$Z$39,P232=Pistetaulukko!$AA$39,P232=Pistetaulukko!$AB$39,P232=Pistetaulukko!$AC$39,P232=Pistetaulukko!$AD$39,P232=Pistetaulukko!$AE$39,P232=Pistetaulukko!$AF$39,P232=Pistetaulukko!$AG$39,P232=Pistetaulukko!$AH$39,P232=Pistetaulukko!$AI$39,P232=Pistetaulukko!$AJ$39,P232=Pistetaulukko!$AK$39),"OK","VÄÄRIN")</f>
        <v>OK</v>
      </c>
      <c r="AT232" s="86" t="str">
        <f>IF(OR(Q232=Pistetaulukko!$R$42,Q232=Pistetaulukko!$S$42,Q232=Pistetaulukko!$T$42,Q232=Pistetaulukko!$U$42,Q232=Pistetaulukko!$V$42,Q232=Pistetaulukko!$W$42,Q232=Pistetaulukko!$X$42,Q232=Pistetaulukko!$Y$42,Q232=Pistetaulukko!$Z$42,Q232=Pistetaulukko!$AA$42,Q232=Pistetaulukko!$AB$42,Q232=Pistetaulukko!$AC$42,Q232=Pistetaulukko!$AD$42,Q232=Pistetaulukko!$AE$42,Q232=Pistetaulukko!$AF$42,Q232=Pistetaulukko!$AG$42,Q232=Pistetaulukko!$AH$42,Q232=Pistetaulukko!$AI$42,Q232=Pistetaulukko!$AJ$42,Q232=Pistetaulukko!$AK$42),"OK","VÄÄRIN")</f>
        <v>OK</v>
      </c>
      <c r="AU232" s="86" t="str">
        <f>IF(OR(R232=Pistetaulukko!$R$45,R232=Pistetaulukko!$S$45,R232=Pistetaulukko!$T$45,R232=Pistetaulukko!$U$45,R232=Pistetaulukko!$V$45,R232=Pistetaulukko!$W$45,R232=Pistetaulukko!$X$45,R232=Pistetaulukko!$Y$45,R232=Pistetaulukko!$Z$45,R232=Pistetaulukko!$AA$45,R232=Pistetaulukko!$AB$45,R232=Pistetaulukko!$AC$45,R232=Pistetaulukko!$AD$45,R232=Pistetaulukko!$AE$45,R232=Pistetaulukko!$AF$45,R232=Pistetaulukko!$AG$45,R232=Pistetaulukko!$AH$45,R232=Pistetaulukko!$AI$45,R232=Pistetaulukko!$AJ$45,R232=Pistetaulukko!$AK$45),"OK","VÄÄRIN")</f>
        <v>OK</v>
      </c>
      <c r="AV232" s="86" t="str">
        <f>IF(OR(S232=Pistetaulukko!$R$48,S232=Pistetaulukko!$S$48,S232=Pistetaulukko!$T$48,S232=Pistetaulukko!$U$48,S232=Pistetaulukko!$V$48,S232=Pistetaulukko!$W$48,S232=Pistetaulukko!$X$48,S232=Pistetaulukko!$Y$48,S232=Pistetaulukko!$Z$48,S232=Pistetaulukko!$AA$48,S232=Pistetaulukko!$AB$48,S232=Pistetaulukko!$AC$48,S232=Pistetaulukko!$AD$48,S232=Pistetaulukko!$AE$48,S232=Pistetaulukko!$AF$48,S232=Pistetaulukko!$AG$48,S232=Pistetaulukko!$AH$48,S232=Pistetaulukko!$AI$48,S232=Pistetaulukko!$AJ$48,S232=Pistetaulukko!$AK$48),"OK","VÄÄRIN")</f>
        <v>OK</v>
      </c>
      <c r="AW232" s="86" t="str">
        <f>IF(OR(T232=Pistetaulukko!$R$51,T232=Pistetaulukko!$S$51,T232=Pistetaulukko!$T$51,T232=Pistetaulukko!$U$51,T232=Pistetaulukko!$V$51,T232=Pistetaulukko!$W$51,T232=Pistetaulukko!$X$51,T232=Pistetaulukko!$Y$51,T232=Pistetaulukko!$Z$51,T232=Pistetaulukko!$AA$51,T232=Pistetaulukko!$AB$51,T232=Pistetaulukko!$AC$51,T232=Pistetaulukko!$AD$51,T232=Pistetaulukko!$AE$51,T232=Pistetaulukko!$AF$51,T232=Pistetaulukko!$AG$51,T232=Pistetaulukko!$AH$51,T232=Pistetaulukko!$AI$51,T232=Pistetaulukko!$AJ$51,T232=Pistetaulukko!$AK$51),"OK","VÄÄRIN")</f>
        <v>OK</v>
      </c>
      <c r="AX232" s="86" t="str">
        <f>IF(OR(U232=Pistetaulukko!$R$54,U232=Pistetaulukko!$S$54,U232=Pistetaulukko!$T$54,U232=Pistetaulukko!$U$54,U232=Pistetaulukko!$V$54,U232=Pistetaulukko!$W$54,U232=Pistetaulukko!$X$54,U232=Pistetaulukko!$Y$54,U232=Pistetaulukko!$Z$54,U232=Pistetaulukko!$AA$54,U232=Pistetaulukko!$AB$54,U232=Pistetaulukko!$AC$54,U232=Pistetaulukko!$AD$54,U232=Pistetaulukko!$AE$54,U232=Pistetaulukko!$AF$54,U232=Pistetaulukko!$AG$54,U232=Pistetaulukko!$AH$54,U232=Pistetaulukko!$AI$54,U232=Pistetaulukko!$AJ$54,U232=Pistetaulukko!$AK$54),"OK","VÄÄRIN")</f>
        <v>OK</v>
      </c>
      <c r="AY232" s="86" t="str">
        <f t="shared" si="21"/>
        <v>OK</v>
      </c>
      <c r="AZ232" s="86" t="str">
        <f>IF(OR(W232=Pistetaulukko!$R$60,W232=Pistetaulukko!$S$60,W232=Pistetaulukko!$T$60,W232=Pistetaulukko!$U$60,W232=Pistetaulukko!$V$60,W232=Pistetaulukko!$W$60,W232=Pistetaulukko!$X$60,W232=Pistetaulukko!$Y$60,W232=Pistetaulukko!$Z$60,W232=Pistetaulukko!$AA$60,W232=Pistetaulukko!$AB$60,W232=Pistetaulukko!$AC$60,W232=Pistetaulukko!$AD$60,W232=Pistetaulukko!$AE$60,W232=Pistetaulukko!$AF$60,W232=Pistetaulukko!$AG$60,W232=Pistetaulukko!$AH$60,W232=Pistetaulukko!$AI$60,W232=Pistetaulukko!$AJ$60,W232=Pistetaulukko!$AK$60),"OK","VÄÄRIN")</f>
        <v>OK</v>
      </c>
      <c r="BA232" s="86" t="str">
        <f>IF(OR(X232=Pistetaulukko!$R$63,X232=Pistetaulukko!$S$63,X232=Pistetaulukko!$T$63,X232=Pistetaulukko!$U$63,X232=Pistetaulukko!$V$63,X232=Pistetaulukko!$W$63,X232=Pistetaulukko!$X$63,X232=Pistetaulukko!$Y$63,X232=Pistetaulukko!$Z$63,X232=Pistetaulukko!$AA$63,X232=Pistetaulukko!$AB$63,X232=Pistetaulukko!$AC$63,X232=Pistetaulukko!$AD$63,X232=Pistetaulukko!$AE$63,X232=Pistetaulukko!$AF$63,X232=Pistetaulukko!$AG$63,X232=Pistetaulukko!$AH$63,X232=Pistetaulukko!$AI$63,X232=Pistetaulukko!$AJ$63,X232=Pistetaulukko!$AK$63),"OK","VÄÄRIN")</f>
        <v>OK</v>
      </c>
      <c r="BB232" s="86" t="e">
        <f t="shared" si="22"/>
        <v>#REF!</v>
      </c>
      <c r="BC232" s="86" t="e">
        <f t="shared" si="23"/>
        <v>#REF!</v>
      </c>
      <c r="BE232" t="str">
        <f>IF(OR(N232=Pistetaulukko!$R$33,N232=Pistetaulukko!$S$33,N232=Pistetaulukko!$T$33,N232=Pistetaulukko!$U$33,N232=Pistetaulukko!$V$33,N232=Pistetaulukko!$W$33,N232=Pistetaulukko!$X$33,N232=Pistetaulukko!$Y$33,N232=Pistetaulukko!$Z$33,N232=Pistetaulukko!$AA$33,N232=Pistetaulukko!$AB$33,N232=Pistetaulukko!$AC$33,N232=Pistetaulukko!$AD$33,N232=Pistetaulukko!$AE$33,N232=Pistetaulukko!$AF$33,N232=Pistetaulukko!$AG$33,N232=Pistetaulukko!$AH$33,N232=Pistetaulukko!$AI$33,N232=Pistetaulukko!$AJ$33,N232=Pistetaulukko!$AK$33,N232=Pistetaulukko!$AL$33,N232=Pistetaulukko!$AM$33,N232=Pistetaulukko!$AN$33,N232=Pistetaulukko!$AO$33,N232=Pistetaulukko!$AP$33,N232=Pistetaulukko!$AQ$33,N232=Pistetaulukko!$AR$33,N232=Pistetaulukko!$AS$33,N232=Pistetaulukko!$AT$33,N232=Pistetaulukko!$AU$33),"OK","VÄÄRIN")</f>
        <v>VÄÄRIN</v>
      </c>
      <c r="BF232" t="str">
        <f>IF(BE232="OK","OK",IF(AND(BE232="VÄÄRIN",OR(N232=Pistetaulukko!$AV$33,N232=Pistetaulukko!$AW$33,N232=Pistetaulukko!$AX$33,N232=Pistetaulukko!$AY$33,N232=Pistetaulukko!$AZ$33,N232=Pistetaulukko!$BA$33,N232=Pistetaulukko!$BB$33,N232=Pistetaulukko!$BC$33,N232=Pistetaulukko!$BD$33,N232=Pistetaulukko!$BE$33,N232=Pistetaulukko!$BF$33,N232=Pistetaulukko!$BG$33,N232=Pistetaulukko!$BH$33,N232=Pistetaulukko!$BI$33,N232=Pistetaulukko!$BJ$33,N232=Pistetaulukko!$BK$33,N232=Pistetaulukko!$BL$33,N232=Pistetaulukko!$BM$33,N232=Pistetaulukko!$BN$33,N232=Pistetaulukko!$BO$33)),"OK","VÄÄRIN"))</f>
        <v>VÄÄRIN</v>
      </c>
      <c r="BG232" t="str">
        <f>IF(OR(O232=Pistetaulukko!$R$36,O232=Pistetaulukko!$S$36,O232=Pistetaulukko!$T$36,O232=Pistetaulukko!$U$36,O232=Pistetaulukko!$V$36,O232=Pistetaulukko!$W$36,O232=Pistetaulukko!$X$36,O232=Pistetaulukko!$Y$36,O232=Pistetaulukko!$Z$36,O232=Pistetaulukko!$AA$36,O232=Pistetaulukko!$AB$36,O232=Pistetaulukko!$AC$36,O232=Pistetaulukko!$AD$36,O232=Pistetaulukko!$AE$36,O232=Pistetaulukko!$AF$36,O232=Pistetaulukko!$AG$36,O232=Pistetaulukko!$AH$36,O232=Pistetaulukko!$AI$36,O232=Pistetaulukko!$AJ$36,O232=Pistetaulukko!$AK$36,O232=Pistetaulukko!$AL$36,O232=Pistetaulukko!$AM$36,O232=Pistetaulukko!$AN$36,O232=Pistetaulukko!$AO$36,O232=Pistetaulukko!$AP$36,O232=Pistetaulukko!$AQ$36,O232=Pistetaulukko!$AR$36,O232=Pistetaulukko!$AS$36,O232=Pistetaulukko!$AT$36,O232=Pistetaulukko!$AU$36),"OK","VÄÄRIN")</f>
        <v>VÄÄRIN</v>
      </c>
      <c r="BH232" t="str">
        <f>IF(BG232="OK","OK",IF(AND(BG232="VÄÄRIN",OR(O232=Pistetaulukko!$AV$36,O232=Pistetaulukko!$AW$36,O232=Pistetaulukko!$AX$36,O232=Pistetaulukko!$AY$36,O232=Pistetaulukko!$AZ$36,O232=Pistetaulukko!$BA$36,O232=Pistetaulukko!$BB$36,O232=Pistetaulukko!$BC$36,O232=Pistetaulukko!$BD$36,O232=Pistetaulukko!$BE$36,O232=Pistetaulukko!$BF$36,O232=Pistetaulukko!$BG$36,O232=Pistetaulukko!$BH$36,O232=Pistetaulukko!$BI$36,O232=Pistetaulukko!$BJ$36,O232=Pistetaulukko!$BK$36,O232=Pistetaulukko!$BL$36,O232=Pistetaulukko!$BM$36,O232=Pistetaulukko!$BN$36,O232=Pistetaulukko!$BO$36,O232=Pistetaulukko!$BP$36,O232=Pistetaulukko!$BQ$36)),"OK","VÄÄRIN"))</f>
        <v>VÄÄRIN</v>
      </c>
      <c r="BI232" t="str">
        <f>IF(OR(V232=Pistetaulukko!$R$57,V232=Pistetaulukko!$S$57,V232=Pistetaulukko!$T$57,V232=Pistetaulukko!$U$57,V232=Pistetaulukko!$V$57,V232=Pistetaulukko!$W$57,V232=Pistetaulukko!$X$57,V232=Pistetaulukko!$Y$57,V232=Pistetaulukko!$Z$57,V232=Pistetaulukko!$AA$57,V232=Pistetaulukko!$AB$57,V232=Pistetaulukko!$AC$57,V232=Pistetaulukko!$AD$57,V232=Pistetaulukko!$AE$57,V232=Pistetaulukko!$AF$57,V232=Pistetaulukko!$AG$57,V232=Pistetaulukko!$AH$57,V232=Pistetaulukko!$AI$57,V232=Pistetaulukko!$AJ$57,V232=Pistetaulukko!$AK$57,V232=Pistetaulukko!$AL$57,V232=Pistetaulukko!$AM$57,V232=Pistetaulukko!$AN$57,V232=Pistetaulukko!$AO$57,V232=Pistetaulukko!$AP$57,V232=Pistetaulukko!$AQ$57,V232=Pistetaulukko!$AR$57,V232=Pistetaulukko!$AS$57,V232=Pistetaulukko!$AT$57,V232=Pistetaulukko!$AU$57),"OK","VÄÄRIN")</f>
        <v>OK</v>
      </c>
      <c r="BJ232" t="str">
        <f>IF(BI232="OK","OK",IF(AND(BI232="VÄÄRIN",OR(V232=Pistetaulukko!$AV$57,V232=Pistetaulukko!$AW$57,V232=Pistetaulukko!$AX$57,V232=Pistetaulukko!$AY$57,V232=Pistetaulukko!$AZ$57,V232=Pistetaulukko!$BA$57,V232=Pistetaulukko!$BB$57,V232=Pistetaulukko!$BC$57,V232=Pistetaulukko!$BD$57,V232=Pistetaulukko!$BE$57)),"OK","VÄÄRIN"))</f>
        <v>OK</v>
      </c>
      <c r="BK232" t="str">
        <f>IF(OR(Y232=Pistetaulukko!$R$66,Y232=Pistetaulukko!$S$66,Y232=Pistetaulukko!$T$66,Y232=Pistetaulukko!$U$66,Y232=Pistetaulukko!$V$66,Y232=Pistetaulukko!$W$66,Y232=Pistetaulukko!$X$66,Y232=Pistetaulukko!$Y$66,Y232=Pistetaulukko!$Z$66,Y232=Pistetaulukko!$AA$66,Y232=Pistetaulukko!$AB$66,Y232=Pistetaulukko!$AC$66,Y232=Pistetaulukko!$AD$66,Y232=Pistetaulukko!$AE$66,Y232=Pistetaulukko!$AF$66,Y232=Pistetaulukko!$AG$66,Y232=Pistetaulukko!$AH$66,Y232=Pistetaulukko!$AI$66,Y232=Pistetaulukko!$AJ$66,Y232=Pistetaulukko!$AK$66,Y232=Pistetaulukko!$AL$66,Y232=Pistetaulukko!$AM$66,Y232=Pistetaulukko!$AN$66,Y232=Pistetaulukko!$AO$66,Y232=Pistetaulukko!$AP$66,Y232=Pistetaulukko!$AQ$66,Y232=Pistetaulukko!$AR$66,Y232=Pistetaulukko!$AS$66,Y232=Pistetaulukko!$AT$66,Y232=Pistetaulukko!$AU$66),"OK","VÄÄRIN")</f>
        <v>VÄÄRIN</v>
      </c>
      <c r="BL232" t="str">
        <f>IF(BK232="OK","OK",IF(AND(BK232="VÄÄRIN",OR(Y232=Pistetaulukko!$AV$66,Y232=Pistetaulukko!$AW$66,Y232=Pistetaulukko!$AX$66,Y232=Pistetaulukko!$AY$66,Y232=Pistetaulukko!$AZ$66,Y232=Pistetaulukko!$BA$66,Y232=Pistetaulukko!$BB$66,Y232=Pistetaulukko!$BC$66,Y232=Pistetaulukko!$BD$66,Y232=Pistetaulukko!$BE$66,Y232=Pistetaulukko!$BF$66,Y232=Pistetaulukko!$BG$66,Y232=Pistetaulukko!$BH$66,Y232=Pistetaulukko!$BI$66,Y232=Pistetaulukko!$BJ$66,Y232=Pistetaulukko!$BK$66,Y232=Pistetaulukko!$BL$66,Y232=Pistetaulukko!$BM$66,Y232=Pistetaulukko!$BN$66)),"OK","VÄÄRIN"))</f>
        <v>VÄÄRIN</v>
      </c>
      <c r="BM232" t="e">
        <f>IF(OR(Z232=Pistetaulukko!$R$69,Z232=Pistetaulukko!#REF!,Z232=Pistetaulukko!$S$69,Z232=Pistetaulukko!#REF!,Z232=Pistetaulukko!$T$69,Z232=Pistetaulukko!#REF!,Z232=Pistetaulukko!$U$69,Z232=Pistetaulukko!#REF!,Z232=Pistetaulukko!$V$69,Z232=Pistetaulukko!#REF!,Z232=Pistetaulukko!$W$69,Z232=Pistetaulukko!#REF!,Z232=Pistetaulukko!$X$69,Z232=Pistetaulukko!#REF!,Z232=Pistetaulukko!$Y$69,Z232=Pistetaulukko!#REF!,Z232=Pistetaulukko!$Z$69,Z232=Pistetaulukko!#REF!,Z232=Pistetaulukko!$AA$69,Z232=Pistetaulukko!#REF!,Z232=Pistetaulukko!$AB$69,Z232=Pistetaulukko!#REF!,Z232=Pistetaulukko!$AC$69,Z232=Pistetaulukko!#REF!,Z232=Pistetaulukko!$AD$69,Z232=Pistetaulukko!#REF!,Z232=Pistetaulukko!$AE$69,Z232=Pistetaulukko!#REF!,Z232=Pistetaulukko!$AF$69,Z232=Pistetaulukko!#REF!),"OK","VÄÄRIN")</f>
        <v>#REF!</v>
      </c>
      <c r="BN232" t="e">
        <f>IF(BM232="OK","OK",IF(AND(BM232="VÄÄRIN",OR(Z232=Pistetaulukko!$AG$69,Z232=Pistetaulukko!#REF!,Z232=Pistetaulukko!$AH$69,Z232=Pistetaulukko!#REF!,Z232=Pistetaulukko!$AI$69,Z232=Pistetaulukko!#REF!,Z232=Pistetaulukko!$AJ$69,Z232=Pistetaulukko!#REF!,Z232=Pistetaulukko!$AK$69,Z232=Pistetaulukko!$AL$69)),"OK","VÄÄRIN"))</f>
        <v>#REF!</v>
      </c>
    </row>
    <row r="233" spans="2:66" x14ac:dyDescent="0.25">
      <c r="B233" s="104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23"/>
      <c r="AA233" s="30"/>
      <c r="AB233" s="18"/>
      <c r="AC233" s="124"/>
      <c r="AD233" s="118">
        <f t="shared" si="24"/>
        <v>0</v>
      </c>
      <c r="AG233" s="86" t="str">
        <f>IF(OR(E233=Pistetaulukko!$R$3,E233=Pistetaulukko!$S$3,E233=Pistetaulukko!$T$3,E233=Pistetaulukko!$U$3,E233=Pistetaulukko!$V$3,E233=Pistetaulukko!$W$3),"OK","VÄÄRIN")</f>
        <v>VÄÄRIN</v>
      </c>
      <c r="AH233" s="86" t="str">
        <f>IF(OR(F233=Pistetaulukko!$R$6,F233=Pistetaulukko!$S$6,F233=Pistetaulukko!$T$6,F233=Pistetaulukko!$U$6,F233=Pistetaulukko!$V$6,F233=Pistetaulukko!$W$6,F233=Pistetaulukko!$X$6,F233=Pistetaulukko!$Y$6,F233=Pistetaulukko!$Z$6,F233=Pistetaulukko!$AA$6,F233=Pistetaulukko!$AB$6,F233=Pistetaulukko!$AC$6,F233=Pistetaulukko!$AD$6,F233=Pistetaulukko!$AE$6,F233=Pistetaulukko!$AF$6,F233=Pistetaulukko!$AG$6,F233=Pistetaulukko!$AH$6,F233=Pistetaulukko!$AI$6,F233=Pistetaulukko!$AJ$6,F233=Pistetaulukko!$AK$6),"OK","VÄÄRIN")</f>
        <v>VÄÄRIN</v>
      </c>
      <c r="AI233" s="86" t="str">
        <f>IF(OR(G233=Pistetaulukko!$R$9,G233=Pistetaulukko!$S$9,G233=Pistetaulukko!$T$9,G233=Pistetaulukko!$U$9,G233=Pistetaulukko!$V$9,G233=Pistetaulukko!$W$9,G233=Pistetaulukko!$X$9,G233=Pistetaulukko!$Y$9,G233=Pistetaulukko!$Z$9,G233=Pistetaulukko!$AA$9,G233=Pistetaulukko!$AB$9,G233=Pistetaulukko!$AC$9,G233=Pistetaulukko!$AD$9,G233=Pistetaulukko!$AE$9,G233=Pistetaulukko!$AF$9,G233=Pistetaulukko!$AG$9,G233=Pistetaulukko!$AH$9,G233=Pistetaulukko!$AI$9,G233=Pistetaulukko!$AJ$9,G233=Pistetaulukko!$AK$9),"OK","VÄÄRIN")</f>
        <v>VÄÄRIN</v>
      </c>
      <c r="AJ233" s="86" t="str">
        <f>IF(OR(H233=Pistetaulukko!$R$12,H233=Pistetaulukko!$S$12,H233=Pistetaulukko!$T$12,H233=Pistetaulukko!$U$12,H233=Pistetaulukko!$V$12,H233=Pistetaulukko!$W$12,H233=Pistetaulukko!$X$12,H233=Pistetaulukko!$Y$12,H233=Pistetaulukko!$Z$12,H233=Pistetaulukko!$AA$12,H233=Pistetaulukko!$AB$12,H233=Pistetaulukko!$AC$12,H233=Pistetaulukko!$AD$12,H233=Pistetaulukko!$AE$12,H233=Pistetaulukko!$AF$12,H233=Pistetaulukko!$AG$12,H233=Pistetaulukko!$AH$12,H233=Pistetaulukko!$AI$12,H233=Pistetaulukko!$AJ$12,H233=Pistetaulukko!$AK$12),"OK","VÄÄRIN")</f>
        <v>VÄÄRIN</v>
      </c>
      <c r="AK23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33" s="86" t="str">
        <f>IF(OR(I233=Pistetaulukko!$R$18,I233=Pistetaulukko!$S$18,I233=Pistetaulukko!$T$18,I233=Pistetaulukko!$U$18,I233=Pistetaulukko!$V$18,I233=Pistetaulukko!$W$18,I233=Pistetaulukko!$X$18,I233=Pistetaulukko!$Y$18,I233=Pistetaulukko!$Z$18),"OK","VÄÄRIN")</f>
        <v>VÄÄRIN</v>
      </c>
      <c r="AM233" s="86" t="str">
        <f>IF(OR(J233=Pistetaulukko!$R$21,J233=Pistetaulukko!$S$21,J233=Pistetaulukko!$T$21,J233=Pistetaulukko!$U$21,J233=Pistetaulukko!$V$21,J233=Pistetaulukko!$W$21,J233=Pistetaulukko!$X$21,J233=Pistetaulukko!$Y$21,J233=Pistetaulukko!$Z$21,J233=Pistetaulukko!$AA$21,J233=Pistetaulukko!$AB$21,J233=Pistetaulukko!$AC$21,J233=Pistetaulukko!$AD$21,J233=Pistetaulukko!$AE$21,J233=Pistetaulukko!$AF$21,J233=Pistetaulukko!$AG$21,J233=Pistetaulukko!$AH$21,J233=Pistetaulukko!$AI$21,J233=Pistetaulukko!$AJ$21,J233=Pistetaulukko!$AK$21),"OK","VÄÄRIN")</f>
        <v>VÄÄRIN</v>
      </c>
      <c r="AN233" s="86" t="str">
        <f>IF(OR(K233=Pistetaulukko!$R$24,K233=Pistetaulukko!$S$24,K233=Pistetaulukko!$T$24,K233=Pistetaulukko!$U$24,K233=Pistetaulukko!$V$24),"OK","VÄÄRIN")</f>
        <v>VÄÄRIN</v>
      </c>
      <c r="AO233" s="86" t="str">
        <f>IF(OR(L233=Pistetaulukko!$R$27,L233=Pistetaulukko!$S$27,L233=Pistetaulukko!$T$27,L233=Pistetaulukko!$U$27,L233=Pistetaulukko!$V$27,L233=Pistetaulukko!$W$27,L233=Pistetaulukko!$X$27,L233=Pistetaulukko!$Y$27,L233=Pistetaulukko!$Z$27,L233=Pistetaulukko!$AA$27,L233=Pistetaulukko!$AB$27,L233=Pistetaulukko!$AC$27,L233=Pistetaulukko!$AD$27,L233=Pistetaulukko!$AE$27,L233=Pistetaulukko!$AF$27,L233=Pistetaulukko!$AG$27,L233=Pistetaulukko!$AH$27,L233=Pistetaulukko!$AI$27,L233=Pistetaulukko!$AJ$27,L233=Pistetaulukko!$AK$27),"OK","VÄÄRIN")</f>
        <v>VÄÄRIN</v>
      </c>
      <c r="AP233" s="86" t="str">
        <f>IF(OR(M233=Pistetaulukko!$R$30,M233=Pistetaulukko!$S$30,M233=Pistetaulukko!$T$30,M233=Pistetaulukko!$U$30,M233=Pistetaulukko!$V$30),"OK","VÄÄRIN")</f>
        <v>VÄÄRIN</v>
      </c>
      <c r="AQ233" s="86" t="str">
        <f t="shared" si="19"/>
        <v>VÄÄRIN</v>
      </c>
      <c r="AR233" s="86" t="str">
        <f t="shared" si="20"/>
        <v>VÄÄRIN</v>
      </c>
      <c r="AS233" s="86" t="str">
        <f>IF(OR(P233=Pistetaulukko!$R$39,P233=Pistetaulukko!$S$39,P233=Pistetaulukko!$T$39,P233=Pistetaulukko!$U$39,P233=Pistetaulukko!$V$39,P233=Pistetaulukko!$W$39,P233=Pistetaulukko!$X$39,P233=Pistetaulukko!$Y$39,P233=Pistetaulukko!$Z$39,P233=Pistetaulukko!$AA$39,P233=Pistetaulukko!$AB$39,P233=Pistetaulukko!$AC$39,P233=Pistetaulukko!$AD$39,P233=Pistetaulukko!$AE$39,P233=Pistetaulukko!$AF$39,P233=Pistetaulukko!$AG$39,P233=Pistetaulukko!$AH$39,P233=Pistetaulukko!$AI$39,P233=Pistetaulukko!$AJ$39,P233=Pistetaulukko!$AK$39),"OK","VÄÄRIN")</f>
        <v>OK</v>
      </c>
      <c r="AT233" s="86" t="str">
        <f>IF(OR(Q233=Pistetaulukko!$R$42,Q233=Pistetaulukko!$S$42,Q233=Pistetaulukko!$T$42,Q233=Pistetaulukko!$U$42,Q233=Pistetaulukko!$V$42,Q233=Pistetaulukko!$W$42,Q233=Pistetaulukko!$X$42,Q233=Pistetaulukko!$Y$42,Q233=Pistetaulukko!$Z$42,Q233=Pistetaulukko!$AA$42,Q233=Pistetaulukko!$AB$42,Q233=Pistetaulukko!$AC$42,Q233=Pistetaulukko!$AD$42,Q233=Pistetaulukko!$AE$42,Q233=Pistetaulukko!$AF$42,Q233=Pistetaulukko!$AG$42,Q233=Pistetaulukko!$AH$42,Q233=Pistetaulukko!$AI$42,Q233=Pistetaulukko!$AJ$42,Q233=Pistetaulukko!$AK$42),"OK","VÄÄRIN")</f>
        <v>OK</v>
      </c>
      <c r="AU233" s="86" t="str">
        <f>IF(OR(R233=Pistetaulukko!$R$45,R233=Pistetaulukko!$S$45,R233=Pistetaulukko!$T$45,R233=Pistetaulukko!$U$45,R233=Pistetaulukko!$V$45,R233=Pistetaulukko!$W$45,R233=Pistetaulukko!$X$45,R233=Pistetaulukko!$Y$45,R233=Pistetaulukko!$Z$45,R233=Pistetaulukko!$AA$45,R233=Pistetaulukko!$AB$45,R233=Pistetaulukko!$AC$45,R233=Pistetaulukko!$AD$45,R233=Pistetaulukko!$AE$45,R233=Pistetaulukko!$AF$45,R233=Pistetaulukko!$AG$45,R233=Pistetaulukko!$AH$45,R233=Pistetaulukko!$AI$45,R233=Pistetaulukko!$AJ$45,R233=Pistetaulukko!$AK$45),"OK","VÄÄRIN")</f>
        <v>OK</v>
      </c>
      <c r="AV233" s="86" t="str">
        <f>IF(OR(S233=Pistetaulukko!$R$48,S233=Pistetaulukko!$S$48,S233=Pistetaulukko!$T$48,S233=Pistetaulukko!$U$48,S233=Pistetaulukko!$V$48,S233=Pistetaulukko!$W$48,S233=Pistetaulukko!$X$48,S233=Pistetaulukko!$Y$48,S233=Pistetaulukko!$Z$48,S233=Pistetaulukko!$AA$48,S233=Pistetaulukko!$AB$48,S233=Pistetaulukko!$AC$48,S233=Pistetaulukko!$AD$48,S233=Pistetaulukko!$AE$48,S233=Pistetaulukko!$AF$48,S233=Pistetaulukko!$AG$48,S233=Pistetaulukko!$AH$48,S233=Pistetaulukko!$AI$48,S233=Pistetaulukko!$AJ$48,S233=Pistetaulukko!$AK$48),"OK","VÄÄRIN")</f>
        <v>OK</v>
      </c>
      <c r="AW233" s="86" t="str">
        <f>IF(OR(T233=Pistetaulukko!$R$51,T233=Pistetaulukko!$S$51,T233=Pistetaulukko!$T$51,T233=Pistetaulukko!$U$51,T233=Pistetaulukko!$V$51,T233=Pistetaulukko!$W$51,T233=Pistetaulukko!$X$51,T233=Pistetaulukko!$Y$51,T233=Pistetaulukko!$Z$51,T233=Pistetaulukko!$AA$51,T233=Pistetaulukko!$AB$51,T233=Pistetaulukko!$AC$51,T233=Pistetaulukko!$AD$51,T233=Pistetaulukko!$AE$51,T233=Pistetaulukko!$AF$51,T233=Pistetaulukko!$AG$51,T233=Pistetaulukko!$AH$51,T233=Pistetaulukko!$AI$51,T233=Pistetaulukko!$AJ$51,T233=Pistetaulukko!$AK$51),"OK","VÄÄRIN")</f>
        <v>OK</v>
      </c>
      <c r="AX233" s="86" t="str">
        <f>IF(OR(U233=Pistetaulukko!$R$54,U233=Pistetaulukko!$S$54,U233=Pistetaulukko!$T$54,U233=Pistetaulukko!$U$54,U233=Pistetaulukko!$V$54,U233=Pistetaulukko!$W$54,U233=Pistetaulukko!$X$54,U233=Pistetaulukko!$Y$54,U233=Pistetaulukko!$Z$54,U233=Pistetaulukko!$AA$54,U233=Pistetaulukko!$AB$54,U233=Pistetaulukko!$AC$54,U233=Pistetaulukko!$AD$54,U233=Pistetaulukko!$AE$54,U233=Pistetaulukko!$AF$54,U233=Pistetaulukko!$AG$54,U233=Pistetaulukko!$AH$54,U233=Pistetaulukko!$AI$54,U233=Pistetaulukko!$AJ$54,U233=Pistetaulukko!$AK$54),"OK","VÄÄRIN")</f>
        <v>OK</v>
      </c>
      <c r="AY233" s="86" t="str">
        <f t="shared" si="21"/>
        <v>OK</v>
      </c>
      <c r="AZ233" s="86" t="str">
        <f>IF(OR(W233=Pistetaulukko!$R$60,W233=Pistetaulukko!$S$60,W233=Pistetaulukko!$T$60,W233=Pistetaulukko!$U$60,W233=Pistetaulukko!$V$60,W233=Pistetaulukko!$W$60,W233=Pistetaulukko!$X$60,W233=Pistetaulukko!$Y$60,W233=Pistetaulukko!$Z$60,W233=Pistetaulukko!$AA$60,W233=Pistetaulukko!$AB$60,W233=Pistetaulukko!$AC$60,W233=Pistetaulukko!$AD$60,W233=Pistetaulukko!$AE$60,W233=Pistetaulukko!$AF$60,W233=Pistetaulukko!$AG$60,W233=Pistetaulukko!$AH$60,W233=Pistetaulukko!$AI$60,W233=Pistetaulukko!$AJ$60,W233=Pistetaulukko!$AK$60),"OK","VÄÄRIN")</f>
        <v>OK</v>
      </c>
      <c r="BA233" s="86" t="str">
        <f>IF(OR(X233=Pistetaulukko!$R$63,X233=Pistetaulukko!$S$63,X233=Pistetaulukko!$T$63,X233=Pistetaulukko!$U$63,X233=Pistetaulukko!$V$63,X233=Pistetaulukko!$W$63,X233=Pistetaulukko!$X$63,X233=Pistetaulukko!$Y$63,X233=Pistetaulukko!$Z$63,X233=Pistetaulukko!$AA$63,X233=Pistetaulukko!$AB$63,X233=Pistetaulukko!$AC$63,X233=Pistetaulukko!$AD$63,X233=Pistetaulukko!$AE$63,X233=Pistetaulukko!$AF$63,X233=Pistetaulukko!$AG$63,X233=Pistetaulukko!$AH$63,X233=Pistetaulukko!$AI$63,X233=Pistetaulukko!$AJ$63,X233=Pistetaulukko!$AK$63),"OK","VÄÄRIN")</f>
        <v>OK</v>
      </c>
      <c r="BB233" s="86" t="e">
        <f t="shared" si="22"/>
        <v>#REF!</v>
      </c>
      <c r="BC233" s="86" t="e">
        <f t="shared" si="23"/>
        <v>#REF!</v>
      </c>
      <c r="BE233" t="str">
        <f>IF(OR(N233=Pistetaulukko!$R$33,N233=Pistetaulukko!$S$33,N233=Pistetaulukko!$T$33,N233=Pistetaulukko!$U$33,N233=Pistetaulukko!$V$33,N233=Pistetaulukko!$W$33,N233=Pistetaulukko!$X$33,N233=Pistetaulukko!$Y$33,N233=Pistetaulukko!$Z$33,N233=Pistetaulukko!$AA$33,N233=Pistetaulukko!$AB$33,N233=Pistetaulukko!$AC$33,N233=Pistetaulukko!$AD$33,N233=Pistetaulukko!$AE$33,N233=Pistetaulukko!$AF$33,N233=Pistetaulukko!$AG$33,N233=Pistetaulukko!$AH$33,N233=Pistetaulukko!$AI$33,N233=Pistetaulukko!$AJ$33,N233=Pistetaulukko!$AK$33,N233=Pistetaulukko!$AL$33,N233=Pistetaulukko!$AM$33,N233=Pistetaulukko!$AN$33,N233=Pistetaulukko!$AO$33,N233=Pistetaulukko!$AP$33,N233=Pistetaulukko!$AQ$33,N233=Pistetaulukko!$AR$33,N233=Pistetaulukko!$AS$33,N233=Pistetaulukko!$AT$33,N233=Pistetaulukko!$AU$33),"OK","VÄÄRIN")</f>
        <v>VÄÄRIN</v>
      </c>
      <c r="BF233" t="str">
        <f>IF(BE233="OK","OK",IF(AND(BE233="VÄÄRIN",OR(N233=Pistetaulukko!$AV$33,N233=Pistetaulukko!$AW$33,N233=Pistetaulukko!$AX$33,N233=Pistetaulukko!$AY$33,N233=Pistetaulukko!$AZ$33,N233=Pistetaulukko!$BA$33,N233=Pistetaulukko!$BB$33,N233=Pistetaulukko!$BC$33,N233=Pistetaulukko!$BD$33,N233=Pistetaulukko!$BE$33,N233=Pistetaulukko!$BF$33,N233=Pistetaulukko!$BG$33,N233=Pistetaulukko!$BH$33,N233=Pistetaulukko!$BI$33,N233=Pistetaulukko!$BJ$33,N233=Pistetaulukko!$BK$33,N233=Pistetaulukko!$BL$33,N233=Pistetaulukko!$BM$33,N233=Pistetaulukko!$BN$33,N233=Pistetaulukko!$BO$33)),"OK","VÄÄRIN"))</f>
        <v>VÄÄRIN</v>
      </c>
      <c r="BG233" t="str">
        <f>IF(OR(O233=Pistetaulukko!$R$36,O233=Pistetaulukko!$S$36,O233=Pistetaulukko!$T$36,O233=Pistetaulukko!$U$36,O233=Pistetaulukko!$V$36,O233=Pistetaulukko!$W$36,O233=Pistetaulukko!$X$36,O233=Pistetaulukko!$Y$36,O233=Pistetaulukko!$Z$36,O233=Pistetaulukko!$AA$36,O233=Pistetaulukko!$AB$36,O233=Pistetaulukko!$AC$36,O233=Pistetaulukko!$AD$36,O233=Pistetaulukko!$AE$36,O233=Pistetaulukko!$AF$36,O233=Pistetaulukko!$AG$36,O233=Pistetaulukko!$AH$36,O233=Pistetaulukko!$AI$36,O233=Pistetaulukko!$AJ$36,O233=Pistetaulukko!$AK$36,O233=Pistetaulukko!$AL$36,O233=Pistetaulukko!$AM$36,O233=Pistetaulukko!$AN$36,O233=Pistetaulukko!$AO$36,O233=Pistetaulukko!$AP$36,O233=Pistetaulukko!$AQ$36,O233=Pistetaulukko!$AR$36,O233=Pistetaulukko!$AS$36,O233=Pistetaulukko!$AT$36,O233=Pistetaulukko!$AU$36),"OK","VÄÄRIN")</f>
        <v>VÄÄRIN</v>
      </c>
      <c r="BH233" t="str">
        <f>IF(BG233="OK","OK",IF(AND(BG233="VÄÄRIN",OR(O233=Pistetaulukko!$AV$36,O233=Pistetaulukko!$AW$36,O233=Pistetaulukko!$AX$36,O233=Pistetaulukko!$AY$36,O233=Pistetaulukko!$AZ$36,O233=Pistetaulukko!$BA$36,O233=Pistetaulukko!$BB$36,O233=Pistetaulukko!$BC$36,O233=Pistetaulukko!$BD$36,O233=Pistetaulukko!$BE$36,O233=Pistetaulukko!$BF$36,O233=Pistetaulukko!$BG$36,O233=Pistetaulukko!$BH$36,O233=Pistetaulukko!$BI$36,O233=Pistetaulukko!$BJ$36,O233=Pistetaulukko!$BK$36,O233=Pistetaulukko!$BL$36,O233=Pistetaulukko!$BM$36,O233=Pistetaulukko!$BN$36,O233=Pistetaulukko!$BO$36,O233=Pistetaulukko!$BP$36,O233=Pistetaulukko!$BQ$36)),"OK","VÄÄRIN"))</f>
        <v>VÄÄRIN</v>
      </c>
      <c r="BI233" t="str">
        <f>IF(OR(V233=Pistetaulukko!$R$57,V233=Pistetaulukko!$S$57,V233=Pistetaulukko!$T$57,V233=Pistetaulukko!$U$57,V233=Pistetaulukko!$V$57,V233=Pistetaulukko!$W$57,V233=Pistetaulukko!$X$57,V233=Pistetaulukko!$Y$57,V233=Pistetaulukko!$Z$57,V233=Pistetaulukko!$AA$57,V233=Pistetaulukko!$AB$57,V233=Pistetaulukko!$AC$57,V233=Pistetaulukko!$AD$57,V233=Pistetaulukko!$AE$57,V233=Pistetaulukko!$AF$57,V233=Pistetaulukko!$AG$57,V233=Pistetaulukko!$AH$57,V233=Pistetaulukko!$AI$57,V233=Pistetaulukko!$AJ$57,V233=Pistetaulukko!$AK$57,V233=Pistetaulukko!$AL$57,V233=Pistetaulukko!$AM$57,V233=Pistetaulukko!$AN$57,V233=Pistetaulukko!$AO$57,V233=Pistetaulukko!$AP$57,V233=Pistetaulukko!$AQ$57,V233=Pistetaulukko!$AR$57,V233=Pistetaulukko!$AS$57,V233=Pistetaulukko!$AT$57,V233=Pistetaulukko!$AU$57),"OK","VÄÄRIN")</f>
        <v>OK</v>
      </c>
      <c r="BJ233" t="str">
        <f>IF(BI233="OK","OK",IF(AND(BI233="VÄÄRIN",OR(V233=Pistetaulukko!$AV$57,V233=Pistetaulukko!$AW$57,V233=Pistetaulukko!$AX$57,V233=Pistetaulukko!$AY$57,V233=Pistetaulukko!$AZ$57,V233=Pistetaulukko!$BA$57,V233=Pistetaulukko!$BB$57,V233=Pistetaulukko!$BC$57,V233=Pistetaulukko!$BD$57,V233=Pistetaulukko!$BE$57)),"OK","VÄÄRIN"))</f>
        <v>OK</v>
      </c>
      <c r="BK233" t="str">
        <f>IF(OR(Y233=Pistetaulukko!$R$66,Y233=Pistetaulukko!$S$66,Y233=Pistetaulukko!$T$66,Y233=Pistetaulukko!$U$66,Y233=Pistetaulukko!$V$66,Y233=Pistetaulukko!$W$66,Y233=Pistetaulukko!$X$66,Y233=Pistetaulukko!$Y$66,Y233=Pistetaulukko!$Z$66,Y233=Pistetaulukko!$AA$66,Y233=Pistetaulukko!$AB$66,Y233=Pistetaulukko!$AC$66,Y233=Pistetaulukko!$AD$66,Y233=Pistetaulukko!$AE$66,Y233=Pistetaulukko!$AF$66,Y233=Pistetaulukko!$AG$66,Y233=Pistetaulukko!$AH$66,Y233=Pistetaulukko!$AI$66,Y233=Pistetaulukko!$AJ$66,Y233=Pistetaulukko!$AK$66,Y233=Pistetaulukko!$AL$66,Y233=Pistetaulukko!$AM$66,Y233=Pistetaulukko!$AN$66,Y233=Pistetaulukko!$AO$66,Y233=Pistetaulukko!$AP$66,Y233=Pistetaulukko!$AQ$66,Y233=Pistetaulukko!$AR$66,Y233=Pistetaulukko!$AS$66,Y233=Pistetaulukko!$AT$66,Y233=Pistetaulukko!$AU$66),"OK","VÄÄRIN")</f>
        <v>VÄÄRIN</v>
      </c>
      <c r="BL233" t="str">
        <f>IF(BK233="OK","OK",IF(AND(BK233="VÄÄRIN",OR(Y233=Pistetaulukko!$AV$66,Y233=Pistetaulukko!$AW$66,Y233=Pistetaulukko!$AX$66,Y233=Pistetaulukko!$AY$66,Y233=Pistetaulukko!$AZ$66,Y233=Pistetaulukko!$BA$66,Y233=Pistetaulukko!$BB$66,Y233=Pistetaulukko!$BC$66,Y233=Pistetaulukko!$BD$66,Y233=Pistetaulukko!$BE$66,Y233=Pistetaulukko!$BF$66,Y233=Pistetaulukko!$BG$66,Y233=Pistetaulukko!$BH$66,Y233=Pistetaulukko!$BI$66,Y233=Pistetaulukko!$BJ$66,Y233=Pistetaulukko!$BK$66,Y233=Pistetaulukko!$BL$66,Y233=Pistetaulukko!$BM$66,Y233=Pistetaulukko!$BN$66)),"OK","VÄÄRIN"))</f>
        <v>VÄÄRIN</v>
      </c>
      <c r="BM233" t="e">
        <f>IF(OR(Z233=Pistetaulukko!$R$69,Z233=Pistetaulukko!#REF!,Z233=Pistetaulukko!$S$69,Z233=Pistetaulukko!#REF!,Z233=Pistetaulukko!$T$69,Z233=Pistetaulukko!#REF!,Z233=Pistetaulukko!$U$69,Z233=Pistetaulukko!#REF!,Z233=Pistetaulukko!$V$69,Z233=Pistetaulukko!#REF!,Z233=Pistetaulukko!$W$69,Z233=Pistetaulukko!#REF!,Z233=Pistetaulukko!$X$69,Z233=Pistetaulukko!#REF!,Z233=Pistetaulukko!$Y$69,Z233=Pistetaulukko!#REF!,Z233=Pistetaulukko!$Z$69,Z233=Pistetaulukko!#REF!,Z233=Pistetaulukko!$AA$69,Z233=Pistetaulukko!#REF!,Z233=Pistetaulukko!$AB$69,Z233=Pistetaulukko!#REF!,Z233=Pistetaulukko!$AC$69,Z233=Pistetaulukko!#REF!,Z233=Pistetaulukko!$AD$69,Z233=Pistetaulukko!#REF!,Z233=Pistetaulukko!$AE$69,Z233=Pistetaulukko!#REF!,Z233=Pistetaulukko!$AF$69,Z233=Pistetaulukko!#REF!),"OK","VÄÄRIN")</f>
        <v>#REF!</v>
      </c>
      <c r="BN233" t="e">
        <f>IF(BM233="OK","OK",IF(AND(BM233="VÄÄRIN",OR(Z233=Pistetaulukko!$AG$69,Z233=Pistetaulukko!#REF!,Z233=Pistetaulukko!$AH$69,Z233=Pistetaulukko!#REF!,Z233=Pistetaulukko!$AI$69,Z233=Pistetaulukko!#REF!,Z233=Pistetaulukko!$AJ$69,Z233=Pistetaulukko!#REF!,Z233=Pistetaulukko!$AK$69,Z233=Pistetaulukko!$AL$69)),"OK","VÄÄRIN"))</f>
        <v>#REF!</v>
      </c>
    </row>
    <row r="234" spans="2:66" x14ac:dyDescent="0.25">
      <c r="B234" s="104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23"/>
      <c r="AA234" s="30"/>
      <c r="AB234" s="18"/>
      <c r="AC234" s="124"/>
      <c r="AD234" s="118">
        <f t="shared" si="24"/>
        <v>0</v>
      </c>
      <c r="AG234" s="86" t="str">
        <f>IF(OR(E234=Pistetaulukko!$R$3,E234=Pistetaulukko!$S$3,E234=Pistetaulukko!$T$3,E234=Pistetaulukko!$U$3,E234=Pistetaulukko!$V$3,E234=Pistetaulukko!$W$3),"OK","VÄÄRIN")</f>
        <v>VÄÄRIN</v>
      </c>
      <c r="AH234" s="86" t="str">
        <f>IF(OR(F234=Pistetaulukko!$R$6,F234=Pistetaulukko!$S$6,F234=Pistetaulukko!$T$6,F234=Pistetaulukko!$U$6,F234=Pistetaulukko!$V$6,F234=Pistetaulukko!$W$6,F234=Pistetaulukko!$X$6,F234=Pistetaulukko!$Y$6,F234=Pistetaulukko!$Z$6,F234=Pistetaulukko!$AA$6,F234=Pistetaulukko!$AB$6,F234=Pistetaulukko!$AC$6,F234=Pistetaulukko!$AD$6,F234=Pistetaulukko!$AE$6,F234=Pistetaulukko!$AF$6,F234=Pistetaulukko!$AG$6,F234=Pistetaulukko!$AH$6,F234=Pistetaulukko!$AI$6,F234=Pistetaulukko!$AJ$6,F234=Pistetaulukko!$AK$6),"OK","VÄÄRIN")</f>
        <v>VÄÄRIN</v>
      </c>
      <c r="AI234" s="86" t="str">
        <f>IF(OR(G234=Pistetaulukko!$R$9,G234=Pistetaulukko!$S$9,G234=Pistetaulukko!$T$9,G234=Pistetaulukko!$U$9,G234=Pistetaulukko!$V$9,G234=Pistetaulukko!$W$9,G234=Pistetaulukko!$X$9,G234=Pistetaulukko!$Y$9,G234=Pistetaulukko!$Z$9,G234=Pistetaulukko!$AA$9,G234=Pistetaulukko!$AB$9,G234=Pistetaulukko!$AC$9,G234=Pistetaulukko!$AD$9,G234=Pistetaulukko!$AE$9,G234=Pistetaulukko!$AF$9,G234=Pistetaulukko!$AG$9,G234=Pistetaulukko!$AH$9,G234=Pistetaulukko!$AI$9,G234=Pistetaulukko!$AJ$9,G234=Pistetaulukko!$AK$9),"OK","VÄÄRIN")</f>
        <v>VÄÄRIN</v>
      </c>
      <c r="AJ234" s="86" t="str">
        <f>IF(OR(H234=Pistetaulukko!$R$12,H234=Pistetaulukko!$S$12,H234=Pistetaulukko!$T$12,H234=Pistetaulukko!$U$12,H234=Pistetaulukko!$V$12,H234=Pistetaulukko!$W$12,H234=Pistetaulukko!$X$12,H234=Pistetaulukko!$Y$12,H234=Pistetaulukko!$Z$12,H234=Pistetaulukko!$AA$12,H234=Pistetaulukko!$AB$12,H234=Pistetaulukko!$AC$12,H234=Pistetaulukko!$AD$12,H234=Pistetaulukko!$AE$12,H234=Pistetaulukko!$AF$12,H234=Pistetaulukko!$AG$12,H234=Pistetaulukko!$AH$12,H234=Pistetaulukko!$AI$12,H234=Pistetaulukko!$AJ$12,H234=Pistetaulukko!$AK$12),"OK","VÄÄRIN")</f>
        <v>VÄÄRIN</v>
      </c>
      <c r="AK23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34" s="86" t="str">
        <f>IF(OR(I234=Pistetaulukko!$R$18,I234=Pistetaulukko!$S$18,I234=Pistetaulukko!$T$18,I234=Pistetaulukko!$U$18,I234=Pistetaulukko!$V$18,I234=Pistetaulukko!$W$18,I234=Pistetaulukko!$X$18,I234=Pistetaulukko!$Y$18,I234=Pistetaulukko!$Z$18),"OK","VÄÄRIN")</f>
        <v>VÄÄRIN</v>
      </c>
      <c r="AM234" s="86" t="str">
        <f>IF(OR(J234=Pistetaulukko!$R$21,J234=Pistetaulukko!$S$21,J234=Pistetaulukko!$T$21,J234=Pistetaulukko!$U$21,J234=Pistetaulukko!$V$21,J234=Pistetaulukko!$W$21,J234=Pistetaulukko!$X$21,J234=Pistetaulukko!$Y$21,J234=Pistetaulukko!$Z$21,J234=Pistetaulukko!$AA$21,J234=Pistetaulukko!$AB$21,J234=Pistetaulukko!$AC$21,J234=Pistetaulukko!$AD$21,J234=Pistetaulukko!$AE$21,J234=Pistetaulukko!$AF$21,J234=Pistetaulukko!$AG$21,J234=Pistetaulukko!$AH$21,J234=Pistetaulukko!$AI$21,J234=Pistetaulukko!$AJ$21,J234=Pistetaulukko!$AK$21),"OK","VÄÄRIN")</f>
        <v>VÄÄRIN</v>
      </c>
      <c r="AN234" s="86" t="str">
        <f>IF(OR(K234=Pistetaulukko!$R$24,K234=Pistetaulukko!$S$24,K234=Pistetaulukko!$T$24,K234=Pistetaulukko!$U$24,K234=Pistetaulukko!$V$24),"OK","VÄÄRIN")</f>
        <v>VÄÄRIN</v>
      </c>
      <c r="AO234" s="86" t="str">
        <f>IF(OR(L234=Pistetaulukko!$R$27,L234=Pistetaulukko!$S$27,L234=Pistetaulukko!$T$27,L234=Pistetaulukko!$U$27,L234=Pistetaulukko!$V$27,L234=Pistetaulukko!$W$27,L234=Pistetaulukko!$X$27,L234=Pistetaulukko!$Y$27,L234=Pistetaulukko!$Z$27,L234=Pistetaulukko!$AA$27,L234=Pistetaulukko!$AB$27,L234=Pistetaulukko!$AC$27,L234=Pistetaulukko!$AD$27,L234=Pistetaulukko!$AE$27,L234=Pistetaulukko!$AF$27,L234=Pistetaulukko!$AG$27,L234=Pistetaulukko!$AH$27,L234=Pistetaulukko!$AI$27,L234=Pistetaulukko!$AJ$27,L234=Pistetaulukko!$AK$27),"OK","VÄÄRIN")</f>
        <v>VÄÄRIN</v>
      </c>
      <c r="AP234" s="86" t="str">
        <f>IF(OR(M234=Pistetaulukko!$R$30,M234=Pistetaulukko!$S$30,M234=Pistetaulukko!$T$30,M234=Pistetaulukko!$U$30,M234=Pistetaulukko!$V$30),"OK","VÄÄRIN")</f>
        <v>VÄÄRIN</v>
      </c>
      <c r="AQ234" s="86" t="str">
        <f t="shared" si="19"/>
        <v>VÄÄRIN</v>
      </c>
      <c r="AR234" s="86" t="str">
        <f t="shared" si="20"/>
        <v>VÄÄRIN</v>
      </c>
      <c r="AS234" s="86" t="str">
        <f>IF(OR(P234=Pistetaulukko!$R$39,P234=Pistetaulukko!$S$39,P234=Pistetaulukko!$T$39,P234=Pistetaulukko!$U$39,P234=Pistetaulukko!$V$39,P234=Pistetaulukko!$W$39,P234=Pistetaulukko!$X$39,P234=Pistetaulukko!$Y$39,P234=Pistetaulukko!$Z$39,P234=Pistetaulukko!$AA$39,P234=Pistetaulukko!$AB$39,P234=Pistetaulukko!$AC$39,P234=Pistetaulukko!$AD$39,P234=Pistetaulukko!$AE$39,P234=Pistetaulukko!$AF$39,P234=Pistetaulukko!$AG$39,P234=Pistetaulukko!$AH$39,P234=Pistetaulukko!$AI$39,P234=Pistetaulukko!$AJ$39,P234=Pistetaulukko!$AK$39),"OK","VÄÄRIN")</f>
        <v>OK</v>
      </c>
      <c r="AT234" s="86" t="str">
        <f>IF(OR(Q234=Pistetaulukko!$R$42,Q234=Pistetaulukko!$S$42,Q234=Pistetaulukko!$T$42,Q234=Pistetaulukko!$U$42,Q234=Pistetaulukko!$V$42,Q234=Pistetaulukko!$W$42,Q234=Pistetaulukko!$X$42,Q234=Pistetaulukko!$Y$42,Q234=Pistetaulukko!$Z$42,Q234=Pistetaulukko!$AA$42,Q234=Pistetaulukko!$AB$42,Q234=Pistetaulukko!$AC$42,Q234=Pistetaulukko!$AD$42,Q234=Pistetaulukko!$AE$42,Q234=Pistetaulukko!$AF$42,Q234=Pistetaulukko!$AG$42,Q234=Pistetaulukko!$AH$42,Q234=Pistetaulukko!$AI$42,Q234=Pistetaulukko!$AJ$42,Q234=Pistetaulukko!$AK$42),"OK","VÄÄRIN")</f>
        <v>OK</v>
      </c>
      <c r="AU234" s="86" t="str">
        <f>IF(OR(R234=Pistetaulukko!$R$45,R234=Pistetaulukko!$S$45,R234=Pistetaulukko!$T$45,R234=Pistetaulukko!$U$45,R234=Pistetaulukko!$V$45,R234=Pistetaulukko!$W$45,R234=Pistetaulukko!$X$45,R234=Pistetaulukko!$Y$45,R234=Pistetaulukko!$Z$45,R234=Pistetaulukko!$AA$45,R234=Pistetaulukko!$AB$45,R234=Pistetaulukko!$AC$45,R234=Pistetaulukko!$AD$45,R234=Pistetaulukko!$AE$45,R234=Pistetaulukko!$AF$45,R234=Pistetaulukko!$AG$45,R234=Pistetaulukko!$AH$45,R234=Pistetaulukko!$AI$45,R234=Pistetaulukko!$AJ$45,R234=Pistetaulukko!$AK$45),"OK","VÄÄRIN")</f>
        <v>OK</v>
      </c>
      <c r="AV234" s="86" t="str">
        <f>IF(OR(S234=Pistetaulukko!$R$48,S234=Pistetaulukko!$S$48,S234=Pistetaulukko!$T$48,S234=Pistetaulukko!$U$48,S234=Pistetaulukko!$V$48,S234=Pistetaulukko!$W$48,S234=Pistetaulukko!$X$48,S234=Pistetaulukko!$Y$48,S234=Pistetaulukko!$Z$48,S234=Pistetaulukko!$AA$48,S234=Pistetaulukko!$AB$48,S234=Pistetaulukko!$AC$48,S234=Pistetaulukko!$AD$48,S234=Pistetaulukko!$AE$48,S234=Pistetaulukko!$AF$48,S234=Pistetaulukko!$AG$48,S234=Pistetaulukko!$AH$48,S234=Pistetaulukko!$AI$48,S234=Pistetaulukko!$AJ$48,S234=Pistetaulukko!$AK$48),"OK","VÄÄRIN")</f>
        <v>OK</v>
      </c>
      <c r="AW234" s="86" t="str">
        <f>IF(OR(T234=Pistetaulukko!$R$51,T234=Pistetaulukko!$S$51,T234=Pistetaulukko!$T$51,T234=Pistetaulukko!$U$51,T234=Pistetaulukko!$V$51,T234=Pistetaulukko!$W$51,T234=Pistetaulukko!$X$51,T234=Pistetaulukko!$Y$51,T234=Pistetaulukko!$Z$51,T234=Pistetaulukko!$AA$51,T234=Pistetaulukko!$AB$51,T234=Pistetaulukko!$AC$51,T234=Pistetaulukko!$AD$51,T234=Pistetaulukko!$AE$51,T234=Pistetaulukko!$AF$51,T234=Pistetaulukko!$AG$51,T234=Pistetaulukko!$AH$51,T234=Pistetaulukko!$AI$51,T234=Pistetaulukko!$AJ$51,T234=Pistetaulukko!$AK$51),"OK","VÄÄRIN")</f>
        <v>OK</v>
      </c>
      <c r="AX234" s="86" t="str">
        <f>IF(OR(U234=Pistetaulukko!$R$54,U234=Pistetaulukko!$S$54,U234=Pistetaulukko!$T$54,U234=Pistetaulukko!$U$54,U234=Pistetaulukko!$V$54,U234=Pistetaulukko!$W$54,U234=Pistetaulukko!$X$54,U234=Pistetaulukko!$Y$54,U234=Pistetaulukko!$Z$54,U234=Pistetaulukko!$AA$54,U234=Pistetaulukko!$AB$54,U234=Pistetaulukko!$AC$54,U234=Pistetaulukko!$AD$54,U234=Pistetaulukko!$AE$54,U234=Pistetaulukko!$AF$54,U234=Pistetaulukko!$AG$54,U234=Pistetaulukko!$AH$54,U234=Pistetaulukko!$AI$54,U234=Pistetaulukko!$AJ$54,U234=Pistetaulukko!$AK$54),"OK","VÄÄRIN")</f>
        <v>OK</v>
      </c>
      <c r="AY234" s="86" t="str">
        <f t="shared" si="21"/>
        <v>OK</v>
      </c>
      <c r="AZ234" s="86" t="str">
        <f>IF(OR(W234=Pistetaulukko!$R$60,W234=Pistetaulukko!$S$60,W234=Pistetaulukko!$T$60,W234=Pistetaulukko!$U$60,W234=Pistetaulukko!$V$60,W234=Pistetaulukko!$W$60,W234=Pistetaulukko!$X$60,W234=Pistetaulukko!$Y$60,W234=Pistetaulukko!$Z$60,W234=Pistetaulukko!$AA$60,W234=Pistetaulukko!$AB$60,W234=Pistetaulukko!$AC$60,W234=Pistetaulukko!$AD$60,W234=Pistetaulukko!$AE$60,W234=Pistetaulukko!$AF$60,W234=Pistetaulukko!$AG$60,W234=Pistetaulukko!$AH$60,W234=Pistetaulukko!$AI$60,W234=Pistetaulukko!$AJ$60,W234=Pistetaulukko!$AK$60),"OK","VÄÄRIN")</f>
        <v>OK</v>
      </c>
      <c r="BA234" s="86" t="str">
        <f>IF(OR(X234=Pistetaulukko!$R$63,X234=Pistetaulukko!$S$63,X234=Pistetaulukko!$T$63,X234=Pistetaulukko!$U$63,X234=Pistetaulukko!$V$63,X234=Pistetaulukko!$W$63,X234=Pistetaulukko!$X$63,X234=Pistetaulukko!$Y$63,X234=Pistetaulukko!$Z$63,X234=Pistetaulukko!$AA$63,X234=Pistetaulukko!$AB$63,X234=Pistetaulukko!$AC$63,X234=Pistetaulukko!$AD$63,X234=Pistetaulukko!$AE$63,X234=Pistetaulukko!$AF$63,X234=Pistetaulukko!$AG$63,X234=Pistetaulukko!$AH$63,X234=Pistetaulukko!$AI$63,X234=Pistetaulukko!$AJ$63,X234=Pistetaulukko!$AK$63),"OK","VÄÄRIN")</f>
        <v>OK</v>
      </c>
      <c r="BB234" s="86" t="e">
        <f t="shared" si="22"/>
        <v>#REF!</v>
      </c>
      <c r="BC234" s="86" t="e">
        <f t="shared" si="23"/>
        <v>#REF!</v>
      </c>
      <c r="BE234" t="str">
        <f>IF(OR(N234=Pistetaulukko!$R$33,N234=Pistetaulukko!$S$33,N234=Pistetaulukko!$T$33,N234=Pistetaulukko!$U$33,N234=Pistetaulukko!$V$33,N234=Pistetaulukko!$W$33,N234=Pistetaulukko!$X$33,N234=Pistetaulukko!$Y$33,N234=Pistetaulukko!$Z$33,N234=Pistetaulukko!$AA$33,N234=Pistetaulukko!$AB$33,N234=Pistetaulukko!$AC$33,N234=Pistetaulukko!$AD$33,N234=Pistetaulukko!$AE$33,N234=Pistetaulukko!$AF$33,N234=Pistetaulukko!$AG$33,N234=Pistetaulukko!$AH$33,N234=Pistetaulukko!$AI$33,N234=Pistetaulukko!$AJ$33,N234=Pistetaulukko!$AK$33,N234=Pistetaulukko!$AL$33,N234=Pistetaulukko!$AM$33,N234=Pistetaulukko!$AN$33,N234=Pistetaulukko!$AO$33,N234=Pistetaulukko!$AP$33,N234=Pistetaulukko!$AQ$33,N234=Pistetaulukko!$AR$33,N234=Pistetaulukko!$AS$33,N234=Pistetaulukko!$AT$33,N234=Pistetaulukko!$AU$33),"OK","VÄÄRIN")</f>
        <v>VÄÄRIN</v>
      </c>
      <c r="BF234" t="str">
        <f>IF(BE234="OK","OK",IF(AND(BE234="VÄÄRIN",OR(N234=Pistetaulukko!$AV$33,N234=Pistetaulukko!$AW$33,N234=Pistetaulukko!$AX$33,N234=Pistetaulukko!$AY$33,N234=Pistetaulukko!$AZ$33,N234=Pistetaulukko!$BA$33,N234=Pistetaulukko!$BB$33,N234=Pistetaulukko!$BC$33,N234=Pistetaulukko!$BD$33,N234=Pistetaulukko!$BE$33,N234=Pistetaulukko!$BF$33,N234=Pistetaulukko!$BG$33,N234=Pistetaulukko!$BH$33,N234=Pistetaulukko!$BI$33,N234=Pistetaulukko!$BJ$33,N234=Pistetaulukko!$BK$33,N234=Pistetaulukko!$BL$33,N234=Pistetaulukko!$BM$33,N234=Pistetaulukko!$BN$33,N234=Pistetaulukko!$BO$33)),"OK","VÄÄRIN"))</f>
        <v>VÄÄRIN</v>
      </c>
      <c r="BG234" t="str">
        <f>IF(OR(O234=Pistetaulukko!$R$36,O234=Pistetaulukko!$S$36,O234=Pistetaulukko!$T$36,O234=Pistetaulukko!$U$36,O234=Pistetaulukko!$V$36,O234=Pistetaulukko!$W$36,O234=Pistetaulukko!$X$36,O234=Pistetaulukko!$Y$36,O234=Pistetaulukko!$Z$36,O234=Pistetaulukko!$AA$36,O234=Pistetaulukko!$AB$36,O234=Pistetaulukko!$AC$36,O234=Pistetaulukko!$AD$36,O234=Pistetaulukko!$AE$36,O234=Pistetaulukko!$AF$36,O234=Pistetaulukko!$AG$36,O234=Pistetaulukko!$AH$36,O234=Pistetaulukko!$AI$36,O234=Pistetaulukko!$AJ$36,O234=Pistetaulukko!$AK$36,O234=Pistetaulukko!$AL$36,O234=Pistetaulukko!$AM$36,O234=Pistetaulukko!$AN$36,O234=Pistetaulukko!$AO$36,O234=Pistetaulukko!$AP$36,O234=Pistetaulukko!$AQ$36,O234=Pistetaulukko!$AR$36,O234=Pistetaulukko!$AS$36,O234=Pistetaulukko!$AT$36,O234=Pistetaulukko!$AU$36),"OK","VÄÄRIN")</f>
        <v>VÄÄRIN</v>
      </c>
      <c r="BH234" t="str">
        <f>IF(BG234="OK","OK",IF(AND(BG234="VÄÄRIN",OR(O234=Pistetaulukko!$AV$36,O234=Pistetaulukko!$AW$36,O234=Pistetaulukko!$AX$36,O234=Pistetaulukko!$AY$36,O234=Pistetaulukko!$AZ$36,O234=Pistetaulukko!$BA$36,O234=Pistetaulukko!$BB$36,O234=Pistetaulukko!$BC$36,O234=Pistetaulukko!$BD$36,O234=Pistetaulukko!$BE$36,O234=Pistetaulukko!$BF$36,O234=Pistetaulukko!$BG$36,O234=Pistetaulukko!$BH$36,O234=Pistetaulukko!$BI$36,O234=Pistetaulukko!$BJ$36,O234=Pistetaulukko!$BK$36,O234=Pistetaulukko!$BL$36,O234=Pistetaulukko!$BM$36,O234=Pistetaulukko!$BN$36,O234=Pistetaulukko!$BO$36,O234=Pistetaulukko!$BP$36,O234=Pistetaulukko!$BQ$36)),"OK","VÄÄRIN"))</f>
        <v>VÄÄRIN</v>
      </c>
      <c r="BI234" t="str">
        <f>IF(OR(V234=Pistetaulukko!$R$57,V234=Pistetaulukko!$S$57,V234=Pistetaulukko!$T$57,V234=Pistetaulukko!$U$57,V234=Pistetaulukko!$V$57,V234=Pistetaulukko!$W$57,V234=Pistetaulukko!$X$57,V234=Pistetaulukko!$Y$57,V234=Pistetaulukko!$Z$57,V234=Pistetaulukko!$AA$57,V234=Pistetaulukko!$AB$57,V234=Pistetaulukko!$AC$57,V234=Pistetaulukko!$AD$57,V234=Pistetaulukko!$AE$57,V234=Pistetaulukko!$AF$57,V234=Pistetaulukko!$AG$57,V234=Pistetaulukko!$AH$57,V234=Pistetaulukko!$AI$57,V234=Pistetaulukko!$AJ$57,V234=Pistetaulukko!$AK$57,V234=Pistetaulukko!$AL$57,V234=Pistetaulukko!$AM$57,V234=Pistetaulukko!$AN$57,V234=Pistetaulukko!$AO$57,V234=Pistetaulukko!$AP$57,V234=Pistetaulukko!$AQ$57,V234=Pistetaulukko!$AR$57,V234=Pistetaulukko!$AS$57,V234=Pistetaulukko!$AT$57,V234=Pistetaulukko!$AU$57),"OK","VÄÄRIN")</f>
        <v>OK</v>
      </c>
      <c r="BJ234" t="str">
        <f>IF(BI234="OK","OK",IF(AND(BI234="VÄÄRIN",OR(V234=Pistetaulukko!$AV$57,V234=Pistetaulukko!$AW$57,V234=Pistetaulukko!$AX$57,V234=Pistetaulukko!$AY$57,V234=Pistetaulukko!$AZ$57,V234=Pistetaulukko!$BA$57,V234=Pistetaulukko!$BB$57,V234=Pistetaulukko!$BC$57,V234=Pistetaulukko!$BD$57,V234=Pistetaulukko!$BE$57)),"OK","VÄÄRIN"))</f>
        <v>OK</v>
      </c>
      <c r="BK234" t="str">
        <f>IF(OR(Y234=Pistetaulukko!$R$66,Y234=Pistetaulukko!$S$66,Y234=Pistetaulukko!$T$66,Y234=Pistetaulukko!$U$66,Y234=Pistetaulukko!$V$66,Y234=Pistetaulukko!$W$66,Y234=Pistetaulukko!$X$66,Y234=Pistetaulukko!$Y$66,Y234=Pistetaulukko!$Z$66,Y234=Pistetaulukko!$AA$66,Y234=Pistetaulukko!$AB$66,Y234=Pistetaulukko!$AC$66,Y234=Pistetaulukko!$AD$66,Y234=Pistetaulukko!$AE$66,Y234=Pistetaulukko!$AF$66,Y234=Pistetaulukko!$AG$66,Y234=Pistetaulukko!$AH$66,Y234=Pistetaulukko!$AI$66,Y234=Pistetaulukko!$AJ$66,Y234=Pistetaulukko!$AK$66,Y234=Pistetaulukko!$AL$66,Y234=Pistetaulukko!$AM$66,Y234=Pistetaulukko!$AN$66,Y234=Pistetaulukko!$AO$66,Y234=Pistetaulukko!$AP$66,Y234=Pistetaulukko!$AQ$66,Y234=Pistetaulukko!$AR$66,Y234=Pistetaulukko!$AS$66,Y234=Pistetaulukko!$AT$66,Y234=Pistetaulukko!$AU$66),"OK","VÄÄRIN")</f>
        <v>VÄÄRIN</v>
      </c>
      <c r="BL234" t="str">
        <f>IF(BK234="OK","OK",IF(AND(BK234="VÄÄRIN",OR(Y234=Pistetaulukko!$AV$66,Y234=Pistetaulukko!$AW$66,Y234=Pistetaulukko!$AX$66,Y234=Pistetaulukko!$AY$66,Y234=Pistetaulukko!$AZ$66,Y234=Pistetaulukko!$BA$66,Y234=Pistetaulukko!$BB$66,Y234=Pistetaulukko!$BC$66,Y234=Pistetaulukko!$BD$66,Y234=Pistetaulukko!$BE$66,Y234=Pistetaulukko!$BF$66,Y234=Pistetaulukko!$BG$66,Y234=Pistetaulukko!$BH$66,Y234=Pistetaulukko!$BI$66,Y234=Pistetaulukko!$BJ$66,Y234=Pistetaulukko!$BK$66,Y234=Pistetaulukko!$BL$66,Y234=Pistetaulukko!$BM$66,Y234=Pistetaulukko!$BN$66)),"OK","VÄÄRIN"))</f>
        <v>VÄÄRIN</v>
      </c>
      <c r="BM234" t="e">
        <f>IF(OR(Z234=Pistetaulukko!$R$69,Z234=Pistetaulukko!#REF!,Z234=Pistetaulukko!$S$69,Z234=Pistetaulukko!#REF!,Z234=Pistetaulukko!$T$69,Z234=Pistetaulukko!#REF!,Z234=Pistetaulukko!$U$69,Z234=Pistetaulukko!#REF!,Z234=Pistetaulukko!$V$69,Z234=Pistetaulukko!#REF!,Z234=Pistetaulukko!$W$69,Z234=Pistetaulukko!#REF!,Z234=Pistetaulukko!$X$69,Z234=Pistetaulukko!#REF!,Z234=Pistetaulukko!$Y$69,Z234=Pistetaulukko!#REF!,Z234=Pistetaulukko!$Z$69,Z234=Pistetaulukko!#REF!,Z234=Pistetaulukko!$AA$69,Z234=Pistetaulukko!#REF!,Z234=Pistetaulukko!$AB$69,Z234=Pistetaulukko!#REF!,Z234=Pistetaulukko!$AC$69,Z234=Pistetaulukko!#REF!,Z234=Pistetaulukko!$AD$69,Z234=Pistetaulukko!#REF!,Z234=Pistetaulukko!$AE$69,Z234=Pistetaulukko!#REF!,Z234=Pistetaulukko!$AF$69,Z234=Pistetaulukko!#REF!),"OK","VÄÄRIN")</f>
        <v>#REF!</v>
      </c>
      <c r="BN234" t="e">
        <f>IF(BM234="OK","OK",IF(AND(BM234="VÄÄRIN",OR(Z234=Pistetaulukko!$AG$69,Z234=Pistetaulukko!#REF!,Z234=Pistetaulukko!$AH$69,Z234=Pistetaulukko!#REF!,Z234=Pistetaulukko!$AI$69,Z234=Pistetaulukko!#REF!,Z234=Pistetaulukko!$AJ$69,Z234=Pistetaulukko!#REF!,Z234=Pistetaulukko!$AK$69,Z234=Pistetaulukko!$AL$69)),"OK","VÄÄRIN"))</f>
        <v>#REF!</v>
      </c>
    </row>
    <row r="235" spans="2:66" x14ac:dyDescent="0.25">
      <c r="B235" s="104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23"/>
      <c r="AA235" s="30"/>
      <c r="AB235" s="18"/>
      <c r="AC235" s="124"/>
      <c r="AD235" s="118">
        <f t="shared" si="24"/>
        <v>0</v>
      </c>
      <c r="AG235" s="86" t="str">
        <f>IF(OR(E235=Pistetaulukko!$R$3,E235=Pistetaulukko!$S$3,E235=Pistetaulukko!$T$3,E235=Pistetaulukko!$U$3,E235=Pistetaulukko!$V$3,E235=Pistetaulukko!$W$3),"OK","VÄÄRIN")</f>
        <v>VÄÄRIN</v>
      </c>
      <c r="AH235" s="86" t="str">
        <f>IF(OR(F235=Pistetaulukko!$R$6,F235=Pistetaulukko!$S$6,F235=Pistetaulukko!$T$6,F235=Pistetaulukko!$U$6,F235=Pistetaulukko!$V$6,F235=Pistetaulukko!$W$6,F235=Pistetaulukko!$X$6,F235=Pistetaulukko!$Y$6,F235=Pistetaulukko!$Z$6,F235=Pistetaulukko!$AA$6,F235=Pistetaulukko!$AB$6,F235=Pistetaulukko!$AC$6,F235=Pistetaulukko!$AD$6,F235=Pistetaulukko!$AE$6,F235=Pistetaulukko!$AF$6,F235=Pistetaulukko!$AG$6,F235=Pistetaulukko!$AH$6,F235=Pistetaulukko!$AI$6,F235=Pistetaulukko!$AJ$6,F235=Pistetaulukko!$AK$6),"OK","VÄÄRIN")</f>
        <v>VÄÄRIN</v>
      </c>
      <c r="AI235" s="86" t="str">
        <f>IF(OR(G235=Pistetaulukko!$R$9,G235=Pistetaulukko!$S$9,G235=Pistetaulukko!$T$9,G235=Pistetaulukko!$U$9,G235=Pistetaulukko!$V$9,G235=Pistetaulukko!$W$9,G235=Pistetaulukko!$X$9,G235=Pistetaulukko!$Y$9,G235=Pistetaulukko!$Z$9,G235=Pistetaulukko!$AA$9,G235=Pistetaulukko!$AB$9,G235=Pistetaulukko!$AC$9,G235=Pistetaulukko!$AD$9,G235=Pistetaulukko!$AE$9,G235=Pistetaulukko!$AF$9,G235=Pistetaulukko!$AG$9,G235=Pistetaulukko!$AH$9,G235=Pistetaulukko!$AI$9,G235=Pistetaulukko!$AJ$9,G235=Pistetaulukko!$AK$9),"OK","VÄÄRIN")</f>
        <v>VÄÄRIN</v>
      </c>
      <c r="AJ235" s="86" t="str">
        <f>IF(OR(H235=Pistetaulukko!$R$12,H235=Pistetaulukko!$S$12,H235=Pistetaulukko!$T$12,H235=Pistetaulukko!$U$12,H235=Pistetaulukko!$V$12,H235=Pistetaulukko!$W$12,H235=Pistetaulukko!$X$12,H235=Pistetaulukko!$Y$12,H235=Pistetaulukko!$Z$12,H235=Pistetaulukko!$AA$12,H235=Pistetaulukko!$AB$12,H235=Pistetaulukko!$AC$12,H235=Pistetaulukko!$AD$12,H235=Pistetaulukko!$AE$12,H235=Pistetaulukko!$AF$12,H235=Pistetaulukko!$AG$12,H235=Pistetaulukko!$AH$12,H235=Pistetaulukko!$AI$12,H235=Pistetaulukko!$AJ$12,H235=Pistetaulukko!$AK$12),"OK","VÄÄRIN")</f>
        <v>VÄÄRIN</v>
      </c>
      <c r="AK23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35" s="86" t="str">
        <f>IF(OR(I235=Pistetaulukko!$R$18,I235=Pistetaulukko!$S$18,I235=Pistetaulukko!$T$18,I235=Pistetaulukko!$U$18,I235=Pistetaulukko!$V$18,I235=Pistetaulukko!$W$18,I235=Pistetaulukko!$X$18,I235=Pistetaulukko!$Y$18,I235=Pistetaulukko!$Z$18),"OK","VÄÄRIN")</f>
        <v>VÄÄRIN</v>
      </c>
      <c r="AM235" s="86" t="str">
        <f>IF(OR(J235=Pistetaulukko!$R$21,J235=Pistetaulukko!$S$21,J235=Pistetaulukko!$T$21,J235=Pistetaulukko!$U$21,J235=Pistetaulukko!$V$21,J235=Pistetaulukko!$W$21,J235=Pistetaulukko!$X$21,J235=Pistetaulukko!$Y$21,J235=Pistetaulukko!$Z$21,J235=Pistetaulukko!$AA$21,J235=Pistetaulukko!$AB$21,J235=Pistetaulukko!$AC$21,J235=Pistetaulukko!$AD$21,J235=Pistetaulukko!$AE$21,J235=Pistetaulukko!$AF$21,J235=Pistetaulukko!$AG$21,J235=Pistetaulukko!$AH$21,J235=Pistetaulukko!$AI$21,J235=Pistetaulukko!$AJ$21,J235=Pistetaulukko!$AK$21),"OK","VÄÄRIN")</f>
        <v>VÄÄRIN</v>
      </c>
      <c r="AN235" s="86" t="str">
        <f>IF(OR(K235=Pistetaulukko!$R$24,K235=Pistetaulukko!$S$24,K235=Pistetaulukko!$T$24,K235=Pistetaulukko!$U$24,K235=Pistetaulukko!$V$24),"OK","VÄÄRIN")</f>
        <v>VÄÄRIN</v>
      </c>
      <c r="AO235" s="86" t="str">
        <f>IF(OR(L235=Pistetaulukko!$R$27,L235=Pistetaulukko!$S$27,L235=Pistetaulukko!$T$27,L235=Pistetaulukko!$U$27,L235=Pistetaulukko!$V$27,L235=Pistetaulukko!$W$27,L235=Pistetaulukko!$X$27,L235=Pistetaulukko!$Y$27,L235=Pistetaulukko!$Z$27,L235=Pistetaulukko!$AA$27,L235=Pistetaulukko!$AB$27,L235=Pistetaulukko!$AC$27,L235=Pistetaulukko!$AD$27,L235=Pistetaulukko!$AE$27,L235=Pistetaulukko!$AF$27,L235=Pistetaulukko!$AG$27,L235=Pistetaulukko!$AH$27,L235=Pistetaulukko!$AI$27,L235=Pistetaulukko!$AJ$27,L235=Pistetaulukko!$AK$27),"OK","VÄÄRIN")</f>
        <v>VÄÄRIN</v>
      </c>
      <c r="AP235" s="86" t="str">
        <f>IF(OR(M235=Pistetaulukko!$R$30,M235=Pistetaulukko!$S$30,M235=Pistetaulukko!$T$30,M235=Pistetaulukko!$U$30,M235=Pistetaulukko!$V$30),"OK","VÄÄRIN")</f>
        <v>VÄÄRIN</v>
      </c>
      <c r="AQ235" s="86" t="str">
        <f t="shared" si="19"/>
        <v>VÄÄRIN</v>
      </c>
      <c r="AR235" s="86" t="str">
        <f t="shared" si="20"/>
        <v>VÄÄRIN</v>
      </c>
      <c r="AS235" s="86" t="str">
        <f>IF(OR(P235=Pistetaulukko!$R$39,P235=Pistetaulukko!$S$39,P235=Pistetaulukko!$T$39,P235=Pistetaulukko!$U$39,P235=Pistetaulukko!$V$39,P235=Pistetaulukko!$W$39,P235=Pistetaulukko!$X$39,P235=Pistetaulukko!$Y$39,P235=Pistetaulukko!$Z$39,P235=Pistetaulukko!$AA$39,P235=Pistetaulukko!$AB$39,P235=Pistetaulukko!$AC$39,P235=Pistetaulukko!$AD$39,P235=Pistetaulukko!$AE$39,P235=Pistetaulukko!$AF$39,P235=Pistetaulukko!$AG$39,P235=Pistetaulukko!$AH$39,P235=Pistetaulukko!$AI$39,P235=Pistetaulukko!$AJ$39,P235=Pistetaulukko!$AK$39),"OK","VÄÄRIN")</f>
        <v>OK</v>
      </c>
      <c r="AT235" s="86" t="str">
        <f>IF(OR(Q235=Pistetaulukko!$R$42,Q235=Pistetaulukko!$S$42,Q235=Pistetaulukko!$T$42,Q235=Pistetaulukko!$U$42,Q235=Pistetaulukko!$V$42,Q235=Pistetaulukko!$W$42,Q235=Pistetaulukko!$X$42,Q235=Pistetaulukko!$Y$42,Q235=Pistetaulukko!$Z$42,Q235=Pistetaulukko!$AA$42,Q235=Pistetaulukko!$AB$42,Q235=Pistetaulukko!$AC$42,Q235=Pistetaulukko!$AD$42,Q235=Pistetaulukko!$AE$42,Q235=Pistetaulukko!$AF$42,Q235=Pistetaulukko!$AG$42,Q235=Pistetaulukko!$AH$42,Q235=Pistetaulukko!$AI$42,Q235=Pistetaulukko!$AJ$42,Q235=Pistetaulukko!$AK$42),"OK","VÄÄRIN")</f>
        <v>OK</v>
      </c>
      <c r="AU235" s="86" t="str">
        <f>IF(OR(R235=Pistetaulukko!$R$45,R235=Pistetaulukko!$S$45,R235=Pistetaulukko!$T$45,R235=Pistetaulukko!$U$45,R235=Pistetaulukko!$V$45,R235=Pistetaulukko!$W$45,R235=Pistetaulukko!$X$45,R235=Pistetaulukko!$Y$45,R235=Pistetaulukko!$Z$45,R235=Pistetaulukko!$AA$45,R235=Pistetaulukko!$AB$45,R235=Pistetaulukko!$AC$45,R235=Pistetaulukko!$AD$45,R235=Pistetaulukko!$AE$45,R235=Pistetaulukko!$AF$45,R235=Pistetaulukko!$AG$45,R235=Pistetaulukko!$AH$45,R235=Pistetaulukko!$AI$45,R235=Pistetaulukko!$AJ$45,R235=Pistetaulukko!$AK$45),"OK","VÄÄRIN")</f>
        <v>OK</v>
      </c>
      <c r="AV235" s="86" t="str">
        <f>IF(OR(S235=Pistetaulukko!$R$48,S235=Pistetaulukko!$S$48,S235=Pistetaulukko!$T$48,S235=Pistetaulukko!$U$48,S235=Pistetaulukko!$V$48,S235=Pistetaulukko!$W$48,S235=Pistetaulukko!$X$48,S235=Pistetaulukko!$Y$48,S235=Pistetaulukko!$Z$48,S235=Pistetaulukko!$AA$48,S235=Pistetaulukko!$AB$48,S235=Pistetaulukko!$AC$48,S235=Pistetaulukko!$AD$48,S235=Pistetaulukko!$AE$48,S235=Pistetaulukko!$AF$48,S235=Pistetaulukko!$AG$48,S235=Pistetaulukko!$AH$48,S235=Pistetaulukko!$AI$48,S235=Pistetaulukko!$AJ$48,S235=Pistetaulukko!$AK$48),"OK","VÄÄRIN")</f>
        <v>OK</v>
      </c>
      <c r="AW235" s="86" t="str">
        <f>IF(OR(T235=Pistetaulukko!$R$51,T235=Pistetaulukko!$S$51,T235=Pistetaulukko!$T$51,T235=Pistetaulukko!$U$51,T235=Pistetaulukko!$V$51,T235=Pistetaulukko!$W$51,T235=Pistetaulukko!$X$51,T235=Pistetaulukko!$Y$51,T235=Pistetaulukko!$Z$51,T235=Pistetaulukko!$AA$51,T235=Pistetaulukko!$AB$51,T235=Pistetaulukko!$AC$51,T235=Pistetaulukko!$AD$51,T235=Pistetaulukko!$AE$51,T235=Pistetaulukko!$AF$51,T235=Pistetaulukko!$AG$51,T235=Pistetaulukko!$AH$51,T235=Pistetaulukko!$AI$51,T235=Pistetaulukko!$AJ$51,T235=Pistetaulukko!$AK$51),"OK","VÄÄRIN")</f>
        <v>OK</v>
      </c>
      <c r="AX235" s="86" t="str">
        <f>IF(OR(U235=Pistetaulukko!$R$54,U235=Pistetaulukko!$S$54,U235=Pistetaulukko!$T$54,U235=Pistetaulukko!$U$54,U235=Pistetaulukko!$V$54,U235=Pistetaulukko!$W$54,U235=Pistetaulukko!$X$54,U235=Pistetaulukko!$Y$54,U235=Pistetaulukko!$Z$54,U235=Pistetaulukko!$AA$54,U235=Pistetaulukko!$AB$54,U235=Pistetaulukko!$AC$54,U235=Pistetaulukko!$AD$54,U235=Pistetaulukko!$AE$54,U235=Pistetaulukko!$AF$54,U235=Pistetaulukko!$AG$54,U235=Pistetaulukko!$AH$54,U235=Pistetaulukko!$AI$54,U235=Pistetaulukko!$AJ$54,U235=Pistetaulukko!$AK$54),"OK","VÄÄRIN")</f>
        <v>OK</v>
      </c>
      <c r="AY235" s="86" t="str">
        <f t="shared" si="21"/>
        <v>OK</v>
      </c>
      <c r="AZ235" s="86" t="str">
        <f>IF(OR(W235=Pistetaulukko!$R$60,W235=Pistetaulukko!$S$60,W235=Pistetaulukko!$T$60,W235=Pistetaulukko!$U$60,W235=Pistetaulukko!$V$60,W235=Pistetaulukko!$W$60,W235=Pistetaulukko!$X$60,W235=Pistetaulukko!$Y$60,W235=Pistetaulukko!$Z$60,W235=Pistetaulukko!$AA$60,W235=Pistetaulukko!$AB$60,W235=Pistetaulukko!$AC$60,W235=Pistetaulukko!$AD$60,W235=Pistetaulukko!$AE$60,W235=Pistetaulukko!$AF$60,W235=Pistetaulukko!$AG$60,W235=Pistetaulukko!$AH$60,W235=Pistetaulukko!$AI$60,W235=Pistetaulukko!$AJ$60,W235=Pistetaulukko!$AK$60),"OK","VÄÄRIN")</f>
        <v>OK</v>
      </c>
      <c r="BA235" s="86" t="str">
        <f>IF(OR(X235=Pistetaulukko!$R$63,X235=Pistetaulukko!$S$63,X235=Pistetaulukko!$T$63,X235=Pistetaulukko!$U$63,X235=Pistetaulukko!$V$63,X235=Pistetaulukko!$W$63,X235=Pistetaulukko!$X$63,X235=Pistetaulukko!$Y$63,X235=Pistetaulukko!$Z$63,X235=Pistetaulukko!$AA$63,X235=Pistetaulukko!$AB$63,X235=Pistetaulukko!$AC$63,X235=Pistetaulukko!$AD$63,X235=Pistetaulukko!$AE$63,X235=Pistetaulukko!$AF$63,X235=Pistetaulukko!$AG$63,X235=Pistetaulukko!$AH$63,X235=Pistetaulukko!$AI$63,X235=Pistetaulukko!$AJ$63,X235=Pistetaulukko!$AK$63),"OK","VÄÄRIN")</f>
        <v>OK</v>
      </c>
      <c r="BB235" s="86" t="e">
        <f t="shared" si="22"/>
        <v>#REF!</v>
      </c>
      <c r="BC235" s="86" t="e">
        <f t="shared" si="23"/>
        <v>#REF!</v>
      </c>
      <c r="BE235" t="str">
        <f>IF(OR(N235=Pistetaulukko!$R$33,N235=Pistetaulukko!$S$33,N235=Pistetaulukko!$T$33,N235=Pistetaulukko!$U$33,N235=Pistetaulukko!$V$33,N235=Pistetaulukko!$W$33,N235=Pistetaulukko!$X$33,N235=Pistetaulukko!$Y$33,N235=Pistetaulukko!$Z$33,N235=Pistetaulukko!$AA$33,N235=Pistetaulukko!$AB$33,N235=Pistetaulukko!$AC$33,N235=Pistetaulukko!$AD$33,N235=Pistetaulukko!$AE$33,N235=Pistetaulukko!$AF$33,N235=Pistetaulukko!$AG$33,N235=Pistetaulukko!$AH$33,N235=Pistetaulukko!$AI$33,N235=Pistetaulukko!$AJ$33,N235=Pistetaulukko!$AK$33,N235=Pistetaulukko!$AL$33,N235=Pistetaulukko!$AM$33,N235=Pistetaulukko!$AN$33,N235=Pistetaulukko!$AO$33,N235=Pistetaulukko!$AP$33,N235=Pistetaulukko!$AQ$33,N235=Pistetaulukko!$AR$33,N235=Pistetaulukko!$AS$33,N235=Pistetaulukko!$AT$33,N235=Pistetaulukko!$AU$33),"OK","VÄÄRIN")</f>
        <v>VÄÄRIN</v>
      </c>
      <c r="BF235" t="str">
        <f>IF(BE235="OK","OK",IF(AND(BE235="VÄÄRIN",OR(N235=Pistetaulukko!$AV$33,N235=Pistetaulukko!$AW$33,N235=Pistetaulukko!$AX$33,N235=Pistetaulukko!$AY$33,N235=Pistetaulukko!$AZ$33,N235=Pistetaulukko!$BA$33,N235=Pistetaulukko!$BB$33,N235=Pistetaulukko!$BC$33,N235=Pistetaulukko!$BD$33,N235=Pistetaulukko!$BE$33,N235=Pistetaulukko!$BF$33,N235=Pistetaulukko!$BG$33,N235=Pistetaulukko!$BH$33,N235=Pistetaulukko!$BI$33,N235=Pistetaulukko!$BJ$33,N235=Pistetaulukko!$BK$33,N235=Pistetaulukko!$BL$33,N235=Pistetaulukko!$BM$33,N235=Pistetaulukko!$BN$33,N235=Pistetaulukko!$BO$33)),"OK","VÄÄRIN"))</f>
        <v>VÄÄRIN</v>
      </c>
      <c r="BG235" t="str">
        <f>IF(OR(O235=Pistetaulukko!$R$36,O235=Pistetaulukko!$S$36,O235=Pistetaulukko!$T$36,O235=Pistetaulukko!$U$36,O235=Pistetaulukko!$V$36,O235=Pistetaulukko!$W$36,O235=Pistetaulukko!$X$36,O235=Pistetaulukko!$Y$36,O235=Pistetaulukko!$Z$36,O235=Pistetaulukko!$AA$36,O235=Pistetaulukko!$AB$36,O235=Pistetaulukko!$AC$36,O235=Pistetaulukko!$AD$36,O235=Pistetaulukko!$AE$36,O235=Pistetaulukko!$AF$36,O235=Pistetaulukko!$AG$36,O235=Pistetaulukko!$AH$36,O235=Pistetaulukko!$AI$36,O235=Pistetaulukko!$AJ$36,O235=Pistetaulukko!$AK$36,O235=Pistetaulukko!$AL$36,O235=Pistetaulukko!$AM$36,O235=Pistetaulukko!$AN$36,O235=Pistetaulukko!$AO$36,O235=Pistetaulukko!$AP$36,O235=Pistetaulukko!$AQ$36,O235=Pistetaulukko!$AR$36,O235=Pistetaulukko!$AS$36,O235=Pistetaulukko!$AT$36,O235=Pistetaulukko!$AU$36),"OK","VÄÄRIN")</f>
        <v>VÄÄRIN</v>
      </c>
      <c r="BH235" t="str">
        <f>IF(BG235="OK","OK",IF(AND(BG235="VÄÄRIN",OR(O235=Pistetaulukko!$AV$36,O235=Pistetaulukko!$AW$36,O235=Pistetaulukko!$AX$36,O235=Pistetaulukko!$AY$36,O235=Pistetaulukko!$AZ$36,O235=Pistetaulukko!$BA$36,O235=Pistetaulukko!$BB$36,O235=Pistetaulukko!$BC$36,O235=Pistetaulukko!$BD$36,O235=Pistetaulukko!$BE$36,O235=Pistetaulukko!$BF$36,O235=Pistetaulukko!$BG$36,O235=Pistetaulukko!$BH$36,O235=Pistetaulukko!$BI$36,O235=Pistetaulukko!$BJ$36,O235=Pistetaulukko!$BK$36,O235=Pistetaulukko!$BL$36,O235=Pistetaulukko!$BM$36,O235=Pistetaulukko!$BN$36,O235=Pistetaulukko!$BO$36,O235=Pistetaulukko!$BP$36,O235=Pistetaulukko!$BQ$36)),"OK","VÄÄRIN"))</f>
        <v>VÄÄRIN</v>
      </c>
      <c r="BI235" t="str">
        <f>IF(OR(V235=Pistetaulukko!$R$57,V235=Pistetaulukko!$S$57,V235=Pistetaulukko!$T$57,V235=Pistetaulukko!$U$57,V235=Pistetaulukko!$V$57,V235=Pistetaulukko!$W$57,V235=Pistetaulukko!$X$57,V235=Pistetaulukko!$Y$57,V235=Pistetaulukko!$Z$57,V235=Pistetaulukko!$AA$57,V235=Pistetaulukko!$AB$57,V235=Pistetaulukko!$AC$57,V235=Pistetaulukko!$AD$57,V235=Pistetaulukko!$AE$57,V235=Pistetaulukko!$AF$57,V235=Pistetaulukko!$AG$57,V235=Pistetaulukko!$AH$57,V235=Pistetaulukko!$AI$57,V235=Pistetaulukko!$AJ$57,V235=Pistetaulukko!$AK$57,V235=Pistetaulukko!$AL$57,V235=Pistetaulukko!$AM$57,V235=Pistetaulukko!$AN$57,V235=Pistetaulukko!$AO$57,V235=Pistetaulukko!$AP$57,V235=Pistetaulukko!$AQ$57,V235=Pistetaulukko!$AR$57,V235=Pistetaulukko!$AS$57,V235=Pistetaulukko!$AT$57,V235=Pistetaulukko!$AU$57),"OK","VÄÄRIN")</f>
        <v>OK</v>
      </c>
      <c r="BJ235" t="str">
        <f>IF(BI235="OK","OK",IF(AND(BI235="VÄÄRIN",OR(V235=Pistetaulukko!$AV$57,V235=Pistetaulukko!$AW$57,V235=Pistetaulukko!$AX$57,V235=Pistetaulukko!$AY$57,V235=Pistetaulukko!$AZ$57,V235=Pistetaulukko!$BA$57,V235=Pistetaulukko!$BB$57,V235=Pistetaulukko!$BC$57,V235=Pistetaulukko!$BD$57,V235=Pistetaulukko!$BE$57)),"OK","VÄÄRIN"))</f>
        <v>OK</v>
      </c>
      <c r="BK235" t="str">
        <f>IF(OR(Y235=Pistetaulukko!$R$66,Y235=Pistetaulukko!$S$66,Y235=Pistetaulukko!$T$66,Y235=Pistetaulukko!$U$66,Y235=Pistetaulukko!$V$66,Y235=Pistetaulukko!$W$66,Y235=Pistetaulukko!$X$66,Y235=Pistetaulukko!$Y$66,Y235=Pistetaulukko!$Z$66,Y235=Pistetaulukko!$AA$66,Y235=Pistetaulukko!$AB$66,Y235=Pistetaulukko!$AC$66,Y235=Pistetaulukko!$AD$66,Y235=Pistetaulukko!$AE$66,Y235=Pistetaulukko!$AF$66,Y235=Pistetaulukko!$AG$66,Y235=Pistetaulukko!$AH$66,Y235=Pistetaulukko!$AI$66,Y235=Pistetaulukko!$AJ$66,Y235=Pistetaulukko!$AK$66,Y235=Pistetaulukko!$AL$66,Y235=Pistetaulukko!$AM$66,Y235=Pistetaulukko!$AN$66,Y235=Pistetaulukko!$AO$66,Y235=Pistetaulukko!$AP$66,Y235=Pistetaulukko!$AQ$66,Y235=Pistetaulukko!$AR$66,Y235=Pistetaulukko!$AS$66,Y235=Pistetaulukko!$AT$66,Y235=Pistetaulukko!$AU$66),"OK","VÄÄRIN")</f>
        <v>VÄÄRIN</v>
      </c>
      <c r="BL235" t="str">
        <f>IF(BK235="OK","OK",IF(AND(BK235="VÄÄRIN",OR(Y235=Pistetaulukko!$AV$66,Y235=Pistetaulukko!$AW$66,Y235=Pistetaulukko!$AX$66,Y235=Pistetaulukko!$AY$66,Y235=Pistetaulukko!$AZ$66,Y235=Pistetaulukko!$BA$66,Y235=Pistetaulukko!$BB$66,Y235=Pistetaulukko!$BC$66,Y235=Pistetaulukko!$BD$66,Y235=Pistetaulukko!$BE$66,Y235=Pistetaulukko!$BF$66,Y235=Pistetaulukko!$BG$66,Y235=Pistetaulukko!$BH$66,Y235=Pistetaulukko!$BI$66,Y235=Pistetaulukko!$BJ$66,Y235=Pistetaulukko!$BK$66,Y235=Pistetaulukko!$BL$66,Y235=Pistetaulukko!$BM$66,Y235=Pistetaulukko!$BN$66)),"OK","VÄÄRIN"))</f>
        <v>VÄÄRIN</v>
      </c>
      <c r="BM235" t="e">
        <f>IF(OR(Z235=Pistetaulukko!$R$69,Z235=Pistetaulukko!#REF!,Z235=Pistetaulukko!$S$69,Z235=Pistetaulukko!#REF!,Z235=Pistetaulukko!$T$69,Z235=Pistetaulukko!#REF!,Z235=Pistetaulukko!$U$69,Z235=Pistetaulukko!#REF!,Z235=Pistetaulukko!$V$69,Z235=Pistetaulukko!#REF!,Z235=Pistetaulukko!$W$69,Z235=Pistetaulukko!#REF!,Z235=Pistetaulukko!$X$69,Z235=Pistetaulukko!#REF!,Z235=Pistetaulukko!$Y$69,Z235=Pistetaulukko!#REF!,Z235=Pistetaulukko!$Z$69,Z235=Pistetaulukko!#REF!,Z235=Pistetaulukko!$AA$69,Z235=Pistetaulukko!#REF!,Z235=Pistetaulukko!$AB$69,Z235=Pistetaulukko!#REF!,Z235=Pistetaulukko!$AC$69,Z235=Pistetaulukko!#REF!,Z235=Pistetaulukko!$AD$69,Z235=Pistetaulukko!#REF!,Z235=Pistetaulukko!$AE$69,Z235=Pistetaulukko!#REF!,Z235=Pistetaulukko!$AF$69,Z235=Pistetaulukko!#REF!),"OK","VÄÄRIN")</f>
        <v>#REF!</v>
      </c>
      <c r="BN235" t="e">
        <f>IF(BM235="OK","OK",IF(AND(BM235="VÄÄRIN",OR(Z235=Pistetaulukko!$AG$69,Z235=Pistetaulukko!#REF!,Z235=Pistetaulukko!$AH$69,Z235=Pistetaulukko!#REF!,Z235=Pistetaulukko!$AI$69,Z235=Pistetaulukko!#REF!,Z235=Pistetaulukko!$AJ$69,Z235=Pistetaulukko!#REF!,Z235=Pistetaulukko!$AK$69,Z235=Pistetaulukko!$AL$69)),"OK","VÄÄRIN"))</f>
        <v>#REF!</v>
      </c>
    </row>
    <row r="236" spans="2:66" x14ac:dyDescent="0.25">
      <c r="B236" s="104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23"/>
      <c r="AA236" s="30"/>
      <c r="AB236" s="18"/>
      <c r="AC236" s="124"/>
      <c r="AD236" s="118">
        <f t="shared" si="24"/>
        <v>0</v>
      </c>
      <c r="AG236" s="86" t="str">
        <f>IF(OR(E236=Pistetaulukko!$R$3,E236=Pistetaulukko!$S$3,E236=Pistetaulukko!$T$3,E236=Pistetaulukko!$U$3,E236=Pistetaulukko!$V$3,E236=Pistetaulukko!$W$3),"OK","VÄÄRIN")</f>
        <v>VÄÄRIN</v>
      </c>
      <c r="AH236" s="86" t="str">
        <f>IF(OR(F236=Pistetaulukko!$R$6,F236=Pistetaulukko!$S$6,F236=Pistetaulukko!$T$6,F236=Pistetaulukko!$U$6,F236=Pistetaulukko!$V$6,F236=Pistetaulukko!$W$6,F236=Pistetaulukko!$X$6,F236=Pistetaulukko!$Y$6,F236=Pistetaulukko!$Z$6,F236=Pistetaulukko!$AA$6,F236=Pistetaulukko!$AB$6,F236=Pistetaulukko!$AC$6,F236=Pistetaulukko!$AD$6,F236=Pistetaulukko!$AE$6,F236=Pistetaulukko!$AF$6,F236=Pistetaulukko!$AG$6,F236=Pistetaulukko!$AH$6,F236=Pistetaulukko!$AI$6,F236=Pistetaulukko!$AJ$6,F236=Pistetaulukko!$AK$6),"OK","VÄÄRIN")</f>
        <v>VÄÄRIN</v>
      </c>
      <c r="AI236" s="86" t="str">
        <f>IF(OR(G236=Pistetaulukko!$R$9,G236=Pistetaulukko!$S$9,G236=Pistetaulukko!$T$9,G236=Pistetaulukko!$U$9,G236=Pistetaulukko!$V$9,G236=Pistetaulukko!$W$9,G236=Pistetaulukko!$X$9,G236=Pistetaulukko!$Y$9,G236=Pistetaulukko!$Z$9,G236=Pistetaulukko!$AA$9,G236=Pistetaulukko!$AB$9,G236=Pistetaulukko!$AC$9,G236=Pistetaulukko!$AD$9,G236=Pistetaulukko!$AE$9,G236=Pistetaulukko!$AF$9,G236=Pistetaulukko!$AG$9,G236=Pistetaulukko!$AH$9,G236=Pistetaulukko!$AI$9,G236=Pistetaulukko!$AJ$9,G236=Pistetaulukko!$AK$9),"OK","VÄÄRIN")</f>
        <v>VÄÄRIN</v>
      </c>
      <c r="AJ236" s="86" t="str">
        <f>IF(OR(H236=Pistetaulukko!$R$12,H236=Pistetaulukko!$S$12,H236=Pistetaulukko!$T$12,H236=Pistetaulukko!$U$12,H236=Pistetaulukko!$V$12,H236=Pistetaulukko!$W$12,H236=Pistetaulukko!$X$12,H236=Pistetaulukko!$Y$12,H236=Pistetaulukko!$Z$12,H236=Pistetaulukko!$AA$12,H236=Pistetaulukko!$AB$12,H236=Pistetaulukko!$AC$12,H236=Pistetaulukko!$AD$12,H236=Pistetaulukko!$AE$12,H236=Pistetaulukko!$AF$12,H236=Pistetaulukko!$AG$12,H236=Pistetaulukko!$AH$12,H236=Pistetaulukko!$AI$12,H236=Pistetaulukko!$AJ$12,H236=Pistetaulukko!$AK$12),"OK","VÄÄRIN")</f>
        <v>VÄÄRIN</v>
      </c>
      <c r="AK23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36" s="86" t="str">
        <f>IF(OR(I236=Pistetaulukko!$R$18,I236=Pistetaulukko!$S$18,I236=Pistetaulukko!$T$18,I236=Pistetaulukko!$U$18,I236=Pistetaulukko!$V$18,I236=Pistetaulukko!$W$18,I236=Pistetaulukko!$X$18,I236=Pistetaulukko!$Y$18,I236=Pistetaulukko!$Z$18),"OK","VÄÄRIN")</f>
        <v>VÄÄRIN</v>
      </c>
      <c r="AM236" s="86" t="str">
        <f>IF(OR(J236=Pistetaulukko!$R$21,J236=Pistetaulukko!$S$21,J236=Pistetaulukko!$T$21,J236=Pistetaulukko!$U$21,J236=Pistetaulukko!$V$21,J236=Pistetaulukko!$W$21,J236=Pistetaulukko!$X$21,J236=Pistetaulukko!$Y$21,J236=Pistetaulukko!$Z$21,J236=Pistetaulukko!$AA$21,J236=Pistetaulukko!$AB$21,J236=Pistetaulukko!$AC$21,J236=Pistetaulukko!$AD$21,J236=Pistetaulukko!$AE$21,J236=Pistetaulukko!$AF$21,J236=Pistetaulukko!$AG$21,J236=Pistetaulukko!$AH$21,J236=Pistetaulukko!$AI$21,J236=Pistetaulukko!$AJ$21,J236=Pistetaulukko!$AK$21),"OK","VÄÄRIN")</f>
        <v>VÄÄRIN</v>
      </c>
      <c r="AN236" s="86" t="str">
        <f>IF(OR(K236=Pistetaulukko!$R$24,K236=Pistetaulukko!$S$24,K236=Pistetaulukko!$T$24,K236=Pistetaulukko!$U$24,K236=Pistetaulukko!$V$24),"OK","VÄÄRIN")</f>
        <v>VÄÄRIN</v>
      </c>
      <c r="AO236" s="86" t="str">
        <f>IF(OR(L236=Pistetaulukko!$R$27,L236=Pistetaulukko!$S$27,L236=Pistetaulukko!$T$27,L236=Pistetaulukko!$U$27,L236=Pistetaulukko!$V$27,L236=Pistetaulukko!$W$27,L236=Pistetaulukko!$X$27,L236=Pistetaulukko!$Y$27,L236=Pistetaulukko!$Z$27,L236=Pistetaulukko!$AA$27,L236=Pistetaulukko!$AB$27,L236=Pistetaulukko!$AC$27,L236=Pistetaulukko!$AD$27,L236=Pistetaulukko!$AE$27,L236=Pistetaulukko!$AF$27,L236=Pistetaulukko!$AG$27,L236=Pistetaulukko!$AH$27,L236=Pistetaulukko!$AI$27,L236=Pistetaulukko!$AJ$27,L236=Pistetaulukko!$AK$27),"OK","VÄÄRIN")</f>
        <v>VÄÄRIN</v>
      </c>
      <c r="AP236" s="86" t="str">
        <f>IF(OR(M236=Pistetaulukko!$R$30,M236=Pistetaulukko!$S$30,M236=Pistetaulukko!$T$30,M236=Pistetaulukko!$U$30,M236=Pistetaulukko!$V$30),"OK","VÄÄRIN")</f>
        <v>VÄÄRIN</v>
      </c>
      <c r="AQ236" s="86" t="str">
        <f t="shared" si="19"/>
        <v>VÄÄRIN</v>
      </c>
      <c r="AR236" s="86" t="str">
        <f t="shared" si="20"/>
        <v>VÄÄRIN</v>
      </c>
      <c r="AS236" s="86" t="str">
        <f>IF(OR(P236=Pistetaulukko!$R$39,P236=Pistetaulukko!$S$39,P236=Pistetaulukko!$T$39,P236=Pistetaulukko!$U$39,P236=Pistetaulukko!$V$39,P236=Pistetaulukko!$W$39,P236=Pistetaulukko!$X$39,P236=Pistetaulukko!$Y$39,P236=Pistetaulukko!$Z$39,P236=Pistetaulukko!$AA$39,P236=Pistetaulukko!$AB$39,P236=Pistetaulukko!$AC$39,P236=Pistetaulukko!$AD$39,P236=Pistetaulukko!$AE$39,P236=Pistetaulukko!$AF$39,P236=Pistetaulukko!$AG$39,P236=Pistetaulukko!$AH$39,P236=Pistetaulukko!$AI$39,P236=Pistetaulukko!$AJ$39,P236=Pistetaulukko!$AK$39),"OK","VÄÄRIN")</f>
        <v>OK</v>
      </c>
      <c r="AT236" s="86" t="str">
        <f>IF(OR(Q236=Pistetaulukko!$R$42,Q236=Pistetaulukko!$S$42,Q236=Pistetaulukko!$T$42,Q236=Pistetaulukko!$U$42,Q236=Pistetaulukko!$V$42,Q236=Pistetaulukko!$W$42,Q236=Pistetaulukko!$X$42,Q236=Pistetaulukko!$Y$42,Q236=Pistetaulukko!$Z$42,Q236=Pistetaulukko!$AA$42,Q236=Pistetaulukko!$AB$42,Q236=Pistetaulukko!$AC$42,Q236=Pistetaulukko!$AD$42,Q236=Pistetaulukko!$AE$42,Q236=Pistetaulukko!$AF$42,Q236=Pistetaulukko!$AG$42,Q236=Pistetaulukko!$AH$42,Q236=Pistetaulukko!$AI$42,Q236=Pistetaulukko!$AJ$42,Q236=Pistetaulukko!$AK$42),"OK","VÄÄRIN")</f>
        <v>OK</v>
      </c>
      <c r="AU236" s="86" t="str">
        <f>IF(OR(R236=Pistetaulukko!$R$45,R236=Pistetaulukko!$S$45,R236=Pistetaulukko!$T$45,R236=Pistetaulukko!$U$45,R236=Pistetaulukko!$V$45,R236=Pistetaulukko!$W$45,R236=Pistetaulukko!$X$45,R236=Pistetaulukko!$Y$45,R236=Pistetaulukko!$Z$45,R236=Pistetaulukko!$AA$45,R236=Pistetaulukko!$AB$45,R236=Pistetaulukko!$AC$45,R236=Pistetaulukko!$AD$45,R236=Pistetaulukko!$AE$45,R236=Pistetaulukko!$AF$45,R236=Pistetaulukko!$AG$45,R236=Pistetaulukko!$AH$45,R236=Pistetaulukko!$AI$45,R236=Pistetaulukko!$AJ$45,R236=Pistetaulukko!$AK$45),"OK","VÄÄRIN")</f>
        <v>OK</v>
      </c>
      <c r="AV236" s="86" t="str">
        <f>IF(OR(S236=Pistetaulukko!$R$48,S236=Pistetaulukko!$S$48,S236=Pistetaulukko!$T$48,S236=Pistetaulukko!$U$48,S236=Pistetaulukko!$V$48,S236=Pistetaulukko!$W$48,S236=Pistetaulukko!$X$48,S236=Pistetaulukko!$Y$48,S236=Pistetaulukko!$Z$48,S236=Pistetaulukko!$AA$48,S236=Pistetaulukko!$AB$48,S236=Pistetaulukko!$AC$48,S236=Pistetaulukko!$AD$48,S236=Pistetaulukko!$AE$48,S236=Pistetaulukko!$AF$48,S236=Pistetaulukko!$AG$48,S236=Pistetaulukko!$AH$48,S236=Pistetaulukko!$AI$48,S236=Pistetaulukko!$AJ$48,S236=Pistetaulukko!$AK$48),"OK","VÄÄRIN")</f>
        <v>OK</v>
      </c>
      <c r="AW236" s="86" t="str">
        <f>IF(OR(T236=Pistetaulukko!$R$51,T236=Pistetaulukko!$S$51,T236=Pistetaulukko!$T$51,T236=Pistetaulukko!$U$51,T236=Pistetaulukko!$V$51,T236=Pistetaulukko!$W$51,T236=Pistetaulukko!$X$51,T236=Pistetaulukko!$Y$51,T236=Pistetaulukko!$Z$51,T236=Pistetaulukko!$AA$51,T236=Pistetaulukko!$AB$51,T236=Pistetaulukko!$AC$51,T236=Pistetaulukko!$AD$51,T236=Pistetaulukko!$AE$51,T236=Pistetaulukko!$AF$51,T236=Pistetaulukko!$AG$51,T236=Pistetaulukko!$AH$51,T236=Pistetaulukko!$AI$51,T236=Pistetaulukko!$AJ$51,T236=Pistetaulukko!$AK$51),"OK","VÄÄRIN")</f>
        <v>OK</v>
      </c>
      <c r="AX236" s="86" t="str">
        <f>IF(OR(U236=Pistetaulukko!$R$54,U236=Pistetaulukko!$S$54,U236=Pistetaulukko!$T$54,U236=Pistetaulukko!$U$54,U236=Pistetaulukko!$V$54,U236=Pistetaulukko!$W$54,U236=Pistetaulukko!$X$54,U236=Pistetaulukko!$Y$54,U236=Pistetaulukko!$Z$54,U236=Pistetaulukko!$AA$54,U236=Pistetaulukko!$AB$54,U236=Pistetaulukko!$AC$54,U236=Pistetaulukko!$AD$54,U236=Pistetaulukko!$AE$54,U236=Pistetaulukko!$AF$54,U236=Pistetaulukko!$AG$54,U236=Pistetaulukko!$AH$54,U236=Pistetaulukko!$AI$54,U236=Pistetaulukko!$AJ$54,U236=Pistetaulukko!$AK$54),"OK","VÄÄRIN")</f>
        <v>OK</v>
      </c>
      <c r="AY236" s="86" t="str">
        <f t="shared" si="21"/>
        <v>OK</v>
      </c>
      <c r="AZ236" s="86" t="str">
        <f>IF(OR(W236=Pistetaulukko!$R$60,W236=Pistetaulukko!$S$60,W236=Pistetaulukko!$T$60,W236=Pistetaulukko!$U$60,W236=Pistetaulukko!$V$60,W236=Pistetaulukko!$W$60,W236=Pistetaulukko!$X$60,W236=Pistetaulukko!$Y$60,W236=Pistetaulukko!$Z$60,W236=Pistetaulukko!$AA$60,W236=Pistetaulukko!$AB$60,W236=Pistetaulukko!$AC$60,W236=Pistetaulukko!$AD$60,W236=Pistetaulukko!$AE$60,W236=Pistetaulukko!$AF$60,W236=Pistetaulukko!$AG$60,W236=Pistetaulukko!$AH$60,W236=Pistetaulukko!$AI$60,W236=Pistetaulukko!$AJ$60,W236=Pistetaulukko!$AK$60),"OK","VÄÄRIN")</f>
        <v>OK</v>
      </c>
      <c r="BA236" s="86" t="str">
        <f>IF(OR(X236=Pistetaulukko!$R$63,X236=Pistetaulukko!$S$63,X236=Pistetaulukko!$T$63,X236=Pistetaulukko!$U$63,X236=Pistetaulukko!$V$63,X236=Pistetaulukko!$W$63,X236=Pistetaulukko!$X$63,X236=Pistetaulukko!$Y$63,X236=Pistetaulukko!$Z$63,X236=Pistetaulukko!$AA$63,X236=Pistetaulukko!$AB$63,X236=Pistetaulukko!$AC$63,X236=Pistetaulukko!$AD$63,X236=Pistetaulukko!$AE$63,X236=Pistetaulukko!$AF$63,X236=Pistetaulukko!$AG$63,X236=Pistetaulukko!$AH$63,X236=Pistetaulukko!$AI$63,X236=Pistetaulukko!$AJ$63,X236=Pistetaulukko!$AK$63),"OK","VÄÄRIN")</f>
        <v>OK</v>
      </c>
      <c r="BB236" s="86" t="e">
        <f t="shared" si="22"/>
        <v>#REF!</v>
      </c>
      <c r="BC236" s="86" t="e">
        <f t="shared" si="23"/>
        <v>#REF!</v>
      </c>
      <c r="BE236" t="str">
        <f>IF(OR(N236=Pistetaulukko!$R$33,N236=Pistetaulukko!$S$33,N236=Pistetaulukko!$T$33,N236=Pistetaulukko!$U$33,N236=Pistetaulukko!$V$33,N236=Pistetaulukko!$W$33,N236=Pistetaulukko!$X$33,N236=Pistetaulukko!$Y$33,N236=Pistetaulukko!$Z$33,N236=Pistetaulukko!$AA$33,N236=Pistetaulukko!$AB$33,N236=Pistetaulukko!$AC$33,N236=Pistetaulukko!$AD$33,N236=Pistetaulukko!$AE$33,N236=Pistetaulukko!$AF$33,N236=Pistetaulukko!$AG$33,N236=Pistetaulukko!$AH$33,N236=Pistetaulukko!$AI$33,N236=Pistetaulukko!$AJ$33,N236=Pistetaulukko!$AK$33,N236=Pistetaulukko!$AL$33,N236=Pistetaulukko!$AM$33,N236=Pistetaulukko!$AN$33,N236=Pistetaulukko!$AO$33,N236=Pistetaulukko!$AP$33,N236=Pistetaulukko!$AQ$33,N236=Pistetaulukko!$AR$33,N236=Pistetaulukko!$AS$33,N236=Pistetaulukko!$AT$33,N236=Pistetaulukko!$AU$33),"OK","VÄÄRIN")</f>
        <v>VÄÄRIN</v>
      </c>
      <c r="BF236" t="str">
        <f>IF(BE236="OK","OK",IF(AND(BE236="VÄÄRIN",OR(N236=Pistetaulukko!$AV$33,N236=Pistetaulukko!$AW$33,N236=Pistetaulukko!$AX$33,N236=Pistetaulukko!$AY$33,N236=Pistetaulukko!$AZ$33,N236=Pistetaulukko!$BA$33,N236=Pistetaulukko!$BB$33,N236=Pistetaulukko!$BC$33,N236=Pistetaulukko!$BD$33,N236=Pistetaulukko!$BE$33,N236=Pistetaulukko!$BF$33,N236=Pistetaulukko!$BG$33,N236=Pistetaulukko!$BH$33,N236=Pistetaulukko!$BI$33,N236=Pistetaulukko!$BJ$33,N236=Pistetaulukko!$BK$33,N236=Pistetaulukko!$BL$33,N236=Pistetaulukko!$BM$33,N236=Pistetaulukko!$BN$33,N236=Pistetaulukko!$BO$33)),"OK","VÄÄRIN"))</f>
        <v>VÄÄRIN</v>
      </c>
      <c r="BG236" t="str">
        <f>IF(OR(O236=Pistetaulukko!$R$36,O236=Pistetaulukko!$S$36,O236=Pistetaulukko!$T$36,O236=Pistetaulukko!$U$36,O236=Pistetaulukko!$V$36,O236=Pistetaulukko!$W$36,O236=Pistetaulukko!$X$36,O236=Pistetaulukko!$Y$36,O236=Pistetaulukko!$Z$36,O236=Pistetaulukko!$AA$36,O236=Pistetaulukko!$AB$36,O236=Pistetaulukko!$AC$36,O236=Pistetaulukko!$AD$36,O236=Pistetaulukko!$AE$36,O236=Pistetaulukko!$AF$36,O236=Pistetaulukko!$AG$36,O236=Pistetaulukko!$AH$36,O236=Pistetaulukko!$AI$36,O236=Pistetaulukko!$AJ$36,O236=Pistetaulukko!$AK$36,O236=Pistetaulukko!$AL$36,O236=Pistetaulukko!$AM$36,O236=Pistetaulukko!$AN$36,O236=Pistetaulukko!$AO$36,O236=Pistetaulukko!$AP$36,O236=Pistetaulukko!$AQ$36,O236=Pistetaulukko!$AR$36,O236=Pistetaulukko!$AS$36,O236=Pistetaulukko!$AT$36,O236=Pistetaulukko!$AU$36),"OK","VÄÄRIN")</f>
        <v>VÄÄRIN</v>
      </c>
      <c r="BH236" t="str">
        <f>IF(BG236="OK","OK",IF(AND(BG236="VÄÄRIN",OR(O236=Pistetaulukko!$AV$36,O236=Pistetaulukko!$AW$36,O236=Pistetaulukko!$AX$36,O236=Pistetaulukko!$AY$36,O236=Pistetaulukko!$AZ$36,O236=Pistetaulukko!$BA$36,O236=Pistetaulukko!$BB$36,O236=Pistetaulukko!$BC$36,O236=Pistetaulukko!$BD$36,O236=Pistetaulukko!$BE$36,O236=Pistetaulukko!$BF$36,O236=Pistetaulukko!$BG$36,O236=Pistetaulukko!$BH$36,O236=Pistetaulukko!$BI$36,O236=Pistetaulukko!$BJ$36,O236=Pistetaulukko!$BK$36,O236=Pistetaulukko!$BL$36,O236=Pistetaulukko!$BM$36,O236=Pistetaulukko!$BN$36,O236=Pistetaulukko!$BO$36,O236=Pistetaulukko!$BP$36,O236=Pistetaulukko!$BQ$36)),"OK","VÄÄRIN"))</f>
        <v>VÄÄRIN</v>
      </c>
      <c r="BI236" t="str">
        <f>IF(OR(V236=Pistetaulukko!$R$57,V236=Pistetaulukko!$S$57,V236=Pistetaulukko!$T$57,V236=Pistetaulukko!$U$57,V236=Pistetaulukko!$V$57,V236=Pistetaulukko!$W$57,V236=Pistetaulukko!$X$57,V236=Pistetaulukko!$Y$57,V236=Pistetaulukko!$Z$57,V236=Pistetaulukko!$AA$57,V236=Pistetaulukko!$AB$57,V236=Pistetaulukko!$AC$57,V236=Pistetaulukko!$AD$57,V236=Pistetaulukko!$AE$57,V236=Pistetaulukko!$AF$57,V236=Pistetaulukko!$AG$57,V236=Pistetaulukko!$AH$57,V236=Pistetaulukko!$AI$57,V236=Pistetaulukko!$AJ$57,V236=Pistetaulukko!$AK$57,V236=Pistetaulukko!$AL$57,V236=Pistetaulukko!$AM$57,V236=Pistetaulukko!$AN$57,V236=Pistetaulukko!$AO$57,V236=Pistetaulukko!$AP$57,V236=Pistetaulukko!$AQ$57,V236=Pistetaulukko!$AR$57,V236=Pistetaulukko!$AS$57,V236=Pistetaulukko!$AT$57,V236=Pistetaulukko!$AU$57),"OK","VÄÄRIN")</f>
        <v>OK</v>
      </c>
      <c r="BJ236" t="str">
        <f>IF(BI236="OK","OK",IF(AND(BI236="VÄÄRIN",OR(V236=Pistetaulukko!$AV$57,V236=Pistetaulukko!$AW$57,V236=Pistetaulukko!$AX$57,V236=Pistetaulukko!$AY$57,V236=Pistetaulukko!$AZ$57,V236=Pistetaulukko!$BA$57,V236=Pistetaulukko!$BB$57,V236=Pistetaulukko!$BC$57,V236=Pistetaulukko!$BD$57,V236=Pistetaulukko!$BE$57)),"OK","VÄÄRIN"))</f>
        <v>OK</v>
      </c>
      <c r="BK236" t="str">
        <f>IF(OR(Y236=Pistetaulukko!$R$66,Y236=Pistetaulukko!$S$66,Y236=Pistetaulukko!$T$66,Y236=Pistetaulukko!$U$66,Y236=Pistetaulukko!$V$66,Y236=Pistetaulukko!$W$66,Y236=Pistetaulukko!$X$66,Y236=Pistetaulukko!$Y$66,Y236=Pistetaulukko!$Z$66,Y236=Pistetaulukko!$AA$66,Y236=Pistetaulukko!$AB$66,Y236=Pistetaulukko!$AC$66,Y236=Pistetaulukko!$AD$66,Y236=Pistetaulukko!$AE$66,Y236=Pistetaulukko!$AF$66,Y236=Pistetaulukko!$AG$66,Y236=Pistetaulukko!$AH$66,Y236=Pistetaulukko!$AI$66,Y236=Pistetaulukko!$AJ$66,Y236=Pistetaulukko!$AK$66,Y236=Pistetaulukko!$AL$66,Y236=Pistetaulukko!$AM$66,Y236=Pistetaulukko!$AN$66,Y236=Pistetaulukko!$AO$66,Y236=Pistetaulukko!$AP$66,Y236=Pistetaulukko!$AQ$66,Y236=Pistetaulukko!$AR$66,Y236=Pistetaulukko!$AS$66,Y236=Pistetaulukko!$AT$66,Y236=Pistetaulukko!$AU$66),"OK","VÄÄRIN")</f>
        <v>VÄÄRIN</v>
      </c>
      <c r="BL236" t="str">
        <f>IF(BK236="OK","OK",IF(AND(BK236="VÄÄRIN",OR(Y236=Pistetaulukko!$AV$66,Y236=Pistetaulukko!$AW$66,Y236=Pistetaulukko!$AX$66,Y236=Pistetaulukko!$AY$66,Y236=Pistetaulukko!$AZ$66,Y236=Pistetaulukko!$BA$66,Y236=Pistetaulukko!$BB$66,Y236=Pistetaulukko!$BC$66,Y236=Pistetaulukko!$BD$66,Y236=Pistetaulukko!$BE$66,Y236=Pistetaulukko!$BF$66,Y236=Pistetaulukko!$BG$66,Y236=Pistetaulukko!$BH$66,Y236=Pistetaulukko!$BI$66,Y236=Pistetaulukko!$BJ$66,Y236=Pistetaulukko!$BK$66,Y236=Pistetaulukko!$BL$66,Y236=Pistetaulukko!$BM$66,Y236=Pistetaulukko!$BN$66)),"OK","VÄÄRIN"))</f>
        <v>VÄÄRIN</v>
      </c>
      <c r="BM236" t="e">
        <f>IF(OR(Z236=Pistetaulukko!$R$69,Z236=Pistetaulukko!#REF!,Z236=Pistetaulukko!$S$69,Z236=Pistetaulukko!#REF!,Z236=Pistetaulukko!$T$69,Z236=Pistetaulukko!#REF!,Z236=Pistetaulukko!$U$69,Z236=Pistetaulukko!#REF!,Z236=Pistetaulukko!$V$69,Z236=Pistetaulukko!#REF!,Z236=Pistetaulukko!$W$69,Z236=Pistetaulukko!#REF!,Z236=Pistetaulukko!$X$69,Z236=Pistetaulukko!#REF!,Z236=Pistetaulukko!$Y$69,Z236=Pistetaulukko!#REF!,Z236=Pistetaulukko!$Z$69,Z236=Pistetaulukko!#REF!,Z236=Pistetaulukko!$AA$69,Z236=Pistetaulukko!#REF!,Z236=Pistetaulukko!$AB$69,Z236=Pistetaulukko!#REF!,Z236=Pistetaulukko!$AC$69,Z236=Pistetaulukko!#REF!,Z236=Pistetaulukko!$AD$69,Z236=Pistetaulukko!#REF!,Z236=Pistetaulukko!$AE$69,Z236=Pistetaulukko!#REF!,Z236=Pistetaulukko!$AF$69,Z236=Pistetaulukko!#REF!),"OK","VÄÄRIN")</f>
        <v>#REF!</v>
      </c>
      <c r="BN236" t="e">
        <f>IF(BM236="OK","OK",IF(AND(BM236="VÄÄRIN",OR(Z236=Pistetaulukko!$AG$69,Z236=Pistetaulukko!#REF!,Z236=Pistetaulukko!$AH$69,Z236=Pistetaulukko!#REF!,Z236=Pistetaulukko!$AI$69,Z236=Pistetaulukko!#REF!,Z236=Pistetaulukko!$AJ$69,Z236=Pistetaulukko!#REF!,Z236=Pistetaulukko!$AK$69,Z236=Pistetaulukko!$AL$69)),"OK","VÄÄRIN"))</f>
        <v>#REF!</v>
      </c>
    </row>
    <row r="237" spans="2:66" x14ac:dyDescent="0.25">
      <c r="B237" s="104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23"/>
      <c r="AA237" s="30"/>
      <c r="AB237" s="18"/>
      <c r="AC237" s="124"/>
      <c r="AD237" s="118">
        <f t="shared" si="24"/>
        <v>0</v>
      </c>
      <c r="AG237" s="86" t="str">
        <f>IF(OR(E237=Pistetaulukko!$R$3,E237=Pistetaulukko!$S$3,E237=Pistetaulukko!$T$3,E237=Pistetaulukko!$U$3,E237=Pistetaulukko!$V$3,E237=Pistetaulukko!$W$3),"OK","VÄÄRIN")</f>
        <v>VÄÄRIN</v>
      </c>
      <c r="AH237" s="86" t="str">
        <f>IF(OR(F237=Pistetaulukko!$R$6,F237=Pistetaulukko!$S$6,F237=Pistetaulukko!$T$6,F237=Pistetaulukko!$U$6,F237=Pistetaulukko!$V$6,F237=Pistetaulukko!$W$6,F237=Pistetaulukko!$X$6,F237=Pistetaulukko!$Y$6,F237=Pistetaulukko!$Z$6,F237=Pistetaulukko!$AA$6,F237=Pistetaulukko!$AB$6,F237=Pistetaulukko!$AC$6,F237=Pistetaulukko!$AD$6,F237=Pistetaulukko!$AE$6,F237=Pistetaulukko!$AF$6,F237=Pistetaulukko!$AG$6,F237=Pistetaulukko!$AH$6,F237=Pistetaulukko!$AI$6,F237=Pistetaulukko!$AJ$6,F237=Pistetaulukko!$AK$6),"OK","VÄÄRIN")</f>
        <v>VÄÄRIN</v>
      </c>
      <c r="AI237" s="86" t="str">
        <f>IF(OR(G237=Pistetaulukko!$R$9,G237=Pistetaulukko!$S$9,G237=Pistetaulukko!$T$9,G237=Pistetaulukko!$U$9,G237=Pistetaulukko!$V$9,G237=Pistetaulukko!$W$9,G237=Pistetaulukko!$X$9,G237=Pistetaulukko!$Y$9,G237=Pistetaulukko!$Z$9,G237=Pistetaulukko!$AA$9,G237=Pistetaulukko!$AB$9,G237=Pistetaulukko!$AC$9,G237=Pistetaulukko!$AD$9,G237=Pistetaulukko!$AE$9,G237=Pistetaulukko!$AF$9,G237=Pistetaulukko!$AG$9,G237=Pistetaulukko!$AH$9,G237=Pistetaulukko!$AI$9,G237=Pistetaulukko!$AJ$9,G237=Pistetaulukko!$AK$9),"OK","VÄÄRIN")</f>
        <v>VÄÄRIN</v>
      </c>
      <c r="AJ237" s="86" t="str">
        <f>IF(OR(H237=Pistetaulukko!$R$12,H237=Pistetaulukko!$S$12,H237=Pistetaulukko!$T$12,H237=Pistetaulukko!$U$12,H237=Pistetaulukko!$V$12,H237=Pistetaulukko!$W$12,H237=Pistetaulukko!$X$12,H237=Pistetaulukko!$Y$12,H237=Pistetaulukko!$Z$12,H237=Pistetaulukko!$AA$12,H237=Pistetaulukko!$AB$12,H237=Pistetaulukko!$AC$12,H237=Pistetaulukko!$AD$12,H237=Pistetaulukko!$AE$12,H237=Pistetaulukko!$AF$12,H237=Pistetaulukko!$AG$12,H237=Pistetaulukko!$AH$12,H237=Pistetaulukko!$AI$12,H237=Pistetaulukko!$AJ$12,H237=Pistetaulukko!$AK$12),"OK","VÄÄRIN")</f>
        <v>VÄÄRIN</v>
      </c>
      <c r="AK23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37" s="86" t="str">
        <f>IF(OR(I237=Pistetaulukko!$R$18,I237=Pistetaulukko!$S$18,I237=Pistetaulukko!$T$18,I237=Pistetaulukko!$U$18,I237=Pistetaulukko!$V$18,I237=Pistetaulukko!$W$18,I237=Pistetaulukko!$X$18,I237=Pistetaulukko!$Y$18,I237=Pistetaulukko!$Z$18),"OK","VÄÄRIN")</f>
        <v>VÄÄRIN</v>
      </c>
      <c r="AM237" s="86" t="str">
        <f>IF(OR(J237=Pistetaulukko!$R$21,J237=Pistetaulukko!$S$21,J237=Pistetaulukko!$T$21,J237=Pistetaulukko!$U$21,J237=Pistetaulukko!$V$21,J237=Pistetaulukko!$W$21,J237=Pistetaulukko!$X$21,J237=Pistetaulukko!$Y$21,J237=Pistetaulukko!$Z$21,J237=Pistetaulukko!$AA$21,J237=Pistetaulukko!$AB$21,J237=Pistetaulukko!$AC$21,J237=Pistetaulukko!$AD$21,J237=Pistetaulukko!$AE$21,J237=Pistetaulukko!$AF$21,J237=Pistetaulukko!$AG$21,J237=Pistetaulukko!$AH$21,J237=Pistetaulukko!$AI$21,J237=Pistetaulukko!$AJ$21,J237=Pistetaulukko!$AK$21),"OK","VÄÄRIN")</f>
        <v>VÄÄRIN</v>
      </c>
      <c r="AN237" s="86" t="str">
        <f>IF(OR(K237=Pistetaulukko!$R$24,K237=Pistetaulukko!$S$24,K237=Pistetaulukko!$T$24,K237=Pistetaulukko!$U$24,K237=Pistetaulukko!$V$24),"OK","VÄÄRIN")</f>
        <v>VÄÄRIN</v>
      </c>
      <c r="AO237" s="86" t="str">
        <f>IF(OR(L237=Pistetaulukko!$R$27,L237=Pistetaulukko!$S$27,L237=Pistetaulukko!$T$27,L237=Pistetaulukko!$U$27,L237=Pistetaulukko!$V$27,L237=Pistetaulukko!$W$27,L237=Pistetaulukko!$X$27,L237=Pistetaulukko!$Y$27,L237=Pistetaulukko!$Z$27,L237=Pistetaulukko!$AA$27,L237=Pistetaulukko!$AB$27,L237=Pistetaulukko!$AC$27,L237=Pistetaulukko!$AD$27,L237=Pistetaulukko!$AE$27,L237=Pistetaulukko!$AF$27,L237=Pistetaulukko!$AG$27,L237=Pistetaulukko!$AH$27,L237=Pistetaulukko!$AI$27,L237=Pistetaulukko!$AJ$27,L237=Pistetaulukko!$AK$27),"OK","VÄÄRIN")</f>
        <v>VÄÄRIN</v>
      </c>
      <c r="AP237" s="86" t="str">
        <f>IF(OR(M237=Pistetaulukko!$R$30,M237=Pistetaulukko!$S$30,M237=Pistetaulukko!$T$30,M237=Pistetaulukko!$U$30,M237=Pistetaulukko!$V$30),"OK","VÄÄRIN")</f>
        <v>VÄÄRIN</v>
      </c>
      <c r="AQ237" s="86" t="str">
        <f t="shared" si="19"/>
        <v>VÄÄRIN</v>
      </c>
      <c r="AR237" s="86" t="str">
        <f t="shared" si="20"/>
        <v>VÄÄRIN</v>
      </c>
      <c r="AS237" s="86" t="str">
        <f>IF(OR(P237=Pistetaulukko!$R$39,P237=Pistetaulukko!$S$39,P237=Pistetaulukko!$T$39,P237=Pistetaulukko!$U$39,P237=Pistetaulukko!$V$39,P237=Pistetaulukko!$W$39,P237=Pistetaulukko!$X$39,P237=Pistetaulukko!$Y$39,P237=Pistetaulukko!$Z$39,P237=Pistetaulukko!$AA$39,P237=Pistetaulukko!$AB$39,P237=Pistetaulukko!$AC$39,P237=Pistetaulukko!$AD$39,P237=Pistetaulukko!$AE$39,P237=Pistetaulukko!$AF$39,P237=Pistetaulukko!$AG$39,P237=Pistetaulukko!$AH$39,P237=Pistetaulukko!$AI$39,P237=Pistetaulukko!$AJ$39,P237=Pistetaulukko!$AK$39),"OK","VÄÄRIN")</f>
        <v>OK</v>
      </c>
      <c r="AT237" s="86" t="str">
        <f>IF(OR(Q237=Pistetaulukko!$R$42,Q237=Pistetaulukko!$S$42,Q237=Pistetaulukko!$T$42,Q237=Pistetaulukko!$U$42,Q237=Pistetaulukko!$V$42,Q237=Pistetaulukko!$W$42,Q237=Pistetaulukko!$X$42,Q237=Pistetaulukko!$Y$42,Q237=Pistetaulukko!$Z$42,Q237=Pistetaulukko!$AA$42,Q237=Pistetaulukko!$AB$42,Q237=Pistetaulukko!$AC$42,Q237=Pistetaulukko!$AD$42,Q237=Pistetaulukko!$AE$42,Q237=Pistetaulukko!$AF$42,Q237=Pistetaulukko!$AG$42,Q237=Pistetaulukko!$AH$42,Q237=Pistetaulukko!$AI$42,Q237=Pistetaulukko!$AJ$42,Q237=Pistetaulukko!$AK$42),"OK","VÄÄRIN")</f>
        <v>OK</v>
      </c>
      <c r="AU237" s="86" t="str">
        <f>IF(OR(R237=Pistetaulukko!$R$45,R237=Pistetaulukko!$S$45,R237=Pistetaulukko!$T$45,R237=Pistetaulukko!$U$45,R237=Pistetaulukko!$V$45,R237=Pistetaulukko!$W$45,R237=Pistetaulukko!$X$45,R237=Pistetaulukko!$Y$45,R237=Pistetaulukko!$Z$45,R237=Pistetaulukko!$AA$45,R237=Pistetaulukko!$AB$45,R237=Pistetaulukko!$AC$45,R237=Pistetaulukko!$AD$45,R237=Pistetaulukko!$AE$45,R237=Pistetaulukko!$AF$45,R237=Pistetaulukko!$AG$45,R237=Pistetaulukko!$AH$45,R237=Pistetaulukko!$AI$45,R237=Pistetaulukko!$AJ$45,R237=Pistetaulukko!$AK$45),"OK","VÄÄRIN")</f>
        <v>OK</v>
      </c>
      <c r="AV237" s="86" t="str">
        <f>IF(OR(S237=Pistetaulukko!$R$48,S237=Pistetaulukko!$S$48,S237=Pistetaulukko!$T$48,S237=Pistetaulukko!$U$48,S237=Pistetaulukko!$V$48,S237=Pistetaulukko!$W$48,S237=Pistetaulukko!$X$48,S237=Pistetaulukko!$Y$48,S237=Pistetaulukko!$Z$48,S237=Pistetaulukko!$AA$48,S237=Pistetaulukko!$AB$48,S237=Pistetaulukko!$AC$48,S237=Pistetaulukko!$AD$48,S237=Pistetaulukko!$AE$48,S237=Pistetaulukko!$AF$48,S237=Pistetaulukko!$AG$48,S237=Pistetaulukko!$AH$48,S237=Pistetaulukko!$AI$48,S237=Pistetaulukko!$AJ$48,S237=Pistetaulukko!$AK$48),"OK","VÄÄRIN")</f>
        <v>OK</v>
      </c>
      <c r="AW237" s="86" t="str">
        <f>IF(OR(T237=Pistetaulukko!$R$51,T237=Pistetaulukko!$S$51,T237=Pistetaulukko!$T$51,T237=Pistetaulukko!$U$51,T237=Pistetaulukko!$V$51,T237=Pistetaulukko!$W$51,T237=Pistetaulukko!$X$51,T237=Pistetaulukko!$Y$51,T237=Pistetaulukko!$Z$51,T237=Pistetaulukko!$AA$51,T237=Pistetaulukko!$AB$51,T237=Pistetaulukko!$AC$51,T237=Pistetaulukko!$AD$51,T237=Pistetaulukko!$AE$51,T237=Pistetaulukko!$AF$51,T237=Pistetaulukko!$AG$51,T237=Pistetaulukko!$AH$51,T237=Pistetaulukko!$AI$51,T237=Pistetaulukko!$AJ$51,T237=Pistetaulukko!$AK$51),"OK","VÄÄRIN")</f>
        <v>OK</v>
      </c>
      <c r="AX237" s="86" t="str">
        <f>IF(OR(U237=Pistetaulukko!$R$54,U237=Pistetaulukko!$S$54,U237=Pistetaulukko!$T$54,U237=Pistetaulukko!$U$54,U237=Pistetaulukko!$V$54,U237=Pistetaulukko!$W$54,U237=Pistetaulukko!$X$54,U237=Pistetaulukko!$Y$54,U237=Pistetaulukko!$Z$54,U237=Pistetaulukko!$AA$54,U237=Pistetaulukko!$AB$54,U237=Pistetaulukko!$AC$54,U237=Pistetaulukko!$AD$54,U237=Pistetaulukko!$AE$54,U237=Pistetaulukko!$AF$54,U237=Pistetaulukko!$AG$54,U237=Pistetaulukko!$AH$54,U237=Pistetaulukko!$AI$54,U237=Pistetaulukko!$AJ$54,U237=Pistetaulukko!$AK$54),"OK","VÄÄRIN")</f>
        <v>OK</v>
      </c>
      <c r="AY237" s="86" t="str">
        <f t="shared" si="21"/>
        <v>OK</v>
      </c>
      <c r="AZ237" s="86" t="str">
        <f>IF(OR(W237=Pistetaulukko!$R$60,W237=Pistetaulukko!$S$60,W237=Pistetaulukko!$T$60,W237=Pistetaulukko!$U$60,W237=Pistetaulukko!$V$60,W237=Pistetaulukko!$W$60,W237=Pistetaulukko!$X$60,W237=Pistetaulukko!$Y$60,W237=Pistetaulukko!$Z$60,W237=Pistetaulukko!$AA$60,W237=Pistetaulukko!$AB$60,W237=Pistetaulukko!$AC$60,W237=Pistetaulukko!$AD$60,W237=Pistetaulukko!$AE$60,W237=Pistetaulukko!$AF$60,W237=Pistetaulukko!$AG$60,W237=Pistetaulukko!$AH$60,W237=Pistetaulukko!$AI$60,W237=Pistetaulukko!$AJ$60,W237=Pistetaulukko!$AK$60),"OK","VÄÄRIN")</f>
        <v>OK</v>
      </c>
      <c r="BA237" s="86" t="str">
        <f>IF(OR(X237=Pistetaulukko!$R$63,X237=Pistetaulukko!$S$63,X237=Pistetaulukko!$T$63,X237=Pistetaulukko!$U$63,X237=Pistetaulukko!$V$63,X237=Pistetaulukko!$W$63,X237=Pistetaulukko!$X$63,X237=Pistetaulukko!$Y$63,X237=Pistetaulukko!$Z$63,X237=Pistetaulukko!$AA$63,X237=Pistetaulukko!$AB$63,X237=Pistetaulukko!$AC$63,X237=Pistetaulukko!$AD$63,X237=Pistetaulukko!$AE$63,X237=Pistetaulukko!$AF$63,X237=Pistetaulukko!$AG$63,X237=Pistetaulukko!$AH$63,X237=Pistetaulukko!$AI$63,X237=Pistetaulukko!$AJ$63,X237=Pistetaulukko!$AK$63),"OK","VÄÄRIN")</f>
        <v>OK</v>
      </c>
      <c r="BB237" s="86" t="e">
        <f t="shared" si="22"/>
        <v>#REF!</v>
      </c>
      <c r="BC237" s="86" t="e">
        <f t="shared" si="23"/>
        <v>#REF!</v>
      </c>
      <c r="BE237" t="str">
        <f>IF(OR(N237=Pistetaulukko!$R$33,N237=Pistetaulukko!$S$33,N237=Pistetaulukko!$T$33,N237=Pistetaulukko!$U$33,N237=Pistetaulukko!$V$33,N237=Pistetaulukko!$W$33,N237=Pistetaulukko!$X$33,N237=Pistetaulukko!$Y$33,N237=Pistetaulukko!$Z$33,N237=Pistetaulukko!$AA$33,N237=Pistetaulukko!$AB$33,N237=Pistetaulukko!$AC$33,N237=Pistetaulukko!$AD$33,N237=Pistetaulukko!$AE$33,N237=Pistetaulukko!$AF$33,N237=Pistetaulukko!$AG$33,N237=Pistetaulukko!$AH$33,N237=Pistetaulukko!$AI$33,N237=Pistetaulukko!$AJ$33,N237=Pistetaulukko!$AK$33,N237=Pistetaulukko!$AL$33,N237=Pistetaulukko!$AM$33,N237=Pistetaulukko!$AN$33,N237=Pistetaulukko!$AO$33,N237=Pistetaulukko!$AP$33,N237=Pistetaulukko!$AQ$33,N237=Pistetaulukko!$AR$33,N237=Pistetaulukko!$AS$33,N237=Pistetaulukko!$AT$33,N237=Pistetaulukko!$AU$33),"OK","VÄÄRIN")</f>
        <v>VÄÄRIN</v>
      </c>
      <c r="BF237" t="str">
        <f>IF(BE237="OK","OK",IF(AND(BE237="VÄÄRIN",OR(N237=Pistetaulukko!$AV$33,N237=Pistetaulukko!$AW$33,N237=Pistetaulukko!$AX$33,N237=Pistetaulukko!$AY$33,N237=Pistetaulukko!$AZ$33,N237=Pistetaulukko!$BA$33,N237=Pistetaulukko!$BB$33,N237=Pistetaulukko!$BC$33,N237=Pistetaulukko!$BD$33,N237=Pistetaulukko!$BE$33,N237=Pistetaulukko!$BF$33,N237=Pistetaulukko!$BG$33,N237=Pistetaulukko!$BH$33,N237=Pistetaulukko!$BI$33,N237=Pistetaulukko!$BJ$33,N237=Pistetaulukko!$BK$33,N237=Pistetaulukko!$BL$33,N237=Pistetaulukko!$BM$33,N237=Pistetaulukko!$BN$33,N237=Pistetaulukko!$BO$33)),"OK","VÄÄRIN"))</f>
        <v>VÄÄRIN</v>
      </c>
      <c r="BG237" t="str">
        <f>IF(OR(O237=Pistetaulukko!$R$36,O237=Pistetaulukko!$S$36,O237=Pistetaulukko!$T$36,O237=Pistetaulukko!$U$36,O237=Pistetaulukko!$V$36,O237=Pistetaulukko!$W$36,O237=Pistetaulukko!$X$36,O237=Pistetaulukko!$Y$36,O237=Pistetaulukko!$Z$36,O237=Pistetaulukko!$AA$36,O237=Pistetaulukko!$AB$36,O237=Pistetaulukko!$AC$36,O237=Pistetaulukko!$AD$36,O237=Pistetaulukko!$AE$36,O237=Pistetaulukko!$AF$36,O237=Pistetaulukko!$AG$36,O237=Pistetaulukko!$AH$36,O237=Pistetaulukko!$AI$36,O237=Pistetaulukko!$AJ$36,O237=Pistetaulukko!$AK$36,O237=Pistetaulukko!$AL$36,O237=Pistetaulukko!$AM$36,O237=Pistetaulukko!$AN$36,O237=Pistetaulukko!$AO$36,O237=Pistetaulukko!$AP$36,O237=Pistetaulukko!$AQ$36,O237=Pistetaulukko!$AR$36,O237=Pistetaulukko!$AS$36,O237=Pistetaulukko!$AT$36,O237=Pistetaulukko!$AU$36),"OK","VÄÄRIN")</f>
        <v>VÄÄRIN</v>
      </c>
      <c r="BH237" t="str">
        <f>IF(BG237="OK","OK",IF(AND(BG237="VÄÄRIN",OR(O237=Pistetaulukko!$AV$36,O237=Pistetaulukko!$AW$36,O237=Pistetaulukko!$AX$36,O237=Pistetaulukko!$AY$36,O237=Pistetaulukko!$AZ$36,O237=Pistetaulukko!$BA$36,O237=Pistetaulukko!$BB$36,O237=Pistetaulukko!$BC$36,O237=Pistetaulukko!$BD$36,O237=Pistetaulukko!$BE$36,O237=Pistetaulukko!$BF$36,O237=Pistetaulukko!$BG$36,O237=Pistetaulukko!$BH$36,O237=Pistetaulukko!$BI$36,O237=Pistetaulukko!$BJ$36,O237=Pistetaulukko!$BK$36,O237=Pistetaulukko!$BL$36,O237=Pistetaulukko!$BM$36,O237=Pistetaulukko!$BN$36,O237=Pistetaulukko!$BO$36,O237=Pistetaulukko!$BP$36,O237=Pistetaulukko!$BQ$36)),"OK","VÄÄRIN"))</f>
        <v>VÄÄRIN</v>
      </c>
      <c r="BI237" t="str">
        <f>IF(OR(V237=Pistetaulukko!$R$57,V237=Pistetaulukko!$S$57,V237=Pistetaulukko!$T$57,V237=Pistetaulukko!$U$57,V237=Pistetaulukko!$V$57,V237=Pistetaulukko!$W$57,V237=Pistetaulukko!$X$57,V237=Pistetaulukko!$Y$57,V237=Pistetaulukko!$Z$57,V237=Pistetaulukko!$AA$57,V237=Pistetaulukko!$AB$57,V237=Pistetaulukko!$AC$57,V237=Pistetaulukko!$AD$57,V237=Pistetaulukko!$AE$57,V237=Pistetaulukko!$AF$57,V237=Pistetaulukko!$AG$57,V237=Pistetaulukko!$AH$57,V237=Pistetaulukko!$AI$57,V237=Pistetaulukko!$AJ$57,V237=Pistetaulukko!$AK$57,V237=Pistetaulukko!$AL$57,V237=Pistetaulukko!$AM$57,V237=Pistetaulukko!$AN$57,V237=Pistetaulukko!$AO$57,V237=Pistetaulukko!$AP$57,V237=Pistetaulukko!$AQ$57,V237=Pistetaulukko!$AR$57,V237=Pistetaulukko!$AS$57,V237=Pistetaulukko!$AT$57,V237=Pistetaulukko!$AU$57),"OK","VÄÄRIN")</f>
        <v>OK</v>
      </c>
      <c r="BJ237" t="str">
        <f>IF(BI237="OK","OK",IF(AND(BI237="VÄÄRIN",OR(V237=Pistetaulukko!$AV$57,V237=Pistetaulukko!$AW$57,V237=Pistetaulukko!$AX$57,V237=Pistetaulukko!$AY$57,V237=Pistetaulukko!$AZ$57,V237=Pistetaulukko!$BA$57,V237=Pistetaulukko!$BB$57,V237=Pistetaulukko!$BC$57,V237=Pistetaulukko!$BD$57,V237=Pistetaulukko!$BE$57)),"OK","VÄÄRIN"))</f>
        <v>OK</v>
      </c>
      <c r="BK237" t="str">
        <f>IF(OR(Y237=Pistetaulukko!$R$66,Y237=Pistetaulukko!$S$66,Y237=Pistetaulukko!$T$66,Y237=Pistetaulukko!$U$66,Y237=Pistetaulukko!$V$66,Y237=Pistetaulukko!$W$66,Y237=Pistetaulukko!$X$66,Y237=Pistetaulukko!$Y$66,Y237=Pistetaulukko!$Z$66,Y237=Pistetaulukko!$AA$66,Y237=Pistetaulukko!$AB$66,Y237=Pistetaulukko!$AC$66,Y237=Pistetaulukko!$AD$66,Y237=Pistetaulukko!$AE$66,Y237=Pistetaulukko!$AF$66,Y237=Pistetaulukko!$AG$66,Y237=Pistetaulukko!$AH$66,Y237=Pistetaulukko!$AI$66,Y237=Pistetaulukko!$AJ$66,Y237=Pistetaulukko!$AK$66,Y237=Pistetaulukko!$AL$66,Y237=Pistetaulukko!$AM$66,Y237=Pistetaulukko!$AN$66,Y237=Pistetaulukko!$AO$66,Y237=Pistetaulukko!$AP$66,Y237=Pistetaulukko!$AQ$66,Y237=Pistetaulukko!$AR$66,Y237=Pistetaulukko!$AS$66,Y237=Pistetaulukko!$AT$66,Y237=Pistetaulukko!$AU$66),"OK","VÄÄRIN")</f>
        <v>VÄÄRIN</v>
      </c>
      <c r="BL237" t="str">
        <f>IF(BK237="OK","OK",IF(AND(BK237="VÄÄRIN",OR(Y237=Pistetaulukko!$AV$66,Y237=Pistetaulukko!$AW$66,Y237=Pistetaulukko!$AX$66,Y237=Pistetaulukko!$AY$66,Y237=Pistetaulukko!$AZ$66,Y237=Pistetaulukko!$BA$66,Y237=Pistetaulukko!$BB$66,Y237=Pistetaulukko!$BC$66,Y237=Pistetaulukko!$BD$66,Y237=Pistetaulukko!$BE$66,Y237=Pistetaulukko!$BF$66,Y237=Pistetaulukko!$BG$66,Y237=Pistetaulukko!$BH$66,Y237=Pistetaulukko!$BI$66,Y237=Pistetaulukko!$BJ$66,Y237=Pistetaulukko!$BK$66,Y237=Pistetaulukko!$BL$66,Y237=Pistetaulukko!$BM$66,Y237=Pistetaulukko!$BN$66)),"OK","VÄÄRIN"))</f>
        <v>VÄÄRIN</v>
      </c>
      <c r="BM237" t="e">
        <f>IF(OR(Z237=Pistetaulukko!$R$69,Z237=Pistetaulukko!#REF!,Z237=Pistetaulukko!$S$69,Z237=Pistetaulukko!#REF!,Z237=Pistetaulukko!$T$69,Z237=Pistetaulukko!#REF!,Z237=Pistetaulukko!$U$69,Z237=Pistetaulukko!#REF!,Z237=Pistetaulukko!$V$69,Z237=Pistetaulukko!#REF!,Z237=Pistetaulukko!$W$69,Z237=Pistetaulukko!#REF!,Z237=Pistetaulukko!$X$69,Z237=Pistetaulukko!#REF!,Z237=Pistetaulukko!$Y$69,Z237=Pistetaulukko!#REF!,Z237=Pistetaulukko!$Z$69,Z237=Pistetaulukko!#REF!,Z237=Pistetaulukko!$AA$69,Z237=Pistetaulukko!#REF!,Z237=Pistetaulukko!$AB$69,Z237=Pistetaulukko!#REF!,Z237=Pistetaulukko!$AC$69,Z237=Pistetaulukko!#REF!,Z237=Pistetaulukko!$AD$69,Z237=Pistetaulukko!#REF!,Z237=Pistetaulukko!$AE$69,Z237=Pistetaulukko!#REF!,Z237=Pistetaulukko!$AF$69,Z237=Pistetaulukko!#REF!),"OK","VÄÄRIN")</f>
        <v>#REF!</v>
      </c>
      <c r="BN237" t="e">
        <f>IF(BM237="OK","OK",IF(AND(BM237="VÄÄRIN",OR(Z237=Pistetaulukko!$AG$69,Z237=Pistetaulukko!#REF!,Z237=Pistetaulukko!$AH$69,Z237=Pistetaulukko!#REF!,Z237=Pistetaulukko!$AI$69,Z237=Pistetaulukko!#REF!,Z237=Pistetaulukko!$AJ$69,Z237=Pistetaulukko!#REF!,Z237=Pistetaulukko!$AK$69,Z237=Pistetaulukko!$AL$69)),"OK","VÄÄRIN"))</f>
        <v>#REF!</v>
      </c>
    </row>
    <row r="238" spans="2:66" x14ac:dyDescent="0.25">
      <c r="B238" s="104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23"/>
      <c r="AA238" s="30"/>
      <c r="AB238" s="18"/>
      <c r="AC238" s="124"/>
      <c r="AD238" s="118">
        <f t="shared" si="24"/>
        <v>0</v>
      </c>
      <c r="AG238" s="86" t="str">
        <f>IF(OR(E238=Pistetaulukko!$R$3,E238=Pistetaulukko!$S$3,E238=Pistetaulukko!$T$3,E238=Pistetaulukko!$U$3,E238=Pistetaulukko!$V$3,E238=Pistetaulukko!$W$3),"OK","VÄÄRIN")</f>
        <v>VÄÄRIN</v>
      </c>
      <c r="AH238" s="86" t="str">
        <f>IF(OR(F238=Pistetaulukko!$R$6,F238=Pistetaulukko!$S$6,F238=Pistetaulukko!$T$6,F238=Pistetaulukko!$U$6,F238=Pistetaulukko!$V$6,F238=Pistetaulukko!$W$6,F238=Pistetaulukko!$X$6,F238=Pistetaulukko!$Y$6,F238=Pistetaulukko!$Z$6,F238=Pistetaulukko!$AA$6,F238=Pistetaulukko!$AB$6,F238=Pistetaulukko!$AC$6,F238=Pistetaulukko!$AD$6,F238=Pistetaulukko!$AE$6,F238=Pistetaulukko!$AF$6,F238=Pistetaulukko!$AG$6,F238=Pistetaulukko!$AH$6,F238=Pistetaulukko!$AI$6,F238=Pistetaulukko!$AJ$6,F238=Pistetaulukko!$AK$6),"OK","VÄÄRIN")</f>
        <v>VÄÄRIN</v>
      </c>
      <c r="AI238" s="86" t="str">
        <f>IF(OR(G238=Pistetaulukko!$R$9,G238=Pistetaulukko!$S$9,G238=Pistetaulukko!$T$9,G238=Pistetaulukko!$U$9,G238=Pistetaulukko!$V$9,G238=Pistetaulukko!$W$9,G238=Pistetaulukko!$X$9,G238=Pistetaulukko!$Y$9,G238=Pistetaulukko!$Z$9,G238=Pistetaulukko!$AA$9,G238=Pistetaulukko!$AB$9,G238=Pistetaulukko!$AC$9,G238=Pistetaulukko!$AD$9,G238=Pistetaulukko!$AE$9,G238=Pistetaulukko!$AF$9,G238=Pistetaulukko!$AG$9,G238=Pistetaulukko!$AH$9,G238=Pistetaulukko!$AI$9,G238=Pistetaulukko!$AJ$9,G238=Pistetaulukko!$AK$9),"OK","VÄÄRIN")</f>
        <v>VÄÄRIN</v>
      </c>
      <c r="AJ238" s="86" t="str">
        <f>IF(OR(H238=Pistetaulukko!$R$12,H238=Pistetaulukko!$S$12,H238=Pistetaulukko!$T$12,H238=Pistetaulukko!$U$12,H238=Pistetaulukko!$V$12,H238=Pistetaulukko!$W$12,H238=Pistetaulukko!$X$12,H238=Pistetaulukko!$Y$12,H238=Pistetaulukko!$Z$12,H238=Pistetaulukko!$AA$12,H238=Pistetaulukko!$AB$12,H238=Pistetaulukko!$AC$12,H238=Pistetaulukko!$AD$12,H238=Pistetaulukko!$AE$12,H238=Pistetaulukko!$AF$12,H238=Pistetaulukko!$AG$12,H238=Pistetaulukko!$AH$12,H238=Pistetaulukko!$AI$12,H238=Pistetaulukko!$AJ$12,H238=Pistetaulukko!$AK$12),"OK","VÄÄRIN")</f>
        <v>VÄÄRIN</v>
      </c>
      <c r="AK23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38" s="86" t="str">
        <f>IF(OR(I238=Pistetaulukko!$R$18,I238=Pistetaulukko!$S$18,I238=Pistetaulukko!$T$18,I238=Pistetaulukko!$U$18,I238=Pistetaulukko!$V$18,I238=Pistetaulukko!$W$18,I238=Pistetaulukko!$X$18,I238=Pistetaulukko!$Y$18,I238=Pistetaulukko!$Z$18),"OK","VÄÄRIN")</f>
        <v>VÄÄRIN</v>
      </c>
      <c r="AM238" s="86" t="str">
        <f>IF(OR(J238=Pistetaulukko!$R$21,J238=Pistetaulukko!$S$21,J238=Pistetaulukko!$T$21,J238=Pistetaulukko!$U$21,J238=Pistetaulukko!$V$21,J238=Pistetaulukko!$W$21,J238=Pistetaulukko!$X$21,J238=Pistetaulukko!$Y$21,J238=Pistetaulukko!$Z$21,J238=Pistetaulukko!$AA$21,J238=Pistetaulukko!$AB$21,J238=Pistetaulukko!$AC$21,J238=Pistetaulukko!$AD$21,J238=Pistetaulukko!$AE$21,J238=Pistetaulukko!$AF$21,J238=Pistetaulukko!$AG$21,J238=Pistetaulukko!$AH$21,J238=Pistetaulukko!$AI$21,J238=Pistetaulukko!$AJ$21,J238=Pistetaulukko!$AK$21),"OK","VÄÄRIN")</f>
        <v>VÄÄRIN</v>
      </c>
      <c r="AN238" s="86" t="str">
        <f>IF(OR(K238=Pistetaulukko!$R$24,K238=Pistetaulukko!$S$24,K238=Pistetaulukko!$T$24,K238=Pistetaulukko!$U$24,K238=Pistetaulukko!$V$24),"OK","VÄÄRIN")</f>
        <v>VÄÄRIN</v>
      </c>
      <c r="AO238" s="86" t="str">
        <f>IF(OR(L238=Pistetaulukko!$R$27,L238=Pistetaulukko!$S$27,L238=Pistetaulukko!$T$27,L238=Pistetaulukko!$U$27,L238=Pistetaulukko!$V$27,L238=Pistetaulukko!$W$27,L238=Pistetaulukko!$X$27,L238=Pistetaulukko!$Y$27,L238=Pistetaulukko!$Z$27,L238=Pistetaulukko!$AA$27,L238=Pistetaulukko!$AB$27,L238=Pistetaulukko!$AC$27,L238=Pistetaulukko!$AD$27,L238=Pistetaulukko!$AE$27,L238=Pistetaulukko!$AF$27,L238=Pistetaulukko!$AG$27,L238=Pistetaulukko!$AH$27,L238=Pistetaulukko!$AI$27,L238=Pistetaulukko!$AJ$27,L238=Pistetaulukko!$AK$27),"OK","VÄÄRIN")</f>
        <v>VÄÄRIN</v>
      </c>
      <c r="AP238" s="86" t="str">
        <f>IF(OR(M238=Pistetaulukko!$R$30,M238=Pistetaulukko!$S$30,M238=Pistetaulukko!$T$30,M238=Pistetaulukko!$U$30,M238=Pistetaulukko!$V$30),"OK","VÄÄRIN")</f>
        <v>VÄÄRIN</v>
      </c>
      <c r="AQ238" s="86" t="str">
        <f t="shared" si="19"/>
        <v>VÄÄRIN</v>
      </c>
      <c r="AR238" s="86" t="str">
        <f t="shared" si="20"/>
        <v>VÄÄRIN</v>
      </c>
      <c r="AS238" s="86" t="str">
        <f>IF(OR(P238=Pistetaulukko!$R$39,P238=Pistetaulukko!$S$39,P238=Pistetaulukko!$T$39,P238=Pistetaulukko!$U$39,P238=Pistetaulukko!$V$39,P238=Pistetaulukko!$W$39,P238=Pistetaulukko!$X$39,P238=Pistetaulukko!$Y$39,P238=Pistetaulukko!$Z$39,P238=Pistetaulukko!$AA$39,P238=Pistetaulukko!$AB$39,P238=Pistetaulukko!$AC$39,P238=Pistetaulukko!$AD$39,P238=Pistetaulukko!$AE$39,P238=Pistetaulukko!$AF$39,P238=Pistetaulukko!$AG$39,P238=Pistetaulukko!$AH$39,P238=Pistetaulukko!$AI$39,P238=Pistetaulukko!$AJ$39,P238=Pistetaulukko!$AK$39),"OK","VÄÄRIN")</f>
        <v>OK</v>
      </c>
      <c r="AT238" s="86" t="str">
        <f>IF(OR(Q238=Pistetaulukko!$R$42,Q238=Pistetaulukko!$S$42,Q238=Pistetaulukko!$T$42,Q238=Pistetaulukko!$U$42,Q238=Pistetaulukko!$V$42,Q238=Pistetaulukko!$W$42,Q238=Pistetaulukko!$X$42,Q238=Pistetaulukko!$Y$42,Q238=Pistetaulukko!$Z$42,Q238=Pistetaulukko!$AA$42,Q238=Pistetaulukko!$AB$42,Q238=Pistetaulukko!$AC$42,Q238=Pistetaulukko!$AD$42,Q238=Pistetaulukko!$AE$42,Q238=Pistetaulukko!$AF$42,Q238=Pistetaulukko!$AG$42,Q238=Pistetaulukko!$AH$42,Q238=Pistetaulukko!$AI$42,Q238=Pistetaulukko!$AJ$42,Q238=Pistetaulukko!$AK$42),"OK","VÄÄRIN")</f>
        <v>OK</v>
      </c>
      <c r="AU238" s="86" t="str">
        <f>IF(OR(R238=Pistetaulukko!$R$45,R238=Pistetaulukko!$S$45,R238=Pistetaulukko!$T$45,R238=Pistetaulukko!$U$45,R238=Pistetaulukko!$V$45,R238=Pistetaulukko!$W$45,R238=Pistetaulukko!$X$45,R238=Pistetaulukko!$Y$45,R238=Pistetaulukko!$Z$45,R238=Pistetaulukko!$AA$45,R238=Pistetaulukko!$AB$45,R238=Pistetaulukko!$AC$45,R238=Pistetaulukko!$AD$45,R238=Pistetaulukko!$AE$45,R238=Pistetaulukko!$AF$45,R238=Pistetaulukko!$AG$45,R238=Pistetaulukko!$AH$45,R238=Pistetaulukko!$AI$45,R238=Pistetaulukko!$AJ$45,R238=Pistetaulukko!$AK$45),"OK","VÄÄRIN")</f>
        <v>OK</v>
      </c>
      <c r="AV238" s="86" t="str">
        <f>IF(OR(S238=Pistetaulukko!$R$48,S238=Pistetaulukko!$S$48,S238=Pistetaulukko!$T$48,S238=Pistetaulukko!$U$48,S238=Pistetaulukko!$V$48,S238=Pistetaulukko!$W$48,S238=Pistetaulukko!$X$48,S238=Pistetaulukko!$Y$48,S238=Pistetaulukko!$Z$48,S238=Pistetaulukko!$AA$48,S238=Pistetaulukko!$AB$48,S238=Pistetaulukko!$AC$48,S238=Pistetaulukko!$AD$48,S238=Pistetaulukko!$AE$48,S238=Pistetaulukko!$AF$48,S238=Pistetaulukko!$AG$48,S238=Pistetaulukko!$AH$48,S238=Pistetaulukko!$AI$48,S238=Pistetaulukko!$AJ$48,S238=Pistetaulukko!$AK$48),"OK","VÄÄRIN")</f>
        <v>OK</v>
      </c>
      <c r="AW238" s="86" t="str">
        <f>IF(OR(T238=Pistetaulukko!$R$51,T238=Pistetaulukko!$S$51,T238=Pistetaulukko!$T$51,T238=Pistetaulukko!$U$51,T238=Pistetaulukko!$V$51,T238=Pistetaulukko!$W$51,T238=Pistetaulukko!$X$51,T238=Pistetaulukko!$Y$51,T238=Pistetaulukko!$Z$51,T238=Pistetaulukko!$AA$51,T238=Pistetaulukko!$AB$51,T238=Pistetaulukko!$AC$51,T238=Pistetaulukko!$AD$51,T238=Pistetaulukko!$AE$51,T238=Pistetaulukko!$AF$51,T238=Pistetaulukko!$AG$51,T238=Pistetaulukko!$AH$51,T238=Pistetaulukko!$AI$51,T238=Pistetaulukko!$AJ$51,T238=Pistetaulukko!$AK$51),"OK","VÄÄRIN")</f>
        <v>OK</v>
      </c>
      <c r="AX238" s="86" t="str">
        <f>IF(OR(U238=Pistetaulukko!$R$54,U238=Pistetaulukko!$S$54,U238=Pistetaulukko!$T$54,U238=Pistetaulukko!$U$54,U238=Pistetaulukko!$V$54,U238=Pistetaulukko!$W$54,U238=Pistetaulukko!$X$54,U238=Pistetaulukko!$Y$54,U238=Pistetaulukko!$Z$54,U238=Pistetaulukko!$AA$54,U238=Pistetaulukko!$AB$54,U238=Pistetaulukko!$AC$54,U238=Pistetaulukko!$AD$54,U238=Pistetaulukko!$AE$54,U238=Pistetaulukko!$AF$54,U238=Pistetaulukko!$AG$54,U238=Pistetaulukko!$AH$54,U238=Pistetaulukko!$AI$54,U238=Pistetaulukko!$AJ$54,U238=Pistetaulukko!$AK$54),"OK","VÄÄRIN")</f>
        <v>OK</v>
      </c>
      <c r="AY238" s="86" t="str">
        <f t="shared" si="21"/>
        <v>OK</v>
      </c>
      <c r="AZ238" s="86" t="str">
        <f>IF(OR(W238=Pistetaulukko!$R$60,W238=Pistetaulukko!$S$60,W238=Pistetaulukko!$T$60,W238=Pistetaulukko!$U$60,W238=Pistetaulukko!$V$60,W238=Pistetaulukko!$W$60,W238=Pistetaulukko!$X$60,W238=Pistetaulukko!$Y$60,W238=Pistetaulukko!$Z$60,W238=Pistetaulukko!$AA$60,W238=Pistetaulukko!$AB$60,W238=Pistetaulukko!$AC$60,W238=Pistetaulukko!$AD$60,W238=Pistetaulukko!$AE$60,W238=Pistetaulukko!$AF$60,W238=Pistetaulukko!$AG$60,W238=Pistetaulukko!$AH$60,W238=Pistetaulukko!$AI$60,W238=Pistetaulukko!$AJ$60,W238=Pistetaulukko!$AK$60),"OK","VÄÄRIN")</f>
        <v>OK</v>
      </c>
      <c r="BA238" s="86" t="str">
        <f>IF(OR(X238=Pistetaulukko!$R$63,X238=Pistetaulukko!$S$63,X238=Pistetaulukko!$T$63,X238=Pistetaulukko!$U$63,X238=Pistetaulukko!$V$63,X238=Pistetaulukko!$W$63,X238=Pistetaulukko!$X$63,X238=Pistetaulukko!$Y$63,X238=Pistetaulukko!$Z$63,X238=Pistetaulukko!$AA$63,X238=Pistetaulukko!$AB$63,X238=Pistetaulukko!$AC$63,X238=Pistetaulukko!$AD$63,X238=Pistetaulukko!$AE$63,X238=Pistetaulukko!$AF$63,X238=Pistetaulukko!$AG$63,X238=Pistetaulukko!$AH$63,X238=Pistetaulukko!$AI$63,X238=Pistetaulukko!$AJ$63,X238=Pistetaulukko!$AK$63),"OK","VÄÄRIN")</f>
        <v>OK</v>
      </c>
      <c r="BB238" s="86" t="e">
        <f t="shared" si="22"/>
        <v>#REF!</v>
      </c>
      <c r="BC238" s="86" t="e">
        <f t="shared" si="23"/>
        <v>#REF!</v>
      </c>
      <c r="BE238" t="str">
        <f>IF(OR(N238=Pistetaulukko!$R$33,N238=Pistetaulukko!$S$33,N238=Pistetaulukko!$T$33,N238=Pistetaulukko!$U$33,N238=Pistetaulukko!$V$33,N238=Pistetaulukko!$W$33,N238=Pistetaulukko!$X$33,N238=Pistetaulukko!$Y$33,N238=Pistetaulukko!$Z$33,N238=Pistetaulukko!$AA$33,N238=Pistetaulukko!$AB$33,N238=Pistetaulukko!$AC$33,N238=Pistetaulukko!$AD$33,N238=Pistetaulukko!$AE$33,N238=Pistetaulukko!$AF$33,N238=Pistetaulukko!$AG$33,N238=Pistetaulukko!$AH$33,N238=Pistetaulukko!$AI$33,N238=Pistetaulukko!$AJ$33,N238=Pistetaulukko!$AK$33,N238=Pistetaulukko!$AL$33,N238=Pistetaulukko!$AM$33,N238=Pistetaulukko!$AN$33,N238=Pistetaulukko!$AO$33,N238=Pistetaulukko!$AP$33,N238=Pistetaulukko!$AQ$33,N238=Pistetaulukko!$AR$33,N238=Pistetaulukko!$AS$33,N238=Pistetaulukko!$AT$33,N238=Pistetaulukko!$AU$33),"OK","VÄÄRIN")</f>
        <v>VÄÄRIN</v>
      </c>
      <c r="BF238" t="str">
        <f>IF(BE238="OK","OK",IF(AND(BE238="VÄÄRIN",OR(N238=Pistetaulukko!$AV$33,N238=Pistetaulukko!$AW$33,N238=Pistetaulukko!$AX$33,N238=Pistetaulukko!$AY$33,N238=Pistetaulukko!$AZ$33,N238=Pistetaulukko!$BA$33,N238=Pistetaulukko!$BB$33,N238=Pistetaulukko!$BC$33,N238=Pistetaulukko!$BD$33,N238=Pistetaulukko!$BE$33,N238=Pistetaulukko!$BF$33,N238=Pistetaulukko!$BG$33,N238=Pistetaulukko!$BH$33,N238=Pistetaulukko!$BI$33,N238=Pistetaulukko!$BJ$33,N238=Pistetaulukko!$BK$33,N238=Pistetaulukko!$BL$33,N238=Pistetaulukko!$BM$33,N238=Pistetaulukko!$BN$33,N238=Pistetaulukko!$BO$33)),"OK","VÄÄRIN"))</f>
        <v>VÄÄRIN</v>
      </c>
      <c r="BG238" t="str">
        <f>IF(OR(O238=Pistetaulukko!$R$36,O238=Pistetaulukko!$S$36,O238=Pistetaulukko!$T$36,O238=Pistetaulukko!$U$36,O238=Pistetaulukko!$V$36,O238=Pistetaulukko!$W$36,O238=Pistetaulukko!$X$36,O238=Pistetaulukko!$Y$36,O238=Pistetaulukko!$Z$36,O238=Pistetaulukko!$AA$36,O238=Pistetaulukko!$AB$36,O238=Pistetaulukko!$AC$36,O238=Pistetaulukko!$AD$36,O238=Pistetaulukko!$AE$36,O238=Pistetaulukko!$AF$36,O238=Pistetaulukko!$AG$36,O238=Pistetaulukko!$AH$36,O238=Pistetaulukko!$AI$36,O238=Pistetaulukko!$AJ$36,O238=Pistetaulukko!$AK$36,O238=Pistetaulukko!$AL$36,O238=Pistetaulukko!$AM$36,O238=Pistetaulukko!$AN$36,O238=Pistetaulukko!$AO$36,O238=Pistetaulukko!$AP$36,O238=Pistetaulukko!$AQ$36,O238=Pistetaulukko!$AR$36,O238=Pistetaulukko!$AS$36,O238=Pistetaulukko!$AT$36,O238=Pistetaulukko!$AU$36),"OK","VÄÄRIN")</f>
        <v>VÄÄRIN</v>
      </c>
      <c r="BH238" t="str">
        <f>IF(BG238="OK","OK",IF(AND(BG238="VÄÄRIN",OR(O238=Pistetaulukko!$AV$36,O238=Pistetaulukko!$AW$36,O238=Pistetaulukko!$AX$36,O238=Pistetaulukko!$AY$36,O238=Pistetaulukko!$AZ$36,O238=Pistetaulukko!$BA$36,O238=Pistetaulukko!$BB$36,O238=Pistetaulukko!$BC$36,O238=Pistetaulukko!$BD$36,O238=Pistetaulukko!$BE$36,O238=Pistetaulukko!$BF$36,O238=Pistetaulukko!$BG$36,O238=Pistetaulukko!$BH$36,O238=Pistetaulukko!$BI$36,O238=Pistetaulukko!$BJ$36,O238=Pistetaulukko!$BK$36,O238=Pistetaulukko!$BL$36,O238=Pistetaulukko!$BM$36,O238=Pistetaulukko!$BN$36,O238=Pistetaulukko!$BO$36,O238=Pistetaulukko!$BP$36,O238=Pistetaulukko!$BQ$36)),"OK","VÄÄRIN"))</f>
        <v>VÄÄRIN</v>
      </c>
      <c r="BI238" t="str">
        <f>IF(OR(V238=Pistetaulukko!$R$57,V238=Pistetaulukko!$S$57,V238=Pistetaulukko!$T$57,V238=Pistetaulukko!$U$57,V238=Pistetaulukko!$V$57,V238=Pistetaulukko!$W$57,V238=Pistetaulukko!$X$57,V238=Pistetaulukko!$Y$57,V238=Pistetaulukko!$Z$57,V238=Pistetaulukko!$AA$57,V238=Pistetaulukko!$AB$57,V238=Pistetaulukko!$AC$57,V238=Pistetaulukko!$AD$57,V238=Pistetaulukko!$AE$57,V238=Pistetaulukko!$AF$57,V238=Pistetaulukko!$AG$57,V238=Pistetaulukko!$AH$57,V238=Pistetaulukko!$AI$57,V238=Pistetaulukko!$AJ$57,V238=Pistetaulukko!$AK$57,V238=Pistetaulukko!$AL$57,V238=Pistetaulukko!$AM$57,V238=Pistetaulukko!$AN$57,V238=Pistetaulukko!$AO$57,V238=Pistetaulukko!$AP$57,V238=Pistetaulukko!$AQ$57,V238=Pistetaulukko!$AR$57,V238=Pistetaulukko!$AS$57,V238=Pistetaulukko!$AT$57,V238=Pistetaulukko!$AU$57),"OK","VÄÄRIN")</f>
        <v>OK</v>
      </c>
      <c r="BJ238" t="str">
        <f>IF(BI238="OK","OK",IF(AND(BI238="VÄÄRIN",OR(V238=Pistetaulukko!$AV$57,V238=Pistetaulukko!$AW$57,V238=Pistetaulukko!$AX$57,V238=Pistetaulukko!$AY$57,V238=Pistetaulukko!$AZ$57,V238=Pistetaulukko!$BA$57,V238=Pistetaulukko!$BB$57,V238=Pistetaulukko!$BC$57,V238=Pistetaulukko!$BD$57,V238=Pistetaulukko!$BE$57)),"OK","VÄÄRIN"))</f>
        <v>OK</v>
      </c>
      <c r="BK238" t="str">
        <f>IF(OR(Y238=Pistetaulukko!$R$66,Y238=Pistetaulukko!$S$66,Y238=Pistetaulukko!$T$66,Y238=Pistetaulukko!$U$66,Y238=Pistetaulukko!$V$66,Y238=Pistetaulukko!$W$66,Y238=Pistetaulukko!$X$66,Y238=Pistetaulukko!$Y$66,Y238=Pistetaulukko!$Z$66,Y238=Pistetaulukko!$AA$66,Y238=Pistetaulukko!$AB$66,Y238=Pistetaulukko!$AC$66,Y238=Pistetaulukko!$AD$66,Y238=Pistetaulukko!$AE$66,Y238=Pistetaulukko!$AF$66,Y238=Pistetaulukko!$AG$66,Y238=Pistetaulukko!$AH$66,Y238=Pistetaulukko!$AI$66,Y238=Pistetaulukko!$AJ$66,Y238=Pistetaulukko!$AK$66,Y238=Pistetaulukko!$AL$66,Y238=Pistetaulukko!$AM$66,Y238=Pistetaulukko!$AN$66,Y238=Pistetaulukko!$AO$66,Y238=Pistetaulukko!$AP$66,Y238=Pistetaulukko!$AQ$66,Y238=Pistetaulukko!$AR$66,Y238=Pistetaulukko!$AS$66,Y238=Pistetaulukko!$AT$66,Y238=Pistetaulukko!$AU$66),"OK","VÄÄRIN")</f>
        <v>VÄÄRIN</v>
      </c>
      <c r="BL238" t="str">
        <f>IF(BK238="OK","OK",IF(AND(BK238="VÄÄRIN",OR(Y238=Pistetaulukko!$AV$66,Y238=Pistetaulukko!$AW$66,Y238=Pistetaulukko!$AX$66,Y238=Pistetaulukko!$AY$66,Y238=Pistetaulukko!$AZ$66,Y238=Pistetaulukko!$BA$66,Y238=Pistetaulukko!$BB$66,Y238=Pistetaulukko!$BC$66,Y238=Pistetaulukko!$BD$66,Y238=Pistetaulukko!$BE$66,Y238=Pistetaulukko!$BF$66,Y238=Pistetaulukko!$BG$66,Y238=Pistetaulukko!$BH$66,Y238=Pistetaulukko!$BI$66,Y238=Pistetaulukko!$BJ$66,Y238=Pistetaulukko!$BK$66,Y238=Pistetaulukko!$BL$66,Y238=Pistetaulukko!$BM$66,Y238=Pistetaulukko!$BN$66)),"OK","VÄÄRIN"))</f>
        <v>VÄÄRIN</v>
      </c>
      <c r="BM238" t="e">
        <f>IF(OR(Z238=Pistetaulukko!$R$69,Z238=Pistetaulukko!#REF!,Z238=Pistetaulukko!$S$69,Z238=Pistetaulukko!#REF!,Z238=Pistetaulukko!$T$69,Z238=Pistetaulukko!#REF!,Z238=Pistetaulukko!$U$69,Z238=Pistetaulukko!#REF!,Z238=Pistetaulukko!$V$69,Z238=Pistetaulukko!#REF!,Z238=Pistetaulukko!$W$69,Z238=Pistetaulukko!#REF!,Z238=Pistetaulukko!$X$69,Z238=Pistetaulukko!#REF!,Z238=Pistetaulukko!$Y$69,Z238=Pistetaulukko!#REF!,Z238=Pistetaulukko!$Z$69,Z238=Pistetaulukko!#REF!,Z238=Pistetaulukko!$AA$69,Z238=Pistetaulukko!#REF!,Z238=Pistetaulukko!$AB$69,Z238=Pistetaulukko!#REF!,Z238=Pistetaulukko!$AC$69,Z238=Pistetaulukko!#REF!,Z238=Pistetaulukko!$AD$69,Z238=Pistetaulukko!#REF!,Z238=Pistetaulukko!$AE$69,Z238=Pistetaulukko!#REF!,Z238=Pistetaulukko!$AF$69,Z238=Pistetaulukko!#REF!),"OK","VÄÄRIN")</f>
        <v>#REF!</v>
      </c>
      <c r="BN238" t="e">
        <f>IF(BM238="OK","OK",IF(AND(BM238="VÄÄRIN",OR(Z238=Pistetaulukko!$AG$69,Z238=Pistetaulukko!#REF!,Z238=Pistetaulukko!$AH$69,Z238=Pistetaulukko!#REF!,Z238=Pistetaulukko!$AI$69,Z238=Pistetaulukko!#REF!,Z238=Pistetaulukko!$AJ$69,Z238=Pistetaulukko!#REF!,Z238=Pistetaulukko!$AK$69,Z238=Pistetaulukko!$AL$69)),"OK","VÄÄRIN"))</f>
        <v>#REF!</v>
      </c>
    </row>
    <row r="239" spans="2:66" x14ac:dyDescent="0.25">
      <c r="B239" s="104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23"/>
      <c r="AA239" s="30"/>
      <c r="AB239" s="18"/>
      <c r="AC239" s="124"/>
      <c r="AD239" s="118">
        <f t="shared" si="24"/>
        <v>0</v>
      </c>
      <c r="AG239" s="86" t="str">
        <f>IF(OR(E239=Pistetaulukko!$R$3,E239=Pistetaulukko!$S$3,E239=Pistetaulukko!$T$3,E239=Pistetaulukko!$U$3,E239=Pistetaulukko!$V$3,E239=Pistetaulukko!$W$3),"OK","VÄÄRIN")</f>
        <v>VÄÄRIN</v>
      </c>
      <c r="AH239" s="86" t="str">
        <f>IF(OR(F239=Pistetaulukko!$R$6,F239=Pistetaulukko!$S$6,F239=Pistetaulukko!$T$6,F239=Pistetaulukko!$U$6,F239=Pistetaulukko!$V$6,F239=Pistetaulukko!$W$6,F239=Pistetaulukko!$X$6,F239=Pistetaulukko!$Y$6,F239=Pistetaulukko!$Z$6,F239=Pistetaulukko!$AA$6,F239=Pistetaulukko!$AB$6,F239=Pistetaulukko!$AC$6,F239=Pistetaulukko!$AD$6,F239=Pistetaulukko!$AE$6,F239=Pistetaulukko!$AF$6,F239=Pistetaulukko!$AG$6,F239=Pistetaulukko!$AH$6,F239=Pistetaulukko!$AI$6,F239=Pistetaulukko!$AJ$6,F239=Pistetaulukko!$AK$6),"OK","VÄÄRIN")</f>
        <v>VÄÄRIN</v>
      </c>
      <c r="AI239" s="86" t="str">
        <f>IF(OR(G239=Pistetaulukko!$R$9,G239=Pistetaulukko!$S$9,G239=Pistetaulukko!$T$9,G239=Pistetaulukko!$U$9,G239=Pistetaulukko!$V$9,G239=Pistetaulukko!$W$9,G239=Pistetaulukko!$X$9,G239=Pistetaulukko!$Y$9,G239=Pistetaulukko!$Z$9,G239=Pistetaulukko!$AA$9,G239=Pistetaulukko!$AB$9,G239=Pistetaulukko!$AC$9,G239=Pistetaulukko!$AD$9,G239=Pistetaulukko!$AE$9,G239=Pistetaulukko!$AF$9,G239=Pistetaulukko!$AG$9,G239=Pistetaulukko!$AH$9,G239=Pistetaulukko!$AI$9,G239=Pistetaulukko!$AJ$9,G239=Pistetaulukko!$AK$9),"OK","VÄÄRIN")</f>
        <v>VÄÄRIN</v>
      </c>
      <c r="AJ239" s="86" t="str">
        <f>IF(OR(H239=Pistetaulukko!$R$12,H239=Pistetaulukko!$S$12,H239=Pistetaulukko!$T$12,H239=Pistetaulukko!$U$12,H239=Pistetaulukko!$V$12,H239=Pistetaulukko!$W$12,H239=Pistetaulukko!$X$12,H239=Pistetaulukko!$Y$12,H239=Pistetaulukko!$Z$12,H239=Pistetaulukko!$AA$12,H239=Pistetaulukko!$AB$12,H239=Pistetaulukko!$AC$12,H239=Pistetaulukko!$AD$12,H239=Pistetaulukko!$AE$12,H239=Pistetaulukko!$AF$12,H239=Pistetaulukko!$AG$12,H239=Pistetaulukko!$AH$12,H239=Pistetaulukko!$AI$12,H239=Pistetaulukko!$AJ$12,H239=Pistetaulukko!$AK$12),"OK","VÄÄRIN")</f>
        <v>VÄÄRIN</v>
      </c>
      <c r="AK23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39" s="86" t="str">
        <f>IF(OR(I239=Pistetaulukko!$R$18,I239=Pistetaulukko!$S$18,I239=Pistetaulukko!$T$18,I239=Pistetaulukko!$U$18,I239=Pistetaulukko!$V$18,I239=Pistetaulukko!$W$18,I239=Pistetaulukko!$X$18,I239=Pistetaulukko!$Y$18,I239=Pistetaulukko!$Z$18),"OK","VÄÄRIN")</f>
        <v>VÄÄRIN</v>
      </c>
      <c r="AM239" s="86" t="str">
        <f>IF(OR(J239=Pistetaulukko!$R$21,J239=Pistetaulukko!$S$21,J239=Pistetaulukko!$T$21,J239=Pistetaulukko!$U$21,J239=Pistetaulukko!$V$21,J239=Pistetaulukko!$W$21,J239=Pistetaulukko!$X$21,J239=Pistetaulukko!$Y$21,J239=Pistetaulukko!$Z$21,J239=Pistetaulukko!$AA$21,J239=Pistetaulukko!$AB$21,J239=Pistetaulukko!$AC$21,J239=Pistetaulukko!$AD$21,J239=Pistetaulukko!$AE$21,J239=Pistetaulukko!$AF$21,J239=Pistetaulukko!$AG$21,J239=Pistetaulukko!$AH$21,J239=Pistetaulukko!$AI$21,J239=Pistetaulukko!$AJ$21,J239=Pistetaulukko!$AK$21),"OK","VÄÄRIN")</f>
        <v>VÄÄRIN</v>
      </c>
      <c r="AN239" s="86" t="str">
        <f>IF(OR(K239=Pistetaulukko!$R$24,K239=Pistetaulukko!$S$24,K239=Pistetaulukko!$T$24,K239=Pistetaulukko!$U$24,K239=Pistetaulukko!$V$24),"OK","VÄÄRIN")</f>
        <v>VÄÄRIN</v>
      </c>
      <c r="AO239" s="86" t="str">
        <f>IF(OR(L239=Pistetaulukko!$R$27,L239=Pistetaulukko!$S$27,L239=Pistetaulukko!$T$27,L239=Pistetaulukko!$U$27,L239=Pistetaulukko!$V$27,L239=Pistetaulukko!$W$27,L239=Pistetaulukko!$X$27,L239=Pistetaulukko!$Y$27,L239=Pistetaulukko!$Z$27,L239=Pistetaulukko!$AA$27,L239=Pistetaulukko!$AB$27,L239=Pistetaulukko!$AC$27,L239=Pistetaulukko!$AD$27,L239=Pistetaulukko!$AE$27,L239=Pistetaulukko!$AF$27,L239=Pistetaulukko!$AG$27,L239=Pistetaulukko!$AH$27,L239=Pistetaulukko!$AI$27,L239=Pistetaulukko!$AJ$27,L239=Pistetaulukko!$AK$27),"OK","VÄÄRIN")</f>
        <v>VÄÄRIN</v>
      </c>
      <c r="AP239" s="86" t="str">
        <f>IF(OR(M239=Pistetaulukko!$R$30,M239=Pistetaulukko!$S$30,M239=Pistetaulukko!$T$30,M239=Pistetaulukko!$U$30,M239=Pistetaulukko!$V$30),"OK","VÄÄRIN")</f>
        <v>VÄÄRIN</v>
      </c>
      <c r="AQ239" s="86" t="str">
        <f t="shared" si="19"/>
        <v>VÄÄRIN</v>
      </c>
      <c r="AR239" s="86" t="str">
        <f t="shared" si="20"/>
        <v>VÄÄRIN</v>
      </c>
      <c r="AS239" s="86" t="str">
        <f>IF(OR(P239=Pistetaulukko!$R$39,P239=Pistetaulukko!$S$39,P239=Pistetaulukko!$T$39,P239=Pistetaulukko!$U$39,P239=Pistetaulukko!$V$39,P239=Pistetaulukko!$W$39,P239=Pistetaulukko!$X$39,P239=Pistetaulukko!$Y$39,P239=Pistetaulukko!$Z$39,P239=Pistetaulukko!$AA$39,P239=Pistetaulukko!$AB$39,P239=Pistetaulukko!$AC$39,P239=Pistetaulukko!$AD$39,P239=Pistetaulukko!$AE$39,P239=Pistetaulukko!$AF$39,P239=Pistetaulukko!$AG$39,P239=Pistetaulukko!$AH$39,P239=Pistetaulukko!$AI$39,P239=Pistetaulukko!$AJ$39,P239=Pistetaulukko!$AK$39),"OK","VÄÄRIN")</f>
        <v>OK</v>
      </c>
      <c r="AT239" s="86" t="str">
        <f>IF(OR(Q239=Pistetaulukko!$R$42,Q239=Pistetaulukko!$S$42,Q239=Pistetaulukko!$T$42,Q239=Pistetaulukko!$U$42,Q239=Pistetaulukko!$V$42,Q239=Pistetaulukko!$W$42,Q239=Pistetaulukko!$X$42,Q239=Pistetaulukko!$Y$42,Q239=Pistetaulukko!$Z$42,Q239=Pistetaulukko!$AA$42,Q239=Pistetaulukko!$AB$42,Q239=Pistetaulukko!$AC$42,Q239=Pistetaulukko!$AD$42,Q239=Pistetaulukko!$AE$42,Q239=Pistetaulukko!$AF$42,Q239=Pistetaulukko!$AG$42,Q239=Pistetaulukko!$AH$42,Q239=Pistetaulukko!$AI$42,Q239=Pistetaulukko!$AJ$42,Q239=Pistetaulukko!$AK$42),"OK","VÄÄRIN")</f>
        <v>OK</v>
      </c>
      <c r="AU239" s="86" t="str">
        <f>IF(OR(R239=Pistetaulukko!$R$45,R239=Pistetaulukko!$S$45,R239=Pistetaulukko!$T$45,R239=Pistetaulukko!$U$45,R239=Pistetaulukko!$V$45,R239=Pistetaulukko!$W$45,R239=Pistetaulukko!$X$45,R239=Pistetaulukko!$Y$45,R239=Pistetaulukko!$Z$45,R239=Pistetaulukko!$AA$45,R239=Pistetaulukko!$AB$45,R239=Pistetaulukko!$AC$45,R239=Pistetaulukko!$AD$45,R239=Pistetaulukko!$AE$45,R239=Pistetaulukko!$AF$45,R239=Pistetaulukko!$AG$45,R239=Pistetaulukko!$AH$45,R239=Pistetaulukko!$AI$45,R239=Pistetaulukko!$AJ$45,R239=Pistetaulukko!$AK$45),"OK","VÄÄRIN")</f>
        <v>OK</v>
      </c>
      <c r="AV239" s="86" t="str">
        <f>IF(OR(S239=Pistetaulukko!$R$48,S239=Pistetaulukko!$S$48,S239=Pistetaulukko!$T$48,S239=Pistetaulukko!$U$48,S239=Pistetaulukko!$V$48,S239=Pistetaulukko!$W$48,S239=Pistetaulukko!$X$48,S239=Pistetaulukko!$Y$48,S239=Pistetaulukko!$Z$48,S239=Pistetaulukko!$AA$48,S239=Pistetaulukko!$AB$48,S239=Pistetaulukko!$AC$48,S239=Pistetaulukko!$AD$48,S239=Pistetaulukko!$AE$48,S239=Pistetaulukko!$AF$48,S239=Pistetaulukko!$AG$48,S239=Pistetaulukko!$AH$48,S239=Pistetaulukko!$AI$48,S239=Pistetaulukko!$AJ$48,S239=Pistetaulukko!$AK$48),"OK","VÄÄRIN")</f>
        <v>OK</v>
      </c>
      <c r="AW239" s="86" t="str">
        <f>IF(OR(T239=Pistetaulukko!$R$51,T239=Pistetaulukko!$S$51,T239=Pistetaulukko!$T$51,T239=Pistetaulukko!$U$51,T239=Pistetaulukko!$V$51,T239=Pistetaulukko!$W$51,T239=Pistetaulukko!$X$51,T239=Pistetaulukko!$Y$51,T239=Pistetaulukko!$Z$51,T239=Pistetaulukko!$AA$51,T239=Pistetaulukko!$AB$51,T239=Pistetaulukko!$AC$51,T239=Pistetaulukko!$AD$51,T239=Pistetaulukko!$AE$51,T239=Pistetaulukko!$AF$51,T239=Pistetaulukko!$AG$51,T239=Pistetaulukko!$AH$51,T239=Pistetaulukko!$AI$51,T239=Pistetaulukko!$AJ$51,T239=Pistetaulukko!$AK$51),"OK","VÄÄRIN")</f>
        <v>OK</v>
      </c>
      <c r="AX239" s="86" t="str">
        <f>IF(OR(U239=Pistetaulukko!$R$54,U239=Pistetaulukko!$S$54,U239=Pistetaulukko!$T$54,U239=Pistetaulukko!$U$54,U239=Pistetaulukko!$V$54,U239=Pistetaulukko!$W$54,U239=Pistetaulukko!$X$54,U239=Pistetaulukko!$Y$54,U239=Pistetaulukko!$Z$54,U239=Pistetaulukko!$AA$54,U239=Pistetaulukko!$AB$54,U239=Pistetaulukko!$AC$54,U239=Pistetaulukko!$AD$54,U239=Pistetaulukko!$AE$54,U239=Pistetaulukko!$AF$54,U239=Pistetaulukko!$AG$54,U239=Pistetaulukko!$AH$54,U239=Pistetaulukko!$AI$54,U239=Pistetaulukko!$AJ$54,U239=Pistetaulukko!$AK$54),"OK","VÄÄRIN")</f>
        <v>OK</v>
      </c>
      <c r="AY239" s="86" t="str">
        <f t="shared" si="21"/>
        <v>OK</v>
      </c>
      <c r="AZ239" s="86" t="str">
        <f>IF(OR(W239=Pistetaulukko!$R$60,W239=Pistetaulukko!$S$60,W239=Pistetaulukko!$T$60,W239=Pistetaulukko!$U$60,W239=Pistetaulukko!$V$60,W239=Pistetaulukko!$W$60,W239=Pistetaulukko!$X$60,W239=Pistetaulukko!$Y$60,W239=Pistetaulukko!$Z$60,W239=Pistetaulukko!$AA$60,W239=Pistetaulukko!$AB$60,W239=Pistetaulukko!$AC$60,W239=Pistetaulukko!$AD$60,W239=Pistetaulukko!$AE$60,W239=Pistetaulukko!$AF$60,W239=Pistetaulukko!$AG$60,W239=Pistetaulukko!$AH$60,W239=Pistetaulukko!$AI$60,W239=Pistetaulukko!$AJ$60,W239=Pistetaulukko!$AK$60),"OK","VÄÄRIN")</f>
        <v>OK</v>
      </c>
      <c r="BA239" s="86" t="str">
        <f>IF(OR(X239=Pistetaulukko!$R$63,X239=Pistetaulukko!$S$63,X239=Pistetaulukko!$T$63,X239=Pistetaulukko!$U$63,X239=Pistetaulukko!$V$63,X239=Pistetaulukko!$W$63,X239=Pistetaulukko!$X$63,X239=Pistetaulukko!$Y$63,X239=Pistetaulukko!$Z$63,X239=Pistetaulukko!$AA$63,X239=Pistetaulukko!$AB$63,X239=Pistetaulukko!$AC$63,X239=Pistetaulukko!$AD$63,X239=Pistetaulukko!$AE$63,X239=Pistetaulukko!$AF$63,X239=Pistetaulukko!$AG$63,X239=Pistetaulukko!$AH$63,X239=Pistetaulukko!$AI$63,X239=Pistetaulukko!$AJ$63,X239=Pistetaulukko!$AK$63),"OK","VÄÄRIN")</f>
        <v>OK</v>
      </c>
      <c r="BB239" s="86" t="e">
        <f t="shared" si="22"/>
        <v>#REF!</v>
      </c>
      <c r="BC239" s="86" t="e">
        <f t="shared" si="23"/>
        <v>#REF!</v>
      </c>
      <c r="BE239" t="str">
        <f>IF(OR(N239=Pistetaulukko!$R$33,N239=Pistetaulukko!$S$33,N239=Pistetaulukko!$T$33,N239=Pistetaulukko!$U$33,N239=Pistetaulukko!$V$33,N239=Pistetaulukko!$W$33,N239=Pistetaulukko!$X$33,N239=Pistetaulukko!$Y$33,N239=Pistetaulukko!$Z$33,N239=Pistetaulukko!$AA$33,N239=Pistetaulukko!$AB$33,N239=Pistetaulukko!$AC$33,N239=Pistetaulukko!$AD$33,N239=Pistetaulukko!$AE$33,N239=Pistetaulukko!$AF$33,N239=Pistetaulukko!$AG$33,N239=Pistetaulukko!$AH$33,N239=Pistetaulukko!$AI$33,N239=Pistetaulukko!$AJ$33,N239=Pistetaulukko!$AK$33,N239=Pistetaulukko!$AL$33,N239=Pistetaulukko!$AM$33,N239=Pistetaulukko!$AN$33,N239=Pistetaulukko!$AO$33,N239=Pistetaulukko!$AP$33,N239=Pistetaulukko!$AQ$33,N239=Pistetaulukko!$AR$33,N239=Pistetaulukko!$AS$33,N239=Pistetaulukko!$AT$33,N239=Pistetaulukko!$AU$33),"OK","VÄÄRIN")</f>
        <v>VÄÄRIN</v>
      </c>
      <c r="BF239" t="str">
        <f>IF(BE239="OK","OK",IF(AND(BE239="VÄÄRIN",OR(N239=Pistetaulukko!$AV$33,N239=Pistetaulukko!$AW$33,N239=Pistetaulukko!$AX$33,N239=Pistetaulukko!$AY$33,N239=Pistetaulukko!$AZ$33,N239=Pistetaulukko!$BA$33,N239=Pistetaulukko!$BB$33,N239=Pistetaulukko!$BC$33,N239=Pistetaulukko!$BD$33,N239=Pistetaulukko!$BE$33,N239=Pistetaulukko!$BF$33,N239=Pistetaulukko!$BG$33,N239=Pistetaulukko!$BH$33,N239=Pistetaulukko!$BI$33,N239=Pistetaulukko!$BJ$33,N239=Pistetaulukko!$BK$33,N239=Pistetaulukko!$BL$33,N239=Pistetaulukko!$BM$33,N239=Pistetaulukko!$BN$33,N239=Pistetaulukko!$BO$33)),"OK","VÄÄRIN"))</f>
        <v>VÄÄRIN</v>
      </c>
      <c r="BG239" t="str">
        <f>IF(OR(O239=Pistetaulukko!$R$36,O239=Pistetaulukko!$S$36,O239=Pistetaulukko!$T$36,O239=Pistetaulukko!$U$36,O239=Pistetaulukko!$V$36,O239=Pistetaulukko!$W$36,O239=Pistetaulukko!$X$36,O239=Pistetaulukko!$Y$36,O239=Pistetaulukko!$Z$36,O239=Pistetaulukko!$AA$36,O239=Pistetaulukko!$AB$36,O239=Pistetaulukko!$AC$36,O239=Pistetaulukko!$AD$36,O239=Pistetaulukko!$AE$36,O239=Pistetaulukko!$AF$36,O239=Pistetaulukko!$AG$36,O239=Pistetaulukko!$AH$36,O239=Pistetaulukko!$AI$36,O239=Pistetaulukko!$AJ$36,O239=Pistetaulukko!$AK$36,O239=Pistetaulukko!$AL$36,O239=Pistetaulukko!$AM$36,O239=Pistetaulukko!$AN$36,O239=Pistetaulukko!$AO$36,O239=Pistetaulukko!$AP$36,O239=Pistetaulukko!$AQ$36,O239=Pistetaulukko!$AR$36,O239=Pistetaulukko!$AS$36,O239=Pistetaulukko!$AT$36,O239=Pistetaulukko!$AU$36),"OK","VÄÄRIN")</f>
        <v>VÄÄRIN</v>
      </c>
      <c r="BH239" t="str">
        <f>IF(BG239="OK","OK",IF(AND(BG239="VÄÄRIN",OR(O239=Pistetaulukko!$AV$36,O239=Pistetaulukko!$AW$36,O239=Pistetaulukko!$AX$36,O239=Pistetaulukko!$AY$36,O239=Pistetaulukko!$AZ$36,O239=Pistetaulukko!$BA$36,O239=Pistetaulukko!$BB$36,O239=Pistetaulukko!$BC$36,O239=Pistetaulukko!$BD$36,O239=Pistetaulukko!$BE$36,O239=Pistetaulukko!$BF$36,O239=Pistetaulukko!$BG$36,O239=Pistetaulukko!$BH$36,O239=Pistetaulukko!$BI$36,O239=Pistetaulukko!$BJ$36,O239=Pistetaulukko!$BK$36,O239=Pistetaulukko!$BL$36,O239=Pistetaulukko!$BM$36,O239=Pistetaulukko!$BN$36,O239=Pistetaulukko!$BO$36,O239=Pistetaulukko!$BP$36,O239=Pistetaulukko!$BQ$36)),"OK","VÄÄRIN"))</f>
        <v>VÄÄRIN</v>
      </c>
      <c r="BI239" t="str">
        <f>IF(OR(V239=Pistetaulukko!$R$57,V239=Pistetaulukko!$S$57,V239=Pistetaulukko!$T$57,V239=Pistetaulukko!$U$57,V239=Pistetaulukko!$V$57,V239=Pistetaulukko!$W$57,V239=Pistetaulukko!$X$57,V239=Pistetaulukko!$Y$57,V239=Pistetaulukko!$Z$57,V239=Pistetaulukko!$AA$57,V239=Pistetaulukko!$AB$57,V239=Pistetaulukko!$AC$57,V239=Pistetaulukko!$AD$57,V239=Pistetaulukko!$AE$57,V239=Pistetaulukko!$AF$57,V239=Pistetaulukko!$AG$57,V239=Pistetaulukko!$AH$57,V239=Pistetaulukko!$AI$57,V239=Pistetaulukko!$AJ$57,V239=Pistetaulukko!$AK$57,V239=Pistetaulukko!$AL$57,V239=Pistetaulukko!$AM$57,V239=Pistetaulukko!$AN$57,V239=Pistetaulukko!$AO$57,V239=Pistetaulukko!$AP$57,V239=Pistetaulukko!$AQ$57,V239=Pistetaulukko!$AR$57,V239=Pistetaulukko!$AS$57,V239=Pistetaulukko!$AT$57,V239=Pistetaulukko!$AU$57),"OK","VÄÄRIN")</f>
        <v>OK</v>
      </c>
      <c r="BJ239" t="str">
        <f>IF(BI239="OK","OK",IF(AND(BI239="VÄÄRIN",OR(V239=Pistetaulukko!$AV$57,V239=Pistetaulukko!$AW$57,V239=Pistetaulukko!$AX$57,V239=Pistetaulukko!$AY$57,V239=Pistetaulukko!$AZ$57,V239=Pistetaulukko!$BA$57,V239=Pistetaulukko!$BB$57,V239=Pistetaulukko!$BC$57,V239=Pistetaulukko!$BD$57,V239=Pistetaulukko!$BE$57)),"OK","VÄÄRIN"))</f>
        <v>OK</v>
      </c>
      <c r="BK239" t="str">
        <f>IF(OR(Y239=Pistetaulukko!$R$66,Y239=Pistetaulukko!$S$66,Y239=Pistetaulukko!$T$66,Y239=Pistetaulukko!$U$66,Y239=Pistetaulukko!$V$66,Y239=Pistetaulukko!$W$66,Y239=Pistetaulukko!$X$66,Y239=Pistetaulukko!$Y$66,Y239=Pistetaulukko!$Z$66,Y239=Pistetaulukko!$AA$66,Y239=Pistetaulukko!$AB$66,Y239=Pistetaulukko!$AC$66,Y239=Pistetaulukko!$AD$66,Y239=Pistetaulukko!$AE$66,Y239=Pistetaulukko!$AF$66,Y239=Pistetaulukko!$AG$66,Y239=Pistetaulukko!$AH$66,Y239=Pistetaulukko!$AI$66,Y239=Pistetaulukko!$AJ$66,Y239=Pistetaulukko!$AK$66,Y239=Pistetaulukko!$AL$66,Y239=Pistetaulukko!$AM$66,Y239=Pistetaulukko!$AN$66,Y239=Pistetaulukko!$AO$66,Y239=Pistetaulukko!$AP$66,Y239=Pistetaulukko!$AQ$66,Y239=Pistetaulukko!$AR$66,Y239=Pistetaulukko!$AS$66,Y239=Pistetaulukko!$AT$66,Y239=Pistetaulukko!$AU$66),"OK","VÄÄRIN")</f>
        <v>VÄÄRIN</v>
      </c>
      <c r="BL239" t="str">
        <f>IF(BK239="OK","OK",IF(AND(BK239="VÄÄRIN",OR(Y239=Pistetaulukko!$AV$66,Y239=Pistetaulukko!$AW$66,Y239=Pistetaulukko!$AX$66,Y239=Pistetaulukko!$AY$66,Y239=Pistetaulukko!$AZ$66,Y239=Pistetaulukko!$BA$66,Y239=Pistetaulukko!$BB$66,Y239=Pistetaulukko!$BC$66,Y239=Pistetaulukko!$BD$66,Y239=Pistetaulukko!$BE$66,Y239=Pistetaulukko!$BF$66,Y239=Pistetaulukko!$BG$66,Y239=Pistetaulukko!$BH$66,Y239=Pistetaulukko!$BI$66,Y239=Pistetaulukko!$BJ$66,Y239=Pistetaulukko!$BK$66,Y239=Pistetaulukko!$BL$66,Y239=Pistetaulukko!$BM$66,Y239=Pistetaulukko!$BN$66)),"OK","VÄÄRIN"))</f>
        <v>VÄÄRIN</v>
      </c>
      <c r="BM239" t="e">
        <f>IF(OR(Z239=Pistetaulukko!$R$69,Z239=Pistetaulukko!#REF!,Z239=Pistetaulukko!$S$69,Z239=Pistetaulukko!#REF!,Z239=Pistetaulukko!$T$69,Z239=Pistetaulukko!#REF!,Z239=Pistetaulukko!$U$69,Z239=Pistetaulukko!#REF!,Z239=Pistetaulukko!$V$69,Z239=Pistetaulukko!#REF!,Z239=Pistetaulukko!$W$69,Z239=Pistetaulukko!#REF!,Z239=Pistetaulukko!$X$69,Z239=Pistetaulukko!#REF!,Z239=Pistetaulukko!$Y$69,Z239=Pistetaulukko!#REF!,Z239=Pistetaulukko!$Z$69,Z239=Pistetaulukko!#REF!,Z239=Pistetaulukko!$AA$69,Z239=Pistetaulukko!#REF!,Z239=Pistetaulukko!$AB$69,Z239=Pistetaulukko!#REF!,Z239=Pistetaulukko!$AC$69,Z239=Pistetaulukko!#REF!,Z239=Pistetaulukko!$AD$69,Z239=Pistetaulukko!#REF!,Z239=Pistetaulukko!$AE$69,Z239=Pistetaulukko!#REF!,Z239=Pistetaulukko!$AF$69,Z239=Pistetaulukko!#REF!),"OK","VÄÄRIN")</f>
        <v>#REF!</v>
      </c>
      <c r="BN239" t="e">
        <f>IF(BM239="OK","OK",IF(AND(BM239="VÄÄRIN",OR(Z239=Pistetaulukko!$AG$69,Z239=Pistetaulukko!#REF!,Z239=Pistetaulukko!$AH$69,Z239=Pistetaulukko!#REF!,Z239=Pistetaulukko!$AI$69,Z239=Pistetaulukko!#REF!,Z239=Pistetaulukko!$AJ$69,Z239=Pistetaulukko!#REF!,Z239=Pistetaulukko!$AK$69,Z239=Pistetaulukko!$AL$69)),"OK","VÄÄRIN"))</f>
        <v>#REF!</v>
      </c>
    </row>
    <row r="240" spans="2:66" x14ac:dyDescent="0.25">
      <c r="B240" s="104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23"/>
      <c r="AA240" s="30"/>
      <c r="AB240" s="18"/>
      <c r="AC240" s="124"/>
      <c r="AD240" s="118">
        <f t="shared" si="24"/>
        <v>0</v>
      </c>
      <c r="AG240" s="86" t="str">
        <f>IF(OR(E240=Pistetaulukko!$R$3,E240=Pistetaulukko!$S$3,E240=Pistetaulukko!$T$3,E240=Pistetaulukko!$U$3,E240=Pistetaulukko!$V$3,E240=Pistetaulukko!$W$3),"OK","VÄÄRIN")</f>
        <v>VÄÄRIN</v>
      </c>
      <c r="AH240" s="86" t="str">
        <f>IF(OR(F240=Pistetaulukko!$R$6,F240=Pistetaulukko!$S$6,F240=Pistetaulukko!$T$6,F240=Pistetaulukko!$U$6,F240=Pistetaulukko!$V$6,F240=Pistetaulukko!$W$6,F240=Pistetaulukko!$X$6,F240=Pistetaulukko!$Y$6,F240=Pistetaulukko!$Z$6,F240=Pistetaulukko!$AA$6,F240=Pistetaulukko!$AB$6,F240=Pistetaulukko!$AC$6,F240=Pistetaulukko!$AD$6,F240=Pistetaulukko!$AE$6,F240=Pistetaulukko!$AF$6,F240=Pistetaulukko!$AG$6,F240=Pistetaulukko!$AH$6,F240=Pistetaulukko!$AI$6,F240=Pistetaulukko!$AJ$6,F240=Pistetaulukko!$AK$6),"OK","VÄÄRIN")</f>
        <v>VÄÄRIN</v>
      </c>
      <c r="AI240" s="86" t="str">
        <f>IF(OR(G240=Pistetaulukko!$R$9,G240=Pistetaulukko!$S$9,G240=Pistetaulukko!$T$9,G240=Pistetaulukko!$U$9,G240=Pistetaulukko!$V$9,G240=Pistetaulukko!$W$9,G240=Pistetaulukko!$X$9,G240=Pistetaulukko!$Y$9,G240=Pistetaulukko!$Z$9,G240=Pistetaulukko!$AA$9,G240=Pistetaulukko!$AB$9,G240=Pistetaulukko!$AC$9,G240=Pistetaulukko!$AD$9,G240=Pistetaulukko!$AE$9,G240=Pistetaulukko!$AF$9,G240=Pistetaulukko!$AG$9,G240=Pistetaulukko!$AH$9,G240=Pistetaulukko!$AI$9,G240=Pistetaulukko!$AJ$9,G240=Pistetaulukko!$AK$9),"OK","VÄÄRIN")</f>
        <v>VÄÄRIN</v>
      </c>
      <c r="AJ240" s="86" t="str">
        <f>IF(OR(H240=Pistetaulukko!$R$12,H240=Pistetaulukko!$S$12,H240=Pistetaulukko!$T$12,H240=Pistetaulukko!$U$12,H240=Pistetaulukko!$V$12,H240=Pistetaulukko!$W$12,H240=Pistetaulukko!$X$12,H240=Pistetaulukko!$Y$12,H240=Pistetaulukko!$Z$12,H240=Pistetaulukko!$AA$12,H240=Pistetaulukko!$AB$12,H240=Pistetaulukko!$AC$12,H240=Pistetaulukko!$AD$12,H240=Pistetaulukko!$AE$12,H240=Pistetaulukko!$AF$12,H240=Pistetaulukko!$AG$12,H240=Pistetaulukko!$AH$12,H240=Pistetaulukko!$AI$12,H240=Pistetaulukko!$AJ$12,H240=Pistetaulukko!$AK$12),"OK","VÄÄRIN")</f>
        <v>VÄÄRIN</v>
      </c>
      <c r="AK24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40" s="86" t="str">
        <f>IF(OR(I240=Pistetaulukko!$R$18,I240=Pistetaulukko!$S$18,I240=Pistetaulukko!$T$18,I240=Pistetaulukko!$U$18,I240=Pistetaulukko!$V$18,I240=Pistetaulukko!$W$18,I240=Pistetaulukko!$X$18,I240=Pistetaulukko!$Y$18,I240=Pistetaulukko!$Z$18),"OK","VÄÄRIN")</f>
        <v>VÄÄRIN</v>
      </c>
      <c r="AM240" s="86" t="str">
        <f>IF(OR(J240=Pistetaulukko!$R$21,J240=Pistetaulukko!$S$21,J240=Pistetaulukko!$T$21,J240=Pistetaulukko!$U$21,J240=Pistetaulukko!$V$21,J240=Pistetaulukko!$W$21,J240=Pistetaulukko!$X$21,J240=Pistetaulukko!$Y$21,J240=Pistetaulukko!$Z$21,J240=Pistetaulukko!$AA$21,J240=Pistetaulukko!$AB$21,J240=Pistetaulukko!$AC$21,J240=Pistetaulukko!$AD$21,J240=Pistetaulukko!$AE$21,J240=Pistetaulukko!$AF$21,J240=Pistetaulukko!$AG$21,J240=Pistetaulukko!$AH$21,J240=Pistetaulukko!$AI$21,J240=Pistetaulukko!$AJ$21,J240=Pistetaulukko!$AK$21),"OK","VÄÄRIN")</f>
        <v>VÄÄRIN</v>
      </c>
      <c r="AN240" s="86" t="str">
        <f>IF(OR(K240=Pistetaulukko!$R$24,K240=Pistetaulukko!$S$24,K240=Pistetaulukko!$T$24,K240=Pistetaulukko!$U$24,K240=Pistetaulukko!$V$24),"OK","VÄÄRIN")</f>
        <v>VÄÄRIN</v>
      </c>
      <c r="AO240" s="86" t="str">
        <f>IF(OR(L240=Pistetaulukko!$R$27,L240=Pistetaulukko!$S$27,L240=Pistetaulukko!$T$27,L240=Pistetaulukko!$U$27,L240=Pistetaulukko!$V$27,L240=Pistetaulukko!$W$27,L240=Pistetaulukko!$X$27,L240=Pistetaulukko!$Y$27,L240=Pistetaulukko!$Z$27,L240=Pistetaulukko!$AA$27,L240=Pistetaulukko!$AB$27,L240=Pistetaulukko!$AC$27,L240=Pistetaulukko!$AD$27,L240=Pistetaulukko!$AE$27,L240=Pistetaulukko!$AF$27,L240=Pistetaulukko!$AG$27,L240=Pistetaulukko!$AH$27,L240=Pistetaulukko!$AI$27,L240=Pistetaulukko!$AJ$27,L240=Pistetaulukko!$AK$27),"OK","VÄÄRIN")</f>
        <v>VÄÄRIN</v>
      </c>
      <c r="AP240" s="86" t="str">
        <f>IF(OR(M240=Pistetaulukko!$R$30,M240=Pistetaulukko!$S$30,M240=Pistetaulukko!$T$30,M240=Pistetaulukko!$U$30,M240=Pistetaulukko!$V$30),"OK","VÄÄRIN")</f>
        <v>VÄÄRIN</v>
      </c>
      <c r="AQ240" s="86" t="str">
        <f t="shared" si="19"/>
        <v>VÄÄRIN</v>
      </c>
      <c r="AR240" s="86" t="str">
        <f t="shared" si="20"/>
        <v>VÄÄRIN</v>
      </c>
      <c r="AS240" s="86" t="str">
        <f>IF(OR(P240=Pistetaulukko!$R$39,P240=Pistetaulukko!$S$39,P240=Pistetaulukko!$T$39,P240=Pistetaulukko!$U$39,P240=Pistetaulukko!$V$39,P240=Pistetaulukko!$W$39,P240=Pistetaulukko!$X$39,P240=Pistetaulukko!$Y$39,P240=Pistetaulukko!$Z$39,P240=Pistetaulukko!$AA$39,P240=Pistetaulukko!$AB$39,P240=Pistetaulukko!$AC$39,P240=Pistetaulukko!$AD$39,P240=Pistetaulukko!$AE$39,P240=Pistetaulukko!$AF$39,P240=Pistetaulukko!$AG$39,P240=Pistetaulukko!$AH$39,P240=Pistetaulukko!$AI$39,P240=Pistetaulukko!$AJ$39,P240=Pistetaulukko!$AK$39),"OK","VÄÄRIN")</f>
        <v>OK</v>
      </c>
      <c r="AT240" s="86" t="str">
        <f>IF(OR(Q240=Pistetaulukko!$R$42,Q240=Pistetaulukko!$S$42,Q240=Pistetaulukko!$T$42,Q240=Pistetaulukko!$U$42,Q240=Pistetaulukko!$V$42,Q240=Pistetaulukko!$W$42,Q240=Pistetaulukko!$X$42,Q240=Pistetaulukko!$Y$42,Q240=Pistetaulukko!$Z$42,Q240=Pistetaulukko!$AA$42,Q240=Pistetaulukko!$AB$42,Q240=Pistetaulukko!$AC$42,Q240=Pistetaulukko!$AD$42,Q240=Pistetaulukko!$AE$42,Q240=Pistetaulukko!$AF$42,Q240=Pistetaulukko!$AG$42,Q240=Pistetaulukko!$AH$42,Q240=Pistetaulukko!$AI$42,Q240=Pistetaulukko!$AJ$42,Q240=Pistetaulukko!$AK$42),"OK","VÄÄRIN")</f>
        <v>OK</v>
      </c>
      <c r="AU240" s="86" t="str">
        <f>IF(OR(R240=Pistetaulukko!$R$45,R240=Pistetaulukko!$S$45,R240=Pistetaulukko!$T$45,R240=Pistetaulukko!$U$45,R240=Pistetaulukko!$V$45,R240=Pistetaulukko!$W$45,R240=Pistetaulukko!$X$45,R240=Pistetaulukko!$Y$45,R240=Pistetaulukko!$Z$45,R240=Pistetaulukko!$AA$45,R240=Pistetaulukko!$AB$45,R240=Pistetaulukko!$AC$45,R240=Pistetaulukko!$AD$45,R240=Pistetaulukko!$AE$45,R240=Pistetaulukko!$AF$45,R240=Pistetaulukko!$AG$45,R240=Pistetaulukko!$AH$45,R240=Pistetaulukko!$AI$45,R240=Pistetaulukko!$AJ$45,R240=Pistetaulukko!$AK$45),"OK","VÄÄRIN")</f>
        <v>OK</v>
      </c>
      <c r="AV240" s="86" t="str">
        <f>IF(OR(S240=Pistetaulukko!$R$48,S240=Pistetaulukko!$S$48,S240=Pistetaulukko!$T$48,S240=Pistetaulukko!$U$48,S240=Pistetaulukko!$V$48,S240=Pistetaulukko!$W$48,S240=Pistetaulukko!$X$48,S240=Pistetaulukko!$Y$48,S240=Pistetaulukko!$Z$48,S240=Pistetaulukko!$AA$48,S240=Pistetaulukko!$AB$48,S240=Pistetaulukko!$AC$48,S240=Pistetaulukko!$AD$48,S240=Pistetaulukko!$AE$48,S240=Pistetaulukko!$AF$48,S240=Pistetaulukko!$AG$48,S240=Pistetaulukko!$AH$48,S240=Pistetaulukko!$AI$48,S240=Pistetaulukko!$AJ$48,S240=Pistetaulukko!$AK$48),"OK","VÄÄRIN")</f>
        <v>OK</v>
      </c>
      <c r="AW240" s="86" t="str">
        <f>IF(OR(T240=Pistetaulukko!$R$51,T240=Pistetaulukko!$S$51,T240=Pistetaulukko!$T$51,T240=Pistetaulukko!$U$51,T240=Pistetaulukko!$V$51,T240=Pistetaulukko!$W$51,T240=Pistetaulukko!$X$51,T240=Pistetaulukko!$Y$51,T240=Pistetaulukko!$Z$51,T240=Pistetaulukko!$AA$51,T240=Pistetaulukko!$AB$51,T240=Pistetaulukko!$AC$51,T240=Pistetaulukko!$AD$51,T240=Pistetaulukko!$AE$51,T240=Pistetaulukko!$AF$51,T240=Pistetaulukko!$AG$51,T240=Pistetaulukko!$AH$51,T240=Pistetaulukko!$AI$51,T240=Pistetaulukko!$AJ$51,T240=Pistetaulukko!$AK$51),"OK","VÄÄRIN")</f>
        <v>OK</v>
      </c>
      <c r="AX240" s="86" t="str">
        <f>IF(OR(U240=Pistetaulukko!$R$54,U240=Pistetaulukko!$S$54,U240=Pistetaulukko!$T$54,U240=Pistetaulukko!$U$54,U240=Pistetaulukko!$V$54,U240=Pistetaulukko!$W$54,U240=Pistetaulukko!$X$54,U240=Pistetaulukko!$Y$54,U240=Pistetaulukko!$Z$54,U240=Pistetaulukko!$AA$54,U240=Pistetaulukko!$AB$54,U240=Pistetaulukko!$AC$54,U240=Pistetaulukko!$AD$54,U240=Pistetaulukko!$AE$54,U240=Pistetaulukko!$AF$54,U240=Pistetaulukko!$AG$54,U240=Pistetaulukko!$AH$54,U240=Pistetaulukko!$AI$54,U240=Pistetaulukko!$AJ$54,U240=Pistetaulukko!$AK$54),"OK","VÄÄRIN")</f>
        <v>OK</v>
      </c>
      <c r="AY240" s="86" t="str">
        <f t="shared" si="21"/>
        <v>OK</v>
      </c>
      <c r="AZ240" s="86" t="str">
        <f>IF(OR(W240=Pistetaulukko!$R$60,W240=Pistetaulukko!$S$60,W240=Pistetaulukko!$T$60,W240=Pistetaulukko!$U$60,W240=Pistetaulukko!$V$60,W240=Pistetaulukko!$W$60,W240=Pistetaulukko!$X$60,W240=Pistetaulukko!$Y$60,W240=Pistetaulukko!$Z$60,W240=Pistetaulukko!$AA$60,W240=Pistetaulukko!$AB$60,W240=Pistetaulukko!$AC$60,W240=Pistetaulukko!$AD$60,W240=Pistetaulukko!$AE$60,W240=Pistetaulukko!$AF$60,W240=Pistetaulukko!$AG$60,W240=Pistetaulukko!$AH$60,W240=Pistetaulukko!$AI$60,W240=Pistetaulukko!$AJ$60,W240=Pistetaulukko!$AK$60),"OK","VÄÄRIN")</f>
        <v>OK</v>
      </c>
      <c r="BA240" s="86" t="str">
        <f>IF(OR(X240=Pistetaulukko!$R$63,X240=Pistetaulukko!$S$63,X240=Pistetaulukko!$T$63,X240=Pistetaulukko!$U$63,X240=Pistetaulukko!$V$63,X240=Pistetaulukko!$W$63,X240=Pistetaulukko!$X$63,X240=Pistetaulukko!$Y$63,X240=Pistetaulukko!$Z$63,X240=Pistetaulukko!$AA$63,X240=Pistetaulukko!$AB$63,X240=Pistetaulukko!$AC$63,X240=Pistetaulukko!$AD$63,X240=Pistetaulukko!$AE$63,X240=Pistetaulukko!$AF$63,X240=Pistetaulukko!$AG$63,X240=Pistetaulukko!$AH$63,X240=Pistetaulukko!$AI$63,X240=Pistetaulukko!$AJ$63,X240=Pistetaulukko!$AK$63),"OK","VÄÄRIN")</f>
        <v>OK</v>
      </c>
      <c r="BB240" s="86" t="e">
        <f t="shared" si="22"/>
        <v>#REF!</v>
      </c>
      <c r="BC240" s="86" t="e">
        <f t="shared" si="23"/>
        <v>#REF!</v>
      </c>
      <c r="BE240" t="str">
        <f>IF(OR(N240=Pistetaulukko!$R$33,N240=Pistetaulukko!$S$33,N240=Pistetaulukko!$T$33,N240=Pistetaulukko!$U$33,N240=Pistetaulukko!$V$33,N240=Pistetaulukko!$W$33,N240=Pistetaulukko!$X$33,N240=Pistetaulukko!$Y$33,N240=Pistetaulukko!$Z$33,N240=Pistetaulukko!$AA$33,N240=Pistetaulukko!$AB$33,N240=Pistetaulukko!$AC$33,N240=Pistetaulukko!$AD$33,N240=Pistetaulukko!$AE$33,N240=Pistetaulukko!$AF$33,N240=Pistetaulukko!$AG$33,N240=Pistetaulukko!$AH$33,N240=Pistetaulukko!$AI$33,N240=Pistetaulukko!$AJ$33,N240=Pistetaulukko!$AK$33,N240=Pistetaulukko!$AL$33,N240=Pistetaulukko!$AM$33,N240=Pistetaulukko!$AN$33,N240=Pistetaulukko!$AO$33,N240=Pistetaulukko!$AP$33,N240=Pistetaulukko!$AQ$33,N240=Pistetaulukko!$AR$33,N240=Pistetaulukko!$AS$33,N240=Pistetaulukko!$AT$33,N240=Pistetaulukko!$AU$33),"OK","VÄÄRIN")</f>
        <v>VÄÄRIN</v>
      </c>
      <c r="BF240" t="str">
        <f>IF(BE240="OK","OK",IF(AND(BE240="VÄÄRIN",OR(N240=Pistetaulukko!$AV$33,N240=Pistetaulukko!$AW$33,N240=Pistetaulukko!$AX$33,N240=Pistetaulukko!$AY$33,N240=Pistetaulukko!$AZ$33,N240=Pistetaulukko!$BA$33,N240=Pistetaulukko!$BB$33,N240=Pistetaulukko!$BC$33,N240=Pistetaulukko!$BD$33,N240=Pistetaulukko!$BE$33,N240=Pistetaulukko!$BF$33,N240=Pistetaulukko!$BG$33,N240=Pistetaulukko!$BH$33,N240=Pistetaulukko!$BI$33,N240=Pistetaulukko!$BJ$33,N240=Pistetaulukko!$BK$33,N240=Pistetaulukko!$BL$33,N240=Pistetaulukko!$BM$33,N240=Pistetaulukko!$BN$33,N240=Pistetaulukko!$BO$33)),"OK","VÄÄRIN"))</f>
        <v>VÄÄRIN</v>
      </c>
      <c r="BG240" t="str">
        <f>IF(OR(O240=Pistetaulukko!$R$36,O240=Pistetaulukko!$S$36,O240=Pistetaulukko!$T$36,O240=Pistetaulukko!$U$36,O240=Pistetaulukko!$V$36,O240=Pistetaulukko!$W$36,O240=Pistetaulukko!$X$36,O240=Pistetaulukko!$Y$36,O240=Pistetaulukko!$Z$36,O240=Pistetaulukko!$AA$36,O240=Pistetaulukko!$AB$36,O240=Pistetaulukko!$AC$36,O240=Pistetaulukko!$AD$36,O240=Pistetaulukko!$AE$36,O240=Pistetaulukko!$AF$36,O240=Pistetaulukko!$AG$36,O240=Pistetaulukko!$AH$36,O240=Pistetaulukko!$AI$36,O240=Pistetaulukko!$AJ$36,O240=Pistetaulukko!$AK$36,O240=Pistetaulukko!$AL$36,O240=Pistetaulukko!$AM$36,O240=Pistetaulukko!$AN$36,O240=Pistetaulukko!$AO$36,O240=Pistetaulukko!$AP$36,O240=Pistetaulukko!$AQ$36,O240=Pistetaulukko!$AR$36,O240=Pistetaulukko!$AS$36,O240=Pistetaulukko!$AT$36,O240=Pistetaulukko!$AU$36),"OK","VÄÄRIN")</f>
        <v>VÄÄRIN</v>
      </c>
      <c r="BH240" t="str">
        <f>IF(BG240="OK","OK",IF(AND(BG240="VÄÄRIN",OR(O240=Pistetaulukko!$AV$36,O240=Pistetaulukko!$AW$36,O240=Pistetaulukko!$AX$36,O240=Pistetaulukko!$AY$36,O240=Pistetaulukko!$AZ$36,O240=Pistetaulukko!$BA$36,O240=Pistetaulukko!$BB$36,O240=Pistetaulukko!$BC$36,O240=Pistetaulukko!$BD$36,O240=Pistetaulukko!$BE$36,O240=Pistetaulukko!$BF$36,O240=Pistetaulukko!$BG$36,O240=Pistetaulukko!$BH$36,O240=Pistetaulukko!$BI$36,O240=Pistetaulukko!$BJ$36,O240=Pistetaulukko!$BK$36,O240=Pistetaulukko!$BL$36,O240=Pistetaulukko!$BM$36,O240=Pistetaulukko!$BN$36,O240=Pistetaulukko!$BO$36,O240=Pistetaulukko!$BP$36,O240=Pistetaulukko!$BQ$36)),"OK","VÄÄRIN"))</f>
        <v>VÄÄRIN</v>
      </c>
      <c r="BI240" t="str">
        <f>IF(OR(V240=Pistetaulukko!$R$57,V240=Pistetaulukko!$S$57,V240=Pistetaulukko!$T$57,V240=Pistetaulukko!$U$57,V240=Pistetaulukko!$V$57,V240=Pistetaulukko!$W$57,V240=Pistetaulukko!$X$57,V240=Pistetaulukko!$Y$57,V240=Pistetaulukko!$Z$57,V240=Pistetaulukko!$AA$57,V240=Pistetaulukko!$AB$57,V240=Pistetaulukko!$AC$57,V240=Pistetaulukko!$AD$57,V240=Pistetaulukko!$AE$57,V240=Pistetaulukko!$AF$57,V240=Pistetaulukko!$AG$57,V240=Pistetaulukko!$AH$57,V240=Pistetaulukko!$AI$57,V240=Pistetaulukko!$AJ$57,V240=Pistetaulukko!$AK$57,V240=Pistetaulukko!$AL$57,V240=Pistetaulukko!$AM$57,V240=Pistetaulukko!$AN$57,V240=Pistetaulukko!$AO$57,V240=Pistetaulukko!$AP$57,V240=Pistetaulukko!$AQ$57,V240=Pistetaulukko!$AR$57,V240=Pistetaulukko!$AS$57,V240=Pistetaulukko!$AT$57,V240=Pistetaulukko!$AU$57),"OK","VÄÄRIN")</f>
        <v>OK</v>
      </c>
      <c r="BJ240" t="str">
        <f>IF(BI240="OK","OK",IF(AND(BI240="VÄÄRIN",OR(V240=Pistetaulukko!$AV$57,V240=Pistetaulukko!$AW$57,V240=Pistetaulukko!$AX$57,V240=Pistetaulukko!$AY$57,V240=Pistetaulukko!$AZ$57,V240=Pistetaulukko!$BA$57,V240=Pistetaulukko!$BB$57,V240=Pistetaulukko!$BC$57,V240=Pistetaulukko!$BD$57,V240=Pistetaulukko!$BE$57)),"OK","VÄÄRIN"))</f>
        <v>OK</v>
      </c>
      <c r="BK240" t="str">
        <f>IF(OR(Y240=Pistetaulukko!$R$66,Y240=Pistetaulukko!$S$66,Y240=Pistetaulukko!$T$66,Y240=Pistetaulukko!$U$66,Y240=Pistetaulukko!$V$66,Y240=Pistetaulukko!$W$66,Y240=Pistetaulukko!$X$66,Y240=Pistetaulukko!$Y$66,Y240=Pistetaulukko!$Z$66,Y240=Pistetaulukko!$AA$66,Y240=Pistetaulukko!$AB$66,Y240=Pistetaulukko!$AC$66,Y240=Pistetaulukko!$AD$66,Y240=Pistetaulukko!$AE$66,Y240=Pistetaulukko!$AF$66,Y240=Pistetaulukko!$AG$66,Y240=Pistetaulukko!$AH$66,Y240=Pistetaulukko!$AI$66,Y240=Pistetaulukko!$AJ$66,Y240=Pistetaulukko!$AK$66,Y240=Pistetaulukko!$AL$66,Y240=Pistetaulukko!$AM$66,Y240=Pistetaulukko!$AN$66,Y240=Pistetaulukko!$AO$66,Y240=Pistetaulukko!$AP$66,Y240=Pistetaulukko!$AQ$66,Y240=Pistetaulukko!$AR$66,Y240=Pistetaulukko!$AS$66,Y240=Pistetaulukko!$AT$66,Y240=Pistetaulukko!$AU$66),"OK","VÄÄRIN")</f>
        <v>VÄÄRIN</v>
      </c>
      <c r="BL240" t="str">
        <f>IF(BK240="OK","OK",IF(AND(BK240="VÄÄRIN",OR(Y240=Pistetaulukko!$AV$66,Y240=Pistetaulukko!$AW$66,Y240=Pistetaulukko!$AX$66,Y240=Pistetaulukko!$AY$66,Y240=Pistetaulukko!$AZ$66,Y240=Pistetaulukko!$BA$66,Y240=Pistetaulukko!$BB$66,Y240=Pistetaulukko!$BC$66,Y240=Pistetaulukko!$BD$66,Y240=Pistetaulukko!$BE$66,Y240=Pistetaulukko!$BF$66,Y240=Pistetaulukko!$BG$66,Y240=Pistetaulukko!$BH$66,Y240=Pistetaulukko!$BI$66,Y240=Pistetaulukko!$BJ$66,Y240=Pistetaulukko!$BK$66,Y240=Pistetaulukko!$BL$66,Y240=Pistetaulukko!$BM$66,Y240=Pistetaulukko!$BN$66)),"OK","VÄÄRIN"))</f>
        <v>VÄÄRIN</v>
      </c>
      <c r="BM240" t="e">
        <f>IF(OR(Z240=Pistetaulukko!$R$69,Z240=Pistetaulukko!#REF!,Z240=Pistetaulukko!$S$69,Z240=Pistetaulukko!#REF!,Z240=Pistetaulukko!$T$69,Z240=Pistetaulukko!#REF!,Z240=Pistetaulukko!$U$69,Z240=Pistetaulukko!#REF!,Z240=Pistetaulukko!$V$69,Z240=Pistetaulukko!#REF!,Z240=Pistetaulukko!$W$69,Z240=Pistetaulukko!#REF!,Z240=Pistetaulukko!$X$69,Z240=Pistetaulukko!#REF!,Z240=Pistetaulukko!$Y$69,Z240=Pistetaulukko!#REF!,Z240=Pistetaulukko!$Z$69,Z240=Pistetaulukko!#REF!,Z240=Pistetaulukko!$AA$69,Z240=Pistetaulukko!#REF!,Z240=Pistetaulukko!$AB$69,Z240=Pistetaulukko!#REF!,Z240=Pistetaulukko!$AC$69,Z240=Pistetaulukko!#REF!,Z240=Pistetaulukko!$AD$69,Z240=Pistetaulukko!#REF!,Z240=Pistetaulukko!$AE$69,Z240=Pistetaulukko!#REF!,Z240=Pistetaulukko!$AF$69,Z240=Pistetaulukko!#REF!),"OK","VÄÄRIN")</f>
        <v>#REF!</v>
      </c>
      <c r="BN240" t="e">
        <f>IF(BM240="OK","OK",IF(AND(BM240="VÄÄRIN",OR(Z240=Pistetaulukko!$AG$69,Z240=Pistetaulukko!#REF!,Z240=Pistetaulukko!$AH$69,Z240=Pistetaulukko!#REF!,Z240=Pistetaulukko!$AI$69,Z240=Pistetaulukko!#REF!,Z240=Pistetaulukko!$AJ$69,Z240=Pistetaulukko!#REF!,Z240=Pistetaulukko!$AK$69,Z240=Pistetaulukko!$AL$69)),"OK","VÄÄRIN"))</f>
        <v>#REF!</v>
      </c>
    </row>
    <row r="241" spans="2:66" x14ac:dyDescent="0.25">
      <c r="B241" s="104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23"/>
      <c r="AA241" s="30"/>
      <c r="AB241" s="18"/>
      <c r="AC241" s="124"/>
      <c r="AD241" s="118">
        <f t="shared" si="24"/>
        <v>0</v>
      </c>
      <c r="AG241" s="86" t="str">
        <f>IF(OR(E241=Pistetaulukko!$R$3,E241=Pistetaulukko!$S$3,E241=Pistetaulukko!$T$3,E241=Pistetaulukko!$U$3,E241=Pistetaulukko!$V$3,E241=Pistetaulukko!$W$3),"OK","VÄÄRIN")</f>
        <v>VÄÄRIN</v>
      </c>
      <c r="AH241" s="86" t="str">
        <f>IF(OR(F241=Pistetaulukko!$R$6,F241=Pistetaulukko!$S$6,F241=Pistetaulukko!$T$6,F241=Pistetaulukko!$U$6,F241=Pistetaulukko!$V$6,F241=Pistetaulukko!$W$6,F241=Pistetaulukko!$X$6,F241=Pistetaulukko!$Y$6,F241=Pistetaulukko!$Z$6,F241=Pistetaulukko!$AA$6,F241=Pistetaulukko!$AB$6,F241=Pistetaulukko!$AC$6,F241=Pistetaulukko!$AD$6,F241=Pistetaulukko!$AE$6,F241=Pistetaulukko!$AF$6,F241=Pistetaulukko!$AG$6,F241=Pistetaulukko!$AH$6,F241=Pistetaulukko!$AI$6,F241=Pistetaulukko!$AJ$6,F241=Pistetaulukko!$AK$6),"OK","VÄÄRIN")</f>
        <v>VÄÄRIN</v>
      </c>
      <c r="AI241" s="86" t="str">
        <f>IF(OR(G241=Pistetaulukko!$R$9,G241=Pistetaulukko!$S$9,G241=Pistetaulukko!$T$9,G241=Pistetaulukko!$U$9,G241=Pistetaulukko!$V$9,G241=Pistetaulukko!$W$9,G241=Pistetaulukko!$X$9,G241=Pistetaulukko!$Y$9,G241=Pistetaulukko!$Z$9,G241=Pistetaulukko!$AA$9,G241=Pistetaulukko!$AB$9,G241=Pistetaulukko!$AC$9,G241=Pistetaulukko!$AD$9,G241=Pistetaulukko!$AE$9,G241=Pistetaulukko!$AF$9,G241=Pistetaulukko!$AG$9,G241=Pistetaulukko!$AH$9,G241=Pistetaulukko!$AI$9,G241=Pistetaulukko!$AJ$9,G241=Pistetaulukko!$AK$9),"OK","VÄÄRIN")</f>
        <v>VÄÄRIN</v>
      </c>
      <c r="AJ241" s="86" t="str">
        <f>IF(OR(H241=Pistetaulukko!$R$12,H241=Pistetaulukko!$S$12,H241=Pistetaulukko!$T$12,H241=Pistetaulukko!$U$12,H241=Pistetaulukko!$V$12,H241=Pistetaulukko!$W$12,H241=Pistetaulukko!$X$12,H241=Pistetaulukko!$Y$12,H241=Pistetaulukko!$Z$12,H241=Pistetaulukko!$AA$12,H241=Pistetaulukko!$AB$12,H241=Pistetaulukko!$AC$12,H241=Pistetaulukko!$AD$12,H241=Pistetaulukko!$AE$12,H241=Pistetaulukko!$AF$12,H241=Pistetaulukko!$AG$12,H241=Pistetaulukko!$AH$12,H241=Pistetaulukko!$AI$12,H241=Pistetaulukko!$AJ$12,H241=Pistetaulukko!$AK$12),"OK","VÄÄRIN")</f>
        <v>VÄÄRIN</v>
      </c>
      <c r="AK24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41" s="86" t="str">
        <f>IF(OR(I241=Pistetaulukko!$R$18,I241=Pistetaulukko!$S$18,I241=Pistetaulukko!$T$18,I241=Pistetaulukko!$U$18,I241=Pistetaulukko!$V$18,I241=Pistetaulukko!$W$18,I241=Pistetaulukko!$X$18,I241=Pistetaulukko!$Y$18,I241=Pistetaulukko!$Z$18),"OK","VÄÄRIN")</f>
        <v>VÄÄRIN</v>
      </c>
      <c r="AM241" s="86" t="str">
        <f>IF(OR(J241=Pistetaulukko!$R$21,J241=Pistetaulukko!$S$21,J241=Pistetaulukko!$T$21,J241=Pistetaulukko!$U$21,J241=Pistetaulukko!$V$21,J241=Pistetaulukko!$W$21,J241=Pistetaulukko!$X$21,J241=Pistetaulukko!$Y$21,J241=Pistetaulukko!$Z$21,J241=Pistetaulukko!$AA$21,J241=Pistetaulukko!$AB$21,J241=Pistetaulukko!$AC$21,J241=Pistetaulukko!$AD$21,J241=Pistetaulukko!$AE$21,J241=Pistetaulukko!$AF$21,J241=Pistetaulukko!$AG$21,J241=Pistetaulukko!$AH$21,J241=Pistetaulukko!$AI$21,J241=Pistetaulukko!$AJ$21,J241=Pistetaulukko!$AK$21),"OK","VÄÄRIN")</f>
        <v>VÄÄRIN</v>
      </c>
      <c r="AN241" s="86" t="str">
        <f>IF(OR(K241=Pistetaulukko!$R$24,K241=Pistetaulukko!$S$24,K241=Pistetaulukko!$T$24,K241=Pistetaulukko!$U$24,K241=Pistetaulukko!$V$24),"OK","VÄÄRIN")</f>
        <v>VÄÄRIN</v>
      </c>
      <c r="AO241" s="86" t="str">
        <f>IF(OR(L241=Pistetaulukko!$R$27,L241=Pistetaulukko!$S$27,L241=Pistetaulukko!$T$27,L241=Pistetaulukko!$U$27,L241=Pistetaulukko!$V$27,L241=Pistetaulukko!$W$27,L241=Pistetaulukko!$X$27,L241=Pistetaulukko!$Y$27,L241=Pistetaulukko!$Z$27,L241=Pistetaulukko!$AA$27,L241=Pistetaulukko!$AB$27,L241=Pistetaulukko!$AC$27,L241=Pistetaulukko!$AD$27,L241=Pistetaulukko!$AE$27,L241=Pistetaulukko!$AF$27,L241=Pistetaulukko!$AG$27,L241=Pistetaulukko!$AH$27,L241=Pistetaulukko!$AI$27,L241=Pistetaulukko!$AJ$27,L241=Pistetaulukko!$AK$27),"OK","VÄÄRIN")</f>
        <v>VÄÄRIN</v>
      </c>
      <c r="AP241" s="86" t="str">
        <f>IF(OR(M241=Pistetaulukko!$R$30,M241=Pistetaulukko!$S$30,M241=Pistetaulukko!$T$30,M241=Pistetaulukko!$U$30,M241=Pistetaulukko!$V$30),"OK","VÄÄRIN")</f>
        <v>VÄÄRIN</v>
      </c>
      <c r="AQ241" s="86" t="str">
        <f t="shared" si="19"/>
        <v>VÄÄRIN</v>
      </c>
      <c r="AR241" s="86" t="str">
        <f t="shared" si="20"/>
        <v>VÄÄRIN</v>
      </c>
      <c r="AS241" s="86" t="str">
        <f>IF(OR(P241=Pistetaulukko!$R$39,P241=Pistetaulukko!$S$39,P241=Pistetaulukko!$T$39,P241=Pistetaulukko!$U$39,P241=Pistetaulukko!$V$39,P241=Pistetaulukko!$W$39,P241=Pistetaulukko!$X$39,P241=Pistetaulukko!$Y$39,P241=Pistetaulukko!$Z$39,P241=Pistetaulukko!$AA$39,P241=Pistetaulukko!$AB$39,P241=Pistetaulukko!$AC$39,P241=Pistetaulukko!$AD$39,P241=Pistetaulukko!$AE$39,P241=Pistetaulukko!$AF$39,P241=Pistetaulukko!$AG$39,P241=Pistetaulukko!$AH$39,P241=Pistetaulukko!$AI$39,P241=Pistetaulukko!$AJ$39,P241=Pistetaulukko!$AK$39),"OK","VÄÄRIN")</f>
        <v>OK</v>
      </c>
      <c r="AT241" s="86" t="str">
        <f>IF(OR(Q241=Pistetaulukko!$R$42,Q241=Pistetaulukko!$S$42,Q241=Pistetaulukko!$T$42,Q241=Pistetaulukko!$U$42,Q241=Pistetaulukko!$V$42,Q241=Pistetaulukko!$W$42,Q241=Pistetaulukko!$X$42,Q241=Pistetaulukko!$Y$42,Q241=Pistetaulukko!$Z$42,Q241=Pistetaulukko!$AA$42,Q241=Pistetaulukko!$AB$42,Q241=Pistetaulukko!$AC$42,Q241=Pistetaulukko!$AD$42,Q241=Pistetaulukko!$AE$42,Q241=Pistetaulukko!$AF$42,Q241=Pistetaulukko!$AG$42,Q241=Pistetaulukko!$AH$42,Q241=Pistetaulukko!$AI$42,Q241=Pistetaulukko!$AJ$42,Q241=Pistetaulukko!$AK$42),"OK","VÄÄRIN")</f>
        <v>OK</v>
      </c>
      <c r="AU241" s="86" t="str">
        <f>IF(OR(R241=Pistetaulukko!$R$45,R241=Pistetaulukko!$S$45,R241=Pistetaulukko!$T$45,R241=Pistetaulukko!$U$45,R241=Pistetaulukko!$V$45,R241=Pistetaulukko!$W$45,R241=Pistetaulukko!$X$45,R241=Pistetaulukko!$Y$45,R241=Pistetaulukko!$Z$45,R241=Pistetaulukko!$AA$45,R241=Pistetaulukko!$AB$45,R241=Pistetaulukko!$AC$45,R241=Pistetaulukko!$AD$45,R241=Pistetaulukko!$AE$45,R241=Pistetaulukko!$AF$45,R241=Pistetaulukko!$AG$45,R241=Pistetaulukko!$AH$45,R241=Pistetaulukko!$AI$45,R241=Pistetaulukko!$AJ$45,R241=Pistetaulukko!$AK$45),"OK","VÄÄRIN")</f>
        <v>OK</v>
      </c>
      <c r="AV241" s="86" t="str">
        <f>IF(OR(S241=Pistetaulukko!$R$48,S241=Pistetaulukko!$S$48,S241=Pistetaulukko!$T$48,S241=Pistetaulukko!$U$48,S241=Pistetaulukko!$V$48,S241=Pistetaulukko!$W$48,S241=Pistetaulukko!$X$48,S241=Pistetaulukko!$Y$48,S241=Pistetaulukko!$Z$48,S241=Pistetaulukko!$AA$48,S241=Pistetaulukko!$AB$48,S241=Pistetaulukko!$AC$48,S241=Pistetaulukko!$AD$48,S241=Pistetaulukko!$AE$48,S241=Pistetaulukko!$AF$48,S241=Pistetaulukko!$AG$48,S241=Pistetaulukko!$AH$48,S241=Pistetaulukko!$AI$48,S241=Pistetaulukko!$AJ$48,S241=Pistetaulukko!$AK$48),"OK","VÄÄRIN")</f>
        <v>OK</v>
      </c>
      <c r="AW241" s="86" t="str">
        <f>IF(OR(T241=Pistetaulukko!$R$51,T241=Pistetaulukko!$S$51,T241=Pistetaulukko!$T$51,T241=Pistetaulukko!$U$51,T241=Pistetaulukko!$V$51,T241=Pistetaulukko!$W$51,T241=Pistetaulukko!$X$51,T241=Pistetaulukko!$Y$51,T241=Pistetaulukko!$Z$51,T241=Pistetaulukko!$AA$51,T241=Pistetaulukko!$AB$51,T241=Pistetaulukko!$AC$51,T241=Pistetaulukko!$AD$51,T241=Pistetaulukko!$AE$51,T241=Pistetaulukko!$AF$51,T241=Pistetaulukko!$AG$51,T241=Pistetaulukko!$AH$51,T241=Pistetaulukko!$AI$51,T241=Pistetaulukko!$AJ$51,T241=Pistetaulukko!$AK$51),"OK","VÄÄRIN")</f>
        <v>OK</v>
      </c>
      <c r="AX241" s="86" t="str">
        <f>IF(OR(U241=Pistetaulukko!$R$54,U241=Pistetaulukko!$S$54,U241=Pistetaulukko!$T$54,U241=Pistetaulukko!$U$54,U241=Pistetaulukko!$V$54,U241=Pistetaulukko!$W$54,U241=Pistetaulukko!$X$54,U241=Pistetaulukko!$Y$54,U241=Pistetaulukko!$Z$54,U241=Pistetaulukko!$AA$54,U241=Pistetaulukko!$AB$54,U241=Pistetaulukko!$AC$54,U241=Pistetaulukko!$AD$54,U241=Pistetaulukko!$AE$54,U241=Pistetaulukko!$AF$54,U241=Pistetaulukko!$AG$54,U241=Pistetaulukko!$AH$54,U241=Pistetaulukko!$AI$54,U241=Pistetaulukko!$AJ$54,U241=Pistetaulukko!$AK$54),"OK","VÄÄRIN")</f>
        <v>OK</v>
      </c>
      <c r="AY241" s="86" t="str">
        <f t="shared" si="21"/>
        <v>OK</v>
      </c>
      <c r="AZ241" s="86" t="str">
        <f>IF(OR(W241=Pistetaulukko!$R$60,W241=Pistetaulukko!$S$60,W241=Pistetaulukko!$T$60,W241=Pistetaulukko!$U$60,W241=Pistetaulukko!$V$60,W241=Pistetaulukko!$W$60,W241=Pistetaulukko!$X$60,W241=Pistetaulukko!$Y$60,W241=Pistetaulukko!$Z$60,W241=Pistetaulukko!$AA$60,W241=Pistetaulukko!$AB$60,W241=Pistetaulukko!$AC$60,W241=Pistetaulukko!$AD$60,W241=Pistetaulukko!$AE$60,W241=Pistetaulukko!$AF$60,W241=Pistetaulukko!$AG$60,W241=Pistetaulukko!$AH$60,W241=Pistetaulukko!$AI$60,W241=Pistetaulukko!$AJ$60,W241=Pistetaulukko!$AK$60),"OK","VÄÄRIN")</f>
        <v>OK</v>
      </c>
      <c r="BA241" s="86" t="str">
        <f>IF(OR(X241=Pistetaulukko!$R$63,X241=Pistetaulukko!$S$63,X241=Pistetaulukko!$T$63,X241=Pistetaulukko!$U$63,X241=Pistetaulukko!$V$63,X241=Pistetaulukko!$W$63,X241=Pistetaulukko!$X$63,X241=Pistetaulukko!$Y$63,X241=Pistetaulukko!$Z$63,X241=Pistetaulukko!$AA$63,X241=Pistetaulukko!$AB$63,X241=Pistetaulukko!$AC$63,X241=Pistetaulukko!$AD$63,X241=Pistetaulukko!$AE$63,X241=Pistetaulukko!$AF$63,X241=Pistetaulukko!$AG$63,X241=Pistetaulukko!$AH$63,X241=Pistetaulukko!$AI$63,X241=Pistetaulukko!$AJ$63,X241=Pistetaulukko!$AK$63),"OK","VÄÄRIN")</f>
        <v>OK</v>
      </c>
      <c r="BB241" s="86" t="e">
        <f t="shared" si="22"/>
        <v>#REF!</v>
      </c>
      <c r="BC241" s="86" t="e">
        <f t="shared" si="23"/>
        <v>#REF!</v>
      </c>
      <c r="BE241" t="str">
        <f>IF(OR(N241=Pistetaulukko!$R$33,N241=Pistetaulukko!$S$33,N241=Pistetaulukko!$T$33,N241=Pistetaulukko!$U$33,N241=Pistetaulukko!$V$33,N241=Pistetaulukko!$W$33,N241=Pistetaulukko!$X$33,N241=Pistetaulukko!$Y$33,N241=Pistetaulukko!$Z$33,N241=Pistetaulukko!$AA$33,N241=Pistetaulukko!$AB$33,N241=Pistetaulukko!$AC$33,N241=Pistetaulukko!$AD$33,N241=Pistetaulukko!$AE$33,N241=Pistetaulukko!$AF$33,N241=Pistetaulukko!$AG$33,N241=Pistetaulukko!$AH$33,N241=Pistetaulukko!$AI$33,N241=Pistetaulukko!$AJ$33,N241=Pistetaulukko!$AK$33,N241=Pistetaulukko!$AL$33,N241=Pistetaulukko!$AM$33,N241=Pistetaulukko!$AN$33,N241=Pistetaulukko!$AO$33,N241=Pistetaulukko!$AP$33,N241=Pistetaulukko!$AQ$33,N241=Pistetaulukko!$AR$33,N241=Pistetaulukko!$AS$33,N241=Pistetaulukko!$AT$33,N241=Pistetaulukko!$AU$33),"OK","VÄÄRIN")</f>
        <v>VÄÄRIN</v>
      </c>
      <c r="BF241" t="str">
        <f>IF(BE241="OK","OK",IF(AND(BE241="VÄÄRIN",OR(N241=Pistetaulukko!$AV$33,N241=Pistetaulukko!$AW$33,N241=Pistetaulukko!$AX$33,N241=Pistetaulukko!$AY$33,N241=Pistetaulukko!$AZ$33,N241=Pistetaulukko!$BA$33,N241=Pistetaulukko!$BB$33,N241=Pistetaulukko!$BC$33,N241=Pistetaulukko!$BD$33,N241=Pistetaulukko!$BE$33,N241=Pistetaulukko!$BF$33,N241=Pistetaulukko!$BG$33,N241=Pistetaulukko!$BH$33,N241=Pistetaulukko!$BI$33,N241=Pistetaulukko!$BJ$33,N241=Pistetaulukko!$BK$33,N241=Pistetaulukko!$BL$33,N241=Pistetaulukko!$BM$33,N241=Pistetaulukko!$BN$33,N241=Pistetaulukko!$BO$33)),"OK","VÄÄRIN"))</f>
        <v>VÄÄRIN</v>
      </c>
      <c r="BG241" t="str">
        <f>IF(OR(O241=Pistetaulukko!$R$36,O241=Pistetaulukko!$S$36,O241=Pistetaulukko!$T$36,O241=Pistetaulukko!$U$36,O241=Pistetaulukko!$V$36,O241=Pistetaulukko!$W$36,O241=Pistetaulukko!$X$36,O241=Pistetaulukko!$Y$36,O241=Pistetaulukko!$Z$36,O241=Pistetaulukko!$AA$36,O241=Pistetaulukko!$AB$36,O241=Pistetaulukko!$AC$36,O241=Pistetaulukko!$AD$36,O241=Pistetaulukko!$AE$36,O241=Pistetaulukko!$AF$36,O241=Pistetaulukko!$AG$36,O241=Pistetaulukko!$AH$36,O241=Pistetaulukko!$AI$36,O241=Pistetaulukko!$AJ$36,O241=Pistetaulukko!$AK$36,O241=Pistetaulukko!$AL$36,O241=Pistetaulukko!$AM$36,O241=Pistetaulukko!$AN$36,O241=Pistetaulukko!$AO$36,O241=Pistetaulukko!$AP$36,O241=Pistetaulukko!$AQ$36,O241=Pistetaulukko!$AR$36,O241=Pistetaulukko!$AS$36,O241=Pistetaulukko!$AT$36,O241=Pistetaulukko!$AU$36),"OK","VÄÄRIN")</f>
        <v>VÄÄRIN</v>
      </c>
      <c r="BH241" t="str">
        <f>IF(BG241="OK","OK",IF(AND(BG241="VÄÄRIN",OR(O241=Pistetaulukko!$AV$36,O241=Pistetaulukko!$AW$36,O241=Pistetaulukko!$AX$36,O241=Pistetaulukko!$AY$36,O241=Pistetaulukko!$AZ$36,O241=Pistetaulukko!$BA$36,O241=Pistetaulukko!$BB$36,O241=Pistetaulukko!$BC$36,O241=Pistetaulukko!$BD$36,O241=Pistetaulukko!$BE$36,O241=Pistetaulukko!$BF$36,O241=Pistetaulukko!$BG$36,O241=Pistetaulukko!$BH$36,O241=Pistetaulukko!$BI$36,O241=Pistetaulukko!$BJ$36,O241=Pistetaulukko!$BK$36,O241=Pistetaulukko!$BL$36,O241=Pistetaulukko!$BM$36,O241=Pistetaulukko!$BN$36,O241=Pistetaulukko!$BO$36,O241=Pistetaulukko!$BP$36,O241=Pistetaulukko!$BQ$36)),"OK","VÄÄRIN"))</f>
        <v>VÄÄRIN</v>
      </c>
      <c r="BI241" t="str">
        <f>IF(OR(V241=Pistetaulukko!$R$57,V241=Pistetaulukko!$S$57,V241=Pistetaulukko!$T$57,V241=Pistetaulukko!$U$57,V241=Pistetaulukko!$V$57,V241=Pistetaulukko!$W$57,V241=Pistetaulukko!$X$57,V241=Pistetaulukko!$Y$57,V241=Pistetaulukko!$Z$57,V241=Pistetaulukko!$AA$57,V241=Pistetaulukko!$AB$57,V241=Pistetaulukko!$AC$57,V241=Pistetaulukko!$AD$57,V241=Pistetaulukko!$AE$57,V241=Pistetaulukko!$AF$57,V241=Pistetaulukko!$AG$57,V241=Pistetaulukko!$AH$57,V241=Pistetaulukko!$AI$57,V241=Pistetaulukko!$AJ$57,V241=Pistetaulukko!$AK$57,V241=Pistetaulukko!$AL$57,V241=Pistetaulukko!$AM$57,V241=Pistetaulukko!$AN$57,V241=Pistetaulukko!$AO$57,V241=Pistetaulukko!$AP$57,V241=Pistetaulukko!$AQ$57,V241=Pistetaulukko!$AR$57,V241=Pistetaulukko!$AS$57,V241=Pistetaulukko!$AT$57,V241=Pistetaulukko!$AU$57),"OK","VÄÄRIN")</f>
        <v>OK</v>
      </c>
      <c r="BJ241" t="str">
        <f>IF(BI241="OK","OK",IF(AND(BI241="VÄÄRIN",OR(V241=Pistetaulukko!$AV$57,V241=Pistetaulukko!$AW$57,V241=Pistetaulukko!$AX$57,V241=Pistetaulukko!$AY$57,V241=Pistetaulukko!$AZ$57,V241=Pistetaulukko!$BA$57,V241=Pistetaulukko!$BB$57,V241=Pistetaulukko!$BC$57,V241=Pistetaulukko!$BD$57,V241=Pistetaulukko!$BE$57)),"OK","VÄÄRIN"))</f>
        <v>OK</v>
      </c>
      <c r="BK241" t="str">
        <f>IF(OR(Y241=Pistetaulukko!$R$66,Y241=Pistetaulukko!$S$66,Y241=Pistetaulukko!$T$66,Y241=Pistetaulukko!$U$66,Y241=Pistetaulukko!$V$66,Y241=Pistetaulukko!$W$66,Y241=Pistetaulukko!$X$66,Y241=Pistetaulukko!$Y$66,Y241=Pistetaulukko!$Z$66,Y241=Pistetaulukko!$AA$66,Y241=Pistetaulukko!$AB$66,Y241=Pistetaulukko!$AC$66,Y241=Pistetaulukko!$AD$66,Y241=Pistetaulukko!$AE$66,Y241=Pistetaulukko!$AF$66,Y241=Pistetaulukko!$AG$66,Y241=Pistetaulukko!$AH$66,Y241=Pistetaulukko!$AI$66,Y241=Pistetaulukko!$AJ$66,Y241=Pistetaulukko!$AK$66,Y241=Pistetaulukko!$AL$66,Y241=Pistetaulukko!$AM$66,Y241=Pistetaulukko!$AN$66,Y241=Pistetaulukko!$AO$66,Y241=Pistetaulukko!$AP$66,Y241=Pistetaulukko!$AQ$66,Y241=Pistetaulukko!$AR$66,Y241=Pistetaulukko!$AS$66,Y241=Pistetaulukko!$AT$66,Y241=Pistetaulukko!$AU$66),"OK","VÄÄRIN")</f>
        <v>VÄÄRIN</v>
      </c>
      <c r="BL241" t="str">
        <f>IF(BK241="OK","OK",IF(AND(BK241="VÄÄRIN",OR(Y241=Pistetaulukko!$AV$66,Y241=Pistetaulukko!$AW$66,Y241=Pistetaulukko!$AX$66,Y241=Pistetaulukko!$AY$66,Y241=Pistetaulukko!$AZ$66,Y241=Pistetaulukko!$BA$66,Y241=Pistetaulukko!$BB$66,Y241=Pistetaulukko!$BC$66,Y241=Pistetaulukko!$BD$66,Y241=Pistetaulukko!$BE$66,Y241=Pistetaulukko!$BF$66,Y241=Pistetaulukko!$BG$66,Y241=Pistetaulukko!$BH$66,Y241=Pistetaulukko!$BI$66,Y241=Pistetaulukko!$BJ$66,Y241=Pistetaulukko!$BK$66,Y241=Pistetaulukko!$BL$66,Y241=Pistetaulukko!$BM$66,Y241=Pistetaulukko!$BN$66)),"OK","VÄÄRIN"))</f>
        <v>VÄÄRIN</v>
      </c>
      <c r="BM241" t="e">
        <f>IF(OR(Z241=Pistetaulukko!$R$69,Z241=Pistetaulukko!#REF!,Z241=Pistetaulukko!$S$69,Z241=Pistetaulukko!#REF!,Z241=Pistetaulukko!$T$69,Z241=Pistetaulukko!#REF!,Z241=Pistetaulukko!$U$69,Z241=Pistetaulukko!#REF!,Z241=Pistetaulukko!$V$69,Z241=Pistetaulukko!#REF!,Z241=Pistetaulukko!$W$69,Z241=Pistetaulukko!#REF!,Z241=Pistetaulukko!$X$69,Z241=Pistetaulukko!#REF!,Z241=Pistetaulukko!$Y$69,Z241=Pistetaulukko!#REF!,Z241=Pistetaulukko!$Z$69,Z241=Pistetaulukko!#REF!,Z241=Pistetaulukko!$AA$69,Z241=Pistetaulukko!#REF!,Z241=Pistetaulukko!$AB$69,Z241=Pistetaulukko!#REF!,Z241=Pistetaulukko!$AC$69,Z241=Pistetaulukko!#REF!,Z241=Pistetaulukko!$AD$69,Z241=Pistetaulukko!#REF!,Z241=Pistetaulukko!$AE$69,Z241=Pistetaulukko!#REF!,Z241=Pistetaulukko!$AF$69,Z241=Pistetaulukko!#REF!),"OK","VÄÄRIN")</f>
        <v>#REF!</v>
      </c>
      <c r="BN241" t="e">
        <f>IF(BM241="OK","OK",IF(AND(BM241="VÄÄRIN",OR(Z241=Pistetaulukko!$AG$69,Z241=Pistetaulukko!#REF!,Z241=Pistetaulukko!$AH$69,Z241=Pistetaulukko!#REF!,Z241=Pistetaulukko!$AI$69,Z241=Pistetaulukko!#REF!,Z241=Pistetaulukko!$AJ$69,Z241=Pistetaulukko!#REF!,Z241=Pistetaulukko!$AK$69,Z241=Pistetaulukko!$AL$69)),"OK","VÄÄRIN"))</f>
        <v>#REF!</v>
      </c>
    </row>
    <row r="242" spans="2:66" x14ac:dyDescent="0.25">
      <c r="B242" s="104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23"/>
      <c r="AA242" s="30"/>
      <c r="AB242" s="18"/>
      <c r="AC242" s="124"/>
      <c r="AD242" s="118">
        <f t="shared" si="24"/>
        <v>0</v>
      </c>
      <c r="AG242" s="86" t="str">
        <f>IF(OR(E242=Pistetaulukko!$R$3,E242=Pistetaulukko!$S$3,E242=Pistetaulukko!$T$3,E242=Pistetaulukko!$U$3,E242=Pistetaulukko!$V$3,E242=Pistetaulukko!$W$3),"OK","VÄÄRIN")</f>
        <v>VÄÄRIN</v>
      </c>
      <c r="AH242" s="86" t="str">
        <f>IF(OR(F242=Pistetaulukko!$R$6,F242=Pistetaulukko!$S$6,F242=Pistetaulukko!$T$6,F242=Pistetaulukko!$U$6,F242=Pistetaulukko!$V$6,F242=Pistetaulukko!$W$6,F242=Pistetaulukko!$X$6,F242=Pistetaulukko!$Y$6,F242=Pistetaulukko!$Z$6,F242=Pistetaulukko!$AA$6,F242=Pistetaulukko!$AB$6,F242=Pistetaulukko!$AC$6,F242=Pistetaulukko!$AD$6,F242=Pistetaulukko!$AE$6,F242=Pistetaulukko!$AF$6,F242=Pistetaulukko!$AG$6,F242=Pistetaulukko!$AH$6,F242=Pistetaulukko!$AI$6,F242=Pistetaulukko!$AJ$6,F242=Pistetaulukko!$AK$6),"OK","VÄÄRIN")</f>
        <v>VÄÄRIN</v>
      </c>
      <c r="AI242" s="86" t="str">
        <f>IF(OR(G242=Pistetaulukko!$R$9,G242=Pistetaulukko!$S$9,G242=Pistetaulukko!$T$9,G242=Pistetaulukko!$U$9,G242=Pistetaulukko!$V$9,G242=Pistetaulukko!$W$9,G242=Pistetaulukko!$X$9,G242=Pistetaulukko!$Y$9,G242=Pistetaulukko!$Z$9,G242=Pistetaulukko!$AA$9,G242=Pistetaulukko!$AB$9,G242=Pistetaulukko!$AC$9,G242=Pistetaulukko!$AD$9,G242=Pistetaulukko!$AE$9,G242=Pistetaulukko!$AF$9,G242=Pistetaulukko!$AG$9,G242=Pistetaulukko!$AH$9,G242=Pistetaulukko!$AI$9,G242=Pistetaulukko!$AJ$9,G242=Pistetaulukko!$AK$9),"OK","VÄÄRIN")</f>
        <v>VÄÄRIN</v>
      </c>
      <c r="AJ242" s="86" t="str">
        <f>IF(OR(H242=Pistetaulukko!$R$12,H242=Pistetaulukko!$S$12,H242=Pistetaulukko!$T$12,H242=Pistetaulukko!$U$12,H242=Pistetaulukko!$V$12,H242=Pistetaulukko!$W$12,H242=Pistetaulukko!$X$12,H242=Pistetaulukko!$Y$12,H242=Pistetaulukko!$Z$12,H242=Pistetaulukko!$AA$12,H242=Pistetaulukko!$AB$12,H242=Pistetaulukko!$AC$12,H242=Pistetaulukko!$AD$12,H242=Pistetaulukko!$AE$12,H242=Pistetaulukko!$AF$12,H242=Pistetaulukko!$AG$12,H242=Pistetaulukko!$AH$12,H242=Pistetaulukko!$AI$12,H242=Pistetaulukko!$AJ$12,H242=Pistetaulukko!$AK$12),"OK","VÄÄRIN")</f>
        <v>VÄÄRIN</v>
      </c>
      <c r="AK24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42" s="86" t="str">
        <f>IF(OR(I242=Pistetaulukko!$R$18,I242=Pistetaulukko!$S$18,I242=Pistetaulukko!$T$18,I242=Pistetaulukko!$U$18,I242=Pistetaulukko!$V$18,I242=Pistetaulukko!$W$18,I242=Pistetaulukko!$X$18,I242=Pistetaulukko!$Y$18,I242=Pistetaulukko!$Z$18),"OK","VÄÄRIN")</f>
        <v>VÄÄRIN</v>
      </c>
      <c r="AM242" s="86" t="str">
        <f>IF(OR(J242=Pistetaulukko!$R$21,J242=Pistetaulukko!$S$21,J242=Pistetaulukko!$T$21,J242=Pistetaulukko!$U$21,J242=Pistetaulukko!$V$21,J242=Pistetaulukko!$W$21,J242=Pistetaulukko!$X$21,J242=Pistetaulukko!$Y$21,J242=Pistetaulukko!$Z$21,J242=Pistetaulukko!$AA$21,J242=Pistetaulukko!$AB$21,J242=Pistetaulukko!$AC$21,J242=Pistetaulukko!$AD$21,J242=Pistetaulukko!$AE$21,J242=Pistetaulukko!$AF$21,J242=Pistetaulukko!$AG$21,J242=Pistetaulukko!$AH$21,J242=Pistetaulukko!$AI$21,J242=Pistetaulukko!$AJ$21,J242=Pistetaulukko!$AK$21),"OK","VÄÄRIN")</f>
        <v>VÄÄRIN</v>
      </c>
      <c r="AN242" s="86" t="str">
        <f>IF(OR(K242=Pistetaulukko!$R$24,K242=Pistetaulukko!$S$24,K242=Pistetaulukko!$T$24,K242=Pistetaulukko!$U$24,K242=Pistetaulukko!$V$24),"OK","VÄÄRIN")</f>
        <v>VÄÄRIN</v>
      </c>
      <c r="AO242" s="86" t="str">
        <f>IF(OR(L242=Pistetaulukko!$R$27,L242=Pistetaulukko!$S$27,L242=Pistetaulukko!$T$27,L242=Pistetaulukko!$U$27,L242=Pistetaulukko!$V$27,L242=Pistetaulukko!$W$27,L242=Pistetaulukko!$X$27,L242=Pistetaulukko!$Y$27,L242=Pistetaulukko!$Z$27,L242=Pistetaulukko!$AA$27,L242=Pistetaulukko!$AB$27,L242=Pistetaulukko!$AC$27,L242=Pistetaulukko!$AD$27,L242=Pistetaulukko!$AE$27,L242=Pistetaulukko!$AF$27,L242=Pistetaulukko!$AG$27,L242=Pistetaulukko!$AH$27,L242=Pistetaulukko!$AI$27,L242=Pistetaulukko!$AJ$27,L242=Pistetaulukko!$AK$27),"OK","VÄÄRIN")</f>
        <v>VÄÄRIN</v>
      </c>
      <c r="AP242" s="86" t="str">
        <f>IF(OR(M242=Pistetaulukko!$R$30,M242=Pistetaulukko!$S$30,M242=Pistetaulukko!$T$30,M242=Pistetaulukko!$U$30,M242=Pistetaulukko!$V$30),"OK","VÄÄRIN")</f>
        <v>VÄÄRIN</v>
      </c>
      <c r="AQ242" s="86" t="str">
        <f t="shared" si="19"/>
        <v>VÄÄRIN</v>
      </c>
      <c r="AR242" s="86" t="str">
        <f t="shared" si="20"/>
        <v>VÄÄRIN</v>
      </c>
      <c r="AS242" s="86" t="str">
        <f>IF(OR(P242=Pistetaulukko!$R$39,P242=Pistetaulukko!$S$39,P242=Pistetaulukko!$T$39,P242=Pistetaulukko!$U$39,P242=Pistetaulukko!$V$39,P242=Pistetaulukko!$W$39,P242=Pistetaulukko!$X$39,P242=Pistetaulukko!$Y$39,P242=Pistetaulukko!$Z$39,P242=Pistetaulukko!$AA$39,P242=Pistetaulukko!$AB$39,P242=Pistetaulukko!$AC$39,P242=Pistetaulukko!$AD$39,P242=Pistetaulukko!$AE$39,P242=Pistetaulukko!$AF$39,P242=Pistetaulukko!$AG$39,P242=Pistetaulukko!$AH$39,P242=Pistetaulukko!$AI$39,P242=Pistetaulukko!$AJ$39,P242=Pistetaulukko!$AK$39),"OK","VÄÄRIN")</f>
        <v>OK</v>
      </c>
      <c r="AT242" s="86" t="str">
        <f>IF(OR(Q242=Pistetaulukko!$R$42,Q242=Pistetaulukko!$S$42,Q242=Pistetaulukko!$T$42,Q242=Pistetaulukko!$U$42,Q242=Pistetaulukko!$V$42,Q242=Pistetaulukko!$W$42,Q242=Pistetaulukko!$X$42,Q242=Pistetaulukko!$Y$42,Q242=Pistetaulukko!$Z$42,Q242=Pistetaulukko!$AA$42,Q242=Pistetaulukko!$AB$42,Q242=Pistetaulukko!$AC$42,Q242=Pistetaulukko!$AD$42,Q242=Pistetaulukko!$AE$42,Q242=Pistetaulukko!$AF$42,Q242=Pistetaulukko!$AG$42,Q242=Pistetaulukko!$AH$42,Q242=Pistetaulukko!$AI$42,Q242=Pistetaulukko!$AJ$42,Q242=Pistetaulukko!$AK$42),"OK","VÄÄRIN")</f>
        <v>OK</v>
      </c>
      <c r="AU242" s="86" t="str">
        <f>IF(OR(R242=Pistetaulukko!$R$45,R242=Pistetaulukko!$S$45,R242=Pistetaulukko!$T$45,R242=Pistetaulukko!$U$45,R242=Pistetaulukko!$V$45,R242=Pistetaulukko!$W$45,R242=Pistetaulukko!$X$45,R242=Pistetaulukko!$Y$45,R242=Pistetaulukko!$Z$45,R242=Pistetaulukko!$AA$45,R242=Pistetaulukko!$AB$45,R242=Pistetaulukko!$AC$45,R242=Pistetaulukko!$AD$45,R242=Pistetaulukko!$AE$45,R242=Pistetaulukko!$AF$45,R242=Pistetaulukko!$AG$45,R242=Pistetaulukko!$AH$45,R242=Pistetaulukko!$AI$45,R242=Pistetaulukko!$AJ$45,R242=Pistetaulukko!$AK$45),"OK","VÄÄRIN")</f>
        <v>OK</v>
      </c>
      <c r="AV242" s="86" t="str">
        <f>IF(OR(S242=Pistetaulukko!$R$48,S242=Pistetaulukko!$S$48,S242=Pistetaulukko!$T$48,S242=Pistetaulukko!$U$48,S242=Pistetaulukko!$V$48,S242=Pistetaulukko!$W$48,S242=Pistetaulukko!$X$48,S242=Pistetaulukko!$Y$48,S242=Pistetaulukko!$Z$48,S242=Pistetaulukko!$AA$48,S242=Pistetaulukko!$AB$48,S242=Pistetaulukko!$AC$48,S242=Pistetaulukko!$AD$48,S242=Pistetaulukko!$AE$48,S242=Pistetaulukko!$AF$48,S242=Pistetaulukko!$AG$48,S242=Pistetaulukko!$AH$48,S242=Pistetaulukko!$AI$48,S242=Pistetaulukko!$AJ$48,S242=Pistetaulukko!$AK$48),"OK","VÄÄRIN")</f>
        <v>OK</v>
      </c>
      <c r="AW242" s="86" t="str">
        <f>IF(OR(T242=Pistetaulukko!$R$51,T242=Pistetaulukko!$S$51,T242=Pistetaulukko!$T$51,T242=Pistetaulukko!$U$51,T242=Pistetaulukko!$V$51,T242=Pistetaulukko!$W$51,T242=Pistetaulukko!$X$51,T242=Pistetaulukko!$Y$51,T242=Pistetaulukko!$Z$51,T242=Pistetaulukko!$AA$51,T242=Pistetaulukko!$AB$51,T242=Pistetaulukko!$AC$51,T242=Pistetaulukko!$AD$51,T242=Pistetaulukko!$AE$51,T242=Pistetaulukko!$AF$51,T242=Pistetaulukko!$AG$51,T242=Pistetaulukko!$AH$51,T242=Pistetaulukko!$AI$51,T242=Pistetaulukko!$AJ$51,T242=Pistetaulukko!$AK$51),"OK","VÄÄRIN")</f>
        <v>OK</v>
      </c>
      <c r="AX242" s="86" t="str">
        <f>IF(OR(U242=Pistetaulukko!$R$54,U242=Pistetaulukko!$S$54,U242=Pistetaulukko!$T$54,U242=Pistetaulukko!$U$54,U242=Pistetaulukko!$V$54,U242=Pistetaulukko!$W$54,U242=Pistetaulukko!$X$54,U242=Pistetaulukko!$Y$54,U242=Pistetaulukko!$Z$54,U242=Pistetaulukko!$AA$54,U242=Pistetaulukko!$AB$54,U242=Pistetaulukko!$AC$54,U242=Pistetaulukko!$AD$54,U242=Pistetaulukko!$AE$54,U242=Pistetaulukko!$AF$54,U242=Pistetaulukko!$AG$54,U242=Pistetaulukko!$AH$54,U242=Pistetaulukko!$AI$54,U242=Pistetaulukko!$AJ$54,U242=Pistetaulukko!$AK$54),"OK","VÄÄRIN")</f>
        <v>OK</v>
      </c>
      <c r="AY242" s="86" t="str">
        <f t="shared" si="21"/>
        <v>OK</v>
      </c>
      <c r="AZ242" s="86" t="str">
        <f>IF(OR(W242=Pistetaulukko!$R$60,W242=Pistetaulukko!$S$60,W242=Pistetaulukko!$T$60,W242=Pistetaulukko!$U$60,W242=Pistetaulukko!$V$60,W242=Pistetaulukko!$W$60,W242=Pistetaulukko!$X$60,W242=Pistetaulukko!$Y$60,W242=Pistetaulukko!$Z$60,W242=Pistetaulukko!$AA$60,W242=Pistetaulukko!$AB$60,W242=Pistetaulukko!$AC$60,W242=Pistetaulukko!$AD$60,W242=Pistetaulukko!$AE$60,W242=Pistetaulukko!$AF$60,W242=Pistetaulukko!$AG$60,W242=Pistetaulukko!$AH$60,W242=Pistetaulukko!$AI$60,W242=Pistetaulukko!$AJ$60,W242=Pistetaulukko!$AK$60),"OK","VÄÄRIN")</f>
        <v>OK</v>
      </c>
      <c r="BA242" s="86" t="str">
        <f>IF(OR(X242=Pistetaulukko!$R$63,X242=Pistetaulukko!$S$63,X242=Pistetaulukko!$T$63,X242=Pistetaulukko!$U$63,X242=Pistetaulukko!$V$63,X242=Pistetaulukko!$W$63,X242=Pistetaulukko!$X$63,X242=Pistetaulukko!$Y$63,X242=Pistetaulukko!$Z$63,X242=Pistetaulukko!$AA$63,X242=Pistetaulukko!$AB$63,X242=Pistetaulukko!$AC$63,X242=Pistetaulukko!$AD$63,X242=Pistetaulukko!$AE$63,X242=Pistetaulukko!$AF$63,X242=Pistetaulukko!$AG$63,X242=Pistetaulukko!$AH$63,X242=Pistetaulukko!$AI$63,X242=Pistetaulukko!$AJ$63,X242=Pistetaulukko!$AK$63),"OK","VÄÄRIN")</f>
        <v>OK</v>
      </c>
      <c r="BB242" s="86" t="e">
        <f t="shared" si="22"/>
        <v>#REF!</v>
      </c>
      <c r="BC242" s="86" t="e">
        <f t="shared" si="23"/>
        <v>#REF!</v>
      </c>
      <c r="BE242" t="str">
        <f>IF(OR(N242=Pistetaulukko!$R$33,N242=Pistetaulukko!$S$33,N242=Pistetaulukko!$T$33,N242=Pistetaulukko!$U$33,N242=Pistetaulukko!$V$33,N242=Pistetaulukko!$W$33,N242=Pistetaulukko!$X$33,N242=Pistetaulukko!$Y$33,N242=Pistetaulukko!$Z$33,N242=Pistetaulukko!$AA$33,N242=Pistetaulukko!$AB$33,N242=Pistetaulukko!$AC$33,N242=Pistetaulukko!$AD$33,N242=Pistetaulukko!$AE$33,N242=Pistetaulukko!$AF$33,N242=Pistetaulukko!$AG$33,N242=Pistetaulukko!$AH$33,N242=Pistetaulukko!$AI$33,N242=Pistetaulukko!$AJ$33,N242=Pistetaulukko!$AK$33,N242=Pistetaulukko!$AL$33,N242=Pistetaulukko!$AM$33,N242=Pistetaulukko!$AN$33,N242=Pistetaulukko!$AO$33,N242=Pistetaulukko!$AP$33,N242=Pistetaulukko!$AQ$33,N242=Pistetaulukko!$AR$33,N242=Pistetaulukko!$AS$33,N242=Pistetaulukko!$AT$33,N242=Pistetaulukko!$AU$33),"OK","VÄÄRIN")</f>
        <v>VÄÄRIN</v>
      </c>
      <c r="BF242" t="str">
        <f>IF(BE242="OK","OK",IF(AND(BE242="VÄÄRIN",OR(N242=Pistetaulukko!$AV$33,N242=Pistetaulukko!$AW$33,N242=Pistetaulukko!$AX$33,N242=Pistetaulukko!$AY$33,N242=Pistetaulukko!$AZ$33,N242=Pistetaulukko!$BA$33,N242=Pistetaulukko!$BB$33,N242=Pistetaulukko!$BC$33,N242=Pistetaulukko!$BD$33,N242=Pistetaulukko!$BE$33,N242=Pistetaulukko!$BF$33,N242=Pistetaulukko!$BG$33,N242=Pistetaulukko!$BH$33,N242=Pistetaulukko!$BI$33,N242=Pistetaulukko!$BJ$33,N242=Pistetaulukko!$BK$33,N242=Pistetaulukko!$BL$33,N242=Pistetaulukko!$BM$33,N242=Pistetaulukko!$BN$33,N242=Pistetaulukko!$BO$33)),"OK","VÄÄRIN"))</f>
        <v>VÄÄRIN</v>
      </c>
      <c r="BG242" t="str">
        <f>IF(OR(O242=Pistetaulukko!$R$36,O242=Pistetaulukko!$S$36,O242=Pistetaulukko!$T$36,O242=Pistetaulukko!$U$36,O242=Pistetaulukko!$V$36,O242=Pistetaulukko!$W$36,O242=Pistetaulukko!$X$36,O242=Pistetaulukko!$Y$36,O242=Pistetaulukko!$Z$36,O242=Pistetaulukko!$AA$36,O242=Pistetaulukko!$AB$36,O242=Pistetaulukko!$AC$36,O242=Pistetaulukko!$AD$36,O242=Pistetaulukko!$AE$36,O242=Pistetaulukko!$AF$36,O242=Pistetaulukko!$AG$36,O242=Pistetaulukko!$AH$36,O242=Pistetaulukko!$AI$36,O242=Pistetaulukko!$AJ$36,O242=Pistetaulukko!$AK$36,O242=Pistetaulukko!$AL$36,O242=Pistetaulukko!$AM$36,O242=Pistetaulukko!$AN$36,O242=Pistetaulukko!$AO$36,O242=Pistetaulukko!$AP$36,O242=Pistetaulukko!$AQ$36,O242=Pistetaulukko!$AR$36,O242=Pistetaulukko!$AS$36,O242=Pistetaulukko!$AT$36,O242=Pistetaulukko!$AU$36),"OK","VÄÄRIN")</f>
        <v>VÄÄRIN</v>
      </c>
      <c r="BH242" t="str">
        <f>IF(BG242="OK","OK",IF(AND(BG242="VÄÄRIN",OR(O242=Pistetaulukko!$AV$36,O242=Pistetaulukko!$AW$36,O242=Pistetaulukko!$AX$36,O242=Pistetaulukko!$AY$36,O242=Pistetaulukko!$AZ$36,O242=Pistetaulukko!$BA$36,O242=Pistetaulukko!$BB$36,O242=Pistetaulukko!$BC$36,O242=Pistetaulukko!$BD$36,O242=Pistetaulukko!$BE$36,O242=Pistetaulukko!$BF$36,O242=Pistetaulukko!$BG$36,O242=Pistetaulukko!$BH$36,O242=Pistetaulukko!$BI$36,O242=Pistetaulukko!$BJ$36,O242=Pistetaulukko!$BK$36,O242=Pistetaulukko!$BL$36,O242=Pistetaulukko!$BM$36,O242=Pistetaulukko!$BN$36,O242=Pistetaulukko!$BO$36,O242=Pistetaulukko!$BP$36,O242=Pistetaulukko!$BQ$36)),"OK","VÄÄRIN"))</f>
        <v>VÄÄRIN</v>
      </c>
      <c r="BI242" t="str">
        <f>IF(OR(V242=Pistetaulukko!$R$57,V242=Pistetaulukko!$S$57,V242=Pistetaulukko!$T$57,V242=Pistetaulukko!$U$57,V242=Pistetaulukko!$V$57,V242=Pistetaulukko!$W$57,V242=Pistetaulukko!$X$57,V242=Pistetaulukko!$Y$57,V242=Pistetaulukko!$Z$57,V242=Pistetaulukko!$AA$57,V242=Pistetaulukko!$AB$57,V242=Pistetaulukko!$AC$57,V242=Pistetaulukko!$AD$57,V242=Pistetaulukko!$AE$57,V242=Pistetaulukko!$AF$57,V242=Pistetaulukko!$AG$57,V242=Pistetaulukko!$AH$57,V242=Pistetaulukko!$AI$57,V242=Pistetaulukko!$AJ$57,V242=Pistetaulukko!$AK$57,V242=Pistetaulukko!$AL$57,V242=Pistetaulukko!$AM$57,V242=Pistetaulukko!$AN$57,V242=Pistetaulukko!$AO$57,V242=Pistetaulukko!$AP$57,V242=Pistetaulukko!$AQ$57,V242=Pistetaulukko!$AR$57,V242=Pistetaulukko!$AS$57,V242=Pistetaulukko!$AT$57,V242=Pistetaulukko!$AU$57),"OK","VÄÄRIN")</f>
        <v>OK</v>
      </c>
      <c r="BJ242" t="str">
        <f>IF(BI242="OK","OK",IF(AND(BI242="VÄÄRIN",OR(V242=Pistetaulukko!$AV$57,V242=Pistetaulukko!$AW$57,V242=Pistetaulukko!$AX$57,V242=Pistetaulukko!$AY$57,V242=Pistetaulukko!$AZ$57,V242=Pistetaulukko!$BA$57,V242=Pistetaulukko!$BB$57,V242=Pistetaulukko!$BC$57,V242=Pistetaulukko!$BD$57,V242=Pistetaulukko!$BE$57)),"OK","VÄÄRIN"))</f>
        <v>OK</v>
      </c>
      <c r="BK242" t="str">
        <f>IF(OR(Y242=Pistetaulukko!$R$66,Y242=Pistetaulukko!$S$66,Y242=Pistetaulukko!$T$66,Y242=Pistetaulukko!$U$66,Y242=Pistetaulukko!$V$66,Y242=Pistetaulukko!$W$66,Y242=Pistetaulukko!$X$66,Y242=Pistetaulukko!$Y$66,Y242=Pistetaulukko!$Z$66,Y242=Pistetaulukko!$AA$66,Y242=Pistetaulukko!$AB$66,Y242=Pistetaulukko!$AC$66,Y242=Pistetaulukko!$AD$66,Y242=Pistetaulukko!$AE$66,Y242=Pistetaulukko!$AF$66,Y242=Pistetaulukko!$AG$66,Y242=Pistetaulukko!$AH$66,Y242=Pistetaulukko!$AI$66,Y242=Pistetaulukko!$AJ$66,Y242=Pistetaulukko!$AK$66,Y242=Pistetaulukko!$AL$66,Y242=Pistetaulukko!$AM$66,Y242=Pistetaulukko!$AN$66,Y242=Pistetaulukko!$AO$66,Y242=Pistetaulukko!$AP$66,Y242=Pistetaulukko!$AQ$66,Y242=Pistetaulukko!$AR$66,Y242=Pistetaulukko!$AS$66,Y242=Pistetaulukko!$AT$66,Y242=Pistetaulukko!$AU$66),"OK","VÄÄRIN")</f>
        <v>VÄÄRIN</v>
      </c>
      <c r="BL242" t="str">
        <f>IF(BK242="OK","OK",IF(AND(BK242="VÄÄRIN",OR(Y242=Pistetaulukko!$AV$66,Y242=Pistetaulukko!$AW$66,Y242=Pistetaulukko!$AX$66,Y242=Pistetaulukko!$AY$66,Y242=Pistetaulukko!$AZ$66,Y242=Pistetaulukko!$BA$66,Y242=Pistetaulukko!$BB$66,Y242=Pistetaulukko!$BC$66,Y242=Pistetaulukko!$BD$66,Y242=Pistetaulukko!$BE$66,Y242=Pistetaulukko!$BF$66,Y242=Pistetaulukko!$BG$66,Y242=Pistetaulukko!$BH$66,Y242=Pistetaulukko!$BI$66,Y242=Pistetaulukko!$BJ$66,Y242=Pistetaulukko!$BK$66,Y242=Pistetaulukko!$BL$66,Y242=Pistetaulukko!$BM$66,Y242=Pistetaulukko!$BN$66)),"OK","VÄÄRIN"))</f>
        <v>VÄÄRIN</v>
      </c>
      <c r="BM242" t="e">
        <f>IF(OR(Z242=Pistetaulukko!$R$69,Z242=Pistetaulukko!#REF!,Z242=Pistetaulukko!$S$69,Z242=Pistetaulukko!#REF!,Z242=Pistetaulukko!$T$69,Z242=Pistetaulukko!#REF!,Z242=Pistetaulukko!$U$69,Z242=Pistetaulukko!#REF!,Z242=Pistetaulukko!$V$69,Z242=Pistetaulukko!#REF!,Z242=Pistetaulukko!$W$69,Z242=Pistetaulukko!#REF!,Z242=Pistetaulukko!$X$69,Z242=Pistetaulukko!#REF!,Z242=Pistetaulukko!$Y$69,Z242=Pistetaulukko!#REF!,Z242=Pistetaulukko!$Z$69,Z242=Pistetaulukko!#REF!,Z242=Pistetaulukko!$AA$69,Z242=Pistetaulukko!#REF!,Z242=Pistetaulukko!$AB$69,Z242=Pistetaulukko!#REF!,Z242=Pistetaulukko!$AC$69,Z242=Pistetaulukko!#REF!,Z242=Pistetaulukko!$AD$69,Z242=Pistetaulukko!#REF!,Z242=Pistetaulukko!$AE$69,Z242=Pistetaulukko!#REF!,Z242=Pistetaulukko!$AF$69,Z242=Pistetaulukko!#REF!),"OK","VÄÄRIN")</f>
        <v>#REF!</v>
      </c>
      <c r="BN242" t="e">
        <f>IF(BM242="OK","OK",IF(AND(BM242="VÄÄRIN",OR(Z242=Pistetaulukko!$AG$69,Z242=Pistetaulukko!#REF!,Z242=Pistetaulukko!$AH$69,Z242=Pistetaulukko!#REF!,Z242=Pistetaulukko!$AI$69,Z242=Pistetaulukko!#REF!,Z242=Pistetaulukko!$AJ$69,Z242=Pistetaulukko!#REF!,Z242=Pistetaulukko!$AK$69,Z242=Pistetaulukko!$AL$69)),"OK","VÄÄRIN"))</f>
        <v>#REF!</v>
      </c>
    </row>
    <row r="243" spans="2:66" x14ac:dyDescent="0.25">
      <c r="B243" s="104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23"/>
      <c r="AA243" s="30"/>
      <c r="AB243" s="18"/>
      <c r="AC243" s="124"/>
      <c r="AD243" s="118">
        <f t="shared" si="24"/>
        <v>0</v>
      </c>
      <c r="AG243" s="86" t="str">
        <f>IF(OR(E243=Pistetaulukko!$R$3,E243=Pistetaulukko!$S$3,E243=Pistetaulukko!$T$3,E243=Pistetaulukko!$U$3,E243=Pistetaulukko!$V$3,E243=Pistetaulukko!$W$3),"OK","VÄÄRIN")</f>
        <v>VÄÄRIN</v>
      </c>
      <c r="AH243" s="86" t="str">
        <f>IF(OR(F243=Pistetaulukko!$R$6,F243=Pistetaulukko!$S$6,F243=Pistetaulukko!$T$6,F243=Pistetaulukko!$U$6,F243=Pistetaulukko!$V$6,F243=Pistetaulukko!$W$6,F243=Pistetaulukko!$X$6,F243=Pistetaulukko!$Y$6,F243=Pistetaulukko!$Z$6,F243=Pistetaulukko!$AA$6,F243=Pistetaulukko!$AB$6,F243=Pistetaulukko!$AC$6,F243=Pistetaulukko!$AD$6,F243=Pistetaulukko!$AE$6,F243=Pistetaulukko!$AF$6,F243=Pistetaulukko!$AG$6,F243=Pistetaulukko!$AH$6,F243=Pistetaulukko!$AI$6,F243=Pistetaulukko!$AJ$6,F243=Pistetaulukko!$AK$6),"OK","VÄÄRIN")</f>
        <v>VÄÄRIN</v>
      </c>
      <c r="AI243" s="86" t="str">
        <f>IF(OR(G243=Pistetaulukko!$R$9,G243=Pistetaulukko!$S$9,G243=Pistetaulukko!$T$9,G243=Pistetaulukko!$U$9,G243=Pistetaulukko!$V$9,G243=Pistetaulukko!$W$9,G243=Pistetaulukko!$X$9,G243=Pistetaulukko!$Y$9,G243=Pistetaulukko!$Z$9,G243=Pistetaulukko!$AA$9,G243=Pistetaulukko!$AB$9,G243=Pistetaulukko!$AC$9,G243=Pistetaulukko!$AD$9,G243=Pistetaulukko!$AE$9,G243=Pistetaulukko!$AF$9,G243=Pistetaulukko!$AG$9,G243=Pistetaulukko!$AH$9,G243=Pistetaulukko!$AI$9,G243=Pistetaulukko!$AJ$9,G243=Pistetaulukko!$AK$9),"OK","VÄÄRIN")</f>
        <v>VÄÄRIN</v>
      </c>
      <c r="AJ243" s="86" t="str">
        <f>IF(OR(H243=Pistetaulukko!$R$12,H243=Pistetaulukko!$S$12,H243=Pistetaulukko!$T$12,H243=Pistetaulukko!$U$12,H243=Pistetaulukko!$V$12,H243=Pistetaulukko!$W$12,H243=Pistetaulukko!$X$12,H243=Pistetaulukko!$Y$12,H243=Pistetaulukko!$Z$12,H243=Pistetaulukko!$AA$12,H243=Pistetaulukko!$AB$12,H243=Pistetaulukko!$AC$12,H243=Pistetaulukko!$AD$12,H243=Pistetaulukko!$AE$12,H243=Pistetaulukko!$AF$12,H243=Pistetaulukko!$AG$12,H243=Pistetaulukko!$AH$12,H243=Pistetaulukko!$AI$12,H243=Pistetaulukko!$AJ$12,H243=Pistetaulukko!$AK$12),"OK","VÄÄRIN")</f>
        <v>VÄÄRIN</v>
      </c>
      <c r="AK24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43" s="86" t="str">
        <f>IF(OR(I243=Pistetaulukko!$R$18,I243=Pistetaulukko!$S$18,I243=Pistetaulukko!$T$18,I243=Pistetaulukko!$U$18,I243=Pistetaulukko!$V$18,I243=Pistetaulukko!$W$18,I243=Pistetaulukko!$X$18,I243=Pistetaulukko!$Y$18,I243=Pistetaulukko!$Z$18),"OK","VÄÄRIN")</f>
        <v>VÄÄRIN</v>
      </c>
      <c r="AM243" s="86" t="str">
        <f>IF(OR(J243=Pistetaulukko!$R$21,J243=Pistetaulukko!$S$21,J243=Pistetaulukko!$T$21,J243=Pistetaulukko!$U$21,J243=Pistetaulukko!$V$21,J243=Pistetaulukko!$W$21,J243=Pistetaulukko!$X$21,J243=Pistetaulukko!$Y$21,J243=Pistetaulukko!$Z$21,J243=Pistetaulukko!$AA$21,J243=Pistetaulukko!$AB$21,J243=Pistetaulukko!$AC$21,J243=Pistetaulukko!$AD$21,J243=Pistetaulukko!$AE$21,J243=Pistetaulukko!$AF$21,J243=Pistetaulukko!$AG$21,J243=Pistetaulukko!$AH$21,J243=Pistetaulukko!$AI$21,J243=Pistetaulukko!$AJ$21,J243=Pistetaulukko!$AK$21),"OK","VÄÄRIN")</f>
        <v>VÄÄRIN</v>
      </c>
      <c r="AN243" s="86" t="str">
        <f>IF(OR(K243=Pistetaulukko!$R$24,K243=Pistetaulukko!$S$24,K243=Pistetaulukko!$T$24,K243=Pistetaulukko!$U$24,K243=Pistetaulukko!$V$24),"OK","VÄÄRIN")</f>
        <v>VÄÄRIN</v>
      </c>
      <c r="AO243" s="86" t="str">
        <f>IF(OR(L243=Pistetaulukko!$R$27,L243=Pistetaulukko!$S$27,L243=Pistetaulukko!$T$27,L243=Pistetaulukko!$U$27,L243=Pistetaulukko!$V$27,L243=Pistetaulukko!$W$27,L243=Pistetaulukko!$X$27,L243=Pistetaulukko!$Y$27,L243=Pistetaulukko!$Z$27,L243=Pistetaulukko!$AA$27,L243=Pistetaulukko!$AB$27,L243=Pistetaulukko!$AC$27,L243=Pistetaulukko!$AD$27,L243=Pistetaulukko!$AE$27,L243=Pistetaulukko!$AF$27,L243=Pistetaulukko!$AG$27,L243=Pistetaulukko!$AH$27,L243=Pistetaulukko!$AI$27,L243=Pistetaulukko!$AJ$27,L243=Pistetaulukko!$AK$27),"OK","VÄÄRIN")</f>
        <v>VÄÄRIN</v>
      </c>
      <c r="AP243" s="86" t="str">
        <f>IF(OR(M243=Pistetaulukko!$R$30,M243=Pistetaulukko!$S$30,M243=Pistetaulukko!$T$30,M243=Pistetaulukko!$U$30,M243=Pistetaulukko!$V$30),"OK","VÄÄRIN")</f>
        <v>VÄÄRIN</v>
      </c>
      <c r="AQ243" s="86" t="str">
        <f t="shared" si="19"/>
        <v>VÄÄRIN</v>
      </c>
      <c r="AR243" s="86" t="str">
        <f t="shared" si="20"/>
        <v>VÄÄRIN</v>
      </c>
      <c r="AS243" s="86" t="str">
        <f>IF(OR(P243=Pistetaulukko!$R$39,P243=Pistetaulukko!$S$39,P243=Pistetaulukko!$T$39,P243=Pistetaulukko!$U$39,P243=Pistetaulukko!$V$39,P243=Pistetaulukko!$W$39,P243=Pistetaulukko!$X$39,P243=Pistetaulukko!$Y$39,P243=Pistetaulukko!$Z$39,P243=Pistetaulukko!$AA$39,P243=Pistetaulukko!$AB$39,P243=Pistetaulukko!$AC$39,P243=Pistetaulukko!$AD$39,P243=Pistetaulukko!$AE$39,P243=Pistetaulukko!$AF$39,P243=Pistetaulukko!$AG$39,P243=Pistetaulukko!$AH$39,P243=Pistetaulukko!$AI$39,P243=Pistetaulukko!$AJ$39,P243=Pistetaulukko!$AK$39),"OK","VÄÄRIN")</f>
        <v>OK</v>
      </c>
      <c r="AT243" s="86" t="str">
        <f>IF(OR(Q243=Pistetaulukko!$R$42,Q243=Pistetaulukko!$S$42,Q243=Pistetaulukko!$T$42,Q243=Pistetaulukko!$U$42,Q243=Pistetaulukko!$V$42,Q243=Pistetaulukko!$W$42,Q243=Pistetaulukko!$X$42,Q243=Pistetaulukko!$Y$42,Q243=Pistetaulukko!$Z$42,Q243=Pistetaulukko!$AA$42,Q243=Pistetaulukko!$AB$42,Q243=Pistetaulukko!$AC$42,Q243=Pistetaulukko!$AD$42,Q243=Pistetaulukko!$AE$42,Q243=Pistetaulukko!$AF$42,Q243=Pistetaulukko!$AG$42,Q243=Pistetaulukko!$AH$42,Q243=Pistetaulukko!$AI$42,Q243=Pistetaulukko!$AJ$42,Q243=Pistetaulukko!$AK$42),"OK","VÄÄRIN")</f>
        <v>OK</v>
      </c>
      <c r="AU243" s="86" t="str">
        <f>IF(OR(R243=Pistetaulukko!$R$45,R243=Pistetaulukko!$S$45,R243=Pistetaulukko!$T$45,R243=Pistetaulukko!$U$45,R243=Pistetaulukko!$V$45,R243=Pistetaulukko!$W$45,R243=Pistetaulukko!$X$45,R243=Pistetaulukko!$Y$45,R243=Pistetaulukko!$Z$45,R243=Pistetaulukko!$AA$45,R243=Pistetaulukko!$AB$45,R243=Pistetaulukko!$AC$45,R243=Pistetaulukko!$AD$45,R243=Pistetaulukko!$AE$45,R243=Pistetaulukko!$AF$45,R243=Pistetaulukko!$AG$45,R243=Pistetaulukko!$AH$45,R243=Pistetaulukko!$AI$45,R243=Pistetaulukko!$AJ$45,R243=Pistetaulukko!$AK$45),"OK","VÄÄRIN")</f>
        <v>OK</v>
      </c>
      <c r="AV243" s="86" t="str">
        <f>IF(OR(S243=Pistetaulukko!$R$48,S243=Pistetaulukko!$S$48,S243=Pistetaulukko!$T$48,S243=Pistetaulukko!$U$48,S243=Pistetaulukko!$V$48,S243=Pistetaulukko!$W$48,S243=Pistetaulukko!$X$48,S243=Pistetaulukko!$Y$48,S243=Pistetaulukko!$Z$48,S243=Pistetaulukko!$AA$48,S243=Pistetaulukko!$AB$48,S243=Pistetaulukko!$AC$48,S243=Pistetaulukko!$AD$48,S243=Pistetaulukko!$AE$48,S243=Pistetaulukko!$AF$48,S243=Pistetaulukko!$AG$48,S243=Pistetaulukko!$AH$48,S243=Pistetaulukko!$AI$48,S243=Pistetaulukko!$AJ$48,S243=Pistetaulukko!$AK$48),"OK","VÄÄRIN")</f>
        <v>OK</v>
      </c>
      <c r="AW243" s="86" t="str">
        <f>IF(OR(T243=Pistetaulukko!$R$51,T243=Pistetaulukko!$S$51,T243=Pistetaulukko!$T$51,T243=Pistetaulukko!$U$51,T243=Pistetaulukko!$V$51,T243=Pistetaulukko!$W$51,T243=Pistetaulukko!$X$51,T243=Pistetaulukko!$Y$51,T243=Pistetaulukko!$Z$51,T243=Pistetaulukko!$AA$51,T243=Pistetaulukko!$AB$51,T243=Pistetaulukko!$AC$51,T243=Pistetaulukko!$AD$51,T243=Pistetaulukko!$AE$51,T243=Pistetaulukko!$AF$51,T243=Pistetaulukko!$AG$51,T243=Pistetaulukko!$AH$51,T243=Pistetaulukko!$AI$51,T243=Pistetaulukko!$AJ$51,T243=Pistetaulukko!$AK$51),"OK","VÄÄRIN")</f>
        <v>OK</v>
      </c>
      <c r="AX243" s="86" t="str">
        <f>IF(OR(U243=Pistetaulukko!$R$54,U243=Pistetaulukko!$S$54,U243=Pistetaulukko!$T$54,U243=Pistetaulukko!$U$54,U243=Pistetaulukko!$V$54,U243=Pistetaulukko!$W$54,U243=Pistetaulukko!$X$54,U243=Pistetaulukko!$Y$54,U243=Pistetaulukko!$Z$54,U243=Pistetaulukko!$AA$54,U243=Pistetaulukko!$AB$54,U243=Pistetaulukko!$AC$54,U243=Pistetaulukko!$AD$54,U243=Pistetaulukko!$AE$54,U243=Pistetaulukko!$AF$54,U243=Pistetaulukko!$AG$54,U243=Pistetaulukko!$AH$54,U243=Pistetaulukko!$AI$54,U243=Pistetaulukko!$AJ$54,U243=Pistetaulukko!$AK$54),"OK","VÄÄRIN")</f>
        <v>OK</v>
      </c>
      <c r="AY243" s="86" t="str">
        <f t="shared" si="21"/>
        <v>OK</v>
      </c>
      <c r="AZ243" s="86" t="str">
        <f>IF(OR(W243=Pistetaulukko!$R$60,W243=Pistetaulukko!$S$60,W243=Pistetaulukko!$T$60,W243=Pistetaulukko!$U$60,W243=Pistetaulukko!$V$60,W243=Pistetaulukko!$W$60,W243=Pistetaulukko!$X$60,W243=Pistetaulukko!$Y$60,W243=Pistetaulukko!$Z$60,W243=Pistetaulukko!$AA$60,W243=Pistetaulukko!$AB$60,W243=Pistetaulukko!$AC$60,W243=Pistetaulukko!$AD$60,W243=Pistetaulukko!$AE$60,W243=Pistetaulukko!$AF$60,W243=Pistetaulukko!$AG$60,W243=Pistetaulukko!$AH$60,W243=Pistetaulukko!$AI$60,W243=Pistetaulukko!$AJ$60,W243=Pistetaulukko!$AK$60),"OK","VÄÄRIN")</f>
        <v>OK</v>
      </c>
      <c r="BA243" s="86" t="str">
        <f>IF(OR(X243=Pistetaulukko!$R$63,X243=Pistetaulukko!$S$63,X243=Pistetaulukko!$T$63,X243=Pistetaulukko!$U$63,X243=Pistetaulukko!$V$63,X243=Pistetaulukko!$W$63,X243=Pistetaulukko!$X$63,X243=Pistetaulukko!$Y$63,X243=Pistetaulukko!$Z$63,X243=Pistetaulukko!$AA$63,X243=Pistetaulukko!$AB$63,X243=Pistetaulukko!$AC$63,X243=Pistetaulukko!$AD$63,X243=Pistetaulukko!$AE$63,X243=Pistetaulukko!$AF$63,X243=Pistetaulukko!$AG$63,X243=Pistetaulukko!$AH$63,X243=Pistetaulukko!$AI$63,X243=Pistetaulukko!$AJ$63,X243=Pistetaulukko!$AK$63),"OK","VÄÄRIN")</f>
        <v>OK</v>
      </c>
      <c r="BB243" s="86" t="e">
        <f t="shared" si="22"/>
        <v>#REF!</v>
      </c>
      <c r="BC243" s="86" t="e">
        <f t="shared" si="23"/>
        <v>#REF!</v>
      </c>
      <c r="BE243" t="str">
        <f>IF(OR(N243=Pistetaulukko!$R$33,N243=Pistetaulukko!$S$33,N243=Pistetaulukko!$T$33,N243=Pistetaulukko!$U$33,N243=Pistetaulukko!$V$33,N243=Pistetaulukko!$W$33,N243=Pistetaulukko!$X$33,N243=Pistetaulukko!$Y$33,N243=Pistetaulukko!$Z$33,N243=Pistetaulukko!$AA$33,N243=Pistetaulukko!$AB$33,N243=Pistetaulukko!$AC$33,N243=Pistetaulukko!$AD$33,N243=Pistetaulukko!$AE$33,N243=Pistetaulukko!$AF$33,N243=Pistetaulukko!$AG$33,N243=Pistetaulukko!$AH$33,N243=Pistetaulukko!$AI$33,N243=Pistetaulukko!$AJ$33,N243=Pistetaulukko!$AK$33,N243=Pistetaulukko!$AL$33,N243=Pistetaulukko!$AM$33,N243=Pistetaulukko!$AN$33,N243=Pistetaulukko!$AO$33,N243=Pistetaulukko!$AP$33,N243=Pistetaulukko!$AQ$33,N243=Pistetaulukko!$AR$33,N243=Pistetaulukko!$AS$33,N243=Pistetaulukko!$AT$33,N243=Pistetaulukko!$AU$33),"OK","VÄÄRIN")</f>
        <v>VÄÄRIN</v>
      </c>
      <c r="BF243" t="str">
        <f>IF(BE243="OK","OK",IF(AND(BE243="VÄÄRIN",OR(N243=Pistetaulukko!$AV$33,N243=Pistetaulukko!$AW$33,N243=Pistetaulukko!$AX$33,N243=Pistetaulukko!$AY$33,N243=Pistetaulukko!$AZ$33,N243=Pistetaulukko!$BA$33,N243=Pistetaulukko!$BB$33,N243=Pistetaulukko!$BC$33,N243=Pistetaulukko!$BD$33,N243=Pistetaulukko!$BE$33,N243=Pistetaulukko!$BF$33,N243=Pistetaulukko!$BG$33,N243=Pistetaulukko!$BH$33,N243=Pistetaulukko!$BI$33,N243=Pistetaulukko!$BJ$33,N243=Pistetaulukko!$BK$33,N243=Pistetaulukko!$BL$33,N243=Pistetaulukko!$BM$33,N243=Pistetaulukko!$BN$33,N243=Pistetaulukko!$BO$33)),"OK","VÄÄRIN"))</f>
        <v>VÄÄRIN</v>
      </c>
      <c r="BG243" t="str">
        <f>IF(OR(O243=Pistetaulukko!$R$36,O243=Pistetaulukko!$S$36,O243=Pistetaulukko!$T$36,O243=Pistetaulukko!$U$36,O243=Pistetaulukko!$V$36,O243=Pistetaulukko!$W$36,O243=Pistetaulukko!$X$36,O243=Pistetaulukko!$Y$36,O243=Pistetaulukko!$Z$36,O243=Pistetaulukko!$AA$36,O243=Pistetaulukko!$AB$36,O243=Pistetaulukko!$AC$36,O243=Pistetaulukko!$AD$36,O243=Pistetaulukko!$AE$36,O243=Pistetaulukko!$AF$36,O243=Pistetaulukko!$AG$36,O243=Pistetaulukko!$AH$36,O243=Pistetaulukko!$AI$36,O243=Pistetaulukko!$AJ$36,O243=Pistetaulukko!$AK$36,O243=Pistetaulukko!$AL$36,O243=Pistetaulukko!$AM$36,O243=Pistetaulukko!$AN$36,O243=Pistetaulukko!$AO$36,O243=Pistetaulukko!$AP$36,O243=Pistetaulukko!$AQ$36,O243=Pistetaulukko!$AR$36,O243=Pistetaulukko!$AS$36,O243=Pistetaulukko!$AT$36,O243=Pistetaulukko!$AU$36),"OK","VÄÄRIN")</f>
        <v>VÄÄRIN</v>
      </c>
      <c r="BH243" t="str">
        <f>IF(BG243="OK","OK",IF(AND(BG243="VÄÄRIN",OR(O243=Pistetaulukko!$AV$36,O243=Pistetaulukko!$AW$36,O243=Pistetaulukko!$AX$36,O243=Pistetaulukko!$AY$36,O243=Pistetaulukko!$AZ$36,O243=Pistetaulukko!$BA$36,O243=Pistetaulukko!$BB$36,O243=Pistetaulukko!$BC$36,O243=Pistetaulukko!$BD$36,O243=Pistetaulukko!$BE$36,O243=Pistetaulukko!$BF$36,O243=Pistetaulukko!$BG$36,O243=Pistetaulukko!$BH$36,O243=Pistetaulukko!$BI$36,O243=Pistetaulukko!$BJ$36,O243=Pistetaulukko!$BK$36,O243=Pistetaulukko!$BL$36,O243=Pistetaulukko!$BM$36,O243=Pistetaulukko!$BN$36,O243=Pistetaulukko!$BO$36,O243=Pistetaulukko!$BP$36,O243=Pistetaulukko!$BQ$36)),"OK","VÄÄRIN"))</f>
        <v>VÄÄRIN</v>
      </c>
      <c r="BI243" t="str">
        <f>IF(OR(V243=Pistetaulukko!$R$57,V243=Pistetaulukko!$S$57,V243=Pistetaulukko!$T$57,V243=Pistetaulukko!$U$57,V243=Pistetaulukko!$V$57,V243=Pistetaulukko!$W$57,V243=Pistetaulukko!$X$57,V243=Pistetaulukko!$Y$57,V243=Pistetaulukko!$Z$57,V243=Pistetaulukko!$AA$57,V243=Pistetaulukko!$AB$57,V243=Pistetaulukko!$AC$57,V243=Pistetaulukko!$AD$57,V243=Pistetaulukko!$AE$57,V243=Pistetaulukko!$AF$57,V243=Pistetaulukko!$AG$57,V243=Pistetaulukko!$AH$57,V243=Pistetaulukko!$AI$57,V243=Pistetaulukko!$AJ$57,V243=Pistetaulukko!$AK$57,V243=Pistetaulukko!$AL$57,V243=Pistetaulukko!$AM$57,V243=Pistetaulukko!$AN$57,V243=Pistetaulukko!$AO$57,V243=Pistetaulukko!$AP$57,V243=Pistetaulukko!$AQ$57,V243=Pistetaulukko!$AR$57,V243=Pistetaulukko!$AS$57,V243=Pistetaulukko!$AT$57,V243=Pistetaulukko!$AU$57),"OK","VÄÄRIN")</f>
        <v>OK</v>
      </c>
      <c r="BJ243" t="str">
        <f>IF(BI243="OK","OK",IF(AND(BI243="VÄÄRIN",OR(V243=Pistetaulukko!$AV$57,V243=Pistetaulukko!$AW$57,V243=Pistetaulukko!$AX$57,V243=Pistetaulukko!$AY$57,V243=Pistetaulukko!$AZ$57,V243=Pistetaulukko!$BA$57,V243=Pistetaulukko!$BB$57,V243=Pistetaulukko!$BC$57,V243=Pistetaulukko!$BD$57,V243=Pistetaulukko!$BE$57)),"OK","VÄÄRIN"))</f>
        <v>OK</v>
      </c>
      <c r="BK243" t="str">
        <f>IF(OR(Y243=Pistetaulukko!$R$66,Y243=Pistetaulukko!$S$66,Y243=Pistetaulukko!$T$66,Y243=Pistetaulukko!$U$66,Y243=Pistetaulukko!$V$66,Y243=Pistetaulukko!$W$66,Y243=Pistetaulukko!$X$66,Y243=Pistetaulukko!$Y$66,Y243=Pistetaulukko!$Z$66,Y243=Pistetaulukko!$AA$66,Y243=Pistetaulukko!$AB$66,Y243=Pistetaulukko!$AC$66,Y243=Pistetaulukko!$AD$66,Y243=Pistetaulukko!$AE$66,Y243=Pistetaulukko!$AF$66,Y243=Pistetaulukko!$AG$66,Y243=Pistetaulukko!$AH$66,Y243=Pistetaulukko!$AI$66,Y243=Pistetaulukko!$AJ$66,Y243=Pistetaulukko!$AK$66,Y243=Pistetaulukko!$AL$66,Y243=Pistetaulukko!$AM$66,Y243=Pistetaulukko!$AN$66,Y243=Pistetaulukko!$AO$66,Y243=Pistetaulukko!$AP$66,Y243=Pistetaulukko!$AQ$66,Y243=Pistetaulukko!$AR$66,Y243=Pistetaulukko!$AS$66,Y243=Pistetaulukko!$AT$66,Y243=Pistetaulukko!$AU$66),"OK","VÄÄRIN")</f>
        <v>VÄÄRIN</v>
      </c>
      <c r="BL243" t="str">
        <f>IF(BK243="OK","OK",IF(AND(BK243="VÄÄRIN",OR(Y243=Pistetaulukko!$AV$66,Y243=Pistetaulukko!$AW$66,Y243=Pistetaulukko!$AX$66,Y243=Pistetaulukko!$AY$66,Y243=Pistetaulukko!$AZ$66,Y243=Pistetaulukko!$BA$66,Y243=Pistetaulukko!$BB$66,Y243=Pistetaulukko!$BC$66,Y243=Pistetaulukko!$BD$66,Y243=Pistetaulukko!$BE$66,Y243=Pistetaulukko!$BF$66,Y243=Pistetaulukko!$BG$66,Y243=Pistetaulukko!$BH$66,Y243=Pistetaulukko!$BI$66,Y243=Pistetaulukko!$BJ$66,Y243=Pistetaulukko!$BK$66,Y243=Pistetaulukko!$BL$66,Y243=Pistetaulukko!$BM$66,Y243=Pistetaulukko!$BN$66)),"OK","VÄÄRIN"))</f>
        <v>VÄÄRIN</v>
      </c>
      <c r="BM243" t="e">
        <f>IF(OR(Z243=Pistetaulukko!$R$69,Z243=Pistetaulukko!#REF!,Z243=Pistetaulukko!$S$69,Z243=Pistetaulukko!#REF!,Z243=Pistetaulukko!$T$69,Z243=Pistetaulukko!#REF!,Z243=Pistetaulukko!$U$69,Z243=Pistetaulukko!#REF!,Z243=Pistetaulukko!$V$69,Z243=Pistetaulukko!#REF!,Z243=Pistetaulukko!$W$69,Z243=Pistetaulukko!#REF!,Z243=Pistetaulukko!$X$69,Z243=Pistetaulukko!#REF!,Z243=Pistetaulukko!$Y$69,Z243=Pistetaulukko!#REF!,Z243=Pistetaulukko!$Z$69,Z243=Pistetaulukko!#REF!,Z243=Pistetaulukko!$AA$69,Z243=Pistetaulukko!#REF!,Z243=Pistetaulukko!$AB$69,Z243=Pistetaulukko!#REF!,Z243=Pistetaulukko!$AC$69,Z243=Pistetaulukko!#REF!,Z243=Pistetaulukko!$AD$69,Z243=Pistetaulukko!#REF!,Z243=Pistetaulukko!$AE$69,Z243=Pistetaulukko!#REF!,Z243=Pistetaulukko!$AF$69,Z243=Pistetaulukko!#REF!),"OK","VÄÄRIN")</f>
        <v>#REF!</v>
      </c>
      <c r="BN243" t="e">
        <f>IF(BM243="OK","OK",IF(AND(BM243="VÄÄRIN",OR(Z243=Pistetaulukko!$AG$69,Z243=Pistetaulukko!#REF!,Z243=Pistetaulukko!$AH$69,Z243=Pistetaulukko!#REF!,Z243=Pistetaulukko!$AI$69,Z243=Pistetaulukko!#REF!,Z243=Pistetaulukko!$AJ$69,Z243=Pistetaulukko!#REF!,Z243=Pistetaulukko!$AK$69,Z243=Pistetaulukko!$AL$69)),"OK","VÄÄRIN"))</f>
        <v>#REF!</v>
      </c>
    </row>
    <row r="244" spans="2:66" x14ac:dyDescent="0.25">
      <c r="B244" s="104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23"/>
      <c r="AA244" s="30"/>
      <c r="AB244" s="18"/>
      <c r="AC244" s="124"/>
      <c r="AD244" s="118">
        <f t="shared" si="24"/>
        <v>0</v>
      </c>
      <c r="AG244" s="86" t="str">
        <f>IF(OR(E244=Pistetaulukko!$R$3,E244=Pistetaulukko!$S$3,E244=Pistetaulukko!$T$3,E244=Pistetaulukko!$U$3,E244=Pistetaulukko!$V$3,E244=Pistetaulukko!$W$3),"OK","VÄÄRIN")</f>
        <v>VÄÄRIN</v>
      </c>
      <c r="AH244" s="86" t="str">
        <f>IF(OR(F244=Pistetaulukko!$R$6,F244=Pistetaulukko!$S$6,F244=Pistetaulukko!$T$6,F244=Pistetaulukko!$U$6,F244=Pistetaulukko!$V$6,F244=Pistetaulukko!$W$6,F244=Pistetaulukko!$X$6,F244=Pistetaulukko!$Y$6,F244=Pistetaulukko!$Z$6,F244=Pistetaulukko!$AA$6,F244=Pistetaulukko!$AB$6,F244=Pistetaulukko!$AC$6,F244=Pistetaulukko!$AD$6,F244=Pistetaulukko!$AE$6,F244=Pistetaulukko!$AF$6,F244=Pistetaulukko!$AG$6,F244=Pistetaulukko!$AH$6,F244=Pistetaulukko!$AI$6,F244=Pistetaulukko!$AJ$6,F244=Pistetaulukko!$AK$6),"OK","VÄÄRIN")</f>
        <v>VÄÄRIN</v>
      </c>
      <c r="AI244" s="86" t="str">
        <f>IF(OR(G244=Pistetaulukko!$R$9,G244=Pistetaulukko!$S$9,G244=Pistetaulukko!$T$9,G244=Pistetaulukko!$U$9,G244=Pistetaulukko!$V$9,G244=Pistetaulukko!$W$9,G244=Pistetaulukko!$X$9,G244=Pistetaulukko!$Y$9,G244=Pistetaulukko!$Z$9,G244=Pistetaulukko!$AA$9,G244=Pistetaulukko!$AB$9,G244=Pistetaulukko!$AC$9,G244=Pistetaulukko!$AD$9,G244=Pistetaulukko!$AE$9,G244=Pistetaulukko!$AF$9,G244=Pistetaulukko!$AG$9,G244=Pistetaulukko!$AH$9,G244=Pistetaulukko!$AI$9,G244=Pistetaulukko!$AJ$9,G244=Pistetaulukko!$AK$9),"OK","VÄÄRIN")</f>
        <v>VÄÄRIN</v>
      </c>
      <c r="AJ244" s="86" t="str">
        <f>IF(OR(H244=Pistetaulukko!$R$12,H244=Pistetaulukko!$S$12,H244=Pistetaulukko!$T$12,H244=Pistetaulukko!$U$12,H244=Pistetaulukko!$V$12,H244=Pistetaulukko!$W$12,H244=Pistetaulukko!$X$12,H244=Pistetaulukko!$Y$12,H244=Pistetaulukko!$Z$12,H244=Pistetaulukko!$AA$12,H244=Pistetaulukko!$AB$12,H244=Pistetaulukko!$AC$12,H244=Pistetaulukko!$AD$12,H244=Pistetaulukko!$AE$12,H244=Pistetaulukko!$AF$12,H244=Pistetaulukko!$AG$12,H244=Pistetaulukko!$AH$12,H244=Pistetaulukko!$AI$12,H244=Pistetaulukko!$AJ$12,H244=Pistetaulukko!$AK$12),"OK","VÄÄRIN")</f>
        <v>VÄÄRIN</v>
      </c>
      <c r="AK24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44" s="86" t="str">
        <f>IF(OR(I244=Pistetaulukko!$R$18,I244=Pistetaulukko!$S$18,I244=Pistetaulukko!$T$18,I244=Pistetaulukko!$U$18,I244=Pistetaulukko!$V$18,I244=Pistetaulukko!$W$18,I244=Pistetaulukko!$X$18,I244=Pistetaulukko!$Y$18,I244=Pistetaulukko!$Z$18),"OK","VÄÄRIN")</f>
        <v>VÄÄRIN</v>
      </c>
      <c r="AM244" s="86" t="str">
        <f>IF(OR(J244=Pistetaulukko!$R$21,J244=Pistetaulukko!$S$21,J244=Pistetaulukko!$T$21,J244=Pistetaulukko!$U$21,J244=Pistetaulukko!$V$21,J244=Pistetaulukko!$W$21,J244=Pistetaulukko!$X$21,J244=Pistetaulukko!$Y$21,J244=Pistetaulukko!$Z$21,J244=Pistetaulukko!$AA$21,J244=Pistetaulukko!$AB$21,J244=Pistetaulukko!$AC$21,J244=Pistetaulukko!$AD$21,J244=Pistetaulukko!$AE$21,J244=Pistetaulukko!$AF$21,J244=Pistetaulukko!$AG$21,J244=Pistetaulukko!$AH$21,J244=Pistetaulukko!$AI$21,J244=Pistetaulukko!$AJ$21,J244=Pistetaulukko!$AK$21),"OK","VÄÄRIN")</f>
        <v>VÄÄRIN</v>
      </c>
      <c r="AN244" s="86" t="str">
        <f>IF(OR(K244=Pistetaulukko!$R$24,K244=Pistetaulukko!$S$24,K244=Pistetaulukko!$T$24,K244=Pistetaulukko!$U$24,K244=Pistetaulukko!$V$24),"OK","VÄÄRIN")</f>
        <v>VÄÄRIN</v>
      </c>
      <c r="AO244" s="86" t="str">
        <f>IF(OR(L244=Pistetaulukko!$R$27,L244=Pistetaulukko!$S$27,L244=Pistetaulukko!$T$27,L244=Pistetaulukko!$U$27,L244=Pistetaulukko!$V$27,L244=Pistetaulukko!$W$27,L244=Pistetaulukko!$X$27,L244=Pistetaulukko!$Y$27,L244=Pistetaulukko!$Z$27,L244=Pistetaulukko!$AA$27,L244=Pistetaulukko!$AB$27,L244=Pistetaulukko!$AC$27,L244=Pistetaulukko!$AD$27,L244=Pistetaulukko!$AE$27,L244=Pistetaulukko!$AF$27,L244=Pistetaulukko!$AG$27,L244=Pistetaulukko!$AH$27,L244=Pistetaulukko!$AI$27,L244=Pistetaulukko!$AJ$27,L244=Pistetaulukko!$AK$27),"OK","VÄÄRIN")</f>
        <v>VÄÄRIN</v>
      </c>
      <c r="AP244" s="86" t="str">
        <f>IF(OR(M244=Pistetaulukko!$R$30,M244=Pistetaulukko!$S$30,M244=Pistetaulukko!$T$30,M244=Pistetaulukko!$U$30,M244=Pistetaulukko!$V$30),"OK","VÄÄRIN")</f>
        <v>VÄÄRIN</v>
      </c>
      <c r="AQ244" s="86" t="str">
        <f t="shared" si="19"/>
        <v>VÄÄRIN</v>
      </c>
      <c r="AR244" s="86" t="str">
        <f t="shared" si="20"/>
        <v>VÄÄRIN</v>
      </c>
      <c r="AS244" s="86" t="str">
        <f>IF(OR(P244=Pistetaulukko!$R$39,P244=Pistetaulukko!$S$39,P244=Pistetaulukko!$T$39,P244=Pistetaulukko!$U$39,P244=Pistetaulukko!$V$39,P244=Pistetaulukko!$W$39,P244=Pistetaulukko!$X$39,P244=Pistetaulukko!$Y$39,P244=Pistetaulukko!$Z$39,P244=Pistetaulukko!$AA$39,P244=Pistetaulukko!$AB$39,P244=Pistetaulukko!$AC$39,P244=Pistetaulukko!$AD$39,P244=Pistetaulukko!$AE$39,P244=Pistetaulukko!$AF$39,P244=Pistetaulukko!$AG$39,P244=Pistetaulukko!$AH$39,P244=Pistetaulukko!$AI$39,P244=Pistetaulukko!$AJ$39,P244=Pistetaulukko!$AK$39),"OK","VÄÄRIN")</f>
        <v>OK</v>
      </c>
      <c r="AT244" s="86" t="str">
        <f>IF(OR(Q244=Pistetaulukko!$R$42,Q244=Pistetaulukko!$S$42,Q244=Pistetaulukko!$T$42,Q244=Pistetaulukko!$U$42,Q244=Pistetaulukko!$V$42,Q244=Pistetaulukko!$W$42,Q244=Pistetaulukko!$X$42,Q244=Pistetaulukko!$Y$42,Q244=Pistetaulukko!$Z$42,Q244=Pistetaulukko!$AA$42,Q244=Pistetaulukko!$AB$42,Q244=Pistetaulukko!$AC$42,Q244=Pistetaulukko!$AD$42,Q244=Pistetaulukko!$AE$42,Q244=Pistetaulukko!$AF$42,Q244=Pistetaulukko!$AG$42,Q244=Pistetaulukko!$AH$42,Q244=Pistetaulukko!$AI$42,Q244=Pistetaulukko!$AJ$42,Q244=Pistetaulukko!$AK$42),"OK","VÄÄRIN")</f>
        <v>OK</v>
      </c>
      <c r="AU244" s="86" t="str">
        <f>IF(OR(R244=Pistetaulukko!$R$45,R244=Pistetaulukko!$S$45,R244=Pistetaulukko!$T$45,R244=Pistetaulukko!$U$45,R244=Pistetaulukko!$V$45,R244=Pistetaulukko!$W$45,R244=Pistetaulukko!$X$45,R244=Pistetaulukko!$Y$45,R244=Pistetaulukko!$Z$45,R244=Pistetaulukko!$AA$45,R244=Pistetaulukko!$AB$45,R244=Pistetaulukko!$AC$45,R244=Pistetaulukko!$AD$45,R244=Pistetaulukko!$AE$45,R244=Pistetaulukko!$AF$45,R244=Pistetaulukko!$AG$45,R244=Pistetaulukko!$AH$45,R244=Pistetaulukko!$AI$45,R244=Pistetaulukko!$AJ$45,R244=Pistetaulukko!$AK$45),"OK","VÄÄRIN")</f>
        <v>OK</v>
      </c>
      <c r="AV244" s="86" t="str">
        <f>IF(OR(S244=Pistetaulukko!$R$48,S244=Pistetaulukko!$S$48,S244=Pistetaulukko!$T$48,S244=Pistetaulukko!$U$48,S244=Pistetaulukko!$V$48,S244=Pistetaulukko!$W$48,S244=Pistetaulukko!$X$48,S244=Pistetaulukko!$Y$48,S244=Pistetaulukko!$Z$48,S244=Pistetaulukko!$AA$48,S244=Pistetaulukko!$AB$48,S244=Pistetaulukko!$AC$48,S244=Pistetaulukko!$AD$48,S244=Pistetaulukko!$AE$48,S244=Pistetaulukko!$AF$48,S244=Pistetaulukko!$AG$48,S244=Pistetaulukko!$AH$48,S244=Pistetaulukko!$AI$48,S244=Pistetaulukko!$AJ$48,S244=Pistetaulukko!$AK$48),"OK","VÄÄRIN")</f>
        <v>OK</v>
      </c>
      <c r="AW244" s="86" t="str">
        <f>IF(OR(T244=Pistetaulukko!$R$51,T244=Pistetaulukko!$S$51,T244=Pistetaulukko!$T$51,T244=Pistetaulukko!$U$51,T244=Pistetaulukko!$V$51,T244=Pistetaulukko!$W$51,T244=Pistetaulukko!$X$51,T244=Pistetaulukko!$Y$51,T244=Pistetaulukko!$Z$51,T244=Pistetaulukko!$AA$51,T244=Pistetaulukko!$AB$51,T244=Pistetaulukko!$AC$51,T244=Pistetaulukko!$AD$51,T244=Pistetaulukko!$AE$51,T244=Pistetaulukko!$AF$51,T244=Pistetaulukko!$AG$51,T244=Pistetaulukko!$AH$51,T244=Pistetaulukko!$AI$51,T244=Pistetaulukko!$AJ$51,T244=Pistetaulukko!$AK$51),"OK","VÄÄRIN")</f>
        <v>OK</v>
      </c>
      <c r="AX244" s="86" t="str">
        <f>IF(OR(U244=Pistetaulukko!$R$54,U244=Pistetaulukko!$S$54,U244=Pistetaulukko!$T$54,U244=Pistetaulukko!$U$54,U244=Pistetaulukko!$V$54,U244=Pistetaulukko!$W$54,U244=Pistetaulukko!$X$54,U244=Pistetaulukko!$Y$54,U244=Pistetaulukko!$Z$54,U244=Pistetaulukko!$AA$54,U244=Pistetaulukko!$AB$54,U244=Pistetaulukko!$AC$54,U244=Pistetaulukko!$AD$54,U244=Pistetaulukko!$AE$54,U244=Pistetaulukko!$AF$54,U244=Pistetaulukko!$AG$54,U244=Pistetaulukko!$AH$54,U244=Pistetaulukko!$AI$54,U244=Pistetaulukko!$AJ$54,U244=Pistetaulukko!$AK$54),"OK","VÄÄRIN")</f>
        <v>OK</v>
      </c>
      <c r="AY244" s="86" t="str">
        <f t="shared" si="21"/>
        <v>OK</v>
      </c>
      <c r="AZ244" s="86" t="str">
        <f>IF(OR(W244=Pistetaulukko!$R$60,W244=Pistetaulukko!$S$60,W244=Pistetaulukko!$T$60,W244=Pistetaulukko!$U$60,W244=Pistetaulukko!$V$60,W244=Pistetaulukko!$W$60,W244=Pistetaulukko!$X$60,W244=Pistetaulukko!$Y$60,W244=Pistetaulukko!$Z$60,W244=Pistetaulukko!$AA$60,W244=Pistetaulukko!$AB$60,W244=Pistetaulukko!$AC$60,W244=Pistetaulukko!$AD$60,W244=Pistetaulukko!$AE$60,W244=Pistetaulukko!$AF$60,W244=Pistetaulukko!$AG$60,W244=Pistetaulukko!$AH$60,W244=Pistetaulukko!$AI$60,W244=Pistetaulukko!$AJ$60,W244=Pistetaulukko!$AK$60),"OK","VÄÄRIN")</f>
        <v>OK</v>
      </c>
      <c r="BA244" s="86" t="str">
        <f>IF(OR(X244=Pistetaulukko!$R$63,X244=Pistetaulukko!$S$63,X244=Pistetaulukko!$T$63,X244=Pistetaulukko!$U$63,X244=Pistetaulukko!$V$63,X244=Pistetaulukko!$W$63,X244=Pistetaulukko!$X$63,X244=Pistetaulukko!$Y$63,X244=Pistetaulukko!$Z$63,X244=Pistetaulukko!$AA$63,X244=Pistetaulukko!$AB$63,X244=Pistetaulukko!$AC$63,X244=Pistetaulukko!$AD$63,X244=Pistetaulukko!$AE$63,X244=Pistetaulukko!$AF$63,X244=Pistetaulukko!$AG$63,X244=Pistetaulukko!$AH$63,X244=Pistetaulukko!$AI$63,X244=Pistetaulukko!$AJ$63,X244=Pistetaulukko!$AK$63),"OK","VÄÄRIN")</f>
        <v>OK</v>
      </c>
      <c r="BB244" s="86" t="e">
        <f t="shared" si="22"/>
        <v>#REF!</v>
      </c>
      <c r="BC244" s="86" t="e">
        <f t="shared" si="23"/>
        <v>#REF!</v>
      </c>
      <c r="BE244" t="str">
        <f>IF(OR(N244=Pistetaulukko!$R$33,N244=Pistetaulukko!$S$33,N244=Pistetaulukko!$T$33,N244=Pistetaulukko!$U$33,N244=Pistetaulukko!$V$33,N244=Pistetaulukko!$W$33,N244=Pistetaulukko!$X$33,N244=Pistetaulukko!$Y$33,N244=Pistetaulukko!$Z$33,N244=Pistetaulukko!$AA$33,N244=Pistetaulukko!$AB$33,N244=Pistetaulukko!$AC$33,N244=Pistetaulukko!$AD$33,N244=Pistetaulukko!$AE$33,N244=Pistetaulukko!$AF$33,N244=Pistetaulukko!$AG$33,N244=Pistetaulukko!$AH$33,N244=Pistetaulukko!$AI$33,N244=Pistetaulukko!$AJ$33,N244=Pistetaulukko!$AK$33,N244=Pistetaulukko!$AL$33,N244=Pistetaulukko!$AM$33,N244=Pistetaulukko!$AN$33,N244=Pistetaulukko!$AO$33,N244=Pistetaulukko!$AP$33,N244=Pistetaulukko!$AQ$33,N244=Pistetaulukko!$AR$33,N244=Pistetaulukko!$AS$33,N244=Pistetaulukko!$AT$33,N244=Pistetaulukko!$AU$33),"OK","VÄÄRIN")</f>
        <v>VÄÄRIN</v>
      </c>
      <c r="BF244" t="str">
        <f>IF(BE244="OK","OK",IF(AND(BE244="VÄÄRIN",OR(N244=Pistetaulukko!$AV$33,N244=Pistetaulukko!$AW$33,N244=Pistetaulukko!$AX$33,N244=Pistetaulukko!$AY$33,N244=Pistetaulukko!$AZ$33,N244=Pistetaulukko!$BA$33,N244=Pistetaulukko!$BB$33,N244=Pistetaulukko!$BC$33,N244=Pistetaulukko!$BD$33,N244=Pistetaulukko!$BE$33,N244=Pistetaulukko!$BF$33,N244=Pistetaulukko!$BG$33,N244=Pistetaulukko!$BH$33,N244=Pistetaulukko!$BI$33,N244=Pistetaulukko!$BJ$33,N244=Pistetaulukko!$BK$33,N244=Pistetaulukko!$BL$33,N244=Pistetaulukko!$BM$33,N244=Pistetaulukko!$BN$33,N244=Pistetaulukko!$BO$33)),"OK","VÄÄRIN"))</f>
        <v>VÄÄRIN</v>
      </c>
      <c r="BG244" t="str">
        <f>IF(OR(O244=Pistetaulukko!$R$36,O244=Pistetaulukko!$S$36,O244=Pistetaulukko!$T$36,O244=Pistetaulukko!$U$36,O244=Pistetaulukko!$V$36,O244=Pistetaulukko!$W$36,O244=Pistetaulukko!$X$36,O244=Pistetaulukko!$Y$36,O244=Pistetaulukko!$Z$36,O244=Pistetaulukko!$AA$36,O244=Pistetaulukko!$AB$36,O244=Pistetaulukko!$AC$36,O244=Pistetaulukko!$AD$36,O244=Pistetaulukko!$AE$36,O244=Pistetaulukko!$AF$36,O244=Pistetaulukko!$AG$36,O244=Pistetaulukko!$AH$36,O244=Pistetaulukko!$AI$36,O244=Pistetaulukko!$AJ$36,O244=Pistetaulukko!$AK$36,O244=Pistetaulukko!$AL$36,O244=Pistetaulukko!$AM$36,O244=Pistetaulukko!$AN$36,O244=Pistetaulukko!$AO$36,O244=Pistetaulukko!$AP$36,O244=Pistetaulukko!$AQ$36,O244=Pistetaulukko!$AR$36,O244=Pistetaulukko!$AS$36,O244=Pistetaulukko!$AT$36,O244=Pistetaulukko!$AU$36),"OK","VÄÄRIN")</f>
        <v>VÄÄRIN</v>
      </c>
      <c r="BH244" t="str">
        <f>IF(BG244="OK","OK",IF(AND(BG244="VÄÄRIN",OR(O244=Pistetaulukko!$AV$36,O244=Pistetaulukko!$AW$36,O244=Pistetaulukko!$AX$36,O244=Pistetaulukko!$AY$36,O244=Pistetaulukko!$AZ$36,O244=Pistetaulukko!$BA$36,O244=Pistetaulukko!$BB$36,O244=Pistetaulukko!$BC$36,O244=Pistetaulukko!$BD$36,O244=Pistetaulukko!$BE$36,O244=Pistetaulukko!$BF$36,O244=Pistetaulukko!$BG$36,O244=Pistetaulukko!$BH$36,O244=Pistetaulukko!$BI$36,O244=Pistetaulukko!$BJ$36,O244=Pistetaulukko!$BK$36,O244=Pistetaulukko!$BL$36,O244=Pistetaulukko!$BM$36,O244=Pistetaulukko!$BN$36,O244=Pistetaulukko!$BO$36,O244=Pistetaulukko!$BP$36,O244=Pistetaulukko!$BQ$36)),"OK","VÄÄRIN"))</f>
        <v>VÄÄRIN</v>
      </c>
      <c r="BI244" t="str">
        <f>IF(OR(V244=Pistetaulukko!$R$57,V244=Pistetaulukko!$S$57,V244=Pistetaulukko!$T$57,V244=Pistetaulukko!$U$57,V244=Pistetaulukko!$V$57,V244=Pistetaulukko!$W$57,V244=Pistetaulukko!$X$57,V244=Pistetaulukko!$Y$57,V244=Pistetaulukko!$Z$57,V244=Pistetaulukko!$AA$57,V244=Pistetaulukko!$AB$57,V244=Pistetaulukko!$AC$57,V244=Pistetaulukko!$AD$57,V244=Pistetaulukko!$AE$57,V244=Pistetaulukko!$AF$57,V244=Pistetaulukko!$AG$57,V244=Pistetaulukko!$AH$57,V244=Pistetaulukko!$AI$57,V244=Pistetaulukko!$AJ$57,V244=Pistetaulukko!$AK$57,V244=Pistetaulukko!$AL$57,V244=Pistetaulukko!$AM$57,V244=Pistetaulukko!$AN$57,V244=Pistetaulukko!$AO$57,V244=Pistetaulukko!$AP$57,V244=Pistetaulukko!$AQ$57,V244=Pistetaulukko!$AR$57,V244=Pistetaulukko!$AS$57,V244=Pistetaulukko!$AT$57,V244=Pistetaulukko!$AU$57),"OK","VÄÄRIN")</f>
        <v>OK</v>
      </c>
      <c r="BJ244" t="str">
        <f>IF(BI244="OK","OK",IF(AND(BI244="VÄÄRIN",OR(V244=Pistetaulukko!$AV$57,V244=Pistetaulukko!$AW$57,V244=Pistetaulukko!$AX$57,V244=Pistetaulukko!$AY$57,V244=Pistetaulukko!$AZ$57,V244=Pistetaulukko!$BA$57,V244=Pistetaulukko!$BB$57,V244=Pistetaulukko!$BC$57,V244=Pistetaulukko!$BD$57,V244=Pistetaulukko!$BE$57)),"OK","VÄÄRIN"))</f>
        <v>OK</v>
      </c>
      <c r="BK244" t="str">
        <f>IF(OR(Y244=Pistetaulukko!$R$66,Y244=Pistetaulukko!$S$66,Y244=Pistetaulukko!$T$66,Y244=Pistetaulukko!$U$66,Y244=Pistetaulukko!$V$66,Y244=Pistetaulukko!$W$66,Y244=Pistetaulukko!$X$66,Y244=Pistetaulukko!$Y$66,Y244=Pistetaulukko!$Z$66,Y244=Pistetaulukko!$AA$66,Y244=Pistetaulukko!$AB$66,Y244=Pistetaulukko!$AC$66,Y244=Pistetaulukko!$AD$66,Y244=Pistetaulukko!$AE$66,Y244=Pistetaulukko!$AF$66,Y244=Pistetaulukko!$AG$66,Y244=Pistetaulukko!$AH$66,Y244=Pistetaulukko!$AI$66,Y244=Pistetaulukko!$AJ$66,Y244=Pistetaulukko!$AK$66,Y244=Pistetaulukko!$AL$66,Y244=Pistetaulukko!$AM$66,Y244=Pistetaulukko!$AN$66,Y244=Pistetaulukko!$AO$66,Y244=Pistetaulukko!$AP$66,Y244=Pistetaulukko!$AQ$66,Y244=Pistetaulukko!$AR$66,Y244=Pistetaulukko!$AS$66,Y244=Pistetaulukko!$AT$66,Y244=Pistetaulukko!$AU$66),"OK","VÄÄRIN")</f>
        <v>VÄÄRIN</v>
      </c>
      <c r="BL244" t="str">
        <f>IF(BK244="OK","OK",IF(AND(BK244="VÄÄRIN",OR(Y244=Pistetaulukko!$AV$66,Y244=Pistetaulukko!$AW$66,Y244=Pistetaulukko!$AX$66,Y244=Pistetaulukko!$AY$66,Y244=Pistetaulukko!$AZ$66,Y244=Pistetaulukko!$BA$66,Y244=Pistetaulukko!$BB$66,Y244=Pistetaulukko!$BC$66,Y244=Pistetaulukko!$BD$66,Y244=Pistetaulukko!$BE$66,Y244=Pistetaulukko!$BF$66,Y244=Pistetaulukko!$BG$66,Y244=Pistetaulukko!$BH$66,Y244=Pistetaulukko!$BI$66,Y244=Pistetaulukko!$BJ$66,Y244=Pistetaulukko!$BK$66,Y244=Pistetaulukko!$BL$66,Y244=Pistetaulukko!$BM$66,Y244=Pistetaulukko!$BN$66)),"OK","VÄÄRIN"))</f>
        <v>VÄÄRIN</v>
      </c>
      <c r="BM244" t="e">
        <f>IF(OR(Z244=Pistetaulukko!$R$69,Z244=Pistetaulukko!#REF!,Z244=Pistetaulukko!$S$69,Z244=Pistetaulukko!#REF!,Z244=Pistetaulukko!$T$69,Z244=Pistetaulukko!#REF!,Z244=Pistetaulukko!$U$69,Z244=Pistetaulukko!#REF!,Z244=Pistetaulukko!$V$69,Z244=Pistetaulukko!#REF!,Z244=Pistetaulukko!$W$69,Z244=Pistetaulukko!#REF!,Z244=Pistetaulukko!$X$69,Z244=Pistetaulukko!#REF!,Z244=Pistetaulukko!$Y$69,Z244=Pistetaulukko!#REF!,Z244=Pistetaulukko!$Z$69,Z244=Pistetaulukko!#REF!,Z244=Pistetaulukko!$AA$69,Z244=Pistetaulukko!#REF!,Z244=Pistetaulukko!$AB$69,Z244=Pistetaulukko!#REF!,Z244=Pistetaulukko!$AC$69,Z244=Pistetaulukko!#REF!,Z244=Pistetaulukko!$AD$69,Z244=Pistetaulukko!#REF!,Z244=Pistetaulukko!$AE$69,Z244=Pistetaulukko!#REF!,Z244=Pistetaulukko!$AF$69,Z244=Pistetaulukko!#REF!),"OK","VÄÄRIN")</f>
        <v>#REF!</v>
      </c>
      <c r="BN244" t="e">
        <f>IF(BM244="OK","OK",IF(AND(BM244="VÄÄRIN",OR(Z244=Pistetaulukko!$AG$69,Z244=Pistetaulukko!#REF!,Z244=Pistetaulukko!$AH$69,Z244=Pistetaulukko!#REF!,Z244=Pistetaulukko!$AI$69,Z244=Pistetaulukko!#REF!,Z244=Pistetaulukko!$AJ$69,Z244=Pistetaulukko!#REF!,Z244=Pistetaulukko!$AK$69,Z244=Pistetaulukko!$AL$69)),"OK","VÄÄRIN"))</f>
        <v>#REF!</v>
      </c>
    </row>
    <row r="245" spans="2:66" x14ac:dyDescent="0.25">
      <c r="B245" s="104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23"/>
      <c r="AA245" s="30"/>
      <c r="AB245" s="18"/>
      <c r="AC245" s="124"/>
      <c r="AD245" s="118">
        <f t="shared" si="24"/>
        <v>0</v>
      </c>
      <c r="AG245" s="86" t="str">
        <f>IF(OR(E245=Pistetaulukko!$R$3,E245=Pistetaulukko!$S$3,E245=Pistetaulukko!$T$3,E245=Pistetaulukko!$U$3,E245=Pistetaulukko!$V$3,E245=Pistetaulukko!$W$3),"OK","VÄÄRIN")</f>
        <v>VÄÄRIN</v>
      </c>
      <c r="AH245" s="86" t="str">
        <f>IF(OR(F245=Pistetaulukko!$R$6,F245=Pistetaulukko!$S$6,F245=Pistetaulukko!$T$6,F245=Pistetaulukko!$U$6,F245=Pistetaulukko!$V$6,F245=Pistetaulukko!$W$6,F245=Pistetaulukko!$X$6,F245=Pistetaulukko!$Y$6,F245=Pistetaulukko!$Z$6,F245=Pistetaulukko!$AA$6,F245=Pistetaulukko!$AB$6,F245=Pistetaulukko!$AC$6,F245=Pistetaulukko!$AD$6,F245=Pistetaulukko!$AE$6,F245=Pistetaulukko!$AF$6,F245=Pistetaulukko!$AG$6,F245=Pistetaulukko!$AH$6,F245=Pistetaulukko!$AI$6,F245=Pistetaulukko!$AJ$6,F245=Pistetaulukko!$AK$6),"OK","VÄÄRIN")</f>
        <v>VÄÄRIN</v>
      </c>
      <c r="AI245" s="86" t="str">
        <f>IF(OR(G245=Pistetaulukko!$R$9,G245=Pistetaulukko!$S$9,G245=Pistetaulukko!$T$9,G245=Pistetaulukko!$U$9,G245=Pistetaulukko!$V$9,G245=Pistetaulukko!$W$9,G245=Pistetaulukko!$X$9,G245=Pistetaulukko!$Y$9,G245=Pistetaulukko!$Z$9,G245=Pistetaulukko!$AA$9,G245=Pistetaulukko!$AB$9,G245=Pistetaulukko!$AC$9,G245=Pistetaulukko!$AD$9,G245=Pistetaulukko!$AE$9,G245=Pistetaulukko!$AF$9,G245=Pistetaulukko!$AG$9,G245=Pistetaulukko!$AH$9,G245=Pistetaulukko!$AI$9,G245=Pistetaulukko!$AJ$9,G245=Pistetaulukko!$AK$9),"OK","VÄÄRIN")</f>
        <v>VÄÄRIN</v>
      </c>
      <c r="AJ245" s="86" t="str">
        <f>IF(OR(H245=Pistetaulukko!$R$12,H245=Pistetaulukko!$S$12,H245=Pistetaulukko!$T$12,H245=Pistetaulukko!$U$12,H245=Pistetaulukko!$V$12,H245=Pistetaulukko!$W$12,H245=Pistetaulukko!$X$12,H245=Pistetaulukko!$Y$12,H245=Pistetaulukko!$Z$12,H245=Pistetaulukko!$AA$12,H245=Pistetaulukko!$AB$12,H245=Pistetaulukko!$AC$12,H245=Pistetaulukko!$AD$12,H245=Pistetaulukko!$AE$12,H245=Pistetaulukko!$AF$12,H245=Pistetaulukko!$AG$12,H245=Pistetaulukko!$AH$12,H245=Pistetaulukko!$AI$12,H245=Pistetaulukko!$AJ$12,H245=Pistetaulukko!$AK$12),"OK","VÄÄRIN")</f>
        <v>VÄÄRIN</v>
      </c>
      <c r="AK24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45" s="86" t="str">
        <f>IF(OR(I245=Pistetaulukko!$R$18,I245=Pistetaulukko!$S$18,I245=Pistetaulukko!$T$18,I245=Pistetaulukko!$U$18,I245=Pistetaulukko!$V$18,I245=Pistetaulukko!$W$18,I245=Pistetaulukko!$X$18,I245=Pistetaulukko!$Y$18,I245=Pistetaulukko!$Z$18),"OK","VÄÄRIN")</f>
        <v>VÄÄRIN</v>
      </c>
      <c r="AM245" s="86" t="str">
        <f>IF(OR(J245=Pistetaulukko!$R$21,J245=Pistetaulukko!$S$21,J245=Pistetaulukko!$T$21,J245=Pistetaulukko!$U$21,J245=Pistetaulukko!$V$21,J245=Pistetaulukko!$W$21,J245=Pistetaulukko!$X$21,J245=Pistetaulukko!$Y$21,J245=Pistetaulukko!$Z$21,J245=Pistetaulukko!$AA$21,J245=Pistetaulukko!$AB$21,J245=Pistetaulukko!$AC$21,J245=Pistetaulukko!$AD$21,J245=Pistetaulukko!$AE$21,J245=Pistetaulukko!$AF$21,J245=Pistetaulukko!$AG$21,J245=Pistetaulukko!$AH$21,J245=Pistetaulukko!$AI$21,J245=Pistetaulukko!$AJ$21,J245=Pistetaulukko!$AK$21),"OK","VÄÄRIN")</f>
        <v>VÄÄRIN</v>
      </c>
      <c r="AN245" s="86" t="str">
        <f>IF(OR(K245=Pistetaulukko!$R$24,K245=Pistetaulukko!$S$24,K245=Pistetaulukko!$T$24,K245=Pistetaulukko!$U$24,K245=Pistetaulukko!$V$24),"OK","VÄÄRIN")</f>
        <v>VÄÄRIN</v>
      </c>
      <c r="AO245" s="86" t="str">
        <f>IF(OR(L245=Pistetaulukko!$R$27,L245=Pistetaulukko!$S$27,L245=Pistetaulukko!$T$27,L245=Pistetaulukko!$U$27,L245=Pistetaulukko!$V$27,L245=Pistetaulukko!$W$27,L245=Pistetaulukko!$X$27,L245=Pistetaulukko!$Y$27,L245=Pistetaulukko!$Z$27,L245=Pistetaulukko!$AA$27,L245=Pistetaulukko!$AB$27,L245=Pistetaulukko!$AC$27,L245=Pistetaulukko!$AD$27,L245=Pistetaulukko!$AE$27,L245=Pistetaulukko!$AF$27,L245=Pistetaulukko!$AG$27,L245=Pistetaulukko!$AH$27,L245=Pistetaulukko!$AI$27,L245=Pistetaulukko!$AJ$27,L245=Pistetaulukko!$AK$27),"OK","VÄÄRIN")</f>
        <v>VÄÄRIN</v>
      </c>
      <c r="AP245" s="86" t="str">
        <f>IF(OR(M245=Pistetaulukko!$R$30,M245=Pistetaulukko!$S$30,M245=Pistetaulukko!$T$30,M245=Pistetaulukko!$U$30,M245=Pistetaulukko!$V$30),"OK","VÄÄRIN")</f>
        <v>VÄÄRIN</v>
      </c>
      <c r="AQ245" s="86" t="str">
        <f t="shared" si="19"/>
        <v>VÄÄRIN</v>
      </c>
      <c r="AR245" s="86" t="str">
        <f t="shared" si="20"/>
        <v>VÄÄRIN</v>
      </c>
      <c r="AS245" s="86" t="str">
        <f>IF(OR(P245=Pistetaulukko!$R$39,P245=Pistetaulukko!$S$39,P245=Pistetaulukko!$T$39,P245=Pistetaulukko!$U$39,P245=Pistetaulukko!$V$39,P245=Pistetaulukko!$W$39,P245=Pistetaulukko!$X$39,P245=Pistetaulukko!$Y$39,P245=Pistetaulukko!$Z$39,P245=Pistetaulukko!$AA$39,P245=Pistetaulukko!$AB$39,P245=Pistetaulukko!$AC$39,P245=Pistetaulukko!$AD$39,P245=Pistetaulukko!$AE$39,P245=Pistetaulukko!$AF$39,P245=Pistetaulukko!$AG$39,P245=Pistetaulukko!$AH$39,P245=Pistetaulukko!$AI$39,P245=Pistetaulukko!$AJ$39,P245=Pistetaulukko!$AK$39),"OK","VÄÄRIN")</f>
        <v>OK</v>
      </c>
      <c r="AT245" s="86" t="str">
        <f>IF(OR(Q245=Pistetaulukko!$R$42,Q245=Pistetaulukko!$S$42,Q245=Pistetaulukko!$T$42,Q245=Pistetaulukko!$U$42,Q245=Pistetaulukko!$V$42,Q245=Pistetaulukko!$W$42,Q245=Pistetaulukko!$X$42,Q245=Pistetaulukko!$Y$42,Q245=Pistetaulukko!$Z$42,Q245=Pistetaulukko!$AA$42,Q245=Pistetaulukko!$AB$42,Q245=Pistetaulukko!$AC$42,Q245=Pistetaulukko!$AD$42,Q245=Pistetaulukko!$AE$42,Q245=Pistetaulukko!$AF$42,Q245=Pistetaulukko!$AG$42,Q245=Pistetaulukko!$AH$42,Q245=Pistetaulukko!$AI$42,Q245=Pistetaulukko!$AJ$42,Q245=Pistetaulukko!$AK$42),"OK","VÄÄRIN")</f>
        <v>OK</v>
      </c>
      <c r="AU245" s="86" t="str">
        <f>IF(OR(R245=Pistetaulukko!$R$45,R245=Pistetaulukko!$S$45,R245=Pistetaulukko!$T$45,R245=Pistetaulukko!$U$45,R245=Pistetaulukko!$V$45,R245=Pistetaulukko!$W$45,R245=Pistetaulukko!$X$45,R245=Pistetaulukko!$Y$45,R245=Pistetaulukko!$Z$45,R245=Pistetaulukko!$AA$45,R245=Pistetaulukko!$AB$45,R245=Pistetaulukko!$AC$45,R245=Pistetaulukko!$AD$45,R245=Pistetaulukko!$AE$45,R245=Pistetaulukko!$AF$45,R245=Pistetaulukko!$AG$45,R245=Pistetaulukko!$AH$45,R245=Pistetaulukko!$AI$45,R245=Pistetaulukko!$AJ$45,R245=Pistetaulukko!$AK$45),"OK","VÄÄRIN")</f>
        <v>OK</v>
      </c>
      <c r="AV245" s="86" t="str">
        <f>IF(OR(S245=Pistetaulukko!$R$48,S245=Pistetaulukko!$S$48,S245=Pistetaulukko!$T$48,S245=Pistetaulukko!$U$48,S245=Pistetaulukko!$V$48,S245=Pistetaulukko!$W$48,S245=Pistetaulukko!$X$48,S245=Pistetaulukko!$Y$48,S245=Pistetaulukko!$Z$48,S245=Pistetaulukko!$AA$48,S245=Pistetaulukko!$AB$48,S245=Pistetaulukko!$AC$48,S245=Pistetaulukko!$AD$48,S245=Pistetaulukko!$AE$48,S245=Pistetaulukko!$AF$48,S245=Pistetaulukko!$AG$48,S245=Pistetaulukko!$AH$48,S245=Pistetaulukko!$AI$48,S245=Pistetaulukko!$AJ$48,S245=Pistetaulukko!$AK$48),"OK","VÄÄRIN")</f>
        <v>OK</v>
      </c>
      <c r="AW245" s="86" t="str">
        <f>IF(OR(T245=Pistetaulukko!$R$51,T245=Pistetaulukko!$S$51,T245=Pistetaulukko!$T$51,T245=Pistetaulukko!$U$51,T245=Pistetaulukko!$V$51,T245=Pistetaulukko!$W$51,T245=Pistetaulukko!$X$51,T245=Pistetaulukko!$Y$51,T245=Pistetaulukko!$Z$51,T245=Pistetaulukko!$AA$51,T245=Pistetaulukko!$AB$51,T245=Pistetaulukko!$AC$51,T245=Pistetaulukko!$AD$51,T245=Pistetaulukko!$AE$51,T245=Pistetaulukko!$AF$51,T245=Pistetaulukko!$AG$51,T245=Pistetaulukko!$AH$51,T245=Pistetaulukko!$AI$51,T245=Pistetaulukko!$AJ$51,T245=Pistetaulukko!$AK$51),"OK","VÄÄRIN")</f>
        <v>OK</v>
      </c>
      <c r="AX245" s="86" t="str">
        <f>IF(OR(U245=Pistetaulukko!$R$54,U245=Pistetaulukko!$S$54,U245=Pistetaulukko!$T$54,U245=Pistetaulukko!$U$54,U245=Pistetaulukko!$V$54,U245=Pistetaulukko!$W$54,U245=Pistetaulukko!$X$54,U245=Pistetaulukko!$Y$54,U245=Pistetaulukko!$Z$54,U245=Pistetaulukko!$AA$54,U245=Pistetaulukko!$AB$54,U245=Pistetaulukko!$AC$54,U245=Pistetaulukko!$AD$54,U245=Pistetaulukko!$AE$54,U245=Pistetaulukko!$AF$54,U245=Pistetaulukko!$AG$54,U245=Pistetaulukko!$AH$54,U245=Pistetaulukko!$AI$54,U245=Pistetaulukko!$AJ$54,U245=Pistetaulukko!$AK$54),"OK","VÄÄRIN")</f>
        <v>OK</v>
      </c>
      <c r="AY245" s="86" t="str">
        <f t="shared" si="21"/>
        <v>OK</v>
      </c>
      <c r="AZ245" s="86" t="str">
        <f>IF(OR(W245=Pistetaulukko!$R$60,W245=Pistetaulukko!$S$60,W245=Pistetaulukko!$T$60,W245=Pistetaulukko!$U$60,W245=Pistetaulukko!$V$60,W245=Pistetaulukko!$W$60,W245=Pistetaulukko!$X$60,W245=Pistetaulukko!$Y$60,W245=Pistetaulukko!$Z$60,W245=Pistetaulukko!$AA$60,W245=Pistetaulukko!$AB$60,W245=Pistetaulukko!$AC$60,W245=Pistetaulukko!$AD$60,W245=Pistetaulukko!$AE$60,W245=Pistetaulukko!$AF$60,W245=Pistetaulukko!$AG$60,W245=Pistetaulukko!$AH$60,W245=Pistetaulukko!$AI$60,W245=Pistetaulukko!$AJ$60,W245=Pistetaulukko!$AK$60),"OK","VÄÄRIN")</f>
        <v>OK</v>
      </c>
      <c r="BA245" s="86" t="str">
        <f>IF(OR(X245=Pistetaulukko!$R$63,X245=Pistetaulukko!$S$63,X245=Pistetaulukko!$T$63,X245=Pistetaulukko!$U$63,X245=Pistetaulukko!$V$63,X245=Pistetaulukko!$W$63,X245=Pistetaulukko!$X$63,X245=Pistetaulukko!$Y$63,X245=Pistetaulukko!$Z$63,X245=Pistetaulukko!$AA$63,X245=Pistetaulukko!$AB$63,X245=Pistetaulukko!$AC$63,X245=Pistetaulukko!$AD$63,X245=Pistetaulukko!$AE$63,X245=Pistetaulukko!$AF$63,X245=Pistetaulukko!$AG$63,X245=Pistetaulukko!$AH$63,X245=Pistetaulukko!$AI$63,X245=Pistetaulukko!$AJ$63,X245=Pistetaulukko!$AK$63),"OK","VÄÄRIN")</f>
        <v>OK</v>
      </c>
      <c r="BB245" s="86" t="e">
        <f t="shared" si="22"/>
        <v>#REF!</v>
      </c>
      <c r="BC245" s="86" t="e">
        <f t="shared" si="23"/>
        <v>#REF!</v>
      </c>
      <c r="BE245" t="str">
        <f>IF(OR(N245=Pistetaulukko!$R$33,N245=Pistetaulukko!$S$33,N245=Pistetaulukko!$T$33,N245=Pistetaulukko!$U$33,N245=Pistetaulukko!$V$33,N245=Pistetaulukko!$W$33,N245=Pistetaulukko!$X$33,N245=Pistetaulukko!$Y$33,N245=Pistetaulukko!$Z$33,N245=Pistetaulukko!$AA$33,N245=Pistetaulukko!$AB$33,N245=Pistetaulukko!$AC$33,N245=Pistetaulukko!$AD$33,N245=Pistetaulukko!$AE$33,N245=Pistetaulukko!$AF$33,N245=Pistetaulukko!$AG$33,N245=Pistetaulukko!$AH$33,N245=Pistetaulukko!$AI$33,N245=Pistetaulukko!$AJ$33,N245=Pistetaulukko!$AK$33,N245=Pistetaulukko!$AL$33,N245=Pistetaulukko!$AM$33,N245=Pistetaulukko!$AN$33,N245=Pistetaulukko!$AO$33,N245=Pistetaulukko!$AP$33,N245=Pistetaulukko!$AQ$33,N245=Pistetaulukko!$AR$33,N245=Pistetaulukko!$AS$33,N245=Pistetaulukko!$AT$33,N245=Pistetaulukko!$AU$33),"OK","VÄÄRIN")</f>
        <v>VÄÄRIN</v>
      </c>
      <c r="BF245" t="str">
        <f>IF(BE245="OK","OK",IF(AND(BE245="VÄÄRIN",OR(N245=Pistetaulukko!$AV$33,N245=Pistetaulukko!$AW$33,N245=Pistetaulukko!$AX$33,N245=Pistetaulukko!$AY$33,N245=Pistetaulukko!$AZ$33,N245=Pistetaulukko!$BA$33,N245=Pistetaulukko!$BB$33,N245=Pistetaulukko!$BC$33,N245=Pistetaulukko!$BD$33,N245=Pistetaulukko!$BE$33,N245=Pistetaulukko!$BF$33,N245=Pistetaulukko!$BG$33,N245=Pistetaulukko!$BH$33,N245=Pistetaulukko!$BI$33,N245=Pistetaulukko!$BJ$33,N245=Pistetaulukko!$BK$33,N245=Pistetaulukko!$BL$33,N245=Pistetaulukko!$BM$33,N245=Pistetaulukko!$BN$33,N245=Pistetaulukko!$BO$33)),"OK","VÄÄRIN"))</f>
        <v>VÄÄRIN</v>
      </c>
      <c r="BG245" t="str">
        <f>IF(OR(O245=Pistetaulukko!$R$36,O245=Pistetaulukko!$S$36,O245=Pistetaulukko!$T$36,O245=Pistetaulukko!$U$36,O245=Pistetaulukko!$V$36,O245=Pistetaulukko!$W$36,O245=Pistetaulukko!$X$36,O245=Pistetaulukko!$Y$36,O245=Pistetaulukko!$Z$36,O245=Pistetaulukko!$AA$36,O245=Pistetaulukko!$AB$36,O245=Pistetaulukko!$AC$36,O245=Pistetaulukko!$AD$36,O245=Pistetaulukko!$AE$36,O245=Pistetaulukko!$AF$36,O245=Pistetaulukko!$AG$36,O245=Pistetaulukko!$AH$36,O245=Pistetaulukko!$AI$36,O245=Pistetaulukko!$AJ$36,O245=Pistetaulukko!$AK$36,O245=Pistetaulukko!$AL$36,O245=Pistetaulukko!$AM$36,O245=Pistetaulukko!$AN$36,O245=Pistetaulukko!$AO$36,O245=Pistetaulukko!$AP$36,O245=Pistetaulukko!$AQ$36,O245=Pistetaulukko!$AR$36,O245=Pistetaulukko!$AS$36,O245=Pistetaulukko!$AT$36,O245=Pistetaulukko!$AU$36),"OK","VÄÄRIN")</f>
        <v>VÄÄRIN</v>
      </c>
      <c r="BH245" t="str">
        <f>IF(BG245="OK","OK",IF(AND(BG245="VÄÄRIN",OR(O245=Pistetaulukko!$AV$36,O245=Pistetaulukko!$AW$36,O245=Pistetaulukko!$AX$36,O245=Pistetaulukko!$AY$36,O245=Pistetaulukko!$AZ$36,O245=Pistetaulukko!$BA$36,O245=Pistetaulukko!$BB$36,O245=Pistetaulukko!$BC$36,O245=Pistetaulukko!$BD$36,O245=Pistetaulukko!$BE$36,O245=Pistetaulukko!$BF$36,O245=Pistetaulukko!$BG$36,O245=Pistetaulukko!$BH$36,O245=Pistetaulukko!$BI$36,O245=Pistetaulukko!$BJ$36,O245=Pistetaulukko!$BK$36,O245=Pistetaulukko!$BL$36,O245=Pistetaulukko!$BM$36,O245=Pistetaulukko!$BN$36,O245=Pistetaulukko!$BO$36,O245=Pistetaulukko!$BP$36,O245=Pistetaulukko!$BQ$36)),"OK","VÄÄRIN"))</f>
        <v>VÄÄRIN</v>
      </c>
      <c r="BI245" t="str">
        <f>IF(OR(V245=Pistetaulukko!$R$57,V245=Pistetaulukko!$S$57,V245=Pistetaulukko!$T$57,V245=Pistetaulukko!$U$57,V245=Pistetaulukko!$V$57,V245=Pistetaulukko!$W$57,V245=Pistetaulukko!$X$57,V245=Pistetaulukko!$Y$57,V245=Pistetaulukko!$Z$57,V245=Pistetaulukko!$AA$57,V245=Pistetaulukko!$AB$57,V245=Pistetaulukko!$AC$57,V245=Pistetaulukko!$AD$57,V245=Pistetaulukko!$AE$57,V245=Pistetaulukko!$AF$57,V245=Pistetaulukko!$AG$57,V245=Pistetaulukko!$AH$57,V245=Pistetaulukko!$AI$57,V245=Pistetaulukko!$AJ$57,V245=Pistetaulukko!$AK$57,V245=Pistetaulukko!$AL$57,V245=Pistetaulukko!$AM$57,V245=Pistetaulukko!$AN$57,V245=Pistetaulukko!$AO$57,V245=Pistetaulukko!$AP$57,V245=Pistetaulukko!$AQ$57,V245=Pistetaulukko!$AR$57,V245=Pistetaulukko!$AS$57,V245=Pistetaulukko!$AT$57,V245=Pistetaulukko!$AU$57),"OK","VÄÄRIN")</f>
        <v>OK</v>
      </c>
      <c r="BJ245" t="str">
        <f>IF(BI245="OK","OK",IF(AND(BI245="VÄÄRIN",OR(V245=Pistetaulukko!$AV$57,V245=Pistetaulukko!$AW$57,V245=Pistetaulukko!$AX$57,V245=Pistetaulukko!$AY$57,V245=Pistetaulukko!$AZ$57,V245=Pistetaulukko!$BA$57,V245=Pistetaulukko!$BB$57,V245=Pistetaulukko!$BC$57,V245=Pistetaulukko!$BD$57,V245=Pistetaulukko!$BE$57)),"OK","VÄÄRIN"))</f>
        <v>OK</v>
      </c>
      <c r="BK245" t="str">
        <f>IF(OR(Y245=Pistetaulukko!$R$66,Y245=Pistetaulukko!$S$66,Y245=Pistetaulukko!$T$66,Y245=Pistetaulukko!$U$66,Y245=Pistetaulukko!$V$66,Y245=Pistetaulukko!$W$66,Y245=Pistetaulukko!$X$66,Y245=Pistetaulukko!$Y$66,Y245=Pistetaulukko!$Z$66,Y245=Pistetaulukko!$AA$66,Y245=Pistetaulukko!$AB$66,Y245=Pistetaulukko!$AC$66,Y245=Pistetaulukko!$AD$66,Y245=Pistetaulukko!$AE$66,Y245=Pistetaulukko!$AF$66,Y245=Pistetaulukko!$AG$66,Y245=Pistetaulukko!$AH$66,Y245=Pistetaulukko!$AI$66,Y245=Pistetaulukko!$AJ$66,Y245=Pistetaulukko!$AK$66,Y245=Pistetaulukko!$AL$66,Y245=Pistetaulukko!$AM$66,Y245=Pistetaulukko!$AN$66,Y245=Pistetaulukko!$AO$66,Y245=Pistetaulukko!$AP$66,Y245=Pistetaulukko!$AQ$66,Y245=Pistetaulukko!$AR$66,Y245=Pistetaulukko!$AS$66,Y245=Pistetaulukko!$AT$66,Y245=Pistetaulukko!$AU$66),"OK","VÄÄRIN")</f>
        <v>VÄÄRIN</v>
      </c>
      <c r="BL245" t="str">
        <f>IF(BK245="OK","OK",IF(AND(BK245="VÄÄRIN",OR(Y245=Pistetaulukko!$AV$66,Y245=Pistetaulukko!$AW$66,Y245=Pistetaulukko!$AX$66,Y245=Pistetaulukko!$AY$66,Y245=Pistetaulukko!$AZ$66,Y245=Pistetaulukko!$BA$66,Y245=Pistetaulukko!$BB$66,Y245=Pistetaulukko!$BC$66,Y245=Pistetaulukko!$BD$66,Y245=Pistetaulukko!$BE$66,Y245=Pistetaulukko!$BF$66,Y245=Pistetaulukko!$BG$66,Y245=Pistetaulukko!$BH$66,Y245=Pistetaulukko!$BI$66,Y245=Pistetaulukko!$BJ$66,Y245=Pistetaulukko!$BK$66,Y245=Pistetaulukko!$BL$66,Y245=Pistetaulukko!$BM$66,Y245=Pistetaulukko!$BN$66)),"OK","VÄÄRIN"))</f>
        <v>VÄÄRIN</v>
      </c>
      <c r="BM245" t="e">
        <f>IF(OR(Z245=Pistetaulukko!$R$69,Z245=Pistetaulukko!#REF!,Z245=Pistetaulukko!$S$69,Z245=Pistetaulukko!#REF!,Z245=Pistetaulukko!$T$69,Z245=Pistetaulukko!#REF!,Z245=Pistetaulukko!$U$69,Z245=Pistetaulukko!#REF!,Z245=Pistetaulukko!$V$69,Z245=Pistetaulukko!#REF!,Z245=Pistetaulukko!$W$69,Z245=Pistetaulukko!#REF!,Z245=Pistetaulukko!$X$69,Z245=Pistetaulukko!#REF!,Z245=Pistetaulukko!$Y$69,Z245=Pistetaulukko!#REF!,Z245=Pistetaulukko!$Z$69,Z245=Pistetaulukko!#REF!,Z245=Pistetaulukko!$AA$69,Z245=Pistetaulukko!#REF!,Z245=Pistetaulukko!$AB$69,Z245=Pistetaulukko!#REF!,Z245=Pistetaulukko!$AC$69,Z245=Pistetaulukko!#REF!,Z245=Pistetaulukko!$AD$69,Z245=Pistetaulukko!#REF!,Z245=Pistetaulukko!$AE$69,Z245=Pistetaulukko!#REF!,Z245=Pistetaulukko!$AF$69,Z245=Pistetaulukko!#REF!),"OK","VÄÄRIN")</f>
        <v>#REF!</v>
      </c>
      <c r="BN245" t="e">
        <f>IF(BM245="OK","OK",IF(AND(BM245="VÄÄRIN",OR(Z245=Pistetaulukko!$AG$69,Z245=Pistetaulukko!#REF!,Z245=Pistetaulukko!$AH$69,Z245=Pistetaulukko!#REF!,Z245=Pistetaulukko!$AI$69,Z245=Pistetaulukko!#REF!,Z245=Pistetaulukko!$AJ$69,Z245=Pistetaulukko!#REF!,Z245=Pistetaulukko!$AK$69,Z245=Pistetaulukko!$AL$69)),"OK","VÄÄRIN"))</f>
        <v>#REF!</v>
      </c>
    </row>
    <row r="246" spans="2:66" x14ac:dyDescent="0.25">
      <c r="B246" s="104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23"/>
      <c r="AA246" s="30"/>
      <c r="AB246" s="18"/>
      <c r="AC246" s="124"/>
      <c r="AD246" s="118">
        <f t="shared" si="24"/>
        <v>0</v>
      </c>
      <c r="AG246" s="86" t="str">
        <f>IF(OR(E246=Pistetaulukko!$R$3,E246=Pistetaulukko!$S$3,E246=Pistetaulukko!$T$3,E246=Pistetaulukko!$U$3,E246=Pistetaulukko!$V$3,E246=Pistetaulukko!$W$3),"OK","VÄÄRIN")</f>
        <v>VÄÄRIN</v>
      </c>
      <c r="AH246" s="86" t="str">
        <f>IF(OR(F246=Pistetaulukko!$R$6,F246=Pistetaulukko!$S$6,F246=Pistetaulukko!$T$6,F246=Pistetaulukko!$U$6,F246=Pistetaulukko!$V$6,F246=Pistetaulukko!$W$6,F246=Pistetaulukko!$X$6,F246=Pistetaulukko!$Y$6,F246=Pistetaulukko!$Z$6,F246=Pistetaulukko!$AA$6,F246=Pistetaulukko!$AB$6,F246=Pistetaulukko!$AC$6,F246=Pistetaulukko!$AD$6,F246=Pistetaulukko!$AE$6,F246=Pistetaulukko!$AF$6,F246=Pistetaulukko!$AG$6,F246=Pistetaulukko!$AH$6,F246=Pistetaulukko!$AI$6,F246=Pistetaulukko!$AJ$6,F246=Pistetaulukko!$AK$6),"OK","VÄÄRIN")</f>
        <v>VÄÄRIN</v>
      </c>
      <c r="AI246" s="86" t="str">
        <f>IF(OR(G246=Pistetaulukko!$R$9,G246=Pistetaulukko!$S$9,G246=Pistetaulukko!$T$9,G246=Pistetaulukko!$U$9,G246=Pistetaulukko!$V$9,G246=Pistetaulukko!$W$9,G246=Pistetaulukko!$X$9,G246=Pistetaulukko!$Y$9,G246=Pistetaulukko!$Z$9,G246=Pistetaulukko!$AA$9,G246=Pistetaulukko!$AB$9,G246=Pistetaulukko!$AC$9,G246=Pistetaulukko!$AD$9,G246=Pistetaulukko!$AE$9,G246=Pistetaulukko!$AF$9,G246=Pistetaulukko!$AG$9,G246=Pistetaulukko!$AH$9,G246=Pistetaulukko!$AI$9,G246=Pistetaulukko!$AJ$9,G246=Pistetaulukko!$AK$9),"OK","VÄÄRIN")</f>
        <v>VÄÄRIN</v>
      </c>
      <c r="AJ246" s="86" t="str">
        <f>IF(OR(H246=Pistetaulukko!$R$12,H246=Pistetaulukko!$S$12,H246=Pistetaulukko!$T$12,H246=Pistetaulukko!$U$12,H246=Pistetaulukko!$V$12,H246=Pistetaulukko!$W$12,H246=Pistetaulukko!$X$12,H246=Pistetaulukko!$Y$12,H246=Pistetaulukko!$Z$12,H246=Pistetaulukko!$AA$12,H246=Pistetaulukko!$AB$12,H246=Pistetaulukko!$AC$12,H246=Pistetaulukko!$AD$12,H246=Pistetaulukko!$AE$12,H246=Pistetaulukko!$AF$12,H246=Pistetaulukko!$AG$12,H246=Pistetaulukko!$AH$12,H246=Pistetaulukko!$AI$12,H246=Pistetaulukko!$AJ$12,H246=Pistetaulukko!$AK$12),"OK","VÄÄRIN")</f>
        <v>VÄÄRIN</v>
      </c>
      <c r="AK24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46" s="86" t="str">
        <f>IF(OR(I246=Pistetaulukko!$R$18,I246=Pistetaulukko!$S$18,I246=Pistetaulukko!$T$18,I246=Pistetaulukko!$U$18,I246=Pistetaulukko!$V$18,I246=Pistetaulukko!$W$18,I246=Pistetaulukko!$X$18,I246=Pistetaulukko!$Y$18,I246=Pistetaulukko!$Z$18),"OK","VÄÄRIN")</f>
        <v>VÄÄRIN</v>
      </c>
      <c r="AM246" s="86" t="str">
        <f>IF(OR(J246=Pistetaulukko!$R$21,J246=Pistetaulukko!$S$21,J246=Pistetaulukko!$T$21,J246=Pistetaulukko!$U$21,J246=Pistetaulukko!$V$21,J246=Pistetaulukko!$W$21,J246=Pistetaulukko!$X$21,J246=Pistetaulukko!$Y$21,J246=Pistetaulukko!$Z$21,J246=Pistetaulukko!$AA$21,J246=Pistetaulukko!$AB$21,J246=Pistetaulukko!$AC$21,J246=Pistetaulukko!$AD$21,J246=Pistetaulukko!$AE$21,J246=Pistetaulukko!$AF$21,J246=Pistetaulukko!$AG$21,J246=Pistetaulukko!$AH$21,J246=Pistetaulukko!$AI$21,J246=Pistetaulukko!$AJ$21,J246=Pistetaulukko!$AK$21),"OK","VÄÄRIN")</f>
        <v>VÄÄRIN</v>
      </c>
      <c r="AN246" s="86" t="str">
        <f>IF(OR(K246=Pistetaulukko!$R$24,K246=Pistetaulukko!$S$24,K246=Pistetaulukko!$T$24,K246=Pistetaulukko!$U$24,K246=Pistetaulukko!$V$24),"OK","VÄÄRIN")</f>
        <v>VÄÄRIN</v>
      </c>
      <c r="AO246" s="86" t="str">
        <f>IF(OR(L246=Pistetaulukko!$R$27,L246=Pistetaulukko!$S$27,L246=Pistetaulukko!$T$27,L246=Pistetaulukko!$U$27,L246=Pistetaulukko!$V$27,L246=Pistetaulukko!$W$27,L246=Pistetaulukko!$X$27,L246=Pistetaulukko!$Y$27,L246=Pistetaulukko!$Z$27,L246=Pistetaulukko!$AA$27,L246=Pistetaulukko!$AB$27,L246=Pistetaulukko!$AC$27,L246=Pistetaulukko!$AD$27,L246=Pistetaulukko!$AE$27,L246=Pistetaulukko!$AF$27,L246=Pistetaulukko!$AG$27,L246=Pistetaulukko!$AH$27,L246=Pistetaulukko!$AI$27,L246=Pistetaulukko!$AJ$27,L246=Pistetaulukko!$AK$27),"OK","VÄÄRIN")</f>
        <v>VÄÄRIN</v>
      </c>
      <c r="AP246" s="86" t="str">
        <f>IF(OR(M246=Pistetaulukko!$R$30,M246=Pistetaulukko!$S$30,M246=Pistetaulukko!$T$30,M246=Pistetaulukko!$U$30,M246=Pistetaulukko!$V$30),"OK","VÄÄRIN")</f>
        <v>VÄÄRIN</v>
      </c>
      <c r="AQ246" s="86" t="str">
        <f t="shared" si="19"/>
        <v>VÄÄRIN</v>
      </c>
      <c r="AR246" s="86" t="str">
        <f t="shared" si="20"/>
        <v>VÄÄRIN</v>
      </c>
      <c r="AS246" s="86" t="str">
        <f>IF(OR(P246=Pistetaulukko!$R$39,P246=Pistetaulukko!$S$39,P246=Pistetaulukko!$T$39,P246=Pistetaulukko!$U$39,P246=Pistetaulukko!$V$39,P246=Pistetaulukko!$W$39,P246=Pistetaulukko!$X$39,P246=Pistetaulukko!$Y$39,P246=Pistetaulukko!$Z$39,P246=Pistetaulukko!$AA$39,P246=Pistetaulukko!$AB$39,P246=Pistetaulukko!$AC$39,P246=Pistetaulukko!$AD$39,P246=Pistetaulukko!$AE$39,P246=Pistetaulukko!$AF$39,P246=Pistetaulukko!$AG$39,P246=Pistetaulukko!$AH$39,P246=Pistetaulukko!$AI$39,P246=Pistetaulukko!$AJ$39,P246=Pistetaulukko!$AK$39),"OK","VÄÄRIN")</f>
        <v>OK</v>
      </c>
      <c r="AT246" s="86" t="str">
        <f>IF(OR(Q246=Pistetaulukko!$R$42,Q246=Pistetaulukko!$S$42,Q246=Pistetaulukko!$T$42,Q246=Pistetaulukko!$U$42,Q246=Pistetaulukko!$V$42,Q246=Pistetaulukko!$W$42,Q246=Pistetaulukko!$X$42,Q246=Pistetaulukko!$Y$42,Q246=Pistetaulukko!$Z$42,Q246=Pistetaulukko!$AA$42,Q246=Pistetaulukko!$AB$42,Q246=Pistetaulukko!$AC$42,Q246=Pistetaulukko!$AD$42,Q246=Pistetaulukko!$AE$42,Q246=Pistetaulukko!$AF$42,Q246=Pistetaulukko!$AG$42,Q246=Pistetaulukko!$AH$42,Q246=Pistetaulukko!$AI$42,Q246=Pistetaulukko!$AJ$42,Q246=Pistetaulukko!$AK$42),"OK","VÄÄRIN")</f>
        <v>OK</v>
      </c>
      <c r="AU246" s="86" t="str">
        <f>IF(OR(R246=Pistetaulukko!$R$45,R246=Pistetaulukko!$S$45,R246=Pistetaulukko!$T$45,R246=Pistetaulukko!$U$45,R246=Pistetaulukko!$V$45,R246=Pistetaulukko!$W$45,R246=Pistetaulukko!$X$45,R246=Pistetaulukko!$Y$45,R246=Pistetaulukko!$Z$45,R246=Pistetaulukko!$AA$45,R246=Pistetaulukko!$AB$45,R246=Pistetaulukko!$AC$45,R246=Pistetaulukko!$AD$45,R246=Pistetaulukko!$AE$45,R246=Pistetaulukko!$AF$45,R246=Pistetaulukko!$AG$45,R246=Pistetaulukko!$AH$45,R246=Pistetaulukko!$AI$45,R246=Pistetaulukko!$AJ$45,R246=Pistetaulukko!$AK$45),"OK","VÄÄRIN")</f>
        <v>OK</v>
      </c>
      <c r="AV246" s="86" t="str">
        <f>IF(OR(S246=Pistetaulukko!$R$48,S246=Pistetaulukko!$S$48,S246=Pistetaulukko!$T$48,S246=Pistetaulukko!$U$48,S246=Pistetaulukko!$V$48,S246=Pistetaulukko!$W$48,S246=Pistetaulukko!$X$48,S246=Pistetaulukko!$Y$48,S246=Pistetaulukko!$Z$48,S246=Pistetaulukko!$AA$48,S246=Pistetaulukko!$AB$48,S246=Pistetaulukko!$AC$48,S246=Pistetaulukko!$AD$48,S246=Pistetaulukko!$AE$48,S246=Pistetaulukko!$AF$48,S246=Pistetaulukko!$AG$48,S246=Pistetaulukko!$AH$48,S246=Pistetaulukko!$AI$48,S246=Pistetaulukko!$AJ$48,S246=Pistetaulukko!$AK$48),"OK","VÄÄRIN")</f>
        <v>OK</v>
      </c>
      <c r="AW246" s="86" t="str">
        <f>IF(OR(T246=Pistetaulukko!$R$51,T246=Pistetaulukko!$S$51,T246=Pistetaulukko!$T$51,T246=Pistetaulukko!$U$51,T246=Pistetaulukko!$V$51,T246=Pistetaulukko!$W$51,T246=Pistetaulukko!$X$51,T246=Pistetaulukko!$Y$51,T246=Pistetaulukko!$Z$51,T246=Pistetaulukko!$AA$51,T246=Pistetaulukko!$AB$51,T246=Pistetaulukko!$AC$51,T246=Pistetaulukko!$AD$51,T246=Pistetaulukko!$AE$51,T246=Pistetaulukko!$AF$51,T246=Pistetaulukko!$AG$51,T246=Pistetaulukko!$AH$51,T246=Pistetaulukko!$AI$51,T246=Pistetaulukko!$AJ$51,T246=Pistetaulukko!$AK$51),"OK","VÄÄRIN")</f>
        <v>OK</v>
      </c>
      <c r="AX246" s="86" t="str">
        <f>IF(OR(U246=Pistetaulukko!$R$54,U246=Pistetaulukko!$S$54,U246=Pistetaulukko!$T$54,U246=Pistetaulukko!$U$54,U246=Pistetaulukko!$V$54,U246=Pistetaulukko!$W$54,U246=Pistetaulukko!$X$54,U246=Pistetaulukko!$Y$54,U246=Pistetaulukko!$Z$54,U246=Pistetaulukko!$AA$54,U246=Pistetaulukko!$AB$54,U246=Pistetaulukko!$AC$54,U246=Pistetaulukko!$AD$54,U246=Pistetaulukko!$AE$54,U246=Pistetaulukko!$AF$54,U246=Pistetaulukko!$AG$54,U246=Pistetaulukko!$AH$54,U246=Pistetaulukko!$AI$54,U246=Pistetaulukko!$AJ$54,U246=Pistetaulukko!$AK$54),"OK","VÄÄRIN")</f>
        <v>OK</v>
      </c>
      <c r="AY246" s="86" t="str">
        <f t="shared" si="21"/>
        <v>OK</v>
      </c>
      <c r="AZ246" s="86" t="str">
        <f>IF(OR(W246=Pistetaulukko!$R$60,W246=Pistetaulukko!$S$60,W246=Pistetaulukko!$T$60,W246=Pistetaulukko!$U$60,W246=Pistetaulukko!$V$60,W246=Pistetaulukko!$W$60,W246=Pistetaulukko!$X$60,W246=Pistetaulukko!$Y$60,W246=Pistetaulukko!$Z$60,W246=Pistetaulukko!$AA$60,W246=Pistetaulukko!$AB$60,W246=Pistetaulukko!$AC$60,W246=Pistetaulukko!$AD$60,W246=Pistetaulukko!$AE$60,W246=Pistetaulukko!$AF$60,W246=Pistetaulukko!$AG$60,W246=Pistetaulukko!$AH$60,W246=Pistetaulukko!$AI$60,W246=Pistetaulukko!$AJ$60,W246=Pistetaulukko!$AK$60),"OK","VÄÄRIN")</f>
        <v>OK</v>
      </c>
      <c r="BA246" s="86" t="str">
        <f>IF(OR(X246=Pistetaulukko!$R$63,X246=Pistetaulukko!$S$63,X246=Pistetaulukko!$T$63,X246=Pistetaulukko!$U$63,X246=Pistetaulukko!$V$63,X246=Pistetaulukko!$W$63,X246=Pistetaulukko!$X$63,X246=Pistetaulukko!$Y$63,X246=Pistetaulukko!$Z$63,X246=Pistetaulukko!$AA$63,X246=Pistetaulukko!$AB$63,X246=Pistetaulukko!$AC$63,X246=Pistetaulukko!$AD$63,X246=Pistetaulukko!$AE$63,X246=Pistetaulukko!$AF$63,X246=Pistetaulukko!$AG$63,X246=Pistetaulukko!$AH$63,X246=Pistetaulukko!$AI$63,X246=Pistetaulukko!$AJ$63,X246=Pistetaulukko!$AK$63),"OK","VÄÄRIN")</f>
        <v>OK</v>
      </c>
      <c r="BB246" s="86" t="e">
        <f t="shared" si="22"/>
        <v>#REF!</v>
      </c>
      <c r="BC246" s="86" t="e">
        <f t="shared" si="23"/>
        <v>#REF!</v>
      </c>
      <c r="BE246" t="str">
        <f>IF(OR(N246=Pistetaulukko!$R$33,N246=Pistetaulukko!$S$33,N246=Pistetaulukko!$T$33,N246=Pistetaulukko!$U$33,N246=Pistetaulukko!$V$33,N246=Pistetaulukko!$W$33,N246=Pistetaulukko!$X$33,N246=Pistetaulukko!$Y$33,N246=Pistetaulukko!$Z$33,N246=Pistetaulukko!$AA$33,N246=Pistetaulukko!$AB$33,N246=Pistetaulukko!$AC$33,N246=Pistetaulukko!$AD$33,N246=Pistetaulukko!$AE$33,N246=Pistetaulukko!$AF$33,N246=Pistetaulukko!$AG$33,N246=Pistetaulukko!$AH$33,N246=Pistetaulukko!$AI$33,N246=Pistetaulukko!$AJ$33,N246=Pistetaulukko!$AK$33,N246=Pistetaulukko!$AL$33,N246=Pistetaulukko!$AM$33,N246=Pistetaulukko!$AN$33,N246=Pistetaulukko!$AO$33,N246=Pistetaulukko!$AP$33,N246=Pistetaulukko!$AQ$33,N246=Pistetaulukko!$AR$33,N246=Pistetaulukko!$AS$33,N246=Pistetaulukko!$AT$33,N246=Pistetaulukko!$AU$33),"OK","VÄÄRIN")</f>
        <v>VÄÄRIN</v>
      </c>
      <c r="BF246" t="str">
        <f>IF(BE246="OK","OK",IF(AND(BE246="VÄÄRIN",OR(N246=Pistetaulukko!$AV$33,N246=Pistetaulukko!$AW$33,N246=Pistetaulukko!$AX$33,N246=Pistetaulukko!$AY$33,N246=Pistetaulukko!$AZ$33,N246=Pistetaulukko!$BA$33,N246=Pistetaulukko!$BB$33,N246=Pistetaulukko!$BC$33,N246=Pistetaulukko!$BD$33,N246=Pistetaulukko!$BE$33,N246=Pistetaulukko!$BF$33,N246=Pistetaulukko!$BG$33,N246=Pistetaulukko!$BH$33,N246=Pistetaulukko!$BI$33,N246=Pistetaulukko!$BJ$33,N246=Pistetaulukko!$BK$33,N246=Pistetaulukko!$BL$33,N246=Pistetaulukko!$BM$33,N246=Pistetaulukko!$BN$33,N246=Pistetaulukko!$BO$33)),"OK","VÄÄRIN"))</f>
        <v>VÄÄRIN</v>
      </c>
      <c r="BG246" t="str">
        <f>IF(OR(O246=Pistetaulukko!$R$36,O246=Pistetaulukko!$S$36,O246=Pistetaulukko!$T$36,O246=Pistetaulukko!$U$36,O246=Pistetaulukko!$V$36,O246=Pistetaulukko!$W$36,O246=Pistetaulukko!$X$36,O246=Pistetaulukko!$Y$36,O246=Pistetaulukko!$Z$36,O246=Pistetaulukko!$AA$36,O246=Pistetaulukko!$AB$36,O246=Pistetaulukko!$AC$36,O246=Pistetaulukko!$AD$36,O246=Pistetaulukko!$AE$36,O246=Pistetaulukko!$AF$36,O246=Pistetaulukko!$AG$36,O246=Pistetaulukko!$AH$36,O246=Pistetaulukko!$AI$36,O246=Pistetaulukko!$AJ$36,O246=Pistetaulukko!$AK$36,O246=Pistetaulukko!$AL$36,O246=Pistetaulukko!$AM$36,O246=Pistetaulukko!$AN$36,O246=Pistetaulukko!$AO$36,O246=Pistetaulukko!$AP$36,O246=Pistetaulukko!$AQ$36,O246=Pistetaulukko!$AR$36,O246=Pistetaulukko!$AS$36,O246=Pistetaulukko!$AT$36,O246=Pistetaulukko!$AU$36),"OK","VÄÄRIN")</f>
        <v>VÄÄRIN</v>
      </c>
      <c r="BH246" t="str">
        <f>IF(BG246="OK","OK",IF(AND(BG246="VÄÄRIN",OR(O246=Pistetaulukko!$AV$36,O246=Pistetaulukko!$AW$36,O246=Pistetaulukko!$AX$36,O246=Pistetaulukko!$AY$36,O246=Pistetaulukko!$AZ$36,O246=Pistetaulukko!$BA$36,O246=Pistetaulukko!$BB$36,O246=Pistetaulukko!$BC$36,O246=Pistetaulukko!$BD$36,O246=Pistetaulukko!$BE$36,O246=Pistetaulukko!$BF$36,O246=Pistetaulukko!$BG$36,O246=Pistetaulukko!$BH$36,O246=Pistetaulukko!$BI$36,O246=Pistetaulukko!$BJ$36,O246=Pistetaulukko!$BK$36,O246=Pistetaulukko!$BL$36,O246=Pistetaulukko!$BM$36,O246=Pistetaulukko!$BN$36,O246=Pistetaulukko!$BO$36,O246=Pistetaulukko!$BP$36,O246=Pistetaulukko!$BQ$36)),"OK","VÄÄRIN"))</f>
        <v>VÄÄRIN</v>
      </c>
      <c r="BI246" t="str">
        <f>IF(OR(V246=Pistetaulukko!$R$57,V246=Pistetaulukko!$S$57,V246=Pistetaulukko!$T$57,V246=Pistetaulukko!$U$57,V246=Pistetaulukko!$V$57,V246=Pistetaulukko!$W$57,V246=Pistetaulukko!$X$57,V246=Pistetaulukko!$Y$57,V246=Pistetaulukko!$Z$57,V246=Pistetaulukko!$AA$57,V246=Pistetaulukko!$AB$57,V246=Pistetaulukko!$AC$57,V246=Pistetaulukko!$AD$57,V246=Pistetaulukko!$AE$57,V246=Pistetaulukko!$AF$57,V246=Pistetaulukko!$AG$57,V246=Pistetaulukko!$AH$57,V246=Pistetaulukko!$AI$57,V246=Pistetaulukko!$AJ$57,V246=Pistetaulukko!$AK$57,V246=Pistetaulukko!$AL$57,V246=Pistetaulukko!$AM$57,V246=Pistetaulukko!$AN$57,V246=Pistetaulukko!$AO$57,V246=Pistetaulukko!$AP$57,V246=Pistetaulukko!$AQ$57,V246=Pistetaulukko!$AR$57,V246=Pistetaulukko!$AS$57,V246=Pistetaulukko!$AT$57,V246=Pistetaulukko!$AU$57),"OK","VÄÄRIN")</f>
        <v>OK</v>
      </c>
      <c r="BJ246" t="str">
        <f>IF(BI246="OK","OK",IF(AND(BI246="VÄÄRIN",OR(V246=Pistetaulukko!$AV$57,V246=Pistetaulukko!$AW$57,V246=Pistetaulukko!$AX$57,V246=Pistetaulukko!$AY$57,V246=Pistetaulukko!$AZ$57,V246=Pistetaulukko!$BA$57,V246=Pistetaulukko!$BB$57,V246=Pistetaulukko!$BC$57,V246=Pistetaulukko!$BD$57,V246=Pistetaulukko!$BE$57)),"OK","VÄÄRIN"))</f>
        <v>OK</v>
      </c>
      <c r="BK246" t="str">
        <f>IF(OR(Y246=Pistetaulukko!$R$66,Y246=Pistetaulukko!$S$66,Y246=Pistetaulukko!$T$66,Y246=Pistetaulukko!$U$66,Y246=Pistetaulukko!$V$66,Y246=Pistetaulukko!$W$66,Y246=Pistetaulukko!$X$66,Y246=Pistetaulukko!$Y$66,Y246=Pistetaulukko!$Z$66,Y246=Pistetaulukko!$AA$66,Y246=Pistetaulukko!$AB$66,Y246=Pistetaulukko!$AC$66,Y246=Pistetaulukko!$AD$66,Y246=Pistetaulukko!$AE$66,Y246=Pistetaulukko!$AF$66,Y246=Pistetaulukko!$AG$66,Y246=Pistetaulukko!$AH$66,Y246=Pistetaulukko!$AI$66,Y246=Pistetaulukko!$AJ$66,Y246=Pistetaulukko!$AK$66,Y246=Pistetaulukko!$AL$66,Y246=Pistetaulukko!$AM$66,Y246=Pistetaulukko!$AN$66,Y246=Pistetaulukko!$AO$66,Y246=Pistetaulukko!$AP$66,Y246=Pistetaulukko!$AQ$66,Y246=Pistetaulukko!$AR$66,Y246=Pistetaulukko!$AS$66,Y246=Pistetaulukko!$AT$66,Y246=Pistetaulukko!$AU$66),"OK","VÄÄRIN")</f>
        <v>VÄÄRIN</v>
      </c>
      <c r="BL246" t="str">
        <f>IF(BK246="OK","OK",IF(AND(BK246="VÄÄRIN",OR(Y246=Pistetaulukko!$AV$66,Y246=Pistetaulukko!$AW$66,Y246=Pistetaulukko!$AX$66,Y246=Pistetaulukko!$AY$66,Y246=Pistetaulukko!$AZ$66,Y246=Pistetaulukko!$BA$66,Y246=Pistetaulukko!$BB$66,Y246=Pistetaulukko!$BC$66,Y246=Pistetaulukko!$BD$66,Y246=Pistetaulukko!$BE$66,Y246=Pistetaulukko!$BF$66,Y246=Pistetaulukko!$BG$66,Y246=Pistetaulukko!$BH$66,Y246=Pistetaulukko!$BI$66,Y246=Pistetaulukko!$BJ$66,Y246=Pistetaulukko!$BK$66,Y246=Pistetaulukko!$BL$66,Y246=Pistetaulukko!$BM$66,Y246=Pistetaulukko!$BN$66)),"OK","VÄÄRIN"))</f>
        <v>VÄÄRIN</v>
      </c>
      <c r="BM246" t="e">
        <f>IF(OR(Z246=Pistetaulukko!$R$69,Z246=Pistetaulukko!#REF!,Z246=Pistetaulukko!$S$69,Z246=Pistetaulukko!#REF!,Z246=Pistetaulukko!$T$69,Z246=Pistetaulukko!#REF!,Z246=Pistetaulukko!$U$69,Z246=Pistetaulukko!#REF!,Z246=Pistetaulukko!$V$69,Z246=Pistetaulukko!#REF!,Z246=Pistetaulukko!$W$69,Z246=Pistetaulukko!#REF!,Z246=Pistetaulukko!$X$69,Z246=Pistetaulukko!#REF!,Z246=Pistetaulukko!$Y$69,Z246=Pistetaulukko!#REF!,Z246=Pistetaulukko!$Z$69,Z246=Pistetaulukko!#REF!,Z246=Pistetaulukko!$AA$69,Z246=Pistetaulukko!#REF!,Z246=Pistetaulukko!$AB$69,Z246=Pistetaulukko!#REF!,Z246=Pistetaulukko!$AC$69,Z246=Pistetaulukko!#REF!,Z246=Pistetaulukko!$AD$69,Z246=Pistetaulukko!#REF!,Z246=Pistetaulukko!$AE$69,Z246=Pistetaulukko!#REF!,Z246=Pistetaulukko!$AF$69,Z246=Pistetaulukko!#REF!),"OK","VÄÄRIN")</f>
        <v>#REF!</v>
      </c>
      <c r="BN246" t="e">
        <f>IF(BM246="OK","OK",IF(AND(BM246="VÄÄRIN",OR(Z246=Pistetaulukko!$AG$69,Z246=Pistetaulukko!#REF!,Z246=Pistetaulukko!$AH$69,Z246=Pistetaulukko!#REF!,Z246=Pistetaulukko!$AI$69,Z246=Pistetaulukko!#REF!,Z246=Pistetaulukko!$AJ$69,Z246=Pistetaulukko!#REF!,Z246=Pistetaulukko!$AK$69,Z246=Pistetaulukko!$AL$69)),"OK","VÄÄRIN"))</f>
        <v>#REF!</v>
      </c>
    </row>
    <row r="247" spans="2:66" x14ac:dyDescent="0.25">
      <c r="B247" s="104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23"/>
      <c r="AA247" s="30"/>
      <c r="AB247" s="18"/>
      <c r="AC247" s="124"/>
      <c r="AD247" s="118">
        <f t="shared" si="24"/>
        <v>0</v>
      </c>
      <c r="AG247" s="86" t="str">
        <f>IF(OR(E247=Pistetaulukko!$R$3,E247=Pistetaulukko!$S$3,E247=Pistetaulukko!$T$3,E247=Pistetaulukko!$U$3,E247=Pistetaulukko!$V$3,E247=Pistetaulukko!$W$3),"OK","VÄÄRIN")</f>
        <v>VÄÄRIN</v>
      </c>
      <c r="AH247" s="86" t="str">
        <f>IF(OR(F247=Pistetaulukko!$R$6,F247=Pistetaulukko!$S$6,F247=Pistetaulukko!$T$6,F247=Pistetaulukko!$U$6,F247=Pistetaulukko!$V$6,F247=Pistetaulukko!$W$6,F247=Pistetaulukko!$X$6,F247=Pistetaulukko!$Y$6,F247=Pistetaulukko!$Z$6,F247=Pistetaulukko!$AA$6,F247=Pistetaulukko!$AB$6,F247=Pistetaulukko!$AC$6,F247=Pistetaulukko!$AD$6,F247=Pistetaulukko!$AE$6,F247=Pistetaulukko!$AF$6,F247=Pistetaulukko!$AG$6,F247=Pistetaulukko!$AH$6,F247=Pistetaulukko!$AI$6,F247=Pistetaulukko!$AJ$6,F247=Pistetaulukko!$AK$6),"OK","VÄÄRIN")</f>
        <v>VÄÄRIN</v>
      </c>
      <c r="AI247" s="86" t="str">
        <f>IF(OR(G247=Pistetaulukko!$R$9,G247=Pistetaulukko!$S$9,G247=Pistetaulukko!$T$9,G247=Pistetaulukko!$U$9,G247=Pistetaulukko!$V$9,G247=Pistetaulukko!$W$9,G247=Pistetaulukko!$X$9,G247=Pistetaulukko!$Y$9,G247=Pistetaulukko!$Z$9,G247=Pistetaulukko!$AA$9,G247=Pistetaulukko!$AB$9,G247=Pistetaulukko!$AC$9,G247=Pistetaulukko!$AD$9,G247=Pistetaulukko!$AE$9,G247=Pistetaulukko!$AF$9,G247=Pistetaulukko!$AG$9,G247=Pistetaulukko!$AH$9,G247=Pistetaulukko!$AI$9,G247=Pistetaulukko!$AJ$9,G247=Pistetaulukko!$AK$9),"OK","VÄÄRIN")</f>
        <v>VÄÄRIN</v>
      </c>
      <c r="AJ247" s="86" t="str">
        <f>IF(OR(H247=Pistetaulukko!$R$12,H247=Pistetaulukko!$S$12,H247=Pistetaulukko!$T$12,H247=Pistetaulukko!$U$12,H247=Pistetaulukko!$V$12,H247=Pistetaulukko!$W$12,H247=Pistetaulukko!$X$12,H247=Pistetaulukko!$Y$12,H247=Pistetaulukko!$Z$12,H247=Pistetaulukko!$AA$12,H247=Pistetaulukko!$AB$12,H247=Pistetaulukko!$AC$12,H247=Pistetaulukko!$AD$12,H247=Pistetaulukko!$AE$12,H247=Pistetaulukko!$AF$12,H247=Pistetaulukko!$AG$12,H247=Pistetaulukko!$AH$12,H247=Pistetaulukko!$AI$12,H247=Pistetaulukko!$AJ$12,H247=Pistetaulukko!$AK$12),"OK","VÄÄRIN")</f>
        <v>VÄÄRIN</v>
      </c>
      <c r="AK24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47" s="86" t="str">
        <f>IF(OR(I247=Pistetaulukko!$R$18,I247=Pistetaulukko!$S$18,I247=Pistetaulukko!$T$18,I247=Pistetaulukko!$U$18,I247=Pistetaulukko!$V$18,I247=Pistetaulukko!$W$18,I247=Pistetaulukko!$X$18,I247=Pistetaulukko!$Y$18,I247=Pistetaulukko!$Z$18),"OK","VÄÄRIN")</f>
        <v>VÄÄRIN</v>
      </c>
      <c r="AM247" s="86" t="str">
        <f>IF(OR(J247=Pistetaulukko!$R$21,J247=Pistetaulukko!$S$21,J247=Pistetaulukko!$T$21,J247=Pistetaulukko!$U$21,J247=Pistetaulukko!$V$21,J247=Pistetaulukko!$W$21,J247=Pistetaulukko!$X$21,J247=Pistetaulukko!$Y$21,J247=Pistetaulukko!$Z$21,J247=Pistetaulukko!$AA$21,J247=Pistetaulukko!$AB$21,J247=Pistetaulukko!$AC$21,J247=Pistetaulukko!$AD$21,J247=Pistetaulukko!$AE$21,J247=Pistetaulukko!$AF$21,J247=Pistetaulukko!$AG$21,J247=Pistetaulukko!$AH$21,J247=Pistetaulukko!$AI$21,J247=Pistetaulukko!$AJ$21,J247=Pistetaulukko!$AK$21),"OK","VÄÄRIN")</f>
        <v>VÄÄRIN</v>
      </c>
      <c r="AN247" s="86" t="str">
        <f>IF(OR(K247=Pistetaulukko!$R$24,K247=Pistetaulukko!$S$24,K247=Pistetaulukko!$T$24,K247=Pistetaulukko!$U$24,K247=Pistetaulukko!$V$24),"OK","VÄÄRIN")</f>
        <v>VÄÄRIN</v>
      </c>
      <c r="AO247" s="86" t="str">
        <f>IF(OR(L247=Pistetaulukko!$R$27,L247=Pistetaulukko!$S$27,L247=Pistetaulukko!$T$27,L247=Pistetaulukko!$U$27,L247=Pistetaulukko!$V$27,L247=Pistetaulukko!$W$27,L247=Pistetaulukko!$X$27,L247=Pistetaulukko!$Y$27,L247=Pistetaulukko!$Z$27,L247=Pistetaulukko!$AA$27,L247=Pistetaulukko!$AB$27,L247=Pistetaulukko!$AC$27,L247=Pistetaulukko!$AD$27,L247=Pistetaulukko!$AE$27,L247=Pistetaulukko!$AF$27,L247=Pistetaulukko!$AG$27,L247=Pistetaulukko!$AH$27,L247=Pistetaulukko!$AI$27,L247=Pistetaulukko!$AJ$27,L247=Pistetaulukko!$AK$27),"OK","VÄÄRIN")</f>
        <v>VÄÄRIN</v>
      </c>
      <c r="AP247" s="86" t="str">
        <f>IF(OR(M247=Pistetaulukko!$R$30,M247=Pistetaulukko!$S$30,M247=Pistetaulukko!$T$30,M247=Pistetaulukko!$U$30,M247=Pistetaulukko!$V$30),"OK","VÄÄRIN")</f>
        <v>VÄÄRIN</v>
      </c>
      <c r="AQ247" s="86" t="str">
        <f t="shared" si="19"/>
        <v>VÄÄRIN</v>
      </c>
      <c r="AR247" s="86" t="str">
        <f t="shared" si="20"/>
        <v>VÄÄRIN</v>
      </c>
      <c r="AS247" s="86" t="str">
        <f>IF(OR(P247=Pistetaulukko!$R$39,P247=Pistetaulukko!$S$39,P247=Pistetaulukko!$T$39,P247=Pistetaulukko!$U$39,P247=Pistetaulukko!$V$39,P247=Pistetaulukko!$W$39,P247=Pistetaulukko!$X$39,P247=Pistetaulukko!$Y$39,P247=Pistetaulukko!$Z$39,P247=Pistetaulukko!$AA$39,P247=Pistetaulukko!$AB$39,P247=Pistetaulukko!$AC$39,P247=Pistetaulukko!$AD$39,P247=Pistetaulukko!$AE$39,P247=Pistetaulukko!$AF$39,P247=Pistetaulukko!$AG$39,P247=Pistetaulukko!$AH$39,P247=Pistetaulukko!$AI$39,P247=Pistetaulukko!$AJ$39,P247=Pistetaulukko!$AK$39),"OK","VÄÄRIN")</f>
        <v>OK</v>
      </c>
      <c r="AT247" s="86" t="str">
        <f>IF(OR(Q247=Pistetaulukko!$R$42,Q247=Pistetaulukko!$S$42,Q247=Pistetaulukko!$T$42,Q247=Pistetaulukko!$U$42,Q247=Pistetaulukko!$V$42,Q247=Pistetaulukko!$W$42,Q247=Pistetaulukko!$X$42,Q247=Pistetaulukko!$Y$42,Q247=Pistetaulukko!$Z$42,Q247=Pistetaulukko!$AA$42,Q247=Pistetaulukko!$AB$42,Q247=Pistetaulukko!$AC$42,Q247=Pistetaulukko!$AD$42,Q247=Pistetaulukko!$AE$42,Q247=Pistetaulukko!$AF$42,Q247=Pistetaulukko!$AG$42,Q247=Pistetaulukko!$AH$42,Q247=Pistetaulukko!$AI$42,Q247=Pistetaulukko!$AJ$42,Q247=Pistetaulukko!$AK$42),"OK","VÄÄRIN")</f>
        <v>OK</v>
      </c>
      <c r="AU247" s="86" t="str">
        <f>IF(OR(R247=Pistetaulukko!$R$45,R247=Pistetaulukko!$S$45,R247=Pistetaulukko!$T$45,R247=Pistetaulukko!$U$45,R247=Pistetaulukko!$V$45,R247=Pistetaulukko!$W$45,R247=Pistetaulukko!$X$45,R247=Pistetaulukko!$Y$45,R247=Pistetaulukko!$Z$45,R247=Pistetaulukko!$AA$45,R247=Pistetaulukko!$AB$45,R247=Pistetaulukko!$AC$45,R247=Pistetaulukko!$AD$45,R247=Pistetaulukko!$AE$45,R247=Pistetaulukko!$AF$45,R247=Pistetaulukko!$AG$45,R247=Pistetaulukko!$AH$45,R247=Pistetaulukko!$AI$45,R247=Pistetaulukko!$AJ$45,R247=Pistetaulukko!$AK$45),"OK","VÄÄRIN")</f>
        <v>OK</v>
      </c>
      <c r="AV247" s="86" t="str">
        <f>IF(OR(S247=Pistetaulukko!$R$48,S247=Pistetaulukko!$S$48,S247=Pistetaulukko!$T$48,S247=Pistetaulukko!$U$48,S247=Pistetaulukko!$V$48,S247=Pistetaulukko!$W$48,S247=Pistetaulukko!$X$48,S247=Pistetaulukko!$Y$48,S247=Pistetaulukko!$Z$48,S247=Pistetaulukko!$AA$48,S247=Pistetaulukko!$AB$48,S247=Pistetaulukko!$AC$48,S247=Pistetaulukko!$AD$48,S247=Pistetaulukko!$AE$48,S247=Pistetaulukko!$AF$48,S247=Pistetaulukko!$AG$48,S247=Pistetaulukko!$AH$48,S247=Pistetaulukko!$AI$48,S247=Pistetaulukko!$AJ$48,S247=Pistetaulukko!$AK$48),"OK","VÄÄRIN")</f>
        <v>OK</v>
      </c>
      <c r="AW247" s="86" t="str">
        <f>IF(OR(T247=Pistetaulukko!$R$51,T247=Pistetaulukko!$S$51,T247=Pistetaulukko!$T$51,T247=Pistetaulukko!$U$51,T247=Pistetaulukko!$V$51,T247=Pistetaulukko!$W$51,T247=Pistetaulukko!$X$51,T247=Pistetaulukko!$Y$51,T247=Pistetaulukko!$Z$51,T247=Pistetaulukko!$AA$51,T247=Pistetaulukko!$AB$51,T247=Pistetaulukko!$AC$51,T247=Pistetaulukko!$AD$51,T247=Pistetaulukko!$AE$51,T247=Pistetaulukko!$AF$51,T247=Pistetaulukko!$AG$51,T247=Pistetaulukko!$AH$51,T247=Pistetaulukko!$AI$51,T247=Pistetaulukko!$AJ$51,T247=Pistetaulukko!$AK$51),"OK","VÄÄRIN")</f>
        <v>OK</v>
      </c>
      <c r="AX247" s="86" t="str">
        <f>IF(OR(U247=Pistetaulukko!$R$54,U247=Pistetaulukko!$S$54,U247=Pistetaulukko!$T$54,U247=Pistetaulukko!$U$54,U247=Pistetaulukko!$V$54,U247=Pistetaulukko!$W$54,U247=Pistetaulukko!$X$54,U247=Pistetaulukko!$Y$54,U247=Pistetaulukko!$Z$54,U247=Pistetaulukko!$AA$54,U247=Pistetaulukko!$AB$54,U247=Pistetaulukko!$AC$54,U247=Pistetaulukko!$AD$54,U247=Pistetaulukko!$AE$54,U247=Pistetaulukko!$AF$54,U247=Pistetaulukko!$AG$54,U247=Pistetaulukko!$AH$54,U247=Pistetaulukko!$AI$54,U247=Pistetaulukko!$AJ$54,U247=Pistetaulukko!$AK$54),"OK","VÄÄRIN")</f>
        <v>OK</v>
      </c>
      <c r="AY247" s="86" t="str">
        <f t="shared" si="21"/>
        <v>OK</v>
      </c>
      <c r="AZ247" s="86" t="str">
        <f>IF(OR(W247=Pistetaulukko!$R$60,W247=Pistetaulukko!$S$60,W247=Pistetaulukko!$T$60,W247=Pistetaulukko!$U$60,W247=Pistetaulukko!$V$60,W247=Pistetaulukko!$W$60,W247=Pistetaulukko!$X$60,W247=Pistetaulukko!$Y$60,W247=Pistetaulukko!$Z$60,W247=Pistetaulukko!$AA$60,W247=Pistetaulukko!$AB$60,W247=Pistetaulukko!$AC$60,W247=Pistetaulukko!$AD$60,W247=Pistetaulukko!$AE$60,W247=Pistetaulukko!$AF$60,W247=Pistetaulukko!$AG$60,W247=Pistetaulukko!$AH$60,W247=Pistetaulukko!$AI$60,W247=Pistetaulukko!$AJ$60,W247=Pistetaulukko!$AK$60),"OK","VÄÄRIN")</f>
        <v>OK</v>
      </c>
      <c r="BA247" s="86" t="str">
        <f>IF(OR(X247=Pistetaulukko!$R$63,X247=Pistetaulukko!$S$63,X247=Pistetaulukko!$T$63,X247=Pistetaulukko!$U$63,X247=Pistetaulukko!$V$63,X247=Pistetaulukko!$W$63,X247=Pistetaulukko!$X$63,X247=Pistetaulukko!$Y$63,X247=Pistetaulukko!$Z$63,X247=Pistetaulukko!$AA$63,X247=Pistetaulukko!$AB$63,X247=Pistetaulukko!$AC$63,X247=Pistetaulukko!$AD$63,X247=Pistetaulukko!$AE$63,X247=Pistetaulukko!$AF$63,X247=Pistetaulukko!$AG$63,X247=Pistetaulukko!$AH$63,X247=Pistetaulukko!$AI$63,X247=Pistetaulukko!$AJ$63,X247=Pistetaulukko!$AK$63),"OK","VÄÄRIN")</f>
        <v>OK</v>
      </c>
      <c r="BB247" s="86" t="e">
        <f t="shared" si="22"/>
        <v>#REF!</v>
      </c>
      <c r="BC247" s="86" t="e">
        <f t="shared" si="23"/>
        <v>#REF!</v>
      </c>
      <c r="BE247" t="str">
        <f>IF(OR(N247=Pistetaulukko!$R$33,N247=Pistetaulukko!$S$33,N247=Pistetaulukko!$T$33,N247=Pistetaulukko!$U$33,N247=Pistetaulukko!$V$33,N247=Pistetaulukko!$W$33,N247=Pistetaulukko!$X$33,N247=Pistetaulukko!$Y$33,N247=Pistetaulukko!$Z$33,N247=Pistetaulukko!$AA$33,N247=Pistetaulukko!$AB$33,N247=Pistetaulukko!$AC$33,N247=Pistetaulukko!$AD$33,N247=Pistetaulukko!$AE$33,N247=Pistetaulukko!$AF$33,N247=Pistetaulukko!$AG$33,N247=Pistetaulukko!$AH$33,N247=Pistetaulukko!$AI$33,N247=Pistetaulukko!$AJ$33,N247=Pistetaulukko!$AK$33,N247=Pistetaulukko!$AL$33,N247=Pistetaulukko!$AM$33,N247=Pistetaulukko!$AN$33,N247=Pistetaulukko!$AO$33,N247=Pistetaulukko!$AP$33,N247=Pistetaulukko!$AQ$33,N247=Pistetaulukko!$AR$33,N247=Pistetaulukko!$AS$33,N247=Pistetaulukko!$AT$33,N247=Pistetaulukko!$AU$33),"OK","VÄÄRIN")</f>
        <v>VÄÄRIN</v>
      </c>
      <c r="BF247" t="str">
        <f>IF(BE247="OK","OK",IF(AND(BE247="VÄÄRIN",OR(N247=Pistetaulukko!$AV$33,N247=Pistetaulukko!$AW$33,N247=Pistetaulukko!$AX$33,N247=Pistetaulukko!$AY$33,N247=Pistetaulukko!$AZ$33,N247=Pistetaulukko!$BA$33,N247=Pistetaulukko!$BB$33,N247=Pistetaulukko!$BC$33,N247=Pistetaulukko!$BD$33,N247=Pistetaulukko!$BE$33,N247=Pistetaulukko!$BF$33,N247=Pistetaulukko!$BG$33,N247=Pistetaulukko!$BH$33,N247=Pistetaulukko!$BI$33,N247=Pistetaulukko!$BJ$33,N247=Pistetaulukko!$BK$33,N247=Pistetaulukko!$BL$33,N247=Pistetaulukko!$BM$33,N247=Pistetaulukko!$BN$33,N247=Pistetaulukko!$BO$33)),"OK","VÄÄRIN"))</f>
        <v>VÄÄRIN</v>
      </c>
      <c r="BG247" t="str">
        <f>IF(OR(O247=Pistetaulukko!$R$36,O247=Pistetaulukko!$S$36,O247=Pistetaulukko!$T$36,O247=Pistetaulukko!$U$36,O247=Pistetaulukko!$V$36,O247=Pistetaulukko!$W$36,O247=Pistetaulukko!$X$36,O247=Pistetaulukko!$Y$36,O247=Pistetaulukko!$Z$36,O247=Pistetaulukko!$AA$36,O247=Pistetaulukko!$AB$36,O247=Pistetaulukko!$AC$36,O247=Pistetaulukko!$AD$36,O247=Pistetaulukko!$AE$36,O247=Pistetaulukko!$AF$36,O247=Pistetaulukko!$AG$36,O247=Pistetaulukko!$AH$36,O247=Pistetaulukko!$AI$36,O247=Pistetaulukko!$AJ$36,O247=Pistetaulukko!$AK$36,O247=Pistetaulukko!$AL$36,O247=Pistetaulukko!$AM$36,O247=Pistetaulukko!$AN$36,O247=Pistetaulukko!$AO$36,O247=Pistetaulukko!$AP$36,O247=Pistetaulukko!$AQ$36,O247=Pistetaulukko!$AR$36,O247=Pistetaulukko!$AS$36,O247=Pistetaulukko!$AT$36,O247=Pistetaulukko!$AU$36),"OK","VÄÄRIN")</f>
        <v>VÄÄRIN</v>
      </c>
      <c r="BH247" t="str">
        <f>IF(BG247="OK","OK",IF(AND(BG247="VÄÄRIN",OR(O247=Pistetaulukko!$AV$36,O247=Pistetaulukko!$AW$36,O247=Pistetaulukko!$AX$36,O247=Pistetaulukko!$AY$36,O247=Pistetaulukko!$AZ$36,O247=Pistetaulukko!$BA$36,O247=Pistetaulukko!$BB$36,O247=Pistetaulukko!$BC$36,O247=Pistetaulukko!$BD$36,O247=Pistetaulukko!$BE$36,O247=Pistetaulukko!$BF$36,O247=Pistetaulukko!$BG$36,O247=Pistetaulukko!$BH$36,O247=Pistetaulukko!$BI$36,O247=Pistetaulukko!$BJ$36,O247=Pistetaulukko!$BK$36,O247=Pistetaulukko!$BL$36,O247=Pistetaulukko!$BM$36,O247=Pistetaulukko!$BN$36,O247=Pistetaulukko!$BO$36,O247=Pistetaulukko!$BP$36,O247=Pistetaulukko!$BQ$36)),"OK","VÄÄRIN"))</f>
        <v>VÄÄRIN</v>
      </c>
      <c r="BI247" t="str">
        <f>IF(OR(V247=Pistetaulukko!$R$57,V247=Pistetaulukko!$S$57,V247=Pistetaulukko!$T$57,V247=Pistetaulukko!$U$57,V247=Pistetaulukko!$V$57,V247=Pistetaulukko!$W$57,V247=Pistetaulukko!$X$57,V247=Pistetaulukko!$Y$57,V247=Pistetaulukko!$Z$57,V247=Pistetaulukko!$AA$57,V247=Pistetaulukko!$AB$57,V247=Pistetaulukko!$AC$57,V247=Pistetaulukko!$AD$57,V247=Pistetaulukko!$AE$57,V247=Pistetaulukko!$AF$57,V247=Pistetaulukko!$AG$57,V247=Pistetaulukko!$AH$57,V247=Pistetaulukko!$AI$57,V247=Pistetaulukko!$AJ$57,V247=Pistetaulukko!$AK$57,V247=Pistetaulukko!$AL$57,V247=Pistetaulukko!$AM$57,V247=Pistetaulukko!$AN$57,V247=Pistetaulukko!$AO$57,V247=Pistetaulukko!$AP$57,V247=Pistetaulukko!$AQ$57,V247=Pistetaulukko!$AR$57,V247=Pistetaulukko!$AS$57,V247=Pistetaulukko!$AT$57,V247=Pistetaulukko!$AU$57),"OK","VÄÄRIN")</f>
        <v>OK</v>
      </c>
      <c r="BJ247" t="str">
        <f>IF(BI247="OK","OK",IF(AND(BI247="VÄÄRIN",OR(V247=Pistetaulukko!$AV$57,V247=Pistetaulukko!$AW$57,V247=Pistetaulukko!$AX$57,V247=Pistetaulukko!$AY$57,V247=Pistetaulukko!$AZ$57,V247=Pistetaulukko!$BA$57,V247=Pistetaulukko!$BB$57,V247=Pistetaulukko!$BC$57,V247=Pistetaulukko!$BD$57,V247=Pistetaulukko!$BE$57)),"OK","VÄÄRIN"))</f>
        <v>OK</v>
      </c>
      <c r="BK247" t="str">
        <f>IF(OR(Y247=Pistetaulukko!$R$66,Y247=Pistetaulukko!$S$66,Y247=Pistetaulukko!$T$66,Y247=Pistetaulukko!$U$66,Y247=Pistetaulukko!$V$66,Y247=Pistetaulukko!$W$66,Y247=Pistetaulukko!$X$66,Y247=Pistetaulukko!$Y$66,Y247=Pistetaulukko!$Z$66,Y247=Pistetaulukko!$AA$66,Y247=Pistetaulukko!$AB$66,Y247=Pistetaulukko!$AC$66,Y247=Pistetaulukko!$AD$66,Y247=Pistetaulukko!$AE$66,Y247=Pistetaulukko!$AF$66,Y247=Pistetaulukko!$AG$66,Y247=Pistetaulukko!$AH$66,Y247=Pistetaulukko!$AI$66,Y247=Pistetaulukko!$AJ$66,Y247=Pistetaulukko!$AK$66,Y247=Pistetaulukko!$AL$66,Y247=Pistetaulukko!$AM$66,Y247=Pistetaulukko!$AN$66,Y247=Pistetaulukko!$AO$66,Y247=Pistetaulukko!$AP$66,Y247=Pistetaulukko!$AQ$66,Y247=Pistetaulukko!$AR$66,Y247=Pistetaulukko!$AS$66,Y247=Pistetaulukko!$AT$66,Y247=Pistetaulukko!$AU$66),"OK","VÄÄRIN")</f>
        <v>VÄÄRIN</v>
      </c>
      <c r="BL247" t="str">
        <f>IF(BK247="OK","OK",IF(AND(BK247="VÄÄRIN",OR(Y247=Pistetaulukko!$AV$66,Y247=Pistetaulukko!$AW$66,Y247=Pistetaulukko!$AX$66,Y247=Pistetaulukko!$AY$66,Y247=Pistetaulukko!$AZ$66,Y247=Pistetaulukko!$BA$66,Y247=Pistetaulukko!$BB$66,Y247=Pistetaulukko!$BC$66,Y247=Pistetaulukko!$BD$66,Y247=Pistetaulukko!$BE$66,Y247=Pistetaulukko!$BF$66,Y247=Pistetaulukko!$BG$66,Y247=Pistetaulukko!$BH$66,Y247=Pistetaulukko!$BI$66,Y247=Pistetaulukko!$BJ$66,Y247=Pistetaulukko!$BK$66,Y247=Pistetaulukko!$BL$66,Y247=Pistetaulukko!$BM$66,Y247=Pistetaulukko!$BN$66)),"OK","VÄÄRIN"))</f>
        <v>VÄÄRIN</v>
      </c>
      <c r="BM247" t="e">
        <f>IF(OR(Z247=Pistetaulukko!$R$69,Z247=Pistetaulukko!#REF!,Z247=Pistetaulukko!$S$69,Z247=Pistetaulukko!#REF!,Z247=Pistetaulukko!$T$69,Z247=Pistetaulukko!#REF!,Z247=Pistetaulukko!$U$69,Z247=Pistetaulukko!#REF!,Z247=Pistetaulukko!$V$69,Z247=Pistetaulukko!#REF!,Z247=Pistetaulukko!$W$69,Z247=Pistetaulukko!#REF!,Z247=Pistetaulukko!$X$69,Z247=Pistetaulukko!#REF!,Z247=Pistetaulukko!$Y$69,Z247=Pistetaulukko!#REF!,Z247=Pistetaulukko!$Z$69,Z247=Pistetaulukko!#REF!,Z247=Pistetaulukko!$AA$69,Z247=Pistetaulukko!#REF!,Z247=Pistetaulukko!$AB$69,Z247=Pistetaulukko!#REF!,Z247=Pistetaulukko!$AC$69,Z247=Pistetaulukko!#REF!,Z247=Pistetaulukko!$AD$69,Z247=Pistetaulukko!#REF!,Z247=Pistetaulukko!$AE$69,Z247=Pistetaulukko!#REF!,Z247=Pistetaulukko!$AF$69,Z247=Pistetaulukko!#REF!),"OK","VÄÄRIN")</f>
        <v>#REF!</v>
      </c>
      <c r="BN247" t="e">
        <f>IF(BM247="OK","OK",IF(AND(BM247="VÄÄRIN",OR(Z247=Pistetaulukko!$AG$69,Z247=Pistetaulukko!#REF!,Z247=Pistetaulukko!$AH$69,Z247=Pistetaulukko!#REF!,Z247=Pistetaulukko!$AI$69,Z247=Pistetaulukko!#REF!,Z247=Pistetaulukko!$AJ$69,Z247=Pistetaulukko!#REF!,Z247=Pistetaulukko!$AK$69,Z247=Pistetaulukko!$AL$69)),"OK","VÄÄRIN"))</f>
        <v>#REF!</v>
      </c>
    </row>
    <row r="248" spans="2:66" x14ac:dyDescent="0.25">
      <c r="B248" s="104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23"/>
      <c r="AA248" s="30"/>
      <c r="AB248" s="18"/>
      <c r="AC248" s="124"/>
      <c r="AD248" s="118">
        <f t="shared" si="24"/>
        <v>0</v>
      </c>
      <c r="AG248" s="86" t="str">
        <f>IF(OR(E248=Pistetaulukko!$R$3,E248=Pistetaulukko!$S$3,E248=Pistetaulukko!$T$3,E248=Pistetaulukko!$U$3,E248=Pistetaulukko!$V$3,E248=Pistetaulukko!$W$3),"OK","VÄÄRIN")</f>
        <v>VÄÄRIN</v>
      </c>
      <c r="AH248" s="86" t="str">
        <f>IF(OR(F248=Pistetaulukko!$R$6,F248=Pistetaulukko!$S$6,F248=Pistetaulukko!$T$6,F248=Pistetaulukko!$U$6,F248=Pistetaulukko!$V$6,F248=Pistetaulukko!$W$6,F248=Pistetaulukko!$X$6,F248=Pistetaulukko!$Y$6,F248=Pistetaulukko!$Z$6,F248=Pistetaulukko!$AA$6,F248=Pistetaulukko!$AB$6,F248=Pistetaulukko!$AC$6,F248=Pistetaulukko!$AD$6,F248=Pistetaulukko!$AE$6,F248=Pistetaulukko!$AF$6,F248=Pistetaulukko!$AG$6,F248=Pistetaulukko!$AH$6,F248=Pistetaulukko!$AI$6,F248=Pistetaulukko!$AJ$6,F248=Pistetaulukko!$AK$6),"OK","VÄÄRIN")</f>
        <v>VÄÄRIN</v>
      </c>
      <c r="AI248" s="86" t="str">
        <f>IF(OR(G248=Pistetaulukko!$R$9,G248=Pistetaulukko!$S$9,G248=Pistetaulukko!$T$9,G248=Pistetaulukko!$U$9,G248=Pistetaulukko!$V$9,G248=Pistetaulukko!$W$9,G248=Pistetaulukko!$X$9,G248=Pistetaulukko!$Y$9,G248=Pistetaulukko!$Z$9,G248=Pistetaulukko!$AA$9,G248=Pistetaulukko!$AB$9,G248=Pistetaulukko!$AC$9,G248=Pistetaulukko!$AD$9,G248=Pistetaulukko!$AE$9,G248=Pistetaulukko!$AF$9,G248=Pistetaulukko!$AG$9,G248=Pistetaulukko!$AH$9,G248=Pistetaulukko!$AI$9,G248=Pistetaulukko!$AJ$9,G248=Pistetaulukko!$AK$9),"OK","VÄÄRIN")</f>
        <v>VÄÄRIN</v>
      </c>
      <c r="AJ248" s="86" t="str">
        <f>IF(OR(H248=Pistetaulukko!$R$12,H248=Pistetaulukko!$S$12,H248=Pistetaulukko!$T$12,H248=Pistetaulukko!$U$12,H248=Pistetaulukko!$V$12,H248=Pistetaulukko!$W$12,H248=Pistetaulukko!$X$12,H248=Pistetaulukko!$Y$12,H248=Pistetaulukko!$Z$12,H248=Pistetaulukko!$AA$12,H248=Pistetaulukko!$AB$12,H248=Pistetaulukko!$AC$12,H248=Pistetaulukko!$AD$12,H248=Pistetaulukko!$AE$12,H248=Pistetaulukko!$AF$12,H248=Pistetaulukko!$AG$12,H248=Pistetaulukko!$AH$12,H248=Pistetaulukko!$AI$12,H248=Pistetaulukko!$AJ$12,H248=Pistetaulukko!$AK$12),"OK","VÄÄRIN")</f>
        <v>VÄÄRIN</v>
      </c>
      <c r="AK24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48" s="86" t="str">
        <f>IF(OR(I248=Pistetaulukko!$R$18,I248=Pistetaulukko!$S$18,I248=Pistetaulukko!$T$18,I248=Pistetaulukko!$U$18,I248=Pistetaulukko!$V$18,I248=Pistetaulukko!$W$18,I248=Pistetaulukko!$X$18,I248=Pistetaulukko!$Y$18,I248=Pistetaulukko!$Z$18),"OK","VÄÄRIN")</f>
        <v>VÄÄRIN</v>
      </c>
      <c r="AM248" s="86" t="str">
        <f>IF(OR(J248=Pistetaulukko!$R$21,J248=Pistetaulukko!$S$21,J248=Pistetaulukko!$T$21,J248=Pistetaulukko!$U$21,J248=Pistetaulukko!$V$21,J248=Pistetaulukko!$W$21,J248=Pistetaulukko!$X$21,J248=Pistetaulukko!$Y$21,J248=Pistetaulukko!$Z$21,J248=Pistetaulukko!$AA$21,J248=Pistetaulukko!$AB$21,J248=Pistetaulukko!$AC$21,J248=Pistetaulukko!$AD$21,J248=Pistetaulukko!$AE$21,J248=Pistetaulukko!$AF$21,J248=Pistetaulukko!$AG$21,J248=Pistetaulukko!$AH$21,J248=Pistetaulukko!$AI$21,J248=Pistetaulukko!$AJ$21,J248=Pistetaulukko!$AK$21),"OK","VÄÄRIN")</f>
        <v>VÄÄRIN</v>
      </c>
      <c r="AN248" s="86" t="str">
        <f>IF(OR(K248=Pistetaulukko!$R$24,K248=Pistetaulukko!$S$24,K248=Pistetaulukko!$T$24,K248=Pistetaulukko!$U$24,K248=Pistetaulukko!$V$24),"OK","VÄÄRIN")</f>
        <v>VÄÄRIN</v>
      </c>
      <c r="AO248" s="86" t="str">
        <f>IF(OR(L248=Pistetaulukko!$R$27,L248=Pistetaulukko!$S$27,L248=Pistetaulukko!$T$27,L248=Pistetaulukko!$U$27,L248=Pistetaulukko!$V$27,L248=Pistetaulukko!$W$27,L248=Pistetaulukko!$X$27,L248=Pistetaulukko!$Y$27,L248=Pistetaulukko!$Z$27,L248=Pistetaulukko!$AA$27,L248=Pistetaulukko!$AB$27,L248=Pistetaulukko!$AC$27,L248=Pistetaulukko!$AD$27,L248=Pistetaulukko!$AE$27,L248=Pistetaulukko!$AF$27,L248=Pistetaulukko!$AG$27,L248=Pistetaulukko!$AH$27,L248=Pistetaulukko!$AI$27,L248=Pistetaulukko!$AJ$27,L248=Pistetaulukko!$AK$27),"OK","VÄÄRIN")</f>
        <v>VÄÄRIN</v>
      </c>
      <c r="AP248" s="86" t="str">
        <f>IF(OR(M248=Pistetaulukko!$R$30,M248=Pistetaulukko!$S$30,M248=Pistetaulukko!$T$30,M248=Pistetaulukko!$U$30,M248=Pistetaulukko!$V$30),"OK","VÄÄRIN")</f>
        <v>VÄÄRIN</v>
      </c>
      <c r="AQ248" s="86" t="str">
        <f t="shared" si="19"/>
        <v>VÄÄRIN</v>
      </c>
      <c r="AR248" s="86" t="str">
        <f t="shared" si="20"/>
        <v>VÄÄRIN</v>
      </c>
      <c r="AS248" s="86" t="str">
        <f>IF(OR(P248=Pistetaulukko!$R$39,P248=Pistetaulukko!$S$39,P248=Pistetaulukko!$T$39,P248=Pistetaulukko!$U$39,P248=Pistetaulukko!$V$39,P248=Pistetaulukko!$W$39,P248=Pistetaulukko!$X$39,P248=Pistetaulukko!$Y$39,P248=Pistetaulukko!$Z$39,P248=Pistetaulukko!$AA$39,P248=Pistetaulukko!$AB$39,P248=Pistetaulukko!$AC$39,P248=Pistetaulukko!$AD$39,P248=Pistetaulukko!$AE$39,P248=Pistetaulukko!$AF$39,P248=Pistetaulukko!$AG$39,P248=Pistetaulukko!$AH$39,P248=Pistetaulukko!$AI$39,P248=Pistetaulukko!$AJ$39,P248=Pistetaulukko!$AK$39),"OK","VÄÄRIN")</f>
        <v>OK</v>
      </c>
      <c r="AT248" s="86" t="str">
        <f>IF(OR(Q248=Pistetaulukko!$R$42,Q248=Pistetaulukko!$S$42,Q248=Pistetaulukko!$T$42,Q248=Pistetaulukko!$U$42,Q248=Pistetaulukko!$V$42,Q248=Pistetaulukko!$W$42,Q248=Pistetaulukko!$X$42,Q248=Pistetaulukko!$Y$42,Q248=Pistetaulukko!$Z$42,Q248=Pistetaulukko!$AA$42,Q248=Pistetaulukko!$AB$42,Q248=Pistetaulukko!$AC$42,Q248=Pistetaulukko!$AD$42,Q248=Pistetaulukko!$AE$42,Q248=Pistetaulukko!$AF$42,Q248=Pistetaulukko!$AG$42,Q248=Pistetaulukko!$AH$42,Q248=Pistetaulukko!$AI$42,Q248=Pistetaulukko!$AJ$42,Q248=Pistetaulukko!$AK$42),"OK","VÄÄRIN")</f>
        <v>OK</v>
      </c>
      <c r="AU248" s="86" t="str">
        <f>IF(OR(R248=Pistetaulukko!$R$45,R248=Pistetaulukko!$S$45,R248=Pistetaulukko!$T$45,R248=Pistetaulukko!$U$45,R248=Pistetaulukko!$V$45,R248=Pistetaulukko!$W$45,R248=Pistetaulukko!$X$45,R248=Pistetaulukko!$Y$45,R248=Pistetaulukko!$Z$45,R248=Pistetaulukko!$AA$45,R248=Pistetaulukko!$AB$45,R248=Pistetaulukko!$AC$45,R248=Pistetaulukko!$AD$45,R248=Pistetaulukko!$AE$45,R248=Pistetaulukko!$AF$45,R248=Pistetaulukko!$AG$45,R248=Pistetaulukko!$AH$45,R248=Pistetaulukko!$AI$45,R248=Pistetaulukko!$AJ$45,R248=Pistetaulukko!$AK$45),"OK","VÄÄRIN")</f>
        <v>OK</v>
      </c>
      <c r="AV248" s="86" t="str">
        <f>IF(OR(S248=Pistetaulukko!$R$48,S248=Pistetaulukko!$S$48,S248=Pistetaulukko!$T$48,S248=Pistetaulukko!$U$48,S248=Pistetaulukko!$V$48,S248=Pistetaulukko!$W$48,S248=Pistetaulukko!$X$48,S248=Pistetaulukko!$Y$48,S248=Pistetaulukko!$Z$48,S248=Pistetaulukko!$AA$48,S248=Pistetaulukko!$AB$48,S248=Pistetaulukko!$AC$48,S248=Pistetaulukko!$AD$48,S248=Pistetaulukko!$AE$48,S248=Pistetaulukko!$AF$48,S248=Pistetaulukko!$AG$48,S248=Pistetaulukko!$AH$48,S248=Pistetaulukko!$AI$48,S248=Pistetaulukko!$AJ$48,S248=Pistetaulukko!$AK$48),"OK","VÄÄRIN")</f>
        <v>OK</v>
      </c>
      <c r="AW248" s="86" t="str">
        <f>IF(OR(T248=Pistetaulukko!$R$51,T248=Pistetaulukko!$S$51,T248=Pistetaulukko!$T$51,T248=Pistetaulukko!$U$51,T248=Pistetaulukko!$V$51,T248=Pistetaulukko!$W$51,T248=Pistetaulukko!$X$51,T248=Pistetaulukko!$Y$51,T248=Pistetaulukko!$Z$51,T248=Pistetaulukko!$AA$51,T248=Pistetaulukko!$AB$51,T248=Pistetaulukko!$AC$51,T248=Pistetaulukko!$AD$51,T248=Pistetaulukko!$AE$51,T248=Pistetaulukko!$AF$51,T248=Pistetaulukko!$AG$51,T248=Pistetaulukko!$AH$51,T248=Pistetaulukko!$AI$51,T248=Pistetaulukko!$AJ$51,T248=Pistetaulukko!$AK$51),"OK","VÄÄRIN")</f>
        <v>OK</v>
      </c>
      <c r="AX248" s="86" t="str">
        <f>IF(OR(U248=Pistetaulukko!$R$54,U248=Pistetaulukko!$S$54,U248=Pistetaulukko!$T$54,U248=Pistetaulukko!$U$54,U248=Pistetaulukko!$V$54,U248=Pistetaulukko!$W$54,U248=Pistetaulukko!$X$54,U248=Pistetaulukko!$Y$54,U248=Pistetaulukko!$Z$54,U248=Pistetaulukko!$AA$54,U248=Pistetaulukko!$AB$54,U248=Pistetaulukko!$AC$54,U248=Pistetaulukko!$AD$54,U248=Pistetaulukko!$AE$54,U248=Pistetaulukko!$AF$54,U248=Pistetaulukko!$AG$54,U248=Pistetaulukko!$AH$54,U248=Pistetaulukko!$AI$54,U248=Pistetaulukko!$AJ$54,U248=Pistetaulukko!$AK$54),"OK","VÄÄRIN")</f>
        <v>OK</v>
      </c>
      <c r="AY248" s="86" t="str">
        <f t="shared" si="21"/>
        <v>OK</v>
      </c>
      <c r="AZ248" s="86" t="str">
        <f>IF(OR(W248=Pistetaulukko!$R$60,W248=Pistetaulukko!$S$60,W248=Pistetaulukko!$T$60,W248=Pistetaulukko!$U$60,W248=Pistetaulukko!$V$60,W248=Pistetaulukko!$W$60,W248=Pistetaulukko!$X$60,W248=Pistetaulukko!$Y$60,W248=Pistetaulukko!$Z$60,W248=Pistetaulukko!$AA$60,W248=Pistetaulukko!$AB$60,W248=Pistetaulukko!$AC$60,W248=Pistetaulukko!$AD$60,W248=Pistetaulukko!$AE$60,W248=Pistetaulukko!$AF$60,W248=Pistetaulukko!$AG$60,W248=Pistetaulukko!$AH$60,W248=Pistetaulukko!$AI$60,W248=Pistetaulukko!$AJ$60,W248=Pistetaulukko!$AK$60),"OK","VÄÄRIN")</f>
        <v>OK</v>
      </c>
      <c r="BA248" s="86" t="str">
        <f>IF(OR(X248=Pistetaulukko!$R$63,X248=Pistetaulukko!$S$63,X248=Pistetaulukko!$T$63,X248=Pistetaulukko!$U$63,X248=Pistetaulukko!$V$63,X248=Pistetaulukko!$W$63,X248=Pistetaulukko!$X$63,X248=Pistetaulukko!$Y$63,X248=Pistetaulukko!$Z$63,X248=Pistetaulukko!$AA$63,X248=Pistetaulukko!$AB$63,X248=Pistetaulukko!$AC$63,X248=Pistetaulukko!$AD$63,X248=Pistetaulukko!$AE$63,X248=Pistetaulukko!$AF$63,X248=Pistetaulukko!$AG$63,X248=Pistetaulukko!$AH$63,X248=Pistetaulukko!$AI$63,X248=Pistetaulukko!$AJ$63,X248=Pistetaulukko!$AK$63),"OK","VÄÄRIN")</f>
        <v>OK</v>
      </c>
      <c r="BB248" s="86" t="e">
        <f t="shared" si="22"/>
        <v>#REF!</v>
      </c>
      <c r="BC248" s="86" t="e">
        <f t="shared" si="23"/>
        <v>#REF!</v>
      </c>
      <c r="BE248" t="str">
        <f>IF(OR(N248=Pistetaulukko!$R$33,N248=Pistetaulukko!$S$33,N248=Pistetaulukko!$T$33,N248=Pistetaulukko!$U$33,N248=Pistetaulukko!$V$33,N248=Pistetaulukko!$W$33,N248=Pistetaulukko!$X$33,N248=Pistetaulukko!$Y$33,N248=Pistetaulukko!$Z$33,N248=Pistetaulukko!$AA$33,N248=Pistetaulukko!$AB$33,N248=Pistetaulukko!$AC$33,N248=Pistetaulukko!$AD$33,N248=Pistetaulukko!$AE$33,N248=Pistetaulukko!$AF$33,N248=Pistetaulukko!$AG$33,N248=Pistetaulukko!$AH$33,N248=Pistetaulukko!$AI$33,N248=Pistetaulukko!$AJ$33,N248=Pistetaulukko!$AK$33,N248=Pistetaulukko!$AL$33,N248=Pistetaulukko!$AM$33,N248=Pistetaulukko!$AN$33,N248=Pistetaulukko!$AO$33,N248=Pistetaulukko!$AP$33,N248=Pistetaulukko!$AQ$33,N248=Pistetaulukko!$AR$33,N248=Pistetaulukko!$AS$33,N248=Pistetaulukko!$AT$33,N248=Pistetaulukko!$AU$33),"OK","VÄÄRIN")</f>
        <v>VÄÄRIN</v>
      </c>
      <c r="BF248" t="str">
        <f>IF(BE248="OK","OK",IF(AND(BE248="VÄÄRIN",OR(N248=Pistetaulukko!$AV$33,N248=Pistetaulukko!$AW$33,N248=Pistetaulukko!$AX$33,N248=Pistetaulukko!$AY$33,N248=Pistetaulukko!$AZ$33,N248=Pistetaulukko!$BA$33,N248=Pistetaulukko!$BB$33,N248=Pistetaulukko!$BC$33,N248=Pistetaulukko!$BD$33,N248=Pistetaulukko!$BE$33,N248=Pistetaulukko!$BF$33,N248=Pistetaulukko!$BG$33,N248=Pistetaulukko!$BH$33,N248=Pistetaulukko!$BI$33,N248=Pistetaulukko!$BJ$33,N248=Pistetaulukko!$BK$33,N248=Pistetaulukko!$BL$33,N248=Pistetaulukko!$BM$33,N248=Pistetaulukko!$BN$33,N248=Pistetaulukko!$BO$33)),"OK","VÄÄRIN"))</f>
        <v>VÄÄRIN</v>
      </c>
      <c r="BG248" t="str">
        <f>IF(OR(O248=Pistetaulukko!$R$36,O248=Pistetaulukko!$S$36,O248=Pistetaulukko!$T$36,O248=Pistetaulukko!$U$36,O248=Pistetaulukko!$V$36,O248=Pistetaulukko!$W$36,O248=Pistetaulukko!$X$36,O248=Pistetaulukko!$Y$36,O248=Pistetaulukko!$Z$36,O248=Pistetaulukko!$AA$36,O248=Pistetaulukko!$AB$36,O248=Pistetaulukko!$AC$36,O248=Pistetaulukko!$AD$36,O248=Pistetaulukko!$AE$36,O248=Pistetaulukko!$AF$36,O248=Pistetaulukko!$AG$36,O248=Pistetaulukko!$AH$36,O248=Pistetaulukko!$AI$36,O248=Pistetaulukko!$AJ$36,O248=Pistetaulukko!$AK$36,O248=Pistetaulukko!$AL$36,O248=Pistetaulukko!$AM$36,O248=Pistetaulukko!$AN$36,O248=Pistetaulukko!$AO$36,O248=Pistetaulukko!$AP$36,O248=Pistetaulukko!$AQ$36,O248=Pistetaulukko!$AR$36,O248=Pistetaulukko!$AS$36,O248=Pistetaulukko!$AT$36,O248=Pistetaulukko!$AU$36),"OK","VÄÄRIN")</f>
        <v>VÄÄRIN</v>
      </c>
      <c r="BH248" t="str">
        <f>IF(BG248="OK","OK",IF(AND(BG248="VÄÄRIN",OR(O248=Pistetaulukko!$AV$36,O248=Pistetaulukko!$AW$36,O248=Pistetaulukko!$AX$36,O248=Pistetaulukko!$AY$36,O248=Pistetaulukko!$AZ$36,O248=Pistetaulukko!$BA$36,O248=Pistetaulukko!$BB$36,O248=Pistetaulukko!$BC$36,O248=Pistetaulukko!$BD$36,O248=Pistetaulukko!$BE$36,O248=Pistetaulukko!$BF$36,O248=Pistetaulukko!$BG$36,O248=Pistetaulukko!$BH$36,O248=Pistetaulukko!$BI$36,O248=Pistetaulukko!$BJ$36,O248=Pistetaulukko!$BK$36,O248=Pistetaulukko!$BL$36,O248=Pistetaulukko!$BM$36,O248=Pistetaulukko!$BN$36,O248=Pistetaulukko!$BO$36,O248=Pistetaulukko!$BP$36,O248=Pistetaulukko!$BQ$36)),"OK","VÄÄRIN"))</f>
        <v>VÄÄRIN</v>
      </c>
      <c r="BI248" t="str">
        <f>IF(OR(V248=Pistetaulukko!$R$57,V248=Pistetaulukko!$S$57,V248=Pistetaulukko!$T$57,V248=Pistetaulukko!$U$57,V248=Pistetaulukko!$V$57,V248=Pistetaulukko!$W$57,V248=Pistetaulukko!$X$57,V248=Pistetaulukko!$Y$57,V248=Pistetaulukko!$Z$57,V248=Pistetaulukko!$AA$57,V248=Pistetaulukko!$AB$57,V248=Pistetaulukko!$AC$57,V248=Pistetaulukko!$AD$57,V248=Pistetaulukko!$AE$57,V248=Pistetaulukko!$AF$57,V248=Pistetaulukko!$AG$57,V248=Pistetaulukko!$AH$57,V248=Pistetaulukko!$AI$57,V248=Pistetaulukko!$AJ$57,V248=Pistetaulukko!$AK$57,V248=Pistetaulukko!$AL$57,V248=Pistetaulukko!$AM$57,V248=Pistetaulukko!$AN$57,V248=Pistetaulukko!$AO$57,V248=Pistetaulukko!$AP$57,V248=Pistetaulukko!$AQ$57,V248=Pistetaulukko!$AR$57,V248=Pistetaulukko!$AS$57,V248=Pistetaulukko!$AT$57,V248=Pistetaulukko!$AU$57),"OK","VÄÄRIN")</f>
        <v>OK</v>
      </c>
      <c r="BJ248" t="str">
        <f>IF(BI248="OK","OK",IF(AND(BI248="VÄÄRIN",OR(V248=Pistetaulukko!$AV$57,V248=Pistetaulukko!$AW$57,V248=Pistetaulukko!$AX$57,V248=Pistetaulukko!$AY$57,V248=Pistetaulukko!$AZ$57,V248=Pistetaulukko!$BA$57,V248=Pistetaulukko!$BB$57,V248=Pistetaulukko!$BC$57,V248=Pistetaulukko!$BD$57,V248=Pistetaulukko!$BE$57)),"OK","VÄÄRIN"))</f>
        <v>OK</v>
      </c>
      <c r="BK248" t="str">
        <f>IF(OR(Y248=Pistetaulukko!$R$66,Y248=Pistetaulukko!$S$66,Y248=Pistetaulukko!$T$66,Y248=Pistetaulukko!$U$66,Y248=Pistetaulukko!$V$66,Y248=Pistetaulukko!$W$66,Y248=Pistetaulukko!$X$66,Y248=Pistetaulukko!$Y$66,Y248=Pistetaulukko!$Z$66,Y248=Pistetaulukko!$AA$66,Y248=Pistetaulukko!$AB$66,Y248=Pistetaulukko!$AC$66,Y248=Pistetaulukko!$AD$66,Y248=Pistetaulukko!$AE$66,Y248=Pistetaulukko!$AF$66,Y248=Pistetaulukko!$AG$66,Y248=Pistetaulukko!$AH$66,Y248=Pistetaulukko!$AI$66,Y248=Pistetaulukko!$AJ$66,Y248=Pistetaulukko!$AK$66,Y248=Pistetaulukko!$AL$66,Y248=Pistetaulukko!$AM$66,Y248=Pistetaulukko!$AN$66,Y248=Pistetaulukko!$AO$66,Y248=Pistetaulukko!$AP$66,Y248=Pistetaulukko!$AQ$66,Y248=Pistetaulukko!$AR$66,Y248=Pistetaulukko!$AS$66,Y248=Pistetaulukko!$AT$66,Y248=Pistetaulukko!$AU$66),"OK","VÄÄRIN")</f>
        <v>VÄÄRIN</v>
      </c>
      <c r="BL248" t="str">
        <f>IF(BK248="OK","OK",IF(AND(BK248="VÄÄRIN",OR(Y248=Pistetaulukko!$AV$66,Y248=Pistetaulukko!$AW$66,Y248=Pistetaulukko!$AX$66,Y248=Pistetaulukko!$AY$66,Y248=Pistetaulukko!$AZ$66,Y248=Pistetaulukko!$BA$66,Y248=Pistetaulukko!$BB$66,Y248=Pistetaulukko!$BC$66,Y248=Pistetaulukko!$BD$66,Y248=Pistetaulukko!$BE$66,Y248=Pistetaulukko!$BF$66,Y248=Pistetaulukko!$BG$66,Y248=Pistetaulukko!$BH$66,Y248=Pistetaulukko!$BI$66,Y248=Pistetaulukko!$BJ$66,Y248=Pistetaulukko!$BK$66,Y248=Pistetaulukko!$BL$66,Y248=Pistetaulukko!$BM$66,Y248=Pistetaulukko!$BN$66)),"OK","VÄÄRIN"))</f>
        <v>VÄÄRIN</v>
      </c>
      <c r="BM248" t="e">
        <f>IF(OR(Z248=Pistetaulukko!$R$69,Z248=Pistetaulukko!#REF!,Z248=Pistetaulukko!$S$69,Z248=Pistetaulukko!#REF!,Z248=Pistetaulukko!$T$69,Z248=Pistetaulukko!#REF!,Z248=Pistetaulukko!$U$69,Z248=Pistetaulukko!#REF!,Z248=Pistetaulukko!$V$69,Z248=Pistetaulukko!#REF!,Z248=Pistetaulukko!$W$69,Z248=Pistetaulukko!#REF!,Z248=Pistetaulukko!$X$69,Z248=Pistetaulukko!#REF!,Z248=Pistetaulukko!$Y$69,Z248=Pistetaulukko!#REF!,Z248=Pistetaulukko!$Z$69,Z248=Pistetaulukko!#REF!,Z248=Pistetaulukko!$AA$69,Z248=Pistetaulukko!#REF!,Z248=Pistetaulukko!$AB$69,Z248=Pistetaulukko!#REF!,Z248=Pistetaulukko!$AC$69,Z248=Pistetaulukko!#REF!,Z248=Pistetaulukko!$AD$69,Z248=Pistetaulukko!#REF!,Z248=Pistetaulukko!$AE$69,Z248=Pistetaulukko!#REF!,Z248=Pistetaulukko!$AF$69,Z248=Pistetaulukko!#REF!),"OK","VÄÄRIN")</f>
        <v>#REF!</v>
      </c>
      <c r="BN248" t="e">
        <f>IF(BM248="OK","OK",IF(AND(BM248="VÄÄRIN",OR(Z248=Pistetaulukko!$AG$69,Z248=Pistetaulukko!#REF!,Z248=Pistetaulukko!$AH$69,Z248=Pistetaulukko!#REF!,Z248=Pistetaulukko!$AI$69,Z248=Pistetaulukko!#REF!,Z248=Pistetaulukko!$AJ$69,Z248=Pistetaulukko!#REF!,Z248=Pistetaulukko!$AK$69,Z248=Pistetaulukko!$AL$69)),"OK","VÄÄRIN"))</f>
        <v>#REF!</v>
      </c>
    </row>
    <row r="249" spans="2:66" x14ac:dyDescent="0.25">
      <c r="B249" s="104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23"/>
      <c r="AA249" s="30"/>
      <c r="AB249" s="18"/>
      <c r="AC249" s="124"/>
      <c r="AD249" s="118">
        <f t="shared" si="24"/>
        <v>0</v>
      </c>
      <c r="AG249" s="86" t="str">
        <f>IF(OR(E249=Pistetaulukko!$R$3,E249=Pistetaulukko!$S$3,E249=Pistetaulukko!$T$3,E249=Pistetaulukko!$U$3,E249=Pistetaulukko!$V$3,E249=Pistetaulukko!$W$3),"OK","VÄÄRIN")</f>
        <v>VÄÄRIN</v>
      </c>
      <c r="AH249" s="86" t="str">
        <f>IF(OR(F249=Pistetaulukko!$R$6,F249=Pistetaulukko!$S$6,F249=Pistetaulukko!$T$6,F249=Pistetaulukko!$U$6,F249=Pistetaulukko!$V$6,F249=Pistetaulukko!$W$6,F249=Pistetaulukko!$X$6,F249=Pistetaulukko!$Y$6,F249=Pistetaulukko!$Z$6,F249=Pistetaulukko!$AA$6,F249=Pistetaulukko!$AB$6,F249=Pistetaulukko!$AC$6,F249=Pistetaulukko!$AD$6,F249=Pistetaulukko!$AE$6,F249=Pistetaulukko!$AF$6,F249=Pistetaulukko!$AG$6,F249=Pistetaulukko!$AH$6,F249=Pistetaulukko!$AI$6,F249=Pistetaulukko!$AJ$6,F249=Pistetaulukko!$AK$6),"OK","VÄÄRIN")</f>
        <v>VÄÄRIN</v>
      </c>
      <c r="AI249" s="86" t="str">
        <f>IF(OR(G249=Pistetaulukko!$R$9,G249=Pistetaulukko!$S$9,G249=Pistetaulukko!$T$9,G249=Pistetaulukko!$U$9,G249=Pistetaulukko!$V$9,G249=Pistetaulukko!$W$9,G249=Pistetaulukko!$X$9,G249=Pistetaulukko!$Y$9,G249=Pistetaulukko!$Z$9,G249=Pistetaulukko!$AA$9,G249=Pistetaulukko!$AB$9,G249=Pistetaulukko!$AC$9,G249=Pistetaulukko!$AD$9,G249=Pistetaulukko!$AE$9,G249=Pistetaulukko!$AF$9,G249=Pistetaulukko!$AG$9,G249=Pistetaulukko!$AH$9,G249=Pistetaulukko!$AI$9,G249=Pistetaulukko!$AJ$9,G249=Pistetaulukko!$AK$9),"OK","VÄÄRIN")</f>
        <v>VÄÄRIN</v>
      </c>
      <c r="AJ249" s="86" t="str">
        <f>IF(OR(H249=Pistetaulukko!$R$12,H249=Pistetaulukko!$S$12,H249=Pistetaulukko!$T$12,H249=Pistetaulukko!$U$12,H249=Pistetaulukko!$V$12,H249=Pistetaulukko!$W$12,H249=Pistetaulukko!$X$12,H249=Pistetaulukko!$Y$12,H249=Pistetaulukko!$Z$12,H249=Pistetaulukko!$AA$12,H249=Pistetaulukko!$AB$12,H249=Pistetaulukko!$AC$12,H249=Pistetaulukko!$AD$12,H249=Pistetaulukko!$AE$12,H249=Pistetaulukko!$AF$12,H249=Pistetaulukko!$AG$12,H249=Pistetaulukko!$AH$12,H249=Pistetaulukko!$AI$12,H249=Pistetaulukko!$AJ$12,H249=Pistetaulukko!$AK$12),"OK","VÄÄRIN")</f>
        <v>VÄÄRIN</v>
      </c>
      <c r="AK24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49" s="86" t="str">
        <f>IF(OR(I249=Pistetaulukko!$R$18,I249=Pistetaulukko!$S$18,I249=Pistetaulukko!$T$18,I249=Pistetaulukko!$U$18,I249=Pistetaulukko!$V$18,I249=Pistetaulukko!$W$18,I249=Pistetaulukko!$X$18,I249=Pistetaulukko!$Y$18,I249=Pistetaulukko!$Z$18),"OK","VÄÄRIN")</f>
        <v>VÄÄRIN</v>
      </c>
      <c r="AM249" s="86" t="str">
        <f>IF(OR(J249=Pistetaulukko!$R$21,J249=Pistetaulukko!$S$21,J249=Pistetaulukko!$T$21,J249=Pistetaulukko!$U$21,J249=Pistetaulukko!$V$21,J249=Pistetaulukko!$W$21,J249=Pistetaulukko!$X$21,J249=Pistetaulukko!$Y$21,J249=Pistetaulukko!$Z$21,J249=Pistetaulukko!$AA$21,J249=Pistetaulukko!$AB$21,J249=Pistetaulukko!$AC$21,J249=Pistetaulukko!$AD$21,J249=Pistetaulukko!$AE$21,J249=Pistetaulukko!$AF$21,J249=Pistetaulukko!$AG$21,J249=Pistetaulukko!$AH$21,J249=Pistetaulukko!$AI$21,J249=Pistetaulukko!$AJ$21,J249=Pistetaulukko!$AK$21),"OK","VÄÄRIN")</f>
        <v>VÄÄRIN</v>
      </c>
      <c r="AN249" s="86" t="str">
        <f>IF(OR(K249=Pistetaulukko!$R$24,K249=Pistetaulukko!$S$24,K249=Pistetaulukko!$T$24,K249=Pistetaulukko!$U$24,K249=Pistetaulukko!$V$24),"OK","VÄÄRIN")</f>
        <v>VÄÄRIN</v>
      </c>
      <c r="AO249" s="86" t="str">
        <f>IF(OR(L249=Pistetaulukko!$R$27,L249=Pistetaulukko!$S$27,L249=Pistetaulukko!$T$27,L249=Pistetaulukko!$U$27,L249=Pistetaulukko!$V$27,L249=Pistetaulukko!$W$27,L249=Pistetaulukko!$X$27,L249=Pistetaulukko!$Y$27,L249=Pistetaulukko!$Z$27,L249=Pistetaulukko!$AA$27,L249=Pistetaulukko!$AB$27,L249=Pistetaulukko!$AC$27,L249=Pistetaulukko!$AD$27,L249=Pistetaulukko!$AE$27,L249=Pistetaulukko!$AF$27,L249=Pistetaulukko!$AG$27,L249=Pistetaulukko!$AH$27,L249=Pistetaulukko!$AI$27,L249=Pistetaulukko!$AJ$27,L249=Pistetaulukko!$AK$27),"OK","VÄÄRIN")</f>
        <v>VÄÄRIN</v>
      </c>
      <c r="AP249" s="86" t="str">
        <f>IF(OR(M249=Pistetaulukko!$R$30,M249=Pistetaulukko!$S$30,M249=Pistetaulukko!$T$30,M249=Pistetaulukko!$U$30,M249=Pistetaulukko!$V$30),"OK","VÄÄRIN")</f>
        <v>VÄÄRIN</v>
      </c>
      <c r="AQ249" s="86" t="str">
        <f t="shared" si="19"/>
        <v>VÄÄRIN</v>
      </c>
      <c r="AR249" s="86" t="str">
        <f t="shared" si="20"/>
        <v>VÄÄRIN</v>
      </c>
      <c r="AS249" s="86" t="str">
        <f>IF(OR(P249=Pistetaulukko!$R$39,P249=Pistetaulukko!$S$39,P249=Pistetaulukko!$T$39,P249=Pistetaulukko!$U$39,P249=Pistetaulukko!$V$39,P249=Pistetaulukko!$W$39,P249=Pistetaulukko!$X$39,P249=Pistetaulukko!$Y$39,P249=Pistetaulukko!$Z$39,P249=Pistetaulukko!$AA$39,P249=Pistetaulukko!$AB$39,P249=Pistetaulukko!$AC$39,P249=Pistetaulukko!$AD$39,P249=Pistetaulukko!$AE$39,P249=Pistetaulukko!$AF$39,P249=Pistetaulukko!$AG$39,P249=Pistetaulukko!$AH$39,P249=Pistetaulukko!$AI$39,P249=Pistetaulukko!$AJ$39,P249=Pistetaulukko!$AK$39),"OK","VÄÄRIN")</f>
        <v>OK</v>
      </c>
      <c r="AT249" s="86" t="str">
        <f>IF(OR(Q249=Pistetaulukko!$R$42,Q249=Pistetaulukko!$S$42,Q249=Pistetaulukko!$T$42,Q249=Pistetaulukko!$U$42,Q249=Pistetaulukko!$V$42,Q249=Pistetaulukko!$W$42,Q249=Pistetaulukko!$X$42,Q249=Pistetaulukko!$Y$42,Q249=Pistetaulukko!$Z$42,Q249=Pistetaulukko!$AA$42,Q249=Pistetaulukko!$AB$42,Q249=Pistetaulukko!$AC$42,Q249=Pistetaulukko!$AD$42,Q249=Pistetaulukko!$AE$42,Q249=Pistetaulukko!$AF$42,Q249=Pistetaulukko!$AG$42,Q249=Pistetaulukko!$AH$42,Q249=Pistetaulukko!$AI$42,Q249=Pistetaulukko!$AJ$42,Q249=Pistetaulukko!$AK$42),"OK","VÄÄRIN")</f>
        <v>OK</v>
      </c>
      <c r="AU249" s="86" t="str">
        <f>IF(OR(R249=Pistetaulukko!$R$45,R249=Pistetaulukko!$S$45,R249=Pistetaulukko!$T$45,R249=Pistetaulukko!$U$45,R249=Pistetaulukko!$V$45,R249=Pistetaulukko!$W$45,R249=Pistetaulukko!$X$45,R249=Pistetaulukko!$Y$45,R249=Pistetaulukko!$Z$45,R249=Pistetaulukko!$AA$45,R249=Pistetaulukko!$AB$45,R249=Pistetaulukko!$AC$45,R249=Pistetaulukko!$AD$45,R249=Pistetaulukko!$AE$45,R249=Pistetaulukko!$AF$45,R249=Pistetaulukko!$AG$45,R249=Pistetaulukko!$AH$45,R249=Pistetaulukko!$AI$45,R249=Pistetaulukko!$AJ$45,R249=Pistetaulukko!$AK$45),"OK","VÄÄRIN")</f>
        <v>OK</v>
      </c>
      <c r="AV249" s="86" t="str">
        <f>IF(OR(S249=Pistetaulukko!$R$48,S249=Pistetaulukko!$S$48,S249=Pistetaulukko!$T$48,S249=Pistetaulukko!$U$48,S249=Pistetaulukko!$V$48,S249=Pistetaulukko!$W$48,S249=Pistetaulukko!$X$48,S249=Pistetaulukko!$Y$48,S249=Pistetaulukko!$Z$48,S249=Pistetaulukko!$AA$48,S249=Pistetaulukko!$AB$48,S249=Pistetaulukko!$AC$48,S249=Pistetaulukko!$AD$48,S249=Pistetaulukko!$AE$48,S249=Pistetaulukko!$AF$48,S249=Pistetaulukko!$AG$48,S249=Pistetaulukko!$AH$48,S249=Pistetaulukko!$AI$48,S249=Pistetaulukko!$AJ$48,S249=Pistetaulukko!$AK$48),"OK","VÄÄRIN")</f>
        <v>OK</v>
      </c>
      <c r="AW249" s="86" t="str">
        <f>IF(OR(T249=Pistetaulukko!$R$51,T249=Pistetaulukko!$S$51,T249=Pistetaulukko!$T$51,T249=Pistetaulukko!$U$51,T249=Pistetaulukko!$V$51,T249=Pistetaulukko!$W$51,T249=Pistetaulukko!$X$51,T249=Pistetaulukko!$Y$51,T249=Pistetaulukko!$Z$51,T249=Pistetaulukko!$AA$51,T249=Pistetaulukko!$AB$51,T249=Pistetaulukko!$AC$51,T249=Pistetaulukko!$AD$51,T249=Pistetaulukko!$AE$51,T249=Pistetaulukko!$AF$51,T249=Pistetaulukko!$AG$51,T249=Pistetaulukko!$AH$51,T249=Pistetaulukko!$AI$51,T249=Pistetaulukko!$AJ$51,T249=Pistetaulukko!$AK$51),"OK","VÄÄRIN")</f>
        <v>OK</v>
      </c>
      <c r="AX249" s="86" t="str">
        <f>IF(OR(U249=Pistetaulukko!$R$54,U249=Pistetaulukko!$S$54,U249=Pistetaulukko!$T$54,U249=Pistetaulukko!$U$54,U249=Pistetaulukko!$V$54,U249=Pistetaulukko!$W$54,U249=Pistetaulukko!$X$54,U249=Pistetaulukko!$Y$54,U249=Pistetaulukko!$Z$54,U249=Pistetaulukko!$AA$54,U249=Pistetaulukko!$AB$54,U249=Pistetaulukko!$AC$54,U249=Pistetaulukko!$AD$54,U249=Pistetaulukko!$AE$54,U249=Pistetaulukko!$AF$54,U249=Pistetaulukko!$AG$54,U249=Pistetaulukko!$AH$54,U249=Pistetaulukko!$AI$54,U249=Pistetaulukko!$AJ$54,U249=Pistetaulukko!$AK$54),"OK","VÄÄRIN")</f>
        <v>OK</v>
      </c>
      <c r="AY249" s="86" t="str">
        <f t="shared" si="21"/>
        <v>OK</v>
      </c>
      <c r="AZ249" s="86" t="str">
        <f>IF(OR(W249=Pistetaulukko!$R$60,W249=Pistetaulukko!$S$60,W249=Pistetaulukko!$T$60,W249=Pistetaulukko!$U$60,W249=Pistetaulukko!$V$60,W249=Pistetaulukko!$W$60,W249=Pistetaulukko!$X$60,W249=Pistetaulukko!$Y$60,W249=Pistetaulukko!$Z$60,W249=Pistetaulukko!$AA$60,W249=Pistetaulukko!$AB$60,W249=Pistetaulukko!$AC$60,W249=Pistetaulukko!$AD$60,W249=Pistetaulukko!$AE$60,W249=Pistetaulukko!$AF$60,W249=Pistetaulukko!$AG$60,W249=Pistetaulukko!$AH$60,W249=Pistetaulukko!$AI$60,W249=Pistetaulukko!$AJ$60,W249=Pistetaulukko!$AK$60),"OK","VÄÄRIN")</f>
        <v>OK</v>
      </c>
      <c r="BA249" s="86" t="str">
        <f>IF(OR(X249=Pistetaulukko!$R$63,X249=Pistetaulukko!$S$63,X249=Pistetaulukko!$T$63,X249=Pistetaulukko!$U$63,X249=Pistetaulukko!$V$63,X249=Pistetaulukko!$W$63,X249=Pistetaulukko!$X$63,X249=Pistetaulukko!$Y$63,X249=Pistetaulukko!$Z$63,X249=Pistetaulukko!$AA$63,X249=Pistetaulukko!$AB$63,X249=Pistetaulukko!$AC$63,X249=Pistetaulukko!$AD$63,X249=Pistetaulukko!$AE$63,X249=Pistetaulukko!$AF$63,X249=Pistetaulukko!$AG$63,X249=Pistetaulukko!$AH$63,X249=Pistetaulukko!$AI$63,X249=Pistetaulukko!$AJ$63,X249=Pistetaulukko!$AK$63),"OK","VÄÄRIN")</f>
        <v>OK</v>
      </c>
      <c r="BB249" s="86" t="e">
        <f t="shared" si="22"/>
        <v>#REF!</v>
      </c>
      <c r="BC249" s="86" t="e">
        <f t="shared" si="23"/>
        <v>#REF!</v>
      </c>
      <c r="BE249" t="str">
        <f>IF(OR(N249=Pistetaulukko!$R$33,N249=Pistetaulukko!$S$33,N249=Pistetaulukko!$T$33,N249=Pistetaulukko!$U$33,N249=Pistetaulukko!$V$33,N249=Pistetaulukko!$W$33,N249=Pistetaulukko!$X$33,N249=Pistetaulukko!$Y$33,N249=Pistetaulukko!$Z$33,N249=Pistetaulukko!$AA$33,N249=Pistetaulukko!$AB$33,N249=Pistetaulukko!$AC$33,N249=Pistetaulukko!$AD$33,N249=Pistetaulukko!$AE$33,N249=Pistetaulukko!$AF$33,N249=Pistetaulukko!$AG$33,N249=Pistetaulukko!$AH$33,N249=Pistetaulukko!$AI$33,N249=Pistetaulukko!$AJ$33,N249=Pistetaulukko!$AK$33,N249=Pistetaulukko!$AL$33,N249=Pistetaulukko!$AM$33,N249=Pistetaulukko!$AN$33,N249=Pistetaulukko!$AO$33,N249=Pistetaulukko!$AP$33,N249=Pistetaulukko!$AQ$33,N249=Pistetaulukko!$AR$33,N249=Pistetaulukko!$AS$33,N249=Pistetaulukko!$AT$33,N249=Pistetaulukko!$AU$33),"OK","VÄÄRIN")</f>
        <v>VÄÄRIN</v>
      </c>
      <c r="BF249" t="str">
        <f>IF(BE249="OK","OK",IF(AND(BE249="VÄÄRIN",OR(N249=Pistetaulukko!$AV$33,N249=Pistetaulukko!$AW$33,N249=Pistetaulukko!$AX$33,N249=Pistetaulukko!$AY$33,N249=Pistetaulukko!$AZ$33,N249=Pistetaulukko!$BA$33,N249=Pistetaulukko!$BB$33,N249=Pistetaulukko!$BC$33,N249=Pistetaulukko!$BD$33,N249=Pistetaulukko!$BE$33,N249=Pistetaulukko!$BF$33,N249=Pistetaulukko!$BG$33,N249=Pistetaulukko!$BH$33,N249=Pistetaulukko!$BI$33,N249=Pistetaulukko!$BJ$33,N249=Pistetaulukko!$BK$33,N249=Pistetaulukko!$BL$33,N249=Pistetaulukko!$BM$33,N249=Pistetaulukko!$BN$33,N249=Pistetaulukko!$BO$33)),"OK","VÄÄRIN"))</f>
        <v>VÄÄRIN</v>
      </c>
      <c r="BG249" t="str">
        <f>IF(OR(O249=Pistetaulukko!$R$36,O249=Pistetaulukko!$S$36,O249=Pistetaulukko!$T$36,O249=Pistetaulukko!$U$36,O249=Pistetaulukko!$V$36,O249=Pistetaulukko!$W$36,O249=Pistetaulukko!$X$36,O249=Pistetaulukko!$Y$36,O249=Pistetaulukko!$Z$36,O249=Pistetaulukko!$AA$36,O249=Pistetaulukko!$AB$36,O249=Pistetaulukko!$AC$36,O249=Pistetaulukko!$AD$36,O249=Pistetaulukko!$AE$36,O249=Pistetaulukko!$AF$36,O249=Pistetaulukko!$AG$36,O249=Pistetaulukko!$AH$36,O249=Pistetaulukko!$AI$36,O249=Pistetaulukko!$AJ$36,O249=Pistetaulukko!$AK$36,O249=Pistetaulukko!$AL$36,O249=Pistetaulukko!$AM$36,O249=Pistetaulukko!$AN$36,O249=Pistetaulukko!$AO$36,O249=Pistetaulukko!$AP$36,O249=Pistetaulukko!$AQ$36,O249=Pistetaulukko!$AR$36,O249=Pistetaulukko!$AS$36,O249=Pistetaulukko!$AT$36,O249=Pistetaulukko!$AU$36),"OK","VÄÄRIN")</f>
        <v>VÄÄRIN</v>
      </c>
      <c r="BH249" t="str">
        <f>IF(BG249="OK","OK",IF(AND(BG249="VÄÄRIN",OR(O249=Pistetaulukko!$AV$36,O249=Pistetaulukko!$AW$36,O249=Pistetaulukko!$AX$36,O249=Pistetaulukko!$AY$36,O249=Pistetaulukko!$AZ$36,O249=Pistetaulukko!$BA$36,O249=Pistetaulukko!$BB$36,O249=Pistetaulukko!$BC$36,O249=Pistetaulukko!$BD$36,O249=Pistetaulukko!$BE$36,O249=Pistetaulukko!$BF$36,O249=Pistetaulukko!$BG$36,O249=Pistetaulukko!$BH$36,O249=Pistetaulukko!$BI$36,O249=Pistetaulukko!$BJ$36,O249=Pistetaulukko!$BK$36,O249=Pistetaulukko!$BL$36,O249=Pistetaulukko!$BM$36,O249=Pistetaulukko!$BN$36,O249=Pistetaulukko!$BO$36,O249=Pistetaulukko!$BP$36,O249=Pistetaulukko!$BQ$36)),"OK","VÄÄRIN"))</f>
        <v>VÄÄRIN</v>
      </c>
      <c r="BI249" t="str">
        <f>IF(OR(V249=Pistetaulukko!$R$57,V249=Pistetaulukko!$S$57,V249=Pistetaulukko!$T$57,V249=Pistetaulukko!$U$57,V249=Pistetaulukko!$V$57,V249=Pistetaulukko!$W$57,V249=Pistetaulukko!$X$57,V249=Pistetaulukko!$Y$57,V249=Pistetaulukko!$Z$57,V249=Pistetaulukko!$AA$57,V249=Pistetaulukko!$AB$57,V249=Pistetaulukko!$AC$57,V249=Pistetaulukko!$AD$57,V249=Pistetaulukko!$AE$57,V249=Pistetaulukko!$AF$57,V249=Pistetaulukko!$AG$57,V249=Pistetaulukko!$AH$57,V249=Pistetaulukko!$AI$57,V249=Pistetaulukko!$AJ$57,V249=Pistetaulukko!$AK$57,V249=Pistetaulukko!$AL$57,V249=Pistetaulukko!$AM$57,V249=Pistetaulukko!$AN$57,V249=Pistetaulukko!$AO$57,V249=Pistetaulukko!$AP$57,V249=Pistetaulukko!$AQ$57,V249=Pistetaulukko!$AR$57,V249=Pistetaulukko!$AS$57,V249=Pistetaulukko!$AT$57,V249=Pistetaulukko!$AU$57),"OK","VÄÄRIN")</f>
        <v>OK</v>
      </c>
      <c r="BJ249" t="str">
        <f>IF(BI249="OK","OK",IF(AND(BI249="VÄÄRIN",OR(V249=Pistetaulukko!$AV$57,V249=Pistetaulukko!$AW$57,V249=Pistetaulukko!$AX$57,V249=Pistetaulukko!$AY$57,V249=Pistetaulukko!$AZ$57,V249=Pistetaulukko!$BA$57,V249=Pistetaulukko!$BB$57,V249=Pistetaulukko!$BC$57,V249=Pistetaulukko!$BD$57,V249=Pistetaulukko!$BE$57)),"OK","VÄÄRIN"))</f>
        <v>OK</v>
      </c>
      <c r="BK249" t="str">
        <f>IF(OR(Y249=Pistetaulukko!$R$66,Y249=Pistetaulukko!$S$66,Y249=Pistetaulukko!$T$66,Y249=Pistetaulukko!$U$66,Y249=Pistetaulukko!$V$66,Y249=Pistetaulukko!$W$66,Y249=Pistetaulukko!$X$66,Y249=Pistetaulukko!$Y$66,Y249=Pistetaulukko!$Z$66,Y249=Pistetaulukko!$AA$66,Y249=Pistetaulukko!$AB$66,Y249=Pistetaulukko!$AC$66,Y249=Pistetaulukko!$AD$66,Y249=Pistetaulukko!$AE$66,Y249=Pistetaulukko!$AF$66,Y249=Pistetaulukko!$AG$66,Y249=Pistetaulukko!$AH$66,Y249=Pistetaulukko!$AI$66,Y249=Pistetaulukko!$AJ$66,Y249=Pistetaulukko!$AK$66,Y249=Pistetaulukko!$AL$66,Y249=Pistetaulukko!$AM$66,Y249=Pistetaulukko!$AN$66,Y249=Pistetaulukko!$AO$66,Y249=Pistetaulukko!$AP$66,Y249=Pistetaulukko!$AQ$66,Y249=Pistetaulukko!$AR$66,Y249=Pistetaulukko!$AS$66,Y249=Pistetaulukko!$AT$66,Y249=Pistetaulukko!$AU$66),"OK","VÄÄRIN")</f>
        <v>VÄÄRIN</v>
      </c>
      <c r="BL249" t="str">
        <f>IF(BK249="OK","OK",IF(AND(BK249="VÄÄRIN",OR(Y249=Pistetaulukko!$AV$66,Y249=Pistetaulukko!$AW$66,Y249=Pistetaulukko!$AX$66,Y249=Pistetaulukko!$AY$66,Y249=Pistetaulukko!$AZ$66,Y249=Pistetaulukko!$BA$66,Y249=Pistetaulukko!$BB$66,Y249=Pistetaulukko!$BC$66,Y249=Pistetaulukko!$BD$66,Y249=Pistetaulukko!$BE$66,Y249=Pistetaulukko!$BF$66,Y249=Pistetaulukko!$BG$66,Y249=Pistetaulukko!$BH$66,Y249=Pistetaulukko!$BI$66,Y249=Pistetaulukko!$BJ$66,Y249=Pistetaulukko!$BK$66,Y249=Pistetaulukko!$BL$66,Y249=Pistetaulukko!$BM$66,Y249=Pistetaulukko!$BN$66)),"OK","VÄÄRIN"))</f>
        <v>VÄÄRIN</v>
      </c>
      <c r="BM249" t="e">
        <f>IF(OR(Z249=Pistetaulukko!$R$69,Z249=Pistetaulukko!#REF!,Z249=Pistetaulukko!$S$69,Z249=Pistetaulukko!#REF!,Z249=Pistetaulukko!$T$69,Z249=Pistetaulukko!#REF!,Z249=Pistetaulukko!$U$69,Z249=Pistetaulukko!#REF!,Z249=Pistetaulukko!$V$69,Z249=Pistetaulukko!#REF!,Z249=Pistetaulukko!$W$69,Z249=Pistetaulukko!#REF!,Z249=Pistetaulukko!$X$69,Z249=Pistetaulukko!#REF!,Z249=Pistetaulukko!$Y$69,Z249=Pistetaulukko!#REF!,Z249=Pistetaulukko!$Z$69,Z249=Pistetaulukko!#REF!,Z249=Pistetaulukko!$AA$69,Z249=Pistetaulukko!#REF!,Z249=Pistetaulukko!$AB$69,Z249=Pistetaulukko!#REF!,Z249=Pistetaulukko!$AC$69,Z249=Pistetaulukko!#REF!,Z249=Pistetaulukko!$AD$69,Z249=Pistetaulukko!#REF!,Z249=Pistetaulukko!$AE$69,Z249=Pistetaulukko!#REF!,Z249=Pistetaulukko!$AF$69,Z249=Pistetaulukko!#REF!),"OK","VÄÄRIN")</f>
        <v>#REF!</v>
      </c>
      <c r="BN249" t="e">
        <f>IF(BM249="OK","OK",IF(AND(BM249="VÄÄRIN",OR(Z249=Pistetaulukko!$AG$69,Z249=Pistetaulukko!#REF!,Z249=Pistetaulukko!$AH$69,Z249=Pistetaulukko!#REF!,Z249=Pistetaulukko!$AI$69,Z249=Pistetaulukko!#REF!,Z249=Pistetaulukko!$AJ$69,Z249=Pistetaulukko!#REF!,Z249=Pistetaulukko!$AK$69,Z249=Pistetaulukko!$AL$69)),"OK","VÄÄRIN"))</f>
        <v>#REF!</v>
      </c>
    </row>
    <row r="250" spans="2:66" x14ac:dyDescent="0.25">
      <c r="B250" s="104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23"/>
      <c r="AA250" s="30"/>
      <c r="AB250" s="18"/>
      <c r="AC250" s="124"/>
      <c r="AD250" s="118">
        <f t="shared" si="24"/>
        <v>0</v>
      </c>
      <c r="AG250" s="86" t="str">
        <f>IF(OR(E250=Pistetaulukko!$R$3,E250=Pistetaulukko!$S$3,E250=Pistetaulukko!$T$3,E250=Pistetaulukko!$U$3,E250=Pistetaulukko!$V$3,E250=Pistetaulukko!$W$3),"OK","VÄÄRIN")</f>
        <v>VÄÄRIN</v>
      </c>
      <c r="AH250" s="86" t="str">
        <f>IF(OR(F250=Pistetaulukko!$R$6,F250=Pistetaulukko!$S$6,F250=Pistetaulukko!$T$6,F250=Pistetaulukko!$U$6,F250=Pistetaulukko!$V$6,F250=Pistetaulukko!$W$6,F250=Pistetaulukko!$X$6,F250=Pistetaulukko!$Y$6,F250=Pistetaulukko!$Z$6,F250=Pistetaulukko!$AA$6,F250=Pistetaulukko!$AB$6,F250=Pistetaulukko!$AC$6,F250=Pistetaulukko!$AD$6,F250=Pistetaulukko!$AE$6,F250=Pistetaulukko!$AF$6,F250=Pistetaulukko!$AG$6,F250=Pistetaulukko!$AH$6,F250=Pistetaulukko!$AI$6,F250=Pistetaulukko!$AJ$6,F250=Pistetaulukko!$AK$6),"OK","VÄÄRIN")</f>
        <v>VÄÄRIN</v>
      </c>
      <c r="AI250" s="86" t="str">
        <f>IF(OR(G250=Pistetaulukko!$R$9,G250=Pistetaulukko!$S$9,G250=Pistetaulukko!$T$9,G250=Pistetaulukko!$U$9,G250=Pistetaulukko!$V$9,G250=Pistetaulukko!$W$9,G250=Pistetaulukko!$X$9,G250=Pistetaulukko!$Y$9,G250=Pistetaulukko!$Z$9,G250=Pistetaulukko!$AA$9,G250=Pistetaulukko!$AB$9,G250=Pistetaulukko!$AC$9,G250=Pistetaulukko!$AD$9,G250=Pistetaulukko!$AE$9,G250=Pistetaulukko!$AF$9,G250=Pistetaulukko!$AG$9,G250=Pistetaulukko!$AH$9,G250=Pistetaulukko!$AI$9,G250=Pistetaulukko!$AJ$9,G250=Pistetaulukko!$AK$9),"OK","VÄÄRIN")</f>
        <v>VÄÄRIN</v>
      </c>
      <c r="AJ250" s="86" t="str">
        <f>IF(OR(H250=Pistetaulukko!$R$12,H250=Pistetaulukko!$S$12,H250=Pistetaulukko!$T$12,H250=Pistetaulukko!$U$12,H250=Pistetaulukko!$V$12,H250=Pistetaulukko!$W$12,H250=Pistetaulukko!$X$12,H250=Pistetaulukko!$Y$12,H250=Pistetaulukko!$Z$12,H250=Pistetaulukko!$AA$12,H250=Pistetaulukko!$AB$12,H250=Pistetaulukko!$AC$12,H250=Pistetaulukko!$AD$12,H250=Pistetaulukko!$AE$12,H250=Pistetaulukko!$AF$12,H250=Pistetaulukko!$AG$12,H250=Pistetaulukko!$AH$12,H250=Pistetaulukko!$AI$12,H250=Pistetaulukko!$AJ$12,H250=Pistetaulukko!$AK$12),"OK","VÄÄRIN")</f>
        <v>VÄÄRIN</v>
      </c>
      <c r="AK25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50" s="86" t="str">
        <f>IF(OR(I250=Pistetaulukko!$R$18,I250=Pistetaulukko!$S$18,I250=Pistetaulukko!$T$18,I250=Pistetaulukko!$U$18,I250=Pistetaulukko!$V$18,I250=Pistetaulukko!$W$18,I250=Pistetaulukko!$X$18,I250=Pistetaulukko!$Y$18,I250=Pistetaulukko!$Z$18),"OK","VÄÄRIN")</f>
        <v>VÄÄRIN</v>
      </c>
      <c r="AM250" s="86" t="str">
        <f>IF(OR(J250=Pistetaulukko!$R$21,J250=Pistetaulukko!$S$21,J250=Pistetaulukko!$T$21,J250=Pistetaulukko!$U$21,J250=Pistetaulukko!$V$21,J250=Pistetaulukko!$W$21,J250=Pistetaulukko!$X$21,J250=Pistetaulukko!$Y$21,J250=Pistetaulukko!$Z$21,J250=Pistetaulukko!$AA$21,J250=Pistetaulukko!$AB$21,J250=Pistetaulukko!$AC$21,J250=Pistetaulukko!$AD$21,J250=Pistetaulukko!$AE$21,J250=Pistetaulukko!$AF$21,J250=Pistetaulukko!$AG$21,J250=Pistetaulukko!$AH$21,J250=Pistetaulukko!$AI$21,J250=Pistetaulukko!$AJ$21,J250=Pistetaulukko!$AK$21),"OK","VÄÄRIN")</f>
        <v>VÄÄRIN</v>
      </c>
      <c r="AN250" s="86" t="str">
        <f>IF(OR(K250=Pistetaulukko!$R$24,K250=Pistetaulukko!$S$24,K250=Pistetaulukko!$T$24,K250=Pistetaulukko!$U$24,K250=Pistetaulukko!$V$24),"OK","VÄÄRIN")</f>
        <v>VÄÄRIN</v>
      </c>
      <c r="AO250" s="86" t="str">
        <f>IF(OR(L250=Pistetaulukko!$R$27,L250=Pistetaulukko!$S$27,L250=Pistetaulukko!$T$27,L250=Pistetaulukko!$U$27,L250=Pistetaulukko!$V$27,L250=Pistetaulukko!$W$27,L250=Pistetaulukko!$X$27,L250=Pistetaulukko!$Y$27,L250=Pistetaulukko!$Z$27,L250=Pistetaulukko!$AA$27,L250=Pistetaulukko!$AB$27,L250=Pistetaulukko!$AC$27,L250=Pistetaulukko!$AD$27,L250=Pistetaulukko!$AE$27,L250=Pistetaulukko!$AF$27,L250=Pistetaulukko!$AG$27,L250=Pistetaulukko!$AH$27,L250=Pistetaulukko!$AI$27,L250=Pistetaulukko!$AJ$27,L250=Pistetaulukko!$AK$27),"OK","VÄÄRIN")</f>
        <v>VÄÄRIN</v>
      </c>
      <c r="AP250" s="86" t="str">
        <f>IF(OR(M250=Pistetaulukko!$R$30,M250=Pistetaulukko!$S$30,M250=Pistetaulukko!$T$30,M250=Pistetaulukko!$U$30,M250=Pistetaulukko!$V$30),"OK","VÄÄRIN")</f>
        <v>VÄÄRIN</v>
      </c>
      <c r="AQ250" s="86" t="str">
        <f t="shared" si="19"/>
        <v>VÄÄRIN</v>
      </c>
      <c r="AR250" s="86" t="str">
        <f t="shared" si="20"/>
        <v>VÄÄRIN</v>
      </c>
      <c r="AS250" s="86" t="str">
        <f>IF(OR(P250=Pistetaulukko!$R$39,P250=Pistetaulukko!$S$39,P250=Pistetaulukko!$T$39,P250=Pistetaulukko!$U$39,P250=Pistetaulukko!$V$39,P250=Pistetaulukko!$W$39,P250=Pistetaulukko!$X$39,P250=Pistetaulukko!$Y$39,P250=Pistetaulukko!$Z$39,P250=Pistetaulukko!$AA$39,P250=Pistetaulukko!$AB$39,P250=Pistetaulukko!$AC$39,P250=Pistetaulukko!$AD$39,P250=Pistetaulukko!$AE$39,P250=Pistetaulukko!$AF$39,P250=Pistetaulukko!$AG$39,P250=Pistetaulukko!$AH$39,P250=Pistetaulukko!$AI$39,P250=Pistetaulukko!$AJ$39,P250=Pistetaulukko!$AK$39),"OK","VÄÄRIN")</f>
        <v>OK</v>
      </c>
      <c r="AT250" s="86" t="str">
        <f>IF(OR(Q250=Pistetaulukko!$R$42,Q250=Pistetaulukko!$S$42,Q250=Pistetaulukko!$T$42,Q250=Pistetaulukko!$U$42,Q250=Pistetaulukko!$V$42,Q250=Pistetaulukko!$W$42,Q250=Pistetaulukko!$X$42,Q250=Pistetaulukko!$Y$42,Q250=Pistetaulukko!$Z$42,Q250=Pistetaulukko!$AA$42,Q250=Pistetaulukko!$AB$42,Q250=Pistetaulukko!$AC$42,Q250=Pistetaulukko!$AD$42,Q250=Pistetaulukko!$AE$42,Q250=Pistetaulukko!$AF$42,Q250=Pistetaulukko!$AG$42,Q250=Pistetaulukko!$AH$42,Q250=Pistetaulukko!$AI$42,Q250=Pistetaulukko!$AJ$42,Q250=Pistetaulukko!$AK$42),"OK","VÄÄRIN")</f>
        <v>OK</v>
      </c>
      <c r="AU250" s="86" t="str">
        <f>IF(OR(R250=Pistetaulukko!$R$45,R250=Pistetaulukko!$S$45,R250=Pistetaulukko!$T$45,R250=Pistetaulukko!$U$45,R250=Pistetaulukko!$V$45,R250=Pistetaulukko!$W$45,R250=Pistetaulukko!$X$45,R250=Pistetaulukko!$Y$45,R250=Pistetaulukko!$Z$45,R250=Pistetaulukko!$AA$45,R250=Pistetaulukko!$AB$45,R250=Pistetaulukko!$AC$45,R250=Pistetaulukko!$AD$45,R250=Pistetaulukko!$AE$45,R250=Pistetaulukko!$AF$45,R250=Pistetaulukko!$AG$45,R250=Pistetaulukko!$AH$45,R250=Pistetaulukko!$AI$45,R250=Pistetaulukko!$AJ$45,R250=Pistetaulukko!$AK$45),"OK","VÄÄRIN")</f>
        <v>OK</v>
      </c>
      <c r="AV250" s="86" t="str">
        <f>IF(OR(S250=Pistetaulukko!$R$48,S250=Pistetaulukko!$S$48,S250=Pistetaulukko!$T$48,S250=Pistetaulukko!$U$48,S250=Pistetaulukko!$V$48,S250=Pistetaulukko!$W$48,S250=Pistetaulukko!$X$48,S250=Pistetaulukko!$Y$48,S250=Pistetaulukko!$Z$48,S250=Pistetaulukko!$AA$48,S250=Pistetaulukko!$AB$48,S250=Pistetaulukko!$AC$48,S250=Pistetaulukko!$AD$48,S250=Pistetaulukko!$AE$48,S250=Pistetaulukko!$AF$48,S250=Pistetaulukko!$AG$48,S250=Pistetaulukko!$AH$48,S250=Pistetaulukko!$AI$48,S250=Pistetaulukko!$AJ$48,S250=Pistetaulukko!$AK$48),"OK","VÄÄRIN")</f>
        <v>OK</v>
      </c>
      <c r="AW250" s="86" t="str">
        <f>IF(OR(T250=Pistetaulukko!$R$51,T250=Pistetaulukko!$S$51,T250=Pistetaulukko!$T$51,T250=Pistetaulukko!$U$51,T250=Pistetaulukko!$V$51,T250=Pistetaulukko!$W$51,T250=Pistetaulukko!$X$51,T250=Pistetaulukko!$Y$51,T250=Pistetaulukko!$Z$51,T250=Pistetaulukko!$AA$51,T250=Pistetaulukko!$AB$51,T250=Pistetaulukko!$AC$51,T250=Pistetaulukko!$AD$51,T250=Pistetaulukko!$AE$51,T250=Pistetaulukko!$AF$51,T250=Pistetaulukko!$AG$51,T250=Pistetaulukko!$AH$51,T250=Pistetaulukko!$AI$51,T250=Pistetaulukko!$AJ$51,T250=Pistetaulukko!$AK$51),"OK","VÄÄRIN")</f>
        <v>OK</v>
      </c>
      <c r="AX250" s="86" t="str">
        <f>IF(OR(U250=Pistetaulukko!$R$54,U250=Pistetaulukko!$S$54,U250=Pistetaulukko!$T$54,U250=Pistetaulukko!$U$54,U250=Pistetaulukko!$V$54,U250=Pistetaulukko!$W$54,U250=Pistetaulukko!$X$54,U250=Pistetaulukko!$Y$54,U250=Pistetaulukko!$Z$54,U250=Pistetaulukko!$AA$54,U250=Pistetaulukko!$AB$54,U250=Pistetaulukko!$AC$54,U250=Pistetaulukko!$AD$54,U250=Pistetaulukko!$AE$54,U250=Pistetaulukko!$AF$54,U250=Pistetaulukko!$AG$54,U250=Pistetaulukko!$AH$54,U250=Pistetaulukko!$AI$54,U250=Pistetaulukko!$AJ$54,U250=Pistetaulukko!$AK$54),"OK","VÄÄRIN")</f>
        <v>OK</v>
      </c>
      <c r="AY250" s="86" t="str">
        <f t="shared" si="21"/>
        <v>OK</v>
      </c>
      <c r="AZ250" s="86" t="str">
        <f>IF(OR(W250=Pistetaulukko!$R$60,W250=Pistetaulukko!$S$60,W250=Pistetaulukko!$T$60,W250=Pistetaulukko!$U$60,W250=Pistetaulukko!$V$60,W250=Pistetaulukko!$W$60,W250=Pistetaulukko!$X$60,W250=Pistetaulukko!$Y$60,W250=Pistetaulukko!$Z$60,W250=Pistetaulukko!$AA$60,W250=Pistetaulukko!$AB$60,W250=Pistetaulukko!$AC$60,W250=Pistetaulukko!$AD$60,W250=Pistetaulukko!$AE$60,W250=Pistetaulukko!$AF$60,W250=Pistetaulukko!$AG$60,W250=Pistetaulukko!$AH$60,W250=Pistetaulukko!$AI$60,W250=Pistetaulukko!$AJ$60,W250=Pistetaulukko!$AK$60),"OK","VÄÄRIN")</f>
        <v>OK</v>
      </c>
      <c r="BA250" s="86" t="str">
        <f>IF(OR(X250=Pistetaulukko!$R$63,X250=Pistetaulukko!$S$63,X250=Pistetaulukko!$T$63,X250=Pistetaulukko!$U$63,X250=Pistetaulukko!$V$63,X250=Pistetaulukko!$W$63,X250=Pistetaulukko!$X$63,X250=Pistetaulukko!$Y$63,X250=Pistetaulukko!$Z$63,X250=Pistetaulukko!$AA$63,X250=Pistetaulukko!$AB$63,X250=Pistetaulukko!$AC$63,X250=Pistetaulukko!$AD$63,X250=Pistetaulukko!$AE$63,X250=Pistetaulukko!$AF$63,X250=Pistetaulukko!$AG$63,X250=Pistetaulukko!$AH$63,X250=Pistetaulukko!$AI$63,X250=Pistetaulukko!$AJ$63,X250=Pistetaulukko!$AK$63),"OK","VÄÄRIN")</f>
        <v>OK</v>
      </c>
      <c r="BB250" s="86" t="e">
        <f t="shared" si="22"/>
        <v>#REF!</v>
      </c>
      <c r="BC250" s="86" t="e">
        <f t="shared" si="23"/>
        <v>#REF!</v>
      </c>
      <c r="BE250" t="str">
        <f>IF(OR(N250=Pistetaulukko!$R$33,N250=Pistetaulukko!$S$33,N250=Pistetaulukko!$T$33,N250=Pistetaulukko!$U$33,N250=Pistetaulukko!$V$33,N250=Pistetaulukko!$W$33,N250=Pistetaulukko!$X$33,N250=Pistetaulukko!$Y$33,N250=Pistetaulukko!$Z$33,N250=Pistetaulukko!$AA$33,N250=Pistetaulukko!$AB$33,N250=Pistetaulukko!$AC$33,N250=Pistetaulukko!$AD$33,N250=Pistetaulukko!$AE$33,N250=Pistetaulukko!$AF$33,N250=Pistetaulukko!$AG$33,N250=Pistetaulukko!$AH$33,N250=Pistetaulukko!$AI$33,N250=Pistetaulukko!$AJ$33,N250=Pistetaulukko!$AK$33,N250=Pistetaulukko!$AL$33,N250=Pistetaulukko!$AM$33,N250=Pistetaulukko!$AN$33,N250=Pistetaulukko!$AO$33,N250=Pistetaulukko!$AP$33,N250=Pistetaulukko!$AQ$33,N250=Pistetaulukko!$AR$33,N250=Pistetaulukko!$AS$33,N250=Pistetaulukko!$AT$33,N250=Pistetaulukko!$AU$33),"OK","VÄÄRIN")</f>
        <v>VÄÄRIN</v>
      </c>
      <c r="BF250" t="str">
        <f>IF(BE250="OK","OK",IF(AND(BE250="VÄÄRIN",OR(N250=Pistetaulukko!$AV$33,N250=Pistetaulukko!$AW$33,N250=Pistetaulukko!$AX$33,N250=Pistetaulukko!$AY$33,N250=Pistetaulukko!$AZ$33,N250=Pistetaulukko!$BA$33,N250=Pistetaulukko!$BB$33,N250=Pistetaulukko!$BC$33,N250=Pistetaulukko!$BD$33,N250=Pistetaulukko!$BE$33,N250=Pistetaulukko!$BF$33,N250=Pistetaulukko!$BG$33,N250=Pistetaulukko!$BH$33,N250=Pistetaulukko!$BI$33,N250=Pistetaulukko!$BJ$33,N250=Pistetaulukko!$BK$33,N250=Pistetaulukko!$BL$33,N250=Pistetaulukko!$BM$33,N250=Pistetaulukko!$BN$33,N250=Pistetaulukko!$BO$33)),"OK","VÄÄRIN"))</f>
        <v>VÄÄRIN</v>
      </c>
      <c r="BG250" t="str">
        <f>IF(OR(O250=Pistetaulukko!$R$36,O250=Pistetaulukko!$S$36,O250=Pistetaulukko!$T$36,O250=Pistetaulukko!$U$36,O250=Pistetaulukko!$V$36,O250=Pistetaulukko!$W$36,O250=Pistetaulukko!$X$36,O250=Pistetaulukko!$Y$36,O250=Pistetaulukko!$Z$36,O250=Pistetaulukko!$AA$36,O250=Pistetaulukko!$AB$36,O250=Pistetaulukko!$AC$36,O250=Pistetaulukko!$AD$36,O250=Pistetaulukko!$AE$36,O250=Pistetaulukko!$AF$36,O250=Pistetaulukko!$AG$36,O250=Pistetaulukko!$AH$36,O250=Pistetaulukko!$AI$36,O250=Pistetaulukko!$AJ$36,O250=Pistetaulukko!$AK$36,O250=Pistetaulukko!$AL$36,O250=Pistetaulukko!$AM$36,O250=Pistetaulukko!$AN$36,O250=Pistetaulukko!$AO$36,O250=Pistetaulukko!$AP$36,O250=Pistetaulukko!$AQ$36,O250=Pistetaulukko!$AR$36,O250=Pistetaulukko!$AS$36,O250=Pistetaulukko!$AT$36,O250=Pistetaulukko!$AU$36),"OK","VÄÄRIN")</f>
        <v>VÄÄRIN</v>
      </c>
      <c r="BH250" t="str">
        <f>IF(BG250="OK","OK",IF(AND(BG250="VÄÄRIN",OR(O250=Pistetaulukko!$AV$36,O250=Pistetaulukko!$AW$36,O250=Pistetaulukko!$AX$36,O250=Pistetaulukko!$AY$36,O250=Pistetaulukko!$AZ$36,O250=Pistetaulukko!$BA$36,O250=Pistetaulukko!$BB$36,O250=Pistetaulukko!$BC$36,O250=Pistetaulukko!$BD$36,O250=Pistetaulukko!$BE$36,O250=Pistetaulukko!$BF$36,O250=Pistetaulukko!$BG$36,O250=Pistetaulukko!$BH$36,O250=Pistetaulukko!$BI$36,O250=Pistetaulukko!$BJ$36,O250=Pistetaulukko!$BK$36,O250=Pistetaulukko!$BL$36,O250=Pistetaulukko!$BM$36,O250=Pistetaulukko!$BN$36,O250=Pistetaulukko!$BO$36,O250=Pistetaulukko!$BP$36,O250=Pistetaulukko!$BQ$36)),"OK","VÄÄRIN"))</f>
        <v>VÄÄRIN</v>
      </c>
      <c r="BI250" t="str">
        <f>IF(OR(V250=Pistetaulukko!$R$57,V250=Pistetaulukko!$S$57,V250=Pistetaulukko!$T$57,V250=Pistetaulukko!$U$57,V250=Pistetaulukko!$V$57,V250=Pistetaulukko!$W$57,V250=Pistetaulukko!$X$57,V250=Pistetaulukko!$Y$57,V250=Pistetaulukko!$Z$57,V250=Pistetaulukko!$AA$57,V250=Pistetaulukko!$AB$57,V250=Pistetaulukko!$AC$57,V250=Pistetaulukko!$AD$57,V250=Pistetaulukko!$AE$57,V250=Pistetaulukko!$AF$57,V250=Pistetaulukko!$AG$57,V250=Pistetaulukko!$AH$57,V250=Pistetaulukko!$AI$57,V250=Pistetaulukko!$AJ$57,V250=Pistetaulukko!$AK$57,V250=Pistetaulukko!$AL$57,V250=Pistetaulukko!$AM$57,V250=Pistetaulukko!$AN$57,V250=Pistetaulukko!$AO$57,V250=Pistetaulukko!$AP$57,V250=Pistetaulukko!$AQ$57,V250=Pistetaulukko!$AR$57,V250=Pistetaulukko!$AS$57,V250=Pistetaulukko!$AT$57,V250=Pistetaulukko!$AU$57),"OK","VÄÄRIN")</f>
        <v>OK</v>
      </c>
      <c r="BJ250" t="str">
        <f>IF(BI250="OK","OK",IF(AND(BI250="VÄÄRIN",OR(V250=Pistetaulukko!$AV$57,V250=Pistetaulukko!$AW$57,V250=Pistetaulukko!$AX$57,V250=Pistetaulukko!$AY$57,V250=Pistetaulukko!$AZ$57,V250=Pistetaulukko!$BA$57,V250=Pistetaulukko!$BB$57,V250=Pistetaulukko!$BC$57,V250=Pistetaulukko!$BD$57,V250=Pistetaulukko!$BE$57)),"OK","VÄÄRIN"))</f>
        <v>OK</v>
      </c>
      <c r="BK250" t="str">
        <f>IF(OR(Y250=Pistetaulukko!$R$66,Y250=Pistetaulukko!$S$66,Y250=Pistetaulukko!$T$66,Y250=Pistetaulukko!$U$66,Y250=Pistetaulukko!$V$66,Y250=Pistetaulukko!$W$66,Y250=Pistetaulukko!$X$66,Y250=Pistetaulukko!$Y$66,Y250=Pistetaulukko!$Z$66,Y250=Pistetaulukko!$AA$66,Y250=Pistetaulukko!$AB$66,Y250=Pistetaulukko!$AC$66,Y250=Pistetaulukko!$AD$66,Y250=Pistetaulukko!$AE$66,Y250=Pistetaulukko!$AF$66,Y250=Pistetaulukko!$AG$66,Y250=Pistetaulukko!$AH$66,Y250=Pistetaulukko!$AI$66,Y250=Pistetaulukko!$AJ$66,Y250=Pistetaulukko!$AK$66,Y250=Pistetaulukko!$AL$66,Y250=Pistetaulukko!$AM$66,Y250=Pistetaulukko!$AN$66,Y250=Pistetaulukko!$AO$66,Y250=Pistetaulukko!$AP$66,Y250=Pistetaulukko!$AQ$66,Y250=Pistetaulukko!$AR$66,Y250=Pistetaulukko!$AS$66,Y250=Pistetaulukko!$AT$66,Y250=Pistetaulukko!$AU$66),"OK","VÄÄRIN")</f>
        <v>VÄÄRIN</v>
      </c>
      <c r="BL250" t="str">
        <f>IF(BK250="OK","OK",IF(AND(BK250="VÄÄRIN",OR(Y250=Pistetaulukko!$AV$66,Y250=Pistetaulukko!$AW$66,Y250=Pistetaulukko!$AX$66,Y250=Pistetaulukko!$AY$66,Y250=Pistetaulukko!$AZ$66,Y250=Pistetaulukko!$BA$66,Y250=Pistetaulukko!$BB$66,Y250=Pistetaulukko!$BC$66,Y250=Pistetaulukko!$BD$66,Y250=Pistetaulukko!$BE$66,Y250=Pistetaulukko!$BF$66,Y250=Pistetaulukko!$BG$66,Y250=Pistetaulukko!$BH$66,Y250=Pistetaulukko!$BI$66,Y250=Pistetaulukko!$BJ$66,Y250=Pistetaulukko!$BK$66,Y250=Pistetaulukko!$BL$66,Y250=Pistetaulukko!$BM$66,Y250=Pistetaulukko!$BN$66)),"OK","VÄÄRIN"))</f>
        <v>VÄÄRIN</v>
      </c>
      <c r="BM250" t="e">
        <f>IF(OR(Z250=Pistetaulukko!$R$69,Z250=Pistetaulukko!#REF!,Z250=Pistetaulukko!$S$69,Z250=Pistetaulukko!#REF!,Z250=Pistetaulukko!$T$69,Z250=Pistetaulukko!#REF!,Z250=Pistetaulukko!$U$69,Z250=Pistetaulukko!#REF!,Z250=Pistetaulukko!$V$69,Z250=Pistetaulukko!#REF!,Z250=Pistetaulukko!$W$69,Z250=Pistetaulukko!#REF!,Z250=Pistetaulukko!$X$69,Z250=Pistetaulukko!#REF!,Z250=Pistetaulukko!$Y$69,Z250=Pistetaulukko!#REF!,Z250=Pistetaulukko!$Z$69,Z250=Pistetaulukko!#REF!,Z250=Pistetaulukko!$AA$69,Z250=Pistetaulukko!#REF!,Z250=Pistetaulukko!$AB$69,Z250=Pistetaulukko!#REF!,Z250=Pistetaulukko!$AC$69,Z250=Pistetaulukko!#REF!,Z250=Pistetaulukko!$AD$69,Z250=Pistetaulukko!#REF!,Z250=Pistetaulukko!$AE$69,Z250=Pistetaulukko!#REF!,Z250=Pistetaulukko!$AF$69,Z250=Pistetaulukko!#REF!),"OK","VÄÄRIN")</f>
        <v>#REF!</v>
      </c>
      <c r="BN250" t="e">
        <f>IF(BM250="OK","OK",IF(AND(BM250="VÄÄRIN",OR(Z250=Pistetaulukko!$AG$69,Z250=Pistetaulukko!#REF!,Z250=Pistetaulukko!$AH$69,Z250=Pistetaulukko!#REF!,Z250=Pistetaulukko!$AI$69,Z250=Pistetaulukko!#REF!,Z250=Pistetaulukko!$AJ$69,Z250=Pistetaulukko!#REF!,Z250=Pistetaulukko!$AK$69,Z250=Pistetaulukko!$AL$69)),"OK","VÄÄRIN"))</f>
        <v>#REF!</v>
      </c>
    </row>
    <row r="251" spans="2:66" x14ac:dyDescent="0.25">
      <c r="AD251" s="41"/>
    </row>
    <row r="252" spans="2:66" x14ac:dyDescent="0.25">
      <c r="AD252" s="41"/>
    </row>
    <row r="253" spans="2:66" x14ac:dyDescent="0.25">
      <c r="AD253" s="41"/>
    </row>
    <row r="254" spans="2:66" x14ac:dyDescent="0.25">
      <c r="AD254" s="41"/>
    </row>
    <row r="255" spans="2:66" x14ac:dyDescent="0.25">
      <c r="AD255" s="41"/>
    </row>
  </sheetData>
  <pageMargins left="0.75" right="0.75" top="1" bottom="1" header="0.4921259845" footer="0.4921259845"/>
  <pageSetup paperSize="9" orientation="portrait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401"/>
  <sheetViews>
    <sheetView topLeftCell="M1" zoomScale="85" zoomScaleNormal="85" workbookViewId="0">
      <pane ySplit="1" topLeftCell="A2" activePane="bottomLeft" state="frozen"/>
      <selection pane="bottomLeft" activeCell="AC2" sqref="AC2"/>
    </sheetView>
  </sheetViews>
  <sheetFormatPr defaultRowHeight="15.6" x14ac:dyDescent="0.3"/>
  <cols>
    <col min="1" max="1" width="4.33203125" style="7" bestFit="1" customWidth="1"/>
    <col min="2" max="2" width="8" style="56" bestFit="1" customWidth="1"/>
    <col min="3" max="3" width="10.88671875" style="56" bestFit="1" customWidth="1"/>
    <col min="4" max="4" width="4.6640625" style="56" bestFit="1" customWidth="1"/>
    <col min="5" max="12" width="7.44140625" style="7" bestFit="1" customWidth="1"/>
    <col min="13" max="26" width="8.44140625" style="7" bestFit="1" customWidth="1"/>
    <col min="27" max="27" width="10.5546875" style="4" bestFit="1" customWidth="1"/>
    <col min="28" max="28" width="7.109375" style="32" bestFit="1" customWidth="1"/>
    <col min="29" max="29" width="13.44140625" style="36" bestFit="1" customWidth="1"/>
    <col min="30" max="30" width="8.44140625" style="36" bestFit="1" customWidth="1"/>
    <col min="31" max="31" width="15" style="113" bestFit="1" customWidth="1"/>
    <col min="32" max="32" width="22.109375" style="5" bestFit="1" customWidth="1"/>
    <col min="34" max="34" width="13.33203125" style="11" bestFit="1" customWidth="1"/>
    <col min="35" max="35" width="8.109375" style="1" bestFit="1" customWidth="1"/>
  </cols>
  <sheetData>
    <row r="1" spans="1:35" s="2" customFormat="1" ht="16.2" thickBot="1" x14ac:dyDescent="0.35">
      <c r="A1" s="4" t="s">
        <v>173</v>
      </c>
      <c r="B1" s="83" t="s">
        <v>95</v>
      </c>
      <c r="C1" s="83" t="s">
        <v>96</v>
      </c>
      <c r="D1" s="83" t="s">
        <v>51</v>
      </c>
      <c r="E1" s="4" t="s">
        <v>0</v>
      </c>
      <c r="F1" s="4" t="s">
        <v>1</v>
      </c>
      <c r="G1" s="4" t="s">
        <v>2</v>
      </c>
      <c r="H1" s="4" t="s">
        <v>3</v>
      </c>
      <c r="I1" s="4" t="s">
        <v>4</v>
      </c>
      <c r="J1" s="4" t="s">
        <v>5</v>
      </c>
      <c r="K1" s="4" t="s">
        <v>6</v>
      </c>
      <c r="L1" s="4" t="s">
        <v>7</v>
      </c>
      <c r="M1" s="4" t="s">
        <v>8</v>
      </c>
      <c r="N1" s="4" t="s">
        <v>9</v>
      </c>
      <c r="O1" s="4" t="s">
        <v>10</v>
      </c>
      <c r="P1" s="4" t="s">
        <v>11</v>
      </c>
      <c r="Q1" s="4" t="s">
        <v>12</v>
      </c>
      <c r="R1" s="4" t="s">
        <v>13</v>
      </c>
      <c r="S1" s="4" t="s">
        <v>14</v>
      </c>
      <c r="T1" s="4" t="s">
        <v>15</v>
      </c>
      <c r="U1" s="4" t="s">
        <v>16</v>
      </c>
      <c r="V1" s="4" t="s">
        <v>17</v>
      </c>
      <c r="W1" s="4" t="s">
        <v>18</v>
      </c>
      <c r="X1" s="4" t="s">
        <v>19</v>
      </c>
      <c r="Y1" s="4" t="s">
        <v>20</v>
      </c>
      <c r="Z1" s="4" t="s">
        <v>21</v>
      </c>
      <c r="AA1" s="4" t="s">
        <v>22</v>
      </c>
      <c r="AB1" s="32" t="s">
        <v>46</v>
      </c>
      <c r="AC1" s="32" t="s">
        <v>185</v>
      </c>
      <c r="AD1" s="33" t="s">
        <v>53</v>
      </c>
      <c r="AE1" s="110" t="s">
        <v>52</v>
      </c>
      <c r="AF1" s="37" t="s">
        <v>48</v>
      </c>
      <c r="AH1" s="21" t="s">
        <v>45</v>
      </c>
      <c r="AI1" s="14">
        <v>5.2083333333333336E-2</v>
      </c>
    </row>
    <row r="2" spans="1:35" x14ac:dyDescent="0.3">
      <c r="A2" s="7">
        <f>'Vastaukset, kilpailijat (taito)'!A2</f>
        <v>0</v>
      </c>
      <c r="B2" s="56" t="str">
        <f>'Vastaukset, kilpailijat (taito)'!B2</f>
        <v>Matti</v>
      </c>
      <c r="C2" s="6" t="str">
        <f>'Vastaukset, kilpailijat (taito)'!C2</f>
        <v>Meikäläinen</v>
      </c>
      <c r="D2" s="6">
        <f>'Vastaukset, kilpailijat (taito)'!D2</f>
        <v>0</v>
      </c>
      <c r="E2" s="82">
        <f>IF('Vastaukset, kilpailijat (taito)'!E2=Pistetaulukko!$I$3,Pistetaulukko!$I$2,0)</f>
        <v>0</v>
      </c>
      <c r="F2" s="82">
        <f>IF('Vastaukset, kilpailijat (taito)'!F2=Pistetaulukko!$I$6,Pistetaulukko!$I$5,IF(OR('Vastaukset, kilpailijat (taito)'!F2=Pistetaulukko!$H$6,'Vastaukset, kilpailijat (taito)'!F2=Pistetaulukko!$J$6),Pistetaulukko!$H$5,IF(OR('Vastaukset, kilpailijat (taito)'!F2=Pistetaulukko!$G$6,'Vastaukset, kilpailijat (taito)'!F2=Pistetaulukko!$K$6),Pistetaulukko!$G$5,IF(OR('Vastaukset, kilpailijat (taito)'!F2=Pistetaulukko!$F$6,'Vastaukset, kilpailijat (taito)'!F2=Pistetaulukko!$L$6),Pistetaulukko!$F$5,0))))</f>
        <v>0</v>
      </c>
      <c r="G2" s="82">
        <f>IF('Vastaukset, kilpailijat (taito)'!G2=Pistetaulukko!$I$9,Pistetaulukko!$I$8,IF(OR('Vastaukset, kilpailijat (taito)'!G2=Pistetaulukko!$H$9,'Vastaukset, kilpailijat (taito)'!G2=Pistetaulukko!$J$9),Pistetaulukko!$H$8,IF(OR('Vastaukset, kilpailijat (taito)'!G2=Pistetaulukko!$G$9,'Vastaukset, kilpailijat (taito)'!G2=Pistetaulukko!$K$9),Pistetaulukko!$G$8,IF(OR('Vastaukset, kilpailijat (taito)'!G2=Pistetaulukko!$F$9,'Vastaukset, kilpailijat (taito)'!G2=Pistetaulukko!$L$9),Pistetaulukko!$F$8,0))))</f>
        <v>0</v>
      </c>
      <c r="H2" s="82">
        <f>IF('Vastaukset, kilpailijat (taito)'!H2=Pistetaulukko!$I$12,Pistetaulukko!$I$11,IF(OR('Vastaukset, kilpailijat (taito)'!H2=Pistetaulukko!$H$12,'Vastaukset, kilpailijat (taito)'!H2=Pistetaulukko!$J$12),Pistetaulukko!$H$11,IF(OR('Vastaukset, kilpailijat (taito)'!H2=Pistetaulukko!$G$12,'Vastaukset, kilpailijat (taito)'!H2=Pistetaulukko!$K$12),Pistetaulukko!$G$11,IF(OR('Vastaukset, kilpailijat (taito)'!H2=Pistetaulukko!$F$12,'Vastaukset, kilpailijat (taito)'!H2=Pistetaulukko!$L$12),Pistetaulukko!$F$11,0))))</f>
        <v>0</v>
      </c>
      <c r="I2" s="82">
        <f>IF('Vastaukset, kilpailijat (taito)'!I2=Pistetaulukko!$I$18,Pistetaulukko!$I$17,0)</f>
        <v>0</v>
      </c>
      <c r="J2" s="82">
        <f>IF('Vastaukset, kilpailijat (taito)'!J2=Pistetaulukko!$I$21,Pistetaulukko!$I$20,IF(OR('Vastaukset, kilpailijat (taito)'!J2=Pistetaulukko!$H$21,'Vastaukset, kilpailijat (taito)'!J2=Pistetaulukko!$J$21),Pistetaulukko!$H$20,IF(OR('Vastaukset, kilpailijat (taito)'!J2=Pistetaulukko!$G$21,'Vastaukset, kilpailijat (taito)'!J2=Pistetaulukko!$K$21),Pistetaulukko!$G$20,IF(OR('Vastaukset, kilpailijat (taito)'!J2=Pistetaulukko!$F$21,'Vastaukset, kilpailijat (taito)'!J2=Pistetaulukko!$L$21),Pistetaulukko!$F$20,0))))</f>
        <v>0</v>
      </c>
      <c r="K2" s="82">
        <f>IF('Vastaukset, kilpailijat (taito)'!K2=Pistetaulukko!$I$24,Pistetaulukko!$I$23,0)</f>
        <v>0</v>
      </c>
      <c r="L2" s="82">
        <f>IF('Vastaukset, kilpailijat (taito)'!L2=Pistetaulukko!$I$27,Pistetaulukko!$I$26,IF(OR('Vastaukset, kilpailijat (taito)'!L2=Pistetaulukko!$H$27,'Vastaukset, kilpailijat (taito)'!L2=Pistetaulukko!$J$27),Pistetaulukko!$H$26,IF(OR('Vastaukset, kilpailijat (taito)'!L2=Pistetaulukko!$G$27,'Vastaukset, kilpailijat (taito)'!L2=Pistetaulukko!$K$27),Pistetaulukko!$G$26,IF(OR('Vastaukset, kilpailijat (taito)'!L2=Pistetaulukko!$F$27,'Vastaukset, kilpailijat (taito)'!L2=Pistetaulukko!$L$27),Pistetaulukko!$F$26,0))))</f>
        <v>0</v>
      </c>
      <c r="M2" s="82">
        <f>IF('Vastaukset, kilpailijat (taito)'!M2=Pistetaulukko!$I$30,Pistetaulukko!$I$29,0)</f>
        <v>0</v>
      </c>
      <c r="N2" s="82">
        <f>IF('Vastaukset, kilpailijat (taito)'!N2=Pistetaulukko!$I$33,Pistetaulukko!$I$32,IF(OR('Vastaukset, kilpailijat (taito)'!N2=Pistetaulukko!$H$33,'Vastaukset, kilpailijat (taito)'!N2=Pistetaulukko!$J$33),Pistetaulukko!$H$32,IF(OR('Vastaukset, kilpailijat (taito)'!N2=Pistetaulukko!$G$33,'Vastaukset, kilpailijat (taito)'!N2=Pistetaulukko!$K$33),Pistetaulukko!$G$32,IF(OR('Vastaukset, kilpailijat (taito)'!N2=Pistetaulukko!$F$33,'Vastaukset, kilpailijat (taito)'!N2=Pistetaulukko!$L$33),Pistetaulukko!$F$32,IF(OR('Vastaukset, kilpailijat (taito)'!N2=Pistetaulukko!$E$33,'Vastaukset, kilpailijat (taito)'!N2=Pistetaulukko!$M$33),Pistetaulukko!$E$32,IF(OR('Vastaukset, kilpailijat (taito)'!N2=Pistetaulukko!$D$33,'Vastaukset, kilpailijat (taito)'!N2=Pistetaulukko!$N$33),Pistetaulukko!$D$32,0))))))</f>
        <v>0</v>
      </c>
      <c r="O2" s="82">
        <f>IF('Vastaukset, kilpailijat (taito)'!O2=Pistetaulukko!$I$36,Pistetaulukko!$I$35,IF(OR('Vastaukset, kilpailijat (taito)'!O2=Pistetaulukko!$H$36,'Vastaukset, kilpailijat (taito)'!O2=Pistetaulukko!$J$36),Pistetaulukko!$H$35,IF(OR('Vastaukset, kilpailijat (taito)'!O2=Pistetaulukko!$G$36,'Vastaukset, kilpailijat (taito)'!O2=Pistetaulukko!$K$36),Pistetaulukko!$G$35,IF(OR('Vastaukset, kilpailijat (taito)'!O2=Pistetaulukko!$F$36,'Vastaukset, kilpailijat (taito)'!O2=Pistetaulukko!$L$36),Pistetaulukko!$F$35,IF(OR('Vastaukset, kilpailijat (taito)'!O2=Pistetaulukko!$E$36,'Vastaukset, kilpailijat (taito)'!O2=Pistetaulukko!$M$36),Pistetaulukko!$E$35,IF(OR('Vastaukset, kilpailijat (taito)'!O2=Pistetaulukko!$D$36,'Vastaukset, kilpailijat (taito)'!O2=Pistetaulukko!$N$36),Pistetaulukko!$D$35,IF(OR('Vastaukset, kilpailijat (taito)'!O2=Pistetaulukko!$C$36,'Vastaukset, kilpailijat (taito)'!O2=Pistetaulukko!$O$36),Pistetaulukko!$C$35,IF(OR('Vastaukset, kilpailijat (taito)'!O2=Pistetaulukko!$B$36,'Vastaukset, kilpailijat (taito)'!O2=Pistetaulukko!$P$36),Pistetaulukko!$B$35,0))))))))</f>
        <v>0</v>
      </c>
      <c r="P2" s="82">
        <f>IF('Vastaukset, kilpailijat (taito)'!P2=Pistetaulukko!$I$39,Pistetaulukko!$I$38,IF(OR('Vastaukset, kilpailijat (taito)'!P2=Pistetaulukko!$H$39,'Vastaukset, kilpailijat (taito)'!P2=Pistetaulukko!$J$39),Pistetaulukko!$H$38,IF(OR('Vastaukset, kilpailijat (taito)'!P2=Pistetaulukko!$G$39,'Vastaukset, kilpailijat (taito)'!P2=Pistetaulukko!$K$39),Pistetaulukko!$G$38,IF(OR('Vastaukset, kilpailijat (taito)'!P2=Pistetaulukko!$F$39,'Vastaukset, kilpailijat (taito)'!P2=Pistetaulukko!$L$39),Pistetaulukko!$F$38,0))))</f>
        <v>0</v>
      </c>
      <c r="Q2" s="82">
        <f>IF('Vastaukset, kilpailijat (taito)'!Q2=Pistetaulukko!$I$42,Pistetaulukko!$I$41,IF(OR('Vastaukset, kilpailijat (taito)'!Q2=Pistetaulukko!$H$42,'Vastaukset, kilpailijat (taito)'!Q2=Pistetaulukko!$J$42),Pistetaulukko!$H$41,IF(OR('Vastaukset, kilpailijat (taito)'!Q2=Pistetaulukko!$G$42,'Vastaukset, kilpailijat (taito)'!Q2=Pistetaulukko!$K$42),Pistetaulukko!$G$41,IF(OR('Vastaukset, kilpailijat (taito)'!Q2=Pistetaulukko!$F$42,'Vastaukset, kilpailijat (taito)'!Q2=Pistetaulukko!$L$42),Pistetaulukko!$F$41,0))))</f>
        <v>0</v>
      </c>
      <c r="R2" s="82">
        <f>IF('Vastaukset, kilpailijat (taito)'!R2=Pistetaulukko!$I$45,Pistetaulukko!$I$44,IF(OR('Vastaukset, kilpailijat (taito)'!R2=Pistetaulukko!$H$45,'Vastaukset, kilpailijat (taito)'!R2=Pistetaulukko!$J$45),Pistetaulukko!$H$44,IF(OR('Vastaukset, kilpailijat (taito)'!R2=Pistetaulukko!$G$45,'Vastaukset, kilpailijat (taito)'!R2=Pistetaulukko!$K$45),Pistetaulukko!$G$44,IF(OR('Vastaukset, kilpailijat (taito)'!R2=Pistetaulukko!$F$45,'Vastaukset, kilpailijat (taito)'!R2=Pistetaulukko!$L$45),Pistetaulukko!$F$44,0))))</f>
        <v>0</v>
      </c>
      <c r="S2" s="82">
        <f>IF('Vastaukset, kilpailijat (taito)'!S2=Pistetaulukko!$I$48,Pistetaulukko!$I$47,IF(OR('Vastaukset, kilpailijat (taito)'!S2=Pistetaulukko!$H$48,'Vastaukset, kilpailijat (taito)'!S2=Pistetaulukko!$J$48),Pistetaulukko!$H$47,IF(OR('Vastaukset, kilpailijat (taito)'!S2=Pistetaulukko!$G$48,'Vastaukset, kilpailijat (taito)'!S2=Pistetaulukko!$K$48),Pistetaulukko!$G$47,IF(OR('Vastaukset, kilpailijat (taito)'!S2=Pistetaulukko!$F$48,'Vastaukset, kilpailijat (taito)'!S2=Pistetaulukko!$L$48),Pistetaulukko!$F$47,0))))</f>
        <v>0</v>
      </c>
      <c r="T2" s="82">
        <f>IF('Vastaukset, kilpailijat (taito)'!T2=Pistetaulukko!$I$51,Pistetaulukko!$I$50,IF(OR('Vastaukset, kilpailijat (taito)'!T2=Pistetaulukko!$H$51,'Vastaukset, kilpailijat (taito)'!T2=Pistetaulukko!$J$51),Pistetaulukko!$H$50,IF(OR('Vastaukset, kilpailijat (taito)'!T2=Pistetaulukko!$G$51,'Vastaukset, kilpailijat (taito)'!T2=Pistetaulukko!$K$51),Pistetaulukko!$G$50,IF(OR('Vastaukset, kilpailijat (taito)'!T2=Pistetaulukko!$F$51,'Vastaukset, kilpailijat (taito)'!T2=Pistetaulukko!$L$51),Pistetaulukko!$F$50,0))))</f>
        <v>0</v>
      </c>
      <c r="U2" s="82">
        <f>IF('Vastaukset, kilpailijat (taito)'!U2=Pistetaulukko!$I$54,Pistetaulukko!$I$53,IF(OR('Vastaukset, kilpailijat (taito)'!U2=Pistetaulukko!$H$54,'Vastaukset, kilpailijat (taito)'!U2=Pistetaulukko!$J$54),Pistetaulukko!$H$53,IF(OR('Vastaukset, kilpailijat (taito)'!U2=Pistetaulukko!$G$54,'Vastaukset, kilpailijat (taito)'!U2=Pistetaulukko!$K$54),Pistetaulukko!$G$53,IF(OR('Vastaukset, kilpailijat (taito)'!U2=Pistetaulukko!$F$54,'Vastaukset, kilpailijat (taito)'!U2=Pistetaulukko!$L$54),Pistetaulukko!$F$53,0))))</f>
        <v>0</v>
      </c>
      <c r="V2" s="82">
        <f>IF('Vastaukset, kilpailijat (taito)'!V2=Pistetaulukko!$I$57,Pistetaulukko!$I$56,IF(OR('Vastaukset, kilpailijat (taito)'!V2=Pistetaulukko!$H$57,'Vastaukset, kilpailijat (taito)'!V2=Pistetaulukko!$J$57),Pistetaulukko!$H$56,IF(OR('Vastaukset, kilpailijat (taito)'!V2=Pistetaulukko!$G$57,'Vastaukset, kilpailijat (taito)'!V2=Pistetaulukko!$K$57),Pistetaulukko!$G$56,IF(OR('Vastaukset, kilpailijat (taito)'!V2=Pistetaulukko!$F$57,'Vastaukset, kilpailijat (taito)'!V2=Pistetaulukko!$L$57),Pistetaulukko!$F$56,0))))</f>
        <v>0</v>
      </c>
      <c r="W2" s="82">
        <f>IF('Vastaukset, kilpailijat (taito)'!W2=Pistetaulukko!$I$60,Pistetaulukko!$I$59,IF(OR('Vastaukset, kilpailijat (taito)'!W2=Pistetaulukko!$H$60,'Vastaukset, kilpailijat (taito)'!W2=Pistetaulukko!$J$60),Pistetaulukko!$H$59,IF(OR('Vastaukset, kilpailijat (taito)'!W2=Pistetaulukko!$G$60,'Vastaukset, kilpailijat (taito)'!W2=Pistetaulukko!$K$60),Pistetaulukko!$G$59,IF(OR('Vastaukset, kilpailijat (taito)'!W2=Pistetaulukko!$F$60,'Vastaukset, kilpailijat (taito)'!W2=Pistetaulukko!$L$60),Pistetaulukko!$F$59,0))))</f>
        <v>0</v>
      </c>
      <c r="X2" s="82">
        <f>IF('Vastaukset, kilpailijat (taito)'!X2=Pistetaulukko!$I$63,Pistetaulukko!$I$62,IF(OR('Vastaukset, kilpailijat (taito)'!X2=Pistetaulukko!$H$63,'Vastaukset, kilpailijat (taito)'!X2=Pistetaulukko!$J$63),Pistetaulukko!$H$62,IF(OR('Vastaukset, kilpailijat (taito)'!X2=Pistetaulukko!$G$63,'Vastaukset, kilpailijat (taito)'!X2=Pistetaulukko!$K$63),Pistetaulukko!$G$62,IF(OR('Vastaukset, kilpailijat (taito)'!X2=Pistetaulukko!$F$63,'Vastaukset, kilpailijat (taito)'!X2=Pistetaulukko!$L$63),Pistetaulukko!$F$62,0))))</f>
        <v>0</v>
      </c>
      <c r="Y2" s="82">
        <f>IF('Vastaukset, kilpailijat (taito)'!Y2=Pistetaulukko!$I$66,Pistetaulukko!$I$65,IF(OR('Vastaukset, kilpailijat (taito)'!Y2=Pistetaulukko!$H$66,'Vastaukset, kilpailijat (taito)'!Y2=Pistetaulukko!$J$66),Pistetaulukko!$H$65,IF(OR('Vastaukset, kilpailijat (taito)'!Y2=Pistetaulukko!$G$66,'Vastaukset, kilpailijat (taito)'!Y2=Pistetaulukko!$K$66),Pistetaulukko!$G$65,IF(OR('Vastaukset, kilpailijat (taito)'!Y2=Pistetaulukko!$F$66,'Vastaukset, kilpailijat (taito)'!Y2=Pistetaulukko!$L$66),Pistetaulukko!$F$65,IF(OR('Vastaukset, kilpailijat (taito)'!Y2=Pistetaulukko!$E$66,'Vastaukset, kilpailijat (taito)'!Y2=Pistetaulukko!$M$66),Pistetaulukko!$E$65,IF(OR('Vastaukset, kilpailijat (taito)'!Y2=Pistetaulukko!$D$66,'Vastaukset, kilpailijat (taito)'!Y2=Pistetaulukko!$N$66),Pistetaulukko!$D$65,0))))))</f>
        <v>0</v>
      </c>
      <c r="Z2" s="82">
        <f>IF('Vastaukset, kilpailijat (taito)'!Z2=Pistetaulukko!$I$69,Pistetaulukko!$I$68,IF(OR('Vastaukset, kilpailijat (taito)'!Z2=Pistetaulukko!$H$69,'Vastaukset, kilpailijat (taito)'!Z2=Pistetaulukko!$J$69),Pistetaulukko!$H$68,IF(OR('Vastaukset, kilpailijat (taito)'!Z2=Pistetaulukko!$G$69,'Vastaukset, kilpailijat (taito)'!Z2=Pistetaulukko!$K$69),Pistetaulukko!$G$68,IF(OR('Vastaukset, kilpailijat (taito)'!Z2=Pistetaulukko!$F$69,'Vastaukset, kilpailijat (taito)'!Z2=Pistetaulukko!$L$69),Pistetaulukko!$F$68,IF(OR('Vastaukset, kilpailijat (taito)'!Z2=Pistetaulukko!$E$69,'Vastaukset, kilpailijat (taito)'!Z2=Pistetaulukko!$M$69),Pistetaulukko!$E$68,IF(OR('Vastaukset, kilpailijat (taito)'!Z2=Pistetaulukko!$D$69,'Vastaukset, kilpailijat (taito)'!Z2=Pistetaulukko!$N$69),Pistetaulukko!$D$68,0))))))</f>
        <v>0</v>
      </c>
      <c r="AA2" s="4">
        <f t="shared" ref="AA2:AA33" si="0">SUM(E2:Z2)</f>
        <v>0</v>
      </c>
      <c r="AB2" s="34">
        <f>'Vastaukset, kilpailijat (taito)'!AD2</f>
        <v>0</v>
      </c>
      <c r="AC2" s="125">
        <f>'Vastaukset, kilpailijat (taito)'!AC2</f>
        <v>0</v>
      </c>
      <c r="AD2" s="35">
        <f>AB2-($AI$1+(AC2/1440))</f>
        <v>-5.2083333333333336E-2</v>
      </c>
      <c r="AE2" s="116">
        <f>IF(AD2&lt;=0,0,ROUNDUP((AD2*1440),0)*5)</f>
        <v>0</v>
      </c>
      <c r="AF2" s="38">
        <f>AA2-AE2</f>
        <v>0</v>
      </c>
      <c r="AG2" s="12"/>
    </row>
    <row r="3" spans="1:35" x14ac:dyDescent="0.3">
      <c r="A3" s="7">
        <f>'Vastaukset, kilpailijat (taito)'!A3</f>
        <v>0</v>
      </c>
      <c r="B3" s="56">
        <f>'Vastaukset, kilpailijat (taito)'!B3</f>
        <v>0</v>
      </c>
      <c r="C3" s="6">
        <f>'Vastaukset, kilpailijat (taito)'!C3</f>
        <v>0</v>
      </c>
      <c r="D3" s="6">
        <f>'Vastaukset, kilpailijat (taito)'!D3</f>
        <v>0</v>
      </c>
      <c r="E3" s="82">
        <f>IF('Vastaukset, kilpailijat (taito)'!E3=Pistetaulukko!$I$3,Pistetaulukko!$I$2,0)</f>
        <v>0</v>
      </c>
      <c r="F3" s="82">
        <f>IF('Vastaukset, kilpailijat (taito)'!F3=Pistetaulukko!$I$6,Pistetaulukko!$I$5,IF(OR('Vastaukset, kilpailijat (taito)'!F3=Pistetaulukko!$H$6,'Vastaukset, kilpailijat (taito)'!F3=Pistetaulukko!$J$6),Pistetaulukko!$H$5,IF(OR('Vastaukset, kilpailijat (taito)'!F3=Pistetaulukko!$G$6,'Vastaukset, kilpailijat (taito)'!F3=Pistetaulukko!$K$6),Pistetaulukko!$G$5,IF(OR('Vastaukset, kilpailijat (taito)'!F3=Pistetaulukko!$F$6,'Vastaukset, kilpailijat (taito)'!F3=Pistetaulukko!$L$6),Pistetaulukko!$F$5,0))))</f>
        <v>0</v>
      </c>
      <c r="G3" s="82">
        <f>IF('Vastaukset, kilpailijat (taito)'!G3=Pistetaulukko!$I$9,Pistetaulukko!$I$8,IF(OR('Vastaukset, kilpailijat (taito)'!G3=Pistetaulukko!$H$9,'Vastaukset, kilpailijat (taito)'!G3=Pistetaulukko!$J$9),Pistetaulukko!$H$8,IF(OR('Vastaukset, kilpailijat (taito)'!G3=Pistetaulukko!$G$9,'Vastaukset, kilpailijat (taito)'!G3=Pistetaulukko!$K$9),Pistetaulukko!$G$8,IF(OR('Vastaukset, kilpailijat (taito)'!G3=Pistetaulukko!$F$9,'Vastaukset, kilpailijat (taito)'!G3=Pistetaulukko!$L$9),Pistetaulukko!$F$8,0))))</f>
        <v>0</v>
      </c>
      <c r="H3" s="82">
        <f>IF('Vastaukset, kilpailijat (taito)'!H3=Pistetaulukko!$I$12,Pistetaulukko!$I$11,IF(OR('Vastaukset, kilpailijat (taito)'!H3=Pistetaulukko!$H$12,'Vastaukset, kilpailijat (taito)'!H3=Pistetaulukko!$J$12),Pistetaulukko!$H$11,IF(OR('Vastaukset, kilpailijat (taito)'!H3=Pistetaulukko!$G$12,'Vastaukset, kilpailijat (taito)'!H3=Pistetaulukko!$K$12),Pistetaulukko!$G$11,IF(OR('Vastaukset, kilpailijat (taito)'!H3=Pistetaulukko!$F$12,'Vastaukset, kilpailijat (taito)'!H3=Pistetaulukko!$L$12),Pistetaulukko!$F$11,0))))</f>
        <v>0</v>
      </c>
      <c r="I3" s="82">
        <f>IF('Vastaukset, kilpailijat (taito)'!I3=Pistetaulukko!$I$18,Pistetaulukko!$I$17,0)</f>
        <v>0</v>
      </c>
      <c r="J3" s="82">
        <f>IF('Vastaukset, kilpailijat (taito)'!J3=Pistetaulukko!$I$21,Pistetaulukko!$I$20,IF(OR('Vastaukset, kilpailijat (taito)'!J3=Pistetaulukko!$H$21,'Vastaukset, kilpailijat (taito)'!J3=Pistetaulukko!$J$21),Pistetaulukko!$H$20,IF(OR('Vastaukset, kilpailijat (taito)'!J3=Pistetaulukko!$G$21,'Vastaukset, kilpailijat (taito)'!J3=Pistetaulukko!$K$21),Pistetaulukko!$G$20,IF(OR('Vastaukset, kilpailijat (taito)'!J3=Pistetaulukko!$F$21,'Vastaukset, kilpailijat (taito)'!J3=Pistetaulukko!$L$21),Pistetaulukko!$F$20,0))))</f>
        <v>0</v>
      </c>
      <c r="K3" s="82">
        <f>IF('Vastaukset, kilpailijat (taito)'!K3=Pistetaulukko!$I$24,Pistetaulukko!$I$23,0)</f>
        <v>0</v>
      </c>
      <c r="L3" s="82">
        <f>IF('Vastaukset, kilpailijat (taito)'!L3=Pistetaulukko!$I$27,Pistetaulukko!$I$26,IF(OR('Vastaukset, kilpailijat (taito)'!L3=Pistetaulukko!$H$27,'Vastaukset, kilpailijat (taito)'!L3=Pistetaulukko!$J$27),Pistetaulukko!$H$26,IF(OR('Vastaukset, kilpailijat (taito)'!L3=Pistetaulukko!$G$27,'Vastaukset, kilpailijat (taito)'!L3=Pistetaulukko!$K$27),Pistetaulukko!$G$26,IF(OR('Vastaukset, kilpailijat (taito)'!L3=Pistetaulukko!$F$27,'Vastaukset, kilpailijat (taito)'!L3=Pistetaulukko!$L$27),Pistetaulukko!$F$26,0))))</f>
        <v>0</v>
      </c>
      <c r="M3" s="82">
        <f>IF('Vastaukset, kilpailijat (taito)'!M3=Pistetaulukko!$I$30,Pistetaulukko!$I$29,0)</f>
        <v>0</v>
      </c>
      <c r="N3" s="82">
        <f>IF('Vastaukset, kilpailijat (taito)'!N3=Pistetaulukko!$I$33,Pistetaulukko!$I$32,IF(OR('Vastaukset, kilpailijat (taito)'!N3=Pistetaulukko!$H$33,'Vastaukset, kilpailijat (taito)'!N3=Pistetaulukko!$J$33),Pistetaulukko!$H$32,IF(OR('Vastaukset, kilpailijat (taito)'!N3=Pistetaulukko!$G$33,'Vastaukset, kilpailijat (taito)'!N3=Pistetaulukko!$K$33),Pistetaulukko!$G$32,IF(OR('Vastaukset, kilpailijat (taito)'!N3=Pistetaulukko!$F$33,'Vastaukset, kilpailijat (taito)'!N3=Pistetaulukko!$L$33),Pistetaulukko!$F$32,IF(OR('Vastaukset, kilpailijat (taito)'!N3=Pistetaulukko!$E$33,'Vastaukset, kilpailijat (taito)'!N3=Pistetaulukko!$M$33),Pistetaulukko!$E$32,IF(OR('Vastaukset, kilpailijat (taito)'!N3=Pistetaulukko!$D$33,'Vastaukset, kilpailijat (taito)'!N3=Pistetaulukko!$N$33),Pistetaulukko!$D$32,0))))))</f>
        <v>0</v>
      </c>
      <c r="O3" s="82">
        <f>IF('Vastaukset, kilpailijat (taito)'!O3=Pistetaulukko!$I$36,Pistetaulukko!$I$35,IF(OR('Vastaukset, kilpailijat (taito)'!O3=Pistetaulukko!$H$36,'Vastaukset, kilpailijat (taito)'!O3=Pistetaulukko!$J$36),Pistetaulukko!$H$35,IF(OR('Vastaukset, kilpailijat (taito)'!O3=Pistetaulukko!$G$36,'Vastaukset, kilpailijat (taito)'!O3=Pistetaulukko!$K$36),Pistetaulukko!$G$35,IF(OR('Vastaukset, kilpailijat (taito)'!O3=Pistetaulukko!$F$36,'Vastaukset, kilpailijat (taito)'!O3=Pistetaulukko!$L$36),Pistetaulukko!$F$35,IF(OR('Vastaukset, kilpailijat (taito)'!O3=Pistetaulukko!$E$36,'Vastaukset, kilpailijat (taito)'!O3=Pistetaulukko!$M$36),Pistetaulukko!$E$35,IF(OR('Vastaukset, kilpailijat (taito)'!O3=Pistetaulukko!$D$36,'Vastaukset, kilpailijat (taito)'!O3=Pistetaulukko!$N$36),Pistetaulukko!$D$35,IF(OR('Vastaukset, kilpailijat (taito)'!O3=Pistetaulukko!$C$36,'Vastaukset, kilpailijat (taito)'!O3=Pistetaulukko!$O$36),Pistetaulukko!$C$35,IF(OR('Vastaukset, kilpailijat (taito)'!O3=Pistetaulukko!$B$36,'Vastaukset, kilpailijat (taito)'!O3=Pistetaulukko!$P$36),Pistetaulukko!$B$35,0))))))))</f>
        <v>0</v>
      </c>
      <c r="P3" s="82">
        <f>IF('Vastaukset, kilpailijat (taito)'!P3=Pistetaulukko!$I$39,Pistetaulukko!$I$38,IF(OR('Vastaukset, kilpailijat (taito)'!P3=Pistetaulukko!$H$39,'Vastaukset, kilpailijat (taito)'!P3=Pistetaulukko!$J$39),Pistetaulukko!$H$38,IF(OR('Vastaukset, kilpailijat (taito)'!P3=Pistetaulukko!$G$39,'Vastaukset, kilpailijat (taito)'!P3=Pistetaulukko!$K$39),Pistetaulukko!$G$38,IF(OR('Vastaukset, kilpailijat (taito)'!P3=Pistetaulukko!$F$39,'Vastaukset, kilpailijat (taito)'!P3=Pistetaulukko!$L$39),Pistetaulukko!$F$38,0))))</f>
        <v>0</v>
      </c>
      <c r="Q3" s="82">
        <f>IF('Vastaukset, kilpailijat (taito)'!Q3=Pistetaulukko!$I$42,Pistetaulukko!$I$41,IF(OR('Vastaukset, kilpailijat (taito)'!Q3=Pistetaulukko!$H$42,'Vastaukset, kilpailijat (taito)'!Q3=Pistetaulukko!$J$42),Pistetaulukko!$H$41,IF(OR('Vastaukset, kilpailijat (taito)'!Q3=Pistetaulukko!$G$42,'Vastaukset, kilpailijat (taito)'!Q3=Pistetaulukko!$K$42),Pistetaulukko!$G$41,IF(OR('Vastaukset, kilpailijat (taito)'!Q3=Pistetaulukko!$F$42,'Vastaukset, kilpailijat (taito)'!Q3=Pistetaulukko!$L$42),Pistetaulukko!$F$41,0))))</f>
        <v>0</v>
      </c>
      <c r="R3" s="82">
        <f>IF('Vastaukset, kilpailijat (taito)'!R3=Pistetaulukko!$I$45,Pistetaulukko!$I$44,IF(OR('Vastaukset, kilpailijat (taito)'!R3=Pistetaulukko!$H$45,'Vastaukset, kilpailijat (taito)'!R3=Pistetaulukko!$J$45),Pistetaulukko!$H$44,IF(OR('Vastaukset, kilpailijat (taito)'!R3=Pistetaulukko!$G$45,'Vastaukset, kilpailijat (taito)'!R3=Pistetaulukko!$K$45),Pistetaulukko!$G$44,IF(OR('Vastaukset, kilpailijat (taito)'!R3=Pistetaulukko!$F$45,'Vastaukset, kilpailijat (taito)'!R3=Pistetaulukko!$L$45),Pistetaulukko!$F$44,0))))</f>
        <v>0</v>
      </c>
      <c r="S3" s="82">
        <f>IF('Vastaukset, kilpailijat (taito)'!S3=Pistetaulukko!$I$48,Pistetaulukko!$I$47,IF(OR('Vastaukset, kilpailijat (taito)'!S3=Pistetaulukko!$H$48,'Vastaukset, kilpailijat (taito)'!S3=Pistetaulukko!$J$48),Pistetaulukko!$H$47,IF(OR('Vastaukset, kilpailijat (taito)'!S3=Pistetaulukko!$G$48,'Vastaukset, kilpailijat (taito)'!S3=Pistetaulukko!$K$48),Pistetaulukko!$G$47,IF(OR('Vastaukset, kilpailijat (taito)'!S3=Pistetaulukko!$F$48,'Vastaukset, kilpailijat (taito)'!S3=Pistetaulukko!$L$48),Pistetaulukko!$F$47,0))))</f>
        <v>0</v>
      </c>
      <c r="T3" s="82">
        <f>IF('Vastaukset, kilpailijat (taito)'!T3=Pistetaulukko!$I$51,Pistetaulukko!$I$50,IF(OR('Vastaukset, kilpailijat (taito)'!T3=Pistetaulukko!$H$51,'Vastaukset, kilpailijat (taito)'!T3=Pistetaulukko!$J$51),Pistetaulukko!$H$50,IF(OR('Vastaukset, kilpailijat (taito)'!T3=Pistetaulukko!$G$51,'Vastaukset, kilpailijat (taito)'!T3=Pistetaulukko!$K$51),Pistetaulukko!$G$50,IF(OR('Vastaukset, kilpailijat (taito)'!T3=Pistetaulukko!$F$51,'Vastaukset, kilpailijat (taito)'!T3=Pistetaulukko!$L$51),Pistetaulukko!$F$50,0))))</f>
        <v>0</v>
      </c>
      <c r="U3" s="82">
        <f>IF('Vastaukset, kilpailijat (taito)'!U3=Pistetaulukko!$I$54,Pistetaulukko!$I$53,IF(OR('Vastaukset, kilpailijat (taito)'!U3=Pistetaulukko!$H$54,'Vastaukset, kilpailijat (taito)'!U3=Pistetaulukko!$J$54),Pistetaulukko!$H$53,IF(OR('Vastaukset, kilpailijat (taito)'!U3=Pistetaulukko!$G$54,'Vastaukset, kilpailijat (taito)'!U3=Pistetaulukko!$K$54),Pistetaulukko!$G$53,IF(OR('Vastaukset, kilpailijat (taito)'!U3=Pistetaulukko!$F$54,'Vastaukset, kilpailijat (taito)'!U3=Pistetaulukko!$L$54),Pistetaulukko!$F$53,0))))</f>
        <v>0</v>
      </c>
      <c r="V3" s="82">
        <f>IF('Vastaukset, kilpailijat (taito)'!V3=Pistetaulukko!$I$57,Pistetaulukko!$I$56,IF(OR('Vastaukset, kilpailijat (taito)'!V3=Pistetaulukko!$H$57,'Vastaukset, kilpailijat (taito)'!V3=Pistetaulukko!$J$57),Pistetaulukko!$H$56,IF(OR('Vastaukset, kilpailijat (taito)'!V3=Pistetaulukko!$G$57,'Vastaukset, kilpailijat (taito)'!V3=Pistetaulukko!$K$57),Pistetaulukko!$G$56,IF(OR('Vastaukset, kilpailijat (taito)'!V3=Pistetaulukko!$F$57,'Vastaukset, kilpailijat (taito)'!V3=Pistetaulukko!$L$57),Pistetaulukko!$F$56,0))))</f>
        <v>0</v>
      </c>
      <c r="W3" s="82">
        <f>IF('Vastaukset, kilpailijat (taito)'!W3=Pistetaulukko!$I$60,Pistetaulukko!$I$59,IF(OR('Vastaukset, kilpailijat (taito)'!W3=Pistetaulukko!$H$60,'Vastaukset, kilpailijat (taito)'!W3=Pistetaulukko!$J$60),Pistetaulukko!$H$59,IF(OR('Vastaukset, kilpailijat (taito)'!W3=Pistetaulukko!$G$60,'Vastaukset, kilpailijat (taito)'!W3=Pistetaulukko!$K$60),Pistetaulukko!$G$59,IF(OR('Vastaukset, kilpailijat (taito)'!W3=Pistetaulukko!$F$60,'Vastaukset, kilpailijat (taito)'!W3=Pistetaulukko!$L$60),Pistetaulukko!$F$59,0))))</f>
        <v>0</v>
      </c>
      <c r="X3" s="82">
        <f>IF('Vastaukset, kilpailijat (taito)'!X3=Pistetaulukko!$I$63,Pistetaulukko!$I$62,IF(OR('Vastaukset, kilpailijat (taito)'!X3=Pistetaulukko!$H$63,'Vastaukset, kilpailijat (taito)'!X3=Pistetaulukko!$J$63),Pistetaulukko!$H$62,IF(OR('Vastaukset, kilpailijat (taito)'!X3=Pistetaulukko!$G$63,'Vastaukset, kilpailijat (taito)'!X3=Pistetaulukko!$K$63),Pistetaulukko!$G$62,IF(OR('Vastaukset, kilpailijat (taito)'!X3=Pistetaulukko!$F$63,'Vastaukset, kilpailijat (taito)'!X3=Pistetaulukko!$L$63),Pistetaulukko!$F$62,0))))</f>
        <v>0</v>
      </c>
      <c r="Y3" s="82">
        <f>IF('Vastaukset, kilpailijat (taito)'!Y3=Pistetaulukko!$I$66,Pistetaulukko!$I$65,IF(OR('Vastaukset, kilpailijat (taito)'!Y3=Pistetaulukko!$H$66,'Vastaukset, kilpailijat (taito)'!Y3=Pistetaulukko!$J$66),Pistetaulukko!$H$65,IF(OR('Vastaukset, kilpailijat (taito)'!Y3=Pistetaulukko!$G$66,'Vastaukset, kilpailijat (taito)'!Y3=Pistetaulukko!$K$66),Pistetaulukko!$G$65,IF(OR('Vastaukset, kilpailijat (taito)'!Y3=Pistetaulukko!$F$66,'Vastaukset, kilpailijat (taito)'!Y3=Pistetaulukko!$L$66),Pistetaulukko!$F$65,IF(OR('Vastaukset, kilpailijat (taito)'!Y3=Pistetaulukko!$E$66,'Vastaukset, kilpailijat (taito)'!Y3=Pistetaulukko!$M$66),Pistetaulukko!$E$65,IF(OR('Vastaukset, kilpailijat (taito)'!Y3=Pistetaulukko!$D$66,'Vastaukset, kilpailijat (taito)'!Y3=Pistetaulukko!$N$66),Pistetaulukko!$D$65,0))))))</f>
        <v>0</v>
      </c>
      <c r="Z3" s="82">
        <f>IF('Vastaukset, kilpailijat (taito)'!Z3=Pistetaulukko!$I$69,Pistetaulukko!$I$68,IF(OR('Vastaukset, kilpailijat (taito)'!Z3=Pistetaulukko!$H$69,'Vastaukset, kilpailijat (taito)'!Z3=Pistetaulukko!$J$69),Pistetaulukko!$H$68,IF(OR('Vastaukset, kilpailijat (taito)'!Z3=Pistetaulukko!$G$69,'Vastaukset, kilpailijat (taito)'!Z3=Pistetaulukko!$K$69),Pistetaulukko!$G$68,IF(OR('Vastaukset, kilpailijat (taito)'!Z3=Pistetaulukko!$F$69,'Vastaukset, kilpailijat (taito)'!Z3=Pistetaulukko!$L$69),Pistetaulukko!$F$68,IF(OR('Vastaukset, kilpailijat (taito)'!Z3=Pistetaulukko!$E$69,'Vastaukset, kilpailijat (taito)'!Z3=Pistetaulukko!$M$69),Pistetaulukko!$E$68,IF(OR('Vastaukset, kilpailijat (taito)'!Z3=Pistetaulukko!$D$69,'Vastaukset, kilpailijat (taito)'!Z3=Pistetaulukko!$N$69),Pistetaulukko!$D$68,0))))))</f>
        <v>0</v>
      </c>
      <c r="AA3" s="4">
        <f t="shared" si="0"/>
        <v>0</v>
      </c>
      <c r="AB3" s="34">
        <f>'Vastaukset, kilpailijat (taito)'!AD3</f>
        <v>0</v>
      </c>
      <c r="AC3" s="125">
        <f>'Vastaukset, kilpailijat (taito)'!AC3</f>
        <v>0</v>
      </c>
      <c r="AD3" s="35">
        <f t="shared" ref="AD3:AD66" si="1">AB3-($AI$1+(AC3/1440))</f>
        <v>-5.2083333333333336E-2</v>
      </c>
      <c r="AE3" s="116">
        <f t="shared" ref="AE3:AE66" si="2">IF(AD3&lt;=0,0,ROUNDUP((AD3*1440),0)*5)</f>
        <v>0</v>
      </c>
      <c r="AF3" s="38">
        <f t="shared" ref="AF3:AF66" si="3">AA3-AE3</f>
        <v>0</v>
      </c>
      <c r="AG3" s="12"/>
    </row>
    <row r="4" spans="1:35" x14ac:dyDescent="0.3">
      <c r="A4" s="7">
        <f>'Vastaukset, kilpailijat (taito)'!A4</f>
        <v>0</v>
      </c>
      <c r="B4" s="56">
        <f>'Vastaukset, kilpailijat (taito)'!B4</f>
        <v>0</v>
      </c>
      <c r="C4" s="6">
        <f>'Vastaukset, kilpailijat (taito)'!C4</f>
        <v>0</v>
      </c>
      <c r="D4" s="6">
        <f>'Vastaukset, kilpailijat (taito)'!D4</f>
        <v>0</v>
      </c>
      <c r="E4" s="82">
        <f>IF('Vastaukset, kilpailijat (taito)'!E4=Pistetaulukko!$I$3,Pistetaulukko!$I$2,0)</f>
        <v>0</v>
      </c>
      <c r="F4" s="82">
        <f>IF('Vastaukset, kilpailijat (taito)'!F4=Pistetaulukko!$I$6,Pistetaulukko!$I$5,IF(OR('Vastaukset, kilpailijat (taito)'!F4=Pistetaulukko!$H$6,'Vastaukset, kilpailijat (taito)'!F4=Pistetaulukko!$J$6),Pistetaulukko!$H$5,IF(OR('Vastaukset, kilpailijat (taito)'!F4=Pistetaulukko!$G$6,'Vastaukset, kilpailijat (taito)'!F4=Pistetaulukko!$K$6),Pistetaulukko!$G$5,IF(OR('Vastaukset, kilpailijat (taito)'!F4=Pistetaulukko!$F$6,'Vastaukset, kilpailijat (taito)'!F4=Pistetaulukko!$L$6),Pistetaulukko!$F$5,0))))</f>
        <v>0</v>
      </c>
      <c r="G4" s="82">
        <f>IF('Vastaukset, kilpailijat (taito)'!G4=Pistetaulukko!$I$9,Pistetaulukko!$I$8,IF(OR('Vastaukset, kilpailijat (taito)'!G4=Pistetaulukko!$H$9,'Vastaukset, kilpailijat (taito)'!G4=Pistetaulukko!$J$9),Pistetaulukko!$H$8,IF(OR('Vastaukset, kilpailijat (taito)'!G4=Pistetaulukko!$G$9,'Vastaukset, kilpailijat (taito)'!G4=Pistetaulukko!$K$9),Pistetaulukko!$G$8,IF(OR('Vastaukset, kilpailijat (taito)'!G4=Pistetaulukko!$F$9,'Vastaukset, kilpailijat (taito)'!G4=Pistetaulukko!$L$9),Pistetaulukko!$F$8,0))))</f>
        <v>0</v>
      </c>
      <c r="H4" s="82">
        <f>IF('Vastaukset, kilpailijat (taito)'!H4=Pistetaulukko!$I$12,Pistetaulukko!$I$11,IF(OR('Vastaukset, kilpailijat (taito)'!H4=Pistetaulukko!$H$12,'Vastaukset, kilpailijat (taito)'!H4=Pistetaulukko!$J$12),Pistetaulukko!$H$11,IF(OR('Vastaukset, kilpailijat (taito)'!H4=Pistetaulukko!$G$12,'Vastaukset, kilpailijat (taito)'!H4=Pistetaulukko!$K$12),Pistetaulukko!$G$11,IF(OR('Vastaukset, kilpailijat (taito)'!H4=Pistetaulukko!$F$12,'Vastaukset, kilpailijat (taito)'!H4=Pistetaulukko!$L$12),Pistetaulukko!$F$11,0))))</f>
        <v>0</v>
      </c>
      <c r="I4" s="82">
        <f>IF('Vastaukset, kilpailijat (taito)'!I4=Pistetaulukko!$I$18,Pistetaulukko!$I$17,0)</f>
        <v>0</v>
      </c>
      <c r="J4" s="82">
        <f>IF('Vastaukset, kilpailijat (taito)'!J4=Pistetaulukko!$I$21,Pistetaulukko!$I$20,IF(OR('Vastaukset, kilpailijat (taito)'!J4=Pistetaulukko!$H$21,'Vastaukset, kilpailijat (taito)'!J4=Pistetaulukko!$J$21),Pistetaulukko!$H$20,IF(OR('Vastaukset, kilpailijat (taito)'!J4=Pistetaulukko!$G$21,'Vastaukset, kilpailijat (taito)'!J4=Pistetaulukko!$K$21),Pistetaulukko!$G$20,IF(OR('Vastaukset, kilpailijat (taito)'!J4=Pistetaulukko!$F$21,'Vastaukset, kilpailijat (taito)'!J4=Pistetaulukko!$L$21),Pistetaulukko!$F$20,0))))</f>
        <v>0</v>
      </c>
      <c r="K4" s="82">
        <f>IF('Vastaukset, kilpailijat (taito)'!K4=Pistetaulukko!$I$24,Pistetaulukko!$I$23,0)</f>
        <v>0</v>
      </c>
      <c r="L4" s="82">
        <f>IF('Vastaukset, kilpailijat (taito)'!L4=Pistetaulukko!$I$27,Pistetaulukko!$I$26,IF(OR('Vastaukset, kilpailijat (taito)'!L4=Pistetaulukko!$H$27,'Vastaukset, kilpailijat (taito)'!L4=Pistetaulukko!$J$27),Pistetaulukko!$H$26,IF(OR('Vastaukset, kilpailijat (taito)'!L4=Pistetaulukko!$G$27,'Vastaukset, kilpailijat (taito)'!L4=Pistetaulukko!$K$27),Pistetaulukko!$G$26,IF(OR('Vastaukset, kilpailijat (taito)'!L4=Pistetaulukko!$F$27,'Vastaukset, kilpailijat (taito)'!L4=Pistetaulukko!$L$27),Pistetaulukko!$F$26,0))))</f>
        <v>0</v>
      </c>
      <c r="M4" s="82">
        <f>IF('Vastaukset, kilpailijat (taito)'!M4=Pistetaulukko!$I$30,Pistetaulukko!$I$29,0)</f>
        <v>0</v>
      </c>
      <c r="N4" s="82">
        <f>IF('Vastaukset, kilpailijat (taito)'!N4=Pistetaulukko!$I$33,Pistetaulukko!$I$32,IF(OR('Vastaukset, kilpailijat (taito)'!N4=Pistetaulukko!$H$33,'Vastaukset, kilpailijat (taito)'!N4=Pistetaulukko!$J$33),Pistetaulukko!$H$32,IF(OR('Vastaukset, kilpailijat (taito)'!N4=Pistetaulukko!$G$33,'Vastaukset, kilpailijat (taito)'!N4=Pistetaulukko!$K$33),Pistetaulukko!$G$32,IF(OR('Vastaukset, kilpailijat (taito)'!N4=Pistetaulukko!$F$33,'Vastaukset, kilpailijat (taito)'!N4=Pistetaulukko!$L$33),Pistetaulukko!$F$32,IF(OR('Vastaukset, kilpailijat (taito)'!N4=Pistetaulukko!$E$33,'Vastaukset, kilpailijat (taito)'!N4=Pistetaulukko!$M$33),Pistetaulukko!$E$32,IF(OR('Vastaukset, kilpailijat (taito)'!N4=Pistetaulukko!$D$33,'Vastaukset, kilpailijat (taito)'!N4=Pistetaulukko!$N$33),Pistetaulukko!$D$32,0))))))</f>
        <v>0</v>
      </c>
      <c r="O4" s="82">
        <f>IF('Vastaukset, kilpailijat (taito)'!O4=Pistetaulukko!$I$36,Pistetaulukko!$I$35,IF(OR('Vastaukset, kilpailijat (taito)'!O4=Pistetaulukko!$H$36,'Vastaukset, kilpailijat (taito)'!O4=Pistetaulukko!$J$36),Pistetaulukko!$H$35,IF(OR('Vastaukset, kilpailijat (taito)'!O4=Pistetaulukko!$G$36,'Vastaukset, kilpailijat (taito)'!O4=Pistetaulukko!$K$36),Pistetaulukko!$G$35,IF(OR('Vastaukset, kilpailijat (taito)'!O4=Pistetaulukko!$F$36,'Vastaukset, kilpailijat (taito)'!O4=Pistetaulukko!$L$36),Pistetaulukko!$F$35,IF(OR('Vastaukset, kilpailijat (taito)'!O4=Pistetaulukko!$E$36,'Vastaukset, kilpailijat (taito)'!O4=Pistetaulukko!$M$36),Pistetaulukko!$E$35,IF(OR('Vastaukset, kilpailijat (taito)'!O4=Pistetaulukko!$D$36,'Vastaukset, kilpailijat (taito)'!O4=Pistetaulukko!$N$36),Pistetaulukko!$D$35,IF(OR('Vastaukset, kilpailijat (taito)'!O4=Pistetaulukko!$C$36,'Vastaukset, kilpailijat (taito)'!O4=Pistetaulukko!$O$36),Pistetaulukko!$C$35,IF(OR('Vastaukset, kilpailijat (taito)'!O4=Pistetaulukko!$B$36,'Vastaukset, kilpailijat (taito)'!O4=Pistetaulukko!$P$36),Pistetaulukko!$B$35,0))))))))</f>
        <v>0</v>
      </c>
      <c r="P4" s="82">
        <f>IF('Vastaukset, kilpailijat (taito)'!P4=Pistetaulukko!$I$39,Pistetaulukko!$I$38,IF(OR('Vastaukset, kilpailijat (taito)'!P4=Pistetaulukko!$H$39,'Vastaukset, kilpailijat (taito)'!P4=Pistetaulukko!$J$39),Pistetaulukko!$H$38,IF(OR('Vastaukset, kilpailijat (taito)'!P4=Pistetaulukko!$G$39,'Vastaukset, kilpailijat (taito)'!P4=Pistetaulukko!$K$39),Pistetaulukko!$G$38,IF(OR('Vastaukset, kilpailijat (taito)'!P4=Pistetaulukko!$F$39,'Vastaukset, kilpailijat (taito)'!P4=Pistetaulukko!$L$39),Pistetaulukko!$F$38,0))))</f>
        <v>0</v>
      </c>
      <c r="Q4" s="82">
        <f>IF('Vastaukset, kilpailijat (taito)'!Q4=Pistetaulukko!$I$42,Pistetaulukko!$I$41,IF(OR('Vastaukset, kilpailijat (taito)'!Q4=Pistetaulukko!$H$42,'Vastaukset, kilpailijat (taito)'!Q4=Pistetaulukko!$J$42),Pistetaulukko!$H$41,IF(OR('Vastaukset, kilpailijat (taito)'!Q4=Pistetaulukko!$G$42,'Vastaukset, kilpailijat (taito)'!Q4=Pistetaulukko!$K$42),Pistetaulukko!$G$41,IF(OR('Vastaukset, kilpailijat (taito)'!Q4=Pistetaulukko!$F$42,'Vastaukset, kilpailijat (taito)'!Q4=Pistetaulukko!$L$42),Pistetaulukko!$F$41,0))))</f>
        <v>0</v>
      </c>
      <c r="R4" s="82">
        <f>IF('Vastaukset, kilpailijat (taito)'!R4=Pistetaulukko!$I$45,Pistetaulukko!$I$44,IF(OR('Vastaukset, kilpailijat (taito)'!R4=Pistetaulukko!$H$45,'Vastaukset, kilpailijat (taito)'!R4=Pistetaulukko!$J$45),Pistetaulukko!$H$44,IF(OR('Vastaukset, kilpailijat (taito)'!R4=Pistetaulukko!$G$45,'Vastaukset, kilpailijat (taito)'!R4=Pistetaulukko!$K$45),Pistetaulukko!$G$44,IF(OR('Vastaukset, kilpailijat (taito)'!R4=Pistetaulukko!$F$45,'Vastaukset, kilpailijat (taito)'!R4=Pistetaulukko!$L$45),Pistetaulukko!$F$44,0))))</f>
        <v>0</v>
      </c>
      <c r="S4" s="82">
        <f>IF('Vastaukset, kilpailijat (taito)'!S4=Pistetaulukko!$I$48,Pistetaulukko!$I$47,IF(OR('Vastaukset, kilpailijat (taito)'!S4=Pistetaulukko!$H$48,'Vastaukset, kilpailijat (taito)'!S4=Pistetaulukko!$J$48),Pistetaulukko!$H$47,IF(OR('Vastaukset, kilpailijat (taito)'!S4=Pistetaulukko!$G$48,'Vastaukset, kilpailijat (taito)'!S4=Pistetaulukko!$K$48),Pistetaulukko!$G$47,IF(OR('Vastaukset, kilpailijat (taito)'!S4=Pistetaulukko!$F$48,'Vastaukset, kilpailijat (taito)'!S4=Pistetaulukko!$L$48),Pistetaulukko!$F$47,0))))</f>
        <v>0</v>
      </c>
      <c r="T4" s="82">
        <f>IF('Vastaukset, kilpailijat (taito)'!T4=Pistetaulukko!$I$51,Pistetaulukko!$I$50,IF(OR('Vastaukset, kilpailijat (taito)'!T4=Pistetaulukko!$H$51,'Vastaukset, kilpailijat (taito)'!T4=Pistetaulukko!$J$51),Pistetaulukko!$H$50,IF(OR('Vastaukset, kilpailijat (taito)'!T4=Pistetaulukko!$G$51,'Vastaukset, kilpailijat (taito)'!T4=Pistetaulukko!$K$51),Pistetaulukko!$G$50,IF(OR('Vastaukset, kilpailijat (taito)'!T4=Pistetaulukko!$F$51,'Vastaukset, kilpailijat (taito)'!T4=Pistetaulukko!$L$51),Pistetaulukko!$F$50,0))))</f>
        <v>0</v>
      </c>
      <c r="U4" s="82">
        <f>IF('Vastaukset, kilpailijat (taito)'!U4=Pistetaulukko!$I$54,Pistetaulukko!$I$53,IF(OR('Vastaukset, kilpailijat (taito)'!U4=Pistetaulukko!$H$54,'Vastaukset, kilpailijat (taito)'!U4=Pistetaulukko!$J$54),Pistetaulukko!$H$53,IF(OR('Vastaukset, kilpailijat (taito)'!U4=Pistetaulukko!$G$54,'Vastaukset, kilpailijat (taito)'!U4=Pistetaulukko!$K$54),Pistetaulukko!$G$53,IF(OR('Vastaukset, kilpailijat (taito)'!U4=Pistetaulukko!$F$54,'Vastaukset, kilpailijat (taito)'!U4=Pistetaulukko!$L$54),Pistetaulukko!$F$53,0))))</f>
        <v>0</v>
      </c>
      <c r="V4" s="82">
        <f>IF('Vastaukset, kilpailijat (taito)'!V4=Pistetaulukko!$I$57,Pistetaulukko!$I$56,IF(OR('Vastaukset, kilpailijat (taito)'!V4=Pistetaulukko!$H$57,'Vastaukset, kilpailijat (taito)'!V4=Pistetaulukko!$J$57),Pistetaulukko!$H$56,IF(OR('Vastaukset, kilpailijat (taito)'!V4=Pistetaulukko!$G$57,'Vastaukset, kilpailijat (taito)'!V4=Pistetaulukko!$K$57),Pistetaulukko!$G$56,IF(OR('Vastaukset, kilpailijat (taito)'!V4=Pistetaulukko!$F$57,'Vastaukset, kilpailijat (taito)'!V4=Pistetaulukko!$L$57),Pistetaulukko!$F$56,0))))</f>
        <v>0</v>
      </c>
      <c r="W4" s="82">
        <f>IF('Vastaukset, kilpailijat (taito)'!W4=Pistetaulukko!$I$60,Pistetaulukko!$I$59,IF(OR('Vastaukset, kilpailijat (taito)'!W4=Pistetaulukko!$H$60,'Vastaukset, kilpailijat (taito)'!W4=Pistetaulukko!$J$60),Pistetaulukko!$H$59,IF(OR('Vastaukset, kilpailijat (taito)'!W4=Pistetaulukko!$G$60,'Vastaukset, kilpailijat (taito)'!W4=Pistetaulukko!$K$60),Pistetaulukko!$G$59,IF(OR('Vastaukset, kilpailijat (taito)'!W4=Pistetaulukko!$F$60,'Vastaukset, kilpailijat (taito)'!W4=Pistetaulukko!$L$60),Pistetaulukko!$F$59,0))))</f>
        <v>0</v>
      </c>
      <c r="X4" s="82">
        <f>IF('Vastaukset, kilpailijat (taito)'!X4=Pistetaulukko!$I$63,Pistetaulukko!$I$62,IF(OR('Vastaukset, kilpailijat (taito)'!X4=Pistetaulukko!$H$63,'Vastaukset, kilpailijat (taito)'!X4=Pistetaulukko!$J$63),Pistetaulukko!$H$62,IF(OR('Vastaukset, kilpailijat (taito)'!X4=Pistetaulukko!$G$63,'Vastaukset, kilpailijat (taito)'!X4=Pistetaulukko!$K$63),Pistetaulukko!$G$62,IF(OR('Vastaukset, kilpailijat (taito)'!X4=Pistetaulukko!$F$63,'Vastaukset, kilpailijat (taito)'!X4=Pistetaulukko!$L$63),Pistetaulukko!$F$62,0))))</f>
        <v>0</v>
      </c>
      <c r="Y4" s="82">
        <f>IF('Vastaukset, kilpailijat (taito)'!Y4=Pistetaulukko!$I$66,Pistetaulukko!$I$65,IF(OR('Vastaukset, kilpailijat (taito)'!Y4=Pistetaulukko!$H$66,'Vastaukset, kilpailijat (taito)'!Y4=Pistetaulukko!$J$66),Pistetaulukko!$H$65,IF(OR('Vastaukset, kilpailijat (taito)'!Y4=Pistetaulukko!$G$66,'Vastaukset, kilpailijat (taito)'!Y4=Pistetaulukko!$K$66),Pistetaulukko!$G$65,IF(OR('Vastaukset, kilpailijat (taito)'!Y4=Pistetaulukko!$F$66,'Vastaukset, kilpailijat (taito)'!Y4=Pistetaulukko!$L$66),Pistetaulukko!$F$65,IF(OR('Vastaukset, kilpailijat (taito)'!Y4=Pistetaulukko!$E$66,'Vastaukset, kilpailijat (taito)'!Y4=Pistetaulukko!$M$66),Pistetaulukko!$E$65,IF(OR('Vastaukset, kilpailijat (taito)'!Y4=Pistetaulukko!$D$66,'Vastaukset, kilpailijat (taito)'!Y4=Pistetaulukko!$N$66),Pistetaulukko!$D$65,0))))))</f>
        <v>0</v>
      </c>
      <c r="Z4" s="82">
        <f>IF('Vastaukset, kilpailijat (taito)'!Z4=Pistetaulukko!$I$69,Pistetaulukko!$I$68,IF(OR('Vastaukset, kilpailijat (taito)'!Z4=Pistetaulukko!$H$69,'Vastaukset, kilpailijat (taito)'!Z4=Pistetaulukko!$J$69),Pistetaulukko!$H$68,IF(OR('Vastaukset, kilpailijat (taito)'!Z4=Pistetaulukko!$G$69,'Vastaukset, kilpailijat (taito)'!Z4=Pistetaulukko!$K$69),Pistetaulukko!$G$68,IF(OR('Vastaukset, kilpailijat (taito)'!Z4=Pistetaulukko!$F$69,'Vastaukset, kilpailijat (taito)'!Z4=Pistetaulukko!$L$69),Pistetaulukko!$F$68,IF(OR('Vastaukset, kilpailijat (taito)'!Z4=Pistetaulukko!$E$69,'Vastaukset, kilpailijat (taito)'!Z4=Pistetaulukko!$M$69),Pistetaulukko!$E$68,IF(OR('Vastaukset, kilpailijat (taito)'!Z4=Pistetaulukko!$D$69,'Vastaukset, kilpailijat (taito)'!Z4=Pistetaulukko!$N$69),Pistetaulukko!$D$68,0))))))</f>
        <v>0</v>
      </c>
      <c r="AA4" s="4">
        <f t="shared" si="0"/>
        <v>0</v>
      </c>
      <c r="AB4" s="34">
        <f>'Vastaukset, kilpailijat (taito)'!AD4</f>
        <v>0</v>
      </c>
      <c r="AC4" s="125">
        <f>'Vastaukset, kilpailijat (taito)'!AC4</f>
        <v>0</v>
      </c>
      <c r="AD4" s="35">
        <f t="shared" si="1"/>
        <v>-5.2083333333333336E-2</v>
      </c>
      <c r="AE4" s="116">
        <f t="shared" si="2"/>
        <v>0</v>
      </c>
      <c r="AF4" s="38">
        <f t="shared" si="3"/>
        <v>0</v>
      </c>
      <c r="AG4" s="12"/>
    </row>
    <row r="5" spans="1:35" x14ac:dyDescent="0.3">
      <c r="A5" s="7">
        <f>'Vastaukset, kilpailijat (taito)'!A5</f>
        <v>0</v>
      </c>
      <c r="B5" s="56">
        <f>'Vastaukset, kilpailijat (taito)'!B5</f>
        <v>0</v>
      </c>
      <c r="C5" s="6">
        <f>'Vastaukset, kilpailijat (taito)'!C5</f>
        <v>0</v>
      </c>
      <c r="D5" s="6">
        <f>'Vastaukset, kilpailijat (taito)'!D5</f>
        <v>0</v>
      </c>
      <c r="E5" s="82">
        <f>IF('Vastaukset, kilpailijat (taito)'!E5=Pistetaulukko!$I$3,Pistetaulukko!$I$2,0)</f>
        <v>0</v>
      </c>
      <c r="F5" s="82">
        <f>IF('Vastaukset, kilpailijat (taito)'!F5=Pistetaulukko!$I$6,Pistetaulukko!$I$5,IF(OR('Vastaukset, kilpailijat (taito)'!F5=Pistetaulukko!$H$6,'Vastaukset, kilpailijat (taito)'!F5=Pistetaulukko!$J$6),Pistetaulukko!$H$5,IF(OR('Vastaukset, kilpailijat (taito)'!F5=Pistetaulukko!$G$6,'Vastaukset, kilpailijat (taito)'!F5=Pistetaulukko!$K$6),Pistetaulukko!$G$5,IF(OR('Vastaukset, kilpailijat (taito)'!F5=Pistetaulukko!$F$6,'Vastaukset, kilpailijat (taito)'!F5=Pistetaulukko!$L$6),Pistetaulukko!$F$5,0))))</f>
        <v>0</v>
      </c>
      <c r="G5" s="82">
        <f>IF('Vastaukset, kilpailijat (taito)'!G5=Pistetaulukko!$I$9,Pistetaulukko!$I$8,IF(OR('Vastaukset, kilpailijat (taito)'!G5=Pistetaulukko!$H$9,'Vastaukset, kilpailijat (taito)'!G5=Pistetaulukko!$J$9),Pistetaulukko!$H$8,IF(OR('Vastaukset, kilpailijat (taito)'!G5=Pistetaulukko!$G$9,'Vastaukset, kilpailijat (taito)'!G5=Pistetaulukko!$K$9),Pistetaulukko!$G$8,IF(OR('Vastaukset, kilpailijat (taito)'!G5=Pistetaulukko!$F$9,'Vastaukset, kilpailijat (taito)'!G5=Pistetaulukko!$L$9),Pistetaulukko!$F$8,0))))</f>
        <v>0</v>
      </c>
      <c r="H5" s="82">
        <f>IF('Vastaukset, kilpailijat (taito)'!H5=Pistetaulukko!$I$12,Pistetaulukko!$I$11,IF(OR('Vastaukset, kilpailijat (taito)'!H5=Pistetaulukko!$H$12,'Vastaukset, kilpailijat (taito)'!H5=Pistetaulukko!$J$12),Pistetaulukko!$H$11,IF(OR('Vastaukset, kilpailijat (taito)'!H5=Pistetaulukko!$G$12,'Vastaukset, kilpailijat (taito)'!H5=Pistetaulukko!$K$12),Pistetaulukko!$G$11,IF(OR('Vastaukset, kilpailijat (taito)'!H5=Pistetaulukko!$F$12,'Vastaukset, kilpailijat (taito)'!H5=Pistetaulukko!$L$12),Pistetaulukko!$F$11,0))))</f>
        <v>0</v>
      </c>
      <c r="I5" s="82">
        <f>IF('Vastaukset, kilpailijat (taito)'!I5=Pistetaulukko!$I$18,Pistetaulukko!$I$17,0)</f>
        <v>0</v>
      </c>
      <c r="J5" s="82">
        <f>IF('Vastaukset, kilpailijat (taito)'!J5=Pistetaulukko!$I$21,Pistetaulukko!$I$20,IF(OR('Vastaukset, kilpailijat (taito)'!J5=Pistetaulukko!$H$21,'Vastaukset, kilpailijat (taito)'!J5=Pistetaulukko!$J$21),Pistetaulukko!$H$20,IF(OR('Vastaukset, kilpailijat (taito)'!J5=Pistetaulukko!$G$21,'Vastaukset, kilpailijat (taito)'!J5=Pistetaulukko!$K$21),Pistetaulukko!$G$20,IF(OR('Vastaukset, kilpailijat (taito)'!J5=Pistetaulukko!$F$21,'Vastaukset, kilpailijat (taito)'!J5=Pistetaulukko!$L$21),Pistetaulukko!$F$20,0))))</f>
        <v>0</v>
      </c>
      <c r="K5" s="82">
        <f>IF('Vastaukset, kilpailijat (taito)'!K5=Pistetaulukko!$I$24,Pistetaulukko!$I$23,0)</f>
        <v>0</v>
      </c>
      <c r="L5" s="82">
        <f>IF('Vastaukset, kilpailijat (taito)'!L5=Pistetaulukko!$I$27,Pistetaulukko!$I$26,IF(OR('Vastaukset, kilpailijat (taito)'!L5=Pistetaulukko!$H$27,'Vastaukset, kilpailijat (taito)'!L5=Pistetaulukko!$J$27),Pistetaulukko!$H$26,IF(OR('Vastaukset, kilpailijat (taito)'!L5=Pistetaulukko!$G$27,'Vastaukset, kilpailijat (taito)'!L5=Pistetaulukko!$K$27),Pistetaulukko!$G$26,IF(OR('Vastaukset, kilpailijat (taito)'!L5=Pistetaulukko!$F$27,'Vastaukset, kilpailijat (taito)'!L5=Pistetaulukko!$L$27),Pistetaulukko!$F$26,0))))</f>
        <v>0</v>
      </c>
      <c r="M5" s="82">
        <f>IF('Vastaukset, kilpailijat (taito)'!M5=Pistetaulukko!$I$30,Pistetaulukko!$I$29,0)</f>
        <v>0</v>
      </c>
      <c r="N5" s="82">
        <f>IF('Vastaukset, kilpailijat (taito)'!N5=Pistetaulukko!$I$33,Pistetaulukko!$I$32,IF(OR('Vastaukset, kilpailijat (taito)'!N5=Pistetaulukko!$H$33,'Vastaukset, kilpailijat (taito)'!N5=Pistetaulukko!$J$33),Pistetaulukko!$H$32,IF(OR('Vastaukset, kilpailijat (taito)'!N5=Pistetaulukko!$G$33,'Vastaukset, kilpailijat (taito)'!N5=Pistetaulukko!$K$33),Pistetaulukko!$G$32,IF(OR('Vastaukset, kilpailijat (taito)'!N5=Pistetaulukko!$F$33,'Vastaukset, kilpailijat (taito)'!N5=Pistetaulukko!$L$33),Pistetaulukko!$F$32,IF(OR('Vastaukset, kilpailijat (taito)'!N5=Pistetaulukko!$E$33,'Vastaukset, kilpailijat (taito)'!N5=Pistetaulukko!$M$33),Pistetaulukko!$E$32,IF(OR('Vastaukset, kilpailijat (taito)'!N5=Pistetaulukko!$D$33,'Vastaukset, kilpailijat (taito)'!N5=Pistetaulukko!$N$33),Pistetaulukko!$D$32,0))))))</f>
        <v>0</v>
      </c>
      <c r="O5" s="82">
        <f>IF('Vastaukset, kilpailijat (taito)'!O5=Pistetaulukko!$I$36,Pistetaulukko!$I$35,IF(OR('Vastaukset, kilpailijat (taito)'!O5=Pistetaulukko!$H$36,'Vastaukset, kilpailijat (taito)'!O5=Pistetaulukko!$J$36),Pistetaulukko!$H$35,IF(OR('Vastaukset, kilpailijat (taito)'!O5=Pistetaulukko!$G$36,'Vastaukset, kilpailijat (taito)'!O5=Pistetaulukko!$K$36),Pistetaulukko!$G$35,IF(OR('Vastaukset, kilpailijat (taito)'!O5=Pistetaulukko!$F$36,'Vastaukset, kilpailijat (taito)'!O5=Pistetaulukko!$L$36),Pistetaulukko!$F$35,IF(OR('Vastaukset, kilpailijat (taito)'!O5=Pistetaulukko!$E$36,'Vastaukset, kilpailijat (taito)'!O5=Pistetaulukko!$M$36),Pistetaulukko!$E$35,IF(OR('Vastaukset, kilpailijat (taito)'!O5=Pistetaulukko!$D$36,'Vastaukset, kilpailijat (taito)'!O5=Pistetaulukko!$N$36),Pistetaulukko!$D$35,IF(OR('Vastaukset, kilpailijat (taito)'!O5=Pistetaulukko!$C$36,'Vastaukset, kilpailijat (taito)'!O5=Pistetaulukko!$O$36),Pistetaulukko!$C$35,IF(OR('Vastaukset, kilpailijat (taito)'!O5=Pistetaulukko!$B$36,'Vastaukset, kilpailijat (taito)'!O5=Pistetaulukko!$P$36),Pistetaulukko!$B$35,0))))))))</f>
        <v>0</v>
      </c>
      <c r="P5" s="82">
        <f>IF('Vastaukset, kilpailijat (taito)'!P5=Pistetaulukko!$I$39,Pistetaulukko!$I$38,IF(OR('Vastaukset, kilpailijat (taito)'!P5=Pistetaulukko!$H$39,'Vastaukset, kilpailijat (taito)'!P5=Pistetaulukko!$J$39),Pistetaulukko!$H$38,IF(OR('Vastaukset, kilpailijat (taito)'!P5=Pistetaulukko!$G$39,'Vastaukset, kilpailijat (taito)'!P5=Pistetaulukko!$K$39),Pistetaulukko!$G$38,IF(OR('Vastaukset, kilpailijat (taito)'!P5=Pistetaulukko!$F$39,'Vastaukset, kilpailijat (taito)'!P5=Pistetaulukko!$L$39),Pistetaulukko!$F$38,0))))</f>
        <v>0</v>
      </c>
      <c r="Q5" s="82">
        <f>IF('Vastaukset, kilpailijat (taito)'!Q5=Pistetaulukko!$I$42,Pistetaulukko!$I$41,IF(OR('Vastaukset, kilpailijat (taito)'!Q5=Pistetaulukko!$H$42,'Vastaukset, kilpailijat (taito)'!Q5=Pistetaulukko!$J$42),Pistetaulukko!$H$41,IF(OR('Vastaukset, kilpailijat (taito)'!Q5=Pistetaulukko!$G$42,'Vastaukset, kilpailijat (taito)'!Q5=Pistetaulukko!$K$42),Pistetaulukko!$G$41,IF(OR('Vastaukset, kilpailijat (taito)'!Q5=Pistetaulukko!$F$42,'Vastaukset, kilpailijat (taito)'!Q5=Pistetaulukko!$L$42),Pistetaulukko!$F$41,0))))</f>
        <v>0</v>
      </c>
      <c r="R5" s="82">
        <f>IF('Vastaukset, kilpailijat (taito)'!R5=Pistetaulukko!$I$45,Pistetaulukko!$I$44,IF(OR('Vastaukset, kilpailijat (taito)'!R5=Pistetaulukko!$H$45,'Vastaukset, kilpailijat (taito)'!R5=Pistetaulukko!$J$45),Pistetaulukko!$H$44,IF(OR('Vastaukset, kilpailijat (taito)'!R5=Pistetaulukko!$G$45,'Vastaukset, kilpailijat (taito)'!R5=Pistetaulukko!$K$45),Pistetaulukko!$G$44,IF(OR('Vastaukset, kilpailijat (taito)'!R5=Pistetaulukko!$F$45,'Vastaukset, kilpailijat (taito)'!R5=Pistetaulukko!$L$45),Pistetaulukko!$F$44,0))))</f>
        <v>0</v>
      </c>
      <c r="S5" s="82">
        <f>IF('Vastaukset, kilpailijat (taito)'!S5=Pistetaulukko!$I$48,Pistetaulukko!$I$47,IF(OR('Vastaukset, kilpailijat (taito)'!S5=Pistetaulukko!$H$48,'Vastaukset, kilpailijat (taito)'!S5=Pistetaulukko!$J$48),Pistetaulukko!$H$47,IF(OR('Vastaukset, kilpailijat (taito)'!S5=Pistetaulukko!$G$48,'Vastaukset, kilpailijat (taito)'!S5=Pistetaulukko!$K$48),Pistetaulukko!$G$47,IF(OR('Vastaukset, kilpailijat (taito)'!S5=Pistetaulukko!$F$48,'Vastaukset, kilpailijat (taito)'!S5=Pistetaulukko!$L$48),Pistetaulukko!$F$47,0))))</f>
        <v>0</v>
      </c>
      <c r="T5" s="82">
        <f>IF('Vastaukset, kilpailijat (taito)'!T5=Pistetaulukko!$I$51,Pistetaulukko!$I$50,IF(OR('Vastaukset, kilpailijat (taito)'!T5=Pistetaulukko!$H$51,'Vastaukset, kilpailijat (taito)'!T5=Pistetaulukko!$J$51),Pistetaulukko!$H$50,IF(OR('Vastaukset, kilpailijat (taito)'!T5=Pistetaulukko!$G$51,'Vastaukset, kilpailijat (taito)'!T5=Pistetaulukko!$K$51),Pistetaulukko!$G$50,IF(OR('Vastaukset, kilpailijat (taito)'!T5=Pistetaulukko!$F$51,'Vastaukset, kilpailijat (taito)'!T5=Pistetaulukko!$L$51),Pistetaulukko!$F$50,0))))</f>
        <v>0</v>
      </c>
      <c r="U5" s="82">
        <f>IF('Vastaukset, kilpailijat (taito)'!U5=Pistetaulukko!$I$54,Pistetaulukko!$I$53,IF(OR('Vastaukset, kilpailijat (taito)'!U5=Pistetaulukko!$H$54,'Vastaukset, kilpailijat (taito)'!U5=Pistetaulukko!$J$54),Pistetaulukko!$H$53,IF(OR('Vastaukset, kilpailijat (taito)'!U5=Pistetaulukko!$G$54,'Vastaukset, kilpailijat (taito)'!U5=Pistetaulukko!$K$54),Pistetaulukko!$G$53,IF(OR('Vastaukset, kilpailijat (taito)'!U5=Pistetaulukko!$F$54,'Vastaukset, kilpailijat (taito)'!U5=Pistetaulukko!$L$54),Pistetaulukko!$F$53,0))))</f>
        <v>0</v>
      </c>
      <c r="V5" s="82">
        <f>IF('Vastaukset, kilpailijat (taito)'!V5=Pistetaulukko!$I$57,Pistetaulukko!$I$56,IF(OR('Vastaukset, kilpailijat (taito)'!V5=Pistetaulukko!$H$57,'Vastaukset, kilpailijat (taito)'!V5=Pistetaulukko!$J$57),Pistetaulukko!$H$56,IF(OR('Vastaukset, kilpailijat (taito)'!V5=Pistetaulukko!$G$57,'Vastaukset, kilpailijat (taito)'!V5=Pistetaulukko!$K$57),Pistetaulukko!$G$56,IF(OR('Vastaukset, kilpailijat (taito)'!V5=Pistetaulukko!$F$57,'Vastaukset, kilpailijat (taito)'!V5=Pistetaulukko!$L$57),Pistetaulukko!$F$56,0))))</f>
        <v>0</v>
      </c>
      <c r="W5" s="82">
        <f>IF('Vastaukset, kilpailijat (taito)'!W5=Pistetaulukko!$I$60,Pistetaulukko!$I$59,IF(OR('Vastaukset, kilpailijat (taito)'!W5=Pistetaulukko!$H$60,'Vastaukset, kilpailijat (taito)'!W5=Pistetaulukko!$J$60),Pistetaulukko!$H$59,IF(OR('Vastaukset, kilpailijat (taito)'!W5=Pistetaulukko!$G$60,'Vastaukset, kilpailijat (taito)'!W5=Pistetaulukko!$K$60),Pistetaulukko!$G$59,IF(OR('Vastaukset, kilpailijat (taito)'!W5=Pistetaulukko!$F$60,'Vastaukset, kilpailijat (taito)'!W5=Pistetaulukko!$L$60),Pistetaulukko!$F$59,0))))</f>
        <v>0</v>
      </c>
      <c r="X5" s="82">
        <f>IF('Vastaukset, kilpailijat (taito)'!X5=Pistetaulukko!$I$63,Pistetaulukko!$I$62,IF(OR('Vastaukset, kilpailijat (taito)'!X5=Pistetaulukko!$H$63,'Vastaukset, kilpailijat (taito)'!X5=Pistetaulukko!$J$63),Pistetaulukko!$H$62,IF(OR('Vastaukset, kilpailijat (taito)'!X5=Pistetaulukko!$G$63,'Vastaukset, kilpailijat (taito)'!X5=Pistetaulukko!$K$63),Pistetaulukko!$G$62,IF(OR('Vastaukset, kilpailijat (taito)'!X5=Pistetaulukko!$F$63,'Vastaukset, kilpailijat (taito)'!X5=Pistetaulukko!$L$63),Pistetaulukko!$F$62,0))))</f>
        <v>0</v>
      </c>
      <c r="Y5" s="82">
        <f>IF('Vastaukset, kilpailijat (taito)'!Y5=Pistetaulukko!$I$66,Pistetaulukko!$I$65,IF(OR('Vastaukset, kilpailijat (taito)'!Y5=Pistetaulukko!$H$66,'Vastaukset, kilpailijat (taito)'!Y5=Pistetaulukko!$J$66),Pistetaulukko!$H$65,IF(OR('Vastaukset, kilpailijat (taito)'!Y5=Pistetaulukko!$G$66,'Vastaukset, kilpailijat (taito)'!Y5=Pistetaulukko!$K$66),Pistetaulukko!$G$65,IF(OR('Vastaukset, kilpailijat (taito)'!Y5=Pistetaulukko!$F$66,'Vastaukset, kilpailijat (taito)'!Y5=Pistetaulukko!$L$66),Pistetaulukko!$F$65,IF(OR('Vastaukset, kilpailijat (taito)'!Y5=Pistetaulukko!$E$66,'Vastaukset, kilpailijat (taito)'!Y5=Pistetaulukko!$M$66),Pistetaulukko!$E$65,IF(OR('Vastaukset, kilpailijat (taito)'!Y5=Pistetaulukko!$D$66,'Vastaukset, kilpailijat (taito)'!Y5=Pistetaulukko!$N$66),Pistetaulukko!$D$65,0))))))</f>
        <v>0</v>
      </c>
      <c r="Z5" s="82">
        <f>IF('Vastaukset, kilpailijat (taito)'!Z5=Pistetaulukko!$I$69,Pistetaulukko!$I$68,IF(OR('Vastaukset, kilpailijat (taito)'!Z5=Pistetaulukko!$H$69,'Vastaukset, kilpailijat (taito)'!Z5=Pistetaulukko!$J$69),Pistetaulukko!$H$68,IF(OR('Vastaukset, kilpailijat (taito)'!Z5=Pistetaulukko!$G$69,'Vastaukset, kilpailijat (taito)'!Z5=Pistetaulukko!$K$69),Pistetaulukko!$G$68,IF(OR('Vastaukset, kilpailijat (taito)'!Z5=Pistetaulukko!$F$69,'Vastaukset, kilpailijat (taito)'!Z5=Pistetaulukko!$L$69),Pistetaulukko!$F$68,IF(OR('Vastaukset, kilpailijat (taito)'!Z5=Pistetaulukko!$E$69,'Vastaukset, kilpailijat (taito)'!Z5=Pistetaulukko!$M$69),Pistetaulukko!$E$68,IF(OR('Vastaukset, kilpailijat (taito)'!Z5=Pistetaulukko!$D$69,'Vastaukset, kilpailijat (taito)'!Z5=Pistetaulukko!$N$69),Pistetaulukko!$D$68,0))))))</f>
        <v>0</v>
      </c>
      <c r="AA5" s="4">
        <f t="shared" si="0"/>
        <v>0</v>
      </c>
      <c r="AB5" s="34">
        <f>'Vastaukset, kilpailijat (taito)'!AD5</f>
        <v>0</v>
      </c>
      <c r="AC5" s="125">
        <f>'Vastaukset, kilpailijat (taito)'!AC5</f>
        <v>0</v>
      </c>
      <c r="AD5" s="35">
        <f t="shared" si="1"/>
        <v>-5.2083333333333336E-2</v>
      </c>
      <c r="AE5" s="116">
        <f t="shared" si="2"/>
        <v>0</v>
      </c>
      <c r="AF5" s="38">
        <f t="shared" si="3"/>
        <v>0</v>
      </c>
      <c r="AG5" s="12"/>
    </row>
    <row r="6" spans="1:35" x14ac:dyDescent="0.3">
      <c r="A6" s="7">
        <f>'Vastaukset, kilpailijat (taito)'!A6</f>
        <v>0</v>
      </c>
      <c r="B6" s="56">
        <f>'Vastaukset, kilpailijat (taito)'!B6</f>
        <v>0</v>
      </c>
      <c r="C6" s="6">
        <f>'Vastaukset, kilpailijat (taito)'!C6</f>
        <v>0</v>
      </c>
      <c r="D6" s="6">
        <f>'Vastaukset, kilpailijat (taito)'!D6</f>
        <v>0</v>
      </c>
      <c r="E6" s="82">
        <f>IF('Vastaukset, kilpailijat (taito)'!E6=Pistetaulukko!$I$3,Pistetaulukko!$I$2,0)</f>
        <v>0</v>
      </c>
      <c r="F6" s="82">
        <f>IF('Vastaukset, kilpailijat (taito)'!F6=Pistetaulukko!$I$6,Pistetaulukko!$I$5,IF(OR('Vastaukset, kilpailijat (taito)'!F6=Pistetaulukko!$H$6,'Vastaukset, kilpailijat (taito)'!F6=Pistetaulukko!$J$6),Pistetaulukko!$H$5,IF(OR('Vastaukset, kilpailijat (taito)'!F6=Pistetaulukko!$G$6,'Vastaukset, kilpailijat (taito)'!F6=Pistetaulukko!$K$6),Pistetaulukko!$G$5,IF(OR('Vastaukset, kilpailijat (taito)'!F6=Pistetaulukko!$F$6,'Vastaukset, kilpailijat (taito)'!F6=Pistetaulukko!$L$6),Pistetaulukko!$F$5,0))))</f>
        <v>0</v>
      </c>
      <c r="G6" s="82">
        <f>IF('Vastaukset, kilpailijat (taito)'!G6=Pistetaulukko!$I$9,Pistetaulukko!$I$8,IF(OR('Vastaukset, kilpailijat (taito)'!G6=Pistetaulukko!$H$9,'Vastaukset, kilpailijat (taito)'!G6=Pistetaulukko!$J$9),Pistetaulukko!$H$8,IF(OR('Vastaukset, kilpailijat (taito)'!G6=Pistetaulukko!$G$9,'Vastaukset, kilpailijat (taito)'!G6=Pistetaulukko!$K$9),Pistetaulukko!$G$8,IF(OR('Vastaukset, kilpailijat (taito)'!G6=Pistetaulukko!$F$9,'Vastaukset, kilpailijat (taito)'!G6=Pistetaulukko!$L$9),Pistetaulukko!$F$8,0))))</f>
        <v>0</v>
      </c>
      <c r="H6" s="82">
        <f>IF('Vastaukset, kilpailijat (taito)'!H6=Pistetaulukko!$I$12,Pistetaulukko!$I$11,IF(OR('Vastaukset, kilpailijat (taito)'!H6=Pistetaulukko!$H$12,'Vastaukset, kilpailijat (taito)'!H6=Pistetaulukko!$J$12),Pistetaulukko!$H$11,IF(OR('Vastaukset, kilpailijat (taito)'!H6=Pistetaulukko!$G$12,'Vastaukset, kilpailijat (taito)'!H6=Pistetaulukko!$K$12),Pistetaulukko!$G$11,IF(OR('Vastaukset, kilpailijat (taito)'!H6=Pistetaulukko!$F$12,'Vastaukset, kilpailijat (taito)'!H6=Pistetaulukko!$L$12),Pistetaulukko!$F$11,0))))</f>
        <v>0</v>
      </c>
      <c r="I6" s="82">
        <f>IF('Vastaukset, kilpailijat (taito)'!I6=Pistetaulukko!$I$18,Pistetaulukko!$I$17,0)</f>
        <v>0</v>
      </c>
      <c r="J6" s="82">
        <f>IF('Vastaukset, kilpailijat (taito)'!J6=Pistetaulukko!$I$21,Pistetaulukko!$I$20,IF(OR('Vastaukset, kilpailijat (taito)'!J6=Pistetaulukko!$H$21,'Vastaukset, kilpailijat (taito)'!J6=Pistetaulukko!$J$21),Pistetaulukko!$H$20,IF(OR('Vastaukset, kilpailijat (taito)'!J6=Pistetaulukko!$G$21,'Vastaukset, kilpailijat (taito)'!J6=Pistetaulukko!$K$21),Pistetaulukko!$G$20,IF(OR('Vastaukset, kilpailijat (taito)'!J6=Pistetaulukko!$F$21,'Vastaukset, kilpailijat (taito)'!J6=Pistetaulukko!$L$21),Pistetaulukko!$F$20,0))))</f>
        <v>0</v>
      </c>
      <c r="K6" s="82">
        <f>IF('Vastaukset, kilpailijat (taito)'!K6=Pistetaulukko!$I$24,Pistetaulukko!$I$23,0)</f>
        <v>0</v>
      </c>
      <c r="L6" s="82">
        <f>IF('Vastaukset, kilpailijat (taito)'!L6=Pistetaulukko!$I$27,Pistetaulukko!$I$26,IF(OR('Vastaukset, kilpailijat (taito)'!L6=Pistetaulukko!$H$27,'Vastaukset, kilpailijat (taito)'!L6=Pistetaulukko!$J$27),Pistetaulukko!$H$26,IF(OR('Vastaukset, kilpailijat (taito)'!L6=Pistetaulukko!$G$27,'Vastaukset, kilpailijat (taito)'!L6=Pistetaulukko!$K$27),Pistetaulukko!$G$26,IF(OR('Vastaukset, kilpailijat (taito)'!L6=Pistetaulukko!$F$27,'Vastaukset, kilpailijat (taito)'!L6=Pistetaulukko!$L$27),Pistetaulukko!$F$26,0))))</f>
        <v>0</v>
      </c>
      <c r="M6" s="82">
        <f>IF('Vastaukset, kilpailijat (taito)'!M6=Pistetaulukko!$I$30,Pistetaulukko!$I$29,0)</f>
        <v>0</v>
      </c>
      <c r="N6" s="82">
        <f>IF('Vastaukset, kilpailijat (taito)'!N6=Pistetaulukko!$I$33,Pistetaulukko!$I$32,IF(OR('Vastaukset, kilpailijat (taito)'!N6=Pistetaulukko!$H$33,'Vastaukset, kilpailijat (taito)'!N6=Pistetaulukko!$J$33),Pistetaulukko!$H$32,IF(OR('Vastaukset, kilpailijat (taito)'!N6=Pistetaulukko!$G$33,'Vastaukset, kilpailijat (taito)'!N6=Pistetaulukko!$K$33),Pistetaulukko!$G$32,IF(OR('Vastaukset, kilpailijat (taito)'!N6=Pistetaulukko!$F$33,'Vastaukset, kilpailijat (taito)'!N6=Pistetaulukko!$L$33),Pistetaulukko!$F$32,IF(OR('Vastaukset, kilpailijat (taito)'!N6=Pistetaulukko!$E$33,'Vastaukset, kilpailijat (taito)'!N6=Pistetaulukko!$M$33),Pistetaulukko!$E$32,IF(OR('Vastaukset, kilpailijat (taito)'!N6=Pistetaulukko!$D$33,'Vastaukset, kilpailijat (taito)'!N6=Pistetaulukko!$N$33),Pistetaulukko!$D$32,0))))))</f>
        <v>0</v>
      </c>
      <c r="O6" s="82">
        <f>IF('Vastaukset, kilpailijat (taito)'!O6=Pistetaulukko!$I$36,Pistetaulukko!$I$35,IF(OR('Vastaukset, kilpailijat (taito)'!O6=Pistetaulukko!$H$36,'Vastaukset, kilpailijat (taito)'!O6=Pistetaulukko!$J$36),Pistetaulukko!$H$35,IF(OR('Vastaukset, kilpailijat (taito)'!O6=Pistetaulukko!$G$36,'Vastaukset, kilpailijat (taito)'!O6=Pistetaulukko!$K$36),Pistetaulukko!$G$35,IF(OR('Vastaukset, kilpailijat (taito)'!O6=Pistetaulukko!$F$36,'Vastaukset, kilpailijat (taito)'!O6=Pistetaulukko!$L$36),Pistetaulukko!$F$35,IF(OR('Vastaukset, kilpailijat (taito)'!O6=Pistetaulukko!$E$36,'Vastaukset, kilpailijat (taito)'!O6=Pistetaulukko!$M$36),Pistetaulukko!$E$35,IF(OR('Vastaukset, kilpailijat (taito)'!O6=Pistetaulukko!$D$36,'Vastaukset, kilpailijat (taito)'!O6=Pistetaulukko!$N$36),Pistetaulukko!$D$35,IF(OR('Vastaukset, kilpailijat (taito)'!O6=Pistetaulukko!$C$36,'Vastaukset, kilpailijat (taito)'!O6=Pistetaulukko!$O$36),Pistetaulukko!$C$35,IF(OR('Vastaukset, kilpailijat (taito)'!O6=Pistetaulukko!$B$36,'Vastaukset, kilpailijat (taito)'!O6=Pistetaulukko!$P$36),Pistetaulukko!$B$35,0))))))))</f>
        <v>0</v>
      </c>
      <c r="P6" s="82">
        <f>IF('Vastaukset, kilpailijat (taito)'!P6=Pistetaulukko!$I$39,Pistetaulukko!$I$38,IF(OR('Vastaukset, kilpailijat (taito)'!P6=Pistetaulukko!$H$39,'Vastaukset, kilpailijat (taito)'!P6=Pistetaulukko!$J$39),Pistetaulukko!$H$38,IF(OR('Vastaukset, kilpailijat (taito)'!P6=Pistetaulukko!$G$39,'Vastaukset, kilpailijat (taito)'!P6=Pistetaulukko!$K$39),Pistetaulukko!$G$38,IF(OR('Vastaukset, kilpailijat (taito)'!P6=Pistetaulukko!$F$39,'Vastaukset, kilpailijat (taito)'!P6=Pistetaulukko!$L$39),Pistetaulukko!$F$38,0))))</f>
        <v>0</v>
      </c>
      <c r="Q6" s="82">
        <f>IF('Vastaukset, kilpailijat (taito)'!Q6=Pistetaulukko!$I$42,Pistetaulukko!$I$41,IF(OR('Vastaukset, kilpailijat (taito)'!Q6=Pistetaulukko!$H$42,'Vastaukset, kilpailijat (taito)'!Q6=Pistetaulukko!$J$42),Pistetaulukko!$H$41,IF(OR('Vastaukset, kilpailijat (taito)'!Q6=Pistetaulukko!$G$42,'Vastaukset, kilpailijat (taito)'!Q6=Pistetaulukko!$K$42),Pistetaulukko!$G$41,IF(OR('Vastaukset, kilpailijat (taito)'!Q6=Pistetaulukko!$F$42,'Vastaukset, kilpailijat (taito)'!Q6=Pistetaulukko!$L$42),Pistetaulukko!$F$41,0))))</f>
        <v>0</v>
      </c>
      <c r="R6" s="82">
        <f>IF('Vastaukset, kilpailijat (taito)'!R6=Pistetaulukko!$I$45,Pistetaulukko!$I$44,IF(OR('Vastaukset, kilpailijat (taito)'!R6=Pistetaulukko!$H$45,'Vastaukset, kilpailijat (taito)'!R6=Pistetaulukko!$J$45),Pistetaulukko!$H$44,IF(OR('Vastaukset, kilpailijat (taito)'!R6=Pistetaulukko!$G$45,'Vastaukset, kilpailijat (taito)'!R6=Pistetaulukko!$K$45),Pistetaulukko!$G$44,IF(OR('Vastaukset, kilpailijat (taito)'!R6=Pistetaulukko!$F$45,'Vastaukset, kilpailijat (taito)'!R6=Pistetaulukko!$L$45),Pistetaulukko!$F$44,0))))</f>
        <v>0</v>
      </c>
      <c r="S6" s="82">
        <f>IF('Vastaukset, kilpailijat (taito)'!S6=Pistetaulukko!$I$48,Pistetaulukko!$I$47,IF(OR('Vastaukset, kilpailijat (taito)'!S6=Pistetaulukko!$H$48,'Vastaukset, kilpailijat (taito)'!S6=Pistetaulukko!$J$48),Pistetaulukko!$H$47,IF(OR('Vastaukset, kilpailijat (taito)'!S6=Pistetaulukko!$G$48,'Vastaukset, kilpailijat (taito)'!S6=Pistetaulukko!$K$48),Pistetaulukko!$G$47,IF(OR('Vastaukset, kilpailijat (taito)'!S6=Pistetaulukko!$F$48,'Vastaukset, kilpailijat (taito)'!S6=Pistetaulukko!$L$48),Pistetaulukko!$F$47,0))))</f>
        <v>0</v>
      </c>
      <c r="T6" s="82">
        <f>IF('Vastaukset, kilpailijat (taito)'!T6=Pistetaulukko!$I$51,Pistetaulukko!$I$50,IF(OR('Vastaukset, kilpailijat (taito)'!T6=Pistetaulukko!$H$51,'Vastaukset, kilpailijat (taito)'!T6=Pistetaulukko!$J$51),Pistetaulukko!$H$50,IF(OR('Vastaukset, kilpailijat (taito)'!T6=Pistetaulukko!$G$51,'Vastaukset, kilpailijat (taito)'!T6=Pistetaulukko!$K$51),Pistetaulukko!$G$50,IF(OR('Vastaukset, kilpailijat (taito)'!T6=Pistetaulukko!$F$51,'Vastaukset, kilpailijat (taito)'!T6=Pistetaulukko!$L$51),Pistetaulukko!$F$50,0))))</f>
        <v>0</v>
      </c>
      <c r="U6" s="82">
        <f>IF('Vastaukset, kilpailijat (taito)'!U6=Pistetaulukko!$I$54,Pistetaulukko!$I$53,IF(OR('Vastaukset, kilpailijat (taito)'!U6=Pistetaulukko!$H$54,'Vastaukset, kilpailijat (taito)'!U6=Pistetaulukko!$J$54),Pistetaulukko!$H$53,IF(OR('Vastaukset, kilpailijat (taito)'!U6=Pistetaulukko!$G$54,'Vastaukset, kilpailijat (taito)'!U6=Pistetaulukko!$K$54),Pistetaulukko!$G$53,IF(OR('Vastaukset, kilpailijat (taito)'!U6=Pistetaulukko!$F$54,'Vastaukset, kilpailijat (taito)'!U6=Pistetaulukko!$L$54),Pistetaulukko!$F$53,0))))</f>
        <v>0</v>
      </c>
      <c r="V6" s="82">
        <f>IF('Vastaukset, kilpailijat (taito)'!V6=Pistetaulukko!$I$57,Pistetaulukko!$I$56,IF(OR('Vastaukset, kilpailijat (taito)'!V6=Pistetaulukko!$H$57,'Vastaukset, kilpailijat (taito)'!V6=Pistetaulukko!$J$57),Pistetaulukko!$H$56,IF(OR('Vastaukset, kilpailijat (taito)'!V6=Pistetaulukko!$G$57,'Vastaukset, kilpailijat (taito)'!V6=Pistetaulukko!$K$57),Pistetaulukko!$G$56,IF(OR('Vastaukset, kilpailijat (taito)'!V6=Pistetaulukko!$F$57,'Vastaukset, kilpailijat (taito)'!V6=Pistetaulukko!$L$57),Pistetaulukko!$F$56,0))))</f>
        <v>0</v>
      </c>
      <c r="W6" s="82">
        <f>IF('Vastaukset, kilpailijat (taito)'!W6=Pistetaulukko!$I$60,Pistetaulukko!$I$59,IF(OR('Vastaukset, kilpailijat (taito)'!W6=Pistetaulukko!$H$60,'Vastaukset, kilpailijat (taito)'!W6=Pistetaulukko!$J$60),Pistetaulukko!$H$59,IF(OR('Vastaukset, kilpailijat (taito)'!W6=Pistetaulukko!$G$60,'Vastaukset, kilpailijat (taito)'!W6=Pistetaulukko!$K$60),Pistetaulukko!$G$59,IF(OR('Vastaukset, kilpailijat (taito)'!W6=Pistetaulukko!$F$60,'Vastaukset, kilpailijat (taito)'!W6=Pistetaulukko!$L$60),Pistetaulukko!$F$59,0))))</f>
        <v>0</v>
      </c>
      <c r="X6" s="82">
        <f>IF('Vastaukset, kilpailijat (taito)'!X6=Pistetaulukko!$I$63,Pistetaulukko!$I$62,IF(OR('Vastaukset, kilpailijat (taito)'!X6=Pistetaulukko!$H$63,'Vastaukset, kilpailijat (taito)'!X6=Pistetaulukko!$J$63),Pistetaulukko!$H$62,IF(OR('Vastaukset, kilpailijat (taito)'!X6=Pistetaulukko!$G$63,'Vastaukset, kilpailijat (taito)'!X6=Pistetaulukko!$K$63),Pistetaulukko!$G$62,IF(OR('Vastaukset, kilpailijat (taito)'!X6=Pistetaulukko!$F$63,'Vastaukset, kilpailijat (taito)'!X6=Pistetaulukko!$L$63),Pistetaulukko!$F$62,0))))</f>
        <v>0</v>
      </c>
      <c r="Y6" s="82">
        <f>IF('Vastaukset, kilpailijat (taito)'!Y6=Pistetaulukko!$I$66,Pistetaulukko!$I$65,IF(OR('Vastaukset, kilpailijat (taito)'!Y6=Pistetaulukko!$H$66,'Vastaukset, kilpailijat (taito)'!Y6=Pistetaulukko!$J$66),Pistetaulukko!$H$65,IF(OR('Vastaukset, kilpailijat (taito)'!Y6=Pistetaulukko!$G$66,'Vastaukset, kilpailijat (taito)'!Y6=Pistetaulukko!$K$66),Pistetaulukko!$G$65,IF(OR('Vastaukset, kilpailijat (taito)'!Y6=Pistetaulukko!$F$66,'Vastaukset, kilpailijat (taito)'!Y6=Pistetaulukko!$L$66),Pistetaulukko!$F$65,IF(OR('Vastaukset, kilpailijat (taito)'!Y6=Pistetaulukko!$E$66,'Vastaukset, kilpailijat (taito)'!Y6=Pistetaulukko!$M$66),Pistetaulukko!$E$65,IF(OR('Vastaukset, kilpailijat (taito)'!Y6=Pistetaulukko!$D$66,'Vastaukset, kilpailijat (taito)'!Y6=Pistetaulukko!$N$66),Pistetaulukko!$D$65,0))))))</f>
        <v>0</v>
      </c>
      <c r="Z6" s="82">
        <f>IF('Vastaukset, kilpailijat (taito)'!Z6=Pistetaulukko!$I$69,Pistetaulukko!$I$68,IF(OR('Vastaukset, kilpailijat (taito)'!Z6=Pistetaulukko!$H$69,'Vastaukset, kilpailijat (taito)'!Z6=Pistetaulukko!$J$69),Pistetaulukko!$H$68,IF(OR('Vastaukset, kilpailijat (taito)'!Z6=Pistetaulukko!$G$69,'Vastaukset, kilpailijat (taito)'!Z6=Pistetaulukko!$K$69),Pistetaulukko!$G$68,IF(OR('Vastaukset, kilpailijat (taito)'!Z6=Pistetaulukko!$F$69,'Vastaukset, kilpailijat (taito)'!Z6=Pistetaulukko!$L$69),Pistetaulukko!$F$68,IF(OR('Vastaukset, kilpailijat (taito)'!Z6=Pistetaulukko!$E$69,'Vastaukset, kilpailijat (taito)'!Z6=Pistetaulukko!$M$69),Pistetaulukko!$E$68,IF(OR('Vastaukset, kilpailijat (taito)'!Z6=Pistetaulukko!$D$69,'Vastaukset, kilpailijat (taito)'!Z6=Pistetaulukko!$N$69),Pistetaulukko!$D$68,0))))))</f>
        <v>0</v>
      </c>
      <c r="AA6" s="4">
        <f t="shared" si="0"/>
        <v>0</v>
      </c>
      <c r="AB6" s="34">
        <f>'Vastaukset, kilpailijat (taito)'!AD6</f>
        <v>0</v>
      </c>
      <c r="AC6" s="125">
        <f>'Vastaukset, kilpailijat (taito)'!AC6</f>
        <v>0</v>
      </c>
      <c r="AD6" s="35">
        <f t="shared" si="1"/>
        <v>-5.2083333333333336E-2</v>
      </c>
      <c r="AE6" s="116">
        <f t="shared" si="2"/>
        <v>0</v>
      </c>
      <c r="AF6" s="38">
        <f t="shared" si="3"/>
        <v>0</v>
      </c>
      <c r="AG6" s="12"/>
    </row>
    <row r="7" spans="1:35" x14ac:dyDescent="0.3">
      <c r="A7" s="7">
        <f>'Vastaukset, kilpailijat (taito)'!A7</f>
        <v>0</v>
      </c>
      <c r="B7" s="56">
        <f>'Vastaukset, kilpailijat (taito)'!B7</f>
        <v>0</v>
      </c>
      <c r="C7" s="6">
        <f>'Vastaukset, kilpailijat (taito)'!C7</f>
        <v>0</v>
      </c>
      <c r="D7" s="6">
        <f>'Vastaukset, kilpailijat (taito)'!D7</f>
        <v>0</v>
      </c>
      <c r="E7" s="82">
        <f>IF('Vastaukset, kilpailijat (taito)'!E7=Pistetaulukko!$I$3,Pistetaulukko!$I$2,0)</f>
        <v>0</v>
      </c>
      <c r="F7" s="82">
        <f>IF('Vastaukset, kilpailijat (taito)'!F7=Pistetaulukko!$I$6,Pistetaulukko!$I$5,IF(OR('Vastaukset, kilpailijat (taito)'!F7=Pistetaulukko!$H$6,'Vastaukset, kilpailijat (taito)'!F7=Pistetaulukko!$J$6),Pistetaulukko!$H$5,IF(OR('Vastaukset, kilpailijat (taito)'!F7=Pistetaulukko!$G$6,'Vastaukset, kilpailijat (taito)'!F7=Pistetaulukko!$K$6),Pistetaulukko!$G$5,IF(OR('Vastaukset, kilpailijat (taito)'!F7=Pistetaulukko!$F$6,'Vastaukset, kilpailijat (taito)'!F7=Pistetaulukko!$L$6),Pistetaulukko!$F$5,0))))</f>
        <v>0</v>
      </c>
      <c r="G7" s="82">
        <f>IF('Vastaukset, kilpailijat (taito)'!G7=Pistetaulukko!$I$9,Pistetaulukko!$I$8,IF(OR('Vastaukset, kilpailijat (taito)'!G7=Pistetaulukko!$H$9,'Vastaukset, kilpailijat (taito)'!G7=Pistetaulukko!$J$9),Pistetaulukko!$H$8,IF(OR('Vastaukset, kilpailijat (taito)'!G7=Pistetaulukko!$G$9,'Vastaukset, kilpailijat (taito)'!G7=Pistetaulukko!$K$9),Pistetaulukko!$G$8,IF(OR('Vastaukset, kilpailijat (taito)'!G7=Pistetaulukko!$F$9,'Vastaukset, kilpailijat (taito)'!G7=Pistetaulukko!$L$9),Pistetaulukko!$F$8,0))))</f>
        <v>0</v>
      </c>
      <c r="H7" s="82">
        <f>IF('Vastaukset, kilpailijat (taito)'!H7=Pistetaulukko!$I$12,Pistetaulukko!$I$11,IF(OR('Vastaukset, kilpailijat (taito)'!H7=Pistetaulukko!$H$12,'Vastaukset, kilpailijat (taito)'!H7=Pistetaulukko!$J$12),Pistetaulukko!$H$11,IF(OR('Vastaukset, kilpailijat (taito)'!H7=Pistetaulukko!$G$12,'Vastaukset, kilpailijat (taito)'!H7=Pistetaulukko!$K$12),Pistetaulukko!$G$11,IF(OR('Vastaukset, kilpailijat (taito)'!H7=Pistetaulukko!$F$12,'Vastaukset, kilpailijat (taito)'!H7=Pistetaulukko!$L$12),Pistetaulukko!$F$11,0))))</f>
        <v>0</v>
      </c>
      <c r="I7" s="82">
        <f>IF('Vastaukset, kilpailijat (taito)'!I7=Pistetaulukko!$I$18,Pistetaulukko!$I$17,0)</f>
        <v>0</v>
      </c>
      <c r="J7" s="82">
        <f>IF('Vastaukset, kilpailijat (taito)'!J7=Pistetaulukko!$I$21,Pistetaulukko!$I$20,IF(OR('Vastaukset, kilpailijat (taito)'!J7=Pistetaulukko!$H$21,'Vastaukset, kilpailijat (taito)'!J7=Pistetaulukko!$J$21),Pistetaulukko!$H$20,IF(OR('Vastaukset, kilpailijat (taito)'!J7=Pistetaulukko!$G$21,'Vastaukset, kilpailijat (taito)'!J7=Pistetaulukko!$K$21),Pistetaulukko!$G$20,IF(OR('Vastaukset, kilpailijat (taito)'!J7=Pistetaulukko!$F$21,'Vastaukset, kilpailijat (taito)'!J7=Pistetaulukko!$L$21),Pistetaulukko!$F$20,0))))</f>
        <v>0</v>
      </c>
      <c r="K7" s="82">
        <f>IF('Vastaukset, kilpailijat (taito)'!K7=Pistetaulukko!$I$24,Pistetaulukko!$I$23,0)</f>
        <v>0</v>
      </c>
      <c r="L7" s="82">
        <f>IF('Vastaukset, kilpailijat (taito)'!L7=Pistetaulukko!$I$27,Pistetaulukko!$I$26,IF(OR('Vastaukset, kilpailijat (taito)'!L7=Pistetaulukko!$H$27,'Vastaukset, kilpailijat (taito)'!L7=Pistetaulukko!$J$27),Pistetaulukko!$H$26,IF(OR('Vastaukset, kilpailijat (taito)'!L7=Pistetaulukko!$G$27,'Vastaukset, kilpailijat (taito)'!L7=Pistetaulukko!$K$27),Pistetaulukko!$G$26,IF(OR('Vastaukset, kilpailijat (taito)'!L7=Pistetaulukko!$F$27,'Vastaukset, kilpailijat (taito)'!L7=Pistetaulukko!$L$27),Pistetaulukko!$F$26,0))))</f>
        <v>0</v>
      </c>
      <c r="M7" s="82">
        <f>IF('Vastaukset, kilpailijat (taito)'!M7=Pistetaulukko!$I$30,Pistetaulukko!$I$29,0)</f>
        <v>0</v>
      </c>
      <c r="N7" s="82">
        <f>IF('Vastaukset, kilpailijat (taito)'!N7=Pistetaulukko!$I$33,Pistetaulukko!$I$32,IF(OR('Vastaukset, kilpailijat (taito)'!N7=Pistetaulukko!$H$33,'Vastaukset, kilpailijat (taito)'!N7=Pistetaulukko!$J$33),Pistetaulukko!$H$32,IF(OR('Vastaukset, kilpailijat (taito)'!N7=Pistetaulukko!$G$33,'Vastaukset, kilpailijat (taito)'!N7=Pistetaulukko!$K$33),Pistetaulukko!$G$32,IF(OR('Vastaukset, kilpailijat (taito)'!N7=Pistetaulukko!$F$33,'Vastaukset, kilpailijat (taito)'!N7=Pistetaulukko!$L$33),Pistetaulukko!$F$32,IF(OR('Vastaukset, kilpailijat (taito)'!N7=Pistetaulukko!$E$33,'Vastaukset, kilpailijat (taito)'!N7=Pistetaulukko!$M$33),Pistetaulukko!$E$32,IF(OR('Vastaukset, kilpailijat (taito)'!N7=Pistetaulukko!$D$33,'Vastaukset, kilpailijat (taito)'!N7=Pistetaulukko!$N$33),Pistetaulukko!$D$32,0))))))</f>
        <v>0</v>
      </c>
      <c r="O7" s="82">
        <f>IF('Vastaukset, kilpailijat (taito)'!O7=Pistetaulukko!$I$36,Pistetaulukko!$I$35,IF(OR('Vastaukset, kilpailijat (taito)'!O7=Pistetaulukko!$H$36,'Vastaukset, kilpailijat (taito)'!O7=Pistetaulukko!$J$36),Pistetaulukko!$H$35,IF(OR('Vastaukset, kilpailijat (taito)'!O7=Pistetaulukko!$G$36,'Vastaukset, kilpailijat (taito)'!O7=Pistetaulukko!$K$36),Pistetaulukko!$G$35,IF(OR('Vastaukset, kilpailijat (taito)'!O7=Pistetaulukko!$F$36,'Vastaukset, kilpailijat (taito)'!O7=Pistetaulukko!$L$36),Pistetaulukko!$F$35,IF(OR('Vastaukset, kilpailijat (taito)'!O7=Pistetaulukko!$E$36,'Vastaukset, kilpailijat (taito)'!O7=Pistetaulukko!$M$36),Pistetaulukko!$E$35,IF(OR('Vastaukset, kilpailijat (taito)'!O7=Pistetaulukko!$D$36,'Vastaukset, kilpailijat (taito)'!O7=Pistetaulukko!$N$36),Pistetaulukko!$D$35,IF(OR('Vastaukset, kilpailijat (taito)'!O7=Pistetaulukko!$C$36,'Vastaukset, kilpailijat (taito)'!O7=Pistetaulukko!$O$36),Pistetaulukko!$C$35,IF(OR('Vastaukset, kilpailijat (taito)'!O7=Pistetaulukko!$B$36,'Vastaukset, kilpailijat (taito)'!O7=Pistetaulukko!$P$36),Pistetaulukko!$B$35,0))))))))</f>
        <v>0</v>
      </c>
      <c r="P7" s="82">
        <f>IF('Vastaukset, kilpailijat (taito)'!P7=Pistetaulukko!$I$39,Pistetaulukko!$I$38,IF(OR('Vastaukset, kilpailijat (taito)'!P7=Pistetaulukko!$H$39,'Vastaukset, kilpailijat (taito)'!P7=Pistetaulukko!$J$39),Pistetaulukko!$H$38,IF(OR('Vastaukset, kilpailijat (taito)'!P7=Pistetaulukko!$G$39,'Vastaukset, kilpailijat (taito)'!P7=Pistetaulukko!$K$39),Pistetaulukko!$G$38,IF(OR('Vastaukset, kilpailijat (taito)'!P7=Pistetaulukko!$F$39,'Vastaukset, kilpailijat (taito)'!P7=Pistetaulukko!$L$39),Pistetaulukko!$F$38,0))))</f>
        <v>0</v>
      </c>
      <c r="Q7" s="82">
        <f>IF('Vastaukset, kilpailijat (taito)'!Q7=Pistetaulukko!$I$42,Pistetaulukko!$I$41,IF(OR('Vastaukset, kilpailijat (taito)'!Q7=Pistetaulukko!$H$42,'Vastaukset, kilpailijat (taito)'!Q7=Pistetaulukko!$J$42),Pistetaulukko!$H$41,IF(OR('Vastaukset, kilpailijat (taito)'!Q7=Pistetaulukko!$G$42,'Vastaukset, kilpailijat (taito)'!Q7=Pistetaulukko!$K$42),Pistetaulukko!$G$41,IF(OR('Vastaukset, kilpailijat (taito)'!Q7=Pistetaulukko!$F$42,'Vastaukset, kilpailijat (taito)'!Q7=Pistetaulukko!$L$42),Pistetaulukko!$F$41,0))))</f>
        <v>0</v>
      </c>
      <c r="R7" s="82">
        <f>IF('Vastaukset, kilpailijat (taito)'!R7=Pistetaulukko!$I$45,Pistetaulukko!$I$44,IF(OR('Vastaukset, kilpailijat (taito)'!R7=Pistetaulukko!$H$45,'Vastaukset, kilpailijat (taito)'!R7=Pistetaulukko!$J$45),Pistetaulukko!$H$44,IF(OR('Vastaukset, kilpailijat (taito)'!R7=Pistetaulukko!$G$45,'Vastaukset, kilpailijat (taito)'!R7=Pistetaulukko!$K$45),Pistetaulukko!$G$44,IF(OR('Vastaukset, kilpailijat (taito)'!R7=Pistetaulukko!$F$45,'Vastaukset, kilpailijat (taito)'!R7=Pistetaulukko!$L$45),Pistetaulukko!$F$44,0))))</f>
        <v>0</v>
      </c>
      <c r="S7" s="82">
        <f>IF('Vastaukset, kilpailijat (taito)'!S7=Pistetaulukko!$I$48,Pistetaulukko!$I$47,IF(OR('Vastaukset, kilpailijat (taito)'!S7=Pistetaulukko!$H$48,'Vastaukset, kilpailijat (taito)'!S7=Pistetaulukko!$J$48),Pistetaulukko!$H$47,IF(OR('Vastaukset, kilpailijat (taito)'!S7=Pistetaulukko!$G$48,'Vastaukset, kilpailijat (taito)'!S7=Pistetaulukko!$K$48),Pistetaulukko!$G$47,IF(OR('Vastaukset, kilpailijat (taito)'!S7=Pistetaulukko!$F$48,'Vastaukset, kilpailijat (taito)'!S7=Pistetaulukko!$L$48),Pistetaulukko!$F$47,0))))</f>
        <v>0</v>
      </c>
      <c r="T7" s="82">
        <f>IF('Vastaukset, kilpailijat (taito)'!T7=Pistetaulukko!$I$51,Pistetaulukko!$I$50,IF(OR('Vastaukset, kilpailijat (taito)'!T7=Pistetaulukko!$H$51,'Vastaukset, kilpailijat (taito)'!T7=Pistetaulukko!$J$51),Pistetaulukko!$H$50,IF(OR('Vastaukset, kilpailijat (taito)'!T7=Pistetaulukko!$G$51,'Vastaukset, kilpailijat (taito)'!T7=Pistetaulukko!$K$51),Pistetaulukko!$G$50,IF(OR('Vastaukset, kilpailijat (taito)'!T7=Pistetaulukko!$F$51,'Vastaukset, kilpailijat (taito)'!T7=Pistetaulukko!$L$51),Pistetaulukko!$F$50,0))))</f>
        <v>0</v>
      </c>
      <c r="U7" s="82">
        <f>IF('Vastaukset, kilpailijat (taito)'!U7=Pistetaulukko!$I$54,Pistetaulukko!$I$53,IF(OR('Vastaukset, kilpailijat (taito)'!U7=Pistetaulukko!$H$54,'Vastaukset, kilpailijat (taito)'!U7=Pistetaulukko!$J$54),Pistetaulukko!$H$53,IF(OR('Vastaukset, kilpailijat (taito)'!U7=Pistetaulukko!$G$54,'Vastaukset, kilpailijat (taito)'!U7=Pistetaulukko!$K$54),Pistetaulukko!$G$53,IF(OR('Vastaukset, kilpailijat (taito)'!U7=Pistetaulukko!$F$54,'Vastaukset, kilpailijat (taito)'!U7=Pistetaulukko!$L$54),Pistetaulukko!$F$53,0))))</f>
        <v>0</v>
      </c>
      <c r="V7" s="82">
        <f>IF('Vastaukset, kilpailijat (taito)'!V7=Pistetaulukko!$I$57,Pistetaulukko!$I$56,IF(OR('Vastaukset, kilpailijat (taito)'!V7=Pistetaulukko!$H$57,'Vastaukset, kilpailijat (taito)'!V7=Pistetaulukko!$J$57),Pistetaulukko!$H$56,IF(OR('Vastaukset, kilpailijat (taito)'!V7=Pistetaulukko!$G$57,'Vastaukset, kilpailijat (taito)'!V7=Pistetaulukko!$K$57),Pistetaulukko!$G$56,IF(OR('Vastaukset, kilpailijat (taito)'!V7=Pistetaulukko!$F$57,'Vastaukset, kilpailijat (taito)'!V7=Pistetaulukko!$L$57),Pistetaulukko!$F$56,0))))</f>
        <v>0</v>
      </c>
      <c r="W7" s="82">
        <f>IF('Vastaukset, kilpailijat (taito)'!W7=Pistetaulukko!$I$60,Pistetaulukko!$I$59,IF(OR('Vastaukset, kilpailijat (taito)'!W7=Pistetaulukko!$H$60,'Vastaukset, kilpailijat (taito)'!W7=Pistetaulukko!$J$60),Pistetaulukko!$H$59,IF(OR('Vastaukset, kilpailijat (taito)'!W7=Pistetaulukko!$G$60,'Vastaukset, kilpailijat (taito)'!W7=Pistetaulukko!$K$60),Pistetaulukko!$G$59,IF(OR('Vastaukset, kilpailijat (taito)'!W7=Pistetaulukko!$F$60,'Vastaukset, kilpailijat (taito)'!W7=Pistetaulukko!$L$60),Pistetaulukko!$F$59,0))))</f>
        <v>0</v>
      </c>
      <c r="X7" s="82">
        <f>IF('Vastaukset, kilpailijat (taito)'!X7=Pistetaulukko!$I$63,Pistetaulukko!$I$62,IF(OR('Vastaukset, kilpailijat (taito)'!X7=Pistetaulukko!$H$63,'Vastaukset, kilpailijat (taito)'!X7=Pistetaulukko!$J$63),Pistetaulukko!$H$62,IF(OR('Vastaukset, kilpailijat (taito)'!X7=Pistetaulukko!$G$63,'Vastaukset, kilpailijat (taito)'!X7=Pistetaulukko!$K$63),Pistetaulukko!$G$62,IF(OR('Vastaukset, kilpailijat (taito)'!X7=Pistetaulukko!$F$63,'Vastaukset, kilpailijat (taito)'!X7=Pistetaulukko!$L$63),Pistetaulukko!$F$62,0))))</f>
        <v>0</v>
      </c>
      <c r="Y7" s="82">
        <f>IF('Vastaukset, kilpailijat (taito)'!Y7=Pistetaulukko!$I$66,Pistetaulukko!$I$65,IF(OR('Vastaukset, kilpailijat (taito)'!Y7=Pistetaulukko!$H$66,'Vastaukset, kilpailijat (taito)'!Y7=Pistetaulukko!$J$66),Pistetaulukko!$H$65,IF(OR('Vastaukset, kilpailijat (taito)'!Y7=Pistetaulukko!$G$66,'Vastaukset, kilpailijat (taito)'!Y7=Pistetaulukko!$K$66),Pistetaulukko!$G$65,IF(OR('Vastaukset, kilpailijat (taito)'!Y7=Pistetaulukko!$F$66,'Vastaukset, kilpailijat (taito)'!Y7=Pistetaulukko!$L$66),Pistetaulukko!$F$65,IF(OR('Vastaukset, kilpailijat (taito)'!Y7=Pistetaulukko!$E$66,'Vastaukset, kilpailijat (taito)'!Y7=Pistetaulukko!$M$66),Pistetaulukko!$E$65,IF(OR('Vastaukset, kilpailijat (taito)'!Y7=Pistetaulukko!$D$66,'Vastaukset, kilpailijat (taito)'!Y7=Pistetaulukko!$N$66),Pistetaulukko!$D$65,0))))))</f>
        <v>0</v>
      </c>
      <c r="Z7" s="82">
        <f>IF('Vastaukset, kilpailijat (taito)'!Z7=Pistetaulukko!$I$69,Pistetaulukko!$I$68,IF(OR('Vastaukset, kilpailijat (taito)'!Z7=Pistetaulukko!$H$69,'Vastaukset, kilpailijat (taito)'!Z7=Pistetaulukko!$J$69),Pistetaulukko!$H$68,IF(OR('Vastaukset, kilpailijat (taito)'!Z7=Pistetaulukko!$G$69,'Vastaukset, kilpailijat (taito)'!Z7=Pistetaulukko!$K$69),Pistetaulukko!$G$68,IF(OR('Vastaukset, kilpailijat (taito)'!Z7=Pistetaulukko!$F$69,'Vastaukset, kilpailijat (taito)'!Z7=Pistetaulukko!$L$69),Pistetaulukko!$F$68,IF(OR('Vastaukset, kilpailijat (taito)'!Z7=Pistetaulukko!$E$69,'Vastaukset, kilpailijat (taito)'!Z7=Pistetaulukko!$M$69),Pistetaulukko!$E$68,IF(OR('Vastaukset, kilpailijat (taito)'!Z7=Pistetaulukko!$D$69,'Vastaukset, kilpailijat (taito)'!Z7=Pistetaulukko!$N$69),Pistetaulukko!$D$68,0))))))</f>
        <v>0</v>
      </c>
      <c r="AA7" s="4">
        <f t="shared" si="0"/>
        <v>0</v>
      </c>
      <c r="AB7" s="34">
        <f>'Vastaukset, kilpailijat (taito)'!AD7</f>
        <v>0</v>
      </c>
      <c r="AC7" s="125">
        <f>'Vastaukset, kilpailijat (taito)'!AC7</f>
        <v>0</v>
      </c>
      <c r="AD7" s="35">
        <f t="shared" si="1"/>
        <v>-5.2083333333333336E-2</v>
      </c>
      <c r="AE7" s="116">
        <f t="shared" si="2"/>
        <v>0</v>
      </c>
      <c r="AF7" s="38">
        <f t="shared" si="3"/>
        <v>0</v>
      </c>
      <c r="AG7" s="12"/>
    </row>
    <row r="8" spans="1:35" x14ac:dyDescent="0.3">
      <c r="A8" s="7">
        <f>'Vastaukset, kilpailijat (taito)'!A8</f>
        <v>0</v>
      </c>
      <c r="B8" s="56">
        <f>'Vastaukset, kilpailijat (taito)'!B8</f>
        <v>0</v>
      </c>
      <c r="C8" s="6">
        <f>'Vastaukset, kilpailijat (taito)'!C8</f>
        <v>0</v>
      </c>
      <c r="D8" s="6">
        <f>'Vastaukset, kilpailijat (taito)'!D8</f>
        <v>0</v>
      </c>
      <c r="E8" s="82">
        <f>IF('Vastaukset, kilpailijat (taito)'!E8=Pistetaulukko!$I$3,Pistetaulukko!$I$2,0)</f>
        <v>0</v>
      </c>
      <c r="F8" s="82">
        <f>IF('Vastaukset, kilpailijat (taito)'!F8=Pistetaulukko!$I$6,Pistetaulukko!$I$5,IF(OR('Vastaukset, kilpailijat (taito)'!F8=Pistetaulukko!$H$6,'Vastaukset, kilpailijat (taito)'!F8=Pistetaulukko!$J$6),Pistetaulukko!$H$5,IF(OR('Vastaukset, kilpailijat (taito)'!F8=Pistetaulukko!$G$6,'Vastaukset, kilpailijat (taito)'!F8=Pistetaulukko!$K$6),Pistetaulukko!$G$5,IF(OR('Vastaukset, kilpailijat (taito)'!F8=Pistetaulukko!$F$6,'Vastaukset, kilpailijat (taito)'!F8=Pistetaulukko!$L$6),Pistetaulukko!$F$5,0))))</f>
        <v>0</v>
      </c>
      <c r="G8" s="82">
        <f>IF('Vastaukset, kilpailijat (taito)'!G8=Pistetaulukko!$I$9,Pistetaulukko!$I$8,IF(OR('Vastaukset, kilpailijat (taito)'!G8=Pistetaulukko!$H$9,'Vastaukset, kilpailijat (taito)'!G8=Pistetaulukko!$J$9),Pistetaulukko!$H$8,IF(OR('Vastaukset, kilpailijat (taito)'!G8=Pistetaulukko!$G$9,'Vastaukset, kilpailijat (taito)'!G8=Pistetaulukko!$K$9),Pistetaulukko!$G$8,IF(OR('Vastaukset, kilpailijat (taito)'!G8=Pistetaulukko!$F$9,'Vastaukset, kilpailijat (taito)'!G8=Pistetaulukko!$L$9),Pistetaulukko!$F$8,0))))</f>
        <v>0</v>
      </c>
      <c r="H8" s="82">
        <f>IF('Vastaukset, kilpailijat (taito)'!H8=Pistetaulukko!$I$12,Pistetaulukko!$I$11,IF(OR('Vastaukset, kilpailijat (taito)'!H8=Pistetaulukko!$H$12,'Vastaukset, kilpailijat (taito)'!H8=Pistetaulukko!$J$12),Pistetaulukko!$H$11,IF(OR('Vastaukset, kilpailijat (taito)'!H8=Pistetaulukko!$G$12,'Vastaukset, kilpailijat (taito)'!H8=Pistetaulukko!$K$12),Pistetaulukko!$G$11,IF(OR('Vastaukset, kilpailijat (taito)'!H8=Pistetaulukko!$F$12,'Vastaukset, kilpailijat (taito)'!H8=Pistetaulukko!$L$12),Pistetaulukko!$F$11,0))))</f>
        <v>0</v>
      </c>
      <c r="I8" s="82">
        <f>IF('Vastaukset, kilpailijat (taito)'!I8=Pistetaulukko!$I$18,Pistetaulukko!$I$17,0)</f>
        <v>0</v>
      </c>
      <c r="J8" s="82">
        <f>IF('Vastaukset, kilpailijat (taito)'!J8=Pistetaulukko!$I$21,Pistetaulukko!$I$20,IF(OR('Vastaukset, kilpailijat (taito)'!J8=Pistetaulukko!$H$21,'Vastaukset, kilpailijat (taito)'!J8=Pistetaulukko!$J$21),Pistetaulukko!$H$20,IF(OR('Vastaukset, kilpailijat (taito)'!J8=Pistetaulukko!$G$21,'Vastaukset, kilpailijat (taito)'!J8=Pistetaulukko!$K$21),Pistetaulukko!$G$20,IF(OR('Vastaukset, kilpailijat (taito)'!J8=Pistetaulukko!$F$21,'Vastaukset, kilpailijat (taito)'!J8=Pistetaulukko!$L$21),Pistetaulukko!$F$20,0))))</f>
        <v>0</v>
      </c>
      <c r="K8" s="82">
        <f>IF('Vastaukset, kilpailijat (taito)'!K8=Pistetaulukko!$I$24,Pistetaulukko!$I$23,0)</f>
        <v>0</v>
      </c>
      <c r="L8" s="82">
        <f>IF('Vastaukset, kilpailijat (taito)'!L8=Pistetaulukko!$I$27,Pistetaulukko!$I$26,IF(OR('Vastaukset, kilpailijat (taito)'!L8=Pistetaulukko!$H$27,'Vastaukset, kilpailijat (taito)'!L8=Pistetaulukko!$J$27),Pistetaulukko!$H$26,IF(OR('Vastaukset, kilpailijat (taito)'!L8=Pistetaulukko!$G$27,'Vastaukset, kilpailijat (taito)'!L8=Pistetaulukko!$K$27),Pistetaulukko!$G$26,IF(OR('Vastaukset, kilpailijat (taito)'!L8=Pistetaulukko!$F$27,'Vastaukset, kilpailijat (taito)'!L8=Pistetaulukko!$L$27),Pistetaulukko!$F$26,0))))</f>
        <v>0</v>
      </c>
      <c r="M8" s="82">
        <f>IF('Vastaukset, kilpailijat (taito)'!M8=Pistetaulukko!$I$30,Pistetaulukko!$I$29,0)</f>
        <v>0</v>
      </c>
      <c r="N8" s="82">
        <f>IF('Vastaukset, kilpailijat (taito)'!N8=Pistetaulukko!$I$33,Pistetaulukko!$I$32,IF(OR('Vastaukset, kilpailijat (taito)'!N8=Pistetaulukko!$H$33,'Vastaukset, kilpailijat (taito)'!N8=Pistetaulukko!$J$33),Pistetaulukko!$H$32,IF(OR('Vastaukset, kilpailijat (taito)'!N8=Pistetaulukko!$G$33,'Vastaukset, kilpailijat (taito)'!N8=Pistetaulukko!$K$33),Pistetaulukko!$G$32,IF(OR('Vastaukset, kilpailijat (taito)'!N8=Pistetaulukko!$F$33,'Vastaukset, kilpailijat (taito)'!N8=Pistetaulukko!$L$33),Pistetaulukko!$F$32,IF(OR('Vastaukset, kilpailijat (taito)'!N8=Pistetaulukko!$E$33,'Vastaukset, kilpailijat (taito)'!N8=Pistetaulukko!$M$33),Pistetaulukko!$E$32,IF(OR('Vastaukset, kilpailijat (taito)'!N8=Pistetaulukko!$D$33,'Vastaukset, kilpailijat (taito)'!N8=Pistetaulukko!$N$33),Pistetaulukko!$D$32,0))))))</f>
        <v>0</v>
      </c>
      <c r="O8" s="82">
        <f>IF('Vastaukset, kilpailijat (taito)'!O8=Pistetaulukko!$I$36,Pistetaulukko!$I$35,IF(OR('Vastaukset, kilpailijat (taito)'!O8=Pistetaulukko!$H$36,'Vastaukset, kilpailijat (taito)'!O8=Pistetaulukko!$J$36),Pistetaulukko!$H$35,IF(OR('Vastaukset, kilpailijat (taito)'!O8=Pistetaulukko!$G$36,'Vastaukset, kilpailijat (taito)'!O8=Pistetaulukko!$K$36),Pistetaulukko!$G$35,IF(OR('Vastaukset, kilpailijat (taito)'!O8=Pistetaulukko!$F$36,'Vastaukset, kilpailijat (taito)'!O8=Pistetaulukko!$L$36),Pistetaulukko!$F$35,IF(OR('Vastaukset, kilpailijat (taito)'!O8=Pistetaulukko!$E$36,'Vastaukset, kilpailijat (taito)'!O8=Pistetaulukko!$M$36),Pistetaulukko!$E$35,IF(OR('Vastaukset, kilpailijat (taito)'!O8=Pistetaulukko!$D$36,'Vastaukset, kilpailijat (taito)'!O8=Pistetaulukko!$N$36),Pistetaulukko!$D$35,IF(OR('Vastaukset, kilpailijat (taito)'!O8=Pistetaulukko!$C$36,'Vastaukset, kilpailijat (taito)'!O8=Pistetaulukko!$O$36),Pistetaulukko!$C$35,IF(OR('Vastaukset, kilpailijat (taito)'!O8=Pistetaulukko!$B$36,'Vastaukset, kilpailijat (taito)'!O8=Pistetaulukko!$P$36),Pistetaulukko!$B$35,0))))))))</f>
        <v>0</v>
      </c>
      <c r="P8" s="82">
        <f>IF('Vastaukset, kilpailijat (taito)'!P8=Pistetaulukko!$I$39,Pistetaulukko!$I$38,IF(OR('Vastaukset, kilpailijat (taito)'!P8=Pistetaulukko!$H$39,'Vastaukset, kilpailijat (taito)'!P8=Pistetaulukko!$J$39),Pistetaulukko!$H$38,IF(OR('Vastaukset, kilpailijat (taito)'!P8=Pistetaulukko!$G$39,'Vastaukset, kilpailijat (taito)'!P8=Pistetaulukko!$K$39),Pistetaulukko!$G$38,IF(OR('Vastaukset, kilpailijat (taito)'!P8=Pistetaulukko!$F$39,'Vastaukset, kilpailijat (taito)'!P8=Pistetaulukko!$L$39),Pistetaulukko!$F$38,0))))</f>
        <v>0</v>
      </c>
      <c r="Q8" s="82">
        <f>IF('Vastaukset, kilpailijat (taito)'!Q8=Pistetaulukko!$I$42,Pistetaulukko!$I$41,IF(OR('Vastaukset, kilpailijat (taito)'!Q8=Pistetaulukko!$H$42,'Vastaukset, kilpailijat (taito)'!Q8=Pistetaulukko!$J$42),Pistetaulukko!$H$41,IF(OR('Vastaukset, kilpailijat (taito)'!Q8=Pistetaulukko!$G$42,'Vastaukset, kilpailijat (taito)'!Q8=Pistetaulukko!$K$42),Pistetaulukko!$G$41,IF(OR('Vastaukset, kilpailijat (taito)'!Q8=Pistetaulukko!$F$42,'Vastaukset, kilpailijat (taito)'!Q8=Pistetaulukko!$L$42),Pistetaulukko!$F$41,0))))</f>
        <v>0</v>
      </c>
      <c r="R8" s="82">
        <f>IF('Vastaukset, kilpailijat (taito)'!R8=Pistetaulukko!$I$45,Pistetaulukko!$I$44,IF(OR('Vastaukset, kilpailijat (taito)'!R8=Pistetaulukko!$H$45,'Vastaukset, kilpailijat (taito)'!R8=Pistetaulukko!$J$45),Pistetaulukko!$H$44,IF(OR('Vastaukset, kilpailijat (taito)'!R8=Pistetaulukko!$G$45,'Vastaukset, kilpailijat (taito)'!R8=Pistetaulukko!$K$45),Pistetaulukko!$G$44,IF(OR('Vastaukset, kilpailijat (taito)'!R8=Pistetaulukko!$F$45,'Vastaukset, kilpailijat (taito)'!R8=Pistetaulukko!$L$45),Pistetaulukko!$F$44,0))))</f>
        <v>0</v>
      </c>
      <c r="S8" s="82">
        <f>IF('Vastaukset, kilpailijat (taito)'!S8=Pistetaulukko!$I$48,Pistetaulukko!$I$47,IF(OR('Vastaukset, kilpailijat (taito)'!S8=Pistetaulukko!$H$48,'Vastaukset, kilpailijat (taito)'!S8=Pistetaulukko!$J$48),Pistetaulukko!$H$47,IF(OR('Vastaukset, kilpailijat (taito)'!S8=Pistetaulukko!$G$48,'Vastaukset, kilpailijat (taito)'!S8=Pistetaulukko!$K$48),Pistetaulukko!$G$47,IF(OR('Vastaukset, kilpailijat (taito)'!S8=Pistetaulukko!$F$48,'Vastaukset, kilpailijat (taito)'!S8=Pistetaulukko!$L$48),Pistetaulukko!$F$47,0))))</f>
        <v>0</v>
      </c>
      <c r="T8" s="82">
        <f>IF('Vastaukset, kilpailijat (taito)'!T8=Pistetaulukko!$I$51,Pistetaulukko!$I$50,IF(OR('Vastaukset, kilpailijat (taito)'!T8=Pistetaulukko!$H$51,'Vastaukset, kilpailijat (taito)'!T8=Pistetaulukko!$J$51),Pistetaulukko!$H$50,IF(OR('Vastaukset, kilpailijat (taito)'!T8=Pistetaulukko!$G$51,'Vastaukset, kilpailijat (taito)'!T8=Pistetaulukko!$K$51),Pistetaulukko!$G$50,IF(OR('Vastaukset, kilpailijat (taito)'!T8=Pistetaulukko!$F$51,'Vastaukset, kilpailijat (taito)'!T8=Pistetaulukko!$L$51),Pistetaulukko!$F$50,0))))</f>
        <v>0</v>
      </c>
      <c r="U8" s="82">
        <f>IF('Vastaukset, kilpailijat (taito)'!U8=Pistetaulukko!$I$54,Pistetaulukko!$I$53,IF(OR('Vastaukset, kilpailijat (taito)'!U8=Pistetaulukko!$H$54,'Vastaukset, kilpailijat (taito)'!U8=Pistetaulukko!$J$54),Pistetaulukko!$H$53,IF(OR('Vastaukset, kilpailijat (taito)'!U8=Pistetaulukko!$G$54,'Vastaukset, kilpailijat (taito)'!U8=Pistetaulukko!$K$54),Pistetaulukko!$G$53,IF(OR('Vastaukset, kilpailijat (taito)'!U8=Pistetaulukko!$F$54,'Vastaukset, kilpailijat (taito)'!U8=Pistetaulukko!$L$54),Pistetaulukko!$F$53,0))))</f>
        <v>0</v>
      </c>
      <c r="V8" s="82">
        <f>IF('Vastaukset, kilpailijat (taito)'!V8=Pistetaulukko!$I$57,Pistetaulukko!$I$56,IF(OR('Vastaukset, kilpailijat (taito)'!V8=Pistetaulukko!$H$57,'Vastaukset, kilpailijat (taito)'!V8=Pistetaulukko!$J$57),Pistetaulukko!$H$56,IF(OR('Vastaukset, kilpailijat (taito)'!V8=Pistetaulukko!$G$57,'Vastaukset, kilpailijat (taito)'!V8=Pistetaulukko!$K$57),Pistetaulukko!$G$56,IF(OR('Vastaukset, kilpailijat (taito)'!V8=Pistetaulukko!$F$57,'Vastaukset, kilpailijat (taito)'!V8=Pistetaulukko!$L$57),Pistetaulukko!$F$56,0))))</f>
        <v>0</v>
      </c>
      <c r="W8" s="82">
        <f>IF('Vastaukset, kilpailijat (taito)'!W8=Pistetaulukko!$I$60,Pistetaulukko!$I$59,IF(OR('Vastaukset, kilpailijat (taito)'!W8=Pistetaulukko!$H$60,'Vastaukset, kilpailijat (taito)'!W8=Pistetaulukko!$J$60),Pistetaulukko!$H$59,IF(OR('Vastaukset, kilpailijat (taito)'!W8=Pistetaulukko!$G$60,'Vastaukset, kilpailijat (taito)'!W8=Pistetaulukko!$K$60),Pistetaulukko!$G$59,IF(OR('Vastaukset, kilpailijat (taito)'!W8=Pistetaulukko!$F$60,'Vastaukset, kilpailijat (taito)'!W8=Pistetaulukko!$L$60),Pistetaulukko!$F$59,0))))</f>
        <v>0</v>
      </c>
      <c r="X8" s="82">
        <f>IF('Vastaukset, kilpailijat (taito)'!X8=Pistetaulukko!$I$63,Pistetaulukko!$I$62,IF(OR('Vastaukset, kilpailijat (taito)'!X8=Pistetaulukko!$H$63,'Vastaukset, kilpailijat (taito)'!X8=Pistetaulukko!$J$63),Pistetaulukko!$H$62,IF(OR('Vastaukset, kilpailijat (taito)'!X8=Pistetaulukko!$G$63,'Vastaukset, kilpailijat (taito)'!X8=Pistetaulukko!$K$63),Pistetaulukko!$G$62,IF(OR('Vastaukset, kilpailijat (taito)'!X8=Pistetaulukko!$F$63,'Vastaukset, kilpailijat (taito)'!X8=Pistetaulukko!$L$63),Pistetaulukko!$F$62,0))))</f>
        <v>0</v>
      </c>
      <c r="Y8" s="82">
        <f>IF('Vastaukset, kilpailijat (taito)'!Y8=Pistetaulukko!$I$66,Pistetaulukko!$I$65,IF(OR('Vastaukset, kilpailijat (taito)'!Y8=Pistetaulukko!$H$66,'Vastaukset, kilpailijat (taito)'!Y8=Pistetaulukko!$J$66),Pistetaulukko!$H$65,IF(OR('Vastaukset, kilpailijat (taito)'!Y8=Pistetaulukko!$G$66,'Vastaukset, kilpailijat (taito)'!Y8=Pistetaulukko!$K$66),Pistetaulukko!$G$65,IF(OR('Vastaukset, kilpailijat (taito)'!Y8=Pistetaulukko!$F$66,'Vastaukset, kilpailijat (taito)'!Y8=Pistetaulukko!$L$66),Pistetaulukko!$F$65,IF(OR('Vastaukset, kilpailijat (taito)'!Y8=Pistetaulukko!$E$66,'Vastaukset, kilpailijat (taito)'!Y8=Pistetaulukko!$M$66),Pistetaulukko!$E$65,IF(OR('Vastaukset, kilpailijat (taito)'!Y8=Pistetaulukko!$D$66,'Vastaukset, kilpailijat (taito)'!Y8=Pistetaulukko!$N$66),Pistetaulukko!$D$65,0))))))</f>
        <v>0</v>
      </c>
      <c r="Z8" s="82">
        <f>IF('Vastaukset, kilpailijat (taito)'!Z8=Pistetaulukko!$I$69,Pistetaulukko!$I$68,IF(OR('Vastaukset, kilpailijat (taito)'!Z8=Pistetaulukko!$H$69,'Vastaukset, kilpailijat (taito)'!Z8=Pistetaulukko!$J$69),Pistetaulukko!$H$68,IF(OR('Vastaukset, kilpailijat (taito)'!Z8=Pistetaulukko!$G$69,'Vastaukset, kilpailijat (taito)'!Z8=Pistetaulukko!$K$69),Pistetaulukko!$G$68,IF(OR('Vastaukset, kilpailijat (taito)'!Z8=Pistetaulukko!$F$69,'Vastaukset, kilpailijat (taito)'!Z8=Pistetaulukko!$L$69),Pistetaulukko!$F$68,IF(OR('Vastaukset, kilpailijat (taito)'!Z8=Pistetaulukko!$E$69,'Vastaukset, kilpailijat (taito)'!Z8=Pistetaulukko!$M$69),Pistetaulukko!$E$68,IF(OR('Vastaukset, kilpailijat (taito)'!Z8=Pistetaulukko!$D$69,'Vastaukset, kilpailijat (taito)'!Z8=Pistetaulukko!$N$69),Pistetaulukko!$D$68,0))))))</f>
        <v>0</v>
      </c>
      <c r="AA8" s="4">
        <f t="shared" si="0"/>
        <v>0</v>
      </c>
      <c r="AB8" s="34">
        <f>'Vastaukset, kilpailijat (taito)'!AD8</f>
        <v>0</v>
      </c>
      <c r="AC8" s="125">
        <f>'Vastaukset, kilpailijat (taito)'!AC8</f>
        <v>0</v>
      </c>
      <c r="AD8" s="35">
        <f t="shared" si="1"/>
        <v>-5.2083333333333336E-2</v>
      </c>
      <c r="AE8" s="116">
        <f t="shared" si="2"/>
        <v>0</v>
      </c>
      <c r="AF8" s="38">
        <f t="shared" si="3"/>
        <v>0</v>
      </c>
      <c r="AG8" s="12"/>
    </row>
    <row r="9" spans="1:35" x14ac:dyDescent="0.3">
      <c r="A9" s="7">
        <f>'Vastaukset, kilpailijat (taito)'!A9</f>
        <v>0</v>
      </c>
      <c r="B9" s="56">
        <f>'Vastaukset, kilpailijat (taito)'!B9</f>
        <v>0</v>
      </c>
      <c r="C9" s="6">
        <f>'Vastaukset, kilpailijat (taito)'!C9</f>
        <v>0</v>
      </c>
      <c r="D9" s="6">
        <f>'Vastaukset, kilpailijat (taito)'!D9</f>
        <v>0</v>
      </c>
      <c r="E9" s="82">
        <f>IF('Vastaukset, kilpailijat (taito)'!E9=Pistetaulukko!$I$3,Pistetaulukko!$I$2,0)</f>
        <v>0</v>
      </c>
      <c r="F9" s="82">
        <f>IF('Vastaukset, kilpailijat (taito)'!F9=Pistetaulukko!$I$6,Pistetaulukko!$I$5,IF(OR('Vastaukset, kilpailijat (taito)'!F9=Pistetaulukko!$H$6,'Vastaukset, kilpailijat (taito)'!F9=Pistetaulukko!$J$6),Pistetaulukko!$H$5,IF(OR('Vastaukset, kilpailijat (taito)'!F9=Pistetaulukko!$G$6,'Vastaukset, kilpailijat (taito)'!F9=Pistetaulukko!$K$6),Pistetaulukko!$G$5,IF(OR('Vastaukset, kilpailijat (taito)'!F9=Pistetaulukko!$F$6,'Vastaukset, kilpailijat (taito)'!F9=Pistetaulukko!$L$6),Pistetaulukko!$F$5,0))))</f>
        <v>0</v>
      </c>
      <c r="G9" s="82">
        <f>IF('Vastaukset, kilpailijat (taito)'!G9=Pistetaulukko!$I$9,Pistetaulukko!$I$8,IF(OR('Vastaukset, kilpailijat (taito)'!G9=Pistetaulukko!$H$9,'Vastaukset, kilpailijat (taito)'!G9=Pistetaulukko!$J$9),Pistetaulukko!$H$8,IF(OR('Vastaukset, kilpailijat (taito)'!G9=Pistetaulukko!$G$9,'Vastaukset, kilpailijat (taito)'!G9=Pistetaulukko!$K$9),Pistetaulukko!$G$8,IF(OR('Vastaukset, kilpailijat (taito)'!G9=Pistetaulukko!$F$9,'Vastaukset, kilpailijat (taito)'!G9=Pistetaulukko!$L$9),Pistetaulukko!$F$8,0))))</f>
        <v>0</v>
      </c>
      <c r="H9" s="82">
        <f>IF('Vastaukset, kilpailijat (taito)'!H9=Pistetaulukko!$I$12,Pistetaulukko!$I$11,IF(OR('Vastaukset, kilpailijat (taito)'!H9=Pistetaulukko!$H$12,'Vastaukset, kilpailijat (taito)'!H9=Pistetaulukko!$J$12),Pistetaulukko!$H$11,IF(OR('Vastaukset, kilpailijat (taito)'!H9=Pistetaulukko!$G$12,'Vastaukset, kilpailijat (taito)'!H9=Pistetaulukko!$K$12),Pistetaulukko!$G$11,IF(OR('Vastaukset, kilpailijat (taito)'!H9=Pistetaulukko!$F$12,'Vastaukset, kilpailijat (taito)'!H9=Pistetaulukko!$L$12),Pistetaulukko!$F$11,0))))</f>
        <v>0</v>
      </c>
      <c r="I9" s="82">
        <f>IF('Vastaukset, kilpailijat (taito)'!I9=Pistetaulukko!$I$18,Pistetaulukko!$I$17,0)</f>
        <v>0</v>
      </c>
      <c r="J9" s="82">
        <f>IF('Vastaukset, kilpailijat (taito)'!J9=Pistetaulukko!$I$21,Pistetaulukko!$I$20,IF(OR('Vastaukset, kilpailijat (taito)'!J9=Pistetaulukko!$H$21,'Vastaukset, kilpailijat (taito)'!J9=Pistetaulukko!$J$21),Pistetaulukko!$H$20,IF(OR('Vastaukset, kilpailijat (taito)'!J9=Pistetaulukko!$G$21,'Vastaukset, kilpailijat (taito)'!J9=Pistetaulukko!$K$21),Pistetaulukko!$G$20,IF(OR('Vastaukset, kilpailijat (taito)'!J9=Pistetaulukko!$F$21,'Vastaukset, kilpailijat (taito)'!J9=Pistetaulukko!$L$21),Pistetaulukko!$F$20,0))))</f>
        <v>0</v>
      </c>
      <c r="K9" s="82">
        <f>IF('Vastaukset, kilpailijat (taito)'!K9=Pistetaulukko!$I$24,Pistetaulukko!$I$23,0)</f>
        <v>0</v>
      </c>
      <c r="L9" s="82">
        <f>IF('Vastaukset, kilpailijat (taito)'!L9=Pistetaulukko!$I$27,Pistetaulukko!$I$26,IF(OR('Vastaukset, kilpailijat (taito)'!L9=Pistetaulukko!$H$27,'Vastaukset, kilpailijat (taito)'!L9=Pistetaulukko!$J$27),Pistetaulukko!$H$26,IF(OR('Vastaukset, kilpailijat (taito)'!L9=Pistetaulukko!$G$27,'Vastaukset, kilpailijat (taito)'!L9=Pistetaulukko!$K$27),Pistetaulukko!$G$26,IF(OR('Vastaukset, kilpailijat (taito)'!L9=Pistetaulukko!$F$27,'Vastaukset, kilpailijat (taito)'!L9=Pistetaulukko!$L$27),Pistetaulukko!$F$26,0))))</f>
        <v>0</v>
      </c>
      <c r="M9" s="82">
        <f>IF('Vastaukset, kilpailijat (taito)'!M9=Pistetaulukko!$I$30,Pistetaulukko!$I$29,0)</f>
        <v>0</v>
      </c>
      <c r="N9" s="82">
        <f>IF('Vastaukset, kilpailijat (taito)'!N9=Pistetaulukko!$I$33,Pistetaulukko!$I$32,IF(OR('Vastaukset, kilpailijat (taito)'!N9=Pistetaulukko!$H$33,'Vastaukset, kilpailijat (taito)'!N9=Pistetaulukko!$J$33),Pistetaulukko!$H$32,IF(OR('Vastaukset, kilpailijat (taito)'!N9=Pistetaulukko!$G$33,'Vastaukset, kilpailijat (taito)'!N9=Pistetaulukko!$K$33),Pistetaulukko!$G$32,IF(OR('Vastaukset, kilpailijat (taito)'!N9=Pistetaulukko!$F$33,'Vastaukset, kilpailijat (taito)'!N9=Pistetaulukko!$L$33),Pistetaulukko!$F$32,IF(OR('Vastaukset, kilpailijat (taito)'!N9=Pistetaulukko!$E$33,'Vastaukset, kilpailijat (taito)'!N9=Pistetaulukko!$M$33),Pistetaulukko!$E$32,IF(OR('Vastaukset, kilpailijat (taito)'!N9=Pistetaulukko!$D$33,'Vastaukset, kilpailijat (taito)'!N9=Pistetaulukko!$N$33),Pistetaulukko!$D$32,0))))))</f>
        <v>0</v>
      </c>
      <c r="O9" s="82">
        <f>IF('Vastaukset, kilpailijat (taito)'!O9=Pistetaulukko!$I$36,Pistetaulukko!$I$35,IF(OR('Vastaukset, kilpailijat (taito)'!O9=Pistetaulukko!$H$36,'Vastaukset, kilpailijat (taito)'!O9=Pistetaulukko!$J$36),Pistetaulukko!$H$35,IF(OR('Vastaukset, kilpailijat (taito)'!O9=Pistetaulukko!$G$36,'Vastaukset, kilpailijat (taito)'!O9=Pistetaulukko!$K$36),Pistetaulukko!$G$35,IF(OR('Vastaukset, kilpailijat (taito)'!O9=Pistetaulukko!$F$36,'Vastaukset, kilpailijat (taito)'!O9=Pistetaulukko!$L$36),Pistetaulukko!$F$35,IF(OR('Vastaukset, kilpailijat (taito)'!O9=Pistetaulukko!$E$36,'Vastaukset, kilpailijat (taito)'!O9=Pistetaulukko!$M$36),Pistetaulukko!$E$35,IF(OR('Vastaukset, kilpailijat (taito)'!O9=Pistetaulukko!$D$36,'Vastaukset, kilpailijat (taito)'!O9=Pistetaulukko!$N$36),Pistetaulukko!$D$35,IF(OR('Vastaukset, kilpailijat (taito)'!O9=Pistetaulukko!$C$36,'Vastaukset, kilpailijat (taito)'!O9=Pistetaulukko!$O$36),Pistetaulukko!$C$35,IF(OR('Vastaukset, kilpailijat (taito)'!O9=Pistetaulukko!$B$36,'Vastaukset, kilpailijat (taito)'!O9=Pistetaulukko!$P$36),Pistetaulukko!$B$35,0))))))))</f>
        <v>0</v>
      </c>
      <c r="P9" s="82">
        <f>IF('Vastaukset, kilpailijat (taito)'!P9=Pistetaulukko!$I$39,Pistetaulukko!$I$38,IF(OR('Vastaukset, kilpailijat (taito)'!P9=Pistetaulukko!$H$39,'Vastaukset, kilpailijat (taito)'!P9=Pistetaulukko!$J$39),Pistetaulukko!$H$38,IF(OR('Vastaukset, kilpailijat (taito)'!P9=Pistetaulukko!$G$39,'Vastaukset, kilpailijat (taito)'!P9=Pistetaulukko!$K$39),Pistetaulukko!$G$38,IF(OR('Vastaukset, kilpailijat (taito)'!P9=Pistetaulukko!$F$39,'Vastaukset, kilpailijat (taito)'!P9=Pistetaulukko!$L$39),Pistetaulukko!$F$38,0))))</f>
        <v>0</v>
      </c>
      <c r="Q9" s="82">
        <f>IF('Vastaukset, kilpailijat (taito)'!Q9=Pistetaulukko!$I$42,Pistetaulukko!$I$41,IF(OR('Vastaukset, kilpailijat (taito)'!Q9=Pistetaulukko!$H$42,'Vastaukset, kilpailijat (taito)'!Q9=Pistetaulukko!$J$42),Pistetaulukko!$H$41,IF(OR('Vastaukset, kilpailijat (taito)'!Q9=Pistetaulukko!$G$42,'Vastaukset, kilpailijat (taito)'!Q9=Pistetaulukko!$K$42),Pistetaulukko!$G$41,IF(OR('Vastaukset, kilpailijat (taito)'!Q9=Pistetaulukko!$F$42,'Vastaukset, kilpailijat (taito)'!Q9=Pistetaulukko!$L$42),Pistetaulukko!$F$41,0))))</f>
        <v>0</v>
      </c>
      <c r="R9" s="82">
        <f>IF('Vastaukset, kilpailijat (taito)'!R9=Pistetaulukko!$I$45,Pistetaulukko!$I$44,IF(OR('Vastaukset, kilpailijat (taito)'!R9=Pistetaulukko!$H$45,'Vastaukset, kilpailijat (taito)'!R9=Pistetaulukko!$J$45),Pistetaulukko!$H$44,IF(OR('Vastaukset, kilpailijat (taito)'!R9=Pistetaulukko!$G$45,'Vastaukset, kilpailijat (taito)'!R9=Pistetaulukko!$K$45),Pistetaulukko!$G$44,IF(OR('Vastaukset, kilpailijat (taito)'!R9=Pistetaulukko!$F$45,'Vastaukset, kilpailijat (taito)'!R9=Pistetaulukko!$L$45),Pistetaulukko!$F$44,0))))</f>
        <v>0</v>
      </c>
      <c r="S9" s="82">
        <f>IF('Vastaukset, kilpailijat (taito)'!S9=Pistetaulukko!$I$48,Pistetaulukko!$I$47,IF(OR('Vastaukset, kilpailijat (taito)'!S9=Pistetaulukko!$H$48,'Vastaukset, kilpailijat (taito)'!S9=Pistetaulukko!$J$48),Pistetaulukko!$H$47,IF(OR('Vastaukset, kilpailijat (taito)'!S9=Pistetaulukko!$G$48,'Vastaukset, kilpailijat (taito)'!S9=Pistetaulukko!$K$48),Pistetaulukko!$G$47,IF(OR('Vastaukset, kilpailijat (taito)'!S9=Pistetaulukko!$F$48,'Vastaukset, kilpailijat (taito)'!S9=Pistetaulukko!$L$48),Pistetaulukko!$F$47,0))))</f>
        <v>0</v>
      </c>
      <c r="T9" s="82">
        <f>IF('Vastaukset, kilpailijat (taito)'!T9=Pistetaulukko!$I$51,Pistetaulukko!$I$50,IF(OR('Vastaukset, kilpailijat (taito)'!T9=Pistetaulukko!$H$51,'Vastaukset, kilpailijat (taito)'!T9=Pistetaulukko!$J$51),Pistetaulukko!$H$50,IF(OR('Vastaukset, kilpailijat (taito)'!T9=Pistetaulukko!$G$51,'Vastaukset, kilpailijat (taito)'!T9=Pistetaulukko!$K$51),Pistetaulukko!$G$50,IF(OR('Vastaukset, kilpailijat (taito)'!T9=Pistetaulukko!$F$51,'Vastaukset, kilpailijat (taito)'!T9=Pistetaulukko!$L$51),Pistetaulukko!$F$50,0))))</f>
        <v>0</v>
      </c>
      <c r="U9" s="82">
        <f>IF('Vastaukset, kilpailijat (taito)'!U9=Pistetaulukko!$I$54,Pistetaulukko!$I$53,IF(OR('Vastaukset, kilpailijat (taito)'!U9=Pistetaulukko!$H$54,'Vastaukset, kilpailijat (taito)'!U9=Pistetaulukko!$J$54),Pistetaulukko!$H$53,IF(OR('Vastaukset, kilpailijat (taito)'!U9=Pistetaulukko!$G$54,'Vastaukset, kilpailijat (taito)'!U9=Pistetaulukko!$K$54),Pistetaulukko!$G$53,IF(OR('Vastaukset, kilpailijat (taito)'!U9=Pistetaulukko!$F$54,'Vastaukset, kilpailijat (taito)'!U9=Pistetaulukko!$L$54),Pistetaulukko!$F$53,0))))</f>
        <v>0</v>
      </c>
      <c r="V9" s="82">
        <f>IF('Vastaukset, kilpailijat (taito)'!V9=Pistetaulukko!$I$57,Pistetaulukko!$I$56,IF(OR('Vastaukset, kilpailijat (taito)'!V9=Pistetaulukko!$H$57,'Vastaukset, kilpailijat (taito)'!V9=Pistetaulukko!$J$57),Pistetaulukko!$H$56,IF(OR('Vastaukset, kilpailijat (taito)'!V9=Pistetaulukko!$G$57,'Vastaukset, kilpailijat (taito)'!V9=Pistetaulukko!$K$57),Pistetaulukko!$G$56,IF(OR('Vastaukset, kilpailijat (taito)'!V9=Pistetaulukko!$F$57,'Vastaukset, kilpailijat (taito)'!V9=Pistetaulukko!$L$57),Pistetaulukko!$F$56,0))))</f>
        <v>0</v>
      </c>
      <c r="W9" s="82">
        <f>IF('Vastaukset, kilpailijat (taito)'!W9=Pistetaulukko!$I$60,Pistetaulukko!$I$59,IF(OR('Vastaukset, kilpailijat (taito)'!W9=Pistetaulukko!$H$60,'Vastaukset, kilpailijat (taito)'!W9=Pistetaulukko!$J$60),Pistetaulukko!$H$59,IF(OR('Vastaukset, kilpailijat (taito)'!W9=Pistetaulukko!$G$60,'Vastaukset, kilpailijat (taito)'!W9=Pistetaulukko!$K$60),Pistetaulukko!$G$59,IF(OR('Vastaukset, kilpailijat (taito)'!W9=Pistetaulukko!$F$60,'Vastaukset, kilpailijat (taito)'!W9=Pistetaulukko!$L$60),Pistetaulukko!$F$59,0))))</f>
        <v>0</v>
      </c>
      <c r="X9" s="82">
        <f>IF('Vastaukset, kilpailijat (taito)'!X9=Pistetaulukko!$I$63,Pistetaulukko!$I$62,IF(OR('Vastaukset, kilpailijat (taito)'!X9=Pistetaulukko!$H$63,'Vastaukset, kilpailijat (taito)'!X9=Pistetaulukko!$J$63),Pistetaulukko!$H$62,IF(OR('Vastaukset, kilpailijat (taito)'!X9=Pistetaulukko!$G$63,'Vastaukset, kilpailijat (taito)'!X9=Pistetaulukko!$K$63),Pistetaulukko!$G$62,IF(OR('Vastaukset, kilpailijat (taito)'!X9=Pistetaulukko!$F$63,'Vastaukset, kilpailijat (taito)'!X9=Pistetaulukko!$L$63),Pistetaulukko!$F$62,0))))</f>
        <v>0</v>
      </c>
      <c r="Y9" s="82">
        <f>IF('Vastaukset, kilpailijat (taito)'!Y9=Pistetaulukko!$I$66,Pistetaulukko!$I$65,IF(OR('Vastaukset, kilpailijat (taito)'!Y9=Pistetaulukko!$H$66,'Vastaukset, kilpailijat (taito)'!Y9=Pistetaulukko!$J$66),Pistetaulukko!$H$65,IF(OR('Vastaukset, kilpailijat (taito)'!Y9=Pistetaulukko!$G$66,'Vastaukset, kilpailijat (taito)'!Y9=Pistetaulukko!$K$66),Pistetaulukko!$G$65,IF(OR('Vastaukset, kilpailijat (taito)'!Y9=Pistetaulukko!$F$66,'Vastaukset, kilpailijat (taito)'!Y9=Pistetaulukko!$L$66),Pistetaulukko!$F$65,IF(OR('Vastaukset, kilpailijat (taito)'!Y9=Pistetaulukko!$E$66,'Vastaukset, kilpailijat (taito)'!Y9=Pistetaulukko!$M$66),Pistetaulukko!$E$65,IF(OR('Vastaukset, kilpailijat (taito)'!Y9=Pistetaulukko!$D$66,'Vastaukset, kilpailijat (taito)'!Y9=Pistetaulukko!$N$66),Pistetaulukko!$D$65,0))))))</f>
        <v>0</v>
      </c>
      <c r="Z9" s="82">
        <f>IF('Vastaukset, kilpailijat (taito)'!Z9=Pistetaulukko!$I$69,Pistetaulukko!$I$68,IF(OR('Vastaukset, kilpailijat (taito)'!Z9=Pistetaulukko!$H$69,'Vastaukset, kilpailijat (taito)'!Z9=Pistetaulukko!$J$69),Pistetaulukko!$H$68,IF(OR('Vastaukset, kilpailijat (taito)'!Z9=Pistetaulukko!$G$69,'Vastaukset, kilpailijat (taito)'!Z9=Pistetaulukko!$K$69),Pistetaulukko!$G$68,IF(OR('Vastaukset, kilpailijat (taito)'!Z9=Pistetaulukko!$F$69,'Vastaukset, kilpailijat (taito)'!Z9=Pistetaulukko!$L$69),Pistetaulukko!$F$68,IF(OR('Vastaukset, kilpailijat (taito)'!Z9=Pistetaulukko!$E$69,'Vastaukset, kilpailijat (taito)'!Z9=Pistetaulukko!$M$69),Pistetaulukko!$E$68,IF(OR('Vastaukset, kilpailijat (taito)'!Z9=Pistetaulukko!$D$69,'Vastaukset, kilpailijat (taito)'!Z9=Pistetaulukko!$N$69),Pistetaulukko!$D$68,0))))))</f>
        <v>0</v>
      </c>
      <c r="AA9" s="4">
        <f t="shared" si="0"/>
        <v>0</v>
      </c>
      <c r="AB9" s="34">
        <f>'Vastaukset, kilpailijat (taito)'!AD9</f>
        <v>0</v>
      </c>
      <c r="AC9" s="125">
        <f>'Vastaukset, kilpailijat (taito)'!AC9</f>
        <v>0</v>
      </c>
      <c r="AD9" s="35">
        <f t="shared" si="1"/>
        <v>-5.2083333333333336E-2</v>
      </c>
      <c r="AE9" s="116">
        <f t="shared" si="2"/>
        <v>0</v>
      </c>
      <c r="AF9" s="38">
        <f t="shared" si="3"/>
        <v>0</v>
      </c>
      <c r="AG9" s="12"/>
    </row>
    <row r="10" spans="1:35" x14ac:dyDescent="0.3">
      <c r="A10" s="7">
        <f>'Vastaukset, kilpailijat (taito)'!A10</f>
        <v>0</v>
      </c>
      <c r="B10" s="56">
        <f>'Vastaukset, kilpailijat (taito)'!B10</f>
        <v>0</v>
      </c>
      <c r="C10" s="6">
        <f>'Vastaukset, kilpailijat (taito)'!C10</f>
        <v>0</v>
      </c>
      <c r="D10" s="6">
        <f>'Vastaukset, kilpailijat (taito)'!D10</f>
        <v>0</v>
      </c>
      <c r="E10" s="82">
        <f>IF('Vastaukset, kilpailijat (taito)'!E10=Pistetaulukko!$I$3,Pistetaulukko!$I$2,0)</f>
        <v>0</v>
      </c>
      <c r="F10" s="82">
        <f>IF('Vastaukset, kilpailijat (taito)'!F10=Pistetaulukko!$I$6,Pistetaulukko!$I$5,IF(OR('Vastaukset, kilpailijat (taito)'!F10=Pistetaulukko!$H$6,'Vastaukset, kilpailijat (taito)'!F10=Pistetaulukko!$J$6),Pistetaulukko!$H$5,IF(OR('Vastaukset, kilpailijat (taito)'!F10=Pistetaulukko!$G$6,'Vastaukset, kilpailijat (taito)'!F10=Pistetaulukko!$K$6),Pistetaulukko!$G$5,IF(OR('Vastaukset, kilpailijat (taito)'!F10=Pistetaulukko!$F$6,'Vastaukset, kilpailijat (taito)'!F10=Pistetaulukko!$L$6),Pistetaulukko!$F$5,0))))</f>
        <v>0</v>
      </c>
      <c r="G10" s="82">
        <f>IF('Vastaukset, kilpailijat (taito)'!G10=Pistetaulukko!$I$9,Pistetaulukko!$I$8,IF(OR('Vastaukset, kilpailijat (taito)'!G10=Pistetaulukko!$H$9,'Vastaukset, kilpailijat (taito)'!G10=Pistetaulukko!$J$9),Pistetaulukko!$H$8,IF(OR('Vastaukset, kilpailijat (taito)'!G10=Pistetaulukko!$G$9,'Vastaukset, kilpailijat (taito)'!G10=Pistetaulukko!$K$9),Pistetaulukko!$G$8,IF(OR('Vastaukset, kilpailijat (taito)'!G10=Pistetaulukko!$F$9,'Vastaukset, kilpailijat (taito)'!G10=Pistetaulukko!$L$9),Pistetaulukko!$F$8,0))))</f>
        <v>0</v>
      </c>
      <c r="H10" s="82">
        <f>IF('Vastaukset, kilpailijat (taito)'!H10=Pistetaulukko!$I$12,Pistetaulukko!$I$11,IF(OR('Vastaukset, kilpailijat (taito)'!H10=Pistetaulukko!$H$12,'Vastaukset, kilpailijat (taito)'!H10=Pistetaulukko!$J$12),Pistetaulukko!$H$11,IF(OR('Vastaukset, kilpailijat (taito)'!H10=Pistetaulukko!$G$12,'Vastaukset, kilpailijat (taito)'!H10=Pistetaulukko!$K$12),Pistetaulukko!$G$11,IF(OR('Vastaukset, kilpailijat (taito)'!H10=Pistetaulukko!$F$12,'Vastaukset, kilpailijat (taito)'!H10=Pistetaulukko!$L$12),Pistetaulukko!$F$11,0))))</f>
        <v>0</v>
      </c>
      <c r="I10" s="82">
        <f>IF('Vastaukset, kilpailijat (taito)'!I10=Pistetaulukko!$I$18,Pistetaulukko!$I$17,0)</f>
        <v>0</v>
      </c>
      <c r="J10" s="82">
        <f>IF('Vastaukset, kilpailijat (taito)'!J10=Pistetaulukko!$I$21,Pistetaulukko!$I$20,IF(OR('Vastaukset, kilpailijat (taito)'!J10=Pistetaulukko!$H$21,'Vastaukset, kilpailijat (taito)'!J10=Pistetaulukko!$J$21),Pistetaulukko!$H$20,IF(OR('Vastaukset, kilpailijat (taito)'!J10=Pistetaulukko!$G$21,'Vastaukset, kilpailijat (taito)'!J10=Pistetaulukko!$K$21),Pistetaulukko!$G$20,IF(OR('Vastaukset, kilpailijat (taito)'!J10=Pistetaulukko!$F$21,'Vastaukset, kilpailijat (taito)'!J10=Pistetaulukko!$L$21),Pistetaulukko!$F$20,0))))</f>
        <v>0</v>
      </c>
      <c r="K10" s="82">
        <f>IF('Vastaukset, kilpailijat (taito)'!K10=Pistetaulukko!$I$24,Pistetaulukko!$I$23,0)</f>
        <v>0</v>
      </c>
      <c r="L10" s="82">
        <f>IF('Vastaukset, kilpailijat (taito)'!L10=Pistetaulukko!$I$27,Pistetaulukko!$I$26,IF(OR('Vastaukset, kilpailijat (taito)'!L10=Pistetaulukko!$H$27,'Vastaukset, kilpailijat (taito)'!L10=Pistetaulukko!$J$27),Pistetaulukko!$H$26,IF(OR('Vastaukset, kilpailijat (taito)'!L10=Pistetaulukko!$G$27,'Vastaukset, kilpailijat (taito)'!L10=Pistetaulukko!$K$27),Pistetaulukko!$G$26,IF(OR('Vastaukset, kilpailijat (taito)'!L10=Pistetaulukko!$F$27,'Vastaukset, kilpailijat (taito)'!L10=Pistetaulukko!$L$27),Pistetaulukko!$F$26,0))))</f>
        <v>0</v>
      </c>
      <c r="M10" s="82">
        <f>IF('Vastaukset, kilpailijat (taito)'!M10=Pistetaulukko!$I$30,Pistetaulukko!$I$29,0)</f>
        <v>0</v>
      </c>
      <c r="N10" s="82">
        <f>IF('Vastaukset, kilpailijat (taito)'!N10=Pistetaulukko!$I$33,Pistetaulukko!$I$32,IF(OR('Vastaukset, kilpailijat (taito)'!N10=Pistetaulukko!$H$33,'Vastaukset, kilpailijat (taito)'!N10=Pistetaulukko!$J$33),Pistetaulukko!$H$32,IF(OR('Vastaukset, kilpailijat (taito)'!N10=Pistetaulukko!$G$33,'Vastaukset, kilpailijat (taito)'!N10=Pistetaulukko!$K$33),Pistetaulukko!$G$32,IF(OR('Vastaukset, kilpailijat (taito)'!N10=Pistetaulukko!$F$33,'Vastaukset, kilpailijat (taito)'!N10=Pistetaulukko!$L$33),Pistetaulukko!$F$32,IF(OR('Vastaukset, kilpailijat (taito)'!N10=Pistetaulukko!$E$33,'Vastaukset, kilpailijat (taito)'!N10=Pistetaulukko!$M$33),Pistetaulukko!$E$32,IF(OR('Vastaukset, kilpailijat (taito)'!N10=Pistetaulukko!$D$33,'Vastaukset, kilpailijat (taito)'!N10=Pistetaulukko!$N$33),Pistetaulukko!$D$32,0))))))</f>
        <v>0</v>
      </c>
      <c r="O10" s="82">
        <f>IF('Vastaukset, kilpailijat (taito)'!O10=Pistetaulukko!$I$36,Pistetaulukko!$I$35,IF(OR('Vastaukset, kilpailijat (taito)'!O10=Pistetaulukko!$H$36,'Vastaukset, kilpailijat (taito)'!O10=Pistetaulukko!$J$36),Pistetaulukko!$H$35,IF(OR('Vastaukset, kilpailijat (taito)'!O10=Pistetaulukko!$G$36,'Vastaukset, kilpailijat (taito)'!O10=Pistetaulukko!$K$36),Pistetaulukko!$G$35,IF(OR('Vastaukset, kilpailijat (taito)'!O10=Pistetaulukko!$F$36,'Vastaukset, kilpailijat (taito)'!O10=Pistetaulukko!$L$36),Pistetaulukko!$F$35,IF(OR('Vastaukset, kilpailijat (taito)'!O10=Pistetaulukko!$E$36,'Vastaukset, kilpailijat (taito)'!O10=Pistetaulukko!$M$36),Pistetaulukko!$E$35,IF(OR('Vastaukset, kilpailijat (taito)'!O10=Pistetaulukko!$D$36,'Vastaukset, kilpailijat (taito)'!O10=Pistetaulukko!$N$36),Pistetaulukko!$D$35,IF(OR('Vastaukset, kilpailijat (taito)'!O10=Pistetaulukko!$C$36,'Vastaukset, kilpailijat (taito)'!O10=Pistetaulukko!$O$36),Pistetaulukko!$C$35,IF(OR('Vastaukset, kilpailijat (taito)'!O10=Pistetaulukko!$B$36,'Vastaukset, kilpailijat (taito)'!O10=Pistetaulukko!$P$36),Pistetaulukko!$B$35,0))))))))</f>
        <v>0</v>
      </c>
      <c r="P10" s="82">
        <f>IF('Vastaukset, kilpailijat (taito)'!P10=Pistetaulukko!$I$39,Pistetaulukko!$I$38,IF(OR('Vastaukset, kilpailijat (taito)'!P10=Pistetaulukko!$H$39,'Vastaukset, kilpailijat (taito)'!P10=Pistetaulukko!$J$39),Pistetaulukko!$H$38,IF(OR('Vastaukset, kilpailijat (taito)'!P10=Pistetaulukko!$G$39,'Vastaukset, kilpailijat (taito)'!P10=Pistetaulukko!$K$39),Pistetaulukko!$G$38,IF(OR('Vastaukset, kilpailijat (taito)'!P10=Pistetaulukko!$F$39,'Vastaukset, kilpailijat (taito)'!P10=Pistetaulukko!$L$39),Pistetaulukko!$F$38,0))))</f>
        <v>0</v>
      </c>
      <c r="Q10" s="82">
        <f>IF('Vastaukset, kilpailijat (taito)'!Q10=Pistetaulukko!$I$42,Pistetaulukko!$I$41,IF(OR('Vastaukset, kilpailijat (taito)'!Q10=Pistetaulukko!$H$42,'Vastaukset, kilpailijat (taito)'!Q10=Pistetaulukko!$J$42),Pistetaulukko!$H$41,IF(OR('Vastaukset, kilpailijat (taito)'!Q10=Pistetaulukko!$G$42,'Vastaukset, kilpailijat (taito)'!Q10=Pistetaulukko!$K$42),Pistetaulukko!$G$41,IF(OR('Vastaukset, kilpailijat (taito)'!Q10=Pistetaulukko!$F$42,'Vastaukset, kilpailijat (taito)'!Q10=Pistetaulukko!$L$42),Pistetaulukko!$F$41,0))))</f>
        <v>0</v>
      </c>
      <c r="R10" s="82">
        <f>IF('Vastaukset, kilpailijat (taito)'!R10=Pistetaulukko!$I$45,Pistetaulukko!$I$44,IF(OR('Vastaukset, kilpailijat (taito)'!R10=Pistetaulukko!$H$45,'Vastaukset, kilpailijat (taito)'!R10=Pistetaulukko!$J$45),Pistetaulukko!$H$44,IF(OR('Vastaukset, kilpailijat (taito)'!R10=Pistetaulukko!$G$45,'Vastaukset, kilpailijat (taito)'!R10=Pistetaulukko!$K$45),Pistetaulukko!$G$44,IF(OR('Vastaukset, kilpailijat (taito)'!R10=Pistetaulukko!$F$45,'Vastaukset, kilpailijat (taito)'!R10=Pistetaulukko!$L$45),Pistetaulukko!$F$44,0))))</f>
        <v>0</v>
      </c>
      <c r="S10" s="82">
        <f>IF('Vastaukset, kilpailijat (taito)'!S10=Pistetaulukko!$I$48,Pistetaulukko!$I$47,IF(OR('Vastaukset, kilpailijat (taito)'!S10=Pistetaulukko!$H$48,'Vastaukset, kilpailijat (taito)'!S10=Pistetaulukko!$J$48),Pistetaulukko!$H$47,IF(OR('Vastaukset, kilpailijat (taito)'!S10=Pistetaulukko!$G$48,'Vastaukset, kilpailijat (taito)'!S10=Pistetaulukko!$K$48),Pistetaulukko!$G$47,IF(OR('Vastaukset, kilpailijat (taito)'!S10=Pistetaulukko!$F$48,'Vastaukset, kilpailijat (taito)'!S10=Pistetaulukko!$L$48),Pistetaulukko!$F$47,0))))</f>
        <v>0</v>
      </c>
      <c r="T10" s="82">
        <f>IF('Vastaukset, kilpailijat (taito)'!T10=Pistetaulukko!$I$51,Pistetaulukko!$I$50,IF(OR('Vastaukset, kilpailijat (taito)'!T10=Pistetaulukko!$H$51,'Vastaukset, kilpailijat (taito)'!T10=Pistetaulukko!$J$51),Pistetaulukko!$H$50,IF(OR('Vastaukset, kilpailijat (taito)'!T10=Pistetaulukko!$G$51,'Vastaukset, kilpailijat (taito)'!T10=Pistetaulukko!$K$51),Pistetaulukko!$G$50,IF(OR('Vastaukset, kilpailijat (taito)'!T10=Pistetaulukko!$F$51,'Vastaukset, kilpailijat (taito)'!T10=Pistetaulukko!$L$51),Pistetaulukko!$F$50,0))))</f>
        <v>0</v>
      </c>
      <c r="U10" s="82">
        <f>IF('Vastaukset, kilpailijat (taito)'!U10=Pistetaulukko!$I$54,Pistetaulukko!$I$53,IF(OR('Vastaukset, kilpailijat (taito)'!U10=Pistetaulukko!$H$54,'Vastaukset, kilpailijat (taito)'!U10=Pistetaulukko!$J$54),Pistetaulukko!$H$53,IF(OR('Vastaukset, kilpailijat (taito)'!U10=Pistetaulukko!$G$54,'Vastaukset, kilpailijat (taito)'!U10=Pistetaulukko!$K$54),Pistetaulukko!$G$53,IF(OR('Vastaukset, kilpailijat (taito)'!U10=Pistetaulukko!$F$54,'Vastaukset, kilpailijat (taito)'!U10=Pistetaulukko!$L$54),Pistetaulukko!$F$53,0))))</f>
        <v>0</v>
      </c>
      <c r="V10" s="82">
        <f>IF('Vastaukset, kilpailijat (taito)'!V10=Pistetaulukko!$I$57,Pistetaulukko!$I$56,IF(OR('Vastaukset, kilpailijat (taito)'!V10=Pistetaulukko!$H$57,'Vastaukset, kilpailijat (taito)'!V10=Pistetaulukko!$J$57),Pistetaulukko!$H$56,IF(OR('Vastaukset, kilpailijat (taito)'!V10=Pistetaulukko!$G$57,'Vastaukset, kilpailijat (taito)'!V10=Pistetaulukko!$K$57),Pistetaulukko!$G$56,IF(OR('Vastaukset, kilpailijat (taito)'!V10=Pistetaulukko!$F$57,'Vastaukset, kilpailijat (taito)'!V10=Pistetaulukko!$L$57),Pistetaulukko!$F$56,0))))</f>
        <v>0</v>
      </c>
      <c r="W10" s="82">
        <f>IF('Vastaukset, kilpailijat (taito)'!W10=Pistetaulukko!$I$60,Pistetaulukko!$I$59,IF(OR('Vastaukset, kilpailijat (taito)'!W10=Pistetaulukko!$H$60,'Vastaukset, kilpailijat (taito)'!W10=Pistetaulukko!$J$60),Pistetaulukko!$H$59,IF(OR('Vastaukset, kilpailijat (taito)'!W10=Pistetaulukko!$G$60,'Vastaukset, kilpailijat (taito)'!W10=Pistetaulukko!$K$60),Pistetaulukko!$G$59,IF(OR('Vastaukset, kilpailijat (taito)'!W10=Pistetaulukko!$F$60,'Vastaukset, kilpailijat (taito)'!W10=Pistetaulukko!$L$60),Pistetaulukko!$F$59,0))))</f>
        <v>0</v>
      </c>
      <c r="X10" s="82">
        <f>IF('Vastaukset, kilpailijat (taito)'!X10=Pistetaulukko!$I$63,Pistetaulukko!$I$62,IF(OR('Vastaukset, kilpailijat (taito)'!X10=Pistetaulukko!$H$63,'Vastaukset, kilpailijat (taito)'!X10=Pistetaulukko!$J$63),Pistetaulukko!$H$62,IF(OR('Vastaukset, kilpailijat (taito)'!X10=Pistetaulukko!$G$63,'Vastaukset, kilpailijat (taito)'!X10=Pistetaulukko!$K$63),Pistetaulukko!$G$62,IF(OR('Vastaukset, kilpailijat (taito)'!X10=Pistetaulukko!$F$63,'Vastaukset, kilpailijat (taito)'!X10=Pistetaulukko!$L$63),Pistetaulukko!$F$62,0))))</f>
        <v>0</v>
      </c>
      <c r="Y10" s="82">
        <f>IF('Vastaukset, kilpailijat (taito)'!Y10=Pistetaulukko!$I$66,Pistetaulukko!$I$65,IF(OR('Vastaukset, kilpailijat (taito)'!Y10=Pistetaulukko!$H$66,'Vastaukset, kilpailijat (taito)'!Y10=Pistetaulukko!$J$66),Pistetaulukko!$H$65,IF(OR('Vastaukset, kilpailijat (taito)'!Y10=Pistetaulukko!$G$66,'Vastaukset, kilpailijat (taito)'!Y10=Pistetaulukko!$K$66),Pistetaulukko!$G$65,IF(OR('Vastaukset, kilpailijat (taito)'!Y10=Pistetaulukko!$F$66,'Vastaukset, kilpailijat (taito)'!Y10=Pistetaulukko!$L$66),Pistetaulukko!$F$65,IF(OR('Vastaukset, kilpailijat (taito)'!Y10=Pistetaulukko!$E$66,'Vastaukset, kilpailijat (taito)'!Y10=Pistetaulukko!$M$66),Pistetaulukko!$E$65,IF(OR('Vastaukset, kilpailijat (taito)'!Y10=Pistetaulukko!$D$66,'Vastaukset, kilpailijat (taito)'!Y10=Pistetaulukko!$N$66),Pistetaulukko!$D$65,0))))))</f>
        <v>0</v>
      </c>
      <c r="Z10" s="82">
        <f>IF('Vastaukset, kilpailijat (taito)'!Z10=Pistetaulukko!$I$69,Pistetaulukko!$I$68,IF(OR('Vastaukset, kilpailijat (taito)'!Z10=Pistetaulukko!$H$69,'Vastaukset, kilpailijat (taito)'!Z10=Pistetaulukko!$J$69),Pistetaulukko!$H$68,IF(OR('Vastaukset, kilpailijat (taito)'!Z10=Pistetaulukko!$G$69,'Vastaukset, kilpailijat (taito)'!Z10=Pistetaulukko!$K$69),Pistetaulukko!$G$68,IF(OR('Vastaukset, kilpailijat (taito)'!Z10=Pistetaulukko!$F$69,'Vastaukset, kilpailijat (taito)'!Z10=Pistetaulukko!$L$69),Pistetaulukko!$F$68,IF(OR('Vastaukset, kilpailijat (taito)'!Z10=Pistetaulukko!$E$69,'Vastaukset, kilpailijat (taito)'!Z10=Pistetaulukko!$M$69),Pistetaulukko!$E$68,IF(OR('Vastaukset, kilpailijat (taito)'!Z10=Pistetaulukko!$D$69,'Vastaukset, kilpailijat (taito)'!Z10=Pistetaulukko!$N$69),Pistetaulukko!$D$68,0))))))</f>
        <v>0</v>
      </c>
      <c r="AA10" s="4">
        <f t="shared" si="0"/>
        <v>0</v>
      </c>
      <c r="AB10" s="34">
        <f>'Vastaukset, kilpailijat (taito)'!AD10</f>
        <v>0</v>
      </c>
      <c r="AC10" s="125">
        <f>'Vastaukset, kilpailijat (taito)'!AC10</f>
        <v>0</v>
      </c>
      <c r="AD10" s="35">
        <f t="shared" si="1"/>
        <v>-5.2083333333333336E-2</v>
      </c>
      <c r="AE10" s="116">
        <f t="shared" si="2"/>
        <v>0</v>
      </c>
      <c r="AF10" s="38">
        <f t="shared" si="3"/>
        <v>0</v>
      </c>
      <c r="AG10" s="12"/>
    </row>
    <row r="11" spans="1:35" x14ac:dyDescent="0.3">
      <c r="A11" s="7">
        <f>'Vastaukset, kilpailijat (taito)'!A11</f>
        <v>0</v>
      </c>
      <c r="B11" s="56">
        <f>'Vastaukset, kilpailijat (taito)'!B11</f>
        <v>0</v>
      </c>
      <c r="C11" s="6">
        <f>'Vastaukset, kilpailijat (taito)'!C11</f>
        <v>0</v>
      </c>
      <c r="D11" s="6">
        <f>'Vastaukset, kilpailijat (taito)'!D11</f>
        <v>0</v>
      </c>
      <c r="E11" s="82">
        <f>IF('Vastaukset, kilpailijat (taito)'!E11=Pistetaulukko!$I$3,Pistetaulukko!$I$2,0)</f>
        <v>0</v>
      </c>
      <c r="F11" s="82">
        <f>IF('Vastaukset, kilpailijat (taito)'!F11=Pistetaulukko!$I$6,Pistetaulukko!$I$5,IF(OR('Vastaukset, kilpailijat (taito)'!F11=Pistetaulukko!$H$6,'Vastaukset, kilpailijat (taito)'!F11=Pistetaulukko!$J$6),Pistetaulukko!$H$5,IF(OR('Vastaukset, kilpailijat (taito)'!F11=Pistetaulukko!$G$6,'Vastaukset, kilpailijat (taito)'!F11=Pistetaulukko!$K$6),Pistetaulukko!$G$5,IF(OR('Vastaukset, kilpailijat (taito)'!F11=Pistetaulukko!$F$6,'Vastaukset, kilpailijat (taito)'!F11=Pistetaulukko!$L$6),Pistetaulukko!$F$5,0))))</f>
        <v>0</v>
      </c>
      <c r="G11" s="82">
        <f>IF('Vastaukset, kilpailijat (taito)'!G11=Pistetaulukko!$I$9,Pistetaulukko!$I$8,IF(OR('Vastaukset, kilpailijat (taito)'!G11=Pistetaulukko!$H$9,'Vastaukset, kilpailijat (taito)'!G11=Pistetaulukko!$J$9),Pistetaulukko!$H$8,IF(OR('Vastaukset, kilpailijat (taito)'!G11=Pistetaulukko!$G$9,'Vastaukset, kilpailijat (taito)'!G11=Pistetaulukko!$K$9),Pistetaulukko!$G$8,IF(OR('Vastaukset, kilpailijat (taito)'!G11=Pistetaulukko!$F$9,'Vastaukset, kilpailijat (taito)'!G11=Pistetaulukko!$L$9),Pistetaulukko!$F$8,0))))</f>
        <v>0</v>
      </c>
      <c r="H11" s="82">
        <f>IF('Vastaukset, kilpailijat (taito)'!H11=Pistetaulukko!$I$12,Pistetaulukko!$I$11,IF(OR('Vastaukset, kilpailijat (taito)'!H11=Pistetaulukko!$H$12,'Vastaukset, kilpailijat (taito)'!H11=Pistetaulukko!$J$12),Pistetaulukko!$H$11,IF(OR('Vastaukset, kilpailijat (taito)'!H11=Pistetaulukko!$G$12,'Vastaukset, kilpailijat (taito)'!H11=Pistetaulukko!$K$12),Pistetaulukko!$G$11,IF(OR('Vastaukset, kilpailijat (taito)'!H11=Pistetaulukko!$F$12,'Vastaukset, kilpailijat (taito)'!H11=Pistetaulukko!$L$12),Pistetaulukko!$F$11,0))))</f>
        <v>0</v>
      </c>
      <c r="I11" s="82">
        <f>IF('Vastaukset, kilpailijat (taito)'!I11=Pistetaulukko!$I$18,Pistetaulukko!$I$17,0)</f>
        <v>0</v>
      </c>
      <c r="J11" s="82">
        <f>IF('Vastaukset, kilpailijat (taito)'!J11=Pistetaulukko!$I$21,Pistetaulukko!$I$20,IF(OR('Vastaukset, kilpailijat (taito)'!J11=Pistetaulukko!$H$21,'Vastaukset, kilpailijat (taito)'!J11=Pistetaulukko!$J$21),Pistetaulukko!$H$20,IF(OR('Vastaukset, kilpailijat (taito)'!J11=Pistetaulukko!$G$21,'Vastaukset, kilpailijat (taito)'!J11=Pistetaulukko!$K$21),Pistetaulukko!$G$20,IF(OR('Vastaukset, kilpailijat (taito)'!J11=Pistetaulukko!$F$21,'Vastaukset, kilpailijat (taito)'!J11=Pistetaulukko!$L$21),Pistetaulukko!$F$20,0))))</f>
        <v>0</v>
      </c>
      <c r="K11" s="82">
        <f>IF('Vastaukset, kilpailijat (taito)'!K11=Pistetaulukko!$I$24,Pistetaulukko!$I$23,0)</f>
        <v>0</v>
      </c>
      <c r="L11" s="82">
        <f>IF('Vastaukset, kilpailijat (taito)'!L11=Pistetaulukko!$I$27,Pistetaulukko!$I$26,IF(OR('Vastaukset, kilpailijat (taito)'!L11=Pistetaulukko!$H$27,'Vastaukset, kilpailijat (taito)'!L11=Pistetaulukko!$J$27),Pistetaulukko!$H$26,IF(OR('Vastaukset, kilpailijat (taito)'!L11=Pistetaulukko!$G$27,'Vastaukset, kilpailijat (taito)'!L11=Pistetaulukko!$K$27),Pistetaulukko!$G$26,IF(OR('Vastaukset, kilpailijat (taito)'!L11=Pistetaulukko!$F$27,'Vastaukset, kilpailijat (taito)'!L11=Pistetaulukko!$L$27),Pistetaulukko!$F$26,0))))</f>
        <v>0</v>
      </c>
      <c r="M11" s="82">
        <f>IF('Vastaukset, kilpailijat (taito)'!M11=Pistetaulukko!$I$30,Pistetaulukko!$I$29,0)</f>
        <v>0</v>
      </c>
      <c r="N11" s="82">
        <f>IF('Vastaukset, kilpailijat (taito)'!N11=Pistetaulukko!$I$33,Pistetaulukko!$I$32,IF(OR('Vastaukset, kilpailijat (taito)'!N11=Pistetaulukko!$H$33,'Vastaukset, kilpailijat (taito)'!N11=Pistetaulukko!$J$33),Pistetaulukko!$H$32,IF(OR('Vastaukset, kilpailijat (taito)'!N11=Pistetaulukko!$G$33,'Vastaukset, kilpailijat (taito)'!N11=Pistetaulukko!$K$33),Pistetaulukko!$G$32,IF(OR('Vastaukset, kilpailijat (taito)'!N11=Pistetaulukko!$F$33,'Vastaukset, kilpailijat (taito)'!N11=Pistetaulukko!$L$33),Pistetaulukko!$F$32,IF(OR('Vastaukset, kilpailijat (taito)'!N11=Pistetaulukko!$E$33,'Vastaukset, kilpailijat (taito)'!N11=Pistetaulukko!$M$33),Pistetaulukko!$E$32,IF(OR('Vastaukset, kilpailijat (taito)'!N11=Pistetaulukko!$D$33,'Vastaukset, kilpailijat (taito)'!N11=Pistetaulukko!$N$33),Pistetaulukko!$D$32,0))))))</f>
        <v>0</v>
      </c>
      <c r="O11" s="82">
        <f>IF('Vastaukset, kilpailijat (taito)'!O11=Pistetaulukko!$I$36,Pistetaulukko!$I$35,IF(OR('Vastaukset, kilpailijat (taito)'!O11=Pistetaulukko!$H$36,'Vastaukset, kilpailijat (taito)'!O11=Pistetaulukko!$J$36),Pistetaulukko!$H$35,IF(OR('Vastaukset, kilpailijat (taito)'!O11=Pistetaulukko!$G$36,'Vastaukset, kilpailijat (taito)'!O11=Pistetaulukko!$K$36),Pistetaulukko!$G$35,IF(OR('Vastaukset, kilpailijat (taito)'!O11=Pistetaulukko!$F$36,'Vastaukset, kilpailijat (taito)'!O11=Pistetaulukko!$L$36),Pistetaulukko!$F$35,IF(OR('Vastaukset, kilpailijat (taito)'!O11=Pistetaulukko!$E$36,'Vastaukset, kilpailijat (taito)'!O11=Pistetaulukko!$M$36),Pistetaulukko!$E$35,IF(OR('Vastaukset, kilpailijat (taito)'!O11=Pistetaulukko!$D$36,'Vastaukset, kilpailijat (taito)'!O11=Pistetaulukko!$N$36),Pistetaulukko!$D$35,IF(OR('Vastaukset, kilpailijat (taito)'!O11=Pistetaulukko!$C$36,'Vastaukset, kilpailijat (taito)'!O11=Pistetaulukko!$O$36),Pistetaulukko!$C$35,IF(OR('Vastaukset, kilpailijat (taito)'!O11=Pistetaulukko!$B$36,'Vastaukset, kilpailijat (taito)'!O11=Pistetaulukko!$P$36),Pistetaulukko!$B$35,0))))))))</f>
        <v>0</v>
      </c>
      <c r="P11" s="82">
        <f>IF('Vastaukset, kilpailijat (taito)'!P11=Pistetaulukko!$I$39,Pistetaulukko!$I$38,IF(OR('Vastaukset, kilpailijat (taito)'!P11=Pistetaulukko!$H$39,'Vastaukset, kilpailijat (taito)'!P11=Pistetaulukko!$J$39),Pistetaulukko!$H$38,IF(OR('Vastaukset, kilpailijat (taito)'!P11=Pistetaulukko!$G$39,'Vastaukset, kilpailijat (taito)'!P11=Pistetaulukko!$K$39),Pistetaulukko!$G$38,IF(OR('Vastaukset, kilpailijat (taito)'!P11=Pistetaulukko!$F$39,'Vastaukset, kilpailijat (taito)'!P11=Pistetaulukko!$L$39),Pistetaulukko!$F$38,0))))</f>
        <v>0</v>
      </c>
      <c r="Q11" s="82">
        <f>IF('Vastaukset, kilpailijat (taito)'!Q11=Pistetaulukko!$I$42,Pistetaulukko!$I$41,IF(OR('Vastaukset, kilpailijat (taito)'!Q11=Pistetaulukko!$H$42,'Vastaukset, kilpailijat (taito)'!Q11=Pistetaulukko!$J$42),Pistetaulukko!$H$41,IF(OR('Vastaukset, kilpailijat (taito)'!Q11=Pistetaulukko!$G$42,'Vastaukset, kilpailijat (taito)'!Q11=Pistetaulukko!$K$42),Pistetaulukko!$G$41,IF(OR('Vastaukset, kilpailijat (taito)'!Q11=Pistetaulukko!$F$42,'Vastaukset, kilpailijat (taito)'!Q11=Pistetaulukko!$L$42),Pistetaulukko!$F$41,0))))</f>
        <v>0</v>
      </c>
      <c r="R11" s="82">
        <f>IF('Vastaukset, kilpailijat (taito)'!R11=Pistetaulukko!$I$45,Pistetaulukko!$I$44,IF(OR('Vastaukset, kilpailijat (taito)'!R11=Pistetaulukko!$H$45,'Vastaukset, kilpailijat (taito)'!R11=Pistetaulukko!$J$45),Pistetaulukko!$H$44,IF(OR('Vastaukset, kilpailijat (taito)'!R11=Pistetaulukko!$G$45,'Vastaukset, kilpailijat (taito)'!R11=Pistetaulukko!$K$45),Pistetaulukko!$G$44,IF(OR('Vastaukset, kilpailijat (taito)'!R11=Pistetaulukko!$F$45,'Vastaukset, kilpailijat (taito)'!R11=Pistetaulukko!$L$45),Pistetaulukko!$F$44,0))))</f>
        <v>0</v>
      </c>
      <c r="S11" s="82">
        <f>IF('Vastaukset, kilpailijat (taito)'!S11=Pistetaulukko!$I$48,Pistetaulukko!$I$47,IF(OR('Vastaukset, kilpailijat (taito)'!S11=Pistetaulukko!$H$48,'Vastaukset, kilpailijat (taito)'!S11=Pistetaulukko!$J$48),Pistetaulukko!$H$47,IF(OR('Vastaukset, kilpailijat (taito)'!S11=Pistetaulukko!$G$48,'Vastaukset, kilpailijat (taito)'!S11=Pistetaulukko!$K$48),Pistetaulukko!$G$47,IF(OR('Vastaukset, kilpailijat (taito)'!S11=Pistetaulukko!$F$48,'Vastaukset, kilpailijat (taito)'!S11=Pistetaulukko!$L$48),Pistetaulukko!$F$47,0))))</f>
        <v>0</v>
      </c>
      <c r="T11" s="82">
        <f>IF('Vastaukset, kilpailijat (taito)'!T11=Pistetaulukko!$I$51,Pistetaulukko!$I$50,IF(OR('Vastaukset, kilpailijat (taito)'!T11=Pistetaulukko!$H$51,'Vastaukset, kilpailijat (taito)'!T11=Pistetaulukko!$J$51),Pistetaulukko!$H$50,IF(OR('Vastaukset, kilpailijat (taito)'!T11=Pistetaulukko!$G$51,'Vastaukset, kilpailijat (taito)'!T11=Pistetaulukko!$K$51),Pistetaulukko!$G$50,IF(OR('Vastaukset, kilpailijat (taito)'!T11=Pistetaulukko!$F$51,'Vastaukset, kilpailijat (taito)'!T11=Pistetaulukko!$L$51),Pistetaulukko!$F$50,0))))</f>
        <v>0</v>
      </c>
      <c r="U11" s="82">
        <f>IF('Vastaukset, kilpailijat (taito)'!U11=Pistetaulukko!$I$54,Pistetaulukko!$I$53,IF(OR('Vastaukset, kilpailijat (taito)'!U11=Pistetaulukko!$H$54,'Vastaukset, kilpailijat (taito)'!U11=Pistetaulukko!$J$54),Pistetaulukko!$H$53,IF(OR('Vastaukset, kilpailijat (taito)'!U11=Pistetaulukko!$G$54,'Vastaukset, kilpailijat (taito)'!U11=Pistetaulukko!$K$54),Pistetaulukko!$G$53,IF(OR('Vastaukset, kilpailijat (taito)'!U11=Pistetaulukko!$F$54,'Vastaukset, kilpailijat (taito)'!U11=Pistetaulukko!$L$54),Pistetaulukko!$F$53,0))))</f>
        <v>0</v>
      </c>
      <c r="V11" s="82">
        <f>IF('Vastaukset, kilpailijat (taito)'!V11=Pistetaulukko!$I$57,Pistetaulukko!$I$56,IF(OR('Vastaukset, kilpailijat (taito)'!V11=Pistetaulukko!$H$57,'Vastaukset, kilpailijat (taito)'!V11=Pistetaulukko!$J$57),Pistetaulukko!$H$56,IF(OR('Vastaukset, kilpailijat (taito)'!V11=Pistetaulukko!$G$57,'Vastaukset, kilpailijat (taito)'!V11=Pistetaulukko!$K$57),Pistetaulukko!$G$56,IF(OR('Vastaukset, kilpailijat (taito)'!V11=Pistetaulukko!$F$57,'Vastaukset, kilpailijat (taito)'!V11=Pistetaulukko!$L$57),Pistetaulukko!$F$56,0))))</f>
        <v>0</v>
      </c>
      <c r="W11" s="82">
        <f>IF('Vastaukset, kilpailijat (taito)'!W11=Pistetaulukko!$I$60,Pistetaulukko!$I$59,IF(OR('Vastaukset, kilpailijat (taito)'!W11=Pistetaulukko!$H$60,'Vastaukset, kilpailijat (taito)'!W11=Pistetaulukko!$J$60),Pistetaulukko!$H$59,IF(OR('Vastaukset, kilpailijat (taito)'!W11=Pistetaulukko!$G$60,'Vastaukset, kilpailijat (taito)'!W11=Pistetaulukko!$K$60),Pistetaulukko!$G$59,IF(OR('Vastaukset, kilpailijat (taito)'!W11=Pistetaulukko!$F$60,'Vastaukset, kilpailijat (taito)'!W11=Pistetaulukko!$L$60),Pistetaulukko!$F$59,0))))</f>
        <v>0</v>
      </c>
      <c r="X11" s="82">
        <f>IF('Vastaukset, kilpailijat (taito)'!X11=Pistetaulukko!$I$63,Pistetaulukko!$I$62,IF(OR('Vastaukset, kilpailijat (taito)'!X11=Pistetaulukko!$H$63,'Vastaukset, kilpailijat (taito)'!X11=Pistetaulukko!$J$63),Pistetaulukko!$H$62,IF(OR('Vastaukset, kilpailijat (taito)'!X11=Pistetaulukko!$G$63,'Vastaukset, kilpailijat (taito)'!X11=Pistetaulukko!$K$63),Pistetaulukko!$G$62,IF(OR('Vastaukset, kilpailijat (taito)'!X11=Pistetaulukko!$F$63,'Vastaukset, kilpailijat (taito)'!X11=Pistetaulukko!$L$63),Pistetaulukko!$F$62,0))))</f>
        <v>0</v>
      </c>
      <c r="Y11" s="82">
        <f>IF('Vastaukset, kilpailijat (taito)'!Y11=Pistetaulukko!$I$66,Pistetaulukko!$I$65,IF(OR('Vastaukset, kilpailijat (taito)'!Y11=Pistetaulukko!$H$66,'Vastaukset, kilpailijat (taito)'!Y11=Pistetaulukko!$J$66),Pistetaulukko!$H$65,IF(OR('Vastaukset, kilpailijat (taito)'!Y11=Pistetaulukko!$G$66,'Vastaukset, kilpailijat (taito)'!Y11=Pistetaulukko!$K$66),Pistetaulukko!$G$65,IF(OR('Vastaukset, kilpailijat (taito)'!Y11=Pistetaulukko!$F$66,'Vastaukset, kilpailijat (taito)'!Y11=Pistetaulukko!$L$66),Pistetaulukko!$F$65,IF(OR('Vastaukset, kilpailijat (taito)'!Y11=Pistetaulukko!$E$66,'Vastaukset, kilpailijat (taito)'!Y11=Pistetaulukko!$M$66),Pistetaulukko!$E$65,IF(OR('Vastaukset, kilpailijat (taito)'!Y11=Pistetaulukko!$D$66,'Vastaukset, kilpailijat (taito)'!Y11=Pistetaulukko!$N$66),Pistetaulukko!$D$65,0))))))</f>
        <v>0</v>
      </c>
      <c r="Z11" s="82">
        <f>IF('Vastaukset, kilpailijat (taito)'!Z11=Pistetaulukko!$I$69,Pistetaulukko!$I$68,IF(OR('Vastaukset, kilpailijat (taito)'!Z11=Pistetaulukko!$H$69,'Vastaukset, kilpailijat (taito)'!Z11=Pistetaulukko!$J$69),Pistetaulukko!$H$68,IF(OR('Vastaukset, kilpailijat (taito)'!Z11=Pistetaulukko!$G$69,'Vastaukset, kilpailijat (taito)'!Z11=Pistetaulukko!$K$69),Pistetaulukko!$G$68,IF(OR('Vastaukset, kilpailijat (taito)'!Z11=Pistetaulukko!$F$69,'Vastaukset, kilpailijat (taito)'!Z11=Pistetaulukko!$L$69),Pistetaulukko!$F$68,IF(OR('Vastaukset, kilpailijat (taito)'!Z11=Pistetaulukko!$E$69,'Vastaukset, kilpailijat (taito)'!Z11=Pistetaulukko!$M$69),Pistetaulukko!$E$68,IF(OR('Vastaukset, kilpailijat (taito)'!Z11=Pistetaulukko!$D$69,'Vastaukset, kilpailijat (taito)'!Z11=Pistetaulukko!$N$69),Pistetaulukko!$D$68,0))))))</f>
        <v>0</v>
      </c>
      <c r="AA11" s="4">
        <f t="shared" si="0"/>
        <v>0</v>
      </c>
      <c r="AB11" s="34">
        <f>'Vastaukset, kilpailijat (taito)'!AD11</f>
        <v>0</v>
      </c>
      <c r="AC11" s="125">
        <f>'Vastaukset, kilpailijat (taito)'!AC11</f>
        <v>0</v>
      </c>
      <c r="AD11" s="35">
        <f t="shared" si="1"/>
        <v>-5.2083333333333336E-2</v>
      </c>
      <c r="AE11" s="116">
        <f t="shared" si="2"/>
        <v>0</v>
      </c>
      <c r="AF11" s="38">
        <f t="shared" si="3"/>
        <v>0</v>
      </c>
      <c r="AG11" s="12"/>
    </row>
    <row r="12" spans="1:35" x14ac:dyDescent="0.3">
      <c r="A12" s="7">
        <f>'Vastaukset, kilpailijat (taito)'!A12</f>
        <v>0</v>
      </c>
      <c r="B12" s="56">
        <f>'Vastaukset, kilpailijat (taito)'!B12</f>
        <v>0</v>
      </c>
      <c r="C12" s="6">
        <f>'Vastaukset, kilpailijat (taito)'!C12</f>
        <v>0</v>
      </c>
      <c r="D12" s="6">
        <f>'Vastaukset, kilpailijat (taito)'!D12</f>
        <v>0</v>
      </c>
      <c r="E12" s="82">
        <f>IF('Vastaukset, kilpailijat (taito)'!E12=Pistetaulukko!$I$3,Pistetaulukko!$I$2,0)</f>
        <v>0</v>
      </c>
      <c r="F12" s="82">
        <f>IF('Vastaukset, kilpailijat (taito)'!F12=Pistetaulukko!$I$6,Pistetaulukko!$I$5,IF(OR('Vastaukset, kilpailijat (taito)'!F12=Pistetaulukko!$H$6,'Vastaukset, kilpailijat (taito)'!F12=Pistetaulukko!$J$6),Pistetaulukko!$H$5,IF(OR('Vastaukset, kilpailijat (taito)'!F12=Pistetaulukko!$G$6,'Vastaukset, kilpailijat (taito)'!F12=Pistetaulukko!$K$6),Pistetaulukko!$G$5,IF(OR('Vastaukset, kilpailijat (taito)'!F12=Pistetaulukko!$F$6,'Vastaukset, kilpailijat (taito)'!F12=Pistetaulukko!$L$6),Pistetaulukko!$F$5,0))))</f>
        <v>0</v>
      </c>
      <c r="G12" s="82">
        <f>IF('Vastaukset, kilpailijat (taito)'!G12=Pistetaulukko!$I$9,Pistetaulukko!$I$8,IF(OR('Vastaukset, kilpailijat (taito)'!G12=Pistetaulukko!$H$9,'Vastaukset, kilpailijat (taito)'!G12=Pistetaulukko!$J$9),Pistetaulukko!$H$8,IF(OR('Vastaukset, kilpailijat (taito)'!G12=Pistetaulukko!$G$9,'Vastaukset, kilpailijat (taito)'!G12=Pistetaulukko!$K$9),Pistetaulukko!$G$8,IF(OR('Vastaukset, kilpailijat (taito)'!G12=Pistetaulukko!$F$9,'Vastaukset, kilpailijat (taito)'!G12=Pistetaulukko!$L$9),Pistetaulukko!$F$8,0))))</f>
        <v>0</v>
      </c>
      <c r="H12" s="82">
        <f>IF('Vastaukset, kilpailijat (taito)'!H12=Pistetaulukko!$I$12,Pistetaulukko!$I$11,IF(OR('Vastaukset, kilpailijat (taito)'!H12=Pistetaulukko!$H$12,'Vastaukset, kilpailijat (taito)'!H12=Pistetaulukko!$J$12),Pistetaulukko!$H$11,IF(OR('Vastaukset, kilpailijat (taito)'!H12=Pistetaulukko!$G$12,'Vastaukset, kilpailijat (taito)'!H12=Pistetaulukko!$K$12),Pistetaulukko!$G$11,IF(OR('Vastaukset, kilpailijat (taito)'!H12=Pistetaulukko!$F$12,'Vastaukset, kilpailijat (taito)'!H12=Pistetaulukko!$L$12),Pistetaulukko!$F$11,0))))</f>
        <v>0</v>
      </c>
      <c r="I12" s="82">
        <f>IF('Vastaukset, kilpailijat (taito)'!I12=Pistetaulukko!$I$18,Pistetaulukko!$I$17,0)</f>
        <v>0</v>
      </c>
      <c r="J12" s="82">
        <f>IF('Vastaukset, kilpailijat (taito)'!J12=Pistetaulukko!$I$21,Pistetaulukko!$I$20,IF(OR('Vastaukset, kilpailijat (taito)'!J12=Pistetaulukko!$H$21,'Vastaukset, kilpailijat (taito)'!J12=Pistetaulukko!$J$21),Pistetaulukko!$H$20,IF(OR('Vastaukset, kilpailijat (taito)'!J12=Pistetaulukko!$G$21,'Vastaukset, kilpailijat (taito)'!J12=Pistetaulukko!$K$21),Pistetaulukko!$G$20,IF(OR('Vastaukset, kilpailijat (taito)'!J12=Pistetaulukko!$F$21,'Vastaukset, kilpailijat (taito)'!J12=Pistetaulukko!$L$21),Pistetaulukko!$F$20,0))))</f>
        <v>0</v>
      </c>
      <c r="K12" s="82">
        <f>IF('Vastaukset, kilpailijat (taito)'!K12=Pistetaulukko!$I$24,Pistetaulukko!$I$23,0)</f>
        <v>0</v>
      </c>
      <c r="L12" s="82">
        <f>IF('Vastaukset, kilpailijat (taito)'!L12=Pistetaulukko!$I$27,Pistetaulukko!$I$26,IF(OR('Vastaukset, kilpailijat (taito)'!L12=Pistetaulukko!$H$27,'Vastaukset, kilpailijat (taito)'!L12=Pistetaulukko!$J$27),Pistetaulukko!$H$26,IF(OR('Vastaukset, kilpailijat (taito)'!L12=Pistetaulukko!$G$27,'Vastaukset, kilpailijat (taito)'!L12=Pistetaulukko!$K$27),Pistetaulukko!$G$26,IF(OR('Vastaukset, kilpailijat (taito)'!L12=Pistetaulukko!$F$27,'Vastaukset, kilpailijat (taito)'!L12=Pistetaulukko!$L$27),Pistetaulukko!$F$26,0))))</f>
        <v>0</v>
      </c>
      <c r="M12" s="82">
        <f>IF('Vastaukset, kilpailijat (taito)'!M12=Pistetaulukko!$I$30,Pistetaulukko!$I$29,0)</f>
        <v>0</v>
      </c>
      <c r="N12" s="82">
        <f>IF('Vastaukset, kilpailijat (taito)'!N12=Pistetaulukko!$I$33,Pistetaulukko!$I$32,IF(OR('Vastaukset, kilpailijat (taito)'!N12=Pistetaulukko!$H$33,'Vastaukset, kilpailijat (taito)'!N12=Pistetaulukko!$J$33),Pistetaulukko!$H$32,IF(OR('Vastaukset, kilpailijat (taito)'!N12=Pistetaulukko!$G$33,'Vastaukset, kilpailijat (taito)'!N12=Pistetaulukko!$K$33),Pistetaulukko!$G$32,IF(OR('Vastaukset, kilpailijat (taito)'!N12=Pistetaulukko!$F$33,'Vastaukset, kilpailijat (taito)'!N12=Pistetaulukko!$L$33),Pistetaulukko!$F$32,IF(OR('Vastaukset, kilpailijat (taito)'!N12=Pistetaulukko!$E$33,'Vastaukset, kilpailijat (taito)'!N12=Pistetaulukko!$M$33),Pistetaulukko!$E$32,IF(OR('Vastaukset, kilpailijat (taito)'!N12=Pistetaulukko!$D$33,'Vastaukset, kilpailijat (taito)'!N12=Pistetaulukko!$N$33),Pistetaulukko!$D$32,0))))))</f>
        <v>0</v>
      </c>
      <c r="O12" s="82">
        <f>IF('Vastaukset, kilpailijat (taito)'!O12=Pistetaulukko!$I$36,Pistetaulukko!$I$35,IF(OR('Vastaukset, kilpailijat (taito)'!O12=Pistetaulukko!$H$36,'Vastaukset, kilpailijat (taito)'!O12=Pistetaulukko!$J$36),Pistetaulukko!$H$35,IF(OR('Vastaukset, kilpailijat (taito)'!O12=Pistetaulukko!$G$36,'Vastaukset, kilpailijat (taito)'!O12=Pistetaulukko!$K$36),Pistetaulukko!$G$35,IF(OR('Vastaukset, kilpailijat (taito)'!O12=Pistetaulukko!$F$36,'Vastaukset, kilpailijat (taito)'!O12=Pistetaulukko!$L$36),Pistetaulukko!$F$35,IF(OR('Vastaukset, kilpailijat (taito)'!O12=Pistetaulukko!$E$36,'Vastaukset, kilpailijat (taito)'!O12=Pistetaulukko!$M$36),Pistetaulukko!$E$35,IF(OR('Vastaukset, kilpailijat (taito)'!O12=Pistetaulukko!$D$36,'Vastaukset, kilpailijat (taito)'!O12=Pistetaulukko!$N$36),Pistetaulukko!$D$35,IF(OR('Vastaukset, kilpailijat (taito)'!O12=Pistetaulukko!$C$36,'Vastaukset, kilpailijat (taito)'!O12=Pistetaulukko!$O$36),Pistetaulukko!$C$35,IF(OR('Vastaukset, kilpailijat (taito)'!O12=Pistetaulukko!$B$36,'Vastaukset, kilpailijat (taito)'!O12=Pistetaulukko!$P$36),Pistetaulukko!$B$35,0))))))))</f>
        <v>0</v>
      </c>
      <c r="P12" s="82">
        <f>IF('Vastaukset, kilpailijat (taito)'!P12=Pistetaulukko!$I$39,Pistetaulukko!$I$38,IF(OR('Vastaukset, kilpailijat (taito)'!P12=Pistetaulukko!$H$39,'Vastaukset, kilpailijat (taito)'!P12=Pistetaulukko!$J$39),Pistetaulukko!$H$38,IF(OR('Vastaukset, kilpailijat (taito)'!P12=Pistetaulukko!$G$39,'Vastaukset, kilpailijat (taito)'!P12=Pistetaulukko!$K$39),Pistetaulukko!$G$38,IF(OR('Vastaukset, kilpailijat (taito)'!P12=Pistetaulukko!$F$39,'Vastaukset, kilpailijat (taito)'!P12=Pistetaulukko!$L$39),Pistetaulukko!$F$38,0))))</f>
        <v>0</v>
      </c>
      <c r="Q12" s="82">
        <f>IF('Vastaukset, kilpailijat (taito)'!Q12=Pistetaulukko!$I$42,Pistetaulukko!$I$41,IF(OR('Vastaukset, kilpailijat (taito)'!Q12=Pistetaulukko!$H$42,'Vastaukset, kilpailijat (taito)'!Q12=Pistetaulukko!$J$42),Pistetaulukko!$H$41,IF(OR('Vastaukset, kilpailijat (taito)'!Q12=Pistetaulukko!$G$42,'Vastaukset, kilpailijat (taito)'!Q12=Pistetaulukko!$K$42),Pistetaulukko!$G$41,IF(OR('Vastaukset, kilpailijat (taito)'!Q12=Pistetaulukko!$F$42,'Vastaukset, kilpailijat (taito)'!Q12=Pistetaulukko!$L$42),Pistetaulukko!$F$41,0))))</f>
        <v>0</v>
      </c>
      <c r="R12" s="82">
        <f>IF('Vastaukset, kilpailijat (taito)'!R12=Pistetaulukko!$I$45,Pistetaulukko!$I$44,IF(OR('Vastaukset, kilpailijat (taito)'!R12=Pistetaulukko!$H$45,'Vastaukset, kilpailijat (taito)'!R12=Pistetaulukko!$J$45),Pistetaulukko!$H$44,IF(OR('Vastaukset, kilpailijat (taito)'!R12=Pistetaulukko!$G$45,'Vastaukset, kilpailijat (taito)'!R12=Pistetaulukko!$K$45),Pistetaulukko!$G$44,IF(OR('Vastaukset, kilpailijat (taito)'!R12=Pistetaulukko!$F$45,'Vastaukset, kilpailijat (taito)'!R12=Pistetaulukko!$L$45),Pistetaulukko!$F$44,0))))</f>
        <v>0</v>
      </c>
      <c r="S12" s="82">
        <f>IF('Vastaukset, kilpailijat (taito)'!S12=Pistetaulukko!$I$48,Pistetaulukko!$I$47,IF(OR('Vastaukset, kilpailijat (taito)'!S12=Pistetaulukko!$H$48,'Vastaukset, kilpailijat (taito)'!S12=Pistetaulukko!$J$48),Pistetaulukko!$H$47,IF(OR('Vastaukset, kilpailijat (taito)'!S12=Pistetaulukko!$G$48,'Vastaukset, kilpailijat (taito)'!S12=Pistetaulukko!$K$48),Pistetaulukko!$G$47,IF(OR('Vastaukset, kilpailijat (taito)'!S12=Pistetaulukko!$F$48,'Vastaukset, kilpailijat (taito)'!S12=Pistetaulukko!$L$48),Pistetaulukko!$F$47,0))))</f>
        <v>0</v>
      </c>
      <c r="T12" s="82">
        <f>IF('Vastaukset, kilpailijat (taito)'!T12=Pistetaulukko!$I$51,Pistetaulukko!$I$50,IF(OR('Vastaukset, kilpailijat (taito)'!T12=Pistetaulukko!$H$51,'Vastaukset, kilpailijat (taito)'!T12=Pistetaulukko!$J$51),Pistetaulukko!$H$50,IF(OR('Vastaukset, kilpailijat (taito)'!T12=Pistetaulukko!$G$51,'Vastaukset, kilpailijat (taito)'!T12=Pistetaulukko!$K$51),Pistetaulukko!$G$50,IF(OR('Vastaukset, kilpailijat (taito)'!T12=Pistetaulukko!$F$51,'Vastaukset, kilpailijat (taito)'!T12=Pistetaulukko!$L$51),Pistetaulukko!$F$50,0))))</f>
        <v>0</v>
      </c>
      <c r="U12" s="82">
        <f>IF('Vastaukset, kilpailijat (taito)'!U12=Pistetaulukko!$I$54,Pistetaulukko!$I$53,IF(OR('Vastaukset, kilpailijat (taito)'!U12=Pistetaulukko!$H$54,'Vastaukset, kilpailijat (taito)'!U12=Pistetaulukko!$J$54),Pistetaulukko!$H$53,IF(OR('Vastaukset, kilpailijat (taito)'!U12=Pistetaulukko!$G$54,'Vastaukset, kilpailijat (taito)'!U12=Pistetaulukko!$K$54),Pistetaulukko!$G$53,IF(OR('Vastaukset, kilpailijat (taito)'!U12=Pistetaulukko!$F$54,'Vastaukset, kilpailijat (taito)'!U12=Pistetaulukko!$L$54),Pistetaulukko!$F$53,0))))</f>
        <v>0</v>
      </c>
      <c r="V12" s="82">
        <f>IF('Vastaukset, kilpailijat (taito)'!V12=Pistetaulukko!$I$57,Pistetaulukko!$I$56,IF(OR('Vastaukset, kilpailijat (taito)'!V12=Pistetaulukko!$H$57,'Vastaukset, kilpailijat (taito)'!V12=Pistetaulukko!$J$57),Pistetaulukko!$H$56,IF(OR('Vastaukset, kilpailijat (taito)'!V12=Pistetaulukko!$G$57,'Vastaukset, kilpailijat (taito)'!V12=Pistetaulukko!$K$57),Pistetaulukko!$G$56,IF(OR('Vastaukset, kilpailijat (taito)'!V12=Pistetaulukko!$F$57,'Vastaukset, kilpailijat (taito)'!V12=Pistetaulukko!$L$57),Pistetaulukko!$F$56,0))))</f>
        <v>0</v>
      </c>
      <c r="W12" s="82">
        <f>IF('Vastaukset, kilpailijat (taito)'!W12=Pistetaulukko!$I$60,Pistetaulukko!$I$59,IF(OR('Vastaukset, kilpailijat (taito)'!W12=Pistetaulukko!$H$60,'Vastaukset, kilpailijat (taito)'!W12=Pistetaulukko!$J$60),Pistetaulukko!$H$59,IF(OR('Vastaukset, kilpailijat (taito)'!W12=Pistetaulukko!$G$60,'Vastaukset, kilpailijat (taito)'!W12=Pistetaulukko!$K$60),Pistetaulukko!$G$59,IF(OR('Vastaukset, kilpailijat (taito)'!W12=Pistetaulukko!$F$60,'Vastaukset, kilpailijat (taito)'!W12=Pistetaulukko!$L$60),Pistetaulukko!$F$59,0))))</f>
        <v>0</v>
      </c>
      <c r="X12" s="82">
        <f>IF('Vastaukset, kilpailijat (taito)'!X12=Pistetaulukko!$I$63,Pistetaulukko!$I$62,IF(OR('Vastaukset, kilpailijat (taito)'!X12=Pistetaulukko!$H$63,'Vastaukset, kilpailijat (taito)'!X12=Pistetaulukko!$J$63),Pistetaulukko!$H$62,IF(OR('Vastaukset, kilpailijat (taito)'!X12=Pistetaulukko!$G$63,'Vastaukset, kilpailijat (taito)'!X12=Pistetaulukko!$K$63),Pistetaulukko!$G$62,IF(OR('Vastaukset, kilpailijat (taito)'!X12=Pistetaulukko!$F$63,'Vastaukset, kilpailijat (taito)'!X12=Pistetaulukko!$L$63),Pistetaulukko!$F$62,0))))</f>
        <v>0</v>
      </c>
      <c r="Y12" s="82">
        <f>IF('Vastaukset, kilpailijat (taito)'!Y12=Pistetaulukko!$I$66,Pistetaulukko!$I$65,IF(OR('Vastaukset, kilpailijat (taito)'!Y12=Pistetaulukko!$H$66,'Vastaukset, kilpailijat (taito)'!Y12=Pistetaulukko!$J$66),Pistetaulukko!$H$65,IF(OR('Vastaukset, kilpailijat (taito)'!Y12=Pistetaulukko!$G$66,'Vastaukset, kilpailijat (taito)'!Y12=Pistetaulukko!$K$66),Pistetaulukko!$G$65,IF(OR('Vastaukset, kilpailijat (taito)'!Y12=Pistetaulukko!$F$66,'Vastaukset, kilpailijat (taito)'!Y12=Pistetaulukko!$L$66),Pistetaulukko!$F$65,IF(OR('Vastaukset, kilpailijat (taito)'!Y12=Pistetaulukko!$E$66,'Vastaukset, kilpailijat (taito)'!Y12=Pistetaulukko!$M$66),Pistetaulukko!$E$65,IF(OR('Vastaukset, kilpailijat (taito)'!Y12=Pistetaulukko!$D$66,'Vastaukset, kilpailijat (taito)'!Y12=Pistetaulukko!$N$66),Pistetaulukko!$D$65,0))))))</f>
        <v>0</v>
      </c>
      <c r="Z12" s="82">
        <f>IF('Vastaukset, kilpailijat (taito)'!Z12=Pistetaulukko!$I$69,Pistetaulukko!$I$68,IF(OR('Vastaukset, kilpailijat (taito)'!Z12=Pistetaulukko!$H$69,'Vastaukset, kilpailijat (taito)'!Z12=Pistetaulukko!$J$69),Pistetaulukko!$H$68,IF(OR('Vastaukset, kilpailijat (taito)'!Z12=Pistetaulukko!$G$69,'Vastaukset, kilpailijat (taito)'!Z12=Pistetaulukko!$K$69),Pistetaulukko!$G$68,IF(OR('Vastaukset, kilpailijat (taito)'!Z12=Pistetaulukko!$F$69,'Vastaukset, kilpailijat (taito)'!Z12=Pistetaulukko!$L$69),Pistetaulukko!$F$68,IF(OR('Vastaukset, kilpailijat (taito)'!Z12=Pistetaulukko!$E$69,'Vastaukset, kilpailijat (taito)'!Z12=Pistetaulukko!$M$69),Pistetaulukko!$E$68,IF(OR('Vastaukset, kilpailijat (taito)'!Z12=Pistetaulukko!$D$69,'Vastaukset, kilpailijat (taito)'!Z12=Pistetaulukko!$N$69),Pistetaulukko!$D$68,0))))))</f>
        <v>0</v>
      </c>
      <c r="AA12" s="4">
        <f t="shared" si="0"/>
        <v>0</v>
      </c>
      <c r="AB12" s="34">
        <f>'Vastaukset, kilpailijat (taito)'!AD12</f>
        <v>0</v>
      </c>
      <c r="AC12" s="125">
        <f>'Vastaukset, kilpailijat (taito)'!AC12</f>
        <v>0</v>
      </c>
      <c r="AD12" s="35">
        <f t="shared" si="1"/>
        <v>-5.2083333333333336E-2</v>
      </c>
      <c r="AE12" s="116">
        <f t="shared" si="2"/>
        <v>0</v>
      </c>
      <c r="AF12" s="38">
        <f t="shared" si="3"/>
        <v>0</v>
      </c>
      <c r="AG12" s="12"/>
    </row>
    <row r="13" spans="1:35" x14ac:dyDescent="0.3">
      <c r="A13" s="7">
        <f>'Vastaukset, kilpailijat (taito)'!A13</f>
        <v>0</v>
      </c>
      <c r="B13" s="56">
        <f>'Vastaukset, kilpailijat (taito)'!B13</f>
        <v>0</v>
      </c>
      <c r="C13" s="6">
        <f>'Vastaukset, kilpailijat (taito)'!C13</f>
        <v>0</v>
      </c>
      <c r="D13" s="6">
        <f>'Vastaukset, kilpailijat (taito)'!D13</f>
        <v>0</v>
      </c>
      <c r="E13" s="82">
        <f>IF('Vastaukset, kilpailijat (taito)'!E13=Pistetaulukko!$I$3,Pistetaulukko!$I$2,0)</f>
        <v>0</v>
      </c>
      <c r="F13" s="82">
        <f>IF('Vastaukset, kilpailijat (taito)'!F13=Pistetaulukko!$I$6,Pistetaulukko!$I$5,IF(OR('Vastaukset, kilpailijat (taito)'!F13=Pistetaulukko!$H$6,'Vastaukset, kilpailijat (taito)'!F13=Pistetaulukko!$J$6),Pistetaulukko!$H$5,IF(OR('Vastaukset, kilpailijat (taito)'!F13=Pistetaulukko!$G$6,'Vastaukset, kilpailijat (taito)'!F13=Pistetaulukko!$K$6),Pistetaulukko!$G$5,IF(OR('Vastaukset, kilpailijat (taito)'!F13=Pistetaulukko!$F$6,'Vastaukset, kilpailijat (taito)'!F13=Pistetaulukko!$L$6),Pistetaulukko!$F$5,0))))</f>
        <v>0</v>
      </c>
      <c r="G13" s="82">
        <f>IF('Vastaukset, kilpailijat (taito)'!G13=Pistetaulukko!$I$9,Pistetaulukko!$I$8,IF(OR('Vastaukset, kilpailijat (taito)'!G13=Pistetaulukko!$H$9,'Vastaukset, kilpailijat (taito)'!G13=Pistetaulukko!$J$9),Pistetaulukko!$H$8,IF(OR('Vastaukset, kilpailijat (taito)'!G13=Pistetaulukko!$G$9,'Vastaukset, kilpailijat (taito)'!G13=Pistetaulukko!$K$9),Pistetaulukko!$G$8,IF(OR('Vastaukset, kilpailijat (taito)'!G13=Pistetaulukko!$F$9,'Vastaukset, kilpailijat (taito)'!G13=Pistetaulukko!$L$9),Pistetaulukko!$F$8,0))))</f>
        <v>0</v>
      </c>
      <c r="H13" s="82">
        <f>IF('Vastaukset, kilpailijat (taito)'!H13=Pistetaulukko!$I$12,Pistetaulukko!$I$11,IF(OR('Vastaukset, kilpailijat (taito)'!H13=Pistetaulukko!$H$12,'Vastaukset, kilpailijat (taito)'!H13=Pistetaulukko!$J$12),Pistetaulukko!$H$11,IF(OR('Vastaukset, kilpailijat (taito)'!H13=Pistetaulukko!$G$12,'Vastaukset, kilpailijat (taito)'!H13=Pistetaulukko!$K$12),Pistetaulukko!$G$11,IF(OR('Vastaukset, kilpailijat (taito)'!H13=Pistetaulukko!$F$12,'Vastaukset, kilpailijat (taito)'!H13=Pistetaulukko!$L$12),Pistetaulukko!$F$11,0))))</f>
        <v>0</v>
      </c>
      <c r="I13" s="82">
        <f>IF('Vastaukset, kilpailijat (taito)'!I13=Pistetaulukko!$I$18,Pistetaulukko!$I$17,0)</f>
        <v>0</v>
      </c>
      <c r="J13" s="82">
        <f>IF('Vastaukset, kilpailijat (taito)'!J13=Pistetaulukko!$I$21,Pistetaulukko!$I$20,IF(OR('Vastaukset, kilpailijat (taito)'!J13=Pistetaulukko!$H$21,'Vastaukset, kilpailijat (taito)'!J13=Pistetaulukko!$J$21),Pistetaulukko!$H$20,IF(OR('Vastaukset, kilpailijat (taito)'!J13=Pistetaulukko!$G$21,'Vastaukset, kilpailijat (taito)'!J13=Pistetaulukko!$K$21),Pistetaulukko!$G$20,IF(OR('Vastaukset, kilpailijat (taito)'!J13=Pistetaulukko!$F$21,'Vastaukset, kilpailijat (taito)'!J13=Pistetaulukko!$L$21),Pistetaulukko!$F$20,0))))</f>
        <v>0</v>
      </c>
      <c r="K13" s="82">
        <f>IF('Vastaukset, kilpailijat (taito)'!K13=Pistetaulukko!$I$24,Pistetaulukko!$I$23,0)</f>
        <v>0</v>
      </c>
      <c r="L13" s="82">
        <f>IF('Vastaukset, kilpailijat (taito)'!L13=Pistetaulukko!$I$27,Pistetaulukko!$I$26,IF(OR('Vastaukset, kilpailijat (taito)'!L13=Pistetaulukko!$H$27,'Vastaukset, kilpailijat (taito)'!L13=Pistetaulukko!$J$27),Pistetaulukko!$H$26,IF(OR('Vastaukset, kilpailijat (taito)'!L13=Pistetaulukko!$G$27,'Vastaukset, kilpailijat (taito)'!L13=Pistetaulukko!$K$27),Pistetaulukko!$G$26,IF(OR('Vastaukset, kilpailijat (taito)'!L13=Pistetaulukko!$F$27,'Vastaukset, kilpailijat (taito)'!L13=Pistetaulukko!$L$27),Pistetaulukko!$F$26,0))))</f>
        <v>0</v>
      </c>
      <c r="M13" s="82">
        <f>IF('Vastaukset, kilpailijat (taito)'!M13=Pistetaulukko!$I$30,Pistetaulukko!$I$29,0)</f>
        <v>0</v>
      </c>
      <c r="N13" s="82">
        <f>IF('Vastaukset, kilpailijat (taito)'!N13=Pistetaulukko!$I$33,Pistetaulukko!$I$32,IF(OR('Vastaukset, kilpailijat (taito)'!N13=Pistetaulukko!$H$33,'Vastaukset, kilpailijat (taito)'!N13=Pistetaulukko!$J$33),Pistetaulukko!$H$32,IF(OR('Vastaukset, kilpailijat (taito)'!N13=Pistetaulukko!$G$33,'Vastaukset, kilpailijat (taito)'!N13=Pistetaulukko!$K$33),Pistetaulukko!$G$32,IF(OR('Vastaukset, kilpailijat (taito)'!N13=Pistetaulukko!$F$33,'Vastaukset, kilpailijat (taito)'!N13=Pistetaulukko!$L$33),Pistetaulukko!$F$32,IF(OR('Vastaukset, kilpailijat (taito)'!N13=Pistetaulukko!$E$33,'Vastaukset, kilpailijat (taito)'!N13=Pistetaulukko!$M$33),Pistetaulukko!$E$32,IF(OR('Vastaukset, kilpailijat (taito)'!N13=Pistetaulukko!$D$33,'Vastaukset, kilpailijat (taito)'!N13=Pistetaulukko!$N$33),Pistetaulukko!$D$32,0))))))</f>
        <v>0</v>
      </c>
      <c r="O13" s="82">
        <f>IF('Vastaukset, kilpailijat (taito)'!O13=Pistetaulukko!$I$36,Pistetaulukko!$I$35,IF(OR('Vastaukset, kilpailijat (taito)'!O13=Pistetaulukko!$H$36,'Vastaukset, kilpailijat (taito)'!O13=Pistetaulukko!$J$36),Pistetaulukko!$H$35,IF(OR('Vastaukset, kilpailijat (taito)'!O13=Pistetaulukko!$G$36,'Vastaukset, kilpailijat (taito)'!O13=Pistetaulukko!$K$36),Pistetaulukko!$G$35,IF(OR('Vastaukset, kilpailijat (taito)'!O13=Pistetaulukko!$F$36,'Vastaukset, kilpailijat (taito)'!O13=Pistetaulukko!$L$36),Pistetaulukko!$F$35,IF(OR('Vastaukset, kilpailijat (taito)'!O13=Pistetaulukko!$E$36,'Vastaukset, kilpailijat (taito)'!O13=Pistetaulukko!$M$36),Pistetaulukko!$E$35,IF(OR('Vastaukset, kilpailijat (taito)'!O13=Pistetaulukko!$D$36,'Vastaukset, kilpailijat (taito)'!O13=Pistetaulukko!$N$36),Pistetaulukko!$D$35,IF(OR('Vastaukset, kilpailijat (taito)'!O13=Pistetaulukko!$C$36,'Vastaukset, kilpailijat (taito)'!O13=Pistetaulukko!$O$36),Pistetaulukko!$C$35,IF(OR('Vastaukset, kilpailijat (taito)'!O13=Pistetaulukko!$B$36,'Vastaukset, kilpailijat (taito)'!O13=Pistetaulukko!$P$36),Pistetaulukko!$B$35,0))))))))</f>
        <v>0</v>
      </c>
      <c r="P13" s="82">
        <f>IF('Vastaukset, kilpailijat (taito)'!P13=Pistetaulukko!$I$39,Pistetaulukko!$I$38,IF(OR('Vastaukset, kilpailijat (taito)'!P13=Pistetaulukko!$H$39,'Vastaukset, kilpailijat (taito)'!P13=Pistetaulukko!$J$39),Pistetaulukko!$H$38,IF(OR('Vastaukset, kilpailijat (taito)'!P13=Pistetaulukko!$G$39,'Vastaukset, kilpailijat (taito)'!P13=Pistetaulukko!$K$39),Pistetaulukko!$G$38,IF(OR('Vastaukset, kilpailijat (taito)'!P13=Pistetaulukko!$F$39,'Vastaukset, kilpailijat (taito)'!P13=Pistetaulukko!$L$39),Pistetaulukko!$F$38,0))))</f>
        <v>0</v>
      </c>
      <c r="Q13" s="82">
        <f>IF('Vastaukset, kilpailijat (taito)'!Q13=Pistetaulukko!$I$42,Pistetaulukko!$I$41,IF(OR('Vastaukset, kilpailijat (taito)'!Q13=Pistetaulukko!$H$42,'Vastaukset, kilpailijat (taito)'!Q13=Pistetaulukko!$J$42),Pistetaulukko!$H$41,IF(OR('Vastaukset, kilpailijat (taito)'!Q13=Pistetaulukko!$G$42,'Vastaukset, kilpailijat (taito)'!Q13=Pistetaulukko!$K$42),Pistetaulukko!$G$41,IF(OR('Vastaukset, kilpailijat (taito)'!Q13=Pistetaulukko!$F$42,'Vastaukset, kilpailijat (taito)'!Q13=Pistetaulukko!$L$42),Pistetaulukko!$F$41,0))))</f>
        <v>0</v>
      </c>
      <c r="R13" s="82">
        <f>IF('Vastaukset, kilpailijat (taito)'!R13=Pistetaulukko!$I$45,Pistetaulukko!$I$44,IF(OR('Vastaukset, kilpailijat (taito)'!R13=Pistetaulukko!$H$45,'Vastaukset, kilpailijat (taito)'!R13=Pistetaulukko!$J$45),Pistetaulukko!$H$44,IF(OR('Vastaukset, kilpailijat (taito)'!R13=Pistetaulukko!$G$45,'Vastaukset, kilpailijat (taito)'!R13=Pistetaulukko!$K$45),Pistetaulukko!$G$44,IF(OR('Vastaukset, kilpailijat (taito)'!R13=Pistetaulukko!$F$45,'Vastaukset, kilpailijat (taito)'!R13=Pistetaulukko!$L$45),Pistetaulukko!$F$44,0))))</f>
        <v>0</v>
      </c>
      <c r="S13" s="82">
        <f>IF('Vastaukset, kilpailijat (taito)'!S13=Pistetaulukko!$I$48,Pistetaulukko!$I$47,IF(OR('Vastaukset, kilpailijat (taito)'!S13=Pistetaulukko!$H$48,'Vastaukset, kilpailijat (taito)'!S13=Pistetaulukko!$J$48),Pistetaulukko!$H$47,IF(OR('Vastaukset, kilpailijat (taito)'!S13=Pistetaulukko!$G$48,'Vastaukset, kilpailijat (taito)'!S13=Pistetaulukko!$K$48),Pistetaulukko!$G$47,IF(OR('Vastaukset, kilpailijat (taito)'!S13=Pistetaulukko!$F$48,'Vastaukset, kilpailijat (taito)'!S13=Pistetaulukko!$L$48),Pistetaulukko!$F$47,0))))</f>
        <v>0</v>
      </c>
      <c r="T13" s="82">
        <f>IF('Vastaukset, kilpailijat (taito)'!T13=Pistetaulukko!$I$51,Pistetaulukko!$I$50,IF(OR('Vastaukset, kilpailijat (taito)'!T13=Pistetaulukko!$H$51,'Vastaukset, kilpailijat (taito)'!T13=Pistetaulukko!$J$51),Pistetaulukko!$H$50,IF(OR('Vastaukset, kilpailijat (taito)'!T13=Pistetaulukko!$G$51,'Vastaukset, kilpailijat (taito)'!T13=Pistetaulukko!$K$51),Pistetaulukko!$G$50,IF(OR('Vastaukset, kilpailijat (taito)'!T13=Pistetaulukko!$F$51,'Vastaukset, kilpailijat (taito)'!T13=Pistetaulukko!$L$51),Pistetaulukko!$F$50,0))))</f>
        <v>0</v>
      </c>
      <c r="U13" s="82">
        <f>IF('Vastaukset, kilpailijat (taito)'!U13=Pistetaulukko!$I$54,Pistetaulukko!$I$53,IF(OR('Vastaukset, kilpailijat (taito)'!U13=Pistetaulukko!$H$54,'Vastaukset, kilpailijat (taito)'!U13=Pistetaulukko!$J$54),Pistetaulukko!$H$53,IF(OR('Vastaukset, kilpailijat (taito)'!U13=Pistetaulukko!$G$54,'Vastaukset, kilpailijat (taito)'!U13=Pistetaulukko!$K$54),Pistetaulukko!$G$53,IF(OR('Vastaukset, kilpailijat (taito)'!U13=Pistetaulukko!$F$54,'Vastaukset, kilpailijat (taito)'!U13=Pistetaulukko!$L$54),Pistetaulukko!$F$53,0))))</f>
        <v>0</v>
      </c>
      <c r="V13" s="82">
        <f>IF('Vastaukset, kilpailijat (taito)'!V13=Pistetaulukko!$I$57,Pistetaulukko!$I$56,IF(OR('Vastaukset, kilpailijat (taito)'!V13=Pistetaulukko!$H$57,'Vastaukset, kilpailijat (taito)'!V13=Pistetaulukko!$J$57),Pistetaulukko!$H$56,IF(OR('Vastaukset, kilpailijat (taito)'!V13=Pistetaulukko!$G$57,'Vastaukset, kilpailijat (taito)'!V13=Pistetaulukko!$K$57),Pistetaulukko!$G$56,IF(OR('Vastaukset, kilpailijat (taito)'!V13=Pistetaulukko!$F$57,'Vastaukset, kilpailijat (taito)'!V13=Pistetaulukko!$L$57),Pistetaulukko!$F$56,0))))</f>
        <v>0</v>
      </c>
      <c r="W13" s="82">
        <f>IF('Vastaukset, kilpailijat (taito)'!W13=Pistetaulukko!$I$60,Pistetaulukko!$I$59,IF(OR('Vastaukset, kilpailijat (taito)'!W13=Pistetaulukko!$H$60,'Vastaukset, kilpailijat (taito)'!W13=Pistetaulukko!$J$60),Pistetaulukko!$H$59,IF(OR('Vastaukset, kilpailijat (taito)'!W13=Pistetaulukko!$G$60,'Vastaukset, kilpailijat (taito)'!W13=Pistetaulukko!$K$60),Pistetaulukko!$G$59,IF(OR('Vastaukset, kilpailijat (taito)'!W13=Pistetaulukko!$F$60,'Vastaukset, kilpailijat (taito)'!W13=Pistetaulukko!$L$60),Pistetaulukko!$F$59,0))))</f>
        <v>0</v>
      </c>
      <c r="X13" s="82">
        <f>IF('Vastaukset, kilpailijat (taito)'!X13=Pistetaulukko!$I$63,Pistetaulukko!$I$62,IF(OR('Vastaukset, kilpailijat (taito)'!X13=Pistetaulukko!$H$63,'Vastaukset, kilpailijat (taito)'!X13=Pistetaulukko!$J$63),Pistetaulukko!$H$62,IF(OR('Vastaukset, kilpailijat (taito)'!X13=Pistetaulukko!$G$63,'Vastaukset, kilpailijat (taito)'!X13=Pistetaulukko!$K$63),Pistetaulukko!$G$62,IF(OR('Vastaukset, kilpailijat (taito)'!X13=Pistetaulukko!$F$63,'Vastaukset, kilpailijat (taito)'!X13=Pistetaulukko!$L$63),Pistetaulukko!$F$62,0))))</f>
        <v>0</v>
      </c>
      <c r="Y13" s="82">
        <f>IF('Vastaukset, kilpailijat (taito)'!Y13=Pistetaulukko!$I$66,Pistetaulukko!$I$65,IF(OR('Vastaukset, kilpailijat (taito)'!Y13=Pistetaulukko!$H$66,'Vastaukset, kilpailijat (taito)'!Y13=Pistetaulukko!$J$66),Pistetaulukko!$H$65,IF(OR('Vastaukset, kilpailijat (taito)'!Y13=Pistetaulukko!$G$66,'Vastaukset, kilpailijat (taito)'!Y13=Pistetaulukko!$K$66),Pistetaulukko!$G$65,IF(OR('Vastaukset, kilpailijat (taito)'!Y13=Pistetaulukko!$F$66,'Vastaukset, kilpailijat (taito)'!Y13=Pistetaulukko!$L$66),Pistetaulukko!$F$65,IF(OR('Vastaukset, kilpailijat (taito)'!Y13=Pistetaulukko!$E$66,'Vastaukset, kilpailijat (taito)'!Y13=Pistetaulukko!$M$66),Pistetaulukko!$E$65,IF(OR('Vastaukset, kilpailijat (taito)'!Y13=Pistetaulukko!$D$66,'Vastaukset, kilpailijat (taito)'!Y13=Pistetaulukko!$N$66),Pistetaulukko!$D$65,0))))))</f>
        <v>0</v>
      </c>
      <c r="Z13" s="82">
        <f>IF('Vastaukset, kilpailijat (taito)'!Z13=Pistetaulukko!$I$69,Pistetaulukko!$I$68,IF(OR('Vastaukset, kilpailijat (taito)'!Z13=Pistetaulukko!$H$69,'Vastaukset, kilpailijat (taito)'!Z13=Pistetaulukko!$J$69),Pistetaulukko!$H$68,IF(OR('Vastaukset, kilpailijat (taito)'!Z13=Pistetaulukko!$G$69,'Vastaukset, kilpailijat (taito)'!Z13=Pistetaulukko!$K$69),Pistetaulukko!$G$68,IF(OR('Vastaukset, kilpailijat (taito)'!Z13=Pistetaulukko!$F$69,'Vastaukset, kilpailijat (taito)'!Z13=Pistetaulukko!$L$69),Pistetaulukko!$F$68,IF(OR('Vastaukset, kilpailijat (taito)'!Z13=Pistetaulukko!$E$69,'Vastaukset, kilpailijat (taito)'!Z13=Pistetaulukko!$M$69),Pistetaulukko!$E$68,IF(OR('Vastaukset, kilpailijat (taito)'!Z13=Pistetaulukko!$D$69,'Vastaukset, kilpailijat (taito)'!Z13=Pistetaulukko!$N$69),Pistetaulukko!$D$68,0))))))</f>
        <v>0</v>
      </c>
      <c r="AA13" s="4">
        <f t="shared" si="0"/>
        <v>0</v>
      </c>
      <c r="AB13" s="34">
        <f>'Vastaukset, kilpailijat (taito)'!AD13</f>
        <v>0</v>
      </c>
      <c r="AC13" s="125">
        <f>'Vastaukset, kilpailijat (taito)'!AC13</f>
        <v>0</v>
      </c>
      <c r="AD13" s="35">
        <f t="shared" si="1"/>
        <v>-5.2083333333333336E-2</v>
      </c>
      <c r="AE13" s="116">
        <f t="shared" si="2"/>
        <v>0</v>
      </c>
      <c r="AF13" s="38">
        <f t="shared" si="3"/>
        <v>0</v>
      </c>
      <c r="AG13" s="12"/>
    </row>
    <row r="14" spans="1:35" x14ac:dyDescent="0.3">
      <c r="A14" s="7">
        <f>'Vastaukset, kilpailijat (taito)'!A14</f>
        <v>0</v>
      </c>
      <c r="B14" s="56">
        <f>'Vastaukset, kilpailijat (taito)'!B14</f>
        <v>0</v>
      </c>
      <c r="C14" s="6">
        <f>'Vastaukset, kilpailijat (taito)'!C14</f>
        <v>0</v>
      </c>
      <c r="D14" s="6">
        <f>'Vastaukset, kilpailijat (taito)'!D14</f>
        <v>0</v>
      </c>
      <c r="E14" s="82">
        <f>IF('Vastaukset, kilpailijat (taito)'!E14=Pistetaulukko!$I$3,Pistetaulukko!$I$2,0)</f>
        <v>0</v>
      </c>
      <c r="F14" s="82">
        <f>IF('Vastaukset, kilpailijat (taito)'!F14=Pistetaulukko!$I$6,Pistetaulukko!$I$5,IF(OR('Vastaukset, kilpailijat (taito)'!F14=Pistetaulukko!$H$6,'Vastaukset, kilpailijat (taito)'!F14=Pistetaulukko!$J$6),Pistetaulukko!$H$5,IF(OR('Vastaukset, kilpailijat (taito)'!F14=Pistetaulukko!$G$6,'Vastaukset, kilpailijat (taito)'!F14=Pistetaulukko!$K$6),Pistetaulukko!$G$5,IF(OR('Vastaukset, kilpailijat (taito)'!F14=Pistetaulukko!$F$6,'Vastaukset, kilpailijat (taito)'!F14=Pistetaulukko!$L$6),Pistetaulukko!$F$5,0))))</f>
        <v>0</v>
      </c>
      <c r="G14" s="82">
        <f>IF('Vastaukset, kilpailijat (taito)'!G14=Pistetaulukko!$I$9,Pistetaulukko!$I$8,IF(OR('Vastaukset, kilpailijat (taito)'!G14=Pistetaulukko!$H$9,'Vastaukset, kilpailijat (taito)'!G14=Pistetaulukko!$J$9),Pistetaulukko!$H$8,IF(OR('Vastaukset, kilpailijat (taito)'!G14=Pistetaulukko!$G$9,'Vastaukset, kilpailijat (taito)'!G14=Pistetaulukko!$K$9),Pistetaulukko!$G$8,IF(OR('Vastaukset, kilpailijat (taito)'!G14=Pistetaulukko!$F$9,'Vastaukset, kilpailijat (taito)'!G14=Pistetaulukko!$L$9),Pistetaulukko!$F$8,0))))</f>
        <v>0</v>
      </c>
      <c r="H14" s="82">
        <f>IF('Vastaukset, kilpailijat (taito)'!H14=Pistetaulukko!$I$12,Pistetaulukko!$I$11,IF(OR('Vastaukset, kilpailijat (taito)'!H14=Pistetaulukko!$H$12,'Vastaukset, kilpailijat (taito)'!H14=Pistetaulukko!$J$12),Pistetaulukko!$H$11,IF(OR('Vastaukset, kilpailijat (taito)'!H14=Pistetaulukko!$G$12,'Vastaukset, kilpailijat (taito)'!H14=Pistetaulukko!$K$12),Pistetaulukko!$G$11,IF(OR('Vastaukset, kilpailijat (taito)'!H14=Pistetaulukko!$F$12,'Vastaukset, kilpailijat (taito)'!H14=Pistetaulukko!$L$12),Pistetaulukko!$F$11,0))))</f>
        <v>0</v>
      </c>
      <c r="I14" s="82">
        <f>IF('Vastaukset, kilpailijat (taito)'!I14=Pistetaulukko!$I$18,Pistetaulukko!$I$17,0)</f>
        <v>0</v>
      </c>
      <c r="J14" s="82">
        <f>IF('Vastaukset, kilpailijat (taito)'!J14=Pistetaulukko!$I$21,Pistetaulukko!$I$20,IF(OR('Vastaukset, kilpailijat (taito)'!J14=Pistetaulukko!$H$21,'Vastaukset, kilpailijat (taito)'!J14=Pistetaulukko!$J$21),Pistetaulukko!$H$20,IF(OR('Vastaukset, kilpailijat (taito)'!J14=Pistetaulukko!$G$21,'Vastaukset, kilpailijat (taito)'!J14=Pistetaulukko!$K$21),Pistetaulukko!$G$20,IF(OR('Vastaukset, kilpailijat (taito)'!J14=Pistetaulukko!$F$21,'Vastaukset, kilpailijat (taito)'!J14=Pistetaulukko!$L$21),Pistetaulukko!$F$20,0))))</f>
        <v>0</v>
      </c>
      <c r="K14" s="82">
        <f>IF('Vastaukset, kilpailijat (taito)'!K14=Pistetaulukko!$I$24,Pistetaulukko!$I$23,0)</f>
        <v>0</v>
      </c>
      <c r="L14" s="82">
        <f>IF('Vastaukset, kilpailijat (taito)'!L14=Pistetaulukko!$I$27,Pistetaulukko!$I$26,IF(OR('Vastaukset, kilpailijat (taito)'!L14=Pistetaulukko!$H$27,'Vastaukset, kilpailijat (taito)'!L14=Pistetaulukko!$J$27),Pistetaulukko!$H$26,IF(OR('Vastaukset, kilpailijat (taito)'!L14=Pistetaulukko!$G$27,'Vastaukset, kilpailijat (taito)'!L14=Pistetaulukko!$K$27),Pistetaulukko!$G$26,IF(OR('Vastaukset, kilpailijat (taito)'!L14=Pistetaulukko!$F$27,'Vastaukset, kilpailijat (taito)'!L14=Pistetaulukko!$L$27),Pistetaulukko!$F$26,0))))</f>
        <v>0</v>
      </c>
      <c r="M14" s="82">
        <f>IF('Vastaukset, kilpailijat (taito)'!M14=Pistetaulukko!$I$30,Pistetaulukko!$I$29,0)</f>
        <v>0</v>
      </c>
      <c r="N14" s="82">
        <f>IF('Vastaukset, kilpailijat (taito)'!N14=Pistetaulukko!$I$33,Pistetaulukko!$I$32,IF(OR('Vastaukset, kilpailijat (taito)'!N14=Pistetaulukko!$H$33,'Vastaukset, kilpailijat (taito)'!N14=Pistetaulukko!$J$33),Pistetaulukko!$H$32,IF(OR('Vastaukset, kilpailijat (taito)'!N14=Pistetaulukko!$G$33,'Vastaukset, kilpailijat (taito)'!N14=Pistetaulukko!$K$33),Pistetaulukko!$G$32,IF(OR('Vastaukset, kilpailijat (taito)'!N14=Pistetaulukko!$F$33,'Vastaukset, kilpailijat (taito)'!N14=Pistetaulukko!$L$33),Pistetaulukko!$F$32,IF(OR('Vastaukset, kilpailijat (taito)'!N14=Pistetaulukko!$E$33,'Vastaukset, kilpailijat (taito)'!N14=Pistetaulukko!$M$33),Pistetaulukko!$E$32,IF(OR('Vastaukset, kilpailijat (taito)'!N14=Pistetaulukko!$D$33,'Vastaukset, kilpailijat (taito)'!N14=Pistetaulukko!$N$33),Pistetaulukko!$D$32,0))))))</f>
        <v>0</v>
      </c>
      <c r="O14" s="82">
        <f>IF('Vastaukset, kilpailijat (taito)'!O14=Pistetaulukko!$I$36,Pistetaulukko!$I$35,IF(OR('Vastaukset, kilpailijat (taito)'!O14=Pistetaulukko!$H$36,'Vastaukset, kilpailijat (taito)'!O14=Pistetaulukko!$J$36),Pistetaulukko!$H$35,IF(OR('Vastaukset, kilpailijat (taito)'!O14=Pistetaulukko!$G$36,'Vastaukset, kilpailijat (taito)'!O14=Pistetaulukko!$K$36),Pistetaulukko!$G$35,IF(OR('Vastaukset, kilpailijat (taito)'!O14=Pistetaulukko!$F$36,'Vastaukset, kilpailijat (taito)'!O14=Pistetaulukko!$L$36),Pistetaulukko!$F$35,IF(OR('Vastaukset, kilpailijat (taito)'!O14=Pistetaulukko!$E$36,'Vastaukset, kilpailijat (taito)'!O14=Pistetaulukko!$M$36),Pistetaulukko!$E$35,IF(OR('Vastaukset, kilpailijat (taito)'!O14=Pistetaulukko!$D$36,'Vastaukset, kilpailijat (taito)'!O14=Pistetaulukko!$N$36),Pistetaulukko!$D$35,IF(OR('Vastaukset, kilpailijat (taito)'!O14=Pistetaulukko!$C$36,'Vastaukset, kilpailijat (taito)'!O14=Pistetaulukko!$O$36),Pistetaulukko!$C$35,IF(OR('Vastaukset, kilpailijat (taito)'!O14=Pistetaulukko!$B$36,'Vastaukset, kilpailijat (taito)'!O14=Pistetaulukko!$P$36),Pistetaulukko!$B$35,0))))))))</f>
        <v>0</v>
      </c>
      <c r="P14" s="82">
        <f>IF('Vastaukset, kilpailijat (taito)'!P14=Pistetaulukko!$I$39,Pistetaulukko!$I$38,IF(OR('Vastaukset, kilpailijat (taito)'!P14=Pistetaulukko!$H$39,'Vastaukset, kilpailijat (taito)'!P14=Pistetaulukko!$J$39),Pistetaulukko!$H$38,IF(OR('Vastaukset, kilpailijat (taito)'!P14=Pistetaulukko!$G$39,'Vastaukset, kilpailijat (taito)'!P14=Pistetaulukko!$K$39),Pistetaulukko!$G$38,IF(OR('Vastaukset, kilpailijat (taito)'!P14=Pistetaulukko!$F$39,'Vastaukset, kilpailijat (taito)'!P14=Pistetaulukko!$L$39),Pistetaulukko!$F$38,0))))</f>
        <v>0</v>
      </c>
      <c r="Q14" s="82">
        <f>IF('Vastaukset, kilpailijat (taito)'!Q14=Pistetaulukko!$I$42,Pistetaulukko!$I$41,IF(OR('Vastaukset, kilpailijat (taito)'!Q14=Pistetaulukko!$H$42,'Vastaukset, kilpailijat (taito)'!Q14=Pistetaulukko!$J$42),Pistetaulukko!$H$41,IF(OR('Vastaukset, kilpailijat (taito)'!Q14=Pistetaulukko!$G$42,'Vastaukset, kilpailijat (taito)'!Q14=Pistetaulukko!$K$42),Pistetaulukko!$G$41,IF(OR('Vastaukset, kilpailijat (taito)'!Q14=Pistetaulukko!$F$42,'Vastaukset, kilpailijat (taito)'!Q14=Pistetaulukko!$L$42),Pistetaulukko!$F$41,0))))</f>
        <v>0</v>
      </c>
      <c r="R14" s="82">
        <f>IF('Vastaukset, kilpailijat (taito)'!R14=Pistetaulukko!$I$45,Pistetaulukko!$I$44,IF(OR('Vastaukset, kilpailijat (taito)'!R14=Pistetaulukko!$H$45,'Vastaukset, kilpailijat (taito)'!R14=Pistetaulukko!$J$45),Pistetaulukko!$H$44,IF(OR('Vastaukset, kilpailijat (taito)'!R14=Pistetaulukko!$G$45,'Vastaukset, kilpailijat (taito)'!R14=Pistetaulukko!$K$45),Pistetaulukko!$G$44,IF(OR('Vastaukset, kilpailijat (taito)'!R14=Pistetaulukko!$F$45,'Vastaukset, kilpailijat (taito)'!R14=Pistetaulukko!$L$45),Pistetaulukko!$F$44,0))))</f>
        <v>0</v>
      </c>
      <c r="S14" s="82">
        <f>IF('Vastaukset, kilpailijat (taito)'!S14=Pistetaulukko!$I$48,Pistetaulukko!$I$47,IF(OR('Vastaukset, kilpailijat (taito)'!S14=Pistetaulukko!$H$48,'Vastaukset, kilpailijat (taito)'!S14=Pistetaulukko!$J$48),Pistetaulukko!$H$47,IF(OR('Vastaukset, kilpailijat (taito)'!S14=Pistetaulukko!$G$48,'Vastaukset, kilpailijat (taito)'!S14=Pistetaulukko!$K$48),Pistetaulukko!$G$47,IF(OR('Vastaukset, kilpailijat (taito)'!S14=Pistetaulukko!$F$48,'Vastaukset, kilpailijat (taito)'!S14=Pistetaulukko!$L$48),Pistetaulukko!$F$47,0))))</f>
        <v>0</v>
      </c>
      <c r="T14" s="82">
        <f>IF('Vastaukset, kilpailijat (taito)'!T14=Pistetaulukko!$I$51,Pistetaulukko!$I$50,IF(OR('Vastaukset, kilpailijat (taito)'!T14=Pistetaulukko!$H$51,'Vastaukset, kilpailijat (taito)'!T14=Pistetaulukko!$J$51),Pistetaulukko!$H$50,IF(OR('Vastaukset, kilpailijat (taito)'!T14=Pistetaulukko!$G$51,'Vastaukset, kilpailijat (taito)'!T14=Pistetaulukko!$K$51),Pistetaulukko!$G$50,IF(OR('Vastaukset, kilpailijat (taito)'!T14=Pistetaulukko!$F$51,'Vastaukset, kilpailijat (taito)'!T14=Pistetaulukko!$L$51),Pistetaulukko!$F$50,0))))</f>
        <v>0</v>
      </c>
      <c r="U14" s="82">
        <f>IF('Vastaukset, kilpailijat (taito)'!U14=Pistetaulukko!$I$54,Pistetaulukko!$I$53,IF(OR('Vastaukset, kilpailijat (taito)'!U14=Pistetaulukko!$H$54,'Vastaukset, kilpailijat (taito)'!U14=Pistetaulukko!$J$54),Pistetaulukko!$H$53,IF(OR('Vastaukset, kilpailijat (taito)'!U14=Pistetaulukko!$G$54,'Vastaukset, kilpailijat (taito)'!U14=Pistetaulukko!$K$54),Pistetaulukko!$G$53,IF(OR('Vastaukset, kilpailijat (taito)'!U14=Pistetaulukko!$F$54,'Vastaukset, kilpailijat (taito)'!U14=Pistetaulukko!$L$54),Pistetaulukko!$F$53,0))))</f>
        <v>0</v>
      </c>
      <c r="V14" s="82">
        <f>IF('Vastaukset, kilpailijat (taito)'!V14=Pistetaulukko!$I$57,Pistetaulukko!$I$56,IF(OR('Vastaukset, kilpailijat (taito)'!V14=Pistetaulukko!$H$57,'Vastaukset, kilpailijat (taito)'!V14=Pistetaulukko!$J$57),Pistetaulukko!$H$56,IF(OR('Vastaukset, kilpailijat (taito)'!V14=Pistetaulukko!$G$57,'Vastaukset, kilpailijat (taito)'!V14=Pistetaulukko!$K$57),Pistetaulukko!$G$56,IF(OR('Vastaukset, kilpailijat (taito)'!V14=Pistetaulukko!$F$57,'Vastaukset, kilpailijat (taito)'!V14=Pistetaulukko!$L$57),Pistetaulukko!$F$56,0))))</f>
        <v>0</v>
      </c>
      <c r="W14" s="82">
        <f>IF('Vastaukset, kilpailijat (taito)'!W14=Pistetaulukko!$I$60,Pistetaulukko!$I$59,IF(OR('Vastaukset, kilpailijat (taito)'!W14=Pistetaulukko!$H$60,'Vastaukset, kilpailijat (taito)'!W14=Pistetaulukko!$J$60),Pistetaulukko!$H$59,IF(OR('Vastaukset, kilpailijat (taito)'!W14=Pistetaulukko!$G$60,'Vastaukset, kilpailijat (taito)'!W14=Pistetaulukko!$K$60),Pistetaulukko!$G$59,IF(OR('Vastaukset, kilpailijat (taito)'!W14=Pistetaulukko!$F$60,'Vastaukset, kilpailijat (taito)'!W14=Pistetaulukko!$L$60),Pistetaulukko!$F$59,0))))</f>
        <v>0</v>
      </c>
      <c r="X14" s="82">
        <f>IF('Vastaukset, kilpailijat (taito)'!X14=Pistetaulukko!$I$63,Pistetaulukko!$I$62,IF(OR('Vastaukset, kilpailijat (taito)'!X14=Pistetaulukko!$H$63,'Vastaukset, kilpailijat (taito)'!X14=Pistetaulukko!$J$63),Pistetaulukko!$H$62,IF(OR('Vastaukset, kilpailijat (taito)'!X14=Pistetaulukko!$G$63,'Vastaukset, kilpailijat (taito)'!X14=Pistetaulukko!$K$63),Pistetaulukko!$G$62,IF(OR('Vastaukset, kilpailijat (taito)'!X14=Pistetaulukko!$F$63,'Vastaukset, kilpailijat (taito)'!X14=Pistetaulukko!$L$63),Pistetaulukko!$F$62,0))))</f>
        <v>0</v>
      </c>
      <c r="Y14" s="82">
        <f>IF('Vastaukset, kilpailijat (taito)'!Y14=Pistetaulukko!$I$66,Pistetaulukko!$I$65,IF(OR('Vastaukset, kilpailijat (taito)'!Y14=Pistetaulukko!$H$66,'Vastaukset, kilpailijat (taito)'!Y14=Pistetaulukko!$J$66),Pistetaulukko!$H$65,IF(OR('Vastaukset, kilpailijat (taito)'!Y14=Pistetaulukko!$G$66,'Vastaukset, kilpailijat (taito)'!Y14=Pistetaulukko!$K$66),Pistetaulukko!$G$65,IF(OR('Vastaukset, kilpailijat (taito)'!Y14=Pistetaulukko!$F$66,'Vastaukset, kilpailijat (taito)'!Y14=Pistetaulukko!$L$66),Pistetaulukko!$F$65,IF(OR('Vastaukset, kilpailijat (taito)'!Y14=Pistetaulukko!$E$66,'Vastaukset, kilpailijat (taito)'!Y14=Pistetaulukko!$M$66),Pistetaulukko!$E$65,IF(OR('Vastaukset, kilpailijat (taito)'!Y14=Pistetaulukko!$D$66,'Vastaukset, kilpailijat (taito)'!Y14=Pistetaulukko!$N$66),Pistetaulukko!$D$65,0))))))</f>
        <v>0</v>
      </c>
      <c r="Z14" s="82">
        <f>IF('Vastaukset, kilpailijat (taito)'!Z14=Pistetaulukko!$I$69,Pistetaulukko!$I$68,IF(OR('Vastaukset, kilpailijat (taito)'!Z14=Pistetaulukko!$H$69,'Vastaukset, kilpailijat (taito)'!Z14=Pistetaulukko!$J$69),Pistetaulukko!$H$68,IF(OR('Vastaukset, kilpailijat (taito)'!Z14=Pistetaulukko!$G$69,'Vastaukset, kilpailijat (taito)'!Z14=Pistetaulukko!$K$69),Pistetaulukko!$G$68,IF(OR('Vastaukset, kilpailijat (taito)'!Z14=Pistetaulukko!$F$69,'Vastaukset, kilpailijat (taito)'!Z14=Pistetaulukko!$L$69),Pistetaulukko!$F$68,IF(OR('Vastaukset, kilpailijat (taito)'!Z14=Pistetaulukko!$E$69,'Vastaukset, kilpailijat (taito)'!Z14=Pistetaulukko!$M$69),Pistetaulukko!$E$68,IF(OR('Vastaukset, kilpailijat (taito)'!Z14=Pistetaulukko!$D$69,'Vastaukset, kilpailijat (taito)'!Z14=Pistetaulukko!$N$69),Pistetaulukko!$D$68,0))))))</f>
        <v>0</v>
      </c>
      <c r="AA14" s="4">
        <f t="shared" si="0"/>
        <v>0</v>
      </c>
      <c r="AB14" s="34">
        <f>'Vastaukset, kilpailijat (taito)'!AD14</f>
        <v>0</v>
      </c>
      <c r="AC14" s="125">
        <f>'Vastaukset, kilpailijat (taito)'!AC14</f>
        <v>0</v>
      </c>
      <c r="AD14" s="35">
        <f t="shared" si="1"/>
        <v>-5.2083333333333336E-2</v>
      </c>
      <c r="AE14" s="116">
        <f t="shared" si="2"/>
        <v>0</v>
      </c>
      <c r="AF14" s="38">
        <f t="shared" si="3"/>
        <v>0</v>
      </c>
      <c r="AG14" s="12"/>
    </row>
    <row r="15" spans="1:35" x14ac:dyDescent="0.3">
      <c r="A15" s="7">
        <f>'Vastaukset, kilpailijat (taito)'!A15</f>
        <v>0</v>
      </c>
      <c r="B15" s="56">
        <f>'Vastaukset, kilpailijat (taito)'!B15</f>
        <v>0</v>
      </c>
      <c r="C15" s="6">
        <f>'Vastaukset, kilpailijat (taito)'!C15</f>
        <v>0</v>
      </c>
      <c r="D15" s="6">
        <f>'Vastaukset, kilpailijat (taito)'!D15</f>
        <v>0</v>
      </c>
      <c r="E15" s="82">
        <f>IF('Vastaukset, kilpailijat (taito)'!E15=Pistetaulukko!$I$3,Pistetaulukko!$I$2,0)</f>
        <v>0</v>
      </c>
      <c r="F15" s="82">
        <f>IF('Vastaukset, kilpailijat (taito)'!F15=Pistetaulukko!$I$6,Pistetaulukko!$I$5,IF(OR('Vastaukset, kilpailijat (taito)'!F15=Pistetaulukko!$H$6,'Vastaukset, kilpailijat (taito)'!F15=Pistetaulukko!$J$6),Pistetaulukko!$H$5,IF(OR('Vastaukset, kilpailijat (taito)'!F15=Pistetaulukko!$G$6,'Vastaukset, kilpailijat (taito)'!F15=Pistetaulukko!$K$6),Pistetaulukko!$G$5,IF(OR('Vastaukset, kilpailijat (taito)'!F15=Pistetaulukko!$F$6,'Vastaukset, kilpailijat (taito)'!F15=Pistetaulukko!$L$6),Pistetaulukko!$F$5,0))))</f>
        <v>0</v>
      </c>
      <c r="G15" s="82">
        <f>IF('Vastaukset, kilpailijat (taito)'!G15=Pistetaulukko!$I$9,Pistetaulukko!$I$8,IF(OR('Vastaukset, kilpailijat (taito)'!G15=Pistetaulukko!$H$9,'Vastaukset, kilpailijat (taito)'!G15=Pistetaulukko!$J$9),Pistetaulukko!$H$8,IF(OR('Vastaukset, kilpailijat (taito)'!G15=Pistetaulukko!$G$9,'Vastaukset, kilpailijat (taito)'!G15=Pistetaulukko!$K$9),Pistetaulukko!$G$8,IF(OR('Vastaukset, kilpailijat (taito)'!G15=Pistetaulukko!$F$9,'Vastaukset, kilpailijat (taito)'!G15=Pistetaulukko!$L$9),Pistetaulukko!$F$8,0))))</f>
        <v>0</v>
      </c>
      <c r="H15" s="82">
        <f>IF('Vastaukset, kilpailijat (taito)'!H15=Pistetaulukko!$I$12,Pistetaulukko!$I$11,IF(OR('Vastaukset, kilpailijat (taito)'!H15=Pistetaulukko!$H$12,'Vastaukset, kilpailijat (taito)'!H15=Pistetaulukko!$J$12),Pistetaulukko!$H$11,IF(OR('Vastaukset, kilpailijat (taito)'!H15=Pistetaulukko!$G$12,'Vastaukset, kilpailijat (taito)'!H15=Pistetaulukko!$K$12),Pistetaulukko!$G$11,IF(OR('Vastaukset, kilpailijat (taito)'!H15=Pistetaulukko!$F$12,'Vastaukset, kilpailijat (taito)'!H15=Pistetaulukko!$L$12),Pistetaulukko!$F$11,0))))</f>
        <v>0</v>
      </c>
      <c r="I15" s="82">
        <f>IF('Vastaukset, kilpailijat (taito)'!I15=Pistetaulukko!$I$18,Pistetaulukko!$I$17,0)</f>
        <v>0</v>
      </c>
      <c r="J15" s="82">
        <f>IF('Vastaukset, kilpailijat (taito)'!J15=Pistetaulukko!$I$21,Pistetaulukko!$I$20,IF(OR('Vastaukset, kilpailijat (taito)'!J15=Pistetaulukko!$H$21,'Vastaukset, kilpailijat (taito)'!J15=Pistetaulukko!$J$21),Pistetaulukko!$H$20,IF(OR('Vastaukset, kilpailijat (taito)'!J15=Pistetaulukko!$G$21,'Vastaukset, kilpailijat (taito)'!J15=Pistetaulukko!$K$21),Pistetaulukko!$G$20,IF(OR('Vastaukset, kilpailijat (taito)'!J15=Pistetaulukko!$F$21,'Vastaukset, kilpailijat (taito)'!J15=Pistetaulukko!$L$21),Pistetaulukko!$F$20,0))))</f>
        <v>0</v>
      </c>
      <c r="K15" s="82">
        <f>IF('Vastaukset, kilpailijat (taito)'!K15=Pistetaulukko!$I$24,Pistetaulukko!$I$23,0)</f>
        <v>0</v>
      </c>
      <c r="L15" s="82">
        <f>IF('Vastaukset, kilpailijat (taito)'!L15=Pistetaulukko!$I$27,Pistetaulukko!$I$26,IF(OR('Vastaukset, kilpailijat (taito)'!L15=Pistetaulukko!$H$27,'Vastaukset, kilpailijat (taito)'!L15=Pistetaulukko!$J$27),Pistetaulukko!$H$26,IF(OR('Vastaukset, kilpailijat (taito)'!L15=Pistetaulukko!$G$27,'Vastaukset, kilpailijat (taito)'!L15=Pistetaulukko!$K$27),Pistetaulukko!$G$26,IF(OR('Vastaukset, kilpailijat (taito)'!L15=Pistetaulukko!$F$27,'Vastaukset, kilpailijat (taito)'!L15=Pistetaulukko!$L$27),Pistetaulukko!$F$26,0))))</f>
        <v>0</v>
      </c>
      <c r="M15" s="82">
        <f>IF('Vastaukset, kilpailijat (taito)'!M15=Pistetaulukko!$I$30,Pistetaulukko!$I$29,0)</f>
        <v>0</v>
      </c>
      <c r="N15" s="82">
        <f>IF('Vastaukset, kilpailijat (taito)'!N15=Pistetaulukko!$I$33,Pistetaulukko!$I$32,IF(OR('Vastaukset, kilpailijat (taito)'!N15=Pistetaulukko!$H$33,'Vastaukset, kilpailijat (taito)'!N15=Pistetaulukko!$J$33),Pistetaulukko!$H$32,IF(OR('Vastaukset, kilpailijat (taito)'!N15=Pistetaulukko!$G$33,'Vastaukset, kilpailijat (taito)'!N15=Pistetaulukko!$K$33),Pistetaulukko!$G$32,IF(OR('Vastaukset, kilpailijat (taito)'!N15=Pistetaulukko!$F$33,'Vastaukset, kilpailijat (taito)'!N15=Pistetaulukko!$L$33),Pistetaulukko!$F$32,IF(OR('Vastaukset, kilpailijat (taito)'!N15=Pistetaulukko!$E$33,'Vastaukset, kilpailijat (taito)'!N15=Pistetaulukko!$M$33),Pistetaulukko!$E$32,IF(OR('Vastaukset, kilpailijat (taito)'!N15=Pistetaulukko!$D$33,'Vastaukset, kilpailijat (taito)'!N15=Pistetaulukko!$N$33),Pistetaulukko!$D$32,0))))))</f>
        <v>0</v>
      </c>
      <c r="O15" s="82">
        <f>IF('Vastaukset, kilpailijat (taito)'!O15=Pistetaulukko!$I$36,Pistetaulukko!$I$35,IF(OR('Vastaukset, kilpailijat (taito)'!O15=Pistetaulukko!$H$36,'Vastaukset, kilpailijat (taito)'!O15=Pistetaulukko!$J$36),Pistetaulukko!$H$35,IF(OR('Vastaukset, kilpailijat (taito)'!O15=Pistetaulukko!$G$36,'Vastaukset, kilpailijat (taito)'!O15=Pistetaulukko!$K$36),Pistetaulukko!$G$35,IF(OR('Vastaukset, kilpailijat (taito)'!O15=Pistetaulukko!$F$36,'Vastaukset, kilpailijat (taito)'!O15=Pistetaulukko!$L$36),Pistetaulukko!$F$35,IF(OR('Vastaukset, kilpailijat (taito)'!O15=Pistetaulukko!$E$36,'Vastaukset, kilpailijat (taito)'!O15=Pistetaulukko!$M$36),Pistetaulukko!$E$35,IF(OR('Vastaukset, kilpailijat (taito)'!O15=Pistetaulukko!$D$36,'Vastaukset, kilpailijat (taito)'!O15=Pistetaulukko!$N$36),Pistetaulukko!$D$35,IF(OR('Vastaukset, kilpailijat (taito)'!O15=Pistetaulukko!$C$36,'Vastaukset, kilpailijat (taito)'!O15=Pistetaulukko!$O$36),Pistetaulukko!$C$35,IF(OR('Vastaukset, kilpailijat (taito)'!O15=Pistetaulukko!$B$36,'Vastaukset, kilpailijat (taito)'!O15=Pistetaulukko!$P$36),Pistetaulukko!$B$35,0))))))))</f>
        <v>0</v>
      </c>
      <c r="P15" s="82">
        <f>IF('Vastaukset, kilpailijat (taito)'!P15=Pistetaulukko!$I$39,Pistetaulukko!$I$38,IF(OR('Vastaukset, kilpailijat (taito)'!P15=Pistetaulukko!$H$39,'Vastaukset, kilpailijat (taito)'!P15=Pistetaulukko!$J$39),Pistetaulukko!$H$38,IF(OR('Vastaukset, kilpailijat (taito)'!P15=Pistetaulukko!$G$39,'Vastaukset, kilpailijat (taito)'!P15=Pistetaulukko!$K$39),Pistetaulukko!$G$38,IF(OR('Vastaukset, kilpailijat (taito)'!P15=Pistetaulukko!$F$39,'Vastaukset, kilpailijat (taito)'!P15=Pistetaulukko!$L$39),Pistetaulukko!$F$38,0))))</f>
        <v>0</v>
      </c>
      <c r="Q15" s="82">
        <f>IF('Vastaukset, kilpailijat (taito)'!Q15=Pistetaulukko!$I$42,Pistetaulukko!$I$41,IF(OR('Vastaukset, kilpailijat (taito)'!Q15=Pistetaulukko!$H$42,'Vastaukset, kilpailijat (taito)'!Q15=Pistetaulukko!$J$42),Pistetaulukko!$H$41,IF(OR('Vastaukset, kilpailijat (taito)'!Q15=Pistetaulukko!$G$42,'Vastaukset, kilpailijat (taito)'!Q15=Pistetaulukko!$K$42),Pistetaulukko!$G$41,IF(OR('Vastaukset, kilpailijat (taito)'!Q15=Pistetaulukko!$F$42,'Vastaukset, kilpailijat (taito)'!Q15=Pistetaulukko!$L$42),Pistetaulukko!$F$41,0))))</f>
        <v>0</v>
      </c>
      <c r="R15" s="82">
        <f>IF('Vastaukset, kilpailijat (taito)'!R15=Pistetaulukko!$I$45,Pistetaulukko!$I$44,IF(OR('Vastaukset, kilpailijat (taito)'!R15=Pistetaulukko!$H$45,'Vastaukset, kilpailijat (taito)'!R15=Pistetaulukko!$J$45),Pistetaulukko!$H$44,IF(OR('Vastaukset, kilpailijat (taito)'!R15=Pistetaulukko!$G$45,'Vastaukset, kilpailijat (taito)'!R15=Pistetaulukko!$K$45),Pistetaulukko!$G$44,IF(OR('Vastaukset, kilpailijat (taito)'!R15=Pistetaulukko!$F$45,'Vastaukset, kilpailijat (taito)'!R15=Pistetaulukko!$L$45),Pistetaulukko!$F$44,0))))</f>
        <v>0</v>
      </c>
      <c r="S15" s="82">
        <f>IF('Vastaukset, kilpailijat (taito)'!S15=Pistetaulukko!$I$48,Pistetaulukko!$I$47,IF(OR('Vastaukset, kilpailijat (taito)'!S15=Pistetaulukko!$H$48,'Vastaukset, kilpailijat (taito)'!S15=Pistetaulukko!$J$48),Pistetaulukko!$H$47,IF(OR('Vastaukset, kilpailijat (taito)'!S15=Pistetaulukko!$G$48,'Vastaukset, kilpailijat (taito)'!S15=Pistetaulukko!$K$48),Pistetaulukko!$G$47,IF(OR('Vastaukset, kilpailijat (taito)'!S15=Pistetaulukko!$F$48,'Vastaukset, kilpailijat (taito)'!S15=Pistetaulukko!$L$48),Pistetaulukko!$F$47,0))))</f>
        <v>0</v>
      </c>
      <c r="T15" s="82">
        <f>IF('Vastaukset, kilpailijat (taito)'!T15=Pistetaulukko!$I$51,Pistetaulukko!$I$50,IF(OR('Vastaukset, kilpailijat (taito)'!T15=Pistetaulukko!$H$51,'Vastaukset, kilpailijat (taito)'!T15=Pistetaulukko!$J$51),Pistetaulukko!$H$50,IF(OR('Vastaukset, kilpailijat (taito)'!T15=Pistetaulukko!$G$51,'Vastaukset, kilpailijat (taito)'!T15=Pistetaulukko!$K$51),Pistetaulukko!$G$50,IF(OR('Vastaukset, kilpailijat (taito)'!T15=Pistetaulukko!$F$51,'Vastaukset, kilpailijat (taito)'!T15=Pistetaulukko!$L$51),Pistetaulukko!$F$50,0))))</f>
        <v>0</v>
      </c>
      <c r="U15" s="82">
        <f>IF('Vastaukset, kilpailijat (taito)'!U15=Pistetaulukko!$I$54,Pistetaulukko!$I$53,IF(OR('Vastaukset, kilpailijat (taito)'!U15=Pistetaulukko!$H$54,'Vastaukset, kilpailijat (taito)'!U15=Pistetaulukko!$J$54),Pistetaulukko!$H$53,IF(OR('Vastaukset, kilpailijat (taito)'!U15=Pistetaulukko!$G$54,'Vastaukset, kilpailijat (taito)'!U15=Pistetaulukko!$K$54),Pistetaulukko!$G$53,IF(OR('Vastaukset, kilpailijat (taito)'!U15=Pistetaulukko!$F$54,'Vastaukset, kilpailijat (taito)'!U15=Pistetaulukko!$L$54),Pistetaulukko!$F$53,0))))</f>
        <v>0</v>
      </c>
      <c r="V15" s="82">
        <f>IF('Vastaukset, kilpailijat (taito)'!V15=Pistetaulukko!$I$57,Pistetaulukko!$I$56,IF(OR('Vastaukset, kilpailijat (taito)'!V15=Pistetaulukko!$H$57,'Vastaukset, kilpailijat (taito)'!V15=Pistetaulukko!$J$57),Pistetaulukko!$H$56,IF(OR('Vastaukset, kilpailijat (taito)'!V15=Pistetaulukko!$G$57,'Vastaukset, kilpailijat (taito)'!V15=Pistetaulukko!$K$57),Pistetaulukko!$G$56,IF(OR('Vastaukset, kilpailijat (taito)'!V15=Pistetaulukko!$F$57,'Vastaukset, kilpailijat (taito)'!V15=Pistetaulukko!$L$57),Pistetaulukko!$F$56,0))))</f>
        <v>0</v>
      </c>
      <c r="W15" s="82">
        <f>IF('Vastaukset, kilpailijat (taito)'!W15=Pistetaulukko!$I$60,Pistetaulukko!$I$59,IF(OR('Vastaukset, kilpailijat (taito)'!W15=Pistetaulukko!$H$60,'Vastaukset, kilpailijat (taito)'!W15=Pistetaulukko!$J$60),Pistetaulukko!$H$59,IF(OR('Vastaukset, kilpailijat (taito)'!W15=Pistetaulukko!$G$60,'Vastaukset, kilpailijat (taito)'!W15=Pistetaulukko!$K$60),Pistetaulukko!$G$59,IF(OR('Vastaukset, kilpailijat (taito)'!W15=Pistetaulukko!$F$60,'Vastaukset, kilpailijat (taito)'!W15=Pistetaulukko!$L$60),Pistetaulukko!$F$59,0))))</f>
        <v>0</v>
      </c>
      <c r="X15" s="82">
        <f>IF('Vastaukset, kilpailijat (taito)'!X15=Pistetaulukko!$I$63,Pistetaulukko!$I$62,IF(OR('Vastaukset, kilpailijat (taito)'!X15=Pistetaulukko!$H$63,'Vastaukset, kilpailijat (taito)'!X15=Pistetaulukko!$J$63),Pistetaulukko!$H$62,IF(OR('Vastaukset, kilpailijat (taito)'!X15=Pistetaulukko!$G$63,'Vastaukset, kilpailijat (taito)'!X15=Pistetaulukko!$K$63),Pistetaulukko!$G$62,IF(OR('Vastaukset, kilpailijat (taito)'!X15=Pistetaulukko!$F$63,'Vastaukset, kilpailijat (taito)'!X15=Pistetaulukko!$L$63),Pistetaulukko!$F$62,0))))</f>
        <v>0</v>
      </c>
      <c r="Y15" s="82">
        <f>IF('Vastaukset, kilpailijat (taito)'!Y15=Pistetaulukko!$I$66,Pistetaulukko!$I$65,IF(OR('Vastaukset, kilpailijat (taito)'!Y15=Pistetaulukko!$H$66,'Vastaukset, kilpailijat (taito)'!Y15=Pistetaulukko!$J$66),Pistetaulukko!$H$65,IF(OR('Vastaukset, kilpailijat (taito)'!Y15=Pistetaulukko!$G$66,'Vastaukset, kilpailijat (taito)'!Y15=Pistetaulukko!$K$66),Pistetaulukko!$G$65,IF(OR('Vastaukset, kilpailijat (taito)'!Y15=Pistetaulukko!$F$66,'Vastaukset, kilpailijat (taito)'!Y15=Pistetaulukko!$L$66),Pistetaulukko!$F$65,IF(OR('Vastaukset, kilpailijat (taito)'!Y15=Pistetaulukko!$E$66,'Vastaukset, kilpailijat (taito)'!Y15=Pistetaulukko!$M$66),Pistetaulukko!$E$65,IF(OR('Vastaukset, kilpailijat (taito)'!Y15=Pistetaulukko!$D$66,'Vastaukset, kilpailijat (taito)'!Y15=Pistetaulukko!$N$66),Pistetaulukko!$D$65,0))))))</f>
        <v>0</v>
      </c>
      <c r="Z15" s="82">
        <f>IF('Vastaukset, kilpailijat (taito)'!Z15=Pistetaulukko!$I$69,Pistetaulukko!$I$68,IF(OR('Vastaukset, kilpailijat (taito)'!Z15=Pistetaulukko!$H$69,'Vastaukset, kilpailijat (taito)'!Z15=Pistetaulukko!$J$69),Pistetaulukko!$H$68,IF(OR('Vastaukset, kilpailijat (taito)'!Z15=Pistetaulukko!$G$69,'Vastaukset, kilpailijat (taito)'!Z15=Pistetaulukko!$K$69),Pistetaulukko!$G$68,IF(OR('Vastaukset, kilpailijat (taito)'!Z15=Pistetaulukko!$F$69,'Vastaukset, kilpailijat (taito)'!Z15=Pistetaulukko!$L$69),Pistetaulukko!$F$68,IF(OR('Vastaukset, kilpailijat (taito)'!Z15=Pistetaulukko!$E$69,'Vastaukset, kilpailijat (taito)'!Z15=Pistetaulukko!$M$69),Pistetaulukko!$E$68,IF(OR('Vastaukset, kilpailijat (taito)'!Z15=Pistetaulukko!$D$69,'Vastaukset, kilpailijat (taito)'!Z15=Pistetaulukko!$N$69),Pistetaulukko!$D$68,0))))))</f>
        <v>0</v>
      </c>
      <c r="AA15" s="4">
        <f t="shared" si="0"/>
        <v>0</v>
      </c>
      <c r="AB15" s="34">
        <f>'Vastaukset, kilpailijat (taito)'!AD15</f>
        <v>0</v>
      </c>
      <c r="AC15" s="125">
        <f>'Vastaukset, kilpailijat (taito)'!AC15</f>
        <v>0</v>
      </c>
      <c r="AD15" s="35">
        <f t="shared" si="1"/>
        <v>-5.2083333333333336E-2</v>
      </c>
      <c r="AE15" s="116">
        <f t="shared" si="2"/>
        <v>0</v>
      </c>
      <c r="AF15" s="38">
        <f t="shared" si="3"/>
        <v>0</v>
      </c>
      <c r="AG15" s="12"/>
    </row>
    <row r="16" spans="1:35" x14ac:dyDescent="0.3">
      <c r="A16" s="7">
        <f>'Vastaukset, kilpailijat (taito)'!A16</f>
        <v>0</v>
      </c>
      <c r="B16" s="56">
        <f>'Vastaukset, kilpailijat (taito)'!B16</f>
        <v>0</v>
      </c>
      <c r="C16" s="6">
        <f>'Vastaukset, kilpailijat (taito)'!C16</f>
        <v>0</v>
      </c>
      <c r="D16" s="6">
        <f>'Vastaukset, kilpailijat (taito)'!D16</f>
        <v>0</v>
      </c>
      <c r="E16" s="82">
        <f>IF('Vastaukset, kilpailijat (taito)'!E16=Pistetaulukko!$I$3,Pistetaulukko!$I$2,0)</f>
        <v>0</v>
      </c>
      <c r="F16" s="82">
        <f>IF('Vastaukset, kilpailijat (taito)'!F16=Pistetaulukko!$I$6,Pistetaulukko!$I$5,IF(OR('Vastaukset, kilpailijat (taito)'!F16=Pistetaulukko!$H$6,'Vastaukset, kilpailijat (taito)'!F16=Pistetaulukko!$J$6),Pistetaulukko!$H$5,IF(OR('Vastaukset, kilpailijat (taito)'!F16=Pistetaulukko!$G$6,'Vastaukset, kilpailijat (taito)'!F16=Pistetaulukko!$K$6),Pistetaulukko!$G$5,IF(OR('Vastaukset, kilpailijat (taito)'!F16=Pistetaulukko!$F$6,'Vastaukset, kilpailijat (taito)'!F16=Pistetaulukko!$L$6),Pistetaulukko!$F$5,0))))</f>
        <v>0</v>
      </c>
      <c r="G16" s="82">
        <f>IF('Vastaukset, kilpailijat (taito)'!G16=Pistetaulukko!$I$9,Pistetaulukko!$I$8,IF(OR('Vastaukset, kilpailijat (taito)'!G16=Pistetaulukko!$H$9,'Vastaukset, kilpailijat (taito)'!G16=Pistetaulukko!$J$9),Pistetaulukko!$H$8,IF(OR('Vastaukset, kilpailijat (taito)'!G16=Pistetaulukko!$G$9,'Vastaukset, kilpailijat (taito)'!G16=Pistetaulukko!$K$9),Pistetaulukko!$G$8,IF(OR('Vastaukset, kilpailijat (taito)'!G16=Pistetaulukko!$F$9,'Vastaukset, kilpailijat (taito)'!G16=Pistetaulukko!$L$9),Pistetaulukko!$F$8,0))))</f>
        <v>0</v>
      </c>
      <c r="H16" s="82">
        <f>IF('Vastaukset, kilpailijat (taito)'!H16=Pistetaulukko!$I$12,Pistetaulukko!$I$11,IF(OR('Vastaukset, kilpailijat (taito)'!H16=Pistetaulukko!$H$12,'Vastaukset, kilpailijat (taito)'!H16=Pistetaulukko!$J$12),Pistetaulukko!$H$11,IF(OR('Vastaukset, kilpailijat (taito)'!H16=Pistetaulukko!$G$12,'Vastaukset, kilpailijat (taito)'!H16=Pistetaulukko!$K$12),Pistetaulukko!$G$11,IF(OR('Vastaukset, kilpailijat (taito)'!H16=Pistetaulukko!$F$12,'Vastaukset, kilpailijat (taito)'!H16=Pistetaulukko!$L$12),Pistetaulukko!$F$11,0))))</f>
        <v>0</v>
      </c>
      <c r="I16" s="82">
        <f>IF('Vastaukset, kilpailijat (taito)'!I16=Pistetaulukko!$I$18,Pistetaulukko!$I$17,0)</f>
        <v>0</v>
      </c>
      <c r="J16" s="82">
        <f>IF('Vastaukset, kilpailijat (taito)'!J16=Pistetaulukko!$I$21,Pistetaulukko!$I$20,IF(OR('Vastaukset, kilpailijat (taito)'!J16=Pistetaulukko!$H$21,'Vastaukset, kilpailijat (taito)'!J16=Pistetaulukko!$J$21),Pistetaulukko!$H$20,IF(OR('Vastaukset, kilpailijat (taito)'!J16=Pistetaulukko!$G$21,'Vastaukset, kilpailijat (taito)'!J16=Pistetaulukko!$K$21),Pistetaulukko!$G$20,IF(OR('Vastaukset, kilpailijat (taito)'!J16=Pistetaulukko!$F$21,'Vastaukset, kilpailijat (taito)'!J16=Pistetaulukko!$L$21),Pistetaulukko!$F$20,0))))</f>
        <v>0</v>
      </c>
      <c r="K16" s="82">
        <f>IF('Vastaukset, kilpailijat (taito)'!K16=Pistetaulukko!$I$24,Pistetaulukko!$I$23,0)</f>
        <v>0</v>
      </c>
      <c r="L16" s="82">
        <f>IF('Vastaukset, kilpailijat (taito)'!L16=Pistetaulukko!$I$27,Pistetaulukko!$I$26,IF(OR('Vastaukset, kilpailijat (taito)'!L16=Pistetaulukko!$H$27,'Vastaukset, kilpailijat (taito)'!L16=Pistetaulukko!$J$27),Pistetaulukko!$H$26,IF(OR('Vastaukset, kilpailijat (taito)'!L16=Pistetaulukko!$G$27,'Vastaukset, kilpailijat (taito)'!L16=Pistetaulukko!$K$27),Pistetaulukko!$G$26,IF(OR('Vastaukset, kilpailijat (taito)'!L16=Pistetaulukko!$F$27,'Vastaukset, kilpailijat (taito)'!L16=Pistetaulukko!$L$27),Pistetaulukko!$F$26,0))))</f>
        <v>0</v>
      </c>
      <c r="M16" s="82">
        <f>IF('Vastaukset, kilpailijat (taito)'!M16=Pistetaulukko!$I$30,Pistetaulukko!$I$29,0)</f>
        <v>0</v>
      </c>
      <c r="N16" s="82">
        <f>IF('Vastaukset, kilpailijat (taito)'!N16=Pistetaulukko!$I$33,Pistetaulukko!$I$32,IF(OR('Vastaukset, kilpailijat (taito)'!N16=Pistetaulukko!$H$33,'Vastaukset, kilpailijat (taito)'!N16=Pistetaulukko!$J$33),Pistetaulukko!$H$32,IF(OR('Vastaukset, kilpailijat (taito)'!N16=Pistetaulukko!$G$33,'Vastaukset, kilpailijat (taito)'!N16=Pistetaulukko!$K$33),Pistetaulukko!$G$32,IF(OR('Vastaukset, kilpailijat (taito)'!N16=Pistetaulukko!$F$33,'Vastaukset, kilpailijat (taito)'!N16=Pistetaulukko!$L$33),Pistetaulukko!$F$32,IF(OR('Vastaukset, kilpailijat (taito)'!N16=Pistetaulukko!$E$33,'Vastaukset, kilpailijat (taito)'!N16=Pistetaulukko!$M$33),Pistetaulukko!$E$32,IF(OR('Vastaukset, kilpailijat (taito)'!N16=Pistetaulukko!$D$33,'Vastaukset, kilpailijat (taito)'!N16=Pistetaulukko!$N$33),Pistetaulukko!$D$32,0))))))</f>
        <v>0</v>
      </c>
      <c r="O16" s="82">
        <f>IF('Vastaukset, kilpailijat (taito)'!O16=Pistetaulukko!$I$36,Pistetaulukko!$I$35,IF(OR('Vastaukset, kilpailijat (taito)'!O16=Pistetaulukko!$H$36,'Vastaukset, kilpailijat (taito)'!O16=Pistetaulukko!$J$36),Pistetaulukko!$H$35,IF(OR('Vastaukset, kilpailijat (taito)'!O16=Pistetaulukko!$G$36,'Vastaukset, kilpailijat (taito)'!O16=Pistetaulukko!$K$36),Pistetaulukko!$G$35,IF(OR('Vastaukset, kilpailijat (taito)'!O16=Pistetaulukko!$F$36,'Vastaukset, kilpailijat (taito)'!O16=Pistetaulukko!$L$36),Pistetaulukko!$F$35,IF(OR('Vastaukset, kilpailijat (taito)'!O16=Pistetaulukko!$E$36,'Vastaukset, kilpailijat (taito)'!O16=Pistetaulukko!$M$36),Pistetaulukko!$E$35,IF(OR('Vastaukset, kilpailijat (taito)'!O16=Pistetaulukko!$D$36,'Vastaukset, kilpailijat (taito)'!O16=Pistetaulukko!$N$36),Pistetaulukko!$D$35,IF(OR('Vastaukset, kilpailijat (taito)'!O16=Pistetaulukko!$C$36,'Vastaukset, kilpailijat (taito)'!O16=Pistetaulukko!$O$36),Pistetaulukko!$C$35,IF(OR('Vastaukset, kilpailijat (taito)'!O16=Pistetaulukko!$B$36,'Vastaukset, kilpailijat (taito)'!O16=Pistetaulukko!$P$36),Pistetaulukko!$B$35,0))))))))</f>
        <v>0</v>
      </c>
      <c r="P16" s="82">
        <f>IF('Vastaukset, kilpailijat (taito)'!P16=Pistetaulukko!$I$39,Pistetaulukko!$I$38,IF(OR('Vastaukset, kilpailijat (taito)'!P16=Pistetaulukko!$H$39,'Vastaukset, kilpailijat (taito)'!P16=Pistetaulukko!$J$39),Pistetaulukko!$H$38,IF(OR('Vastaukset, kilpailijat (taito)'!P16=Pistetaulukko!$G$39,'Vastaukset, kilpailijat (taito)'!P16=Pistetaulukko!$K$39),Pistetaulukko!$G$38,IF(OR('Vastaukset, kilpailijat (taito)'!P16=Pistetaulukko!$F$39,'Vastaukset, kilpailijat (taito)'!P16=Pistetaulukko!$L$39),Pistetaulukko!$F$38,0))))</f>
        <v>0</v>
      </c>
      <c r="Q16" s="82">
        <f>IF('Vastaukset, kilpailijat (taito)'!Q16=Pistetaulukko!$I$42,Pistetaulukko!$I$41,IF(OR('Vastaukset, kilpailijat (taito)'!Q16=Pistetaulukko!$H$42,'Vastaukset, kilpailijat (taito)'!Q16=Pistetaulukko!$J$42),Pistetaulukko!$H$41,IF(OR('Vastaukset, kilpailijat (taito)'!Q16=Pistetaulukko!$G$42,'Vastaukset, kilpailijat (taito)'!Q16=Pistetaulukko!$K$42),Pistetaulukko!$G$41,IF(OR('Vastaukset, kilpailijat (taito)'!Q16=Pistetaulukko!$F$42,'Vastaukset, kilpailijat (taito)'!Q16=Pistetaulukko!$L$42),Pistetaulukko!$F$41,0))))</f>
        <v>0</v>
      </c>
      <c r="R16" s="82">
        <f>IF('Vastaukset, kilpailijat (taito)'!R16=Pistetaulukko!$I$45,Pistetaulukko!$I$44,IF(OR('Vastaukset, kilpailijat (taito)'!R16=Pistetaulukko!$H$45,'Vastaukset, kilpailijat (taito)'!R16=Pistetaulukko!$J$45),Pistetaulukko!$H$44,IF(OR('Vastaukset, kilpailijat (taito)'!R16=Pistetaulukko!$G$45,'Vastaukset, kilpailijat (taito)'!R16=Pistetaulukko!$K$45),Pistetaulukko!$G$44,IF(OR('Vastaukset, kilpailijat (taito)'!R16=Pistetaulukko!$F$45,'Vastaukset, kilpailijat (taito)'!R16=Pistetaulukko!$L$45),Pistetaulukko!$F$44,0))))</f>
        <v>0</v>
      </c>
      <c r="S16" s="82">
        <f>IF('Vastaukset, kilpailijat (taito)'!S16=Pistetaulukko!$I$48,Pistetaulukko!$I$47,IF(OR('Vastaukset, kilpailijat (taito)'!S16=Pistetaulukko!$H$48,'Vastaukset, kilpailijat (taito)'!S16=Pistetaulukko!$J$48),Pistetaulukko!$H$47,IF(OR('Vastaukset, kilpailijat (taito)'!S16=Pistetaulukko!$G$48,'Vastaukset, kilpailijat (taito)'!S16=Pistetaulukko!$K$48),Pistetaulukko!$G$47,IF(OR('Vastaukset, kilpailijat (taito)'!S16=Pistetaulukko!$F$48,'Vastaukset, kilpailijat (taito)'!S16=Pistetaulukko!$L$48),Pistetaulukko!$F$47,0))))</f>
        <v>0</v>
      </c>
      <c r="T16" s="82">
        <f>IF('Vastaukset, kilpailijat (taito)'!T16=Pistetaulukko!$I$51,Pistetaulukko!$I$50,IF(OR('Vastaukset, kilpailijat (taito)'!T16=Pistetaulukko!$H$51,'Vastaukset, kilpailijat (taito)'!T16=Pistetaulukko!$J$51),Pistetaulukko!$H$50,IF(OR('Vastaukset, kilpailijat (taito)'!T16=Pistetaulukko!$G$51,'Vastaukset, kilpailijat (taito)'!T16=Pistetaulukko!$K$51),Pistetaulukko!$G$50,IF(OR('Vastaukset, kilpailijat (taito)'!T16=Pistetaulukko!$F$51,'Vastaukset, kilpailijat (taito)'!T16=Pistetaulukko!$L$51),Pistetaulukko!$F$50,0))))</f>
        <v>0</v>
      </c>
      <c r="U16" s="82">
        <f>IF('Vastaukset, kilpailijat (taito)'!U16=Pistetaulukko!$I$54,Pistetaulukko!$I$53,IF(OR('Vastaukset, kilpailijat (taito)'!U16=Pistetaulukko!$H$54,'Vastaukset, kilpailijat (taito)'!U16=Pistetaulukko!$J$54),Pistetaulukko!$H$53,IF(OR('Vastaukset, kilpailijat (taito)'!U16=Pistetaulukko!$G$54,'Vastaukset, kilpailijat (taito)'!U16=Pistetaulukko!$K$54),Pistetaulukko!$G$53,IF(OR('Vastaukset, kilpailijat (taito)'!U16=Pistetaulukko!$F$54,'Vastaukset, kilpailijat (taito)'!U16=Pistetaulukko!$L$54),Pistetaulukko!$F$53,0))))</f>
        <v>0</v>
      </c>
      <c r="V16" s="82">
        <f>IF('Vastaukset, kilpailijat (taito)'!V16=Pistetaulukko!$I$57,Pistetaulukko!$I$56,IF(OR('Vastaukset, kilpailijat (taito)'!V16=Pistetaulukko!$H$57,'Vastaukset, kilpailijat (taito)'!V16=Pistetaulukko!$J$57),Pistetaulukko!$H$56,IF(OR('Vastaukset, kilpailijat (taito)'!V16=Pistetaulukko!$G$57,'Vastaukset, kilpailijat (taito)'!V16=Pistetaulukko!$K$57),Pistetaulukko!$G$56,IF(OR('Vastaukset, kilpailijat (taito)'!V16=Pistetaulukko!$F$57,'Vastaukset, kilpailijat (taito)'!V16=Pistetaulukko!$L$57),Pistetaulukko!$F$56,0))))</f>
        <v>0</v>
      </c>
      <c r="W16" s="82">
        <f>IF('Vastaukset, kilpailijat (taito)'!W16=Pistetaulukko!$I$60,Pistetaulukko!$I$59,IF(OR('Vastaukset, kilpailijat (taito)'!W16=Pistetaulukko!$H$60,'Vastaukset, kilpailijat (taito)'!W16=Pistetaulukko!$J$60),Pistetaulukko!$H$59,IF(OR('Vastaukset, kilpailijat (taito)'!W16=Pistetaulukko!$G$60,'Vastaukset, kilpailijat (taito)'!W16=Pistetaulukko!$K$60),Pistetaulukko!$G$59,IF(OR('Vastaukset, kilpailijat (taito)'!W16=Pistetaulukko!$F$60,'Vastaukset, kilpailijat (taito)'!W16=Pistetaulukko!$L$60),Pistetaulukko!$F$59,0))))</f>
        <v>0</v>
      </c>
      <c r="X16" s="82">
        <f>IF('Vastaukset, kilpailijat (taito)'!X16=Pistetaulukko!$I$63,Pistetaulukko!$I$62,IF(OR('Vastaukset, kilpailijat (taito)'!X16=Pistetaulukko!$H$63,'Vastaukset, kilpailijat (taito)'!X16=Pistetaulukko!$J$63),Pistetaulukko!$H$62,IF(OR('Vastaukset, kilpailijat (taito)'!X16=Pistetaulukko!$G$63,'Vastaukset, kilpailijat (taito)'!X16=Pistetaulukko!$K$63),Pistetaulukko!$G$62,IF(OR('Vastaukset, kilpailijat (taito)'!X16=Pistetaulukko!$F$63,'Vastaukset, kilpailijat (taito)'!X16=Pistetaulukko!$L$63),Pistetaulukko!$F$62,0))))</f>
        <v>0</v>
      </c>
      <c r="Y16" s="82">
        <f>IF('Vastaukset, kilpailijat (taito)'!Y16=Pistetaulukko!$I$66,Pistetaulukko!$I$65,IF(OR('Vastaukset, kilpailijat (taito)'!Y16=Pistetaulukko!$H$66,'Vastaukset, kilpailijat (taito)'!Y16=Pistetaulukko!$J$66),Pistetaulukko!$H$65,IF(OR('Vastaukset, kilpailijat (taito)'!Y16=Pistetaulukko!$G$66,'Vastaukset, kilpailijat (taito)'!Y16=Pistetaulukko!$K$66),Pistetaulukko!$G$65,IF(OR('Vastaukset, kilpailijat (taito)'!Y16=Pistetaulukko!$F$66,'Vastaukset, kilpailijat (taito)'!Y16=Pistetaulukko!$L$66),Pistetaulukko!$F$65,IF(OR('Vastaukset, kilpailijat (taito)'!Y16=Pistetaulukko!$E$66,'Vastaukset, kilpailijat (taito)'!Y16=Pistetaulukko!$M$66),Pistetaulukko!$E$65,IF(OR('Vastaukset, kilpailijat (taito)'!Y16=Pistetaulukko!$D$66,'Vastaukset, kilpailijat (taito)'!Y16=Pistetaulukko!$N$66),Pistetaulukko!$D$65,0))))))</f>
        <v>0</v>
      </c>
      <c r="Z16" s="82">
        <f>IF('Vastaukset, kilpailijat (taito)'!Z16=Pistetaulukko!$I$69,Pistetaulukko!$I$68,IF(OR('Vastaukset, kilpailijat (taito)'!Z16=Pistetaulukko!$H$69,'Vastaukset, kilpailijat (taito)'!Z16=Pistetaulukko!$J$69),Pistetaulukko!$H$68,IF(OR('Vastaukset, kilpailijat (taito)'!Z16=Pistetaulukko!$G$69,'Vastaukset, kilpailijat (taito)'!Z16=Pistetaulukko!$K$69),Pistetaulukko!$G$68,IF(OR('Vastaukset, kilpailijat (taito)'!Z16=Pistetaulukko!$F$69,'Vastaukset, kilpailijat (taito)'!Z16=Pistetaulukko!$L$69),Pistetaulukko!$F$68,IF(OR('Vastaukset, kilpailijat (taito)'!Z16=Pistetaulukko!$E$69,'Vastaukset, kilpailijat (taito)'!Z16=Pistetaulukko!$M$69),Pistetaulukko!$E$68,IF(OR('Vastaukset, kilpailijat (taito)'!Z16=Pistetaulukko!$D$69,'Vastaukset, kilpailijat (taito)'!Z16=Pistetaulukko!$N$69),Pistetaulukko!$D$68,0))))))</f>
        <v>0</v>
      </c>
      <c r="AA16" s="4">
        <f t="shared" si="0"/>
        <v>0</v>
      </c>
      <c r="AB16" s="34">
        <f>'Vastaukset, kilpailijat (taito)'!AD16</f>
        <v>0</v>
      </c>
      <c r="AC16" s="125">
        <f>'Vastaukset, kilpailijat (taito)'!AC16</f>
        <v>0</v>
      </c>
      <c r="AD16" s="35">
        <f t="shared" si="1"/>
        <v>-5.2083333333333336E-2</v>
      </c>
      <c r="AE16" s="116">
        <f t="shared" si="2"/>
        <v>0</v>
      </c>
      <c r="AF16" s="38">
        <f t="shared" si="3"/>
        <v>0</v>
      </c>
      <c r="AG16" s="12"/>
    </row>
    <row r="17" spans="1:33" x14ac:dyDescent="0.3">
      <c r="A17" s="7">
        <f>'Vastaukset, kilpailijat (taito)'!A17</f>
        <v>0</v>
      </c>
      <c r="B17" s="56">
        <f>'Vastaukset, kilpailijat (taito)'!B17</f>
        <v>0</v>
      </c>
      <c r="C17" s="6">
        <f>'Vastaukset, kilpailijat (taito)'!C17</f>
        <v>0</v>
      </c>
      <c r="D17" s="6">
        <f>'Vastaukset, kilpailijat (taito)'!D17</f>
        <v>0</v>
      </c>
      <c r="E17" s="82">
        <f>IF('Vastaukset, kilpailijat (taito)'!E17=Pistetaulukko!$I$3,Pistetaulukko!$I$2,0)</f>
        <v>0</v>
      </c>
      <c r="F17" s="82">
        <f>IF('Vastaukset, kilpailijat (taito)'!F17=Pistetaulukko!$I$6,Pistetaulukko!$I$5,IF(OR('Vastaukset, kilpailijat (taito)'!F17=Pistetaulukko!$H$6,'Vastaukset, kilpailijat (taito)'!F17=Pistetaulukko!$J$6),Pistetaulukko!$H$5,IF(OR('Vastaukset, kilpailijat (taito)'!F17=Pistetaulukko!$G$6,'Vastaukset, kilpailijat (taito)'!F17=Pistetaulukko!$K$6),Pistetaulukko!$G$5,IF(OR('Vastaukset, kilpailijat (taito)'!F17=Pistetaulukko!$F$6,'Vastaukset, kilpailijat (taito)'!F17=Pistetaulukko!$L$6),Pistetaulukko!$F$5,0))))</f>
        <v>0</v>
      </c>
      <c r="G17" s="82">
        <f>IF('Vastaukset, kilpailijat (taito)'!G17=Pistetaulukko!$I$9,Pistetaulukko!$I$8,IF(OR('Vastaukset, kilpailijat (taito)'!G17=Pistetaulukko!$H$9,'Vastaukset, kilpailijat (taito)'!G17=Pistetaulukko!$J$9),Pistetaulukko!$H$8,IF(OR('Vastaukset, kilpailijat (taito)'!G17=Pistetaulukko!$G$9,'Vastaukset, kilpailijat (taito)'!G17=Pistetaulukko!$K$9),Pistetaulukko!$G$8,IF(OR('Vastaukset, kilpailijat (taito)'!G17=Pistetaulukko!$F$9,'Vastaukset, kilpailijat (taito)'!G17=Pistetaulukko!$L$9),Pistetaulukko!$F$8,0))))</f>
        <v>0</v>
      </c>
      <c r="H17" s="82">
        <f>IF('Vastaukset, kilpailijat (taito)'!H17=Pistetaulukko!$I$12,Pistetaulukko!$I$11,IF(OR('Vastaukset, kilpailijat (taito)'!H17=Pistetaulukko!$H$12,'Vastaukset, kilpailijat (taito)'!H17=Pistetaulukko!$J$12),Pistetaulukko!$H$11,IF(OR('Vastaukset, kilpailijat (taito)'!H17=Pistetaulukko!$G$12,'Vastaukset, kilpailijat (taito)'!H17=Pistetaulukko!$K$12),Pistetaulukko!$G$11,IF(OR('Vastaukset, kilpailijat (taito)'!H17=Pistetaulukko!$F$12,'Vastaukset, kilpailijat (taito)'!H17=Pistetaulukko!$L$12),Pistetaulukko!$F$11,0))))</f>
        <v>0</v>
      </c>
      <c r="I17" s="82">
        <f>IF('Vastaukset, kilpailijat (taito)'!I17=Pistetaulukko!$I$18,Pistetaulukko!$I$17,0)</f>
        <v>0</v>
      </c>
      <c r="J17" s="82">
        <f>IF('Vastaukset, kilpailijat (taito)'!J17=Pistetaulukko!$I$21,Pistetaulukko!$I$20,IF(OR('Vastaukset, kilpailijat (taito)'!J17=Pistetaulukko!$H$21,'Vastaukset, kilpailijat (taito)'!J17=Pistetaulukko!$J$21),Pistetaulukko!$H$20,IF(OR('Vastaukset, kilpailijat (taito)'!J17=Pistetaulukko!$G$21,'Vastaukset, kilpailijat (taito)'!J17=Pistetaulukko!$K$21),Pistetaulukko!$G$20,IF(OR('Vastaukset, kilpailijat (taito)'!J17=Pistetaulukko!$F$21,'Vastaukset, kilpailijat (taito)'!J17=Pistetaulukko!$L$21),Pistetaulukko!$F$20,0))))</f>
        <v>0</v>
      </c>
      <c r="K17" s="82">
        <f>IF('Vastaukset, kilpailijat (taito)'!K17=Pistetaulukko!$I$24,Pistetaulukko!$I$23,0)</f>
        <v>0</v>
      </c>
      <c r="L17" s="82">
        <f>IF('Vastaukset, kilpailijat (taito)'!L17=Pistetaulukko!$I$27,Pistetaulukko!$I$26,IF(OR('Vastaukset, kilpailijat (taito)'!L17=Pistetaulukko!$H$27,'Vastaukset, kilpailijat (taito)'!L17=Pistetaulukko!$J$27),Pistetaulukko!$H$26,IF(OR('Vastaukset, kilpailijat (taito)'!L17=Pistetaulukko!$G$27,'Vastaukset, kilpailijat (taito)'!L17=Pistetaulukko!$K$27),Pistetaulukko!$G$26,IF(OR('Vastaukset, kilpailijat (taito)'!L17=Pistetaulukko!$F$27,'Vastaukset, kilpailijat (taito)'!L17=Pistetaulukko!$L$27),Pistetaulukko!$F$26,0))))</f>
        <v>0</v>
      </c>
      <c r="M17" s="82">
        <f>IF('Vastaukset, kilpailijat (taito)'!M17=Pistetaulukko!$I$30,Pistetaulukko!$I$29,0)</f>
        <v>0</v>
      </c>
      <c r="N17" s="82">
        <f>IF('Vastaukset, kilpailijat (taito)'!N17=Pistetaulukko!$I$33,Pistetaulukko!$I$32,IF(OR('Vastaukset, kilpailijat (taito)'!N17=Pistetaulukko!$H$33,'Vastaukset, kilpailijat (taito)'!N17=Pistetaulukko!$J$33),Pistetaulukko!$H$32,IF(OR('Vastaukset, kilpailijat (taito)'!N17=Pistetaulukko!$G$33,'Vastaukset, kilpailijat (taito)'!N17=Pistetaulukko!$K$33),Pistetaulukko!$G$32,IF(OR('Vastaukset, kilpailijat (taito)'!N17=Pistetaulukko!$F$33,'Vastaukset, kilpailijat (taito)'!N17=Pistetaulukko!$L$33),Pistetaulukko!$F$32,IF(OR('Vastaukset, kilpailijat (taito)'!N17=Pistetaulukko!$E$33,'Vastaukset, kilpailijat (taito)'!N17=Pistetaulukko!$M$33),Pistetaulukko!$E$32,IF(OR('Vastaukset, kilpailijat (taito)'!N17=Pistetaulukko!$D$33,'Vastaukset, kilpailijat (taito)'!N17=Pistetaulukko!$N$33),Pistetaulukko!$D$32,0))))))</f>
        <v>0</v>
      </c>
      <c r="O17" s="82">
        <f>IF('Vastaukset, kilpailijat (taito)'!O17=Pistetaulukko!$I$36,Pistetaulukko!$I$35,IF(OR('Vastaukset, kilpailijat (taito)'!O17=Pistetaulukko!$H$36,'Vastaukset, kilpailijat (taito)'!O17=Pistetaulukko!$J$36),Pistetaulukko!$H$35,IF(OR('Vastaukset, kilpailijat (taito)'!O17=Pistetaulukko!$G$36,'Vastaukset, kilpailijat (taito)'!O17=Pistetaulukko!$K$36),Pistetaulukko!$G$35,IF(OR('Vastaukset, kilpailijat (taito)'!O17=Pistetaulukko!$F$36,'Vastaukset, kilpailijat (taito)'!O17=Pistetaulukko!$L$36),Pistetaulukko!$F$35,IF(OR('Vastaukset, kilpailijat (taito)'!O17=Pistetaulukko!$E$36,'Vastaukset, kilpailijat (taito)'!O17=Pistetaulukko!$M$36),Pistetaulukko!$E$35,IF(OR('Vastaukset, kilpailijat (taito)'!O17=Pistetaulukko!$D$36,'Vastaukset, kilpailijat (taito)'!O17=Pistetaulukko!$N$36),Pistetaulukko!$D$35,IF(OR('Vastaukset, kilpailijat (taito)'!O17=Pistetaulukko!$C$36,'Vastaukset, kilpailijat (taito)'!O17=Pistetaulukko!$O$36),Pistetaulukko!$C$35,IF(OR('Vastaukset, kilpailijat (taito)'!O17=Pistetaulukko!$B$36,'Vastaukset, kilpailijat (taito)'!O17=Pistetaulukko!$P$36),Pistetaulukko!$B$35,0))))))))</f>
        <v>0</v>
      </c>
      <c r="P17" s="82">
        <f>IF('Vastaukset, kilpailijat (taito)'!P17=Pistetaulukko!$I$39,Pistetaulukko!$I$38,IF(OR('Vastaukset, kilpailijat (taito)'!P17=Pistetaulukko!$H$39,'Vastaukset, kilpailijat (taito)'!P17=Pistetaulukko!$J$39),Pistetaulukko!$H$38,IF(OR('Vastaukset, kilpailijat (taito)'!P17=Pistetaulukko!$G$39,'Vastaukset, kilpailijat (taito)'!P17=Pistetaulukko!$K$39),Pistetaulukko!$G$38,IF(OR('Vastaukset, kilpailijat (taito)'!P17=Pistetaulukko!$F$39,'Vastaukset, kilpailijat (taito)'!P17=Pistetaulukko!$L$39),Pistetaulukko!$F$38,0))))</f>
        <v>0</v>
      </c>
      <c r="Q17" s="82">
        <f>IF('Vastaukset, kilpailijat (taito)'!Q17=Pistetaulukko!$I$42,Pistetaulukko!$I$41,IF(OR('Vastaukset, kilpailijat (taito)'!Q17=Pistetaulukko!$H$42,'Vastaukset, kilpailijat (taito)'!Q17=Pistetaulukko!$J$42),Pistetaulukko!$H$41,IF(OR('Vastaukset, kilpailijat (taito)'!Q17=Pistetaulukko!$G$42,'Vastaukset, kilpailijat (taito)'!Q17=Pistetaulukko!$K$42),Pistetaulukko!$G$41,IF(OR('Vastaukset, kilpailijat (taito)'!Q17=Pistetaulukko!$F$42,'Vastaukset, kilpailijat (taito)'!Q17=Pistetaulukko!$L$42),Pistetaulukko!$F$41,0))))</f>
        <v>0</v>
      </c>
      <c r="R17" s="82">
        <f>IF('Vastaukset, kilpailijat (taito)'!R17=Pistetaulukko!$I$45,Pistetaulukko!$I$44,IF(OR('Vastaukset, kilpailijat (taito)'!R17=Pistetaulukko!$H$45,'Vastaukset, kilpailijat (taito)'!R17=Pistetaulukko!$J$45),Pistetaulukko!$H$44,IF(OR('Vastaukset, kilpailijat (taito)'!R17=Pistetaulukko!$G$45,'Vastaukset, kilpailijat (taito)'!R17=Pistetaulukko!$K$45),Pistetaulukko!$G$44,IF(OR('Vastaukset, kilpailijat (taito)'!R17=Pistetaulukko!$F$45,'Vastaukset, kilpailijat (taito)'!R17=Pistetaulukko!$L$45),Pistetaulukko!$F$44,0))))</f>
        <v>0</v>
      </c>
      <c r="S17" s="82">
        <f>IF('Vastaukset, kilpailijat (taito)'!S17=Pistetaulukko!$I$48,Pistetaulukko!$I$47,IF(OR('Vastaukset, kilpailijat (taito)'!S17=Pistetaulukko!$H$48,'Vastaukset, kilpailijat (taito)'!S17=Pistetaulukko!$J$48),Pistetaulukko!$H$47,IF(OR('Vastaukset, kilpailijat (taito)'!S17=Pistetaulukko!$G$48,'Vastaukset, kilpailijat (taito)'!S17=Pistetaulukko!$K$48),Pistetaulukko!$G$47,IF(OR('Vastaukset, kilpailijat (taito)'!S17=Pistetaulukko!$F$48,'Vastaukset, kilpailijat (taito)'!S17=Pistetaulukko!$L$48),Pistetaulukko!$F$47,0))))</f>
        <v>0</v>
      </c>
      <c r="T17" s="82">
        <f>IF('Vastaukset, kilpailijat (taito)'!T17=Pistetaulukko!$I$51,Pistetaulukko!$I$50,IF(OR('Vastaukset, kilpailijat (taito)'!T17=Pistetaulukko!$H$51,'Vastaukset, kilpailijat (taito)'!T17=Pistetaulukko!$J$51),Pistetaulukko!$H$50,IF(OR('Vastaukset, kilpailijat (taito)'!T17=Pistetaulukko!$G$51,'Vastaukset, kilpailijat (taito)'!T17=Pistetaulukko!$K$51),Pistetaulukko!$G$50,IF(OR('Vastaukset, kilpailijat (taito)'!T17=Pistetaulukko!$F$51,'Vastaukset, kilpailijat (taito)'!T17=Pistetaulukko!$L$51),Pistetaulukko!$F$50,0))))</f>
        <v>0</v>
      </c>
      <c r="U17" s="82">
        <f>IF('Vastaukset, kilpailijat (taito)'!U17=Pistetaulukko!$I$54,Pistetaulukko!$I$53,IF(OR('Vastaukset, kilpailijat (taito)'!U17=Pistetaulukko!$H$54,'Vastaukset, kilpailijat (taito)'!U17=Pistetaulukko!$J$54),Pistetaulukko!$H$53,IF(OR('Vastaukset, kilpailijat (taito)'!U17=Pistetaulukko!$G$54,'Vastaukset, kilpailijat (taito)'!U17=Pistetaulukko!$K$54),Pistetaulukko!$G$53,IF(OR('Vastaukset, kilpailijat (taito)'!U17=Pistetaulukko!$F$54,'Vastaukset, kilpailijat (taito)'!U17=Pistetaulukko!$L$54),Pistetaulukko!$F$53,0))))</f>
        <v>0</v>
      </c>
      <c r="V17" s="82">
        <f>IF('Vastaukset, kilpailijat (taito)'!V17=Pistetaulukko!$I$57,Pistetaulukko!$I$56,IF(OR('Vastaukset, kilpailijat (taito)'!V17=Pistetaulukko!$H$57,'Vastaukset, kilpailijat (taito)'!V17=Pistetaulukko!$J$57),Pistetaulukko!$H$56,IF(OR('Vastaukset, kilpailijat (taito)'!V17=Pistetaulukko!$G$57,'Vastaukset, kilpailijat (taito)'!V17=Pistetaulukko!$K$57),Pistetaulukko!$G$56,IF(OR('Vastaukset, kilpailijat (taito)'!V17=Pistetaulukko!$F$57,'Vastaukset, kilpailijat (taito)'!V17=Pistetaulukko!$L$57),Pistetaulukko!$F$56,0))))</f>
        <v>0</v>
      </c>
      <c r="W17" s="82">
        <f>IF('Vastaukset, kilpailijat (taito)'!W17=Pistetaulukko!$I$60,Pistetaulukko!$I$59,IF(OR('Vastaukset, kilpailijat (taito)'!W17=Pistetaulukko!$H$60,'Vastaukset, kilpailijat (taito)'!W17=Pistetaulukko!$J$60),Pistetaulukko!$H$59,IF(OR('Vastaukset, kilpailijat (taito)'!W17=Pistetaulukko!$G$60,'Vastaukset, kilpailijat (taito)'!W17=Pistetaulukko!$K$60),Pistetaulukko!$G$59,IF(OR('Vastaukset, kilpailijat (taito)'!W17=Pistetaulukko!$F$60,'Vastaukset, kilpailijat (taito)'!W17=Pistetaulukko!$L$60),Pistetaulukko!$F$59,0))))</f>
        <v>0</v>
      </c>
      <c r="X17" s="82">
        <f>IF('Vastaukset, kilpailijat (taito)'!X17=Pistetaulukko!$I$63,Pistetaulukko!$I$62,IF(OR('Vastaukset, kilpailijat (taito)'!X17=Pistetaulukko!$H$63,'Vastaukset, kilpailijat (taito)'!X17=Pistetaulukko!$J$63),Pistetaulukko!$H$62,IF(OR('Vastaukset, kilpailijat (taito)'!X17=Pistetaulukko!$G$63,'Vastaukset, kilpailijat (taito)'!X17=Pistetaulukko!$K$63),Pistetaulukko!$G$62,IF(OR('Vastaukset, kilpailijat (taito)'!X17=Pistetaulukko!$F$63,'Vastaukset, kilpailijat (taito)'!X17=Pistetaulukko!$L$63),Pistetaulukko!$F$62,0))))</f>
        <v>0</v>
      </c>
      <c r="Y17" s="82">
        <f>IF('Vastaukset, kilpailijat (taito)'!Y17=Pistetaulukko!$I$66,Pistetaulukko!$I$65,IF(OR('Vastaukset, kilpailijat (taito)'!Y17=Pistetaulukko!$H$66,'Vastaukset, kilpailijat (taito)'!Y17=Pistetaulukko!$J$66),Pistetaulukko!$H$65,IF(OR('Vastaukset, kilpailijat (taito)'!Y17=Pistetaulukko!$G$66,'Vastaukset, kilpailijat (taito)'!Y17=Pistetaulukko!$K$66),Pistetaulukko!$G$65,IF(OR('Vastaukset, kilpailijat (taito)'!Y17=Pistetaulukko!$F$66,'Vastaukset, kilpailijat (taito)'!Y17=Pistetaulukko!$L$66),Pistetaulukko!$F$65,IF(OR('Vastaukset, kilpailijat (taito)'!Y17=Pistetaulukko!$E$66,'Vastaukset, kilpailijat (taito)'!Y17=Pistetaulukko!$M$66),Pistetaulukko!$E$65,IF(OR('Vastaukset, kilpailijat (taito)'!Y17=Pistetaulukko!$D$66,'Vastaukset, kilpailijat (taito)'!Y17=Pistetaulukko!$N$66),Pistetaulukko!$D$65,0))))))</f>
        <v>0</v>
      </c>
      <c r="Z17" s="82">
        <f>IF('Vastaukset, kilpailijat (taito)'!Z17=Pistetaulukko!$I$69,Pistetaulukko!$I$68,IF(OR('Vastaukset, kilpailijat (taito)'!Z17=Pistetaulukko!$H$69,'Vastaukset, kilpailijat (taito)'!Z17=Pistetaulukko!$J$69),Pistetaulukko!$H$68,IF(OR('Vastaukset, kilpailijat (taito)'!Z17=Pistetaulukko!$G$69,'Vastaukset, kilpailijat (taito)'!Z17=Pistetaulukko!$K$69),Pistetaulukko!$G$68,IF(OR('Vastaukset, kilpailijat (taito)'!Z17=Pistetaulukko!$F$69,'Vastaukset, kilpailijat (taito)'!Z17=Pistetaulukko!$L$69),Pistetaulukko!$F$68,IF(OR('Vastaukset, kilpailijat (taito)'!Z17=Pistetaulukko!$E$69,'Vastaukset, kilpailijat (taito)'!Z17=Pistetaulukko!$M$69),Pistetaulukko!$E$68,IF(OR('Vastaukset, kilpailijat (taito)'!Z17=Pistetaulukko!$D$69,'Vastaukset, kilpailijat (taito)'!Z17=Pistetaulukko!$N$69),Pistetaulukko!$D$68,0))))))</f>
        <v>0</v>
      </c>
      <c r="AA17" s="4">
        <f t="shared" si="0"/>
        <v>0</v>
      </c>
      <c r="AB17" s="34">
        <f>'Vastaukset, kilpailijat (taito)'!AD17</f>
        <v>0</v>
      </c>
      <c r="AC17" s="125">
        <f>'Vastaukset, kilpailijat (taito)'!AC17</f>
        <v>0</v>
      </c>
      <c r="AD17" s="35">
        <f t="shared" si="1"/>
        <v>-5.2083333333333336E-2</v>
      </c>
      <c r="AE17" s="116">
        <f t="shared" si="2"/>
        <v>0</v>
      </c>
      <c r="AF17" s="38">
        <f t="shared" si="3"/>
        <v>0</v>
      </c>
      <c r="AG17" s="12"/>
    </row>
    <row r="18" spans="1:33" x14ac:dyDescent="0.3">
      <c r="A18" s="7">
        <f>'Vastaukset, kilpailijat (taito)'!A18</f>
        <v>0</v>
      </c>
      <c r="B18" s="56">
        <f>'Vastaukset, kilpailijat (taito)'!B18</f>
        <v>0</v>
      </c>
      <c r="C18" s="6">
        <f>'Vastaukset, kilpailijat (taito)'!C18</f>
        <v>0</v>
      </c>
      <c r="D18" s="6">
        <f>'Vastaukset, kilpailijat (taito)'!D18</f>
        <v>0</v>
      </c>
      <c r="E18" s="82">
        <f>IF('Vastaukset, kilpailijat (taito)'!E18=Pistetaulukko!$I$3,Pistetaulukko!$I$2,0)</f>
        <v>0</v>
      </c>
      <c r="F18" s="82">
        <f>IF('Vastaukset, kilpailijat (taito)'!F18=Pistetaulukko!$I$6,Pistetaulukko!$I$5,IF(OR('Vastaukset, kilpailijat (taito)'!F18=Pistetaulukko!$H$6,'Vastaukset, kilpailijat (taito)'!F18=Pistetaulukko!$J$6),Pistetaulukko!$H$5,IF(OR('Vastaukset, kilpailijat (taito)'!F18=Pistetaulukko!$G$6,'Vastaukset, kilpailijat (taito)'!F18=Pistetaulukko!$K$6),Pistetaulukko!$G$5,IF(OR('Vastaukset, kilpailijat (taito)'!F18=Pistetaulukko!$F$6,'Vastaukset, kilpailijat (taito)'!F18=Pistetaulukko!$L$6),Pistetaulukko!$F$5,0))))</f>
        <v>0</v>
      </c>
      <c r="G18" s="82">
        <f>IF('Vastaukset, kilpailijat (taito)'!G18=Pistetaulukko!$I$9,Pistetaulukko!$I$8,IF(OR('Vastaukset, kilpailijat (taito)'!G18=Pistetaulukko!$H$9,'Vastaukset, kilpailijat (taito)'!G18=Pistetaulukko!$J$9),Pistetaulukko!$H$8,IF(OR('Vastaukset, kilpailijat (taito)'!G18=Pistetaulukko!$G$9,'Vastaukset, kilpailijat (taito)'!G18=Pistetaulukko!$K$9),Pistetaulukko!$G$8,IF(OR('Vastaukset, kilpailijat (taito)'!G18=Pistetaulukko!$F$9,'Vastaukset, kilpailijat (taito)'!G18=Pistetaulukko!$L$9),Pistetaulukko!$F$8,0))))</f>
        <v>0</v>
      </c>
      <c r="H18" s="82">
        <f>IF('Vastaukset, kilpailijat (taito)'!H18=Pistetaulukko!$I$12,Pistetaulukko!$I$11,IF(OR('Vastaukset, kilpailijat (taito)'!H18=Pistetaulukko!$H$12,'Vastaukset, kilpailijat (taito)'!H18=Pistetaulukko!$J$12),Pistetaulukko!$H$11,IF(OR('Vastaukset, kilpailijat (taito)'!H18=Pistetaulukko!$G$12,'Vastaukset, kilpailijat (taito)'!H18=Pistetaulukko!$K$12),Pistetaulukko!$G$11,IF(OR('Vastaukset, kilpailijat (taito)'!H18=Pistetaulukko!$F$12,'Vastaukset, kilpailijat (taito)'!H18=Pistetaulukko!$L$12),Pistetaulukko!$F$11,0))))</f>
        <v>0</v>
      </c>
      <c r="I18" s="82">
        <f>IF('Vastaukset, kilpailijat (taito)'!I18=Pistetaulukko!$I$18,Pistetaulukko!$I$17,0)</f>
        <v>0</v>
      </c>
      <c r="J18" s="82">
        <f>IF('Vastaukset, kilpailijat (taito)'!J18=Pistetaulukko!$I$21,Pistetaulukko!$I$20,IF(OR('Vastaukset, kilpailijat (taito)'!J18=Pistetaulukko!$H$21,'Vastaukset, kilpailijat (taito)'!J18=Pistetaulukko!$J$21),Pistetaulukko!$H$20,IF(OR('Vastaukset, kilpailijat (taito)'!J18=Pistetaulukko!$G$21,'Vastaukset, kilpailijat (taito)'!J18=Pistetaulukko!$K$21),Pistetaulukko!$G$20,IF(OR('Vastaukset, kilpailijat (taito)'!J18=Pistetaulukko!$F$21,'Vastaukset, kilpailijat (taito)'!J18=Pistetaulukko!$L$21),Pistetaulukko!$F$20,0))))</f>
        <v>0</v>
      </c>
      <c r="K18" s="82">
        <f>IF('Vastaukset, kilpailijat (taito)'!K18=Pistetaulukko!$I$24,Pistetaulukko!$I$23,0)</f>
        <v>0</v>
      </c>
      <c r="L18" s="82">
        <f>IF('Vastaukset, kilpailijat (taito)'!L18=Pistetaulukko!$I$27,Pistetaulukko!$I$26,IF(OR('Vastaukset, kilpailijat (taito)'!L18=Pistetaulukko!$H$27,'Vastaukset, kilpailijat (taito)'!L18=Pistetaulukko!$J$27),Pistetaulukko!$H$26,IF(OR('Vastaukset, kilpailijat (taito)'!L18=Pistetaulukko!$G$27,'Vastaukset, kilpailijat (taito)'!L18=Pistetaulukko!$K$27),Pistetaulukko!$G$26,IF(OR('Vastaukset, kilpailijat (taito)'!L18=Pistetaulukko!$F$27,'Vastaukset, kilpailijat (taito)'!L18=Pistetaulukko!$L$27),Pistetaulukko!$F$26,0))))</f>
        <v>0</v>
      </c>
      <c r="M18" s="82">
        <f>IF('Vastaukset, kilpailijat (taito)'!M18=Pistetaulukko!$I$30,Pistetaulukko!$I$29,0)</f>
        <v>0</v>
      </c>
      <c r="N18" s="82">
        <f>IF('Vastaukset, kilpailijat (taito)'!N18=Pistetaulukko!$I$33,Pistetaulukko!$I$32,IF(OR('Vastaukset, kilpailijat (taito)'!N18=Pistetaulukko!$H$33,'Vastaukset, kilpailijat (taito)'!N18=Pistetaulukko!$J$33),Pistetaulukko!$H$32,IF(OR('Vastaukset, kilpailijat (taito)'!N18=Pistetaulukko!$G$33,'Vastaukset, kilpailijat (taito)'!N18=Pistetaulukko!$K$33),Pistetaulukko!$G$32,IF(OR('Vastaukset, kilpailijat (taito)'!N18=Pistetaulukko!$F$33,'Vastaukset, kilpailijat (taito)'!N18=Pistetaulukko!$L$33),Pistetaulukko!$F$32,IF(OR('Vastaukset, kilpailijat (taito)'!N18=Pistetaulukko!$E$33,'Vastaukset, kilpailijat (taito)'!N18=Pistetaulukko!$M$33),Pistetaulukko!$E$32,IF(OR('Vastaukset, kilpailijat (taito)'!N18=Pistetaulukko!$D$33,'Vastaukset, kilpailijat (taito)'!N18=Pistetaulukko!$N$33),Pistetaulukko!$D$32,0))))))</f>
        <v>0</v>
      </c>
      <c r="O18" s="82">
        <f>IF('Vastaukset, kilpailijat (taito)'!O18=Pistetaulukko!$I$36,Pistetaulukko!$I$35,IF(OR('Vastaukset, kilpailijat (taito)'!O18=Pistetaulukko!$H$36,'Vastaukset, kilpailijat (taito)'!O18=Pistetaulukko!$J$36),Pistetaulukko!$H$35,IF(OR('Vastaukset, kilpailijat (taito)'!O18=Pistetaulukko!$G$36,'Vastaukset, kilpailijat (taito)'!O18=Pistetaulukko!$K$36),Pistetaulukko!$G$35,IF(OR('Vastaukset, kilpailijat (taito)'!O18=Pistetaulukko!$F$36,'Vastaukset, kilpailijat (taito)'!O18=Pistetaulukko!$L$36),Pistetaulukko!$F$35,IF(OR('Vastaukset, kilpailijat (taito)'!O18=Pistetaulukko!$E$36,'Vastaukset, kilpailijat (taito)'!O18=Pistetaulukko!$M$36),Pistetaulukko!$E$35,IF(OR('Vastaukset, kilpailijat (taito)'!O18=Pistetaulukko!$D$36,'Vastaukset, kilpailijat (taito)'!O18=Pistetaulukko!$N$36),Pistetaulukko!$D$35,IF(OR('Vastaukset, kilpailijat (taito)'!O18=Pistetaulukko!$C$36,'Vastaukset, kilpailijat (taito)'!O18=Pistetaulukko!$O$36),Pistetaulukko!$C$35,IF(OR('Vastaukset, kilpailijat (taito)'!O18=Pistetaulukko!$B$36,'Vastaukset, kilpailijat (taito)'!O18=Pistetaulukko!$P$36),Pistetaulukko!$B$35,0))))))))</f>
        <v>0</v>
      </c>
      <c r="P18" s="82">
        <f>IF('Vastaukset, kilpailijat (taito)'!P18=Pistetaulukko!$I$39,Pistetaulukko!$I$38,IF(OR('Vastaukset, kilpailijat (taito)'!P18=Pistetaulukko!$H$39,'Vastaukset, kilpailijat (taito)'!P18=Pistetaulukko!$J$39),Pistetaulukko!$H$38,IF(OR('Vastaukset, kilpailijat (taito)'!P18=Pistetaulukko!$G$39,'Vastaukset, kilpailijat (taito)'!P18=Pistetaulukko!$K$39),Pistetaulukko!$G$38,IF(OR('Vastaukset, kilpailijat (taito)'!P18=Pistetaulukko!$F$39,'Vastaukset, kilpailijat (taito)'!P18=Pistetaulukko!$L$39),Pistetaulukko!$F$38,0))))</f>
        <v>0</v>
      </c>
      <c r="Q18" s="82">
        <f>IF('Vastaukset, kilpailijat (taito)'!Q18=Pistetaulukko!$I$42,Pistetaulukko!$I$41,IF(OR('Vastaukset, kilpailijat (taito)'!Q18=Pistetaulukko!$H$42,'Vastaukset, kilpailijat (taito)'!Q18=Pistetaulukko!$J$42),Pistetaulukko!$H$41,IF(OR('Vastaukset, kilpailijat (taito)'!Q18=Pistetaulukko!$G$42,'Vastaukset, kilpailijat (taito)'!Q18=Pistetaulukko!$K$42),Pistetaulukko!$G$41,IF(OR('Vastaukset, kilpailijat (taito)'!Q18=Pistetaulukko!$F$42,'Vastaukset, kilpailijat (taito)'!Q18=Pistetaulukko!$L$42),Pistetaulukko!$F$41,0))))</f>
        <v>0</v>
      </c>
      <c r="R18" s="82">
        <f>IF('Vastaukset, kilpailijat (taito)'!R18=Pistetaulukko!$I$45,Pistetaulukko!$I$44,IF(OR('Vastaukset, kilpailijat (taito)'!R18=Pistetaulukko!$H$45,'Vastaukset, kilpailijat (taito)'!R18=Pistetaulukko!$J$45),Pistetaulukko!$H$44,IF(OR('Vastaukset, kilpailijat (taito)'!R18=Pistetaulukko!$G$45,'Vastaukset, kilpailijat (taito)'!R18=Pistetaulukko!$K$45),Pistetaulukko!$G$44,IF(OR('Vastaukset, kilpailijat (taito)'!R18=Pistetaulukko!$F$45,'Vastaukset, kilpailijat (taito)'!R18=Pistetaulukko!$L$45),Pistetaulukko!$F$44,0))))</f>
        <v>0</v>
      </c>
      <c r="S18" s="82">
        <f>IF('Vastaukset, kilpailijat (taito)'!S18=Pistetaulukko!$I$48,Pistetaulukko!$I$47,IF(OR('Vastaukset, kilpailijat (taito)'!S18=Pistetaulukko!$H$48,'Vastaukset, kilpailijat (taito)'!S18=Pistetaulukko!$J$48),Pistetaulukko!$H$47,IF(OR('Vastaukset, kilpailijat (taito)'!S18=Pistetaulukko!$G$48,'Vastaukset, kilpailijat (taito)'!S18=Pistetaulukko!$K$48),Pistetaulukko!$G$47,IF(OR('Vastaukset, kilpailijat (taito)'!S18=Pistetaulukko!$F$48,'Vastaukset, kilpailijat (taito)'!S18=Pistetaulukko!$L$48),Pistetaulukko!$F$47,0))))</f>
        <v>0</v>
      </c>
      <c r="T18" s="82">
        <f>IF('Vastaukset, kilpailijat (taito)'!T18=Pistetaulukko!$I$51,Pistetaulukko!$I$50,IF(OR('Vastaukset, kilpailijat (taito)'!T18=Pistetaulukko!$H$51,'Vastaukset, kilpailijat (taito)'!T18=Pistetaulukko!$J$51),Pistetaulukko!$H$50,IF(OR('Vastaukset, kilpailijat (taito)'!T18=Pistetaulukko!$G$51,'Vastaukset, kilpailijat (taito)'!T18=Pistetaulukko!$K$51),Pistetaulukko!$G$50,IF(OR('Vastaukset, kilpailijat (taito)'!T18=Pistetaulukko!$F$51,'Vastaukset, kilpailijat (taito)'!T18=Pistetaulukko!$L$51),Pistetaulukko!$F$50,0))))</f>
        <v>0</v>
      </c>
      <c r="U18" s="82">
        <f>IF('Vastaukset, kilpailijat (taito)'!U18=Pistetaulukko!$I$54,Pistetaulukko!$I$53,IF(OR('Vastaukset, kilpailijat (taito)'!U18=Pistetaulukko!$H$54,'Vastaukset, kilpailijat (taito)'!U18=Pistetaulukko!$J$54),Pistetaulukko!$H$53,IF(OR('Vastaukset, kilpailijat (taito)'!U18=Pistetaulukko!$G$54,'Vastaukset, kilpailijat (taito)'!U18=Pistetaulukko!$K$54),Pistetaulukko!$G$53,IF(OR('Vastaukset, kilpailijat (taito)'!U18=Pistetaulukko!$F$54,'Vastaukset, kilpailijat (taito)'!U18=Pistetaulukko!$L$54),Pistetaulukko!$F$53,0))))</f>
        <v>0</v>
      </c>
      <c r="V18" s="82">
        <f>IF('Vastaukset, kilpailijat (taito)'!V18=Pistetaulukko!$I$57,Pistetaulukko!$I$56,IF(OR('Vastaukset, kilpailijat (taito)'!V18=Pistetaulukko!$H$57,'Vastaukset, kilpailijat (taito)'!V18=Pistetaulukko!$J$57),Pistetaulukko!$H$56,IF(OR('Vastaukset, kilpailijat (taito)'!V18=Pistetaulukko!$G$57,'Vastaukset, kilpailijat (taito)'!V18=Pistetaulukko!$K$57),Pistetaulukko!$G$56,IF(OR('Vastaukset, kilpailijat (taito)'!V18=Pistetaulukko!$F$57,'Vastaukset, kilpailijat (taito)'!V18=Pistetaulukko!$L$57),Pistetaulukko!$F$56,0))))</f>
        <v>0</v>
      </c>
      <c r="W18" s="82">
        <f>IF('Vastaukset, kilpailijat (taito)'!W18=Pistetaulukko!$I$60,Pistetaulukko!$I$59,IF(OR('Vastaukset, kilpailijat (taito)'!W18=Pistetaulukko!$H$60,'Vastaukset, kilpailijat (taito)'!W18=Pistetaulukko!$J$60),Pistetaulukko!$H$59,IF(OR('Vastaukset, kilpailijat (taito)'!W18=Pistetaulukko!$G$60,'Vastaukset, kilpailijat (taito)'!W18=Pistetaulukko!$K$60),Pistetaulukko!$G$59,IF(OR('Vastaukset, kilpailijat (taito)'!W18=Pistetaulukko!$F$60,'Vastaukset, kilpailijat (taito)'!W18=Pistetaulukko!$L$60),Pistetaulukko!$F$59,0))))</f>
        <v>0</v>
      </c>
      <c r="X18" s="82">
        <f>IF('Vastaukset, kilpailijat (taito)'!X18=Pistetaulukko!$I$63,Pistetaulukko!$I$62,IF(OR('Vastaukset, kilpailijat (taito)'!X18=Pistetaulukko!$H$63,'Vastaukset, kilpailijat (taito)'!X18=Pistetaulukko!$J$63),Pistetaulukko!$H$62,IF(OR('Vastaukset, kilpailijat (taito)'!X18=Pistetaulukko!$G$63,'Vastaukset, kilpailijat (taito)'!X18=Pistetaulukko!$K$63),Pistetaulukko!$G$62,IF(OR('Vastaukset, kilpailijat (taito)'!X18=Pistetaulukko!$F$63,'Vastaukset, kilpailijat (taito)'!X18=Pistetaulukko!$L$63),Pistetaulukko!$F$62,0))))</f>
        <v>0</v>
      </c>
      <c r="Y18" s="82">
        <f>IF('Vastaukset, kilpailijat (taito)'!Y18=Pistetaulukko!$I$66,Pistetaulukko!$I$65,IF(OR('Vastaukset, kilpailijat (taito)'!Y18=Pistetaulukko!$H$66,'Vastaukset, kilpailijat (taito)'!Y18=Pistetaulukko!$J$66),Pistetaulukko!$H$65,IF(OR('Vastaukset, kilpailijat (taito)'!Y18=Pistetaulukko!$G$66,'Vastaukset, kilpailijat (taito)'!Y18=Pistetaulukko!$K$66),Pistetaulukko!$G$65,IF(OR('Vastaukset, kilpailijat (taito)'!Y18=Pistetaulukko!$F$66,'Vastaukset, kilpailijat (taito)'!Y18=Pistetaulukko!$L$66),Pistetaulukko!$F$65,IF(OR('Vastaukset, kilpailijat (taito)'!Y18=Pistetaulukko!$E$66,'Vastaukset, kilpailijat (taito)'!Y18=Pistetaulukko!$M$66),Pistetaulukko!$E$65,IF(OR('Vastaukset, kilpailijat (taito)'!Y18=Pistetaulukko!$D$66,'Vastaukset, kilpailijat (taito)'!Y18=Pistetaulukko!$N$66),Pistetaulukko!$D$65,0))))))</f>
        <v>0</v>
      </c>
      <c r="Z18" s="82">
        <f>IF('Vastaukset, kilpailijat (taito)'!Z18=Pistetaulukko!$I$69,Pistetaulukko!$I$68,IF(OR('Vastaukset, kilpailijat (taito)'!Z18=Pistetaulukko!$H$69,'Vastaukset, kilpailijat (taito)'!Z18=Pistetaulukko!$J$69),Pistetaulukko!$H$68,IF(OR('Vastaukset, kilpailijat (taito)'!Z18=Pistetaulukko!$G$69,'Vastaukset, kilpailijat (taito)'!Z18=Pistetaulukko!$K$69),Pistetaulukko!$G$68,IF(OR('Vastaukset, kilpailijat (taito)'!Z18=Pistetaulukko!$F$69,'Vastaukset, kilpailijat (taito)'!Z18=Pistetaulukko!$L$69),Pistetaulukko!$F$68,IF(OR('Vastaukset, kilpailijat (taito)'!Z18=Pistetaulukko!$E$69,'Vastaukset, kilpailijat (taito)'!Z18=Pistetaulukko!$M$69),Pistetaulukko!$E$68,IF(OR('Vastaukset, kilpailijat (taito)'!Z18=Pistetaulukko!$D$69,'Vastaukset, kilpailijat (taito)'!Z18=Pistetaulukko!$N$69),Pistetaulukko!$D$68,0))))))</f>
        <v>0</v>
      </c>
      <c r="AA18" s="4">
        <f t="shared" si="0"/>
        <v>0</v>
      </c>
      <c r="AB18" s="34">
        <f>'Vastaukset, kilpailijat (taito)'!AD18</f>
        <v>0</v>
      </c>
      <c r="AC18" s="125">
        <f>'Vastaukset, kilpailijat (taito)'!AC18</f>
        <v>0</v>
      </c>
      <c r="AD18" s="35">
        <f t="shared" si="1"/>
        <v>-5.2083333333333336E-2</v>
      </c>
      <c r="AE18" s="116">
        <f t="shared" si="2"/>
        <v>0</v>
      </c>
      <c r="AF18" s="38">
        <f t="shared" si="3"/>
        <v>0</v>
      </c>
      <c r="AG18" s="12"/>
    </row>
    <row r="19" spans="1:33" x14ac:dyDescent="0.3">
      <c r="A19" s="7">
        <f>'Vastaukset, kilpailijat (taito)'!A19</f>
        <v>0</v>
      </c>
      <c r="B19" s="56">
        <f>'Vastaukset, kilpailijat (taito)'!B19</f>
        <v>0</v>
      </c>
      <c r="C19" s="6">
        <f>'Vastaukset, kilpailijat (taito)'!C19</f>
        <v>0</v>
      </c>
      <c r="D19" s="6">
        <f>'Vastaukset, kilpailijat (taito)'!D19</f>
        <v>0</v>
      </c>
      <c r="E19" s="82">
        <f>IF('Vastaukset, kilpailijat (taito)'!E19=Pistetaulukko!$I$3,Pistetaulukko!$I$2,0)</f>
        <v>0</v>
      </c>
      <c r="F19" s="82">
        <f>IF('Vastaukset, kilpailijat (taito)'!F19=Pistetaulukko!$I$6,Pistetaulukko!$I$5,IF(OR('Vastaukset, kilpailijat (taito)'!F19=Pistetaulukko!$H$6,'Vastaukset, kilpailijat (taito)'!F19=Pistetaulukko!$J$6),Pistetaulukko!$H$5,IF(OR('Vastaukset, kilpailijat (taito)'!F19=Pistetaulukko!$G$6,'Vastaukset, kilpailijat (taito)'!F19=Pistetaulukko!$K$6),Pistetaulukko!$G$5,IF(OR('Vastaukset, kilpailijat (taito)'!F19=Pistetaulukko!$F$6,'Vastaukset, kilpailijat (taito)'!F19=Pistetaulukko!$L$6),Pistetaulukko!$F$5,0))))</f>
        <v>0</v>
      </c>
      <c r="G19" s="82">
        <f>IF('Vastaukset, kilpailijat (taito)'!G19=Pistetaulukko!$I$9,Pistetaulukko!$I$8,IF(OR('Vastaukset, kilpailijat (taito)'!G19=Pistetaulukko!$H$9,'Vastaukset, kilpailijat (taito)'!G19=Pistetaulukko!$J$9),Pistetaulukko!$H$8,IF(OR('Vastaukset, kilpailijat (taito)'!G19=Pistetaulukko!$G$9,'Vastaukset, kilpailijat (taito)'!G19=Pistetaulukko!$K$9),Pistetaulukko!$G$8,IF(OR('Vastaukset, kilpailijat (taito)'!G19=Pistetaulukko!$F$9,'Vastaukset, kilpailijat (taito)'!G19=Pistetaulukko!$L$9),Pistetaulukko!$F$8,0))))</f>
        <v>0</v>
      </c>
      <c r="H19" s="82">
        <f>IF('Vastaukset, kilpailijat (taito)'!H19=Pistetaulukko!$I$12,Pistetaulukko!$I$11,IF(OR('Vastaukset, kilpailijat (taito)'!H19=Pistetaulukko!$H$12,'Vastaukset, kilpailijat (taito)'!H19=Pistetaulukko!$J$12),Pistetaulukko!$H$11,IF(OR('Vastaukset, kilpailijat (taito)'!H19=Pistetaulukko!$G$12,'Vastaukset, kilpailijat (taito)'!H19=Pistetaulukko!$K$12),Pistetaulukko!$G$11,IF(OR('Vastaukset, kilpailijat (taito)'!H19=Pistetaulukko!$F$12,'Vastaukset, kilpailijat (taito)'!H19=Pistetaulukko!$L$12),Pistetaulukko!$F$11,0))))</f>
        <v>0</v>
      </c>
      <c r="I19" s="82">
        <f>IF('Vastaukset, kilpailijat (taito)'!I19=Pistetaulukko!$I$18,Pistetaulukko!$I$17,0)</f>
        <v>0</v>
      </c>
      <c r="J19" s="82">
        <f>IF('Vastaukset, kilpailijat (taito)'!J19=Pistetaulukko!$I$21,Pistetaulukko!$I$20,IF(OR('Vastaukset, kilpailijat (taito)'!J19=Pistetaulukko!$H$21,'Vastaukset, kilpailijat (taito)'!J19=Pistetaulukko!$J$21),Pistetaulukko!$H$20,IF(OR('Vastaukset, kilpailijat (taito)'!J19=Pistetaulukko!$G$21,'Vastaukset, kilpailijat (taito)'!J19=Pistetaulukko!$K$21),Pistetaulukko!$G$20,IF(OR('Vastaukset, kilpailijat (taito)'!J19=Pistetaulukko!$F$21,'Vastaukset, kilpailijat (taito)'!J19=Pistetaulukko!$L$21),Pistetaulukko!$F$20,0))))</f>
        <v>0</v>
      </c>
      <c r="K19" s="82">
        <f>IF('Vastaukset, kilpailijat (taito)'!K19=Pistetaulukko!$I$24,Pistetaulukko!$I$23,0)</f>
        <v>0</v>
      </c>
      <c r="L19" s="82">
        <f>IF('Vastaukset, kilpailijat (taito)'!L19=Pistetaulukko!$I$27,Pistetaulukko!$I$26,IF(OR('Vastaukset, kilpailijat (taito)'!L19=Pistetaulukko!$H$27,'Vastaukset, kilpailijat (taito)'!L19=Pistetaulukko!$J$27),Pistetaulukko!$H$26,IF(OR('Vastaukset, kilpailijat (taito)'!L19=Pistetaulukko!$G$27,'Vastaukset, kilpailijat (taito)'!L19=Pistetaulukko!$K$27),Pistetaulukko!$G$26,IF(OR('Vastaukset, kilpailijat (taito)'!L19=Pistetaulukko!$F$27,'Vastaukset, kilpailijat (taito)'!L19=Pistetaulukko!$L$27),Pistetaulukko!$F$26,0))))</f>
        <v>0</v>
      </c>
      <c r="M19" s="82">
        <f>IF('Vastaukset, kilpailijat (taito)'!M19=Pistetaulukko!$I$30,Pistetaulukko!$I$29,0)</f>
        <v>0</v>
      </c>
      <c r="N19" s="82">
        <f>IF('Vastaukset, kilpailijat (taito)'!N19=Pistetaulukko!$I$33,Pistetaulukko!$I$32,IF(OR('Vastaukset, kilpailijat (taito)'!N19=Pistetaulukko!$H$33,'Vastaukset, kilpailijat (taito)'!N19=Pistetaulukko!$J$33),Pistetaulukko!$H$32,IF(OR('Vastaukset, kilpailijat (taito)'!N19=Pistetaulukko!$G$33,'Vastaukset, kilpailijat (taito)'!N19=Pistetaulukko!$K$33),Pistetaulukko!$G$32,IF(OR('Vastaukset, kilpailijat (taito)'!N19=Pistetaulukko!$F$33,'Vastaukset, kilpailijat (taito)'!N19=Pistetaulukko!$L$33),Pistetaulukko!$F$32,IF(OR('Vastaukset, kilpailijat (taito)'!N19=Pistetaulukko!$E$33,'Vastaukset, kilpailijat (taito)'!N19=Pistetaulukko!$M$33),Pistetaulukko!$E$32,IF(OR('Vastaukset, kilpailijat (taito)'!N19=Pistetaulukko!$D$33,'Vastaukset, kilpailijat (taito)'!N19=Pistetaulukko!$N$33),Pistetaulukko!$D$32,0))))))</f>
        <v>0</v>
      </c>
      <c r="O19" s="82">
        <f>IF('Vastaukset, kilpailijat (taito)'!O19=Pistetaulukko!$I$36,Pistetaulukko!$I$35,IF(OR('Vastaukset, kilpailijat (taito)'!O19=Pistetaulukko!$H$36,'Vastaukset, kilpailijat (taito)'!O19=Pistetaulukko!$J$36),Pistetaulukko!$H$35,IF(OR('Vastaukset, kilpailijat (taito)'!O19=Pistetaulukko!$G$36,'Vastaukset, kilpailijat (taito)'!O19=Pistetaulukko!$K$36),Pistetaulukko!$G$35,IF(OR('Vastaukset, kilpailijat (taito)'!O19=Pistetaulukko!$F$36,'Vastaukset, kilpailijat (taito)'!O19=Pistetaulukko!$L$36),Pistetaulukko!$F$35,IF(OR('Vastaukset, kilpailijat (taito)'!O19=Pistetaulukko!$E$36,'Vastaukset, kilpailijat (taito)'!O19=Pistetaulukko!$M$36),Pistetaulukko!$E$35,IF(OR('Vastaukset, kilpailijat (taito)'!O19=Pistetaulukko!$D$36,'Vastaukset, kilpailijat (taito)'!O19=Pistetaulukko!$N$36),Pistetaulukko!$D$35,IF(OR('Vastaukset, kilpailijat (taito)'!O19=Pistetaulukko!$C$36,'Vastaukset, kilpailijat (taito)'!O19=Pistetaulukko!$O$36),Pistetaulukko!$C$35,IF(OR('Vastaukset, kilpailijat (taito)'!O19=Pistetaulukko!$B$36,'Vastaukset, kilpailijat (taito)'!O19=Pistetaulukko!$P$36),Pistetaulukko!$B$35,0))))))))</f>
        <v>0</v>
      </c>
      <c r="P19" s="82">
        <f>IF('Vastaukset, kilpailijat (taito)'!P19=Pistetaulukko!$I$39,Pistetaulukko!$I$38,IF(OR('Vastaukset, kilpailijat (taito)'!P19=Pistetaulukko!$H$39,'Vastaukset, kilpailijat (taito)'!P19=Pistetaulukko!$J$39),Pistetaulukko!$H$38,IF(OR('Vastaukset, kilpailijat (taito)'!P19=Pistetaulukko!$G$39,'Vastaukset, kilpailijat (taito)'!P19=Pistetaulukko!$K$39),Pistetaulukko!$G$38,IF(OR('Vastaukset, kilpailijat (taito)'!P19=Pistetaulukko!$F$39,'Vastaukset, kilpailijat (taito)'!P19=Pistetaulukko!$L$39),Pistetaulukko!$F$38,0))))</f>
        <v>0</v>
      </c>
      <c r="Q19" s="82">
        <f>IF('Vastaukset, kilpailijat (taito)'!Q19=Pistetaulukko!$I$42,Pistetaulukko!$I$41,IF(OR('Vastaukset, kilpailijat (taito)'!Q19=Pistetaulukko!$H$42,'Vastaukset, kilpailijat (taito)'!Q19=Pistetaulukko!$J$42),Pistetaulukko!$H$41,IF(OR('Vastaukset, kilpailijat (taito)'!Q19=Pistetaulukko!$G$42,'Vastaukset, kilpailijat (taito)'!Q19=Pistetaulukko!$K$42),Pistetaulukko!$G$41,IF(OR('Vastaukset, kilpailijat (taito)'!Q19=Pistetaulukko!$F$42,'Vastaukset, kilpailijat (taito)'!Q19=Pistetaulukko!$L$42),Pistetaulukko!$F$41,0))))</f>
        <v>0</v>
      </c>
      <c r="R19" s="82">
        <f>IF('Vastaukset, kilpailijat (taito)'!R19=Pistetaulukko!$I$45,Pistetaulukko!$I$44,IF(OR('Vastaukset, kilpailijat (taito)'!R19=Pistetaulukko!$H$45,'Vastaukset, kilpailijat (taito)'!R19=Pistetaulukko!$J$45),Pistetaulukko!$H$44,IF(OR('Vastaukset, kilpailijat (taito)'!R19=Pistetaulukko!$G$45,'Vastaukset, kilpailijat (taito)'!R19=Pistetaulukko!$K$45),Pistetaulukko!$G$44,IF(OR('Vastaukset, kilpailijat (taito)'!R19=Pistetaulukko!$F$45,'Vastaukset, kilpailijat (taito)'!R19=Pistetaulukko!$L$45),Pistetaulukko!$F$44,0))))</f>
        <v>0</v>
      </c>
      <c r="S19" s="82">
        <f>IF('Vastaukset, kilpailijat (taito)'!S19=Pistetaulukko!$I$48,Pistetaulukko!$I$47,IF(OR('Vastaukset, kilpailijat (taito)'!S19=Pistetaulukko!$H$48,'Vastaukset, kilpailijat (taito)'!S19=Pistetaulukko!$J$48),Pistetaulukko!$H$47,IF(OR('Vastaukset, kilpailijat (taito)'!S19=Pistetaulukko!$G$48,'Vastaukset, kilpailijat (taito)'!S19=Pistetaulukko!$K$48),Pistetaulukko!$G$47,IF(OR('Vastaukset, kilpailijat (taito)'!S19=Pistetaulukko!$F$48,'Vastaukset, kilpailijat (taito)'!S19=Pistetaulukko!$L$48),Pistetaulukko!$F$47,0))))</f>
        <v>0</v>
      </c>
      <c r="T19" s="82">
        <f>IF('Vastaukset, kilpailijat (taito)'!T19=Pistetaulukko!$I$51,Pistetaulukko!$I$50,IF(OR('Vastaukset, kilpailijat (taito)'!T19=Pistetaulukko!$H$51,'Vastaukset, kilpailijat (taito)'!T19=Pistetaulukko!$J$51),Pistetaulukko!$H$50,IF(OR('Vastaukset, kilpailijat (taito)'!T19=Pistetaulukko!$G$51,'Vastaukset, kilpailijat (taito)'!T19=Pistetaulukko!$K$51),Pistetaulukko!$G$50,IF(OR('Vastaukset, kilpailijat (taito)'!T19=Pistetaulukko!$F$51,'Vastaukset, kilpailijat (taito)'!T19=Pistetaulukko!$L$51),Pistetaulukko!$F$50,0))))</f>
        <v>0</v>
      </c>
      <c r="U19" s="82">
        <f>IF('Vastaukset, kilpailijat (taito)'!U19=Pistetaulukko!$I$54,Pistetaulukko!$I$53,IF(OR('Vastaukset, kilpailijat (taito)'!U19=Pistetaulukko!$H$54,'Vastaukset, kilpailijat (taito)'!U19=Pistetaulukko!$J$54),Pistetaulukko!$H$53,IF(OR('Vastaukset, kilpailijat (taito)'!U19=Pistetaulukko!$G$54,'Vastaukset, kilpailijat (taito)'!U19=Pistetaulukko!$K$54),Pistetaulukko!$G$53,IF(OR('Vastaukset, kilpailijat (taito)'!U19=Pistetaulukko!$F$54,'Vastaukset, kilpailijat (taito)'!U19=Pistetaulukko!$L$54),Pistetaulukko!$F$53,0))))</f>
        <v>0</v>
      </c>
      <c r="V19" s="82">
        <f>IF('Vastaukset, kilpailijat (taito)'!V19=Pistetaulukko!$I$57,Pistetaulukko!$I$56,IF(OR('Vastaukset, kilpailijat (taito)'!V19=Pistetaulukko!$H$57,'Vastaukset, kilpailijat (taito)'!V19=Pistetaulukko!$J$57),Pistetaulukko!$H$56,IF(OR('Vastaukset, kilpailijat (taito)'!V19=Pistetaulukko!$G$57,'Vastaukset, kilpailijat (taito)'!V19=Pistetaulukko!$K$57),Pistetaulukko!$G$56,IF(OR('Vastaukset, kilpailijat (taito)'!V19=Pistetaulukko!$F$57,'Vastaukset, kilpailijat (taito)'!V19=Pistetaulukko!$L$57),Pistetaulukko!$F$56,0))))</f>
        <v>0</v>
      </c>
      <c r="W19" s="82">
        <f>IF('Vastaukset, kilpailijat (taito)'!W19=Pistetaulukko!$I$60,Pistetaulukko!$I$59,IF(OR('Vastaukset, kilpailijat (taito)'!W19=Pistetaulukko!$H$60,'Vastaukset, kilpailijat (taito)'!W19=Pistetaulukko!$J$60),Pistetaulukko!$H$59,IF(OR('Vastaukset, kilpailijat (taito)'!W19=Pistetaulukko!$G$60,'Vastaukset, kilpailijat (taito)'!W19=Pistetaulukko!$K$60),Pistetaulukko!$G$59,IF(OR('Vastaukset, kilpailijat (taito)'!W19=Pistetaulukko!$F$60,'Vastaukset, kilpailijat (taito)'!W19=Pistetaulukko!$L$60),Pistetaulukko!$F$59,0))))</f>
        <v>0</v>
      </c>
      <c r="X19" s="82">
        <f>IF('Vastaukset, kilpailijat (taito)'!X19=Pistetaulukko!$I$63,Pistetaulukko!$I$62,IF(OR('Vastaukset, kilpailijat (taito)'!X19=Pistetaulukko!$H$63,'Vastaukset, kilpailijat (taito)'!X19=Pistetaulukko!$J$63),Pistetaulukko!$H$62,IF(OR('Vastaukset, kilpailijat (taito)'!X19=Pistetaulukko!$G$63,'Vastaukset, kilpailijat (taito)'!X19=Pistetaulukko!$K$63),Pistetaulukko!$G$62,IF(OR('Vastaukset, kilpailijat (taito)'!X19=Pistetaulukko!$F$63,'Vastaukset, kilpailijat (taito)'!X19=Pistetaulukko!$L$63),Pistetaulukko!$F$62,0))))</f>
        <v>0</v>
      </c>
      <c r="Y19" s="82">
        <f>IF('Vastaukset, kilpailijat (taito)'!Y19=Pistetaulukko!$I$66,Pistetaulukko!$I$65,IF(OR('Vastaukset, kilpailijat (taito)'!Y19=Pistetaulukko!$H$66,'Vastaukset, kilpailijat (taito)'!Y19=Pistetaulukko!$J$66),Pistetaulukko!$H$65,IF(OR('Vastaukset, kilpailijat (taito)'!Y19=Pistetaulukko!$G$66,'Vastaukset, kilpailijat (taito)'!Y19=Pistetaulukko!$K$66),Pistetaulukko!$G$65,IF(OR('Vastaukset, kilpailijat (taito)'!Y19=Pistetaulukko!$F$66,'Vastaukset, kilpailijat (taito)'!Y19=Pistetaulukko!$L$66),Pistetaulukko!$F$65,IF(OR('Vastaukset, kilpailijat (taito)'!Y19=Pistetaulukko!$E$66,'Vastaukset, kilpailijat (taito)'!Y19=Pistetaulukko!$M$66),Pistetaulukko!$E$65,IF(OR('Vastaukset, kilpailijat (taito)'!Y19=Pistetaulukko!$D$66,'Vastaukset, kilpailijat (taito)'!Y19=Pistetaulukko!$N$66),Pistetaulukko!$D$65,0))))))</f>
        <v>0</v>
      </c>
      <c r="Z19" s="82">
        <f>IF('Vastaukset, kilpailijat (taito)'!Z19=Pistetaulukko!$I$69,Pistetaulukko!$I$68,IF(OR('Vastaukset, kilpailijat (taito)'!Z19=Pistetaulukko!$H$69,'Vastaukset, kilpailijat (taito)'!Z19=Pistetaulukko!$J$69),Pistetaulukko!$H$68,IF(OR('Vastaukset, kilpailijat (taito)'!Z19=Pistetaulukko!$G$69,'Vastaukset, kilpailijat (taito)'!Z19=Pistetaulukko!$K$69),Pistetaulukko!$G$68,IF(OR('Vastaukset, kilpailijat (taito)'!Z19=Pistetaulukko!$F$69,'Vastaukset, kilpailijat (taito)'!Z19=Pistetaulukko!$L$69),Pistetaulukko!$F$68,IF(OR('Vastaukset, kilpailijat (taito)'!Z19=Pistetaulukko!$E$69,'Vastaukset, kilpailijat (taito)'!Z19=Pistetaulukko!$M$69),Pistetaulukko!$E$68,IF(OR('Vastaukset, kilpailijat (taito)'!Z19=Pistetaulukko!$D$69,'Vastaukset, kilpailijat (taito)'!Z19=Pistetaulukko!$N$69),Pistetaulukko!$D$68,0))))))</f>
        <v>0</v>
      </c>
      <c r="AA19" s="4">
        <f t="shared" si="0"/>
        <v>0</v>
      </c>
      <c r="AB19" s="34">
        <f>'Vastaukset, kilpailijat (taito)'!AD19</f>
        <v>0</v>
      </c>
      <c r="AC19" s="125">
        <f>'Vastaukset, kilpailijat (taito)'!AC19</f>
        <v>0</v>
      </c>
      <c r="AD19" s="35">
        <f t="shared" si="1"/>
        <v>-5.2083333333333336E-2</v>
      </c>
      <c r="AE19" s="116">
        <f t="shared" si="2"/>
        <v>0</v>
      </c>
      <c r="AF19" s="38">
        <f t="shared" si="3"/>
        <v>0</v>
      </c>
      <c r="AG19" s="12"/>
    </row>
    <row r="20" spans="1:33" x14ac:dyDescent="0.3">
      <c r="A20" s="7">
        <f>'Vastaukset, kilpailijat (taito)'!A20</f>
        <v>0</v>
      </c>
      <c r="B20" s="56">
        <f>'Vastaukset, kilpailijat (taito)'!B20</f>
        <v>0</v>
      </c>
      <c r="C20" s="6">
        <f>'Vastaukset, kilpailijat (taito)'!C20</f>
        <v>0</v>
      </c>
      <c r="D20" s="6">
        <f>'Vastaukset, kilpailijat (taito)'!D20</f>
        <v>0</v>
      </c>
      <c r="E20" s="82">
        <f>IF('Vastaukset, kilpailijat (taito)'!E20=Pistetaulukko!$I$3,Pistetaulukko!$I$2,0)</f>
        <v>0</v>
      </c>
      <c r="F20" s="82">
        <f>IF('Vastaukset, kilpailijat (taito)'!F20=Pistetaulukko!$I$6,Pistetaulukko!$I$5,IF(OR('Vastaukset, kilpailijat (taito)'!F20=Pistetaulukko!$H$6,'Vastaukset, kilpailijat (taito)'!F20=Pistetaulukko!$J$6),Pistetaulukko!$H$5,IF(OR('Vastaukset, kilpailijat (taito)'!F20=Pistetaulukko!$G$6,'Vastaukset, kilpailijat (taito)'!F20=Pistetaulukko!$K$6),Pistetaulukko!$G$5,IF(OR('Vastaukset, kilpailijat (taito)'!F20=Pistetaulukko!$F$6,'Vastaukset, kilpailijat (taito)'!F20=Pistetaulukko!$L$6),Pistetaulukko!$F$5,0))))</f>
        <v>0</v>
      </c>
      <c r="G20" s="82">
        <f>IF('Vastaukset, kilpailijat (taito)'!G20=Pistetaulukko!$I$9,Pistetaulukko!$I$8,IF(OR('Vastaukset, kilpailijat (taito)'!G20=Pistetaulukko!$H$9,'Vastaukset, kilpailijat (taito)'!G20=Pistetaulukko!$J$9),Pistetaulukko!$H$8,IF(OR('Vastaukset, kilpailijat (taito)'!G20=Pistetaulukko!$G$9,'Vastaukset, kilpailijat (taito)'!G20=Pistetaulukko!$K$9),Pistetaulukko!$G$8,IF(OR('Vastaukset, kilpailijat (taito)'!G20=Pistetaulukko!$F$9,'Vastaukset, kilpailijat (taito)'!G20=Pistetaulukko!$L$9),Pistetaulukko!$F$8,0))))</f>
        <v>0</v>
      </c>
      <c r="H20" s="82">
        <f>IF('Vastaukset, kilpailijat (taito)'!H20=Pistetaulukko!$I$12,Pistetaulukko!$I$11,IF(OR('Vastaukset, kilpailijat (taito)'!H20=Pistetaulukko!$H$12,'Vastaukset, kilpailijat (taito)'!H20=Pistetaulukko!$J$12),Pistetaulukko!$H$11,IF(OR('Vastaukset, kilpailijat (taito)'!H20=Pistetaulukko!$G$12,'Vastaukset, kilpailijat (taito)'!H20=Pistetaulukko!$K$12),Pistetaulukko!$G$11,IF(OR('Vastaukset, kilpailijat (taito)'!H20=Pistetaulukko!$F$12,'Vastaukset, kilpailijat (taito)'!H20=Pistetaulukko!$L$12),Pistetaulukko!$F$11,0))))</f>
        <v>0</v>
      </c>
      <c r="I20" s="82">
        <f>IF('Vastaukset, kilpailijat (taito)'!I20=Pistetaulukko!$I$18,Pistetaulukko!$I$17,0)</f>
        <v>0</v>
      </c>
      <c r="J20" s="82">
        <f>IF('Vastaukset, kilpailijat (taito)'!J20=Pistetaulukko!$I$21,Pistetaulukko!$I$20,IF(OR('Vastaukset, kilpailijat (taito)'!J20=Pistetaulukko!$H$21,'Vastaukset, kilpailijat (taito)'!J20=Pistetaulukko!$J$21),Pistetaulukko!$H$20,IF(OR('Vastaukset, kilpailijat (taito)'!J20=Pistetaulukko!$G$21,'Vastaukset, kilpailijat (taito)'!J20=Pistetaulukko!$K$21),Pistetaulukko!$G$20,IF(OR('Vastaukset, kilpailijat (taito)'!J20=Pistetaulukko!$F$21,'Vastaukset, kilpailijat (taito)'!J20=Pistetaulukko!$L$21),Pistetaulukko!$F$20,0))))</f>
        <v>0</v>
      </c>
      <c r="K20" s="82">
        <f>IF('Vastaukset, kilpailijat (taito)'!K20=Pistetaulukko!$I$24,Pistetaulukko!$I$23,0)</f>
        <v>0</v>
      </c>
      <c r="L20" s="82">
        <f>IF('Vastaukset, kilpailijat (taito)'!L20=Pistetaulukko!$I$27,Pistetaulukko!$I$26,IF(OR('Vastaukset, kilpailijat (taito)'!L20=Pistetaulukko!$H$27,'Vastaukset, kilpailijat (taito)'!L20=Pistetaulukko!$J$27),Pistetaulukko!$H$26,IF(OR('Vastaukset, kilpailijat (taito)'!L20=Pistetaulukko!$G$27,'Vastaukset, kilpailijat (taito)'!L20=Pistetaulukko!$K$27),Pistetaulukko!$G$26,IF(OR('Vastaukset, kilpailijat (taito)'!L20=Pistetaulukko!$F$27,'Vastaukset, kilpailijat (taito)'!L20=Pistetaulukko!$L$27),Pistetaulukko!$F$26,0))))</f>
        <v>0</v>
      </c>
      <c r="M20" s="82">
        <f>IF('Vastaukset, kilpailijat (taito)'!M20=Pistetaulukko!$I$30,Pistetaulukko!$I$29,0)</f>
        <v>0</v>
      </c>
      <c r="N20" s="82">
        <f>IF('Vastaukset, kilpailijat (taito)'!N20=Pistetaulukko!$I$33,Pistetaulukko!$I$32,IF(OR('Vastaukset, kilpailijat (taito)'!N20=Pistetaulukko!$H$33,'Vastaukset, kilpailijat (taito)'!N20=Pistetaulukko!$J$33),Pistetaulukko!$H$32,IF(OR('Vastaukset, kilpailijat (taito)'!N20=Pistetaulukko!$G$33,'Vastaukset, kilpailijat (taito)'!N20=Pistetaulukko!$K$33),Pistetaulukko!$G$32,IF(OR('Vastaukset, kilpailijat (taito)'!N20=Pistetaulukko!$F$33,'Vastaukset, kilpailijat (taito)'!N20=Pistetaulukko!$L$33),Pistetaulukko!$F$32,IF(OR('Vastaukset, kilpailijat (taito)'!N20=Pistetaulukko!$E$33,'Vastaukset, kilpailijat (taito)'!N20=Pistetaulukko!$M$33),Pistetaulukko!$E$32,IF(OR('Vastaukset, kilpailijat (taito)'!N20=Pistetaulukko!$D$33,'Vastaukset, kilpailijat (taito)'!N20=Pistetaulukko!$N$33),Pistetaulukko!$D$32,0))))))</f>
        <v>0</v>
      </c>
      <c r="O20" s="82">
        <f>IF('Vastaukset, kilpailijat (taito)'!O20=Pistetaulukko!$I$36,Pistetaulukko!$I$35,IF(OR('Vastaukset, kilpailijat (taito)'!O20=Pistetaulukko!$H$36,'Vastaukset, kilpailijat (taito)'!O20=Pistetaulukko!$J$36),Pistetaulukko!$H$35,IF(OR('Vastaukset, kilpailijat (taito)'!O20=Pistetaulukko!$G$36,'Vastaukset, kilpailijat (taito)'!O20=Pistetaulukko!$K$36),Pistetaulukko!$G$35,IF(OR('Vastaukset, kilpailijat (taito)'!O20=Pistetaulukko!$F$36,'Vastaukset, kilpailijat (taito)'!O20=Pistetaulukko!$L$36),Pistetaulukko!$F$35,IF(OR('Vastaukset, kilpailijat (taito)'!O20=Pistetaulukko!$E$36,'Vastaukset, kilpailijat (taito)'!O20=Pistetaulukko!$M$36),Pistetaulukko!$E$35,IF(OR('Vastaukset, kilpailijat (taito)'!O20=Pistetaulukko!$D$36,'Vastaukset, kilpailijat (taito)'!O20=Pistetaulukko!$N$36),Pistetaulukko!$D$35,IF(OR('Vastaukset, kilpailijat (taito)'!O20=Pistetaulukko!$C$36,'Vastaukset, kilpailijat (taito)'!O20=Pistetaulukko!$O$36),Pistetaulukko!$C$35,IF(OR('Vastaukset, kilpailijat (taito)'!O20=Pistetaulukko!$B$36,'Vastaukset, kilpailijat (taito)'!O20=Pistetaulukko!$P$36),Pistetaulukko!$B$35,0))))))))</f>
        <v>0</v>
      </c>
      <c r="P20" s="82">
        <f>IF('Vastaukset, kilpailijat (taito)'!P20=Pistetaulukko!$I$39,Pistetaulukko!$I$38,IF(OR('Vastaukset, kilpailijat (taito)'!P20=Pistetaulukko!$H$39,'Vastaukset, kilpailijat (taito)'!P20=Pistetaulukko!$J$39),Pistetaulukko!$H$38,IF(OR('Vastaukset, kilpailijat (taito)'!P20=Pistetaulukko!$G$39,'Vastaukset, kilpailijat (taito)'!P20=Pistetaulukko!$K$39),Pistetaulukko!$G$38,IF(OR('Vastaukset, kilpailijat (taito)'!P20=Pistetaulukko!$F$39,'Vastaukset, kilpailijat (taito)'!P20=Pistetaulukko!$L$39),Pistetaulukko!$F$38,0))))</f>
        <v>0</v>
      </c>
      <c r="Q20" s="82">
        <f>IF('Vastaukset, kilpailijat (taito)'!Q20=Pistetaulukko!$I$42,Pistetaulukko!$I$41,IF(OR('Vastaukset, kilpailijat (taito)'!Q20=Pistetaulukko!$H$42,'Vastaukset, kilpailijat (taito)'!Q20=Pistetaulukko!$J$42),Pistetaulukko!$H$41,IF(OR('Vastaukset, kilpailijat (taito)'!Q20=Pistetaulukko!$G$42,'Vastaukset, kilpailijat (taito)'!Q20=Pistetaulukko!$K$42),Pistetaulukko!$G$41,IF(OR('Vastaukset, kilpailijat (taito)'!Q20=Pistetaulukko!$F$42,'Vastaukset, kilpailijat (taito)'!Q20=Pistetaulukko!$L$42),Pistetaulukko!$F$41,0))))</f>
        <v>0</v>
      </c>
      <c r="R20" s="82">
        <f>IF('Vastaukset, kilpailijat (taito)'!R20=Pistetaulukko!$I$45,Pistetaulukko!$I$44,IF(OR('Vastaukset, kilpailijat (taito)'!R20=Pistetaulukko!$H$45,'Vastaukset, kilpailijat (taito)'!R20=Pistetaulukko!$J$45),Pistetaulukko!$H$44,IF(OR('Vastaukset, kilpailijat (taito)'!R20=Pistetaulukko!$G$45,'Vastaukset, kilpailijat (taito)'!R20=Pistetaulukko!$K$45),Pistetaulukko!$G$44,IF(OR('Vastaukset, kilpailijat (taito)'!R20=Pistetaulukko!$F$45,'Vastaukset, kilpailijat (taito)'!R20=Pistetaulukko!$L$45),Pistetaulukko!$F$44,0))))</f>
        <v>0</v>
      </c>
      <c r="S20" s="82">
        <f>IF('Vastaukset, kilpailijat (taito)'!S20=Pistetaulukko!$I$48,Pistetaulukko!$I$47,IF(OR('Vastaukset, kilpailijat (taito)'!S20=Pistetaulukko!$H$48,'Vastaukset, kilpailijat (taito)'!S20=Pistetaulukko!$J$48),Pistetaulukko!$H$47,IF(OR('Vastaukset, kilpailijat (taito)'!S20=Pistetaulukko!$G$48,'Vastaukset, kilpailijat (taito)'!S20=Pistetaulukko!$K$48),Pistetaulukko!$G$47,IF(OR('Vastaukset, kilpailijat (taito)'!S20=Pistetaulukko!$F$48,'Vastaukset, kilpailijat (taito)'!S20=Pistetaulukko!$L$48),Pistetaulukko!$F$47,0))))</f>
        <v>0</v>
      </c>
      <c r="T20" s="82">
        <f>IF('Vastaukset, kilpailijat (taito)'!T20=Pistetaulukko!$I$51,Pistetaulukko!$I$50,IF(OR('Vastaukset, kilpailijat (taito)'!T20=Pistetaulukko!$H$51,'Vastaukset, kilpailijat (taito)'!T20=Pistetaulukko!$J$51),Pistetaulukko!$H$50,IF(OR('Vastaukset, kilpailijat (taito)'!T20=Pistetaulukko!$G$51,'Vastaukset, kilpailijat (taito)'!T20=Pistetaulukko!$K$51),Pistetaulukko!$G$50,IF(OR('Vastaukset, kilpailijat (taito)'!T20=Pistetaulukko!$F$51,'Vastaukset, kilpailijat (taito)'!T20=Pistetaulukko!$L$51),Pistetaulukko!$F$50,0))))</f>
        <v>0</v>
      </c>
      <c r="U20" s="82">
        <f>IF('Vastaukset, kilpailijat (taito)'!U20=Pistetaulukko!$I$54,Pistetaulukko!$I$53,IF(OR('Vastaukset, kilpailijat (taito)'!U20=Pistetaulukko!$H$54,'Vastaukset, kilpailijat (taito)'!U20=Pistetaulukko!$J$54),Pistetaulukko!$H$53,IF(OR('Vastaukset, kilpailijat (taito)'!U20=Pistetaulukko!$G$54,'Vastaukset, kilpailijat (taito)'!U20=Pistetaulukko!$K$54),Pistetaulukko!$G$53,IF(OR('Vastaukset, kilpailijat (taito)'!U20=Pistetaulukko!$F$54,'Vastaukset, kilpailijat (taito)'!U20=Pistetaulukko!$L$54),Pistetaulukko!$F$53,0))))</f>
        <v>0</v>
      </c>
      <c r="V20" s="82">
        <f>IF('Vastaukset, kilpailijat (taito)'!V20=Pistetaulukko!$I$57,Pistetaulukko!$I$56,IF(OR('Vastaukset, kilpailijat (taito)'!V20=Pistetaulukko!$H$57,'Vastaukset, kilpailijat (taito)'!V20=Pistetaulukko!$J$57),Pistetaulukko!$H$56,IF(OR('Vastaukset, kilpailijat (taito)'!V20=Pistetaulukko!$G$57,'Vastaukset, kilpailijat (taito)'!V20=Pistetaulukko!$K$57),Pistetaulukko!$G$56,IF(OR('Vastaukset, kilpailijat (taito)'!V20=Pistetaulukko!$F$57,'Vastaukset, kilpailijat (taito)'!V20=Pistetaulukko!$L$57),Pistetaulukko!$F$56,0))))</f>
        <v>0</v>
      </c>
      <c r="W20" s="82">
        <f>IF('Vastaukset, kilpailijat (taito)'!W20=Pistetaulukko!$I$60,Pistetaulukko!$I$59,IF(OR('Vastaukset, kilpailijat (taito)'!W20=Pistetaulukko!$H$60,'Vastaukset, kilpailijat (taito)'!W20=Pistetaulukko!$J$60),Pistetaulukko!$H$59,IF(OR('Vastaukset, kilpailijat (taito)'!W20=Pistetaulukko!$G$60,'Vastaukset, kilpailijat (taito)'!W20=Pistetaulukko!$K$60),Pistetaulukko!$G$59,IF(OR('Vastaukset, kilpailijat (taito)'!W20=Pistetaulukko!$F$60,'Vastaukset, kilpailijat (taito)'!W20=Pistetaulukko!$L$60),Pistetaulukko!$F$59,0))))</f>
        <v>0</v>
      </c>
      <c r="X20" s="82">
        <f>IF('Vastaukset, kilpailijat (taito)'!X20=Pistetaulukko!$I$63,Pistetaulukko!$I$62,IF(OR('Vastaukset, kilpailijat (taito)'!X20=Pistetaulukko!$H$63,'Vastaukset, kilpailijat (taito)'!X20=Pistetaulukko!$J$63),Pistetaulukko!$H$62,IF(OR('Vastaukset, kilpailijat (taito)'!X20=Pistetaulukko!$G$63,'Vastaukset, kilpailijat (taito)'!X20=Pistetaulukko!$K$63),Pistetaulukko!$G$62,IF(OR('Vastaukset, kilpailijat (taito)'!X20=Pistetaulukko!$F$63,'Vastaukset, kilpailijat (taito)'!X20=Pistetaulukko!$L$63),Pistetaulukko!$F$62,0))))</f>
        <v>0</v>
      </c>
      <c r="Y20" s="82">
        <f>IF('Vastaukset, kilpailijat (taito)'!Y20=Pistetaulukko!$I$66,Pistetaulukko!$I$65,IF(OR('Vastaukset, kilpailijat (taito)'!Y20=Pistetaulukko!$H$66,'Vastaukset, kilpailijat (taito)'!Y20=Pistetaulukko!$J$66),Pistetaulukko!$H$65,IF(OR('Vastaukset, kilpailijat (taito)'!Y20=Pistetaulukko!$G$66,'Vastaukset, kilpailijat (taito)'!Y20=Pistetaulukko!$K$66),Pistetaulukko!$G$65,IF(OR('Vastaukset, kilpailijat (taito)'!Y20=Pistetaulukko!$F$66,'Vastaukset, kilpailijat (taito)'!Y20=Pistetaulukko!$L$66),Pistetaulukko!$F$65,IF(OR('Vastaukset, kilpailijat (taito)'!Y20=Pistetaulukko!$E$66,'Vastaukset, kilpailijat (taito)'!Y20=Pistetaulukko!$M$66),Pistetaulukko!$E$65,IF(OR('Vastaukset, kilpailijat (taito)'!Y20=Pistetaulukko!$D$66,'Vastaukset, kilpailijat (taito)'!Y20=Pistetaulukko!$N$66),Pistetaulukko!$D$65,0))))))</f>
        <v>0</v>
      </c>
      <c r="Z20" s="82">
        <f>IF('Vastaukset, kilpailijat (taito)'!Z20=Pistetaulukko!$I$69,Pistetaulukko!$I$68,IF(OR('Vastaukset, kilpailijat (taito)'!Z20=Pistetaulukko!$H$69,'Vastaukset, kilpailijat (taito)'!Z20=Pistetaulukko!$J$69),Pistetaulukko!$H$68,IF(OR('Vastaukset, kilpailijat (taito)'!Z20=Pistetaulukko!$G$69,'Vastaukset, kilpailijat (taito)'!Z20=Pistetaulukko!$K$69),Pistetaulukko!$G$68,IF(OR('Vastaukset, kilpailijat (taito)'!Z20=Pistetaulukko!$F$69,'Vastaukset, kilpailijat (taito)'!Z20=Pistetaulukko!$L$69),Pistetaulukko!$F$68,IF(OR('Vastaukset, kilpailijat (taito)'!Z20=Pistetaulukko!$E$69,'Vastaukset, kilpailijat (taito)'!Z20=Pistetaulukko!$M$69),Pistetaulukko!$E$68,IF(OR('Vastaukset, kilpailijat (taito)'!Z20=Pistetaulukko!$D$69,'Vastaukset, kilpailijat (taito)'!Z20=Pistetaulukko!$N$69),Pistetaulukko!$D$68,0))))))</f>
        <v>0</v>
      </c>
      <c r="AA20" s="4">
        <f t="shared" si="0"/>
        <v>0</v>
      </c>
      <c r="AB20" s="34">
        <f>'Vastaukset, kilpailijat (taito)'!AD20</f>
        <v>0</v>
      </c>
      <c r="AC20" s="125">
        <f>'Vastaukset, kilpailijat (taito)'!AC20</f>
        <v>0</v>
      </c>
      <c r="AD20" s="35">
        <f t="shared" si="1"/>
        <v>-5.2083333333333336E-2</v>
      </c>
      <c r="AE20" s="116">
        <f t="shared" si="2"/>
        <v>0</v>
      </c>
      <c r="AF20" s="38">
        <f t="shared" si="3"/>
        <v>0</v>
      </c>
      <c r="AG20" s="12"/>
    </row>
    <row r="21" spans="1:33" x14ac:dyDescent="0.3">
      <c r="A21" s="7">
        <f>'Vastaukset, kilpailijat (taito)'!A21</f>
        <v>0</v>
      </c>
      <c r="B21" s="56">
        <f>'Vastaukset, kilpailijat (taito)'!B21</f>
        <v>0</v>
      </c>
      <c r="C21" s="6">
        <f>'Vastaukset, kilpailijat (taito)'!C21</f>
        <v>0</v>
      </c>
      <c r="D21" s="6">
        <f>'Vastaukset, kilpailijat (taito)'!D21</f>
        <v>0</v>
      </c>
      <c r="E21" s="82">
        <f>IF('Vastaukset, kilpailijat (taito)'!E21=Pistetaulukko!$I$3,Pistetaulukko!$I$2,0)</f>
        <v>0</v>
      </c>
      <c r="F21" s="82">
        <f>IF('Vastaukset, kilpailijat (taito)'!F21=Pistetaulukko!$I$6,Pistetaulukko!$I$5,IF(OR('Vastaukset, kilpailijat (taito)'!F21=Pistetaulukko!$H$6,'Vastaukset, kilpailijat (taito)'!F21=Pistetaulukko!$J$6),Pistetaulukko!$H$5,IF(OR('Vastaukset, kilpailijat (taito)'!F21=Pistetaulukko!$G$6,'Vastaukset, kilpailijat (taito)'!F21=Pistetaulukko!$K$6),Pistetaulukko!$G$5,IF(OR('Vastaukset, kilpailijat (taito)'!F21=Pistetaulukko!$F$6,'Vastaukset, kilpailijat (taito)'!F21=Pistetaulukko!$L$6),Pistetaulukko!$F$5,0))))</f>
        <v>0</v>
      </c>
      <c r="G21" s="82">
        <f>IF('Vastaukset, kilpailijat (taito)'!G21=Pistetaulukko!$I$9,Pistetaulukko!$I$8,IF(OR('Vastaukset, kilpailijat (taito)'!G21=Pistetaulukko!$H$9,'Vastaukset, kilpailijat (taito)'!G21=Pistetaulukko!$J$9),Pistetaulukko!$H$8,IF(OR('Vastaukset, kilpailijat (taito)'!G21=Pistetaulukko!$G$9,'Vastaukset, kilpailijat (taito)'!G21=Pistetaulukko!$K$9),Pistetaulukko!$G$8,IF(OR('Vastaukset, kilpailijat (taito)'!G21=Pistetaulukko!$F$9,'Vastaukset, kilpailijat (taito)'!G21=Pistetaulukko!$L$9),Pistetaulukko!$F$8,0))))</f>
        <v>0</v>
      </c>
      <c r="H21" s="82">
        <f>IF('Vastaukset, kilpailijat (taito)'!H21=Pistetaulukko!$I$12,Pistetaulukko!$I$11,IF(OR('Vastaukset, kilpailijat (taito)'!H21=Pistetaulukko!$H$12,'Vastaukset, kilpailijat (taito)'!H21=Pistetaulukko!$J$12),Pistetaulukko!$H$11,IF(OR('Vastaukset, kilpailijat (taito)'!H21=Pistetaulukko!$G$12,'Vastaukset, kilpailijat (taito)'!H21=Pistetaulukko!$K$12),Pistetaulukko!$G$11,IF(OR('Vastaukset, kilpailijat (taito)'!H21=Pistetaulukko!$F$12,'Vastaukset, kilpailijat (taito)'!H21=Pistetaulukko!$L$12),Pistetaulukko!$F$11,0))))</f>
        <v>0</v>
      </c>
      <c r="I21" s="82">
        <f>IF('Vastaukset, kilpailijat (taito)'!I21=Pistetaulukko!$I$18,Pistetaulukko!$I$17,0)</f>
        <v>0</v>
      </c>
      <c r="J21" s="82">
        <f>IF('Vastaukset, kilpailijat (taito)'!J21=Pistetaulukko!$I$21,Pistetaulukko!$I$20,IF(OR('Vastaukset, kilpailijat (taito)'!J21=Pistetaulukko!$H$21,'Vastaukset, kilpailijat (taito)'!J21=Pistetaulukko!$J$21),Pistetaulukko!$H$20,IF(OR('Vastaukset, kilpailijat (taito)'!J21=Pistetaulukko!$G$21,'Vastaukset, kilpailijat (taito)'!J21=Pistetaulukko!$K$21),Pistetaulukko!$G$20,IF(OR('Vastaukset, kilpailijat (taito)'!J21=Pistetaulukko!$F$21,'Vastaukset, kilpailijat (taito)'!J21=Pistetaulukko!$L$21),Pistetaulukko!$F$20,0))))</f>
        <v>0</v>
      </c>
      <c r="K21" s="82">
        <f>IF('Vastaukset, kilpailijat (taito)'!K21=Pistetaulukko!$I$24,Pistetaulukko!$I$23,0)</f>
        <v>0</v>
      </c>
      <c r="L21" s="82">
        <f>IF('Vastaukset, kilpailijat (taito)'!L21=Pistetaulukko!$I$27,Pistetaulukko!$I$26,IF(OR('Vastaukset, kilpailijat (taito)'!L21=Pistetaulukko!$H$27,'Vastaukset, kilpailijat (taito)'!L21=Pistetaulukko!$J$27),Pistetaulukko!$H$26,IF(OR('Vastaukset, kilpailijat (taito)'!L21=Pistetaulukko!$G$27,'Vastaukset, kilpailijat (taito)'!L21=Pistetaulukko!$K$27),Pistetaulukko!$G$26,IF(OR('Vastaukset, kilpailijat (taito)'!L21=Pistetaulukko!$F$27,'Vastaukset, kilpailijat (taito)'!L21=Pistetaulukko!$L$27),Pistetaulukko!$F$26,0))))</f>
        <v>0</v>
      </c>
      <c r="M21" s="82">
        <f>IF('Vastaukset, kilpailijat (taito)'!M21=Pistetaulukko!$I$30,Pistetaulukko!$I$29,0)</f>
        <v>0</v>
      </c>
      <c r="N21" s="82">
        <f>IF('Vastaukset, kilpailijat (taito)'!N21=Pistetaulukko!$I$33,Pistetaulukko!$I$32,IF(OR('Vastaukset, kilpailijat (taito)'!N21=Pistetaulukko!$H$33,'Vastaukset, kilpailijat (taito)'!N21=Pistetaulukko!$J$33),Pistetaulukko!$H$32,IF(OR('Vastaukset, kilpailijat (taito)'!N21=Pistetaulukko!$G$33,'Vastaukset, kilpailijat (taito)'!N21=Pistetaulukko!$K$33),Pistetaulukko!$G$32,IF(OR('Vastaukset, kilpailijat (taito)'!N21=Pistetaulukko!$F$33,'Vastaukset, kilpailijat (taito)'!N21=Pistetaulukko!$L$33),Pistetaulukko!$F$32,IF(OR('Vastaukset, kilpailijat (taito)'!N21=Pistetaulukko!$E$33,'Vastaukset, kilpailijat (taito)'!N21=Pistetaulukko!$M$33),Pistetaulukko!$E$32,IF(OR('Vastaukset, kilpailijat (taito)'!N21=Pistetaulukko!$D$33,'Vastaukset, kilpailijat (taito)'!N21=Pistetaulukko!$N$33),Pistetaulukko!$D$32,0))))))</f>
        <v>0</v>
      </c>
      <c r="O21" s="82">
        <f>IF('Vastaukset, kilpailijat (taito)'!O21=Pistetaulukko!$I$36,Pistetaulukko!$I$35,IF(OR('Vastaukset, kilpailijat (taito)'!O21=Pistetaulukko!$H$36,'Vastaukset, kilpailijat (taito)'!O21=Pistetaulukko!$J$36),Pistetaulukko!$H$35,IF(OR('Vastaukset, kilpailijat (taito)'!O21=Pistetaulukko!$G$36,'Vastaukset, kilpailijat (taito)'!O21=Pistetaulukko!$K$36),Pistetaulukko!$G$35,IF(OR('Vastaukset, kilpailijat (taito)'!O21=Pistetaulukko!$F$36,'Vastaukset, kilpailijat (taito)'!O21=Pistetaulukko!$L$36),Pistetaulukko!$F$35,IF(OR('Vastaukset, kilpailijat (taito)'!O21=Pistetaulukko!$E$36,'Vastaukset, kilpailijat (taito)'!O21=Pistetaulukko!$M$36),Pistetaulukko!$E$35,IF(OR('Vastaukset, kilpailijat (taito)'!O21=Pistetaulukko!$D$36,'Vastaukset, kilpailijat (taito)'!O21=Pistetaulukko!$N$36),Pistetaulukko!$D$35,IF(OR('Vastaukset, kilpailijat (taito)'!O21=Pistetaulukko!$C$36,'Vastaukset, kilpailijat (taito)'!O21=Pistetaulukko!$O$36),Pistetaulukko!$C$35,IF(OR('Vastaukset, kilpailijat (taito)'!O21=Pistetaulukko!$B$36,'Vastaukset, kilpailijat (taito)'!O21=Pistetaulukko!$P$36),Pistetaulukko!$B$35,0))))))))</f>
        <v>0</v>
      </c>
      <c r="P21" s="82">
        <f>IF('Vastaukset, kilpailijat (taito)'!P21=Pistetaulukko!$I$39,Pistetaulukko!$I$38,IF(OR('Vastaukset, kilpailijat (taito)'!P21=Pistetaulukko!$H$39,'Vastaukset, kilpailijat (taito)'!P21=Pistetaulukko!$J$39),Pistetaulukko!$H$38,IF(OR('Vastaukset, kilpailijat (taito)'!P21=Pistetaulukko!$G$39,'Vastaukset, kilpailijat (taito)'!P21=Pistetaulukko!$K$39),Pistetaulukko!$G$38,IF(OR('Vastaukset, kilpailijat (taito)'!P21=Pistetaulukko!$F$39,'Vastaukset, kilpailijat (taito)'!P21=Pistetaulukko!$L$39),Pistetaulukko!$F$38,0))))</f>
        <v>0</v>
      </c>
      <c r="Q21" s="82">
        <f>IF('Vastaukset, kilpailijat (taito)'!Q21=Pistetaulukko!$I$42,Pistetaulukko!$I$41,IF(OR('Vastaukset, kilpailijat (taito)'!Q21=Pistetaulukko!$H$42,'Vastaukset, kilpailijat (taito)'!Q21=Pistetaulukko!$J$42),Pistetaulukko!$H$41,IF(OR('Vastaukset, kilpailijat (taito)'!Q21=Pistetaulukko!$G$42,'Vastaukset, kilpailijat (taito)'!Q21=Pistetaulukko!$K$42),Pistetaulukko!$G$41,IF(OR('Vastaukset, kilpailijat (taito)'!Q21=Pistetaulukko!$F$42,'Vastaukset, kilpailijat (taito)'!Q21=Pistetaulukko!$L$42),Pistetaulukko!$F$41,0))))</f>
        <v>0</v>
      </c>
      <c r="R21" s="82">
        <f>IF('Vastaukset, kilpailijat (taito)'!R21=Pistetaulukko!$I$45,Pistetaulukko!$I$44,IF(OR('Vastaukset, kilpailijat (taito)'!R21=Pistetaulukko!$H$45,'Vastaukset, kilpailijat (taito)'!R21=Pistetaulukko!$J$45),Pistetaulukko!$H$44,IF(OR('Vastaukset, kilpailijat (taito)'!R21=Pistetaulukko!$G$45,'Vastaukset, kilpailijat (taito)'!R21=Pistetaulukko!$K$45),Pistetaulukko!$G$44,IF(OR('Vastaukset, kilpailijat (taito)'!R21=Pistetaulukko!$F$45,'Vastaukset, kilpailijat (taito)'!R21=Pistetaulukko!$L$45),Pistetaulukko!$F$44,0))))</f>
        <v>0</v>
      </c>
      <c r="S21" s="82">
        <f>IF('Vastaukset, kilpailijat (taito)'!S21=Pistetaulukko!$I$48,Pistetaulukko!$I$47,IF(OR('Vastaukset, kilpailijat (taito)'!S21=Pistetaulukko!$H$48,'Vastaukset, kilpailijat (taito)'!S21=Pistetaulukko!$J$48),Pistetaulukko!$H$47,IF(OR('Vastaukset, kilpailijat (taito)'!S21=Pistetaulukko!$G$48,'Vastaukset, kilpailijat (taito)'!S21=Pistetaulukko!$K$48),Pistetaulukko!$G$47,IF(OR('Vastaukset, kilpailijat (taito)'!S21=Pistetaulukko!$F$48,'Vastaukset, kilpailijat (taito)'!S21=Pistetaulukko!$L$48),Pistetaulukko!$F$47,0))))</f>
        <v>0</v>
      </c>
      <c r="T21" s="82">
        <f>IF('Vastaukset, kilpailijat (taito)'!T21=Pistetaulukko!$I$51,Pistetaulukko!$I$50,IF(OR('Vastaukset, kilpailijat (taito)'!T21=Pistetaulukko!$H$51,'Vastaukset, kilpailijat (taito)'!T21=Pistetaulukko!$J$51),Pistetaulukko!$H$50,IF(OR('Vastaukset, kilpailijat (taito)'!T21=Pistetaulukko!$G$51,'Vastaukset, kilpailijat (taito)'!T21=Pistetaulukko!$K$51),Pistetaulukko!$G$50,IF(OR('Vastaukset, kilpailijat (taito)'!T21=Pistetaulukko!$F$51,'Vastaukset, kilpailijat (taito)'!T21=Pistetaulukko!$L$51),Pistetaulukko!$F$50,0))))</f>
        <v>0</v>
      </c>
      <c r="U21" s="82">
        <f>IF('Vastaukset, kilpailijat (taito)'!U21=Pistetaulukko!$I$54,Pistetaulukko!$I$53,IF(OR('Vastaukset, kilpailijat (taito)'!U21=Pistetaulukko!$H$54,'Vastaukset, kilpailijat (taito)'!U21=Pistetaulukko!$J$54),Pistetaulukko!$H$53,IF(OR('Vastaukset, kilpailijat (taito)'!U21=Pistetaulukko!$G$54,'Vastaukset, kilpailijat (taito)'!U21=Pistetaulukko!$K$54),Pistetaulukko!$G$53,IF(OR('Vastaukset, kilpailijat (taito)'!U21=Pistetaulukko!$F$54,'Vastaukset, kilpailijat (taito)'!U21=Pistetaulukko!$L$54),Pistetaulukko!$F$53,0))))</f>
        <v>0</v>
      </c>
      <c r="V21" s="82">
        <f>IF('Vastaukset, kilpailijat (taito)'!V21=Pistetaulukko!$I$57,Pistetaulukko!$I$56,IF(OR('Vastaukset, kilpailijat (taito)'!V21=Pistetaulukko!$H$57,'Vastaukset, kilpailijat (taito)'!V21=Pistetaulukko!$J$57),Pistetaulukko!$H$56,IF(OR('Vastaukset, kilpailijat (taito)'!V21=Pistetaulukko!$G$57,'Vastaukset, kilpailijat (taito)'!V21=Pistetaulukko!$K$57),Pistetaulukko!$G$56,IF(OR('Vastaukset, kilpailijat (taito)'!V21=Pistetaulukko!$F$57,'Vastaukset, kilpailijat (taito)'!V21=Pistetaulukko!$L$57),Pistetaulukko!$F$56,0))))</f>
        <v>0</v>
      </c>
      <c r="W21" s="82">
        <f>IF('Vastaukset, kilpailijat (taito)'!W21=Pistetaulukko!$I$60,Pistetaulukko!$I$59,IF(OR('Vastaukset, kilpailijat (taito)'!W21=Pistetaulukko!$H$60,'Vastaukset, kilpailijat (taito)'!W21=Pistetaulukko!$J$60),Pistetaulukko!$H$59,IF(OR('Vastaukset, kilpailijat (taito)'!W21=Pistetaulukko!$G$60,'Vastaukset, kilpailijat (taito)'!W21=Pistetaulukko!$K$60),Pistetaulukko!$G$59,IF(OR('Vastaukset, kilpailijat (taito)'!W21=Pistetaulukko!$F$60,'Vastaukset, kilpailijat (taito)'!W21=Pistetaulukko!$L$60),Pistetaulukko!$F$59,0))))</f>
        <v>0</v>
      </c>
      <c r="X21" s="82">
        <f>IF('Vastaukset, kilpailijat (taito)'!X21=Pistetaulukko!$I$63,Pistetaulukko!$I$62,IF(OR('Vastaukset, kilpailijat (taito)'!X21=Pistetaulukko!$H$63,'Vastaukset, kilpailijat (taito)'!X21=Pistetaulukko!$J$63),Pistetaulukko!$H$62,IF(OR('Vastaukset, kilpailijat (taito)'!X21=Pistetaulukko!$G$63,'Vastaukset, kilpailijat (taito)'!X21=Pistetaulukko!$K$63),Pistetaulukko!$G$62,IF(OR('Vastaukset, kilpailijat (taito)'!X21=Pistetaulukko!$F$63,'Vastaukset, kilpailijat (taito)'!X21=Pistetaulukko!$L$63),Pistetaulukko!$F$62,0))))</f>
        <v>0</v>
      </c>
      <c r="Y21" s="82">
        <f>IF('Vastaukset, kilpailijat (taito)'!Y21=Pistetaulukko!$I$66,Pistetaulukko!$I$65,IF(OR('Vastaukset, kilpailijat (taito)'!Y21=Pistetaulukko!$H$66,'Vastaukset, kilpailijat (taito)'!Y21=Pistetaulukko!$J$66),Pistetaulukko!$H$65,IF(OR('Vastaukset, kilpailijat (taito)'!Y21=Pistetaulukko!$G$66,'Vastaukset, kilpailijat (taito)'!Y21=Pistetaulukko!$K$66),Pistetaulukko!$G$65,IF(OR('Vastaukset, kilpailijat (taito)'!Y21=Pistetaulukko!$F$66,'Vastaukset, kilpailijat (taito)'!Y21=Pistetaulukko!$L$66),Pistetaulukko!$F$65,IF(OR('Vastaukset, kilpailijat (taito)'!Y21=Pistetaulukko!$E$66,'Vastaukset, kilpailijat (taito)'!Y21=Pistetaulukko!$M$66),Pistetaulukko!$E$65,IF(OR('Vastaukset, kilpailijat (taito)'!Y21=Pistetaulukko!$D$66,'Vastaukset, kilpailijat (taito)'!Y21=Pistetaulukko!$N$66),Pistetaulukko!$D$65,0))))))</f>
        <v>0</v>
      </c>
      <c r="Z21" s="82">
        <f>IF('Vastaukset, kilpailijat (taito)'!Z21=Pistetaulukko!$I$69,Pistetaulukko!$I$68,IF(OR('Vastaukset, kilpailijat (taito)'!Z21=Pistetaulukko!$H$69,'Vastaukset, kilpailijat (taito)'!Z21=Pistetaulukko!$J$69),Pistetaulukko!$H$68,IF(OR('Vastaukset, kilpailijat (taito)'!Z21=Pistetaulukko!$G$69,'Vastaukset, kilpailijat (taito)'!Z21=Pistetaulukko!$K$69),Pistetaulukko!$G$68,IF(OR('Vastaukset, kilpailijat (taito)'!Z21=Pistetaulukko!$F$69,'Vastaukset, kilpailijat (taito)'!Z21=Pistetaulukko!$L$69),Pistetaulukko!$F$68,IF(OR('Vastaukset, kilpailijat (taito)'!Z21=Pistetaulukko!$E$69,'Vastaukset, kilpailijat (taito)'!Z21=Pistetaulukko!$M$69),Pistetaulukko!$E$68,IF(OR('Vastaukset, kilpailijat (taito)'!Z21=Pistetaulukko!$D$69,'Vastaukset, kilpailijat (taito)'!Z21=Pistetaulukko!$N$69),Pistetaulukko!$D$68,0))))))</f>
        <v>0</v>
      </c>
      <c r="AA21" s="4">
        <f t="shared" si="0"/>
        <v>0</v>
      </c>
      <c r="AB21" s="34">
        <f>'Vastaukset, kilpailijat (taito)'!AD21</f>
        <v>0</v>
      </c>
      <c r="AC21" s="125">
        <f>'Vastaukset, kilpailijat (taito)'!AC21</f>
        <v>0</v>
      </c>
      <c r="AD21" s="35">
        <f t="shared" si="1"/>
        <v>-5.2083333333333336E-2</v>
      </c>
      <c r="AE21" s="116">
        <f t="shared" si="2"/>
        <v>0</v>
      </c>
      <c r="AF21" s="38">
        <f t="shared" si="3"/>
        <v>0</v>
      </c>
      <c r="AG21" s="12"/>
    </row>
    <row r="22" spans="1:33" x14ac:dyDescent="0.3">
      <c r="A22" s="7">
        <f>'Vastaukset, kilpailijat (taito)'!A22</f>
        <v>0</v>
      </c>
      <c r="B22" s="56">
        <f>'Vastaukset, kilpailijat (taito)'!B22</f>
        <v>0</v>
      </c>
      <c r="C22" s="6">
        <f>'Vastaukset, kilpailijat (taito)'!C22</f>
        <v>0</v>
      </c>
      <c r="D22" s="6">
        <f>'Vastaukset, kilpailijat (taito)'!D22</f>
        <v>0</v>
      </c>
      <c r="E22" s="82">
        <f>IF('Vastaukset, kilpailijat (taito)'!E22=Pistetaulukko!$I$3,Pistetaulukko!$I$2,0)</f>
        <v>0</v>
      </c>
      <c r="F22" s="82">
        <f>IF('Vastaukset, kilpailijat (taito)'!F22=Pistetaulukko!$I$6,Pistetaulukko!$I$5,IF(OR('Vastaukset, kilpailijat (taito)'!F22=Pistetaulukko!$H$6,'Vastaukset, kilpailijat (taito)'!F22=Pistetaulukko!$J$6),Pistetaulukko!$H$5,IF(OR('Vastaukset, kilpailijat (taito)'!F22=Pistetaulukko!$G$6,'Vastaukset, kilpailijat (taito)'!F22=Pistetaulukko!$K$6),Pistetaulukko!$G$5,IF(OR('Vastaukset, kilpailijat (taito)'!F22=Pistetaulukko!$F$6,'Vastaukset, kilpailijat (taito)'!F22=Pistetaulukko!$L$6),Pistetaulukko!$F$5,0))))</f>
        <v>0</v>
      </c>
      <c r="G22" s="82">
        <f>IF('Vastaukset, kilpailijat (taito)'!G22=Pistetaulukko!$I$9,Pistetaulukko!$I$8,IF(OR('Vastaukset, kilpailijat (taito)'!G22=Pistetaulukko!$H$9,'Vastaukset, kilpailijat (taito)'!G22=Pistetaulukko!$J$9),Pistetaulukko!$H$8,IF(OR('Vastaukset, kilpailijat (taito)'!G22=Pistetaulukko!$G$9,'Vastaukset, kilpailijat (taito)'!G22=Pistetaulukko!$K$9),Pistetaulukko!$G$8,IF(OR('Vastaukset, kilpailijat (taito)'!G22=Pistetaulukko!$F$9,'Vastaukset, kilpailijat (taito)'!G22=Pistetaulukko!$L$9),Pistetaulukko!$F$8,0))))</f>
        <v>0</v>
      </c>
      <c r="H22" s="82">
        <f>IF('Vastaukset, kilpailijat (taito)'!H22=Pistetaulukko!$I$12,Pistetaulukko!$I$11,IF(OR('Vastaukset, kilpailijat (taito)'!H22=Pistetaulukko!$H$12,'Vastaukset, kilpailijat (taito)'!H22=Pistetaulukko!$J$12),Pistetaulukko!$H$11,IF(OR('Vastaukset, kilpailijat (taito)'!H22=Pistetaulukko!$G$12,'Vastaukset, kilpailijat (taito)'!H22=Pistetaulukko!$K$12),Pistetaulukko!$G$11,IF(OR('Vastaukset, kilpailijat (taito)'!H22=Pistetaulukko!$F$12,'Vastaukset, kilpailijat (taito)'!H22=Pistetaulukko!$L$12),Pistetaulukko!$F$11,0))))</f>
        <v>0</v>
      </c>
      <c r="I22" s="82">
        <f>IF('Vastaukset, kilpailijat (taito)'!I22=Pistetaulukko!$I$18,Pistetaulukko!$I$17,0)</f>
        <v>0</v>
      </c>
      <c r="J22" s="82">
        <f>IF('Vastaukset, kilpailijat (taito)'!J22=Pistetaulukko!$I$21,Pistetaulukko!$I$20,IF(OR('Vastaukset, kilpailijat (taito)'!J22=Pistetaulukko!$H$21,'Vastaukset, kilpailijat (taito)'!J22=Pistetaulukko!$J$21),Pistetaulukko!$H$20,IF(OR('Vastaukset, kilpailijat (taito)'!J22=Pistetaulukko!$G$21,'Vastaukset, kilpailijat (taito)'!J22=Pistetaulukko!$K$21),Pistetaulukko!$G$20,IF(OR('Vastaukset, kilpailijat (taito)'!J22=Pistetaulukko!$F$21,'Vastaukset, kilpailijat (taito)'!J22=Pistetaulukko!$L$21),Pistetaulukko!$F$20,0))))</f>
        <v>0</v>
      </c>
      <c r="K22" s="82">
        <f>IF('Vastaukset, kilpailijat (taito)'!K22=Pistetaulukko!$I$24,Pistetaulukko!$I$23,0)</f>
        <v>0</v>
      </c>
      <c r="L22" s="82">
        <f>IF('Vastaukset, kilpailijat (taito)'!L22=Pistetaulukko!$I$27,Pistetaulukko!$I$26,IF(OR('Vastaukset, kilpailijat (taito)'!L22=Pistetaulukko!$H$27,'Vastaukset, kilpailijat (taito)'!L22=Pistetaulukko!$J$27),Pistetaulukko!$H$26,IF(OR('Vastaukset, kilpailijat (taito)'!L22=Pistetaulukko!$G$27,'Vastaukset, kilpailijat (taito)'!L22=Pistetaulukko!$K$27),Pistetaulukko!$G$26,IF(OR('Vastaukset, kilpailijat (taito)'!L22=Pistetaulukko!$F$27,'Vastaukset, kilpailijat (taito)'!L22=Pistetaulukko!$L$27),Pistetaulukko!$F$26,0))))</f>
        <v>0</v>
      </c>
      <c r="M22" s="82">
        <f>IF('Vastaukset, kilpailijat (taito)'!M22=Pistetaulukko!$I$30,Pistetaulukko!$I$29,0)</f>
        <v>0</v>
      </c>
      <c r="N22" s="82">
        <f>IF('Vastaukset, kilpailijat (taito)'!N22=Pistetaulukko!$I$33,Pistetaulukko!$I$32,IF(OR('Vastaukset, kilpailijat (taito)'!N22=Pistetaulukko!$H$33,'Vastaukset, kilpailijat (taito)'!N22=Pistetaulukko!$J$33),Pistetaulukko!$H$32,IF(OR('Vastaukset, kilpailijat (taito)'!N22=Pistetaulukko!$G$33,'Vastaukset, kilpailijat (taito)'!N22=Pistetaulukko!$K$33),Pistetaulukko!$G$32,IF(OR('Vastaukset, kilpailijat (taito)'!N22=Pistetaulukko!$F$33,'Vastaukset, kilpailijat (taito)'!N22=Pistetaulukko!$L$33),Pistetaulukko!$F$32,IF(OR('Vastaukset, kilpailijat (taito)'!N22=Pistetaulukko!$E$33,'Vastaukset, kilpailijat (taito)'!N22=Pistetaulukko!$M$33),Pistetaulukko!$E$32,IF(OR('Vastaukset, kilpailijat (taito)'!N22=Pistetaulukko!$D$33,'Vastaukset, kilpailijat (taito)'!N22=Pistetaulukko!$N$33),Pistetaulukko!$D$32,0))))))</f>
        <v>0</v>
      </c>
      <c r="O22" s="82">
        <f>IF('Vastaukset, kilpailijat (taito)'!O22=Pistetaulukko!$I$36,Pistetaulukko!$I$35,IF(OR('Vastaukset, kilpailijat (taito)'!O22=Pistetaulukko!$H$36,'Vastaukset, kilpailijat (taito)'!O22=Pistetaulukko!$J$36),Pistetaulukko!$H$35,IF(OR('Vastaukset, kilpailijat (taito)'!O22=Pistetaulukko!$G$36,'Vastaukset, kilpailijat (taito)'!O22=Pistetaulukko!$K$36),Pistetaulukko!$G$35,IF(OR('Vastaukset, kilpailijat (taito)'!O22=Pistetaulukko!$F$36,'Vastaukset, kilpailijat (taito)'!O22=Pistetaulukko!$L$36),Pistetaulukko!$F$35,IF(OR('Vastaukset, kilpailijat (taito)'!O22=Pistetaulukko!$E$36,'Vastaukset, kilpailijat (taito)'!O22=Pistetaulukko!$M$36),Pistetaulukko!$E$35,IF(OR('Vastaukset, kilpailijat (taito)'!O22=Pistetaulukko!$D$36,'Vastaukset, kilpailijat (taito)'!O22=Pistetaulukko!$N$36),Pistetaulukko!$D$35,IF(OR('Vastaukset, kilpailijat (taito)'!O22=Pistetaulukko!$C$36,'Vastaukset, kilpailijat (taito)'!O22=Pistetaulukko!$O$36),Pistetaulukko!$C$35,IF(OR('Vastaukset, kilpailijat (taito)'!O22=Pistetaulukko!$B$36,'Vastaukset, kilpailijat (taito)'!O22=Pistetaulukko!$P$36),Pistetaulukko!$B$35,0))))))))</f>
        <v>0</v>
      </c>
      <c r="P22" s="82">
        <f>IF('Vastaukset, kilpailijat (taito)'!P22=Pistetaulukko!$I$39,Pistetaulukko!$I$38,IF(OR('Vastaukset, kilpailijat (taito)'!P22=Pistetaulukko!$H$39,'Vastaukset, kilpailijat (taito)'!P22=Pistetaulukko!$J$39),Pistetaulukko!$H$38,IF(OR('Vastaukset, kilpailijat (taito)'!P22=Pistetaulukko!$G$39,'Vastaukset, kilpailijat (taito)'!P22=Pistetaulukko!$K$39),Pistetaulukko!$G$38,IF(OR('Vastaukset, kilpailijat (taito)'!P22=Pistetaulukko!$F$39,'Vastaukset, kilpailijat (taito)'!P22=Pistetaulukko!$L$39),Pistetaulukko!$F$38,0))))</f>
        <v>0</v>
      </c>
      <c r="Q22" s="82">
        <f>IF('Vastaukset, kilpailijat (taito)'!Q22=Pistetaulukko!$I$42,Pistetaulukko!$I$41,IF(OR('Vastaukset, kilpailijat (taito)'!Q22=Pistetaulukko!$H$42,'Vastaukset, kilpailijat (taito)'!Q22=Pistetaulukko!$J$42),Pistetaulukko!$H$41,IF(OR('Vastaukset, kilpailijat (taito)'!Q22=Pistetaulukko!$G$42,'Vastaukset, kilpailijat (taito)'!Q22=Pistetaulukko!$K$42),Pistetaulukko!$G$41,IF(OR('Vastaukset, kilpailijat (taito)'!Q22=Pistetaulukko!$F$42,'Vastaukset, kilpailijat (taito)'!Q22=Pistetaulukko!$L$42),Pistetaulukko!$F$41,0))))</f>
        <v>0</v>
      </c>
      <c r="R22" s="82">
        <f>IF('Vastaukset, kilpailijat (taito)'!R22=Pistetaulukko!$I$45,Pistetaulukko!$I$44,IF(OR('Vastaukset, kilpailijat (taito)'!R22=Pistetaulukko!$H$45,'Vastaukset, kilpailijat (taito)'!R22=Pistetaulukko!$J$45),Pistetaulukko!$H$44,IF(OR('Vastaukset, kilpailijat (taito)'!R22=Pistetaulukko!$G$45,'Vastaukset, kilpailijat (taito)'!R22=Pistetaulukko!$K$45),Pistetaulukko!$G$44,IF(OR('Vastaukset, kilpailijat (taito)'!R22=Pistetaulukko!$F$45,'Vastaukset, kilpailijat (taito)'!R22=Pistetaulukko!$L$45),Pistetaulukko!$F$44,0))))</f>
        <v>0</v>
      </c>
      <c r="S22" s="82">
        <f>IF('Vastaukset, kilpailijat (taito)'!S22=Pistetaulukko!$I$48,Pistetaulukko!$I$47,IF(OR('Vastaukset, kilpailijat (taito)'!S22=Pistetaulukko!$H$48,'Vastaukset, kilpailijat (taito)'!S22=Pistetaulukko!$J$48),Pistetaulukko!$H$47,IF(OR('Vastaukset, kilpailijat (taito)'!S22=Pistetaulukko!$G$48,'Vastaukset, kilpailijat (taito)'!S22=Pistetaulukko!$K$48),Pistetaulukko!$G$47,IF(OR('Vastaukset, kilpailijat (taito)'!S22=Pistetaulukko!$F$48,'Vastaukset, kilpailijat (taito)'!S22=Pistetaulukko!$L$48),Pistetaulukko!$F$47,0))))</f>
        <v>0</v>
      </c>
      <c r="T22" s="82">
        <f>IF('Vastaukset, kilpailijat (taito)'!T22=Pistetaulukko!$I$51,Pistetaulukko!$I$50,IF(OR('Vastaukset, kilpailijat (taito)'!T22=Pistetaulukko!$H$51,'Vastaukset, kilpailijat (taito)'!T22=Pistetaulukko!$J$51),Pistetaulukko!$H$50,IF(OR('Vastaukset, kilpailijat (taito)'!T22=Pistetaulukko!$G$51,'Vastaukset, kilpailijat (taito)'!T22=Pistetaulukko!$K$51),Pistetaulukko!$G$50,IF(OR('Vastaukset, kilpailijat (taito)'!T22=Pistetaulukko!$F$51,'Vastaukset, kilpailijat (taito)'!T22=Pistetaulukko!$L$51),Pistetaulukko!$F$50,0))))</f>
        <v>0</v>
      </c>
      <c r="U22" s="82">
        <f>IF('Vastaukset, kilpailijat (taito)'!U22=Pistetaulukko!$I$54,Pistetaulukko!$I$53,IF(OR('Vastaukset, kilpailijat (taito)'!U22=Pistetaulukko!$H$54,'Vastaukset, kilpailijat (taito)'!U22=Pistetaulukko!$J$54),Pistetaulukko!$H$53,IF(OR('Vastaukset, kilpailijat (taito)'!U22=Pistetaulukko!$G$54,'Vastaukset, kilpailijat (taito)'!U22=Pistetaulukko!$K$54),Pistetaulukko!$G$53,IF(OR('Vastaukset, kilpailijat (taito)'!U22=Pistetaulukko!$F$54,'Vastaukset, kilpailijat (taito)'!U22=Pistetaulukko!$L$54),Pistetaulukko!$F$53,0))))</f>
        <v>0</v>
      </c>
      <c r="V22" s="82">
        <f>IF('Vastaukset, kilpailijat (taito)'!V22=Pistetaulukko!$I$57,Pistetaulukko!$I$56,IF(OR('Vastaukset, kilpailijat (taito)'!V22=Pistetaulukko!$H$57,'Vastaukset, kilpailijat (taito)'!V22=Pistetaulukko!$J$57),Pistetaulukko!$H$56,IF(OR('Vastaukset, kilpailijat (taito)'!V22=Pistetaulukko!$G$57,'Vastaukset, kilpailijat (taito)'!V22=Pistetaulukko!$K$57),Pistetaulukko!$G$56,IF(OR('Vastaukset, kilpailijat (taito)'!V22=Pistetaulukko!$F$57,'Vastaukset, kilpailijat (taito)'!V22=Pistetaulukko!$L$57),Pistetaulukko!$F$56,0))))</f>
        <v>0</v>
      </c>
      <c r="W22" s="82">
        <f>IF('Vastaukset, kilpailijat (taito)'!W22=Pistetaulukko!$I$60,Pistetaulukko!$I$59,IF(OR('Vastaukset, kilpailijat (taito)'!W22=Pistetaulukko!$H$60,'Vastaukset, kilpailijat (taito)'!W22=Pistetaulukko!$J$60),Pistetaulukko!$H$59,IF(OR('Vastaukset, kilpailijat (taito)'!W22=Pistetaulukko!$G$60,'Vastaukset, kilpailijat (taito)'!W22=Pistetaulukko!$K$60),Pistetaulukko!$G$59,IF(OR('Vastaukset, kilpailijat (taito)'!W22=Pistetaulukko!$F$60,'Vastaukset, kilpailijat (taito)'!W22=Pistetaulukko!$L$60),Pistetaulukko!$F$59,0))))</f>
        <v>0</v>
      </c>
      <c r="X22" s="82">
        <f>IF('Vastaukset, kilpailijat (taito)'!X22=Pistetaulukko!$I$63,Pistetaulukko!$I$62,IF(OR('Vastaukset, kilpailijat (taito)'!X22=Pistetaulukko!$H$63,'Vastaukset, kilpailijat (taito)'!X22=Pistetaulukko!$J$63),Pistetaulukko!$H$62,IF(OR('Vastaukset, kilpailijat (taito)'!X22=Pistetaulukko!$G$63,'Vastaukset, kilpailijat (taito)'!X22=Pistetaulukko!$K$63),Pistetaulukko!$G$62,IF(OR('Vastaukset, kilpailijat (taito)'!X22=Pistetaulukko!$F$63,'Vastaukset, kilpailijat (taito)'!X22=Pistetaulukko!$L$63),Pistetaulukko!$F$62,0))))</f>
        <v>0</v>
      </c>
      <c r="Y22" s="82">
        <f>IF('Vastaukset, kilpailijat (taito)'!Y22=Pistetaulukko!$I$66,Pistetaulukko!$I$65,IF(OR('Vastaukset, kilpailijat (taito)'!Y22=Pistetaulukko!$H$66,'Vastaukset, kilpailijat (taito)'!Y22=Pistetaulukko!$J$66),Pistetaulukko!$H$65,IF(OR('Vastaukset, kilpailijat (taito)'!Y22=Pistetaulukko!$G$66,'Vastaukset, kilpailijat (taito)'!Y22=Pistetaulukko!$K$66),Pistetaulukko!$G$65,IF(OR('Vastaukset, kilpailijat (taito)'!Y22=Pistetaulukko!$F$66,'Vastaukset, kilpailijat (taito)'!Y22=Pistetaulukko!$L$66),Pistetaulukko!$F$65,IF(OR('Vastaukset, kilpailijat (taito)'!Y22=Pistetaulukko!$E$66,'Vastaukset, kilpailijat (taito)'!Y22=Pistetaulukko!$M$66),Pistetaulukko!$E$65,IF(OR('Vastaukset, kilpailijat (taito)'!Y22=Pistetaulukko!$D$66,'Vastaukset, kilpailijat (taito)'!Y22=Pistetaulukko!$N$66),Pistetaulukko!$D$65,0))))))</f>
        <v>0</v>
      </c>
      <c r="Z22" s="82">
        <f>IF('Vastaukset, kilpailijat (taito)'!Z22=Pistetaulukko!$I$69,Pistetaulukko!$I$68,IF(OR('Vastaukset, kilpailijat (taito)'!Z22=Pistetaulukko!$H$69,'Vastaukset, kilpailijat (taito)'!Z22=Pistetaulukko!$J$69),Pistetaulukko!$H$68,IF(OR('Vastaukset, kilpailijat (taito)'!Z22=Pistetaulukko!$G$69,'Vastaukset, kilpailijat (taito)'!Z22=Pistetaulukko!$K$69),Pistetaulukko!$G$68,IF(OR('Vastaukset, kilpailijat (taito)'!Z22=Pistetaulukko!$F$69,'Vastaukset, kilpailijat (taito)'!Z22=Pistetaulukko!$L$69),Pistetaulukko!$F$68,IF(OR('Vastaukset, kilpailijat (taito)'!Z22=Pistetaulukko!$E$69,'Vastaukset, kilpailijat (taito)'!Z22=Pistetaulukko!$M$69),Pistetaulukko!$E$68,IF(OR('Vastaukset, kilpailijat (taito)'!Z22=Pistetaulukko!$D$69,'Vastaukset, kilpailijat (taito)'!Z22=Pistetaulukko!$N$69),Pistetaulukko!$D$68,0))))))</f>
        <v>0</v>
      </c>
      <c r="AA22" s="4">
        <f t="shared" si="0"/>
        <v>0</v>
      </c>
      <c r="AB22" s="34">
        <f>'Vastaukset, kilpailijat (taito)'!AD22</f>
        <v>0</v>
      </c>
      <c r="AC22" s="125">
        <f>'Vastaukset, kilpailijat (taito)'!AC22</f>
        <v>0</v>
      </c>
      <c r="AD22" s="35">
        <f t="shared" si="1"/>
        <v>-5.2083333333333336E-2</v>
      </c>
      <c r="AE22" s="116">
        <f t="shared" si="2"/>
        <v>0</v>
      </c>
      <c r="AF22" s="38">
        <f t="shared" si="3"/>
        <v>0</v>
      </c>
      <c r="AG22" s="12"/>
    </row>
    <row r="23" spans="1:33" x14ac:dyDescent="0.3">
      <c r="A23" s="7">
        <f>'Vastaukset, kilpailijat (taito)'!A23</f>
        <v>0</v>
      </c>
      <c r="B23" s="56">
        <f>'Vastaukset, kilpailijat (taito)'!B23</f>
        <v>0</v>
      </c>
      <c r="C23" s="6">
        <f>'Vastaukset, kilpailijat (taito)'!C23</f>
        <v>0</v>
      </c>
      <c r="D23" s="6">
        <f>'Vastaukset, kilpailijat (taito)'!D23</f>
        <v>0</v>
      </c>
      <c r="E23" s="82">
        <f>IF('Vastaukset, kilpailijat (taito)'!E23=Pistetaulukko!$I$3,Pistetaulukko!$I$2,0)</f>
        <v>0</v>
      </c>
      <c r="F23" s="82">
        <f>IF('Vastaukset, kilpailijat (taito)'!F23=Pistetaulukko!$I$6,Pistetaulukko!$I$5,IF(OR('Vastaukset, kilpailijat (taito)'!F23=Pistetaulukko!$H$6,'Vastaukset, kilpailijat (taito)'!F23=Pistetaulukko!$J$6),Pistetaulukko!$H$5,IF(OR('Vastaukset, kilpailijat (taito)'!F23=Pistetaulukko!$G$6,'Vastaukset, kilpailijat (taito)'!F23=Pistetaulukko!$K$6),Pistetaulukko!$G$5,IF(OR('Vastaukset, kilpailijat (taito)'!F23=Pistetaulukko!$F$6,'Vastaukset, kilpailijat (taito)'!F23=Pistetaulukko!$L$6),Pistetaulukko!$F$5,0))))</f>
        <v>0</v>
      </c>
      <c r="G23" s="82">
        <f>IF('Vastaukset, kilpailijat (taito)'!G23=Pistetaulukko!$I$9,Pistetaulukko!$I$8,IF(OR('Vastaukset, kilpailijat (taito)'!G23=Pistetaulukko!$H$9,'Vastaukset, kilpailijat (taito)'!G23=Pistetaulukko!$J$9),Pistetaulukko!$H$8,IF(OR('Vastaukset, kilpailijat (taito)'!G23=Pistetaulukko!$G$9,'Vastaukset, kilpailijat (taito)'!G23=Pistetaulukko!$K$9),Pistetaulukko!$G$8,IF(OR('Vastaukset, kilpailijat (taito)'!G23=Pistetaulukko!$F$9,'Vastaukset, kilpailijat (taito)'!G23=Pistetaulukko!$L$9),Pistetaulukko!$F$8,0))))</f>
        <v>0</v>
      </c>
      <c r="H23" s="82">
        <f>IF('Vastaukset, kilpailijat (taito)'!H23=Pistetaulukko!$I$12,Pistetaulukko!$I$11,IF(OR('Vastaukset, kilpailijat (taito)'!H23=Pistetaulukko!$H$12,'Vastaukset, kilpailijat (taito)'!H23=Pistetaulukko!$J$12),Pistetaulukko!$H$11,IF(OR('Vastaukset, kilpailijat (taito)'!H23=Pistetaulukko!$G$12,'Vastaukset, kilpailijat (taito)'!H23=Pistetaulukko!$K$12),Pistetaulukko!$G$11,IF(OR('Vastaukset, kilpailijat (taito)'!H23=Pistetaulukko!$F$12,'Vastaukset, kilpailijat (taito)'!H23=Pistetaulukko!$L$12),Pistetaulukko!$F$11,0))))</f>
        <v>0</v>
      </c>
      <c r="I23" s="82">
        <f>IF('Vastaukset, kilpailijat (taito)'!I23=Pistetaulukko!$I$18,Pistetaulukko!$I$17,0)</f>
        <v>0</v>
      </c>
      <c r="J23" s="82">
        <f>IF('Vastaukset, kilpailijat (taito)'!J23=Pistetaulukko!$I$21,Pistetaulukko!$I$20,IF(OR('Vastaukset, kilpailijat (taito)'!J23=Pistetaulukko!$H$21,'Vastaukset, kilpailijat (taito)'!J23=Pistetaulukko!$J$21),Pistetaulukko!$H$20,IF(OR('Vastaukset, kilpailijat (taito)'!J23=Pistetaulukko!$G$21,'Vastaukset, kilpailijat (taito)'!J23=Pistetaulukko!$K$21),Pistetaulukko!$G$20,IF(OR('Vastaukset, kilpailijat (taito)'!J23=Pistetaulukko!$F$21,'Vastaukset, kilpailijat (taito)'!J23=Pistetaulukko!$L$21),Pistetaulukko!$F$20,0))))</f>
        <v>0</v>
      </c>
      <c r="K23" s="82">
        <f>IF('Vastaukset, kilpailijat (taito)'!K23=Pistetaulukko!$I$24,Pistetaulukko!$I$23,0)</f>
        <v>0</v>
      </c>
      <c r="L23" s="82">
        <f>IF('Vastaukset, kilpailijat (taito)'!L23=Pistetaulukko!$I$27,Pistetaulukko!$I$26,IF(OR('Vastaukset, kilpailijat (taito)'!L23=Pistetaulukko!$H$27,'Vastaukset, kilpailijat (taito)'!L23=Pistetaulukko!$J$27),Pistetaulukko!$H$26,IF(OR('Vastaukset, kilpailijat (taito)'!L23=Pistetaulukko!$G$27,'Vastaukset, kilpailijat (taito)'!L23=Pistetaulukko!$K$27),Pistetaulukko!$G$26,IF(OR('Vastaukset, kilpailijat (taito)'!L23=Pistetaulukko!$F$27,'Vastaukset, kilpailijat (taito)'!L23=Pistetaulukko!$L$27),Pistetaulukko!$F$26,0))))</f>
        <v>0</v>
      </c>
      <c r="M23" s="82">
        <f>IF('Vastaukset, kilpailijat (taito)'!M23=Pistetaulukko!$I$30,Pistetaulukko!$I$29,0)</f>
        <v>0</v>
      </c>
      <c r="N23" s="82">
        <f>IF('Vastaukset, kilpailijat (taito)'!N23=Pistetaulukko!$I$33,Pistetaulukko!$I$32,IF(OR('Vastaukset, kilpailijat (taito)'!N23=Pistetaulukko!$H$33,'Vastaukset, kilpailijat (taito)'!N23=Pistetaulukko!$J$33),Pistetaulukko!$H$32,IF(OR('Vastaukset, kilpailijat (taito)'!N23=Pistetaulukko!$G$33,'Vastaukset, kilpailijat (taito)'!N23=Pistetaulukko!$K$33),Pistetaulukko!$G$32,IF(OR('Vastaukset, kilpailijat (taito)'!N23=Pistetaulukko!$F$33,'Vastaukset, kilpailijat (taito)'!N23=Pistetaulukko!$L$33),Pistetaulukko!$F$32,IF(OR('Vastaukset, kilpailijat (taito)'!N23=Pistetaulukko!$E$33,'Vastaukset, kilpailijat (taito)'!N23=Pistetaulukko!$M$33),Pistetaulukko!$E$32,IF(OR('Vastaukset, kilpailijat (taito)'!N23=Pistetaulukko!$D$33,'Vastaukset, kilpailijat (taito)'!N23=Pistetaulukko!$N$33),Pistetaulukko!$D$32,0))))))</f>
        <v>0</v>
      </c>
      <c r="O23" s="82">
        <f>IF('Vastaukset, kilpailijat (taito)'!O23=Pistetaulukko!$I$36,Pistetaulukko!$I$35,IF(OR('Vastaukset, kilpailijat (taito)'!O23=Pistetaulukko!$H$36,'Vastaukset, kilpailijat (taito)'!O23=Pistetaulukko!$J$36),Pistetaulukko!$H$35,IF(OR('Vastaukset, kilpailijat (taito)'!O23=Pistetaulukko!$G$36,'Vastaukset, kilpailijat (taito)'!O23=Pistetaulukko!$K$36),Pistetaulukko!$G$35,IF(OR('Vastaukset, kilpailijat (taito)'!O23=Pistetaulukko!$F$36,'Vastaukset, kilpailijat (taito)'!O23=Pistetaulukko!$L$36),Pistetaulukko!$F$35,IF(OR('Vastaukset, kilpailijat (taito)'!O23=Pistetaulukko!$E$36,'Vastaukset, kilpailijat (taito)'!O23=Pistetaulukko!$M$36),Pistetaulukko!$E$35,IF(OR('Vastaukset, kilpailijat (taito)'!O23=Pistetaulukko!$D$36,'Vastaukset, kilpailijat (taito)'!O23=Pistetaulukko!$N$36),Pistetaulukko!$D$35,IF(OR('Vastaukset, kilpailijat (taito)'!O23=Pistetaulukko!$C$36,'Vastaukset, kilpailijat (taito)'!O23=Pistetaulukko!$O$36),Pistetaulukko!$C$35,IF(OR('Vastaukset, kilpailijat (taito)'!O23=Pistetaulukko!$B$36,'Vastaukset, kilpailijat (taito)'!O23=Pistetaulukko!$P$36),Pistetaulukko!$B$35,0))))))))</f>
        <v>0</v>
      </c>
      <c r="P23" s="82">
        <f>IF('Vastaukset, kilpailijat (taito)'!P23=Pistetaulukko!$I$39,Pistetaulukko!$I$38,IF(OR('Vastaukset, kilpailijat (taito)'!P23=Pistetaulukko!$H$39,'Vastaukset, kilpailijat (taito)'!P23=Pistetaulukko!$J$39),Pistetaulukko!$H$38,IF(OR('Vastaukset, kilpailijat (taito)'!P23=Pistetaulukko!$G$39,'Vastaukset, kilpailijat (taito)'!P23=Pistetaulukko!$K$39),Pistetaulukko!$G$38,IF(OR('Vastaukset, kilpailijat (taito)'!P23=Pistetaulukko!$F$39,'Vastaukset, kilpailijat (taito)'!P23=Pistetaulukko!$L$39),Pistetaulukko!$F$38,0))))</f>
        <v>0</v>
      </c>
      <c r="Q23" s="82">
        <f>IF('Vastaukset, kilpailijat (taito)'!Q23=Pistetaulukko!$I$42,Pistetaulukko!$I$41,IF(OR('Vastaukset, kilpailijat (taito)'!Q23=Pistetaulukko!$H$42,'Vastaukset, kilpailijat (taito)'!Q23=Pistetaulukko!$J$42),Pistetaulukko!$H$41,IF(OR('Vastaukset, kilpailijat (taito)'!Q23=Pistetaulukko!$G$42,'Vastaukset, kilpailijat (taito)'!Q23=Pistetaulukko!$K$42),Pistetaulukko!$G$41,IF(OR('Vastaukset, kilpailijat (taito)'!Q23=Pistetaulukko!$F$42,'Vastaukset, kilpailijat (taito)'!Q23=Pistetaulukko!$L$42),Pistetaulukko!$F$41,0))))</f>
        <v>0</v>
      </c>
      <c r="R23" s="82">
        <f>IF('Vastaukset, kilpailijat (taito)'!R23=Pistetaulukko!$I$45,Pistetaulukko!$I$44,IF(OR('Vastaukset, kilpailijat (taito)'!R23=Pistetaulukko!$H$45,'Vastaukset, kilpailijat (taito)'!R23=Pistetaulukko!$J$45),Pistetaulukko!$H$44,IF(OR('Vastaukset, kilpailijat (taito)'!R23=Pistetaulukko!$G$45,'Vastaukset, kilpailijat (taito)'!R23=Pistetaulukko!$K$45),Pistetaulukko!$G$44,IF(OR('Vastaukset, kilpailijat (taito)'!R23=Pistetaulukko!$F$45,'Vastaukset, kilpailijat (taito)'!R23=Pistetaulukko!$L$45),Pistetaulukko!$F$44,0))))</f>
        <v>0</v>
      </c>
      <c r="S23" s="82">
        <f>IF('Vastaukset, kilpailijat (taito)'!S23=Pistetaulukko!$I$48,Pistetaulukko!$I$47,IF(OR('Vastaukset, kilpailijat (taito)'!S23=Pistetaulukko!$H$48,'Vastaukset, kilpailijat (taito)'!S23=Pistetaulukko!$J$48),Pistetaulukko!$H$47,IF(OR('Vastaukset, kilpailijat (taito)'!S23=Pistetaulukko!$G$48,'Vastaukset, kilpailijat (taito)'!S23=Pistetaulukko!$K$48),Pistetaulukko!$G$47,IF(OR('Vastaukset, kilpailijat (taito)'!S23=Pistetaulukko!$F$48,'Vastaukset, kilpailijat (taito)'!S23=Pistetaulukko!$L$48),Pistetaulukko!$F$47,0))))</f>
        <v>0</v>
      </c>
      <c r="T23" s="82">
        <f>IF('Vastaukset, kilpailijat (taito)'!T23=Pistetaulukko!$I$51,Pistetaulukko!$I$50,IF(OR('Vastaukset, kilpailijat (taito)'!T23=Pistetaulukko!$H$51,'Vastaukset, kilpailijat (taito)'!T23=Pistetaulukko!$J$51),Pistetaulukko!$H$50,IF(OR('Vastaukset, kilpailijat (taito)'!T23=Pistetaulukko!$G$51,'Vastaukset, kilpailijat (taito)'!T23=Pistetaulukko!$K$51),Pistetaulukko!$G$50,IF(OR('Vastaukset, kilpailijat (taito)'!T23=Pistetaulukko!$F$51,'Vastaukset, kilpailijat (taito)'!T23=Pistetaulukko!$L$51),Pistetaulukko!$F$50,0))))</f>
        <v>0</v>
      </c>
      <c r="U23" s="82">
        <f>IF('Vastaukset, kilpailijat (taito)'!U23=Pistetaulukko!$I$54,Pistetaulukko!$I$53,IF(OR('Vastaukset, kilpailijat (taito)'!U23=Pistetaulukko!$H$54,'Vastaukset, kilpailijat (taito)'!U23=Pistetaulukko!$J$54),Pistetaulukko!$H$53,IF(OR('Vastaukset, kilpailijat (taito)'!U23=Pistetaulukko!$G$54,'Vastaukset, kilpailijat (taito)'!U23=Pistetaulukko!$K$54),Pistetaulukko!$G$53,IF(OR('Vastaukset, kilpailijat (taito)'!U23=Pistetaulukko!$F$54,'Vastaukset, kilpailijat (taito)'!U23=Pistetaulukko!$L$54),Pistetaulukko!$F$53,0))))</f>
        <v>0</v>
      </c>
      <c r="V23" s="82">
        <f>IF('Vastaukset, kilpailijat (taito)'!V23=Pistetaulukko!$I$57,Pistetaulukko!$I$56,IF(OR('Vastaukset, kilpailijat (taito)'!V23=Pistetaulukko!$H$57,'Vastaukset, kilpailijat (taito)'!V23=Pistetaulukko!$J$57),Pistetaulukko!$H$56,IF(OR('Vastaukset, kilpailijat (taito)'!V23=Pistetaulukko!$G$57,'Vastaukset, kilpailijat (taito)'!V23=Pistetaulukko!$K$57),Pistetaulukko!$G$56,IF(OR('Vastaukset, kilpailijat (taito)'!V23=Pistetaulukko!$F$57,'Vastaukset, kilpailijat (taito)'!V23=Pistetaulukko!$L$57),Pistetaulukko!$F$56,0))))</f>
        <v>0</v>
      </c>
      <c r="W23" s="82">
        <f>IF('Vastaukset, kilpailijat (taito)'!W23=Pistetaulukko!$I$60,Pistetaulukko!$I$59,IF(OR('Vastaukset, kilpailijat (taito)'!W23=Pistetaulukko!$H$60,'Vastaukset, kilpailijat (taito)'!W23=Pistetaulukko!$J$60),Pistetaulukko!$H$59,IF(OR('Vastaukset, kilpailijat (taito)'!W23=Pistetaulukko!$G$60,'Vastaukset, kilpailijat (taito)'!W23=Pistetaulukko!$K$60),Pistetaulukko!$G$59,IF(OR('Vastaukset, kilpailijat (taito)'!W23=Pistetaulukko!$F$60,'Vastaukset, kilpailijat (taito)'!W23=Pistetaulukko!$L$60),Pistetaulukko!$F$59,0))))</f>
        <v>0</v>
      </c>
      <c r="X23" s="82">
        <f>IF('Vastaukset, kilpailijat (taito)'!X23=Pistetaulukko!$I$63,Pistetaulukko!$I$62,IF(OR('Vastaukset, kilpailijat (taito)'!X23=Pistetaulukko!$H$63,'Vastaukset, kilpailijat (taito)'!X23=Pistetaulukko!$J$63),Pistetaulukko!$H$62,IF(OR('Vastaukset, kilpailijat (taito)'!X23=Pistetaulukko!$G$63,'Vastaukset, kilpailijat (taito)'!X23=Pistetaulukko!$K$63),Pistetaulukko!$G$62,IF(OR('Vastaukset, kilpailijat (taito)'!X23=Pistetaulukko!$F$63,'Vastaukset, kilpailijat (taito)'!X23=Pistetaulukko!$L$63),Pistetaulukko!$F$62,0))))</f>
        <v>0</v>
      </c>
      <c r="Y23" s="82">
        <f>IF('Vastaukset, kilpailijat (taito)'!Y23=Pistetaulukko!$I$66,Pistetaulukko!$I$65,IF(OR('Vastaukset, kilpailijat (taito)'!Y23=Pistetaulukko!$H$66,'Vastaukset, kilpailijat (taito)'!Y23=Pistetaulukko!$J$66),Pistetaulukko!$H$65,IF(OR('Vastaukset, kilpailijat (taito)'!Y23=Pistetaulukko!$G$66,'Vastaukset, kilpailijat (taito)'!Y23=Pistetaulukko!$K$66),Pistetaulukko!$G$65,IF(OR('Vastaukset, kilpailijat (taito)'!Y23=Pistetaulukko!$F$66,'Vastaukset, kilpailijat (taito)'!Y23=Pistetaulukko!$L$66),Pistetaulukko!$F$65,IF(OR('Vastaukset, kilpailijat (taito)'!Y23=Pistetaulukko!$E$66,'Vastaukset, kilpailijat (taito)'!Y23=Pistetaulukko!$M$66),Pistetaulukko!$E$65,IF(OR('Vastaukset, kilpailijat (taito)'!Y23=Pistetaulukko!$D$66,'Vastaukset, kilpailijat (taito)'!Y23=Pistetaulukko!$N$66),Pistetaulukko!$D$65,0))))))</f>
        <v>0</v>
      </c>
      <c r="Z23" s="82">
        <f>IF('Vastaukset, kilpailijat (taito)'!Z23=Pistetaulukko!$I$69,Pistetaulukko!$I$68,IF(OR('Vastaukset, kilpailijat (taito)'!Z23=Pistetaulukko!$H$69,'Vastaukset, kilpailijat (taito)'!Z23=Pistetaulukko!$J$69),Pistetaulukko!$H$68,IF(OR('Vastaukset, kilpailijat (taito)'!Z23=Pistetaulukko!$G$69,'Vastaukset, kilpailijat (taito)'!Z23=Pistetaulukko!$K$69),Pistetaulukko!$G$68,IF(OR('Vastaukset, kilpailijat (taito)'!Z23=Pistetaulukko!$F$69,'Vastaukset, kilpailijat (taito)'!Z23=Pistetaulukko!$L$69),Pistetaulukko!$F$68,IF(OR('Vastaukset, kilpailijat (taito)'!Z23=Pistetaulukko!$E$69,'Vastaukset, kilpailijat (taito)'!Z23=Pistetaulukko!$M$69),Pistetaulukko!$E$68,IF(OR('Vastaukset, kilpailijat (taito)'!Z23=Pistetaulukko!$D$69,'Vastaukset, kilpailijat (taito)'!Z23=Pistetaulukko!$N$69),Pistetaulukko!$D$68,0))))))</f>
        <v>0</v>
      </c>
      <c r="AA23" s="4">
        <f t="shared" si="0"/>
        <v>0</v>
      </c>
      <c r="AB23" s="34">
        <f>'Vastaukset, kilpailijat (taito)'!AD23</f>
        <v>0</v>
      </c>
      <c r="AC23" s="125">
        <f>'Vastaukset, kilpailijat (taito)'!AC23</f>
        <v>0</v>
      </c>
      <c r="AD23" s="35">
        <f t="shared" si="1"/>
        <v>-5.2083333333333336E-2</v>
      </c>
      <c r="AE23" s="116">
        <f t="shared" si="2"/>
        <v>0</v>
      </c>
      <c r="AF23" s="38">
        <f t="shared" si="3"/>
        <v>0</v>
      </c>
      <c r="AG23" s="12"/>
    </row>
    <row r="24" spans="1:33" x14ac:dyDescent="0.3">
      <c r="A24" s="7">
        <f>'Vastaukset, kilpailijat (taito)'!A24</f>
        <v>0</v>
      </c>
      <c r="B24" s="56">
        <f>'Vastaukset, kilpailijat (taito)'!B24</f>
        <v>0</v>
      </c>
      <c r="C24" s="6">
        <f>'Vastaukset, kilpailijat (taito)'!C24</f>
        <v>0</v>
      </c>
      <c r="D24" s="6">
        <f>'Vastaukset, kilpailijat (taito)'!D24</f>
        <v>0</v>
      </c>
      <c r="E24" s="82">
        <f>IF('Vastaukset, kilpailijat (taito)'!E24=Pistetaulukko!$I$3,Pistetaulukko!$I$2,0)</f>
        <v>0</v>
      </c>
      <c r="F24" s="82">
        <f>IF('Vastaukset, kilpailijat (taito)'!F24=Pistetaulukko!$I$6,Pistetaulukko!$I$5,IF(OR('Vastaukset, kilpailijat (taito)'!F24=Pistetaulukko!$H$6,'Vastaukset, kilpailijat (taito)'!F24=Pistetaulukko!$J$6),Pistetaulukko!$H$5,IF(OR('Vastaukset, kilpailijat (taito)'!F24=Pistetaulukko!$G$6,'Vastaukset, kilpailijat (taito)'!F24=Pistetaulukko!$K$6),Pistetaulukko!$G$5,IF(OR('Vastaukset, kilpailijat (taito)'!F24=Pistetaulukko!$F$6,'Vastaukset, kilpailijat (taito)'!F24=Pistetaulukko!$L$6),Pistetaulukko!$F$5,0))))</f>
        <v>0</v>
      </c>
      <c r="G24" s="82">
        <f>IF('Vastaukset, kilpailijat (taito)'!G24=Pistetaulukko!$I$9,Pistetaulukko!$I$8,IF(OR('Vastaukset, kilpailijat (taito)'!G24=Pistetaulukko!$H$9,'Vastaukset, kilpailijat (taito)'!G24=Pistetaulukko!$J$9),Pistetaulukko!$H$8,IF(OR('Vastaukset, kilpailijat (taito)'!G24=Pistetaulukko!$G$9,'Vastaukset, kilpailijat (taito)'!G24=Pistetaulukko!$K$9),Pistetaulukko!$G$8,IF(OR('Vastaukset, kilpailijat (taito)'!G24=Pistetaulukko!$F$9,'Vastaukset, kilpailijat (taito)'!G24=Pistetaulukko!$L$9),Pistetaulukko!$F$8,0))))</f>
        <v>0</v>
      </c>
      <c r="H24" s="82">
        <f>IF('Vastaukset, kilpailijat (taito)'!H24=Pistetaulukko!$I$12,Pistetaulukko!$I$11,IF(OR('Vastaukset, kilpailijat (taito)'!H24=Pistetaulukko!$H$12,'Vastaukset, kilpailijat (taito)'!H24=Pistetaulukko!$J$12),Pistetaulukko!$H$11,IF(OR('Vastaukset, kilpailijat (taito)'!H24=Pistetaulukko!$G$12,'Vastaukset, kilpailijat (taito)'!H24=Pistetaulukko!$K$12),Pistetaulukko!$G$11,IF(OR('Vastaukset, kilpailijat (taito)'!H24=Pistetaulukko!$F$12,'Vastaukset, kilpailijat (taito)'!H24=Pistetaulukko!$L$12),Pistetaulukko!$F$11,0))))</f>
        <v>0</v>
      </c>
      <c r="I24" s="82">
        <f>IF('Vastaukset, kilpailijat (taito)'!I24=Pistetaulukko!$I$18,Pistetaulukko!$I$17,0)</f>
        <v>0</v>
      </c>
      <c r="J24" s="82">
        <f>IF('Vastaukset, kilpailijat (taito)'!J24=Pistetaulukko!$I$21,Pistetaulukko!$I$20,IF(OR('Vastaukset, kilpailijat (taito)'!J24=Pistetaulukko!$H$21,'Vastaukset, kilpailijat (taito)'!J24=Pistetaulukko!$J$21),Pistetaulukko!$H$20,IF(OR('Vastaukset, kilpailijat (taito)'!J24=Pistetaulukko!$G$21,'Vastaukset, kilpailijat (taito)'!J24=Pistetaulukko!$K$21),Pistetaulukko!$G$20,IF(OR('Vastaukset, kilpailijat (taito)'!J24=Pistetaulukko!$F$21,'Vastaukset, kilpailijat (taito)'!J24=Pistetaulukko!$L$21),Pistetaulukko!$F$20,0))))</f>
        <v>0</v>
      </c>
      <c r="K24" s="82">
        <f>IF('Vastaukset, kilpailijat (taito)'!K24=Pistetaulukko!$I$24,Pistetaulukko!$I$23,0)</f>
        <v>0</v>
      </c>
      <c r="L24" s="82">
        <f>IF('Vastaukset, kilpailijat (taito)'!L24=Pistetaulukko!$I$27,Pistetaulukko!$I$26,IF(OR('Vastaukset, kilpailijat (taito)'!L24=Pistetaulukko!$H$27,'Vastaukset, kilpailijat (taito)'!L24=Pistetaulukko!$J$27),Pistetaulukko!$H$26,IF(OR('Vastaukset, kilpailijat (taito)'!L24=Pistetaulukko!$G$27,'Vastaukset, kilpailijat (taito)'!L24=Pistetaulukko!$K$27),Pistetaulukko!$G$26,IF(OR('Vastaukset, kilpailijat (taito)'!L24=Pistetaulukko!$F$27,'Vastaukset, kilpailijat (taito)'!L24=Pistetaulukko!$L$27),Pistetaulukko!$F$26,0))))</f>
        <v>0</v>
      </c>
      <c r="M24" s="82">
        <f>IF('Vastaukset, kilpailijat (taito)'!M24=Pistetaulukko!$I$30,Pistetaulukko!$I$29,0)</f>
        <v>0</v>
      </c>
      <c r="N24" s="82">
        <f>IF('Vastaukset, kilpailijat (taito)'!N24=Pistetaulukko!$I$33,Pistetaulukko!$I$32,IF(OR('Vastaukset, kilpailijat (taito)'!N24=Pistetaulukko!$H$33,'Vastaukset, kilpailijat (taito)'!N24=Pistetaulukko!$J$33),Pistetaulukko!$H$32,IF(OR('Vastaukset, kilpailijat (taito)'!N24=Pistetaulukko!$G$33,'Vastaukset, kilpailijat (taito)'!N24=Pistetaulukko!$K$33),Pistetaulukko!$G$32,IF(OR('Vastaukset, kilpailijat (taito)'!N24=Pistetaulukko!$F$33,'Vastaukset, kilpailijat (taito)'!N24=Pistetaulukko!$L$33),Pistetaulukko!$F$32,IF(OR('Vastaukset, kilpailijat (taito)'!N24=Pistetaulukko!$E$33,'Vastaukset, kilpailijat (taito)'!N24=Pistetaulukko!$M$33),Pistetaulukko!$E$32,IF(OR('Vastaukset, kilpailijat (taito)'!N24=Pistetaulukko!$D$33,'Vastaukset, kilpailijat (taito)'!N24=Pistetaulukko!$N$33),Pistetaulukko!$D$32,0))))))</f>
        <v>0</v>
      </c>
      <c r="O24" s="82">
        <f>IF('Vastaukset, kilpailijat (taito)'!O24=Pistetaulukko!$I$36,Pistetaulukko!$I$35,IF(OR('Vastaukset, kilpailijat (taito)'!O24=Pistetaulukko!$H$36,'Vastaukset, kilpailijat (taito)'!O24=Pistetaulukko!$J$36),Pistetaulukko!$H$35,IF(OR('Vastaukset, kilpailijat (taito)'!O24=Pistetaulukko!$G$36,'Vastaukset, kilpailijat (taito)'!O24=Pistetaulukko!$K$36),Pistetaulukko!$G$35,IF(OR('Vastaukset, kilpailijat (taito)'!O24=Pistetaulukko!$F$36,'Vastaukset, kilpailijat (taito)'!O24=Pistetaulukko!$L$36),Pistetaulukko!$F$35,IF(OR('Vastaukset, kilpailijat (taito)'!O24=Pistetaulukko!$E$36,'Vastaukset, kilpailijat (taito)'!O24=Pistetaulukko!$M$36),Pistetaulukko!$E$35,IF(OR('Vastaukset, kilpailijat (taito)'!O24=Pistetaulukko!$D$36,'Vastaukset, kilpailijat (taito)'!O24=Pistetaulukko!$N$36),Pistetaulukko!$D$35,IF(OR('Vastaukset, kilpailijat (taito)'!O24=Pistetaulukko!$C$36,'Vastaukset, kilpailijat (taito)'!O24=Pistetaulukko!$O$36),Pistetaulukko!$C$35,IF(OR('Vastaukset, kilpailijat (taito)'!O24=Pistetaulukko!$B$36,'Vastaukset, kilpailijat (taito)'!O24=Pistetaulukko!$P$36),Pistetaulukko!$B$35,0))))))))</f>
        <v>0</v>
      </c>
      <c r="P24" s="82">
        <f>IF('Vastaukset, kilpailijat (taito)'!P24=Pistetaulukko!$I$39,Pistetaulukko!$I$38,IF(OR('Vastaukset, kilpailijat (taito)'!P24=Pistetaulukko!$H$39,'Vastaukset, kilpailijat (taito)'!P24=Pistetaulukko!$J$39),Pistetaulukko!$H$38,IF(OR('Vastaukset, kilpailijat (taito)'!P24=Pistetaulukko!$G$39,'Vastaukset, kilpailijat (taito)'!P24=Pistetaulukko!$K$39),Pistetaulukko!$G$38,IF(OR('Vastaukset, kilpailijat (taito)'!P24=Pistetaulukko!$F$39,'Vastaukset, kilpailijat (taito)'!P24=Pistetaulukko!$L$39),Pistetaulukko!$F$38,0))))</f>
        <v>0</v>
      </c>
      <c r="Q24" s="82">
        <f>IF('Vastaukset, kilpailijat (taito)'!Q24=Pistetaulukko!$I$42,Pistetaulukko!$I$41,IF(OR('Vastaukset, kilpailijat (taito)'!Q24=Pistetaulukko!$H$42,'Vastaukset, kilpailijat (taito)'!Q24=Pistetaulukko!$J$42),Pistetaulukko!$H$41,IF(OR('Vastaukset, kilpailijat (taito)'!Q24=Pistetaulukko!$G$42,'Vastaukset, kilpailijat (taito)'!Q24=Pistetaulukko!$K$42),Pistetaulukko!$G$41,IF(OR('Vastaukset, kilpailijat (taito)'!Q24=Pistetaulukko!$F$42,'Vastaukset, kilpailijat (taito)'!Q24=Pistetaulukko!$L$42),Pistetaulukko!$F$41,0))))</f>
        <v>0</v>
      </c>
      <c r="R24" s="82">
        <f>IF('Vastaukset, kilpailijat (taito)'!R24=Pistetaulukko!$I$45,Pistetaulukko!$I$44,IF(OR('Vastaukset, kilpailijat (taito)'!R24=Pistetaulukko!$H$45,'Vastaukset, kilpailijat (taito)'!R24=Pistetaulukko!$J$45),Pistetaulukko!$H$44,IF(OR('Vastaukset, kilpailijat (taito)'!R24=Pistetaulukko!$G$45,'Vastaukset, kilpailijat (taito)'!R24=Pistetaulukko!$K$45),Pistetaulukko!$G$44,IF(OR('Vastaukset, kilpailijat (taito)'!R24=Pistetaulukko!$F$45,'Vastaukset, kilpailijat (taito)'!R24=Pistetaulukko!$L$45),Pistetaulukko!$F$44,0))))</f>
        <v>0</v>
      </c>
      <c r="S24" s="82">
        <f>IF('Vastaukset, kilpailijat (taito)'!S24=Pistetaulukko!$I$48,Pistetaulukko!$I$47,IF(OR('Vastaukset, kilpailijat (taito)'!S24=Pistetaulukko!$H$48,'Vastaukset, kilpailijat (taito)'!S24=Pistetaulukko!$J$48),Pistetaulukko!$H$47,IF(OR('Vastaukset, kilpailijat (taito)'!S24=Pistetaulukko!$G$48,'Vastaukset, kilpailijat (taito)'!S24=Pistetaulukko!$K$48),Pistetaulukko!$G$47,IF(OR('Vastaukset, kilpailijat (taito)'!S24=Pistetaulukko!$F$48,'Vastaukset, kilpailijat (taito)'!S24=Pistetaulukko!$L$48),Pistetaulukko!$F$47,0))))</f>
        <v>0</v>
      </c>
      <c r="T24" s="82">
        <f>IF('Vastaukset, kilpailijat (taito)'!T24=Pistetaulukko!$I$51,Pistetaulukko!$I$50,IF(OR('Vastaukset, kilpailijat (taito)'!T24=Pistetaulukko!$H$51,'Vastaukset, kilpailijat (taito)'!T24=Pistetaulukko!$J$51),Pistetaulukko!$H$50,IF(OR('Vastaukset, kilpailijat (taito)'!T24=Pistetaulukko!$G$51,'Vastaukset, kilpailijat (taito)'!T24=Pistetaulukko!$K$51),Pistetaulukko!$G$50,IF(OR('Vastaukset, kilpailijat (taito)'!T24=Pistetaulukko!$F$51,'Vastaukset, kilpailijat (taito)'!T24=Pistetaulukko!$L$51),Pistetaulukko!$F$50,0))))</f>
        <v>0</v>
      </c>
      <c r="U24" s="82">
        <f>IF('Vastaukset, kilpailijat (taito)'!U24=Pistetaulukko!$I$54,Pistetaulukko!$I$53,IF(OR('Vastaukset, kilpailijat (taito)'!U24=Pistetaulukko!$H$54,'Vastaukset, kilpailijat (taito)'!U24=Pistetaulukko!$J$54),Pistetaulukko!$H$53,IF(OR('Vastaukset, kilpailijat (taito)'!U24=Pistetaulukko!$G$54,'Vastaukset, kilpailijat (taito)'!U24=Pistetaulukko!$K$54),Pistetaulukko!$G$53,IF(OR('Vastaukset, kilpailijat (taito)'!U24=Pistetaulukko!$F$54,'Vastaukset, kilpailijat (taito)'!U24=Pistetaulukko!$L$54),Pistetaulukko!$F$53,0))))</f>
        <v>0</v>
      </c>
      <c r="V24" s="82">
        <f>IF('Vastaukset, kilpailijat (taito)'!V24=Pistetaulukko!$I$57,Pistetaulukko!$I$56,IF(OR('Vastaukset, kilpailijat (taito)'!V24=Pistetaulukko!$H$57,'Vastaukset, kilpailijat (taito)'!V24=Pistetaulukko!$J$57),Pistetaulukko!$H$56,IF(OR('Vastaukset, kilpailijat (taito)'!V24=Pistetaulukko!$G$57,'Vastaukset, kilpailijat (taito)'!V24=Pistetaulukko!$K$57),Pistetaulukko!$G$56,IF(OR('Vastaukset, kilpailijat (taito)'!V24=Pistetaulukko!$F$57,'Vastaukset, kilpailijat (taito)'!V24=Pistetaulukko!$L$57),Pistetaulukko!$F$56,0))))</f>
        <v>0</v>
      </c>
      <c r="W24" s="82">
        <f>IF('Vastaukset, kilpailijat (taito)'!W24=Pistetaulukko!$I$60,Pistetaulukko!$I$59,IF(OR('Vastaukset, kilpailijat (taito)'!W24=Pistetaulukko!$H$60,'Vastaukset, kilpailijat (taito)'!W24=Pistetaulukko!$J$60),Pistetaulukko!$H$59,IF(OR('Vastaukset, kilpailijat (taito)'!W24=Pistetaulukko!$G$60,'Vastaukset, kilpailijat (taito)'!W24=Pistetaulukko!$K$60),Pistetaulukko!$G$59,IF(OR('Vastaukset, kilpailijat (taito)'!W24=Pistetaulukko!$F$60,'Vastaukset, kilpailijat (taito)'!W24=Pistetaulukko!$L$60),Pistetaulukko!$F$59,0))))</f>
        <v>0</v>
      </c>
      <c r="X24" s="82">
        <f>IF('Vastaukset, kilpailijat (taito)'!X24=Pistetaulukko!$I$63,Pistetaulukko!$I$62,IF(OR('Vastaukset, kilpailijat (taito)'!X24=Pistetaulukko!$H$63,'Vastaukset, kilpailijat (taito)'!X24=Pistetaulukko!$J$63),Pistetaulukko!$H$62,IF(OR('Vastaukset, kilpailijat (taito)'!X24=Pistetaulukko!$G$63,'Vastaukset, kilpailijat (taito)'!X24=Pistetaulukko!$K$63),Pistetaulukko!$G$62,IF(OR('Vastaukset, kilpailijat (taito)'!X24=Pistetaulukko!$F$63,'Vastaukset, kilpailijat (taito)'!X24=Pistetaulukko!$L$63),Pistetaulukko!$F$62,0))))</f>
        <v>0</v>
      </c>
      <c r="Y24" s="82">
        <f>IF('Vastaukset, kilpailijat (taito)'!Y24=Pistetaulukko!$I$66,Pistetaulukko!$I$65,IF(OR('Vastaukset, kilpailijat (taito)'!Y24=Pistetaulukko!$H$66,'Vastaukset, kilpailijat (taito)'!Y24=Pistetaulukko!$J$66),Pistetaulukko!$H$65,IF(OR('Vastaukset, kilpailijat (taito)'!Y24=Pistetaulukko!$G$66,'Vastaukset, kilpailijat (taito)'!Y24=Pistetaulukko!$K$66),Pistetaulukko!$G$65,IF(OR('Vastaukset, kilpailijat (taito)'!Y24=Pistetaulukko!$F$66,'Vastaukset, kilpailijat (taito)'!Y24=Pistetaulukko!$L$66),Pistetaulukko!$F$65,IF(OR('Vastaukset, kilpailijat (taito)'!Y24=Pistetaulukko!$E$66,'Vastaukset, kilpailijat (taito)'!Y24=Pistetaulukko!$M$66),Pistetaulukko!$E$65,IF(OR('Vastaukset, kilpailijat (taito)'!Y24=Pistetaulukko!$D$66,'Vastaukset, kilpailijat (taito)'!Y24=Pistetaulukko!$N$66),Pistetaulukko!$D$65,0))))))</f>
        <v>0</v>
      </c>
      <c r="Z24" s="82">
        <f>IF('Vastaukset, kilpailijat (taito)'!Z24=Pistetaulukko!$I$69,Pistetaulukko!$I$68,IF(OR('Vastaukset, kilpailijat (taito)'!Z24=Pistetaulukko!$H$69,'Vastaukset, kilpailijat (taito)'!Z24=Pistetaulukko!$J$69),Pistetaulukko!$H$68,IF(OR('Vastaukset, kilpailijat (taito)'!Z24=Pistetaulukko!$G$69,'Vastaukset, kilpailijat (taito)'!Z24=Pistetaulukko!$K$69),Pistetaulukko!$G$68,IF(OR('Vastaukset, kilpailijat (taito)'!Z24=Pistetaulukko!$F$69,'Vastaukset, kilpailijat (taito)'!Z24=Pistetaulukko!$L$69),Pistetaulukko!$F$68,IF(OR('Vastaukset, kilpailijat (taito)'!Z24=Pistetaulukko!$E$69,'Vastaukset, kilpailijat (taito)'!Z24=Pistetaulukko!$M$69),Pistetaulukko!$E$68,IF(OR('Vastaukset, kilpailijat (taito)'!Z24=Pistetaulukko!$D$69,'Vastaukset, kilpailijat (taito)'!Z24=Pistetaulukko!$N$69),Pistetaulukko!$D$68,0))))))</f>
        <v>0</v>
      </c>
      <c r="AA24" s="4">
        <f t="shared" si="0"/>
        <v>0</v>
      </c>
      <c r="AB24" s="34">
        <f>'Vastaukset, kilpailijat (taito)'!AD24</f>
        <v>0</v>
      </c>
      <c r="AC24" s="125">
        <f>'Vastaukset, kilpailijat (taito)'!AC24</f>
        <v>0</v>
      </c>
      <c r="AD24" s="35">
        <f t="shared" si="1"/>
        <v>-5.2083333333333336E-2</v>
      </c>
      <c r="AE24" s="116">
        <f t="shared" si="2"/>
        <v>0</v>
      </c>
      <c r="AF24" s="38">
        <f t="shared" si="3"/>
        <v>0</v>
      </c>
      <c r="AG24" s="12"/>
    </row>
    <row r="25" spans="1:33" x14ac:dyDescent="0.3">
      <c r="A25" s="7">
        <f>'Vastaukset, kilpailijat (taito)'!A25</f>
        <v>0</v>
      </c>
      <c r="B25" s="56">
        <f>'Vastaukset, kilpailijat (taito)'!B25</f>
        <v>0</v>
      </c>
      <c r="C25" s="6">
        <f>'Vastaukset, kilpailijat (taito)'!C25</f>
        <v>0</v>
      </c>
      <c r="D25" s="6">
        <f>'Vastaukset, kilpailijat (taito)'!D25</f>
        <v>0</v>
      </c>
      <c r="E25" s="82">
        <f>IF('Vastaukset, kilpailijat (taito)'!E25=Pistetaulukko!$I$3,Pistetaulukko!$I$2,0)</f>
        <v>0</v>
      </c>
      <c r="F25" s="82">
        <f>IF('Vastaukset, kilpailijat (taito)'!F25=Pistetaulukko!$I$6,Pistetaulukko!$I$5,IF(OR('Vastaukset, kilpailijat (taito)'!F25=Pistetaulukko!$H$6,'Vastaukset, kilpailijat (taito)'!F25=Pistetaulukko!$J$6),Pistetaulukko!$H$5,IF(OR('Vastaukset, kilpailijat (taito)'!F25=Pistetaulukko!$G$6,'Vastaukset, kilpailijat (taito)'!F25=Pistetaulukko!$K$6),Pistetaulukko!$G$5,IF(OR('Vastaukset, kilpailijat (taito)'!F25=Pistetaulukko!$F$6,'Vastaukset, kilpailijat (taito)'!F25=Pistetaulukko!$L$6),Pistetaulukko!$F$5,0))))</f>
        <v>0</v>
      </c>
      <c r="G25" s="82">
        <f>IF('Vastaukset, kilpailijat (taito)'!G25=Pistetaulukko!$I$9,Pistetaulukko!$I$8,IF(OR('Vastaukset, kilpailijat (taito)'!G25=Pistetaulukko!$H$9,'Vastaukset, kilpailijat (taito)'!G25=Pistetaulukko!$J$9),Pistetaulukko!$H$8,IF(OR('Vastaukset, kilpailijat (taito)'!G25=Pistetaulukko!$G$9,'Vastaukset, kilpailijat (taito)'!G25=Pistetaulukko!$K$9),Pistetaulukko!$G$8,IF(OR('Vastaukset, kilpailijat (taito)'!G25=Pistetaulukko!$F$9,'Vastaukset, kilpailijat (taito)'!G25=Pistetaulukko!$L$9),Pistetaulukko!$F$8,0))))</f>
        <v>0</v>
      </c>
      <c r="H25" s="82">
        <f>IF('Vastaukset, kilpailijat (taito)'!H25=Pistetaulukko!$I$12,Pistetaulukko!$I$11,IF(OR('Vastaukset, kilpailijat (taito)'!H25=Pistetaulukko!$H$12,'Vastaukset, kilpailijat (taito)'!H25=Pistetaulukko!$J$12),Pistetaulukko!$H$11,IF(OR('Vastaukset, kilpailijat (taito)'!H25=Pistetaulukko!$G$12,'Vastaukset, kilpailijat (taito)'!H25=Pistetaulukko!$K$12),Pistetaulukko!$G$11,IF(OR('Vastaukset, kilpailijat (taito)'!H25=Pistetaulukko!$F$12,'Vastaukset, kilpailijat (taito)'!H25=Pistetaulukko!$L$12),Pistetaulukko!$F$11,0))))</f>
        <v>0</v>
      </c>
      <c r="I25" s="82">
        <f>IF('Vastaukset, kilpailijat (taito)'!I25=Pistetaulukko!$I$18,Pistetaulukko!$I$17,0)</f>
        <v>0</v>
      </c>
      <c r="J25" s="82">
        <f>IF('Vastaukset, kilpailijat (taito)'!J25=Pistetaulukko!$I$21,Pistetaulukko!$I$20,IF(OR('Vastaukset, kilpailijat (taito)'!J25=Pistetaulukko!$H$21,'Vastaukset, kilpailijat (taito)'!J25=Pistetaulukko!$J$21),Pistetaulukko!$H$20,IF(OR('Vastaukset, kilpailijat (taito)'!J25=Pistetaulukko!$G$21,'Vastaukset, kilpailijat (taito)'!J25=Pistetaulukko!$K$21),Pistetaulukko!$G$20,IF(OR('Vastaukset, kilpailijat (taito)'!J25=Pistetaulukko!$F$21,'Vastaukset, kilpailijat (taito)'!J25=Pistetaulukko!$L$21),Pistetaulukko!$F$20,0))))</f>
        <v>0</v>
      </c>
      <c r="K25" s="82">
        <f>IF('Vastaukset, kilpailijat (taito)'!K25=Pistetaulukko!$I$24,Pistetaulukko!$I$23,0)</f>
        <v>0</v>
      </c>
      <c r="L25" s="82">
        <f>IF('Vastaukset, kilpailijat (taito)'!L25=Pistetaulukko!$I$27,Pistetaulukko!$I$26,IF(OR('Vastaukset, kilpailijat (taito)'!L25=Pistetaulukko!$H$27,'Vastaukset, kilpailijat (taito)'!L25=Pistetaulukko!$J$27),Pistetaulukko!$H$26,IF(OR('Vastaukset, kilpailijat (taito)'!L25=Pistetaulukko!$G$27,'Vastaukset, kilpailijat (taito)'!L25=Pistetaulukko!$K$27),Pistetaulukko!$G$26,IF(OR('Vastaukset, kilpailijat (taito)'!L25=Pistetaulukko!$F$27,'Vastaukset, kilpailijat (taito)'!L25=Pistetaulukko!$L$27),Pistetaulukko!$F$26,0))))</f>
        <v>0</v>
      </c>
      <c r="M25" s="82">
        <f>IF('Vastaukset, kilpailijat (taito)'!M25=Pistetaulukko!$I$30,Pistetaulukko!$I$29,0)</f>
        <v>0</v>
      </c>
      <c r="N25" s="82">
        <f>IF('Vastaukset, kilpailijat (taito)'!N25=Pistetaulukko!$I$33,Pistetaulukko!$I$32,IF(OR('Vastaukset, kilpailijat (taito)'!N25=Pistetaulukko!$H$33,'Vastaukset, kilpailijat (taito)'!N25=Pistetaulukko!$J$33),Pistetaulukko!$H$32,IF(OR('Vastaukset, kilpailijat (taito)'!N25=Pistetaulukko!$G$33,'Vastaukset, kilpailijat (taito)'!N25=Pistetaulukko!$K$33),Pistetaulukko!$G$32,IF(OR('Vastaukset, kilpailijat (taito)'!N25=Pistetaulukko!$F$33,'Vastaukset, kilpailijat (taito)'!N25=Pistetaulukko!$L$33),Pistetaulukko!$F$32,IF(OR('Vastaukset, kilpailijat (taito)'!N25=Pistetaulukko!$E$33,'Vastaukset, kilpailijat (taito)'!N25=Pistetaulukko!$M$33),Pistetaulukko!$E$32,IF(OR('Vastaukset, kilpailijat (taito)'!N25=Pistetaulukko!$D$33,'Vastaukset, kilpailijat (taito)'!N25=Pistetaulukko!$N$33),Pistetaulukko!$D$32,0))))))</f>
        <v>0</v>
      </c>
      <c r="O25" s="82">
        <f>IF('Vastaukset, kilpailijat (taito)'!O25=Pistetaulukko!$I$36,Pistetaulukko!$I$35,IF(OR('Vastaukset, kilpailijat (taito)'!O25=Pistetaulukko!$H$36,'Vastaukset, kilpailijat (taito)'!O25=Pistetaulukko!$J$36),Pistetaulukko!$H$35,IF(OR('Vastaukset, kilpailijat (taito)'!O25=Pistetaulukko!$G$36,'Vastaukset, kilpailijat (taito)'!O25=Pistetaulukko!$K$36),Pistetaulukko!$G$35,IF(OR('Vastaukset, kilpailijat (taito)'!O25=Pistetaulukko!$F$36,'Vastaukset, kilpailijat (taito)'!O25=Pistetaulukko!$L$36),Pistetaulukko!$F$35,IF(OR('Vastaukset, kilpailijat (taito)'!O25=Pistetaulukko!$E$36,'Vastaukset, kilpailijat (taito)'!O25=Pistetaulukko!$M$36),Pistetaulukko!$E$35,IF(OR('Vastaukset, kilpailijat (taito)'!O25=Pistetaulukko!$D$36,'Vastaukset, kilpailijat (taito)'!O25=Pistetaulukko!$N$36),Pistetaulukko!$D$35,IF(OR('Vastaukset, kilpailijat (taito)'!O25=Pistetaulukko!$C$36,'Vastaukset, kilpailijat (taito)'!O25=Pistetaulukko!$O$36),Pistetaulukko!$C$35,IF(OR('Vastaukset, kilpailijat (taito)'!O25=Pistetaulukko!$B$36,'Vastaukset, kilpailijat (taito)'!O25=Pistetaulukko!$P$36),Pistetaulukko!$B$35,0))))))))</f>
        <v>0</v>
      </c>
      <c r="P25" s="82">
        <f>IF('Vastaukset, kilpailijat (taito)'!P25=Pistetaulukko!$I$39,Pistetaulukko!$I$38,IF(OR('Vastaukset, kilpailijat (taito)'!P25=Pistetaulukko!$H$39,'Vastaukset, kilpailijat (taito)'!P25=Pistetaulukko!$J$39),Pistetaulukko!$H$38,IF(OR('Vastaukset, kilpailijat (taito)'!P25=Pistetaulukko!$G$39,'Vastaukset, kilpailijat (taito)'!P25=Pistetaulukko!$K$39),Pistetaulukko!$G$38,IF(OR('Vastaukset, kilpailijat (taito)'!P25=Pistetaulukko!$F$39,'Vastaukset, kilpailijat (taito)'!P25=Pistetaulukko!$L$39),Pistetaulukko!$F$38,0))))</f>
        <v>0</v>
      </c>
      <c r="Q25" s="82">
        <f>IF('Vastaukset, kilpailijat (taito)'!Q25=Pistetaulukko!$I$42,Pistetaulukko!$I$41,IF(OR('Vastaukset, kilpailijat (taito)'!Q25=Pistetaulukko!$H$42,'Vastaukset, kilpailijat (taito)'!Q25=Pistetaulukko!$J$42),Pistetaulukko!$H$41,IF(OR('Vastaukset, kilpailijat (taito)'!Q25=Pistetaulukko!$G$42,'Vastaukset, kilpailijat (taito)'!Q25=Pistetaulukko!$K$42),Pistetaulukko!$G$41,IF(OR('Vastaukset, kilpailijat (taito)'!Q25=Pistetaulukko!$F$42,'Vastaukset, kilpailijat (taito)'!Q25=Pistetaulukko!$L$42),Pistetaulukko!$F$41,0))))</f>
        <v>0</v>
      </c>
      <c r="R25" s="82">
        <f>IF('Vastaukset, kilpailijat (taito)'!R25=Pistetaulukko!$I$45,Pistetaulukko!$I$44,IF(OR('Vastaukset, kilpailijat (taito)'!R25=Pistetaulukko!$H$45,'Vastaukset, kilpailijat (taito)'!R25=Pistetaulukko!$J$45),Pistetaulukko!$H$44,IF(OR('Vastaukset, kilpailijat (taito)'!R25=Pistetaulukko!$G$45,'Vastaukset, kilpailijat (taito)'!R25=Pistetaulukko!$K$45),Pistetaulukko!$G$44,IF(OR('Vastaukset, kilpailijat (taito)'!R25=Pistetaulukko!$F$45,'Vastaukset, kilpailijat (taito)'!R25=Pistetaulukko!$L$45),Pistetaulukko!$F$44,0))))</f>
        <v>0</v>
      </c>
      <c r="S25" s="82">
        <f>IF('Vastaukset, kilpailijat (taito)'!S25=Pistetaulukko!$I$48,Pistetaulukko!$I$47,IF(OR('Vastaukset, kilpailijat (taito)'!S25=Pistetaulukko!$H$48,'Vastaukset, kilpailijat (taito)'!S25=Pistetaulukko!$J$48),Pistetaulukko!$H$47,IF(OR('Vastaukset, kilpailijat (taito)'!S25=Pistetaulukko!$G$48,'Vastaukset, kilpailijat (taito)'!S25=Pistetaulukko!$K$48),Pistetaulukko!$G$47,IF(OR('Vastaukset, kilpailijat (taito)'!S25=Pistetaulukko!$F$48,'Vastaukset, kilpailijat (taito)'!S25=Pistetaulukko!$L$48),Pistetaulukko!$F$47,0))))</f>
        <v>0</v>
      </c>
      <c r="T25" s="82">
        <f>IF('Vastaukset, kilpailijat (taito)'!T25=Pistetaulukko!$I$51,Pistetaulukko!$I$50,IF(OR('Vastaukset, kilpailijat (taito)'!T25=Pistetaulukko!$H$51,'Vastaukset, kilpailijat (taito)'!T25=Pistetaulukko!$J$51),Pistetaulukko!$H$50,IF(OR('Vastaukset, kilpailijat (taito)'!T25=Pistetaulukko!$G$51,'Vastaukset, kilpailijat (taito)'!T25=Pistetaulukko!$K$51),Pistetaulukko!$G$50,IF(OR('Vastaukset, kilpailijat (taito)'!T25=Pistetaulukko!$F$51,'Vastaukset, kilpailijat (taito)'!T25=Pistetaulukko!$L$51),Pistetaulukko!$F$50,0))))</f>
        <v>0</v>
      </c>
      <c r="U25" s="82">
        <f>IF('Vastaukset, kilpailijat (taito)'!U25=Pistetaulukko!$I$54,Pistetaulukko!$I$53,IF(OR('Vastaukset, kilpailijat (taito)'!U25=Pistetaulukko!$H$54,'Vastaukset, kilpailijat (taito)'!U25=Pistetaulukko!$J$54),Pistetaulukko!$H$53,IF(OR('Vastaukset, kilpailijat (taito)'!U25=Pistetaulukko!$G$54,'Vastaukset, kilpailijat (taito)'!U25=Pistetaulukko!$K$54),Pistetaulukko!$G$53,IF(OR('Vastaukset, kilpailijat (taito)'!U25=Pistetaulukko!$F$54,'Vastaukset, kilpailijat (taito)'!U25=Pistetaulukko!$L$54),Pistetaulukko!$F$53,0))))</f>
        <v>0</v>
      </c>
      <c r="V25" s="82">
        <f>IF('Vastaukset, kilpailijat (taito)'!V25=Pistetaulukko!$I$57,Pistetaulukko!$I$56,IF(OR('Vastaukset, kilpailijat (taito)'!V25=Pistetaulukko!$H$57,'Vastaukset, kilpailijat (taito)'!V25=Pistetaulukko!$J$57),Pistetaulukko!$H$56,IF(OR('Vastaukset, kilpailijat (taito)'!V25=Pistetaulukko!$G$57,'Vastaukset, kilpailijat (taito)'!V25=Pistetaulukko!$K$57),Pistetaulukko!$G$56,IF(OR('Vastaukset, kilpailijat (taito)'!V25=Pistetaulukko!$F$57,'Vastaukset, kilpailijat (taito)'!V25=Pistetaulukko!$L$57),Pistetaulukko!$F$56,0))))</f>
        <v>0</v>
      </c>
      <c r="W25" s="82">
        <f>IF('Vastaukset, kilpailijat (taito)'!W25=Pistetaulukko!$I$60,Pistetaulukko!$I$59,IF(OR('Vastaukset, kilpailijat (taito)'!W25=Pistetaulukko!$H$60,'Vastaukset, kilpailijat (taito)'!W25=Pistetaulukko!$J$60),Pistetaulukko!$H$59,IF(OR('Vastaukset, kilpailijat (taito)'!W25=Pistetaulukko!$G$60,'Vastaukset, kilpailijat (taito)'!W25=Pistetaulukko!$K$60),Pistetaulukko!$G$59,IF(OR('Vastaukset, kilpailijat (taito)'!W25=Pistetaulukko!$F$60,'Vastaukset, kilpailijat (taito)'!W25=Pistetaulukko!$L$60),Pistetaulukko!$F$59,0))))</f>
        <v>0</v>
      </c>
      <c r="X25" s="82">
        <f>IF('Vastaukset, kilpailijat (taito)'!X25=Pistetaulukko!$I$63,Pistetaulukko!$I$62,IF(OR('Vastaukset, kilpailijat (taito)'!X25=Pistetaulukko!$H$63,'Vastaukset, kilpailijat (taito)'!X25=Pistetaulukko!$J$63),Pistetaulukko!$H$62,IF(OR('Vastaukset, kilpailijat (taito)'!X25=Pistetaulukko!$G$63,'Vastaukset, kilpailijat (taito)'!X25=Pistetaulukko!$K$63),Pistetaulukko!$G$62,IF(OR('Vastaukset, kilpailijat (taito)'!X25=Pistetaulukko!$F$63,'Vastaukset, kilpailijat (taito)'!X25=Pistetaulukko!$L$63),Pistetaulukko!$F$62,0))))</f>
        <v>0</v>
      </c>
      <c r="Y25" s="82">
        <f>IF('Vastaukset, kilpailijat (taito)'!Y25=Pistetaulukko!$I$66,Pistetaulukko!$I$65,IF(OR('Vastaukset, kilpailijat (taito)'!Y25=Pistetaulukko!$H$66,'Vastaukset, kilpailijat (taito)'!Y25=Pistetaulukko!$J$66),Pistetaulukko!$H$65,IF(OR('Vastaukset, kilpailijat (taito)'!Y25=Pistetaulukko!$G$66,'Vastaukset, kilpailijat (taito)'!Y25=Pistetaulukko!$K$66),Pistetaulukko!$G$65,IF(OR('Vastaukset, kilpailijat (taito)'!Y25=Pistetaulukko!$F$66,'Vastaukset, kilpailijat (taito)'!Y25=Pistetaulukko!$L$66),Pistetaulukko!$F$65,IF(OR('Vastaukset, kilpailijat (taito)'!Y25=Pistetaulukko!$E$66,'Vastaukset, kilpailijat (taito)'!Y25=Pistetaulukko!$M$66),Pistetaulukko!$E$65,IF(OR('Vastaukset, kilpailijat (taito)'!Y25=Pistetaulukko!$D$66,'Vastaukset, kilpailijat (taito)'!Y25=Pistetaulukko!$N$66),Pistetaulukko!$D$65,0))))))</f>
        <v>0</v>
      </c>
      <c r="Z25" s="82">
        <f>IF('Vastaukset, kilpailijat (taito)'!Z25=Pistetaulukko!$I$69,Pistetaulukko!$I$68,IF(OR('Vastaukset, kilpailijat (taito)'!Z25=Pistetaulukko!$H$69,'Vastaukset, kilpailijat (taito)'!Z25=Pistetaulukko!$J$69),Pistetaulukko!$H$68,IF(OR('Vastaukset, kilpailijat (taito)'!Z25=Pistetaulukko!$G$69,'Vastaukset, kilpailijat (taito)'!Z25=Pistetaulukko!$K$69),Pistetaulukko!$G$68,IF(OR('Vastaukset, kilpailijat (taito)'!Z25=Pistetaulukko!$F$69,'Vastaukset, kilpailijat (taito)'!Z25=Pistetaulukko!$L$69),Pistetaulukko!$F$68,IF(OR('Vastaukset, kilpailijat (taito)'!Z25=Pistetaulukko!$E$69,'Vastaukset, kilpailijat (taito)'!Z25=Pistetaulukko!$M$69),Pistetaulukko!$E$68,IF(OR('Vastaukset, kilpailijat (taito)'!Z25=Pistetaulukko!$D$69,'Vastaukset, kilpailijat (taito)'!Z25=Pistetaulukko!$N$69),Pistetaulukko!$D$68,0))))))</f>
        <v>0</v>
      </c>
      <c r="AA25" s="4">
        <f t="shared" si="0"/>
        <v>0</v>
      </c>
      <c r="AB25" s="34">
        <f>'Vastaukset, kilpailijat (taito)'!AD25</f>
        <v>0</v>
      </c>
      <c r="AC25" s="125">
        <f>'Vastaukset, kilpailijat (taito)'!AC25</f>
        <v>0</v>
      </c>
      <c r="AD25" s="35">
        <f t="shared" si="1"/>
        <v>-5.2083333333333336E-2</v>
      </c>
      <c r="AE25" s="116">
        <f t="shared" si="2"/>
        <v>0</v>
      </c>
      <c r="AF25" s="38">
        <f t="shared" si="3"/>
        <v>0</v>
      </c>
      <c r="AG25" s="12"/>
    </row>
    <row r="26" spans="1:33" x14ac:dyDescent="0.3">
      <c r="A26" s="7">
        <f>'Vastaukset, kilpailijat (taito)'!A26</f>
        <v>0</v>
      </c>
      <c r="B26" s="56">
        <f>'Vastaukset, kilpailijat (taito)'!B26</f>
        <v>0</v>
      </c>
      <c r="C26" s="6">
        <f>'Vastaukset, kilpailijat (taito)'!C26</f>
        <v>0</v>
      </c>
      <c r="D26" s="6">
        <f>'Vastaukset, kilpailijat (taito)'!D26</f>
        <v>0</v>
      </c>
      <c r="E26" s="82">
        <f>IF('Vastaukset, kilpailijat (taito)'!E26=Pistetaulukko!$I$3,Pistetaulukko!$I$2,0)</f>
        <v>0</v>
      </c>
      <c r="F26" s="82">
        <f>IF('Vastaukset, kilpailijat (taito)'!F26=Pistetaulukko!$I$6,Pistetaulukko!$I$5,IF(OR('Vastaukset, kilpailijat (taito)'!F26=Pistetaulukko!$H$6,'Vastaukset, kilpailijat (taito)'!F26=Pistetaulukko!$J$6),Pistetaulukko!$H$5,IF(OR('Vastaukset, kilpailijat (taito)'!F26=Pistetaulukko!$G$6,'Vastaukset, kilpailijat (taito)'!F26=Pistetaulukko!$K$6),Pistetaulukko!$G$5,IF(OR('Vastaukset, kilpailijat (taito)'!F26=Pistetaulukko!$F$6,'Vastaukset, kilpailijat (taito)'!F26=Pistetaulukko!$L$6),Pistetaulukko!$F$5,0))))</f>
        <v>0</v>
      </c>
      <c r="G26" s="82">
        <f>IF('Vastaukset, kilpailijat (taito)'!G26=Pistetaulukko!$I$9,Pistetaulukko!$I$8,IF(OR('Vastaukset, kilpailijat (taito)'!G26=Pistetaulukko!$H$9,'Vastaukset, kilpailijat (taito)'!G26=Pistetaulukko!$J$9),Pistetaulukko!$H$8,IF(OR('Vastaukset, kilpailijat (taito)'!G26=Pistetaulukko!$G$9,'Vastaukset, kilpailijat (taito)'!G26=Pistetaulukko!$K$9),Pistetaulukko!$G$8,IF(OR('Vastaukset, kilpailijat (taito)'!G26=Pistetaulukko!$F$9,'Vastaukset, kilpailijat (taito)'!G26=Pistetaulukko!$L$9),Pistetaulukko!$F$8,0))))</f>
        <v>0</v>
      </c>
      <c r="H26" s="82">
        <f>IF('Vastaukset, kilpailijat (taito)'!H26=Pistetaulukko!$I$12,Pistetaulukko!$I$11,IF(OR('Vastaukset, kilpailijat (taito)'!H26=Pistetaulukko!$H$12,'Vastaukset, kilpailijat (taito)'!H26=Pistetaulukko!$J$12),Pistetaulukko!$H$11,IF(OR('Vastaukset, kilpailijat (taito)'!H26=Pistetaulukko!$G$12,'Vastaukset, kilpailijat (taito)'!H26=Pistetaulukko!$K$12),Pistetaulukko!$G$11,IF(OR('Vastaukset, kilpailijat (taito)'!H26=Pistetaulukko!$F$12,'Vastaukset, kilpailijat (taito)'!H26=Pistetaulukko!$L$12),Pistetaulukko!$F$11,0))))</f>
        <v>0</v>
      </c>
      <c r="I26" s="82">
        <f>IF('Vastaukset, kilpailijat (taito)'!I26=Pistetaulukko!$I$18,Pistetaulukko!$I$17,0)</f>
        <v>0</v>
      </c>
      <c r="J26" s="82">
        <f>IF('Vastaukset, kilpailijat (taito)'!J26=Pistetaulukko!$I$21,Pistetaulukko!$I$20,IF(OR('Vastaukset, kilpailijat (taito)'!J26=Pistetaulukko!$H$21,'Vastaukset, kilpailijat (taito)'!J26=Pistetaulukko!$J$21),Pistetaulukko!$H$20,IF(OR('Vastaukset, kilpailijat (taito)'!J26=Pistetaulukko!$G$21,'Vastaukset, kilpailijat (taito)'!J26=Pistetaulukko!$K$21),Pistetaulukko!$G$20,IF(OR('Vastaukset, kilpailijat (taito)'!J26=Pistetaulukko!$F$21,'Vastaukset, kilpailijat (taito)'!J26=Pistetaulukko!$L$21),Pistetaulukko!$F$20,0))))</f>
        <v>0</v>
      </c>
      <c r="K26" s="82">
        <f>IF('Vastaukset, kilpailijat (taito)'!K26=Pistetaulukko!$I$24,Pistetaulukko!$I$23,0)</f>
        <v>0</v>
      </c>
      <c r="L26" s="82">
        <f>IF('Vastaukset, kilpailijat (taito)'!L26=Pistetaulukko!$I$27,Pistetaulukko!$I$26,IF(OR('Vastaukset, kilpailijat (taito)'!L26=Pistetaulukko!$H$27,'Vastaukset, kilpailijat (taito)'!L26=Pistetaulukko!$J$27),Pistetaulukko!$H$26,IF(OR('Vastaukset, kilpailijat (taito)'!L26=Pistetaulukko!$G$27,'Vastaukset, kilpailijat (taito)'!L26=Pistetaulukko!$K$27),Pistetaulukko!$G$26,IF(OR('Vastaukset, kilpailijat (taito)'!L26=Pistetaulukko!$F$27,'Vastaukset, kilpailijat (taito)'!L26=Pistetaulukko!$L$27),Pistetaulukko!$F$26,0))))</f>
        <v>0</v>
      </c>
      <c r="M26" s="82">
        <f>IF('Vastaukset, kilpailijat (taito)'!M26=Pistetaulukko!$I$30,Pistetaulukko!$I$29,0)</f>
        <v>0</v>
      </c>
      <c r="N26" s="82">
        <f>IF('Vastaukset, kilpailijat (taito)'!N26=Pistetaulukko!$I$33,Pistetaulukko!$I$32,IF(OR('Vastaukset, kilpailijat (taito)'!N26=Pistetaulukko!$H$33,'Vastaukset, kilpailijat (taito)'!N26=Pistetaulukko!$J$33),Pistetaulukko!$H$32,IF(OR('Vastaukset, kilpailijat (taito)'!N26=Pistetaulukko!$G$33,'Vastaukset, kilpailijat (taito)'!N26=Pistetaulukko!$K$33),Pistetaulukko!$G$32,IF(OR('Vastaukset, kilpailijat (taito)'!N26=Pistetaulukko!$F$33,'Vastaukset, kilpailijat (taito)'!N26=Pistetaulukko!$L$33),Pistetaulukko!$F$32,IF(OR('Vastaukset, kilpailijat (taito)'!N26=Pistetaulukko!$E$33,'Vastaukset, kilpailijat (taito)'!N26=Pistetaulukko!$M$33),Pistetaulukko!$E$32,IF(OR('Vastaukset, kilpailijat (taito)'!N26=Pistetaulukko!$D$33,'Vastaukset, kilpailijat (taito)'!N26=Pistetaulukko!$N$33),Pistetaulukko!$D$32,0))))))</f>
        <v>0</v>
      </c>
      <c r="O26" s="82">
        <f>IF('Vastaukset, kilpailijat (taito)'!O26=Pistetaulukko!$I$36,Pistetaulukko!$I$35,IF(OR('Vastaukset, kilpailijat (taito)'!O26=Pistetaulukko!$H$36,'Vastaukset, kilpailijat (taito)'!O26=Pistetaulukko!$J$36),Pistetaulukko!$H$35,IF(OR('Vastaukset, kilpailijat (taito)'!O26=Pistetaulukko!$G$36,'Vastaukset, kilpailijat (taito)'!O26=Pistetaulukko!$K$36),Pistetaulukko!$G$35,IF(OR('Vastaukset, kilpailijat (taito)'!O26=Pistetaulukko!$F$36,'Vastaukset, kilpailijat (taito)'!O26=Pistetaulukko!$L$36),Pistetaulukko!$F$35,IF(OR('Vastaukset, kilpailijat (taito)'!O26=Pistetaulukko!$E$36,'Vastaukset, kilpailijat (taito)'!O26=Pistetaulukko!$M$36),Pistetaulukko!$E$35,IF(OR('Vastaukset, kilpailijat (taito)'!O26=Pistetaulukko!$D$36,'Vastaukset, kilpailijat (taito)'!O26=Pistetaulukko!$N$36),Pistetaulukko!$D$35,IF(OR('Vastaukset, kilpailijat (taito)'!O26=Pistetaulukko!$C$36,'Vastaukset, kilpailijat (taito)'!O26=Pistetaulukko!$O$36),Pistetaulukko!$C$35,IF(OR('Vastaukset, kilpailijat (taito)'!O26=Pistetaulukko!$B$36,'Vastaukset, kilpailijat (taito)'!O26=Pistetaulukko!$P$36),Pistetaulukko!$B$35,0))))))))</f>
        <v>0</v>
      </c>
      <c r="P26" s="82">
        <f>IF('Vastaukset, kilpailijat (taito)'!P26=Pistetaulukko!$I$39,Pistetaulukko!$I$38,IF(OR('Vastaukset, kilpailijat (taito)'!P26=Pistetaulukko!$H$39,'Vastaukset, kilpailijat (taito)'!P26=Pistetaulukko!$J$39),Pistetaulukko!$H$38,IF(OR('Vastaukset, kilpailijat (taito)'!P26=Pistetaulukko!$G$39,'Vastaukset, kilpailijat (taito)'!P26=Pistetaulukko!$K$39),Pistetaulukko!$G$38,IF(OR('Vastaukset, kilpailijat (taito)'!P26=Pistetaulukko!$F$39,'Vastaukset, kilpailijat (taito)'!P26=Pistetaulukko!$L$39),Pistetaulukko!$F$38,0))))</f>
        <v>0</v>
      </c>
      <c r="Q26" s="82">
        <f>IF('Vastaukset, kilpailijat (taito)'!Q26=Pistetaulukko!$I$42,Pistetaulukko!$I$41,IF(OR('Vastaukset, kilpailijat (taito)'!Q26=Pistetaulukko!$H$42,'Vastaukset, kilpailijat (taito)'!Q26=Pistetaulukko!$J$42),Pistetaulukko!$H$41,IF(OR('Vastaukset, kilpailijat (taito)'!Q26=Pistetaulukko!$G$42,'Vastaukset, kilpailijat (taito)'!Q26=Pistetaulukko!$K$42),Pistetaulukko!$G$41,IF(OR('Vastaukset, kilpailijat (taito)'!Q26=Pistetaulukko!$F$42,'Vastaukset, kilpailijat (taito)'!Q26=Pistetaulukko!$L$42),Pistetaulukko!$F$41,0))))</f>
        <v>0</v>
      </c>
      <c r="R26" s="82">
        <f>IF('Vastaukset, kilpailijat (taito)'!R26=Pistetaulukko!$I$45,Pistetaulukko!$I$44,IF(OR('Vastaukset, kilpailijat (taito)'!R26=Pistetaulukko!$H$45,'Vastaukset, kilpailijat (taito)'!R26=Pistetaulukko!$J$45),Pistetaulukko!$H$44,IF(OR('Vastaukset, kilpailijat (taito)'!R26=Pistetaulukko!$G$45,'Vastaukset, kilpailijat (taito)'!R26=Pistetaulukko!$K$45),Pistetaulukko!$G$44,IF(OR('Vastaukset, kilpailijat (taito)'!R26=Pistetaulukko!$F$45,'Vastaukset, kilpailijat (taito)'!R26=Pistetaulukko!$L$45),Pistetaulukko!$F$44,0))))</f>
        <v>0</v>
      </c>
      <c r="S26" s="82">
        <f>IF('Vastaukset, kilpailijat (taito)'!S26=Pistetaulukko!$I$48,Pistetaulukko!$I$47,IF(OR('Vastaukset, kilpailijat (taito)'!S26=Pistetaulukko!$H$48,'Vastaukset, kilpailijat (taito)'!S26=Pistetaulukko!$J$48),Pistetaulukko!$H$47,IF(OR('Vastaukset, kilpailijat (taito)'!S26=Pistetaulukko!$G$48,'Vastaukset, kilpailijat (taito)'!S26=Pistetaulukko!$K$48),Pistetaulukko!$G$47,IF(OR('Vastaukset, kilpailijat (taito)'!S26=Pistetaulukko!$F$48,'Vastaukset, kilpailijat (taito)'!S26=Pistetaulukko!$L$48),Pistetaulukko!$F$47,0))))</f>
        <v>0</v>
      </c>
      <c r="T26" s="82">
        <f>IF('Vastaukset, kilpailijat (taito)'!T26=Pistetaulukko!$I$51,Pistetaulukko!$I$50,IF(OR('Vastaukset, kilpailijat (taito)'!T26=Pistetaulukko!$H$51,'Vastaukset, kilpailijat (taito)'!T26=Pistetaulukko!$J$51),Pistetaulukko!$H$50,IF(OR('Vastaukset, kilpailijat (taito)'!T26=Pistetaulukko!$G$51,'Vastaukset, kilpailijat (taito)'!T26=Pistetaulukko!$K$51),Pistetaulukko!$G$50,IF(OR('Vastaukset, kilpailijat (taito)'!T26=Pistetaulukko!$F$51,'Vastaukset, kilpailijat (taito)'!T26=Pistetaulukko!$L$51),Pistetaulukko!$F$50,0))))</f>
        <v>0</v>
      </c>
      <c r="U26" s="82">
        <f>IF('Vastaukset, kilpailijat (taito)'!U26=Pistetaulukko!$I$54,Pistetaulukko!$I$53,IF(OR('Vastaukset, kilpailijat (taito)'!U26=Pistetaulukko!$H$54,'Vastaukset, kilpailijat (taito)'!U26=Pistetaulukko!$J$54),Pistetaulukko!$H$53,IF(OR('Vastaukset, kilpailijat (taito)'!U26=Pistetaulukko!$G$54,'Vastaukset, kilpailijat (taito)'!U26=Pistetaulukko!$K$54),Pistetaulukko!$G$53,IF(OR('Vastaukset, kilpailijat (taito)'!U26=Pistetaulukko!$F$54,'Vastaukset, kilpailijat (taito)'!U26=Pistetaulukko!$L$54),Pistetaulukko!$F$53,0))))</f>
        <v>0</v>
      </c>
      <c r="V26" s="82">
        <f>IF('Vastaukset, kilpailijat (taito)'!V26=Pistetaulukko!$I$57,Pistetaulukko!$I$56,IF(OR('Vastaukset, kilpailijat (taito)'!V26=Pistetaulukko!$H$57,'Vastaukset, kilpailijat (taito)'!V26=Pistetaulukko!$J$57),Pistetaulukko!$H$56,IF(OR('Vastaukset, kilpailijat (taito)'!V26=Pistetaulukko!$G$57,'Vastaukset, kilpailijat (taito)'!V26=Pistetaulukko!$K$57),Pistetaulukko!$G$56,IF(OR('Vastaukset, kilpailijat (taito)'!V26=Pistetaulukko!$F$57,'Vastaukset, kilpailijat (taito)'!V26=Pistetaulukko!$L$57),Pistetaulukko!$F$56,0))))</f>
        <v>0</v>
      </c>
      <c r="W26" s="82">
        <f>IF('Vastaukset, kilpailijat (taito)'!W26=Pistetaulukko!$I$60,Pistetaulukko!$I$59,IF(OR('Vastaukset, kilpailijat (taito)'!W26=Pistetaulukko!$H$60,'Vastaukset, kilpailijat (taito)'!W26=Pistetaulukko!$J$60),Pistetaulukko!$H$59,IF(OR('Vastaukset, kilpailijat (taito)'!W26=Pistetaulukko!$G$60,'Vastaukset, kilpailijat (taito)'!W26=Pistetaulukko!$K$60),Pistetaulukko!$G$59,IF(OR('Vastaukset, kilpailijat (taito)'!W26=Pistetaulukko!$F$60,'Vastaukset, kilpailijat (taito)'!W26=Pistetaulukko!$L$60),Pistetaulukko!$F$59,0))))</f>
        <v>0</v>
      </c>
      <c r="X26" s="82">
        <f>IF('Vastaukset, kilpailijat (taito)'!X26=Pistetaulukko!$I$63,Pistetaulukko!$I$62,IF(OR('Vastaukset, kilpailijat (taito)'!X26=Pistetaulukko!$H$63,'Vastaukset, kilpailijat (taito)'!X26=Pistetaulukko!$J$63),Pistetaulukko!$H$62,IF(OR('Vastaukset, kilpailijat (taito)'!X26=Pistetaulukko!$G$63,'Vastaukset, kilpailijat (taito)'!X26=Pistetaulukko!$K$63),Pistetaulukko!$G$62,IF(OR('Vastaukset, kilpailijat (taito)'!X26=Pistetaulukko!$F$63,'Vastaukset, kilpailijat (taito)'!X26=Pistetaulukko!$L$63),Pistetaulukko!$F$62,0))))</f>
        <v>0</v>
      </c>
      <c r="Y26" s="82">
        <f>IF('Vastaukset, kilpailijat (taito)'!Y26=Pistetaulukko!$I$66,Pistetaulukko!$I$65,IF(OR('Vastaukset, kilpailijat (taito)'!Y26=Pistetaulukko!$H$66,'Vastaukset, kilpailijat (taito)'!Y26=Pistetaulukko!$J$66),Pistetaulukko!$H$65,IF(OR('Vastaukset, kilpailijat (taito)'!Y26=Pistetaulukko!$G$66,'Vastaukset, kilpailijat (taito)'!Y26=Pistetaulukko!$K$66),Pistetaulukko!$G$65,IF(OR('Vastaukset, kilpailijat (taito)'!Y26=Pistetaulukko!$F$66,'Vastaukset, kilpailijat (taito)'!Y26=Pistetaulukko!$L$66),Pistetaulukko!$F$65,IF(OR('Vastaukset, kilpailijat (taito)'!Y26=Pistetaulukko!$E$66,'Vastaukset, kilpailijat (taito)'!Y26=Pistetaulukko!$M$66),Pistetaulukko!$E$65,IF(OR('Vastaukset, kilpailijat (taito)'!Y26=Pistetaulukko!$D$66,'Vastaukset, kilpailijat (taito)'!Y26=Pistetaulukko!$N$66),Pistetaulukko!$D$65,0))))))</f>
        <v>0</v>
      </c>
      <c r="Z26" s="82">
        <f>IF('Vastaukset, kilpailijat (taito)'!Z26=Pistetaulukko!$I$69,Pistetaulukko!$I$68,IF(OR('Vastaukset, kilpailijat (taito)'!Z26=Pistetaulukko!$H$69,'Vastaukset, kilpailijat (taito)'!Z26=Pistetaulukko!$J$69),Pistetaulukko!$H$68,IF(OR('Vastaukset, kilpailijat (taito)'!Z26=Pistetaulukko!$G$69,'Vastaukset, kilpailijat (taito)'!Z26=Pistetaulukko!$K$69),Pistetaulukko!$G$68,IF(OR('Vastaukset, kilpailijat (taito)'!Z26=Pistetaulukko!$F$69,'Vastaukset, kilpailijat (taito)'!Z26=Pistetaulukko!$L$69),Pistetaulukko!$F$68,IF(OR('Vastaukset, kilpailijat (taito)'!Z26=Pistetaulukko!$E$69,'Vastaukset, kilpailijat (taito)'!Z26=Pistetaulukko!$M$69),Pistetaulukko!$E$68,IF(OR('Vastaukset, kilpailijat (taito)'!Z26=Pistetaulukko!$D$69,'Vastaukset, kilpailijat (taito)'!Z26=Pistetaulukko!$N$69),Pistetaulukko!$D$68,0))))))</f>
        <v>0</v>
      </c>
      <c r="AA26" s="4">
        <f t="shared" si="0"/>
        <v>0</v>
      </c>
      <c r="AB26" s="34">
        <f>'Vastaukset, kilpailijat (taito)'!AD26</f>
        <v>0</v>
      </c>
      <c r="AC26" s="125">
        <f>'Vastaukset, kilpailijat (taito)'!AC26</f>
        <v>0</v>
      </c>
      <c r="AD26" s="35">
        <f t="shared" si="1"/>
        <v>-5.2083333333333336E-2</v>
      </c>
      <c r="AE26" s="116">
        <f t="shared" si="2"/>
        <v>0</v>
      </c>
      <c r="AF26" s="38">
        <f t="shared" si="3"/>
        <v>0</v>
      </c>
      <c r="AG26" s="12"/>
    </row>
    <row r="27" spans="1:33" x14ac:dyDescent="0.3">
      <c r="A27" s="7">
        <f>'Vastaukset, kilpailijat (taito)'!A27</f>
        <v>0</v>
      </c>
      <c r="B27" s="56">
        <f>'Vastaukset, kilpailijat (taito)'!B27</f>
        <v>0</v>
      </c>
      <c r="C27" s="6">
        <f>'Vastaukset, kilpailijat (taito)'!C27</f>
        <v>0</v>
      </c>
      <c r="D27" s="6">
        <f>'Vastaukset, kilpailijat (taito)'!D27</f>
        <v>0</v>
      </c>
      <c r="E27" s="82">
        <f>IF('Vastaukset, kilpailijat (taito)'!E27=Pistetaulukko!$I$3,Pistetaulukko!$I$2,0)</f>
        <v>0</v>
      </c>
      <c r="F27" s="82">
        <f>IF('Vastaukset, kilpailijat (taito)'!F27=Pistetaulukko!$I$6,Pistetaulukko!$I$5,IF(OR('Vastaukset, kilpailijat (taito)'!F27=Pistetaulukko!$H$6,'Vastaukset, kilpailijat (taito)'!F27=Pistetaulukko!$J$6),Pistetaulukko!$H$5,IF(OR('Vastaukset, kilpailijat (taito)'!F27=Pistetaulukko!$G$6,'Vastaukset, kilpailijat (taito)'!F27=Pistetaulukko!$K$6),Pistetaulukko!$G$5,IF(OR('Vastaukset, kilpailijat (taito)'!F27=Pistetaulukko!$F$6,'Vastaukset, kilpailijat (taito)'!F27=Pistetaulukko!$L$6),Pistetaulukko!$F$5,0))))</f>
        <v>0</v>
      </c>
      <c r="G27" s="82">
        <f>IF('Vastaukset, kilpailijat (taito)'!G27=Pistetaulukko!$I$9,Pistetaulukko!$I$8,IF(OR('Vastaukset, kilpailijat (taito)'!G27=Pistetaulukko!$H$9,'Vastaukset, kilpailijat (taito)'!G27=Pistetaulukko!$J$9),Pistetaulukko!$H$8,IF(OR('Vastaukset, kilpailijat (taito)'!G27=Pistetaulukko!$G$9,'Vastaukset, kilpailijat (taito)'!G27=Pistetaulukko!$K$9),Pistetaulukko!$G$8,IF(OR('Vastaukset, kilpailijat (taito)'!G27=Pistetaulukko!$F$9,'Vastaukset, kilpailijat (taito)'!G27=Pistetaulukko!$L$9),Pistetaulukko!$F$8,0))))</f>
        <v>0</v>
      </c>
      <c r="H27" s="82">
        <f>IF('Vastaukset, kilpailijat (taito)'!H27=Pistetaulukko!$I$12,Pistetaulukko!$I$11,IF(OR('Vastaukset, kilpailijat (taito)'!H27=Pistetaulukko!$H$12,'Vastaukset, kilpailijat (taito)'!H27=Pistetaulukko!$J$12),Pistetaulukko!$H$11,IF(OR('Vastaukset, kilpailijat (taito)'!H27=Pistetaulukko!$G$12,'Vastaukset, kilpailijat (taito)'!H27=Pistetaulukko!$K$12),Pistetaulukko!$G$11,IF(OR('Vastaukset, kilpailijat (taito)'!H27=Pistetaulukko!$F$12,'Vastaukset, kilpailijat (taito)'!H27=Pistetaulukko!$L$12),Pistetaulukko!$F$11,0))))</f>
        <v>0</v>
      </c>
      <c r="I27" s="82">
        <f>IF('Vastaukset, kilpailijat (taito)'!I27=Pistetaulukko!$I$18,Pistetaulukko!$I$17,0)</f>
        <v>0</v>
      </c>
      <c r="J27" s="82">
        <f>IF('Vastaukset, kilpailijat (taito)'!J27=Pistetaulukko!$I$21,Pistetaulukko!$I$20,IF(OR('Vastaukset, kilpailijat (taito)'!J27=Pistetaulukko!$H$21,'Vastaukset, kilpailijat (taito)'!J27=Pistetaulukko!$J$21),Pistetaulukko!$H$20,IF(OR('Vastaukset, kilpailijat (taito)'!J27=Pistetaulukko!$G$21,'Vastaukset, kilpailijat (taito)'!J27=Pistetaulukko!$K$21),Pistetaulukko!$G$20,IF(OR('Vastaukset, kilpailijat (taito)'!J27=Pistetaulukko!$F$21,'Vastaukset, kilpailijat (taito)'!J27=Pistetaulukko!$L$21),Pistetaulukko!$F$20,0))))</f>
        <v>0</v>
      </c>
      <c r="K27" s="82">
        <f>IF('Vastaukset, kilpailijat (taito)'!K27=Pistetaulukko!$I$24,Pistetaulukko!$I$23,0)</f>
        <v>0</v>
      </c>
      <c r="L27" s="82">
        <f>IF('Vastaukset, kilpailijat (taito)'!L27=Pistetaulukko!$I$27,Pistetaulukko!$I$26,IF(OR('Vastaukset, kilpailijat (taito)'!L27=Pistetaulukko!$H$27,'Vastaukset, kilpailijat (taito)'!L27=Pistetaulukko!$J$27),Pistetaulukko!$H$26,IF(OR('Vastaukset, kilpailijat (taito)'!L27=Pistetaulukko!$G$27,'Vastaukset, kilpailijat (taito)'!L27=Pistetaulukko!$K$27),Pistetaulukko!$G$26,IF(OR('Vastaukset, kilpailijat (taito)'!L27=Pistetaulukko!$F$27,'Vastaukset, kilpailijat (taito)'!L27=Pistetaulukko!$L$27),Pistetaulukko!$F$26,0))))</f>
        <v>0</v>
      </c>
      <c r="M27" s="82">
        <f>IF('Vastaukset, kilpailijat (taito)'!M27=Pistetaulukko!$I$30,Pistetaulukko!$I$29,0)</f>
        <v>0</v>
      </c>
      <c r="N27" s="82">
        <f>IF('Vastaukset, kilpailijat (taito)'!N27=Pistetaulukko!$I$33,Pistetaulukko!$I$32,IF(OR('Vastaukset, kilpailijat (taito)'!N27=Pistetaulukko!$H$33,'Vastaukset, kilpailijat (taito)'!N27=Pistetaulukko!$J$33),Pistetaulukko!$H$32,IF(OR('Vastaukset, kilpailijat (taito)'!N27=Pistetaulukko!$G$33,'Vastaukset, kilpailijat (taito)'!N27=Pistetaulukko!$K$33),Pistetaulukko!$G$32,IF(OR('Vastaukset, kilpailijat (taito)'!N27=Pistetaulukko!$F$33,'Vastaukset, kilpailijat (taito)'!N27=Pistetaulukko!$L$33),Pistetaulukko!$F$32,IF(OR('Vastaukset, kilpailijat (taito)'!N27=Pistetaulukko!$E$33,'Vastaukset, kilpailijat (taito)'!N27=Pistetaulukko!$M$33),Pistetaulukko!$E$32,IF(OR('Vastaukset, kilpailijat (taito)'!N27=Pistetaulukko!$D$33,'Vastaukset, kilpailijat (taito)'!N27=Pistetaulukko!$N$33),Pistetaulukko!$D$32,0))))))</f>
        <v>0</v>
      </c>
      <c r="O27" s="82">
        <f>IF('Vastaukset, kilpailijat (taito)'!O27=Pistetaulukko!$I$36,Pistetaulukko!$I$35,IF(OR('Vastaukset, kilpailijat (taito)'!O27=Pistetaulukko!$H$36,'Vastaukset, kilpailijat (taito)'!O27=Pistetaulukko!$J$36),Pistetaulukko!$H$35,IF(OR('Vastaukset, kilpailijat (taito)'!O27=Pistetaulukko!$G$36,'Vastaukset, kilpailijat (taito)'!O27=Pistetaulukko!$K$36),Pistetaulukko!$G$35,IF(OR('Vastaukset, kilpailijat (taito)'!O27=Pistetaulukko!$F$36,'Vastaukset, kilpailijat (taito)'!O27=Pistetaulukko!$L$36),Pistetaulukko!$F$35,IF(OR('Vastaukset, kilpailijat (taito)'!O27=Pistetaulukko!$E$36,'Vastaukset, kilpailijat (taito)'!O27=Pistetaulukko!$M$36),Pistetaulukko!$E$35,IF(OR('Vastaukset, kilpailijat (taito)'!O27=Pistetaulukko!$D$36,'Vastaukset, kilpailijat (taito)'!O27=Pistetaulukko!$N$36),Pistetaulukko!$D$35,IF(OR('Vastaukset, kilpailijat (taito)'!O27=Pistetaulukko!$C$36,'Vastaukset, kilpailijat (taito)'!O27=Pistetaulukko!$O$36),Pistetaulukko!$C$35,IF(OR('Vastaukset, kilpailijat (taito)'!O27=Pistetaulukko!$B$36,'Vastaukset, kilpailijat (taito)'!O27=Pistetaulukko!$P$36),Pistetaulukko!$B$35,0))))))))</f>
        <v>0</v>
      </c>
      <c r="P27" s="82">
        <f>IF('Vastaukset, kilpailijat (taito)'!P27=Pistetaulukko!$I$39,Pistetaulukko!$I$38,IF(OR('Vastaukset, kilpailijat (taito)'!P27=Pistetaulukko!$H$39,'Vastaukset, kilpailijat (taito)'!P27=Pistetaulukko!$J$39),Pistetaulukko!$H$38,IF(OR('Vastaukset, kilpailijat (taito)'!P27=Pistetaulukko!$G$39,'Vastaukset, kilpailijat (taito)'!P27=Pistetaulukko!$K$39),Pistetaulukko!$G$38,IF(OR('Vastaukset, kilpailijat (taito)'!P27=Pistetaulukko!$F$39,'Vastaukset, kilpailijat (taito)'!P27=Pistetaulukko!$L$39),Pistetaulukko!$F$38,0))))</f>
        <v>0</v>
      </c>
      <c r="Q27" s="82">
        <f>IF('Vastaukset, kilpailijat (taito)'!Q27=Pistetaulukko!$I$42,Pistetaulukko!$I$41,IF(OR('Vastaukset, kilpailijat (taito)'!Q27=Pistetaulukko!$H$42,'Vastaukset, kilpailijat (taito)'!Q27=Pistetaulukko!$J$42),Pistetaulukko!$H$41,IF(OR('Vastaukset, kilpailijat (taito)'!Q27=Pistetaulukko!$G$42,'Vastaukset, kilpailijat (taito)'!Q27=Pistetaulukko!$K$42),Pistetaulukko!$G$41,IF(OR('Vastaukset, kilpailijat (taito)'!Q27=Pistetaulukko!$F$42,'Vastaukset, kilpailijat (taito)'!Q27=Pistetaulukko!$L$42),Pistetaulukko!$F$41,0))))</f>
        <v>0</v>
      </c>
      <c r="R27" s="82">
        <f>IF('Vastaukset, kilpailijat (taito)'!R27=Pistetaulukko!$I$45,Pistetaulukko!$I$44,IF(OR('Vastaukset, kilpailijat (taito)'!R27=Pistetaulukko!$H$45,'Vastaukset, kilpailijat (taito)'!R27=Pistetaulukko!$J$45),Pistetaulukko!$H$44,IF(OR('Vastaukset, kilpailijat (taito)'!R27=Pistetaulukko!$G$45,'Vastaukset, kilpailijat (taito)'!R27=Pistetaulukko!$K$45),Pistetaulukko!$G$44,IF(OR('Vastaukset, kilpailijat (taito)'!R27=Pistetaulukko!$F$45,'Vastaukset, kilpailijat (taito)'!R27=Pistetaulukko!$L$45),Pistetaulukko!$F$44,0))))</f>
        <v>0</v>
      </c>
      <c r="S27" s="82">
        <f>IF('Vastaukset, kilpailijat (taito)'!S27=Pistetaulukko!$I$48,Pistetaulukko!$I$47,IF(OR('Vastaukset, kilpailijat (taito)'!S27=Pistetaulukko!$H$48,'Vastaukset, kilpailijat (taito)'!S27=Pistetaulukko!$J$48),Pistetaulukko!$H$47,IF(OR('Vastaukset, kilpailijat (taito)'!S27=Pistetaulukko!$G$48,'Vastaukset, kilpailijat (taito)'!S27=Pistetaulukko!$K$48),Pistetaulukko!$G$47,IF(OR('Vastaukset, kilpailijat (taito)'!S27=Pistetaulukko!$F$48,'Vastaukset, kilpailijat (taito)'!S27=Pistetaulukko!$L$48),Pistetaulukko!$F$47,0))))</f>
        <v>0</v>
      </c>
      <c r="T27" s="82">
        <f>IF('Vastaukset, kilpailijat (taito)'!T27=Pistetaulukko!$I$51,Pistetaulukko!$I$50,IF(OR('Vastaukset, kilpailijat (taito)'!T27=Pistetaulukko!$H$51,'Vastaukset, kilpailijat (taito)'!T27=Pistetaulukko!$J$51),Pistetaulukko!$H$50,IF(OR('Vastaukset, kilpailijat (taito)'!T27=Pistetaulukko!$G$51,'Vastaukset, kilpailijat (taito)'!T27=Pistetaulukko!$K$51),Pistetaulukko!$G$50,IF(OR('Vastaukset, kilpailijat (taito)'!T27=Pistetaulukko!$F$51,'Vastaukset, kilpailijat (taito)'!T27=Pistetaulukko!$L$51),Pistetaulukko!$F$50,0))))</f>
        <v>0</v>
      </c>
      <c r="U27" s="82">
        <f>IF('Vastaukset, kilpailijat (taito)'!U27=Pistetaulukko!$I$54,Pistetaulukko!$I$53,IF(OR('Vastaukset, kilpailijat (taito)'!U27=Pistetaulukko!$H$54,'Vastaukset, kilpailijat (taito)'!U27=Pistetaulukko!$J$54),Pistetaulukko!$H$53,IF(OR('Vastaukset, kilpailijat (taito)'!U27=Pistetaulukko!$G$54,'Vastaukset, kilpailijat (taito)'!U27=Pistetaulukko!$K$54),Pistetaulukko!$G$53,IF(OR('Vastaukset, kilpailijat (taito)'!U27=Pistetaulukko!$F$54,'Vastaukset, kilpailijat (taito)'!U27=Pistetaulukko!$L$54),Pistetaulukko!$F$53,0))))</f>
        <v>0</v>
      </c>
      <c r="V27" s="82">
        <f>IF('Vastaukset, kilpailijat (taito)'!V27=Pistetaulukko!$I$57,Pistetaulukko!$I$56,IF(OR('Vastaukset, kilpailijat (taito)'!V27=Pistetaulukko!$H$57,'Vastaukset, kilpailijat (taito)'!V27=Pistetaulukko!$J$57),Pistetaulukko!$H$56,IF(OR('Vastaukset, kilpailijat (taito)'!V27=Pistetaulukko!$G$57,'Vastaukset, kilpailijat (taito)'!V27=Pistetaulukko!$K$57),Pistetaulukko!$G$56,IF(OR('Vastaukset, kilpailijat (taito)'!V27=Pistetaulukko!$F$57,'Vastaukset, kilpailijat (taito)'!V27=Pistetaulukko!$L$57),Pistetaulukko!$F$56,0))))</f>
        <v>0</v>
      </c>
      <c r="W27" s="82">
        <f>IF('Vastaukset, kilpailijat (taito)'!W27=Pistetaulukko!$I$60,Pistetaulukko!$I$59,IF(OR('Vastaukset, kilpailijat (taito)'!W27=Pistetaulukko!$H$60,'Vastaukset, kilpailijat (taito)'!W27=Pistetaulukko!$J$60),Pistetaulukko!$H$59,IF(OR('Vastaukset, kilpailijat (taito)'!W27=Pistetaulukko!$G$60,'Vastaukset, kilpailijat (taito)'!W27=Pistetaulukko!$K$60),Pistetaulukko!$G$59,IF(OR('Vastaukset, kilpailijat (taito)'!W27=Pistetaulukko!$F$60,'Vastaukset, kilpailijat (taito)'!W27=Pistetaulukko!$L$60),Pistetaulukko!$F$59,0))))</f>
        <v>0</v>
      </c>
      <c r="X27" s="82">
        <f>IF('Vastaukset, kilpailijat (taito)'!X27=Pistetaulukko!$I$63,Pistetaulukko!$I$62,IF(OR('Vastaukset, kilpailijat (taito)'!X27=Pistetaulukko!$H$63,'Vastaukset, kilpailijat (taito)'!X27=Pistetaulukko!$J$63),Pistetaulukko!$H$62,IF(OR('Vastaukset, kilpailijat (taito)'!X27=Pistetaulukko!$G$63,'Vastaukset, kilpailijat (taito)'!X27=Pistetaulukko!$K$63),Pistetaulukko!$G$62,IF(OR('Vastaukset, kilpailijat (taito)'!X27=Pistetaulukko!$F$63,'Vastaukset, kilpailijat (taito)'!X27=Pistetaulukko!$L$63),Pistetaulukko!$F$62,0))))</f>
        <v>0</v>
      </c>
      <c r="Y27" s="82">
        <f>IF('Vastaukset, kilpailijat (taito)'!Y27=Pistetaulukko!$I$66,Pistetaulukko!$I$65,IF(OR('Vastaukset, kilpailijat (taito)'!Y27=Pistetaulukko!$H$66,'Vastaukset, kilpailijat (taito)'!Y27=Pistetaulukko!$J$66),Pistetaulukko!$H$65,IF(OR('Vastaukset, kilpailijat (taito)'!Y27=Pistetaulukko!$G$66,'Vastaukset, kilpailijat (taito)'!Y27=Pistetaulukko!$K$66),Pistetaulukko!$G$65,IF(OR('Vastaukset, kilpailijat (taito)'!Y27=Pistetaulukko!$F$66,'Vastaukset, kilpailijat (taito)'!Y27=Pistetaulukko!$L$66),Pistetaulukko!$F$65,IF(OR('Vastaukset, kilpailijat (taito)'!Y27=Pistetaulukko!$E$66,'Vastaukset, kilpailijat (taito)'!Y27=Pistetaulukko!$M$66),Pistetaulukko!$E$65,IF(OR('Vastaukset, kilpailijat (taito)'!Y27=Pistetaulukko!$D$66,'Vastaukset, kilpailijat (taito)'!Y27=Pistetaulukko!$N$66),Pistetaulukko!$D$65,0))))))</f>
        <v>0</v>
      </c>
      <c r="Z27" s="82">
        <f>IF('Vastaukset, kilpailijat (taito)'!Z27=Pistetaulukko!$I$69,Pistetaulukko!$I$68,IF(OR('Vastaukset, kilpailijat (taito)'!Z27=Pistetaulukko!$H$69,'Vastaukset, kilpailijat (taito)'!Z27=Pistetaulukko!$J$69),Pistetaulukko!$H$68,IF(OR('Vastaukset, kilpailijat (taito)'!Z27=Pistetaulukko!$G$69,'Vastaukset, kilpailijat (taito)'!Z27=Pistetaulukko!$K$69),Pistetaulukko!$G$68,IF(OR('Vastaukset, kilpailijat (taito)'!Z27=Pistetaulukko!$F$69,'Vastaukset, kilpailijat (taito)'!Z27=Pistetaulukko!$L$69),Pistetaulukko!$F$68,IF(OR('Vastaukset, kilpailijat (taito)'!Z27=Pistetaulukko!$E$69,'Vastaukset, kilpailijat (taito)'!Z27=Pistetaulukko!$M$69),Pistetaulukko!$E$68,IF(OR('Vastaukset, kilpailijat (taito)'!Z27=Pistetaulukko!$D$69,'Vastaukset, kilpailijat (taito)'!Z27=Pistetaulukko!$N$69),Pistetaulukko!$D$68,0))))))</f>
        <v>0</v>
      </c>
      <c r="AA27" s="4">
        <f t="shared" si="0"/>
        <v>0</v>
      </c>
      <c r="AB27" s="34">
        <f>'Vastaukset, kilpailijat (taito)'!AD27</f>
        <v>0</v>
      </c>
      <c r="AC27" s="125">
        <f>'Vastaukset, kilpailijat (taito)'!AC27</f>
        <v>0</v>
      </c>
      <c r="AD27" s="35">
        <f t="shared" si="1"/>
        <v>-5.2083333333333336E-2</v>
      </c>
      <c r="AE27" s="116">
        <f t="shared" si="2"/>
        <v>0</v>
      </c>
      <c r="AF27" s="38">
        <f t="shared" si="3"/>
        <v>0</v>
      </c>
      <c r="AG27" s="12"/>
    </row>
    <row r="28" spans="1:33" x14ac:dyDescent="0.3">
      <c r="A28" s="7">
        <f>'Vastaukset, kilpailijat (taito)'!A28</f>
        <v>0</v>
      </c>
      <c r="B28" s="56">
        <f>'Vastaukset, kilpailijat (taito)'!B28</f>
        <v>0</v>
      </c>
      <c r="C28" s="6">
        <f>'Vastaukset, kilpailijat (taito)'!C28</f>
        <v>0</v>
      </c>
      <c r="D28" s="6">
        <f>'Vastaukset, kilpailijat (taito)'!D28</f>
        <v>0</v>
      </c>
      <c r="E28" s="82">
        <f>IF('Vastaukset, kilpailijat (taito)'!E28=Pistetaulukko!$I$3,Pistetaulukko!$I$2,0)</f>
        <v>0</v>
      </c>
      <c r="F28" s="82">
        <f>IF('Vastaukset, kilpailijat (taito)'!F28=Pistetaulukko!$I$6,Pistetaulukko!$I$5,IF(OR('Vastaukset, kilpailijat (taito)'!F28=Pistetaulukko!$H$6,'Vastaukset, kilpailijat (taito)'!F28=Pistetaulukko!$J$6),Pistetaulukko!$H$5,IF(OR('Vastaukset, kilpailijat (taito)'!F28=Pistetaulukko!$G$6,'Vastaukset, kilpailijat (taito)'!F28=Pistetaulukko!$K$6),Pistetaulukko!$G$5,IF(OR('Vastaukset, kilpailijat (taito)'!F28=Pistetaulukko!$F$6,'Vastaukset, kilpailijat (taito)'!F28=Pistetaulukko!$L$6),Pistetaulukko!$F$5,0))))</f>
        <v>0</v>
      </c>
      <c r="G28" s="82">
        <f>IF('Vastaukset, kilpailijat (taito)'!G28=Pistetaulukko!$I$9,Pistetaulukko!$I$8,IF(OR('Vastaukset, kilpailijat (taito)'!G28=Pistetaulukko!$H$9,'Vastaukset, kilpailijat (taito)'!G28=Pistetaulukko!$J$9),Pistetaulukko!$H$8,IF(OR('Vastaukset, kilpailijat (taito)'!G28=Pistetaulukko!$G$9,'Vastaukset, kilpailijat (taito)'!G28=Pistetaulukko!$K$9),Pistetaulukko!$G$8,IF(OR('Vastaukset, kilpailijat (taito)'!G28=Pistetaulukko!$F$9,'Vastaukset, kilpailijat (taito)'!G28=Pistetaulukko!$L$9),Pistetaulukko!$F$8,0))))</f>
        <v>0</v>
      </c>
      <c r="H28" s="82">
        <f>IF('Vastaukset, kilpailijat (taito)'!H28=Pistetaulukko!$I$12,Pistetaulukko!$I$11,IF(OR('Vastaukset, kilpailijat (taito)'!H28=Pistetaulukko!$H$12,'Vastaukset, kilpailijat (taito)'!H28=Pistetaulukko!$J$12),Pistetaulukko!$H$11,IF(OR('Vastaukset, kilpailijat (taito)'!H28=Pistetaulukko!$G$12,'Vastaukset, kilpailijat (taito)'!H28=Pistetaulukko!$K$12),Pistetaulukko!$G$11,IF(OR('Vastaukset, kilpailijat (taito)'!H28=Pistetaulukko!$F$12,'Vastaukset, kilpailijat (taito)'!H28=Pistetaulukko!$L$12),Pistetaulukko!$F$11,0))))</f>
        <v>0</v>
      </c>
      <c r="I28" s="82">
        <f>IF('Vastaukset, kilpailijat (taito)'!I28=Pistetaulukko!$I$18,Pistetaulukko!$I$17,0)</f>
        <v>0</v>
      </c>
      <c r="J28" s="82">
        <f>IF('Vastaukset, kilpailijat (taito)'!J28=Pistetaulukko!$I$21,Pistetaulukko!$I$20,IF(OR('Vastaukset, kilpailijat (taito)'!J28=Pistetaulukko!$H$21,'Vastaukset, kilpailijat (taito)'!J28=Pistetaulukko!$J$21),Pistetaulukko!$H$20,IF(OR('Vastaukset, kilpailijat (taito)'!J28=Pistetaulukko!$G$21,'Vastaukset, kilpailijat (taito)'!J28=Pistetaulukko!$K$21),Pistetaulukko!$G$20,IF(OR('Vastaukset, kilpailijat (taito)'!J28=Pistetaulukko!$F$21,'Vastaukset, kilpailijat (taito)'!J28=Pistetaulukko!$L$21),Pistetaulukko!$F$20,0))))</f>
        <v>0</v>
      </c>
      <c r="K28" s="82">
        <f>IF('Vastaukset, kilpailijat (taito)'!K28=Pistetaulukko!$I$24,Pistetaulukko!$I$23,0)</f>
        <v>0</v>
      </c>
      <c r="L28" s="82">
        <f>IF('Vastaukset, kilpailijat (taito)'!L28=Pistetaulukko!$I$27,Pistetaulukko!$I$26,IF(OR('Vastaukset, kilpailijat (taito)'!L28=Pistetaulukko!$H$27,'Vastaukset, kilpailijat (taito)'!L28=Pistetaulukko!$J$27),Pistetaulukko!$H$26,IF(OR('Vastaukset, kilpailijat (taito)'!L28=Pistetaulukko!$G$27,'Vastaukset, kilpailijat (taito)'!L28=Pistetaulukko!$K$27),Pistetaulukko!$G$26,IF(OR('Vastaukset, kilpailijat (taito)'!L28=Pistetaulukko!$F$27,'Vastaukset, kilpailijat (taito)'!L28=Pistetaulukko!$L$27),Pistetaulukko!$F$26,0))))</f>
        <v>0</v>
      </c>
      <c r="M28" s="82">
        <f>IF('Vastaukset, kilpailijat (taito)'!M28=Pistetaulukko!$I$30,Pistetaulukko!$I$29,0)</f>
        <v>0</v>
      </c>
      <c r="N28" s="82">
        <f>IF('Vastaukset, kilpailijat (taito)'!N28=Pistetaulukko!$I$33,Pistetaulukko!$I$32,IF(OR('Vastaukset, kilpailijat (taito)'!N28=Pistetaulukko!$H$33,'Vastaukset, kilpailijat (taito)'!N28=Pistetaulukko!$J$33),Pistetaulukko!$H$32,IF(OR('Vastaukset, kilpailijat (taito)'!N28=Pistetaulukko!$G$33,'Vastaukset, kilpailijat (taito)'!N28=Pistetaulukko!$K$33),Pistetaulukko!$G$32,IF(OR('Vastaukset, kilpailijat (taito)'!N28=Pistetaulukko!$F$33,'Vastaukset, kilpailijat (taito)'!N28=Pistetaulukko!$L$33),Pistetaulukko!$F$32,IF(OR('Vastaukset, kilpailijat (taito)'!N28=Pistetaulukko!$E$33,'Vastaukset, kilpailijat (taito)'!N28=Pistetaulukko!$M$33),Pistetaulukko!$E$32,IF(OR('Vastaukset, kilpailijat (taito)'!N28=Pistetaulukko!$D$33,'Vastaukset, kilpailijat (taito)'!N28=Pistetaulukko!$N$33),Pistetaulukko!$D$32,0))))))</f>
        <v>0</v>
      </c>
      <c r="O28" s="82">
        <f>IF('Vastaukset, kilpailijat (taito)'!O28=Pistetaulukko!$I$36,Pistetaulukko!$I$35,IF(OR('Vastaukset, kilpailijat (taito)'!O28=Pistetaulukko!$H$36,'Vastaukset, kilpailijat (taito)'!O28=Pistetaulukko!$J$36),Pistetaulukko!$H$35,IF(OR('Vastaukset, kilpailijat (taito)'!O28=Pistetaulukko!$G$36,'Vastaukset, kilpailijat (taito)'!O28=Pistetaulukko!$K$36),Pistetaulukko!$G$35,IF(OR('Vastaukset, kilpailijat (taito)'!O28=Pistetaulukko!$F$36,'Vastaukset, kilpailijat (taito)'!O28=Pistetaulukko!$L$36),Pistetaulukko!$F$35,IF(OR('Vastaukset, kilpailijat (taito)'!O28=Pistetaulukko!$E$36,'Vastaukset, kilpailijat (taito)'!O28=Pistetaulukko!$M$36),Pistetaulukko!$E$35,IF(OR('Vastaukset, kilpailijat (taito)'!O28=Pistetaulukko!$D$36,'Vastaukset, kilpailijat (taito)'!O28=Pistetaulukko!$N$36),Pistetaulukko!$D$35,IF(OR('Vastaukset, kilpailijat (taito)'!O28=Pistetaulukko!$C$36,'Vastaukset, kilpailijat (taito)'!O28=Pistetaulukko!$O$36),Pistetaulukko!$C$35,IF(OR('Vastaukset, kilpailijat (taito)'!O28=Pistetaulukko!$B$36,'Vastaukset, kilpailijat (taito)'!O28=Pistetaulukko!$P$36),Pistetaulukko!$B$35,0))))))))</f>
        <v>0</v>
      </c>
      <c r="P28" s="82">
        <f>IF('Vastaukset, kilpailijat (taito)'!P28=Pistetaulukko!$I$39,Pistetaulukko!$I$38,IF(OR('Vastaukset, kilpailijat (taito)'!P28=Pistetaulukko!$H$39,'Vastaukset, kilpailijat (taito)'!P28=Pistetaulukko!$J$39),Pistetaulukko!$H$38,IF(OR('Vastaukset, kilpailijat (taito)'!P28=Pistetaulukko!$G$39,'Vastaukset, kilpailijat (taito)'!P28=Pistetaulukko!$K$39),Pistetaulukko!$G$38,IF(OR('Vastaukset, kilpailijat (taito)'!P28=Pistetaulukko!$F$39,'Vastaukset, kilpailijat (taito)'!P28=Pistetaulukko!$L$39),Pistetaulukko!$F$38,0))))</f>
        <v>0</v>
      </c>
      <c r="Q28" s="82">
        <f>IF('Vastaukset, kilpailijat (taito)'!Q28=Pistetaulukko!$I$42,Pistetaulukko!$I$41,IF(OR('Vastaukset, kilpailijat (taito)'!Q28=Pistetaulukko!$H$42,'Vastaukset, kilpailijat (taito)'!Q28=Pistetaulukko!$J$42),Pistetaulukko!$H$41,IF(OR('Vastaukset, kilpailijat (taito)'!Q28=Pistetaulukko!$G$42,'Vastaukset, kilpailijat (taito)'!Q28=Pistetaulukko!$K$42),Pistetaulukko!$G$41,IF(OR('Vastaukset, kilpailijat (taito)'!Q28=Pistetaulukko!$F$42,'Vastaukset, kilpailijat (taito)'!Q28=Pistetaulukko!$L$42),Pistetaulukko!$F$41,0))))</f>
        <v>0</v>
      </c>
      <c r="R28" s="82">
        <f>IF('Vastaukset, kilpailijat (taito)'!R28=Pistetaulukko!$I$45,Pistetaulukko!$I$44,IF(OR('Vastaukset, kilpailijat (taito)'!R28=Pistetaulukko!$H$45,'Vastaukset, kilpailijat (taito)'!R28=Pistetaulukko!$J$45),Pistetaulukko!$H$44,IF(OR('Vastaukset, kilpailijat (taito)'!R28=Pistetaulukko!$G$45,'Vastaukset, kilpailijat (taito)'!R28=Pistetaulukko!$K$45),Pistetaulukko!$G$44,IF(OR('Vastaukset, kilpailijat (taito)'!R28=Pistetaulukko!$F$45,'Vastaukset, kilpailijat (taito)'!R28=Pistetaulukko!$L$45),Pistetaulukko!$F$44,0))))</f>
        <v>0</v>
      </c>
      <c r="S28" s="82">
        <f>IF('Vastaukset, kilpailijat (taito)'!S28=Pistetaulukko!$I$48,Pistetaulukko!$I$47,IF(OR('Vastaukset, kilpailijat (taito)'!S28=Pistetaulukko!$H$48,'Vastaukset, kilpailijat (taito)'!S28=Pistetaulukko!$J$48),Pistetaulukko!$H$47,IF(OR('Vastaukset, kilpailijat (taito)'!S28=Pistetaulukko!$G$48,'Vastaukset, kilpailijat (taito)'!S28=Pistetaulukko!$K$48),Pistetaulukko!$G$47,IF(OR('Vastaukset, kilpailijat (taito)'!S28=Pistetaulukko!$F$48,'Vastaukset, kilpailijat (taito)'!S28=Pistetaulukko!$L$48),Pistetaulukko!$F$47,0))))</f>
        <v>0</v>
      </c>
      <c r="T28" s="82">
        <f>IF('Vastaukset, kilpailijat (taito)'!T28=Pistetaulukko!$I$51,Pistetaulukko!$I$50,IF(OR('Vastaukset, kilpailijat (taito)'!T28=Pistetaulukko!$H$51,'Vastaukset, kilpailijat (taito)'!T28=Pistetaulukko!$J$51),Pistetaulukko!$H$50,IF(OR('Vastaukset, kilpailijat (taito)'!T28=Pistetaulukko!$G$51,'Vastaukset, kilpailijat (taito)'!T28=Pistetaulukko!$K$51),Pistetaulukko!$G$50,IF(OR('Vastaukset, kilpailijat (taito)'!T28=Pistetaulukko!$F$51,'Vastaukset, kilpailijat (taito)'!T28=Pistetaulukko!$L$51),Pistetaulukko!$F$50,0))))</f>
        <v>0</v>
      </c>
      <c r="U28" s="82">
        <f>IF('Vastaukset, kilpailijat (taito)'!U28=Pistetaulukko!$I$54,Pistetaulukko!$I$53,IF(OR('Vastaukset, kilpailijat (taito)'!U28=Pistetaulukko!$H$54,'Vastaukset, kilpailijat (taito)'!U28=Pistetaulukko!$J$54),Pistetaulukko!$H$53,IF(OR('Vastaukset, kilpailijat (taito)'!U28=Pistetaulukko!$G$54,'Vastaukset, kilpailijat (taito)'!U28=Pistetaulukko!$K$54),Pistetaulukko!$G$53,IF(OR('Vastaukset, kilpailijat (taito)'!U28=Pistetaulukko!$F$54,'Vastaukset, kilpailijat (taito)'!U28=Pistetaulukko!$L$54),Pistetaulukko!$F$53,0))))</f>
        <v>0</v>
      </c>
      <c r="V28" s="82">
        <f>IF('Vastaukset, kilpailijat (taito)'!V28=Pistetaulukko!$I$57,Pistetaulukko!$I$56,IF(OR('Vastaukset, kilpailijat (taito)'!V28=Pistetaulukko!$H$57,'Vastaukset, kilpailijat (taito)'!V28=Pistetaulukko!$J$57),Pistetaulukko!$H$56,IF(OR('Vastaukset, kilpailijat (taito)'!V28=Pistetaulukko!$G$57,'Vastaukset, kilpailijat (taito)'!V28=Pistetaulukko!$K$57),Pistetaulukko!$G$56,IF(OR('Vastaukset, kilpailijat (taito)'!V28=Pistetaulukko!$F$57,'Vastaukset, kilpailijat (taito)'!V28=Pistetaulukko!$L$57),Pistetaulukko!$F$56,0))))</f>
        <v>0</v>
      </c>
      <c r="W28" s="82">
        <f>IF('Vastaukset, kilpailijat (taito)'!W28=Pistetaulukko!$I$60,Pistetaulukko!$I$59,IF(OR('Vastaukset, kilpailijat (taito)'!W28=Pistetaulukko!$H$60,'Vastaukset, kilpailijat (taito)'!W28=Pistetaulukko!$J$60),Pistetaulukko!$H$59,IF(OR('Vastaukset, kilpailijat (taito)'!W28=Pistetaulukko!$G$60,'Vastaukset, kilpailijat (taito)'!W28=Pistetaulukko!$K$60),Pistetaulukko!$G$59,IF(OR('Vastaukset, kilpailijat (taito)'!W28=Pistetaulukko!$F$60,'Vastaukset, kilpailijat (taito)'!W28=Pistetaulukko!$L$60),Pistetaulukko!$F$59,0))))</f>
        <v>0</v>
      </c>
      <c r="X28" s="82">
        <f>IF('Vastaukset, kilpailijat (taito)'!X28=Pistetaulukko!$I$63,Pistetaulukko!$I$62,IF(OR('Vastaukset, kilpailijat (taito)'!X28=Pistetaulukko!$H$63,'Vastaukset, kilpailijat (taito)'!X28=Pistetaulukko!$J$63),Pistetaulukko!$H$62,IF(OR('Vastaukset, kilpailijat (taito)'!X28=Pistetaulukko!$G$63,'Vastaukset, kilpailijat (taito)'!X28=Pistetaulukko!$K$63),Pistetaulukko!$G$62,IF(OR('Vastaukset, kilpailijat (taito)'!X28=Pistetaulukko!$F$63,'Vastaukset, kilpailijat (taito)'!X28=Pistetaulukko!$L$63),Pistetaulukko!$F$62,0))))</f>
        <v>0</v>
      </c>
      <c r="Y28" s="82">
        <f>IF('Vastaukset, kilpailijat (taito)'!Y28=Pistetaulukko!$I$66,Pistetaulukko!$I$65,IF(OR('Vastaukset, kilpailijat (taito)'!Y28=Pistetaulukko!$H$66,'Vastaukset, kilpailijat (taito)'!Y28=Pistetaulukko!$J$66),Pistetaulukko!$H$65,IF(OR('Vastaukset, kilpailijat (taito)'!Y28=Pistetaulukko!$G$66,'Vastaukset, kilpailijat (taito)'!Y28=Pistetaulukko!$K$66),Pistetaulukko!$G$65,IF(OR('Vastaukset, kilpailijat (taito)'!Y28=Pistetaulukko!$F$66,'Vastaukset, kilpailijat (taito)'!Y28=Pistetaulukko!$L$66),Pistetaulukko!$F$65,IF(OR('Vastaukset, kilpailijat (taito)'!Y28=Pistetaulukko!$E$66,'Vastaukset, kilpailijat (taito)'!Y28=Pistetaulukko!$M$66),Pistetaulukko!$E$65,IF(OR('Vastaukset, kilpailijat (taito)'!Y28=Pistetaulukko!$D$66,'Vastaukset, kilpailijat (taito)'!Y28=Pistetaulukko!$N$66),Pistetaulukko!$D$65,0))))))</f>
        <v>0</v>
      </c>
      <c r="Z28" s="82">
        <f>IF('Vastaukset, kilpailijat (taito)'!Z28=Pistetaulukko!$I$69,Pistetaulukko!$I$68,IF(OR('Vastaukset, kilpailijat (taito)'!Z28=Pistetaulukko!$H$69,'Vastaukset, kilpailijat (taito)'!Z28=Pistetaulukko!$J$69),Pistetaulukko!$H$68,IF(OR('Vastaukset, kilpailijat (taito)'!Z28=Pistetaulukko!$G$69,'Vastaukset, kilpailijat (taito)'!Z28=Pistetaulukko!$K$69),Pistetaulukko!$G$68,IF(OR('Vastaukset, kilpailijat (taito)'!Z28=Pistetaulukko!$F$69,'Vastaukset, kilpailijat (taito)'!Z28=Pistetaulukko!$L$69),Pistetaulukko!$F$68,IF(OR('Vastaukset, kilpailijat (taito)'!Z28=Pistetaulukko!$E$69,'Vastaukset, kilpailijat (taito)'!Z28=Pistetaulukko!$M$69),Pistetaulukko!$E$68,IF(OR('Vastaukset, kilpailijat (taito)'!Z28=Pistetaulukko!$D$69,'Vastaukset, kilpailijat (taito)'!Z28=Pistetaulukko!$N$69),Pistetaulukko!$D$68,0))))))</f>
        <v>0</v>
      </c>
      <c r="AA28" s="4">
        <f t="shared" si="0"/>
        <v>0</v>
      </c>
      <c r="AB28" s="34">
        <f>'Vastaukset, kilpailijat (taito)'!AD28</f>
        <v>0</v>
      </c>
      <c r="AC28" s="125">
        <f>'Vastaukset, kilpailijat (taito)'!AC28</f>
        <v>0</v>
      </c>
      <c r="AD28" s="35">
        <f t="shared" si="1"/>
        <v>-5.2083333333333336E-2</v>
      </c>
      <c r="AE28" s="116">
        <f t="shared" si="2"/>
        <v>0</v>
      </c>
      <c r="AF28" s="38">
        <f t="shared" si="3"/>
        <v>0</v>
      </c>
      <c r="AG28" s="12"/>
    </row>
    <row r="29" spans="1:33" x14ac:dyDescent="0.3">
      <c r="A29" s="7">
        <f>'Vastaukset, kilpailijat (taito)'!A29</f>
        <v>0</v>
      </c>
      <c r="B29" s="56">
        <f>'Vastaukset, kilpailijat (taito)'!B29</f>
        <v>0</v>
      </c>
      <c r="C29" s="6">
        <f>'Vastaukset, kilpailijat (taito)'!C29</f>
        <v>0</v>
      </c>
      <c r="D29" s="6">
        <f>'Vastaukset, kilpailijat (taito)'!D29</f>
        <v>0</v>
      </c>
      <c r="E29" s="82">
        <f>IF('Vastaukset, kilpailijat (taito)'!E29=Pistetaulukko!$I$3,Pistetaulukko!$I$2,0)</f>
        <v>0</v>
      </c>
      <c r="F29" s="82">
        <f>IF('Vastaukset, kilpailijat (taito)'!F29=Pistetaulukko!$I$6,Pistetaulukko!$I$5,IF(OR('Vastaukset, kilpailijat (taito)'!F29=Pistetaulukko!$H$6,'Vastaukset, kilpailijat (taito)'!F29=Pistetaulukko!$J$6),Pistetaulukko!$H$5,IF(OR('Vastaukset, kilpailijat (taito)'!F29=Pistetaulukko!$G$6,'Vastaukset, kilpailijat (taito)'!F29=Pistetaulukko!$K$6),Pistetaulukko!$G$5,IF(OR('Vastaukset, kilpailijat (taito)'!F29=Pistetaulukko!$F$6,'Vastaukset, kilpailijat (taito)'!F29=Pistetaulukko!$L$6),Pistetaulukko!$F$5,0))))</f>
        <v>0</v>
      </c>
      <c r="G29" s="82">
        <f>IF('Vastaukset, kilpailijat (taito)'!G29=Pistetaulukko!$I$9,Pistetaulukko!$I$8,IF(OR('Vastaukset, kilpailijat (taito)'!G29=Pistetaulukko!$H$9,'Vastaukset, kilpailijat (taito)'!G29=Pistetaulukko!$J$9),Pistetaulukko!$H$8,IF(OR('Vastaukset, kilpailijat (taito)'!G29=Pistetaulukko!$G$9,'Vastaukset, kilpailijat (taito)'!G29=Pistetaulukko!$K$9),Pistetaulukko!$G$8,IF(OR('Vastaukset, kilpailijat (taito)'!G29=Pistetaulukko!$F$9,'Vastaukset, kilpailijat (taito)'!G29=Pistetaulukko!$L$9),Pistetaulukko!$F$8,0))))</f>
        <v>0</v>
      </c>
      <c r="H29" s="82">
        <f>IF('Vastaukset, kilpailijat (taito)'!H29=Pistetaulukko!$I$12,Pistetaulukko!$I$11,IF(OR('Vastaukset, kilpailijat (taito)'!H29=Pistetaulukko!$H$12,'Vastaukset, kilpailijat (taito)'!H29=Pistetaulukko!$J$12),Pistetaulukko!$H$11,IF(OR('Vastaukset, kilpailijat (taito)'!H29=Pistetaulukko!$G$12,'Vastaukset, kilpailijat (taito)'!H29=Pistetaulukko!$K$12),Pistetaulukko!$G$11,IF(OR('Vastaukset, kilpailijat (taito)'!H29=Pistetaulukko!$F$12,'Vastaukset, kilpailijat (taito)'!H29=Pistetaulukko!$L$12),Pistetaulukko!$F$11,0))))</f>
        <v>0</v>
      </c>
      <c r="I29" s="82">
        <f>IF('Vastaukset, kilpailijat (taito)'!I29=Pistetaulukko!$I$18,Pistetaulukko!$I$17,0)</f>
        <v>0</v>
      </c>
      <c r="J29" s="82">
        <f>IF('Vastaukset, kilpailijat (taito)'!J29=Pistetaulukko!$I$21,Pistetaulukko!$I$20,IF(OR('Vastaukset, kilpailijat (taito)'!J29=Pistetaulukko!$H$21,'Vastaukset, kilpailijat (taito)'!J29=Pistetaulukko!$J$21),Pistetaulukko!$H$20,IF(OR('Vastaukset, kilpailijat (taito)'!J29=Pistetaulukko!$G$21,'Vastaukset, kilpailijat (taito)'!J29=Pistetaulukko!$K$21),Pistetaulukko!$G$20,IF(OR('Vastaukset, kilpailijat (taito)'!J29=Pistetaulukko!$F$21,'Vastaukset, kilpailijat (taito)'!J29=Pistetaulukko!$L$21),Pistetaulukko!$F$20,0))))</f>
        <v>0</v>
      </c>
      <c r="K29" s="82">
        <f>IF('Vastaukset, kilpailijat (taito)'!K29=Pistetaulukko!$I$24,Pistetaulukko!$I$23,0)</f>
        <v>0</v>
      </c>
      <c r="L29" s="82">
        <f>IF('Vastaukset, kilpailijat (taito)'!L29=Pistetaulukko!$I$27,Pistetaulukko!$I$26,IF(OR('Vastaukset, kilpailijat (taito)'!L29=Pistetaulukko!$H$27,'Vastaukset, kilpailijat (taito)'!L29=Pistetaulukko!$J$27),Pistetaulukko!$H$26,IF(OR('Vastaukset, kilpailijat (taito)'!L29=Pistetaulukko!$G$27,'Vastaukset, kilpailijat (taito)'!L29=Pistetaulukko!$K$27),Pistetaulukko!$G$26,IF(OR('Vastaukset, kilpailijat (taito)'!L29=Pistetaulukko!$F$27,'Vastaukset, kilpailijat (taito)'!L29=Pistetaulukko!$L$27),Pistetaulukko!$F$26,0))))</f>
        <v>0</v>
      </c>
      <c r="M29" s="82">
        <f>IF('Vastaukset, kilpailijat (taito)'!M29=Pistetaulukko!$I$30,Pistetaulukko!$I$29,0)</f>
        <v>0</v>
      </c>
      <c r="N29" s="82">
        <f>IF('Vastaukset, kilpailijat (taito)'!N29=Pistetaulukko!$I$33,Pistetaulukko!$I$32,IF(OR('Vastaukset, kilpailijat (taito)'!N29=Pistetaulukko!$H$33,'Vastaukset, kilpailijat (taito)'!N29=Pistetaulukko!$J$33),Pistetaulukko!$H$32,IF(OR('Vastaukset, kilpailijat (taito)'!N29=Pistetaulukko!$G$33,'Vastaukset, kilpailijat (taito)'!N29=Pistetaulukko!$K$33),Pistetaulukko!$G$32,IF(OR('Vastaukset, kilpailijat (taito)'!N29=Pistetaulukko!$F$33,'Vastaukset, kilpailijat (taito)'!N29=Pistetaulukko!$L$33),Pistetaulukko!$F$32,IF(OR('Vastaukset, kilpailijat (taito)'!N29=Pistetaulukko!$E$33,'Vastaukset, kilpailijat (taito)'!N29=Pistetaulukko!$M$33),Pistetaulukko!$E$32,IF(OR('Vastaukset, kilpailijat (taito)'!N29=Pistetaulukko!$D$33,'Vastaukset, kilpailijat (taito)'!N29=Pistetaulukko!$N$33),Pistetaulukko!$D$32,0))))))</f>
        <v>0</v>
      </c>
      <c r="O29" s="82">
        <f>IF('Vastaukset, kilpailijat (taito)'!O29=Pistetaulukko!$I$36,Pistetaulukko!$I$35,IF(OR('Vastaukset, kilpailijat (taito)'!O29=Pistetaulukko!$H$36,'Vastaukset, kilpailijat (taito)'!O29=Pistetaulukko!$J$36),Pistetaulukko!$H$35,IF(OR('Vastaukset, kilpailijat (taito)'!O29=Pistetaulukko!$G$36,'Vastaukset, kilpailijat (taito)'!O29=Pistetaulukko!$K$36),Pistetaulukko!$G$35,IF(OR('Vastaukset, kilpailijat (taito)'!O29=Pistetaulukko!$F$36,'Vastaukset, kilpailijat (taito)'!O29=Pistetaulukko!$L$36),Pistetaulukko!$F$35,IF(OR('Vastaukset, kilpailijat (taito)'!O29=Pistetaulukko!$E$36,'Vastaukset, kilpailijat (taito)'!O29=Pistetaulukko!$M$36),Pistetaulukko!$E$35,IF(OR('Vastaukset, kilpailijat (taito)'!O29=Pistetaulukko!$D$36,'Vastaukset, kilpailijat (taito)'!O29=Pistetaulukko!$N$36),Pistetaulukko!$D$35,IF(OR('Vastaukset, kilpailijat (taito)'!O29=Pistetaulukko!$C$36,'Vastaukset, kilpailijat (taito)'!O29=Pistetaulukko!$O$36),Pistetaulukko!$C$35,IF(OR('Vastaukset, kilpailijat (taito)'!O29=Pistetaulukko!$B$36,'Vastaukset, kilpailijat (taito)'!O29=Pistetaulukko!$P$36),Pistetaulukko!$B$35,0))))))))</f>
        <v>0</v>
      </c>
      <c r="P29" s="82">
        <f>IF('Vastaukset, kilpailijat (taito)'!P29=Pistetaulukko!$I$39,Pistetaulukko!$I$38,IF(OR('Vastaukset, kilpailijat (taito)'!P29=Pistetaulukko!$H$39,'Vastaukset, kilpailijat (taito)'!P29=Pistetaulukko!$J$39),Pistetaulukko!$H$38,IF(OR('Vastaukset, kilpailijat (taito)'!P29=Pistetaulukko!$G$39,'Vastaukset, kilpailijat (taito)'!P29=Pistetaulukko!$K$39),Pistetaulukko!$G$38,IF(OR('Vastaukset, kilpailijat (taito)'!P29=Pistetaulukko!$F$39,'Vastaukset, kilpailijat (taito)'!P29=Pistetaulukko!$L$39),Pistetaulukko!$F$38,0))))</f>
        <v>0</v>
      </c>
      <c r="Q29" s="82">
        <f>IF('Vastaukset, kilpailijat (taito)'!Q29=Pistetaulukko!$I$42,Pistetaulukko!$I$41,IF(OR('Vastaukset, kilpailijat (taito)'!Q29=Pistetaulukko!$H$42,'Vastaukset, kilpailijat (taito)'!Q29=Pistetaulukko!$J$42),Pistetaulukko!$H$41,IF(OR('Vastaukset, kilpailijat (taito)'!Q29=Pistetaulukko!$G$42,'Vastaukset, kilpailijat (taito)'!Q29=Pistetaulukko!$K$42),Pistetaulukko!$G$41,IF(OR('Vastaukset, kilpailijat (taito)'!Q29=Pistetaulukko!$F$42,'Vastaukset, kilpailijat (taito)'!Q29=Pistetaulukko!$L$42),Pistetaulukko!$F$41,0))))</f>
        <v>0</v>
      </c>
      <c r="R29" s="82">
        <f>IF('Vastaukset, kilpailijat (taito)'!R29=Pistetaulukko!$I$45,Pistetaulukko!$I$44,IF(OR('Vastaukset, kilpailijat (taito)'!R29=Pistetaulukko!$H$45,'Vastaukset, kilpailijat (taito)'!R29=Pistetaulukko!$J$45),Pistetaulukko!$H$44,IF(OR('Vastaukset, kilpailijat (taito)'!R29=Pistetaulukko!$G$45,'Vastaukset, kilpailijat (taito)'!R29=Pistetaulukko!$K$45),Pistetaulukko!$G$44,IF(OR('Vastaukset, kilpailijat (taito)'!R29=Pistetaulukko!$F$45,'Vastaukset, kilpailijat (taito)'!R29=Pistetaulukko!$L$45),Pistetaulukko!$F$44,0))))</f>
        <v>0</v>
      </c>
      <c r="S29" s="82">
        <f>IF('Vastaukset, kilpailijat (taito)'!S29=Pistetaulukko!$I$48,Pistetaulukko!$I$47,IF(OR('Vastaukset, kilpailijat (taito)'!S29=Pistetaulukko!$H$48,'Vastaukset, kilpailijat (taito)'!S29=Pistetaulukko!$J$48),Pistetaulukko!$H$47,IF(OR('Vastaukset, kilpailijat (taito)'!S29=Pistetaulukko!$G$48,'Vastaukset, kilpailijat (taito)'!S29=Pistetaulukko!$K$48),Pistetaulukko!$G$47,IF(OR('Vastaukset, kilpailijat (taito)'!S29=Pistetaulukko!$F$48,'Vastaukset, kilpailijat (taito)'!S29=Pistetaulukko!$L$48),Pistetaulukko!$F$47,0))))</f>
        <v>0</v>
      </c>
      <c r="T29" s="82">
        <f>IF('Vastaukset, kilpailijat (taito)'!T29=Pistetaulukko!$I$51,Pistetaulukko!$I$50,IF(OR('Vastaukset, kilpailijat (taito)'!T29=Pistetaulukko!$H$51,'Vastaukset, kilpailijat (taito)'!T29=Pistetaulukko!$J$51),Pistetaulukko!$H$50,IF(OR('Vastaukset, kilpailijat (taito)'!T29=Pistetaulukko!$G$51,'Vastaukset, kilpailijat (taito)'!T29=Pistetaulukko!$K$51),Pistetaulukko!$G$50,IF(OR('Vastaukset, kilpailijat (taito)'!T29=Pistetaulukko!$F$51,'Vastaukset, kilpailijat (taito)'!T29=Pistetaulukko!$L$51),Pistetaulukko!$F$50,0))))</f>
        <v>0</v>
      </c>
      <c r="U29" s="82">
        <f>IF('Vastaukset, kilpailijat (taito)'!U29=Pistetaulukko!$I$54,Pistetaulukko!$I$53,IF(OR('Vastaukset, kilpailijat (taito)'!U29=Pistetaulukko!$H$54,'Vastaukset, kilpailijat (taito)'!U29=Pistetaulukko!$J$54),Pistetaulukko!$H$53,IF(OR('Vastaukset, kilpailijat (taito)'!U29=Pistetaulukko!$G$54,'Vastaukset, kilpailijat (taito)'!U29=Pistetaulukko!$K$54),Pistetaulukko!$G$53,IF(OR('Vastaukset, kilpailijat (taito)'!U29=Pistetaulukko!$F$54,'Vastaukset, kilpailijat (taito)'!U29=Pistetaulukko!$L$54),Pistetaulukko!$F$53,0))))</f>
        <v>0</v>
      </c>
      <c r="V29" s="82">
        <f>IF('Vastaukset, kilpailijat (taito)'!V29=Pistetaulukko!$I$57,Pistetaulukko!$I$56,IF(OR('Vastaukset, kilpailijat (taito)'!V29=Pistetaulukko!$H$57,'Vastaukset, kilpailijat (taito)'!V29=Pistetaulukko!$J$57),Pistetaulukko!$H$56,IF(OR('Vastaukset, kilpailijat (taito)'!V29=Pistetaulukko!$G$57,'Vastaukset, kilpailijat (taito)'!V29=Pistetaulukko!$K$57),Pistetaulukko!$G$56,IF(OR('Vastaukset, kilpailijat (taito)'!V29=Pistetaulukko!$F$57,'Vastaukset, kilpailijat (taito)'!V29=Pistetaulukko!$L$57),Pistetaulukko!$F$56,0))))</f>
        <v>0</v>
      </c>
      <c r="W29" s="82">
        <f>IF('Vastaukset, kilpailijat (taito)'!W29=Pistetaulukko!$I$60,Pistetaulukko!$I$59,IF(OR('Vastaukset, kilpailijat (taito)'!W29=Pistetaulukko!$H$60,'Vastaukset, kilpailijat (taito)'!W29=Pistetaulukko!$J$60),Pistetaulukko!$H$59,IF(OR('Vastaukset, kilpailijat (taito)'!W29=Pistetaulukko!$G$60,'Vastaukset, kilpailijat (taito)'!W29=Pistetaulukko!$K$60),Pistetaulukko!$G$59,IF(OR('Vastaukset, kilpailijat (taito)'!W29=Pistetaulukko!$F$60,'Vastaukset, kilpailijat (taito)'!W29=Pistetaulukko!$L$60),Pistetaulukko!$F$59,0))))</f>
        <v>0</v>
      </c>
      <c r="X29" s="82">
        <f>IF('Vastaukset, kilpailijat (taito)'!X29=Pistetaulukko!$I$63,Pistetaulukko!$I$62,IF(OR('Vastaukset, kilpailijat (taito)'!X29=Pistetaulukko!$H$63,'Vastaukset, kilpailijat (taito)'!X29=Pistetaulukko!$J$63),Pistetaulukko!$H$62,IF(OR('Vastaukset, kilpailijat (taito)'!X29=Pistetaulukko!$G$63,'Vastaukset, kilpailijat (taito)'!X29=Pistetaulukko!$K$63),Pistetaulukko!$G$62,IF(OR('Vastaukset, kilpailijat (taito)'!X29=Pistetaulukko!$F$63,'Vastaukset, kilpailijat (taito)'!X29=Pistetaulukko!$L$63),Pistetaulukko!$F$62,0))))</f>
        <v>0</v>
      </c>
      <c r="Y29" s="82">
        <f>IF('Vastaukset, kilpailijat (taito)'!Y29=Pistetaulukko!$I$66,Pistetaulukko!$I$65,IF(OR('Vastaukset, kilpailijat (taito)'!Y29=Pistetaulukko!$H$66,'Vastaukset, kilpailijat (taito)'!Y29=Pistetaulukko!$J$66),Pistetaulukko!$H$65,IF(OR('Vastaukset, kilpailijat (taito)'!Y29=Pistetaulukko!$G$66,'Vastaukset, kilpailijat (taito)'!Y29=Pistetaulukko!$K$66),Pistetaulukko!$G$65,IF(OR('Vastaukset, kilpailijat (taito)'!Y29=Pistetaulukko!$F$66,'Vastaukset, kilpailijat (taito)'!Y29=Pistetaulukko!$L$66),Pistetaulukko!$F$65,IF(OR('Vastaukset, kilpailijat (taito)'!Y29=Pistetaulukko!$E$66,'Vastaukset, kilpailijat (taito)'!Y29=Pistetaulukko!$M$66),Pistetaulukko!$E$65,IF(OR('Vastaukset, kilpailijat (taito)'!Y29=Pistetaulukko!$D$66,'Vastaukset, kilpailijat (taito)'!Y29=Pistetaulukko!$N$66),Pistetaulukko!$D$65,0))))))</f>
        <v>0</v>
      </c>
      <c r="Z29" s="82">
        <f>IF('Vastaukset, kilpailijat (taito)'!Z29=Pistetaulukko!$I$69,Pistetaulukko!$I$68,IF(OR('Vastaukset, kilpailijat (taito)'!Z29=Pistetaulukko!$H$69,'Vastaukset, kilpailijat (taito)'!Z29=Pistetaulukko!$J$69),Pistetaulukko!$H$68,IF(OR('Vastaukset, kilpailijat (taito)'!Z29=Pistetaulukko!$G$69,'Vastaukset, kilpailijat (taito)'!Z29=Pistetaulukko!$K$69),Pistetaulukko!$G$68,IF(OR('Vastaukset, kilpailijat (taito)'!Z29=Pistetaulukko!$F$69,'Vastaukset, kilpailijat (taito)'!Z29=Pistetaulukko!$L$69),Pistetaulukko!$F$68,IF(OR('Vastaukset, kilpailijat (taito)'!Z29=Pistetaulukko!$E$69,'Vastaukset, kilpailijat (taito)'!Z29=Pistetaulukko!$M$69),Pistetaulukko!$E$68,IF(OR('Vastaukset, kilpailijat (taito)'!Z29=Pistetaulukko!$D$69,'Vastaukset, kilpailijat (taito)'!Z29=Pistetaulukko!$N$69),Pistetaulukko!$D$68,0))))))</f>
        <v>0</v>
      </c>
      <c r="AA29" s="4">
        <f t="shared" si="0"/>
        <v>0</v>
      </c>
      <c r="AB29" s="34">
        <f>'Vastaukset, kilpailijat (taito)'!AD29</f>
        <v>0</v>
      </c>
      <c r="AC29" s="125">
        <f>'Vastaukset, kilpailijat (taito)'!AC29</f>
        <v>0</v>
      </c>
      <c r="AD29" s="35">
        <f t="shared" si="1"/>
        <v>-5.2083333333333336E-2</v>
      </c>
      <c r="AE29" s="116">
        <f t="shared" si="2"/>
        <v>0</v>
      </c>
      <c r="AF29" s="38">
        <f t="shared" si="3"/>
        <v>0</v>
      </c>
      <c r="AG29" s="12"/>
    </row>
    <row r="30" spans="1:33" x14ac:dyDescent="0.3">
      <c r="A30" s="7">
        <f>'Vastaukset, kilpailijat (taito)'!A30</f>
        <v>0</v>
      </c>
      <c r="B30" s="56">
        <f>'Vastaukset, kilpailijat (taito)'!B30</f>
        <v>0</v>
      </c>
      <c r="C30" s="6">
        <f>'Vastaukset, kilpailijat (taito)'!C30</f>
        <v>0</v>
      </c>
      <c r="D30" s="6">
        <f>'Vastaukset, kilpailijat (taito)'!D30</f>
        <v>0</v>
      </c>
      <c r="E30" s="82">
        <f>IF('Vastaukset, kilpailijat (taito)'!E30=Pistetaulukko!$I$3,Pistetaulukko!$I$2,0)</f>
        <v>0</v>
      </c>
      <c r="F30" s="82">
        <f>IF('Vastaukset, kilpailijat (taito)'!F30=Pistetaulukko!$I$6,Pistetaulukko!$I$5,IF(OR('Vastaukset, kilpailijat (taito)'!F30=Pistetaulukko!$H$6,'Vastaukset, kilpailijat (taito)'!F30=Pistetaulukko!$J$6),Pistetaulukko!$H$5,IF(OR('Vastaukset, kilpailijat (taito)'!F30=Pistetaulukko!$G$6,'Vastaukset, kilpailijat (taito)'!F30=Pistetaulukko!$K$6),Pistetaulukko!$G$5,IF(OR('Vastaukset, kilpailijat (taito)'!F30=Pistetaulukko!$F$6,'Vastaukset, kilpailijat (taito)'!F30=Pistetaulukko!$L$6),Pistetaulukko!$F$5,0))))</f>
        <v>0</v>
      </c>
      <c r="G30" s="82">
        <f>IF('Vastaukset, kilpailijat (taito)'!G30=Pistetaulukko!$I$9,Pistetaulukko!$I$8,IF(OR('Vastaukset, kilpailijat (taito)'!G30=Pistetaulukko!$H$9,'Vastaukset, kilpailijat (taito)'!G30=Pistetaulukko!$J$9),Pistetaulukko!$H$8,IF(OR('Vastaukset, kilpailijat (taito)'!G30=Pistetaulukko!$G$9,'Vastaukset, kilpailijat (taito)'!G30=Pistetaulukko!$K$9),Pistetaulukko!$G$8,IF(OR('Vastaukset, kilpailijat (taito)'!G30=Pistetaulukko!$F$9,'Vastaukset, kilpailijat (taito)'!G30=Pistetaulukko!$L$9),Pistetaulukko!$F$8,0))))</f>
        <v>0</v>
      </c>
      <c r="H30" s="82">
        <f>IF('Vastaukset, kilpailijat (taito)'!H30=Pistetaulukko!$I$12,Pistetaulukko!$I$11,IF(OR('Vastaukset, kilpailijat (taito)'!H30=Pistetaulukko!$H$12,'Vastaukset, kilpailijat (taito)'!H30=Pistetaulukko!$J$12),Pistetaulukko!$H$11,IF(OR('Vastaukset, kilpailijat (taito)'!H30=Pistetaulukko!$G$12,'Vastaukset, kilpailijat (taito)'!H30=Pistetaulukko!$K$12),Pistetaulukko!$G$11,IF(OR('Vastaukset, kilpailijat (taito)'!H30=Pistetaulukko!$F$12,'Vastaukset, kilpailijat (taito)'!H30=Pistetaulukko!$L$12),Pistetaulukko!$F$11,0))))</f>
        <v>0</v>
      </c>
      <c r="I30" s="82">
        <f>IF('Vastaukset, kilpailijat (taito)'!I30=Pistetaulukko!$I$18,Pistetaulukko!$I$17,0)</f>
        <v>0</v>
      </c>
      <c r="J30" s="82">
        <f>IF('Vastaukset, kilpailijat (taito)'!J30=Pistetaulukko!$I$21,Pistetaulukko!$I$20,IF(OR('Vastaukset, kilpailijat (taito)'!J30=Pistetaulukko!$H$21,'Vastaukset, kilpailijat (taito)'!J30=Pistetaulukko!$J$21),Pistetaulukko!$H$20,IF(OR('Vastaukset, kilpailijat (taito)'!J30=Pistetaulukko!$G$21,'Vastaukset, kilpailijat (taito)'!J30=Pistetaulukko!$K$21),Pistetaulukko!$G$20,IF(OR('Vastaukset, kilpailijat (taito)'!J30=Pistetaulukko!$F$21,'Vastaukset, kilpailijat (taito)'!J30=Pistetaulukko!$L$21),Pistetaulukko!$F$20,0))))</f>
        <v>0</v>
      </c>
      <c r="K30" s="82">
        <f>IF('Vastaukset, kilpailijat (taito)'!K30=Pistetaulukko!$I$24,Pistetaulukko!$I$23,0)</f>
        <v>0</v>
      </c>
      <c r="L30" s="82">
        <f>IF('Vastaukset, kilpailijat (taito)'!L30=Pistetaulukko!$I$27,Pistetaulukko!$I$26,IF(OR('Vastaukset, kilpailijat (taito)'!L30=Pistetaulukko!$H$27,'Vastaukset, kilpailijat (taito)'!L30=Pistetaulukko!$J$27),Pistetaulukko!$H$26,IF(OR('Vastaukset, kilpailijat (taito)'!L30=Pistetaulukko!$G$27,'Vastaukset, kilpailijat (taito)'!L30=Pistetaulukko!$K$27),Pistetaulukko!$G$26,IF(OR('Vastaukset, kilpailijat (taito)'!L30=Pistetaulukko!$F$27,'Vastaukset, kilpailijat (taito)'!L30=Pistetaulukko!$L$27),Pistetaulukko!$F$26,0))))</f>
        <v>0</v>
      </c>
      <c r="M30" s="82">
        <f>IF('Vastaukset, kilpailijat (taito)'!M30=Pistetaulukko!$I$30,Pistetaulukko!$I$29,0)</f>
        <v>0</v>
      </c>
      <c r="N30" s="82">
        <f>IF('Vastaukset, kilpailijat (taito)'!N30=Pistetaulukko!$I$33,Pistetaulukko!$I$32,IF(OR('Vastaukset, kilpailijat (taito)'!N30=Pistetaulukko!$H$33,'Vastaukset, kilpailijat (taito)'!N30=Pistetaulukko!$J$33),Pistetaulukko!$H$32,IF(OR('Vastaukset, kilpailijat (taito)'!N30=Pistetaulukko!$G$33,'Vastaukset, kilpailijat (taito)'!N30=Pistetaulukko!$K$33),Pistetaulukko!$G$32,IF(OR('Vastaukset, kilpailijat (taito)'!N30=Pistetaulukko!$F$33,'Vastaukset, kilpailijat (taito)'!N30=Pistetaulukko!$L$33),Pistetaulukko!$F$32,IF(OR('Vastaukset, kilpailijat (taito)'!N30=Pistetaulukko!$E$33,'Vastaukset, kilpailijat (taito)'!N30=Pistetaulukko!$M$33),Pistetaulukko!$E$32,IF(OR('Vastaukset, kilpailijat (taito)'!N30=Pistetaulukko!$D$33,'Vastaukset, kilpailijat (taito)'!N30=Pistetaulukko!$N$33),Pistetaulukko!$D$32,0))))))</f>
        <v>0</v>
      </c>
      <c r="O30" s="82">
        <f>IF('Vastaukset, kilpailijat (taito)'!O30=Pistetaulukko!$I$36,Pistetaulukko!$I$35,IF(OR('Vastaukset, kilpailijat (taito)'!O30=Pistetaulukko!$H$36,'Vastaukset, kilpailijat (taito)'!O30=Pistetaulukko!$J$36),Pistetaulukko!$H$35,IF(OR('Vastaukset, kilpailijat (taito)'!O30=Pistetaulukko!$G$36,'Vastaukset, kilpailijat (taito)'!O30=Pistetaulukko!$K$36),Pistetaulukko!$G$35,IF(OR('Vastaukset, kilpailijat (taito)'!O30=Pistetaulukko!$F$36,'Vastaukset, kilpailijat (taito)'!O30=Pistetaulukko!$L$36),Pistetaulukko!$F$35,IF(OR('Vastaukset, kilpailijat (taito)'!O30=Pistetaulukko!$E$36,'Vastaukset, kilpailijat (taito)'!O30=Pistetaulukko!$M$36),Pistetaulukko!$E$35,IF(OR('Vastaukset, kilpailijat (taito)'!O30=Pistetaulukko!$D$36,'Vastaukset, kilpailijat (taito)'!O30=Pistetaulukko!$N$36),Pistetaulukko!$D$35,IF(OR('Vastaukset, kilpailijat (taito)'!O30=Pistetaulukko!$C$36,'Vastaukset, kilpailijat (taito)'!O30=Pistetaulukko!$O$36),Pistetaulukko!$C$35,IF(OR('Vastaukset, kilpailijat (taito)'!O30=Pistetaulukko!$B$36,'Vastaukset, kilpailijat (taito)'!O30=Pistetaulukko!$P$36),Pistetaulukko!$B$35,0))))))))</f>
        <v>0</v>
      </c>
      <c r="P30" s="82">
        <f>IF('Vastaukset, kilpailijat (taito)'!P30=Pistetaulukko!$I$39,Pistetaulukko!$I$38,IF(OR('Vastaukset, kilpailijat (taito)'!P30=Pistetaulukko!$H$39,'Vastaukset, kilpailijat (taito)'!P30=Pistetaulukko!$J$39),Pistetaulukko!$H$38,IF(OR('Vastaukset, kilpailijat (taito)'!P30=Pistetaulukko!$G$39,'Vastaukset, kilpailijat (taito)'!P30=Pistetaulukko!$K$39),Pistetaulukko!$G$38,IF(OR('Vastaukset, kilpailijat (taito)'!P30=Pistetaulukko!$F$39,'Vastaukset, kilpailijat (taito)'!P30=Pistetaulukko!$L$39),Pistetaulukko!$F$38,0))))</f>
        <v>0</v>
      </c>
      <c r="Q30" s="82">
        <f>IF('Vastaukset, kilpailijat (taito)'!Q30=Pistetaulukko!$I$42,Pistetaulukko!$I$41,IF(OR('Vastaukset, kilpailijat (taito)'!Q30=Pistetaulukko!$H$42,'Vastaukset, kilpailijat (taito)'!Q30=Pistetaulukko!$J$42),Pistetaulukko!$H$41,IF(OR('Vastaukset, kilpailijat (taito)'!Q30=Pistetaulukko!$G$42,'Vastaukset, kilpailijat (taito)'!Q30=Pistetaulukko!$K$42),Pistetaulukko!$G$41,IF(OR('Vastaukset, kilpailijat (taito)'!Q30=Pistetaulukko!$F$42,'Vastaukset, kilpailijat (taito)'!Q30=Pistetaulukko!$L$42),Pistetaulukko!$F$41,0))))</f>
        <v>0</v>
      </c>
      <c r="R30" s="82">
        <f>IF('Vastaukset, kilpailijat (taito)'!R30=Pistetaulukko!$I$45,Pistetaulukko!$I$44,IF(OR('Vastaukset, kilpailijat (taito)'!R30=Pistetaulukko!$H$45,'Vastaukset, kilpailijat (taito)'!R30=Pistetaulukko!$J$45),Pistetaulukko!$H$44,IF(OR('Vastaukset, kilpailijat (taito)'!R30=Pistetaulukko!$G$45,'Vastaukset, kilpailijat (taito)'!R30=Pistetaulukko!$K$45),Pistetaulukko!$G$44,IF(OR('Vastaukset, kilpailijat (taito)'!R30=Pistetaulukko!$F$45,'Vastaukset, kilpailijat (taito)'!R30=Pistetaulukko!$L$45),Pistetaulukko!$F$44,0))))</f>
        <v>0</v>
      </c>
      <c r="S30" s="82">
        <f>IF('Vastaukset, kilpailijat (taito)'!S30=Pistetaulukko!$I$48,Pistetaulukko!$I$47,IF(OR('Vastaukset, kilpailijat (taito)'!S30=Pistetaulukko!$H$48,'Vastaukset, kilpailijat (taito)'!S30=Pistetaulukko!$J$48),Pistetaulukko!$H$47,IF(OR('Vastaukset, kilpailijat (taito)'!S30=Pistetaulukko!$G$48,'Vastaukset, kilpailijat (taito)'!S30=Pistetaulukko!$K$48),Pistetaulukko!$G$47,IF(OR('Vastaukset, kilpailijat (taito)'!S30=Pistetaulukko!$F$48,'Vastaukset, kilpailijat (taito)'!S30=Pistetaulukko!$L$48),Pistetaulukko!$F$47,0))))</f>
        <v>0</v>
      </c>
      <c r="T30" s="82">
        <f>IF('Vastaukset, kilpailijat (taito)'!T30=Pistetaulukko!$I$51,Pistetaulukko!$I$50,IF(OR('Vastaukset, kilpailijat (taito)'!T30=Pistetaulukko!$H$51,'Vastaukset, kilpailijat (taito)'!T30=Pistetaulukko!$J$51),Pistetaulukko!$H$50,IF(OR('Vastaukset, kilpailijat (taito)'!T30=Pistetaulukko!$G$51,'Vastaukset, kilpailijat (taito)'!T30=Pistetaulukko!$K$51),Pistetaulukko!$G$50,IF(OR('Vastaukset, kilpailijat (taito)'!T30=Pistetaulukko!$F$51,'Vastaukset, kilpailijat (taito)'!T30=Pistetaulukko!$L$51),Pistetaulukko!$F$50,0))))</f>
        <v>0</v>
      </c>
      <c r="U30" s="82">
        <f>IF('Vastaukset, kilpailijat (taito)'!U30=Pistetaulukko!$I$54,Pistetaulukko!$I$53,IF(OR('Vastaukset, kilpailijat (taito)'!U30=Pistetaulukko!$H$54,'Vastaukset, kilpailijat (taito)'!U30=Pistetaulukko!$J$54),Pistetaulukko!$H$53,IF(OR('Vastaukset, kilpailijat (taito)'!U30=Pistetaulukko!$G$54,'Vastaukset, kilpailijat (taito)'!U30=Pistetaulukko!$K$54),Pistetaulukko!$G$53,IF(OR('Vastaukset, kilpailijat (taito)'!U30=Pistetaulukko!$F$54,'Vastaukset, kilpailijat (taito)'!U30=Pistetaulukko!$L$54),Pistetaulukko!$F$53,0))))</f>
        <v>0</v>
      </c>
      <c r="V30" s="82">
        <f>IF('Vastaukset, kilpailijat (taito)'!V30=Pistetaulukko!$I$57,Pistetaulukko!$I$56,IF(OR('Vastaukset, kilpailijat (taito)'!V30=Pistetaulukko!$H$57,'Vastaukset, kilpailijat (taito)'!V30=Pistetaulukko!$J$57),Pistetaulukko!$H$56,IF(OR('Vastaukset, kilpailijat (taito)'!V30=Pistetaulukko!$G$57,'Vastaukset, kilpailijat (taito)'!V30=Pistetaulukko!$K$57),Pistetaulukko!$G$56,IF(OR('Vastaukset, kilpailijat (taito)'!V30=Pistetaulukko!$F$57,'Vastaukset, kilpailijat (taito)'!V30=Pistetaulukko!$L$57),Pistetaulukko!$F$56,0))))</f>
        <v>0</v>
      </c>
      <c r="W30" s="82">
        <f>IF('Vastaukset, kilpailijat (taito)'!W30=Pistetaulukko!$I$60,Pistetaulukko!$I$59,IF(OR('Vastaukset, kilpailijat (taito)'!W30=Pistetaulukko!$H$60,'Vastaukset, kilpailijat (taito)'!W30=Pistetaulukko!$J$60),Pistetaulukko!$H$59,IF(OR('Vastaukset, kilpailijat (taito)'!W30=Pistetaulukko!$G$60,'Vastaukset, kilpailijat (taito)'!W30=Pistetaulukko!$K$60),Pistetaulukko!$G$59,IF(OR('Vastaukset, kilpailijat (taito)'!W30=Pistetaulukko!$F$60,'Vastaukset, kilpailijat (taito)'!W30=Pistetaulukko!$L$60),Pistetaulukko!$F$59,0))))</f>
        <v>0</v>
      </c>
      <c r="X30" s="82">
        <f>IF('Vastaukset, kilpailijat (taito)'!X30=Pistetaulukko!$I$63,Pistetaulukko!$I$62,IF(OR('Vastaukset, kilpailijat (taito)'!X30=Pistetaulukko!$H$63,'Vastaukset, kilpailijat (taito)'!X30=Pistetaulukko!$J$63),Pistetaulukko!$H$62,IF(OR('Vastaukset, kilpailijat (taito)'!X30=Pistetaulukko!$G$63,'Vastaukset, kilpailijat (taito)'!X30=Pistetaulukko!$K$63),Pistetaulukko!$G$62,IF(OR('Vastaukset, kilpailijat (taito)'!X30=Pistetaulukko!$F$63,'Vastaukset, kilpailijat (taito)'!X30=Pistetaulukko!$L$63),Pistetaulukko!$F$62,0))))</f>
        <v>0</v>
      </c>
      <c r="Y30" s="82">
        <f>IF('Vastaukset, kilpailijat (taito)'!Y30=Pistetaulukko!$I$66,Pistetaulukko!$I$65,IF(OR('Vastaukset, kilpailijat (taito)'!Y30=Pistetaulukko!$H$66,'Vastaukset, kilpailijat (taito)'!Y30=Pistetaulukko!$J$66),Pistetaulukko!$H$65,IF(OR('Vastaukset, kilpailijat (taito)'!Y30=Pistetaulukko!$G$66,'Vastaukset, kilpailijat (taito)'!Y30=Pistetaulukko!$K$66),Pistetaulukko!$G$65,IF(OR('Vastaukset, kilpailijat (taito)'!Y30=Pistetaulukko!$F$66,'Vastaukset, kilpailijat (taito)'!Y30=Pistetaulukko!$L$66),Pistetaulukko!$F$65,IF(OR('Vastaukset, kilpailijat (taito)'!Y30=Pistetaulukko!$E$66,'Vastaukset, kilpailijat (taito)'!Y30=Pistetaulukko!$M$66),Pistetaulukko!$E$65,IF(OR('Vastaukset, kilpailijat (taito)'!Y30=Pistetaulukko!$D$66,'Vastaukset, kilpailijat (taito)'!Y30=Pistetaulukko!$N$66),Pistetaulukko!$D$65,0))))))</f>
        <v>0</v>
      </c>
      <c r="Z30" s="82">
        <f>IF('Vastaukset, kilpailijat (taito)'!Z30=Pistetaulukko!$I$69,Pistetaulukko!$I$68,IF(OR('Vastaukset, kilpailijat (taito)'!Z30=Pistetaulukko!$H$69,'Vastaukset, kilpailijat (taito)'!Z30=Pistetaulukko!$J$69),Pistetaulukko!$H$68,IF(OR('Vastaukset, kilpailijat (taito)'!Z30=Pistetaulukko!$G$69,'Vastaukset, kilpailijat (taito)'!Z30=Pistetaulukko!$K$69),Pistetaulukko!$G$68,IF(OR('Vastaukset, kilpailijat (taito)'!Z30=Pistetaulukko!$F$69,'Vastaukset, kilpailijat (taito)'!Z30=Pistetaulukko!$L$69),Pistetaulukko!$F$68,IF(OR('Vastaukset, kilpailijat (taito)'!Z30=Pistetaulukko!$E$69,'Vastaukset, kilpailijat (taito)'!Z30=Pistetaulukko!$M$69),Pistetaulukko!$E$68,IF(OR('Vastaukset, kilpailijat (taito)'!Z30=Pistetaulukko!$D$69,'Vastaukset, kilpailijat (taito)'!Z30=Pistetaulukko!$N$69),Pistetaulukko!$D$68,0))))))</f>
        <v>0</v>
      </c>
      <c r="AA30" s="4">
        <f t="shared" si="0"/>
        <v>0</v>
      </c>
      <c r="AB30" s="34">
        <f>'Vastaukset, kilpailijat (taito)'!AD30</f>
        <v>0</v>
      </c>
      <c r="AC30" s="125">
        <f>'Vastaukset, kilpailijat (taito)'!AC30</f>
        <v>0</v>
      </c>
      <c r="AD30" s="35">
        <f t="shared" si="1"/>
        <v>-5.2083333333333336E-2</v>
      </c>
      <c r="AE30" s="116">
        <f t="shared" si="2"/>
        <v>0</v>
      </c>
      <c r="AF30" s="38">
        <f t="shared" si="3"/>
        <v>0</v>
      </c>
      <c r="AG30" s="12"/>
    </row>
    <row r="31" spans="1:33" x14ac:dyDescent="0.3">
      <c r="A31" s="7">
        <f>'Vastaukset, kilpailijat (taito)'!A31</f>
        <v>0</v>
      </c>
      <c r="B31" s="56">
        <f>'Vastaukset, kilpailijat (taito)'!B31</f>
        <v>0</v>
      </c>
      <c r="C31" s="6">
        <f>'Vastaukset, kilpailijat (taito)'!C31</f>
        <v>0</v>
      </c>
      <c r="D31" s="6">
        <f>'Vastaukset, kilpailijat (taito)'!D31</f>
        <v>0</v>
      </c>
      <c r="E31" s="82">
        <f>IF('Vastaukset, kilpailijat (taito)'!E31=Pistetaulukko!$I$3,Pistetaulukko!$I$2,0)</f>
        <v>0</v>
      </c>
      <c r="F31" s="82">
        <f>IF('Vastaukset, kilpailijat (taito)'!F31=Pistetaulukko!$I$6,Pistetaulukko!$I$5,IF(OR('Vastaukset, kilpailijat (taito)'!F31=Pistetaulukko!$H$6,'Vastaukset, kilpailijat (taito)'!F31=Pistetaulukko!$J$6),Pistetaulukko!$H$5,IF(OR('Vastaukset, kilpailijat (taito)'!F31=Pistetaulukko!$G$6,'Vastaukset, kilpailijat (taito)'!F31=Pistetaulukko!$K$6),Pistetaulukko!$G$5,IF(OR('Vastaukset, kilpailijat (taito)'!F31=Pistetaulukko!$F$6,'Vastaukset, kilpailijat (taito)'!F31=Pistetaulukko!$L$6),Pistetaulukko!$F$5,0))))</f>
        <v>0</v>
      </c>
      <c r="G31" s="82">
        <f>IF('Vastaukset, kilpailijat (taito)'!G31=Pistetaulukko!$I$9,Pistetaulukko!$I$8,IF(OR('Vastaukset, kilpailijat (taito)'!G31=Pistetaulukko!$H$9,'Vastaukset, kilpailijat (taito)'!G31=Pistetaulukko!$J$9),Pistetaulukko!$H$8,IF(OR('Vastaukset, kilpailijat (taito)'!G31=Pistetaulukko!$G$9,'Vastaukset, kilpailijat (taito)'!G31=Pistetaulukko!$K$9),Pistetaulukko!$G$8,IF(OR('Vastaukset, kilpailijat (taito)'!G31=Pistetaulukko!$F$9,'Vastaukset, kilpailijat (taito)'!G31=Pistetaulukko!$L$9),Pistetaulukko!$F$8,0))))</f>
        <v>0</v>
      </c>
      <c r="H31" s="82">
        <f>IF('Vastaukset, kilpailijat (taito)'!H31=Pistetaulukko!$I$12,Pistetaulukko!$I$11,IF(OR('Vastaukset, kilpailijat (taito)'!H31=Pistetaulukko!$H$12,'Vastaukset, kilpailijat (taito)'!H31=Pistetaulukko!$J$12),Pistetaulukko!$H$11,IF(OR('Vastaukset, kilpailijat (taito)'!H31=Pistetaulukko!$G$12,'Vastaukset, kilpailijat (taito)'!H31=Pistetaulukko!$K$12),Pistetaulukko!$G$11,IF(OR('Vastaukset, kilpailijat (taito)'!H31=Pistetaulukko!$F$12,'Vastaukset, kilpailijat (taito)'!H31=Pistetaulukko!$L$12),Pistetaulukko!$F$11,0))))</f>
        <v>0</v>
      </c>
      <c r="I31" s="82">
        <f>IF('Vastaukset, kilpailijat (taito)'!I31=Pistetaulukko!$I$18,Pistetaulukko!$I$17,0)</f>
        <v>0</v>
      </c>
      <c r="J31" s="82">
        <f>IF('Vastaukset, kilpailijat (taito)'!J31=Pistetaulukko!$I$21,Pistetaulukko!$I$20,IF(OR('Vastaukset, kilpailijat (taito)'!J31=Pistetaulukko!$H$21,'Vastaukset, kilpailijat (taito)'!J31=Pistetaulukko!$J$21),Pistetaulukko!$H$20,IF(OR('Vastaukset, kilpailijat (taito)'!J31=Pistetaulukko!$G$21,'Vastaukset, kilpailijat (taito)'!J31=Pistetaulukko!$K$21),Pistetaulukko!$G$20,IF(OR('Vastaukset, kilpailijat (taito)'!J31=Pistetaulukko!$F$21,'Vastaukset, kilpailijat (taito)'!J31=Pistetaulukko!$L$21),Pistetaulukko!$F$20,0))))</f>
        <v>0</v>
      </c>
      <c r="K31" s="82">
        <f>IF('Vastaukset, kilpailijat (taito)'!K31=Pistetaulukko!$I$24,Pistetaulukko!$I$23,0)</f>
        <v>0</v>
      </c>
      <c r="L31" s="82">
        <f>IF('Vastaukset, kilpailijat (taito)'!L31=Pistetaulukko!$I$27,Pistetaulukko!$I$26,IF(OR('Vastaukset, kilpailijat (taito)'!L31=Pistetaulukko!$H$27,'Vastaukset, kilpailijat (taito)'!L31=Pistetaulukko!$J$27),Pistetaulukko!$H$26,IF(OR('Vastaukset, kilpailijat (taito)'!L31=Pistetaulukko!$G$27,'Vastaukset, kilpailijat (taito)'!L31=Pistetaulukko!$K$27),Pistetaulukko!$G$26,IF(OR('Vastaukset, kilpailijat (taito)'!L31=Pistetaulukko!$F$27,'Vastaukset, kilpailijat (taito)'!L31=Pistetaulukko!$L$27),Pistetaulukko!$F$26,0))))</f>
        <v>0</v>
      </c>
      <c r="M31" s="82">
        <f>IF('Vastaukset, kilpailijat (taito)'!M31=Pistetaulukko!$I$30,Pistetaulukko!$I$29,0)</f>
        <v>0</v>
      </c>
      <c r="N31" s="82">
        <f>IF('Vastaukset, kilpailijat (taito)'!N31=Pistetaulukko!$I$33,Pistetaulukko!$I$32,IF(OR('Vastaukset, kilpailijat (taito)'!N31=Pistetaulukko!$H$33,'Vastaukset, kilpailijat (taito)'!N31=Pistetaulukko!$J$33),Pistetaulukko!$H$32,IF(OR('Vastaukset, kilpailijat (taito)'!N31=Pistetaulukko!$G$33,'Vastaukset, kilpailijat (taito)'!N31=Pistetaulukko!$K$33),Pistetaulukko!$G$32,IF(OR('Vastaukset, kilpailijat (taito)'!N31=Pistetaulukko!$F$33,'Vastaukset, kilpailijat (taito)'!N31=Pistetaulukko!$L$33),Pistetaulukko!$F$32,IF(OR('Vastaukset, kilpailijat (taito)'!N31=Pistetaulukko!$E$33,'Vastaukset, kilpailijat (taito)'!N31=Pistetaulukko!$M$33),Pistetaulukko!$E$32,IF(OR('Vastaukset, kilpailijat (taito)'!N31=Pistetaulukko!$D$33,'Vastaukset, kilpailijat (taito)'!N31=Pistetaulukko!$N$33),Pistetaulukko!$D$32,0))))))</f>
        <v>0</v>
      </c>
      <c r="O31" s="82">
        <f>IF('Vastaukset, kilpailijat (taito)'!O31=Pistetaulukko!$I$36,Pistetaulukko!$I$35,IF(OR('Vastaukset, kilpailijat (taito)'!O31=Pistetaulukko!$H$36,'Vastaukset, kilpailijat (taito)'!O31=Pistetaulukko!$J$36),Pistetaulukko!$H$35,IF(OR('Vastaukset, kilpailijat (taito)'!O31=Pistetaulukko!$G$36,'Vastaukset, kilpailijat (taito)'!O31=Pistetaulukko!$K$36),Pistetaulukko!$G$35,IF(OR('Vastaukset, kilpailijat (taito)'!O31=Pistetaulukko!$F$36,'Vastaukset, kilpailijat (taito)'!O31=Pistetaulukko!$L$36),Pistetaulukko!$F$35,IF(OR('Vastaukset, kilpailijat (taito)'!O31=Pistetaulukko!$E$36,'Vastaukset, kilpailijat (taito)'!O31=Pistetaulukko!$M$36),Pistetaulukko!$E$35,IF(OR('Vastaukset, kilpailijat (taito)'!O31=Pistetaulukko!$D$36,'Vastaukset, kilpailijat (taito)'!O31=Pistetaulukko!$N$36),Pistetaulukko!$D$35,IF(OR('Vastaukset, kilpailijat (taito)'!O31=Pistetaulukko!$C$36,'Vastaukset, kilpailijat (taito)'!O31=Pistetaulukko!$O$36),Pistetaulukko!$C$35,IF(OR('Vastaukset, kilpailijat (taito)'!O31=Pistetaulukko!$B$36,'Vastaukset, kilpailijat (taito)'!O31=Pistetaulukko!$P$36),Pistetaulukko!$B$35,0))))))))</f>
        <v>0</v>
      </c>
      <c r="P31" s="82">
        <f>IF('Vastaukset, kilpailijat (taito)'!P31=Pistetaulukko!$I$39,Pistetaulukko!$I$38,IF(OR('Vastaukset, kilpailijat (taito)'!P31=Pistetaulukko!$H$39,'Vastaukset, kilpailijat (taito)'!P31=Pistetaulukko!$J$39),Pistetaulukko!$H$38,IF(OR('Vastaukset, kilpailijat (taito)'!P31=Pistetaulukko!$G$39,'Vastaukset, kilpailijat (taito)'!P31=Pistetaulukko!$K$39),Pistetaulukko!$G$38,IF(OR('Vastaukset, kilpailijat (taito)'!P31=Pistetaulukko!$F$39,'Vastaukset, kilpailijat (taito)'!P31=Pistetaulukko!$L$39),Pistetaulukko!$F$38,0))))</f>
        <v>0</v>
      </c>
      <c r="Q31" s="82">
        <f>IF('Vastaukset, kilpailijat (taito)'!Q31=Pistetaulukko!$I$42,Pistetaulukko!$I$41,IF(OR('Vastaukset, kilpailijat (taito)'!Q31=Pistetaulukko!$H$42,'Vastaukset, kilpailijat (taito)'!Q31=Pistetaulukko!$J$42),Pistetaulukko!$H$41,IF(OR('Vastaukset, kilpailijat (taito)'!Q31=Pistetaulukko!$G$42,'Vastaukset, kilpailijat (taito)'!Q31=Pistetaulukko!$K$42),Pistetaulukko!$G$41,IF(OR('Vastaukset, kilpailijat (taito)'!Q31=Pistetaulukko!$F$42,'Vastaukset, kilpailijat (taito)'!Q31=Pistetaulukko!$L$42),Pistetaulukko!$F$41,0))))</f>
        <v>0</v>
      </c>
      <c r="R31" s="82">
        <f>IF('Vastaukset, kilpailijat (taito)'!R31=Pistetaulukko!$I$45,Pistetaulukko!$I$44,IF(OR('Vastaukset, kilpailijat (taito)'!R31=Pistetaulukko!$H$45,'Vastaukset, kilpailijat (taito)'!R31=Pistetaulukko!$J$45),Pistetaulukko!$H$44,IF(OR('Vastaukset, kilpailijat (taito)'!R31=Pistetaulukko!$G$45,'Vastaukset, kilpailijat (taito)'!R31=Pistetaulukko!$K$45),Pistetaulukko!$G$44,IF(OR('Vastaukset, kilpailijat (taito)'!R31=Pistetaulukko!$F$45,'Vastaukset, kilpailijat (taito)'!R31=Pistetaulukko!$L$45),Pistetaulukko!$F$44,0))))</f>
        <v>0</v>
      </c>
      <c r="S31" s="82">
        <f>IF('Vastaukset, kilpailijat (taito)'!S31=Pistetaulukko!$I$48,Pistetaulukko!$I$47,IF(OR('Vastaukset, kilpailijat (taito)'!S31=Pistetaulukko!$H$48,'Vastaukset, kilpailijat (taito)'!S31=Pistetaulukko!$J$48),Pistetaulukko!$H$47,IF(OR('Vastaukset, kilpailijat (taito)'!S31=Pistetaulukko!$G$48,'Vastaukset, kilpailijat (taito)'!S31=Pistetaulukko!$K$48),Pistetaulukko!$G$47,IF(OR('Vastaukset, kilpailijat (taito)'!S31=Pistetaulukko!$F$48,'Vastaukset, kilpailijat (taito)'!S31=Pistetaulukko!$L$48),Pistetaulukko!$F$47,0))))</f>
        <v>0</v>
      </c>
      <c r="T31" s="82">
        <f>IF('Vastaukset, kilpailijat (taito)'!T31=Pistetaulukko!$I$51,Pistetaulukko!$I$50,IF(OR('Vastaukset, kilpailijat (taito)'!T31=Pistetaulukko!$H$51,'Vastaukset, kilpailijat (taito)'!T31=Pistetaulukko!$J$51),Pistetaulukko!$H$50,IF(OR('Vastaukset, kilpailijat (taito)'!T31=Pistetaulukko!$G$51,'Vastaukset, kilpailijat (taito)'!T31=Pistetaulukko!$K$51),Pistetaulukko!$G$50,IF(OR('Vastaukset, kilpailijat (taito)'!T31=Pistetaulukko!$F$51,'Vastaukset, kilpailijat (taito)'!T31=Pistetaulukko!$L$51),Pistetaulukko!$F$50,0))))</f>
        <v>0</v>
      </c>
      <c r="U31" s="82">
        <f>IF('Vastaukset, kilpailijat (taito)'!U31=Pistetaulukko!$I$54,Pistetaulukko!$I$53,IF(OR('Vastaukset, kilpailijat (taito)'!U31=Pistetaulukko!$H$54,'Vastaukset, kilpailijat (taito)'!U31=Pistetaulukko!$J$54),Pistetaulukko!$H$53,IF(OR('Vastaukset, kilpailijat (taito)'!U31=Pistetaulukko!$G$54,'Vastaukset, kilpailijat (taito)'!U31=Pistetaulukko!$K$54),Pistetaulukko!$G$53,IF(OR('Vastaukset, kilpailijat (taito)'!U31=Pistetaulukko!$F$54,'Vastaukset, kilpailijat (taito)'!U31=Pistetaulukko!$L$54),Pistetaulukko!$F$53,0))))</f>
        <v>0</v>
      </c>
      <c r="V31" s="82">
        <f>IF('Vastaukset, kilpailijat (taito)'!V31=Pistetaulukko!$I$57,Pistetaulukko!$I$56,IF(OR('Vastaukset, kilpailijat (taito)'!V31=Pistetaulukko!$H$57,'Vastaukset, kilpailijat (taito)'!V31=Pistetaulukko!$J$57),Pistetaulukko!$H$56,IF(OR('Vastaukset, kilpailijat (taito)'!V31=Pistetaulukko!$G$57,'Vastaukset, kilpailijat (taito)'!V31=Pistetaulukko!$K$57),Pistetaulukko!$G$56,IF(OR('Vastaukset, kilpailijat (taito)'!V31=Pistetaulukko!$F$57,'Vastaukset, kilpailijat (taito)'!V31=Pistetaulukko!$L$57),Pistetaulukko!$F$56,0))))</f>
        <v>0</v>
      </c>
      <c r="W31" s="82">
        <f>IF('Vastaukset, kilpailijat (taito)'!W31=Pistetaulukko!$I$60,Pistetaulukko!$I$59,IF(OR('Vastaukset, kilpailijat (taito)'!W31=Pistetaulukko!$H$60,'Vastaukset, kilpailijat (taito)'!W31=Pistetaulukko!$J$60),Pistetaulukko!$H$59,IF(OR('Vastaukset, kilpailijat (taito)'!W31=Pistetaulukko!$G$60,'Vastaukset, kilpailijat (taito)'!W31=Pistetaulukko!$K$60),Pistetaulukko!$G$59,IF(OR('Vastaukset, kilpailijat (taito)'!W31=Pistetaulukko!$F$60,'Vastaukset, kilpailijat (taito)'!W31=Pistetaulukko!$L$60),Pistetaulukko!$F$59,0))))</f>
        <v>0</v>
      </c>
      <c r="X31" s="82">
        <f>IF('Vastaukset, kilpailijat (taito)'!X31=Pistetaulukko!$I$63,Pistetaulukko!$I$62,IF(OR('Vastaukset, kilpailijat (taito)'!X31=Pistetaulukko!$H$63,'Vastaukset, kilpailijat (taito)'!X31=Pistetaulukko!$J$63),Pistetaulukko!$H$62,IF(OR('Vastaukset, kilpailijat (taito)'!X31=Pistetaulukko!$G$63,'Vastaukset, kilpailijat (taito)'!X31=Pistetaulukko!$K$63),Pistetaulukko!$G$62,IF(OR('Vastaukset, kilpailijat (taito)'!X31=Pistetaulukko!$F$63,'Vastaukset, kilpailijat (taito)'!X31=Pistetaulukko!$L$63),Pistetaulukko!$F$62,0))))</f>
        <v>0</v>
      </c>
      <c r="Y31" s="82">
        <f>IF('Vastaukset, kilpailijat (taito)'!Y31=Pistetaulukko!$I$66,Pistetaulukko!$I$65,IF(OR('Vastaukset, kilpailijat (taito)'!Y31=Pistetaulukko!$H$66,'Vastaukset, kilpailijat (taito)'!Y31=Pistetaulukko!$J$66),Pistetaulukko!$H$65,IF(OR('Vastaukset, kilpailijat (taito)'!Y31=Pistetaulukko!$G$66,'Vastaukset, kilpailijat (taito)'!Y31=Pistetaulukko!$K$66),Pistetaulukko!$G$65,IF(OR('Vastaukset, kilpailijat (taito)'!Y31=Pistetaulukko!$F$66,'Vastaukset, kilpailijat (taito)'!Y31=Pistetaulukko!$L$66),Pistetaulukko!$F$65,IF(OR('Vastaukset, kilpailijat (taito)'!Y31=Pistetaulukko!$E$66,'Vastaukset, kilpailijat (taito)'!Y31=Pistetaulukko!$M$66),Pistetaulukko!$E$65,IF(OR('Vastaukset, kilpailijat (taito)'!Y31=Pistetaulukko!$D$66,'Vastaukset, kilpailijat (taito)'!Y31=Pistetaulukko!$N$66),Pistetaulukko!$D$65,0))))))</f>
        <v>0</v>
      </c>
      <c r="Z31" s="82">
        <f>IF('Vastaukset, kilpailijat (taito)'!Z31=Pistetaulukko!$I$69,Pistetaulukko!$I$68,IF(OR('Vastaukset, kilpailijat (taito)'!Z31=Pistetaulukko!$H$69,'Vastaukset, kilpailijat (taito)'!Z31=Pistetaulukko!$J$69),Pistetaulukko!$H$68,IF(OR('Vastaukset, kilpailijat (taito)'!Z31=Pistetaulukko!$G$69,'Vastaukset, kilpailijat (taito)'!Z31=Pistetaulukko!$K$69),Pistetaulukko!$G$68,IF(OR('Vastaukset, kilpailijat (taito)'!Z31=Pistetaulukko!$F$69,'Vastaukset, kilpailijat (taito)'!Z31=Pistetaulukko!$L$69),Pistetaulukko!$F$68,IF(OR('Vastaukset, kilpailijat (taito)'!Z31=Pistetaulukko!$E$69,'Vastaukset, kilpailijat (taito)'!Z31=Pistetaulukko!$M$69),Pistetaulukko!$E$68,IF(OR('Vastaukset, kilpailijat (taito)'!Z31=Pistetaulukko!$D$69,'Vastaukset, kilpailijat (taito)'!Z31=Pistetaulukko!$N$69),Pistetaulukko!$D$68,0))))))</f>
        <v>0</v>
      </c>
      <c r="AA31" s="4">
        <f t="shared" si="0"/>
        <v>0</v>
      </c>
      <c r="AB31" s="34">
        <f>'Vastaukset, kilpailijat (taito)'!AD31</f>
        <v>0</v>
      </c>
      <c r="AC31" s="125">
        <f>'Vastaukset, kilpailijat (taito)'!AC31</f>
        <v>0</v>
      </c>
      <c r="AD31" s="35">
        <f t="shared" si="1"/>
        <v>-5.2083333333333336E-2</v>
      </c>
      <c r="AE31" s="116">
        <f t="shared" si="2"/>
        <v>0</v>
      </c>
      <c r="AF31" s="38">
        <f t="shared" si="3"/>
        <v>0</v>
      </c>
      <c r="AG31" s="12"/>
    </row>
    <row r="32" spans="1:33" x14ac:dyDescent="0.3">
      <c r="A32" s="7">
        <f>'Vastaukset, kilpailijat (taito)'!A32</f>
        <v>0</v>
      </c>
      <c r="B32" s="56">
        <f>'Vastaukset, kilpailijat (taito)'!B32</f>
        <v>0</v>
      </c>
      <c r="C32" s="6">
        <f>'Vastaukset, kilpailijat (taito)'!C32</f>
        <v>0</v>
      </c>
      <c r="D32" s="6">
        <f>'Vastaukset, kilpailijat (taito)'!D32</f>
        <v>0</v>
      </c>
      <c r="E32" s="82">
        <f>IF('Vastaukset, kilpailijat (taito)'!E32=Pistetaulukko!$I$3,Pistetaulukko!$I$2,0)</f>
        <v>0</v>
      </c>
      <c r="F32" s="82">
        <f>IF('Vastaukset, kilpailijat (taito)'!F32=Pistetaulukko!$I$6,Pistetaulukko!$I$5,IF(OR('Vastaukset, kilpailijat (taito)'!F32=Pistetaulukko!$H$6,'Vastaukset, kilpailijat (taito)'!F32=Pistetaulukko!$J$6),Pistetaulukko!$H$5,IF(OR('Vastaukset, kilpailijat (taito)'!F32=Pistetaulukko!$G$6,'Vastaukset, kilpailijat (taito)'!F32=Pistetaulukko!$K$6),Pistetaulukko!$G$5,IF(OR('Vastaukset, kilpailijat (taito)'!F32=Pistetaulukko!$F$6,'Vastaukset, kilpailijat (taito)'!F32=Pistetaulukko!$L$6),Pistetaulukko!$F$5,0))))</f>
        <v>0</v>
      </c>
      <c r="G32" s="82">
        <f>IF('Vastaukset, kilpailijat (taito)'!G32=Pistetaulukko!$I$9,Pistetaulukko!$I$8,IF(OR('Vastaukset, kilpailijat (taito)'!G32=Pistetaulukko!$H$9,'Vastaukset, kilpailijat (taito)'!G32=Pistetaulukko!$J$9),Pistetaulukko!$H$8,IF(OR('Vastaukset, kilpailijat (taito)'!G32=Pistetaulukko!$G$9,'Vastaukset, kilpailijat (taito)'!G32=Pistetaulukko!$K$9),Pistetaulukko!$G$8,IF(OR('Vastaukset, kilpailijat (taito)'!G32=Pistetaulukko!$F$9,'Vastaukset, kilpailijat (taito)'!G32=Pistetaulukko!$L$9),Pistetaulukko!$F$8,0))))</f>
        <v>0</v>
      </c>
      <c r="H32" s="82">
        <f>IF('Vastaukset, kilpailijat (taito)'!H32=Pistetaulukko!$I$12,Pistetaulukko!$I$11,IF(OR('Vastaukset, kilpailijat (taito)'!H32=Pistetaulukko!$H$12,'Vastaukset, kilpailijat (taito)'!H32=Pistetaulukko!$J$12),Pistetaulukko!$H$11,IF(OR('Vastaukset, kilpailijat (taito)'!H32=Pistetaulukko!$G$12,'Vastaukset, kilpailijat (taito)'!H32=Pistetaulukko!$K$12),Pistetaulukko!$G$11,IF(OR('Vastaukset, kilpailijat (taito)'!H32=Pistetaulukko!$F$12,'Vastaukset, kilpailijat (taito)'!H32=Pistetaulukko!$L$12),Pistetaulukko!$F$11,0))))</f>
        <v>0</v>
      </c>
      <c r="I32" s="82">
        <f>IF('Vastaukset, kilpailijat (taito)'!I32=Pistetaulukko!$I$18,Pistetaulukko!$I$17,0)</f>
        <v>0</v>
      </c>
      <c r="J32" s="82">
        <f>IF('Vastaukset, kilpailijat (taito)'!J32=Pistetaulukko!$I$21,Pistetaulukko!$I$20,IF(OR('Vastaukset, kilpailijat (taito)'!J32=Pistetaulukko!$H$21,'Vastaukset, kilpailijat (taito)'!J32=Pistetaulukko!$J$21),Pistetaulukko!$H$20,IF(OR('Vastaukset, kilpailijat (taito)'!J32=Pistetaulukko!$G$21,'Vastaukset, kilpailijat (taito)'!J32=Pistetaulukko!$K$21),Pistetaulukko!$G$20,IF(OR('Vastaukset, kilpailijat (taito)'!J32=Pistetaulukko!$F$21,'Vastaukset, kilpailijat (taito)'!J32=Pistetaulukko!$L$21),Pistetaulukko!$F$20,0))))</f>
        <v>0</v>
      </c>
      <c r="K32" s="82">
        <f>IF('Vastaukset, kilpailijat (taito)'!K32=Pistetaulukko!$I$24,Pistetaulukko!$I$23,0)</f>
        <v>0</v>
      </c>
      <c r="L32" s="82">
        <f>IF('Vastaukset, kilpailijat (taito)'!L32=Pistetaulukko!$I$27,Pistetaulukko!$I$26,IF(OR('Vastaukset, kilpailijat (taito)'!L32=Pistetaulukko!$H$27,'Vastaukset, kilpailijat (taito)'!L32=Pistetaulukko!$J$27),Pistetaulukko!$H$26,IF(OR('Vastaukset, kilpailijat (taito)'!L32=Pistetaulukko!$G$27,'Vastaukset, kilpailijat (taito)'!L32=Pistetaulukko!$K$27),Pistetaulukko!$G$26,IF(OR('Vastaukset, kilpailijat (taito)'!L32=Pistetaulukko!$F$27,'Vastaukset, kilpailijat (taito)'!L32=Pistetaulukko!$L$27),Pistetaulukko!$F$26,0))))</f>
        <v>0</v>
      </c>
      <c r="M32" s="82">
        <f>IF('Vastaukset, kilpailijat (taito)'!M32=Pistetaulukko!$I$30,Pistetaulukko!$I$29,0)</f>
        <v>0</v>
      </c>
      <c r="N32" s="82">
        <f>IF('Vastaukset, kilpailijat (taito)'!N32=Pistetaulukko!$I$33,Pistetaulukko!$I$32,IF(OR('Vastaukset, kilpailijat (taito)'!N32=Pistetaulukko!$H$33,'Vastaukset, kilpailijat (taito)'!N32=Pistetaulukko!$J$33),Pistetaulukko!$H$32,IF(OR('Vastaukset, kilpailijat (taito)'!N32=Pistetaulukko!$G$33,'Vastaukset, kilpailijat (taito)'!N32=Pistetaulukko!$K$33),Pistetaulukko!$G$32,IF(OR('Vastaukset, kilpailijat (taito)'!N32=Pistetaulukko!$F$33,'Vastaukset, kilpailijat (taito)'!N32=Pistetaulukko!$L$33),Pistetaulukko!$F$32,IF(OR('Vastaukset, kilpailijat (taito)'!N32=Pistetaulukko!$E$33,'Vastaukset, kilpailijat (taito)'!N32=Pistetaulukko!$M$33),Pistetaulukko!$E$32,IF(OR('Vastaukset, kilpailijat (taito)'!N32=Pistetaulukko!$D$33,'Vastaukset, kilpailijat (taito)'!N32=Pistetaulukko!$N$33),Pistetaulukko!$D$32,0))))))</f>
        <v>0</v>
      </c>
      <c r="O32" s="82">
        <f>IF('Vastaukset, kilpailijat (taito)'!O32=Pistetaulukko!$I$36,Pistetaulukko!$I$35,IF(OR('Vastaukset, kilpailijat (taito)'!O32=Pistetaulukko!$H$36,'Vastaukset, kilpailijat (taito)'!O32=Pistetaulukko!$J$36),Pistetaulukko!$H$35,IF(OR('Vastaukset, kilpailijat (taito)'!O32=Pistetaulukko!$G$36,'Vastaukset, kilpailijat (taito)'!O32=Pistetaulukko!$K$36),Pistetaulukko!$G$35,IF(OR('Vastaukset, kilpailijat (taito)'!O32=Pistetaulukko!$F$36,'Vastaukset, kilpailijat (taito)'!O32=Pistetaulukko!$L$36),Pistetaulukko!$F$35,IF(OR('Vastaukset, kilpailijat (taito)'!O32=Pistetaulukko!$E$36,'Vastaukset, kilpailijat (taito)'!O32=Pistetaulukko!$M$36),Pistetaulukko!$E$35,IF(OR('Vastaukset, kilpailijat (taito)'!O32=Pistetaulukko!$D$36,'Vastaukset, kilpailijat (taito)'!O32=Pistetaulukko!$N$36),Pistetaulukko!$D$35,IF(OR('Vastaukset, kilpailijat (taito)'!O32=Pistetaulukko!$C$36,'Vastaukset, kilpailijat (taito)'!O32=Pistetaulukko!$O$36),Pistetaulukko!$C$35,IF(OR('Vastaukset, kilpailijat (taito)'!O32=Pistetaulukko!$B$36,'Vastaukset, kilpailijat (taito)'!O32=Pistetaulukko!$P$36),Pistetaulukko!$B$35,0))))))))</f>
        <v>0</v>
      </c>
      <c r="P32" s="82">
        <f>IF('Vastaukset, kilpailijat (taito)'!P32=Pistetaulukko!$I$39,Pistetaulukko!$I$38,IF(OR('Vastaukset, kilpailijat (taito)'!P32=Pistetaulukko!$H$39,'Vastaukset, kilpailijat (taito)'!P32=Pistetaulukko!$J$39),Pistetaulukko!$H$38,IF(OR('Vastaukset, kilpailijat (taito)'!P32=Pistetaulukko!$G$39,'Vastaukset, kilpailijat (taito)'!P32=Pistetaulukko!$K$39),Pistetaulukko!$G$38,IF(OR('Vastaukset, kilpailijat (taito)'!P32=Pistetaulukko!$F$39,'Vastaukset, kilpailijat (taito)'!P32=Pistetaulukko!$L$39),Pistetaulukko!$F$38,0))))</f>
        <v>0</v>
      </c>
      <c r="Q32" s="82">
        <f>IF('Vastaukset, kilpailijat (taito)'!Q32=Pistetaulukko!$I$42,Pistetaulukko!$I$41,IF(OR('Vastaukset, kilpailijat (taito)'!Q32=Pistetaulukko!$H$42,'Vastaukset, kilpailijat (taito)'!Q32=Pistetaulukko!$J$42),Pistetaulukko!$H$41,IF(OR('Vastaukset, kilpailijat (taito)'!Q32=Pistetaulukko!$G$42,'Vastaukset, kilpailijat (taito)'!Q32=Pistetaulukko!$K$42),Pistetaulukko!$G$41,IF(OR('Vastaukset, kilpailijat (taito)'!Q32=Pistetaulukko!$F$42,'Vastaukset, kilpailijat (taito)'!Q32=Pistetaulukko!$L$42),Pistetaulukko!$F$41,0))))</f>
        <v>0</v>
      </c>
      <c r="R32" s="82">
        <f>IF('Vastaukset, kilpailijat (taito)'!R32=Pistetaulukko!$I$45,Pistetaulukko!$I$44,IF(OR('Vastaukset, kilpailijat (taito)'!R32=Pistetaulukko!$H$45,'Vastaukset, kilpailijat (taito)'!R32=Pistetaulukko!$J$45),Pistetaulukko!$H$44,IF(OR('Vastaukset, kilpailijat (taito)'!R32=Pistetaulukko!$G$45,'Vastaukset, kilpailijat (taito)'!R32=Pistetaulukko!$K$45),Pistetaulukko!$G$44,IF(OR('Vastaukset, kilpailijat (taito)'!R32=Pistetaulukko!$F$45,'Vastaukset, kilpailijat (taito)'!R32=Pistetaulukko!$L$45),Pistetaulukko!$F$44,0))))</f>
        <v>0</v>
      </c>
      <c r="S32" s="82">
        <f>IF('Vastaukset, kilpailijat (taito)'!S32=Pistetaulukko!$I$48,Pistetaulukko!$I$47,IF(OR('Vastaukset, kilpailijat (taito)'!S32=Pistetaulukko!$H$48,'Vastaukset, kilpailijat (taito)'!S32=Pistetaulukko!$J$48),Pistetaulukko!$H$47,IF(OR('Vastaukset, kilpailijat (taito)'!S32=Pistetaulukko!$G$48,'Vastaukset, kilpailijat (taito)'!S32=Pistetaulukko!$K$48),Pistetaulukko!$G$47,IF(OR('Vastaukset, kilpailijat (taito)'!S32=Pistetaulukko!$F$48,'Vastaukset, kilpailijat (taito)'!S32=Pistetaulukko!$L$48),Pistetaulukko!$F$47,0))))</f>
        <v>0</v>
      </c>
      <c r="T32" s="82">
        <f>IF('Vastaukset, kilpailijat (taito)'!T32=Pistetaulukko!$I$51,Pistetaulukko!$I$50,IF(OR('Vastaukset, kilpailijat (taito)'!T32=Pistetaulukko!$H$51,'Vastaukset, kilpailijat (taito)'!T32=Pistetaulukko!$J$51),Pistetaulukko!$H$50,IF(OR('Vastaukset, kilpailijat (taito)'!T32=Pistetaulukko!$G$51,'Vastaukset, kilpailijat (taito)'!T32=Pistetaulukko!$K$51),Pistetaulukko!$G$50,IF(OR('Vastaukset, kilpailijat (taito)'!T32=Pistetaulukko!$F$51,'Vastaukset, kilpailijat (taito)'!T32=Pistetaulukko!$L$51),Pistetaulukko!$F$50,0))))</f>
        <v>0</v>
      </c>
      <c r="U32" s="82">
        <f>IF('Vastaukset, kilpailijat (taito)'!U32=Pistetaulukko!$I$54,Pistetaulukko!$I$53,IF(OR('Vastaukset, kilpailijat (taito)'!U32=Pistetaulukko!$H$54,'Vastaukset, kilpailijat (taito)'!U32=Pistetaulukko!$J$54),Pistetaulukko!$H$53,IF(OR('Vastaukset, kilpailijat (taito)'!U32=Pistetaulukko!$G$54,'Vastaukset, kilpailijat (taito)'!U32=Pistetaulukko!$K$54),Pistetaulukko!$G$53,IF(OR('Vastaukset, kilpailijat (taito)'!U32=Pistetaulukko!$F$54,'Vastaukset, kilpailijat (taito)'!U32=Pistetaulukko!$L$54),Pistetaulukko!$F$53,0))))</f>
        <v>0</v>
      </c>
      <c r="V32" s="82">
        <f>IF('Vastaukset, kilpailijat (taito)'!V32=Pistetaulukko!$I$57,Pistetaulukko!$I$56,IF(OR('Vastaukset, kilpailijat (taito)'!V32=Pistetaulukko!$H$57,'Vastaukset, kilpailijat (taito)'!V32=Pistetaulukko!$J$57),Pistetaulukko!$H$56,IF(OR('Vastaukset, kilpailijat (taito)'!V32=Pistetaulukko!$G$57,'Vastaukset, kilpailijat (taito)'!V32=Pistetaulukko!$K$57),Pistetaulukko!$G$56,IF(OR('Vastaukset, kilpailijat (taito)'!V32=Pistetaulukko!$F$57,'Vastaukset, kilpailijat (taito)'!V32=Pistetaulukko!$L$57),Pistetaulukko!$F$56,0))))</f>
        <v>0</v>
      </c>
      <c r="W32" s="82">
        <f>IF('Vastaukset, kilpailijat (taito)'!W32=Pistetaulukko!$I$60,Pistetaulukko!$I$59,IF(OR('Vastaukset, kilpailijat (taito)'!W32=Pistetaulukko!$H$60,'Vastaukset, kilpailijat (taito)'!W32=Pistetaulukko!$J$60),Pistetaulukko!$H$59,IF(OR('Vastaukset, kilpailijat (taito)'!W32=Pistetaulukko!$G$60,'Vastaukset, kilpailijat (taito)'!W32=Pistetaulukko!$K$60),Pistetaulukko!$G$59,IF(OR('Vastaukset, kilpailijat (taito)'!W32=Pistetaulukko!$F$60,'Vastaukset, kilpailijat (taito)'!W32=Pistetaulukko!$L$60),Pistetaulukko!$F$59,0))))</f>
        <v>0</v>
      </c>
      <c r="X32" s="82">
        <f>IF('Vastaukset, kilpailijat (taito)'!X32=Pistetaulukko!$I$63,Pistetaulukko!$I$62,IF(OR('Vastaukset, kilpailijat (taito)'!X32=Pistetaulukko!$H$63,'Vastaukset, kilpailijat (taito)'!X32=Pistetaulukko!$J$63),Pistetaulukko!$H$62,IF(OR('Vastaukset, kilpailijat (taito)'!X32=Pistetaulukko!$G$63,'Vastaukset, kilpailijat (taito)'!X32=Pistetaulukko!$K$63),Pistetaulukko!$G$62,IF(OR('Vastaukset, kilpailijat (taito)'!X32=Pistetaulukko!$F$63,'Vastaukset, kilpailijat (taito)'!X32=Pistetaulukko!$L$63),Pistetaulukko!$F$62,0))))</f>
        <v>0</v>
      </c>
      <c r="Y32" s="82">
        <f>IF('Vastaukset, kilpailijat (taito)'!Y32=Pistetaulukko!$I$66,Pistetaulukko!$I$65,IF(OR('Vastaukset, kilpailijat (taito)'!Y32=Pistetaulukko!$H$66,'Vastaukset, kilpailijat (taito)'!Y32=Pistetaulukko!$J$66),Pistetaulukko!$H$65,IF(OR('Vastaukset, kilpailijat (taito)'!Y32=Pistetaulukko!$G$66,'Vastaukset, kilpailijat (taito)'!Y32=Pistetaulukko!$K$66),Pistetaulukko!$G$65,IF(OR('Vastaukset, kilpailijat (taito)'!Y32=Pistetaulukko!$F$66,'Vastaukset, kilpailijat (taito)'!Y32=Pistetaulukko!$L$66),Pistetaulukko!$F$65,IF(OR('Vastaukset, kilpailijat (taito)'!Y32=Pistetaulukko!$E$66,'Vastaukset, kilpailijat (taito)'!Y32=Pistetaulukko!$M$66),Pistetaulukko!$E$65,IF(OR('Vastaukset, kilpailijat (taito)'!Y32=Pistetaulukko!$D$66,'Vastaukset, kilpailijat (taito)'!Y32=Pistetaulukko!$N$66),Pistetaulukko!$D$65,0))))))</f>
        <v>0</v>
      </c>
      <c r="Z32" s="82">
        <f>IF('Vastaukset, kilpailijat (taito)'!Z32=Pistetaulukko!$I$69,Pistetaulukko!$I$68,IF(OR('Vastaukset, kilpailijat (taito)'!Z32=Pistetaulukko!$H$69,'Vastaukset, kilpailijat (taito)'!Z32=Pistetaulukko!$J$69),Pistetaulukko!$H$68,IF(OR('Vastaukset, kilpailijat (taito)'!Z32=Pistetaulukko!$G$69,'Vastaukset, kilpailijat (taito)'!Z32=Pistetaulukko!$K$69),Pistetaulukko!$G$68,IF(OR('Vastaukset, kilpailijat (taito)'!Z32=Pistetaulukko!$F$69,'Vastaukset, kilpailijat (taito)'!Z32=Pistetaulukko!$L$69),Pistetaulukko!$F$68,IF(OR('Vastaukset, kilpailijat (taito)'!Z32=Pistetaulukko!$E$69,'Vastaukset, kilpailijat (taito)'!Z32=Pistetaulukko!$M$69),Pistetaulukko!$E$68,IF(OR('Vastaukset, kilpailijat (taito)'!Z32=Pistetaulukko!$D$69,'Vastaukset, kilpailijat (taito)'!Z32=Pistetaulukko!$N$69),Pistetaulukko!$D$68,0))))))</f>
        <v>0</v>
      </c>
      <c r="AA32" s="4">
        <f t="shared" si="0"/>
        <v>0</v>
      </c>
      <c r="AB32" s="34">
        <f>'Vastaukset, kilpailijat (taito)'!AD32</f>
        <v>0</v>
      </c>
      <c r="AC32" s="125">
        <f>'Vastaukset, kilpailijat (taito)'!AC32</f>
        <v>0</v>
      </c>
      <c r="AD32" s="35">
        <f t="shared" si="1"/>
        <v>-5.2083333333333336E-2</v>
      </c>
      <c r="AE32" s="116">
        <f t="shared" si="2"/>
        <v>0</v>
      </c>
      <c r="AF32" s="38">
        <f t="shared" si="3"/>
        <v>0</v>
      </c>
      <c r="AG32" s="12"/>
    </row>
    <row r="33" spans="1:33" x14ac:dyDescent="0.3">
      <c r="A33" s="7">
        <f>'Vastaukset, kilpailijat (taito)'!A33</f>
        <v>0</v>
      </c>
      <c r="B33" s="56">
        <f>'Vastaukset, kilpailijat (taito)'!B33</f>
        <v>0</v>
      </c>
      <c r="C33" s="6">
        <f>'Vastaukset, kilpailijat (taito)'!C33</f>
        <v>0</v>
      </c>
      <c r="D33" s="6">
        <f>'Vastaukset, kilpailijat (taito)'!D33</f>
        <v>0</v>
      </c>
      <c r="E33" s="82">
        <f>IF('Vastaukset, kilpailijat (taito)'!E33=Pistetaulukko!$I$3,Pistetaulukko!$I$2,0)</f>
        <v>0</v>
      </c>
      <c r="F33" s="82">
        <f>IF('Vastaukset, kilpailijat (taito)'!F33=Pistetaulukko!$I$6,Pistetaulukko!$I$5,IF(OR('Vastaukset, kilpailijat (taito)'!F33=Pistetaulukko!$H$6,'Vastaukset, kilpailijat (taito)'!F33=Pistetaulukko!$J$6),Pistetaulukko!$H$5,IF(OR('Vastaukset, kilpailijat (taito)'!F33=Pistetaulukko!$G$6,'Vastaukset, kilpailijat (taito)'!F33=Pistetaulukko!$K$6),Pistetaulukko!$G$5,IF(OR('Vastaukset, kilpailijat (taito)'!F33=Pistetaulukko!$F$6,'Vastaukset, kilpailijat (taito)'!F33=Pistetaulukko!$L$6),Pistetaulukko!$F$5,0))))</f>
        <v>0</v>
      </c>
      <c r="G33" s="82">
        <f>IF('Vastaukset, kilpailijat (taito)'!G33=Pistetaulukko!$I$9,Pistetaulukko!$I$8,IF(OR('Vastaukset, kilpailijat (taito)'!G33=Pistetaulukko!$H$9,'Vastaukset, kilpailijat (taito)'!G33=Pistetaulukko!$J$9),Pistetaulukko!$H$8,IF(OR('Vastaukset, kilpailijat (taito)'!G33=Pistetaulukko!$G$9,'Vastaukset, kilpailijat (taito)'!G33=Pistetaulukko!$K$9),Pistetaulukko!$G$8,IF(OR('Vastaukset, kilpailijat (taito)'!G33=Pistetaulukko!$F$9,'Vastaukset, kilpailijat (taito)'!G33=Pistetaulukko!$L$9),Pistetaulukko!$F$8,0))))</f>
        <v>0</v>
      </c>
      <c r="H33" s="82">
        <f>IF('Vastaukset, kilpailijat (taito)'!H33=Pistetaulukko!$I$12,Pistetaulukko!$I$11,IF(OR('Vastaukset, kilpailijat (taito)'!H33=Pistetaulukko!$H$12,'Vastaukset, kilpailijat (taito)'!H33=Pistetaulukko!$J$12),Pistetaulukko!$H$11,IF(OR('Vastaukset, kilpailijat (taito)'!H33=Pistetaulukko!$G$12,'Vastaukset, kilpailijat (taito)'!H33=Pistetaulukko!$K$12),Pistetaulukko!$G$11,IF(OR('Vastaukset, kilpailijat (taito)'!H33=Pistetaulukko!$F$12,'Vastaukset, kilpailijat (taito)'!H33=Pistetaulukko!$L$12),Pistetaulukko!$F$11,0))))</f>
        <v>0</v>
      </c>
      <c r="I33" s="82">
        <f>IF('Vastaukset, kilpailijat (taito)'!I33=Pistetaulukko!$I$18,Pistetaulukko!$I$17,0)</f>
        <v>0</v>
      </c>
      <c r="J33" s="82">
        <f>IF('Vastaukset, kilpailijat (taito)'!J33=Pistetaulukko!$I$21,Pistetaulukko!$I$20,IF(OR('Vastaukset, kilpailijat (taito)'!J33=Pistetaulukko!$H$21,'Vastaukset, kilpailijat (taito)'!J33=Pistetaulukko!$J$21),Pistetaulukko!$H$20,IF(OR('Vastaukset, kilpailijat (taito)'!J33=Pistetaulukko!$G$21,'Vastaukset, kilpailijat (taito)'!J33=Pistetaulukko!$K$21),Pistetaulukko!$G$20,IF(OR('Vastaukset, kilpailijat (taito)'!J33=Pistetaulukko!$F$21,'Vastaukset, kilpailijat (taito)'!J33=Pistetaulukko!$L$21),Pistetaulukko!$F$20,0))))</f>
        <v>0</v>
      </c>
      <c r="K33" s="82">
        <f>IF('Vastaukset, kilpailijat (taito)'!K33=Pistetaulukko!$I$24,Pistetaulukko!$I$23,0)</f>
        <v>0</v>
      </c>
      <c r="L33" s="82">
        <f>IF('Vastaukset, kilpailijat (taito)'!L33=Pistetaulukko!$I$27,Pistetaulukko!$I$26,IF(OR('Vastaukset, kilpailijat (taito)'!L33=Pistetaulukko!$H$27,'Vastaukset, kilpailijat (taito)'!L33=Pistetaulukko!$J$27),Pistetaulukko!$H$26,IF(OR('Vastaukset, kilpailijat (taito)'!L33=Pistetaulukko!$G$27,'Vastaukset, kilpailijat (taito)'!L33=Pistetaulukko!$K$27),Pistetaulukko!$G$26,IF(OR('Vastaukset, kilpailijat (taito)'!L33=Pistetaulukko!$F$27,'Vastaukset, kilpailijat (taito)'!L33=Pistetaulukko!$L$27),Pistetaulukko!$F$26,0))))</f>
        <v>0</v>
      </c>
      <c r="M33" s="82">
        <f>IF('Vastaukset, kilpailijat (taito)'!M33=Pistetaulukko!$I$30,Pistetaulukko!$I$29,0)</f>
        <v>0</v>
      </c>
      <c r="N33" s="82">
        <f>IF('Vastaukset, kilpailijat (taito)'!N33=Pistetaulukko!$I$33,Pistetaulukko!$I$32,IF(OR('Vastaukset, kilpailijat (taito)'!N33=Pistetaulukko!$H$33,'Vastaukset, kilpailijat (taito)'!N33=Pistetaulukko!$J$33),Pistetaulukko!$H$32,IF(OR('Vastaukset, kilpailijat (taito)'!N33=Pistetaulukko!$G$33,'Vastaukset, kilpailijat (taito)'!N33=Pistetaulukko!$K$33),Pistetaulukko!$G$32,IF(OR('Vastaukset, kilpailijat (taito)'!N33=Pistetaulukko!$F$33,'Vastaukset, kilpailijat (taito)'!N33=Pistetaulukko!$L$33),Pistetaulukko!$F$32,IF(OR('Vastaukset, kilpailijat (taito)'!N33=Pistetaulukko!$E$33,'Vastaukset, kilpailijat (taito)'!N33=Pistetaulukko!$M$33),Pistetaulukko!$E$32,IF(OR('Vastaukset, kilpailijat (taito)'!N33=Pistetaulukko!$D$33,'Vastaukset, kilpailijat (taito)'!N33=Pistetaulukko!$N$33),Pistetaulukko!$D$32,0))))))</f>
        <v>0</v>
      </c>
      <c r="O33" s="82">
        <f>IF('Vastaukset, kilpailijat (taito)'!O33=Pistetaulukko!$I$36,Pistetaulukko!$I$35,IF(OR('Vastaukset, kilpailijat (taito)'!O33=Pistetaulukko!$H$36,'Vastaukset, kilpailijat (taito)'!O33=Pistetaulukko!$J$36),Pistetaulukko!$H$35,IF(OR('Vastaukset, kilpailijat (taito)'!O33=Pistetaulukko!$G$36,'Vastaukset, kilpailijat (taito)'!O33=Pistetaulukko!$K$36),Pistetaulukko!$G$35,IF(OR('Vastaukset, kilpailijat (taito)'!O33=Pistetaulukko!$F$36,'Vastaukset, kilpailijat (taito)'!O33=Pistetaulukko!$L$36),Pistetaulukko!$F$35,IF(OR('Vastaukset, kilpailijat (taito)'!O33=Pistetaulukko!$E$36,'Vastaukset, kilpailijat (taito)'!O33=Pistetaulukko!$M$36),Pistetaulukko!$E$35,IF(OR('Vastaukset, kilpailijat (taito)'!O33=Pistetaulukko!$D$36,'Vastaukset, kilpailijat (taito)'!O33=Pistetaulukko!$N$36),Pistetaulukko!$D$35,IF(OR('Vastaukset, kilpailijat (taito)'!O33=Pistetaulukko!$C$36,'Vastaukset, kilpailijat (taito)'!O33=Pistetaulukko!$O$36),Pistetaulukko!$C$35,IF(OR('Vastaukset, kilpailijat (taito)'!O33=Pistetaulukko!$B$36,'Vastaukset, kilpailijat (taito)'!O33=Pistetaulukko!$P$36),Pistetaulukko!$B$35,0))))))))</f>
        <v>0</v>
      </c>
      <c r="P33" s="82">
        <f>IF('Vastaukset, kilpailijat (taito)'!P33=Pistetaulukko!$I$39,Pistetaulukko!$I$38,IF(OR('Vastaukset, kilpailijat (taito)'!P33=Pistetaulukko!$H$39,'Vastaukset, kilpailijat (taito)'!P33=Pistetaulukko!$J$39),Pistetaulukko!$H$38,IF(OR('Vastaukset, kilpailijat (taito)'!P33=Pistetaulukko!$G$39,'Vastaukset, kilpailijat (taito)'!P33=Pistetaulukko!$K$39),Pistetaulukko!$G$38,IF(OR('Vastaukset, kilpailijat (taito)'!P33=Pistetaulukko!$F$39,'Vastaukset, kilpailijat (taito)'!P33=Pistetaulukko!$L$39),Pistetaulukko!$F$38,0))))</f>
        <v>0</v>
      </c>
      <c r="Q33" s="82">
        <f>IF('Vastaukset, kilpailijat (taito)'!Q33=Pistetaulukko!$I$42,Pistetaulukko!$I$41,IF(OR('Vastaukset, kilpailijat (taito)'!Q33=Pistetaulukko!$H$42,'Vastaukset, kilpailijat (taito)'!Q33=Pistetaulukko!$J$42),Pistetaulukko!$H$41,IF(OR('Vastaukset, kilpailijat (taito)'!Q33=Pistetaulukko!$G$42,'Vastaukset, kilpailijat (taito)'!Q33=Pistetaulukko!$K$42),Pistetaulukko!$G$41,IF(OR('Vastaukset, kilpailijat (taito)'!Q33=Pistetaulukko!$F$42,'Vastaukset, kilpailijat (taito)'!Q33=Pistetaulukko!$L$42),Pistetaulukko!$F$41,0))))</f>
        <v>0</v>
      </c>
      <c r="R33" s="82">
        <f>IF('Vastaukset, kilpailijat (taito)'!R33=Pistetaulukko!$I$45,Pistetaulukko!$I$44,IF(OR('Vastaukset, kilpailijat (taito)'!R33=Pistetaulukko!$H$45,'Vastaukset, kilpailijat (taito)'!R33=Pistetaulukko!$J$45),Pistetaulukko!$H$44,IF(OR('Vastaukset, kilpailijat (taito)'!R33=Pistetaulukko!$G$45,'Vastaukset, kilpailijat (taito)'!R33=Pistetaulukko!$K$45),Pistetaulukko!$G$44,IF(OR('Vastaukset, kilpailijat (taito)'!R33=Pistetaulukko!$F$45,'Vastaukset, kilpailijat (taito)'!R33=Pistetaulukko!$L$45),Pistetaulukko!$F$44,0))))</f>
        <v>0</v>
      </c>
      <c r="S33" s="82">
        <f>IF('Vastaukset, kilpailijat (taito)'!S33=Pistetaulukko!$I$48,Pistetaulukko!$I$47,IF(OR('Vastaukset, kilpailijat (taito)'!S33=Pistetaulukko!$H$48,'Vastaukset, kilpailijat (taito)'!S33=Pistetaulukko!$J$48),Pistetaulukko!$H$47,IF(OR('Vastaukset, kilpailijat (taito)'!S33=Pistetaulukko!$G$48,'Vastaukset, kilpailijat (taito)'!S33=Pistetaulukko!$K$48),Pistetaulukko!$G$47,IF(OR('Vastaukset, kilpailijat (taito)'!S33=Pistetaulukko!$F$48,'Vastaukset, kilpailijat (taito)'!S33=Pistetaulukko!$L$48),Pistetaulukko!$F$47,0))))</f>
        <v>0</v>
      </c>
      <c r="T33" s="82">
        <f>IF('Vastaukset, kilpailijat (taito)'!T33=Pistetaulukko!$I$51,Pistetaulukko!$I$50,IF(OR('Vastaukset, kilpailijat (taito)'!T33=Pistetaulukko!$H$51,'Vastaukset, kilpailijat (taito)'!T33=Pistetaulukko!$J$51),Pistetaulukko!$H$50,IF(OR('Vastaukset, kilpailijat (taito)'!T33=Pistetaulukko!$G$51,'Vastaukset, kilpailijat (taito)'!T33=Pistetaulukko!$K$51),Pistetaulukko!$G$50,IF(OR('Vastaukset, kilpailijat (taito)'!T33=Pistetaulukko!$F$51,'Vastaukset, kilpailijat (taito)'!T33=Pistetaulukko!$L$51),Pistetaulukko!$F$50,0))))</f>
        <v>0</v>
      </c>
      <c r="U33" s="82">
        <f>IF('Vastaukset, kilpailijat (taito)'!U33=Pistetaulukko!$I$54,Pistetaulukko!$I$53,IF(OR('Vastaukset, kilpailijat (taito)'!U33=Pistetaulukko!$H$54,'Vastaukset, kilpailijat (taito)'!U33=Pistetaulukko!$J$54),Pistetaulukko!$H$53,IF(OR('Vastaukset, kilpailijat (taito)'!U33=Pistetaulukko!$G$54,'Vastaukset, kilpailijat (taito)'!U33=Pistetaulukko!$K$54),Pistetaulukko!$G$53,IF(OR('Vastaukset, kilpailijat (taito)'!U33=Pistetaulukko!$F$54,'Vastaukset, kilpailijat (taito)'!U33=Pistetaulukko!$L$54),Pistetaulukko!$F$53,0))))</f>
        <v>0</v>
      </c>
      <c r="V33" s="82">
        <f>IF('Vastaukset, kilpailijat (taito)'!V33=Pistetaulukko!$I$57,Pistetaulukko!$I$56,IF(OR('Vastaukset, kilpailijat (taito)'!V33=Pistetaulukko!$H$57,'Vastaukset, kilpailijat (taito)'!V33=Pistetaulukko!$J$57),Pistetaulukko!$H$56,IF(OR('Vastaukset, kilpailijat (taito)'!V33=Pistetaulukko!$G$57,'Vastaukset, kilpailijat (taito)'!V33=Pistetaulukko!$K$57),Pistetaulukko!$G$56,IF(OR('Vastaukset, kilpailijat (taito)'!V33=Pistetaulukko!$F$57,'Vastaukset, kilpailijat (taito)'!V33=Pistetaulukko!$L$57),Pistetaulukko!$F$56,0))))</f>
        <v>0</v>
      </c>
      <c r="W33" s="82">
        <f>IF('Vastaukset, kilpailijat (taito)'!W33=Pistetaulukko!$I$60,Pistetaulukko!$I$59,IF(OR('Vastaukset, kilpailijat (taito)'!W33=Pistetaulukko!$H$60,'Vastaukset, kilpailijat (taito)'!W33=Pistetaulukko!$J$60),Pistetaulukko!$H$59,IF(OR('Vastaukset, kilpailijat (taito)'!W33=Pistetaulukko!$G$60,'Vastaukset, kilpailijat (taito)'!W33=Pistetaulukko!$K$60),Pistetaulukko!$G$59,IF(OR('Vastaukset, kilpailijat (taito)'!W33=Pistetaulukko!$F$60,'Vastaukset, kilpailijat (taito)'!W33=Pistetaulukko!$L$60),Pistetaulukko!$F$59,0))))</f>
        <v>0</v>
      </c>
      <c r="X33" s="82">
        <f>IF('Vastaukset, kilpailijat (taito)'!X33=Pistetaulukko!$I$63,Pistetaulukko!$I$62,IF(OR('Vastaukset, kilpailijat (taito)'!X33=Pistetaulukko!$H$63,'Vastaukset, kilpailijat (taito)'!X33=Pistetaulukko!$J$63),Pistetaulukko!$H$62,IF(OR('Vastaukset, kilpailijat (taito)'!X33=Pistetaulukko!$G$63,'Vastaukset, kilpailijat (taito)'!X33=Pistetaulukko!$K$63),Pistetaulukko!$G$62,IF(OR('Vastaukset, kilpailijat (taito)'!X33=Pistetaulukko!$F$63,'Vastaukset, kilpailijat (taito)'!X33=Pistetaulukko!$L$63),Pistetaulukko!$F$62,0))))</f>
        <v>0</v>
      </c>
      <c r="Y33" s="82">
        <f>IF('Vastaukset, kilpailijat (taito)'!Y33=Pistetaulukko!$I$66,Pistetaulukko!$I$65,IF(OR('Vastaukset, kilpailijat (taito)'!Y33=Pistetaulukko!$H$66,'Vastaukset, kilpailijat (taito)'!Y33=Pistetaulukko!$J$66),Pistetaulukko!$H$65,IF(OR('Vastaukset, kilpailijat (taito)'!Y33=Pistetaulukko!$G$66,'Vastaukset, kilpailijat (taito)'!Y33=Pistetaulukko!$K$66),Pistetaulukko!$G$65,IF(OR('Vastaukset, kilpailijat (taito)'!Y33=Pistetaulukko!$F$66,'Vastaukset, kilpailijat (taito)'!Y33=Pistetaulukko!$L$66),Pistetaulukko!$F$65,IF(OR('Vastaukset, kilpailijat (taito)'!Y33=Pistetaulukko!$E$66,'Vastaukset, kilpailijat (taito)'!Y33=Pistetaulukko!$M$66),Pistetaulukko!$E$65,IF(OR('Vastaukset, kilpailijat (taito)'!Y33=Pistetaulukko!$D$66,'Vastaukset, kilpailijat (taito)'!Y33=Pistetaulukko!$N$66),Pistetaulukko!$D$65,0))))))</f>
        <v>0</v>
      </c>
      <c r="Z33" s="82">
        <f>IF('Vastaukset, kilpailijat (taito)'!Z33=Pistetaulukko!$I$69,Pistetaulukko!$I$68,IF(OR('Vastaukset, kilpailijat (taito)'!Z33=Pistetaulukko!$H$69,'Vastaukset, kilpailijat (taito)'!Z33=Pistetaulukko!$J$69),Pistetaulukko!$H$68,IF(OR('Vastaukset, kilpailijat (taito)'!Z33=Pistetaulukko!$G$69,'Vastaukset, kilpailijat (taito)'!Z33=Pistetaulukko!$K$69),Pistetaulukko!$G$68,IF(OR('Vastaukset, kilpailijat (taito)'!Z33=Pistetaulukko!$F$69,'Vastaukset, kilpailijat (taito)'!Z33=Pistetaulukko!$L$69),Pistetaulukko!$F$68,IF(OR('Vastaukset, kilpailijat (taito)'!Z33=Pistetaulukko!$E$69,'Vastaukset, kilpailijat (taito)'!Z33=Pistetaulukko!$M$69),Pistetaulukko!$E$68,IF(OR('Vastaukset, kilpailijat (taito)'!Z33=Pistetaulukko!$D$69,'Vastaukset, kilpailijat (taito)'!Z33=Pistetaulukko!$N$69),Pistetaulukko!$D$68,0))))))</f>
        <v>0</v>
      </c>
      <c r="AA33" s="4">
        <f t="shared" si="0"/>
        <v>0</v>
      </c>
      <c r="AB33" s="34">
        <f>'Vastaukset, kilpailijat (taito)'!AD33</f>
        <v>0</v>
      </c>
      <c r="AC33" s="125">
        <f>'Vastaukset, kilpailijat (taito)'!AC33</f>
        <v>0</v>
      </c>
      <c r="AD33" s="35">
        <f t="shared" si="1"/>
        <v>-5.2083333333333336E-2</v>
      </c>
      <c r="AE33" s="116">
        <f t="shared" si="2"/>
        <v>0</v>
      </c>
      <c r="AF33" s="38">
        <f t="shared" si="3"/>
        <v>0</v>
      </c>
      <c r="AG33" s="12"/>
    </row>
    <row r="34" spans="1:33" x14ac:dyDescent="0.3">
      <c r="A34" s="7">
        <f>'Vastaukset, kilpailijat (taito)'!A34</f>
        <v>0</v>
      </c>
      <c r="B34" s="56">
        <f>'Vastaukset, kilpailijat (taito)'!B34</f>
        <v>0</v>
      </c>
      <c r="C34" s="6">
        <f>'Vastaukset, kilpailijat (taito)'!C34</f>
        <v>0</v>
      </c>
      <c r="D34" s="6">
        <f>'Vastaukset, kilpailijat (taito)'!D34</f>
        <v>0</v>
      </c>
      <c r="E34" s="82">
        <f>IF('Vastaukset, kilpailijat (taito)'!E34=Pistetaulukko!$I$3,Pistetaulukko!$I$2,0)</f>
        <v>0</v>
      </c>
      <c r="F34" s="82">
        <f>IF('Vastaukset, kilpailijat (taito)'!F34=Pistetaulukko!$I$6,Pistetaulukko!$I$5,IF(OR('Vastaukset, kilpailijat (taito)'!F34=Pistetaulukko!$H$6,'Vastaukset, kilpailijat (taito)'!F34=Pistetaulukko!$J$6),Pistetaulukko!$H$5,IF(OR('Vastaukset, kilpailijat (taito)'!F34=Pistetaulukko!$G$6,'Vastaukset, kilpailijat (taito)'!F34=Pistetaulukko!$K$6),Pistetaulukko!$G$5,IF(OR('Vastaukset, kilpailijat (taito)'!F34=Pistetaulukko!$F$6,'Vastaukset, kilpailijat (taito)'!F34=Pistetaulukko!$L$6),Pistetaulukko!$F$5,0))))</f>
        <v>0</v>
      </c>
      <c r="G34" s="82">
        <f>IF('Vastaukset, kilpailijat (taito)'!G34=Pistetaulukko!$I$9,Pistetaulukko!$I$8,IF(OR('Vastaukset, kilpailijat (taito)'!G34=Pistetaulukko!$H$9,'Vastaukset, kilpailijat (taito)'!G34=Pistetaulukko!$J$9),Pistetaulukko!$H$8,IF(OR('Vastaukset, kilpailijat (taito)'!G34=Pistetaulukko!$G$9,'Vastaukset, kilpailijat (taito)'!G34=Pistetaulukko!$K$9),Pistetaulukko!$G$8,IF(OR('Vastaukset, kilpailijat (taito)'!G34=Pistetaulukko!$F$9,'Vastaukset, kilpailijat (taito)'!G34=Pistetaulukko!$L$9),Pistetaulukko!$F$8,0))))</f>
        <v>0</v>
      </c>
      <c r="H34" s="82">
        <f>IF('Vastaukset, kilpailijat (taito)'!H34=Pistetaulukko!$I$12,Pistetaulukko!$I$11,IF(OR('Vastaukset, kilpailijat (taito)'!H34=Pistetaulukko!$H$12,'Vastaukset, kilpailijat (taito)'!H34=Pistetaulukko!$J$12),Pistetaulukko!$H$11,IF(OR('Vastaukset, kilpailijat (taito)'!H34=Pistetaulukko!$G$12,'Vastaukset, kilpailijat (taito)'!H34=Pistetaulukko!$K$12),Pistetaulukko!$G$11,IF(OR('Vastaukset, kilpailijat (taito)'!H34=Pistetaulukko!$F$12,'Vastaukset, kilpailijat (taito)'!H34=Pistetaulukko!$L$12),Pistetaulukko!$F$11,0))))</f>
        <v>0</v>
      </c>
      <c r="I34" s="82">
        <f>IF('Vastaukset, kilpailijat (taito)'!I34=Pistetaulukko!$I$18,Pistetaulukko!$I$17,0)</f>
        <v>0</v>
      </c>
      <c r="J34" s="82">
        <f>IF('Vastaukset, kilpailijat (taito)'!J34=Pistetaulukko!$I$21,Pistetaulukko!$I$20,IF(OR('Vastaukset, kilpailijat (taito)'!J34=Pistetaulukko!$H$21,'Vastaukset, kilpailijat (taito)'!J34=Pistetaulukko!$J$21),Pistetaulukko!$H$20,IF(OR('Vastaukset, kilpailijat (taito)'!J34=Pistetaulukko!$G$21,'Vastaukset, kilpailijat (taito)'!J34=Pistetaulukko!$K$21),Pistetaulukko!$G$20,IF(OR('Vastaukset, kilpailijat (taito)'!J34=Pistetaulukko!$F$21,'Vastaukset, kilpailijat (taito)'!J34=Pistetaulukko!$L$21),Pistetaulukko!$F$20,0))))</f>
        <v>0</v>
      </c>
      <c r="K34" s="82">
        <f>IF('Vastaukset, kilpailijat (taito)'!K34=Pistetaulukko!$I$24,Pistetaulukko!$I$23,0)</f>
        <v>0</v>
      </c>
      <c r="L34" s="82">
        <f>IF('Vastaukset, kilpailijat (taito)'!L34=Pistetaulukko!$I$27,Pistetaulukko!$I$26,IF(OR('Vastaukset, kilpailijat (taito)'!L34=Pistetaulukko!$H$27,'Vastaukset, kilpailijat (taito)'!L34=Pistetaulukko!$J$27),Pistetaulukko!$H$26,IF(OR('Vastaukset, kilpailijat (taito)'!L34=Pistetaulukko!$G$27,'Vastaukset, kilpailijat (taito)'!L34=Pistetaulukko!$K$27),Pistetaulukko!$G$26,IF(OR('Vastaukset, kilpailijat (taito)'!L34=Pistetaulukko!$F$27,'Vastaukset, kilpailijat (taito)'!L34=Pistetaulukko!$L$27),Pistetaulukko!$F$26,0))))</f>
        <v>0</v>
      </c>
      <c r="M34" s="82">
        <f>IF('Vastaukset, kilpailijat (taito)'!M34=Pistetaulukko!$I$30,Pistetaulukko!$I$29,0)</f>
        <v>0</v>
      </c>
      <c r="N34" s="82">
        <f>IF('Vastaukset, kilpailijat (taito)'!N34=Pistetaulukko!$I$33,Pistetaulukko!$I$32,IF(OR('Vastaukset, kilpailijat (taito)'!N34=Pistetaulukko!$H$33,'Vastaukset, kilpailijat (taito)'!N34=Pistetaulukko!$J$33),Pistetaulukko!$H$32,IF(OR('Vastaukset, kilpailijat (taito)'!N34=Pistetaulukko!$G$33,'Vastaukset, kilpailijat (taito)'!N34=Pistetaulukko!$K$33),Pistetaulukko!$G$32,IF(OR('Vastaukset, kilpailijat (taito)'!N34=Pistetaulukko!$F$33,'Vastaukset, kilpailijat (taito)'!N34=Pistetaulukko!$L$33),Pistetaulukko!$F$32,IF(OR('Vastaukset, kilpailijat (taito)'!N34=Pistetaulukko!$E$33,'Vastaukset, kilpailijat (taito)'!N34=Pistetaulukko!$M$33),Pistetaulukko!$E$32,IF(OR('Vastaukset, kilpailijat (taito)'!N34=Pistetaulukko!$D$33,'Vastaukset, kilpailijat (taito)'!N34=Pistetaulukko!$N$33),Pistetaulukko!$D$32,0))))))</f>
        <v>0</v>
      </c>
      <c r="O34" s="82">
        <f>IF('Vastaukset, kilpailijat (taito)'!O34=Pistetaulukko!$I$36,Pistetaulukko!$I$35,IF(OR('Vastaukset, kilpailijat (taito)'!O34=Pistetaulukko!$H$36,'Vastaukset, kilpailijat (taito)'!O34=Pistetaulukko!$J$36),Pistetaulukko!$H$35,IF(OR('Vastaukset, kilpailijat (taito)'!O34=Pistetaulukko!$G$36,'Vastaukset, kilpailijat (taito)'!O34=Pistetaulukko!$K$36),Pistetaulukko!$G$35,IF(OR('Vastaukset, kilpailijat (taito)'!O34=Pistetaulukko!$F$36,'Vastaukset, kilpailijat (taito)'!O34=Pistetaulukko!$L$36),Pistetaulukko!$F$35,IF(OR('Vastaukset, kilpailijat (taito)'!O34=Pistetaulukko!$E$36,'Vastaukset, kilpailijat (taito)'!O34=Pistetaulukko!$M$36),Pistetaulukko!$E$35,IF(OR('Vastaukset, kilpailijat (taito)'!O34=Pistetaulukko!$D$36,'Vastaukset, kilpailijat (taito)'!O34=Pistetaulukko!$N$36),Pistetaulukko!$D$35,IF(OR('Vastaukset, kilpailijat (taito)'!O34=Pistetaulukko!$C$36,'Vastaukset, kilpailijat (taito)'!O34=Pistetaulukko!$O$36),Pistetaulukko!$C$35,IF(OR('Vastaukset, kilpailijat (taito)'!O34=Pistetaulukko!$B$36,'Vastaukset, kilpailijat (taito)'!O34=Pistetaulukko!$P$36),Pistetaulukko!$B$35,0))))))))</f>
        <v>0</v>
      </c>
      <c r="P34" s="82">
        <f>IF('Vastaukset, kilpailijat (taito)'!P34=Pistetaulukko!$I$39,Pistetaulukko!$I$38,IF(OR('Vastaukset, kilpailijat (taito)'!P34=Pistetaulukko!$H$39,'Vastaukset, kilpailijat (taito)'!P34=Pistetaulukko!$J$39),Pistetaulukko!$H$38,IF(OR('Vastaukset, kilpailijat (taito)'!P34=Pistetaulukko!$G$39,'Vastaukset, kilpailijat (taito)'!P34=Pistetaulukko!$K$39),Pistetaulukko!$G$38,IF(OR('Vastaukset, kilpailijat (taito)'!P34=Pistetaulukko!$F$39,'Vastaukset, kilpailijat (taito)'!P34=Pistetaulukko!$L$39),Pistetaulukko!$F$38,0))))</f>
        <v>0</v>
      </c>
      <c r="Q34" s="82">
        <f>IF('Vastaukset, kilpailijat (taito)'!Q34=Pistetaulukko!$I$42,Pistetaulukko!$I$41,IF(OR('Vastaukset, kilpailijat (taito)'!Q34=Pistetaulukko!$H$42,'Vastaukset, kilpailijat (taito)'!Q34=Pistetaulukko!$J$42),Pistetaulukko!$H$41,IF(OR('Vastaukset, kilpailijat (taito)'!Q34=Pistetaulukko!$G$42,'Vastaukset, kilpailijat (taito)'!Q34=Pistetaulukko!$K$42),Pistetaulukko!$G$41,IF(OR('Vastaukset, kilpailijat (taito)'!Q34=Pistetaulukko!$F$42,'Vastaukset, kilpailijat (taito)'!Q34=Pistetaulukko!$L$42),Pistetaulukko!$F$41,0))))</f>
        <v>0</v>
      </c>
      <c r="R34" s="82">
        <f>IF('Vastaukset, kilpailijat (taito)'!R34=Pistetaulukko!$I$45,Pistetaulukko!$I$44,IF(OR('Vastaukset, kilpailijat (taito)'!R34=Pistetaulukko!$H$45,'Vastaukset, kilpailijat (taito)'!R34=Pistetaulukko!$J$45),Pistetaulukko!$H$44,IF(OR('Vastaukset, kilpailijat (taito)'!R34=Pistetaulukko!$G$45,'Vastaukset, kilpailijat (taito)'!R34=Pistetaulukko!$K$45),Pistetaulukko!$G$44,IF(OR('Vastaukset, kilpailijat (taito)'!R34=Pistetaulukko!$F$45,'Vastaukset, kilpailijat (taito)'!R34=Pistetaulukko!$L$45),Pistetaulukko!$F$44,0))))</f>
        <v>0</v>
      </c>
      <c r="S34" s="82">
        <f>IF('Vastaukset, kilpailijat (taito)'!S34=Pistetaulukko!$I$48,Pistetaulukko!$I$47,IF(OR('Vastaukset, kilpailijat (taito)'!S34=Pistetaulukko!$H$48,'Vastaukset, kilpailijat (taito)'!S34=Pistetaulukko!$J$48),Pistetaulukko!$H$47,IF(OR('Vastaukset, kilpailijat (taito)'!S34=Pistetaulukko!$G$48,'Vastaukset, kilpailijat (taito)'!S34=Pistetaulukko!$K$48),Pistetaulukko!$G$47,IF(OR('Vastaukset, kilpailijat (taito)'!S34=Pistetaulukko!$F$48,'Vastaukset, kilpailijat (taito)'!S34=Pistetaulukko!$L$48),Pistetaulukko!$F$47,0))))</f>
        <v>0</v>
      </c>
      <c r="T34" s="82">
        <f>IF('Vastaukset, kilpailijat (taito)'!T34=Pistetaulukko!$I$51,Pistetaulukko!$I$50,IF(OR('Vastaukset, kilpailijat (taito)'!T34=Pistetaulukko!$H$51,'Vastaukset, kilpailijat (taito)'!T34=Pistetaulukko!$J$51),Pistetaulukko!$H$50,IF(OR('Vastaukset, kilpailijat (taito)'!T34=Pistetaulukko!$G$51,'Vastaukset, kilpailijat (taito)'!T34=Pistetaulukko!$K$51),Pistetaulukko!$G$50,IF(OR('Vastaukset, kilpailijat (taito)'!T34=Pistetaulukko!$F$51,'Vastaukset, kilpailijat (taito)'!T34=Pistetaulukko!$L$51),Pistetaulukko!$F$50,0))))</f>
        <v>0</v>
      </c>
      <c r="U34" s="82">
        <f>IF('Vastaukset, kilpailijat (taito)'!U34=Pistetaulukko!$I$54,Pistetaulukko!$I$53,IF(OR('Vastaukset, kilpailijat (taito)'!U34=Pistetaulukko!$H$54,'Vastaukset, kilpailijat (taito)'!U34=Pistetaulukko!$J$54),Pistetaulukko!$H$53,IF(OR('Vastaukset, kilpailijat (taito)'!U34=Pistetaulukko!$G$54,'Vastaukset, kilpailijat (taito)'!U34=Pistetaulukko!$K$54),Pistetaulukko!$G$53,IF(OR('Vastaukset, kilpailijat (taito)'!U34=Pistetaulukko!$F$54,'Vastaukset, kilpailijat (taito)'!U34=Pistetaulukko!$L$54),Pistetaulukko!$F$53,0))))</f>
        <v>0</v>
      </c>
      <c r="V34" s="82">
        <f>IF('Vastaukset, kilpailijat (taito)'!V34=Pistetaulukko!$I$57,Pistetaulukko!$I$56,IF(OR('Vastaukset, kilpailijat (taito)'!V34=Pistetaulukko!$H$57,'Vastaukset, kilpailijat (taito)'!V34=Pistetaulukko!$J$57),Pistetaulukko!$H$56,IF(OR('Vastaukset, kilpailijat (taito)'!V34=Pistetaulukko!$G$57,'Vastaukset, kilpailijat (taito)'!V34=Pistetaulukko!$K$57),Pistetaulukko!$G$56,IF(OR('Vastaukset, kilpailijat (taito)'!V34=Pistetaulukko!$F$57,'Vastaukset, kilpailijat (taito)'!V34=Pistetaulukko!$L$57),Pistetaulukko!$F$56,0))))</f>
        <v>0</v>
      </c>
      <c r="W34" s="82">
        <f>IF('Vastaukset, kilpailijat (taito)'!W34=Pistetaulukko!$I$60,Pistetaulukko!$I$59,IF(OR('Vastaukset, kilpailijat (taito)'!W34=Pistetaulukko!$H$60,'Vastaukset, kilpailijat (taito)'!W34=Pistetaulukko!$J$60),Pistetaulukko!$H$59,IF(OR('Vastaukset, kilpailijat (taito)'!W34=Pistetaulukko!$G$60,'Vastaukset, kilpailijat (taito)'!W34=Pistetaulukko!$K$60),Pistetaulukko!$G$59,IF(OR('Vastaukset, kilpailijat (taito)'!W34=Pistetaulukko!$F$60,'Vastaukset, kilpailijat (taito)'!W34=Pistetaulukko!$L$60),Pistetaulukko!$F$59,0))))</f>
        <v>0</v>
      </c>
      <c r="X34" s="82">
        <f>IF('Vastaukset, kilpailijat (taito)'!X34=Pistetaulukko!$I$63,Pistetaulukko!$I$62,IF(OR('Vastaukset, kilpailijat (taito)'!X34=Pistetaulukko!$H$63,'Vastaukset, kilpailijat (taito)'!X34=Pistetaulukko!$J$63),Pistetaulukko!$H$62,IF(OR('Vastaukset, kilpailijat (taito)'!X34=Pistetaulukko!$G$63,'Vastaukset, kilpailijat (taito)'!X34=Pistetaulukko!$K$63),Pistetaulukko!$G$62,IF(OR('Vastaukset, kilpailijat (taito)'!X34=Pistetaulukko!$F$63,'Vastaukset, kilpailijat (taito)'!X34=Pistetaulukko!$L$63),Pistetaulukko!$F$62,0))))</f>
        <v>0</v>
      </c>
      <c r="Y34" s="82">
        <f>IF('Vastaukset, kilpailijat (taito)'!Y34=Pistetaulukko!$I$66,Pistetaulukko!$I$65,IF(OR('Vastaukset, kilpailijat (taito)'!Y34=Pistetaulukko!$H$66,'Vastaukset, kilpailijat (taito)'!Y34=Pistetaulukko!$J$66),Pistetaulukko!$H$65,IF(OR('Vastaukset, kilpailijat (taito)'!Y34=Pistetaulukko!$G$66,'Vastaukset, kilpailijat (taito)'!Y34=Pistetaulukko!$K$66),Pistetaulukko!$G$65,IF(OR('Vastaukset, kilpailijat (taito)'!Y34=Pistetaulukko!$F$66,'Vastaukset, kilpailijat (taito)'!Y34=Pistetaulukko!$L$66),Pistetaulukko!$F$65,IF(OR('Vastaukset, kilpailijat (taito)'!Y34=Pistetaulukko!$E$66,'Vastaukset, kilpailijat (taito)'!Y34=Pistetaulukko!$M$66),Pistetaulukko!$E$65,IF(OR('Vastaukset, kilpailijat (taito)'!Y34=Pistetaulukko!$D$66,'Vastaukset, kilpailijat (taito)'!Y34=Pistetaulukko!$N$66),Pistetaulukko!$D$65,0))))))</f>
        <v>0</v>
      </c>
      <c r="Z34" s="82">
        <f>IF('Vastaukset, kilpailijat (taito)'!Z34=Pistetaulukko!$I$69,Pistetaulukko!$I$68,IF(OR('Vastaukset, kilpailijat (taito)'!Z34=Pistetaulukko!$H$69,'Vastaukset, kilpailijat (taito)'!Z34=Pistetaulukko!$J$69),Pistetaulukko!$H$68,IF(OR('Vastaukset, kilpailijat (taito)'!Z34=Pistetaulukko!$G$69,'Vastaukset, kilpailijat (taito)'!Z34=Pistetaulukko!$K$69),Pistetaulukko!$G$68,IF(OR('Vastaukset, kilpailijat (taito)'!Z34=Pistetaulukko!$F$69,'Vastaukset, kilpailijat (taito)'!Z34=Pistetaulukko!$L$69),Pistetaulukko!$F$68,IF(OR('Vastaukset, kilpailijat (taito)'!Z34=Pistetaulukko!$E$69,'Vastaukset, kilpailijat (taito)'!Z34=Pistetaulukko!$M$69),Pistetaulukko!$E$68,IF(OR('Vastaukset, kilpailijat (taito)'!Z34=Pistetaulukko!$D$69,'Vastaukset, kilpailijat (taito)'!Z34=Pistetaulukko!$N$69),Pistetaulukko!$D$68,0))))))</f>
        <v>0</v>
      </c>
      <c r="AA34" s="4">
        <f t="shared" ref="AA34:AA65" si="4">SUM(E34:Z34)</f>
        <v>0</v>
      </c>
      <c r="AB34" s="34">
        <f>'Vastaukset, kilpailijat (taito)'!AD34</f>
        <v>0</v>
      </c>
      <c r="AC34" s="125">
        <f>'Vastaukset, kilpailijat (taito)'!AC34</f>
        <v>0</v>
      </c>
      <c r="AD34" s="35">
        <f t="shared" si="1"/>
        <v>-5.2083333333333336E-2</v>
      </c>
      <c r="AE34" s="116">
        <f t="shared" si="2"/>
        <v>0</v>
      </c>
      <c r="AF34" s="38">
        <f t="shared" si="3"/>
        <v>0</v>
      </c>
      <c r="AG34" s="12"/>
    </row>
    <row r="35" spans="1:33" x14ac:dyDescent="0.3">
      <c r="A35" s="7">
        <f>'Vastaukset, kilpailijat (taito)'!A35</f>
        <v>0</v>
      </c>
      <c r="B35" s="56">
        <f>'Vastaukset, kilpailijat (taito)'!B35</f>
        <v>0</v>
      </c>
      <c r="C35" s="6">
        <f>'Vastaukset, kilpailijat (taito)'!C35</f>
        <v>0</v>
      </c>
      <c r="D35" s="6">
        <f>'Vastaukset, kilpailijat (taito)'!D35</f>
        <v>0</v>
      </c>
      <c r="E35" s="82">
        <f>IF('Vastaukset, kilpailijat (taito)'!E35=Pistetaulukko!$I$3,Pistetaulukko!$I$2,0)</f>
        <v>0</v>
      </c>
      <c r="F35" s="82">
        <f>IF('Vastaukset, kilpailijat (taito)'!F35=Pistetaulukko!$I$6,Pistetaulukko!$I$5,IF(OR('Vastaukset, kilpailijat (taito)'!F35=Pistetaulukko!$H$6,'Vastaukset, kilpailijat (taito)'!F35=Pistetaulukko!$J$6),Pistetaulukko!$H$5,IF(OR('Vastaukset, kilpailijat (taito)'!F35=Pistetaulukko!$G$6,'Vastaukset, kilpailijat (taito)'!F35=Pistetaulukko!$K$6),Pistetaulukko!$G$5,IF(OR('Vastaukset, kilpailijat (taito)'!F35=Pistetaulukko!$F$6,'Vastaukset, kilpailijat (taito)'!F35=Pistetaulukko!$L$6),Pistetaulukko!$F$5,0))))</f>
        <v>0</v>
      </c>
      <c r="G35" s="82">
        <f>IF('Vastaukset, kilpailijat (taito)'!G35=Pistetaulukko!$I$9,Pistetaulukko!$I$8,IF(OR('Vastaukset, kilpailijat (taito)'!G35=Pistetaulukko!$H$9,'Vastaukset, kilpailijat (taito)'!G35=Pistetaulukko!$J$9),Pistetaulukko!$H$8,IF(OR('Vastaukset, kilpailijat (taito)'!G35=Pistetaulukko!$G$9,'Vastaukset, kilpailijat (taito)'!G35=Pistetaulukko!$K$9),Pistetaulukko!$G$8,IF(OR('Vastaukset, kilpailijat (taito)'!G35=Pistetaulukko!$F$9,'Vastaukset, kilpailijat (taito)'!G35=Pistetaulukko!$L$9),Pistetaulukko!$F$8,0))))</f>
        <v>0</v>
      </c>
      <c r="H35" s="82">
        <f>IF('Vastaukset, kilpailijat (taito)'!H35=Pistetaulukko!$I$12,Pistetaulukko!$I$11,IF(OR('Vastaukset, kilpailijat (taito)'!H35=Pistetaulukko!$H$12,'Vastaukset, kilpailijat (taito)'!H35=Pistetaulukko!$J$12),Pistetaulukko!$H$11,IF(OR('Vastaukset, kilpailijat (taito)'!H35=Pistetaulukko!$G$12,'Vastaukset, kilpailijat (taito)'!H35=Pistetaulukko!$K$12),Pistetaulukko!$G$11,IF(OR('Vastaukset, kilpailijat (taito)'!H35=Pistetaulukko!$F$12,'Vastaukset, kilpailijat (taito)'!H35=Pistetaulukko!$L$12),Pistetaulukko!$F$11,0))))</f>
        <v>0</v>
      </c>
      <c r="I35" s="82">
        <f>IF('Vastaukset, kilpailijat (taito)'!I35=Pistetaulukko!$I$18,Pistetaulukko!$I$17,0)</f>
        <v>0</v>
      </c>
      <c r="J35" s="82">
        <f>IF('Vastaukset, kilpailijat (taito)'!J35=Pistetaulukko!$I$21,Pistetaulukko!$I$20,IF(OR('Vastaukset, kilpailijat (taito)'!J35=Pistetaulukko!$H$21,'Vastaukset, kilpailijat (taito)'!J35=Pistetaulukko!$J$21),Pistetaulukko!$H$20,IF(OR('Vastaukset, kilpailijat (taito)'!J35=Pistetaulukko!$G$21,'Vastaukset, kilpailijat (taito)'!J35=Pistetaulukko!$K$21),Pistetaulukko!$G$20,IF(OR('Vastaukset, kilpailijat (taito)'!J35=Pistetaulukko!$F$21,'Vastaukset, kilpailijat (taito)'!J35=Pistetaulukko!$L$21),Pistetaulukko!$F$20,0))))</f>
        <v>0</v>
      </c>
      <c r="K35" s="82">
        <f>IF('Vastaukset, kilpailijat (taito)'!K35=Pistetaulukko!$I$24,Pistetaulukko!$I$23,0)</f>
        <v>0</v>
      </c>
      <c r="L35" s="82">
        <f>IF('Vastaukset, kilpailijat (taito)'!L35=Pistetaulukko!$I$27,Pistetaulukko!$I$26,IF(OR('Vastaukset, kilpailijat (taito)'!L35=Pistetaulukko!$H$27,'Vastaukset, kilpailijat (taito)'!L35=Pistetaulukko!$J$27),Pistetaulukko!$H$26,IF(OR('Vastaukset, kilpailijat (taito)'!L35=Pistetaulukko!$G$27,'Vastaukset, kilpailijat (taito)'!L35=Pistetaulukko!$K$27),Pistetaulukko!$G$26,IF(OR('Vastaukset, kilpailijat (taito)'!L35=Pistetaulukko!$F$27,'Vastaukset, kilpailijat (taito)'!L35=Pistetaulukko!$L$27),Pistetaulukko!$F$26,0))))</f>
        <v>0</v>
      </c>
      <c r="M35" s="82">
        <f>IF('Vastaukset, kilpailijat (taito)'!M35=Pistetaulukko!$I$30,Pistetaulukko!$I$29,0)</f>
        <v>0</v>
      </c>
      <c r="N35" s="82">
        <f>IF('Vastaukset, kilpailijat (taito)'!N35=Pistetaulukko!$I$33,Pistetaulukko!$I$32,IF(OR('Vastaukset, kilpailijat (taito)'!N35=Pistetaulukko!$H$33,'Vastaukset, kilpailijat (taito)'!N35=Pistetaulukko!$J$33),Pistetaulukko!$H$32,IF(OR('Vastaukset, kilpailijat (taito)'!N35=Pistetaulukko!$G$33,'Vastaukset, kilpailijat (taito)'!N35=Pistetaulukko!$K$33),Pistetaulukko!$G$32,IF(OR('Vastaukset, kilpailijat (taito)'!N35=Pistetaulukko!$F$33,'Vastaukset, kilpailijat (taito)'!N35=Pistetaulukko!$L$33),Pistetaulukko!$F$32,IF(OR('Vastaukset, kilpailijat (taito)'!N35=Pistetaulukko!$E$33,'Vastaukset, kilpailijat (taito)'!N35=Pistetaulukko!$M$33),Pistetaulukko!$E$32,IF(OR('Vastaukset, kilpailijat (taito)'!N35=Pistetaulukko!$D$33,'Vastaukset, kilpailijat (taito)'!N35=Pistetaulukko!$N$33),Pistetaulukko!$D$32,0))))))</f>
        <v>0</v>
      </c>
      <c r="O35" s="82">
        <f>IF('Vastaukset, kilpailijat (taito)'!O35=Pistetaulukko!$I$36,Pistetaulukko!$I$35,IF(OR('Vastaukset, kilpailijat (taito)'!O35=Pistetaulukko!$H$36,'Vastaukset, kilpailijat (taito)'!O35=Pistetaulukko!$J$36),Pistetaulukko!$H$35,IF(OR('Vastaukset, kilpailijat (taito)'!O35=Pistetaulukko!$G$36,'Vastaukset, kilpailijat (taito)'!O35=Pistetaulukko!$K$36),Pistetaulukko!$G$35,IF(OR('Vastaukset, kilpailijat (taito)'!O35=Pistetaulukko!$F$36,'Vastaukset, kilpailijat (taito)'!O35=Pistetaulukko!$L$36),Pistetaulukko!$F$35,IF(OR('Vastaukset, kilpailijat (taito)'!O35=Pistetaulukko!$E$36,'Vastaukset, kilpailijat (taito)'!O35=Pistetaulukko!$M$36),Pistetaulukko!$E$35,IF(OR('Vastaukset, kilpailijat (taito)'!O35=Pistetaulukko!$D$36,'Vastaukset, kilpailijat (taito)'!O35=Pistetaulukko!$N$36),Pistetaulukko!$D$35,IF(OR('Vastaukset, kilpailijat (taito)'!O35=Pistetaulukko!$C$36,'Vastaukset, kilpailijat (taito)'!O35=Pistetaulukko!$O$36),Pistetaulukko!$C$35,IF(OR('Vastaukset, kilpailijat (taito)'!O35=Pistetaulukko!$B$36,'Vastaukset, kilpailijat (taito)'!O35=Pistetaulukko!$P$36),Pistetaulukko!$B$35,0))))))))</f>
        <v>0</v>
      </c>
      <c r="P35" s="82">
        <f>IF('Vastaukset, kilpailijat (taito)'!P35=Pistetaulukko!$I$39,Pistetaulukko!$I$38,IF(OR('Vastaukset, kilpailijat (taito)'!P35=Pistetaulukko!$H$39,'Vastaukset, kilpailijat (taito)'!P35=Pistetaulukko!$J$39),Pistetaulukko!$H$38,IF(OR('Vastaukset, kilpailijat (taito)'!P35=Pistetaulukko!$G$39,'Vastaukset, kilpailijat (taito)'!P35=Pistetaulukko!$K$39),Pistetaulukko!$G$38,IF(OR('Vastaukset, kilpailijat (taito)'!P35=Pistetaulukko!$F$39,'Vastaukset, kilpailijat (taito)'!P35=Pistetaulukko!$L$39),Pistetaulukko!$F$38,0))))</f>
        <v>0</v>
      </c>
      <c r="Q35" s="82">
        <f>IF('Vastaukset, kilpailijat (taito)'!Q35=Pistetaulukko!$I$42,Pistetaulukko!$I$41,IF(OR('Vastaukset, kilpailijat (taito)'!Q35=Pistetaulukko!$H$42,'Vastaukset, kilpailijat (taito)'!Q35=Pistetaulukko!$J$42),Pistetaulukko!$H$41,IF(OR('Vastaukset, kilpailijat (taito)'!Q35=Pistetaulukko!$G$42,'Vastaukset, kilpailijat (taito)'!Q35=Pistetaulukko!$K$42),Pistetaulukko!$G$41,IF(OR('Vastaukset, kilpailijat (taito)'!Q35=Pistetaulukko!$F$42,'Vastaukset, kilpailijat (taito)'!Q35=Pistetaulukko!$L$42),Pistetaulukko!$F$41,0))))</f>
        <v>0</v>
      </c>
      <c r="R35" s="82">
        <f>IF('Vastaukset, kilpailijat (taito)'!R35=Pistetaulukko!$I$45,Pistetaulukko!$I$44,IF(OR('Vastaukset, kilpailijat (taito)'!R35=Pistetaulukko!$H$45,'Vastaukset, kilpailijat (taito)'!R35=Pistetaulukko!$J$45),Pistetaulukko!$H$44,IF(OR('Vastaukset, kilpailijat (taito)'!R35=Pistetaulukko!$G$45,'Vastaukset, kilpailijat (taito)'!R35=Pistetaulukko!$K$45),Pistetaulukko!$G$44,IF(OR('Vastaukset, kilpailijat (taito)'!R35=Pistetaulukko!$F$45,'Vastaukset, kilpailijat (taito)'!R35=Pistetaulukko!$L$45),Pistetaulukko!$F$44,0))))</f>
        <v>0</v>
      </c>
      <c r="S35" s="82">
        <f>IF('Vastaukset, kilpailijat (taito)'!S35=Pistetaulukko!$I$48,Pistetaulukko!$I$47,IF(OR('Vastaukset, kilpailijat (taito)'!S35=Pistetaulukko!$H$48,'Vastaukset, kilpailijat (taito)'!S35=Pistetaulukko!$J$48),Pistetaulukko!$H$47,IF(OR('Vastaukset, kilpailijat (taito)'!S35=Pistetaulukko!$G$48,'Vastaukset, kilpailijat (taito)'!S35=Pistetaulukko!$K$48),Pistetaulukko!$G$47,IF(OR('Vastaukset, kilpailijat (taito)'!S35=Pistetaulukko!$F$48,'Vastaukset, kilpailijat (taito)'!S35=Pistetaulukko!$L$48),Pistetaulukko!$F$47,0))))</f>
        <v>0</v>
      </c>
      <c r="T35" s="82">
        <f>IF('Vastaukset, kilpailijat (taito)'!T35=Pistetaulukko!$I$51,Pistetaulukko!$I$50,IF(OR('Vastaukset, kilpailijat (taito)'!T35=Pistetaulukko!$H$51,'Vastaukset, kilpailijat (taito)'!T35=Pistetaulukko!$J$51),Pistetaulukko!$H$50,IF(OR('Vastaukset, kilpailijat (taito)'!T35=Pistetaulukko!$G$51,'Vastaukset, kilpailijat (taito)'!T35=Pistetaulukko!$K$51),Pistetaulukko!$G$50,IF(OR('Vastaukset, kilpailijat (taito)'!T35=Pistetaulukko!$F$51,'Vastaukset, kilpailijat (taito)'!T35=Pistetaulukko!$L$51),Pistetaulukko!$F$50,0))))</f>
        <v>0</v>
      </c>
      <c r="U35" s="82">
        <f>IF('Vastaukset, kilpailijat (taito)'!U35=Pistetaulukko!$I$54,Pistetaulukko!$I$53,IF(OR('Vastaukset, kilpailijat (taito)'!U35=Pistetaulukko!$H$54,'Vastaukset, kilpailijat (taito)'!U35=Pistetaulukko!$J$54),Pistetaulukko!$H$53,IF(OR('Vastaukset, kilpailijat (taito)'!U35=Pistetaulukko!$G$54,'Vastaukset, kilpailijat (taito)'!U35=Pistetaulukko!$K$54),Pistetaulukko!$G$53,IF(OR('Vastaukset, kilpailijat (taito)'!U35=Pistetaulukko!$F$54,'Vastaukset, kilpailijat (taito)'!U35=Pistetaulukko!$L$54),Pistetaulukko!$F$53,0))))</f>
        <v>0</v>
      </c>
      <c r="V35" s="82">
        <f>IF('Vastaukset, kilpailijat (taito)'!V35=Pistetaulukko!$I$57,Pistetaulukko!$I$56,IF(OR('Vastaukset, kilpailijat (taito)'!V35=Pistetaulukko!$H$57,'Vastaukset, kilpailijat (taito)'!V35=Pistetaulukko!$J$57),Pistetaulukko!$H$56,IF(OR('Vastaukset, kilpailijat (taito)'!V35=Pistetaulukko!$G$57,'Vastaukset, kilpailijat (taito)'!V35=Pistetaulukko!$K$57),Pistetaulukko!$G$56,IF(OR('Vastaukset, kilpailijat (taito)'!V35=Pistetaulukko!$F$57,'Vastaukset, kilpailijat (taito)'!V35=Pistetaulukko!$L$57),Pistetaulukko!$F$56,0))))</f>
        <v>0</v>
      </c>
      <c r="W35" s="82">
        <f>IF('Vastaukset, kilpailijat (taito)'!W35=Pistetaulukko!$I$60,Pistetaulukko!$I$59,IF(OR('Vastaukset, kilpailijat (taito)'!W35=Pistetaulukko!$H$60,'Vastaukset, kilpailijat (taito)'!W35=Pistetaulukko!$J$60),Pistetaulukko!$H$59,IF(OR('Vastaukset, kilpailijat (taito)'!W35=Pistetaulukko!$G$60,'Vastaukset, kilpailijat (taito)'!W35=Pistetaulukko!$K$60),Pistetaulukko!$G$59,IF(OR('Vastaukset, kilpailijat (taito)'!W35=Pistetaulukko!$F$60,'Vastaukset, kilpailijat (taito)'!W35=Pistetaulukko!$L$60),Pistetaulukko!$F$59,0))))</f>
        <v>0</v>
      </c>
      <c r="X35" s="82">
        <f>IF('Vastaukset, kilpailijat (taito)'!X35=Pistetaulukko!$I$63,Pistetaulukko!$I$62,IF(OR('Vastaukset, kilpailijat (taito)'!X35=Pistetaulukko!$H$63,'Vastaukset, kilpailijat (taito)'!X35=Pistetaulukko!$J$63),Pistetaulukko!$H$62,IF(OR('Vastaukset, kilpailijat (taito)'!X35=Pistetaulukko!$G$63,'Vastaukset, kilpailijat (taito)'!X35=Pistetaulukko!$K$63),Pistetaulukko!$G$62,IF(OR('Vastaukset, kilpailijat (taito)'!X35=Pistetaulukko!$F$63,'Vastaukset, kilpailijat (taito)'!X35=Pistetaulukko!$L$63),Pistetaulukko!$F$62,0))))</f>
        <v>0</v>
      </c>
      <c r="Y35" s="82">
        <f>IF('Vastaukset, kilpailijat (taito)'!Y35=Pistetaulukko!$I$66,Pistetaulukko!$I$65,IF(OR('Vastaukset, kilpailijat (taito)'!Y35=Pistetaulukko!$H$66,'Vastaukset, kilpailijat (taito)'!Y35=Pistetaulukko!$J$66),Pistetaulukko!$H$65,IF(OR('Vastaukset, kilpailijat (taito)'!Y35=Pistetaulukko!$G$66,'Vastaukset, kilpailijat (taito)'!Y35=Pistetaulukko!$K$66),Pistetaulukko!$G$65,IF(OR('Vastaukset, kilpailijat (taito)'!Y35=Pistetaulukko!$F$66,'Vastaukset, kilpailijat (taito)'!Y35=Pistetaulukko!$L$66),Pistetaulukko!$F$65,IF(OR('Vastaukset, kilpailijat (taito)'!Y35=Pistetaulukko!$E$66,'Vastaukset, kilpailijat (taito)'!Y35=Pistetaulukko!$M$66),Pistetaulukko!$E$65,IF(OR('Vastaukset, kilpailijat (taito)'!Y35=Pistetaulukko!$D$66,'Vastaukset, kilpailijat (taito)'!Y35=Pistetaulukko!$N$66),Pistetaulukko!$D$65,0))))))</f>
        <v>0</v>
      </c>
      <c r="Z35" s="82">
        <f>IF('Vastaukset, kilpailijat (taito)'!Z35=Pistetaulukko!$I$69,Pistetaulukko!$I$68,IF(OR('Vastaukset, kilpailijat (taito)'!Z35=Pistetaulukko!$H$69,'Vastaukset, kilpailijat (taito)'!Z35=Pistetaulukko!$J$69),Pistetaulukko!$H$68,IF(OR('Vastaukset, kilpailijat (taito)'!Z35=Pistetaulukko!$G$69,'Vastaukset, kilpailijat (taito)'!Z35=Pistetaulukko!$K$69),Pistetaulukko!$G$68,IF(OR('Vastaukset, kilpailijat (taito)'!Z35=Pistetaulukko!$F$69,'Vastaukset, kilpailijat (taito)'!Z35=Pistetaulukko!$L$69),Pistetaulukko!$F$68,IF(OR('Vastaukset, kilpailijat (taito)'!Z35=Pistetaulukko!$E$69,'Vastaukset, kilpailijat (taito)'!Z35=Pistetaulukko!$M$69),Pistetaulukko!$E$68,IF(OR('Vastaukset, kilpailijat (taito)'!Z35=Pistetaulukko!$D$69,'Vastaukset, kilpailijat (taito)'!Z35=Pistetaulukko!$N$69),Pistetaulukko!$D$68,0))))))</f>
        <v>0</v>
      </c>
      <c r="AA35" s="4">
        <f t="shared" si="4"/>
        <v>0</v>
      </c>
      <c r="AB35" s="34">
        <f>'Vastaukset, kilpailijat (taito)'!AD35</f>
        <v>0</v>
      </c>
      <c r="AC35" s="125">
        <f>'Vastaukset, kilpailijat (taito)'!AC35</f>
        <v>0</v>
      </c>
      <c r="AD35" s="35">
        <f t="shared" si="1"/>
        <v>-5.2083333333333336E-2</v>
      </c>
      <c r="AE35" s="116">
        <f t="shared" si="2"/>
        <v>0</v>
      </c>
      <c r="AF35" s="38">
        <f t="shared" si="3"/>
        <v>0</v>
      </c>
      <c r="AG35" s="12"/>
    </row>
    <row r="36" spans="1:33" x14ac:dyDescent="0.3">
      <c r="A36" s="7">
        <f>'Vastaukset, kilpailijat (taito)'!A36</f>
        <v>0</v>
      </c>
      <c r="B36" s="56">
        <f>'Vastaukset, kilpailijat (taito)'!B36</f>
        <v>0</v>
      </c>
      <c r="C36" s="6">
        <f>'Vastaukset, kilpailijat (taito)'!C36</f>
        <v>0</v>
      </c>
      <c r="D36" s="6">
        <f>'Vastaukset, kilpailijat (taito)'!D36</f>
        <v>0</v>
      </c>
      <c r="E36" s="82">
        <f>IF('Vastaukset, kilpailijat (taito)'!E36=Pistetaulukko!$I$3,Pistetaulukko!$I$2,0)</f>
        <v>0</v>
      </c>
      <c r="F36" s="82">
        <f>IF('Vastaukset, kilpailijat (taito)'!F36=Pistetaulukko!$I$6,Pistetaulukko!$I$5,IF(OR('Vastaukset, kilpailijat (taito)'!F36=Pistetaulukko!$H$6,'Vastaukset, kilpailijat (taito)'!F36=Pistetaulukko!$J$6),Pistetaulukko!$H$5,IF(OR('Vastaukset, kilpailijat (taito)'!F36=Pistetaulukko!$G$6,'Vastaukset, kilpailijat (taito)'!F36=Pistetaulukko!$K$6),Pistetaulukko!$G$5,IF(OR('Vastaukset, kilpailijat (taito)'!F36=Pistetaulukko!$F$6,'Vastaukset, kilpailijat (taito)'!F36=Pistetaulukko!$L$6),Pistetaulukko!$F$5,0))))</f>
        <v>0</v>
      </c>
      <c r="G36" s="82">
        <f>IF('Vastaukset, kilpailijat (taito)'!G36=Pistetaulukko!$I$9,Pistetaulukko!$I$8,IF(OR('Vastaukset, kilpailijat (taito)'!G36=Pistetaulukko!$H$9,'Vastaukset, kilpailijat (taito)'!G36=Pistetaulukko!$J$9),Pistetaulukko!$H$8,IF(OR('Vastaukset, kilpailijat (taito)'!G36=Pistetaulukko!$G$9,'Vastaukset, kilpailijat (taito)'!G36=Pistetaulukko!$K$9),Pistetaulukko!$G$8,IF(OR('Vastaukset, kilpailijat (taito)'!G36=Pistetaulukko!$F$9,'Vastaukset, kilpailijat (taito)'!G36=Pistetaulukko!$L$9),Pistetaulukko!$F$8,0))))</f>
        <v>0</v>
      </c>
      <c r="H36" s="82">
        <f>IF('Vastaukset, kilpailijat (taito)'!H36=Pistetaulukko!$I$12,Pistetaulukko!$I$11,IF(OR('Vastaukset, kilpailijat (taito)'!H36=Pistetaulukko!$H$12,'Vastaukset, kilpailijat (taito)'!H36=Pistetaulukko!$J$12),Pistetaulukko!$H$11,IF(OR('Vastaukset, kilpailijat (taito)'!H36=Pistetaulukko!$G$12,'Vastaukset, kilpailijat (taito)'!H36=Pistetaulukko!$K$12),Pistetaulukko!$G$11,IF(OR('Vastaukset, kilpailijat (taito)'!H36=Pistetaulukko!$F$12,'Vastaukset, kilpailijat (taito)'!H36=Pistetaulukko!$L$12),Pistetaulukko!$F$11,0))))</f>
        <v>0</v>
      </c>
      <c r="I36" s="82">
        <f>IF('Vastaukset, kilpailijat (taito)'!I36=Pistetaulukko!$I$18,Pistetaulukko!$I$17,0)</f>
        <v>0</v>
      </c>
      <c r="J36" s="82">
        <f>IF('Vastaukset, kilpailijat (taito)'!J36=Pistetaulukko!$I$21,Pistetaulukko!$I$20,IF(OR('Vastaukset, kilpailijat (taito)'!J36=Pistetaulukko!$H$21,'Vastaukset, kilpailijat (taito)'!J36=Pistetaulukko!$J$21),Pistetaulukko!$H$20,IF(OR('Vastaukset, kilpailijat (taito)'!J36=Pistetaulukko!$G$21,'Vastaukset, kilpailijat (taito)'!J36=Pistetaulukko!$K$21),Pistetaulukko!$G$20,IF(OR('Vastaukset, kilpailijat (taito)'!J36=Pistetaulukko!$F$21,'Vastaukset, kilpailijat (taito)'!J36=Pistetaulukko!$L$21),Pistetaulukko!$F$20,0))))</f>
        <v>0</v>
      </c>
      <c r="K36" s="82">
        <f>IF('Vastaukset, kilpailijat (taito)'!K36=Pistetaulukko!$I$24,Pistetaulukko!$I$23,0)</f>
        <v>0</v>
      </c>
      <c r="L36" s="82">
        <f>IF('Vastaukset, kilpailijat (taito)'!L36=Pistetaulukko!$I$27,Pistetaulukko!$I$26,IF(OR('Vastaukset, kilpailijat (taito)'!L36=Pistetaulukko!$H$27,'Vastaukset, kilpailijat (taito)'!L36=Pistetaulukko!$J$27),Pistetaulukko!$H$26,IF(OR('Vastaukset, kilpailijat (taito)'!L36=Pistetaulukko!$G$27,'Vastaukset, kilpailijat (taito)'!L36=Pistetaulukko!$K$27),Pistetaulukko!$G$26,IF(OR('Vastaukset, kilpailijat (taito)'!L36=Pistetaulukko!$F$27,'Vastaukset, kilpailijat (taito)'!L36=Pistetaulukko!$L$27),Pistetaulukko!$F$26,0))))</f>
        <v>0</v>
      </c>
      <c r="M36" s="82">
        <f>IF('Vastaukset, kilpailijat (taito)'!M36=Pistetaulukko!$I$30,Pistetaulukko!$I$29,0)</f>
        <v>0</v>
      </c>
      <c r="N36" s="82">
        <f>IF('Vastaukset, kilpailijat (taito)'!N36=Pistetaulukko!$I$33,Pistetaulukko!$I$32,IF(OR('Vastaukset, kilpailijat (taito)'!N36=Pistetaulukko!$H$33,'Vastaukset, kilpailijat (taito)'!N36=Pistetaulukko!$J$33),Pistetaulukko!$H$32,IF(OR('Vastaukset, kilpailijat (taito)'!N36=Pistetaulukko!$G$33,'Vastaukset, kilpailijat (taito)'!N36=Pistetaulukko!$K$33),Pistetaulukko!$G$32,IF(OR('Vastaukset, kilpailijat (taito)'!N36=Pistetaulukko!$F$33,'Vastaukset, kilpailijat (taito)'!N36=Pistetaulukko!$L$33),Pistetaulukko!$F$32,IF(OR('Vastaukset, kilpailijat (taito)'!N36=Pistetaulukko!$E$33,'Vastaukset, kilpailijat (taito)'!N36=Pistetaulukko!$M$33),Pistetaulukko!$E$32,IF(OR('Vastaukset, kilpailijat (taito)'!N36=Pistetaulukko!$D$33,'Vastaukset, kilpailijat (taito)'!N36=Pistetaulukko!$N$33),Pistetaulukko!$D$32,0))))))</f>
        <v>0</v>
      </c>
      <c r="O36" s="82">
        <f>IF('Vastaukset, kilpailijat (taito)'!O36=Pistetaulukko!$I$36,Pistetaulukko!$I$35,IF(OR('Vastaukset, kilpailijat (taito)'!O36=Pistetaulukko!$H$36,'Vastaukset, kilpailijat (taito)'!O36=Pistetaulukko!$J$36),Pistetaulukko!$H$35,IF(OR('Vastaukset, kilpailijat (taito)'!O36=Pistetaulukko!$G$36,'Vastaukset, kilpailijat (taito)'!O36=Pistetaulukko!$K$36),Pistetaulukko!$G$35,IF(OR('Vastaukset, kilpailijat (taito)'!O36=Pistetaulukko!$F$36,'Vastaukset, kilpailijat (taito)'!O36=Pistetaulukko!$L$36),Pistetaulukko!$F$35,IF(OR('Vastaukset, kilpailijat (taito)'!O36=Pistetaulukko!$E$36,'Vastaukset, kilpailijat (taito)'!O36=Pistetaulukko!$M$36),Pistetaulukko!$E$35,IF(OR('Vastaukset, kilpailijat (taito)'!O36=Pistetaulukko!$D$36,'Vastaukset, kilpailijat (taito)'!O36=Pistetaulukko!$N$36),Pistetaulukko!$D$35,IF(OR('Vastaukset, kilpailijat (taito)'!O36=Pistetaulukko!$C$36,'Vastaukset, kilpailijat (taito)'!O36=Pistetaulukko!$O$36),Pistetaulukko!$C$35,IF(OR('Vastaukset, kilpailijat (taito)'!O36=Pistetaulukko!$B$36,'Vastaukset, kilpailijat (taito)'!O36=Pistetaulukko!$P$36),Pistetaulukko!$B$35,0))))))))</f>
        <v>0</v>
      </c>
      <c r="P36" s="82">
        <f>IF('Vastaukset, kilpailijat (taito)'!P36=Pistetaulukko!$I$39,Pistetaulukko!$I$38,IF(OR('Vastaukset, kilpailijat (taito)'!P36=Pistetaulukko!$H$39,'Vastaukset, kilpailijat (taito)'!P36=Pistetaulukko!$J$39),Pistetaulukko!$H$38,IF(OR('Vastaukset, kilpailijat (taito)'!P36=Pistetaulukko!$G$39,'Vastaukset, kilpailijat (taito)'!P36=Pistetaulukko!$K$39),Pistetaulukko!$G$38,IF(OR('Vastaukset, kilpailijat (taito)'!P36=Pistetaulukko!$F$39,'Vastaukset, kilpailijat (taito)'!P36=Pistetaulukko!$L$39),Pistetaulukko!$F$38,0))))</f>
        <v>0</v>
      </c>
      <c r="Q36" s="82">
        <f>IF('Vastaukset, kilpailijat (taito)'!Q36=Pistetaulukko!$I$42,Pistetaulukko!$I$41,IF(OR('Vastaukset, kilpailijat (taito)'!Q36=Pistetaulukko!$H$42,'Vastaukset, kilpailijat (taito)'!Q36=Pistetaulukko!$J$42),Pistetaulukko!$H$41,IF(OR('Vastaukset, kilpailijat (taito)'!Q36=Pistetaulukko!$G$42,'Vastaukset, kilpailijat (taito)'!Q36=Pistetaulukko!$K$42),Pistetaulukko!$G$41,IF(OR('Vastaukset, kilpailijat (taito)'!Q36=Pistetaulukko!$F$42,'Vastaukset, kilpailijat (taito)'!Q36=Pistetaulukko!$L$42),Pistetaulukko!$F$41,0))))</f>
        <v>0</v>
      </c>
      <c r="R36" s="82">
        <f>IF('Vastaukset, kilpailijat (taito)'!R36=Pistetaulukko!$I$45,Pistetaulukko!$I$44,IF(OR('Vastaukset, kilpailijat (taito)'!R36=Pistetaulukko!$H$45,'Vastaukset, kilpailijat (taito)'!R36=Pistetaulukko!$J$45),Pistetaulukko!$H$44,IF(OR('Vastaukset, kilpailijat (taito)'!R36=Pistetaulukko!$G$45,'Vastaukset, kilpailijat (taito)'!R36=Pistetaulukko!$K$45),Pistetaulukko!$G$44,IF(OR('Vastaukset, kilpailijat (taito)'!R36=Pistetaulukko!$F$45,'Vastaukset, kilpailijat (taito)'!R36=Pistetaulukko!$L$45),Pistetaulukko!$F$44,0))))</f>
        <v>0</v>
      </c>
      <c r="S36" s="82">
        <f>IF('Vastaukset, kilpailijat (taito)'!S36=Pistetaulukko!$I$48,Pistetaulukko!$I$47,IF(OR('Vastaukset, kilpailijat (taito)'!S36=Pistetaulukko!$H$48,'Vastaukset, kilpailijat (taito)'!S36=Pistetaulukko!$J$48),Pistetaulukko!$H$47,IF(OR('Vastaukset, kilpailijat (taito)'!S36=Pistetaulukko!$G$48,'Vastaukset, kilpailijat (taito)'!S36=Pistetaulukko!$K$48),Pistetaulukko!$G$47,IF(OR('Vastaukset, kilpailijat (taito)'!S36=Pistetaulukko!$F$48,'Vastaukset, kilpailijat (taito)'!S36=Pistetaulukko!$L$48),Pistetaulukko!$F$47,0))))</f>
        <v>0</v>
      </c>
      <c r="T36" s="82">
        <f>IF('Vastaukset, kilpailijat (taito)'!T36=Pistetaulukko!$I$51,Pistetaulukko!$I$50,IF(OR('Vastaukset, kilpailijat (taito)'!T36=Pistetaulukko!$H$51,'Vastaukset, kilpailijat (taito)'!T36=Pistetaulukko!$J$51),Pistetaulukko!$H$50,IF(OR('Vastaukset, kilpailijat (taito)'!T36=Pistetaulukko!$G$51,'Vastaukset, kilpailijat (taito)'!T36=Pistetaulukko!$K$51),Pistetaulukko!$G$50,IF(OR('Vastaukset, kilpailijat (taito)'!T36=Pistetaulukko!$F$51,'Vastaukset, kilpailijat (taito)'!T36=Pistetaulukko!$L$51),Pistetaulukko!$F$50,0))))</f>
        <v>0</v>
      </c>
      <c r="U36" s="82">
        <f>IF('Vastaukset, kilpailijat (taito)'!U36=Pistetaulukko!$I$54,Pistetaulukko!$I$53,IF(OR('Vastaukset, kilpailijat (taito)'!U36=Pistetaulukko!$H$54,'Vastaukset, kilpailijat (taito)'!U36=Pistetaulukko!$J$54),Pistetaulukko!$H$53,IF(OR('Vastaukset, kilpailijat (taito)'!U36=Pistetaulukko!$G$54,'Vastaukset, kilpailijat (taito)'!U36=Pistetaulukko!$K$54),Pistetaulukko!$G$53,IF(OR('Vastaukset, kilpailijat (taito)'!U36=Pistetaulukko!$F$54,'Vastaukset, kilpailijat (taito)'!U36=Pistetaulukko!$L$54),Pistetaulukko!$F$53,0))))</f>
        <v>0</v>
      </c>
      <c r="V36" s="82">
        <f>IF('Vastaukset, kilpailijat (taito)'!V36=Pistetaulukko!$I$57,Pistetaulukko!$I$56,IF(OR('Vastaukset, kilpailijat (taito)'!V36=Pistetaulukko!$H$57,'Vastaukset, kilpailijat (taito)'!V36=Pistetaulukko!$J$57),Pistetaulukko!$H$56,IF(OR('Vastaukset, kilpailijat (taito)'!V36=Pistetaulukko!$G$57,'Vastaukset, kilpailijat (taito)'!V36=Pistetaulukko!$K$57),Pistetaulukko!$G$56,IF(OR('Vastaukset, kilpailijat (taito)'!V36=Pistetaulukko!$F$57,'Vastaukset, kilpailijat (taito)'!V36=Pistetaulukko!$L$57),Pistetaulukko!$F$56,0))))</f>
        <v>0</v>
      </c>
      <c r="W36" s="82">
        <f>IF('Vastaukset, kilpailijat (taito)'!W36=Pistetaulukko!$I$60,Pistetaulukko!$I$59,IF(OR('Vastaukset, kilpailijat (taito)'!W36=Pistetaulukko!$H$60,'Vastaukset, kilpailijat (taito)'!W36=Pistetaulukko!$J$60),Pistetaulukko!$H$59,IF(OR('Vastaukset, kilpailijat (taito)'!W36=Pistetaulukko!$G$60,'Vastaukset, kilpailijat (taito)'!W36=Pistetaulukko!$K$60),Pistetaulukko!$G$59,IF(OR('Vastaukset, kilpailijat (taito)'!W36=Pistetaulukko!$F$60,'Vastaukset, kilpailijat (taito)'!W36=Pistetaulukko!$L$60),Pistetaulukko!$F$59,0))))</f>
        <v>0</v>
      </c>
      <c r="X36" s="82">
        <f>IF('Vastaukset, kilpailijat (taito)'!X36=Pistetaulukko!$I$63,Pistetaulukko!$I$62,IF(OR('Vastaukset, kilpailijat (taito)'!X36=Pistetaulukko!$H$63,'Vastaukset, kilpailijat (taito)'!X36=Pistetaulukko!$J$63),Pistetaulukko!$H$62,IF(OR('Vastaukset, kilpailijat (taito)'!X36=Pistetaulukko!$G$63,'Vastaukset, kilpailijat (taito)'!X36=Pistetaulukko!$K$63),Pistetaulukko!$G$62,IF(OR('Vastaukset, kilpailijat (taito)'!X36=Pistetaulukko!$F$63,'Vastaukset, kilpailijat (taito)'!X36=Pistetaulukko!$L$63),Pistetaulukko!$F$62,0))))</f>
        <v>0</v>
      </c>
      <c r="Y36" s="82">
        <f>IF('Vastaukset, kilpailijat (taito)'!Y36=Pistetaulukko!$I$66,Pistetaulukko!$I$65,IF(OR('Vastaukset, kilpailijat (taito)'!Y36=Pistetaulukko!$H$66,'Vastaukset, kilpailijat (taito)'!Y36=Pistetaulukko!$J$66),Pistetaulukko!$H$65,IF(OR('Vastaukset, kilpailijat (taito)'!Y36=Pistetaulukko!$G$66,'Vastaukset, kilpailijat (taito)'!Y36=Pistetaulukko!$K$66),Pistetaulukko!$G$65,IF(OR('Vastaukset, kilpailijat (taito)'!Y36=Pistetaulukko!$F$66,'Vastaukset, kilpailijat (taito)'!Y36=Pistetaulukko!$L$66),Pistetaulukko!$F$65,IF(OR('Vastaukset, kilpailijat (taito)'!Y36=Pistetaulukko!$E$66,'Vastaukset, kilpailijat (taito)'!Y36=Pistetaulukko!$M$66),Pistetaulukko!$E$65,IF(OR('Vastaukset, kilpailijat (taito)'!Y36=Pistetaulukko!$D$66,'Vastaukset, kilpailijat (taito)'!Y36=Pistetaulukko!$N$66),Pistetaulukko!$D$65,0))))))</f>
        <v>0</v>
      </c>
      <c r="Z36" s="82">
        <f>IF('Vastaukset, kilpailijat (taito)'!Z36=Pistetaulukko!$I$69,Pistetaulukko!$I$68,IF(OR('Vastaukset, kilpailijat (taito)'!Z36=Pistetaulukko!$H$69,'Vastaukset, kilpailijat (taito)'!Z36=Pistetaulukko!$J$69),Pistetaulukko!$H$68,IF(OR('Vastaukset, kilpailijat (taito)'!Z36=Pistetaulukko!$G$69,'Vastaukset, kilpailijat (taito)'!Z36=Pistetaulukko!$K$69),Pistetaulukko!$G$68,IF(OR('Vastaukset, kilpailijat (taito)'!Z36=Pistetaulukko!$F$69,'Vastaukset, kilpailijat (taito)'!Z36=Pistetaulukko!$L$69),Pistetaulukko!$F$68,IF(OR('Vastaukset, kilpailijat (taito)'!Z36=Pistetaulukko!$E$69,'Vastaukset, kilpailijat (taito)'!Z36=Pistetaulukko!$M$69),Pistetaulukko!$E$68,IF(OR('Vastaukset, kilpailijat (taito)'!Z36=Pistetaulukko!$D$69,'Vastaukset, kilpailijat (taito)'!Z36=Pistetaulukko!$N$69),Pistetaulukko!$D$68,0))))))</f>
        <v>0</v>
      </c>
      <c r="AA36" s="4">
        <f t="shared" si="4"/>
        <v>0</v>
      </c>
      <c r="AB36" s="34">
        <f>'Vastaukset, kilpailijat (taito)'!AD36</f>
        <v>0</v>
      </c>
      <c r="AC36" s="125">
        <f>'Vastaukset, kilpailijat (taito)'!AC36</f>
        <v>0</v>
      </c>
      <c r="AD36" s="35">
        <f t="shared" si="1"/>
        <v>-5.2083333333333336E-2</v>
      </c>
      <c r="AE36" s="116">
        <f t="shared" si="2"/>
        <v>0</v>
      </c>
      <c r="AF36" s="38">
        <f t="shared" si="3"/>
        <v>0</v>
      </c>
      <c r="AG36" s="12"/>
    </row>
    <row r="37" spans="1:33" x14ac:dyDescent="0.3">
      <c r="A37" s="7">
        <f>'Vastaukset, kilpailijat (taito)'!A37</f>
        <v>0</v>
      </c>
      <c r="B37" s="56">
        <f>'Vastaukset, kilpailijat (taito)'!B37</f>
        <v>0</v>
      </c>
      <c r="C37" s="6">
        <f>'Vastaukset, kilpailijat (taito)'!C37</f>
        <v>0</v>
      </c>
      <c r="D37" s="6">
        <f>'Vastaukset, kilpailijat (taito)'!D37</f>
        <v>0</v>
      </c>
      <c r="E37" s="82">
        <f>IF('Vastaukset, kilpailijat (taito)'!E37=Pistetaulukko!$I$3,Pistetaulukko!$I$2,0)</f>
        <v>0</v>
      </c>
      <c r="F37" s="82">
        <f>IF('Vastaukset, kilpailijat (taito)'!F37=Pistetaulukko!$I$6,Pistetaulukko!$I$5,IF(OR('Vastaukset, kilpailijat (taito)'!F37=Pistetaulukko!$H$6,'Vastaukset, kilpailijat (taito)'!F37=Pistetaulukko!$J$6),Pistetaulukko!$H$5,IF(OR('Vastaukset, kilpailijat (taito)'!F37=Pistetaulukko!$G$6,'Vastaukset, kilpailijat (taito)'!F37=Pistetaulukko!$K$6),Pistetaulukko!$G$5,IF(OR('Vastaukset, kilpailijat (taito)'!F37=Pistetaulukko!$F$6,'Vastaukset, kilpailijat (taito)'!F37=Pistetaulukko!$L$6),Pistetaulukko!$F$5,0))))</f>
        <v>0</v>
      </c>
      <c r="G37" s="82">
        <f>IF('Vastaukset, kilpailijat (taito)'!G37=Pistetaulukko!$I$9,Pistetaulukko!$I$8,IF(OR('Vastaukset, kilpailijat (taito)'!G37=Pistetaulukko!$H$9,'Vastaukset, kilpailijat (taito)'!G37=Pistetaulukko!$J$9),Pistetaulukko!$H$8,IF(OR('Vastaukset, kilpailijat (taito)'!G37=Pistetaulukko!$G$9,'Vastaukset, kilpailijat (taito)'!G37=Pistetaulukko!$K$9),Pistetaulukko!$G$8,IF(OR('Vastaukset, kilpailijat (taito)'!G37=Pistetaulukko!$F$9,'Vastaukset, kilpailijat (taito)'!G37=Pistetaulukko!$L$9),Pistetaulukko!$F$8,0))))</f>
        <v>0</v>
      </c>
      <c r="H37" s="82">
        <f>IF('Vastaukset, kilpailijat (taito)'!H37=Pistetaulukko!$I$12,Pistetaulukko!$I$11,IF(OR('Vastaukset, kilpailijat (taito)'!H37=Pistetaulukko!$H$12,'Vastaukset, kilpailijat (taito)'!H37=Pistetaulukko!$J$12),Pistetaulukko!$H$11,IF(OR('Vastaukset, kilpailijat (taito)'!H37=Pistetaulukko!$G$12,'Vastaukset, kilpailijat (taito)'!H37=Pistetaulukko!$K$12),Pistetaulukko!$G$11,IF(OR('Vastaukset, kilpailijat (taito)'!H37=Pistetaulukko!$F$12,'Vastaukset, kilpailijat (taito)'!H37=Pistetaulukko!$L$12),Pistetaulukko!$F$11,0))))</f>
        <v>0</v>
      </c>
      <c r="I37" s="82">
        <f>IF('Vastaukset, kilpailijat (taito)'!I37=Pistetaulukko!$I$18,Pistetaulukko!$I$17,0)</f>
        <v>0</v>
      </c>
      <c r="J37" s="82">
        <f>IF('Vastaukset, kilpailijat (taito)'!J37=Pistetaulukko!$I$21,Pistetaulukko!$I$20,IF(OR('Vastaukset, kilpailijat (taito)'!J37=Pistetaulukko!$H$21,'Vastaukset, kilpailijat (taito)'!J37=Pistetaulukko!$J$21),Pistetaulukko!$H$20,IF(OR('Vastaukset, kilpailijat (taito)'!J37=Pistetaulukko!$G$21,'Vastaukset, kilpailijat (taito)'!J37=Pistetaulukko!$K$21),Pistetaulukko!$G$20,IF(OR('Vastaukset, kilpailijat (taito)'!J37=Pistetaulukko!$F$21,'Vastaukset, kilpailijat (taito)'!J37=Pistetaulukko!$L$21),Pistetaulukko!$F$20,0))))</f>
        <v>0</v>
      </c>
      <c r="K37" s="82">
        <f>IF('Vastaukset, kilpailijat (taito)'!K37=Pistetaulukko!$I$24,Pistetaulukko!$I$23,0)</f>
        <v>0</v>
      </c>
      <c r="L37" s="82">
        <f>IF('Vastaukset, kilpailijat (taito)'!L37=Pistetaulukko!$I$27,Pistetaulukko!$I$26,IF(OR('Vastaukset, kilpailijat (taito)'!L37=Pistetaulukko!$H$27,'Vastaukset, kilpailijat (taito)'!L37=Pistetaulukko!$J$27),Pistetaulukko!$H$26,IF(OR('Vastaukset, kilpailijat (taito)'!L37=Pistetaulukko!$G$27,'Vastaukset, kilpailijat (taito)'!L37=Pistetaulukko!$K$27),Pistetaulukko!$G$26,IF(OR('Vastaukset, kilpailijat (taito)'!L37=Pistetaulukko!$F$27,'Vastaukset, kilpailijat (taito)'!L37=Pistetaulukko!$L$27),Pistetaulukko!$F$26,0))))</f>
        <v>0</v>
      </c>
      <c r="M37" s="82">
        <f>IF('Vastaukset, kilpailijat (taito)'!M37=Pistetaulukko!$I$30,Pistetaulukko!$I$29,0)</f>
        <v>0</v>
      </c>
      <c r="N37" s="82">
        <f>IF('Vastaukset, kilpailijat (taito)'!N37=Pistetaulukko!$I$33,Pistetaulukko!$I$32,IF(OR('Vastaukset, kilpailijat (taito)'!N37=Pistetaulukko!$H$33,'Vastaukset, kilpailijat (taito)'!N37=Pistetaulukko!$J$33),Pistetaulukko!$H$32,IF(OR('Vastaukset, kilpailijat (taito)'!N37=Pistetaulukko!$G$33,'Vastaukset, kilpailijat (taito)'!N37=Pistetaulukko!$K$33),Pistetaulukko!$G$32,IF(OR('Vastaukset, kilpailijat (taito)'!N37=Pistetaulukko!$F$33,'Vastaukset, kilpailijat (taito)'!N37=Pistetaulukko!$L$33),Pistetaulukko!$F$32,IF(OR('Vastaukset, kilpailijat (taito)'!N37=Pistetaulukko!$E$33,'Vastaukset, kilpailijat (taito)'!N37=Pistetaulukko!$M$33),Pistetaulukko!$E$32,IF(OR('Vastaukset, kilpailijat (taito)'!N37=Pistetaulukko!$D$33,'Vastaukset, kilpailijat (taito)'!N37=Pistetaulukko!$N$33),Pistetaulukko!$D$32,0))))))</f>
        <v>0</v>
      </c>
      <c r="O37" s="82">
        <f>IF('Vastaukset, kilpailijat (taito)'!O37=Pistetaulukko!$I$36,Pistetaulukko!$I$35,IF(OR('Vastaukset, kilpailijat (taito)'!O37=Pistetaulukko!$H$36,'Vastaukset, kilpailijat (taito)'!O37=Pistetaulukko!$J$36),Pistetaulukko!$H$35,IF(OR('Vastaukset, kilpailijat (taito)'!O37=Pistetaulukko!$G$36,'Vastaukset, kilpailijat (taito)'!O37=Pistetaulukko!$K$36),Pistetaulukko!$G$35,IF(OR('Vastaukset, kilpailijat (taito)'!O37=Pistetaulukko!$F$36,'Vastaukset, kilpailijat (taito)'!O37=Pistetaulukko!$L$36),Pistetaulukko!$F$35,IF(OR('Vastaukset, kilpailijat (taito)'!O37=Pistetaulukko!$E$36,'Vastaukset, kilpailijat (taito)'!O37=Pistetaulukko!$M$36),Pistetaulukko!$E$35,IF(OR('Vastaukset, kilpailijat (taito)'!O37=Pistetaulukko!$D$36,'Vastaukset, kilpailijat (taito)'!O37=Pistetaulukko!$N$36),Pistetaulukko!$D$35,IF(OR('Vastaukset, kilpailijat (taito)'!O37=Pistetaulukko!$C$36,'Vastaukset, kilpailijat (taito)'!O37=Pistetaulukko!$O$36),Pistetaulukko!$C$35,IF(OR('Vastaukset, kilpailijat (taito)'!O37=Pistetaulukko!$B$36,'Vastaukset, kilpailijat (taito)'!O37=Pistetaulukko!$P$36),Pistetaulukko!$B$35,0))))))))</f>
        <v>0</v>
      </c>
      <c r="P37" s="82">
        <f>IF('Vastaukset, kilpailijat (taito)'!P37=Pistetaulukko!$I$39,Pistetaulukko!$I$38,IF(OR('Vastaukset, kilpailijat (taito)'!P37=Pistetaulukko!$H$39,'Vastaukset, kilpailijat (taito)'!P37=Pistetaulukko!$J$39),Pistetaulukko!$H$38,IF(OR('Vastaukset, kilpailijat (taito)'!P37=Pistetaulukko!$G$39,'Vastaukset, kilpailijat (taito)'!P37=Pistetaulukko!$K$39),Pistetaulukko!$G$38,IF(OR('Vastaukset, kilpailijat (taito)'!P37=Pistetaulukko!$F$39,'Vastaukset, kilpailijat (taito)'!P37=Pistetaulukko!$L$39),Pistetaulukko!$F$38,0))))</f>
        <v>0</v>
      </c>
      <c r="Q37" s="82">
        <f>IF('Vastaukset, kilpailijat (taito)'!Q37=Pistetaulukko!$I$42,Pistetaulukko!$I$41,IF(OR('Vastaukset, kilpailijat (taito)'!Q37=Pistetaulukko!$H$42,'Vastaukset, kilpailijat (taito)'!Q37=Pistetaulukko!$J$42),Pistetaulukko!$H$41,IF(OR('Vastaukset, kilpailijat (taito)'!Q37=Pistetaulukko!$G$42,'Vastaukset, kilpailijat (taito)'!Q37=Pistetaulukko!$K$42),Pistetaulukko!$G$41,IF(OR('Vastaukset, kilpailijat (taito)'!Q37=Pistetaulukko!$F$42,'Vastaukset, kilpailijat (taito)'!Q37=Pistetaulukko!$L$42),Pistetaulukko!$F$41,0))))</f>
        <v>0</v>
      </c>
      <c r="R37" s="82">
        <f>IF('Vastaukset, kilpailijat (taito)'!R37=Pistetaulukko!$I$45,Pistetaulukko!$I$44,IF(OR('Vastaukset, kilpailijat (taito)'!R37=Pistetaulukko!$H$45,'Vastaukset, kilpailijat (taito)'!R37=Pistetaulukko!$J$45),Pistetaulukko!$H$44,IF(OR('Vastaukset, kilpailijat (taito)'!R37=Pistetaulukko!$G$45,'Vastaukset, kilpailijat (taito)'!R37=Pistetaulukko!$K$45),Pistetaulukko!$G$44,IF(OR('Vastaukset, kilpailijat (taito)'!R37=Pistetaulukko!$F$45,'Vastaukset, kilpailijat (taito)'!R37=Pistetaulukko!$L$45),Pistetaulukko!$F$44,0))))</f>
        <v>0</v>
      </c>
      <c r="S37" s="82">
        <f>IF('Vastaukset, kilpailijat (taito)'!S37=Pistetaulukko!$I$48,Pistetaulukko!$I$47,IF(OR('Vastaukset, kilpailijat (taito)'!S37=Pistetaulukko!$H$48,'Vastaukset, kilpailijat (taito)'!S37=Pistetaulukko!$J$48),Pistetaulukko!$H$47,IF(OR('Vastaukset, kilpailijat (taito)'!S37=Pistetaulukko!$G$48,'Vastaukset, kilpailijat (taito)'!S37=Pistetaulukko!$K$48),Pistetaulukko!$G$47,IF(OR('Vastaukset, kilpailijat (taito)'!S37=Pistetaulukko!$F$48,'Vastaukset, kilpailijat (taito)'!S37=Pistetaulukko!$L$48),Pistetaulukko!$F$47,0))))</f>
        <v>0</v>
      </c>
      <c r="T37" s="82">
        <f>IF('Vastaukset, kilpailijat (taito)'!T37=Pistetaulukko!$I$51,Pistetaulukko!$I$50,IF(OR('Vastaukset, kilpailijat (taito)'!T37=Pistetaulukko!$H$51,'Vastaukset, kilpailijat (taito)'!T37=Pistetaulukko!$J$51),Pistetaulukko!$H$50,IF(OR('Vastaukset, kilpailijat (taito)'!T37=Pistetaulukko!$G$51,'Vastaukset, kilpailijat (taito)'!T37=Pistetaulukko!$K$51),Pistetaulukko!$G$50,IF(OR('Vastaukset, kilpailijat (taito)'!T37=Pistetaulukko!$F$51,'Vastaukset, kilpailijat (taito)'!T37=Pistetaulukko!$L$51),Pistetaulukko!$F$50,0))))</f>
        <v>0</v>
      </c>
      <c r="U37" s="82">
        <f>IF('Vastaukset, kilpailijat (taito)'!U37=Pistetaulukko!$I$54,Pistetaulukko!$I$53,IF(OR('Vastaukset, kilpailijat (taito)'!U37=Pistetaulukko!$H$54,'Vastaukset, kilpailijat (taito)'!U37=Pistetaulukko!$J$54),Pistetaulukko!$H$53,IF(OR('Vastaukset, kilpailijat (taito)'!U37=Pistetaulukko!$G$54,'Vastaukset, kilpailijat (taito)'!U37=Pistetaulukko!$K$54),Pistetaulukko!$G$53,IF(OR('Vastaukset, kilpailijat (taito)'!U37=Pistetaulukko!$F$54,'Vastaukset, kilpailijat (taito)'!U37=Pistetaulukko!$L$54),Pistetaulukko!$F$53,0))))</f>
        <v>0</v>
      </c>
      <c r="V37" s="82">
        <f>IF('Vastaukset, kilpailijat (taito)'!V37=Pistetaulukko!$I$57,Pistetaulukko!$I$56,IF(OR('Vastaukset, kilpailijat (taito)'!V37=Pistetaulukko!$H$57,'Vastaukset, kilpailijat (taito)'!V37=Pistetaulukko!$J$57),Pistetaulukko!$H$56,IF(OR('Vastaukset, kilpailijat (taito)'!V37=Pistetaulukko!$G$57,'Vastaukset, kilpailijat (taito)'!V37=Pistetaulukko!$K$57),Pistetaulukko!$G$56,IF(OR('Vastaukset, kilpailijat (taito)'!V37=Pistetaulukko!$F$57,'Vastaukset, kilpailijat (taito)'!V37=Pistetaulukko!$L$57),Pistetaulukko!$F$56,0))))</f>
        <v>0</v>
      </c>
      <c r="W37" s="82">
        <f>IF('Vastaukset, kilpailijat (taito)'!W37=Pistetaulukko!$I$60,Pistetaulukko!$I$59,IF(OR('Vastaukset, kilpailijat (taito)'!W37=Pistetaulukko!$H$60,'Vastaukset, kilpailijat (taito)'!W37=Pistetaulukko!$J$60),Pistetaulukko!$H$59,IF(OR('Vastaukset, kilpailijat (taito)'!W37=Pistetaulukko!$G$60,'Vastaukset, kilpailijat (taito)'!W37=Pistetaulukko!$K$60),Pistetaulukko!$G$59,IF(OR('Vastaukset, kilpailijat (taito)'!W37=Pistetaulukko!$F$60,'Vastaukset, kilpailijat (taito)'!W37=Pistetaulukko!$L$60),Pistetaulukko!$F$59,0))))</f>
        <v>0</v>
      </c>
      <c r="X37" s="82">
        <f>IF('Vastaukset, kilpailijat (taito)'!X37=Pistetaulukko!$I$63,Pistetaulukko!$I$62,IF(OR('Vastaukset, kilpailijat (taito)'!X37=Pistetaulukko!$H$63,'Vastaukset, kilpailijat (taito)'!X37=Pistetaulukko!$J$63),Pistetaulukko!$H$62,IF(OR('Vastaukset, kilpailijat (taito)'!X37=Pistetaulukko!$G$63,'Vastaukset, kilpailijat (taito)'!X37=Pistetaulukko!$K$63),Pistetaulukko!$G$62,IF(OR('Vastaukset, kilpailijat (taito)'!X37=Pistetaulukko!$F$63,'Vastaukset, kilpailijat (taito)'!X37=Pistetaulukko!$L$63),Pistetaulukko!$F$62,0))))</f>
        <v>0</v>
      </c>
      <c r="Y37" s="82">
        <f>IF('Vastaukset, kilpailijat (taito)'!Y37=Pistetaulukko!$I$66,Pistetaulukko!$I$65,IF(OR('Vastaukset, kilpailijat (taito)'!Y37=Pistetaulukko!$H$66,'Vastaukset, kilpailijat (taito)'!Y37=Pistetaulukko!$J$66),Pistetaulukko!$H$65,IF(OR('Vastaukset, kilpailijat (taito)'!Y37=Pistetaulukko!$G$66,'Vastaukset, kilpailijat (taito)'!Y37=Pistetaulukko!$K$66),Pistetaulukko!$G$65,IF(OR('Vastaukset, kilpailijat (taito)'!Y37=Pistetaulukko!$F$66,'Vastaukset, kilpailijat (taito)'!Y37=Pistetaulukko!$L$66),Pistetaulukko!$F$65,IF(OR('Vastaukset, kilpailijat (taito)'!Y37=Pistetaulukko!$E$66,'Vastaukset, kilpailijat (taito)'!Y37=Pistetaulukko!$M$66),Pistetaulukko!$E$65,IF(OR('Vastaukset, kilpailijat (taito)'!Y37=Pistetaulukko!$D$66,'Vastaukset, kilpailijat (taito)'!Y37=Pistetaulukko!$N$66),Pistetaulukko!$D$65,0))))))</f>
        <v>0</v>
      </c>
      <c r="Z37" s="82">
        <f>IF('Vastaukset, kilpailijat (taito)'!Z37=Pistetaulukko!$I$69,Pistetaulukko!$I$68,IF(OR('Vastaukset, kilpailijat (taito)'!Z37=Pistetaulukko!$H$69,'Vastaukset, kilpailijat (taito)'!Z37=Pistetaulukko!$J$69),Pistetaulukko!$H$68,IF(OR('Vastaukset, kilpailijat (taito)'!Z37=Pistetaulukko!$G$69,'Vastaukset, kilpailijat (taito)'!Z37=Pistetaulukko!$K$69),Pistetaulukko!$G$68,IF(OR('Vastaukset, kilpailijat (taito)'!Z37=Pistetaulukko!$F$69,'Vastaukset, kilpailijat (taito)'!Z37=Pistetaulukko!$L$69),Pistetaulukko!$F$68,IF(OR('Vastaukset, kilpailijat (taito)'!Z37=Pistetaulukko!$E$69,'Vastaukset, kilpailijat (taito)'!Z37=Pistetaulukko!$M$69),Pistetaulukko!$E$68,IF(OR('Vastaukset, kilpailijat (taito)'!Z37=Pistetaulukko!$D$69,'Vastaukset, kilpailijat (taito)'!Z37=Pistetaulukko!$N$69),Pistetaulukko!$D$68,0))))))</f>
        <v>0</v>
      </c>
      <c r="AA37" s="4">
        <f t="shared" si="4"/>
        <v>0</v>
      </c>
      <c r="AB37" s="34">
        <f>'Vastaukset, kilpailijat (taito)'!AD37</f>
        <v>0</v>
      </c>
      <c r="AC37" s="125">
        <f>'Vastaukset, kilpailijat (taito)'!AC37</f>
        <v>0</v>
      </c>
      <c r="AD37" s="35">
        <f t="shared" si="1"/>
        <v>-5.2083333333333336E-2</v>
      </c>
      <c r="AE37" s="116">
        <f t="shared" si="2"/>
        <v>0</v>
      </c>
      <c r="AF37" s="38">
        <f t="shared" si="3"/>
        <v>0</v>
      </c>
      <c r="AG37" s="12"/>
    </row>
    <row r="38" spans="1:33" x14ac:dyDescent="0.3">
      <c r="A38" s="7">
        <f>'Vastaukset, kilpailijat (taito)'!A38</f>
        <v>0</v>
      </c>
      <c r="B38" s="56">
        <f>'Vastaukset, kilpailijat (taito)'!B38</f>
        <v>0</v>
      </c>
      <c r="C38" s="6">
        <f>'Vastaukset, kilpailijat (taito)'!C38</f>
        <v>0</v>
      </c>
      <c r="D38" s="6">
        <f>'Vastaukset, kilpailijat (taito)'!D38</f>
        <v>0</v>
      </c>
      <c r="E38" s="82">
        <f>IF('Vastaukset, kilpailijat (taito)'!E38=Pistetaulukko!$I$3,Pistetaulukko!$I$2,0)</f>
        <v>0</v>
      </c>
      <c r="F38" s="82">
        <f>IF('Vastaukset, kilpailijat (taito)'!F38=Pistetaulukko!$I$6,Pistetaulukko!$I$5,IF(OR('Vastaukset, kilpailijat (taito)'!F38=Pistetaulukko!$H$6,'Vastaukset, kilpailijat (taito)'!F38=Pistetaulukko!$J$6),Pistetaulukko!$H$5,IF(OR('Vastaukset, kilpailijat (taito)'!F38=Pistetaulukko!$G$6,'Vastaukset, kilpailijat (taito)'!F38=Pistetaulukko!$K$6),Pistetaulukko!$G$5,IF(OR('Vastaukset, kilpailijat (taito)'!F38=Pistetaulukko!$F$6,'Vastaukset, kilpailijat (taito)'!F38=Pistetaulukko!$L$6),Pistetaulukko!$F$5,0))))</f>
        <v>0</v>
      </c>
      <c r="G38" s="82">
        <f>IF('Vastaukset, kilpailijat (taito)'!G38=Pistetaulukko!$I$9,Pistetaulukko!$I$8,IF(OR('Vastaukset, kilpailijat (taito)'!G38=Pistetaulukko!$H$9,'Vastaukset, kilpailijat (taito)'!G38=Pistetaulukko!$J$9),Pistetaulukko!$H$8,IF(OR('Vastaukset, kilpailijat (taito)'!G38=Pistetaulukko!$G$9,'Vastaukset, kilpailijat (taito)'!G38=Pistetaulukko!$K$9),Pistetaulukko!$G$8,IF(OR('Vastaukset, kilpailijat (taito)'!G38=Pistetaulukko!$F$9,'Vastaukset, kilpailijat (taito)'!G38=Pistetaulukko!$L$9),Pistetaulukko!$F$8,0))))</f>
        <v>0</v>
      </c>
      <c r="H38" s="82">
        <f>IF('Vastaukset, kilpailijat (taito)'!H38=Pistetaulukko!$I$12,Pistetaulukko!$I$11,IF(OR('Vastaukset, kilpailijat (taito)'!H38=Pistetaulukko!$H$12,'Vastaukset, kilpailijat (taito)'!H38=Pistetaulukko!$J$12),Pistetaulukko!$H$11,IF(OR('Vastaukset, kilpailijat (taito)'!H38=Pistetaulukko!$G$12,'Vastaukset, kilpailijat (taito)'!H38=Pistetaulukko!$K$12),Pistetaulukko!$G$11,IF(OR('Vastaukset, kilpailijat (taito)'!H38=Pistetaulukko!$F$12,'Vastaukset, kilpailijat (taito)'!H38=Pistetaulukko!$L$12),Pistetaulukko!$F$11,0))))</f>
        <v>0</v>
      </c>
      <c r="I38" s="82">
        <f>IF('Vastaukset, kilpailijat (taito)'!I38=Pistetaulukko!$I$18,Pistetaulukko!$I$17,0)</f>
        <v>0</v>
      </c>
      <c r="J38" s="82">
        <f>IF('Vastaukset, kilpailijat (taito)'!J38=Pistetaulukko!$I$21,Pistetaulukko!$I$20,IF(OR('Vastaukset, kilpailijat (taito)'!J38=Pistetaulukko!$H$21,'Vastaukset, kilpailijat (taito)'!J38=Pistetaulukko!$J$21),Pistetaulukko!$H$20,IF(OR('Vastaukset, kilpailijat (taito)'!J38=Pistetaulukko!$G$21,'Vastaukset, kilpailijat (taito)'!J38=Pistetaulukko!$K$21),Pistetaulukko!$G$20,IF(OR('Vastaukset, kilpailijat (taito)'!J38=Pistetaulukko!$F$21,'Vastaukset, kilpailijat (taito)'!J38=Pistetaulukko!$L$21),Pistetaulukko!$F$20,0))))</f>
        <v>0</v>
      </c>
      <c r="K38" s="82">
        <f>IF('Vastaukset, kilpailijat (taito)'!K38=Pistetaulukko!$I$24,Pistetaulukko!$I$23,0)</f>
        <v>0</v>
      </c>
      <c r="L38" s="82">
        <f>IF('Vastaukset, kilpailijat (taito)'!L38=Pistetaulukko!$I$27,Pistetaulukko!$I$26,IF(OR('Vastaukset, kilpailijat (taito)'!L38=Pistetaulukko!$H$27,'Vastaukset, kilpailijat (taito)'!L38=Pistetaulukko!$J$27),Pistetaulukko!$H$26,IF(OR('Vastaukset, kilpailijat (taito)'!L38=Pistetaulukko!$G$27,'Vastaukset, kilpailijat (taito)'!L38=Pistetaulukko!$K$27),Pistetaulukko!$G$26,IF(OR('Vastaukset, kilpailijat (taito)'!L38=Pistetaulukko!$F$27,'Vastaukset, kilpailijat (taito)'!L38=Pistetaulukko!$L$27),Pistetaulukko!$F$26,0))))</f>
        <v>0</v>
      </c>
      <c r="M38" s="82">
        <f>IF('Vastaukset, kilpailijat (taito)'!M38=Pistetaulukko!$I$30,Pistetaulukko!$I$29,0)</f>
        <v>0</v>
      </c>
      <c r="N38" s="82">
        <f>IF('Vastaukset, kilpailijat (taito)'!N38=Pistetaulukko!$I$33,Pistetaulukko!$I$32,IF(OR('Vastaukset, kilpailijat (taito)'!N38=Pistetaulukko!$H$33,'Vastaukset, kilpailijat (taito)'!N38=Pistetaulukko!$J$33),Pistetaulukko!$H$32,IF(OR('Vastaukset, kilpailijat (taito)'!N38=Pistetaulukko!$G$33,'Vastaukset, kilpailijat (taito)'!N38=Pistetaulukko!$K$33),Pistetaulukko!$G$32,IF(OR('Vastaukset, kilpailijat (taito)'!N38=Pistetaulukko!$F$33,'Vastaukset, kilpailijat (taito)'!N38=Pistetaulukko!$L$33),Pistetaulukko!$F$32,IF(OR('Vastaukset, kilpailijat (taito)'!N38=Pistetaulukko!$E$33,'Vastaukset, kilpailijat (taito)'!N38=Pistetaulukko!$M$33),Pistetaulukko!$E$32,IF(OR('Vastaukset, kilpailijat (taito)'!N38=Pistetaulukko!$D$33,'Vastaukset, kilpailijat (taito)'!N38=Pistetaulukko!$N$33),Pistetaulukko!$D$32,0))))))</f>
        <v>0</v>
      </c>
      <c r="O38" s="82">
        <f>IF('Vastaukset, kilpailijat (taito)'!O38=Pistetaulukko!$I$36,Pistetaulukko!$I$35,IF(OR('Vastaukset, kilpailijat (taito)'!O38=Pistetaulukko!$H$36,'Vastaukset, kilpailijat (taito)'!O38=Pistetaulukko!$J$36),Pistetaulukko!$H$35,IF(OR('Vastaukset, kilpailijat (taito)'!O38=Pistetaulukko!$G$36,'Vastaukset, kilpailijat (taito)'!O38=Pistetaulukko!$K$36),Pistetaulukko!$G$35,IF(OR('Vastaukset, kilpailijat (taito)'!O38=Pistetaulukko!$F$36,'Vastaukset, kilpailijat (taito)'!O38=Pistetaulukko!$L$36),Pistetaulukko!$F$35,IF(OR('Vastaukset, kilpailijat (taito)'!O38=Pistetaulukko!$E$36,'Vastaukset, kilpailijat (taito)'!O38=Pistetaulukko!$M$36),Pistetaulukko!$E$35,IF(OR('Vastaukset, kilpailijat (taito)'!O38=Pistetaulukko!$D$36,'Vastaukset, kilpailijat (taito)'!O38=Pistetaulukko!$N$36),Pistetaulukko!$D$35,IF(OR('Vastaukset, kilpailijat (taito)'!O38=Pistetaulukko!$C$36,'Vastaukset, kilpailijat (taito)'!O38=Pistetaulukko!$O$36),Pistetaulukko!$C$35,IF(OR('Vastaukset, kilpailijat (taito)'!O38=Pistetaulukko!$B$36,'Vastaukset, kilpailijat (taito)'!O38=Pistetaulukko!$P$36),Pistetaulukko!$B$35,0))))))))</f>
        <v>0</v>
      </c>
      <c r="P38" s="82">
        <f>IF('Vastaukset, kilpailijat (taito)'!P38=Pistetaulukko!$I$39,Pistetaulukko!$I$38,IF(OR('Vastaukset, kilpailijat (taito)'!P38=Pistetaulukko!$H$39,'Vastaukset, kilpailijat (taito)'!P38=Pistetaulukko!$J$39),Pistetaulukko!$H$38,IF(OR('Vastaukset, kilpailijat (taito)'!P38=Pistetaulukko!$G$39,'Vastaukset, kilpailijat (taito)'!P38=Pistetaulukko!$K$39),Pistetaulukko!$G$38,IF(OR('Vastaukset, kilpailijat (taito)'!P38=Pistetaulukko!$F$39,'Vastaukset, kilpailijat (taito)'!P38=Pistetaulukko!$L$39),Pistetaulukko!$F$38,0))))</f>
        <v>0</v>
      </c>
      <c r="Q38" s="82">
        <f>IF('Vastaukset, kilpailijat (taito)'!Q38=Pistetaulukko!$I$42,Pistetaulukko!$I$41,IF(OR('Vastaukset, kilpailijat (taito)'!Q38=Pistetaulukko!$H$42,'Vastaukset, kilpailijat (taito)'!Q38=Pistetaulukko!$J$42),Pistetaulukko!$H$41,IF(OR('Vastaukset, kilpailijat (taito)'!Q38=Pistetaulukko!$G$42,'Vastaukset, kilpailijat (taito)'!Q38=Pistetaulukko!$K$42),Pistetaulukko!$G$41,IF(OR('Vastaukset, kilpailijat (taito)'!Q38=Pistetaulukko!$F$42,'Vastaukset, kilpailijat (taito)'!Q38=Pistetaulukko!$L$42),Pistetaulukko!$F$41,0))))</f>
        <v>0</v>
      </c>
      <c r="R38" s="82">
        <f>IF('Vastaukset, kilpailijat (taito)'!R38=Pistetaulukko!$I$45,Pistetaulukko!$I$44,IF(OR('Vastaukset, kilpailijat (taito)'!R38=Pistetaulukko!$H$45,'Vastaukset, kilpailijat (taito)'!R38=Pistetaulukko!$J$45),Pistetaulukko!$H$44,IF(OR('Vastaukset, kilpailijat (taito)'!R38=Pistetaulukko!$G$45,'Vastaukset, kilpailijat (taito)'!R38=Pistetaulukko!$K$45),Pistetaulukko!$G$44,IF(OR('Vastaukset, kilpailijat (taito)'!R38=Pistetaulukko!$F$45,'Vastaukset, kilpailijat (taito)'!R38=Pistetaulukko!$L$45),Pistetaulukko!$F$44,0))))</f>
        <v>0</v>
      </c>
      <c r="S38" s="82">
        <f>IF('Vastaukset, kilpailijat (taito)'!S38=Pistetaulukko!$I$48,Pistetaulukko!$I$47,IF(OR('Vastaukset, kilpailijat (taito)'!S38=Pistetaulukko!$H$48,'Vastaukset, kilpailijat (taito)'!S38=Pistetaulukko!$J$48),Pistetaulukko!$H$47,IF(OR('Vastaukset, kilpailijat (taito)'!S38=Pistetaulukko!$G$48,'Vastaukset, kilpailijat (taito)'!S38=Pistetaulukko!$K$48),Pistetaulukko!$G$47,IF(OR('Vastaukset, kilpailijat (taito)'!S38=Pistetaulukko!$F$48,'Vastaukset, kilpailijat (taito)'!S38=Pistetaulukko!$L$48),Pistetaulukko!$F$47,0))))</f>
        <v>0</v>
      </c>
      <c r="T38" s="82">
        <f>IF('Vastaukset, kilpailijat (taito)'!T38=Pistetaulukko!$I$51,Pistetaulukko!$I$50,IF(OR('Vastaukset, kilpailijat (taito)'!T38=Pistetaulukko!$H$51,'Vastaukset, kilpailijat (taito)'!T38=Pistetaulukko!$J$51),Pistetaulukko!$H$50,IF(OR('Vastaukset, kilpailijat (taito)'!T38=Pistetaulukko!$G$51,'Vastaukset, kilpailijat (taito)'!T38=Pistetaulukko!$K$51),Pistetaulukko!$G$50,IF(OR('Vastaukset, kilpailijat (taito)'!T38=Pistetaulukko!$F$51,'Vastaukset, kilpailijat (taito)'!T38=Pistetaulukko!$L$51),Pistetaulukko!$F$50,0))))</f>
        <v>0</v>
      </c>
      <c r="U38" s="82">
        <f>IF('Vastaukset, kilpailijat (taito)'!U38=Pistetaulukko!$I$54,Pistetaulukko!$I$53,IF(OR('Vastaukset, kilpailijat (taito)'!U38=Pistetaulukko!$H$54,'Vastaukset, kilpailijat (taito)'!U38=Pistetaulukko!$J$54),Pistetaulukko!$H$53,IF(OR('Vastaukset, kilpailijat (taito)'!U38=Pistetaulukko!$G$54,'Vastaukset, kilpailijat (taito)'!U38=Pistetaulukko!$K$54),Pistetaulukko!$G$53,IF(OR('Vastaukset, kilpailijat (taito)'!U38=Pistetaulukko!$F$54,'Vastaukset, kilpailijat (taito)'!U38=Pistetaulukko!$L$54),Pistetaulukko!$F$53,0))))</f>
        <v>0</v>
      </c>
      <c r="V38" s="82">
        <f>IF('Vastaukset, kilpailijat (taito)'!V38=Pistetaulukko!$I$57,Pistetaulukko!$I$56,IF(OR('Vastaukset, kilpailijat (taito)'!V38=Pistetaulukko!$H$57,'Vastaukset, kilpailijat (taito)'!V38=Pistetaulukko!$J$57),Pistetaulukko!$H$56,IF(OR('Vastaukset, kilpailijat (taito)'!V38=Pistetaulukko!$G$57,'Vastaukset, kilpailijat (taito)'!V38=Pistetaulukko!$K$57),Pistetaulukko!$G$56,IF(OR('Vastaukset, kilpailijat (taito)'!V38=Pistetaulukko!$F$57,'Vastaukset, kilpailijat (taito)'!V38=Pistetaulukko!$L$57),Pistetaulukko!$F$56,0))))</f>
        <v>0</v>
      </c>
      <c r="W38" s="82">
        <f>IF('Vastaukset, kilpailijat (taito)'!W38=Pistetaulukko!$I$60,Pistetaulukko!$I$59,IF(OR('Vastaukset, kilpailijat (taito)'!W38=Pistetaulukko!$H$60,'Vastaukset, kilpailijat (taito)'!W38=Pistetaulukko!$J$60),Pistetaulukko!$H$59,IF(OR('Vastaukset, kilpailijat (taito)'!W38=Pistetaulukko!$G$60,'Vastaukset, kilpailijat (taito)'!W38=Pistetaulukko!$K$60),Pistetaulukko!$G$59,IF(OR('Vastaukset, kilpailijat (taito)'!W38=Pistetaulukko!$F$60,'Vastaukset, kilpailijat (taito)'!W38=Pistetaulukko!$L$60),Pistetaulukko!$F$59,0))))</f>
        <v>0</v>
      </c>
      <c r="X38" s="82">
        <f>IF('Vastaukset, kilpailijat (taito)'!X38=Pistetaulukko!$I$63,Pistetaulukko!$I$62,IF(OR('Vastaukset, kilpailijat (taito)'!X38=Pistetaulukko!$H$63,'Vastaukset, kilpailijat (taito)'!X38=Pistetaulukko!$J$63),Pistetaulukko!$H$62,IF(OR('Vastaukset, kilpailijat (taito)'!X38=Pistetaulukko!$G$63,'Vastaukset, kilpailijat (taito)'!X38=Pistetaulukko!$K$63),Pistetaulukko!$G$62,IF(OR('Vastaukset, kilpailijat (taito)'!X38=Pistetaulukko!$F$63,'Vastaukset, kilpailijat (taito)'!X38=Pistetaulukko!$L$63),Pistetaulukko!$F$62,0))))</f>
        <v>0</v>
      </c>
      <c r="Y38" s="82">
        <f>IF('Vastaukset, kilpailijat (taito)'!Y38=Pistetaulukko!$I$66,Pistetaulukko!$I$65,IF(OR('Vastaukset, kilpailijat (taito)'!Y38=Pistetaulukko!$H$66,'Vastaukset, kilpailijat (taito)'!Y38=Pistetaulukko!$J$66),Pistetaulukko!$H$65,IF(OR('Vastaukset, kilpailijat (taito)'!Y38=Pistetaulukko!$G$66,'Vastaukset, kilpailijat (taito)'!Y38=Pistetaulukko!$K$66),Pistetaulukko!$G$65,IF(OR('Vastaukset, kilpailijat (taito)'!Y38=Pistetaulukko!$F$66,'Vastaukset, kilpailijat (taito)'!Y38=Pistetaulukko!$L$66),Pistetaulukko!$F$65,IF(OR('Vastaukset, kilpailijat (taito)'!Y38=Pistetaulukko!$E$66,'Vastaukset, kilpailijat (taito)'!Y38=Pistetaulukko!$M$66),Pistetaulukko!$E$65,IF(OR('Vastaukset, kilpailijat (taito)'!Y38=Pistetaulukko!$D$66,'Vastaukset, kilpailijat (taito)'!Y38=Pistetaulukko!$N$66),Pistetaulukko!$D$65,0))))))</f>
        <v>0</v>
      </c>
      <c r="Z38" s="82">
        <f>IF('Vastaukset, kilpailijat (taito)'!Z38=Pistetaulukko!$I$69,Pistetaulukko!$I$68,IF(OR('Vastaukset, kilpailijat (taito)'!Z38=Pistetaulukko!$H$69,'Vastaukset, kilpailijat (taito)'!Z38=Pistetaulukko!$J$69),Pistetaulukko!$H$68,IF(OR('Vastaukset, kilpailijat (taito)'!Z38=Pistetaulukko!$G$69,'Vastaukset, kilpailijat (taito)'!Z38=Pistetaulukko!$K$69),Pistetaulukko!$G$68,IF(OR('Vastaukset, kilpailijat (taito)'!Z38=Pistetaulukko!$F$69,'Vastaukset, kilpailijat (taito)'!Z38=Pistetaulukko!$L$69),Pistetaulukko!$F$68,IF(OR('Vastaukset, kilpailijat (taito)'!Z38=Pistetaulukko!$E$69,'Vastaukset, kilpailijat (taito)'!Z38=Pistetaulukko!$M$69),Pistetaulukko!$E$68,IF(OR('Vastaukset, kilpailijat (taito)'!Z38=Pistetaulukko!$D$69,'Vastaukset, kilpailijat (taito)'!Z38=Pistetaulukko!$N$69),Pistetaulukko!$D$68,0))))))</f>
        <v>0</v>
      </c>
      <c r="AA38" s="4">
        <f t="shared" si="4"/>
        <v>0</v>
      </c>
      <c r="AB38" s="34">
        <f>'Vastaukset, kilpailijat (taito)'!AD38</f>
        <v>0</v>
      </c>
      <c r="AC38" s="125">
        <f>'Vastaukset, kilpailijat (taito)'!AC38</f>
        <v>0</v>
      </c>
      <c r="AD38" s="35">
        <f t="shared" si="1"/>
        <v>-5.2083333333333336E-2</v>
      </c>
      <c r="AE38" s="116">
        <f t="shared" si="2"/>
        <v>0</v>
      </c>
      <c r="AF38" s="38">
        <f t="shared" si="3"/>
        <v>0</v>
      </c>
      <c r="AG38" s="12"/>
    </row>
    <row r="39" spans="1:33" x14ac:dyDescent="0.3">
      <c r="A39" s="7">
        <f>'Vastaukset, kilpailijat (taito)'!A39</f>
        <v>0</v>
      </c>
      <c r="B39" s="56">
        <f>'Vastaukset, kilpailijat (taito)'!B39</f>
        <v>0</v>
      </c>
      <c r="C39" s="6">
        <f>'Vastaukset, kilpailijat (taito)'!C39</f>
        <v>0</v>
      </c>
      <c r="D39" s="6">
        <f>'Vastaukset, kilpailijat (taito)'!D39</f>
        <v>0</v>
      </c>
      <c r="E39" s="82">
        <f>IF('Vastaukset, kilpailijat (taito)'!E39=Pistetaulukko!$I$3,Pistetaulukko!$I$2,0)</f>
        <v>0</v>
      </c>
      <c r="F39" s="82">
        <f>IF('Vastaukset, kilpailijat (taito)'!F39=Pistetaulukko!$I$6,Pistetaulukko!$I$5,IF(OR('Vastaukset, kilpailijat (taito)'!F39=Pistetaulukko!$H$6,'Vastaukset, kilpailijat (taito)'!F39=Pistetaulukko!$J$6),Pistetaulukko!$H$5,IF(OR('Vastaukset, kilpailijat (taito)'!F39=Pistetaulukko!$G$6,'Vastaukset, kilpailijat (taito)'!F39=Pistetaulukko!$K$6),Pistetaulukko!$G$5,IF(OR('Vastaukset, kilpailijat (taito)'!F39=Pistetaulukko!$F$6,'Vastaukset, kilpailijat (taito)'!F39=Pistetaulukko!$L$6),Pistetaulukko!$F$5,0))))</f>
        <v>0</v>
      </c>
      <c r="G39" s="82">
        <f>IF('Vastaukset, kilpailijat (taito)'!G39=Pistetaulukko!$I$9,Pistetaulukko!$I$8,IF(OR('Vastaukset, kilpailijat (taito)'!G39=Pistetaulukko!$H$9,'Vastaukset, kilpailijat (taito)'!G39=Pistetaulukko!$J$9),Pistetaulukko!$H$8,IF(OR('Vastaukset, kilpailijat (taito)'!G39=Pistetaulukko!$G$9,'Vastaukset, kilpailijat (taito)'!G39=Pistetaulukko!$K$9),Pistetaulukko!$G$8,IF(OR('Vastaukset, kilpailijat (taito)'!G39=Pistetaulukko!$F$9,'Vastaukset, kilpailijat (taito)'!G39=Pistetaulukko!$L$9),Pistetaulukko!$F$8,0))))</f>
        <v>0</v>
      </c>
      <c r="H39" s="82">
        <f>IF('Vastaukset, kilpailijat (taito)'!H39=Pistetaulukko!$I$12,Pistetaulukko!$I$11,IF(OR('Vastaukset, kilpailijat (taito)'!H39=Pistetaulukko!$H$12,'Vastaukset, kilpailijat (taito)'!H39=Pistetaulukko!$J$12),Pistetaulukko!$H$11,IF(OR('Vastaukset, kilpailijat (taito)'!H39=Pistetaulukko!$G$12,'Vastaukset, kilpailijat (taito)'!H39=Pistetaulukko!$K$12),Pistetaulukko!$G$11,IF(OR('Vastaukset, kilpailijat (taito)'!H39=Pistetaulukko!$F$12,'Vastaukset, kilpailijat (taito)'!H39=Pistetaulukko!$L$12),Pistetaulukko!$F$11,0))))</f>
        <v>0</v>
      </c>
      <c r="I39" s="82">
        <f>IF('Vastaukset, kilpailijat (taito)'!I39=Pistetaulukko!$I$18,Pistetaulukko!$I$17,0)</f>
        <v>0</v>
      </c>
      <c r="J39" s="82">
        <f>IF('Vastaukset, kilpailijat (taito)'!J39=Pistetaulukko!$I$21,Pistetaulukko!$I$20,IF(OR('Vastaukset, kilpailijat (taito)'!J39=Pistetaulukko!$H$21,'Vastaukset, kilpailijat (taito)'!J39=Pistetaulukko!$J$21),Pistetaulukko!$H$20,IF(OR('Vastaukset, kilpailijat (taito)'!J39=Pistetaulukko!$G$21,'Vastaukset, kilpailijat (taito)'!J39=Pistetaulukko!$K$21),Pistetaulukko!$G$20,IF(OR('Vastaukset, kilpailijat (taito)'!J39=Pistetaulukko!$F$21,'Vastaukset, kilpailijat (taito)'!J39=Pistetaulukko!$L$21),Pistetaulukko!$F$20,0))))</f>
        <v>0</v>
      </c>
      <c r="K39" s="82">
        <f>IF('Vastaukset, kilpailijat (taito)'!K39=Pistetaulukko!$I$24,Pistetaulukko!$I$23,0)</f>
        <v>0</v>
      </c>
      <c r="L39" s="82">
        <f>IF('Vastaukset, kilpailijat (taito)'!L39=Pistetaulukko!$I$27,Pistetaulukko!$I$26,IF(OR('Vastaukset, kilpailijat (taito)'!L39=Pistetaulukko!$H$27,'Vastaukset, kilpailijat (taito)'!L39=Pistetaulukko!$J$27),Pistetaulukko!$H$26,IF(OR('Vastaukset, kilpailijat (taito)'!L39=Pistetaulukko!$G$27,'Vastaukset, kilpailijat (taito)'!L39=Pistetaulukko!$K$27),Pistetaulukko!$G$26,IF(OR('Vastaukset, kilpailijat (taito)'!L39=Pistetaulukko!$F$27,'Vastaukset, kilpailijat (taito)'!L39=Pistetaulukko!$L$27),Pistetaulukko!$F$26,0))))</f>
        <v>0</v>
      </c>
      <c r="M39" s="82">
        <f>IF('Vastaukset, kilpailijat (taito)'!M39=Pistetaulukko!$I$30,Pistetaulukko!$I$29,0)</f>
        <v>0</v>
      </c>
      <c r="N39" s="82">
        <f>IF('Vastaukset, kilpailijat (taito)'!N39=Pistetaulukko!$I$33,Pistetaulukko!$I$32,IF(OR('Vastaukset, kilpailijat (taito)'!N39=Pistetaulukko!$H$33,'Vastaukset, kilpailijat (taito)'!N39=Pistetaulukko!$J$33),Pistetaulukko!$H$32,IF(OR('Vastaukset, kilpailijat (taito)'!N39=Pistetaulukko!$G$33,'Vastaukset, kilpailijat (taito)'!N39=Pistetaulukko!$K$33),Pistetaulukko!$G$32,IF(OR('Vastaukset, kilpailijat (taito)'!N39=Pistetaulukko!$F$33,'Vastaukset, kilpailijat (taito)'!N39=Pistetaulukko!$L$33),Pistetaulukko!$F$32,IF(OR('Vastaukset, kilpailijat (taito)'!N39=Pistetaulukko!$E$33,'Vastaukset, kilpailijat (taito)'!N39=Pistetaulukko!$M$33),Pistetaulukko!$E$32,IF(OR('Vastaukset, kilpailijat (taito)'!N39=Pistetaulukko!$D$33,'Vastaukset, kilpailijat (taito)'!N39=Pistetaulukko!$N$33),Pistetaulukko!$D$32,0))))))</f>
        <v>0</v>
      </c>
      <c r="O39" s="82">
        <f>IF('Vastaukset, kilpailijat (taito)'!O39=Pistetaulukko!$I$36,Pistetaulukko!$I$35,IF(OR('Vastaukset, kilpailijat (taito)'!O39=Pistetaulukko!$H$36,'Vastaukset, kilpailijat (taito)'!O39=Pistetaulukko!$J$36),Pistetaulukko!$H$35,IF(OR('Vastaukset, kilpailijat (taito)'!O39=Pistetaulukko!$G$36,'Vastaukset, kilpailijat (taito)'!O39=Pistetaulukko!$K$36),Pistetaulukko!$G$35,IF(OR('Vastaukset, kilpailijat (taito)'!O39=Pistetaulukko!$F$36,'Vastaukset, kilpailijat (taito)'!O39=Pistetaulukko!$L$36),Pistetaulukko!$F$35,IF(OR('Vastaukset, kilpailijat (taito)'!O39=Pistetaulukko!$E$36,'Vastaukset, kilpailijat (taito)'!O39=Pistetaulukko!$M$36),Pistetaulukko!$E$35,IF(OR('Vastaukset, kilpailijat (taito)'!O39=Pistetaulukko!$D$36,'Vastaukset, kilpailijat (taito)'!O39=Pistetaulukko!$N$36),Pistetaulukko!$D$35,IF(OR('Vastaukset, kilpailijat (taito)'!O39=Pistetaulukko!$C$36,'Vastaukset, kilpailijat (taito)'!O39=Pistetaulukko!$O$36),Pistetaulukko!$C$35,IF(OR('Vastaukset, kilpailijat (taito)'!O39=Pistetaulukko!$B$36,'Vastaukset, kilpailijat (taito)'!O39=Pistetaulukko!$P$36),Pistetaulukko!$B$35,0))))))))</f>
        <v>0</v>
      </c>
      <c r="P39" s="82">
        <f>IF('Vastaukset, kilpailijat (taito)'!P39=Pistetaulukko!$I$39,Pistetaulukko!$I$38,IF(OR('Vastaukset, kilpailijat (taito)'!P39=Pistetaulukko!$H$39,'Vastaukset, kilpailijat (taito)'!P39=Pistetaulukko!$J$39),Pistetaulukko!$H$38,IF(OR('Vastaukset, kilpailijat (taito)'!P39=Pistetaulukko!$G$39,'Vastaukset, kilpailijat (taito)'!P39=Pistetaulukko!$K$39),Pistetaulukko!$G$38,IF(OR('Vastaukset, kilpailijat (taito)'!P39=Pistetaulukko!$F$39,'Vastaukset, kilpailijat (taito)'!P39=Pistetaulukko!$L$39),Pistetaulukko!$F$38,0))))</f>
        <v>0</v>
      </c>
      <c r="Q39" s="82">
        <f>IF('Vastaukset, kilpailijat (taito)'!Q39=Pistetaulukko!$I$42,Pistetaulukko!$I$41,IF(OR('Vastaukset, kilpailijat (taito)'!Q39=Pistetaulukko!$H$42,'Vastaukset, kilpailijat (taito)'!Q39=Pistetaulukko!$J$42),Pistetaulukko!$H$41,IF(OR('Vastaukset, kilpailijat (taito)'!Q39=Pistetaulukko!$G$42,'Vastaukset, kilpailijat (taito)'!Q39=Pistetaulukko!$K$42),Pistetaulukko!$G$41,IF(OR('Vastaukset, kilpailijat (taito)'!Q39=Pistetaulukko!$F$42,'Vastaukset, kilpailijat (taito)'!Q39=Pistetaulukko!$L$42),Pistetaulukko!$F$41,0))))</f>
        <v>0</v>
      </c>
      <c r="R39" s="82">
        <f>IF('Vastaukset, kilpailijat (taito)'!R39=Pistetaulukko!$I$45,Pistetaulukko!$I$44,IF(OR('Vastaukset, kilpailijat (taito)'!R39=Pistetaulukko!$H$45,'Vastaukset, kilpailijat (taito)'!R39=Pistetaulukko!$J$45),Pistetaulukko!$H$44,IF(OR('Vastaukset, kilpailijat (taito)'!R39=Pistetaulukko!$G$45,'Vastaukset, kilpailijat (taito)'!R39=Pistetaulukko!$K$45),Pistetaulukko!$G$44,IF(OR('Vastaukset, kilpailijat (taito)'!R39=Pistetaulukko!$F$45,'Vastaukset, kilpailijat (taito)'!R39=Pistetaulukko!$L$45),Pistetaulukko!$F$44,0))))</f>
        <v>0</v>
      </c>
      <c r="S39" s="82">
        <f>IF('Vastaukset, kilpailijat (taito)'!S39=Pistetaulukko!$I$48,Pistetaulukko!$I$47,IF(OR('Vastaukset, kilpailijat (taito)'!S39=Pistetaulukko!$H$48,'Vastaukset, kilpailijat (taito)'!S39=Pistetaulukko!$J$48),Pistetaulukko!$H$47,IF(OR('Vastaukset, kilpailijat (taito)'!S39=Pistetaulukko!$G$48,'Vastaukset, kilpailijat (taito)'!S39=Pistetaulukko!$K$48),Pistetaulukko!$G$47,IF(OR('Vastaukset, kilpailijat (taito)'!S39=Pistetaulukko!$F$48,'Vastaukset, kilpailijat (taito)'!S39=Pistetaulukko!$L$48),Pistetaulukko!$F$47,0))))</f>
        <v>0</v>
      </c>
      <c r="T39" s="82">
        <f>IF('Vastaukset, kilpailijat (taito)'!T39=Pistetaulukko!$I$51,Pistetaulukko!$I$50,IF(OR('Vastaukset, kilpailijat (taito)'!T39=Pistetaulukko!$H$51,'Vastaukset, kilpailijat (taito)'!T39=Pistetaulukko!$J$51),Pistetaulukko!$H$50,IF(OR('Vastaukset, kilpailijat (taito)'!T39=Pistetaulukko!$G$51,'Vastaukset, kilpailijat (taito)'!T39=Pistetaulukko!$K$51),Pistetaulukko!$G$50,IF(OR('Vastaukset, kilpailijat (taito)'!T39=Pistetaulukko!$F$51,'Vastaukset, kilpailijat (taito)'!T39=Pistetaulukko!$L$51),Pistetaulukko!$F$50,0))))</f>
        <v>0</v>
      </c>
      <c r="U39" s="82">
        <f>IF('Vastaukset, kilpailijat (taito)'!U39=Pistetaulukko!$I$54,Pistetaulukko!$I$53,IF(OR('Vastaukset, kilpailijat (taito)'!U39=Pistetaulukko!$H$54,'Vastaukset, kilpailijat (taito)'!U39=Pistetaulukko!$J$54),Pistetaulukko!$H$53,IF(OR('Vastaukset, kilpailijat (taito)'!U39=Pistetaulukko!$G$54,'Vastaukset, kilpailijat (taito)'!U39=Pistetaulukko!$K$54),Pistetaulukko!$G$53,IF(OR('Vastaukset, kilpailijat (taito)'!U39=Pistetaulukko!$F$54,'Vastaukset, kilpailijat (taito)'!U39=Pistetaulukko!$L$54),Pistetaulukko!$F$53,0))))</f>
        <v>0</v>
      </c>
      <c r="V39" s="82">
        <f>IF('Vastaukset, kilpailijat (taito)'!V39=Pistetaulukko!$I$57,Pistetaulukko!$I$56,IF(OR('Vastaukset, kilpailijat (taito)'!V39=Pistetaulukko!$H$57,'Vastaukset, kilpailijat (taito)'!V39=Pistetaulukko!$J$57),Pistetaulukko!$H$56,IF(OR('Vastaukset, kilpailijat (taito)'!V39=Pistetaulukko!$G$57,'Vastaukset, kilpailijat (taito)'!V39=Pistetaulukko!$K$57),Pistetaulukko!$G$56,IF(OR('Vastaukset, kilpailijat (taito)'!V39=Pistetaulukko!$F$57,'Vastaukset, kilpailijat (taito)'!V39=Pistetaulukko!$L$57),Pistetaulukko!$F$56,0))))</f>
        <v>0</v>
      </c>
      <c r="W39" s="82">
        <f>IF('Vastaukset, kilpailijat (taito)'!W39=Pistetaulukko!$I$60,Pistetaulukko!$I$59,IF(OR('Vastaukset, kilpailijat (taito)'!W39=Pistetaulukko!$H$60,'Vastaukset, kilpailijat (taito)'!W39=Pistetaulukko!$J$60),Pistetaulukko!$H$59,IF(OR('Vastaukset, kilpailijat (taito)'!W39=Pistetaulukko!$G$60,'Vastaukset, kilpailijat (taito)'!W39=Pistetaulukko!$K$60),Pistetaulukko!$G$59,IF(OR('Vastaukset, kilpailijat (taito)'!W39=Pistetaulukko!$F$60,'Vastaukset, kilpailijat (taito)'!W39=Pistetaulukko!$L$60),Pistetaulukko!$F$59,0))))</f>
        <v>0</v>
      </c>
      <c r="X39" s="82">
        <f>IF('Vastaukset, kilpailijat (taito)'!X39=Pistetaulukko!$I$63,Pistetaulukko!$I$62,IF(OR('Vastaukset, kilpailijat (taito)'!X39=Pistetaulukko!$H$63,'Vastaukset, kilpailijat (taito)'!X39=Pistetaulukko!$J$63),Pistetaulukko!$H$62,IF(OR('Vastaukset, kilpailijat (taito)'!X39=Pistetaulukko!$G$63,'Vastaukset, kilpailijat (taito)'!X39=Pistetaulukko!$K$63),Pistetaulukko!$G$62,IF(OR('Vastaukset, kilpailijat (taito)'!X39=Pistetaulukko!$F$63,'Vastaukset, kilpailijat (taito)'!X39=Pistetaulukko!$L$63),Pistetaulukko!$F$62,0))))</f>
        <v>0</v>
      </c>
      <c r="Y39" s="82">
        <f>IF('Vastaukset, kilpailijat (taito)'!Y39=Pistetaulukko!$I$66,Pistetaulukko!$I$65,IF(OR('Vastaukset, kilpailijat (taito)'!Y39=Pistetaulukko!$H$66,'Vastaukset, kilpailijat (taito)'!Y39=Pistetaulukko!$J$66),Pistetaulukko!$H$65,IF(OR('Vastaukset, kilpailijat (taito)'!Y39=Pistetaulukko!$G$66,'Vastaukset, kilpailijat (taito)'!Y39=Pistetaulukko!$K$66),Pistetaulukko!$G$65,IF(OR('Vastaukset, kilpailijat (taito)'!Y39=Pistetaulukko!$F$66,'Vastaukset, kilpailijat (taito)'!Y39=Pistetaulukko!$L$66),Pistetaulukko!$F$65,IF(OR('Vastaukset, kilpailijat (taito)'!Y39=Pistetaulukko!$E$66,'Vastaukset, kilpailijat (taito)'!Y39=Pistetaulukko!$M$66),Pistetaulukko!$E$65,IF(OR('Vastaukset, kilpailijat (taito)'!Y39=Pistetaulukko!$D$66,'Vastaukset, kilpailijat (taito)'!Y39=Pistetaulukko!$N$66),Pistetaulukko!$D$65,0))))))</f>
        <v>0</v>
      </c>
      <c r="Z39" s="82">
        <f>IF('Vastaukset, kilpailijat (taito)'!Z39=Pistetaulukko!$I$69,Pistetaulukko!$I$68,IF(OR('Vastaukset, kilpailijat (taito)'!Z39=Pistetaulukko!$H$69,'Vastaukset, kilpailijat (taito)'!Z39=Pistetaulukko!$J$69),Pistetaulukko!$H$68,IF(OR('Vastaukset, kilpailijat (taito)'!Z39=Pistetaulukko!$G$69,'Vastaukset, kilpailijat (taito)'!Z39=Pistetaulukko!$K$69),Pistetaulukko!$G$68,IF(OR('Vastaukset, kilpailijat (taito)'!Z39=Pistetaulukko!$F$69,'Vastaukset, kilpailijat (taito)'!Z39=Pistetaulukko!$L$69),Pistetaulukko!$F$68,IF(OR('Vastaukset, kilpailijat (taito)'!Z39=Pistetaulukko!$E$69,'Vastaukset, kilpailijat (taito)'!Z39=Pistetaulukko!$M$69),Pistetaulukko!$E$68,IF(OR('Vastaukset, kilpailijat (taito)'!Z39=Pistetaulukko!$D$69,'Vastaukset, kilpailijat (taito)'!Z39=Pistetaulukko!$N$69),Pistetaulukko!$D$68,0))))))</f>
        <v>0</v>
      </c>
      <c r="AA39" s="4">
        <f t="shared" si="4"/>
        <v>0</v>
      </c>
      <c r="AB39" s="34">
        <f>'Vastaukset, kilpailijat (taito)'!AD39</f>
        <v>0</v>
      </c>
      <c r="AC39" s="125">
        <f>'Vastaukset, kilpailijat (taito)'!AC39</f>
        <v>0</v>
      </c>
      <c r="AD39" s="35">
        <f t="shared" si="1"/>
        <v>-5.2083333333333336E-2</v>
      </c>
      <c r="AE39" s="116">
        <f t="shared" si="2"/>
        <v>0</v>
      </c>
      <c r="AF39" s="38">
        <f t="shared" si="3"/>
        <v>0</v>
      </c>
      <c r="AG39" s="12"/>
    </row>
    <row r="40" spans="1:33" x14ac:dyDescent="0.3">
      <c r="A40" s="7">
        <f>'Vastaukset, kilpailijat (taito)'!A40</f>
        <v>0</v>
      </c>
      <c r="B40" s="56">
        <f>'Vastaukset, kilpailijat (taito)'!B40</f>
        <v>0</v>
      </c>
      <c r="C40" s="6">
        <f>'Vastaukset, kilpailijat (taito)'!C40</f>
        <v>0</v>
      </c>
      <c r="D40" s="6">
        <f>'Vastaukset, kilpailijat (taito)'!D40</f>
        <v>0</v>
      </c>
      <c r="E40" s="82">
        <f>IF('Vastaukset, kilpailijat (taito)'!E40=Pistetaulukko!$I$3,Pistetaulukko!$I$2,0)</f>
        <v>0</v>
      </c>
      <c r="F40" s="82">
        <f>IF('Vastaukset, kilpailijat (taito)'!F40=Pistetaulukko!$I$6,Pistetaulukko!$I$5,IF(OR('Vastaukset, kilpailijat (taito)'!F40=Pistetaulukko!$H$6,'Vastaukset, kilpailijat (taito)'!F40=Pistetaulukko!$J$6),Pistetaulukko!$H$5,IF(OR('Vastaukset, kilpailijat (taito)'!F40=Pistetaulukko!$G$6,'Vastaukset, kilpailijat (taito)'!F40=Pistetaulukko!$K$6),Pistetaulukko!$G$5,IF(OR('Vastaukset, kilpailijat (taito)'!F40=Pistetaulukko!$F$6,'Vastaukset, kilpailijat (taito)'!F40=Pistetaulukko!$L$6),Pistetaulukko!$F$5,0))))</f>
        <v>0</v>
      </c>
      <c r="G40" s="82">
        <f>IF('Vastaukset, kilpailijat (taito)'!G40=Pistetaulukko!$I$9,Pistetaulukko!$I$8,IF(OR('Vastaukset, kilpailijat (taito)'!G40=Pistetaulukko!$H$9,'Vastaukset, kilpailijat (taito)'!G40=Pistetaulukko!$J$9),Pistetaulukko!$H$8,IF(OR('Vastaukset, kilpailijat (taito)'!G40=Pistetaulukko!$G$9,'Vastaukset, kilpailijat (taito)'!G40=Pistetaulukko!$K$9),Pistetaulukko!$G$8,IF(OR('Vastaukset, kilpailijat (taito)'!G40=Pistetaulukko!$F$9,'Vastaukset, kilpailijat (taito)'!G40=Pistetaulukko!$L$9),Pistetaulukko!$F$8,0))))</f>
        <v>0</v>
      </c>
      <c r="H40" s="82">
        <f>IF('Vastaukset, kilpailijat (taito)'!H40=Pistetaulukko!$I$12,Pistetaulukko!$I$11,IF(OR('Vastaukset, kilpailijat (taito)'!H40=Pistetaulukko!$H$12,'Vastaukset, kilpailijat (taito)'!H40=Pistetaulukko!$J$12),Pistetaulukko!$H$11,IF(OR('Vastaukset, kilpailijat (taito)'!H40=Pistetaulukko!$G$12,'Vastaukset, kilpailijat (taito)'!H40=Pistetaulukko!$K$12),Pistetaulukko!$G$11,IF(OR('Vastaukset, kilpailijat (taito)'!H40=Pistetaulukko!$F$12,'Vastaukset, kilpailijat (taito)'!H40=Pistetaulukko!$L$12),Pistetaulukko!$F$11,0))))</f>
        <v>0</v>
      </c>
      <c r="I40" s="82">
        <f>IF('Vastaukset, kilpailijat (taito)'!I40=Pistetaulukko!$I$18,Pistetaulukko!$I$17,0)</f>
        <v>0</v>
      </c>
      <c r="J40" s="82">
        <f>IF('Vastaukset, kilpailijat (taito)'!J40=Pistetaulukko!$I$21,Pistetaulukko!$I$20,IF(OR('Vastaukset, kilpailijat (taito)'!J40=Pistetaulukko!$H$21,'Vastaukset, kilpailijat (taito)'!J40=Pistetaulukko!$J$21),Pistetaulukko!$H$20,IF(OR('Vastaukset, kilpailijat (taito)'!J40=Pistetaulukko!$G$21,'Vastaukset, kilpailijat (taito)'!J40=Pistetaulukko!$K$21),Pistetaulukko!$G$20,IF(OR('Vastaukset, kilpailijat (taito)'!J40=Pistetaulukko!$F$21,'Vastaukset, kilpailijat (taito)'!J40=Pistetaulukko!$L$21),Pistetaulukko!$F$20,0))))</f>
        <v>0</v>
      </c>
      <c r="K40" s="82">
        <f>IF('Vastaukset, kilpailijat (taito)'!K40=Pistetaulukko!$I$24,Pistetaulukko!$I$23,0)</f>
        <v>0</v>
      </c>
      <c r="L40" s="82">
        <f>IF('Vastaukset, kilpailijat (taito)'!L40=Pistetaulukko!$I$27,Pistetaulukko!$I$26,IF(OR('Vastaukset, kilpailijat (taito)'!L40=Pistetaulukko!$H$27,'Vastaukset, kilpailijat (taito)'!L40=Pistetaulukko!$J$27),Pistetaulukko!$H$26,IF(OR('Vastaukset, kilpailijat (taito)'!L40=Pistetaulukko!$G$27,'Vastaukset, kilpailijat (taito)'!L40=Pistetaulukko!$K$27),Pistetaulukko!$G$26,IF(OR('Vastaukset, kilpailijat (taito)'!L40=Pistetaulukko!$F$27,'Vastaukset, kilpailijat (taito)'!L40=Pistetaulukko!$L$27),Pistetaulukko!$F$26,0))))</f>
        <v>0</v>
      </c>
      <c r="M40" s="82">
        <f>IF('Vastaukset, kilpailijat (taito)'!M40=Pistetaulukko!$I$30,Pistetaulukko!$I$29,0)</f>
        <v>0</v>
      </c>
      <c r="N40" s="82">
        <f>IF('Vastaukset, kilpailijat (taito)'!N40=Pistetaulukko!$I$33,Pistetaulukko!$I$32,IF(OR('Vastaukset, kilpailijat (taito)'!N40=Pistetaulukko!$H$33,'Vastaukset, kilpailijat (taito)'!N40=Pistetaulukko!$J$33),Pistetaulukko!$H$32,IF(OR('Vastaukset, kilpailijat (taito)'!N40=Pistetaulukko!$G$33,'Vastaukset, kilpailijat (taito)'!N40=Pistetaulukko!$K$33),Pistetaulukko!$G$32,IF(OR('Vastaukset, kilpailijat (taito)'!N40=Pistetaulukko!$F$33,'Vastaukset, kilpailijat (taito)'!N40=Pistetaulukko!$L$33),Pistetaulukko!$F$32,IF(OR('Vastaukset, kilpailijat (taito)'!N40=Pistetaulukko!$E$33,'Vastaukset, kilpailijat (taito)'!N40=Pistetaulukko!$M$33),Pistetaulukko!$E$32,IF(OR('Vastaukset, kilpailijat (taito)'!N40=Pistetaulukko!$D$33,'Vastaukset, kilpailijat (taito)'!N40=Pistetaulukko!$N$33),Pistetaulukko!$D$32,0))))))</f>
        <v>0</v>
      </c>
      <c r="O40" s="82">
        <f>IF('Vastaukset, kilpailijat (taito)'!O40=Pistetaulukko!$I$36,Pistetaulukko!$I$35,IF(OR('Vastaukset, kilpailijat (taito)'!O40=Pistetaulukko!$H$36,'Vastaukset, kilpailijat (taito)'!O40=Pistetaulukko!$J$36),Pistetaulukko!$H$35,IF(OR('Vastaukset, kilpailijat (taito)'!O40=Pistetaulukko!$G$36,'Vastaukset, kilpailijat (taito)'!O40=Pistetaulukko!$K$36),Pistetaulukko!$G$35,IF(OR('Vastaukset, kilpailijat (taito)'!O40=Pistetaulukko!$F$36,'Vastaukset, kilpailijat (taito)'!O40=Pistetaulukko!$L$36),Pistetaulukko!$F$35,IF(OR('Vastaukset, kilpailijat (taito)'!O40=Pistetaulukko!$E$36,'Vastaukset, kilpailijat (taito)'!O40=Pistetaulukko!$M$36),Pistetaulukko!$E$35,IF(OR('Vastaukset, kilpailijat (taito)'!O40=Pistetaulukko!$D$36,'Vastaukset, kilpailijat (taito)'!O40=Pistetaulukko!$N$36),Pistetaulukko!$D$35,IF(OR('Vastaukset, kilpailijat (taito)'!O40=Pistetaulukko!$C$36,'Vastaukset, kilpailijat (taito)'!O40=Pistetaulukko!$O$36),Pistetaulukko!$C$35,IF(OR('Vastaukset, kilpailijat (taito)'!O40=Pistetaulukko!$B$36,'Vastaukset, kilpailijat (taito)'!O40=Pistetaulukko!$P$36),Pistetaulukko!$B$35,0))))))))</f>
        <v>0</v>
      </c>
      <c r="P40" s="82">
        <f>IF('Vastaukset, kilpailijat (taito)'!P40=Pistetaulukko!$I$39,Pistetaulukko!$I$38,IF(OR('Vastaukset, kilpailijat (taito)'!P40=Pistetaulukko!$H$39,'Vastaukset, kilpailijat (taito)'!P40=Pistetaulukko!$J$39),Pistetaulukko!$H$38,IF(OR('Vastaukset, kilpailijat (taito)'!P40=Pistetaulukko!$G$39,'Vastaukset, kilpailijat (taito)'!P40=Pistetaulukko!$K$39),Pistetaulukko!$G$38,IF(OR('Vastaukset, kilpailijat (taito)'!P40=Pistetaulukko!$F$39,'Vastaukset, kilpailijat (taito)'!P40=Pistetaulukko!$L$39),Pistetaulukko!$F$38,0))))</f>
        <v>0</v>
      </c>
      <c r="Q40" s="82">
        <f>IF('Vastaukset, kilpailijat (taito)'!Q40=Pistetaulukko!$I$42,Pistetaulukko!$I$41,IF(OR('Vastaukset, kilpailijat (taito)'!Q40=Pistetaulukko!$H$42,'Vastaukset, kilpailijat (taito)'!Q40=Pistetaulukko!$J$42),Pistetaulukko!$H$41,IF(OR('Vastaukset, kilpailijat (taito)'!Q40=Pistetaulukko!$G$42,'Vastaukset, kilpailijat (taito)'!Q40=Pistetaulukko!$K$42),Pistetaulukko!$G$41,IF(OR('Vastaukset, kilpailijat (taito)'!Q40=Pistetaulukko!$F$42,'Vastaukset, kilpailijat (taito)'!Q40=Pistetaulukko!$L$42),Pistetaulukko!$F$41,0))))</f>
        <v>0</v>
      </c>
      <c r="R40" s="82">
        <f>IF('Vastaukset, kilpailijat (taito)'!R40=Pistetaulukko!$I$45,Pistetaulukko!$I$44,IF(OR('Vastaukset, kilpailijat (taito)'!R40=Pistetaulukko!$H$45,'Vastaukset, kilpailijat (taito)'!R40=Pistetaulukko!$J$45),Pistetaulukko!$H$44,IF(OR('Vastaukset, kilpailijat (taito)'!R40=Pistetaulukko!$G$45,'Vastaukset, kilpailijat (taito)'!R40=Pistetaulukko!$K$45),Pistetaulukko!$G$44,IF(OR('Vastaukset, kilpailijat (taito)'!R40=Pistetaulukko!$F$45,'Vastaukset, kilpailijat (taito)'!R40=Pistetaulukko!$L$45),Pistetaulukko!$F$44,0))))</f>
        <v>0</v>
      </c>
      <c r="S40" s="82">
        <f>IF('Vastaukset, kilpailijat (taito)'!S40=Pistetaulukko!$I$48,Pistetaulukko!$I$47,IF(OR('Vastaukset, kilpailijat (taito)'!S40=Pistetaulukko!$H$48,'Vastaukset, kilpailijat (taito)'!S40=Pistetaulukko!$J$48),Pistetaulukko!$H$47,IF(OR('Vastaukset, kilpailijat (taito)'!S40=Pistetaulukko!$G$48,'Vastaukset, kilpailijat (taito)'!S40=Pistetaulukko!$K$48),Pistetaulukko!$G$47,IF(OR('Vastaukset, kilpailijat (taito)'!S40=Pistetaulukko!$F$48,'Vastaukset, kilpailijat (taito)'!S40=Pistetaulukko!$L$48),Pistetaulukko!$F$47,0))))</f>
        <v>0</v>
      </c>
      <c r="T40" s="82">
        <f>IF('Vastaukset, kilpailijat (taito)'!T40=Pistetaulukko!$I$51,Pistetaulukko!$I$50,IF(OR('Vastaukset, kilpailijat (taito)'!T40=Pistetaulukko!$H$51,'Vastaukset, kilpailijat (taito)'!T40=Pistetaulukko!$J$51),Pistetaulukko!$H$50,IF(OR('Vastaukset, kilpailijat (taito)'!T40=Pistetaulukko!$G$51,'Vastaukset, kilpailijat (taito)'!T40=Pistetaulukko!$K$51),Pistetaulukko!$G$50,IF(OR('Vastaukset, kilpailijat (taito)'!T40=Pistetaulukko!$F$51,'Vastaukset, kilpailijat (taito)'!T40=Pistetaulukko!$L$51),Pistetaulukko!$F$50,0))))</f>
        <v>0</v>
      </c>
      <c r="U40" s="82">
        <f>IF('Vastaukset, kilpailijat (taito)'!U40=Pistetaulukko!$I$54,Pistetaulukko!$I$53,IF(OR('Vastaukset, kilpailijat (taito)'!U40=Pistetaulukko!$H$54,'Vastaukset, kilpailijat (taito)'!U40=Pistetaulukko!$J$54),Pistetaulukko!$H$53,IF(OR('Vastaukset, kilpailijat (taito)'!U40=Pistetaulukko!$G$54,'Vastaukset, kilpailijat (taito)'!U40=Pistetaulukko!$K$54),Pistetaulukko!$G$53,IF(OR('Vastaukset, kilpailijat (taito)'!U40=Pistetaulukko!$F$54,'Vastaukset, kilpailijat (taito)'!U40=Pistetaulukko!$L$54),Pistetaulukko!$F$53,0))))</f>
        <v>0</v>
      </c>
      <c r="V40" s="82">
        <f>IF('Vastaukset, kilpailijat (taito)'!V40=Pistetaulukko!$I$57,Pistetaulukko!$I$56,IF(OR('Vastaukset, kilpailijat (taito)'!V40=Pistetaulukko!$H$57,'Vastaukset, kilpailijat (taito)'!V40=Pistetaulukko!$J$57),Pistetaulukko!$H$56,IF(OR('Vastaukset, kilpailijat (taito)'!V40=Pistetaulukko!$G$57,'Vastaukset, kilpailijat (taito)'!V40=Pistetaulukko!$K$57),Pistetaulukko!$G$56,IF(OR('Vastaukset, kilpailijat (taito)'!V40=Pistetaulukko!$F$57,'Vastaukset, kilpailijat (taito)'!V40=Pistetaulukko!$L$57),Pistetaulukko!$F$56,0))))</f>
        <v>0</v>
      </c>
      <c r="W40" s="82">
        <f>IF('Vastaukset, kilpailijat (taito)'!W40=Pistetaulukko!$I$60,Pistetaulukko!$I$59,IF(OR('Vastaukset, kilpailijat (taito)'!W40=Pistetaulukko!$H$60,'Vastaukset, kilpailijat (taito)'!W40=Pistetaulukko!$J$60),Pistetaulukko!$H$59,IF(OR('Vastaukset, kilpailijat (taito)'!W40=Pistetaulukko!$G$60,'Vastaukset, kilpailijat (taito)'!W40=Pistetaulukko!$K$60),Pistetaulukko!$G$59,IF(OR('Vastaukset, kilpailijat (taito)'!W40=Pistetaulukko!$F$60,'Vastaukset, kilpailijat (taito)'!W40=Pistetaulukko!$L$60),Pistetaulukko!$F$59,0))))</f>
        <v>0</v>
      </c>
      <c r="X40" s="82">
        <f>IF('Vastaukset, kilpailijat (taito)'!X40=Pistetaulukko!$I$63,Pistetaulukko!$I$62,IF(OR('Vastaukset, kilpailijat (taito)'!X40=Pistetaulukko!$H$63,'Vastaukset, kilpailijat (taito)'!X40=Pistetaulukko!$J$63),Pistetaulukko!$H$62,IF(OR('Vastaukset, kilpailijat (taito)'!X40=Pistetaulukko!$G$63,'Vastaukset, kilpailijat (taito)'!X40=Pistetaulukko!$K$63),Pistetaulukko!$G$62,IF(OR('Vastaukset, kilpailijat (taito)'!X40=Pistetaulukko!$F$63,'Vastaukset, kilpailijat (taito)'!X40=Pistetaulukko!$L$63),Pistetaulukko!$F$62,0))))</f>
        <v>0</v>
      </c>
      <c r="Y40" s="82">
        <f>IF('Vastaukset, kilpailijat (taito)'!Y40=Pistetaulukko!$I$66,Pistetaulukko!$I$65,IF(OR('Vastaukset, kilpailijat (taito)'!Y40=Pistetaulukko!$H$66,'Vastaukset, kilpailijat (taito)'!Y40=Pistetaulukko!$J$66),Pistetaulukko!$H$65,IF(OR('Vastaukset, kilpailijat (taito)'!Y40=Pistetaulukko!$G$66,'Vastaukset, kilpailijat (taito)'!Y40=Pistetaulukko!$K$66),Pistetaulukko!$G$65,IF(OR('Vastaukset, kilpailijat (taito)'!Y40=Pistetaulukko!$F$66,'Vastaukset, kilpailijat (taito)'!Y40=Pistetaulukko!$L$66),Pistetaulukko!$F$65,IF(OR('Vastaukset, kilpailijat (taito)'!Y40=Pistetaulukko!$E$66,'Vastaukset, kilpailijat (taito)'!Y40=Pistetaulukko!$M$66),Pistetaulukko!$E$65,IF(OR('Vastaukset, kilpailijat (taito)'!Y40=Pistetaulukko!$D$66,'Vastaukset, kilpailijat (taito)'!Y40=Pistetaulukko!$N$66),Pistetaulukko!$D$65,0))))))</f>
        <v>0</v>
      </c>
      <c r="Z40" s="82">
        <f>IF('Vastaukset, kilpailijat (taito)'!Z40=Pistetaulukko!$I$69,Pistetaulukko!$I$68,IF(OR('Vastaukset, kilpailijat (taito)'!Z40=Pistetaulukko!$H$69,'Vastaukset, kilpailijat (taito)'!Z40=Pistetaulukko!$J$69),Pistetaulukko!$H$68,IF(OR('Vastaukset, kilpailijat (taito)'!Z40=Pistetaulukko!$G$69,'Vastaukset, kilpailijat (taito)'!Z40=Pistetaulukko!$K$69),Pistetaulukko!$G$68,IF(OR('Vastaukset, kilpailijat (taito)'!Z40=Pistetaulukko!$F$69,'Vastaukset, kilpailijat (taito)'!Z40=Pistetaulukko!$L$69),Pistetaulukko!$F$68,IF(OR('Vastaukset, kilpailijat (taito)'!Z40=Pistetaulukko!$E$69,'Vastaukset, kilpailijat (taito)'!Z40=Pistetaulukko!$M$69),Pistetaulukko!$E$68,IF(OR('Vastaukset, kilpailijat (taito)'!Z40=Pistetaulukko!$D$69,'Vastaukset, kilpailijat (taito)'!Z40=Pistetaulukko!$N$69),Pistetaulukko!$D$68,0))))))</f>
        <v>0</v>
      </c>
      <c r="AA40" s="4">
        <f t="shared" si="4"/>
        <v>0</v>
      </c>
      <c r="AB40" s="34">
        <f>'Vastaukset, kilpailijat (taito)'!AD40</f>
        <v>0</v>
      </c>
      <c r="AC40" s="125">
        <f>'Vastaukset, kilpailijat (taito)'!AC40</f>
        <v>0</v>
      </c>
      <c r="AD40" s="35">
        <f t="shared" si="1"/>
        <v>-5.2083333333333336E-2</v>
      </c>
      <c r="AE40" s="116">
        <f t="shared" si="2"/>
        <v>0</v>
      </c>
      <c r="AF40" s="38">
        <f t="shared" si="3"/>
        <v>0</v>
      </c>
      <c r="AG40" s="12"/>
    </row>
    <row r="41" spans="1:33" x14ac:dyDescent="0.3">
      <c r="A41" s="7">
        <f>'Vastaukset, kilpailijat (taito)'!A41</f>
        <v>0</v>
      </c>
      <c r="B41" s="56">
        <f>'Vastaukset, kilpailijat (taito)'!B41</f>
        <v>0</v>
      </c>
      <c r="C41" s="6">
        <f>'Vastaukset, kilpailijat (taito)'!C41</f>
        <v>0</v>
      </c>
      <c r="D41" s="6">
        <f>'Vastaukset, kilpailijat (taito)'!D41</f>
        <v>0</v>
      </c>
      <c r="E41" s="82">
        <f>IF('Vastaukset, kilpailijat (taito)'!E41=Pistetaulukko!$I$3,Pistetaulukko!$I$2,0)</f>
        <v>0</v>
      </c>
      <c r="F41" s="82">
        <f>IF('Vastaukset, kilpailijat (taito)'!F41=Pistetaulukko!$I$6,Pistetaulukko!$I$5,IF(OR('Vastaukset, kilpailijat (taito)'!F41=Pistetaulukko!$H$6,'Vastaukset, kilpailijat (taito)'!F41=Pistetaulukko!$J$6),Pistetaulukko!$H$5,IF(OR('Vastaukset, kilpailijat (taito)'!F41=Pistetaulukko!$G$6,'Vastaukset, kilpailijat (taito)'!F41=Pistetaulukko!$K$6),Pistetaulukko!$G$5,IF(OR('Vastaukset, kilpailijat (taito)'!F41=Pistetaulukko!$F$6,'Vastaukset, kilpailijat (taito)'!F41=Pistetaulukko!$L$6),Pistetaulukko!$F$5,0))))</f>
        <v>0</v>
      </c>
      <c r="G41" s="82">
        <f>IF('Vastaukset, kilpailijat (taito)'!G41=Pistetaulukko!$I$9,Pistetaulukko!$I$8,IF(OR('Vastaukset, kilpailijat (taito)'!G41=Pistetaulukko!$H$9,'Vastaukset, kilpailijat (taito)'!G41=Pistetaulukko!$J$9),Pistetaulukko!$H$8,IF(OR('Vastaukset, kilpailijat (taito)'!G41=Pistetaulukko!$G$9,'Vastaukset, kilpailijat (taito)'!G41=Pistetaulukko!$K$9),Pistetaulukko!$G$8,IF(OR('Vastaukset, kilpailijat (taito)'!G41=Pistetaulukko!$F$9,'Vastaukset, kilpailijat (taito)'!G41=Pistetaulukko!$L$9),Pistetaulukko!$F$8,0))))</f>
        <v>0</v>
      </c>
      <c r="H41" s="82">
        <f>IF('Vastaukset, kilpailijat (taito)'!H41=Pistetaulukko!$I$12,Pistetaulukko!$I$11,IF(OR('Vastaukset, kilpailijat (taito)'!H41=Pistetaulukko!$H$12,'Vastaukset, kilpailijat (taito)'!H41=Pistetaulukko!$J$12),Pistetaulukko!$H$11,IF(OR('Vastaukset, kilpailijat (taito)'!H41=Pistetaulukko!$G$12,'Vastaukset, kilpailijat (taito)'!H41=Pistetaulukko!$K$12),Pistetaulukko!$G$11,IF(OR('Vastaukset, kilpailijat (taito)'!H41=Pistetaulukko!$F$12,'Vastaukset, kilpailijat (taito)'!H41=Pistetaulukko!$L$12),Pistetaulukko!$F$11,0))))</f>
        <v>0</v>
      </c>
      <c r="I41" s="82">
        <f>IF('Vastaukset, kilpailijat (taito)'!I41=Pistetaulukko!$I$18,Pistetaulukko!$I$17,0)</f>
        <v>0</v>
      </c>
      <c r="J41" s="82">
        <f>IF('Vastaukset, kilpailijat (taito)'!J41=Pistetaulukko!$I$21,Pistetaulukko!$I$20,IF(OR('Vastaukset, kilpailijat (taito)'!J41=Pistetaulukko!$H$21,'Vastaukset, kilpailijat (taito)'!J41=Pistetaulukko!$J$21),Pistetaulukko!$H$20,IF(OR('Vastaukset, kilpailijat (taito)'!J41=Pistetaulukko!$G$21,'Vastaukset, kilpailijat (taito)'!J41=Pistetaulukko!$K$21),Pistetaulukko!$G$20,IF(OR('Vastaukset, kilpailijat (taito)'!J41=Pistetaulukko!$F$21,'Vastaukset, kilpailijat (taito)'!J41=Pistetaulukko!$L$21),Pistetaulukko!$F$20,0))))</f>
        <v>0</v>
      </c>
      <c r="K41" s="82">
        <f>IF('Vastaukset, kilpailijat (taito)'!K41=Pistetaulukko!$I$24,Pistetaulukko!$I$23,0)</f>
        <v>0</v>
      </c>
      <c r="L41" s="82">
        <f>IF('Vastaukset, kilpailijat (taito)'!L41=Pistetaulukko!$I$27,Pistetaulukko!$I$26,IF(OR('Vastaukset, kilpailijat (taito)'!L41=Pistetaulukko!$H$27,'Vastaukset, kilpailijat (taito)'!L41=Pistetaulukko!$J$27),Pistetaulukko!$H$26,IF(OR('Vastaukset, kilpailijat (taito)'!L41=Pistetaulukko!$G$27,'Vastaukset, kilpailijat (taito)'!L41=Pistetaulukko!$K$27),Pistetaulukko!$G$26,IF(OR('Vastaukset, kilpailijat (taito)'!L41=Pistetaulukko!$F$27,'Vastaukset, kilpailijat (taito)'!L41=Pistetaulukko!$L$27),Pistetaulukko!$F$26,0))))</f>
        <v>0</v>
      </c>
      <c r="M41" s="82">
        <f>IF('Vastaukset, kilpailijat (taito)'!M41=Pistetaulukko!$I$30,Pistetaulukko!$I$29,0)</f>
        <v>0</v>
      </c>
      <c r="N41" s="82">
        <f>IF('Vastaukset, kilpailijat (taito)'!N41=Pistetaulukko!$I$33,Pistetaulukko!$I$32,IF(OR('Vastaukset, kilpailijat (taito)'!N41=Pistetaulukko!$H$33,'Vastaukset, kilpailijat (taito)'!N41=Pistetaulukko!$J$33),Pistetaulukko!$H$32,IF(OR('Vastaukset, kilpailijat (taito)'!N41=Pistetaulukko!$G$33,'Vastaukset, kilpailijat (taito)'!N41=Pistetaulukko!$K$33),Pistetaulukko!$G$32,IF(OR('Vastaukset, kilpailijat (taito)'!N41=Pistetaulukko!$F$33,'Vastaukset, kilpailijat (taito)'!N41=Pistetaulukko!$L$33),Pistetaulukko!$F$32,IF(OR('Vastaukset, kilpailijat (taito)'!N41=Pistetaulukko!$E$33,'Vastaukset, kilpailijat (taito)'!N41=Pistetaulukko!$M$33),Pistetaulukko!$E$32,IF(OR('Vastaukset, kilpailijat (taito)'!N41=Pistetaulukko!$D$33,'Vastaukset, kilpailijat (taito)'!N41=Pistetaulukko!$N$33),Pistetaulukko!$D$32,0))))))</f>
        <v>0</v>
      </c>
      <c r="O41" s="82">
        <f>IF('Vastaukset, kilpailijat (taito)'!O41=Pistetaulukko!$I$36,Pistetaulukko!$I$35,IF(OR('Vastaukset, kilpailijat (taito)'!O41=Pistetaulukko!$H$36,'Vastaukset, kilpailijat (taito)'!O41=Pistetaulukko!$J$36),Pistetaulukko!$H$35,IF(OR('Vastaukset, kilpailijat (taito)'!O41=Pistetaulukko!$G$36,'Vastaukset, kilpailijat (taito)'!O41=Pistetaulukko!$K$36),Pistetaulukko!$G$35,IF(OR('Vastaukset, kilpailijat (taito)'!O41=Pistetaulukko!$F$36,'Vastaukset, kilpailijat (taito)'!O41=Pistetaulukko!$L$36),Pistetaulukko!$F$35,IF(OR('Vastaukset, kilpailijat (taito)'!O41=Pistetaulukko!$E$36,'Vastaukset, kilpailijat (taito)'!O41=Pistetaulukko!$M$36),Pistetaulukko!$E$35,IF(OR('Vastaukset, kilpailijat (taito)'!O41=Pistetaulukko!$D$36,'Vastaukset, kilpailijat (taito)'!O41=Pistetaulukko!$N$36),Pistetaulukko!$D$35,IF(OR('Vastaukset, kilpailijat (taito)'!O41=Pistetaulukko!$C$36,'Vastaukset, kilpailijat (taito)'!O41=Pistetaulukko!$O$36),Pistetaulukko!$C$35,IF(OR('Vastaukset, kilpailijat (taito)'!O41=Pistetaulukko!$B$36,'Vastaukset, kilpailijat (taito)'!O41=Pistetaulukko!$P$36),Pistetaulukko!$B$35,0))))))))</f>
        <v>0</v>
      </c>
      <c r="P41" s="82">
        <f>IF('Vastaukset, kilpailijat (taito)'!P41=Pistetaulukko!$I$39,Pistetaulukko!$I$38,IF(OR('Vastaukset, kilpailijat (taito)'!P41=Pistetaulukko!$H$39,'Vastaukset, kilpailijat (taito)'!P41=Pistetaulukko!$J$39),Pistetaulukko!$H$38,IF(OR('Vastaukset, kilpailijat (taito)'!P41=Pistetaulukko!$G$39,'Vastaukset, kilpailijat (taito)'!P41=Pistetaulukko!$K$39),Pistetaulukko!$G$38,IF(OR('Vastaukset, kilpailijat (taito)'!P41=Pistetaulukko!$F$39,'Vastaukset, kilpailijat (taito)'!P41=Pistetaulukko!$L$39),Pistetaulukko!$F$38,0))))</f>
        <v>0</v>
      </c>
      <c r="Q41" s="82">
        <f>IF('Vastaukset, kilpailijat (taito)'!Q41=Pistetaulukko!$I$42,Pistetaulukko!$I$41,IF(OR('Vastaukset, kilpailijat (taito)'!Q41=Pistetaulukko!$H$42,'Vastaukset, kilpailijat (taito)'!Q41=Pistetaulukko!$J$42),Pistetaulukko!$H$41,IF(OR('Vastaukset, kilpailijat (taito)'!Q41=Pistetaulukko!$G$42,'Vastaukset, kilpailijat (taito)'!Q41=Pistetaulukko!$K$42),Pistetaulukko!$G$41,IF(OR('Vastaukset, kilpailijat (taito)'!Q41=Pistetaulukko!$F$42,'Vastaukset, kilpailijat (taito)'!Q41=Pistetaulukko!$L$42),Pistetaulukko!$F$41,0))))</f>
        <v>0</v>
      </c>
      <c r="R41" s="82">
        <f>IF('Vastaukset, kilpailijat (taito)'!R41=Pistetaulukko!$I$45,Pistetaulukko!$I$44,IF(OR('Vastaukset, kilpailijat (taito)'!R41=Pistetaulukko!$H$45,'Vastaukset, kilpailijat (taito)'!R41=Pistetaulukko!$J$45),Pistetaulukko!$H$44,IF(OR('Vastaukset, kilpailijat (taito)'!R41=Pistetaulukko!$G$45,'Vastaukset, kilpailijat (taito)'!R41=Pistetaulukko!$K$45),Pistetaulukko!$G$44,IF(OR('Vastaukset, kilpailijat (taito)'!R41=Pistetaulukko!$F$45,'Vastaukset, kilpailijat (taito)'!R41=Pistetaulukko!$L$45),Pistetaulukko!$F$44,0))))</f>
        <v>0</v>
      </c>
      <c r="S41" s="82">
        <f>IF('Vastaukset, kilpailijat (taito)'!S41=Pistetaulukko!$I$48,Pistetaulukko!$I$47,IF(OR('Vastaukset, kilpailijat (taito)'!S41=Pistetaulukko!$H$48,'Vastaukset, kilpailijat (taito)'!S41=Pistetaulukko!$J$48),Pistetaulukko!$H$47,IF(OR('Vastaukset, kilpailijat (taito)'!S41=Pistetaulukko!$G$48,'Vastaukset, kilpailijat (taito)'!S41=Pistetaulukko!$K$48),Pistetaulukko!$G$47,IF(OR('Vastaukset, kilpailijat (taito)'!S41=Pistetaulukko!$F$48,'Vastaukset, kilpailijat (taito)'!S41=Pistetaulukko!$L$48),Pistetaulukko!$F$47,0))))</f>
        <v>0</v>
      </c>
      <c r="T41" s="82">
        <f>IF('Vastaukset, kilpailijat (taito)'!T41=Pistetaulukko!$I$51,Pistetaulukko!$I$50,IF(OR('Vastaukset, kilpailijat (taito)'!T41=Pistetaulukko!$H$51,'Vastaukset, kilpailijat (taito)'!T41=Pistetaulukko!$J$51),Pistetaulukko!$H$50,IF(OR('Vastaukset, kilpailijat (taito)'!T41=Pistetaulukko!$G$51,'Vastaukset, kilpailijat (taito)'!T41=Pistetaulukko!$K$51),Pistetaulukko!$G$50,IF(OR('Vastaukset, kilpailijat (taito)'!T41=Pistetaulukko!$F$51,'Vastaukset, kilpailijat (taito)'!T41=Pistetaulukko!$L$51),Pistetaulukko!$F$50,0))))</f>
        <v>0</v>
      </c>
      <c r="U41" s="82">
        <f>IF('Vastaukset, kilpailijat (taito)'!U41=Pistetaulukko!$I$54,Pistetaulukko!$I$53,IF(OR('Vastaukset, kilpailijat (taito)'!U41=Pistetaulukko!$H$54,'Vastaukset, kilpailijat (taito)'!U41=Pistetaulukko!$J$54),Pistetaulukko!$H$53,IF(OR('Vastaukset, kilpailijat (taito)'!U41=Pistetaulukko!$G$54,'Vastaukset, kilpailijat (taito)'!U41=Pistetaulukko!$K$54),Pistetaulukko!$G$53,IF(OR('Vastaukset, kilpailijat (taito)'!U41=Pistetaulukko!$F$54,'Vastaukset, kilpailijat (taito)'!U41=Pistetaulukko!$L$54),Pistetaulukko!$F$53,0))))</f>
        <v>0</v>
      </c>
      <c r="V41" s="82">
        <f>IF('Vastaukset, kilpailijat (taito)'!V41=Pistetaulukko!$I$57,Pistetaulukko!$I$56,IF(OR('Vastaukset, kilpailijat (taito)'!V41=Pistetaulukko!$H$57,'Vastaukset, kilpailijat (taito)'!V41=Pistetaulukko!$J$57),Pistetaulukko!$H$56,IF(OR('Vastaukset, kilpailijat (taito)'!V41=Pistetaulukko!$G$57,'Vastaukset, kilpailijat (taito)'!V41=Pistetaulukko!$K$57),Pistetaulukko!$G$56,IF(OR('Vastaukset, kilpailijat (taito)'!V41=Pistetaulukko!$F$57,'Vastaukset, kilpailijat (taito)'!V41=Pistetaulukko!$L$57),Pistetaulukko!$F$56,0))))</f>
        <v>0</v>
      </c>
      <c r="W41" s="82">
        <f>IF('Vastaukset, kilpailijat (taito)'!W41=Pistetaulukko!$I$60,Pistetaulukko!$I$59,IF(OR('Vastaukset, kilpailijat (taito)'!W41=Pistetaulukko!$H$60,'Vastaukset, kilpailijat (taito)'!W41=Pistetaulukko!$J$60),Pistetaulukko!$H$59,IF(OR('Vastaukset, kilpailijat (taito)'!W41=Pistetaulukko!$G$60,'Vastaukset, kilpailijat (taito)'!W41=Pistetaulukko!$K$60),Pistetaulukko!$G$59,IF(OR('Vastaukset, kilpailijat (taito)'!W41=Pistetaulukko!$F$60,'Vastaukset, kilpailijat (taito)'!W41=Pistetaulukko!$L$60),Pistetaulukko!$F$59,0))))</f>
        <v>0</v>
      </c>
      <c r="X41" s="82">
        <f>IF('Vastaukset, kilpailijat (taito)'!X41=Pistetaulukko!$I$63,Pistetaulukko!$I$62,IF(OR('Vastaukset, kilpailijat (taito)'!X41=Pistetaulukko!$H$63,'Vastaukset, kilpailijat (taito)'!X41=Pistetaulukko!$J$63),Pistetaulukko!$H$62,IF(OR('Vastaukset, kilpailijat (taito)'!X41=Pistetaulukko!$G$63,'Vastaukset, kilpailijat (taito)'!X41=Pistetaulukko!$K$63),Pistetaulukko!$G$62,IF(OR('Vastaukset, kilpailijat (taito)'!X41=Pistetaulukko!$F$63,'Vastaukset, kilpailijat (taito)'!X41=Pistetaulukko!$L$63),Pistetaulukko!$F$62,0))))</f>
        <v>0</v>
      </c>
      <c r="Y41" s="82">
        <f>IF('Vastaukset, kilpailijat (taito)'!Y41=Pistetaulukko!$I$66,Pistetaulukko!$I$65,IF(OR('Vastaukset, kilpailijat (taito)'!Y41=Pistetaulukko!$H$66,'Vastaukset, kilpailijat (taito)'!Y41=Pistetaulukko!$J$66),Pistetaulukko!$H$65,IF(OR('Vastaukset, kilpailijat (taito)'!Y41=Pistetaulukko!$G$66,'Vastaukset, kilpailijat (taito)'!Y41=Pistetaulukko!$K$66),Pistetaulukko!$G$65,IF(OR('Vastaukset, kilpailijat (taito)'!Y41=Pistetaulukko!$F$66,'Vastaukset, kilpailijat (taito)'!Y41=Pistetaulukko!$L$66),Pistetaulukko!$F$65,IF(OR('Vastaukset, kilpailijat (taito)'!Y41=Pistetaulukko!$E$66,'Vastaukset, kilpailijat (taito)'!Y41=Pistetaulukko!$M$66),Pistetaulukko!$E$65,IF(OR('Vastaukset, kilpailijat (taito)'!Y41=Pistetaulukko!$D$66,'Vastaukset, kilpailijat (taito)'!Y41=Pistetaulukko!$N$66),Pistetaulukko!$D$65,0))))))</f>
        <v>0</v>
      </c>
      <c r="Z41" s="82">
        <f>IF('Vastaukset, kilpailijat (taito)'!Z41=Pistetaulukko!$I$69,Pistetaulukko!$I$68,IF(OR('Vastaukset, kilpailijat (taito)'!Z41=Pistetaulukko!$H$69,'Vastaukset, kilpailijat (taito)'!Z41=Pistetaulukko!$J$69),Pistetaulukko!$H$68,IF(OR('Vastaukset, kilpailijat (taito)'!Z41=Pistetaulukko!$G$69,'Vastaukset, kilpailijat (taito)'!Z41=Pistetaulukko!$K$69),Pistetaulukko!$G$68,IF(OR('Vastaukset, kilpailijat (taito)'!Z41=Pistetaulukko!$F$69,'Vastaukset, kilpailijat (taito)'!Z41=Pistetaulukko!$L$69),Pistetaulukko!$F$68,IF(OR('Vastaukset, kilpailijat (taito)'!Z41=Pistetaulukko!$E$69,'Vastaukset, kilpailijat (taito)'!Z41=Pistetaulukko!$M$69),Pistetaulukko!$E$68,IF(OR('Vastaukset, kilpailijat (taito)'!Z41=Pistetaulukko!$D$69,'Vastaukset, kilpailijat (taito)'!Z41=Pistetaulukko!$N$69),Pistetaulukko!$D$68,0))))))</f>
        <v>0</v>
      </c>
      <c r="AA41" s="4">
        <f t="shared" si="4"/>
        <v>0</v>
      </c>
      <c r="AB41" s="34">
        <f>'Vastaukset, kilpailijat (taito)'!AD41</f>
        <v>0</v>
      </c>
      <c r="AC41" s="125">
        <f>'Vastaukset, kilpailijat (taito)'!AC41</f>
        <v>0</v>
      </c>
      <c r="AD41" s="35">
        <f t="shared" si="1"/>
        <v>-5.2083333333333336E-2</v>
      </c>
      <c r="AE41" s="116">
        <f t="shared" si="2"/>
        <v>0</v>
      </c>
      <c r="AF41" s="38">
        <f t="shared" si="3"/>
        <v>0</v>
      </c>
      <c r="AG41" s="12"/>
    </row>
    <row r="42" spans="1:33" x14ac:dyDescent="0.3">
      <c r="A42" s="7">
        <f>'Vastaukset, kilpailijat (taito)'!A42</f>
        <v>0</v>
      </c>
      <c r="B42" s="56">
        <f>'Vastaukset, kilpailijat (taito)'!B42</f>
        <v>0</v>
      </c>
      <c r="C42" s="6">
        <f>'Vastaukset, kilpailijat (taito)'!C42</f>
        <v>0</v>
      </c>
      <c r="D42" s="6">
        <f>'Vastaukset, kilpailijat (taito)'!D42</f>
        <v>0</v>
      </c>
      <c r="E42" s="82">
        <f>IF('Vastaukset, kilpailijat (taito)'!E42=Pistetaulukko!$I$3,Pistetaulukko!$I$2,0)</f>
        <v>0</v>
      </c>
      <c r="F42" s="82">
        <f>IF('Vastaukset, kilpailijat (taito)'!F42=Pistetaulukko!$I$6,Pistetaulukko!$I$5,IF(OR('Vastaukset, kilpailijat (taito)'!F42=Pistetaulukko!$H$6,'Vastaukset, kilpailijat (taito)'!F42=Pistetaulukko!$J$6),Pistetaulukko!$H$5,IF(OR('Vastaukset, kilpailijat (taito)'!F42=Pistetaulukko!$G$6,'Vastaukset, kilpailijat (taito)'!F42=Pistetaulukko!$K$6),Pistetaulukko!$G$5,IF(OR('Vastaukset, kilpailijat (taito)'!F42=Pistetaulukko!$F$6,'Vastaukset, kilpailijat (taito)'!F42=Pistetaulukko!$L$6),Pistetaulukko!$F$5,0))))</f>
        <v>0</v>
      </c>
      <c r="G42" s="82">
        <f>IF('Vastaukset, kilpailijat (taito)'!G42=Pistetaulukko!$I$9,Pistetaulukko!$I$8,IF(OR('Vastaukset, kilpailijat (taito)'!G42=Pistetaulukko!$H$9,'Vastaukset, kilpailijat (taito)'!G42=Pistetaulukko!$J$9),Pistetaulukko!$H$8,IF(OR('Vastaukset, kilpailijat (taito)'!G42=Pistetaulukko!$G$9,'Vastaukset, kilpailijat (taito)'!G42=Pistetaulukko!$K$9),Pistetaulukko!$G$8,IF(OR('Vastaukset, kilpailijat (taito)'!G42=Pistetaulukko!$F$9,'Vastaukset, kilpailijat (taito)'!G42=Pistetaulukko!$L$9),Pistetaulukko!$F$8,0))))</f>
        <v>0</v>
      </c>
      <c r="H42" s="82">
        <f>IF('Vastaukset, kilpailijat (taito)'!H42=Pistetaulukko!$I$12,Pistetaulukko!$I$11,IF(OR('Vastaukset, kilpailijat (taito)'!H42=Pistetaulukko!$H$12,'Vastaukset, kilpailijat (taito)'!H42=Pistetaulukko!$J$12),Pistetaulukko!$H$11,IF(OR('Vastaukset, kilpailijat (taito)'!H42=Pistetaulukko!$G$12,'Vastaukset, kilpailijat (taito)'!H42=Pistetaulukko!$K$12),Pistetaulukko!$G$11,IF(OR('Vastaukset, kilpailijat (taito)'!H42=Pistetaulukko!$F$12,'Vastaukset, kilpailijat (taito)'!H42=Pistetaulukko!$L$12),Pistetaulukko!$F$11,0))))</f>
        <v>0</v>
      </c>
      <c r="I42" s="82">
        <f>IF('Vastaukset, kilpailijat (taito)'!I42=Pistetaulukko!$I$18,Pistetaulukko!$I$17,0)</f>
        <v>0</v>
      </c>
      <c r="J42" s="82">
        <f>IF('Vastaukset, kilpailijat (taito)'!J42=Pistetaulukko!$I$21,Pistetaulukko!$I$20,IF(OR('Vastaukset, kilpailijat (taito)'!J42=Pistetaulukko!$H$21,'Vastaukset, kilpailijat (taito)'!J42=Pistetaulukko!$J$21),Pistetaulukko!$H$20,IF(OR('Vastaukset, kilpailijat (taito)'!J42=Pistetaulukko!$G$21,'Vastaukset, kilpailijat (taito)'!J42=Pistetaulukko!$K$21),Pistetaulukko!$G$20,IF(OR('Vastaukset, kilpailijat (taito)'!J42=Pistetaulukko!$F$21,'Vastaukset, kilpailijat (taito)'!J42=Pistetaulukko!$L$21),Pistetaulukko!$F$20,0))))</f>
        <v>0</v>
      </c>
      <c r="K42" s="82">
        <f>IF('Vastaukset, kilpailijat (taito)'!K42=Pistetaulukko!$I$24,Pistetaulukko!$I$23,0)</f>
        <v>0</v>
      </c>
      <c r="L42" s="82">
        <f>IF('Vastaukset, kilpailijat (taito)'!L42=Pistetaulukko!$I$27,Pistetaulukko!$I$26,IF(OR('Vastaukset, kilpailijat (taito)'!L42=Pistetaulukko!$H$27,'Vastaukset, kilpailijat (taito)'!L42=Pistetaulukko!$J$27),Pistetaulukko!$H$26,IF(OR('Vastaukset, kilpailijat (taito)'!L42=Pistetaulukko!$G$27,'Vastaukset, kilpailijat (taito)'!L42=Pistetaulukko!$K$27),Pistetaulukko!$G$26,IF(OR('Vastaukset, kilpailijat (taito)'!L42=Pistetaulukko!$F$27,'Vastaukset, kilpailijat (taito)'!L42=Pistetaulukko!$L$27),Pistetaulukko!$F$26,0))))</f>
        <v>0</v>
      </c>
      <c r="M42" s="82">
        <f>IF('Vastaukset, kilpailijat (taito)'!M42=Pistetaulukko!$I$30,Pistetaulukko!$I$29,0)</f>
        <v>0</v>
      </c>
      <c r="N42" s="82">
        <f>IF('Vastaukset, kilpailijat (taito)'!N42=Pistetaulukko!$I$33,Pistetaulukko!$I$32,IF(OR('Vastaukset, kilpailijat (taito)'!N42=Pistetaulukko!$H$33,'Vastaukset, kilpailijat (taito)'!N42=Pistetaulukko!$J$33),Pistetaulukko!$H$32,IF(OR('Vastaukset, kilpailijat (taito)'!N42=Pistetaulukko!$G$33,'Vastaukset, kilpailijat (taito)'!N42=Pistetaulukko!$K$33),Pistetaulukko!$G$32,IF(OR('Vastaukset, kilpailijat (taito)'!N42=Pistetaulukko!$F$33,'Vastaukset, kilpailijat (taito)'!N42=Pistetaulukko!$L$33),Pistetaulukko!$F$32,IF(OR('Vastaukset, kilpailijat (taito)'!N42=Pistetaulukko!$E$33,'Vastaukset, kilpailijat (taito)'!N42=Pistetaulukko!$M$33),Pistetaulukko!$E$32,IF(OR('Vastaukset, kilpailijat (taito)'!N42=Pistetaulukko!$D$33,'Vastaukset, kilpailijat (taito)'!N42=Pistetaulukko!$N$33),Pistetaulukko!$D$32,0))))))</f>
        <v>0</v>
      </c>
      <c r="O42" s="82">
        <f>IF('Vastaukset, kilpailijat (taito)'!O42=Pistetaulukko!$I$36,Pistetaulukko!$I$35,IF(OR('Vastaukset, kilpailijat (taito)'!O42=Pistetaulukko!$H$36,'Vastaukset, kilpailijat (taito)'!O42=Pistetaulukko!$J$36),Pistetaulukko!$H$35,IF(OR('Vastaukset, kilpailijat (taito)'!O42=Pistetaulukko!$G$36,'Vastaukset, kilpailijat (taito)'!O42=Pistetaulukko!$K$36),Pistetaulukko!$G$35,IF(OR('Vastaukset, kilpailijat (taito)'!O42=Pistetaulukko!$F$36,'Vastaukset, kilpailijat (taito)'!O42=Pistetaulukko!$L$36),Pistetaulukko!$F$35,IF(OR('Vastaukset, kilpailijat (taito)'!O42=Pistetaulukko!$E$36,'Vastaukset, kilpailijat (taito)'!O42=Pistetaulukko!$M$36),Pistetaulukko!$E$35,IF(OR('Vastaukset, kilpailijat (taito)'!O42=Pistetaulukko!$D$36,'Vastaukset, kilpailijat (taito)'!O42=Pistetaulukko!$N$36),Pistetaulukko!$D$35,IF(OR('Vastaukset, kilpailijat (taito)'!O42=Pistetaulukko!$C$36,'Vastaukset, kilpailijat (taito)'!O42=Pistetaulukko!$O$36),Pistetaulukko!$C$35,IF(OR('Vastaukset, kilpailijat (taito)'!O42=Pistetaulukko!$B$36,'Vastaukset, kilpailijat (taito)'!O42=Pistetaulukko!$P$36),Pistetaulukko!$B$35,0))))))))</f>
        <v>0</v>
      </c>
      <c r="P42" s="82">
        <f>IF('Vastaukset, kilpailijat (taito)'!P42=Pistetaulukko!$I$39,Pistetaulukko!$I$38,IF(OR('Vastaukset, kilpailijat (taito)'!P42=Pistetaulukko!$H$39,'Vastaukset, kilpailijat (taito)'!P42=Pistetaulukko!$J$39),Pistetaulukko!$H$38,IF(OR('Vastaukset, kilpailijat (taito)'!P42=Pistetaulukko!$G$39,'Vastaukset, kilpailijat (taito)'!P42=Pistetaulukko!$K$39),Pistetaulukko!$G$38,IF(OR('Vastaukset, kilpailijat (taito)'!P42=Pistetaulukko!$F$39,'Vastaukset, kilpailijat (taito)'!P42=Pistetaulukko!$L$39),Pistetaulukko!$F$38,0))))</f>
        <v>0</v>
      </c>
      <c r="Q42" s="82">
        <f>IF('Vastaukset, kilpailijat (taito)'!Q42=Pistetaulukko!$I$42,Pistetaulukko!$I$41,IF(OR('Vastaukset, kilpailijat (taito)'!Q42=Pistetaulukko!$H$42,'Vastaukset, kilpailijat (taito)'!Q42=Pistetaulukko!$J$42),Pistetaulukko!$H$41,IF(OR('Vastaukset, kilpailijat (taito)'!Q42=Pistetaulukko!$G$42,'Vastaukset, kilpailijat (taito)'!Q42=Pistetaulukko!$K$42),Pistetaulukko!$G$41,IF(OR('Vastaukset, kilpailijat (taito)'!Q42=Pistetaulukko!$F$42,'Vastaukset, kilpailijat (taito)'!Q42=Pistetaulukko!$L$42),Pistetaulukko!$F$41,0))))</f>
        <v>0</v>
      </c>
      <c r="R42" s="82">
        <f>IF('Vastaukset, kilpailijat (taito)'!R42=Pistetaulukko!$I$45,Pistetaulukko!$I$44,IF(OR('Vastaukset, kilpailijat (taito)'!R42=Pistetaulukko!$H$45,'Vastaukset, kilpailijat (taito)'!R42=Pistetaulukko!$J$45),Pistetaulukko!$H$44,IF(OR('Vastaukset, kilpailijat (taito)'!R42=Pistetaulukko!$G$45,'Vastaukset, kilpailijat (taito)'!R42=Pistetaulukko!$K$45),Pistetaulukko!$G$44,IF(OR('Vastaukset, kilpailijat (taito)'!R42=Pistetaulukko!$F$45,'Vastaukset, kilpailijat (taito)'!R42=Pistetaulukko!$L$45),Pistetaulukko!$F$44,0))))</f>
        <v>0</v>
      </c>
      <c r="S42" s="82">
        <f>IF('Vastaukset, kilpailijat (taito)'!S42=Pistetaulukko!$I$48,Pistetaulukko!$I$47,IF(OR('Vastaukset, kilpailijat (taito)'!S42=Pistetaulukko!$H$48,'Vastaukset, kilpailijat (taito)'!S42=Pistetaulukko!$J$48),Pistetaulukko!$H$47,IF(OR('Vastaukset, kilpailijat (taito)'!S42=Pistetaulukko!$G$48,'Vastaukset, kilpailijat (taito)'!S42=Pistetaulukko!$K$48),Pistetaulukko!$G$47,IF(OR('Vastaukset, kilpailijat (taito)'!S42=Pistetaulukko!$F$48,'Vastaukset, kilpailijat (taito)'!S42=Pistetaulukko!$L$48),Pistetaulukko!$F$47,0))))</f>
        <v>0</v>
      </c>
      <c r="T42" s="82">
        <f>IF('Vastaukset, kilpailijat (taito)'!T42=Pistetaulukko!$I$51,Pistetaulukko!$I$50,IF(OR('Vastaukset, kilpailijat (taito)'!T42=Pistetaulukko!$H$51,'Vastaukset, kilpailijat (taito)'!T42=Pistetaulukko!$J$51),Pistetaulukko!$H$50,IF(OR('Vastaukset, kilpailijat (taito)'!T42=Pistetaulukko!$G$51,'Vastaukset, kilpailijat (taito)'!T42=Pistetaulukko!$K$51),Pistetaulukko!$G$50,IF(OR('Vastaukset, kilpailijat (taito)'!T42=Pistetaulukko!$F$51,'Vastaukset, kilpailijat (taito)'!T42=Pistetaulukko!$L$51),Pistetaulukko!$F$50,0))))</f>
        <v>0</v>
      </c>
      <c r="U42" s="82">
        <f>IF('Vastaukset, kilpailijat (taito)'!U42=Pistetaulukko!$I$54,Pistetaulukko!$I$53,IF(OR('Vastaukset, kilpailijat (taito)'!U42=Pistetaulukko!$H$54,'Vastaukset, kilpailijat (taito)'!U42=Pistetaulukko!$J$54),Pistetaulukko!$H$53,IF(OR('Vastaukset, kilpailijat (taito)'!U42=Pistetaulukko!$G$54,'Vastaukset, kilpailijat (taito)'!U42=Pistetaulukko!$K$54),Pistetaulukko!$G$53,IF(OR('Vastaukset, kilpailijat (taito)'!U42=Pistetaulukko!$F$54,'Vastaukset, kilpailijat (taito)'!U42=Pistetaulukko!$L$54),Pistetaulukko!$F$53,0))))</f>
        <v>0</v>
      </c>
      <c r="V42" s="82">
        <f>IF('Vastaukset, kilpailijat (taito)'!V42=Pistetaulukko!$I$57,Pistetaulukko!$I$56,IF(OR('Vastaukset, kilpailijat (taito)'!V42=Pistetaulukko!$H$57,'Vastaukset, kilpailijat (taito)'!V42=Pistetaulukko!$J$57),Pistetaulukko!$H$56,IF(OR('Vastaukset, kilpailijat (taito)'!V42=Pistetaulukko!$G$57,'Vastaukset, kilpailijat (taito)'!V42=Pistetaulukko!$K$57),Pistetaulukko!$G$56,IF(OR('Vastaukset, kilpailijat (taito)'!V42=Pistetaulukko!$F$57,'Vastaukset, kilpailijat (taito)'!V42=Pistetaulukko!$L$57),Pistetaulukko!$F$56,0))))</f>
        <v>0</v>
      </c>
      <c r="W42" s="82">
        <f>IF('Vastaukset, kilpailijat (taito)'!W42=Pistetaulukko!$I$60,Pistetaulukko!$I$59,IF(OR('Vastaukset, kilpailijat (taito)'!W42=Pistetaulukko!$H$60,'Vastaukset, kilpailijat (taito)'!W42=Pistetaulukko!$J$60),Pistetaulukko!$H$59,IF(OR('Vastaukset, kilpailijat (taito)'!W42=Pistetaulukko!$G$60,'Vastaukset, kilpailijat (taito)'!W42=Pistetaulukko!$K$60),Pistetaulukko!$G$59,IF(OR('Vastaukset, kilpailijat (taito)'!W42=Pistetaulukko!$F$60,'Vastaukset, kilpailijat (taito)'!W42=Pistetaulukko!$L$60),Pistetaulukko!$F$59,0))))</f>
        <v>0</v>
      </c>
      <c r="X42" s="82">
        <f>IF('Vastaukset, kilpailijat (taito)'!X42=Pistetaulukko!$I$63,Pistetaulukko!$I$62,IF(OR('Vastaukset, kilpailijat (taito)'!X42=Pistetaulukko!$H$63,'Vastaukset, kilpailijat (taito)'!X42=Pistetaulukko!$J$63),Pistetaulukko!$H$62,IF(OR('Vastaukset, kilpailijat (taito)'!X42=Pistetaulukko!$G$63,'Vastaukset, kilpailijat (taito)'!X42=Pistetaulukko!$K$63),Pistetaulukko!$G$62,IF(OR('Vastaukset, kilpailijat (taito)'!X42=Pistetaulukko!$F$63,'Vastaukset, kilpailijat (taito)'!X42=Pistetaulukko!$L$63),Pistetaulukko!$F$62,0))))</f>
        <v>0</v>
      </c>
      <c r="Y42" s="82">
        <f>IF('Vastaukset, kilpailijat (taito)'!Y42=Pistetaulukko!$I$66,Pistetaulukko!$I$65,IF(OR('Vastaukset, kilpailijat (taito)'!Y42=Pistetaulukko!$H$66,'Vastaukset, kilpailijat (taito)'!Y42=Pistetaulukko!$J$66),Pistetaulukko!$H$65,IF(OR('Vastaukset, kilpailijat (taito)'!Y42=Pistetaulukko!$G$66,'Vastaukset, kilpailijat (taito)'!Y42=Pistetaulukko!$K$66),Pistetaulukko!$G$65,IF(OR('Vastaukset, kilpailijat (taito)'!Y42=Pistetaulukko!$F$66,'Vastaukset, kilpailijat (taito)'!Y42=Pistetaulukko!$L$66),Pistetaulukko!$F$65,IF(OR('Vastaukset, kilpailijat (taito)'!Y42=Pistetaulukko!$E$66,'Vastaukset, kilpailijat (taito)'!Y42=Pistetaulukko!$M$66),Pistetaulukko!$E$65,IF(OR('Vastaukset, kilpailijat (taito)'!Y42=Pistetaulukko!$D$66,'Vastaukset, kilpailijat (taito)'!Y42=Pistetaulukko!$N$66),Pistetaulukko!$D$65,0))))))</f>
        <v>0</v>
      </c>
      <c r="Z42" s="82">
        <f>IF('Vastaukset, kilpailijat (taito)'!Z42=Pistetaulukko!$I$69,Pistetaulukko!$I$68,IF(OR('Vastaukset, kilpailijat (taito)'!Z42=Pistetaulukko!$H$69,'Vastaukset, kilpailijat (taito)'!Z42=Pistetaulukko!$J$69),Pistetaulukko!$H$68,IF(OR('Vastaukset, kilpailijat (taito)'!Z42=Pistetaulukko!$G$69,'Vastaukset, kilpailijat (taito)'!Z42=Pistetaulukko!$K$69),Pistetaulukko!$G$68,IF(OR('Vastaukset, kilpailijat (taito)'!Z42=Pistetaulukko!$F$69,'Vastaukset, kilpailijat (taito)'!Z42=Pistetaulukko!$L$69),Pistetaulukko!$F$68,IF(OR('Vastaukset, kilpailijat (taito)'!Z42=Pistetaulukko!$E$69,'Vastaukset, kilpailijat (taito)'!Z42=Pistetaulukko!$M$69),Pistetaulukko!$E$68,IF(OR('Vastaukset, kilpailijat (taito)'!Z42=Pistetaulukko!$D$69,'Vastaukset, kilpailijat (taito)'!Z42=Pistetaulukko!$N$69),Pistetaulukko!$D$68,0))))))</f>
        <v>0</v>
      </c>
      <c r="AA42" s="4">
        <f t="shared" si="4"/>
        <v>0</v>
      </c>
      <c r="AB42" s="34">
        <f>'Vastaukset, kilpailijat (taito)'!AD42</f>
        <v>0</v>
      </c>
      <c r="AC42" s="125">
        <f>'Vastaukset, kilpailijat (taito)'!AC42</f>
        <v>0</v>
      </c>
      <c r="AD42" s="35">
        <f t="shared" si="1"/>
        <v>-5.2083333333333336E-2</v>
      </c>
      <c r="AE42" s="116">
        <f t="shared" si="2"/>
        <v>0</v>
      </c>
      <c r="AF42" s="38">
        <f t="shared" si="3"/>
        <v>0</v>
      </c>
      <c r="AG42" s="12"/>
    </row>
    <row r="43" spans="1:33" x14ac:dyDescent="0.3">
      <c r="A43" s="7">
        <f>'Vastaukset, kilpailijat (taito)'!A43</f>
        <v>0</v>
      </c>
      <c r="B43" s="56">
        <f>'Vastaukset, kilpailijat (taito)'!B43</f>
        <v>0</v>
      </c>
      <c r="C43" s="6">
        <f>'Vastaukset, kilpailijat (taito)'!C43</f>
        <v>0</v>
      </c>
      <c r="D43" s="6">
        <f>'Vastaukset, kilpailijat (taito)'!D43</f>
        <v>0</v>
      </c>
      <c r="E43" s="82">
        <f>IF('Vastaukset, kilpailijat (taito)'!E43=Pistetaulukko!$I$3,Pistetaulukko!$I$2,0)</f>
        <v>0</v>
      </c>
      <c r="F43" s="82">
        <f>IF('Vastaukset, kilpailijat (taito)'!F43=Pistetaulukko!$I$6,Pistetaulukko!$I$5,IF(OR('Vastaukset, kilpailijat (taito)'!F43=Pistetaulukko!$H$6,'Vastaukset, kilpailijat (taito)'!F43=Pistetaulukko!$J$6),Pistetaulukko!$H$5,IF(OR('Vastaukset, kilpailijat (taito)'!F43=Pistetaulukko!$G$6,'Vastaukset, kilpailijat (taito)'!F43=Pistetaulukko!$K$6),Pistetaulukko!$G$5,IF(OR('Vastaukset, kilpailijat (taito)'!F43=Pistetaulukko!$F$6,'Vastaukset, kilpailijat (taito)'!F43=Pistetaulukko!$L$6),Pistetaulukko!$F$5,0))))</f>
        <v>0</v>
      </c>
      <c r="G43" s="82">
        <f>IF('Vastaukset, kilpailijat (taito)'!G43=Pistetaulukko!$I$9,Pistetaulukko!$I$8,IF(OR('Vastaukset, kilpailijat (taito)'!G43=Pistetaulukko!$H$9,'Vastaukset, kilpailijat (taito)'!G43=Pistetaulukko!$J$9),Pistetaulukko!$H$8,IF(OR('Vastaukset, kilpailijat (taito)'!G43=Pistetaulukko!$G$9,'Vastaukset, kilpailijat (taito)'!G43=Pistetaulukko!$K$9),Pistetaulukko!$G$8,IF(OR('Vastaukset, kilpailijat (taito)'!G43=Pistetaulukko!$F$9,'Vastaukset, kilpailijat (taito)'!G43=Pistetaulukko!$L$9),Pistetaulukko!$F$8,0))))</f>
        <v>0</v>
      </c>
      <c r="H43" s="82">
        <f>IF('Vastaukset, kilpailijat (taito)'!H43=Pistetaulukko!$I$12,Pistetaulukko!$I$11,IF(OR('Vastaukset, kilpailijat (taito)'!H43=Pistetaulukko!$H$12,'Vastaukset, kilpailijat (taito)'!H43=Pistetaulukko!$J$12),Pistetaulukko!$H$11,IF(OR('Vastaukset, kilpailijat (taito)'!H43=Pistetaulukko!$G$12,'Vastaukset, kilpailijat (taito)'!H43=Pistetaulukko!$K$12),Pistetaulukko!$G$11,IF(OR('Vastaukset, kilpailijat (taito)'!H43=Pistetaulukko!$F$12,'Vastaukset, kilpailijat (taito)'!H43=Pistetaulukko!$L$12),Pistetaulukko!$F$11,0))))</f>
        <v>0</v>
      </c>
      <c r="I43" s="82">
        <f>IF('Vastaukset, kilpailijat (taito)'!I43=Pistetaulukko!$I$18,Pistetaulukko!$I$17,0)</f>
        <v>0</v>
      </c>
      <c r="J43" s="82">
        <f>IF('Vastaukset, kilpailijat (taito)'!J43=Pistetaulukko!$I$21,Pistetaulukko!$I$20,IF(OR('Vastaukset, kilpailijat (taito)'!J43=Pistetaulukko!$H$21,'Vastaukset, kilpailijat (taito)'!J43=Pistetaulukko!$J$21),Pistetaulukko!$H$20,IF(OR('Vastaukset, kilpailijat (taito)'!J43=Pistetaulukko!$G$21,'Vastaukset, kilpailijat (taito)'!J43=Pistetaulukko!$K$21),Pistetaulukko!$G$20,IF(OR('Vastaukset, kilpailijat (taito)'!J43=Pistetaulukko!$F$21,'Vastaukset, kilpailijat (taito)'!J43=Pistetaulukko!$L$21),Pistetaulukko!$F$20,0))))</f>
        <v>0</v>
      </c>
      <c r="K43" s="82">
        <f>IF('Vastaukset, kilpailijat (taito)'!K43=Pistetaulukko!$I$24,Pistetaulukko!$I$23,0)</f>
        <v>0</v>
      </c>
      <c r="L43" s="82">
        <f>IF('Vastaukset, kilpailijat (taito)'!L43=Pistetaulukko!$I$27,Pistetaulukko!$I$26,IF(OR('Vastaukset, kilpailijat (taito)'!L43=Pistetaulukko!$H$27,'Vastaukset, kilpailijat (taito)'!L43=Pistetaulukko!$J$27),Pistetaulukko!$H$26,IF(OR('Vastaukset, kilpailijat (taito)'!L43=Pistetaulukko!$G$27,'Vastaukset, kilpailijat (taito)'!L43=Pistetaulukko!$K$27),Pistetaulukko!$G$26,IF(OR('Vastaukset, kilpailijat (taito)'!L43=Pistetaulukko!$F$27,'Vastaukset, kilpailijat (taito)'!L43=Pistetaulukko!$L$27),Pistetaulukko!$F$26,0))))</f>
        <v>0</v>
      </c>
      <c r="M43" s="82">
        <f>IF('Vastaukset, kilpailijat (taito)'!M43=Pistetaulukko!$I$30,Pistetaulukko!$I$29,0)</f>
        <v>0</v>
      </c>
      <c r="N43" s="82">
        <f>IF('Vastaukset, kilpailijat (taito)'!N43=Pistetaulukko!$I$33,Pistetaulukko!$I$32,IF(OR('Vastaukset, kilpailijat (taito)'!N43=Pistetaulukko!$H$33,'Vastaukset, kilpailijat (taito)'!N43=Pistetaulukko!$J$33),Pistetaulukko!$H$32,IF(OR('Vastaukset, kilpailijat (taito)'!N43=Pistetaulukko!$G$33,'Vastaukset, kilpailijat (taito)'!N43=Pistetaulukko!$K$33),Pistetaulukko!$G$32,IF(OR('Vastaukset, kilpailijat (taito)'!N43=Pistetaulukko!$F$33,'Vastaukset, kilpailijat (taito)'!N43=Pistetaulukko!$L$33),Pistetaulukko!$F$32,IF(OR('Vastaukset, kilpailijat (taito)'!N43=Pistetaulukko!$E$33,'Vastaukset, kilpailijat (taito)'!N43=Pistetaulukko!$M$33),Pistetaulukko!$E$32,IF(OR('Vastaukset, kilpailijat (taito)'!N43=Pistetaulukko!$D$33,'Vastaukset, kilpailijat (taito)'!N43=Pistetaulukko!$N$33),Pistetaulukko!$D$32,0))))))</f>
        <v>0</v>
      </c>
      <c r="O43" s="82">
        <f>IF('Vastaukset, kilpailijat (taito)'!O43=Pistetaulukko!$I$36,Pistetaulukko!$I$35,IF(OR('Vastaukset, kilpailijat (taito)'!O43=Pistetaulukko!$H$36,'Vastaukset, kilpailijat (taito)'!O43=Pistetaulukko!$J$36),Pistetaulukko!$H$35,IF(OR('Vastaukset, kilpailijat (taito)'!O43=Pistetaulukko!$G$36,'Vastaukset, kilpailijat (taito)'!O43=Pistetaulukko!$K$36),Pistetaulukko!$G$35,IF(OR('Vastaukset, kilpailijat (taito)'!O43=Pistetaulukko!$F$36,'Vastaukset, kilpailijat (taito)'!O43=Pistetaulukko!$L$36),Pistetaulukko!$F$35,IF(OR('Vastaukset, kilpailijat (taito)'!O43=Pistetaulukko!$E$36,'Vastaukset, kilpailijat (taito)'!O43=Pistetaulukko!$M$36),Pistetaulukko!$E$35,IF(OR('Vastaukset, kilpailijat (taito)'!O43=Pistetaulukko!$D$36,'Vastaukset, kilpailijat (taito)'!O43=Pistetaulukko!$N$36),Pistetaulukko!$D$35,IF(OR('Vastaukset, kilpailijat (taito)'!O43=Pistetaulukko!$C$36,'Vastaukset, kilpailijat (taito)'!O43=Pistetaulukko!$O$36),Pistetaulukko!$C$35,IF(OR('Vastaukset, kilpailijat (taito)'!O43=Pistetaulukko!$B$36,'Vastaukset, kilpailijat (taito)'!O43=Pistetaulukko!$P$36),Pistetaulukko!$B$35,0))))))))</f>
        <v>0</v>
      </c>
      <c r="P43" s="82">
        <f>IF('Vastaukset, kilpailijat (taito)'!P43=Pistetaulukko!$I$39,Pistetaulukko!$I$38,IF(OR('Vastaukset, kilpailijat (taito)'!P43=Pistetaulukko!$H$39,'Vastaukset, kilpailijat (taito)'!P43=Pistetaulukko!$J$39),Pistetaulukko!$H$38,IF(OR('Vastaukset, kilpailijat (taito)'!P43=Pistetaulukko!$G$39,'Vastaukset, kilpailijat (taito)'!P43=Pistetaulukko!$K$39),Pistetaulukko!$G$38,IF(OR('Vastaukset, kilpailijat (taito)'!P43=Pistetaulukko!$F$39,'Vastaukset, kilpailijat (taito)'!P43=Pistetaulukko!$L$39),Pistetaulukko!$F$38,0))))</f>
        <v>0</v>
      </c>
      <c r="Q43" s="82">
        <f>IF('Vastaukset, kilpailijat (taito)'!Q43=Pistetaulukko!$I$42,Pistetaulukko!$I$41,IF(OR('Vastaukset, kilpailijat (taito)'!Q43=Pistetaulukko!$H$42,'Vastaukset, kilpailijat (taito)'!Q43=Pistetaulukko!$J$42),Pistetaulukko!$H$41,IF(OR('Vastaukset, kilpailijat (taito)'!Q43=Pistetaulukko!$G$42,'Vastaukset, kilpailijat (taito)'!Q43=Pistetaulukko!$K$42),Pistetaulukko!$G$41,IF(OR('Vastaukset, kilpailijat (taito)'!Q43=Pistetaulukko!$F$42,'Vastaukset, kilpailijat (taito)'!Q43=Pistetaulukko!$L$42),Pistetaulukko!$F$41,0))))</f>
        <v>0</v>
      </c>
      <c r="R43" s="82">
        <f>IF('Vastaukset, kilpailijat (taito)'!R43=Pistetaulukko!$I$45,Pistetaulukko!$I$44,IF(OR('Vastaukset, kilpailijat (taito)'!R43=Pistetaulukko!$H$45,'Vastaukset, kilpailijat (taito)'!R43=Pistetaulukko!$J$45),Pistetaulukko!$H$44,IF(OR('Vastaukset, kilpailijat (taito)'!R43=Pistetaulukko!$G$45,'Vastaukset, kilpailijat (taito)'!R43=Pistetaulukko!$K$45),Pistetaulukko!$G$44,IF(OR('Vastaukset, kilpailijat (taito)'!R43=Pistetaulukko!$F$45,'Vastaukset, kilpailijat (taito)'!R43=Pistetaulukko!$L$45),Pistetaulukko!$F$44,0))))</f>
        <v>0</v>
      </c>
      <c r="S43" s="82">
        <f>IF('Vastaukset, kilpailijat (taito)'!S43=Pistetaulukko!$I$48,Pistetaulukko!$I$47,IF(OR('Vastaukset, kilpailijat (taito)'!S43=Pistetaulukko!$H$48,'Vastaukset, kilpailijat (taito)'!S43=Pistetaulukko!$J$48),Pistetaulukko!$H$47,IF(OR('Vastaukset, kilpailijat (taito)'!S43=Pistetaulukko!$G$48,'Vastaukset, kilpailijat (taito)'!S43=Pistetaulukko!$K$48),Pistetaulukko!$G$47,IF(OR('Vastaukset, kilpailijat (taito)'!S43=Pistetaulukko!$F$48,'Vastaukset, kilpailijat (taito)'!S43=Pistetaulukko!$L$48),Pistetaulukko!$F$47,0))))</f>
        <v>0</v>
      </c>
      <c r="T43" s="82">
        <f>IF('Vastaukset, kilpailijat (taito)'!T43=Pistetaulukko!$I$51,Pistetaulukko!$I$50,IF(OR('Vastaukset, kilpailijat (taito)'!T43=Pistetaulukko!$H$51,'Vastaukset, kilpailijat (taito)'!T43=Pistetaulukko!$J$51),Pistetaulukko!$H$50,IF(OR('Vastaukset, kilpailijat (taito)'!T43=Pistetaulukko!$G$51,'Vastaukset, kilpailijat (taito)'!T43=Pistetaulukko!$K$51),Pistetaulukko!$G$50,IF(OR('Vastaukset, kilpailijat (taito)'!T43=Pistetaulukko!$F$51,'Vastaukset, kilpailijat (taito)'!T43=Pistetaulukko!$L$51),Pistetaulukko!$F$50,0))))</f>
        <v>0</v>
      </c>
      <c r="U43" s="82">
        <f>IF('Vastaukset, kilpailijat (taito)'!U43=Pistetaulukko!$I$54,Pistetaulukko!$I$53,IF(OR('Vastaukset, kilpailijat (taito)'!U43=Pistetaulukko!$H$54,'Vastaukset, kilpailijat (taito)'!U43=Pistetaulukko!$J$54),Pistetaulukko!$H$53,IF(OR('Vastaukset, kilpailijat (taito)'!U43=Pistetaulukko!$G$54,'Vastaukset, kilpailijat (taito)'!U43=Pistetaulukko!$K$54),Pistetaulukko!$G$53,IF(OR('Vastaukset, kilpailijat (taito)'!U43=Pistetaulukko!$F$54,'Vastaukset, kilpailijat (taito)'!U43=Pistetaulukko!$L$54),Pistetaulukko!$F$53,0))))</f>
        <v>0</v>
      </c>
      <c r="V43" s="82">
        <f>IF('Vastaukset, kilpailijat (taito)'!V43=Pistetaulukko!$I$57,Pistetaulukko!$I$56,IF(OR('Vastaukset, kilpailijat (taito)'!V43=Pistetaulukko!$H$57,'Vastaukset, kilpailijat (taito)'!V43=Pistetaulukko!$J$57),Pistetaulukko!$H$56,IF(OR('Vastaukset, kilpailijat (taito)'!V43=Pistetaulukko!$G$57,'Vastaukset, kilpailijat (taito)'!V43=Pistetaulukko!$K$57),Pistetaulukko!$G$56,IF(OR('Vastaukset, kilpailijat (taito)'!V43=Pistetaulukko!$F$57,'Vastaukset, kilpailijat (taito)'!V43=Pistetaulukko!$L$57),Pistetaulukko!$F$56,0))))</f>
        <v>0</v>
      </c>
      <c r="W43" s="82">
        <f>IF('Vastaukset, kilpailijat (taito)'!W43=Pistetaulukko!$I$60,Pistetaulukko!$I$59,IF(OR('Vastaukset, kilpailijat (taito)'!W43=Pistetaulukko!$H$60,'Vastaukset, kilpailijat (taito)'!W43=Pistetaulukko!$J$60),Pistetaulukko!$H$59,IF(OR('Vastaukset, kilpailijat (taito)'!W43=Pistetaulukko!$G$60,'Vastaukset, kilpailijat (taito)'!W43=Pistetaulukko!$K$60),Pistetaulukko!$G$59,IF(OR('Vastaukset, kilpailijat (taito)'!W43=Pistetaulukko!$F$60,'Vastaukset, kilpailijat (taito)'!W43=Pistetaulukko!$L$60),Pistetaulukko!$F$59,0))))</f>
        <v>0</v>
      </c>
      <c r="X43" s="82">
        <f>IF('Vastaukset, kilpailijat (taito)'!X43=Pistetaulukko!$I$63,Pistetaulukko!$I$62,IF(OR('Vastaukset, kilpailijat (taito)'!X43=Pistetaulukko!$H$63,'Vastaukset, kilpailijat (taito)'!X43=Pistetaulukko!$J$63),Pistetaulukko!$H$62,IF(OR('Vastaukset, kilpailijat (taito)'!X43=Pistetaulukko!$G$63,'Vastaukset, kilpailijat (taito)'!X43=Pistetaulukko!$K$63),Pistetaulukko!$G$62,IF(OR('Vastaukset, kilpailijat (taito)'!X43=Pistetaulukko!$F$63,'Vastaukset, kilpailijat (taito)'!X43=Pistetaulukko!$L$63),Pistetaulukko!$F$62,0))))</f>
        <v>0</v>
      </c>
      <c r="Y43" s="82">
        <f>IF('Vastaukset, kilpailijat (taito)'!Y43=Pistetaulukko!$I$66,Pistetaulukko!$I$65,IF(OR('Vastaukset, kilpailijat (taito)'!Y43=Pistetaulukko!$H$66,'Vastaukset, kilpailijat (taito)'!Y43=Pistetaulukko!$J$66),Pistetaulukko!$H$65,IF(OR('Vastaukset, kilpailijat (taito)'!Y43=Pistetaulukko!$G$66,'Vastaukset, kilpailijat (taito)'!Y43=Pistetaulukko!$K$66),Pistetaulukko!$G$65,IF(OR('Vastaukset, kilpailijat (taito)'!Y43=Pistetaulukko!$F$66,'Vastaukset, kilpailijat (taito)'!Y43=Pistetaulukko!$L$66),Pistetaulukko!$F$65,IF(OR('Vastaukset, kilpailijat (taito)'!Y43=Pistetaulukko!$E$66,'Vastaukset, kilpailijat (taito)'!Y43=Pistetaulukko!$M$66),Pistetaulukko!$E$65,IF(OR('Vastaukset, kilpailijat (taito)'!Y43=Pistetaulukko!$D$66,'Vastaukset, kilpailijat (taito)'!Y43=Pistetaulukko!$N$66),Pistetaulukko!$D$65,0))))))</f>
        <v>0</v>
      </c>
      <c r="Z43" s="82">
        <f>IF('Vastaukset, kilpailijat (taito)'!Z43=Pistetaulukko!$I$69,Pistetaulukko!$I$68,IF(OR('Vastaukset, kilpailijat (taito)'!Z43=Pistetaulukko!$H$69,'Vastaukset, kilpailijat (taito)'!Z43=Pistetaulukko!$J$69),Pistetaulukko!$H$68,IF(OR('Vastaukset, kilpailijat (taito)'!Z43=Pistetaulukko!$G$69,'Vastaukset, kilpailijat (taito)'!Z43=Pistetaulukko!$K$69),Pistetaulukko!$G$68,IF(OR('Vastaukset, kilpailijat (taito)'!Z43=Pistetaulukko!$F$69,'Vastaukset, kilpailijat (taito)'!Z43=Pistetaulukko!$L$69),Pistetaulukko!$F$68,IF(OR('Vastaukset, kilpailijat (taito)'!Z43=Pistetaulukko!$E$69,'Vastaukset, kilpailijat (taito)'!Z43=Pistetaulukko!$M$69),Pistetaulukko!$E$68,IF(OR('Vastaukset, kilpailijat (taito)'!Z43=Pistetaulukko!$D$69,'Vastaukset, kilpailijat (taito)'!Z43=Pistetaulukko!$N$69),Pistetaulukko!$D$68,0))))))</f>
        <v>0</v>
      </c>
      <c r="AA43" s="4">
        <f t="shared" si="4"/>
        <v>0</v>
      </c>
      <c r="AB43" s="34">
        <f>'Vastaukset, kilpailijat (taito)'!AD43</f>
        <v>0</v>
      </c>
      <c r="AC43" s="125">
        <f>'Vastaukset, kilpailijat (taito)'!AC43</f>
        <v>0</v>
      </c>
      <c r="AD43" s="35">
        <f t="shared" si="1"/>
        <v>-5.2083333333333336E-2</v>
      </c>
      <c r="AE43" s="116">
        <f t="shared" si="2"/>
        <v>0</v>
      </c>
      <c r="AF43" s="38">
        <f t="shared" si="3"/>
        <v>0</v>
      </c>
      <c r="AG43" s="12"/>
    </row>
    <row r="44" spans="1:33" x14ac:dyDescent="0.3">
      <c r="A44" s="7">
        <f>'Vastaukset, kilpailijat (taito)'!A44</f>
        <v>0</v>
      </c>
      <c r="B44" s="56">
        <f>'Vastaukset, kilpailijat (taito)'!B44</f>
        <v>0</v>
      </c>
      <c r="C44" s="6">
        <f>'Vastaukset, kilpailijat (taito)'!C44</f>
        <v>0</v>
      </c>
      <c r="D44" s="6">
        <f>'Vastaukset, kilpailijat (taito)'!D44</f>
        <v>0</v>
      </c>
      <c r="E44" s="82">
        <f>IF('Vastaukset, kilpailijat (taito)'!E44=Pistetaulukko!$I$3,Pistetaulukko!$I$2,0)</f>
        <v>0</v>
      </c>
      <c r="F44" s="82">
        <f>IF('Vastaukset, kilpailijat (taito)'!F44=Pistetaulukko!$I$6,Pistetaulukko!$I$5,IF(OR('Vastaukset, kilpailijat (taito)'!F44=Pistetaulukko!$H$6,'Vastaukset, kilpailijat (taito)'!F44=Pistetaulukko!$J$6),Pistetaulukko!$H$5,IF(OR('Vastaukset, kilpailijat (taito)'!F44=Pistetaulukko!$G$6,'Vastaukset, kilpailijat (taito)'!F44=Pistetaulukko!$K$6),Pistetaulukko!$G$5,IF(OR('Vastaukset, kilpailijat (taito)'!F44=Pistetaulukko!$F$6,'Vastaukset, kilpailijat (taito)'!F44=Pistetaulukko!$L$6),Pistetaulukko!$F$5,0))))</f>
        <v>0</v>
      </c>
      <c r="G44" s="82">
        <f>IF('Vastaukset, kilpailijat (taito)'!G44=Pistetaulukko!$I$9,Pistetaulukko!$I$8,IF(OR('Vastaukset, kilpailijat (taito)'!G44=Pistetaulukko!$H$9,'Vastaukset, kilpailijat (taito)'!G44=Pistetaulukko!$J$9),Pistetaulukko!$H$8,IF(OR('Vastaukset, kilpailijat (taito)'!G44=Pistetaulukko!$G$9,'Vastaukset, kilpailijat (taito)'!G44=Pistetaulukko!$K$9),Pistetaulukko!$G$8,IF(OR('Vastaukset, kilpailijat (taito)'!G44=Pistetaulukko!$F$9,'Vastaukset, kilpailijat (taito)'!G44=Pistetaulukko!$L$9),Pistetaulukko!$F$8,0))))</f>
        <v>0</v>
      </c>
      <c r="H44" s="82">
        <f>IF('Vastaukset, kilpailijat (taito)'!H44=Pistetaulukko!$I$12,Pistetaulukko!$I$11,IF(OR('Vastaukset, kilpailijat (taito)'!H44=Pistetaulukko!$H$12,'Vastaukset, kilpailijat (taito)'!H44=Pistetaulukko!$J$12),Pistetaulukko!$H$11,IF(OR('Vastaukset, kilpailijat (taito)'!H44=Pistetaulukko!$G$12,'Vastaukset, kilpailijat (taito)'!H44=Pistetaulukko!$K$12),Pistetaulukko!$G$11,IF(OR('Vastaukset, kilpailijat (taito)'!H44=Pistetaulukko!$F$12,'Vastaukset, kilpailijat (taito)'!H44=Pistetaulukko!$L$12),Pistetaulukko!$F$11,0))))</f>
        <v>0</v>
      </c>
      <c r="I44" s="82">
        <f>IF('Vastaukset, kilpailijat (taito)'!I44=Pistetaulukko!$I$18,Pistetaulukko!$I$17,0)</f>
        <v>0</v>
      </c>
      <c r="J44" s="82">
        <f>IF('Vastaukset, kilpailijat (taito)'!J44=Pistetaulukko!$I$21,Pistetaulukko!$I$20,IF(OR('Vastaukset, kilpailijat (taito)'!J44=Pistetaulukko!$H$21,'Vastaukset, kilpailijat (taito)'!J44=Pistetaulukko!$J$21),Pistetaulukko!$H$20,IF(OR('Vastaukset, kilpailijat (taito)'!J44=Pistetaulukko!$G$21,'Vastaukset, kilpailijat (taito)'!J44=Pistetaulukko!$K$21),Pistetaulukko!$G$20,IF(OR('Vastaukset, kilpailijat (taito)'!J44=Pistetaulukko!$F$21,'Vastaukset, kilpailijat (taito)'!J44=Pistetaulukko!$L$21),Pistetaulukko!$F$20,0))))</f>
        <v>0</v>
      </c>
      <c r="K44" s="82">
        <f>IF('Vastaukset, kilpailijat (taito)'!K44=Pistetaulukko!$I$24,Pistetaulukko!$I$23,0)</f>
        <v>0</v>
      </c>
      <c r="L44" s="82">
        <f>IF('Vastaukset, kilpailijat (taito)'!L44=Pistetaulukko!$I$27,Pistetaulukko!$I$26,IF(OR('Vastaukset, kilpailijat (taito)'!L44=Pistetaulukko!$H$27,'Vastaukset, kilpailijat (taito)'!L44=Pistetaulukko!$J$27),Pistetaulukko!$H$26,IF(OR('Vastaukset, kilpailijat (taito)'!L44=Pistetaulukko!$G$27,'Vastaukset, kilpailijat (taito)'!L44=Pistetaulukko!$K$27),Pistetaulukko!$G$26,IF(OR('Vastaukset, kilpailijat (taito)'!L44=Pistetaulukko!$F$27,'Vastaukset, kilpailijat (taito)'!L44=Pistetaulukko!$L$27),Pistetaulukko!$F$26,0))))</f>
        <v>0</v>
      </c>
      <c r="M44" s="82">
        <f>IF('Vastaukset, kilpailijat (taito)'!M44=Pistetaulukko!$I$30,Pistetaulukko!$I$29,0)</f>
        <v>0</v>
      </c>
      <c r="N44" s="82">
        <f>IF('Vastaukset, kilpailijat (taito)'!N44=Pistetaulukko!$I$33,Pistetaulukko!$I$32,IF(OR('Vastaukset, kilpailijat (taito)'!N44=Pistetaulukko!$H$33,'Vastaukset, kilpailijat (taito)'!N44=Pistetaulukko!$J$33),Pistetaulukko!$H$32,IF(OR('Vastaukset, kilpailijat (taito)'!N44=Pistetaulukko!$G$33,'Vastaukset, kilpailijat (taito)'!N44=Pistetaulukko!$K$33),Pistetaulukko!$G$32,IF(OR('Vastaukset, kilpailijat (taito)'!N44=Pistetaulukko!$F$33,'Vastaukset, kilpailijat (taito)'!N44=Pistetaulukko!$L$33),Pistetaulukko!$F$32,IF(OR('Vastaukset, kilpailijat (taito)'!N44=Pistetaulukko!$E$33,'Vastaukset, kilpailijat (taito)'!N44=Pistetaulukko!$M$33),Pistetaulukko!$E$32,IF(OR('Vastaukset, kilpailijat (taito)'!N44=Pistetaulukko!$D$33,'Vastaukset, kilpailijat (taito)'!N44=Pistetaulukko!$N$33),Pistetaulukko!$D$32,0))))))</f>
        <v>0</v>
      </c>
      <c r="O44" s="82">
        <f>IF('Vastaukset, kilpailijat (taito)'!O44=Pistetaulukko!$I$36,Pistetaulukko!$I$35,IF(OR('Vastaukset, kilpailijat (taito)'!O44=Pistetaulukko!$H$36,'Vastaukset, kilpailijat (taito)'!O44=Pistetaulukko!$J$36),Pistetaulukko!$H$35,IF(OR('Vastaukset, kilpailijat (taito)'!O44=Pistetaulukko!$G$36,'Vastaukset, kilpailijat (taito)'!O44=Pistetaulukko!$K$36),Pistetaulukko!$G$35,IF(OR('Vastaukset, kilpailijat (taito)'!O44=Pistetaulukko!$F$36,'Vastaukset, kilpailijat (taito)'!O44=Pistetaulukko!$L$36),Pistetaulukko!$F$35,IF(OR('Vastaukset, kilpailijat (taito)'!O44=Pistetaulukko!$E$36,'Vastaukset, kilpailijat (taito)'!O44=Pistetaulukko!$M$36),Pistetaulukko!$E$35,IF(OR('Vastaukset, kilpailijat (taito)'!O44=Pistetaulukko!$D$36,'Vastaukset, kilpailijat (taito)'!O44=Pistetaulukko!$N$36),Pistetaulukko!$D$35,IF(OR('Vastaukset, kilpailijat (taito)'!O44=Pistetaulukko!$C$36,'Vastaukset, kilpailijat (taito)'!O44=Pistetaulukko!$O$36),Pistetaulukko!$C$35,IF(OR('Vastaukset, kilpailijat (taito)'!O44=Pistetaulukko!$B$36,'Vastaukset, kilpailijat (taito)'!O44=Pistetaulukko!$P$36),Pistetaulukko!$B$35,0))))))))</f>
        <v>0</v>
      </c>
      <c r="P44" s="82">
        <f>IF('Vastaukset, kilpailijat (taito)'!P44=Pistetaulukko!$I$39,Pistetaulukko!$I$38,IF(OR('Vastaukset, kilpailijat (taito)'!P44=Pistetaulukko!$H$39,'Vastaukset, kilpailijat (taito)'!P44=Pistetaulukko!$J$39),Pistetaulukko!$H$38,IF(OR('Vastaukset, kilpailijat (taito)'!P44=Pistetaulukko!$G$39,'Vastaukset, kilpailijat (taito)'!P44=Pistetaulukko!$K$39),Pistetaulukko!$G$38,IF(OR('Vastaukset, kilpailijat (taito)'!P44=Pistetaulukko!$F$39,'Vastaukset, kilpailijat (taito)'!P44=Pistetaulukko!$L$39),Pistetaulukko!$F$38,0))))</f>
        <v>0</v>
      </c>
      <c r="Q44" s="82">
        <f>IF('Vastaukset, kilpailijat (taito)'!Q44=Pistetaulukko!$I$42,Pistetaulukko!$I$41,IF(OR('Vastaukset, kilpailijat (taito)'!Q44=Pistetaulukko!$H$42,'Vastaukset, kilpailijat (taito)'!Q44=Pistetaulukko!$J$42),Pistetaulukko!$H$41,IF(OR('Vastaukset, kilpailijat (taito)'!Q44=Pistetaulukko!$G$42,'Vastaukset, kilpailijat (taito)'!Q44=Pistetaulukko!$K$42),Pistetaulukko!$G$41,IF(OR('Vastaukset, kilpailijat (taito)'!Q44=Pistetaulukko!$F$42,'Vastaukset, kilpailijat (taito)'!Q44=Pistetaulukko!$L$42),Pistetaulukko!$F$41,0))))</f>
        <v>0</v>
      </c>
      <c r="R44" s="82">
        <f>IF('Vastaukset, kilpailijat (taito)'!R44=Pistetaulukko!$I$45,Pistetaulukko!$I$44,IF(OR('Vastaukset, kilpailijat (taito)'!R44=Pistetaulukko!$H$45,'Vastaukset, kilpailijat (taito)'!R44=Pistetaulukko!$J$45),Pistetaulukko!$H$44,IF(OR('Vastaukset, kilpailijat (taito)'!R44=Pistetaulukko!$G$45,'Vastaukset, kilpailijat (taito)'!R44=Pistetaulukko!$K$45),Pistetaulukko!$G$44,IF(OR('Vastaukset, kilpailijat (taito)'!R44=Pistetaulukko!$F$45,'Vastaukset, kilpailijat (taito)'!R44=Pistetaulukko!$L$45),Pistetaulukko!$F$44,0))))</f>
        <v>0</v>
      </c>
      <c r="S44" s="82">
        <f>IF('Vastaukset, kilpailijat (taito)'!S44=Pistetaulukko!$I$48,Pistetaulukko!$I$47,IF(OR('Vastaukset, kilpailijat (taito)'!S44=Pistetaulukko!$H$48,'Vastaukset, kilpailijat (taito)'!S44=Pistetaulukko!$J$48),Pistetaulukko!$H$47,IF(OR('Vastaukset, kilpailijat (taito)'!S44=Pistetaulukko!$G$48,'Vastaukset, kilpailijat (taito)'!S44=Pistetaulukko!$K$48),Pistetaulukko!$G$47,IF(OR('Vastaukset, kilpailijat (taito)'!S44=Pistetaulukko!$F$48,'Vastaukset, kilpailijat (taito)'!S44=Pistetaulukko!$L$48),Pistetaulukko!$F$47,0))))</f>
        <v>0</v>
      </c>
      <c r="T44" s="82">
        <f>IF('Vastaukset, kilpailijat (taito)'!T44=Pistetaulukko!$I$51,Pistetaulukko!$I$50,IF(OR('Vastaukset, kilpailijat (taito)'!T44=Pistetaulukko!$H$51,'Vastaukset, kilpailijat (taito)'!T44=Pistetaulukko!$J$51),Pistetaulukko!$H$50,IF(OR('Vastaukset, kilpailijat (taito)'!T44=Pistetaulukko!$G$51,'Vastaukset, kilpailijat (taito)'!T44=Pistetaulukko!$K$51),Pistetaulukko!$G$50,IF(OR('Vastaukset, kilpailijat (taito)'!T44=Pistetaulukko!$F$51,'Vastaukset, kilpailijat (taito)'!T44=Pistetaulukko!$L$51),Pistetaulukko!$F$50,0))))</f>
        <v>0</v>
      </c>
      <c r="U44" s="82">
        <f>IF('Vastaukset, kilpailijat (taito)'!U44=Pistetaulukko!$I$54,Pistetaulukko!$I$53,IF(OR('Vastaukset, kilpailijat (taito)'!U44=Pistetaulukko!$H$54,'Vastaukset, kilpailijat (taito)'!U44=Pistetaulukko!$J$54),Pistetaulukko!$H$53,IF(OR('Vastaukset, kilpailijat (taito)'!U44=Pistetaulukko!$G$54,'Vastaukset, kilpailijat (taito)'!U44=Pistetaulukko!$K$54),Pistetaulukko!$G$53,IF(OR('Vastaukset, kilpailijat (taito)'!U44=Pistetaulukko!$F$54,'Vastaukset, kilpailijat (taito)'!U44=Pistetaulukko!$L$54),Pistetaulukko!$F$53,0))))</f>
        <v>0</v>
      </c>
      <c r="V44" s="82">
        <f>IF('Vastaukset, kilpailijat (taito)'!V44=Pistetaulukko!$I$57,Pistetaulukko!$I$56,IF(OR('Vastaukset, kilpailijat (taito)'!V44=Pistetaulukko!$H$57,'Vastaukset, kilpailijat (taito)'!V44=Pistetaulukko!$J$57),Pistetaulukko!$H$56,IF(OR('Vastaukset, kilpailijat (taito)'!V44=Pistetaulukko!$G$57,'Vastaukset, kilpailijat (taito)'!V44=Pistetaulukko!$K$57),Pistetaulukko!$G$56,IF(OR('Vastaukset, kilpailijat (taito)'!V44=Pistetaulukko!$F$57,'Vastaukset, kilpailijat (taito)'!V44=Pistetaulukko!$L$57),Pistetaulukko!$F$56,0))))</f>
        <v>0</v>
      </c>
      <c r="W44" s="82">
        <f>IF('Vastaukset, kilpailijat (taito)'!W44=Pistetaulukko!$I$60,Pistetaulukko!$I$59,IF(OR('Vastaukset, kilpailijat (taito)'!W44=Pistetaulukko!$H$60,'Vastaukset, kilpailijat (taito)'!W44=Pistetaulukko!$J$60),Pistetaulukko!$H$59,IF(OR('Vastaukset, kilpailijat (taito)'!W44=Pistetaulukko!$G$60,'Vastaukset, kilpailijat (taito)'!W44=Pistetaulukko!$K$60),Pistetaulukko!$G$59,IF(OR('Vastaukset, kilpailijat (taito)'!W44=Pistetaulukko!$F$60,'Vastaukset, kilpailijat (taito)'!W44=Pistetaulukko!$L$60),Pistetaulukko!$F$59,0))))</f>
        <v>0</v>
      </c>
      <c r="X44" s="82">
        <f>IF('Vastaukset, kilpailijat (taito)'!X44=Pistetaulukko!$I$63,Pistetaulukko!$I$62,IF(OR('Vastaukset, kilpailijat (taito)'!X44=Pistetaulukko!$H$63,'Vastaukset, kilpailijat (taito)'!X44=Pistetaulukko!$J$63),Pistetaulukko!$H$62,IF(OR('Vastaukset, kilpailijat (taito)'!X44=Pistetaulukko!$G$63,'Vastaukset, kilpailijat (taito)'!X44=Pistetaulukko!$K$63),Pistetaulukko!$G$62,IF(OR('Vastaukset, kilpailijat (taito)'!X44=Pistetaulukko!$F$63,'Vastaukset, kilpailijat (taito)'!X44=Pistetaulukko!$L$63),Pistetaulukko!$F$62,0))))</f>
        <v>0</v>
      </c>
      <c r="Y44" s="82">
        <f>IF('Vastaukset, kilpailijat (taito)'!Y44=Pistetaulukko!$I$66,Pistetaulukko!$I$65,IF(OR('Vastaukset, kilpailijat (taito)'!Y44=Pistetaulukko!$H$66,'Vastaukset, kilpailijat (taito)'!Y44=Pistetaulukko!$J$66),Pistetaulukko!$H$65,IF(OR('Vastaukset, kilpailijat (taito)'!Y44=Pistetaulukko!$G$66,'Vastaukset, kilpailijat (taito)'!Y44=Pistetaulukko!$K$66),Pistetaulukko!$G$65,IF(OR('Vastaukset, kilpailijat (taito)'!Y44=Pistetaulukko!$F$66,'Vastaukset, kilpailijat (taito)'!Y44=Pistetaulukko!$L$66),Pistetaulukko!$F$65,IF(OR('Vastaukset, kilpailijat (taito)'!Y44=Pistetaulukko!$E$66,'Vastaukset, kilpailijat (taito)'!Y44=Pistetaulukko!$M$66),Pistetaulukko!$E$65,IF(OR('Vastaukset, kilpailijat (taito)'!Y44=Pistetaulukko!$D$66,'Vastaukset, kilpailijat (taito)'!Y44=Pistetaulukko!$N$66),Pistetaulukko!$D$65,0))))))</f>
        <v>0</v>
      </c>
      <c r="Z44" s="82">
        <f>IF('Vastaukset, kilpailijat (taito)'!Z44=Pistetaulukko!$I$69,Pistetaulukko!$I$68,IF(OR('Vastaukset, kilpailijat (taito)'!Z44=Pistetaulukko!$H$69,'Vastaukset, kilpailijat (taito)'!Z44=Pistetaulukko!$J$69),Pistetaulukko!$H$68,IF(OR('Vastaukset, kilpailijat (taito)'!Z44=Pistetaulukko!$G$69,'Vastaukset, kilpailijat (taito)'!Z44=Pistetaulukko!$K$69),Pistetaulukko!$G$68,IF(OR('Vastaukset, kilpailijat (taito)'!Z44=Pistetaulukko!$F$69,'Vastaukset, kilpailijat (taito)'!Z44=Pistetaulukko!$L$69),Pistetaulukko!$F$68,IF(OR('Vastaukset, kilpailijat (taito)'!Z44=Pistetaulukko!$E$69,'Vastaukset, kilpailijat (taito)'!Z44=Pistetaulukko!$M$69),Pistetaulukko!$E$68,IF(OR('Vastaukset, kilpailijat (taito)'!Z44=Pistetaulukko!$D$69,'Vastaukset, kilpailijat (taito)'!Z44=Pistetaulukko!$N$69),Pistetaulukko!$D$68,0))))))</f>
        <v>0</v>
      </c>
      <c r="AA44" s="4">
        <f t="shared" si="4"/>
        <v>0</v>
      </c>
      <c r="AB44" s="34">
        <f>'Vastaukset, kilpailijat (taito)'!AD44</f>
        <v>0</v>
      </c>
      <c r="AC44" s="125">
        <f>'Vastaukset, kilpailijat (taito)'!AC44</f>
        <v>0</v>
      </c>
      <c r="AD44" s="35">
        <f t="shared" si="1"/>
        <v>-5.2083333333333336E-2</v>
      </c>
      <c r="AE44" s="116">
        <f t="shared" si="2"/>
        <v>0</v>
      </c>
      <c r="AF44" s="38">
        <f t="shared" si="3"/>
        <v>0</v>
      </c>
      <c r="AG44" s="12"/>
    </row>
    <row r="45" spans="1:33" x14ac:dyDescent="0.3">
      <c r="A45" s="7">
        <f>'Vastaukset, kilpailijat (taito)'!A45</f>
        <v>0</v>
      </c>
      <c r="B45" s="56">
        <f>'Vastaukset, kilpailijat (taito)'!B45</f>
        <v>0</v>
      </c>
      <c r="C45" s="6">
        <f>'Vastaukset, kilpailijat (taito)'!C45</f>
        <v>0</v>
      </c>
      <c r="D45" s="6">
        <f>'Vastaukset, kilpailijat (taito)'!D45</f>
        <v>0</v>
      </c>
      <c r="E45" s="82">
        <f>IF('Vastaukset, kilpailijat (taito)'!E45=Pistetaulukko!$I$3,Pistetaulukko!$I$2,0)</f>
        <v>0</v>
      </c>
      <c r="F45" s="82">
        <f>IF('Vastaukset, kilpailijat (taito)'!F45=Pistetaulukko!$I$6,Pistetaulukko!$I$5,IF(OR('Vastaukset, kilpailijat (taito)'!F45=Pistetaulukko!$H$6,'Vastaukset, kilpailijat (taito)'!F45=Pistetaulukko!$J$6),Pistetaulukko!$H$5,IF(OR('Vastaukset, kilpailijat (taito)'!F45=Pistetaulukko!$G$6,'Vastaukset, kilpailijat (taito)'!F45=Pistetaulukko!$K$6),Pistetaulukko!$G$5,IF(OR('Vastaukset, kilpailijat (taito)'!F45=Pistetaulukko!$F$6,'Vastaukset, kilpailijat (taito)'!F45=Pistetaulukko!$L$6),Pistetaulukko!$F$5,0))))</f>
        <v>0</v>
      </c>
      <c r="G45" s="82">
        <f>IF('Vastaukset, kilpailijat (taito)'!G45=Pistetaulukko!$I$9,Pistetaulukko!$I$8,IF(OR('Vastaukset, kilpailijat (taito)'!G45=Pistetaulukko!$H$9,'Vastaukset, kilpailijat (taito)'!G45=Pistetaulukko!$J$9),Pistetaulukko!$H$8,IF(OR('Vastaukset, kilpailijat (taito)'!G45=Pistetaulukko!$G$9,'Vastaukset, kilpailijat (taito)'!G45=Pistetaulukko!$K$9),Pistetaulukko!$G$8,IF(OR('Vastaukset, kilpailijat (taito)'!G45=Pistetaulukko!$F$9,'Vastaukset, kilpailijat (taito)'!G45=Pistetaulukko!$L$9),Pistetaulukko!$F$8,0))))</f>
        <v>0</v>
      </c>
      <c r="H45" s="82">
        <f>IF('Vastaukset, kilpailijat (taito)'!H45=Pistetaulukko!$I$12,Pistetaulukko!$I$11,IF(OR('Vastaukset, kilpailijat (taito)'!H45=Pistetaulukko!$H$12,'Vastaukset, kilpailijat (taito)'!H45=Pistetaulukko!$J$12),Pistetaulukko!$H$11,IF(OR('Vastaukset, kilpailijat (taito)'!H45=Pistetaulukko!$G$12,'Vastaukset, kilpailijat (taito)'!H45=Pistetaulukko!$K$12),Pistetaulukko!$G$11,IF(OR('Vastaukset, kilpailijat (taito)'!H45=Pistetaulukko!$F$12,'Vastaukset, kilpailijat (taito)'!H45=Pistetaulukko!$L$12),Pistetaulukko!$F$11,0))))</f>
        <v>0</v>
      </c>
      <c r="I45" s="82">
        <f>IF('Vastaukset, kilpailijat (taito)'!I45=Pistetaulukko!$I$18,Pistetaulukko!$I$17,0)</f>
        <v>0</v>
      </c>
      <c r="J45" s="82">
        <f>IF('Vastaukset, kilpailijat (taito)'!J45=Pistetaulukko!$I$21,Pistetaulukko!$I$20,IF(OR('Vastaukset, kilpailijat (taito)'!J45=Pistetaulukko!$H$21,'Vastaukset, kilpailijat (taito)'!J45=Pistetaulukko!$J$21),Pistetaulukko!$H$20,IF(OR('Vastaukset, kilpailijat (taito)'!J45=Pistetaulukko!$G$21,'Vastaukset, kilpailijat (taito)'!J45=Pistetaulukko!$K$21),Pistetaulukko!$G$20,IF(OR('Vastaukset, kilpailijat (taito)'!J45=Pistetaulukko!$F$21,'Vastaukset, kilpailijat (taito)'!J45=Pistetaulukko!$L$21),Pistetaulukko!$F$20,0))))</f>
        <v>0</v>
      </c>
      <c r="K45" s="82">
        <f>IF('Vastaukset, kilpailijat (taito)'!K45=Pistetaulukko!$I$24,Pistetaulukko!$I$23,0)</f>
        <v>0</v>
      </c>
      <c r="L45" s="82">
        <f>IF('Vastaukset, kilpailijat (taito)'!L45=Pistetaulukko!$I$27,Pistetaulukko!$I$26,IF(OR('Vastaukset, kilpailijat (taito)'!L45=Pistetaulukko!$H$27,'Vastaukset, kilpailijat (taito)'!L45=Pistetaulukko!$J$27),Pistetaulukko!$H$26,IF(OR('Vastaukset, kilpailijat (taito)'!L45=Pistetaulukko!$G$27,'Vastaukset, kilpailijat (taito)'!L45=Pistetaulukko!$K$27),Pistetaulukko!$G$26,IF(OR('Vastaukset, kilpailijat (taito)'!L45=Pistetaulukko!$F$27,'Vastaukset, kilpailijat (taito)'!L45=Pistetaulukko!$L$27),Pistetaulukko!$F$26,0))))</f>
        <v>0</v>
      </c>
      <c r="M45" s="82">
        <f>IF('Vastaukset, kilpailijat (taito)'!M45=Pistetaulukko!$I$30,Pistetaulukko!$I$29,0)</f>
        <v>0</v>
      </c>
      <c r="N45" s="82">
        <f>IF('Vastaukset, kilpailijat (taito)'!N45=Pistetaulukko!$I$33,Pistetaulukko!$I$32,IF(OR('Vastaukset, kilpailijat (taito)'!N45=Pistetaulukko!$H$33,'Vastaukset, kilpailijat (taito)'!N45=Pistetaulukko!$J$33),Pistetaulukko!$H$32,IF(OR('Vastaukset, kilpailijat (taito)'!N45=Pistetaulukko!$G$33,'Vastaukset, kilpailijat (taito)'!N45=Pistetaulukko!$K$33),Pistetaulukko!$G$32,IF(OR('Vastaukset, kilpailijat (taito)'!N45=Pistetaulukko!$F$33,'Vastaukset, kilpailijat (taito)'!N45=Pistetaulukko!$L$33),Pistetaulukko!$F$32,IF(OR('Vastaukset, kilpailijat (taito)'!N45=Pistetaulukko!$E$33,'Vastaukset, kilpailijat (taito)'!N45=Pistetaulukko!$M$33),Pistetaulukko!$E$32,IF(OR('Vastaukset, kilpailijat (taito)'!N45=Pistetaulukko!$D$33,'Vastaukset, kilpailijat (taito)'!N45=Pistetaulukko!$N$33),Pistetaulukko!$D$32,0))))))</f>
        <v>0</v>
      </c>
      <c r="O45" s="82">
        <f>IF('Vastaukset, kilpailijat (taito)'!O45=Pistetaulukko!$I$36,Pistetaulukko!$I$35,IF(OR('Vastaukset, kilpailijat (taito)'!O45=Pistetaulukko!$H$36,'Vastaukset, kilpailijat (taito)'!O45=Pistetaulukko!$J$36),Pistetaulukko!$H$35,IF(OR('Vastaukset, kilpailijat (taito)'!O45=Pistetaulukko!$G$36,'Vastaukset, kilpailijat (taito)'!O45=Pistetaulukko!$K$36),Pistetaulukko!$G$35,IF(OR('Vastaukset, kilpailijat (taito)'!O45=Pistetaulukko!$F$36,'Vastaukset, kilpailijat (taito)'!O45=Pistetaulukko!$L$36),Pistetaulukko!$F$35,IF(OR('Vastaukset, kilpailijat (taito)'!O45=Pistetaulukko!$E$36,'Vastaukset, kilpailijat (taito)'!O45=Pistetaulukko!$M$36),Pistetaulukko!$E$35,IF(OR('Vastaukset, kilpailijat (taito)'!O45=Pistetaulukko!$D$36,'Vastaukset, kilpailijat (taito)'!O45=Pistetaulukko!$N$36),Pistetaulukko!$D$35,IF(OR('Vastaukset, kilpailijat (taito)'!O45=Pistetaulukko!$C$36,'Vastaukset, kilpailijat (taito)'!O45=Pistetaulukko!$O$36),Pistetaulukko!$C$35,IF(OR('Vastaukset, kilpailijat (taito)'!O45=Pistetaulukko!$B$36,'Vastaukset, kilpailijat (taito)'!O45=Pistetaulukko!$P$36),Pistetaulukko!$B$35,0))))))))</f>
        <v>0</v>
      </c>
      <c r="P45" s="82">
        <f>IF('Vastaukset, kilpailijat (taito)'!P45=Pistetaulukko!$I$39,Pistetaulukko!$I$38,IF(OR('Vastaukset, kilpailijat (taito)'!P45=Pistetaulukko!$H$39,'Vastaukset, kilpailijat (taito)'!P45=Pistetaulukko!$J$39),Pistetaulukko!$H$38,IF(OR('Vastaukset, kilpailijat (taito)'!P45=Pistetaulukko!$G$39,'Vastaukset, kilpailijat (taito)'!P45=Pistetaulukko!$K$39),Pistetaulukko!$G$38,IF(OR('Vastaukset, kilpailijat (taito)'!P45=Pistetaulukko!$F$39,'Vastaukset, kilpailijat (taito)'!P45=Pistetaulukko!$L$39),Pistetaulukko!$F$38,0))))</f>
        <v>0</v>
      </c>
      <c r="Q45" s="82">
        <f>IF('Vastaukset, kilpailijat (taito)'!Q45=Pistetaulukko!$I$42,Pistetaulukko!$I$41,IF(OR('Vastaukset, kilpailijat (taito)'!Q45=Pistetaulukko!$H$42,'Vastaukset, kilpailijat (taito)'!Q45=Pistetaulukko!$J$42),Pistetaulukko!$H$41,IF(OR('Vastaukset, kilpailijat (taito)'!Q45=Pistetaulukko!$G$42,'Vastaukset, kilpailijat (taito)'!Q45=Pistetaulukko!$K$42),Pistetaulukko!$G$41,IF(OR('Vastaukset, kilpailijat (taito)'!Q45=Pistetaulukko!$F$42,'Vastaukset, kilpailijat (taito)'!Q45=Pistetaulukko!$L$42),Pistetaulukko!$F$41,0))))</f>
        <v>0</v>
      </c>
      <c r="R45" s="82">
        <f>IF('Vastaukset, kilpailijat (taito)'!R45=Pistetaulukko!$I$45,Pistetaulukko!$I$44,IF(OR('Vastaukset, kilpailijat (taito)'!R45=Pistetaulukko!$H$45,'Vastaukset, kilpailijat (taito)'!R45=Pistetaulukko!$J$45),Pistetaulukko!$H$44,IF(OR('Vastaukset, kilpailijat (taito)'!R45=Pistetaulukko!$G$45,'Vastaukset, kilpailijat (taito)'!R45=Pistetaulukko!$K$45),Pistetaulukko!$G$44,IF(OR('Vastaukset, kilpailijat (taito)'!R45=Pistetaulukko!$F$45,'Vastaukset, kilpailijat (taito)'!R45=Pistetaulukko!$L$45),Pistetaulukko!$F$44,0))))</f>
        <v>0</v>
      </c>
      <c r="S45" s="82">
        <f>IF('Vastaukset, kilpailijat (taito)'!S45=Pistetaulukko!$I$48,Pistetaulukko!$I$47,IF(OR('Vastaukset, kilpailijat (taito)'!S45=Pistetaulukko!$H$48,'Vastaukset, kilpailijat (taito)'!S45=Pistetaulukko!$J$48),Pistetaulukko!$H$47,IF(OR('Vastaukset, kilpailijat (taito)'!S45=Pistetaulukko!$G$48,'Vastaukset, kilpailijat (taito)'!S45=Pistetaulukko!$K$48),Pistetaulukko!$G$47,IF(OR('Vastaukset, kilpailijat (taito)'!S45=Pistetaulukko!$F$48,'Vastaukset, kilpailijat (taito)'!S45=Pistetaulukko!$L$48),Pistetaulukko!$F$47,0))))</f>
        <v>0</v>
      </c>
      <c r="T45" s="82">
        <f>IF('Vastaukset, kilpailijat (taito)'!T45=Pistetaulukko!$I$51,Pistetaulukko!$I$50,IF(OR('Vastaukset, kilpailijat (taito)'!T45=Pistetaulukko!$H$51,'Vastaukset, kilpailijat (taito)'!T45=Pistetaulukko!$J$51),Pistetaulukko!$H$50,IF(OR('Vastaukset, kilpailijat (taito)'!T45=Pistetaulukko!$G$51,'Vastaukset, kilpailijat (taito)'!T45=Pistetaulukko!$K$51),Pistetaulukko!$G$50,IF(OR('Vastaukset, kilpailijat (taito)'!T45=Pistetaulukko!$F$51,'Vastaukset, kilpailijat (taito)'!T45=Pistetaulukko!$L$51),Pistetaulukko!$F$50,0))))</f>
        <v>0</v>
      </c>
      <c r="U45" s="82">
        <f>IF('Vastaukset, kilpailijat (taito)'!U45=Pistetaulukko!$I$54,Pistetaulukko!$I$53,IF(OR('Vastaukset, kilpailijat (taito)'!U45=Pistetaulukko!$H$54,'Vastaukset, kilpailijat (taito)'!U45=Pistetaulukko!$J$54),Pistetaulukko!$H$53,IF(OR('Vastaukset, kilpailijat (taito)'!U45=Pistetaulukko!$G$54,'Vastaukset, kilpailijat (taito)'!U45=Pistetaulukko!$K$54),Pistetaulukko!$G$53,IF(OR('Vastaukset, kilpailijat (taito)'!U45=Pistetaulukko!$F$54,'Vastaukset, kilpailijat (taito)'!U45=Pistetaulukko!$L$54),Pistetaulukko!$F$53,0))))</f>
        <v>0</v>
      </c>
      <c r="V45" s="82">
        <f>IF('Vastaukset, kilpailijat (taito)'!V45=Pistetaulukko!$I$57,Pistetaulukko!$I$56,IF(OR('Vastaukset, kilpailijat (taito)'!V45=Pistetaulukko!$H$57,'Vastaukset, kilpailijat (taito)'!V45=Pistetaulukko!$J$57),Pistetaulukko!$H$56,IF(OR('Vastaukset, kilpailijat (taito)'!V45=Pistetaulukko!$G$57,'Vastaukset, kilpailijat (taito)'!V45=Pistetaulukko!$K$57),Pistetaulukko!$G$56,IF(OR('Vastaukset, kilpailijat (taito)'!V45=Pistetaulukko!$F$57,'Vastaukset, kilpailijat (taito)'!V45=Pistetaulukko!$L$57),Pistetaulukko!$F$56,0))))</f>
        <v>0</v>
      </c>
      <c r="W45" s="82">
        <f>IF('Vastaukset, kilpailijat (taito)'!W45=Pistetaulukko!$I$60,Pistetaulukko!$I$59,IF(OR('Vastaukset, kilpailijat (taito)'!W45=Pistetaulukko!$H$60,'Vastaukset, kilpailijat (taito)'!W45=Pistetaulukko!$J$60),Pistetaulukko!$H$59,IF(OR('Vastaukset, kilpailijat (taito)'!W45=Pistetaulukko!$G$60,'Vastaukset, kilpailijat (taito)'!W45=Pistetaulukko!$K$60),Pistetaulukko!$G$59,IF(OR('Vastaukset, kilpailijat (taito)'!W45=Pistetaulukko!$F$60,'Vastaukset, kilpailijat (taito)'!W45=Pistetaulukko!$L$60),Pistetaulukko!$F$59,0))))</f>
        <v>0</v>
      </c>
      <c r="X45" s="82">
        <f>IF('Vastaukset, kilpailijat (taito)'!X45=Pistetaulukko!$I$63,Pistetaulukko!$I$62,IF(OR('Vastaukset, kilpailijat (taito)'!X45=Pistetaulukko!$H$63,'Vastaukset, kilpailijat (taito)'!X45=Pistetaulukko!$J$63),Pistetaulukko!$H$62,IF(OR('Vastaukset, kilpailijat (taito)'!X45=Pistetaulukko!$G$63,'Vastaukset, kilpailijat (taito)'!X45=Pistetaulukko!$K$63),Pistetaulukko!$G$62,IF(OR('Vastaukset, kilpailijat (taito)'!X45=Pistetaulukko!$F$63,'Vastaukset, kilpailijat (taito)'!X45=Pistetaulukko!$L$63),Pistetaulukko!$F$62,0))))</f>
        <v>0</v>
      </c>
      <c r="Y45" s="82">
        <f>IF('Vastaukset, kilpailijat (taito)'!Y45=Pistetaulukko!$I$66,Pistetaulukko!$I$65,IF(OR('Vastaukset, kilpailijat (taito)'!Y45=Pistetaulukko!$H$66,'Vastaukset, kilpailijat (taito)'!Y45=Pistetaulukko!$J$66),Pistetaulukko!$H$65,IF(OR('Vastaukset, kilpailijat (taito)'!Y45=Pistetaulukko!$G$66,'Vastaukset, kilpailijat (taito)'!Y45=Pistetaulukko!$K$66),Pistetaulukko!$G$65,IF(OR('Vastaukset, kilpailijat (taito)'!Y45=Pistetaulukko!$F$66,'Vastaukset, kilpailijat (taito)'!Y45=Pistetaulukko!$L$66),Pistetaulukko!$F$65,IF(OR('Vastaukset, kilpailijat (taito)'!Y45=Pistetaulukko!$E$66,'Vastaukset, kilpailijat (taito)'!Y45=Pistetaulukko!$M$66),Pistetaulukko!$E$65,IF(OR('Vastaukset, kilpailijat (taito)'!Y45=Pistetaulukko!$D$66,'Vastaukset, kilpailijat (taito)'!Y45=Pistetaulukko!$N$66),Pistetaulukko!$D$65,0))))))</f>
        <v>0</v>
      </c>
      <c r="Z45" s="82">
        <f>IF('Vastaukset, kilpailijat (taito)'!Z45=Pistetaulukko!$I$69,Pistetaulukko!$I$68,IF(OR('Vastaukset, kilpailijat (taito)'!Z45=Pistetaulukko!$H$69,'Vastaukset, kilpailijat (taito)'!Z45=Pistetaulukko!$J$69),Pistetaulukko!$H$68,IF(OR('Vastaukset, kilpailijat (taito)'!Z45=Pistetaulukko!$G$69,'Vastaukset, kilpailijat (taito)'!Z45=Pistetaulukko!$K$69),Pistetaulukko!$G$68,IF(OR('Vastaukset, kilpailijat (taito)'!Z45=Pistetaulukko!$F$69,'Vastaukset, kilpailijat (taito)'!Z45=Pistetaulukko!$L$69),Pistetaulukko!$F$68,IF(OR('Vastaukset, kilpailijat (taito)'!Z45=Pistetaulukko!$E$69,'Vastaukset, kilpailijat (taito)'!Z45=Pistetaulukko!$M$69),Pistetaulukko!$E$68,IF(OR('Vastaukset, kilpailijat (taito)'!Z45=Pistetaulukko!$D$69,'Vastaukset, kilpailijat (taito)'!Z45=Pistetaulukko!$N$69),Pistetaulukko!$D$68,0))))))</f>
        <v>0</v>
      </c>
      <c r="AA45" s="4">
        <f t="shared" si="4"/>
        <v>0</v>
      </c>
      <c r="AB45" s="34">
        <f>'Vastaukset, kilpailijat (taito)'!AD45</f>
        <v>0</v>
      </c>
      <c r="AC45" s="125">
        <f>'Vastaukset, kilpailijat (taito)'!AC45</f>
        <v>0</v>
      </c>
      <c r="AD45" s="35">
        <f t="shared" si="1"/>
        <v>-5.2083333333333336E-2</v>
      </c>
      <c r="AE45" s="116">
        <f t="shared" si="2"/>
        <v>0</v>
      </c>
      <c r="AF45" s="38">
        <f t="shared" si="3"/>
        <v>0</v>
      </c>
      <c r="AG45" s="12"/>
    </row>
    <row r="46" spans="1:33" x14ac:dyDescent="0.3">
      <c r="A46" s="7">
        <f>'Vastaukset, kilpailijat (taito)'!A46</f>
        <v>0</v>
      </c>
      <c r="B46" s="56">
        <f>'Vastaukset, kilpailijat (taito)'!B46</f>
        <v>0</v>
      </c>
      <c r="C46" s="6">
        <f>'Vastaukset, kilpailijat (taito)'!C46</f>
        <v>0</v>
      </c>
      <c r="D46" s="6">
        <f>'Vastaukset, kilpailijat (taito)'!D46</f>
        <v>0</v>
      </c>
      <c r="E46" s="82">
        <f>IF('Vastaukset, kilpailijat (taito)'!E46=Pistetaulukko!$I$3,Pistetaulukko!$I$2,0)</f>
        <v>0</v>
      </c>
      <c r="F46" s="82">
        <f>IF('Vastaukset, kilpailijat (taito)'!F46=Pistetaulukko!$I$6,Pistetaulukko!$I$5,IF(OR('Vastaukset, kilpailijat (taito)'!F46=Pistetaulukko!$H$6,'Vastaukset, kilpailijat (taito)'!F46=Pistetaulukko!$J$6),Pistetaulukko!$H$5,IF(OR('Vastaukset, kilpailijat (taito)'!F46=Pistetaulukko!$G$6,'Vastaukset, kilpailijat (taito)'!F46=Pistetaulukko!$K$6),Pistetaulukko!$G$5,IF(OR('Vastaukset, kilpailijat (taito)'!F46=Pistetaulukko!$F$6,'Vastaukset, kilpailijat (taito)'!F46=Pistetaulukko!$L$6),Pistetaulukko!$F$5,0))))</f>
        <v>0</v>
      </c>
      <c r="G46" s="82">
        <f>IF('Vastaukset, kilpailijat (taito)'!G46=Pistetaulukko!$I$9,Pistetaulukko!$I$8,IF(OR('Vastaukset, kilpailijat (taito)'!G46=Pistetaulukko!$H$9,'Vastaukset, kilpailijat (taito)'!G46=Pistetaulukko!$J$9),Pistetaulukko!$H$8,IF(OR('Vastaukset, kilpailijat (taito)'!G46=Pistetaulukko!$G$9,'Vastaukset, kilpailijat (taito)'!G46=Pistetaulukko!$K$9),Pistetaulukko!$G$8,IF(OR('Vastaukset, kilpailijat (taito)'!G46=Pistetaulukko!$F$9,'Vastaukset, kilpailijat (taito)'!G46=Pistetaulukko!$L$9),Pistetaulukko!$F$8,0))))</f>
        <v>0</v>
      </c>
      <c r="H46" s="82">
        <f>IF('Vastaukset, kilpailijat (taito)'!H46=Pistetaulukko!$I$12,Pistetaulukko!$I$11,IF(OR('Vastaukset, kilpailijat (taito)'!H46=Pistetaulukko!$H$12,'Vastaukset, kilpailijat (taito)'!H46=Pistetaulukko!$J$12),Pistetaulukko!$H$11,IF(OR('Vastaukset, kilpailijat (taito)'!H46=Pistetaulukko!$G$12,'Vastaukset, kilpailijat (taito)'!H46=Pistetaulukko!$K$12),Pistetaulukko!$G$11,IF(OR('Vastaukset, kilpailijat (taito)'!H46=Pistetaulukko!$F$12,'Vastaukset, kilpailijat (taito)'!H46=Pistetaulukko!$L$12),Pistetaulukko!$F$11,0))))</f>
        <v>0</v>
      </c>
      <c r="I46" s="82">
        <f>IF('Vastaukset, kilpailijat (taito)'!I46=Pistetaulukko!$I$18,Pistetaulukko!$I$17,0)</f>
        <v>0</v>
      </c>
      <c r="J46" s="82">
        <f>IF('Vastaukset, kilpailijat (taito)'!J46=Pistetaulukko!$I$21,Pistetaulukko!$I$20,IF(OR('Vastaukset, kilpailijat (taito)'!J46=Pistetaulukko!$H$21,'Vastaukset, kilpailijat (taito)'!J46=Pistetaulukko!$J$21),Pistetaulukko!$H$20,IF(OR('Vastaukset, kilpailijat (taito)'!J46=Pistetaulukko!$G$21,'Vastaukset, kilpailijat (taito)'!J46=Pistetaulukko!$K$21),Pistetaulukko!$G$20,IF(OR('Vastaukset, kilpailijat (taito)'!J46=Pistetaulukko!$F$21,'Vastaukset, kilpailijat (taito)'!J46=Pistetaulukko!$L$21),Pistetaulukko!$F$20,0))))</f>
        <v>0</v>
      </c>
      <c r="K46" s="82">
        <f>IF('Vastaukset, kilpailijat (taito)'!K46=Pistetaulukko!$I$24,Pistetaulukko!$I$23,0)</f>
        <v>0</v>
      </c>
      <c r="L46" s="82">
        <f>IF('Vastaukset, kilpailijat (taito)'!L46=Pistetaulukko!$I$27,Pistetaulukko!$I$26,IF(OR('Vastaukset, kilpailijat (taito)'!L46=Pistetaulukko!$H$27,'Vastaukset, kilpailijat (taito)'!L46=Pistetaulukko!$J$27),Pistetaulukko!$H$26,IF(OR('Vastaukset, kilpailijat (taito)'!L46=Pistetaulukko!$G$27,'Vastaukset, kilpailijat (taito)'!L46=Pistetaulukko!$K$27),Pistetaulukko!$G$26,IF(OR('Vastaukset, kilpailijat (taito)'!L46=Pistetaulukko!$F$27,'Vastaukset, kilpailijat (taito)'!L46=Pistetaulukko!$L$27),Pistetaulukko!$F$26,0))))</f>
        <v>0</v>
      </c>
      <c r="M46" s="82">
        <f>IF('Vastaukset, kilpailijat (taito)'!M46=Pistetaulukko!$I$30,Pistetaulukko!$I$29,0)</f>
        <v>0</v>
      </c>
      <c r="N46" s="82">
        <f>IF('Vastaukset, kilpailijat (taito)'!N46=Pistetaulukko!$I$33,Pistetaulukko!$I$32,IF(OR('Vastaukset, kilpailijat (taito)'!N46=Pistetaulukko!$H$33,'Vastaukset, kilpailijat (taito)'!N46=Pistetaulukko!$J$33),Pistetaulukko!$H$32,IF(OR('Vastaukset, kilpailijat (taito)'!N46=Pistetaulukko!$G$33,'Vastaukset, kilpailijat (taito)'!N46=Pistetaulukko!$K$33),Pistetaulukko!$G$32,IF(OR('Vastaukset, kilpailijat (taito)'!N46=Pistetaulukko!$F$33,'Vastaukset, kilpailijat (taito)'!N46=Pistetaulukko!$L$33),Pistetaulukko!$F$32,IF(OR('Vastaukset, kilpailijat (taito)'!N46=Pistetaulukko!$E$33,'Vastaukset, kilpailijat (taito)'!N46=Pistetaulukko!$M$33),Pistetaulukko!$E$32,IF(OR('Vastaukset, kilpailijat (taito)'!N46=Pistetaulukko!$D$33,'Vastaukset, kilpailijat (taito)'!N46=Pistetaulukko!$N$33),Pistetaulukko!$D$32,0))))))</f>
        <v>0</v>
      </c>
      <c r="O46" s="82">
        <f>IF('Vastaukset, kilpailijat (taito)'!O46=Pistetaulukko!$I$36,Pistetaulukko!$I$35,IF(OR('Vastaukset, kilpailijat (taito)'!O46=Pistetaulukko!$H$36,'Vastaukset, kilpailijat (taito)'!O46=Pistetaulukko!$J$36),Pistetaulukko!$H$35,IF(OR('Vastaukset, kilpailijat (taito)'!O46=Pistetaulukko!$G$36,'Vastaukset, kilpailijat (taito)'!O46=Pistetaulukko!$K$36),Pistetaulukko!$G$35,IF(OR('Vastaukset, kilpailijat (taito)'!O46=Pistetaulukko!$F$36,'Vastaukset, kilpailijat (taito)'!O46=Pistetaulukko!$L$36),Pistetaulukko!$F$35,IF(OR('Vastaukset, kilpailijat (taito)'!O46=Pistetaulukko!$E$36,'Vastaukset, kilpailijat (taito)'!O46=Pistetaulukko!$M$36),Pistetaulukko!$E$35,IF(OR('Vastaukset, kilpailijat (taito)'!O46=Pistetaulukko!$D$36,'Vastaukset, kilpailijat (taito)'!O46=Pistetaulukko!$N$36),Pistetaulukko!$D$35,IF(OR('Vastaukset, kilpailijat (taito)'!O46=Pistetaulukko!$C$36,'Vastaukset, kilpailijat (taito)'!O46=Pistetaulukko!$O$36),Pistetaulukko!$C$35,IF(OR('Vastaukset, kilpailijat (taito)'!O46=Pistetaulukko!$B$36,'Vastaukset, kilpailijat (taito)'!O46=Pistetaulukko!$P$36),Pistetaulukko!$B$35,0))))))))</f>
        <v>0</v>
      </c>
      <c r="P46" s="82">
        <f>IF('Vastaukset, kilpailijat (taito)'!P46=Pistetaulukko!$I$39,Pistetaulukko!$I$38,IF(OR('Vastaukset, kilpailijat (taito)'!P46=Pistetaulukko!$H$39,'Vastaukset, kilpailijat (taito)'!P46=Pistetaulukko!$J$39),Pistetaulukko!$H$38,IF(OR('Vastaukset, kilpailijat (taito)'!P46=Pistetaulukko!$G$39,'Vastaukset, kilpailijat (taito)'!P46=Pistetaulukko!$K$39),Pistetaulukko!$G$38,IF(OR('Vastaukset, kilpailijat (taito)'!P46=Pistetaulukko!$F$39,'Vastaukset, kilpailijat (taito)'!P46=Pistetaulukko!$L$39),Pistetaulukko!$F$38,0))))</f>
        <v>0</v>
      </c>
      <c r="Q46" s="82">
        <f>IF('Vastaukset, kilpailijat (taito)'!Q46=Pistetaulukko!$I$42,Pistetaulukko!$I$41,IF(OR('Vastaukset, kilpailijat (taito)'!Q46=Pistetaulukko!$H$42,'Vastaukset, kilpailijat (taito)'!Q46=Pistetaulukko!$J$42),Pistetaulukko!$H$41,IF(OR('Vastaukset, kilpailijat (taito)'!Q46=Pistetaulukko!$G$42,'Vastaukset, kilpailijat (taito)'!Q46=Pistetaulukko!$K$42),Pistetaulukko!$G$41,IF(OR('Vastaukset, kilpailijat (taito)'!Q46=Pistetaulukko!$F$42,'Vastaukset, kilpailijat (taito)'!Q46=Pistetaulukko!$L$42),Pistetaulukko!$F$41,0))))</f>
        <v>0</v>
      </c>
      <c r="R46" s="82">
        <f>IF('Vastaukset, kilpailijat (taito)'!R46=Pistetaulukko!$I$45,Pistetaulukko!$I$44,IF(OR('Vastaukset, kilpailijat (taito)'!R46=Pistetaulukko!$H$45,'Vastaukset, kilpailijat (taito)'!R46=Pistetaulukko!$J$45),Pistetaulukko!$H$44,IF(OR('Vastaukset, kilpailijat (taito)'!R46=Pistetaulukko!$G$45,'Vastaukset, kilpailijat (taito)'!R46=Pistetaulukko!$K$45),Pistetaulukko!$G$44,IF(OR('Vastaukset, kilpailijat (taito)'!R46=Pistetaulukko!$F$45,'Vastaukset, kilpailijat (taito)'!R46=Pistetaulukko!$L$45),Pistetaulukko!$F$44,0))))</f>
        <v>0</v>
      </c>
      <c r="S46" s="82">
        <f>IF('Vastaukset, kilpailijat (taito)'!S46=Pistetaulukko!$I$48,Pistetaulukko!$I$47,IF(OR('Vastaukset, kilpailijat (taito)'!S46=Pistetaulukko!$H$48,'Vastaukset, kilpailijat (taito)'!S46=Pistetaulukko!$J$48),Pistetaulukko!$H$47,IF(OR('Vastaukset, kilpailijat (taito)'!S46=Pistetaulukko!$G$48,'Vastaukset, kilpailijat (taito)'!S46=Pistetaulukko!$K$48),Pistetaulukko!$G$47,IF(OR('Vastaukset, kilpailijat (taito)'!S46=Pistetaulukko!$F$48,'Vastaukset, kilpailijat (taito)'!S46=Pistetaulukko!$L$48),Pistetaulukko!$F$47,0))))</f>
        <v>0</v>
      </c>
      <c r="T46" s="82">
        <f>IF('Vastaukset, kilpailijat (taito)'!T46=Pistetaulukko!$I$51,Pistetaulukko!$I$50,IF(OR('Vastaukset, kilpailijat (taito)'!T46=Pistetaulukko!$H$51,'Vastaukset, kilpailijat (taito)'!T46=Pistetaulukko!$J$51),Pistetaulukko!$H$50,IF(OR('Vastaukset, kilpailijat (taito)'!T46=Pistetaulukko!$G$51,'Vastaukset, kilpailijat (taito)'!T46=Pistetaulukko!$K$51),Pistetaulukko!$G$50,IF(OR('Vastaukset, kilpailijat (taito)'!T46=Pistetaulukko!$F$51,'Vastaukset, kilpailijat (taito)'!T46=Pistetaulukko!$L$51),Pistetaulukko!$F$50,0))))</f>
        <v>0</v>
      </c>
      <c r="U46" s="82">
        <f>IF('Vastaukset, kilpailijat (taito)'!U46=Pistetaulukko!$I$54,Pistetaulukko!$I$53,IF(OR('Vastaukset, kilpailijat (taito)'!U46=Pistetaulukko!$H$54,'Vastaukset, kilpailijat (taito)'!U46=Pistetaulukko!$J$54),Pistetaulukko!$H$53,IF(OR('Vastaukset, kilpailijat (taito)'!U46=Pistetaulukko!$G$54,'Vastaukset, kilpailijat (taito)'!U46=Pistetaulukko!$K$54),Pistetaulukko!$G$53,IF(OR('Vastaukset, kilpailijat (taito)'!U46=Pistetaulukko!$F$54,'Vastaukset, kilpailijat (taito)'!U46=Pistetaulukko!$L$54),Pistetaulukko!$F$53,0))))</f>
        <v>0</v>
      </c>
      <c r="V46" s="82">
        <f>IF('Vastaukset, kilpailijat (taito)'!V46=Pistetaulukko!$I$57,Pistetaulukko!$I$56,IF(OR('Vastaukset, kilpailijat (taito)'!V46=Pistetaulukko!$H$57,'Vastaukset, kilpailijat (taito)'!V46=Pistetaulukko!$J$57),Pistetaulukko!$H$56,IF(OR('Vastaukset, kilpailijat (taito)'!V46=Pistetaulukko!$G$57,'Vastaukset, kilpailijat (taito)'!V46=Pistetaulukko!$K$57),Pistetaulukko!$G$56,IF(OR('Vastaukset, kilpailijat (taito)'!V46=Pistetaulukko!$F$57,'Vastaukset, kilpailijat (taito)'!V46=Pistetaulukko!$L$57),Pistetaulukko!$F$56,0))))</f>
        <v>0</v>
      </c>
      <c r="W46" s="82">
        <f>IF('Vastaukset, kilpailijat (taito)'!W46=Pistetaulukko!$I$60,Pistetaulukko!$I$59,IF(OR('Vastaukset, kilpailijat (taito)'!W46=Pistetaulukko!$H$60,'Vastaukset, kilpailijat (taito)'!W46=Pistetaulukko!$J$60),Pistetaulukko!$H$59,IF(OR('Vastaukset, kilpailijat (taito)'!W46=Pistetaulukko!$G$60,'Vastaukset, kilpailijat (taito)'!W46=Pistetaulukko!$K$60),Pistetaulukko!$G$59,IF(OR('Vastaukset, kilpailijat (taito)'!W46=Pistetaulukko!$F$60,'Vastaukset, kilpailijat (taito)'!W46=Pistetaulukko!$L$60),Pistetaulukko!$F$59,0))))</f>
        <v>0</v>
      </c>
      <c r="X46" s="82">
        <f>IF('Vastaukset, kilpailijat (taito)'!X46=Pistetaulukko!$I$63,Pistetaulukko!$I$62,IF(OR('Vastaukset, kilpailijat (taito)'!X46=Pistetaulukko!$H$63,'Vastaukset, kilpailijat (taito)'!X46=Pistetaulukko!$J$63),Pistetaulukko!$H$62,IF(OR('Vastaukset, kilpailijat (taito)'!X46=Pistetaulukko!$G$63,'Vastaukset, kilpailijat (taito)'!X46=Pistetaulukko!$K$63),Pistetaulukko!$G$62,IF(OR('Vastaukset, kilpailijat (taito)'!X46=Pistetaulukko!$F$63,'Vastaukset, kilpailijat (taito)'!X46=Pistetaulukko!$L$63),Pistetaulukko!$F$62,0))))</f>
        <v>0</v>
      </c>
      <c r="Y46" s="82">
        <f>IF('Vastaukset, kilpailijat (taito)'!Y46=Pistetaulukko!$I$66,Pistetaulukko!$I$65,IF(OR('Vastaukset, kilpailijat (taito)'!Y46=Pistetaulukko!$H$66,'Vastaukset, kilpailijat (taito)'!Y46=Pistetaulukko!$J$66),Pistetaulukko!$H$65,IF(OR('Vastaukset, kilpailijat (taito)'!Y46=Pistetaulukko!$G$66,'Vastaukset, kilpailijat (taito)'!Y46=Pistetaulukko!$K$66),Pistetaulukko!$G$65,IF(OR('Vastaukset, kilpailijat (taito)'!Y46=Pistetaulukko!$F$66,'Vastaukset, kilpailijat (taito)'!Y46=Pistetaulukko!$L$66),Pistetaulukko!$F$65,IF(OR('Vastaukset, kilpailijat (taito)'!Y46=Pistetaulukko!$E$66,'Vastaukset, kilpailijat (taito)'!Y46=Pistetaulukko!$M$66),Pistetaulukko!$E$65,IF(OR('Vastaukset, kilpailijat (taito)'!Y46=Pistetaulukko!$D$66,'Vastaukset, kilpailijat (taito)'!Y46=Pistetaulukko!$N$66),Pistetaulukko!$D$65,0))))))</f>
        <v>0</v>
      </c>
      <c r="Z46" s="82">
        <f>IF('Vastaukset, kilpailijat (taito)'!Z46=Pistetaulukko!$I$69,Pistetaulukko!$I$68,IF(OR('Vastaukset, kilpailijat (taito)'!Z46=Pistetaulukko!$H$69,'Vastaukset, kilpailijat (taito)'!Z46=Pistetaulukko!$J$69),Pistetaulukko!$H$68,IF(OR('Vastaukset, kilpailijat (taito)'!Z46=Pistetaulukko!$G$69,'Vastaukset, kilpailijat (taito)'!Z46=Pistetaulukko!$K$69),Pistetaulukko!$G$68,IF(OR('Vastaukset, kilpailijat (taito)'!Z46=Pistetaulukko!$F$69,'Vastaukset, kilpailijat (taito)'!Z46=Pistetaulukko!$L$69),Pistetaulukko!$F$68,IF(OR('Vastaukset, kilpailijat (taito)'!Z46=Pistetaulukko!$E$69,'Vastaukset, kilpailijat (taito)'!Z46=Pistetaulukko!$M$69),Pistetaulukko!$E$68,IF(OR('Vastaukset, kilpailijat (taito)'!Z46=Pistetaulukko!$D$69,'Vastaukset, kilpailijat (taito)'!Z46=Pistetaulukko!$N$69),Pistetaulukko!$D$68,0))))))</f>
        <v>0</v>
      </c>
      <c r="AA46" s="4">
        <f t="shared" si="4"/>
        <v>0</v>
      </c>
      <c r="AB46" s="34">
        <f>'Vastaukset, kilpailijat (taito)'!AD46</f>
        <v>0</v>
      </c>
      <c r="AC46" s="125">
        <f>'Vastaukset, kilpailijat (taito)'!AC46</f>
        <v>0</v>
      </c>
      <c r="AD46" s="35">
        <f t="shared" si="1"/>
        <v>-5.2083333333333336E-2</v>
      </c>
      <c r="AE46" s="116">
        <f t="shared" si="2"/>
        <v>0</v>
      </c>
      <c r="AF46" s="38">
        <f t="shared" si="3"/>
        <v>0</v>
      </c>
      <c r="AG46" s="12"/>
    </row>
    <row r="47" spans="1:33" x14ac:dyDescent="0.3">
      <c r="A47" s="7">
        <f>'Vastaukset, kilpailijat (taito)'!A47</f>
        <v>0</v>
      </c>
      <c r="B47" s="56">
        <f>'Vastaukset, kilpailijat (taito)'!B47</f>
        <v>0</v>
      </c>
      <c r="C47" s="6">
        <f>'Vastaukset, kilpailijat (taito)'!C47</f>
        <v>0</v>
      </c>
      <c r="D47" s="6">
        <f>'Vastaukset, kilpailijat (taito)'!D47</f>
        <v>0</v>
      </c>
      <c r="E47" s="82">
        <f>IF('Vastaukset, kilpailijat (taito)'!E47=Pistetaulukko!$I$3,Pistetaulukko!$I$2,0)</f>
        <v>0</v>
      </c>
      <c r="F47" s="82">
        <f>IF('Vastaukset, kilpailijat (taito)'!F47=Pistetaulukko!$I$6,Pistetaulukko!$I$5,IF(OR('Vastaukset, kilpailijat (taito)'!F47=Pistetaulukko!$H$6,'Vastaukset, kilpailijat (taito)'!F47=Pistetaulukko!$J$6),Pistetaulukko!$H$5,IF(OR('Vastaukset, kilpailijat (taito)'!F47=Pistetaulukko!$G$6,'Vastaukset, kilpailijat (taito)'!F47=Pistetaulukko!$K$6),Pistetaulukko!$G$5,IF(OR('Vastaukset, kilpailijat (taito)'!F47=Pistetaulukko!$F$6,'Vastaukset, kilpailijat (taito)'!F47=Pistetaulukko!$L$6),Pistetaulukko!$F$5,0))))</f>
        <v>0</v>
      </c>
      <c r="G47" s="82">
        <f>IF('Vastaukset, kilpailijat (taito)'!G47=Pistetaulukko!$I$9,Pistetaulukko!$I$8,IF(OR('Vastaukset, kilpailijat (taito)'!G47=Pistetaulukko!$H$9,'Vastaukset, kilpailijat (taito)'!G47=Pistetaulukko!$J$9),Pistetaulukko!$H$8,IF(OR('Vastaukset, kilpailijat (taito)'!G47=Pistetaulukko!$G$9,'Vastaukset, kilpailijat (taito)'!G47=Pistetaulukko!$K$9),Pistetaulukko!$G$8,IF(OR('Vastaukset, kilpailijat (taito)'!G47=Pistetaulukko!$F$9,'Vastaukset, kilpailijat (taito)'!G47=Pistetaulukko!$L$9),Pistetaulukko!$F$8,0))))</f>
        <v>0</v>
      </c>
      <c r="H47" s="82">
        <f>IF('Vastaukset, kilpailijat (taito)'!H47=Pistetaulukko!$I$12,Pistetaulukko!$I$11,IF(OR('Vastaukset, kilpailijat (taito)'!H47=Pistetaulukko!$H$12,'Vastaukset, kilpailijat (taito)'!H47=Pistetaulukko!$J$12),Pistetaulukko!$H$11,IF(OR('Vastaukset, kilpailijat (taito)'!H47=Pistetaulukko!$G$12,'Vastaukset, kilpailijat (taito)'!H47=Pistetaulukko!$K$12),Pistetaulukko!$G$11,IF(OR('Vastaukset, kilpailijat (taito)'!H47=Pistetaulukko!$F$12,'Vastaukset, kilpailijat (taito)'!H47=Pistetaulukko!$L$12),Pistetaulukko!$F$11,0))))</f>
        <v>0</v>
      </c>
      <c r="I47" s="82">
        <f>IF('Vastaukset, kilpailijat (taito)'!I47=Pistetaulukko!$I$18,Pistetaulukko!$I$17,0)</f>
        <v>0</v>
      </c>
      <c r="J47" s="82">
        <f>IF('Vastaukset, kilpailijat (taito)'!J47=Pistetaulukko!$I$21,Pistetaulukko!$I$20,IF(OR('Vastaukset, kilpailijat (taito)'!J47=Pistetaulukko!$H$21,'Vastaukset, kilpailijat (taito)'!J47=Pistetaulukko!$J$21),Pistetaulukko!$H$20,IF(OR('Vastaukset, kilpailijat (taito)'!J47=Pistetaulukko!$G$21,'Vastaukset, kilpailijat (taito)'!J47=Pistetaulukko!$K$21),Pistetaulukko!$G$20,IF(OR('Vastaukset, kilpailijat (taito)'!J47=Pistetaulukko!$F$21,'Vastaukset, kilpailijat (taito)'!J47=Pistetaulukko!$L$21),Pistetaulukko!$F$20,0))))</f>
        <v>0</v>
      </c>
      <c r="K47" s="82">
        <f>IF('Vastaukset, kilpailijat (taito)'!K47=Pistetaulukko!$I$24,Pistetaulukko!$I$23,0)</f>
        <v>0</v>
      </c>
      <c r="L47" s="82">
        <f>IF('Vastaukset, kilpailijat (taito)'!L47=Pistetaulukko!$I$27,Pistetaulukko!$I$26,IF(OR('Vastaukset, kilpailijat (taito)'!L47=Pistetaulukko!$H$27,'Vastaukset, kilpailijat (taito)'!L47=Pistetaulukko!$J$27),Pistetaulukko!$H$26,IF(OR('Vastaukset, kilpailijat (taito)'!L47=Pistetaulukko!$G$27,'Vastaukset, kilpailijat (taito)'!L47=Pistetaulukko!$K$27),Pistetaulukko!$G$26,IF(OR('Vastaukset, kilpailijat (taito)'!L47=Pistetaulukko!$F$27,'Vastaukset, kilpailijat (taito)'!L47=Pistetaulukko!$L$27),Pistetaulukko!$F$26,0))))</f>
        <v>0</v>
      </c>
      <c r="M47" s="82">
        <f>IF('Vastaukset, kilpailijat (taito)'!M47=Pistetaulukko!$I$30,Pistetaulukko!$I$29,0)</f>
        <v>0</v>
      </c>
      <c r="N47" s="82">
        <f>IF('Vastaukset, kilpailijat (taito)'!N47=Pistetaulukko!$I$33,Pistetaulukko!$I$32,IF(OR('Vastaukset, kilpailijat (taito)'!N47=Pistetaulukko!$H$33,'Vastaukset, kilpailijat (taito)'!N47=Pistetaulukko!$J$33),Pistetaulukko!$H$32,IF(OR('Vastaukset, kilpailijat (taito)'!N47=Pistetaulukko!$G$33,'Vastaukset, kilpailijat (taito)'!N47=Pistetaulukko!$K$33),Pistetaulukko!$G$32,IF(OR('Vastaukset, kilpailijat (taito)'!N47=Pistetaulukko!$F$33,'Vastaukset, kilpailijat (taito)'!N47=Pistetaulukko!$L$33),Pistetaulukko!$F$32,IF(OR('Vastaukset, kilpailijat (taito)'!N47=Pistetaulukko!$E$33,'Vastaukset, kilpailijat (taito)'!N47=Pistetaulukko!$M$33),Pistetaulukko!$E$32,IF(OR('Vastaukset, kilpailijat (taito)'!N47=Pistetaulukko!$D$33,'Vastaukset, kilpailijat (taito)'!N47=Pistetaulukko!$N$33),Pistetaulukko!$D$32,0))))))</f>
        <v>0</v>
      </c>
      <c r="O47" s="82">
        <f>IF('Vastaukset, kilpailijat (taito)'!O47=Pistetaulukko!$I$36,Pistetaulukko!$I$35,IF(OR('Vastaukset, kilpailijat (taito)'!O47=Pistetaulukko!$H$36,'Vastaukset, kilpailijat (taito)'!O47=Pistetaulukko!$J$36),Pistetaulukko!$H$35,IF(OR('Vastaukset, kilpailijat (taito)'!O47=Pistetaulukko!$G$36,'Vastaukset, kilpailijat (taito)'!O47=Pistetaulukko!$K$36),Pistetaulukko!$G$35,IF(OR('Vastaukset, kilpailijat (taito)'!O47=Pistetaulukko!$F$36,'Vastaukset, kilpailijat (taito)'!O47=Pistetaulukko!$L$36),Pistetaulukko!$F$35,IF(OR('Vastaukset, kilpailijat (taito)'!O47=Pistetaulukko!$E$36,'Vastaukset, kilpailijat (taito)'!O47=Pistetaulukko!$M$36),Pistetaulukko!$E$35,IF(OR('Vastaukset, kilpailijat (taito)'!O47=Pistetaulukko!$D$36,'Vastaukset, kilpailijat (taito)'!O47=Pistetaulukko!$N$36),Pistetaulukko!$D$35,IF(OR('Vastaukset, kilpailijat (taito)'!O47=Pistetaulukko!$C$36,'Vastaukset, kilpailijat (taito)'!O47=Pistetaulukko!$O$36),Pistetaulukko!$C$35,IF(OR('Vastaukset, kilpailijat (taito)'!O47=Pistetaulukko!$B$36,'Vastaukset, kilpailijat (taito)'!O47=Pistetaulukko!$P$36),Pistetaulukko!$B$35,0))))))))</f>
        <v>0</v>
      </c>
      <c r="P47" s="82">
        <f>IF('Vastaukset, kilpailijat (taito)'!P47=Pistetaulukko!$I$39,Pistetaulukko!$I$38,IF(OR('Vastaukset, kilpailijat (taito)'!P47=Pistetaulukko!$H$39,'Vastaukset, kilpailijat (taito)'!P47=Pistetaulukko!$J$39),Pistetaulukko!$H$38,IF(OR('Vastaukset, kilpailijat (taito)'!P47=Pistetaulukko!$G$39,'Vastaukset, kilpailijat (taito)'!P47=Pistetaulukko!$K$39),Pistetaulukko!$G$38,IF(OR('Vastaukset, kilpailijat (taito)'!P47=Pistetaulukko!$F$39,'Vastaukset, kilpailijat (taito)'!P47=Pistetaulukko!$L$39),Pistetaulukko!$F$38,0))))</f>
        <v>0</v>
      </c>
      <c r="Q47" s="82">
        <f>IF('Vastaukset, kilpailijat (taito)'!Q47=Pistetaulukko!$I$42,Pistetaulukko!$I$41,IF(OR('Vastaukset, kilpailijat (taito)'!Q47=Pistetaulukko!$H$42,'Vastaukset, kilpailijat (taito)'!Q47=Pistetaulukko!$J$42),Pistetaulukko!$H$41,IF(OR('Vastaukset, kilpailijat (taito)'!Q47=Pistetaulukko!$G$42,'Vastaukset, kilpailijat (taito)'!Q47=Pistetaulukko!$K$42),Pistetaulukko!$G$41,IF(OR('Vastaukset, kilpailijat (taito)'!Q47=Pistetaulukko!$F$42,'Vastaukset, kilpailijat (taito)'!Q47=Pistetaulukko!$L$42),Pistetaulukko!$F$41,0))))</f>
        <v>0</v>
      </c>
      <c r="R47" s="82">
        <f>IF('Vastaukset, kilpailijat (taito)'!R47=Pistetaulukko!$I$45,Pistetaulukko!$I$44,IF(OR('Vastaukset, kilpailijat (taito)'!R47=Pistetaulukko!$H$45,'Vastaukset, kilpailijat (taito)'!R47=Pistetaulukko!$J$45),Pistetaulukko!$H$44,IF(OR('Vastaukset, kilpailijat (taito)'!R47=Pistetaulukko!$G$45,'Vastaukset, kilpailijat (taito)'!R47=Pistetaulukko!$K$45),Pistetaulukko!$G$44,IF(OR('Vastaukset, kilpailijat (taito)'!R47=Pistetaulukko!$F$45,'Vastaukset, kilpailijat (taito)'!R47=Pistetaulukko!$L$45),Pistetaulukko!$F$44,0))))</f>
        <v>0</v>
      </c>
      <c r="S47" s="82">
        <f>IF('Vastaukset, kilpailijat (taito)'!S47=Pistetaulukko!$I$48,Pistetaulukko!$I$47,IF(OR('Vastaukset, kilpailijat (taito)'!S47=Pistetaulukko!$H$48,'Vastaukset, kilpailijat (taito)'!S47=Pistetaulukko!$J$48),Pistetaulukko!$H$47,IF(OR('Vastaukset, kilpailijat (taito)'!S47=Pistetaulukko!$G$48,'Vastaukset, kilpailijat (taito)'!S47=Pistetaulukko!$K$48),Pistetaulukko!$G$47,IF(OR('Vastaukset, kilpailijat (taito)'!S47=Pistetaulukko!$F$48,'Vastaukset, kilpailijat (taito)'!S47=Pistetaulukko!$L$48),Pistetaulukko!$F$47,0))))</f>
        <v>0</v>
      </c>
      <c r="T47" s="82">
        <f>IF('Vastaukset, kilpailijat (taito)'!T47=Pistetaulukko!$I$51,Pistetaulukko!$I$50,IF(OR('Vastaukset, kilpailijat (taito)'!T47=Pistetaulukko!$H$51,'Vastaukset, kilpailijat (taito)'!T47=Pistetaulukko!$J$51),Pistetaulukko!$H$50,IF(OR('Vastaukset, kilpailijat (taito)'!T47=Pistetaulukko!$G$51,'Vastaukset, kilpailijat (taito)'!T47=Pistetaulukko!$K$51),Pistetaulukko!$G$50,IF(OR('Vastaukset, kilpailijat (taito)'!T47=Pistetaulukko!$F$51,'Vastaukset, kilpailijat (taito)'!T47=Pistetaulukko!$L$51),Pistetaulukko!$F$50,0))))</f>
        <v>0</v>
      </c>
      <c r="U47" s="82">
        <f>IF('Vastaukset, kilpailijat (taito)'!U47=Pistetaulukko!$I$54,Pistetaulukko!$I$53,IF(OR('Vastaukset, kilpailijat (taito)'!U47=Pistetaulukko!$H$54,'Vastaukset, kilpailijat (taito)'!U47=Pistetaulukko!$J$54),Pistetaulukko!$H$53,IF(OR('Vastaukset, kilpailijat (taito)'!U47=Pistetaulukko!$G$54,'Vastaukset, kilpailijat (taito)'!U47=Pistetaulukko!$K$54),Pistetaulukko!$G$53,IF(OR('Vastaukset, kilpailijat (taito)'!U47=Pistetaulukko!$F$54,'Vastaukset, kilpailijat (taito)'!U47=Pistetaulukko!$L$54),Pistetaulukko!$F$53,0))))</f>
        <v>0</v>
      </c>
      <c r="V47" s="82">
        <f>IF('Vastaukset, kilpailijat (taito)'!V47=Pistetaulukko!$I$57,Pistetaulukko!$I$56,IF(OR('Vastaukset, kilpailijat (taito)'!V47=Pistetaulukko!$H$57,'Vastaukset, kilpailijat (taito)'!V47=Pistetaulukko!$J$57),Pistetaulukko!$H$56,IF(OR('Vastaukset, kilpailijat (taito)'!V47=Pistetaulukko!$G$57,'Vastaukset, kilpailijat (taito)'!V47=Pistetaulukko!$K$57),Pistetaulukko!$G$56,IF(OR('Vastaukset, kilpailijat (taito)'!V47=Pistetaulukko!$F$57,'Vastaukset, kilpailijat (taito)'!V47=Pistetaulukko!$L$57),Pistetaulukko!$F$56,0))))</f>
        <v>0</v>
      </c>
      <c r="W47" s="82">
        <f>IF('Vastaukset, kilpailijat (taito)'!W47=Pistetaulukko!$I$60,Pistetaulukko!$I$59,IF(OR('Vastaukset, kilpailijat (taito)'!W47=Pistetaulukko!$H$60,'Vastaukset, kilpailijat (taito)'!W47=Pistetaulukko!$J$60),Pistetaulukko!$H$59,IF(OR('Vastaukset, kilpailijat (taito)'!W47=Pistetaulukko!$G$60,'Vastaukset, kilpailijat (taito)'!W47=Pistetaulukko!$K$60),Pistetaulukko!$G$59,IF(OR('Vastaukset, kilpailijat (taito)'!W47=Pistetaulukko!$F$60,'Vastaukset, kilpailijat (taito)'!W47=Pistetaulukko!$L$60),Pistetaulukko!$F$59,0))))</f>
        <v>0</v>
      </c>
      <c r="X47" s="82">
        <f>IF('Vastaukset, kilpailijat (taito)'!X47=Pistetaulukko!$I$63,Pistetaulukko!$I$62,IF(OR('Vastaukset, kilpailijat (taito)'!X47=Pistetaulukko!$H$63,'Vastaukset, kilpailijat (taito)'!X47=Pistetaulukko!$J$63),Pistetaulukko!$H$62,IF(OR('Vastaukset, kilpailijat (taito)'!X47=Pistetaulukko!$G$63,'Vastaukset, kilpailijat (taito)'!X47=Pistetaulukko!$K$63),Pistetaulukko!$G$62,IF(OR('Vastaukset, kilpailijat (taito)'!X47=Pistetaulukko!$F$63,'Vastaukset, kilpailijat (taito)'!X47=Pistetaulukko!$L$63),Pistetaulukko!$F$62,0))))</f>
        <v>0</v>
      </c>
      <c r="Y47" s="82">
        <f>IF('Vastaukset, kilpailijat (taito)'!Y47=Pistetaulukko!$I$66,Pistetaulukko!$I$65,IF(OR('Vastaukset, kilpailijat (taito)'!Y47=Pistetaulukko!$H$66,'Vastaukset, kilpailijat (taito)'!Y47=Pistetaulukko!$J$66),Pistetaulukko!$H$65,IF(OR('Vastaukset, kilpailijat (taito)'!Y47=Pistetaulukko!$G$66,'Vastaukset, kilpailijat (taito)'!Y47=Pistetaulukko!$K$66),Pistetaulukko!$G$65,IF(OR('Vastaukset, kilpailijat (taito)'!Y47=Pistetaulukko!$F$66,'Vastaukset, kilpailijat (taito)'!Y47=Pistetaulukko!$L$66),Pistetaulukko!$F$65,IF(OR('Vastaukset, kilpailijat (taito)'!Y47=Pistetaulukko!$E$66,'Vastaukset, kilpailijat (taito)'!Y47=Pistetaulukko!$M$66),Pistetaulukko!$E$65,IF(OR('Vastaukset, kilpailijat (taito)'!Y47=Pistetaulukko!$D$66,'Vastaukset, kilpailijat (taito)'!Y47=Pistetaulukko!$N$66),Pistetaulukko!$D$65,0))))))</f>
        <v>0</v>
      </c>
      <c r="Z47" s="82">
        <f>IF('Vastaukset, kilpailijat (taito)'!Z47=Pistetaulukko!$I$69,Pistetaulukko!$I$68,IF(OR('Vastaukset, kilpailijat (taito)'!Z47=Pistetaulukko!$H$69,'Vastaukset, kilpailijat (taito)'!Z47=Pistetaulukko!$J$69),Pistetaulukko!$H$68,IF(OR('Vastaukset, kilpailijat (taito)'!Z47=Pistetaulukko!$G$69,'Vastaukset, kilpailijat (taito)'!Z47=Pistetaulukko!$K$69),Pistetaulukko!$G$68,IF(OR('Vastaukset, kilpailijat (taito)'!Z47=Pistetaulukko!$F$69,'Vastaukset, kilpailijat (taito)'!Z47=Pistetaulukko!$L$69),Pistetaulukko!$F$68,IF(OR('Vastaukset, kilpailijat (taito)'!Z47=Pistetaulukko!$E$69,'Vastaukset, kilpailijat (taito)'!Z47=Pistetaulukko!$M$69),Pistetaulukko!$E$68,IF(OR('Vastaukset, kilpailijat (taito)'!Z47=Pistetaulukko!$D$69,'Vastaukset, kilpailijat (taito)'!Z47=Pistetaulukko!$N$69),Pistetaulukko!$D$68,0))))))</f>
        <v>0</v>
      </c>
      <c r="AA47" s="4">
        <f t="shared" si="4"/>
        <v>0</v>
      </c>
      <c r="AB47" s="34">
        <f>'Vastaukset, kilpailijat (taito)'!AD47</f>
        <v>0</v>
      </c>
      <c r="AC47" s="125">
        <f>'Vastaukset, kilpailijat (taito)'!AC47</f>
        <v>0</v>
      </c>
      <c r="AD47" s="35">
        <f t="shared" si="1"/>
        <v>-5.2083333333333336E-2</v>
      </c>
      <c r="AE47" s="116">
        <f t="shared" si="2"/>
        <v>0</v>
      </c>
      <c r="AF47" s="38">
        <f t="shared" si="3"/>
        <v>0</v>
      </c>
      <c r="AG47" s="12"/>
    </row>
    <row r="48" spans="1:33" x14ac:dyDescent="0.3">
      <c r="A48" s="7">
        <f>'Vastaukset, kilpailijat (taito)'!A48</f>
        <v>0</v>
      </c>
      <c r="B48" s="56">
        <f>'Vastaukset, kilpailijat (taito)'!B48</f>
        <v>0</v>
      </c>
      <c r="C48" s="6">
        <f>'Vastaukset, kilpailijat (taito)'!C48</f>
        <v>0</v>
      </c>
      <c r="D48" s="6">
        <f>'Vastaukset, kilpailijat (taito)'!D48</f>
        <v>0</v>
      </c>
      <c r="E48" s="82">
        <f>IF('Vastaukset, kilpailijat (taito)'!E48=Pistetaulukko!$I$3,Pistetaulukko!$I$2,0)</f>
        <v>0</v>
      </c>
      <c r="F48" s="82">
        <f>IF('Vastaukset, kilpailijat (taito)'!F48=Pistetaulukko!$I$6,Pistetaulukko!$I$5,IF(OR('Vastaukset, kilpailijat (taito)'!F48=Pistetaulukko!$H$6,'Vastaukset, kilpailijat (taito)'!F48=Pistetaulukko!$J$6),Pistetaulukko!$H$5,IF(OR('Vastaukset, kilpailijat (taito)'!F48=Pistetaulukko!$G$6,'Vastaukset, kilpailijat (taito)'!F48=Pistetaulukko!$K$6),Pistetaulukko!$G$5,IF(OR('Vastaukset, kilpailijat (taito)'!F48=Pistetaulukko!$F$6,'Vastaukset, kilpailijat (taito)'!F48=Pistetaulukko!$L$6),Pistetaulukko!$F$5,0))))</f>
        <v>0</v>
      </c>
      <c r="G48" s="82">
        <f>IF('Vastaukset, kilpailijat (taito)'!G48=Pistetaulukko!$I$9,Pistetaulukko!$I$8,IF(OR('Vastaukset, kilpailijat (taito)'!G48=Pistetaulukko!$H$9,'Vastaukset, kilpailijat (taito)'!G48=Pistetaulukko!$J$9),Pistetaulukko!$H$8,IF(OR('Vastaukset, kilpailijat (taito)'!G48=Pistetaulukko!$G$9,'Vastaukset, kilpailijat (taito)'!G48=Pistetaulukko!$K$9),Pistetaulukko!$G$8,IF(OR('Vastaukset, kilpailijat (taito)'!G48=Pistetaulukko!$F$9,'Vastaukset, kilpailijat (taito)'!G48=Pistetaulukko!$L$9),Pistetaulukko!$F$8,0))))</f>
        <v>0</v>
      </c>
      <c r="H48" s="82">
        <f>IF('Vastaukset, kilpailijat (taito)'!H48=Pistetaulukko!$I$12,Pistetaulukko!$I$11,IF(OR('Vastaukset, kilpailijat (taito)'!H48=Pistetaulukko!$H$12,'Vastaukset, kilpailijat (taito)'!H48=Pistetaulukko!$J$12),Pistetaulukko!$H$11,IF(OR('Vastaukset, kilpailijat (taito)'!H48=Pistetaulukko!$G$12,'Vastaukset, kilpailijat (taito)'!H48=Pistetaulukko!$K$12),Pistetaulukko!$G$11,IF(OR('Vastaukset, kilpailijat (taito)'!H48=Pistetaulukko!$F$12,'Vastaukset, kilpailijat (taito)'!H48=Pistetaulukko!$L$12),Pistetaulukko!$F$11,0))))</f>
        <v>0</v>
      </c>
      <c r="I48" s="82">
        <f>IF('Vastaukset, kilpailijat (taito)'!I48=Pistetaulukko!$I$18,Pistetaulukko!$I$17,0)</f>
        <v>0</v>
      </c>
      <c r="J48" s="82">
        <f>IF('Vastaukset, kilpailijat (taito)'!J48=Pistetaulukko!$I$21,Pistetaulukko!$I$20,IF(OR('Vastaukset, kilpailijat (taito)'!J48=Pistetaulukko!$H$21,'Vastaukset, kilpailijat (taito)'!J48=Pistetaulukko!$J$21),Pistetaulukko!$H$20,IF(OR('Vastaukset, kilpailijat (taito)'!J48=Pistetaulukko!$G$21,'Vastaukset, kilpailijat (taito)'!J48=Pistetaulukko!$K$21),Pistetaulukko!$G$20,IF(OR('Vastaukset, kilpailijat (taito)'!J48=Pistetaulukko!$F$21,'Vastaukset, kilpailijat (taito)'!J48=Pistetaulukko!$L$21),Pistetaulukko!$F$20,0))))</f>
        <v>0</v>
      </c>
      <c r="K48" s="82">
        <f>IF('Vastaukset, kilpailijat (taito)'!K48=Pistetaulukko!$I$24,Pistetaulukko!$I$23,0)</f>
        <v>0</v>
      </c>
      <c r="L48" s="82">
        <f>IF('Vastaukset, kilpailijat (taito)'!L48=Pistetaulukko!$I$27,Pistetaulukko!$I$26,IF(OR('Vastaukset, kilpailijat (taito)'!L48=Pistetaulukko!$H$27,'Vastaukset, kilpailijat (taito)'!L48=Pistetaulukko!$J$27),Pistetaulukko!$H$26,IF(OR('Vastaukset, kilpailijat (taito)'!L48=Pistetaulukko!$G$27,'Vastaukset, kilpailijat (taito)'!L48=Pistetaulukko!$K$27),Pistetaulukko!$G$26,IF(OR('Vastaukset, kilpailijat (taito)'!L48=Pistetaulukko!$F$27,'Vastaukset, kilpailijat (taito)'!L48=Pistetaulukko!$L$27),Pistetaulukko!$F$26,0))))</f>
        <v>0</v>
      </c>
      <c r="M48" s="82">
        <f>IF('Vastaukset, kilpailijat (taito)'!M48=Pistetaulukko!$I$30,Pistetaulukko!$I$29,0)</f>
        <v>0</v>
      </c>
      <c r="N48" s="82">
        <f>IF('Vastaukset, kilpailijat (taito)'!N48=Pistetaulukko!$I$33,Pistetaulukko!$I$32,IF(OR('Vastaukset, kilpailijat (taito)'!N48=Pistetaulukko!$H$33,'Vastaukset, kilpailijat (taito)'!N48=Pistetaulukko!$J$33),Pistetaulukko!$H$32,IF(OR('Vastaukset, kilpailijat (taito)'!N48=Pistetaulukko!$G$33,'Vastaukset, kilpailijat (taito)'!N48=Pistetaulukko!$K$33),Pistetaulukko!$G$32,IF(OR('Vastaukset, kilpailijat (taito)'!N48=Pistetaulukko!$F$33,'Vastaukset, kilpailijat (taito)'!N48=Pistetaulukko!$L$33),Pistetaulukko!$F$32,IF(OR('Vastaukset, kilpailijat (taito)'!N48=Pistetaulukko!$E$33,'Vastaukset, kilpailijat (taito)'!N48=Pistetaulukko!$M$33),Pistetaulukko!$E$32,IF(OR('Vastaukset, kilpailijat (taito)'!N48=Pistetaulukko!$D$33,'Vastaukset, kilpailijat (taito)'!N48=Pistetaulukko!$N$33),Pistetaulukko!$D$32,0))))))</f>
        <v>0</v>
      </c>
      <c r="O48" s="82">
        <f>IF('Vastaukset, kilpailijat (taito)'!O48=Pistetaulukko!$I$36,Pistetaulukko!$I$35,IF(OR('Vastaukset, kilpailijat (taito)'!O48=Pistetaulukko!$H$36,'Vastaukset, kilpailijat (taito)'!O48=Pistetaulukko!$J$36),Pistetaulukko!$H$35,IF(OR('Vastaukset, kilpailijat (taito)'!O48=Pistetaulukko!$G$36,'Vastaukset, kilpailijat (taito)'!O48=Pistetaulukko!$K$36),Pistetaulukko!$G$35,IF(OR('Vastaukset, kilpailijat (taito)'!O48=Pistetaulukko!$F$36,'Vastaukset, kilpailijat (taito)'!O48=Pistetaulukko!$L$36),Pistetaulukko!$F$35,IF(OR('Vastaukset, kilpailijat (taito)'!O48=Pistetaulukko!$E$36,'Vastaukset, kilpailijat (taito)'!O48=Pistetaulukko!$M$36),Pistetaulukko!$E$35,IF(OR('Vastaukset, kilpailijat (taito)'!O48=Pistetaulukko!$D$36,'Vastaukset, kilpailijat (taito)'!O48=Pistetaulukko!$N$36),Pistetaulukko!$D$35,IF(OR('Vastaukset, kilpailijat (taito)'!O48=Pistetaulukko!$C$36,'Vastaukset, kilpailijat (taito)'!O48=Pistetaulukko!$O$36),Pistetaulukko!$C$35,IF(OR('Vastaukset, kilpailijat (taito)'!O48=Pistetaulukko!$B$36,'Vastaukset, kilpailijat (taito)'!O48=Pistetaulukko!$P$36),Pistetaulukko!$B$35,0))))))))</f>
        <v>0</v>
      </c>
      <c r="P48" s="82">
        <f>IF('Vastaukset, kilpailijat (taito)'!P48=Pistetaulukko!$I$39,Pistetaulukko!$I$38,IF(OR('Vastaukset, kilpailijat (taito)'!P48=Pistetaulukko!$H$39,'Vastaukset, kilpailijat (taito)'!P48=Pistetaulukko!$J$39),Pistetaulukko!$H$38,IF(OR('Vastaukset, kilpailijat (taito)'!P48=Pistetaulukko!$G$39,'Vastaukset, kilpailijat (taito)'!P48=Pistetaulukko!$K$39),Pistetaulukko!$G$38,IF(OR('Vastaukset, kilpailijat (taito)'!P48=Pistetaulukko!$F$39,'Vastaukset, kilpailijat (taito)'!P48=Pistetaulukko!$L$39),Pistetaulukko!$F$38,0))))</f>
        <v>0</v>
      </c>
      <c r="Q48" s="82">
        <f>IF('Vastaukset, kilpailijat (taito)'!Q48=Pistetaulukko!$I$42,Pistetaulukko!$I$41,IF(OR('Vastaukset, kilpailijat (taito)'!Q48=Pistetaulukko!$H$42,'Vastaukset, kilpailijat (taito)'!Q48=Pistetaulukko!$J$42),Pistetaulukko!$H$41,IF(OR('Vastaukset, kilpailijat (taito)'!Q48=Pistetaulukko!$G$42,'Vastaukset, kilpailijat (taito)'!Q48=Pistetaulukko!$K$42),Pistetaulukko!$G$41,IF(OR('Vastaukset, kilpailijat (taito)'!Q48=Pistetaulukko!$F$42,'Vastaukset, kilpailijat (taito)'!Q48=Pistetaulukko!$L$42),Pistetaulukko!$F$41,0))))</f>
        <v>0</v>
      </c>
      <c r="R48" s="82">
        <f>IF('Vastaukset, kilpailijat (taito)'!R48=Pistetaulukko!$I$45,Pistetaulukko!$I$44,IF(OR('Vastaukset, kilpailijat (taito)'!R48=Pistetaulukko!$H$45,'Vastaukset, kilpailijat (taito)'!R48=Pistetaulukko!$J$45),Pistetaulukko!$H$44,IF(OR('Vastaukset, kilpailijat (taito)'!R48=Pistetaulukko!$G$45,'Vastaukset, kilpailijat (taito)'!R48=Pistetaulukko!$K$45),Pistetaulukko!$G$44,IF(OR('Vastaukset, kilpailijat (taito)'!R48=Pistetaulukko!$F$45,'Vastaukset, kilpailijat (taito)'!R48=Pistetaulukko!$L$45),Pistetaulukko!$F$44,0))))</f>
        <v>0</v>
      </c>
      <c r="S48" s="82">
        <f>IF('Vastaukset, kilpailijat (taito)'!S48=Pistetaulukko!$I$48,Pistetaulukko!$I$47,IF(OR('Vastaukset, kilpailijat (taito)'!S48=Pistetaulukko!$H$48,'Vastaukset, kilpailijat (taito)'!S48=Pistetaulukko!$J$48),Pistetaulukko!$H$47,IF(OR('Vastaukset, kilpailijat (taito)'!S48=Pistetaulukko!$G$48,'Vastaukset, kilpailijat (taito)'!S48=Pistetaulukko!$K$48),Pistetaulukko!$G$47,IF(OR('Vastaukset, kilpailijat (taito)'!S48=Pistetaulukko!$F$48,'Vastaukset, kilpailijat (taito)'!S48=Pistetaulukko!$L$48),Pistetaulukko!$F$47,0))))</f>
        <v>0</v>
      </c>
      <c r="T48" s="82">
        <f>IF('Vastaukset, kilpailijat (taito)'!T48=Pistetaulukko!$I$51,Pistetaulukko!$I$50,IF(OR('Vastaukset, kilpailijat (taito)'!T48=Pistetaulukko!$H$51,'Vastaukset, kilpailijat (taito)'!T48=Pistetaulukko!$J$51),Pistetaulukko!$H$50,IF(OR('Vastaukset, kilpailijat (taito)'!T48=Pistetaulukko!$G$51,'Vastaukset, kilpailijat (taito)'!T48=Pistetaulukko!$K$51),Pistetaulukko!$G$50,IF(OR('Vastaukset, kilpailijat (taito)'!T48=Pistetaulukko!$F$51,'Vastaukset, kilpailijat (taito)'!T48=Pistetaulukko!$L$51),Pistetaulukko!$F$50,0))))</f>
        <v>0</v>
      </c>
      <c r="U48" s="82">
        <f>IF('Vastaukset, kilpailijat (taito)'!U48=Pistetaulukko!$I$54,Pistetaulukko!$I$53,IF(OR('Vastaukset, kilpailijat (taito)'!U48=Pistetaulukko!$H$54,'Vastaukset, kilpailijat (taito)'!U48=Pistetaulukko!$J$54),Pistetaulukko!$H$53,IF(OR('Vastaukset, kilpailijat (taito)'!U48=Pistetaulukko!$G$54,'Vastaukset, kilpailijat (taito)'!U48=Pistetaulukko!$K$54),Pistetaulukko!$G$53,IF(OR('Vastaukset, kilpailijat (taito)'!U48=Pistetaulukko!$F$54,'Vastaukset, kilpailijat (taito)'!U48=Pistetaulukko!$L$54),Pistetaulukko!$F$53,0))))</f>
        <v>0</v>
      </c>
      <c r="V48" s="82">
        <f>IF('Vastaukset, kilpailijat (taito)'!V48=Pistetaulukko!$I$57,Pistetaulukko!$I$56,IF(OR('Vastaukset, kilpailijat (taito)'!V48=Pistetaulukko!$H$57,'Vastaukset, kilpailijat (taito)'!V48=Pistetaulukko!$J$57),Pistetaulukko!$H$56,IF(OR('Vastaukset, kilpailijat (taito)'!V48=Pistetaulukko!$G$57,'Vastaukset, kilpailijat (taito)'!V48=Pistetaulukko!$K$57),Pistetaulukko!$G$56,IF(OR('Vastaukset, kilpailijat (taito)'!V48=Pistetaulukko!$F$57,'Vastaukset, kilpailijat (taito)'!V48=Pistetaulukko!$L$57),Pistetaulukko!$F$56,0))))</f>
        <v>0</v>
      </c>
      <c r="W48" s="82">
        <f>IF('Vastaukset, kilpailijat (taito)'!W48=Pistetaulukko!$I$60,Pistetaulukko!$I$59,IF(OR('Vastaukset, kilpailijat (taito)'!W48=Pistetaulukko!$H$60,'Vastaukset, kilpailijat (taito)'!W48=Pistetaulukko!$J$60),Pistetaulukko!$H$59,IF(OR('Vastaukset, kilpailijat (taito)'!W48=Pistetaulukko!$G$60,'Vastaukset, kilpailijat (taito)'!W48=Pistetaulukko!$K$60),Pistetaulukko!$G$59,IF(OR('Vastaukset, kilpailijat (taito)'!W48=Pistetaulukko!$F$60,'Vastaukset, kilpailijat (taito)'!W48=Pistetaulukko!$L$60),Pistetaulukko!$F$59,0))))</f>
        <v>0</v>
      </c>
      <c r="X48" s="82">
        <f>IF('Vastaukset, kilpailijat (taito)'!X48=Pistetaulukko!$I$63,Pistetaulukko!$I$62,IF(OR('Vastaukset, kilpailijat (taito)'!X48=Pistetaulukko!$H$63,'Vastaukset, kilpailijat (taito)'!X48=Pistetaulukko!$J$63),Pistetaulukko!$H$62,IF(OR('Vastaukset, kilpailijat (taito)'!X48=Pistetaulukko!$G$63,'Vastaukset, kilpailijat (taito)'!X48=Pistetaulukko!$K$63),Pistetaulukko!$G$62,IF(OR('Vastaukset, kilpailijat (taito)'!X48=Pistetaulukko!$F$63,'Vastaukset, kilpailijat (taito)'!X48=Pistetaulukko!$L$63),Pistetaulukko!$F$62,0))))</f>
        <v>0</v>
      </c>
      <c r="Y48" s="82">
        <f>IF('Vastaukset, kilpailijat (taito)'!Y48=Pistetaulukko!$I$66,Pistetaulukko!$I$65,IF(OR('Vastaukset, kilpailijat (taito)'!Y48=Pistetaulukko!$H$66,'Vastaukset, kilpailijat (taito)'!Y48=Pistetaulukko!$J$66),Pistetaulukko!$H$65,IF(OR('Vastaukset, kilpailijat (taito)'!Y48=Pistetaulukko!$G$66,'Vastaukset, kilpailijat (taito)'!Y48=Pistetaulukko!$K$66),Pistetaulukko!$G$65,IF(OR('Vastaukset, kilpailijat (taito)'!Y48=Pistetaulukko!$F$66,'Vastaukset, kilpailijat (taito)'!Y48=Pistetaulukko!$L$66),Pistetaulukko!$F$65,IF(OR('Vastaukset, kilpailijat (taito)'!Y48=Pistetaulukko!$E$66,'Vastaukset, kilpailijat (taito)'!Y48=Pistetaulukko!$M$66),Pistetaulukko!$E$65,IF(OR('Vastaukset, kilpailijat (taito)'!Y48=Pistetaulukko!$D$66,'Vastaukset, kilpailijat (taito)'!Y48=Pistetaulukko!$N$66),Pistetaulukko!$D$65,0))))))</f>
        <v>0</v>
      </c>
      <c r="Z48" s="82">
        <f>IF('Vastaukset, kilpailijat (taito)'!Z48=Pistetaulukko!$I$69,Pistetaulukko!$I$68,IF(OR('Vastaukset, kilpailijat (taito)'!Z48=Pistetaulukko!$H$69,'Vastaukset, kilpailijat (taito)'!Z48=Pistetaulukko!$J$69),Pistetaulukko!$H$68,IF(OR('Vastaukset, kilpailijat (taito)'!Z48=Pistetaulukko!$G$69,'Vastaukset, kilpailijat (taito)'!Z48=Pistetaulukko!$K$69),Pistetaulukko!$G$68,IF(OR('Vastaukset, kilpailijat (taito)'!Z48=Pistetaulukko!$F$69,'Vastaukset, kilpailijat (taito)'!Z48=Pistetaulukko!$L$69),Pistetaulukko!$F$68,IF(OR('Vastaukset, kilpailijat (taito)'!Z48=Pistetaulukko!$E$69,'Vastaukset, kilpailijat (taito)'!Z48=Pistetaulukko!$M$69),Pistetaulukko!$E$68,IF(OR('Vastaukset, kilpailijat (taito)'!Z48=Pistetaulukko!$D$69,'Vastaukset, kilpailijat (taito)'!Z48=Pistetaulukko!$N$69),Pistetaulukko!$D$68,0))))))</f>
        <v>0</v>
      </c>
      <c r="AA48" s="4">
        <f t="shared" si="4"/>
        <v>0</v>
      </c>
      <c r="AB48" s="34">
        <f>'Vastaukset, kilpailijat (taito)'!AD48</f>
        <v>0</v>
      </c>
      <c r="AC48" s="125">
        <f>'Vastaukset, kilpailijat (taito)'!AC48</f>
        <v>0</v>
      </c>
      <c r="AD48" s="35">
        <f t="shared" si="1"/>
        <v>-5.2083333333333336E-2</v>
      </c>
      <c r="AE48" s="116">
        <f t="shared" si="2"/>
        <v>0</v>
      </c>
      <c r="AF48" s="38">
        <f t="shared" si="3"/>
        <v>0</v>
      </c>
      <c r="AG48" s="12"/>
    </row>
    <row r="49" spans="1:33" x14ac:dyDescent="0.3">
      <c r="A49" s="7">
        <f>'Vastaukset, kilpailijat (taito)'!A49</f>
        <v>0</v>
      </c>
      <c r="B49" s="56">
        <f>'Vastaukset, kilpailijat (taito)'!B49</f>
        <v>0</v>
      </c>
      <c r="C49" s="6">
        <f>'Vastaukset, kilpailijat (taito)'!C49</f>
        <v>0</v>
      </c>
      <c r="D49" s="6">
        <f>'Vastaukset, kilpailijat (taito)'!D49</f>
        <v>0</v>
      </c>
      <c r="E49" s="82">
        <f>IF('Vastaukset, kilpailijat (taito)'!E49=Pistetaulukko!$I$3,Pistetaulukko!$I$2,0)</f>
        <v>0</v>
      </c>
      <c r="F49" s="82">
        <f>IF('Vastaukset, kilpailijat (taito)'!F49=Pistetaulukko!$I$6,Pistetaulukko!$I$5,IF(OR('Vastaukset, kilpailijat (taito)'!F49=Pistetaulukko!$H$6,'Vastaukset, kilpailijat (taito)'!F49=Pistetaulukko!$J$6),Pistetaulukko!$H$5,IF(OR('Vastaukset, kilpailijat (taito)'!F49=Pistetaulukko!$G$6,'Vastaukset, kilpailijat (taito)'!F49=Pistetaulukko!$K$6),Pistetaulukko!$G$5,IF(OR('Vastaukset, kilpailijat (taito)'!F49=Pistetaulukko!$F$6,'Vastaukset, kilpailijat (taito)'!F49=Pistetaulukko!$L$6),Pistetaulukko!$F$5,0))))</f>
        <v>0</v>
      </c>
      <c r="G49" s="82">
        <f>IF('Vastaukset, kilpailijat (taito)'!G49=Pistetaulukko!$I$9,Pistetaulukko!$I$8,IF(OR('Vastaukset, kilpailijat (taito)'!G49=Pistetaulukko!$H$9,'Vastaukset, kilpailijat (taito)'!G49=Pistetaulukko!$J$9),Pistetaulukko!$H$8,IF(OR('Vastaukset, kilpailijat (taito)'!G49=Pistetaulukko!$G$9,'Vastaukset, kilpailijat (taito)'!G49=Pistetaulukko!$K$9),Pistetaulukko!$G$8,IF(OR('Vastaukset, kilpailijat (taito)'!G49=Pistetaulukko!$F$9,'Vastaukset, kilpailijat (taito)'!G49=Pistetaulukko!$L$9),Pistetaulukko!$F$8,0))))</f>
        <v>0</v>
      </c>
      <c r="H49" s="82">
        <f>IF('Vastaukset, kilpailijat (taito)'!H49=Pistetaulukko!$I$12,Pistetaulukko!$I$11,IF(OR('Vastaukset, kilpailijat (taito)'!H49=Pistetaulukko!$H$12,'Vastaukset, kilpailijat (taito)'!H49=Pistetaulukko!$J$12),Pistetaulukko!$H$11,IF(OR('Vastaukset, kilpailijat (taito)'!H49=Pistetaulukko!$G$12,'Vastaukset, kilpailijat (taito)'!H49=Pistetaulukko!$K$12),Pistetaulukko!$G$11,IF(OR('Vastaukset, kilpailijat (taito)'!H49=Pistetaulukko!$F$12,'Vastaukset, kilpailijat (taito)'!H49=Pistetaulukko!$L$12),Pistetaulukko!$F$11,0))))</f>
        <v>0</v>
      </c>
      <c r="I49" s="82">
        <f>IF('Vastaukset, kilpailijat (taito)'!I49=Pistetaulukko!$I$18,Pistetaulukko!$I$17,0)</f>
        <v>0</v>
      </c>
      <c r="J49" s="82">
        <f>IF('Vastaukset, kilpailijat (taito)'!J49=Pistetaulukko!$I$21,Pistetaulukko!$I$20,IF(OR('Vastaukset, kilpailijat (taito)'!J49=Pistetaulukko!$H$21,'Vastaukset, kilpailijat (taito)'!J49=Pistetaulukko!$J$21),Pistetaulukko!$H$20,IF(OR('Vastaukset, kilpailijat (taito)'!J49=Pistetaulukko!$G$21,'Vastaukset, kilpailijat (taito)'!J49=Pistetaulukko!$K$21),Pistetaulukko!$G$20,IF(OR('Vastaukset, kilpailijat (taito)'!J49=Pistetaulukko!$F$21,'Vastaukset, kilpailijat (taito)'!J49=Pistetaulukko!$L$21),Pistetaulukko!$F$20,0))))</f>
        <v>0</v>
      </c>
      <c r="K49" s="82">
        <f>IF('Vastaukset, kilpailijat (taito)'!K49=Pistetaulukko!$I$24,Pistetaulukko!$I$23,0)</f>
        <v>0</v>
      </c>
      <c r="L49" s="82">
        <f>IF('Vastaukset, kilpailijat (taito)'!L49=Pistetaulukko!$I$27,Pistetaulukko!$I$26,IF(OR('Vastaukset, kilpailijat (taito)'!L49=Pistetaulukko!$H$27,'Vastaukset, kilpailijat (taito)'!L49=Pistetaulukko!$J$27),Pistetaulukko!$H$26,IF(OR('Vastaukset, kilpailijat (taito)'!L49=Pistetaulukko!$G$27,'Vastaukset, kilpailijat (taito)'!L49=Pistetaulukko!$K$27),Pistetaulukko!$G$26,IF(OR('Vastaukset, kilpailijat (taito)'!L49=Pistetaulukko!$F$27,'Vastaukset, kilpailijat (taito)'!L49=Pistetaulukko!$L$27),Pistetaulukko!$F$26,0))))</f>
        <v>0</v>
      </c>
      <c r="M49" s="82">
        <f>IF('Vastaukset, kilpailijat (taito)'!M49=Pistetaulukko!$I$30,Pistetaulukko!$I$29,0)</f>
        <v>0</v>
      </c>
      <c r="N49" s="82">
        <f>IF('Vastaukset, kilpailijat (taito)'!N49=Pistetaulukko!$I$33,Pistetaulukko!$I$32,IF(OR('Vastaukset, kilpailijat (taito)'!N49=Pistetaulukko!$H$33,'Vastaukset, kilpailijat (taito)'!N49=Pistetaulukko!$J$33),Pistetaulukko!$H$32,IF(OR('Vastaukset, kilpailijat (taito)'!N49=Pistetaulukko!$G$33,'Vastaukset, kilpailijat (taito)'!N49=Pistetaulukko!$K$33),Pistetaulukko!$G$32,IF(OR('Vastaukset, kilpailijat (taito)'!N49=Pistetaulukko!$F$33,'Vastaukset, kilpailijat (taito)'!N49=Pistetaulukko!$L$33),Pistetaulukko!$F$32,IF(OR('Vastaukset, kilpailijat (taito)'!N49=Pistetaulukko!$E$33,'Vastaukset, kilpailijat (taito)'!N49=Pistetaulukko!$M$33),Pistetaulukko!$E$32,IF(OR('Vastaukset, kilpailijat (taito)'!N49=Pistetaulukko!$D$33,'Vastaukset, kilpailijat (taito)'!N49=Pistetaulukko!$N$33),Pistetaulukko!$D$32,0))))))</f>
        <v>0</v>
      </c>
      <c r="O49" s="82">
        <f>IF('Vastaukset, kilpailijat (taito)'!O49=Pistetaulukko!$I$36,Pistetaulukko!$I$35,IF(OR('Vastaukset, kilpailijat (taito)'!O49=Pistetaulukko!$H$36,'Vastaukset, kilpailijat (taito)'!O49=Pistetaulukko!$J$36),Pistetaulukko!$H$35,IF(OR('Vastaukset, kilpailijat (taito)'!O49=Pistetaulukko!$G$36,'Vastaukset, kilpailijat (taito)'!O49=Pistetaulukko!$K$36),Pistetaulukko!$G$35,IF(OR('Vastaukset, kilpailijat (taito)'!O49=Pistetaulukko!$F$36,'Vastaukset, kilpailijat (taito)'!O49=Pistetaulukko!$L$36),Pistetaulukko!$F$35,IF(OR('Vastaukset, kilpailijat (taito)'!O49=Pistetaulukko!$E$36,'Vastaukset, kilpailijat (taito)'!O49=Pistetaulukko!$M$36),Pistetaulukko!$E$35,IF(OR('Vastaukset, kilpailijat (taito)'!O49=Pistetaulukko!$D$36,'Vastaukset, kilpailijat (taito)'!O49=Pistetaulukko!$N$36),Pistetaulukko!$D$35,IF(OR('Vastaukset, kilpailijat (taito)'!O49=Pistetaulukko!$C$36,'Vastaukset, kilpailijat (taito)'!O49=Pistetaulukko!$O$36),Pistetaulukko!$C$35,IF(OR('Vastaukset, kilpailijat (taito)'!O49=Pistetaulukko!$B$36,'Vastaukset, kilpailijat (taito)'!O49=Pistetaulukko!$P$36),Pistetaulukko!$B$35,0))))))))</f>
        <v>0</v>
      </c>
      <c r="P49" s="82">
        <f>IF('Vastaukset, kilpailijat (taito)'!P49=Pistetaulukko!$I$39,Pistetaulukko!$I$38,IF(OR('Vastaukset, kilpailijat (taito)'!P49=Pistetaulukko!$H$39,'Vastaukset, kilpailijat (taito)'!P49=Pistetaulukko!$J$39),Pistetaulukko!$H$38,IF(OR('Vastaukset, kilpailijat (taito)'!P49=Pistetaulukko!$G$39,'Vastaukset, kilpailijat (taito)'!P49=Pistetaulukko!$K$39),Pistetaulukko!$G$38,IF(OR('Vastaukset, kilpailijat (taito)'!P49=Pistetaulukko!$F$39,'Vastaukset, kilpailijat (taito)'!P49=Pistetaulukko!$L$39),Pistetaulukko!$F$38,0))))</f>
        <v>0</v>
      </c>
      <c r="Q49" s="82">
        <f>IF('Vastaukset, kilpailijat (taito)'!Q49=Pistetaulukko!$I$42,Pistetaulukko!$I$41,IF(OR('Vastaukset, kilpailijat (taito)'!Q49=Pistetaulukko!$H$42,'Vastaukset, kilpailijat (taito)'!Q49=Pistetaulukko!$J$42),Pistetaulukko!$H$41,IF(OR('Vastaukset, kilpailijat (taito)'!Q49=Pistetaulukko!$G$42,'Vastaukset, kilpailijat (taito)'!Q49=Pistetaulukko!$K$42),Pistetaulukko!$G$41,IF(OR('Vastaukset, kilpailijat (taito)'!Q49=Pistetaulukko!$F$42,'Vastaukset, kilpailijat (taito)'!Q49=Pistetaulukko!$L$42),Pistetaulukko!$F$41,0))))</f>
        <v>0</v>
      </c>
      <c r="R49" s="82">
        <f>IF('Vastaukset, kilpailijat (taito)'!R49=Pistetaulukko!$I$45,Pistetaulukko!$I$44,IF(OR('Vastaukset, kilpailijat (taito)'!R49=Pistetaulukko!$H$45,'Vastaukset, kilpailijat (taito)'!R49=Pistetaulukko!$J$45),Pistetaulukko!$H$44,IF(OR('Vastaukset, kilpailijat (taito)'!R49=Pistetaulukko!$G$45,'Vastaukset, kilpailijat (taito)'!R49=Pistetaulukko!$K$45),Pistetaulukko!$G$44,IF(OR('Vastaukset, kilpailijat (taito)'!R49=Pistetaulukko!$F$45,'Vastaukset, kilpailijat (taito)'!R49=Pistetaulukko!$L$45),Pistetaulukko!$F$44,0))))</f>
        <v>0</v>
      </c>
      <c r="S49" s="82">
        <f>IF('Vastaukset, kilpailijat (taito)'!S49=Pistetaulukko!$I$48,Pistetaulukko!$I$47,IF(OR('Vastaukset, kilpailijat (taito)'!S49=Pistetaulukko!$H$48,'Vastaukset, kilpailijat (taito)'!S49=Pistetaulukko!$J$48),Pistetaulukko!$H$47,IF(OR('Vastaukset, kilpailijat (taito)'!S49=Pistetaulukko!$G$48,'Vastaukset, kilpailijat (taito)'!S49=Pistetaulukko!$K$48),Pistetaulukko!$G$47,IF(OR('Vastaukset, kilpailijat (taito)'!S49=Pistetaulukko!$F$48,'Vastaukset, kilpailijat (taito)'!S49=Pistetaulukko!$L$48),Pistetaulukko!$F$47,0))))</f>
        <v>0</v>
      </c>
      <c r="T49" s="82">
        <f>IF('Vastaukset, kilpailijat (taito)'!T49=Pistetaulukko!$I$51,Pistetaulukko!$I$50,IF(OR('Vastaukset, kilpailijat (taito)'!T49=Pistetaulukko!$H$51,'Vastaukset, kilpailijat (taito)'!T49=Pistetaulukko!$J$51),Pistetaulukko!$H$50,IF(OR('Vastaukset, kilpailijat (taito)'!T49=Pistetaulukko!$G$51,'Vastaukset, kilpailijat (taito)'!T49=Pistetaulukko!$K$51),Pistetaulukko!$G$50,IF(OR('Vastaukset, kilpailijat (taito)'!T49=Pistetaulukko!$F$51,'Vastaukset, kilpailijat (taito)'!T49=Pistetaulukko!$L$51),Pistetaulukko!$F$50,0))))</f>
        <v>0</v>
      </c>
      <c r="U49" s="82">
        <f>IF('Vastaukset, kilpailijat (taito)'!U49=Pistetaulukko!$I$54,Pistetaulukko!$I$53,IF(OR('Vastaukset, kilpailijat (taito)'!U49=Pistetaulukko!$H$54,'Vastaukset, kilpailijat (taito)'!U49=Pistetaulukko!$J$54),Pistetaulukko!$H$53,IF(OR('Vastaukset, kilpailijat (taito)'!U49=Pistetaulukko!$G$54,'Vastaukset, kilpailijat (taito)'!U49=Pistetaulukko!$K$54),Pistetaulukko!$G$53,IF(OR('Vastaukset, kilpailijat (taito)'!U49=Pistetaulukko!$F$54,'Vastaukset, kilpailijat (taito)'!U49=Pistetaulukko!$L$54),Pistetaulukko!$F$53,0))))</f>
        <v>0</v>
      </c>
      <c r="V49" s="82">
        <f>IF('Vastaukset, kilpailijat (taito)'!V49=Pistetaulukko!$I$57,Pistetaulukko!$I$56,IF(OR('Vastaukset, kilpailijat (taito)'!V49=Pistetaulukko!$H$57,'Vastaukset, kilpailijat (taito)'!V49=Pistetaulukko!$J$57),Pistetaulukko!$H$56,IF(OR('Vastaukset, kilpailijat (taito)'!V49=Pistetaulukko!$G$57,'Vastaukset, kilpailijat (taito)'!V49=Pistetaulukko!$K$57),Pistetaulukko!$G$56,IF(OR('Vastaukset, kilpailijat (taito)'!V49=Pistetaulukko!$F$57,'Vastaukset, kilpailijat (taito)'!V49=Pistetaulukko!$L$57),Pistetaulukko!$F$56,0))))</f>
        <v>0</v>
      </c>
      <c r="W49" s="82">
        <f>IF('Vastaukset, kilpailijat (taito)'!W49=Pistetaulukko!$I$60,Pistetaulukko!$I$59,IF(OR('Vastaukset, kilpailijat (taito)'!W49=Pistetaulukko!$H$60,'Vastaukset, kilpailijat (taito)'!W49=Pistetaulukko!$J$60),Pistetaulukko!$H$59,IF(OR('Vastaukset, kilpailijat (taito)'!W49=Pistetaulukko!$G$60,'Vastaukset, kilpailijat (taito)'!W49=Pistetaulukko!$K$60),Pistetaulukko!$G$59,IF(OR('Vastaukset, kilpailijat (taito)'!W49=Pistetaulukko!$F$60,'Vastaukset, kilpailijat (taito)'!W49=Pistetaulukko!$L$60),Pistetaulukko!$F$59,0))))</f>
        <v>0</v>
      </c>
      <c r="X49" s="82">
        <f>IF('Vastaukset, kilpailijat (taito)'!X49=Pistetaulukko!$I$63,Pistetaulukko!$I$62,IF(OR('Vastaukset, kilpailijat (taito)'!X49=Pistetaulukko!$H$63,'Vastaukset, kilpailijat (taito)'!X49=Pistetaulukko!$J$63),Pistetaulukko!$H$62,IF(OR('Vastaukset, kilpailijat (taito)'!X49=Pistetaulukko!$G$63,'Vastaukset, kilpailijat (taito)'!X49=Pistetaulukko!$K$63),Pistetaulukko!$G$62,IF(OR('Vastaukset, kilpailijat (taito)'!X49=Pistetaulukko!$F$63,'Vastaukset, kilpailijat (taito)'!X49=Pistetaulukko!$L$63),Pistetaulukko!$F$62,0))))</f>
        <v>0</v>
      </c>
      <c r="Y49" s="82">
        <f>IF('Vastaukset, kilpailijat (taito)'!Y49=Pistetaulukko!$I$66,Pistetaulukko!$I$65,IF(OR('Vastaukset, kilpailijat (taito)'!Y49=Pistetaulukko!$H$66,'Vastaukset, kilpailijat (taito)'!Y49=Pistetaulukko!$J$66),Pistetaulukko!$H$65,IF(OR('Vastaukset, kilpailijat (taito)'!Y49=Pistetaulukko!$G$66,'Vastaukset, kilpailijat (taito)'!Y49=Pistetaulukko!$K$66),Pistetaulukko!$G$65,IF(OR('Vastaukset, kilpailijat (taito)'!Y49=Pistetaulukko!$F$66,'Vastaukset, kilpailijat (taito)'!Y49=Pistetaulukko!$L$66),Pistetaulukko!$F$65,IF(OR('Vastaukset, kilpailijat (taito)'!Y49=Pistetaulukko!$E$66,'Vastaukset, kilpailijat (taito)'!Y49=Pistetaulukko!$M$66),Pistetaulukko!$E$65,IF(OR('Vastaukset, kilpailijat (taito)'!Y49=Pistetaulukko!$D$66,'Vastaukset, kilpailijat (taito)'!Y49=Pistetaulukko!$N$66),Pistetaulukko!$D$65,0))))))</f>
        <v>0</v>
      </c>
      <c r="Z49" s="82">
        <f>IF('Vastaukset, kilpailijat (taito)'!Z49=Pistetaulukko!$I$69,Pistetaulukko!$I$68,IF(OR('Vastaukset, kilpailijat (taito)'!Z49=Pistetaulukko!$H$69,'Vastaukset, kilpailijat (taito)'!Z49=Pistetaulukko!$J$69),Pistetaulukko!$H$68,IF(OR('Vastaukset, kilpailijat (taito)'!Z49=Pistetaulukko!$G$69,'Vastaukset, kilpailijat (taito)'!Z49=Pistetaulukko!$K$69),Pistetaulukko!$G$68,IF(OR('Vastaukset, kilpailijat (taito)'!Z49=Pistetaulukko!$F$69,'Vastaukset, kilpailijat (taito)'!Z49=Pistetaulukko!$L$69),Pistetaulukko!$F$68,IF(OR('Vastaukset, kilpailijat (taito)'!Z49=Pistetaulukko!$E$69,'Vastaukset, kilpailijat (taito)'!Z49=Pistetaulukko!$M$69),Pistetaulukko!$E$68,IF(OR('Vastaukset, kilpailijat (taito)'!Z49=Pistetaulukko!$D$69,'Vastaukset, kilpailijat (taito)'!Z49=Pistetaulukko!$N$69),Pistetaulukko!$D$68,0))))))</f>
        <v>0</v>
      </c>
      <c r="AA49" s="4">
        <f t="shared" si="4"/>
        <v>0</v>
      </c>
      <c r="AB49" s="34">
        <f>'Vastaukset, kilpailijat (taito)'!AD49</f>
        <v>0</v>
      </c>
      <c r="AC49" s="125">
        <f>'Vastaukset, kilpailijat (taito)'!AC49</f>
        <v>0</v>
      </c>
      <c r="AD49" s="35">
        <f t="shared" si="1"/>
        <v>-5.2083333333333336E-2</v>
      </c>
      <c r="AE49" s="116">
        <f t="shared" si="2"/>
        <v>0</v>
      </c>
      <c r="AF49" s="38">
        <f t="shared" si="3"/>
        <v>0</v>
      </c>
      <c r="AG49" s="12"/>
    </row>
    <row r="50" spans="1:33" x14ac:dyDescent="0.3">
      <c r="A50" s="7">
        <f>'Vastaukset, kilpailijat (taito)'!A50</f>
        <v>0</v>
      </c>
      <c r="B50" s="56">
        <f>'Vastaukset, kilpailijat (taito)'!B50</f>
        <v>0</v>
      </c>
      <c r="C50" s="6">
        <f>'Vastaukset, kilpailijat (taito)'!C50</f>
        <v>0</v>
      </c>
      <c r="D50" s="6">
        <f>'Vastaukset, kilpailijat (taito)'!D50</f>
        <v>0</v>
      </c>
      <c r="E50" s="82">
        <f>IF('Vastaukset, kilpailijat (taito)'!E50=Pistetaulukko!$I$3,Pistetaulukko!$I$2,0)</f>
        <v>0</v>
      </c>
      <c r="F50" s="82">
        <f>IF('Vastaukset, kilpailijat (taito)'!F50=Pistetaulukko!$I$6,Pistetaulukko!$I$5,IF(OR('Vastaukset, kilpailijat (taito)'!F50=Pistetaulukko!$H$6,'Vastaukset, kilpailijat (taito)'!F50=Pistetaulukko!$J$6),Pistetaulukko!$H$5,IF(OR('Vastaukset, kilpailijat (taito)'!F50=Pistetaulukko!$G$6,'Vastaukset, kilpailijat (taito)'!F50=Pistetaulukko!$K$6),Pistetaulukko!$G$5,IF(OR('Vastaukset, kilpailijat (taito)'!F50=Pistetaulukko!$F$6,'Vastaukset, kilpailijat (taito)'!F50=Pistetaulukko!$L$6),Pistetaulukko!$F$5,0))))</f>
        <v>0</v>
      </c>
      <c r="G50" s="82">
        <f>IF('Vastaukset, kilpailijat (taito)'!G50=Pistetaulukko!$I$9,Pistetaulukko!$I$8,IF(OR('Vastaukset, kilpailijat (taito)'!G50=Pistetaulukko!$H$9,'Vastaukset, kilpailijat (taito)'!G50=Pistetaulukko!$J$9),Pistetaulukko!$H$8,IF(OR('Vastaukset, kilpailijat (taito)'!G50=Pistetaulukko!$G$9,'Vastaukset, kilpailijat (taito)'!G50=Pistetaulukko!$K$9),Pistetaulukko!$G$8,IF(OR('Vastaukset, kilpailijat (taito)'!G50=Pistetaulukko!$F$9,'Vastaukset, kilpailijat (taito)'!G50=Pistetaulukko!$L$9),Pistetaulukko!$F$8,0))))</f>
        <v>0</v>
      </c>
      <c r="H50" s="82">
        <f>IF('Vastaukset, kilpailijat (taito)'!H50=Pistetaulukko!$I$12,Pistetaulukko!$I$11,IF(OR('Vastaukset, kilpailijat (taito)'!H50=Pistetaulukko!$H$12,'Vastaukset, kilpailijat (taito)'!H50=Pistetaulukko!$J$12),Pistetaulukko!$H$11,IF(OR('Vastaukset, kilpailijat (taito)'!H50=Pistetaulukko!$G$12,'Vastaukset, kilpailijat (taito)'!H50=Pistetaulukko!$K$12),Pistetaulukko!$G$11,IF(OR('Vastaukset, kilpailijat (taito)'!H50=Pistetaulukko!$F$12,'Vastaukset, kilpailijat (taito)'!H50=Pistetaulukko!$L$12),Pistetaulukko!$F$11,0))))</f>
        <v>0</v>
      </c>
      <c r="I50" s="82">
        <f>IF('Vastaukset, kilpailijat (taito)'!I50=Pistetaulukko!$I$18,Pistetaulukko!$I$17,0)</f>
        <v>0</v>
      </c>
      <c r="J50" s="82">
        <f>IF('Vastaukset, kilpailijat (taito)'!J50=Pistetaulukko!$I$21,Pistetaulukko!$I$20,IF(OR('Vastaukset, kilpailijat (taito)'!J50=Pistetaulukko!$H$21,'Vastaukset, kilpailijat (taito)'!J50=Pistetaulukko!$J$21),Pistetaulukko!$H$20,IF(OR('Vastaukset, kilpailijat (taito)'!J50=Pistetaulukko!$G$21,'Vastaukset, kilpailijat (taito)'!J50=Pistetaulukko!$K$21),Pistetaulukko!$G$20,IF(OR('Vastaukset, kilpailijat (taito)'!J50=Pistetaulukko!$F$21,'Vastaukset, kilpailijat (taito)'!J50=Pistetaulukko!$L$21),Pistetaulukko!$F$20,0))))</f>
        <v>0</v>
      </c>
      <c r="K50" s="82">
        <f>IF('Vastaukset, kilpailijat (taito)'!K50=Pistetaulukko!$I$24,Pistetaulukko!$I$23,0)</f>
        <v>0</v>
      </c>
      <c r="L50" s="82">
        <f>IF('Vastaukset, kilpailijat (taito)'!L50=Pistetaulukko!$I$27,Pistetaulukko!$I$26,IF(OR('Vastaukset, kilpailijat (taito)'!L50=Pistetaulukko!$H$27,'Vastaukset, kilpailijat (taito)'!L50=Pistetaulukko!$J$27),Pistetaulukko!$H$26,IF(OR('Vastaukset, kilpailijat (taito)'!L50=Pistetaulukko!$G$27,'Vastaukset, kilpailijat (taito)'!L50=Pistetaulukko!$K$27),Pistetaulukko!$G$26,IF(OR('Vastaukset, kilpailijat (taito)'!L50=Pistetaulukko!$F$27,'Vastaukset, kilpailijat (taito)'!L50=Pistetaulukko!$L$27),Pistetaulukko!$F$26,0))))</f>
        <v>0</v>
      </c>
      <c r="M50" s="82">
        <f>IF('Vastaukset, kilpailijat (taito)'!M50=Pistetaulukko!$I$30,Pistetaulukko!$I$29,0)</f>
        <v>0</v>
      </c>
      <c r="N50" s="82">
        <f>IF('Vastaukset, kilpailijat (taito)'!N50=Pistetaulukko!$I$33,Pistetaulukko!$I$32,IF(OR('Vastaukset, kilpailijat (taito)'!N50=Pistetaulukko!$H$33,'Vastaukset, kilpailijat (taito)'!N50=Pistetaulukko!$J$33),Pistetaulukko!$H$32,IF(OR('Vastaukset, kilpailijat (taito)'!N50=Pistetaulukko!$G$33,'Vastaukset, kilpailijat (taito)'!N50=Pistetaulukko!$K$33),Pistetaulukko!$G$32,IF(OR('Vastaukset, kilpailijat (taito)'!N50=Pistetaulukko!$F$33,'Vastaukset, kilpailijat (taito)'!N50=Pistetaulukko!$L$33),Pistetaulukko!$F$32,IF(OR('Vastaukset, kilpailijat (taito)'!N50=Pistetaulukko!$E$33,'Vastaukset, kilpailijat (taito)'!N50=Pistetaulukko!$M$33),Pistetaulukko!$E$32,IF(OR('Vastaukset, kilpailijat (taito)'!N50=Pistetaulukko!$D$33,'Vastaukset, kilpailijat (taito)'!N50=Pistetaulukko!$N$33),Pistetaulukko!$D$32,0))))))</f>
        <v>0</v>
      </c>
      <c r="O50" s="82">
        <f>IF('Vastaukset, kilpailijat (taito)'!O50=Pistetaulukko!$I$36,Pistetaulukko!$I$35,IF(OR('Vastaukset, kilpailijat (taito)'!O50=Pistetaulukko!$H$36,'Vastaukset, kilpailijat (taito)'!O50=Pistetaulukko!$J$36),Pistetaulukko!$H$35,IF(OR('Vastaukset, kilpailijat (taito)'!O50=Pistetaulukko!$G$36,'Vastaukset, kilpailijat (taito)'!O50=Pistetaulukko!$K$36),Pistetaulukko!$G$35,IF(OR('Vastaukset, kilpailijat (taito)'!O50=Pistetaulukko!$F$36,'Vastaukset, kilpailijat (taito)'!O50=Pistetaulukko!$L$36),Pistetaulukko!$F$35,IF(OR('Vastaukset, kilpailijat (taito)'!O50=Pistetaulukko!$E$36,'Vastaukset, kilpailijat (taito)'!O50=Pistetaulukko!$M$36),Pistetaulukko!$E$35,IF(OR('Vastaukset, kilpailijat (taito)'!O50=Pistetaulukko!$D$36,'Vastaukset, kilpailijat (taito)'!O50=Pistetaulukko!$N$36),Pistetaulukko!$D$35,IF(OR('Vastaukset, kilpailijat (taito)'!O50=Pistetaulukko!$C$36,'Vastaukset, kilpailijat (taito)'!O50=Pistetaulukko!$O$36),Pistetaulukko!$C$35,IF(OR('Vastaukset, kilpailijat (taito)'!O50=Pistetaulukko!$B$36,'Vastaukset, kilpailijat (taito)'!O50=Pistetaulukko!$P$36),Pistetaulukko!$B$35,0))))))))</f>
        <v>0</v>
      </c>
      <c r="P50" s="82">
        <f>IF('Vastaukset, kilpailijat (taito)'!P50=Pistetaulukko!$I$39,Pistetaulukko!$I$38,IF(OR('Vastaukset, kilpailijat (taito)'!P50=Pistetaulukko!$H$39,'Vastaukset, kilpailijat (taito)'!P50=Pistetaulukko!$J$39),Pistetaulukko!$H$38,IF(OR('Vastaukset, kilpailijat (taito)'!P50=Pistetaulukko!$G$39,'Vastaukset, kilpailijat (taito)'!P50=Pistetaulukko!$K$39),Pistetaulukko!$G$38,IF(OR('Vastaukset, kilpailijat (taito)'!P50=Pistetaulukko!$F$39,'Vastaukset, kilpailijat (taito)'!P50=Pistetaulukko!$L$39),Pistetaulukko!$F$38,0))))</f>
        <v>0</v>
      </c>
      <c r="Q50" s="82">
        <f>IF('Vastaukset, kilpailijat (taito)'!Q50=Pistetaulukko!$I$42,Pistetaulukko!$I$41,IF(OR('Vastaukset, kilpailijat (taito)'!Q50=Pistetaulukko!$H$42,'Vastaukset, kilpailijat (taito)'!Q50=Pistetaulukko!$J$42),Pistetaulukko!$H$41,IF(OR('Vastaukset, kilpailijat (taito)'!Q50=Pistetaulukko!$G$42,'Vastaukset, kilpailijat (taito)'!Q50=Pistetaulukko!$K$42),Pistetaulukko!$G$41,IF(OR('Vastaukset, kilpailijat (taito)'!Q50=Pistetaulukko!$F$42,'Vastaukset, kilpailijat (taito)'!Q50=Pistetaulukko!$L$42),Pistetaulukko!$F$41,0))))</f>
        <v>0</v>
      </c>
      <c r="R50" s="82">
        <f>IF('Vastaukset, kilpailijat (taito)'!R50=Pistetaulukko!$I$45,Pistetaulukko!$I$44,IF(OR('Vastaukset, kilpailijat (taito)'!R50=Pistetaulukko!$H$45,'Vastaukset, kilpailijat (taito)'!R50=Pistetaulukko!$J$45),Pistetaulukko!$H$44,IF(OR('Vastaukset, kilpailijat (taito)'!R50=Pistetaulukko!$G$45,'Vastaukset, kilpailijat (taito)'!R50=Pistetaulukko!$K$45),Pistetaulukko!$G$44,IF(OR('Vastaukset, kilpailijat (taito)'!R50=Pistetaulukko!$F$45,'Vastaukset, kilpailijat (taito)'!R50=Pistetaulukko!$L$45),Pistetaulukko!$F$44,0))))</f>
        <v>0</v>
      </c>
      <c r="S50" s="82">
        <f>IF('Vastaukset, kilpailijat (taito)'!S50=Pistetaulukko!$I$48,Pistetaulukko!$I$47,IF(OR('Vastaukset, kilpailijat (taito)'!S50=Pistetaulukko!$H$48,'Vastaukset, kilpailijat (taito)'!S50=Pistetaulukko!$J$48),Pistetaulukko!$H$47,IF(OR('Vastaukset, kilpailijat (taito)'!S50=Pistetaulukko!$G$48,'Vastaukset, kilpailijat (taito)'!S50=Pistetaulukko!$K$48),Pistetaulukko!$G$47,IF(OR('Vastaukset, kilpailijat (taito)'!S50=Pistetaulukko!$F$48,'Vastaukset, kilpailijat (taito)'!S50=Pistetaulukko!$L$48),Pistetaulukko!$F$47,0))))</f>
        <v>0</v>
      </c>
      <c r="T50" s="82">
        <f>IF('Vastaukset, kilpailijat (taito)'!T50=Pistetaulukko!$I$51,Pistetaulukko!$I$50,IF(OR('Vastaukset, kilpailijat (taito)'!T50=Pistetaulukko!$H$51,'Vastaukset, kilpailijat (taito)'!T50=Pistetaulukko!$J$51),Pistetaulukko!$H$50,IF(OR('Vastaukset, kilpailijat (taito)'!T50=Pistetaulukko!$G$51,'Vastaukset, kilpailijat (taito)'!T50=Pistetaulukko!$K$51),Pistetaulukko!$G$50,IF(OR('Vastaukset, kilpailijat (taito)'!T50=Pistetaulukko!$F$51,'Vastaukset, kilpailijat (taito)'!T50=Pistetaulukko!$L$51),Pistetaulukko!$F$50,0))))</f>
        <v>0</v>
      </c>
      <c r="U50" s="82">
        <f>IF('Vastaukset, kilpailijat (taito)'!U50=Pistetaulukko!$I$54,Pistetaulukko!$I$53,IF(OR('Vastaukset, kilpailijat (taito)'!U50=Pistetaulukko!$H$54,'Vastaukset, kilpailijat (taito)'!U50=Pistetaulukko!$J$54),Pistetaulukko!$H$53,IF(OR('Vastaukset, kilpailijat (taito)'!U50=Pistetaulukko!$G$54,'Vastaukset, kilpailijat (taito)'!U50=Pistetaulukko!$K$54),Pistetaulukko!$G$53,IF(OR('Vastaukset, kilpailijat (taito)'!U50=Pistetaulukko!$F$54,'Vastaukset, kilpailijat (taito)'!U50=Pistetaulukko!$L$54),Pistetaulukko!$F$53,0))))</f>
        <v>0</v>
      </c>
      <c r="V50" s="82">
        <f>IF('Vastaukset, kilpailijat (taito)'!V50=Pistetaulukko!$I$57,Pistetaulukko!$I$56,IF(OR('Vastaukset, kilpailijat (taito)'!V50=Pistetaulukko!$H$57,'Vastaukset, kilpailijat (taito)'!V50=Pistetaulukko!$J$57),Pistetaulukko!$H$56,IF(OR('Vastaukset, kilpailijat (taito)'!V50=Pistetaulukko!$G$57,'Vastaukset, kilpailijat (taito)'!V50=Pistetaulukko!$K$57),Pistetaulukko!$G$56,IF(OR('Vastaukset, kilpailijat (taito)'!V50=Pistetaulukko!$F$57,'Vastaukset, kilpailijat (taito)'!V50=Pistetaulukko!$L$57),Pistetaulukko!$F$56,0))))</f>
        <v>0</v>
      </c>
      <c r="W50" s="82">
        <f>IF('Vastaukset, kilpailijat (taito)'!W50=Pistetaulukko!$I$60,Pistetaulukko!$I$59,IF(OR('Vastaukset, kilpailijat (taito)'!W50=Pistetaulukko!$H$60,'Vastaukset, kilpailijat (taito)'!W50=Pistetaulukko!$J$60),Pistetaulukko!$H$59,IF(OR('Vastaukset, kilpailijat (taito)'!W50=Pistetaulukko!$G$60,'Vastaukset, kilpailijat (taito)'!W50=Pistetaulukko!$K$60),Pistetaulukko!$G$59,IF(OR('Vastaukset, kilpailijat (taito)'!W50=Pistetaulukko!$F$60,'Vastaukset, kilpailijat (taito)'!W50=Pistetaulukko!$L$60),Pistetaulukko!$F$59,0))))</f>
        <v>0</v>
      </c>
      <c r="X50" s="82">
        <f>IF('Vastaukset, kilpailijat (taito)'!X50=Pistetaulukko!$I$63,Pistetaulukko!$I$62,IF(OR('Vastaukset, kilpailijat (taito)'!X50=Pistetaulukko!$H$63,'Vastaukset, kilpailijat (taito)'!X50=Pistetaulukko!$J$63),Pistetaulukko!$H$62,IF(OR('Vastaukset, kilpailijat (taito)'!X50=Pistetaulukko!$G$63,'Vastaukset, kilpailijat (taito)'!X50=Pistetaulukko!$K$63),Pistetaulukko!$G$62,IF(OR('Vastaukset, kilpailijat (taito)'!X50=Pistetaulukko!$F$63,'Vastaukset, kilpailijat (taito)'!X50=Pistetaulukko!$L$63),Pistetaulukko!$F$62,0))))</f>
        <v>0</v>
      </c>
      <c r="Y50" s="82">
        <f>IF('Vastaukset, kilpailijat (taito)'!Y50=Pistetaulukko!$I$66,Pistetaulukko!$I$65,IF(OR('Vastaukset, kilpailijat (taito)'!Y50=Pistetaulukko!$H$66,'Vastaukset, kilpailijat (taito)'!Y50=Pistetaulukko!$J$66),Pistetaulukko!$H$65,IF(OR('Vastaukset, kilpailijat (taito)'!Y50=Pistetaulukko!$G$66,'Vastaukset, kilpailijat (taito)'!Y50=Pistetaulukko!$K$66),Pistetaulukko!$G$65,IF(OR('Vastaukset, kilpailijat (taito)'!Y50=Pistetaulukko!$F$66,'Vastaukset, kilpailijat (taito)'!Y50=Pistetaulukko!$L$66),Pistetaulukko!$F$65,IF(OR('Vastaukset, kilpailijat (taito)'!Y50=Pistetaulukko!$E$66,'Vastaukset, kilpailijat (taito)'!Y50=Pistetaulukko!$M$66),Pistetaulukko!$E$65,IF(OR('Vastaukset, kilpailijat (taito)'!Y50=Pistetaulukko!$D$66,'Vastaukset, kilpailijat (taito)'!Y50=Pistetaulukko!$N$66),Pistetaulukko!$D$65,0))))))</f>
        <v>0</v>
      </c>
      <c r="Z50" s="82">
        <f>IF('Vastaukset, kilpailijat (taito)'!Z50=Pistetaulukko!$I$69,Pistetaulukko!$I$68,IF(OR('Vastaukset, kilpailijat (taito)'!Z50=Pistetaulukko!$H$69,'Vastaukset, kilpailijat (taito)'!Z50=Pistetaulukko!$J$69),Pistetaulukko!$H$68,IF(OR('Vastaukset, kilpailijat (taito)'!Z50=Pistetaulukko!$G$69,'Vastaukset, kilpailijat (taito)'!Z50=Pistetaulukko!$K$69),Pistetaulukko!$G$68,IF(OR('Vastaukset, kilpailijat (taito)'!Z50=Pistetaulukko!$F$69,'Vastaukset, kilpailijat (taito)'!Z50=Pistetaulukko!$L$69),Pistetaulukko!$F$68,IF(OR('Vastaukset, kilpailijat (taito)'!Z50=Pistetaulukko!$E$69,'Vastaukset, kilpailijat (taito)'!Z50=Pistetaulukko!$M$69),Pistetaulukko!$E$68,IF(OR('Vastaukset, kilpailijat (taito)'!Z50=Pistetaulukko!$D$69,'Vastaukset, kilpailijat (taito)'!Z50=Pistetaulukko!$N$69),Pistetaulukko!$D$68,0))))))</f>
        <v>0</v>
      </c>
      <c r="AA50" s="4">
        <f t="shared" si="4"/>
        <v>0</v>
      </c>
      <c r="AB50" s="34">
        <f>'Vastaukset, kilpailijat (taito)'!AD50</f>
        <v>0</v>
      </c>
      <c r="AC50" s="125">
        <f>'Vastaukset, kilpailijat (taito)'!AC50</f>
        <v>0</v>
      </c>
      <c r="AD50" s="35">
        <f t="shared" si="1"/>
        <v>-5.2083333333333336E-2</v>
      </c>
      <c r="AE50" s="116">
        <f t="shared" si="2"/>
        <v>0</v>
      </c>
      <c r="AF50" s="38">
        <f t="shared" si="3"/>
        <v>0</v>
      </c>
      <c r="AG50" s="12"/>
    </row>
    <row r="51" spans="1:33" x14ac:dyDescent="0.3">
      <c r="A51" s="7">
        <f>'Vastaukset, kilpailijat (taito)'!A51</f>
        <v>0</v>
      </c>
      <c r="B51" s="56">
        <f>'Vastaukset, kilpailijat (taito)'!B51</f>
        <v>0</v>
      </c>
      <c r="C51" s="6">
        <f>'Vastaukset, kilpailijat (taito)'!C51</f>
        <v>0</v>
      </c>
      <c r="D51" s="6">
        <f>'Vastaukset, kilpailijat (taito)'!D51</f>
        <v>0</v>
      </c>
      <c r="E51" s="82">
        <f>IF('Vastaukset, kilpailijat (taito)'!E51=Pistetaulukko!$I$3,Pistetaulukko!$I$2,0)</f>
        <v>0</v>
      </c>
      <c r="F51" s="82">
        <f>IF('Vastaukset, kilpailijat (taito)'!F51=Pistetaulukko!$I$6,Pistetaulukko!$I$5,IF(OR('Vastaukset, kilpailijat (taito)'!F51=Pistetaulukko!$H$6,'Vastaukset, kilpailijat (taito)'!F51=Pistetaulukko!$J$6),Pistetaulukko!$H$5,IF(OR('Vastaukset, kilpailijat (taito)'!F51=Pistetaulukko!$G$6,'Vastaukset, kilpailijat (taito)'!F51=Pistetaulukko!$K$6),Pistetaulukko!$G$5,IF(OR('Vastaukset, kilpailijat (taito)'!F51=Pistetaulukko!$F$6,'Vastaukset, kilpailijat (taito)'!F51=Pistetaulukko!$L$6),Pistetaulukko!$F$5,0))))</f>
        <v>0</v>
      </c>
      <c r="G51" s="82">
        <f>IF('Vastaukset, kilpailijat (taito)'!G51=Pistetaulukko!$I$9,Pistetaulukko!$I$8,IF(OR('Vastaukset, kilpailijat (taito)'!G51=Pistetaulukko!$H$9,'Vastaukset, kilpailijat (taito)'!G51=Pistetaulukko!$J$9),Pistetaulukko!$H$8,IF(OR('Vastaukset, kilpailijat (taito)'!G51=Pistetaulukko!$G$9,'Vastaukset, kilpailijat (taito)'!G51=Pistetaulukko!$K$9),Pistetaulukko!$G$8,IF(OR('Vastaukset, kilpailijat (taito)'!G51=Pistetaulukko!$F$9,'Vastaukset, kilpailijat (taito)'!G51=Pistetaulukko!$L$9),Pistetaulukko!$F$8,0))))</f>
        <v>0</v>
      </c>
      <c r="H51" s="82">
        <f>IF('Vastaukset, kilpailijat (taito)'!H51=Pistetaulukko!$I$12,Pistetaulukko!$I$11,IF(OR('Vastaukset, kilpailijat (taito)'!H51=Pistetaulukko!$H$12,'Vastaukset, kilpailijat (taito)'!H51=Pistetaulukko!$J$12),Pistetaulukko!$H$11,IF(OR('Vastaukset, kilpailijat (taito)'!H51=Pistetaulukko!$G$12,'Vastaukset, kilpailijat (taito)'!H51=Pistetaulukko!$K$12),Pistetaulukko!$G$11,IF(OR('Vastaukset, kilpailijat (taito)'!H51=Pistetaulukko!$F$12,'Vastaukset, kilpailijat (taito)'!H51=Pistetaulukko!$L$12),Pistetaulukko!$F$11,0))))</f>
        <v>0</v>
      </c>
      <c r="I51" s="82">
        <f>IF('Vastaukset, kilpailijat (taito)'!I51=Pistetaulukko!$I$18,Pistetaulukko!$I$17,0)</f>
        <v>0</v>
      </c>
      <c r="J51" s="82">
        <f>IF('Vastaukset, kilpailijat (taito)'!J51=Pistetaulukko!$I$21,Pistetaulukko!$I$20,IF(OR('Vastaukset, kilpailijat (taito)'!J51=Pistetaulukko!$H$21,'Vastaukset, kilpailijat (taito)'!J51=Pistetaulukko!$J$21),Pistetaulukko!$H$20,IF(OR('Vastaukset, kilpailijat (taito)'!J51=Pistetaulukko!$G$21,'Vastaukset, kilpailijat (taito)'!J51=Pistetaulukko!$K$21),Pistetaulukko!$G$20,IF(OR('Vastaukset, kilpailijat (taito)'!J51=Pistetaulukko!$F$21,'Vastaukset, kilpailijat (taito)'!J51=Pistetaulukko!$L$21),Pistetaulukko!$F$20,0))))</f>
        <v>0</v>
      </c>
      <c r="K51" s="82">
        <f>IF('Vastaukset, kilpailijat (taito)'!K51=Pistetaulukko!$I$24,Pistetaulukko!$I$23,0)</f>
        <v>0</v>
      </c>
      <c r="L51" s="82">
        <f>IF('Vastaukset, kilpailijat (taito)'!L51=Pistetaulukko!$I$27,Pistetaulukko!$I$26,IF(OR('Vastaukset, kilpailijat (taito)'!L51=Pistetaulukko!$H$27,'Vastaukset, kilpailijat (taito)'!L51=Pistetaulukko!$J$27),Pistetaulukko!$H$26,IF(OR('Vastaukset, kilpailijat (taito)'!L51=Pistetaulukko!$G$27,'Vastaukset, kilpailijat (taito)'!L51=Pistetaulukko!$K$27),Pistetaulukko!$G$26,IF(OR('Vastaukset, kilpailijat (taito)'!L51=Pistetaulukko!$F$27,'Vastaukset, kilpailijat (taito)'!L51=Pistetaulukko!$L$27),Pistetaulukko!$F$26,0))))</f>
        <v>0</v>
      </c>
      <c r="M51" s="82">
        <f>IF('Vastaukset, kilpailijat (taito)'!M51=Pistetaulukko!$I$30,Pistetaulukko!$I$29,0)</f>
        <v>0</v>
      </c>
      <c r="N51" s="82">
        <f>IF('Vastaukset, kilpailijat (taito)'!N51=Pistetaulukko!$I$33,Pistetaulukko!$I$32,IF(OR('Vastaukset, kilpailijat (taito)'!N51=Pistetaulukko!$H$33,'Vastaukset, kilpailijat (taito)'!N51=Pistetaulukko!$J$33),Pistetaulukko!$H$32,IF(OR('Vastaukset, kilpailijat (taito)'!N51=Pistetaulukko!$G$33,'Vastaukset, kilpailijat (taito)'!N51=Pistetaulukko!$K$33),Pistetaulukko!$G$32,IF(OR('Vastaukset, kilpailijat (taito)'!N51=Pistetaulukko!$F$33,'Vastaukset, kilpailijat (taito)'!N51=Pistetaulukko!$L$33),Pistetaulukko!$F$32,IF(OR('Vastaukset, kilpailijat (taito)'!N51=Pistetaulukko!$E$33,'Vastaukset, kilpailijat (taito)'!N51=Pistetaulukko!$M$33),Pistetaulukko!$E$32,IF(OR('Vastaukset, kilpailijat (taito)'!N51=Pistetaulukko!$D$33,'Vastaukset, kilpailijat (taito)'!N51=Pistetaulukko!$N$33),Pistetaulukko!$D$32,0))))))</f>
        <v>0</v>
      </c>
      <c r="O51" s="82">
        <f>IF('Vastaukset, kilpailijat (taito)'!O51=Pistetaulukko!$I$36,Pistetaulukko!$I$35,IF(OR('Vastaukset, kilpailijat (taito)'!O51=Pistetaulukko!$H$36,'Vastaukset, kilpailijat (taito)'!O51=Pistetaulukko!$J$36),Pistetaulukko!$H$35,IF(OR('Vastaukset, kilpailijat (taito)'!O51=Pistetaulukko!$G$36,'Vastaukset, kilpailijat (taito)'!O51=Pistetaulukko!$K$36),Pistetaulukko!$G$35,IF(OR('Vastaukset, kilpailijat (taito)'!O51=Pistetaulukko!$F$36,'Vastaukset, kilpailijat (taito)'!O51=Pistetaulukko!$L$36),Pistetaulukko!$F$35,IF(OR('Vastaukset, kilpailijat (taito)'!O51=Pistetaulukko!$E$36,'Vastaukset, kilpailijat (taito)'!O51=Pistetaulukko!$M$36),Pistetaulukko!$E$35,IF(OR('Vastaukset, kilpailijat (taito)'!O51=Pistetaulukko!$D$36,'Vastaukset, kilpailijat (taito)'!O51=Pistetaulukko!$N$36),Pistetaulukko!$D$35,IF(OR('Vastaukset, kilpailijat (taito)'!O51=Pistetaulukko!$C$36,'Vastaukset, kilpailijat (taito)'!O51=Pistetaulukko!$O$36),Pistetaulukko!$C$35,IF(OR('Vastaukset, kilpailijat (taito)'!O51=Pistetaulukko!$B$36,'Vastaukset, kilpailijat (taito)'!O51=Pistetaulukko!$P$36),Pistetaulukko!$B$35,0))))))))</f>
        <v>0</v>
      </c>
      <c r="P51" s="82">
        <f>IF('Vastaukset, kilpailijat (taito)'!P51=Pistetaulukko!$I$39,Pistetaulukko!$I$38,IF(OR('Vastaukset, kilpailijat (taito)'!P51=Pistetaulukko!$H$39,'Vastaukset, kilpailijat (taito)'!P51=Pistetaulukko!$J$39),Pistetaulukko!$H$38,IF(OR('Vastaukset, kilpailijat (taito)'!P51=Pistetaulukko!$G$39,'Vastaukset, kilpailijat (taito)'!P51=Pistetaulukko!$K$39),Pistetaulukko!$G$38,IF(OR('Vastaukset, kilpailijat (taito)'!P51=Pistetaulukko!$F$39,'Vastaukset, kilpailijat (taito)'!P51=Pistetaulukko!$L$39),Pistetaulukko!$F$38,0))))</f>
        <v>0</v>
      </c>
      <c r="Q51" s="82">
        <f>IF('Vastaukset, kilpailijat (taito)'!Q51=Pistetaulukko!$I$42,Pistetaulukko!$I$41,IF(OR('Vastaukset, kilpailijat (taito)'!Q51=Pistetaulukko!$H$42,'Vastaukset, kilpailijat (taito)'!Q51=Pistetaulukko!$J$42),Pistetaulukko!$H$41,IF(OR('Vastaukset, kilpailijat (taito)'!Q51=Pistetaulukko!$G$42,'Vastaukset, kilpailijat (taito)'!Q51=Pistetaulukko!$K$42),Pistetaulukko!$G$41,IF(OR('Vastaukset, kilpailijat (taito)'!Q51=Pistetaulukko!$F$42,'Vastaukset, kilpailijat (taito)'!Q51=Pistetaulukko!$L$42),Pistetaulukko!$F$41,0))))</f>
        <v>0</v>
      </c>
      <c r="R51" s="82">
        <f>IF('Vastaukset, kilpailijat (taito)'!R51=Pistetaulukko!$I$45,Pistetaulukko!$I$44,IF(OR('Vastaukset, kilpailijat (taito)'!R51=Pistetaulukko!$H$45,'Vastaukset, kilpailijat (taito)'!R51=Pistetaulukko!$J$45),Pistetaulukko!$H$44,IF(OR('Vastaukset, kilpailijat (taito)'!R51=Pistetaulukko!$G$45,'Vastaukset, kilpailijat (taito)'!R51=Pistetaulukko!$K$45),Pistetaulukko!$G$44,IF(OR('Vastaukset, kilpailijat (taito)'!R51=Pistetaulukko!$F$45,'Vastaukset, kilpailijat (taito)'!R51=Pistetaulukko!$L$45),Pistetaulukko!$F$44,0))))</f>
        <v>0</v>
      </c>
      <c r="S51" s="82">
        <f>IF('Vastaukset, kilpailijat (taito)'!S51=Pistetaulukko!$I$48,Pistetaulukko!$I$47,IF(OR('Vastaukset, kilpailijat (taito)'!S51=Pistetaulukko!$H$48,'Vastaukset, kilpailijat (taito)'!S51=Pistetaulukko!$J$48),Pistetaulukko!$H$47,IF(OR('Vastaukset, kilpailijat (taito)'!S51=Pistetaulukko!$G$48,'Vastaukset, kilpailijat (taito)'!S51=Pistetaulukko!$K$48),Pistetaulukko!$G$47,IF(OR('Vastaukset, kilpailijat (taito)'!S51=Pistetaulukko!$F$48,'Vastaukset, kilpailijat (taito)'!S51=Pistetaulukko!$L$48),Pistetaulukko!$F$47,0))))</f>
        <v>0</v>
      </c>
      <c r="T51" s="82">
        <f>IF('Vastaukset, kilpailijat (taito)'!T51=Pistetaulukko!$I$51,Pistetaulukko!$I$50,IF(OR('Vastaukset, kilpailijat (taito)'!T51=Pistetaulukko!$H$51,'Vastaukset, kilpailijat (taito)'!T51=Pistetaulukko!$J$51),Pistetaulukko!$H$50,IF(OR('Vastaukset, kilpailijat (taito)'!T51=Pistetaulukko!$G$51,'Vastaukset, kilpailijat (taito)'!T51=Pistetaulukko!$K$51),Pistetaulukko!$G$50,IF(OR('Vastaukset, kilpailijat (taito)'!T51=Pistetaulukko!$F$51,'Vastaukset, kilpailijat (taito)'!T51=Pistetaulukko!$L$51),Pistetaulukko!$F$50,0))))</f>
        <v>0</v>
      </c>
      <c r="U51" s="82">
        <f>IF('Vastaukset, kilpailijat (taito)'!U51=Pistetaulukko!$I$54,Pistetaulukko!$I$53,IF(OR('Vastaukset, kilpailijat (taito)'!U51=Pistetaulukko!$H$54,'Vastaukset, kilpailijat (taito)'!U51=Pistetaulukko!$J$54),Pistetaulukko!$H$53,IF(OR('Vastaukset, kilpailijat (taito)'!U51=Pistetaulukko!$G$54,'Vastaukset, kilpailijat (taito)'!U51=Pistetaulukko!$K$54),Pistetaulukko!$G$53,IF(OR('Vastaukset, kilpailijat (taito)'!U51=Pistetaulukko!$F$54,'Vastaukset, kilpailijat (taito)'!U51=Pistetaulukko!$L$54),Pistetaulukko!$F$53,0))))</f>
        <v>0</v>
      </c>
      <c r="V51" s="82">
        <f>IF('Vastaukset, kilpailijat (taito)'!V51=Pistetaulukko!$I$57,Pistetaulukko!$I$56,IF(OR('Vastaukset, kilpailijat (taito)'!V51=Pistetaulukko!$H$57,'Vastaukset, kilpailijat (taito)'!V51=Pistetaulukko!$J$57),Pistetaulukko!$H$56,IF(OR('Vastaukset, kilpailijat (taito)'!V51=Pistetaulukko!$G$57,'Vastaukset, kilpailijat (taito)'!V51=Pistetaulukko!$K$57),Pistetaulukko!$G$56,IF(OR('Vastaukset, kilpailijat (taito)'!V51=Pistetaulukko!$F$57,'Vastaukset, kilpailijat (taito)'!V51=Pistetaulukko!$L$57),Pistetaulukko!$F$56,0))))</f>
        <v>0</v>
      </c>
      <c r="W51" s="82">
        <f>IF('Vastaukset, kilpailijat (taito)'!W51=Pistetaulukko!$I$60,Pistetaulukko!$I$59,IF(OR('Vastaukset, kilpailijat (taito)'!W51=Pistetaulukko!$H$60,'Vastaukset, kilpailijat (taito)'!W51=Pistetaulukko!$J$60),Pistetaulukko!$H$59,IF(OR('Vastaukset, kilpailijat (taito)'!W51=Pistetaulukko!$G$60,'Vastaukset, kilpailijat (taito)'!W51=Pistetaulukko!$K$60),Pistetaulukko!$G$59,IF(OR('Vastaukset, kilpailijat (taito)'!W51=Pistetaulukko!$F$60,'Vastaukset, kilpailijat (taito)'!W51=Pistetaulukko!$L$60),Pistetaulukko!$F$59,0))))</f>
        <v>0</v>
      </c>
      <c r="X51" s="82">
        <f>IF('Vastaukset, kilpailijat (taito)'!X51=Pistetaulukko!$I$63,Pistetaulukko!$I$62,IF(OR('Vastaukset, kilpailijat (taito)'!X51=Pistetaulukko!$H$63,'Vastaukset, kilpailijat (taito)'!X51=Pistetaulukko!$J$63),Pistetaulukko!$H$62,IF(OR('Vastaukset, kilpailijat (taito)'!X51=Pistetaulukko!$G$63,'Vastaukset, kilpailijat (taito)'!X51=Pistetaulukko!$K$63),Pistetaulukko!$G$62,IF(OR('Vastaukset, kilpailijat (taito)'!X51=Pistetaulukko!$F$63,'Vastaukset, kilpailijat (taito)'!X51=Pistetaulukko!$L$63),Pistetaulukko!$F$62,0))))</f>
        <v>0</v>
      </c>
      <c r="Y51" s="82">
        <f>IF('Vastaukset, kilpailijat (taito)'!Y51=Pistetaulukko!$I$66,Pistetaulukko!$I$65,IF(OR('Vastaukset, kilpailijat (taito)'!Y51=Pistetaulukko!$H$66,'Vastaukset, kilpailijat (taito)'!Y51=Pistetaulukko!$J$66),Pistetaulukko!$H$65,IF(OR('Vastaukset, kilpailijat (taito)'!Y51=Pistetaulukko!$G$66,'Vastaukset, kilpailijat (taito)'!Y51=Pistetaulukko!$K$66),Pistetaulukko!$G$65,IF(OR('Vastaukset, kilpailijat (taito)'!Y51=Pistetaulukko!$F$66,'Vastaukset, kilpailijat (taito)'!Y51=Pistetaulukko!$L$66),Pistetaulukko!$F$65,IF(OR('Vastaukset, kilpailijat (taito)'!Y51=Pistetaulukko!$E$66,'Vastaukset, kilpailijat (taito)'!Y51=Pistetaulukko!$M$66),Pistetaulukko!$E$65,IF(OR('Vastaukset, kilpailijat (taito)'!Y51=Pistetaulukko!$D$66,'Vastaukset, kilpailijat (taito)'!Y51=Pistetaulukko!$N$66),Pistetaulukko!$D$65,0))))))</f>
        <v>0</v>
      </c>
      <c r="Z51" s="82">
        <f>IF('Vastaukset, kilpailijat (taito)'!Z51=Pistetaulukko!$I$69,Pistetaulukko!$I$68,IF(OR('Vastaukset, kilpailijat (taito)'!Z51=Pistetaulukko!$H$69,'Vastaukset, kilpailijat (taito)'!Z51=Pistetaulukko!$J$69),Pistetaulukko!$H$68,IF(OR('Vastaukset, kilpailijat (taito)'!Z51=Pistetaulukko!$G$69,'Vastaukset, kilpailijat (taito)'!Z51=Pistetaulukko!$K$69),Pistetaulukko!$G$68,IF(OR('Vastaukset, kilpailijat (taito)'!Z51=Pistetaulukko!$F$69,'Vastaukset, kilpailijat (taito)'!Z51=Pistetaulukko!$L$69),Pistetaulukko!$F$68,IF(OR('Vastaukset, kilpailijat (taito)'!Z51=Pistetaulukko!$E$69,'Vastaukset, kilpailijat (taito)'!Z51=Pistetaulukko!$M$69),Pistetaulukko!$E$68,IF(OR('Vastaukset, kilpailijat (taito)'!Z51=Pistetaulukko!$D$69,'Vastaukset, kilpailijat (taito)'!Z51=Pistetaulukko!$N$69),Pistetaulukko!$D$68,0))))))</f>
        <v>0</v>
      </c>
      <c r="AA51" s="4">
        <f t="shared" si="4"/>
        <v>0</v>
      </c>
      <c r="AB51" s="34">
        <f>'Vastaukset, kilpailijat (taito)'!AD51</f>
        <v>0</v>
      </c>
      <c r="AC51" s="125">
        <f>'Vastaukset, kilpailijat (taito)'!AC51</f>
        <v>0</v>
      </c>
      <c r="AD51" s="35">
        <f t="shared" si="1"/>
        <v>-5.2083333333333336E-2</v>
      </c>
      <c r="AE51" s="116">
        <f t="shared" si="2"/>
        <v>0</v>
      </c>
      <c r="AF51" s="38">
        <f t="shared" si="3"/>
        <v>0</v>
      </c>
      <c r="AG51" s="12"/>
    </row>
    <row r="52" spans="1:33" x14ac:dyDescent="0.3">
      <c r="A52" s="7">
        <f>'Vastaukset, kilpailijat (taito)'!A52</f>
        <v>0</v>
      </c>
      <c r="B52" s="56">
        <f>'Vastaukset, kilpailijat (taito)'!B52</f>
        <v>0</v>
      </c>
      <c r="C52" s="6">
        <f>'Vastaukset, kilpailijat (taito)'!C52</f>
        <v>0</v>
      </c>
      <c r="D52" s="6">
        <f>'Vastaukset, kilpailijat (taito)'!D52</f>
        <v>0</v>
      </c>
      <c r="E52" s="82">
        <f>IF('Vastaukset, kilpailijat (taito)'!E52=Pistetaulukko!$I$3,Pistetaulukko!$I$2,0)</f>
        <v>0</v>
      </c>
      <c r="F52" s="82">
        <f>IF('Vastaukset, kilpailijat (taito)'!F52=Pistetaulukko!$I$6,Pistetaulukko!$I$5,IF(OR('Vastaukset, kilpailijat (taito)'!F52=Pistetaulukko!$H$6,'Vastaukset, kilpailijat (taito)'!F52=Pistetaulukko!$J$6),Pistetaulukko!$H$5,IF(OR('Vastaukset, kilpailijat (taito)'!F52=Pistetaulukko!$G$6,'Vastaukset, kilpailijat (taito)'!F52=Pistetaulukko!$K$6),Pistetaulukko!$G$5,IF(OR('Vastaukset, kilpailijat (taito)'!F52=Pistetaulukko!$F$6,'Vastaukset, kilpailijat (taito)'!F52=Pistetaulukko!$L$6),Pistetaulukko!$F$5,0))))</f>
        <v>0</v>
      </c>
      <c r="G52" s="82">
        <f>IF('Vastaukset, kilpailijat (taito)'!G52=Pistetaulukko!$I$9,Pistetaulukko!$I$8,IF(OR('Vastaukset, kilpailijat (taito)'!G52=Pistetaulukko!$H$9,'Vastaukset, kilpailijat (taito)'!G52=Pistetaulukko!$J$9),Pistetaulukko!$H$8,IF(OR('Vastaukset, kilpailijat (taito)'!G52=Pistetaulukko!$G$9,'Vastaukset, kilpailijat (taito)'!G52=Pistetaulukko!$K$9),Pistetaulukko!$G$8,IF(OR('Vastaukset, kilpailijat (taito)'!G52=Pistetaulukko!$F$9,'Vastaukset, kilpailijat (taito)'!G52=Pistetaulukko!$L$9),Pistetaulukko!$F$8,0))))</f>
        <v>0</v>
      </c>
      <c r="H52" s="82">
        <f>IF('Vastaukset, kilpailijat (taito)'!H52=Pistetaulukko!$I$12,Pistetaulukko!$I$11,IF(OR('Vastaukset, kilpailijat (taito)'!H52=Pistetaulukko!$H$12,'Vastaukset, kilpailijat (taito)'!H52=Pistetaulukko!$J$12),Pistetaulukko!$H$11,IF(OR('Vastaukset, kilpailijat (taito)'!H52=Pistetaulukko!$G$12,'Vastaukset, kilpailijat (taito)'!H52=Pistetaulukko!$K$12),Pistetaulukko!$G$11,IF(OR('Vastaukset, kilpailijat (taito)'!H52=Pistetaulukko!$F$12,'Vastaukset, kilpailijat (taito)'!H52=Pistetaulukko!$L$12),Pistetaulukko!$F$11,0))))</f>
        <v>0</v>
      </c>
      <c r="I52" s="82">
        <f>IF('Vastaukset, kilpailijat (taito)'!I52=Pistetaulukko!$I$18,Pistetaulukko!$I$17,0)</f>
        <v>0</v>
      </c>
      <c r="J52" s="82">
        <f>IF('Vastaukset, kilpailijat (taito)'!J52=Pistetaulukko!$I$21,Pistetaulukko!$I$20,IF(OR('Vastaukset, kilpailijat (taito)'!J52=Pistetaulukko!$H$21,'Vastaukset, kilpailijat (taito)'!J52=Pistetaulukko!$J$21),Pistetaulukko!$H$20,IF(OR('Vastaukset, kilpailijat (taito)'!J52=Pistetaulukko!$G$21,'Vastaukset, kilpailijat (taito)'!J52=Pistetaulukko!$K$21),Pistetaulukko!$G$20,IF(OR('Vastaukset, kilpailijat (taito)'!J52=Pistetaulukko!$F$21,'Vastaukset, kilpailijat (taito)'!J52=Pistetaulukko!$L$21),Pistetaulukko!$F$20,0))))</f>
        <v>0</v>
      </c>
      <c r="K52" s="82">
        <f>IF('Vastaukset, kilpailijat (taito)'!K52=Pistetaulukko!$I$24,Pistetaulukko!$I$23,0)</f>
        <v>0</v>
      </c>
      <c r="L52" s="82">
        <f>IF('Vastaukset, kilpailijat (taito)'!L52=Pistetaulukko!$I$27,Pistetaulukko!$I$26,IF(OR('Vastaukset, kilpailijat (taito)'!L52=Pistetaulukko!$H$27,'Vastaukset, kilpailijat (taito)'!L52=Pistetaulukko!$J$27),Pistetaulukko!$H$26,IF(OR('Vastaukset, kilpailijat (taito)'!L52=Pistetaulukko!$G$27,'Vastaukset, kilpailijat (taito)'!L52=Pistetaulukko!$K$27),Pistetaulukko!$G$26,IF(OR('Vastaukset, kilpailijat (taito)'!L52=Pistetaulukko!$F$27,'Vastaukset, kilpailijat (taito)'!L52=Pistetaulukko!$L$27),Pistetaulukko!$F$26,0))))</f>
        <v>0</v>
      </c>
      <c r="M52" s="82">
        <f>IF('Vastaukset, kilpailijat (taito)'!M52=Pistetaulukko!$I$30,Pistetaulukko!$I$29,0)</f>
        <v>0</v>
      </c>
      <c r="N52" s="82">
        <f>IF('Vastaukset, kilpailijat (taito)'!N52=Pistetaulukko!$I$33,Pistetaulukko!$I$32,IF(OR('Vastaukset, kilpailijat (taito)'!N52=Pistetaulukko!$H$33,'Vastaukset, kilpailijat (taito)'!N52=Pistetaulukko!$J$33),Pistetaulukko!$H$32,IF(OR('Vastaukset, kilpailijat (taito)'!N52=Pistetaulukko!$G$33,'Vastaukset, kilpailijat (taito)'!N52=Pistetaulukko!$K$33),Pistetaulukko!$G$32,IF(OR('Vastaukset, kilpailijat (taito)'!N52=Pistetaulukko!$F$33,'Vastaukset, kilpailijat (taito)'!N52=Pistetaulukko!$L$33),Pistetaulukko!$F$32,IF(OR('Vastaukset, kilpailijat (taito)'!N52=Pistetaulukko!$E$33,'Vastaukset, kilpailijat (taito)'!N52=Pistetaulukko!$M$33),Pistetaulukko!$E$32,IF(OR('Vastaukset, kilpailijat (taito)'!N52=Pistetaulukko!$D$33,'Vastaukset, kilpailijat (taito)'!N52=Pistetaulukko!$N$33),Pistetaulukko!$D$32,0))))))</f>
        <v>0</v>
      </c>
      <c r="O52" s="82">
        <f>IF('Vastaukset, kilpailijat (taito)'!O52=Pistetaulukko!$I$36,Pistetaulukko!$I$35,IF(OR('Vastaukset, kilpailijat (taito)'!O52=Pistetaulukko!$H$36,'Vastaukset, kilpailijat (taito)'!O52=Pistetaulukko!$J$36),Pistetaulukko!$H$35,IF(OR('Vastaukset, kilpailijat (taito)'!O52=Pistetaulukko!$G$36,'Vastaukset, kilpailijat (taito)'!O52=Pistetaulukko!$K$36),Pistetaulukko!$G$35,IF(OR('Vastaukset, kilpailijat (taito)'!O52=Pistetaulukko!$F$36,'Vastaukset, kilpailijat (taito)'!O52=Pistetaulukko!$L$36),Pistetaulukko!$F$35,IF(OR('Vastaukset, kilpailijat (taito)'!O52=Pistetaulukko!$E$36,'Vastaukset, kilpailijat (taito)'!O52=Pistetaulukko!$M$36),Pistetaulukko!$E$35,IF(OR('Vastaukset, kilpailijat (taito)'!O52=Pistetaulukko!$D$36,'Vastaukset, kilpailijat (taito)'!O52=Pistetaulukko!$N$36),Pistetaulukko!$D$35,IF(OR('Vastaukset, kilpailijat (taito)'!O52=Pistetaulukko!$C$36,'Vastaukset, kilpailijat (taito)'!O52=Pistetaulukko!$O$36),Pistetaulukko!$C$35,IF(OR('Vastaukset, kilpailijat (taito)'!O52=Pistetaulukko!$B$36,'Vastaukset, kilpailijat (taito)'!O52=Pistetaulukko!$P$36),Pistetaulukko!$B$35,0))))))))</f>
        <v>0</v>
      </c>
      <c r="P52" s="82">
        <f>IF('Vastaukset, kilpailijat (taito)'!P52=Pistetaulukko!$I$39,Pistetaulukko!$I$38,IF(OR('Vastaukset, kilpailijat (taito)'!P52=Pistetaulukko!$H$39,'Vastaukset, kilpailijat (taito)'!P52=Pistetaulukko!$J$39),Pistetaulukko!$H$38,IF(OR('Vastaukset, kilpailijat (taito)'!P52=Pistetaulukko!$G$39,'Vastaukset, kilpailijat (taito)'!P52=Pistetaulukko!$K$39),Pistetaulukko!$G$38,IF(OR('Vastaukset, kilpailijat (taito)'!P52=Pistetaulukko!$F$39,'Vastaukset, kilpailijat (taito)'!P52=Pistetaulukko!$L$39),Pistetaulukko!$F$38,0))))</f>
        <v>0</v>
      </c>
      <c r="Q52" s="82">
        <f>IF('Vastaukset, kilpailijat (taito)'!Q52=Pistetaulukko!$I$42,Pistetaulukko!$I$41,IF(OR('Vastaukset, kilpailijat (taito)'!Q52=Pistetaulukko!$H$42,'Vastaukset, kilpailijat (taito)'!Q52=Pistetaulukko!$J$42),Pistetaulukko!$H$41,IF(OR('Vastaukset, kilpailijat (taito)'!Q52=Pistetaulukko!$G$42,'Vastaukset, kilpailijat (taito)'!Q52=Pistetaulukko!$K$42),Pistetaulukko!$G$41,IF(OR('Vastaukset, kilpailijat (taito)'!Q52=Pistetaulukko!$F$42,'Vastaukset, kilpailijat (taito)'!Q52=Pistetaulukko!$L$42),Pistetaulukko!$F$41,0))))</f>
        <v>0</v>
      </c>
      <c r="R52" s="82">
        <f>IF('Vastaukset, kilpailijat (taito)'!R52=Pistetaulukko!$I$45,Pistetaulukko!$I$44,IF(OR('Vastaukset, kilpailijat (taito)'!R52=Pistetaulukko!$H$45,'Vastaukset, kilpailijat (taito)'!R52=Pistetaulukko!$J$45),Pistetaulukko!$H$44,IF(OR('Vastaukset, kilpailijat (taito)'!R52=Pistetaulukko!$G$45,'Vastaukset, kilpailijat (taito)'!R52=Pistetaulukko!$K$45),Pistetaulukko!$G$44,IF(OR('Vastaukset, kilpailijat (taito)'!R52=Pistetaulukko!$F$45,'Vastaukset, kilpailijat (taito)'!R52=Pistetaulukko!$L$45),Pistetaulukko!$F$44,0))))</f>
        <v>0</v>
      </c>
      <c r="S52" s="82">
        <f>IF('Vastaukset, kilpailijat (taito)'!S52=Pistetaulukko!$I$48,Pistetaulukko!$I$47,IF(OR('Vastaukset, kilpailijat (taito)'!S52=Pistetaulukko!$H$48,'Vastaukset, kilpailijat (taito)'!S52=Pistetaulukko!$J$48),Pistetaulukko!$H$47,IF(OR('Vastaukset, kilpailijat (taito)'!S52=Pistetaulukko!$G$48,'Vastaukset, kilpailijat (taito)'!S52=Pistetaulukko!$K$48),Pistetaulukko!$G$47,IF(OR('Vastaukset, kilpailijat (taito)'!S52=Pistetaulukko!$F$48,'Vastaukset, kilpailijat (taito)'!S52=Pistetaulukko!$L$48),Pistetaulukko!$F$47,0))))</f>
        <v>0</v>
      </c>
      <c r="T52" s="82">
        <f>IF('Vastaukset, kilpailijat (taito)'!T52=Pistetaulukko!$I$51,Pistetaulukko!$I$50,IF(OR('Vastaukset, kilpailijat (taito)'!T52=Pistetaulukko!$H$51,'Vastaukset, kilpailijat (taito)'!T52=Pistetaulukko!$J$51),Pistetaulukko!$H$50,IF(OR('Vastaukset, kilpailijat (taito)'!T52=Pistetaulukko!$G$51,'Vastaukset, kilpailijat (taito)'!T52=Pistetaulukko!$K$51),Pistetaulukko!$G$50,IF(OR('Vastaukset, kilpailijat (taito)'!T52=Pistetaulukko!$F$51,'Vastaukset, kilpailijat (taito)'!T52=Pistetaulukko!$L$51),Pistetaulukko!$F$50,0))))</f>
        <v>0</v>
      </c>
      <c r="U52" s="82">
        <f>IF('Vastaukset, kilpailijat (taito)'!U52=Pistetaulukko!$I$54,Pistetaulukko!$I$53,IF(OR('Vastaukset, kilpailijat (taito)'!U52=Pistetaulukko!$H$54,'Vastaukset, kilpailijat (taito)'!U52=Pistetaulukko!$J$54),Pistetaulukko!$H$53,IF(OR('Vastaukset, kilpailijat (taito)'!U52=Pistetaulukko!$G$54,'Vastaukset, kilpailijat (taito)'!U52=Pistetaulukko!$K$54),Pistetaulukko!$G$53,IF(OR('Vastaukset, kilpailijat (taito)'!U52=Pistetaulukko!$F$54,'Vastaukset, kilpailijat (taito)'!U52=Pistetaulukko!$L$54),Pistetaulukko!$F$53,0))))</f>
        <v>0</v>
      </c>
      <c r="V52" s="82">
        <f>IF('Vastaukset, kilpailijat (taito)'!V52=Pistetaulukko!$I$57,Pistetaulukko!$I$56,IF(OR('Vastaukset, kilpailijat (taito)'!V52=Pistetaulukko!$H$57,'Vastaukset, kilpailijat (taito)'!V52=Pistetaulukko!$J$57),Pistetaulukko!$H$56,IF(OR('Vastaukset, kilpailijat (taito)'!V52=Pistetaulukko!$G$57,'Vastaukset, kilpailijat (taito)'!V52=Pistetaulukko!$K$57),Pistetaulukko!$G$56,IF(OR('Vastaukset, kilpailijat (taito)'!V52=Pistetaulukko!$F$57,'Vastaukset, kilpailijat (taito)'!V52=Pistetaulukko!$L$57),Pistetaulukko!$F$56,0))))</f>
        <v>0</v>
      </c>
      <c r="W52" s="82">
        <f>IF('Vastaukset, kilpailijat (taito)'!W52=Pistetaulukko!$I$60,Pistetaulukko!$I$59,IF(OR('Vastaukset, kilpailijat (taito)'!W52=Pistetaulukko!$H$60,'Vastaukset, kilpailijat (taito)'!W52=Pistetaulukko!$J$60),Pistetaulukko!$H$59,IF(OR('Vastaukset, kilpailijat (taito)'!W52=Pistetaulukko!$G$60,'Vastaukset, kilpailijat (taito)'!W52=Pistetaulukko!$K$60),Pistetaulukko!$G$59,IF(OR('Vastaukset, kilpailijat (taito)'!W52=Pistetaulukko!$F$60,'Vastaukset, kilpailijat (taito)'!W52=Pistetaulukko!$L$60),Pistetaulukko!$F$59,0))))</f>
        <v>0</v>
      </c>
      <c r="X52" s="82">
        <f>IF('Vastaukset, kilpailijat (taito)'!X52=Pistetaulukko!$I$63,Pistetaulukko!$I$62,IF(OR('Vastaukset, kilpailijat (taito)'!X52=Pistetaulukko!$H$63,'Vastaukset, kilpailijat (taito)'!X52=Pistetaulukko!$J$63),Pistetaulukko!$H$62,IF(OR('Vastaukset, kilpailijat (taito)'!X52=Pistetaulukko!$G$63,'Vastaukset, kilpailijat (taito)'!X52=Pistetaulukko!$K$63),Pistetaulukko!$G$62,IF(OR('Vastaukset, kilpailijat (taito)'!X52=Pistetaulukko!$F$63,'Vastaukset, kilpailijat (taito)'!X52=Pistetaulukko!$L$63),Pistetaulukko!$F$62,0))))</f>
        <v>0</v>
      </c>
      <c r="Y52" s="82">
        <f>IF('Vastaukset, kilpailijat (taito)'!Y52=Pistetaulukko!$I$66,Pistetaulukko!$I$65,IF(OR('Vastaukset, kilpailijat (taito)'!Y52=Pistetaulukko!$H$66,'Vastaukset, kilpailijat (taito)'!Y52=Pistetaulukko!$J$66),Pistetaulukko!$H$65,IF(OR('Vastaukset, kilpailijat (taito)'!Y52=Pistetaulukko!$G$66,'Vastaukset, kilpailijat (taito)'!Y52=Pistetaulukko!$K$66),Pistetaulukko!$G$65,IF(OR('Vastaukset, kilpailijat (taito)'!Y52=Pistetaulukko!$F$66,'Vastaukset, kilpailijat (taito)'!Y52=Pistetaulukko!$L$66),Pistetaulukko!$F$65,IF(OR('Vastaukset, kilpailijat (taito)'!Y52=Pistetaulukko!$E$66,'Vastaukset, kilpailijat (taito)'!Y52=Pistetaulukko!$M$66),Pistetaulukko!$E$65,IF(OR('Vastaukset, kilpailijat (taito)'!Y52=Pistetaulukko!$D$66,'Vastaukset, kilpailijat (taito)'!Y52=Pistetaulukko!$N$66),Pistetaulukko!$D$65,0))))))</f>
        <v>0</v>
      </c>
      <c r="Z52" s="82">
        <f>IF('Vastaukset, kilpailijat (taito)'!Z52=Pistetaulukko!$I$69,Pistetaulukko!$I$68,IF(OR('Vastaukset, kilpailijat (taito)'!Z52=Pistetaulukko!$H$69,'Vastaukset, kilpailijat (taito)'!Z52=Pistetaulukko!$J$69),Pistetaulukko!$H$68,IF(OR('Vastaukset, kilpailijat (taito)'!Z52=Pistetaulukko!$G$69,'Vastaukset, kilpailijat (taito)'!Z52=Pistetaulukko!$K$69),Pistetaulukko!$G$68,IF(OR('Vastaukset, kilpailijat (taito)'!Z52=Pistetaulukko!$F$69,'Vastaukset, kilpailijat (taito)'!Z52=Pistetaulukko!$L$69),Pistetaulukko!$F$68,IF(OR('Vastaukset, kilpailijat (taito)'!Z52=Pistetaulukko!$E$69,'Vastaukset, kilpailijat (taito)'!Z52=Pistetaulukko!$M$69),Pistetaulukko!$E$68,IF(OR('Vastaukset, kilpailijat (taito)'!Z52=Pistetaulukko!$D$69,'Vastaukset, kilpailijat (taito)'!Z52=Pistetaulukko!$N$69),Pistetaulukko!$D$68,0))))))</f>
        <v>0</v>
      </c>
      <c r="AA52" s="4">
        <f t="shared" si="4"/>
        <v>0</v>
      </c>
      <c r="AB52" s="34">
        <f>'Vastaukset, kilpailijat (taito)'!AD52</f>
        <v>0</v>
      </c>
      <c r="AC52" s="125">
        <f>'Vastaukset, kilpailijat (taito)'!AC52</f>
        <v>0</v>
      </c>
      <c r="AD52" s="35">
        <f t="shared" si="1"/>
        <v>-5.2083333333333336E-2</v>
      </c>
      <c r="AE52" s="116">
        <f t="shared" si="2"/>
        <v>0</v>
      </c>
      <c r="AF52" s="38">
        <f t="shared" si="3"/>
        <v>0</v>
      </c>
      <c r="AG52" s="12"/>
    </row>
    <row r="53" spans="1:33" x14ac:dyDescent="0.3">
      <c r="A53" s="7">
        <f>'Vastaukset, kilpailijat (taito)'!A53</f>
        <v>0</v>
      </c>
      <c r="B53" s="56">
        <f>'Vastaukset, kilpailijat (taito)'!B53</f>
        <v>0</v>
      </c>
      <c r="C53" s="6">
        <f>'Vastaukset, kilpailijat (taito)'!C53</f>
        <v>0</v>
      </c>
      <c r="D53" s="6">
        <f>'Vastaukset, kilpailijat (taito)'!D53</f>
        <v>0</v>
      </c>
      <c r="E53" s="82">
        <f>IF('Vastaukset, kilpailijat (taito)'!E53=Pistetaulukko!$I$3,Pistetaulukko!$I$2,0)</f>
        <v>0</v>
      </c>
      <c r="F53" s="82">
        <f>IF('Vastaukset, kilpailijat (taito)'!F53=Pistetaulukko!$I$6,Pistetaulukko!$I$5,IF(OR('Vastaukset, kilpailijat (taito)'!F53=Pistetaulukko!$H$6,'Vastaukset, kilpailijat (taito)'!F53=Pistetaulukko!$J$6),Pistetaulukko!$H$5,IF(OR('Vastaukset, kilpailijat (taito)'!F53=Pistetaulukko!$G$6,'Vastaukset, kilpailijat (taito)'!F53=Pistetaulukko!$K$6),Pistetaulukko!$G$5,IF(OR('Vastaukset, kilpailijat (taito)'!F53=Pistetaulukko!$F$6,'Vastaukset, kilpailijat (taito)'!F53=Pistetaulukko!$L$6),Pistetaulukko!$F$5,0))))</f>
        <v>0</v>
      </c>
      <c r="G53" s="82">
        <f>IF('Vastaukset, kilpailijat (taito)'!G53=Pistetaulukko!$I$9,Pistetaulukko!$I$8,IF(OR('Vastaukset, kilpailijat (taito)'!G53=Pistetaulukko!$H$9,'Vastaukset, kilpailijat (taito)'!G53=Pistetaulukko!$J$9),Pistetaulukko!$H$8,IF(OR('Vastaukset, kilpailijat (taito)'!G53=Pistetaulukko!$G$9,'Vastaukset, kilpailijat (taito)'!G53=Pistetaulukko!$K$9),Pistetaulukko!$G$8,IF(OR('Vastaukset, kilpailijat (taito)'!G53=Pistetaulukko!$F$9,'Vastaukset, kilpailijat (taito)'!G53=Pistetaulukko!$L$9),Pistetaulukko!$F$8,0))))</f>
        <v>0</v>
      </c>
      <c r="H53" s="82">
        <f>IF('Vastaukset, kilpailijat (taito)'!H53=Pistetaulukko!$I$12,Pistetaulukko!$I$11,IF(OR('Vastaukset, kilpailijat (taito)'!H53=Pistetaulukko!$H$12,'Vastaukset, kilpailijat (taito)'!H53=Pistetaulukko!$J$12),Pistetaulukko!$H$11,IF(OR('Vastaukset, kilpailijat (taito)'!H53=Pistetaulukko!$G$12,'Vastaukset, kilpailijat (taito)'!H53=Pistetaulukko!$K$12),Pistetaulukko!$G$11,IF(OR('Vastaukset, kilpailijat (taito)'!H53=Pistetaulukko!$F$12,'Vastaukset, kilpailijat (taito)'!H53=Pistetaulukko!$L$12),Pistetaulukko!$F$11,0))))</f>
        <v>0</v>
      </c>
      <c r="I53" s="82">
        <f>IF('Vastaukset, kilpailijat (taito)'!I53=Pistetaulukko!$I$18,Pistetaulukko!$I$17,0)</f>
        <v>0</v>
      </c>
      <c r="J53" s="82">
        <f>IF('Vastaukset, kilpailijat (taito)'!J53=Pistetaulukko!$I$21,Pistetaulukko!$I$20,IF(OR('Vastaukset, kilpailijat (taito)'!J53=Pistetaulukko!$H$21,'Vastaukset, kilpailijat (taito)'!J53=Pistetaulukko!$J$21),Pistetaulukko!$H$20,IF(OR('Vastaukset, kilpailijat (taito)'!J53=Pistetaulukko!$G$21,'Vastaukset, kilpailijat (taito)'!J53=Pistetaulukko!$K$21),Pistetaulukko!$G$20,IF(OR('Vastaukset, kilpailijat (taito)'!J53=Pistetaulukko!$F$21,'Vastaukset, kilpailijat (taito)'!J53=Pistetaulukko!$L$21),Pistetaulukko!$F$20,0))))</f>
        <v>0</v>
      </c>
      <c r="K53" s="82">
        <f>IF('Vastaukset, kilpailijat (taito)'!K53=Pistetaulukko!$I$24,Pistetaulukko!$I$23,0)</f>
        <v>0</v>
      </c>
      <c r="L53" s="82">
        <f>IF('Vastaukset, kilpailijat (taito)'!L53=Pistetaulukko!$I$27,Pistetaulukko!$I$26,IF(OR('Vastaukset, kilpailijat (taito)'!L53=Pistetaulukko!$H$27,'Vastaukset, kilpailijat (taito)'!L53=Pistetaulukko!$J$27),Pistetaulukko!$H$26,IF(OR('Vastaukset, kilpailijat (taito)'!L53=Pistetaulukko!$G$27,'Vastaukset, kilpailijat (taito)'!L53=Pistetaulukko!$K$27),Pistetaulukko!$G$26,IF(OR('Vastaukset, kilpailijat (taito)'!L53=Pistetaulukko!$F$27,'Vastaukset, kilpailijat (taito)'!L53=Pistetaulukko!$L$27),Pistetaulukko!$F$26,0))))</f>
        <v>0</v>
      </c>
      <c r="M53" s="82">
        <f>IF('Vastaukset, kilpailijat (taito)'!M53=Pistetaulukko!$I$30,Pistetaulukko!$I$29,0)</f>
        <v>0</v>
      </c>
      <c r="N53" s="82">
        <f>IF('Vastaukset, kilpailijat (taito)'!N53=Pistetaulukko!$I$33,Pistetaulukko!$I$32,IF(OR('Vastaukset, kilpailijat (taito)'!N53=Pistetaulukko!$H$33,'Vastaukset, kilpailijat (taito)'!N53=Pistetaulukko!$J$33),Pistetaulukko!$H$32,IF(OR('Vastaukset, kilpailijat (taito)'!N53=Pistetaulukko!$G$33,'Vastaukset, kilpailijat (taito)'!N53=Pistetaulukko!$K$33),Pistetaulukko!$G$32,IF(OR('Vastaukset, kilpailijat (taito)'!N53=Pistetaulukko!$F$33,'Vastaukset, kilpailijat (taito)'!N53=Pistetaulukko!$L$33),Pistetaulukko!$F$32,IF(OR('Vastaukset, kilpailijat (taito)'!N53=Pistetaulukko!$E$33,'Vastaukset, kilpailijat (taito)'!N53=Pistetaulukko!$M$33),Pistetaulukko!$E$32,IF(OR('Vastaukset, kilpailijat (taito)'!N53=Pistetaulukko!$D$33,'Vastaukset, kilpailijat (taito)'!N53=Pistetaulukko!$N$33),Pistetaulukko!$D$32,0))))))</f>
        <v>0</v>
      </c>
      <c r="O53" s="82">
        <f>IF('Vastaukset, kilpailijat (taito)'!O53=Pistetaulukko!$I$36,Pistetaulukko!$I$35,IF(OR('Vastaukset, kilpailijat (taito)'!O53=Pistetaulukko!$H$36,'Vastaukset, kilpailijat (taito)'!O53=Pistetaulukko!$J$36),Pistetaulukko!$H$35,IF(OR('Vastaukset, kilpailijat (taito)'!O53=Pistetaulukko!$G$36,'Vastaukset, kilpailijat (taito)'!O53=Pistetaulukko!$K$36),Pistetaulukko!$G$35,IF(OR('Vastaukset, kilpailijat (taito)'!O53=Pistetaulukko!$F$36,'Vastaukset, kilpailijat (taito)'!O53=Pistetaulukko!$L$36),Pistetaulukko!$F$35,IF(OR('Vastaukset, kilpailijat (taito)'!O53=Pistetaulukko!$E$36,'Vastaukset, kilpailijat (taito)'!O53=Pistetaulukko!$M$36),Pistetaulukko!$E$35,IF(OR('Vastaukset, kilpailijat (taito)'!O53=Pistetaulukko!$D$36,'Vastaukset, kilpailijat (taito)'!O53=Pistetaulukko!$N$36),Pistetaulukko!$D$35,IF(OR('Vastaukset, kilpailijat (taito)'!O53=Pistetaulukko!$C$36,'Vastaukset, kilpailijat (taito)'!O53=Pistetaulukko!$O$36),Pistetaulukko!$C$35,IF(OR('Vastaukset, kilpailijat (taito)'!O53=Pistetaulukko!$B$36,'Vastaukset, kilpailijat (taito)'!O53=Pistetaulukko!$P$36),Pistetaulukko!$B$35,0))))))))</f>
        <v>0</v>
      </c>
      <c r="P53" s="82">
        <f>IF('Vastaukset, kilpailijat (taito)'!P53=Pistetaulukko!$I$39,Pistetaulukko!$I$38,IF(OR('Vastaukset, kilpailijat (taito)'!P53=Pistetaulukko!$H$39,'Vastaukset, kilpailijat (taito)'!P53=Pistetaulukko!$J$39),Pistetaulukko!$H$38,IF(OR('Vastaukset, kilpailijat (taito)'!P53=Pistetaulukko!$G$39,'Vastaukset, kilpailijat (taito)'!P53=Pistetaulukko!$K$39),Pistetaulukko!$G$38,IF(OR('Vastaukset, kilpailijat (taito)'!P53=Pistetaulukko!$F$39,'Vastaukset, kilpailijat (taito)'!P53=Pistetaulukko!$L$39),Pistetaulukko!$F$38,0))))</f>
        <v>0</v>
      </c>
      <c r="Q53" s="82">
        <f>IF('Vastaukset, kilpailijat (taito)'!Q53=Pistetaulukko!$I$42,Pistetaulukko!$I$41,IF(OR('Vastaukset, kilpailijat (taito)'!Q53=Pistetaulukko!$H$42,'Vastaukset, kilpailijat (taito)'!Q53=Pistetaulukko!$J$42),Pistetaulukko!$H$41,IF(OR('Vastaukset, kilpailijat (taito)'!Q53=Pistetaulukko!$G$42,'Vastaukset, kilpailijat (taito)'!Q53=Pistetaulukko!$K$42),Pistetaulukko!$G$41,IF(OR('Vastaukset, kilpailijat (taito)'!Q53=Pistetaulukko!$F$42,'Vastaukset, kilpailijat (taito)'!Q53=Pistetaulukko!$L$42),Pistetaulukko!$F$41,0))))</f>
        <v>0</v>
      </c>
      <c r="R53" s="82">
        <f>IF('Vastaukset, kilpailijat (taito)'!R53=Pistetaulukko!$I$45,Pistetaulukko!$I$44,IF(OR('Vastaukset, kilpailijat (taito)'!R53=Pistetaulukko!$H$45,'Vastaukset, kilpailijat (taito)'!R53=Pistetaulukko!$J$45),Pistetaulukko!$H$44,IF(OR('Vastaukset, kilpailijat (taito)'!R53=Pistetaulukko!$G$45,'Vastaukset, kilpailijat (taito)'!R53=Pistetaulukko!$K$45),Pistetaulukko!$G$44,IF(OR('Vastaukset, kilpailijat (taito)'!R53=Pistetaulukko!$F$45,'Vastaukset, kilpailijat (taito)'!R53=Pistetaulukko!$L$45),Pistetaulukko!$F$44,0))))</f>
        <v>0</v>
      </c>
      <c r="S53" s="82">
        <f>IF('Vastaukset, kilpailijat (taito)'!S53=Pistetaulukko!$I$48,Pistetaulukko!$I$47,IF(OR('Vastaukset, kilpailijat (taito)'!S53=Pistetaulukko!$H$48,'Vastaukset, kilpailijat (taito)'!S53=Pistetaulukko!$J$48),Pistetaulukko!$H$47,IF(OR('Vastaukset, kilpailijat (taito)'!S53=Pistetaulukko!$G$48,'Vastaukset, kilpailijat (taito)'!S53=Pistetaulukko!$K$48),Pistetaulukko!$G$47,IF(OR('Vastaukset, kilpailijat (taito)'!S53=Pistetaulukko!$F$48,'Vastaukset, kilpailijat (taito)'!S53=Pistetaulukko!$L$48),Pistetaulukko!$F$47,0))))</f>
        <v>0</v>
      </c>
      <c r="T53" s="82">
        <f>IF('Vastaukset, kilpailijat (taito)'!T53=Pistetaulukko!$I$51,Pistetaulukko!$I$50,IF(OR('Vastaukset, kilpailijat (taito)'!T53=Pistetaulukko!$H$51,'Vastaukset, kilpailijat (taito)'!T53=Pistetaulukko!$J$51),Pistetaulukko!$H$50,IF(OR('Vastaukset, kilpailijat (taito)'!T53=Pistetaulukko!$G$51,'Vastaukset, kilpailijat (taito)'!T53=Pistetaulukko!$K$51),Pistetaulukko!$G$50,IF(OR('Vastaukset, kilpailijat (taito)'!T53=Pistetaulukko!$F$51,'Vastaukset, kilpailijat (taito)'!T53=Pistetaulukko!$L$51),Pistetaulukko!$F$50,0))))</f>
        <v>0</v>
      </c>
      <c r="U53" s="82">
        <f>IF('Vastaukset, kilpailijat (taito)'!U53=Pistetaulukko!$I$54,Pistetaulukko!$I$53,IF(OR('Vastaukset, kilpailijat (taito)'!U53=Pistetaulukko!$H$54,'Vastaukset, kilpailijat (taito)'!U53=Pistetaulukko!$J$54),Pistetaulukko!$H$53,IF(OR('Vastaukset, kilpailijat (taito)'!U53=Pistetaulukko!$G$54,'Vastaukset, kilpailijat (taito)'!U53=Pistetaulukko!$K$54),Pistetaulukko!$G$53,IF(OR('Vastaukset, kilpailijat (taito)'!U53=Pistetaulukko!$F$54,'Vastaukset, kilpailijat (taito)'!U53=Pistetaulukko!$L$54),Pistetaulukko!$F$53,0))))</f>
        <v>0</v>
      </c>
      <c r="V53" s="82">
        <f>IF('Vastaukset, kilpailijat (taito)'!V53=Pistetaulukko!$I$57,Pistetaulukko!$I$56,IF(OR('Vastaukset, kilpailijat (taito)'!V53=Pistetaulukko!$H$57,'Vastaukset, kilpailijat (taito)'!V53=Pistetaulukko!$J$57),Pistetaulukko!$H$56,IF(OR('Vastaukset, kilpailijat (taito)'!V53=Pistetaulukko!$G$57,'Vastaukset, kilpailijat (taito)'!V53=Pistetaulukko!$K$57),Pistetaulukko!$G$56,IF(OR('Vastaukset, kilpailijat (taito)'!V53=Pistetaulukko!$F$57,'Vastaukset, kilpailijat (taito)'!V53=Pistetaulukko!$L$57),Pistetaulukko!$F$56,0))))</f>
        <v>0</v>
      </c>
      <c r="W53" s="82">
        <f>IF('Vastaukset, kilpailijat (taito)'!W53=Pistetaulukko!$I$60,Pistetaulukko!$I$59,IF(OR('Vastaukset, kilpailijat (taito)'!W53=Pistetaulukko!$H$60,'Vastaukset, kilpailijat (taito)'!W53=Pistetaulukko!$J$60),Pistetaulukko!$H$59,IF(OR('Vastaukset, kilpailijat (taito)'!W53=Pistetaulukko!$G$60,'Vastaukset, kilpailijat (taito)'!W53=Pistetaulukko!$K$60),Pistetaulukko!$G$59,IF(OR('Vastaukset, kilpailijat (taito)'!W53=Pistetaulukko!$F$60,'Vastaukset, kilpailijat (taito)'!W53=Pistetaulukko!$L$60),Pistetaulukko!$F$59,0))))</f>
        <v>0</v>
      </c>
      <c r="X53" s="82">
        <f>IF('Vastaukset, kilpailijat (taito)'!X53=Pistetaulukko!$I$63,Pistetaulukko!$I$62,IF(OR('Vastaukset, kilpailijat (taito)'!X53=Pistetaulukko!$H$63,'Vastaukset, kilpailijat (taito)'!X53=Pistetaulukko!$J$63),Pistetaulukko!$H$62,IF(OR('Vastaukset, kilpailijat (taito)'!X53=Pistetaulukko!$G$63,'Vastaukset, kilpailijat (taito)'!X53=Pistetaulukko!$K$63),Pistetaulukko!$G$62,IF(OR('Vastaukset, kilpailijat (taito)'!X53=Pistetaulukko!$F$63,'Vastaukset, kilpailijat (taito)'!X53=Pistetaulukko!$L$63),Pistetaulukko!$F$62,0))))</f>
        <v>0</v>
      </c>
      <c r="Y53" s="82">
        <f>IF('Vastaukset, kilpailijat (taito)'!Y53=Pistetaulukko!$I$66,Pistetaulukko!$I$65,IF(OR('Vastaukset, kilpailijat (taito)'!Y53=Pistetaulukko!$H$66,'Vastaukset, kilpailijat (taito)'!Y53=Pistetaulukko!$J$66),Pistetaulukko!$H$65,IF(OR('Vastaukset, kilpailijat (taito)'!Y53=Pistetaulukko!$G$66,'Vastaukset, kilpailijat (taito)'!Y53=Pistetaulukko!$K$66),Pistetaulukko!$G$65,IF(OR('Vastaukset, kilpailijat (taito)'!Y53=Pistetaulukko!$F$66,'Vastaukset, kilpailijat (taito)'!Y53=Pistetaulukko!$L$66),Pistetaulukko!$F$65,IF(OR('Vastaukset, kilpailijat (taito)'!Y53=Pistetaulukko!$E$66,'Vastaukset, kilpailijat (taito)'!Y53=Pistetaulukko!$M$66),Pistetaulukko!$E$65,IF(OR('Vastaukset, kilpailijat (taito)'!Y53=Pistetaulukko!$D$66,'Vastaukset, kilpailijat (taito)'!Y53=Pistetaulukko!$N$66),Pistetaulukko!$D$65,0))))))</f>
        <v>0</v>
      </c>
      <c r="Z53" s="82">
        <f>IF('Vastaukset, kilpailijat (taito)'!Z53=Pistetaulukko!$I$69,Pistetaulukko!$I$68,IF(OR('Vastaukset, kilpailijat (taito)'!Z53=Pistetaulukko!$H$69,'Vastaukset, kilpailijat (taito)'!Z53=Pistetaulukko!$J$69),Pistetaulukko!$H$68,IF(OR('Vastaukset, kilpailijat (taito)'!Z53=Pistetaulukko!$G$69,'Vastaukset, kilpailijat (taito)'!Z53=Pistetaulukko!$K$69),Pistetaulukko!$G$68,IF(OR('Vastaukset, kilpailijat (taito)'!Z53=Pistetaulukko!$F$69,'Vastaukset, kilpailijat (taito)'!Z53=Pistetaulukko!$L$69),Pistetaulukko!$F$68,IF(OR('Vastaukset, kilpailijat (taito)'!Z53=Pistetaulukko!$E$69,'Vastaukset, kilpailijat (taito)'!Z53=Pistetaulukko!$M$69),Pistetaulukko!$E$68,IF(OR('Vastaukset, kilpailijat (taito)'!Z53=Pistetaulukko!$D$69,'Vastaukset, kilpailijat (taito)'!Z53=Pistetaulukko!$N$69),Pistetaulukko!$D$68,0))))))</f>
        <v>0</v>
      </c>
      <c r="AA53" s="4">
        <f t="shared" si="4"/>
        <v>0</v>
      </c>
      <c r="AB53" s="34">
        <f>'Vastaukset, kilpailijat (taito)'!AD53</f>
        <v>0</v>
      </c>
      <c r="AC53" s="125">
        <f>'Vastaukset, kilpailijat (taito)'!AC53</f>
        <v>0</v>
      </c>
      <c r="AD53" s="35">
        <f t="shared" si="1"/>
        <v>-5.2083333333333336E-2</v>
      </c>
      <c r="AE53" s="116">
        <f t="shared" si="2"/>
        <v>0</v>
      </c>
      <c r="AF53" s="38">
        <f t="shared" si="3"/>
        <v>0</v>
      </c>
      <c r="AG53" s="12"/>
    </row>
    <row r="54" spans="1:33" x14ac:dyDescent="0.3">
      <c r="A54" s="7">
        <f>'Vastaukset, kilpailijat (taito)'!A54</f>
        <v>0</v>
      </c>
      <c r="B54" s="56">
        <f>'Vastaukset, kilpailijat (taito)'!B54</f>
        <v>0</v>
      </c>
      <c r="C54" s="6">
        <f>'Vastaukset, kilpailijat (taito)'!C54</f>
        <v>0</v>
      </c>
      <c r="D54" s="6">
        <f>'Vastaukset, kilpailijat (taito)'!D54</f>
        <v>0</v>
      </c>
      <c r="E54" s="82">
        <f>IF('Vastaukset, kilpailijat (taito)'!E54=Pistetaulukko!$I$3,Pistetaulukko!$I$2,0)</f>
        <v>0</v>
      </c>
      <c r="F54" s="82">
        <f>IF('Vastaukset, kilpailijat (taito)'!F54=Pistetaulukko!$I$6,Pistetaulukko!$I$5,IF(OR('Vastaukset, kilpailijat (taito)'!F54=Pistetaulukko!$H$6,'Vastaukset, kilpailijat (taito)'!F54=Pistetaulukko!$J$6),Pistetaulukko!$H$5,IF(OR('Vastaukset, kilpailijat (taito)'!F54=Pistetaulukko!$G$6,'Vastaukset, kilpailijat (taito)'!F54=Pistetaulukko!$K$6),Pistetaulukko!$G$5,IF(OR('Vastaukset, kilpailijat (taito)'!F54=Pistetaulukko!$F$6,'Vastaukset, kilpailijat (taito)'!F54=Pistetaulukko!$L$6),Pistetaulukko!$F$5,0))))</f>
        <v>0</v>
      </c>
      <c r="G54" s="82">
        <f>IF('Vastaukset, kilpailijat (taito)'!G54=Pistetaulukko!$I$9,Pistetaulukko!$I$8,IF(OR('Vastaukset, kilpailijat (taito)'!G54=Pistetaulukko!$H$9,'Vastaukset, kilpailijat (taito)'!G54=Pistetaulukko!$J$9),Pistetaulukko!$H$8,IF(OR('Vastaukset, kilpailijat (taito)'!G54=Pistetaulukko!$G$9,'Vastaukset, kilpailijat (taito)'!G54=Pistetaulukko!$K$9),Pistetaulukko!$G$8,IF(OR('Vastaukset, kilpailijat (taito)'!G54=Pistetaulukko!$F$9,'Vastaukset, kilpailijat (taito)'!G54=Pistetaulukko!$L$9),Pistetaulukko!$F$8,0))))</f>
        <v>0</v>
      </c>
      <c r="H54" s="82">
        <f>IF('Vastaukset, kilpailijat (taito)'!H54=Pistetaulukko!$I$12,Pistetaulukko!$I$11,IF(OR('Vastaukset, kilpailijat (taito)'!H54=Pistetaulukko!$H$12,'Vastaukset, kilpailijat (taito)'!H54=Pistetaulukko!$J$12),Pistetaulukko!$H$11,IF(OR('Vastaukset, kilpailijat (taito)'!H54=Pistetaulukko!$G$12,'Vastaukset, kilpailijat (taito)'!H54=Pistetaulukko!$K$12),Pistetaulukko!$G$11,IF(OR('Vastaukset, kilpailijat (taito)'!H54=Pistetaulukko!$F$12,'Vastaukset, kilpailijat (taito)'!H54=Pistetaulukko!$L$12),Pistetaulukko!$F$11,0))))</f>
        <v>0</v>
      </c>
      <c r="I54" s="82">
        <f>IF('Vastaukset, kilpailijat (taito)'!I54=Pistetaulukko!$I$18,Pistetaulukko!$I$17,0)</f>
        <v>0</v>
      </c>
      <c r="J54" s="82">
        <f>IF('Vastaukset, kilpailijat (taito)'!J54=Pistetaulukko!$I$21,Pistetaulukko!$I$20,IF(OR('Vastaukset, kilpailijat (taito)'!J54=Pistetaulukko!$H$21,'Vastaukset, kilpailijat (taito)'!J54=Pistetaulukko!$J$21),Pistetaulukko!$H$20,IF(OR('Vastaukset, kilpailijat (taito)'!J54=Pistetaulukko!$G$21,'Vastaukset, kilpailijat (taito)'!J54=Pistetaulukko!$K$21),Pistetaulukko!$G$20,IF(OR('Vastaukset, kilpailijat (taito)'!J54=Pistetaulukko!$F$21,'Vastaukset, kilpailijat (taito)'!J54=Pistetaulukko!$L$21),Pistetaulukko!$F$20,0))))</f>
        <v>0</v>
      </c>
      <c r="K54" s="82">
        <f>IF('Vastaukset, kilpailijat (taito)'!K54=Pistetaulukko!$I$24,Pistetaulukko!$I$23,0)</f>
        <v>0</v>
      </c>
      <c r="L54" s="82">
        <f>IF('Vastaukset, kilpailijat (taito)'!L54=Pistetaulukko!$I$27,Pistetaulukko!$I$26,IF(OR('Vastaukset, kilpailijat (taito)'!L54=Pistetaulukko!$H$27,'Vastaukset, kilpailijat (taito)'!L54=Pistetaulukko!$J$27),Pistetaulukko!$H$26,IF(OR('Vastaukset, kilpailijat (taito)'!L54=Pistetaulukko!$G$27,'Vastaukset, kilpailijat (taito)'!L54=Pistetaulukko!$K$27),Pistetaulukko!$G$26,IF(OR('Vastaukset, kilpailijat (taito)'!L54=Pistetaulukko!$F$27,'Vastaukset, kilpailijat (taito)'!L54=Pistetaulukko!$L$27),Pistetaulukko!$F$26,0))))</f>
        <v>0</v>
      </c>
      <c r="M54" s="82">
        <f>IF('Vastaukset, kilpailijat (taito)'!M54=Pistetaulukko!$I$30,Pistetaulukko!$I$29,0)</f>
        <v>0</v>
      </c>
      <c r="N54" s="82">
        <f>IF('Vastaukset, kilpailijat (taito)'!N54=Pistetaulukko!$I$33,Pistetaulukko!$I$32,IF(OR('Vastaukset, kilpailijat (taito)'!N54=Pistetaulukko!$H$33,'Vastaukset, kilpailijat (taito)'!N54=Pistetaulukko!$J$33),Pistetaulukko!$H$32,IF(OR('Vastaukset, kilpailijat (taito)'!N54=Pistetaulukko!$G$33,'Vastaukset, kilpailijat (taito)'!N54=Pistetaulukko!$K$33),Pistetaulukko!$G$32,IF(OR('Vastaukset, kilpailijat (taito)'!N54=Pistetaulukko!$F$33,'Vastaukset, kilpailijat (taito)'!N54=Pistetaulukko!$L$33),Pistetaulukko!$F$32,IF(OR('Vastaukset, kilpailijat (taito)'!N54=Pistetaulukko!$E$33,'Vastaukset, kilpailijat (taito)'!N54=Pistetaulukko!$M$33),Pistetaulukko!$E$32,IF(OR('Vastaukset, kilpailijat (taito)'!N54=Pistetaulukko!$D$33,'Vastaukset, kilpailijat (taito)'!N54=Pistetaulukko!$N$33),Pistetaulukko!$D$32,0))))))</f>
        <v>0</v>
      </c>
      <c r="O54" s="82">
        <f>IF('Vastaukset, kilpailijat (taito)'!O54=Pistetaulukko!$I$36,Pistetaulukko!$I$35,IF(OR('Vastaukset, kilpailijat (taito)'!O54=Pistetaulukko!$H$36,'Vastaukset, kilpailijat (taito)'!O54=Pistetaulukko!$J$36),Pistetaulukko!$H$35,IF(OR('Vastaukset, kilpailijat (taito)'!O54=Pistetaulukko!$G$36,'Vastaukset, kilpailijat (taito)'!O54=Pistetaulukko!$K$36),Pistetaulukko!$G$35,IF(OR('Vastaukset, kilpailijat (taito)'!O54=Pistetaulukko!$F$36,'Vastaukset, kilpailijat (taito)'!O54=Pistetaulukko!$L$36),Pistetaulukko!$F$35,IF(OR('Vastaukset, kilpailijat (taito)'!O54=Pistetaulukko!$E$36,'Vastaukset, kilpailijat (taito)'!O54=Pistetaulukko!$M$36),Pistetaulukko!$E$35,IF(OR('Vastaukset, kilpailijat (taito)'!O54=Pistetaulukko!$D$36,'Vastaukset, kilpailijat (taito)'!O54=Pistetaulukko!$N$36),Pistetaulukko!$D$35,IF(OR('Vastaukset, kilpailijat (taito)'!O54=Pistetaulukko!$C$36,'Vastaukset, kilpailijat (taito)'!O54=Pistetaulukko!$O$36),Pistetaulukko!$C$35,IF(OR('Vastaukset, kilpailijat (taito)'!O54=Pistetaulukko!$B$36,'Vastaukset, kilpailijat (taito)'!O54=Pistetaulukko!$P$36),Pistetaulukko!$B$35,0))))))))</f>
        <v>0</v>
      </c>
      <c r="P54" s="82">
        <f>IF('Vastaukset, kilpailijat (taito)'!P54=Pistetaulukko!$I$39,Pistetaulukko!$I$38,IF(OR('Vastaukset, kilpailijat (taito)'!P54=Pistetaulukko!$H$39,'Vastaukset, kilpailijat (taito)'!P54=Pistetaulukko!$J$39),Pistetaulukko!$H$38,IF(OR('Vastaukset, kilpailijat (taito)'!P54=Pistetaulukko!$G$39,'Vastaukset, kilpailijat (taito)'!P54=Pistetaulukko!$K$39),Pistetaulukko!$G$38,IF(OR('Vastaukset, kilpailijat (taito)'!P54=Pistetaulukko!$F$39,'Vastaukset, kilpailijat (taito)'!P54=Pistetaulukko!$L$39),Pistetaulukko!$F$38,0))))</f>
        <v>0</v>
      </c>
      <c r="Q54" s="82">
        <f>IF('Vastaukset, kilpailijat (taito)'!Q54=Pistetaulukko!$I$42,Pistetaulukko!$I$41,IF(OR('Vastaukset, kilpailijat (taito)'!Q54=Pistetaulukko!$H$42,'Vastaukset, kilpailijat (taito)'!Q54=Pistetaulukko!$J$42),Pistetaulukko!$H$41,IF(OR('Vastaukset, kilpailijat (taito)'!Q54=Pistetaulukko!$G$42,'Vastaukset, kilpailijat (taito)'!Q54=Pistetaulukko!$K$42),Pistetaulukko!$G$41,IF(OR('Vastaukset, kilpailijat (taito)'!Q54=Pistetaulukko!$F$42,'Vastaukset, kilpailijat (taito)'!Q54=Pistetaulukko!$L$42),Pistetaulukko!$F$41,0))))</f>
        <v>0</v>
      </c>
      <c r="R54" s="82">
        <f>IF('Vastaukset, kilpailijat (taito)'!R54=Pistetaulukko!$I$45,Pistetaulukko!$I$44,IF(OR('Vastaukset, kilpailijat (taito)'!R54=Pistetaulukko!$H$45,'Vastaukset, kilpailijat (taito)'!R54=Pistetaulukko!$J$45),Pistetaulukko!$H$44,IF(OR('Vastaukset, kilpailijat (taito)'!R54=Pistetaulukko!$G$45,'Vastaukset, kilpailijat (taito)'!R54=Pistetaulukko!$K$45),Pistetaulukko!$G$44,IF(OR('Vastaukset, kilpailijat (taito)'!R54=Pistetaulukko!$F$45,'Vastaukset, kilpailijat (taito)'!R54=Pistetaulukko!$L$45),Pistetaulukko!$F$44,0))))</f>
        <v>0</v>
      </c>
      <c r="S54" s="82">
        <f>IF('Vastaukset, kilpailijat (taito)'!S54=Pistetaulukko!$I$48,Pistetaulukko!$I$47,IF(OR('Vastaukset, kilpailijat (taito)'!S54=Pistetaulukko!$H$48,'Vastaukset, kilpailijat (taito)'!S54=Pistetaulukko!$J$48),Pistetaulukko!$H$47,IF(OR('Vastaukset, kilpailijat (taito)'!S54=Pistetaulukko!$G$48,'Vastaukset, kilpailijat (taito)'!S54=Pistetaulukko!$K$48),Pistetaulukko!$G$47,IF(OR('Vastaukset, kilpailijat (taito)'!S54=Pistetaulukko!$F$48,'Vastaukset, kilpailijat (taito)'!S54=Pistetaulukko!$L$48),Pistetaulukko!$F$47,0))))</f>
        <v>0</v>
      </c>
      <c r="T54" s="82">
        <f>IF('Vastaukset, kilpailijat (taito)'!T54=Pistetaulukko!$I$51,Pistetaulukko!$I$50,IF(OR('Vastaukset, kilpailijat (taito)'!T54=Pistetaulukko!$H$51,'Vastaukset, kilpailijat (taito)'!T54=Pistetaulukko!$J$51),Pistetaulukko!$H$50,IF(OR('Vastaukset, kilpailijat (taito)'!T54=Pistetaulukko!$G$51,'Vastaukset, kilpailijat (taito)'!T54=Pistetaulukko!$K$51),Pistetaulukko!$G$50,IF(OR('Vastaukset, kilpailijat (taito)'!T54=Pistetaulukko!$F$51,'Vastaukset, kilpailijat (taito)'!T54=Pistetaulukko!$L$51),Pistetaulukko!$F$50,0))))</f>
        <v>0</v>
      </c>
      <c r="U54" s="82">
        <f>IF('Vastaukset, kilpailijat (taito)'!U54=Pistetaulukko!$I$54,Pistetaulukko!$I$53,IF(OR('Vastaukset, kilpailijat (taito)'!U54=Pistetaulukko!$H$54,'Vastaukset, kilpailijat (taito)'!U54=Pistetaulukko!$J$54),Pistetaulukko!$H$53,IF(OR('Vastaukset, kilpailijat (taito)'!U54=Pistetaulukko!$G$54,'Vastaukset, kilpailijat (taito)'!U54=Pistetaulukko!$K$54),Pistetaulukko!$G$53,IF(OR('Vastaukset, kilpailijat (taito)'!U54=Pistetaulukko!$F$54,'Vastaukset, kilpailijat (taito)'!U54=Pistetaulukko!$L$54),Pistetaulukko!$F$53,0))))</f>
        <v>0</v>
      </c>
      <c r="V54" s="82">
        <f>IF('Vastaukset, kilpailijat (taito)'!V54=Pistetaulukko!$I$57,Pistetaulukko!$I$56,IF(OR('Vastaukset, kilpailijat (taito)'!V54=Pistetaulukko!$H$57,'Vastaukset, kilpailijat (taito)'!V54=Pistetaulukko!$J$57),Pistetaulukko!$H$56,IF(OR('Vastaukset, kilpailijat (taito)'!V54=Pistetaulukko!$G$57,'Vastaukset, kilpailijat (taito)'!V54=Pistetaulukko!$K$57),Pistetaulukko!$G$56,IF(OR('Vastaukset, kilpailijat (taito)'!V54=Pistetaulukko!$F$57,'Vastaukset, kilpailijat (taito)'!V54=Pistetaulukko!$L$57),Pistetaulukko!$F$56,0))))</f>
        <v>0</v>
      </c>
      <c r="W54" s="82">
        <f>IF('Vastaukset, kilpailijat (taito)'!W54=Pistetaulukko!$I$60,Pistetaulukko!$I$59,IF(OR('Vastaukset, kilpailijat (taito)'!W54=Pistetaulukko!$H$60,'Vastaukset, kilpailijat (taito)'!W54=Pistetaulukko!$J$60),Pistetaulukko!$H$59,IF(OR('Vastaukset, kilpailijat (taito)'!W54=Pistetaulukko!$G$60,'Vastaukset, kilpailijat (taito)'!W54=Pistetaulukko!$K$60),Pistetaulukko!$G$59,IF(OR('Vastaukset, kilpailijat (taito)'!W54=Pistetaulukko!$F$60,'Vastaukset, kilpailijat (taito)'!W54=Pistetaulukko!$L$60),Pistetaulukko!$F$59,0))))</f>
        <v>0</v>
      </c>
      <c r="X54" s="82">
        <f>IF('Vastaukset, kilpailijat (taito)'!X54=Pistetaulukko!$I$63,Pistetaulukko!$I$62,IF(OR('Vastaukset, kilpailijat (taito)'!X54=Pistetaulukko!$H$63,'Vastaukset, kilpailijat (taito)'!X54=Pistetaulukko!$J$63),Pistetaulukko!$H$62,IF(OR('Vastaukset, kilpailijat (taito)'!X54=Pistetaulukko!$G$63,'Vastaukset, kilpailijat (taito)'!X54=Pistetaulukko!$K$63),Pistetaulukko!$G$62,IF(OR('Vastaukset, kilpailijat (taito)'!X54=Pistetaulukko!$F$63,'Vastaukset, kilpailijat (taito)'!X54=Pistetaulukko!$L$63),Pistetaulukko!$F$62,0))))</f>
        <v>0</v>
      </c>
      <c r="Y54" s="82">
        <f>IF('Vastaukset, kilpailijat (taito)'!Y54=Pistetaulukko!$I$66,Pistetaulukko!$I$65,IF(OR('Vastaukset, kilpailijat (taito)'!Y54=Pistetaulukko!$H$66,'Vastaukset, kilpailijat (taito)'!Y54=Pistetaulukko!$J$66),Pistetaulukko!$H$65,IF(OR('Vastaukset, kilpailijat (taito)'!Y54=Pistetaulukko!$G$66,'Vastaukset, kilpailijat (taito)'!Y54=Pistetaulukko!$K$66),Pistetaulukko!$G$65,IF(OR('Vastaukset, kilpailijat (taito)'!Y54=Pistetaulukko!$F$66,'Vastaukset, kilpailijat (taito)'!Y54=Pistetaulukko!$L$66),Pistetaulukko!$F$65,IF(OR('Vastaukset, kilpailijat (taito)'!Y54=Pistetaulukko!$E$66,'Vastaukset, kilpailijat (taito)'!Y54=Pistetaulukko!$M$66),Pistetaulukko!$E$65,IF(OR('Vastaukset, kilpailijat (taito)'!Y54=Pistetaulukko!$D$66,'Vastaukset, kilpailijat (taito)'!Y54=Pistetaulukko!$N$66),Pistetaulukko!$D$65,0))))))</f>
        <v>0</v>
      </c>
      <c r="Z54" s="82">
        <f>IF('Vastaukset, kilpailijat (taito)'!Z54=Pistetaulukko!$I$69,Pistetaulukko!$I$68,IF(OR('Vastaukset, kilpailijat (taito)'!Z54=Pistetaulukko!$H$69,'Vastaukset, kilpailijat (taito)'!Z54=Pistetaulukko!$J$69),Pistetaulukko!$H$68,IF(OR('Vastaukset, kilpailijat (taito)'!Z54=Pistetaulukko!$G$69,'Vastaukset, kilpailijat (taito)'!Z54=Pistetaulukko!$K$69),Pistetaulukko!$G$68,IF(OR('Vastaukset, kilpailijat (taito)'!Z54=Pistetaulukko!$F$69,'Vastaukset, kilpailijat (taito)'!Z54=Pistetaulukko!$L$69),Pistetaulukko!$F$68,IF(OR('Vastaukset, kilpailijat (taito)'!Z54=Pistetaulukko!$E$69,'Vastaukset, kilpailijat (taito)'!Z54=Pistetaulukko!$M$69),Pistetaulukko!$E$68,IF(OR('Vastaukset, kilpailijat (taito)'!Z54=Pistetaulukko!$D$69,'Vastaukset, kilpailijat (taito)'!Z54=Pistetaulukko!$N$69),Pistetaulukko!$D$68,0))))))</f>
        <v>0</v>
      </c>
      <c r="AA54" s="4">
        <f t="shared" si="4"/>
        <v>0</v>
      </c>
      <c r="AB54" s="34">
        <f>'Vastaukset, kilpailijat (taito)'!AD54</f>
        <v>0</v>
      </c>
      <c r="AC54" s="125">
        <f>'Vastaukset, kilpailijat (taito)'!AC54</f>
        <v>0</v>
      </c>
      <c r="AD54" s="35">
        <f t="shared" si="1"/>
        <v>-5.2083333333333336E-2</v>
      </c>
      <c r="AE54" s="116">
        <f t="shared" si="2"/>
        <v>0</v>
      </c>
      <c r="AF54" s="38">
        <f t="shared" si="3"/>
        <v>0</v>
      </c>
      <c r="AG54" s="12"/>
    </row>
    <row r="55" spans="1:33" x14ac:dyDescent="0.3">
      <c r="A55" s="7">
        <f>'Vastaukset, kilpailijat (taito)'!A55</f>
        <v>0</v>
      </c>
      <c r="B55" s="56">
        <f>'Vastaukset, kilpailijat (taito)'!B55</f>
        <v>0</v>
      </c>
      <c r="C55" s="6">
        <f>'Vastaukset, kilpailijat (taito)'!C55</f>
        <v>0</v>
      </c>
      <c r="D55" s="6">
        <f>'Vastaukset, kilpailijat (taito)'!D55</f>
        <v>0</v>
      </c>
      <c r="E55" s="82">
        <f>IF('Vastaukset, kilpailijat (taito)'!E55=Pistetaulukko!$I$3,Pistetaulukko!$I$2,0)</f>
        <v>0</v>
      </c>
      <c r="F55" s="82">
        <f>IF('Vastaukset, kilpailijat (taito)'!F55=Pistetaulukko!$I$6,Pistetaulukko!$I$5,IF(OR('Vastaukset, kilpailijat (taito)'!F55=Pistetaulukko!$H$6,'Vastaukset, kilpailijat (taito)'!F55=Pistetaulukko!$J$6),Pistetaulukko!$H$5,IF(OR('Vastaukset, kilpailijat (taito)'!F55=Pistetaulukko!$G$6,'Vastaukset, kilpailijat (taito)'!F55=Pistetaulukko!$K$6),Pistetaulukko!$G$5,IF(OR('Vastaukset, kilpailijat (taito)'!F55=Pistetaulukko!$F$6,'Vastaukset, kilpailijat (taito)'!F55=Pistetaulukko!$L$6),Pistetaulukko!$F$5,0))))</f>
        <v>0</v>
      </c>
      <c r="G55" s="82">
        <f>IF('Vastaukset, kilpailijat (taito)'!G55=Pistetaulukko!$I$9,Pistetaulukko!$I$8,IF(OR('Vastaukset, kilpailijat (taito)'!G55=Pistetaulukko!$H$9,'Vastaukset, kilpailijat (taito)'!G55=Pistetaulukko!$J$9),Pistetaulukko!$H$8,IF(OR('Vastaukset, kilpailijat (taito)'!G55=Pistetaulukko!$G$9,'Vastaukset, kilpailijat (taito)'!G55=Pistetaulukko!$K$9),Pistetaulukko!$G$8,IF(OR('Vastaukset, kilpailijat (taito)'!G55=Pistetaulukko!$F$9,'Vastaukset, kilpailijat (taito)'!G55=Pistetaulukko!$L$9),Pistetaulukko!$F$8,0))))</f>
        <v>0</v>
      </c>
      <c r="H55" s="82">
        <f>IF('Vastaukset, kilpailijat (taito)'!H55=Pistetaulukko!$I$12,Pistetaulukko!$I$11,IF(OR('Vastaukset, kilpailijat (taito)'!H55=Pistetaulukko!$H$12,'Vastaukset, kilpailijat (taito)'!H55=Pistetaulukko!$J$12),Pistetaulukko!$H$11,IF(OR('Vastaukset, kilpailijat (taito)'!H55=Pistetaulukko!$G$12,'Vastaukset, kilpailijat (taito)'!H55=Pistetaulukko!$K$12),Pistetaulukko!$G$11,IF(OR('Vastaukset, kilpailijat (taito)'!H55=Pistetaulukko!$F$12,'Vastaukset, kilpailijat (taito)'!H55=Pistetaulukko!$L$12),Pistetaulukko!$F$11,0))))</f>
        <v>0</v>
      </c>
      <c r="I55" s="82">
        <f>IF('Vastaukset, kilpailijat (taito)'!I55=Pistetaulukko!$I$18,Pistetaulukko!$I$17,0)</f>
        <v>0</v>
      </c>
      <c r="J55" s="82">
        <f>IF('Vastaukset, kilpailijat (taito)'!J55=Pistetaulukko!$I$21,Pistetaulukko!$I$20,IF(OR('Vastaukset, kilpailijat (taito)'!J55=Pistetaulukko!$H$21,'Vastaukset, kilpailijat (taito)'!J55=Pistetaulukko!$J$21),Pistetaulukko!$H$20,IF(OR('Vastaukset, kilpailijat (taito)'!J55=Pistetaulukko!$G$21,'Vastaukset, kilpailijat (taito)'!J55=Pistetaulukko!$K$21),Pistetaulukko!$G$20,IF(OR('Vastaukset, kilpailijat (taito)'!J55=Pistetaulukko!$F$21,'Vastaukset, kilpailijat (taito)'!J55=Pistetaulukko!$L$21),Pistetaulukko!$F$20,0))))</f>
        <v>0</v>
      </c>
      <c r="K55" s="82">
        <f>IF('Vastaukset, kilpailijat (taito)'!K55=Pistetaulukko!$I$24,Pistetaulukko!$I$23,0)</f>
        <v>0</v>
      </c>
      <c r="L55" s="82">
        <f>IF('Vastaukset, kilpailijat (taito)'!L55=Pistetaulukko!$I$27,Pistetaulukko!$I$26,IF(OR('Vastaukset, kilpailijat (taito)'!L55=Pistetaulukko!$H$27,'Vastaukset, kilpailijat (taito)'!L55=Pistetaulukko!$J$27),Pistetaulukko!$H$26,IF(OR('Vastaukset, kilpailijat (taito)'!L55=Pistetaulukko!$G$27,'Vastaukset, kilpailijat (taito)'!L55=Pistetaulukko!$K$27),Pistetaulukko!$G$26,IF(OR('Vastaukset, kilpailijat (taito)'!L55=Pistetaulukko!$F$27,'Vastaukset, kilpailijat (taito)'!L55=Pistetaulukko!$L$27),Pistetaulukko!$F$26,0))))</f>
        <v>0</v>
      </c>
      <c r="M55" s="82">
        <f>IF('Vastaukset, kilpailijat (taito)'!M55=Pistetaulukko!$I$30,Pistetaulukko!$I$29,0)</f>
        <v>0</v>
      </c>
      <c r="N55" s="82">
        <f>IF('Vastaukset, kilpailijat (taito)'!N55=Pistetaulukko!$I$33,Pistetaulukko!$I$32,IF(OR('Vastaukset, kilpailijat (taito)'!N55=Pistetaulukko!$H$33,'Vastaukset, kilpailijat (taito)'!N55=Pistetaulukko!$J$33),Pistetaulukko!$H$32,IF(OR('Vastaukset, kilpailijat (taito)'!N55=Pistetaulukko!$G$33,'Vastaukset, kilpailijat (taito)'!N55=Pistetaulukko!$K$33),Pistetaulukko!$G$32,IF(OR('Vastaukset, kilpailijat (taito)'!N55=Pistetaulukko!$F$33,'Vastaukset, kilpailijat (taito)'!N55=Pistetaulukko!$L$33),Pistetaulukko!$F$32,IF(OR('Vastaukset, kilpailijat (taito)'!N55=Pistetaulukko!$E$33,'Vastaukset, kilpailijat (taito)'!N55=Pistetaulukko!$M$33),Pistetaulukko!$E$32,IF(OR('Vastaukset, kilpailijat (taito)'!N55=Pistetaulukko!$D$33,'Vastaukset, kilpailijat (taito)'!N55=Pistetaulukko!$N$33),Pistetaulukko!$D$32,0))))))</f>
        <v>0</v>
      </c>
      <c r="O55" s="82">
        <f>IF('Vastaukset, kilpailijat (taito)'!O55=Pistetaulukko!$I$36,Pistetaulukko!$I$35,IF(OR('Vastaukset, kilpailijat (taito)'!O55=Pistetaulukko!$H$36,'Vastaukset, kilpailijat (taito)'!O55=Pistetaulukko!$J$36),Pistetaulukko!$H$35,IF(OR('Vastaukset, kilpailijat (taito)'!O55=Pistetaulukko!$G$36,'Vastaukset, kilpailijat (taito)'!O55=Pistetaulukko!$K$36),Pistetaulukko!$G$35,IF(OR('Vastaukset, kilpailijat (taito)'!O55=Pistetaulukko!$F$36,'Vastaukset, kilpailijat (taito)'!O55=Pistetaulukko!$L$36),Pistetaulukko!$F$35,IF(OR('Vastaukset, kilpailijat (taito)'!O55=Pistetaulukko!$E$36,'Vastaukset, kilpailijat (taito)'!O55=Pistetaulukko!$M$36),Pistetaulukko!$E$35,IF(OR('Vastaukset, kilpailijat (taito)'!O55=Pistetaulukko!$D$36,'Vastaukset, kilpailijat (taito)'!O55=Pistetaulukko!$N$36),Pistetaulukko!$D$35,IF(OR('Vastaukset, kilpailijat (taito)'!O55=Pistetaulukko!$C$36,'Vastaukset, kilpailijat (taito)'!O55=Pistetaulukko!$O$36),Pistetaulukko!$C$35,IF(OR('Vastaukset, kilpailijat (taito)'!O55=Pistetaulukko!$B$36,'Vastaukset, kilpailijat (taito)'!O55=Pistetaulukko!$P$36),Pistetaulukko!$B$35,0))))))))</f>
        <v>0</v>
      </c>
      <c r="P55" s="82">
        <f>IF('Vastaukset, kilpailijat (taito)'!P55=Pistetaulukko!$I$39,Pistetaulukko!$I$38,IF(OR('Vastaukset, kilpailijat (taito)'!P55=Pistetaulukko!$H$39,'Vastaukset, kilpailijat (taito)'!P55=Pistetaulukko!$J$39),Pistetaulukko!$H$38,IF(OR('Vastaukset, kilpailijat (taito)'!P55=Pistetaulukko!$G$39,'Vastaukset, kilpailijat (taito)'!P55=Pistetaulukko!$K$39),Pistetaulukko!$G$38,IF(OR('Vastaukset, kilpailijat (taito)'!P55=Pistetaulukko!$F$39,'Vastaukset, kilpailijat (taito)'!P55=Pistetaulukko!$L$39),Pistetaulukko!$F$38,0))))</f>
        <v>0</v>
      </c>
      <c r="Q55" s="82">
        <f>IF('Vastaukset, kilpailijat (taito)'!Q55=Pistetaulukko!$I$42,Pistetaulukko!$I$41,IF(OR('Vastaukset, kilpailijat (taito)'!Q55=Pistetaulukko!$H$42,'Vastaukset, kilpailijat (taito)'!Q55=Pistetaulukko!$J$42),Pistetaulukko!$H$41,IF(OR('Vastaukset, kilpailijat (taito)'!Q55=Pistetaulukko!$G$42,'Vastaukset, kilpailijat (taito)'!Q55=Pistetaulukko!$K$42),Pistetaulukko!$G$41,IF(OR('Vastaukset, kilpailijat (taito)'!Q55=Pistetaulukko!$F$42,'Vastaukset, kilpailijat (taito)'!Q55=Pistetaulukko!$L$42),Pistetaulukko!$F$41,0))))</f>
        <v>0</v>
      </c>
      <c r="R55" s="82">
        <f>IF('Vastaukset, kilpailijat (taito)'!R55=Pistetaulukko!$I$45,Pistetaulukko!$I$44,IF(OR('Vastaukset, kilpailijat (taito)'!R55=Pistetaulukko!$H$45,'Vastaukset, kilpailijat (taito)'!R55=Pistetaulukko!$J$45),Pistetaulukko!$H$44,IF(OR('Vastaukset, kilpailijat (taito)'!R55=Pistetaulukko!$G$45,'Vastaukset, kilpailijat (taito)'!R55=Pistetaulukko!$K$45),Pistetaulukko!$G$44,IF(OR('Vastaukset, kilpailijat (taito)'!R55=Pistetaulukko!$F$45,'Vastaukset, kilpailijat (taito)'!R55=Pistetaulukko!$L$45),Pistetaulukko!$F$44,0))))</f>
        <v>0</v>
      </c>
      <c r="S55" s="82">
        <f>IF('Vastaukset, kilpailijat (taito)'!S55=Pistetaulukko!$I$48,Pistetaulukko!$I$47,IF(OR('Vastaukset, kilpailijat (taito)'!S55=Pistetaulukko!$H$48,'Vastaukset, kilpailijat (taito)'!S55=Pistetaulukko!$J$48),Pistetaulukko!$H$47,IF(OR('Vastaukset, kilpailijat (taito)'!S55=Pistetaulukko!$G$48,'Vastaukset, kilpailijat (taito)'!S55=Pistetaulukko!$K$48),Pistetaulukko!$G$47,IF(OR('Vastaukset, kilpailijat (taito)'!S55=Pistetaulukko!$F$48,'Vastaukset, kilpailijat (taito)'!S55=Pistetaulukko!$L$48),Pistetaulukko!$F$47,0))))</f>
        <v>0</v>
      </c>
      <c r="T55" s="82">
        <f>IF('Vastaukset, kilpailijat (taito)'!T55=Pistetaulukko!$I$51,Pistetaulukko!$I$50,IF(OR('Vastaukset, kilpailijat (taito)'!T55=Pistetaulukko!$H$51,'Vastaukset, kilpailijat (taito)'!T55=Pistetaulukko!$J$51),Pistetaulukko!$H$50,IF(OR('Vastaukset, kilpailijat (taito)'!T55=Pistetaulukko!$G$51,'Vastaukset, kilpailijat (taito)'!T55=Pistetaulukko!$K$51),Pistetaulukko!$G$50,IF(OR('Vastaukset, kilpailijat (taito)'!T55=Pistetaulukko!$F$51,'Vastaukset, kilpailijat (taito)'!T55=Pistetaulukko!$L$51),Pistetaulukko!$F$50,0))))</f>
        <v>0</v>
      </c>
      <c r="U55" s="82">
        <f>IF('Vastaukset, kilpailijat (taito)'!U55=Pistetaulukko!$I$54,Pistetaulukko!$I$53,IF(OR('Vastaukset, kilpailijat (taito)'!U55=Pistetaulukko!$H$54,'Vastaukset, kilpailijat (taito)'!U55=Pistetaulukko!$J$54),Pistetaulukko!$H$53,IF(OR('Vastaukset, kilpailijat (taito)'!U55=Pistetaulukko!$G$54,'Vastaukset, kilpailijat (taito)'!U55=Pistetaulukko!$K$54),Pistetaulukko!$G$53,IF(OR('Vastaukset, kilpailijat (taito)'!U55=Pistetaulukko!$F$54,'Vastaukset, kilpailijat (taito)'!U55=Pistetaulukko!$L$54),Pistetaulukko!$F$53,0))))</f>
        <v>0</v>
      </c>
      <c r="V55" s="82">
        <f>IF('Vastaukset, kilpailijat (taito)'!V55=Pistetaulukko!$I$57,Pistetaulukko!$I$56,IF(OR('Vastaukset, kilpailijat (taito)'!V55=Pistetaulukko!$H$57,'Vastaukset, kilpailijat (taito)'!V55=Pistetaulukko!$J$57),Pistetaulukko!$H$56,IF(OR('Vastaukset, kilpailijat (taito)'!V55=Pistetaulukko!$G$57,'Vastaukset, kilpailijat (taito)'!V55=Pistetaulukko!$K$57),Pistetaulukko!$G$56,IF(OR('Vastaukset, kilpailijat (taito)'!V55=Pistetaulukko!$F$57,'Vastaukset, kilpailijat (taito)'!V55=Pistetaulukko!$L$57),Pistetaulukko!$F$56,0))))</f>
        <v>0</v>
      </c>
      <c r="W55" s="82">
        <f>IF('Vastaukset, kilpailijat (taito)'!W55=Pistetaulukko!$I$60,Pistetaulukko!$I$59,IF(OR('Vastaukset, kilpailijat (taito)'!W55=Pistetaulukko!$H$60,'Vastaukset, kilpailijat (taito)'!W55=Pistetaulukko!$J$60),Pistetaulukko!$H$59,IF(OR('Vastaukset, kilpailijat (taito)'!W55=Pistetaulukko!$G$60,'Vastaukset, kilpailijat (taito)'!W55=Pistetaulukko!$K$60),Pistetaulukko!$G$59,IF(OR('Vastaukset, kilpailijat (taito)'!W55=Pistetaulukko!$F$60,'Vastaukset, kilpailijat (taito)'!W55=Pistetaulukko!$L$60),Pistetaulukko!$F$59,0))))</f>
        <v>0</v>
      </c>
      <c r="X55" s="82">
        <f>IF('Vastaukset, kilpailijat (taito)'!X55=Pistetaulukko!$I$63,Pistetaulukko!$I$62,IF(OR('Vastaukset, kilpailijat (taito)'!X55=Pistetaulukko!$H$63,'Vastaukset, kilpailijat (taito)'!X55=Pistetaulukko!$J$63),Pistetaulukko!$H$62,IF(OR('Vastaukset, kilpailijat (taito)'!X55=Pistetaulukko!$G$63,'Vastaukset, kilpailijat (taito)'!X55=Pistetaulukko!$K$63),Pistetaulukko!$G$62,IF(OR('Vastaukset, kilpailijat (taito)'!X55=Pistetaulukko!$F$63,'Vastaukset, kilpailijat (taito)'!X55=Pistetaulukko!$L$63),Pistetaulukko!$F$62,0))))</f>
        <v>0</v>
      </c>
      <c r="Y55" s="82">
        <f>IF('Vastaukset, kilpailijat (taito)'!Y55=Pistetaulukko!$I$66,Pistetaulukko!$I$65,IF(OR('Vastaukset, kilpailijat (taito)'!Y55=Pistetaulukko!$H$66,'Vastaukset, kilpailijat (taito)'!Y55=Pistetaulukko!$J$66),Pistetaulukko!$H$65,IF(OR('Vastaukset, kilpailijat (taito)'!Y55=Pistetaulukko!$G$66,'Vastaukset, kilpailijat (taito)'!Y55=Pistetaulukko!$K$66),Pistetaulukko!$G$65,IF(OR('Vastaukset, kilpailijat (taito)'!Y55=Pistetaulukko!$F$66,'Vastaukset, kilpailijat (taito)'!Y55=Pistetaulukko!$L$66),Pistetaulukko!$F$65,IF(OR('Vastaukset, kilpailijat (taito)'!Y55=Pistetaulukko!$E$66,'Vastaukset, kilpailijat (taito)'!Y55=Pistetaulukko!$M$66),Pistetaulukko!$E$65,IF(OR('Vastaukset, kilpailijat (taito)'!Y55=Pistetaulukko!$D$66,'Vastaukset, kilpailijat (taito)'!Y55=Pistetaulukko!$N$66),Pistetaulukko!$D$65,0))))))</f>
        <v>0</v>
      </c>
      <c r="Z55" s="82">
        <f>IF('Vastaukset, kilpailijat (taito)'!Z55=Pistetaulukko!$I$69,Pistetaulukko!$I$68,IF(OR('Vastaukset, kilpailijat (taito)'!Z55=Pistetaulukko!$H$69,'Vastaukset, kilpailijat (taito)'!Z55=Pistetaulukko!$J$69),Pistetaulukko!$H$68,IF(OR('Vastaukset, kilpailijat (taito)'!Z55=Pistetaulukko!$G$69,'Vastaukset, kilpailijat (taito)'!Z55=Pistetaulukko!$K$69),Pistetaulukko!$G$68,IF(OR('Vastaukset, kilpailijat (taito)'!Z55=Pistetaulukko!$F$69,'Vastaukset, kilpailijat (taito)'!Z55=Pistetaulukko!$L$69),Pistetaulukko!$F$68,IF(OR('Vastaukset, kilpailijat (taito)'!Z55=Pistetaulukko!$E$69,'Vastaukset, kilpailijat (taito)'!Z55=Pistetaulukko!$M$69),Pistetaulukko!$E$68,IF(OR('Vastaukset, kilpailijat (taito)'!Z55=Pistetaulukko!$D$69,'Vastaukset, kilpailijat (taito)'!Z55=Pistetaulukko!$N$69),Pistetaulukko!$D$68,0))))))</f>
        <v>0</v>
      </c>
      <c r="AA55" s="4">
        <f t="shared" si="4"/>
        <v>0</v>
      </c>
      <c r="AB55" s="34">
        <f>'Vastaukset, kilpailijat (taito)'!AD55</f>
        <v>0</v>
      </c>
      <c r="AC55" s="125">
        <f>'Vastaukset, kilpailijat (taito)'!AC55</f>
        <v>0</v>
      </c>
      <c r="AD55" s="35">
        <f t="shared" si="1"/>
        <v>-5.2083333333333336E-2</v>
      </c>
      <c r="AE55" s="116">
        <f t="shared" si="2"/>
        <v>0</v>
      </c>
      <c r="AF55" s="38">
        <f t="shared" si="3"/>
        <v>0</v>
      </c>
      <c r="AG55" s="12"/>
    </row>
    <row r="56" spans="1:33" x14ac:dyDescent="0.3">
      <c r="A56" s="7">
        <f>'Vastaukset, kilpailijat (taito)'!A56</f>
        <v>0</v>
      </c>
      <c r="B56" s="56">
        <f>'Vastaukset, kilpailijat (taito)'!B56</f>
        <v>0</v>
      </c>
      <c r="C56" s="6">
        <f>'Vastaukset, kilpailijat (taito)'!C56</f>
        <v>0</v>
      </c>
      <c r="D56" s="6">
        <f>'Vastaukset, kilpailijat (taito)'!D56</f>
        <v>0</v>
      </c>
      <c r="E56" s="82">
        <f>IF('Vastaukset, kilpailijat (taito)'!E56=Pistetaulukko!$I$3,Pistetaulukko!$I$2,0)</f>
        <v>0</v>
      </c>
      <c r="F56" s="82">
        <f>IF('Vastaukset, kilpailijat (taito)'!F56=Pistetaulukko!$I$6,Pistetaulukko!$I$5,IF(OR('Vastaukset, kilpailijat (taito)'!F56=Pistetaulukko!$H$6,'Vastaukset, kilpailijat (taito)'!F56=Pistetaulukko!$J$6),Pistetaulukko!$H$5,IF(OR('Vastaukset, kilpailijat (taito)'!F56=Pistetaulukko!$G$6,'Vastaukset, kilpailijat (taito)'!F56=Pistetaulukko!$K$6),Pistetaulukko!$G$5,IF(OR('Vastaukset, kilpailijat (taito)'!F56=Pistetaulukko!$F$6,'Vastaukset, kilpailijat (taito)'!F56=Pistetaulukko!$L$6),Pistetaulukko!$F$5,0))))</f>
        <v>0</v>
      </c>
      <c r="G56" s="82">
        <f>IF('Vastaukset, kilpailijat (taito)'!G56=Pistetaulukko!$I$9,Pistetaulukko!$I$8,IF(OR('Vastaukset, kilpailijat (taito)'!G56=Pistetaulukko!$H$9,'Vastaukset, kilpailijat (taito)'!G56=Pistetaulukko!$J$9),Pistetaulukko!$H$8,IF(OR('Vastaukset, kilpailijat (taito)'!G56=Pistetaulukko!$G$9,'Vastaukset, kilpailijat (taito)'!G56=Pistetaulukko!$K$9),Pistetaulukko!$G$8,IF(OR('Vastaukset, kilpailijat (taito)'!G56=Pistetaulukko!$F$9,'Vastaukset, kilpailijat (taito)'!G56=Pistetaulukko!$L$9),Pistetaulukko!$F$8,0))))</f>
        <v>0</v>
      </c>
      <c r="H56" s="82">
        <f>IF('Vastaukset, kilpailijat (taito)'!H56=Pistetaulukko!$I$12,Pistetaulukko!$I$11,IF(OR('Vastaukset, kilpailijat (taito)'!H56=Pistetaulukko!$H$12,'Vastaukset, kilpailijat (taito)'!H56=Pistetaulukko!$J$12),Pistetaulukko!$H$11,IF(OR('Vastaukset, kilpailijat (taito)'!H56=Pistetaulukko!$G$12,'Vastaukset, kilpailijat (taito)'!H56=Pistetaulukko!$K$12),Pistetaulukko!$G$11,IF(OR('Vastaukset, kilpailijat (taito)'!H56=Pistetaulukko!$F$12,'Vastaukset, kilpailijat (taito)'!H56=Pistetaulukko!$L$12),Pistetaulukko!$F$11,0))))</f>
        <v>0</v>
      </c>
      <c r="I56" s="82">
        <f>IF('Vastaukset, kilpailijat (taito)'!I56=Pistetaulukko!$I$18,Pistetaulukko!$I$17,0)</f>
        <v>0</v>
      </c>
      <c r="J56" s="82">
        <f>IF('Vastaukset, kilpailijat (taito)'!J56=Pistetaulukko!$I$21,Pistetaulukko!$I$20,IF(OR('Vastaukset, kilpailijat (taito)'!J56=Pistetaulukko!$H$21,'Vastaukset, kilpailijat (taito)'!J56=Pistetaulukko!$J$21),Pistetaulukko!$H$20,IF(OR('Vastaukset, kilpailijat (taito)'!J56=Pistetaulukko!$G$21,'Vastaukset, kilpailijat (taito)'!J56=Pistetaulukko!$K$21),Pistetaulukko!$G$20,IF(OR('Vastaukset, kilpailijat (taito)'!J56=Pistetaulukko!$F$21,'Vastaukset, kilpailijat (taito)'!J56=Pistetaulukko!$L$21),Pistetaulukko!$F$20,0))))</f>
        <v>0</v>
      </c>
      <c r="K56" s="82">
        <f>IF('Vastaukset, kilpailijat (taito)'!K56=Pistetaulukko!$I$24,Pistetaulukko!$I$23,0)</f>
        <v>0</v>
      </c>
      <c r="L56" s="82">
        <f>IF('Vastaukset, kilpailijat (taito)'!L56=Pistetaulukko!$I$27,Pistetaulukko!$I$26,IF(OR('Vastaukset, kilpailijat (taito)'!L56=Pistetaulukko!$H$27,'Vastaukset, kilpailijat (taito)'!L56=Pistetaulukko!$J$27),Pistetaulukko!$H$26,IF(OR('Vastaukset, kilpailijat (taito)'!L56=Pistetaulukko!$G$27,'Vastaukset, kilpailijat (taito)'!L56=Pistetaulukko!$K$27),Pistetaulukko!$G$26,IF(OR('Vastaukset, kilpailijat (taito)'!L56=Pistetaulukko!$F$27,'Vastaukset, kilpailijat (taito)'!L56=Pistetaulukko!$L$27),Pistetaulukko!$F$26,0))))</f>
        <v>0</v>
      </c>
      <c r="M56" s="82">
        <f>IF('Vastaukset, kilpailijat (taito)'!M56=Pistetaulukko!$I$30,Pistetaulukko!$I$29,0)</f>
        <v>0</v>
      </c>
      <c r="N56" s="82">
        <f>IF('Vastaukset, kilpailijat (taito)'!N56=Pistetaulukko!$I$33,Pistetaulukko!$I$32,IF(OR('Vastaukset, kilpailijat (taito)'!N56=Pistetaulukko!$H$33,'Vastaukset, kilpailijat (taito)'!N56=Pistetaulukko!$J$33),Pistetaulukko!$H$32,IF(OR('Vastaukset, kilpailijat (taito)'!N56=Pistetaulukko!$G$33,'Vastaukset, kilpailijat (taito)'!N56=Pistetaulukko!$K$33),Pistetaulukko!$G$32,IF(OR('Vastaukset, kilpailijat (taito)'!N56=Pistetaulukko!$F$33,'Vastaukset, kilpailijat (taito)'!N56=Pistetaulukko!$L$33),Pistetaulukko!$F$32,IF(OR('Vastaukset, kilpailijat (taito)'!N56=Pistetaulukko!$E$33,'Vastaukset, kilpailijat (taito)'!N56=Pistetaulukko!$M$33),Pistetaulukko!$E$32,IF(OR('Vastaukset, kilpailijat (taito)'!N56=Pistetaulukko!$D$33,'Vastaukset, kilpailijat (taito)'!N56=Pistetaulukko!$N$33),Pistetaulukko!$D$32,0))))))</f>
        <v>0</v>
      </c>
      <c r="O56" s="82">
        <f>IF('Vastaukset, kilpailijat (taito)'!O56=Pistetaulukko!$I$36,Pistetaulukko!$I$35,IF(OR('Vastaukset, kilpailijat (taito)'!O56=Pistetaulukko!$H$36,'Vastaukset, kilpailijat (taito)'!O56=Pistetaulukko!$J$36),Pistetaulukko!$H$35,IF(OR('Vastaukset, kilpailijat (taito)'!O56=Pistetaulukko!$G$36,'Vastaukset, kilpailijat (taito)'!O56=Pistetaulukko!$K$36),Pistetaulukko!$G$35,IF(OR('Vastaukset, kilpailijat (taito)'!O56=Pistetaulukko!$F$36,'Vastaukset, kilpailijat (taito)'!O56=Pistetaulukko!$L$36),Pistetaulukko!$F$35,IF(OR('Vastaukset, kilpailijat (taito)'!O56=Pistetaulukko!$E$36,'Vastaukset, kilpailijat (taito)'!O56=Pistetaulukko!$M$36),Pistetaulukko!$E$35,IF(OR('Vastaukset, kilpailijat (taito)'!O56=Pistetaulukko!$D$36,'Vastaukset, kilpailijat (taito)'!O56=Pistetaulukko!$N$36),Pistetaulukko!$D$35,IF(OR('Vastaukset, kilpailijat (taito)'!O56=Pistetaulukko!$C$36,'Vastaukset, kilpailijat (taito)'!O56=Pistetaulukko!$O$36),Pistetaulukko!$C$35,IF(OR('Vastaukset, kilpailijat (taito)'!O56=Pistetaulukko!$B$36,'Vastaukset, kilpailijat (taito)'!O56=Pistetaulukko!$P$36),Pistetaulukko!$B$35,0))))))))</f>
        <v>0</v>
      </c>
      <c r="P56" s="82">
        <f>IF('Vastaukset, kilpailijat (taito)'!P56=Pistetaulukko!$I$39,Pistetaulukko!$I$38,IF(OR('Vastaukset, kilpailijat (taito)'!P56=Pistetaulukko!$H$39,'Vastaukset, kilpailijat (taito)'!P56=Pistetaulukko!$J$39),Pistetaulukko!$H$38,IF(OR('Vastaukset, kilpailijat (taito)'!P56=Pistetaulukko!$G$39,'Vastaukset, kilpailijat (taito)'!P56=Pistetaulukko!$K$39),Pistetaulukko!$G$38,IF(OR('Vastaukset, kilpailijat (taito)'!P56=Pistetaulukko!$F$39,'Vastaukset, kilpailijat (taito)'!P56=Pistetaulukko!$L$39),Pistetaulukko!$F$38,0))))</f>
        <v>0</v>
      </c>
      <c r="Q56" s="82">
        <f>IF('Vastaukset, kilpailijat (taito)'!Q56=Pistetaulukko!$I$42,Pistetaulukko!$I$41,IF(OR('Vastaukset, kilpailijat (taito)'!Q56=Pistetaulukko!$H$42,'Vastaukset, kilpailijat (taito)'!Q56=Pistetaulukko!$J$42),Pistetaulukko!$H$41,IF(OR('Vastaukset, kilpailijat (taito)'!Q56=Pistetaulukko!$G$42,'Vastaukset, kilpailijat (taito)'!Q56=Pistetaulukko!$K$42),Pistetaulukko!$G$41,IF(OR('Vastaukset, kilpailijat (taito)'!Q56=Pistetaulukko!$F$42,'Vastaukset, kilpailijat (taito)'!Q56=Pistetaulukko!$L$42),Pistetaulukko!$F$41,0))))</f>
        <v>0</v>
      </c>
      <c r="R56" s="82">
        <f>IF('Vastaukset, kilpailijat (taito)'!R56=Pistetaulukko!$I$45,Pistetaulukko!$I$44,IF(OR('Vastaukset, kilpailijat (taito)'!R56=Pistetaulukko!$H$45,'Vastaukset, kilpailijat (taito)'!R56=Pistetaulukko!$J$45),Pistetaulukko!$H$44,IF(OR('Vastaukset, kilpailijat (taito)'!R56=Pistetaulukko!$G$45,'Vastaukset, kilpailijat (taito)'!R56=Pistetaulukko!$K$45),Pistetaulukko!$G$44,IF(OR('Vastaukset, kilpailijat (taito)'!R56=Pistetaulukko!$F$45,'Vastaukset, kilpailijat (taito)'!R56=Pistetaulukko!$L$45),Pistetaulukko!$F$44,0))))</f>
        <v>0</v>
      </c>
      <c r="S56" s="82">
        <f>IF('Vastaukset, kilpailijat (taito)'!S56=Pistetaulukko!$I$48,Pistetaulukko!$I$47,IF(OR('Vastaukset, kilpailijat (taito)'!S56=Pistetaulukko!$H$48,'Vastaukset, kilpailijat (taito)'!S56=Pistetaulukko!$J$48),Pistetaulukko!$H$47,IF(OR('Vastaukset, kilpailijat (taito)'!S56=Pistetaulukko!$G$48,'Vastaukset, kilpailijat (taito)'!S56=Pistetaulukko!$K$48),Pistetaulukko!$G$47,IF(OR('Vastaukset, kilpailijat (taito)'!S56=Pistetaulukko!$F$48,'Vastaukset, kilpailijat (taito)'!S56=Pistetaulukko!$L$48),Pistetaulukko!$F$47,0))))</f>
        <v>0</v>
      </c>
      <c r="T56" s="82">
        <f>IF('Vastaukset, kilpailijat (taito)'!T56=Pistetaulukko!$I$51,Pistetaulukko!$I$50,IF(OR('Vastaukset, kilpailijat (taito)'!T56=Pistetaulukko!$H$51,'Vastaukset, kilpailijat (taito)'!T56=Pistetaulukko!$J$51),Pistetaulukko!$H$50,IF(OR('Vastaukset, kilpailijat (taito)'!T56=Pistetaulukko!$G$51,'Vastaukset, kilpailijat (taito)'!T56=Pistetaulukko!$K$51),Pistetaulukko!$G$50,IF(OR('Vastaukset, kilpailijat (taito)'!T56=Pistetaulukko!$F$51,'Vastaukset, kilpailijat (taito)'!T56=Pistetaulukko!$L$51),Pistetaulukko!$F$50,0))))</f>
        <v>0</v>
      </c>
      <c r="U56" s="82">
        <f>IF('Vastaukset, kilpailijat (taito)'!U56=Pistetaulukko!$I$54,Pistetaulukko!$I$53,IF(OR('Vastaukset, kilpailijat (taito)'!U56=Pistetaulukko!$H$54,'Vastaukset, kilpailijat (taito)'!U56=Pistetaulukko!$J$54),Pistetaulukko!$H$53,IF(OR('Vastaukset, kilpailijat (taito)'!U56=Pistetaulukko!$G$54,'Vastaukset, kilpailijat (taito)'!U56=Pistetaulukko!$K$54),Pistetaulukko!$G$53,IF(OR('Vastaukset, kilpailijat (taito)'!U56=Pistetaulukko!$F$54,'Vastaukset, kilpailijat (taito)'!U56=Pistetaulukko!$L$54),Pistetaulukko!$F$53,0))))</f>
        <v>0</v>
      </c>
      <c r="V56" s="82">
        <f>IF('Vastaukset, kilpailijat (taito)'!V56=Pistetaulukko!$I$57,Pistetaulukko!$I$56,IF(OR('Vastaukset, kilpailijat (taito)'!V56=Pistetaulukko!$H$57,'Vastaukset, kilpailijat (taito)'!V56=Pistetaulukko!$J$57),Pistetaulukko!$H$56,IF(OR('Vastaukset, kilpailijat (taito)'!V56=Pistetaulukko!$G$57,'Vastaukset, kilpailijat (taito)'!V56=Pistetaulukko!$K$57),Pistetaulukko!$G$56,IF(OR('Vastaukset, kilpailijat (taito)'!V56=Pistetaulukko!$F$57,'Vastaukset, kilpailijat (taito)'!V56=Pistetaulukko!$L$57),Pistetaulukko!$F$56,0))))</f>
        <v>0</v>
      </c>
      <c r="W56" s="82">
        <f>IF('Vastaukset, kilpailijat (taito)'!W56=Pistetaulukko!$I$60,Pistetaulukko!$I$59,IF(OR('Vastaukset, kilpailijat (taito)'!W56=Pistetaulukko!$H$60,'Vastaukset, kilpailijat (taito)'!W56=Pistetaulukko!$J$60),Pistetaulukko!$H$59,IF(OR('Vastaukset, kilpailijat (taito)'!W56=Pistetaulukko!$G$60,'Vastaukset, kilpailijat (taito)'!W56=Pistetaulukko!$K$60),Pistetaulukko!$G$59,IF(OR('Vastaukset, kilpailijat (taito)'!W56=Pistetaulukko!$F$60,'Vastaukset, kilpailijat (taito)'!W56=Pistetaulukko!$L$60),Pistetaulukko!$F$59,0))))</f>
        <v>0</v>
      </c>
      <c r="X56" s="82">
        <f>IF('Vastaukset, kilpailijat (taito)'!X56=Pistetaulukko!$I$63,Pistetaulukko!$I$62,IF(OR('Vastaukset, kilpailijat (taito)'!X56=Pistetaulukko!$H$63,'Vastaukset, kilpailijat (taito)'!X56=Pistetaulukko!$J$63),Pistetaulukko!$H$62,IF(OR('Vastaukset, kilpailijat (taito)'!X56=Pistetaulukko!$G$63,'Vastaukset, kilpailijat (taito)'!X56=Pistetaulukko!$K$63),Pistetaulukko!$G$62,IF(OR('Vastaukset, kilpailijat (taito)'!X56=Pistetaulukko!$F$63,'Vastaukset, kilpailijat (taito)'!X56=Pistetaulukko!$L$63),Pistetaulukko!$F$62,0))))</f>
        <v>0</v>
      </c>
      <c r="Y56" s="82">
        <f>IF('Vastaukset, kilpailijat (taito)'!Y56=Pistetaulukko!$I$66,Pistetaulukko!$I$65,IF(OR('Vastaukset, kilpailijat (taito)'!Y56=Pistetaulukko!$H$66,'Vastaukset, kilpailijat (taito)'!Y56=Pistetaulukko!$J$66),Pistetaulukko!$H$65,IF(OR('Vastaukset, kilpailijat (taito)'!Y56=Pistetaulukko!$G$66,'Vastaukset, kilpailijat (taito)'!Y56=Pistetaulukko!$K$66),Pistetaulukko!$G$65,IF(OR('Vastaukset, kilpailijat (taito)'!Y56=Pistetaulukko!$F$66,'Vastaukset, kilpailijat (taito)'!Y56=Pistetaulukko!$L$66),Pistetaulukko!$F$65,IF(OR('Vastaukset, kilpailijat (taito)'!Y56=Pistetaulukko!$E$66,'Vastaukset, kilpailijat (taito)'!Y56=Pistetaulukko!$M$66),Pistetaulukko!$E$65,IF(OR('Vastaukset, kilpailijat (taito)'!Y56=Pistetaulukko!$D$66,'Vastaukset, kilpailijat (taito)'!Y56=Pistetaulukko!$N$66),Pistetaulukko!$D$65,0))))))</f>
        <v>0</v>
      </c>
      <c r="Z56" s="82">
        <f>IF('Vastaukset, kilpailijat (taito)'!Z56=Pistetaulukko!$I$69,Pistetaulukko!$I$68,IF(OR('Vastaukset, kilpailijat (taito)'!Z56=Pistetaulukko!$H$69,'Vastaukset, kilpailijat (taito)'!Z56=Pistetaulukko!$J$69),Pistetaulukko!$H$68,IF(OR('Vastaukset, kilpailijat (taito)'!Z56=Pistetaulukko!$G$69,'Vastaukset, kilpailijat (taito)'!Z56=Pistetaulukko!$K$69),Pistetaulukko!$G$68,IF(OR('Vastaukset, kilpailijat (taito)'!Z56=Pistetaulukko!$F$69,'Vastaukset, kilpailijat (taito)'!Z56=Pistetaulukko!$L$69),Pistetaulukko!$F$68,IF(OR('Vastaukset, kilpailijat (taito)'!Z56=Pistetaulukko!$E$69,'Vastaukset, kilpailijat (taito)'!Z56=Pistetaulukko!$M$69),Pistetaulukko!$E$68,IF(OR('Vastaukset, kilpailijat (taito)'!Z56=Pistetaulukko!$D$69,'Vastaukset, kilpailijat (taito)'!Z56=Pistetaulukko!$N$69),Pistetaulukko!$D$68,0))))))</f>
        <v>0</v>
      </c>
      <c r="AA56" s="4">
        <f t="shared" si="4"/>
        <v>0</v>
      </c>
      <c r="AB56" s="34">
        <f>'Vastaukset, kilpailijat (taito)'!AD56</f>
        <v>0</v>
      </c>
      <c r="AC56" s="125">
        <f>'Vastaukset, kilpailijat (taito)'!AC56</f>
        <v>0</v>
      </c>
      <c r="AD56" s="35">
        <f t="shared" si="1"/>
        <v>-5.2083333333333336E-2</v>
      </c>
      <c r="AE56" s="116">
        <f t="shared" si="2"/>
        <v>0</v>
      </c>
      <c r="AF56" s="38">
        <f t="shared" si="3"/>
        <v>0</v>
      </c>
      <c r="AG56" s="12"/>
    </row>
    <row r="57" spans="1:33" x14ac:dyDescent="0.3">
      <c r="A57" s="7">
        <f>'Vastaukset, kilpailijat (taito)'!A57</f>
        <v>0</v>
      </c>
      <c r="B57" s="56">
        <f>'Vastaukset, kilpailijat (taito)'!B57</f>
        <v>0</v>
      </c>
      <c r="C57" s="6">
        <f>'Vastaukset, kilpailijat (taito)'!C57</f>
        <v>0</v>
      </c>
      <c r="D57" s="6">
        <f>'Vastaukset, kilpailijat (taito)'!D57</f>
        <v>0</v>
      </c>
      <c r="E57" s="82">
        <f>IF('Vastaukset, kilpailijat (taito)'!E57=Pistetaulukko!$I$3,Pistetaulukko!$I$2,0)</f>
        <v>0</v>
      </c>
      <c r="F57" s="82">
        <f>IF('Vastaukset, kilpailijat (taito)'!F57=Pistetaulukko!$I$6,Pistetaulukko!$I$5,IF(OR('Vastaukset, kilpailijat (taito)'!F57=Pistetaulukko!$H$6,'Vastaukset, kilpailijat (taito)'!F57=Pistetaulukko!$J$6),Pistetaulukko!$H$5,IF(OR('Vastaukset, kilpailijat (taito)'!F57=Pistetaulukko!$G$6,'Vastaukset, kilpailijat (taito)'!F57=Pistetaulukko!$K$6),Pistetaulukko!$G$5,IF(OR('Vastaukset, kilpailijat (taito)'!F57=Pistetaulukko!$F$6,'Vastaukset, kilpailijat (taito)'!F57=Pistetaulukko!$L$6),Pistetaulukko!$F$5,0))))</f>
        <v>0</v>
      </c>
      <c r="G57" s="82">
        <f>IF('Vastaukset, kilpailijat (taito)'!G57=Pistetaulukko!$I$9,Pistetaulukko!$I$8,IF(OR('Vastaukset, kilpailijat (taito)'!G57=Pistetaulukko!$H$9,'Vastaukset, kilpailijat (taito)'!G57=Pistetaulukko!$J$9),Pistetaulukko!$H$8,IF(OR('Vastaukset, kilpailijat (taito)'!G57=Pistetaulukko!$G$9,'Vastaukset, kilpailijat (taito)'!G57=Pistetaulukko!$K$9),Pistetaulukko!$G$8,IF(OR('Vastaukset, kilpailijat (taito)'!G57=Pistetaulukko!$F$9,'Vastaukset, kilpailijat (taito)'!G57=Pistetaulukko!$L$9),Pistetaulukko!$F$8,0))))</f>
        <v>0</v>
      </c>
      <c r="H57" s="82">
        <f>IF('Vastaukset, kilpailijat (taito)'!H57=Pistetaulukko!$I$12,Pistetaulukko!$I$11,IF(OR('Vastaukset, kilpailijat (taito)'!H57=Pistetaulukko!$H$12,'Vastaukset, kilpailijat (taito)'!H57=Pistetaulukko!$J$12),Pistetaulukko!$H$11,IF(OR('Vastaukset, kilpailijat (taito)'!H57=Pistetaulukko!$G$12,'Vastaukset, kilpailijat (taito)'!H57=Pistetaulukko!$K$12),Pistetaulukko!$G$11,IF(OR('Vastaukset, kilpailijat (taito)'!H57=Pistetaulukko!$F$12,'Vastaukset, kilpailijat (taito)'!H57=Pistetaulukko!$L$12),Pistetaulukko!$F$11,0))))</f>
        <v>0</v>
      </c>
      <c r="I57" s="82">
        <f>IF('Vastaukset, kilpailijat (taito)'!I57=Pistetaulukko!$I$18,Pistetaulukko!$I$17,0)</f>
        <v>0</v>
      </c>
      <c r="J57" s="82">
        <f>IF('Vastaukset, kilpailijat (taito)'!J57=Pistetaulukko!$I$21,Pistetaulukko!$I$20,IF(OR('Vastaukset, kilpailijat (taito)'!J57=Pistetaulukko!$H$21,'Vastaukset, kilpailijat (taito)'!J57=Pistetaulukko!$J$21),Pistetaulukko!$H$20,IF(OR('Vastaukset, kilpailijat (taito)'!J57=Pistetaulukko!$G$21,'Vastaukset, kilpailijat (taito)'!J57=Pistetaulukko!$K$21),Pistetaulukko!$G$20,IF(OR('Vastaukset, kilpailijat (taito)'!J57=Pistetaulukko!$F$21,'Vastaukset, kilpailijat (taito)'!J57=Pistetaulukko!$L$21),Pistetaulukko!$F$20,0))))</f>
        <v>0</v>
      </c>
      <c r="K57" s="82">
        <f>IF('Vastaukset, kilpailijat (taito)'!K57=Pistetaulukko!$I$24,Pistetaulukko!$I$23,0)</f>
        <v>0</v>
      </c>
      <c r="L57" s="82">
        <f>IF('Vastaukset, kilpailijat (taito)'!L57=Pistetaulukko!$I$27,Pistetaulukko!$I$26,IF(OR('Vastaukset, kilpailijat (taito)'!L57=Pistetaulukko!$H$27,'Vastaukset, kilpailijat (taito)'!L57=Pistetaulukko!$J$27),Pistetaulukko!$H$26,IF(OR('Vastaukset, kilpailijat (taito)'!L57=Pistetaulukko!$G$27,'Vastaukset, kilpailijat (taito)'!L57=Pistetaulukko!$K$27),Pistetaulukko!$G$26,IF(OR('Vastaukset, kilpailijat (taito)'!L57=Pistetaulukko!$F$27,'Vastaukset, kilpailijat (taito)'!L57=Pistetaulukko!$L$27),Pistetaulukko!$F$26,0))))</f>
        <v>0</v>
      </c>
      <c r="M57" s="82">
        <f>IF('Vastaukset, kilpailijat (taito)'!M57=Pistetaulukko!$I$30,Pistetaulukko!$I$29,0)</f>
        <v>0</v>
      </c>
      <c r="N57" s="82">
        <f>IF('Vastaukset, kilpailijat (taito)'!N57=Pistetaulukko!$I$33,Pistetaulukko!$I$32,IF(OR('Vastaukset, kilpailijat (taito)'!N57=Pistetaulukko!$H$33,'Vastaukset, kilpailijat (taito)'!N57=Pistetaulukko!$J$33),Pistetaulukko!$H$32,IF(OR('Vastaukset, kilpailijat (taito)'!N57=Pistetaulukko!$G$33,'Vastaukset, kilpailijat (taito)'!N57=Pistetaulukko!$K$33),Pistetaulukko!$G$32,IF(OR('Vastaukset, kilpailijat (taito)'!N57=Pistetaulukko!$F$33,'Vastaukset, kilpailijat (taito)'!N57=Pistetaulukko!$L$33),Pistetaulukko!$F$32,IF(OR('Vastaukset, kilpailijat (taito)'!N57=Pistetaulukko!$E$33,'Vastaukset, kilpailijat (taito)'!N57=Pistetaulukko!$M$33),Pistetaulukko!$E$32,IF(OR('Vastaukset, kilpailijat (taito)'!N57=Pistetaulukko!$D$33,'Vastaukset, kilpailijat (taito)'!N57=Pistetaulukko!$N$33),Pistetaulukko!$D$32,0))))))</f>
        <v>0</v>
      </c>
      <c r="O57" s="82">
        <f>IF('Vastaukset, kilpailijat (taito)'!O57=Pistetaulukko!$I$36,Pistetaulukko!$I$35,IF(OR('Vastaukset, kilpailijat (taito)'!O57=Pistetaulukko!$H$36,'Vastaukset, kilpailijat (taito)'!O57=Pistetaulukko!$J$36),Pistetaulukko!$H$35,IF(OR('Vastaukset, kilpailijat (taito)'!O57=Pistetaulukko!$G$36,'Vastaukset, kilpailijat (taito)'!O57=Pistetaulukko!$K$36),Pistetaulukko!$G$35,IF(OR('Vastaukset, kilpailijat (taito)'!O57=Pistetaulukko!$F$36,'Vastaukset, kilpailijat (taito)'!O57=Pistetaulukko!$L$36),Pistetaulukko!$F$35,IF(OR('Vastaukset, kilpailijat (taito)'!O57=Pistetaulukko!$E$36,'Vastaukset, kilpailijat (taito)'!O57=Pistetaulukko!$M$36),Pistetaulukko!$E$35,IF(OR('Vastaukset, kilpailijat (taito)'!O57=Pistetaulukko!$D$36,'Vastaukset, kilpailijat (taito)'!O57=Pistetaulukko!$N$36),Pistetaulukko!$D$35,IF(OR('Vastaukset, kilpailijat (taito)'!O57=Pistetaulukko!$C$36,'Vastaukset, kilpailijat (taito)'!O57=Pistetaulukko!$O$36),Pistetaulukko!$C$35,IF(OR('Vastaukset, kilpailijat (taito)'!O57=Pistetaulukko!$B$36,'Vastaukset, kilpailijat (taito)'!O57=Pistetaulukko!$P$36),Pistetaulukko!$B$35,0))))))))</f>
        <v>0</v>
      </c>
      <c r="P57" s="82">
        <f>IF('Vastaukset, kilpailijat (taito)'!P57=Pistetaulukko!$I$39,Pistetaulukko!$I$38,IF(OR('Vastaukset, kilpailijat (taito)'!P57=Pistetaulukko!$H$39,'Vastaukset, kilpailijat (taito)'!P57=Pistetaulukko!$J$39),Pistetaulukko!$H$38,IF(OR('Vastaukset, kilpailijat (taito)'!P57=Pistetaulukko!$G$39,'Vastaukset, kilpailijat (taito)'!P57=Pistetaulukko!$K$39),Pistetaulukko!$G$38,IF(OR('Vastaukset, kilpailijat (taito)'!P57=Pistetaulukko!$F$39,'Vastaukset, kilpailijat (taito)'!P57=Pistetaulukko!$L$39),Pistetaulukko!$F$38,0))))</f>
        <v>0</v>
      </c>
      <c r="Q57" s="82">
        <f>IF('Vastaukset, kilpailijat (taito)'!Q57=Pistetaulukko!$I$42,Pistetaulukko!$I$41,IF(OR('Vastaukset, kilpailijat (taito)'!Q57=Pistetaulukko!$H$42,'Vastaukset, kilpailijat (taito)'!Q57=Pistetaulukko!$J$42),Pistetaulukko!$H$41,IF(OR('Vastaukset, kilpailijat (taito)'!Q57=Pistetaulukko!$G$42,'Vastaukset, kilpailijat (taito)'!Q57=Pistetaulukko!$K$42),Pistetaulukko!$G$41,IF(OR('Vastaukset, kilpailijat (taito)'!Q57=Pistetaulukko!$F$42,'Vastaukset, kilpailijat (taito)'!Q57=Pistetaulukko!$L$42),Pistetaulukko!$F$41,0))))</f>
        <v>0</v>
      </c>
      <c r="R57" s="82">
        <f>IF('Vastaukset, kilpailijat (taito)'!R57=Pistetaulukko!$I$45,Pistetaulukko!$I$44,IF(OR('Vastaukset, kilpailijat (taito)'!R57=Pistetaulukko!$H$45,'Vastaukset, kilpailijat (taito)'!R57=Pistetaulukko!$J$45),Pistetaulukko!$H$44,IF(OR('Vastaukset, kilpailijat (taito)'!R57=Pistetaulukko!$G$45,'Vastaukset, kilpailijat (taito)'!R57=Pistetaulukko!$K$45),Pistetaulukko!$G$44,IF(OR('Vastaukset, kilpailijat (taito)'!R57=Pistetaulukko!$F$45,'Vastaukset, kilpailijat (taito)'!R57=Pistetaulukko!$L$45),Pistetaulukko!$F$44,0))))</f>
        <v>0</v>
      </c>
      <c r="S57" s="82">
        <f>IF('Vastaukset, kilpailijat (taito)'!S57=Pistetaulukko!$I$48,Pistetaulukko!$I$47,IF(OR('Vastaukset, kilpailijat (taito)'!S57=Pistetaulukko!$H$48,'Vastaukset, kilpailijat (taito)'!S57=Pistetaulukko!$J$48),Pistetaulukko!$H$47,IF(OR('Vastaukset, kilpailijat (taito)'!S57=Pistetaulukko!$G$48,'Vastaukset, kilpailijat (taito)'!S57=Pistetaulukko!$K$48),Pistetaulukko!$G$47,IF(OR('Vastaukset, kilpailijat (taito)'!S57=Pistetaulukko!$F$48,'Vastaukset, kilpailijat (taito)'!S57=Pistetaulukko!$L$48),Pistetaulukko!$F$47,0))))</f>
        <v>0</v>
      </c>
      <c r="T57" s="82">
        <f>IF('Vastaukset, kilpailijat (taito)'!T57=Pistetaulukko!$I$51,Pistetaulukko!$I$50,IF(OR('Vastaukset, kilpailijat (taito)'!T57=Pistetaulukko!$H$51,'Vastaukset, kilpailijat (taito)'!T57=Pistetaulukko!$J$51),Pistetaulukko!$H$50,IF(OR('Vastaukset, kilpailijat (taito)'!T57=Pistetaulukko!$G$51,'Vastaukset, kilpailijat (taito)'!T57=Pistetaulukko!$K$51),Pistetaulukko!$G$50,IF(OR('Vastaukset, kilpailijat (taito)'!T57=Pistetaulukko!$F$51,'Vastaukset, kilpailijat (taito)'!T57=Pistetaulukko!$L$51),Pistetaulukko!$F$50,0))))</f>
        <v>0</v>
      </c>
      <c r="U57" s="82">
        <f>IF('Vastaukset, kilpailijat (taito)'!U57=Pistetaulukko!$I$54,Pistetaulukko!$I$53,IF(OR('Vastaukset, kilpailijat (taito)'!U57=Pistetaulukko!$H$54,'Vastaukset, kilpailijat (taito)'!U57=Pistetaulukko!$J$54),Pistetaulukko!$H$53,IF(OR('Vastaukset, kilpailijat (taito)'!U57=Pistetaulukko!$G$54,'Vastaukset, kilpailijat (taito)'!U57=Pistetaulukko!$K$54),Pistetaulukko!$G$53,IF(OR('Vastaukset, kilpailijat (taito)'!U57=Pistetaulukko!$F$54,'Vastaukset, kilpailijat (taito)'!U57=Pistetaulukko!$L$54),Pistetaulukko!$F$53,0))))</f>
        <v>0</v>
      </c>
      <c r="V57" s="82">
        <f>IF('Vastaukset, kilpailijat (taito)'!V57=Pistetaulukko!$I$57,Pistetaulukko!$I$56,IF(OR('Vastaukset, kilpailijat (taito)'!V57=Pistetaulukko!$H$57,'Vastaukset, kilpailijat (taito)'!V57=Pistetaulukko!$J$57),Pistetaulukko!$H$56,IF(OR('Vastaukset, kilpailijat (taito)'!V57=Pistetaulukko!$G$57,'Vastaukset, kilpailijat (taito)'!V57=Pistetaulukko!$K$57),Pistetaulukko!$G$56,IF(OR('Vastaukset, kilpailijat (taito)'!V57=Pistetaulukko!$F$57,'Vastaukset, kilpailijat (taito)'!V57=Pistetaulukko!$L$57),Pistetaulukko!$F$56,0))))</f>
        <v>0</v>
      </c>
      <c r="W57" s="82">
        <f>IF('Vastaukset, kilpailijat (taito)'!W57=Pistetaulukko!$I$60,Pistetaulukko!$I$59,IF(OR('Vastaukset, kilpailijat (taito)'!W57=Pistetaulukko!$H$60,'Vastaukset, kilpailijat (taito)'!W57=Pistetaulukko!$J$60),Pistetaulukko!$H$59,IF(OR('Vastaukset, kilpailijat (taito)'!W57=Pistetaulukko!$G$60,'Vastaukset, kilpailijat (taito)'!W57=Pistetaulukko!$K$60),Pistetaulukko!$G$59,IF(OR('Vastaukset, kilpailijat (taito)'!W57=Pistetaulukko!$F$60,'Vastaukset, kilpailijat (taito)'!W57=Pistetaulukko!$L$60),Pistetaulukko!$F$59,0))))</f>
        <v>0</v>
      </c>
      <c r="X57" s="82">
        <f>IF('Vastaukset, kilpailijat (taito)'!X57=Pistetaulukko!$I$63,Pistetaulukko!$I$62,IF(OR('Vastaukset, kilpailijat (taito)'!X57=Pistetaulukko!$H$63,'Vastaukset, kilpailijat (taito)'!X57=Pistetaulukko!$J$63),Pistetaulukko!$H$62,IF(OR('Vastaukset, kilpailijat (taito)'!X57=Pistetaulukko!$G$63,'Vastaukset, kilpailijat (taito)'!X57=Pistetaulukko!$K$63),Pistetaulukko!$G$62,IF(OR('Vastaukset, kilpailijat (taito)'!X57=Pistetaulukko!$F$63,'Vastaukset, kilpailijat (taito)'!X57=Pistetaulukko!$L$63),Pistetaulukko!$F$62,0))))</f>
        <v>0</v>
      </c>
      <c r="Y57" s="82">
        <f>IF('Vastaukset, kilpailijat (taito)'!Y57=Pistetaulukko!$I$66,Pistetaulukko!$I$65,IF(OR('Vastaukset, kilpailijat (taito)'!Y57=Pistetaulukko!$H$66,'Vastaukset, kilpailijat (taito)'!Y57=Pistetaulukko!$J$66),Pistetaulukko!$H$65,IF(OR('Vastaukset, kilpailijat (taito)'!Y57=Pistetaulukko!$G$66,'Vastaukset, kilpailijat (taito)'!Y57=Pistetaulukko!$K$66),Pistetaulukko!$G$65,IF(OR('Vastaukset, kilpailijat (taito)'!Y57=Pistetaulukko!$F$66,'Vastaukset, kilpailijat (taito)'!Y57=Pistetaulukko!$L$66),Pistetaulukko!$F$65,IF(OR('Vastaukset, kilpailijat (taito)'!Y57=Pistetaulukko!$E$66,'Vastaukset, kilpailijat (taito)'!Y57=Pistetaulukko!$M$66),Pistetaulukko!$E$65,IF(OR('Vastaukset, kilpailijat (taito)'!Y57=Pistetaulukko!$D$66,'Vastaukset, kilpailijat (taito)'!Y57=Pistetaulukko!$N$66),Pistetaulukko!$D$65,0))))))</f>
        <v>0</v>
      </c>
      <c r="Z57" s="82">
        <f>IF('Vastaukset, kilpailijat (taito)'!Z57=Pistetaulukko!$I$69,Pistetaulukko!$I$68,IF(OR('Vastaukset, kilpailijat (taito)'!Z57=Pistetaulukko!$H$69,'Vastaukset, kilpailijat (taito)'!Z57=Pistetaulukko!$J$69),Pistetaulukko!$H$68,IF(OR('Vastaukset, kilpailijat (taito)'!Z57=Pistetaulukko!$G$69,'Vastaukset, kilpailijat (taito)'!Z57=Pistetaulukko!$K$69),Pistetaulukko!$G$68,IF(OR('Vastaukset, kilpailijat (taito)'!Z57=Pistetaulukko!$F$69,'Vastaukset, kilpailijat (taito)'!Z57=Pistetaulukko!$L$69),Pistetaulukko!$F$68,IF(OR('Vastaukset, kilpailijat (taito)'!Z57=Pistetaulukko!$E$69,'Vastaukset, kilpailijat (taito)'!Z57=Pistetaulukko!$M$69),Pistetaulukko!$E$68,IF(OR('Vastaukset, kilpailijat (taito)'!Z57=Pistetaulukko!$D$69,'Vastaukset, kilpailijat (taito)'!Z57=Pistetaulukko!$N$69),Pistetaulukko!$D$68,0))))))</f>
        <v>0</v>
      </c>
      <c r="AA57" s="4">
        <f t="shared" si="4"/>
        <v>0</v>
      </c>
      <c r="AB57" s="34">
        <f>'Vastaukset, kilpailijat (taito)'!AD57</f>
        <v>0</v>
      </c>
      <c r="AC57" s="125">
        <f>'Vastaukset, kilpailijat (taito)'!AC57</f>
        <v>0</v>
      </c>
      <c r="AD57" s="35">
        <f t="shared" si="1"/>
        <v>-5.2083333333333336E-2</v>
      </c>
      <c r="AE57" s="116">
        <f t="shared" si="2"/>
        <v>0</v>
      </c>
      <c r="AF57" s="38">
        <f t="shared" si="3"/>
        <v>0</v>
      </c>
      <c r="AG57" s="12"/>
    </row>
    <row r="58" spans="1:33" x14ac:dyDescent="0.3">
      <c r="A58" s="7">
        <f>'Vastaukset, kilpailijat (taito)'!A58</f>
        <v>0</v>
      </c>
      <c r="B58" s="56">
        <f>'Vastaukset, kilpailijat (taito)'!B58</f>
        <v>0</v>
      </c>
      <c r="C58" s="6">
        <f>'Vastaukset, kilpailijat (taito)'!C58</f>
        <v>0</v>
      </c>
      <c r="D58" s="6">
        <f>'Vastaukset, kilpailijat (taito)'!D58</f>
        <v>0</v>
      </c>
      <c r="E58" s="82">
        <f>IF('Vastaukset, kilpailijat (taito)'!E58=Pistetaulukko!$I$3,Pistetaulukko!$I$2,0)</f>
        <v>0</v>
      </c>
      <c r="F58" s="82">
        <f>IF('Vastaukset, kilpailijat (taito)'!F58=Pistetaulukko!$I$6,Pistetaulukko!$I$5,IF(OR('Vastaukset, kilpailijat (taito)'!F58=Pistetaulukko!$H$6,'Vastaukset, kilpailijat (taito)'!F58=Pistetaulukko!$J$6),Pistetaulukko!$H$5,IF(OR('Vastaukset, kilpailijat (taito)'!F58=Pistetaulukko!$G$6,'Vastaukset, kilpailijat (taito)'!F58=Pistetaulukko!$K$6),Pistetaulukko!$G$5,IF(OR('Vastaukset, kilpailijat (taito)'!F58=Pistetaulukko!$F$6,'Vastaukset, kilpailijat (taito)'!F58=Pistetaulukko!$L$6),Pistetaulukko!$F$5,0))))</f>
        <v>0</v>
      </c>
      <c r="G58" s="82">
        <f>IF('Vastaukset, kilpailijat (taito)'!G58=Pistetaulukko!$I$9,Pistetaulukko!$I$8,IF(OR('Vastaukset, kilpailijat (taito)'!G58=Pistetaulukko!$H$9,'Vastaukset, kilpailijat (taito)'!G58=Pistetaulukko!$J$9),Pistetaulukko!$H$8,IF(OR('Vastaukset, kilpailijat (taito)'!G58=Pistetaulukko!$G$9,'Vastaukset, kilpailijat (taito)'!G58=Pistetaulukko!$K$9),Pistetaulukko!$G$8,IF(OR('Vastaukset, kilpailijat (taito)'!G58=Pistetaulukko!$F$9,'Vastaukset, kilpailijat (taito)'!G58=Pistetaulukko!$L$9),Pistetaulukko!$F$8,0))))</f>
        <v>0</v>
      </c>
      <c r="H58" s="82">
        <f>IF('Vastaukset, kilpailijat (taito)'!H58=Pistetaulukko!$I$12,Pistetaulukko!$I$11,IF(OR('Vastaukset, kilpailijat (taito)'!H58=Pistetaulukko!$H$12,'Vastaukset, kilpailijat (taito)'!H58=Pistetaulukko!$J$12),Pistetaulukko!$H$11,IF(OR('Vastaukset, kilpailijat (taito)'!H58=Pistetaulukko!$G$12,'Vastaukset, kilpailijat (taito)'!H58=Pistetaulukko!$K$12),Pistetaulukko!$G$11,IF(OR('Vastaukset, kilpailijat (taito)'!H58=Pistetaulukko!$F$12,'Vastaukset, kilpailijat (taito)'!H58=Pistetaulukko!$L$12),Pistetaulukko!$F$11,0))))</f>
        <v>0</v>
      </c>
      <c r="I58" s="82">
        <f>IF('Vastaukset, kilpailijat (taito)'!I58=Pistetaulukko!$I$18,Pistetaulukko!$I$17,0)</f>
        <v>0</v>
      </c>
      <c r="J58" s="82">
        <f>IF('Vastaukset, kilpailijat (taito)'!J58=Pistetaulukko!$I$21,Pistetaulukko!$I$20,IF(OR('Vastaukset, kilpailijat (taito)'!J58=Pistetaulukko!$H$21,'Vastaukset, kilpailijat (taito)'!J58=Pistetaulukko!$J$21),Pistetaulukko!$H$20,IF(OR('Vastaukset, kilpailijat (taito)'!J58=Pistetaulukko!$G$21,'Vastaukset, kilpailijat (taito)'!J58=Pistetaulukko!$K$21),Pistetaulukko!$G$20,IF(OR('Vastaukset, kilpailijat (taito)'!J58=Pistetaulukko!$F$21,'Vastaukset, kilpailijat (taito)'!J58=Pistetaulukko!$L$21),Pistetaulukko!$F$20,0))))</f>
        <v>0</v>
      </c>
      <c r="K58" s="82">
        <f>IF('Vastaukset, kilpailijat (taito)'!K58=Pistetaulukko!$I$24,Pistetaulukko!$I$23,0)</f>
        <v>0</v>
      </c>
      <c r="L58" s="82">
        <f>IF('Vastaukset, kilpailijat (taito)'!L58=Pistetaulukko!$I$27,Pistetaulukko!$I$26,IF(OR('Vastaukset, kilpailijat (taito)'!L58=Pistetaulukko!$H$27,'Vastaukset, kilpailijat (taito)'!L58=Pistetaulukko!$J$27),Pistetaulukko!$H$26,IF(OR('Vastaukset, kilpailijat (taito)'!L58=Pistetaulukko!$G$27,'Vastaukset, kilpailijat (taito)'!L58=Pistetaulukko!$K$27),Pistetaulukko!$G$26,IF(OR('Vastaukset, kilpailijat (taito)'!L58=Pistetaulukko!$F$27,'Vastaukset, kilpailijat (taito)'!L58=Pistetaulukko!$L$27),Pistetaulukko!$F$26,0))))</f>
        <v>0</v>
      </c>
      <c r="M58" s="82">
        <f>IF('Vastaukset, kilpailijat (taito)'!M58=Pistetaulukko!$I$30,Pistetaulukko!$I$29,0)</f>
        <v>0</v>
      </c>
      <c r="N58" s="82">
        <f>IF('Vastaukset, kilpailijat (taito)'!N58=Pistetaulukko!$I$33,Pistetaulukko!$I$32,IF(OR('Vastaukset, kilpailijat (taito)'!N58=Pistetaulukko!$H$33,'Vastaukset, kilpailijat (taito)'!N58=Pistetaulukko!$J$33),Pistetaulukko!$H$32,IF(OR('Vastaukset, kilpailijat (taito)'!N58=Pistetaulukko!$G$33,'Vastaukset, kilpailijat (taito)'!N58=Pistetaulukko!$K$33),Pistetaulukko!$G$32,IF(OR('Vastaukset, kilpailijat (taito)'!N58=Pistetaulukko!$F$33,'Vastaukset, kilpailijat (taito)'!N58=Pistetaulukko!$L$33),Pistetaulukko!$F$32,IF(OR('Vastaukset, kilpailijat (taito)'!N58=Pistetaulukko!$E$33,'Vastaukset, kilpailijat (taito)'!N58=Pistetaulukko!$M$33),Pistetaulukko!$E$32,IF(OR('Vastaukset, kilpailijat (taito)'!N58=Pistetaulukko!$D$33,'Vastaukset, kilpailijat (taito)'!N58=Pistetaulukko!$N$33),Pistetaulukko!$D$32,0))))))</f>
        <v>0</v>
      </c>
      <c r="O58" s="82">
        <f>IF('Vastaukset, kilpailijat (taito)'!O58=Pistetaulukko!$I$36,Pistetaulukko!$I$35,IF(OR('Vastaukset, kilpailijat (taito)'!O58=Pistetaulukko!$H$36,'Vastaukset, kilpailijat (taito)'!O58=Pistetaulukko!$J$36),Pistetaulukko!$H$35,IF(OR('Vastaukset, kilpailijat (taito)'!O58=Pistetaulukko!$G$36,'Vastaukset, kilpailijat (taito)'!O58=Pistetaulukko!$K$36),Pistetaulukko!$G$35,IF(OR('Vastaukset, kilpailijat (taito)'!O58=Pistetaulukko!$F$36,'Vastaukset, kilpailijat (taito)'!O58=Pistetaulukko!$L$36),Pistetaulukko!$F$35,IF(OR('Vastaukset, kilpailijat (taito)'!O58=Pistetaulukko!$E$36,'Vastaukset, kilpailijat (taito)'!O58=Pistetaulukko!$M$36),Pistetaulukko!$E$35,IF(OR('Vastaukset, kilpailijat (taito)'!O58=Pistetaulukko!$D$36,'Vastaukset, kilpailijat (taito)'!O58=Pistetaulukko!$N$36),Pistetaulukko!$D$35,IF(OR('Vastaukset, kilpailijat (taito)'!O58=Pistetaulukko!$C$36,'Vastaukset, kilpailijat (taito)'!O58=Pistetaulukko!$O$36),Pistetaulukko!$C$35,IF(OR('Vastaukset, kilpailijat (taito)'!O58=Pistetaulukko!$B$36,'Vastaukset, kilpailijat (taito)'!O58=Pistetaulukko!$P$36),Pistetaulukko!$B$35,0))))))))</f>
        <v>0</v>
      </c>
      <c r="P58" s="82">
        <f>IF('Vastaukset, kilpailijat (taito)'!P58=Pistetaulukko!$I$39,Pistetaulukko!$I$38,IF(OR('Vastaukset, kilpailijat (taito)'!P58=Pistetaulukko!$H$39,'Vastaukset, kilpailijat (taito)'!P58=Pistetaulukko!$J$39),Pistetaulukko!$H$38,IF(OR('Vastaukset, kilpailijat (taito)'!P58=Pistetaulukko!$G$39,'Vastaukset, kilpailijat (taito)'!P58=Pistetaulukko!$K$39),Pistetaulukko!$G$38,IF(OR('Vastaukset, kilpailijat (taito)'!P58=Pistetaulukko!$F$39,'Vastaukset, kilpailijat (taito)'!P58=Pistetaulukko!$L$39),Pistetaulukko!$F$38,0))))</f>
        <v>0</v>
      </c>
      <c r="Q58" s="82">
        <f>IF('Vastaukset, kilpailijat (taito)'!Q58=Pistetaulukko!$I$42,Pistetaulukko!$I$41,IF(OR('Vastaukset, kilpailijat (taito)'!Q58=Pistetaulukko!$H$42,'Vastaukset, kilpailijat (taito)'!Q58=Pistetaulukko!$J$42),Pistetaulukko!$H$41,IF(OR('Vastaukset, kilpailijat (taito)'!Q58=Pistetaulukko!$G$42,'Vastaukset, kilpailijat (taito)'!Q58=Pistetaulukko!$K$42),Pistetaulukko!$G$41,IF(OR('Vastaukset, kilpailijat (taito)'!Q58=Pistetaulukko!$F$42,'Vastaukset, kilpailijat (taito)'!Q58=Pistetaulukko!$L$42),Pistetaulukko!$F$41,0))))</f>
        <v>0</v>
      </c>
      <c r="R58" s="82">
        <f>IF('Vastaukset, kilpailijat (taito)'!R58=Pistetaulukko!$I$45,Pistetaulukko!$I$44,IF(OR('Vastaukset, kilpailijat (taito)'!R58=Pistetaulukko!$H$45,'Vastaukset, kilpailijat (taito)'!R58=Pistetaulukko!$J$45),Pistetaulukko!$H$44,IF(OR('Vastaukset, kilpailijat (taito)'!R58=Pistetaulukko!$G$45,'Vastaukset, kilpailijat (taito)'!R58=Pistetaulukko!$K$45),Pistetaulukko!$G$44,IF(OR('Vastaukset, kilpailijat (taito)'!R58=Pistetaulukko!$F$45,'Vastaukset, kilpailijat (taito)'!R58=Pistetaulukko!$L$45),Pistetaulukko!$F$44,0))))</f>
        <v>0</v>
      </c>
      <c r="S58" s="82">
        <f>IF('Vastaukset, kilpailijat (taito)'!S58=Pistetaulukko!$I$48,Pistetaulukko!$I$47,IF(OR('Vastaukset, kilpailijat (taito)'!S58=Pistetaulukko!$H$48,'Vastaukset, kilpailijat (taito)'!S58=Pistetaulukko!$J$48),Pistetaulukko!$H$47,IF(OR('Vastaukset, kilpailijat (taito)'!S58=Pistetaulukko!$G$48,'Vastaukset, kilpailijat (taito)'!S58=Pistetaulukko!$K$48),Pistetaulukko!$G$47,IF(OR('Vastaukset, kilpailijat (taito)'!S58=Pistetaulukko!$F$48,'Vastaukset, kilpailijat (taito)'!S58=Pistetaulukko!$L$48),Pistetaulukko!$F$47,0))))</f>
        <v>0</v>
      </c>
      <c r="T58" s="82">
        <f>IF('Vastaukset, kilpailijat (taito)'!T58=Pistetaulukko!$I$51,Pistetaulukko!$I$50,IF(OR('Vastaukset, kilpailijat (taito)'!T58=Pistetaulukko!$H$51,'Vastaukset, kilpailijat (taito)'!T58=Pistetaulukko!$J$51),Pistetaulukko!$H$50,IF(OR('Vastaukset, kilpailijat (taito)'!T58=Pistetaulukko!$G$51,'Vastaukset, kilpailijat (taito)'!T58=Pistetaulukko!$K$51),Pistetaulukko!$G$50,IF(OR('Vastaukset, kilpailijat (taito)'!T58=Pistetaulukko!$F$51,'Vastaukset, kilpailijat (taito)'!T58=Pistetaulukko!$L$51),Pistetaulukko!$F$50,0))))</f>
        <v>0</v>
      </c>
      <c r="U58" s="82">
        <f>IF('Vastaukset, kilpailijat (taito)'!U58=Pistetaulukko!$I$54,Pistetaulukko!$I$53,IF(OR('Vastaukset, kilpailijat (taito)'!U58=Pistetaulukko!$H$54,'Vastaukset, kilpailijat (taito)'!U58=Pistetaulukko!$J$54),Pistetaulukko!$H$53,IF(OR('Vastaukset, kilpailijat (taito)'!U58=Pistetaulukko!$G$54,'Vastaukset, kilpailijat (taito)'!U58=Pistetaulukko!$K$54),Pistetaulukko!$G$53,IF(OR('Vastaukset, kilpailijat (taito)'!U58=Pistetaulukko!$F$54,'Vastaukset, kilpailijat (taito)'!U58=Pistetaulukko!$L$54),Pistetaulukko!$F$53,0))))</f>
        <v>0</v>
      </c>
      <c r="V58" s="82">
        <f>IF('Vastaukset, kilpailijat (taito)'!V58=Pistetaulukko!$I$57,Pistetaulukko!$I$56,IF(OR('Vastaukset, kilpailijat (taito)'!V58=Pistetaulukko!$H$57,'Vastaukset, kilpailijat (taito)'!V58=Pistetaulukko!$J$57),Pistetaulukko!$H$56,IF(OR('Vastaukset, kilpailijat (taito)'!V58=Pistetaulukko!$G$57,'Vastaukset, kilpailijat (taito)'!V58=Pistetaulukko!$K$57),Pistetaulukko!$G$56,IF(OR('Vastaukset, kilpailijat (taito)'!V58=Pistetaulukko!$F$57,'Vastaukset, kilpailijat (taito)'!V58=Pistetaulukko!$L$57),Pistetaulukko!$F$56,0))))</f>
        <v>0</v>
      </c>
      <c r="W58" s="82">
        <f>IF('Vastaukset, kilpailijat (taito)'!W58=Pistetaulukko!$I$60,Pistetaulukko!$I$59,IF(OR('Vastaukset, kilpailijat (taito)'!W58=Pistetaulukko!$H$60,'Vastaukset, kilpailijat (taito)'!W58=Pistetaulukko!$J$60),Pistetaulukko!$H$59,IF(OR('Vastaukset, kilpailijat (taito)'!W58=Pistetaulukko!$G$60,'Vastaukset, kilpailijat (taito)'!W58=Pistetaulukko!$K$60),Pistetaulukko!$G$59,IF(OR('Vastaukset, kilpailijat (taito)'!W58=Pistetaulukko!$F$60,'Vastaukset, kilpailijat (taito)'!W58=Pistetaulukko!$L$60),Pistetaulukko!$F$59,0))))</f>
        <v>0</v>
      </c>
      <c r="X58" s="82">
        <f>IF('Vastaukset, kilpailijat (taito)'!X58=Pistetaulukko!$I$63,Pistetaulukko!$I$62,IF(OR('Vastaukset, kilpailijat (taito)'!X58=Pistetaulukko!$H$63,'Vastaukset, kilpailijat (taito)'!X58=Pistetaulukko!$J$63),Pistetaulukko!$H$62,IF(OR('Vastaukset, kilpailijat (taito)'!X58=Pistetaulukko!$G$63,'Vastaukset, kilpailijat (taito)'!X58=Pistetaulukko!$K$63),Pistetaulukko!$G$62,IF(OR('Vastaukset, kilpailijat (taito)'!X58=Pistetaulukko!$F$63,'Vastaukset, kilpailijat (taito)'!X58=Pistetaulukko!$L$63),Pistetaulukko!$F$62,0))))</f>
        <v>0</v>
      </c>
      <c r="Y58" s="82">
        <f>IF('Vastaukset, kilpailijat (taito)'!Y58=Pistetaulukko!$I$66,Pistetaulukko!$I$65,IF(OR('Vastaukset, kilpailijat (taito)'!Y58=Pistetaulukko!$H$66,'Vastaukset, kilpailijat (taito)'!Y58=Pistetaulukko!$J$66),Pistetaulukko!$H$65,IF(OR('Vastaukset, kilpailijat (taito)'!Y58=Pistetaulukko!$G$66,'Vastaukset, kilpailijat (taito)'!Y58=Pistetaulukko!$K$66),Pistetaulukko!$G$65,IF(OR('Vastaukset, kilpailijat (taito)'!Y58=Pistetaulukko!$F$66,'Vastaukset, kilpailijat (taito)'!Y58=Pistetaulukko!$L$66),Pistetaulukko!$F$65,IF(OR('Vastaukset, kilpailijat (taito)'!Y58=Pistetaulukko!$E$66,'Vastaukset, kilpailijat (taito)'!Y58=Pistetaulukko!$M$66),Pistetaulukko!$E$65,IF(OR('Vastaukset, kilpailijat (taito)'!Y58=Pistetaulukko!$D$66,'Vastaukset, kilpailijat (taito)'!Y58=Pistetaulukko!$N$66),Pistetaulukko!$D$65,0))))))</f>
        <v>0</v>
      </c>
      <c r="Z58" s="82">
        <f>IF('Vastaukset, kilpailijat (taito)'!Z58=Pistetaulukko!$I$69,Pistetaulukko!$I$68,IF(OR('Vastaukset, kilpailijat (taito)'!Z58=Pistetaulukko!$H$69,'Vastaukset, kilpailijat (taito)'!Z58=Pistetaulukko!$J$69),Pistetaulukko!$H$68,IF(OR('Vastaukset, kilpailijat (taito)'!Z58=Pistetaulukko!$G$69,'Vastaukset, kilpailijat (taito)'!Z58=Pistetaulukko!$K$69),Pistetaulukko!$G$68,IF(OR('Vastaukset, kilpailijat (taito)'!Z58=Pistetaulukko!$F$69,'Vastaukset, kilpailijat (taito)'!Z58=Pistetaulukko!$L$69),Pistetaulukko!$F$68,IF(OR('Vastaukset, kilpailijat (taito)'!Z58=Pistetaulukko!$E$69,'Vastaukset, kilpailijat (taito)'!Z58=Pistetaulukko!$M$69),Pistetaulukko!$E$68,IF(OR('Vastaukset, kilpailijat (taito)'!Z58=Pistetaulukko!$D$69,'Vastaukset, kilpailijat (taito)'!Z58=Pistetaulukko!$N$69),Pistetaulukko!$D$68,0))))))</f>
        <v>0</v>
      </c>
      <c r="AA58" s="4">
        <f t="shared" si="4"/>
        <v>0</v>
      </c>
      <c r="AB58" s="34">
        <f>'Vastaukset, kilpailijat (taito)'!AD58</f>
        <v>0</v>
      </c>
      <c r="AC58" s="125">
        <f>'Vastaukset, kilpailijat (taito)'!AC58</f>
        <v>0</v>
      </c>
      <c r="AD58" s="35">
        <f t="shared" si="1"/>
        <v>-5.2083333333333336E-2</v>
      </c>
      <c r="AE58" s="116">
        <f t="shared" si="2"/>
        <v>0</v>
      </c>
      <c r="AF58" s="38">
        <f t="shared" si="3"/>
        <v>0</v>
      </c>
      <c r="AG58" s="12"/>
    </row>
    <row r="59" spans="1:33" x14ac:dyDescent="0.3">
      <c r="A59" s="7">
        <f>'Vastaukset, kilpailijat (taito)'!A59</f>
        <v>0</v>
      </c>
      <c r="B59" s="56">
        <f>'Vastaukset, kilpailijat (taito)'!B59</f>
        <v>0</v>
      </c>
      <c r="C59" s="6">
        <f>'Vastaukset, kilpailijat (taito)'!C59</f>
        <v>0</v>
      </c>
      <c r="D59" s="6">
        <f>'Vastaukset, kilpailijat (taito)'!D59</f>
        <v>0</v>
      </c>
      <c r="E59" s="82">
        <f>IF('Vastaukset, kilpailijat (taito)'!E59=Pistetaulukko!$I$3,Pistetaulukko!$I$2,0)</f>
        <v>0</v>
      </c>
      <c r="F59" s="82">
        <f>IF('Vastaukset, kilpailijat (taito)'!F59=Pistetaulukko!$I$6,Pistetaulukko!$I$5,IF(OR('Vastaukset, kilpailijat (taito)'!F59=Pistetaulukko!$H$6,'Vastaukset, kilpailijat (taito)'!F59=Pistetaulukko!$J$6),Pistetaulukko!$H$5,IF(OR('Vastaukset, kilpailijat (taito)'!F59=Pistetaulukko!$G$6,'Vastaukset, kilpailijat (taito)'!F59=Pistetaulukko!$K$6),Pistetaulukko!$G$5,IF(OR('Vastaukset, kilpailijat (taito)'!F59=Pistetaulukko!$F$6,'Vastaukset, kilpailijat (taito)'!F59=Pistetaulukko!$L$6),Pistetaulukko!$F$5,0))))</f>
        <v>0</v>
      </c>
      <c r="G59" s="82">
        <f>IF('Vastaukset, kilpailijat (taito)'!G59=Pistetaulukko!$I$9,Pistetaulukko!$I$8,IF(OR('Vastaukset, kilpailijat (taito)'!G59=Pistetaulukko!$H$9,'Vastaukset, kilpailijat (taito)'!G59=Pistetaulukko!$J$9),Pistetaulukko!$H$8,IF(OR('Vastaukset, kilpailijat (taito)'!G59=Pistetaulukko!$G$9,'Vastaukset, kilpailijat (taito)'!G59=Pistetaulukko!$K$9),Pistetaulukko!$G$8,IF(OR('Vastaukset, kilpailijat (taito)'!G59=Pistetaulukko!$F$9,'Vastaukset, kilpailijat (taito)'!G59=Pistetaulukko!$L$9),Pistetaulukko!$F$8,0))))</f>
        <v>0</v>
      </c>
      <c r="H59" s="82">
        <f>IF('Vastaukset, kilpailijat (taito)'!H59=Pistetaulukko!$I$12,Pistetaulukko!$I$11,IF(OR('Vastaukset, kilpailijat (taito)'!H59=Pistetaulukko!$H$12,'Vastaukset, kilpailijat (taito)'!H59=Pistetaulukko!$J$12),Pistetaulukko!$H$11,IF(OR('Vastaukset, kilpailijat (taito)'!H59=Pistetaulukko!$G$12,'Vastaukset, kilpailijat (taito)'!H59=Pistetaulukko!$K$12),Pistetaulukko!$G$11,IF(OR('Vastaukset, kilpailijat (taito)'!H59=Pistetaulukko!$F$12,'Vastaukset, kilpailijat (taito)'!H59=Pistetaulukko!$L$12),Pistetaulukko!$F$11,0))))</f>
        <v>0</v>
      </c>
      <c r="I59" s="82">
        <f>IF('Vastaukset, kilpailijat (taito)'!I59=Pistetaulukko!$I$18,Pistetaulukko!$I$17,0)</f>
        <v>0</v>
      </c>
      <c r="J59" s="82">
        <f>IF('Vastaukset, kilpailijat (taito)'!J59=Pistetaulukko!$I$21,Pistetaulukko!$I$20,IF(OR('Vastaukset, kilpailijat (taito)'!J59=Pistetaulukko!$H$21,'Vastaukset, kilpailijat (taito)'!J59=Pistetaulukko!$J$21),Pistetaulukko!$H$20,IF(OR('Vastaukset, kilpailijat (taito)'!J59=Pistetaulukko!$G$21,'Vastaukset, kilpailijat (taito)'!J59=Pistetaulukko!$K$21),Pistetaulukko!$G$20,IF(OR('Vastaukset, kilpailijat (taito)'!J59=Pistetaulukko!$F$21,'Vastaukset, kilpailijat (taito)'!J59=Pistetaulukko!$L$21),Pistetaulukko!$F$20,0))))</f>
        <v>0</v>
      </c>
      <c r="K59" s="82">
        <f>IF('Vastaukset, kilpailijat (taito)'!K59=Pistetaulukko!$I$24,Pistetaulukko!$I$23,0)</f>
        <v>0</v>
      </c>
      <c r="L59" s="82">
        <f>IF('Vastaukset, kilpailijat (taito)'!L59=Pistetaulukko!$I$27,Pistetaulukko!$I$26,IF(OR('Vastaukset, kilpailijat (taito)'!L59=Pistetaulukko!$H$27,'Vastaukset, kilpailijat (taito)'!L59=Pistetaulukko!$J$27),Pistetaulukko!$H$26,IF(OR('Vastaukset, kilpailijat (taito)'!L59=Pistetaulukko!$G$27,'Vastaukset, kilpailijat (taito)'!L59=Pistetaulukko!$K$27),Pistetaulukko!$G$26,IF(OR('Vastaukset, kilpailijat (taito)'!L59=Pistetaulukko!$F$27,'Vastaukset, kilpailijat (taito)'!L59=Pistetaulukko!$L$27),Pistetaulukko!$F$26,0))))</f>
        <v>0</v>
      </c>
      <c r="M59" s="82">
        <f>IF('Vastaukset, kilpailijat (taito)'!M59=Pistetaulukko!$I$30,Pistetaulukko!$I$29,0)</f>
        <v>0</v>
      </c>
      <c r="N59" s="82">
        <f>IF('Vastaukset, kilpailijat (taito)'!N59=Pistetaulukko!$I$33,Pistetaulukko!$I$32,IF(OR('Vastaukset, kilpailijat (taito)'!N59=Pistetaulukko!$H$33,'Vastaukset, kilpailijat (taito)'!N59=Pistetaulukko!$J$33),Pistetaulukko!$H$32,IF(OR('Vastaukset, kilpailijat (taito)'!N59=Pistetaulukko!$G$33,'Vastaukset, kilpailijat (taito)'!N59=Pistetaulukko!$K$33),Pistetaulukko!$G$32,IF(OR('Vastaukset, kilpailijat (taito)'!N59=Pistetaulukko!$F$33,'Vastaukset, kilpailijat (taito)'!N59=Pistetaulukko!$L$33),Pistetaulukko!$F$32,IF(OR('Vastaukset, kilpailijat (taito)'!N59=Pistetaulukko!$E$33,'Vastaukset, kilpailijat (taito)'!N59=Pistetaulukko!$M$33),Pistetaulukko!$E$32,IF(OR('Vastaukset, kilpailijat (taito)'!N59=Pistetaulukko!$D$33,'Vastaukset, kilpailijat (taito)'!N59=Pistetaulukko!$N$33),Pistetaulukko!$D$32,0))))))</f>
        <v>0</v>
      </c>
      <c r="O59" s="82">
        <f>IF('Vastaukset, kilpailijat (taito)'!O59=Pistetaulukko!$I$36,Pistetaulukko!$I$35,IF(OR('Vastaukset, kilpailijat (taito)'!O59=Pistetaulukko!$H$36,'Vastaukset, kilpailijat (taito)'!O59=Pistetaulukko!$J$36),Pistetaulukko!$H$35,IF(OR('Vastaukset, kilpailijat (taito)'!O59=Pistetaulukko!$G$36,'Vastaukset, kilpailijat (taito)'!O59=Pistetaulukko!$K$36),Pistetaulukko!$G$35,IF(OR('Vastaukset, kilpailijat (taito)'!O59=Pistetaulukko!$F$36,'Vastaukset, kilpailijat (taito)'!O59=Pistetaulukko!$L$36),Pistetaulukko!$F$35,IF(OR('Vastaukset, kilpailijat (taito)'!O59=Pistetaulukko!$E$36,'Vastaukset, kilpailijat (taito)'!O59=Pistetaulukko!$M$36),Pistetaulukko!$E$35,IF(OR('Vastaukset, kilpailijat (taito)'!O59=Pistetaulukko!$D$36,'Vastaukset, kilpailijat (taito)'!O59=Pistetaulukko!$N$36),Pistetaulukko!$D$35,IF(OR('Vastaukset, kilpailijat (taito)'!O59=Pistetaulukko!$C$36,'Vastaukset, kilpailijat (taito)'!O59=Pistetaulukko!$O$36),Pistetaulukko!$C$35,IF(OR('Vastaukset, kilpailijat (taito)'!O59=Pistetaulukko!$B$36,'Vastaukset, kilpailijat (taito)'!O59=Pistetaulukko!$P$36),Pistetaulukko!$B$35,0))))))))</f>
        <v>0</v>
      </c>
      <c r="P59" s="82">
        <f>IF('Vastaukset, kilpailijat (taito)'!P59=Pistetaulukko!$I$39,Pistetaulukko!$I$38,IF(OR('Vastaukset, kilpailijat (taito)'!P59=Pistetaulukko!$H$39,'Vastaukset, kilpailijat (taito)'!P59=Pistetaulukko!$J$39),Pistetaulukko!$H$38,IF(OR('Vastaukset, kilpailijat (taito)'!P59=Pistetaulukko!$G$39,'Vastaukset, kilpailijat (taito)'!P59=Pistetaulukko!$K$39),Pistetaulukko!$G$38,IF(OR('Vastaukset, kilpailijat (taito)'!P59=Pistetaulukko!$F$39,'Vastaukset, kilpailijat (taito)'!P59=Pistetaulukko!$L$39),Pistetaulukko!$F$38,0))))</f>
        <v>0</v>
      </c>
      <c r="Q59" s="82">
        <f>IF('Vastaukset, kilpailijat (taito)'!Q59=Pistetaulukko!$I$42,Pistetaulukko!$I$41,IF(OR('Vastaukset, kilpailijat (taito)'!Q59=Pistetaulukko!$H$42,'Vastaukset, kilpailijat (taito)'!Q59=Pistetaulukko!$J$42),Pistetaulukko!$H$41,IF(OR('Vastaukset, kilpailijat (taito)'!Q59=Pistetaulukko!$G$42,'Vastaukset, kilpailijat (taito)'!Q59=Pistetaulukko!$K$42),Pistetaulukko!$G$41,IF(OR('Vastaukset, kilpailijat (taito)'!Q59=Pistetaulukko!$F$42,'Vastaukset, kilpailijat (taito)'!Q59=Pistetaulukko!$L$42),Pistetaulukko!$F$41,0))))</f>
        <v>0</v>
      </c>
      <c r="R59" s="82">
        <f>IF('Vastaukset, kilpailijat (taito)'!R59=Pistetaulukko!$I$45,Pistetaulukko!$I$44,IF(OR('Vastaukset, kilpailijat (taito)'!R59=Pistetaulukko!$H$45,'Vastaukset, kilpailijat (taito)'!R59=Pistetaulukko!$J$45),Pistetaulukko!$H$44,IF(OR('Vastaukset, kilpailijat (taito)'!R59=Pistetaulukko!$G$45,'Vastaukset, kilpailijat (taito)'!R59=Pistetaulukko!$K$45),Pistetaulukko!$G$44,IF(OR('Vastaukset, kilpailijat (taito)'!R59=Pistetaulukko!$F$45,'Vastaukset, kilpailijat (taito)'!R59=Pistetaulukko!$L$45),Pistetaulukko!$F$44,0))))</f>
        <v>0</v>
      </c>
      <c r="S59" s="82">
        <f>IF('Vastaukset, kilpailijat (taito)'!S59=Pistetaulukko!$I$48,Pistetaulukko!$I$47,IF(OR('Vastaukset, kilpailijat (taito)'!S59=Pistetaulukko!$H$48,'Vastaukset, kilpailijat (taito)'!S59=Pistetaulukko!$J$48),Pistetaulukko!$H$47,IF(OR('Vastaukset, kilpailijat (taito)'!S59=Pistetaulukko!$G$48,'Vastaukset, kilpailijat (taito)'!S59=Pistetaulukko!$K$48),Pistetaulukko!$G$47,IF(OR('Vastaukset, kilpailijat (taito)'!S59=Pistetaulukko!$F$48,'Vastaukset, kilpailijat (taito)'!S59=Pistetaulukko!$L$48),Pistetaulukko!$F$47,0))))</f>
        <v>0</v>
      </c>
      <c r="T59" s="82">
        <f>IF('Vastaukset, kilpailijat (taito)'!T59=Pistetaulukko!$I$51,Pistetaulukko!$I$50,IF(OR('Vastaukset, kilpailijat (taito)'!T59=Pistetaulukko!$H$51,'Vastaukset, kilpailijat (taito)'!T59=Pistetaulukko!$J$51),Pistetaulukko!$H$50,IF(OR('Vastaukset, kilpailijat (taito)'!T59=Pistetaulukko!$G$51,'Vastaukset, kilpailijat (taito)'!T59=Pistetaulukko!$K$51),Pistetaulukko!$G$50,IF(OR('Vastaukset, kilpailijat (taito)'!T59=Pistetaulukko!$F$51,'Vastaukset, kilpailijat (taito)'!T59=Pistetaulukko!$L$51),Pistetaulukko!$F$50,0))))</f>
        <v>0</v>
      </c>
      <c r="U59" s="82">
        <f>IF('Vastaukset, kilpailijat (taito)'!U59=Pistetaulukko!$I$54,Pistetaulukko!$I$53,IF(OR('Vastaukset, kilpailijat (taito)'!U59=Pistetaulukko!$H$54,'Vastaukset, kilpailijat (taito)'!U59=Pistetaulukko!$J$54),Pistetaulukko!$H$53,IF(OR('Vastaukset, kilpailijat (taito)'!U59=Pistetaulukko!$G$54,'Vastaukset, kilpailijat (taito)'!U59=Pistetaulukko!$K$54),Pistetaulukko!$G$53,IF(OR('Vastaukset, kilpailijat (taito)'!U59=Pistetaulukko!$F$54,'Vastaukset, kilpailijat (taito)'!U59=Pistetaulukko!$L$54),Pistetaulukko!$F$53,0))))</f>
        <v>0</v>
      </c>
      <c r="V59" s="82">
        <f>IF('Vastaukset, kilpailijat (taito)'!V59=Pistetaulukko!$I$57,Pistetaulukko!$I$56,IF(OR('Vastaukset, kilpailijat (taito)'!V59=Pistetaulukko!$H$57,'Vastaukset, kilpailijat (taito)'!V59=Pistetaulukko!$J$57),Pistetaulukko!$H$56,IF(OR('Vastaukset, kilpailijat (taito)'!V59=Pistetaulukko!$G$57,'Vastaukset, kilpailijat (taito)'!V59=Pistetaulukko!$K$57),Pistetaulukko!$G$56,IF(OR('Vastaukset, kilpailijat (taito)'!V59=Pistetaulukko!$F$57,'Vastaukset, kilpailijat (taito)'!V59=Pistetaulukko!$L$57),Pistetaulukko!$F$56,0))))</f>
        <v>0</v>
      </c>
      <c r="W59" s="82">
        <f>IF('Vastaukset, kilpailijat (taito)'!W59=Pistetaulukko!$I$60,Pistetaulukko!$I$59,IF(OR('Vastaukset, kilpailijat (taito)'!W59=Pistetaulukko!$H$60,'Vastaukset, kilpailijat (taito)'!W59=Pistetaulukko!$J$60),Pistetaulukko!$H$59,IF(OR('Vastaukset, kilpailijat (taito)'!W59=Pistetaulukko!$G$60,'Vastaukset, kilpailijat (taito)'!W59=Pistetaulukko!$K$60),Pistetaulukko!$G$59,IF(OR('Vastaukset, kilpailijat (taito)'!W59=Pistetaulukko!$F$60,'Vastaukset, kilpailijat (taito)'!W59=Pistetaulukko!$L$60),Pistetaulukko!$F$59,0))))</f>
        <v>0</v>
      </c>
      <c r="X59" s="82">
        <f>IF('Vastaukset, kilpailijat (taito)'!X59=Pistetaulukko!$I$63,Pistetaulukko!$I$62,IF(OR('Vastaukset, kilpailijat (taito)'!X59=Pistetaulukko!$H$63,'Vastaukset, kilpailijat (taito)'!X59=Pistetaulukko!$J$63),Pistetaulukko!$H$62,IF(OR('Vastaukset, kilpailijat (taito)'!X59=Pistetaulukko!$G$63,'Vastaukset, kilpailijat (taito)'!X59=Pistetaulukko!$K$63),Pistetaulukko!$G$62,IF(OR('Vastaukset, kilpailijat (taito)'!X59=Pistetaulukko!$F$63,'Vastaukset, kilpailijat (taito)'!X59=Pistetaulukko!$L$63),Pistetaulukko!$F$62,0))))</f>
        <v>0</v>
      </c>
      <c r="Y59" s="82">
        <f>IF('Vastaukset, kilpailijat (taito)'!Y59=Pistetaulukko!$I$66,Pistetaulukko!$I$65,IF(OR('Vastaukset, kilpailijat (taito)'!Y59=Pistetaulukko!$H$66,'Vastaukset, kilpailijat (taito)'!Y59=Pistetaulukko!$J$66),Pistetaulukko!$H$65,IF(OR('Vastaukset, kilpailijat (taito)'!Y59=Pistetaulukko!$G$66,'Vastaukset, kilpailijat (taito)'!Y59=Pistetaulukko!$K$66),Pistetaulukko!$G$65,IF(OR('Vastaukset, kilpailijat (taito)'!Y59=Pistetaulukko!$F$66,'Vastaukset, kilpailijat (taito)'!Y59=Pistetaulukko!$L$66),Pistetaulukko!$F$65,IF(OR('Vastaukset, kilpailijat (taito)'!Y59=Pistetaulukko!$E$66,'Vastaukset, kilpailijat (taito)'!Y59=Pistetaulukko!$M$66),Pistetaulukko!$E$65,IF(OR('Vastaukset, kilpailijat (taito)'!Y59=Pistetaulukko!$D$66,'Vastaukset, kilpailijat (taito)'!Y59=Pistetaulukko!$N$66),Pistetaulukko!$D$65,0))))))</f>
        <v>0</v>
      </c>
      <c r="Z59" s="82">
        <f>IF('Vastaukset, kilpailijat (taito)'!Z59=Pistetaulukko!$I$69,Pistetaulukko!$I$68,IF(OR('Vastaukset, kilpailijat (taito)'!Z59=Pistetaulukko!$H$69,'Vastaukset, kilpailijat (taito)'!Z59=Pistetaulukko!$J$69),Pistetaulukko!$H$68,IF(OR('Vastaukset, kilpailijat (taito)'!Z59=Pistetaulukko!$G$69,'Vastaukset, kilpailijat (taito)'!Z59=Pistetaulukko!$K$69),Pistetaulukko!$G$68,IF(OR('Vastaukset, kilpailijat (taito)'!Z59=Pistetaulukko!$F$69,'Vastaukset, kilpailijat (taito)'!Z59=Pistetaulukko!$L$69),Pistetaulukko!$F$68,IF(OR('Vastaukset, kilpailijat (taito)'!Z59=Pistetaulukko!$E$69,'Vastaukset, kilpailijat (taito)'!Z59=Pistetaulukko!$M$69),Pistetaulukko!$E$68,IF(OR('Vastaukset, kilpailijat (taito)'!Z59=Pistetaulukko!$D$69,'Vastaukset, kilpailijat (taito)'!Z59=Pistetaulukko!$N$69),Pistetaulukko!$D$68,0))))))</f>
        <v>0</v>
      </c>
      <c r="AA59" s="4">
        <f t="shared" si="4"/>
        <v>0</v>
      </c>
      <c r="AB59" s="34">
        <f>'Vastaukset, kilpailijat (taito)'!AD59</f>
        <v>0</v>
      </c>
      <c r="AC59" s="125">
        <f>'Vastaukset, kilpailijat (taito)'!AC59</f>
        <v>0</v>
      </c>
      <c r="AD59" s="35">
        <f t="shared" si="1"/>
        <v>-5.2083333333333336E-2</v>
      </c>
      <c r="AE59" s="116">
        <f t="shared" si="2"/>
        <v>0</v>
      </c>
      <c r="AF59" s="38">
        <f t="shared" si="3"/>
        <v>0</v>
      </c>
      <c r="AG59" s="12"/>
    </row>
    <row r="60" spans="1:33" x14ac:dyDescent="0.3">
      <c r="A60" s="7">
        <f>'Vastaukset, kilpailijat (taito)'!A60</f>
        <v>0</v>
      </c>
      <c r="B60" s="56">
        <f>'Vastaukset, kilpailijat (taito)'!B60</f>
        <v>0</v>
      </c>
      <c r="C60" s="6">
        <f>'Vastaukset, kilpailijat (taito)'!C60</f>
        <v>0</v>
      </c>
      <c r="D60" s="6">
        <f>'Vastaukset, kilpailijat (taito)'!D60</f>
        <v>0</v>
      </c>
      <c r="E60" s="82">
        <f>IF('Vastaukset, kilpailijat (taito)'!E60=Pistetaulukko!$I$3,Pistetaulukko!$I$2,0)</f>
        <v>0</v>
      </c>
      <c r="F60" s="82">
        <f>IF('Vastaukset, kilpailijat (taito)'!F60=Pistetaulukko!$I$6,Pistetaulukko!$I$5,IF(OR('Vastaukset, kilpailijat (taito)'!F60=Pistetaulukko!$H$6,'Vastaukset, kilpailijat (taito)'!F60=Pistetaulukko!$J$6),Pistetaulukko!$H$5,IF(OR('Vastaukset, kilpailijat (taito)'!F60=Pistetaulukko!$G$6,'Vastaukset, kilpailijat (taito)'!F60=Pistetaulukko!$K$6),Pistetaulukko!$G$5,IF(OR('Vastaukset, kilpailijat (taito)'!F60=Pistetaulukko!$F$6,'Vastaukset, kilpailijat (taito)'!F60=Pistetaulukko!$L$6),Pistetaulukko!$F$5,0))))</f>
        <v>0</v>
      </c>
      <c r="G60" s="82">
        <f>IF('Vastaukset, kilpailijat (taito)'!G60=Pistetaulukko!$I$9,Pistetaulukko!$I$8,IF(OR('Vastaukset, kilpailijat (taito)'!G60=Pistetaulukko!$H$9,'Vastaukset, kilpailijat (taito)'!G60=Pistetaulukko!$J$9),Pistetaulukko!$H$8,IF(OR('Vastaukset, kilpailijat (taito)'!G60=Pistetaulukko!$G$9,'Vastaukset, kilpailijat (taito)'!G60=Pistetaulukko!$K$9),Pistetaulukko!$G$8,IF(OR('Vastaukset, kilpailijat (taito)'!G60=Pistetaulukko!$F$9,'Vastaukset, kilpailijat (taito)'!G60=Pistetaulukko!$L$9),Pistetaulukko!$F$8,0))))</f>
        <v>0</v>
      </c>
      <c r="H60" s="82">
        <f>IF('Vastaukset, kilpailijat (taito)'!H60=Pistetaulukko!$I$12,Pistetaulukko!$I$11,IF(OR('Vastaukset, kilpailijat (taito)'!H60=Pistetaulukko!$H$12,'Vastaukset, kilpailijat (taito)'!H60=Pistetaulukko!$J$12),Pistetaulukko!$H$11,IF(OR('Vastaukset, kilpailijat (taito)'!H60=Pistetaulukko!$G$12,'Vastaukset, kilpailijat (taito)'!H60=Pistetaulukko!$K$12),Pistetaulukko!$G$11,IF(OR('Vastaukset, kilpailijat (taito)'!H60=Pistetaulukko!$F$12,'Vastaukset, kilpailijat (taito)'!H60=Pistetaulukko!$L$12),Pistetaulukko!$F$11,0))))</f>
        <v>0</v>
      </c>
      <c r="I60" s="82">
        <f>IF('Vastaukset, kilpailijat (taito)'!I60=Pistetaulukko!$I$18,Pistetaulukko!$I$17,0)</f>
        <v>0</v>
      </c>
      <c r="J60" s="82">
        <f>IF('Vastaukset, kilpailijat (taito)'!J60=Pistetaulukko!$I$21,Pistetaulukko!$I$20,IF(OR('Vastaukset, kilpailijat (taito)'!J60=Pistetaulukko!$H$21,'Vastaukset, kilpailijat (taito)'!J60=Pistetaulukko!$J$21),Pistetaulukko!$H$20,IF(OR('Vastaukset, kilpailijat (taito)'!J60=Pistetaulukko!$G$21,'Vastaukset, kilpailijat (taito)'!J60=Pistetaulukko!$K$21),Pistetaulukko!$G$20,IF(OR('Vastaukset, kilpailijat (taito)'!J60=Pistetaulukko!$F$21,'Vastaukset, kilpailijat (taito)'!J60=Pistetaulukko!$L$21),Pistetaulukko!$F$20,0))))</f>
        <v>0</v>
      </c>
      <c r="K60" s="82">
        <f>IF('Vastaukset, kilpailijat (taito)'!K60=Pistetaulukko!$I$24,Pistetaulukko!$I$23,0)</f>
        <v>0</v>
      </c>
      <c r="L60" s="82">
        <f>IF('Vastaukset, kilpailijat (taito)'!L60=Pistetaulukko!$I$27,Pistetaulukko!$I$26,IF(OR('Vastaukset, kilpailijat (taito)'!L60=Pistetaulukko!$H$27,'Vastaukset, kilpailijat (taito)'!L60=Pistetaulukko!$J$27),Pistetaulukko!$H$26,IF(OR('Vastaukset, kilpailijat (taito)'!L60=Pistetaulukko!$G$27,'Vastaukset, kilpailijat (taito)'!L60=Pistetaulukko!$K$27),Pistetaulukko!$G$26,IF(OR('Vastaukset, kilpailijat (taito)'!L60=Pistetaulukko!$F$27,'Vastaukset, kilpailijat (taito)'!L60=Pistetaulukko!$L$27),Pistetaulukko!$F$26,0))))</f>
        <v>0</v>
      </c>
      <c r="M60" s="82">
        <f>IF('Vastaukset, kilpailijat (taito)'!M60=Pistetaulukko!$I$30,Pistetaulukko!$I$29,0)</f>
        <v>0</v>
      </c>
      <c r="N60" s="82">
        <f>IF('Vastaukset, kilpailijat (taito)'!N60=Pistetaulukko!$I$33,Pistetaulukko!$I$32,IF(OR('Vastaukset, kilpailijat (taito)'!N60=Pistetaulukko!$H$33,'Vastaukset, kilpailijat (taito)'!N60=Pistetaulukko!$J$33),Pistetaulukko!$H$32,IF(OR('Vastaukset, kilpailijat (taito)'!N60=Pistetaulukko!$G$33,'Vastaukset, kilpailijat (taito)'!N60=Pistetaulukko!$K$33),Pistetaulukko!$G$32,IF(OR('Vastaukset, kilpailijat (taito)'!N60=Pistetaulukko!$F$33,'Vastaukset, kilpailijat (taito)'!N60=Pistetaulukko!$L$33),Pistetaulukko!$F$32,IF(OR('Vastaukset, kilpailijat (taito)'!N60=Pistetaulukko!$E$33,'Vastaukset, kilpailijat (taito)'!N60=Pistetaulukko!$M$33),Pistetaulukko!$E$32,IF(OR('Vastaukset, kilpailijat (taito)'!N60=Pistetaulukko!$D$33,'Vastaukset, kilpailijat (taito)'!N60=Pistetaulukko!$N$33),Pistetaulukko!$D$32,0))))))</f>
        <v>0</v>
      </c>
      <c r="O60" s="82">
        <f>IF('Vastaukset, kilpailijat (taito)'!O60=Pistetaulukko!$I$36,Pistetaulukko!$I$35,IF(OR('Vastaukset, kilpailijat (taito)'!O60=Pistetaulukko!$H$36,'Vastaukset, kilpailijat (taito)'!O60=Pistetaulukko!$J$36),Pistetaulukko!$H$35,IF(OR('Vastaukset, kilpailijat (taito)'!O60=Pistetaulukko!$G$36,'Vastaukset, kilpailijat (taito)'!O60=Pistetaulukko!$K$36),Pistetaulukko!$G$35,IF(OR('Vastaukset, kilpailijat (taito)'!O60=Pistetaulukko!$F$36,'Vastaukset, kilpailijat (taito)'!O60=Pistetaulukko!$L$36),Pistetaulukko!$F$35,IF(OR('Vastaukset, kilpailijat (taito)'!O60=Pistetaulukko!$E$36,'Vastaukset, kilpailijat (taito)'!O60=Pistetaulukko!$M$36),Pistetaulukko!$E$35,IF(OR('Vastaukset, kilpailijat (taito)'!O60=Pistetaulukko!$D$36,'Vastaukset, kilpailijat (taito)'!O60=Pistetaulukko!$N$36),Pistetaulukko!$D$35,IF(OR('Vastaukset, kilpailijat (taito)'!O60=Pistetaulukko!$C$36,'Vastaukset, kilpailijat (taito)'!O60=Pistetaulukko!$O$36),Pistetaulukko!$C$35,IF(OR('Vastaukset, kilpailijat (taito)'!O60=Pistetaulukko!$B$36,'Vastaukset, kilpailijat (taito)'!O60=Pistetaulukko!$P$36),Pistetaulukko!$B$35,0))))))))</f>
        <v>0</v>
      </c>
      <c r="P60" s="82">
        <f>IF('Vastaukset, kilpailijat (taito)'!P60=Pistetaulukko!$I$39,Pistetaulukko!$I$38,IF(OR('Vastaukset, kilpailijat (taito)'!P60=Pistetaulukko!$H$39,'Vastaukset, kilpailijat (taito)'!P60=Pistetaulukko!$J$39),Pistetaulukko!$H$38,IF(OR('Vastaukset, kilpailijat (taito)'!P60=Pistetaulukko!$G$39,'Vastaukset, kilpailijat (taito)'!P60=Pistetaulukko!$K$39),Pistetaulukko!$G$38,IF(OR('Vastaukset, kilpailijat (taito)'!P60=Pistetaulukko!$F$39,'Vastaukset, kilpailijat (taito)'!P60=Pistetaulukko!$L$39),Pistetaulukko!$F$38,0))))</f>
        <v>0</v>
      </c>
      <c r="Q60" s="82">
        <f>IF('Vastaukset, kilpailijat (taito)'!Q60=Pistetaulukko!$I$42,Pistetaulukko!$I$41,IF(OR('Vastaukset, kilpailijat (taito)'!Q60=Pistetaulukko!$H$42,'Vastaukset, kilpailijat (taito)'!Q60=Pistetaulukko!$J$42),Pistetaulukko!$H$41,IF(OR('Vastaukset, kilpailijat (taito)'!Q60=Pistetaulukko!$G$42,'Vastaukset, kilpailijat (taito)'!Q60=Pistetaulukko!$K$42),Pistetaulukko!$G$41,IF(OR('Vastaukset, kilpailijat (taito)'!Q60=Pistetaulukko!$F$42,'Vastaukset, kilpailijat (taito)'!Q60=Pistetaulukko!$L$42),Pistetaulukko!$F$41,0))))</f>
        <v>0</v>
      </c>
      <c r="R60" s="82">
        <f>IF('Vastaukset, kilpailijat (taito)'!R60=Pistetaulukko!$I$45,Pistetaulukko!$I$44,IF(OR('Vastaukset, kilpailijat (taito)'!R60=Pistetaulukko!$H$45,'Vastaukset, kilpailijat (taito)'!R60=Pistetaulukko!$J$45),Pistetaulukko!$H$44,IF(OR('Vastaukset, kilpailijat (taito)'!R60=Pistetaulukko!$G$45,'Vastaukset, kilpailijat (taito)'!R60=Pistetaulukko!$K$45),Pistetaulukko!$G$44,IF(OR('Vastaukset, kilpailijat (taito)'!R60=Pistetaulukko!$F$45,'Vastaukset, kilpailijat (taito)'!R60=Pistetaulukko!$L$45),Pistetaulukko!$F$44,0))))</f>
        <v>0</v>
      </c>
      <c r="S60" s="82">
        <f>IF('Vastaukset, kilpailijat (taito)'!S60=Pistetaulukko!$I$48,Pistetaulukko!$I$47,IF(OR('Vastaukset, kilpailijat (taito)'!S60=Pistetaulukko!$H$48,'Vastaukset, kilpailijat (taito)'!S60=Pistetaulukko!$J$48),Pistetaulukko!$H$47,IF(OR('Vastaukset, kilpailijat (taito)'!S60=Pistetaulukko!$G$48,'Vastaukset, kilpailijat (taito)'!S60=Pistetaulukko!$K$48),Pistetaulukko!$G$47,IF(OR('Vastaukset, kilpailijat (taito)'!S60=Pistetaulukko!$F$48,'Vastaukset, kilpailijat (taito)'!S60=Pistetaulukko!$L$48),Pistetaulukko!$F$47,0))))</f>
        <v>0</v>
      </c>
      <c r="T60" s="82">
        <f>IF('Vastaukset, kilpailijat (taito)'!T60=Pistetaulukko!$I$51,Pistetaulukko!$I$50,IF(OR('Vastaukset, kilpailijat (taito)'!T60=Pistetaulukko!$H$51,'Vastaukset, kilpailijat (taito)'!T60=Pistetaulukko!$J$51),Pistetaulukko!$H$50,IF(OR('Vastaukset, kilpailijat (taito)'!T60=Pistetaulukko!$G$51,'Vastaukset, kilpailijat (taito)'!T60=Pistetaulukko!$K$51),Pistetaulukko!$G$50,IF(OR('Vastaukset, kilpailijat (taito)'!T60=Pistetaulukko!$F$51,'Vastaukset, kilpailijat (taito)'!T60=Pistetaulukko!$L$51),Pistetaulukko!$F$50,0))))</f>
        <v>0</v>
      </c>
      <c r="U60" s="82">
        <f>IF('Vastaukset, kilpailijat (taito)'!U60=Pistetaulukko!$I$54,Pistetaulukko!$I$53,IF(OR('Vastaukset, kilpailijat (taito)'!U60=Pistetaulukko!$H$54,'Vastaukset, kilpailijat (taito)'!U60=Pistetaulukko!$J$54),Pistetaulukko!$H$53,IF(OR('Vastaukset, kilpailijat (taito)'!U60=Pistetaulukko!$G$54,'Vastaukset, kilpailijat (taito)'!U60=Pistetaulukko!$K$54),Pistetaulukko!$G$53,IF(OR('Vastaukset, kilpailijat (taito)'!U60=Pistetaulukko!$F$54,'Vastaukset, kilpailijat (taito)'!U60=Pistetaulukko!$L$54),Pistetaulukko!$F$53,0))))</f>
        <v>0</v>
      </c>
      <c r="V60" s="82">
        <f>IF('Vastaukset, kilpailijat (taito)'!V60=Pistetaulukko!$I$57,Pistetaulukko!$I$56,IF(OR('Vastaukset, kilpailijat (taito)'!V60=Pistetaulukko!$H$57,'Vastaukset, kilpailijat (taito)'!V60=Pistetaulukko!$J$57),Pistetaulukko!$H$56,IF(OR('Vastaukset, kilpailijat (taito)'!V60=Pistetaulukko!$G$57,'Vastaukset, kilpailijat (taito)'!V60=Pistetaulukko!$K$57),Pistetaulukko!$G$56,IF(OR('Vastaukset, kilpailijat (taito)'!V60=Pistetaulukko!$F$57,'Vastaukset, kilpailijat (taito)'!V60=Pistetaulukko!$L$57),Pistetaulukko!$F$56,0))))</f>
        <v>0</v>
      </c>
      <c r="W60" s="82">
        <f>IF('Vastaukset, kilpailijat (taito)'!W60=Pistetaulukko!$I$60,Pistetaulukko!$I$59,IF(OR('Vastaukset, kilpailijat (taito)'!W60=Pistetaulukko!$H$60,'Vastaukset, kilpailijat (taito)'!W60=Pistetaulukko!$J$60),Pistetaulukko!$H$59,IF(OR('Vastaukset, kilpailijat (taito)'!W60=Pistetaulukko!$G$60,'Vastaukset, kilpailijat (taito)'!W60=Pistetaulukko!$K$60),Pistetaulukko!$G$59,IF(OR('Vastaukset, kilpailijat (taito)'!W60=Pistetaulukko!$F$60,'Vastaukset, kilpailijat (taito)'!W60=Pistetaulukko!$L$60),Pistetaulukko!$F$59,0))))</f>
        <v>0</v>
      </c>
      <c r="X60" s="82">
        <f>IF('Vastaukset, kilpailijat (taito)'!X60=Pistetaulukko!$I$63,Pistetaulukko!$I$62,IF(OR('Vastaukset, kilpailijat (taito)'!X60=Pistetaulukko!$H$63,'Vastaukset, kilpailijat (taito)'!X60=Pistetaulukko!$J$63),Pistetaulukko!$H$62,IF(OR('Vastaukset, kilpailijat (taito)'!X60=Pistetaulukko!$G$63,'Vastaukset, kilpailijat (taito)'!X60=Pistetaulukko!$K$63),Pistetaulukko!$G$62,IF(OR('Vastaukset, kilpailijat (taito)'!X60=Pistetaulukko!$F$63,'Vastaukset, kilpailijat (taito)'!X60=Pistetaulukko!$L$63),Pistetaulukko!$F$62,0))))</f>
        <v>0</v>
      </c>
      <c r="Y60" s="82">
        <f>IF('Vastaukset, kilpailijat (taito)'!Y60=Pistetaulukko!$I$66,Pistetaulukko!$I$65,IF(OR('Vastaukset, kilpailijat (taito)'!Y60=Pistetaulukko!$H$66,'Vastaukset, kilpailijat (taito)'!Y60=Pistetaulukko!$J$66),Pistetaulukko!$H$65,IF(OR('Vastaukset, kilpailijat (taito)'!Y60=Pistetaulukko!$G$66,'Vastaukset, kilpailijat (taito)'!Y60=Pistetaulukko!$K$66),Pistetaulukko!$G$65,IF(OR('Vastaukset, kilpailijat (taito)'!Y60=Pistetaulukko!$F$66,'Vastaukset, kilpailijat (taito)'!Y60=Pistetaulukko!$L$66),Pistetaulukko!$F$65,IF(OR('Vastaukset, kilpailijat (taito)'!Y60=Pistetaulukko!$E$66,'Vastaukset, kilpailijat (taito)'!Y60=Pistetaulukko!$M$66),Pistetaulukko!$E$65,IF(OR('Vastaukset, kilpailijat (taito)'!Y60=Pistetaulukko!$D$66,'Vastaukset, kilpailijat (taito)'!Y60=Pistetaulukko!$N$66),Pistetaulukko!$D$65,0))))))</f>
        <v>0</v>
      </c>
      <c r="Z60" s="82">
        <f>IF('Vastaukset, kilpailijat (taito)'!Z60=Pistetaulukko!$I$69,Pistetaulukko!$I$68,IF(OR('Vastaukset, kilpailijat (taito)'!Z60=Pistetaulukko!$H$69,'Vastaukset, kilpailijat (taito)'!Z60=Pistetaulukko!$J$69),Pistetaulukko!$H$68,IF(OR('Vastaukset, kilpailijat (taito)'!Z60=Pistetaulukko!$G$69,'Vastaukset, kilpailijat (taito)'!Z60=Pistetaulukko!$K$69),Pistetaulukko!$G$68,IF(OR('Vastaukset, kilpailijat (taito)'!Z60=Pistetaulukko!$F$69,'Vastaukset, kilpailijat (taito)'!Z60=Pistetaulukko!$L$69),Pistetaulukko!$F$68,IF(OR('Vastaukset, kilpailijat (taito)'!Z60=Pistetaulukko!$E$69,'Vastaukset, kilpailijat (taito)'!Z60=Pistetaulukko!$M$69),Pistetaulukko!$E$68,IF(OR('Vastaukset, kilpailijat (taito)'!Z60=Pistetaulukko!$D$69,'Vastaukset, kilpailijat (taito)'!Z60=Pistetaulukko!$N$69),Pistetaulukko!$D$68,0))))))</f>
        <v>0</v>
      </c>
      <c r="AA60" s="4">
        <f t="shared" si="4"/>
        <v>0</v>
      </c>
      <c r="AB60" s="34">
        <f>'Vastaukset, kilpailijat (taito)'!AD60</f>
        <v>0</v>
      </c>
      <c r="AC60" s="125">
        <f>'Vastaukset, kilpailijat (taito)'!AC60</f>
        <v>0</v>
      </c>
      <c r="AD60" s="35">
        <f t="shared" si="1"/>
        <v>-5.2083333333333336E-2</v>
      </c>
      <c r="AE60" s="116">
        <f t="shared" si="2"/>
        <v>0</v>
      </c>
      <c r="AF60" s="38">
        <f t="shared" si="3"/>
        <v>0</v>
      </c>
      <c r="AG60" s="12"/>
    </row>
    <row r="61" spans="1:33" x14ac:dyDescent="0.3">
      <c r="A61" s="7">
        <f>'Vastaukset, kilpailijat (taito)'!A61</f>
        <v>0</v>
      </c>
      <c r="B61" s="56">
        <f>'Vastaukset, kilpailijat (taito)'!B61</f>
        <v>0</v>
      </c>
      <c r="C61" s="6">
        <f>'Vastaukset, kilpailijat (taito)'!C61</f>
        <v>0</v>
      </c>
      <c r="D61" s="6">
        <f>'Vastaukset, kilpailijat (taito)'!D61</f>
        <v>0</v>
      </c>
      <c r="E61" s="82">
        <f>IF('Vastaukset, kilpailijat (taito)'!E61=Pistetaulukko!$I$3,Pistetaulukko!$I$2,0)</f>
        <v>0</v>
      </c>
      <c r="F61" s="82">
        <f>IF('Vastaukset, kilpailijat (taito)'!F61=Pistetaulukko!$I$6,Pistetaulukko!$I$5,IF(OR('Vastaukset, kilpailijat (taito)'!F61=Pistetaulukko!$H$6,'Vastaukset, kilpailijat (taito)'!F61=Pistetaulukko!$J$6),Pistetaulukko!$H$5,IF(OR('Vastaukset, kilpailijat (taito)'!F61=Pistetaulukko!$G$6,'Vastaukset, kilpailijat (taito)'!F61=Pistetaulukko!$K$6),Pistetaulukko!$G$5,IF(OR('Vastaukset, kilpailijat (taito)'!F61=Pistetaulukko!$F$6,'Vastaukset, kilpailijat (taito)'!F61=Pistetaulukko!$L$6),Pistetaulukko!$F$5,0))))</f>
        <v>0</v>
      </c>
      <c r="G61" s="82">
        <f>IF('Vastaukset, kilpailijat (taito)'!G61=Pistetaulukko!$I$9,Pistetaulukko!$I$8,IF(OR('Vastaukset, kilpailijat (taito)'!G61=Pistetaulukko!$H$9,'Vastaukset, kilpailijat (taito)'!G61=Pistetaulukko!$J$9),Pistetaulukko!$H$8,IF(OR('Vastaukset, kilpailijat (taito)'!G61=Pistetaulukko!$G$9,'Vastaukset, kilpailijat (taito)'!G61=Pistetaulukko!$K$9),Pistetaulukko!$G$8,IF(OR('Vastaukset, kilpailijat (taito)'!G61=Pistetaulukko!$F$9,'Vastaukset, kilpailijat (taito)'!G61=Pistetaulukko!$L$9),Pistetaulukko!$F$8,0))))</f>
        <v>0</v>
      </c>
      <c r="H61" s="82">
        <f>IF('Vastaukset, kilpailijat (taito)'!H61=Pistetaulukko!$I$12,Pistetaulukko!$I$11,IF(OR('Vastaukset, kilpailijat (taito)'!H61=Pistetaulukko!$H$12,'Vastaukset, kilpailijat (taito)'!H61=Pistetaulukko!$J$12),Pistetaulukko!$H$11,IF(OR('Vastaukset, kilpailijat (taito)'!H61=Pistetaulukko!$G$12,'Vastaukset, kilpailijat (taito)'!H61=Pistetaulukko!$K$12),Pistetaulukko!$G$11,IF(OR('Vastaukset, kilpailijat (taito)'!H61=Pistetaulukko!$F$12,'Vastaukset, kilpailijat (taito)'!H61=Pistetaulukko!$L$12),Pistetaulukko!$F$11,0))))</f>
        <v>0</v>
      </c>
      <c r="I61" s="82">
        <f>IF('Vastaukset, kilpailijat (taito)'!I61=Pistetaulukko!$I$18,Pistetaulukko!$I$17,0)</f>
        <v>0</v>
      </c>
      <c r="J61" s="82">
        <f>IF('Vastaukset, kilpailijat (taito)'!J61=Pistetaulukko!$I$21,Pistetaulukko!$I$20,IF(OR('Vastaukset, kilpailijat (taito)'!J61=Pistetaulukko!$H$21,'Vastaukset, kilpailijat (taito)'!J61=Pistetaulukko!$J$21),Pistetaulukko!$H$20,IF(OR('Vastaukset, kilpailijat (taito)'!J61=Pistetaulukko!$G$21,'Vastaukset, kilpailijat (taito)'!J61=Pistetaulukko!$K$21),Pistetaulukko!$G$20,IF(OR('Vastaukset, kilpailijat (taito)'!J61=Pistetaulukko!$F$21,'Vastaukset, kilpailijat (taito)'!J61=Pistetaulukko!$L$21),Pistetaulukko!$F$20,0))))</f>
        <v>0</v>
      </c>
      <c r="K61" s="82">
        <f>IF('Vastaukset, kilpailijat (taito)'!K61=Pistetaulukko!$I$24,Pistetaulukko!$I$23,0)</f>
        <v>0</v>
      </c>
      <c r="L61" s="82">
        <f>IF('Vastaukset, kilpailijat (taito)'!L61=Pistetaulukko!$I$27,Pistetaulukko!$I$26,IF(OR('Vastaukset, kilpailijat (taito)'!L61=Pistetaulukko!$H$27,'Vastaukset, kilpailijat (taito)'!L61=Pistetaulukko!$J$27),Pistetaulukko!$H$26,IF(OR('Vastaukset, kilpailijat (taito)'!L61=Pistetaulukko!$G$27,'Vastaukset, kilpailijat (taito)'!L61=Pistetaulukko!$K$27),Pistetaulukko!$G$26,IF(OR('Vastaukset, kilpailijat (taito)'!L61=Pistetaulukko!$F$27,'Vastaukset, kilpailijat (taito)'!L61=Pistetaulukko!$L$27),Pistetaulukko!$F$26,0))))</f>
        <v>0</v>
      </c>
      <c r="M61" s="82">
        <f>IF('Vastaukset, kilpailijat (taito)'!M61=Pistetaulukko!$I$30,Pistetaulukko!$I$29,0)</f>
        <v>0</v>
      </c>
      <c r="N61" s="82">
        <f>IF('Vastaukset, kilpailijat (taito)'!N61=Pistetaulukko!$I$33,Pistetaulukko!$I$32,IF(OR('Vastaukset, kilpailijat (taito)'!N61=Pistetaulukko!$H$33,'Vastaukset, kilpailijat (taito)'!N61=Pistetaulukko!$J$33),Pistetaulukko!$H$32,IF(OR('Vastaukset, kilpailijat (taito)'!N61=Pistetaulukko!$G$33,'Vastaukset, kilpailijat (taito)'!N61=Pistetaulukko!$K$33),Pistetaulukko!$G$32,IF(OR('Vastaukset, kilpailijat (taito)'!N61=Pistetaulukko!$F$33,'Vastaukset, kilpailijat (taito)'!N61=Pistetaulukko!$L$33),Pistetaulukko!$F$32,IF(OR('Vastaukset, kilpailijat (taito)'!N61=Pistetaulukko!$E$33,'Vastaukset, kilpailijat (taito)'!N61=Pistetaulukko!$M$33),Pistetaulukko!$E$32,IF(OR('Vastaukset, kilpailijat (taito)'!N61=Pistetaulukko!$D$33,'Vastaukset, kilpailijat (taito)'!N61=Pistetaulukko!$N$33),Pistetaulukko!$D$32,0))))))</f>
        <v>0</v>
      </c>
      <c r="O61" s="82">
        <f>IF('Vastaukset, kilpailijat (taito)'!O61=Pistetaulukko!$I$36,Pistetaulukko!$I$35,IF(OR('Vastaukset, kilpailijat (taito)'!O61=Pistetaulukko!$H$36,'Vastaukset, kilpailijat (taito)'!O61=Pistetaulukko!$J$36),Pistetaulukko!$H$35,IF(OR('Vastaukset, kilpailijat (taito)'!O61=Pistetaulukko!$G$36,'Vastaukset, kilpailijat (taito)'!O61=Pistetaulukko!$K$36),Pistetaulukko!$G$35,IF(OR('Vastaukset, kilpailijat (taito)'!O61=Pistetaulukko!$F$36,'Vastaukset, kilpailijat (taito)'!O61=Pistetaulukko!$L$36),Pistetaulukko!$F$35,IF(OR('Vastaukset, kilpailijat (taito)'!O61=Pistetaulukko!$E$36,'Vastaukset, kilpailijat (taito)'!O61=Pistetaulukko!$M$36),Pistetaulukko!$E$35,IF(OR('Vastaukset, kilpailijat (taito)'!O61=Pistetaulukko!$D$36,'Vastaukset, kilpailijat (taito)'!O61=Pistetaulukko!$N$36),Pistetaulukko!$D$35,IF(OR('Vastaukset, kilpailijat (taito)'!O61=Pistetaulukko!$C$36,'Vastaukset, kilpailijat (taito)'!O61=Pistetaulukko!$O$36),Pistetaulukko!$C$35,IF(OR('Vastaukset, kilpailijat (taito)'!O61=Pistetaulukko!$B$36,'Vastaukset, kilpailijat (taito)'!O61=Pistetaulukko!$P$36),Pistetaulukko!$B$35,0))))))))</f>
        <v>0</v>
      </c>
      <c r="P61" s="82">
        <f>IF('Vastaukset, kilpailijat (taito)'!P61=Pistetaulukko!$I$39,Pistetaulukko!$I$38,IF(OR('Vastaukset, kilpailijat (taito)'!P61=Pistetaulukko!$H$39,'Vastaukset, kilpailijat (taito)'!P61=Pistetaulukko!$J$39),Pistetaulukko!$H$38,IF(OR('Vastaukset, kilpailijat (taito)'!P61=Pistetaulukko!$G$39,'Vastaukset, kilpailijat (taito)'!P61=Pistetaulukko!$K$39),Pistetaulukko!$G$38,IF(OR('Vastaukset, kilpailijat (taito)'!P61=Pistetaulukko!$F$39,'Vastaukset, kilpailijat (taito)'!P61=Pistetaulukko!$L$39),Pistetaulukko!$F$38,0))))</f>
        <v>0</v>
      </c>
      <c r="Q61" s="82">
        <f>IF('Vastaukset, kilpailijat (taito)'!Q61=Pistetaulukko!$I$42,Pistetaulukko!$I$41,IF(OR('Vastaukset, kilpailijat (taito)'!Q61=Pistetaulukko!$H$42,'Vastaukset, kilpailijat (taito)'!Q61=Pistetaulukko!$J$42),Pistetaulukko!$H$41,IF(OR('Vastaukset, kilpailijat (taito)'!Q61=Pistetaulukko!$G$42,'Vastaukset, kilpailijat (taito)'!Q61=Pistetaulukko!$K$42),Pistetaulukko!$G$41,IF(OR('Vastaukset, kilpailijat (taito)'!Q61=Pistetaulukko!$F$42,'Vastaukset, kilpailijat (taito)'!Q61=Pistetaulukko!$L$42),Pistetaulukko!$F$41,0))))</f>
        <v>0</v>
      </c>
      <c r="R61" s="82">
        <f>IF('Vastaukset, kilpailijat (taito)'!R61=Pistetaulukko!$I$45,Pistetaulukko!$I$44,IF(OR('Vastaukset, kilpailijat (taito)'!R61=Pistetaulukko!$H$45,'Vastaukset, kilpailijat (taito)'!R61=Pistetaulukko!$J$45),Pistetaulukko!$H$44,IF(OR('Vastaukset, kilpailijat (taito)'!R61=Pistetaulukko!$G$45,'Vastaukset, kilpailijat (taito)'!R61=Pistetaulukko!$K$45),Pistetaulukko!$G$44,IF(OR('Vastaukset, kilpailijat (taito)'!R61=Pistetaulukko!$F$45,'Vastaukset, kilpailijat (taito)'!R61=Pistetaulukko!$L$45),Pistetaulukko!$F$44,0))))</f>
        <v>0</v>
      </c>
      <c r="S61" s="82">
        <f>IF('Vastaukset, kilpailijat (taito)'!S61=Pistetaulukko!$I$48,Pistetaulukko!$I$47,IF(OR('Vastaukset, kilpailijat (taito)'!S61=Pistetaulukko!$H$48,'Vastaukset, kilpailijat (taito)'!S61=Pistetaulukko!$J$48),Pistetaulukko!$H$47,IF(OR('Vastaukset, kilpailijat (taito)'!S61=Pistetaulukko!$G$48,'Vastaukset, kilpailijat (taito)'!S61=Pistetaulukko!$K$48),Pistetaulukko!$G$47,IF(OR('Vastaukset, kilpailijat (taito)'!S61=Pistetaulukko!$F$48,'Vastaukset, kilpailijat (taito)'!S61=Pistetaulukko!$L$48),Pistetaulukko!$F$47,0))))</f>
        <v>0</v>
      </c>
      <c r="T61" s="82">
        <f>IF('Vastaukset, kilpailijat (taito)'!T61=Pistetaulukko!$I$51,Pistetaulukko!$I$50,IF(OR('Vastaukset, kilpailijat (taito)'!T61=Pistetaulukko!$H$51,'Vastaukset, kilpailijat (taito)'!T61=Pistetaulukko!$J$51),Pistetaulukko!$H$50,IF(OR('Vastaukset, kilpailijat (taito)'!T61=Pistetaulukko!$G$51,'Vastaukset, kilpailijat (taito)'!T61=Pistetaulukko!$K$51),Pistetaulukko!$G$50,IF(OR('Vastaukset, kilpailijat (taito)'!T61=Pistetaulukko!$F$51,'Vastaukset, kilpailijat (taito)'!T61=Pistetaulukko!$L$51),Pistetaulukko!$F$50,0))))</f>
        <v>0</v>
      </c>
      <c r="U61" s="82">
        <f>IF('Vastaukset, kilpailijat (taito)'!U61=Pistetaulukko!$I$54,Pistetaulukko!$I$53,IF(OR('Vastaukset, kilpailijat (taito)'!U61=Pistetaulukko!$H$54,'Vastaukset, kilpailijat (taito)'!U61=Pistetaulukko!$J$54),Pistetaulukko!$H$53,IF(OR('Vastaukset, kilpailijat (taito)'!U61=Pistetaulukko!$G$54,'Vastaukset, kilpailijat (taito)'!U61=Pistetaulukko!$K$54),Pistetaulukko!$G$53,IF(OR('Vastaukset, kilpailijat (taito)'!U61=Pistetaulukko!$F$54,'Vastaukset, kilpailijat (taito)'!U61=Pistetaulukko!$L$54),Pistetaulukko!$F$53,0))))</f>
        <v>0</v>
      </c>
      <c r="V61" s="82">
        <f>IF('Vastaukset, kilpailijat (taito)'!V61=Pistetaulukko!$I$57,Pistetaulukko!$I$56,IF(OR('Vastaukset, kilpailijat (taito)'!V61=Pistetaulukko!$H$57,'Vastaukset, kilpailijat (taito)'!V61=Pistetaulukko!$J$57),Pistetaulukko!$H$56,IF(OR('Vastaukset, kilpailijat (taito)'!V61=Pistetaulukko!$G$57,'Vastaukset, kilpailijat (taito)'!V61=Pistetaulukko!$K$57),Pistetaulukko!$G$56,IF(OR('Vastaukset, kilpailijat (taito)'!V61=Pistetaulukko!$F$57,'Vastaukset, kilpailijat (taito)'!V61=Pistetaulukko!$L$57),Pistetaulukko!$F$56,0))))</f>
        <v>0</v>
      </c>
      <c r="W61" s="82">
        <f>IF('Vastaukset, kilpailijat (taito)'!W61=Pistetaulukko!$I$60,Pistetaulukko!$I$59,IF(OR('Vastaukset, kilpailijat (taito)'!W61=Pistetaulukko!$H$60,'Vastaukset, kilpailijat (taito)'!W61=Pistetaulukko!$J$60),Pistetaulukko!$H$59,IF(OR('Vastaukset, kilpailijat (taito)'!W61=Pistetaulukko!$G$60,'Vastaukset, kilpailijat (taito)'!W61=Pistetaulukko!$K$60),Pistetaulukko!$G$59,IF(OR('Vastaukset, kilpailijat (taito)'!W61=Pistetaulukko!$F$60,'Vastaukset, kilpailijat (taito)'!W61=Pistetaulukko!$L$60),Pistetaulukko!$F$59,0))))</f>
        <v>0</v>
      </c>
      <c r="X61" s="82">
        <f>IF('Vastaukset, kilpailijat (taito)'!X61=Pistetaulukko!$I$63,Pistetaulukko!$I$62,IF(OR('Vastaukset, kilpailijat (taito)'!X61=Pistetaulukko!$H$63,'Vastaukset, kilpailijat (taito)'!X61=Pistetaulukko!$J$63),Pistetaulukko!$H$62,IF(OR('Vastaukset, kilpailijat (taito)'!X61=Pistetaulukko!$G$63,'Vastaukset, kilpailijat (taito)'!X61=Pistetaulukko!$K$63),Pistetaulukko!$G$62,IF(OR('Vastaukset, kilpailijat (taito)'!X61=Pistetaulukko!$F$63,'Vastaukset, kilpailijat (taito)'!X61=Pistetaulukko!$L$63),Pistetaulukko!$F$62,0))))</f>
        <v>0</v>
      </c>
      <c r="Y61" s="82">
        <f>IF('Vastaukset, kilpailijat (taito)'!Y61=Pistetaulukko!$I$66,Pistetaulukko!$I$65,IF(OR('Vastaukset, kilpailijat (taito)'!Y61=Pistetaulukko!$H$66,'Vastaukset, kilpailijat (taito)'!Y61=Pistetaulukko!$J$66),Pistetaulukko!$H$65,IF(OR('Vastaukset, kilpailijat (taito)'!Y61=Pistetaulukko!$G$66,'Vastaukset, kilpailijat (taito)'!Y61=Pistetaulukko!$K$66),Pistetaulukko!$G$65,IF(OR('Vastaukset, kilpailijat (taito)'!Y61=Pistetaulukko!$F$66,'Vastaukset, kilpailijat (taito)'!Y61=Pistetaulukko!$L$66),Pistetaulukko!$F$65,IF(OR('Vastaukset, kilpailijat (taito)'!Y61=Pistetaulukko!$E$66,'Vastaukset, kilpailijat (taito)'!Y61=Pistetaulukko!$M$66),Pistetaulukko!$E$65,IF(OR('Vastaukset, kilpailijat (taito)'!Y61=Pistetaulukko!$D$66,'Vastaukset, kilpailijat (taito)'!Y61=Pistetaulukko!$N$66),Pistetaulukko!$D$65,0))))))</f>
        <v>0</v>
      </c>
      <c r="Z61" s="82">
        <f>IF('Vastaukset, kilpailijat (taito)'!Z61=Pistetaulukko!$I$69,Pistetaulukko!$I$68,IF(OR('Vastaukset, kilpailijat (taito)'!Z61=Pistetaulukko!$H$69,'Vastaukset, kilpailijat (taito)'!Z61=Pistetaulukko!$J$69),Pistetaulukko!$H$68,IF(OR('Vastaukset, kilpailijat (taito)'!Z61=Pistetaulukko!$G$69,'Vastaukset, kilpailijat (taito)'!Z61=Pistetaulukko!$K$69),Pistetaulukko!$G$68,IF(OR('Vastaukset, kilpailijat (taito)'!Z61=Pistetaulukko!$F$69,'Vastaukset, kilpailijat (taito)'!Z61=Pistetaulukko!$L$69),Pistetaulukko!$F$68,IF(OR('Vastaukset, kilpailijat (taito)'!Z61=Pistetaulukko!$E$69,'Vastaukset, kilpailijat (taito)'!Z61=Pistetaulukko!$M$69),Pistetaulukko!$E$68,IF(OR('Vastaukset, kilpailijat (taito)'!Z61=Pistetaulukko!$D$69,'Vastaukset, kilpailijat (taito)'!Z61=Pistetaulukko!$N$69),Pistetaulukko!$D$68,0))))))</f>
        <v>0</v>
      </c>
      <c r="AA61" s="4">
        <f t="shared" si="4"/>
        <v>0</v>
      </c>
      <c r="AB61" s="34">
        <f>'Vastaukset, kilpailijat (taito)'!AD61</f>
        <v>0</v>
      </c>
      <c r="AC61" s="125">
        <f>'Vastaukset, kilpailijat (taito)'!AC61</f>
        <v>0</v>
      </c>
      <c r="AD61" s="35">
        <f t="shared" si="1"/>
        <v>-5.2083333333333336E-2</v>
      </c>
      <c r="AE61" s="116">
        <f t="shared" si="2"/>
        <v>0</v>
      </c>
      <c r="AF61" s="38">
        <f t="shared" si="3"/>
        <v>0</v>
      </c>
      <c r="AG61" s="12"/>
    </row>
    <row r="62" spans="1:33" x14ac:dyDescent="0.3">
      <c r="A62" s="7">
        <f>'Vastaukset, kilpailijat (taito)'!A62</f>
        <v>0</v>
      </c>
      <c r="B62" s="56">
        <f>'Vastaukset, kilpailijat (taito)'!B62</f>
        <v>0</v>
      </c>
      <c r="C62" s="6">
        <f>'Vastaukset, kilpailijat (taito)'!C62</f>
        <v>0</v>
      </c>
      <c r="D62" s="6">
        <f>'Vastaukset, kilpailijat (taito)'!D62</f>
        <v>0</v>
      </c>
      <c r="E62" s="82">
        <f>IF('Vastaukset, kilpailijat (taito)'!E62=Pistetaulukko!$I$3,Pistetaulukko!$I$2,0)</f>
        <v>0</v>
      </c>
      <c r="F62" s="82">
        <f>IF('Vastaukset, kilpailijat (taito)'!F62=Pistetaulukko!$I$6,Pistetaulukko!$I$5,IF(OR('Vastaukset, kilpailijat (taito)'!F62=Pistetaulukko!$H$6,'Vastaukset, kilpailijat (taito)'!F62=Pistetaulukko!$J$6),Pistetaulukko!$H$5,IF(OR('Vastaukset, kilpailijat (taito)'!F62=Pistetaulukko!$G$6,'Vastaukset, kilpailijat (taito)'!F62=Pistetaulukko!$K$6),Pistetaulukko!$G$5,IF(OR('Vastaukset, kilpailijat (taito)'!F62=Pistetaulukko!$F$6,'Vastaukset, kilpailijat (taito)'!F62=Pistetaulukko!$L$6),Pistetaulukko!$F$5,0))))</f>
        <v>0</v>
      </c>
      <c r="G62" s="82">
        <f>IF('Vastaukset, kilpailijat (taito)'!G62=Pistetaulukko!$I$9,Pistetaulukko!$I$8,IF(OR('Vastaukset, kilpailijat (taito)'!G62=Pistetaulukko!$H$9,'Vastaukset, kilpailijat (taito)'!G62=Pistetaulukko!$J$9),Pistetaulukko!$H$8,IF(OR('Vastaukset, kilpailijat (taito)'!G62=Pistetaulukko!$G$9,'Vastaukset, kilpailijat (taito)'!G62=Pistetaulukko!$K$9),Pistetaulukko!$G$8,IF(OR('Vastaukset, kilpailijat (taito)'!G62=Pistetaulukko!$F$9,'Vastaukset, kilpailijat (taito)'!G62=Pistetaulukko!$L$9),Pistetaulukko!$F$8,0))))</f>
        <v>0</v>
      </c>
      <c r="H62" s="82">
        <f>IF('Vastaukset, kilpailijat (taito)'!H62=Pistetaulukko!$I$12,Pistetaulukko!$I$11,IF(OR('Vastaukset, kilpailijat (taito)'!H62=Pistetaulukko!$H$12,'Vastaukset, kilpailijat (taito)'!H62=Pistetaulukko!$J$12),Pistetaulukko!$H$11,IF(OR('Vastaukset, kilpailijat (taito)'!H62=Pistetaulukko!$G$12,'Vastaukset, kilpailijat (taito)'!H62=Pistetaulukko!$K$12),Pistetaulukko!$G$11,IF(OR('Vastaukset, kilpailijat (taito)'!H62=Pistetaulukko!$F$12,'Vastaukset, kilpailijat (taito)'!H62=Pistetaulukko!$L$12),Pistetaulukko!$F$11,0))))</f>
        <v>0</v>
      </c>
      <c r="I62" s="82">
        <f>IF('Vastaukset, kilpailijat (taito)'!I62=Pistetaulukko!$I$18,Pistetaulukko!$I$17,0)</f>
        <v>0</v>
      </c>
      <c r="J62" s="82">
        <f>IF('Vastaukset, kilpailijat (taito)'!J62=Pistetaulukko!$I$21,Pistetaulukko!$I$20,IF(OR('Vastaukset, kilpailijat (taito)'!J62=Pistetaulukko!$H$21,'Vastaukset, kilpailijat (taito)'!J62=Pistetaulukko!$J$21),Pistetaulukko!$H$20,IF(OR('Vastaukset, kilpailijat (taito)'!J62=Pistetaulukko!$G$21,'Vastaukset, kilpailijat (taito)'!J62=Pistetaulukko!$K$21),Pistetaulukko!$G$20,IF(OR('Vastaukset, kilpailijat (taito)'!J62=Pistetaulukko!$F$21,'Vastaukset, kilpailijat (taito)'!J62=Pistetaulukko!$L$21),Pistetaulukko!$F$20,0))))</f>
        <v>0</v>
      </c>
      <c r="K62" s="82">
        <f>IF('Vastaukset, kilpailijat (taito)'!K62=Pistetaulukko!$I$24,Pistetaulukko!$I$23,0)</f>
        <v>0</v>
      </c>
      <c r="L62" s="82">
        <f>IF('Vastaukset, kilpailijat (taito)'!L62=Pistetaulukko!$I$27,Pistetaulukko!$I$26,IF(OR('Vastaukset, kilpailijat (taito)'!L62=Pistetaulukko!$H$27,'Vastaukset, kilpailijat (taito)'!L62=Pistetaulukko!$J$27),Pistetaulukko!$H$26,IF(OR('Vastaukset, kilpailijat (taito)'!L62=Pistetaulukko!$G$27,'Vastaukset, kilpailijat (taito)'!L62=Pistetaulukko!$K$27),Pistetaulukko!$G$26,IF(OR('Vastaukset, kilpailijat (taito)'!L62=Pistetaulukko!$F$27,'Vastaukset, kilpailijat (taito)'!L62=Pistetaulukko!$L$27),Pistetaulukko!$F$26,0))))</f>
        <v>0</v>
      </c>
      <c r="M62" s="82">
        <f>IF('Vastaukset, kilpailijat (taito)'!M62=Pistetaulukko!$I$30,Pistetaulukko!$I$29,0)</f>
        <v>0</v>
      </c>
      <c r="N62" s="82">
        <f>IF('Vastaukset, kilpailijat (taito)'!N62=Pistetaulukko!$I$33,Pistetaulukko!$I$32,IF(OR('Vastaukset, kilpailijat (taito)'!N62=Pistetaulukko!$H$33,'Vastaukset, kilpailijat (taito)'!N62=Pistetaulukko!$J$33),Pistetaulukko!$H$32,IF(OR('Vastaukset, kilpailijat (taito)'!N62=Pistetaulukko!$G$33,'Vastaukset, kilpailijat (taito)'!N62=Pistetaulukko!$K$33),Pistetaulukko!$G$32,IF(OR('Vastaukset, kilpailijat (taito)'!N62=Pistetaulukko!$F$33,'Vastaukset, kilpailijat (taito)'!N62=Pistetaulukko!$L$33),Pistetaulukko!$F$32,IF(OR('Vastaukset, kilpailijat (taito)'!N62=Pistetaulukko!$E$33,'Vastaukset, kilpailijat (taito)'!N62=Pistetaulukko!$M$33),Pistetaulukko!$E$32,IF(OR('Vastaukset, kilpailijat (taito)'!N62=Pistetaulukko!$D$33,'Vastaukset, kilpailijat (taito)'!N62=Pistetaulukko!$N$33),Pistetaulukko!$D$32,0))))))</f>
        <v>0</v>
      </c>
      <c r="O62" s="82">
        <f>IF('Vastaukset, kilpailijat (taito)'!O62=Pistetaulukko!$I$36,Pistetaulukko!$I$35,IF(OR('Vastaukset, kilpailijat (taito)'!O62=Pistetaulukko!$H$36,'Vastaukset, kilpailijat (taito)'!O62=Pistetaulukko!$J$36),Pistetaulukko!$H$35,IF(OR('Vastaukset, kilpailijat (taito)'!O62=Pistetaulukko!$G$36,'Vastaukset, kilpailijat (taito)'!O62=Pistetaulukko!$K$36),Pistetaulukko!$G$35,IF(OR('Vastaukset, kilpailijat (taito)'!O62=Pistetaulukko!$F$36,'Vastaukset, kilpailijat (taito)'!O62=Pistetaulukko!$L$36),Pistetaulukko!$F$35,IF(OR('Vastaukset, kilpailijat (taito)'!O62=Pistetaulukko!$E$36,'Vastaukset, kilpailijat (taito)'!O62=Pistetaulukko!$M$36),Pistetaulukko!$E$35,IF(OR('Vastaukset, kilpailijat (taito)'!O62=Pistetaulukko!$D$36,'Vastaukset, kilpailijat (taito)'!O62=Pistetaulukko!$N$36),Pistetaulukko!$D$35,IF(OR('Vastaukset, kilpailijat (taito)'!O62=Pistetaulukko!$C$36,'Vastaukset, kilpailijat (taito)'!O62=Pistetaulukko!$O$36),Pistetaulukko!$C$35,IF(OR('Vastaukset, kilpailijat (taito)'!O62=Pistetaulukko!$B$36,'Vastaukset, kilpailijat (taito)'!O62=Pistetaulukko!$P$36),Pistetaulukko!$B$35,0))))))))</f>
        <v>0</v>
      </c>
      <c r="P62" s="82">
        <f>IF('Vastaukset, kilpailijat (taito)'!P62=Pistetaulukko!$I$39,Pistetaulukko!$I$38,IF(OR('Vastaukset, kilpailijat (taito)'!P62=Pistetaulukko!$H$39,'Vastaukset, kilpailijat (taito)'!P62=Pistetaulukko!$J$39),Pistetaulukko!$H$38,IF(OR('Vastaukset, kilpailijat (taito)'!P62=Pistetaulukko!$G$39,'Vastaukset, kilpailijat (taito)'!P62=Pistetaulukko!$K$39),Pistetaulukko!$G$38,IF(OR('Vastaukset, kilpailijat (taito)'!P62=Pistetaulukko!$F$39,'Vastaukset, kilpailijat (taito)'!P62=Pistetaulukko!$L$39),Pistetaulukko!$F$38,0))))</f>
        <v>0</v>
      </c>
      <c r="Q62" s="82">
        <f>IF('Vastaukset, kilpailijat (taito)'!Q62=Pistetaulukko!$I$42,Pistetaulukko!$I$41,IF(OR('Vastaukset, kilpailijat (taito)'!Q62=Pistetaulukko!$H$42,'Vastaukset, kilpailijat (taito)'!Q62=Pistetaulukko!$J$42),Pistetaulukko!$H$41,IF(OR('Vastaukset, kilpailijat (taito)'!Q62=Pistetaulukko!$G$42,'Vastaukset, kilpailijat (taito)'!Q62=Pistetaulukko!$K$42),Pistetaulukko!$G$41,IF(OR('Vastaukset, kilpailijat (taito)'!Q62=Pistetaulukko!$F$42,'Vastaukset, kilpailijat (taito)'!Q62=Pistetaulukko!$L$42),Pistetaulukko!$F$41,0))))</f>
        <v>0</v>
      </c>
      <c r="R62" s="82">
        <f>IF('Vastaukset, kilpailijat (taito)'!R62=Pistetaulukko!$I$45,Pistetaulukko!$I$44,IF(OR('Vastaukset, kilpailijat (taito)'!R62=Pistetaulukko!$H$45,'Vastaukset, kilpailijat (taito)'!R62=Pistetaulukko!$J$45),Pistetaulukko!$H$44,IF(OR('Vastaukset, kilpailijat (taito)'!R62=Pistetaulukko!$G$45,'Vastaukset, kilpailijat (taito)'!R62=Pistetaulukko!$K$45),Pistetaulukko!$G$44,IF(OR('Vastaukset, kilpailijat (taito)'!R62=Pistetaulukko!$F$45,'Vastaukset, kilpailijat (taito)'!R62=Pistetaulukko!$L$45),Pistetaulukko!$F$44,0))))</f>
        <v>0</v>
      </c>
      <c r="S62" s="82">
        <f>IF('Vastaukset, kilpailijat (taito)'!S62=Pistetaulukko!$I$48,Pistetaulukko!$I$47,IF(OR('Vastaukset, kilpailijat (taito)'!S62=Pistetaulukko!$H$48,'Vastaukset, kilpailijat (taito)'!S62=Pistetaulukko!$J$48),Pistetaulukko!$H$47,IF(OR('Vastaukset, kilpailijat (taito)'!S62=Pistetaulukko!$G$48,'Vastaukset, kilpailijat (taito)'!S62=Pistetaulukko!$K$48),Pistetaulukko!$G$47,IF(OR('Vastaukset, kilpailijat (taito)'!S62=Pistetaulukko!$F$48,'Vastaukset, kilpailijat (taito)'!S62=Pistetaulukko!$L$48),Pistetaulukko!$F$47,0))))</f>
        <v>0</v>
      </c>
      <c r="T62" s="82">
        <f>IF('Vastaukset, kilpailijat (taito)'!T62=Pistetaulukko!$I$51,Pistetaulukko!$I$50,IF(OR('Vastaukset, kilpailijat (taito)'!T62=Pistetaulukko!$H$51,'Vastaukset, kilpailijat (taito)'!T62=Pistetaulukko!$J$51),Pistetaulukko!$H$50,IF(OR('Vastaukset, kilpailijat (taito)'!T62=Pistetaulukko!$G$51,'Vastaukset, kilpailijat (taito)'!T62=Pistetaulukko!$K$51),Pistetaulukko!$G$50,IF(OR('Vastaukset, kilpailijat (taito)'!T62=Pistetaulukko!$F$51,'Vastaukset, kilpailijat (taito)'!T62=Pistetaulukko!$L$51),Pistetaulukko!$F$50,0))))</f>
        <v>0</v>
      </c>
      <c r="U62" s="82">
        <f>IF('Vastaukset, kilpailijat (taito)'!U62=Pistetaulukko!$I$54,Pistetaulukko!$I$53,IF(OR('Vastaukset, kilpailijat (taito)'!U62=Pistetaulukko!$H$54,'Vastaukset, kilpailijat (taito)'!U62=Pistetaulukko!$J$54),Pistetaulukko!$H$53,IF(OR('Vastaukset, kilpailijat (taito)'!U62=Pistetaulukko!$G$54,'Vastaukset, kilpailijat (taito)'!U62=Pistetaulukko!$K$54),Pistetaulukko!$G$53,IF(OR('Vastaukset, kilpailijat (taito)'!U62=Pistetaulukko!$F$54,'Vastaukset, kilpailijat (taito)'!U62=Pistetaulukko!$L$54),Pistetaulukko!$F$53,0))))</f>
        <v>0</v>
      </c>
      <c r="V62" s="82">
        <f>IF('Vastaukset, kilpailijat (taito)'!V62=Pistetaulukko!$I$57,Pistetaulukko!$I$56,IF(OR('Vastaukset, kilpailijat (taito)'!V62=Pistetaulukko!$H$57,'Vastaukset, kilpailijat (taito)'!V62=Pistetaulukko!$J$57),Pistetaulukko!$H$56,IF(OR('Vastaukset, kilpailijat (taito)'!V62=Pistetaulukko!$G$57,'Vastaukset, kilpailijat (taito)'!V62=Pistetaulukko!$K$57),Pistetaulukko!$G$56,IF(OR('Vastaukset, kilpailijat (taito)'!V62=Pistetaulukko!$F$57,'Vastaukset, kilpailijat (taito)'!V62=Pistetaulukko!$L$57),Pistetaulukko!$F$56,0))))</f>
        <v>0</v>
      </c>
      <c r="W62" s="82">
        <f>IF('Vastaukset, kilpailijat (taito)'!W62=Pistetaulukko!$I$60,Pistetaulukko!$I$59,IF(OR('Vastaukset, kilpailijat (taito)'!W62=Pistetaulukko!$H$60,'Vastaukset, kilpailijat (taito)'!W62=Pistetaulukko!$J$60),Pistetaulukko!$H$59,IF(OR('Vastaukset, kilpailijat (taito)'!W62=Pistetaulukko!$G$60,'Vastaukset, kilpailijat (taito)'!W62=Pistetaulukko!$K$60),Pistetaulukko!$G$59,IF(OR('Vastaukset, kilpailijat (taito)'!W62=Pistetaulukko!$F$60,'Vastaukset, kilpailijat (taito)'!W62=Pistetaulukko!$L$60),Pistetaulukko!$F$59,0))))</f>
        <v>0</v>
      </c>
      <c r="X62" s="82">
        <f>IF('Vastaukset, kilpailijat (taito)'!X62=Pistetaulukko!$I$63,Pistetaulukko!$I$62,IF(OR('Vastaukset, kilpailijat (taito)'!X62=Pistetaulukko!$H$63,'Vastaukset, kilpailijat (taito)'!X62=Pistetaulukko!$J$63),Pistetaulukko!$H$62,IF(OR('Vastaukset, kilpailijat (taito)'!X62=Pistetaulukko!$G$63,'Vastaukset, kilpailijat (taito)'!X62=Pistetaulukko!$K$63),Pistetaulukko!$G$62,IF(OR('Vastaukset, kilpailijat (taito)'!X62=Pistetaulukko!$F$63,'Vastaukset, kilpailijat (taito)'!X62=Pistetaulukko!$L$63),Pistetaulukko!$F$62,0))))</f>
        <v>0</v>
      </c>
      <c r="Y62" s="82">
        <f>IF('Vastaukset, kilpailijat (taito)'!Y62=Pistetaulukko!$I$66,Pistetaulukko!$I$65,IF(OR('Vastaukset, kilpailijat (taito)'!Y62=Pistetaulukko!$H$66,'Vastaukset, kilpailijat (taito)'!Y62=Pistetaulukko!$J$66),Pistetaulukko!$H$65,IF(OR('Vastaukset, kilpailijat (taito)'!Y62=Pistetaulukko!$G$66,'Vastaukset, kilpailijat (taito)'!Y62=Pistetaulukko!$K$66),Pistetaulukko!$G$65,IF(OR('Vastaukset, kilpailijat (taito)'!Y62=Pistetaulukko!$F$66,'Vastaukset, kilpailijat (taito)'!Y62=Pistetaulukko!$L$66),Pistetaulukko!$F$65,IF(OR('Vastaukset, kilpailijat (taito)'!Y62=Pistetaulukko!$E$66,'Vastaukset, kilpailijat (taito)'!Y62=Pistetaulukko!$M$66),Pistetaulukko!$E$65,IF(OR('Vastaukset, kilpailijat (taito)'!Y62=Pistetaulukko!$D$66,'Vastaukset, kilpailijat (taito)'!Y62=Pistetaulukko!$N$66),Pistetaulukko!$D$65,0))))))</f>
        <v>0</v>
      </c>
      <c r="Z62" s="82">
        <f>IF('Vastaukset, kilpailijat (taito)'!Z62=Pistetaulukko!$I$69,Pistetaulukko!$I$68,IF(OR('Vastaukset, kilpailijat (taito)'!Z62=Pistetaulukko!$H$69,'Vastaukset, kilpailijat (taito)'!Z62=Pistetaulukko!$J$69),Pistetaulukko!$H$68,IF(OR('Vastaukset, kilpailijat (taito)'!Z62=Pistetaulukko!$G$69,'Vastaukset, kilpailijat (taito)'!Z62=Pistetaulukko!$K$69),Pistetaulukko!$G$68,IF(OR('Vastaukset, kilpailijat (taito)'!Z62=Pistetaulukko!$F$69,'Vastaukset, kilpailijat (taito)'!Z62=Pistetaulukko!$L$69),Pistetaulukko!$F$68,IF(OR('Vastaukset, kilpailijat (taito)'!Z62=Pistetaulukko!$E$69,'Vastaukset, kilpailijat (taito)'!Z62=Pistetaulukko!$M$69),Pistetaulukko!$E$68,IF(OR('Vastaukset, kilpailijat (taito)'!Z62=Pistetaulukko!$D$69,'Vastaukset, kilpailijat (taito)'!Z62=Pistetaulukko!$N$69),Pistetaulukko!$D$68,0))))))</f>
        <v>0</v>
      </c>
      <c r="AA62" s="4">
        <f t="shared" si="4"/>
        <v>0</v>
      </c>
      <c r="AB62" s="34">
        <f>'Vastaukset, kilpailijat (taito)'!AD62</f>
        <v>0</v>
      </c>
      <c r="AC62" s="125">
        <f>'Vastaukset, kilpailijat (taito)'!AC62</f>
        <v>0</v>
      </c>
      <c r="AD62" s="35">
        <f t="shared" si="1"/>
        <v>-5.2083333333333336E-2</v>
      </c>
      <c r="AE62" s="116">
        <f t="shared" si="2"/>
        <v>0</v>
      </c>
      <c r="AF62" s="38">
        <f t="shared" si="3"/>
        <v>0</v>
      </c>
      <c r="AG62" s="12"/>
    </row>
    <row r="63" spans="1:33" x14ac:dyDescent="0.3">
      <c r="A63" s="7">
        <f>'Vastaukset, kilpailijat (taito)'!A63</f>
        <v>0</v>
      </c>
      <c r="B63" s="56">
        <f>'Vastaukset, kilpailijat (taito)'!B63</f>
        <v>0</v>
      </c>
      <c r="C63" s="6">
        <f>'Vastaukset, kilpailijat (taito)'!C63</f>
        <v>0</v>
      </c>
      <c r="D63" s="6">
        <f>'Vastaukset, kilpailijat (taito)'!D63</f>
        <v>0</v>
      </c>
      <c r="E63" s="82">
        <f>IF('Vastaukset, kilpailijat (taito)'!E63=Pistetaulukko!$I$3,Pistetaulukko!$I$2,0)</f>
        <v>0</v>
      </c>
      <c r="F63" s="82">
        <f>IF('Vastaukset, kilpailijat (taito)'!F63=Pistetaulukko!$I$6,Pistetaulukko!$I$5,IF(OR('Vastaukset, kilpailijat (taito)'!F63=Pistetaulukko!$H$6,'Vastaukset, kilpailijat (taito)'!F63=Pistetaulukko!$J$6),Pistetaulukko!$H$5,IF(OR('Vastaukset, kilpailijat (taito)'!F63=Pistetaulukko!$G$6,'Vastaukset, kilpailijat (taito)'!F63=Pistetaulukko!$K$6),Pistetaulukko!$G$5,IF(OR('Vastaukset, kilpailijat (taito)'!F63=Pistetaulukko!$F$6,'Vastaukset, kilpailijat (taito)'!F63=Pistetaulukko!$L$6),Pistetaulukko!$F$5,0))))</f>
        <v>0</v>
      </c>
      <c r="G63" s="82">
        <f>IF('Vastaukset, kilpailijat (taito)'!G63=Pistetaulukko!$I$9,Pistetaulukko!$I$8,IF(OR('Vastaukset, kilpailijat (taito)'!G63=Pistetaulukko!$H$9,'Vastaukset, kilpailijat (taito)'!G63=Pistetaulukko!$J$9),Pistetaulukko!$H$8,IF(OR('Vastaukset, kilpailijat (taito)'!G63=Pistetaulukko!$G$9,'Vastaukset, kilpailijat (taito)'!G63=Pistetaulukko!$K$9),Pistetaulukko!$G$8,IF(OR('Vastaukset, kilpailijat (taito)'!G63=Pistetaulukko!$F$9,'Vastaukset, kilpailijat (taito)'!G63=Pistetaulukko!$L$9),Pistetaulukko!$F$8,0))))</f>
        <v>0</v>
      </c>
      <c r="H63" s="82">
        <f>IF('Vastaukset, kilpailijat (taito)'!H63=Pistetaulukko!$I$12,Pistetaulukko!$I$11,IF(OR('Vastaukset, kilpailijat (taito)'!H63=Pistetaulukko!$H$12,'Vastaukset, kilpailijat (taito)'!H63=Pistetaulukko!$J$12),Pistetaulukko!$H$11,IF(OR('Vastaukset, kilpailijat (taito)'!H63=Pistetaulukko!$G$12,'Vastaukset, kilpailijat (taito)'!H63=Pistetaulukko!$K$12),Pistetaulukko!$G$11,IF(OR('Vastaukset, kilpailijat (taito)'!H63=Pistetaulukko!$F$12,'Vastaukset, kilpailijat (taito)'!H63=Pistetaulukko!$L$12),Pistetaulukko!$F$11,0))))</f>
        <v>0</v>
      </c>
      <c r="I63" s="82">
        <f>IF('Vastaukset, kilpailijat (taito)'!I63=Pistetaulukko!$I$18,Pistetaulukko!$I$17,0)</f>
        <v>0</v>
      </c>
      <c r="J63" s="82">
        <f>IF('Vastaukset, kilpailijat (taito)'!J63=Pistetaulukko!$I$21,Pistetaulukko!$I$20,IF(OR('Vastaukset, kilpailijat (taito)'!J63=Pistetaulukko!$H$21,'Vastaukset, kilpailijat (taito)'!J63=Pistetaulukko!$J$21),Pistetaulukko!$H$20,IF(OR('Vastaukset, kilpailijat (taito)'!J63=Pistetaulukko!$G$21,'Vastaukset, kilpailijat (taito)'!J63=Pistetaulukko!$K$21),Pistetaulukko!$G$20,IF(OR('Vastaukset, kilpailijat (taito)'!J63=Pistetaulukko!$F$21,'Vastaukset, kilpailijat (taito)'!J63=Pistetaulukko!$L$21),Pistetaulukko!$F$20,0))))</f>
        <v>0</v>
      </c>
      <c r="K63" s="82">
        <f>IF('Vastaukset, kilpailijat (taito)'!K63=Pistetaulukko!$I$24,Pistetaulukko!$I$23,0)</f>
        <v>0</v>
      </c>
      <c r="L63" s="82">
        <f>IF('Vastaukset, kilpailijat (taito)'!L63=Pistetaulukko!$I$27,Pistetaulukko!$I$26,IF(OR('Vastaukset, kilpailijat (taito)'!L63=Pistetaulukko!$H$27,'Vastaukset, kilpailijat (taito)'!L63=Pistetaulukko!$J$27),Pistetaulukko!$H$26,IF(OR('Vastaukset, kilpailijat (taito)'!L63=Pistetaulukko!$G$27,'Vastaukset, kilpailijat (taito)'!L63=Pistetaulukko!$K$27),Pistetaulukko!$G$26,IF(OR('Vastaukset, kilpailijat (taito)'!L63=Pistetaulukko!$F$27,'Vastaukset, kilpailijat (taito)'!L63=Pistetaulukko!$L$27),Pistetaulukko!$F$26,0))))</f>
        <v>0</v>
      </c>
      <c r="M63" s="82">
        <f>IF('Vastaukset, kilpailijat (taito)'!M63=Pistetaulukko!$I$30,Pistetaulukko!$I$29,0)</f>
        <v>0</v>
      </c>
      <c r="N63" s="82">
        <f>IF('Vastaukset, kilpailijat (taito)'!N63=Pistetaulukko!$I$33,Pistetaulukko!$I$32,IF(OR('Vastaukset, kilpailijat (taito)'!N63=Pistetaulukko!$H$33,'Vastaukset, kilpailijat (taito)'!N63=Pistetaulukko!$J$33),Pistetaulukko!$H$32,IF(OR('Vastaukset, kilpailijat (taito)'!N63=Pistetaulukko!$G$33,'Vastaukset, kilpailijat (taito)'!N63=Pistetaulukko!$K$33),Pistetaulukko!$G$32,IF(OR('Vastaukset, kilpailijat (taito)'!N63=Pistetaulukko!$F$33,'Vastaukset, kilpailijat (taito)'!N63=Pistetaulukko!$L$33),Pistetaulukko!$F$32,IF(OR('Vastaukset, kilpailijat (taito)'!N63=Pistetaulukko!$E$33,'Vastaukset, kilpailijat (taito)'!N63=Pistetaulukko!$M$33),Pistetaulukko!$E$32,IF(OR('Vastaukset, kilpailijat (taito)'!N63=Pistetaulukko!$D$33,'Vastaukset, kilpailijat (taito)'!N63=Pistetaulukko!$N$33),Pistetaulukko!$D$32,0))))))</f>
        <v>0</v>
      </c>
      <c r="O63" s="82">
        <f>IF('Vastaukset, kilpailijat (taito)'!O63=Pistetaulukko!$I$36,Pistetaulukko!$I$35,IF(OR('Vastaukset, kilpailijat (taito)'!O63=Pistetaulukko!$H$36,'Vastaukset, kilpailijat (taito)'!O63=Pistetaulukko!$J$36),Pistetaulukko!$H$35,IF(OR('Vastaukset, kilpailijat (taito)'!O63=Pistetaulukko!$G$36,'Vastaukset, kilpailijat (taito)'!O63=Pistetaulukko!$K$36),Pistetaulukko!$G$35,IF(OR('Vastaukset, kilpailijat (taito)'!O63=Pistetaulukko!$F$36,'Vastaukset, kilpailijat (taito)'!O63=Pistetaulukko!$L$36),Pistetaulukko!$F$35,IF(OR('Vastaukset, kilpailijat (taito)'!O63=Pistetaulukko!$E$36,'Vastaukset, kilpailijat (taito)'!O63=Pistetaulukko!$M$36),Pistetaulukko!$E$35,IF(OR('Vastaukset, kilpailijat (taito)'!O63=Pistetaulukko!$D$36,'Vastaukset, kilpailijat (taito)'!O63=Pistetaulukko!$N$36),Pistetaulukko!$D$35,IF(OR('Vastaukset, kilpailijat (taito)'!O63=Pistetaulukko!$C$36,'Vastaukset, kilpailijat (taito)'!O63=Pistetaulukko!$O$36),Pistetaulukko!$C$35,IF(OR('Vastaukset, kilpailijat (taito)'!O63=Pistetaulukko!$B$36,'Vastaukset, kilpailijat (taito)'!O63=Pistetaulukko!$P$36),Pistetaulukko!$B$35,0))))))))</f>
        <v>0</v>
      </c>
      <c r="P63" s="82">
        <f>IF('Vastaukset, kilpailijat (taito)'!P63=Pistetaulukko!$I$39,Pistetaulukko!$I$38,IF(OR('Vastaukset, kilpailijat (taito)'!P63=Pistetaulukko!$H$39,'Vastaukset, kilpailijat (taito)'!P63=Pistetaulukko!$J$39),Pistetaulukko!$H$38,IF(OR('Vastaukset, kilpailijat (taito)'!P63=Pistetaulukko!$G$39,'Vastaukset, kilpailijat (taito)'!P63=Pistetaulukko!$K$39),Pistetaulukko!$G$38,IF(OR('Vastaukset, kilpailijat (taito)'!P63=Pistetaulukko!$F$39,'Vastaukset, kilpailijat (taito)'!P63=Pistetaulukko!$L$39),Pistetaulukko!$F$38,0))))</f>
        <v>0</v>
      </c>
      <c r="Q63" s="82">
        <f>IF('Vastaukset, kilpailijat (taito)'!Q63=Pistetaulukko!$I$42,Pistetaulukko!$I$41,IF(OR('Vastaukset, kilpailijat (taito)'!Q63=Pistetaulukko!$H$42,'Vastaukset, kilpailijat (taito)'!Q63=Pistetaulukko!$J$42),Pistetaulukko!$H$41,IF(OR('Vastaukset, kilpailijat (taito)'!Q63=Pistetaulukko!$G$42,'Vastaukset, kilpailijat (taito)'!Q63=Pistetaulukko!$K$42),Pistetaulukko!$G$41,IF(OR('Vastaukset, kilpailijat (taito)'!Q63=Pistetaulukko!$F$42,'Vastaukset, kilpailijat (taito)'!Q63=Pistetaulukko!$L$42),Pistetaulukko!$F$41,0))))</f>
        <v>0</v>
      </c>
      <c r="R63" s="82">
        <f>IF('Vastaukset, kilpailijat (taito)'!R63=Pistetaulukko!$I$45,Pistetaulukko!$I$44,IF(OR('Vastaukset, kilpailijat (taito)'!R63=Pistetaulukko!$H$45,'Vastaukset, kilpailijat (taito)'!R63=Pistetaulukko!$J$45),Pistetaulukko!$H$44,IF(OR('Vastaukset, kilpailijat (taito)'!R63=Pistetaulukko!$G$45,'Vastaukset, kilpailijat (taito)'!R63=Pistetaulukko!$K$45),Pistetaulukko!$G$44,IF(OR('Vastaukset, kilpailijat (taito)'!R63=Pistetaulukko!$F$45,'Vastaukset, kilpailijat (taito)'!R63=Pistetaulukko!$L$45),Pistetaulukko!$F$44,0))))</f>
        <v>0</v>
      </c>
      <c r="S63" s="82">
        <f>IF('Vastaukset, kilpailijat (taito)'!S63=Pistetaulukko!$I$48,Pistetaulukko!$I$47,IF(OR('Vastaukset, kilpailijat (taito)'!S63=Pistetaulukko!$H$48,'Vastaukset, kilpailijat (taito)'!S63=Pistetaulukko!$J$48),Pistetaulukko!$H$47,IF(OR('Vastaukset, kilpailijat (taito)'!S63=Pistetaulukko!$G$48,'Vastaukset, kilpailijat (taito)'!S63=Pistetaulukko!$K$48),Pistetaulukko!$G$47,IF(OR('Vastaukset, kilpailijat (taito)'!S63=Pistetaulukko!$F$48,'Vastaukset, kilpailijat (taito)'!S63=Pistetaulukko!$L$48),Pistetaulukko!$F$47,0))))</f>
        <v>0</v>
      </c>
      <c r="T63" s="82">
        <f>IF('Vastaukset, kilpailijat (taito)'!T63=Pistetaulukko!$I$51,Pistetaulukko!$I$50,IF(OR('Vastaukset, kilpailijat (taito)'!T63=Pistetaulukko!$H$51,'Vastaukset, kilpailijat (taito)'!T63=Pistetaulukko!$J$51),Pistetaulukko!$H$50,IF(OR('Vastaukset, kilpailijat (taito)'!T63=Pistetaulukko!$G$51,'Vastaukset, kilpailijat (taito)'!T63=Pistetaulukko!$K$51),Pistetaulukko!$G$50,IF(OR('Vastaukset, kilpailijat (taito)'!T63=Pistetaulukko!$F$51,'Vastaukset, kilpailijat (taito)'!T63=Pistetaulukko!$L$51),Pistetaulukko!$F$50,0))))</f>
        <v>0</v>
      </c>
      <c r="U63" s="82">
        <f>IF('Vastaukset, kilpailijat (taito)'!U63=Pistetaulukko!$I$54,Pistetaulukko!$I$53,IF(OR('Vastaukset, kilpailijat (taito)'!U63=Pistetaulukko!$H$54,'Vastaukset, kilpailijat (taito)'!U63=Pistetaulukko!$J$54),Pistetaulukko!$H$53,IF(OR('Vastaukset, kilpailijat (taito)'!U63=Pistetaulukko!$G$54,'Vastaukset, kilpailijat (taito)'!U63=Pistetaulukko!$K$54),Pistetaulukko!$G$53,IF(OR('Vastaukset, kilpailijat (taito)'!U63=Pistetaulukko!$F$54,'Vastaukset, kilpailijat (taito)'!U63=Pistetaulukko!$L$54),Pistetaulukko!$F$53,0))))</f>
        <v>0</v>
      </c>
      <c r="V63" s="82">
        <f>IF('Vastaukset, kilpailijat (taito)'!V63=Pistetaulukko!$I$57,Pistetaulukko!$I$56,IF(OR('Vastaukset, kilpailijat (taito)'!V63=Pistetaulukko!$H$57,'Vastaukset, kilpailijat (taito)'!V63=Pistetaulukko!$J$57),Pistetaulukko!$H$56,IF(OR('Vastaukset, kilpailijat (taito)'!V63=Pistetaulukko!$G$57,'Vastaukset, kilpailijat (taito)'!V63=Pistetaulukko!$K$57),Pistetaulukko!$G$56,IF(OR('Vastaukset, kilpailijat (taito)'!V63=Pistetaulukko!$F$57,'Vastaukset, kilpailijat (taito)'!V63=Pistetaulukko!$L$57),Pistetaulukko!$F$56,0))))</f>
        <v>0</v>
      </c>
      <c r="W63" s="82">
        <f>IF('Vastaukset, kilpailijat (taito)'!W63=Pistetaulukko!$I$60,Pistetaulukko!$I$59,IF(OR('Vastaukset, kilpailijat (taito)'!W63=Pistetaulukko!$H$60,'Vastaukset, kilpailijat (taito)'!W63=Pistetaulukko!$J$60),Pistetaulukko!$H$59,IF(OR('Vastaukset, kilpailijat (taito)'!W63=Pistetaulukko!$G$60,'Vastaukset, kilpailijat (taito)'!W63=Pistetaulukko!$K$60),Pistetaulukko!$G$59,IF(OR('Vastaukset, kilpailijat (taito)'!W63=Pistetaulukko!$F$60,'Vastaukset, kilpailijat (taito)'!W63=Pistetaulukko!$L$60),Pistetaulukko!$F$59,0))))</f>
        <v>0</v>
      </c>
      <c r="X63" s="82">
        <f>IF('Vastaukset, kilpailijat (taito)'!X63=Pistetaulukko!$I$63,Pistetaulukko!$I$62,IF(OR('Vastaukset, kilpailijat (taito)'!X63=Pistetaulukko!$H$63,'Vastaukset, kilpailijat (taito)'!X63=Pistetaulukko!$J$63),Pistetaulukko!$H$62,IF(OR('Vastaukset, kilpailijat (taito)'!X63=Pistetaulukko!$G$63,'Vastaukset, kilpailijat (taito)'!X63=Pistetaulukko!$K$63),Pistetaulukko!$G$62,IF(OR('Vastaukset, kilpailijat (taito)'!X63=Pistetaulukko!$F$63,'Vastaukset, kilpailijat (taito)'!X63=Pistetaulukko!$L$63),Pistetaulukko!$F$62,0))))</f>
        <v>0</v>
      </c>
      <c r="Y63" s="82">
        <f>IF('Vastaukset, kilpailijat (taito)'!Y63=Pistetaulukko!$I$66,Pistetaulukko!$I$65,IF(OR('Vastaukset, kilpailijat (taito)'!Y63=Pistetaulukko!$H$66,'Vastaukset, kilpailijat (taito)'!Y63=Pistetaulukko!$J$66),Pistetaulukko!$H$65,IF(OR('Vastaukset, kilpailijat (taito)'!Y63=Pistetaulukko!$G$66,'Vastaukset, kilpailijat (taito)'!Y63=Pistetaulukko!$K$66),Pistetaulukko!$G$65,IF(OR('Vastaukset, kilpailijat (taito)'!Y63=Pistetaulukko!$F$66,'Vastaukset, kilpailijat (taito)'!Y63=Pistetaulukko!$L$66),Pistetaulukko!$F$65,IF(OR('Vastaukset, kilpailijat (taito)'!Y63=Pistetaulukko!$E$66,'Vastaukset, kilpailijat (taito)'!Y63=Pistetaulukko!$M$66),Pistetaulukko!$E$65,IF(OR('Vastaukset, kilpailijat (taito)'!Y63=Pistetaulukko!$D$66,'Vastaukset, kilpailijat (taito)'!Y63=Pistetaulukko!$N$66),Pistetaulukko!$D$65,0))))))</f>
        <v>0</v>
      </c>
      <c r="Z63" s="82">
        <f>IF('Vastaukset, kilpailijat (taito)'!Z63=Pistetaulukko!$I$69,Pistetaulukko!$I$68,IF(OR('Vastaukset, kilpailijat (taito)'!Z63=Pistetaulukko!$H$69,'Vastaukset, kilpailijat (taito)'!Z63=Pistetaulukko!$J$69),Pistetaulukko!$H$68,IF(OR('Vastaukset, kilpailijat (taito)'!Z63=Pistetaulukko!$G$69,'Vastaukset, kilpailijat (taito)'!Z63=Pistetaulukko!$K$69),Pistetaulukko!$G$68,IF(OR('Vastaukset, kilpailijat (taito)'!Z63=Pistetaulukko!$F$69,'Vastaukset, kilpailijat (taito)'!Z63=Pistetaulukko!$L$69),Pistetaulukko!$F$68,IF(OR('Vastaukset, kilpailijat (taito)'!Z63=Pistetaulukko!$E$69,'Vastaukset, kilpailijat (taito)'!Z63=Pistetaulukko!$M$69),Pistetaulukko!$E$68,IF(OR('Vastaukset, kilpailijat (taito)'!Z63=Pistetaulukko!$D$69,'Vastaukset, kilpailijat (taito)'!Z63=Pistetaulukko!$N$69),Pistetaulukko!$D$68,0))))))</f>
        <v>0</v>
      </c>
      <c r="AA63" s="4">
        <f t="shared" si="4"/>
        <v>0</v>
      </c>
      <c r="AB63" s="34">
        <f>'Vastaukset, kilpailijat (taito)'!AD63</f>
        <v>0</v>
      </c>
      <c r="AC63" s="125">
        <f>'Vastaukset, kilpailijat (taito)'!AC63</f>
        <v>0</v>
      </c>
      <c r="AD63" s="35">
        <f t="shared" si="1"/>
        <v>-5.2083333333333336E-2</v>
      </c>
      <c r="AE63" s="116">
        <f t="shared" si="2"/>
        <v>0</v>
      </c>
      <c r="AF63" s="38">
        <f t="shared" si="3"/>
        <v>0</v>
      </c>
      <c r="AG63" s="12"/>
    </row>
    <row r="64" spans="1:33" x14ac:dyDescent="0.3">
      <c r="A64" s="7">
        <f>'Vastaukset, kilpailijat (taito)'!A64</f>
        <v>0</v>
      </c>
      <c r="B64" s="56">
        <f>'Vastaukset, kilpailijat (taito)'!B64</f>
        <v>0</v>
      </c>
      <c r="C64" s="6">
        <f>'Vastaukset, kilpailijat (taito)'!C64</f>
        <v>0</v>
      </c>
      <c r="D64" s="6">
        <f>'Vastaukset, kilpailijat (taito)'!D64</f>
        <v>0</v>
      </c>
      <c r="E64" s="82">
        <f>IF('Vastaukset, kilpailijat (taito)'!E64=Pistetaulukko!$I$3,Pistetaulukko!$I$2,0)</f>
        <v>0</v>
      </c>
      <c r="F64" s="82">
        <f>IF('Vastaukset, kilpailijat (taito)'!F64=Pistetaulukko!$I$6,Pistetaulukko!$I$5,IF(OR('Vastaukset, kilpailijat (taito)'!F64=Pistetaulukko!$H$6,'Vastaukset, kilpailijat (taito)'!F64=Pistetaulukko!$J$6),Pistetaulukko!$H$5,IF(OR('Vastaukset, kilpailijat (taito)'!F64=Pistetaulukko!$G$6,'Vastaukset, kilpailijat (taito)'!F64=Pistetaulukko!$K$6),Pistetaulukko!$G$5,IF(OR('Vastaukset, kilpailijat (taito)'!F64=Pistetaulukko!$F$6,'Vastaukset, kilpailijat (taito)'!F64=Pistetaulukko!$L$6),Pistetaulukko!$F$5,0))))</f>
        <v>0</v>
      </c>
      <c r="G64" s="82">
        <f>IF('Vastaukset, kilpailijat (taito)'!G64=Pistetaulukko!$I$9,Pistetaulukko!$I$8,IF(OR('Vastaukset, kilpailijat (taito)'!G64=Pistetaulukko!$H$9,'Vastaukset, kilpailijat (taito)'!G64=Pistetaulukko!$J$9),Pistetaulukko!$H$8,IF(OR('Vastaukset, kilpailijat (taito)'!G64=Pistetaulukko!$G$9,'Vastaukset, kilpailijat (taito)'!G64=Pistetaulukko!$K$9),Pistetaulukko!$G$8,IF(OR('Vastaukset, kilpailijat (taito)'!G64=Pistetaulukko!$F$9,'Vastaukset, kilpailijat (taito)'!G64=Pistetaulukko!$L$9),Pistetaulukko!$F$8,0))))</f>
        <v>0</v>
      </c>
      <c r="H64" s="82">
        <f>IF('Vastaukset, kilpailijat (taito)'!H64=Pistetaulukko!$I$12,Pistetaulukko!$I$11,IF(OR('Vastaukset, kilpailijat (taito)'!H64=Pistetaulukko!$H$12,'Vastaukset, kilpailijat (taito)'!H64=Pistetaulukko!$J$12),Pistetaulukko!$H$11,IF(OR('Vastaukset, kilpailijat (taito)'!H64=Pistetaulukko!$G$12,'Vastaukset, kilpailijat (taito)'!H64=Pistetaulukko!$K$12),Pistetaulukko!$G$11,IF(OR('Vastaukset, kilpailijat (taito)'!H64=Pistetaulukko!$F$12,'Vastaukset, kilpailijat (taito)'!H64=Pistetaulukko!$L$12),Pistetaulukko!$F$11,0))))</f>
        <v>0</v>
      </c>
      <c r="I64" s="82">
        <f>IF('Vastaukset, kilpailijat (taito)'!I64=Pistetaulukko!$I$18,Pistetaulukko!$I$17,0)</f>
        <v>0</v>
      </c>
      <c r="J64" s="82">
        <f>IF('Vastaukset, kilpailijat (taito)'!J64=Pistetaulukko!$I$21,Pistetaulukko!$I$20,IF(OR('Vastaukset, kilpailijat (taito)'!J64=Pistetaulukko!$H$21,'Vastaukset, kilpailijat (taito)'!J64=Pistetaulukko!$J$21),Pistetaulukko!$H$20,IF(OR('Vastaukset, kilpailijat (taito)'!J64=Pistetaulukko!$G$21,'Vastaukset, kilpailijat (taito)'!J64=Pistetaulukko!$K$21),Pistetaulukko!$G$20,IF(OR('Vastaukset, kilpailijat (taito)'!J64=Pistetaulukko!$F$21,'Vastaukset, kilpailijat (taito)'!J64=Pistetaulukko!$L$21),Pistetaulukko!$F$20,0))))</f>
        <v>0</v>
      </c>
      <c r="K64" s="82">
        <f>IF('Vastaukset, kilpailijat (taito)'!K64=Pistetaulukko!$I$24,Pistetaulukko!$I$23,0)</f>
        <v>0</v>
      </c>
      <c r="L64" s="82">
        <f>IF('Vastaukset, kilpailijat (taito)'!L64=Pistetaulukko!$I$27,Pistetaulukko!$I$26,IF(OR('Vastaukset, kilpailijat (taito)'!L64=Pistetaulukko!$H$27,'Vastaukset, kilpailijat (taito)'!L64=Pistetaulukko!$J$27),Pistetaulukko!$H$26,IF(OR('Vastaukset, kilpailijat (taito)'!L64=Pistetaulukko!$G$27,'Vastaukset, kilpailijat (taito)'!L64=Pistetaulukko!$K$27),Pistetaulukko!$G$26,IF(OR('Vastaukset, kilpailijat (taito)'!L64=Pistetaulukko!$F$27,'Vastaukset, kilpailijat (taito)'!L64=Pistetaulukko!$L$27),Pistetaulukko!$F$26,0))))</f>
        <v>0</v>
      </c>
      <c r="M64" s="82">
        <f>IF('Vastaukset, kilpailijat (taito)'!M64=Pistetaulukko!$I$30,Pistetaulukko!$I$29,0)</f>
        <v>0</v>
      </c>
      <c r="N64" s="82">
        <f>IF('Vastaukset, kilpailijat (taito)'!N64=Pistetaulukko!$I$33,Pistetaulukko!$I$32,IF(OR('Vastaukset, kilpailijat (taito)'!N64=Pistetaulukko!$H$33,'Vastaukset, kilpailijat (taito)'!N64=Pistetaulukko!$J$33),Pistetaulukko!$H$32,IF(OR('Vastaukset, kilpailijat (taito)'!N64=Pistetaulukko!$G$33,'Vastaukset, kilpailijat (taito)'!N64=Pistetaulukko!$K$33),Pistetaulukko!$G$32,IF(OR('Vastaukset, kilpailijat (taito)'!N64=Pistetaulukko!$F$33,'Vastaukset, kilpailijat (taito)'!N64=Pistetaulukko!$L$33),Pistetaulukko!$F$32,IF(OR('Vastaukset, kilpailijat (taito)'!N64=Pistetaulukko!$E$33,'Vastaukset, kilpailijat (taito)'!N64=Pistetaulukko!$M$33),Pistetaulukko!$E$32,IF(OR('Vastaukset, kilpailijat (taito)'!N64=Pistetaulukko!$D$33,'Vastaukset, kilpailijat (taito)'!N64=Pistetaulukko!$N$33),Pistetaulukko!$D$32,0))))))</f>
        <v>0</v>
      </c>
      <c r="O64" s="82">
        <f>IF('Vastaukset, kilpailijat (taito)'!O64=Pistetaulukko!$I$36,Pistetaulukko!$I$35,IF(OR('Vastaukset, kilpailijat (taito)'!O64=Pistetaulukko!$H$36,'Vastaukset, kilpailijat (taito)'!O64=Pistetaulukko!$J$36),Pistetaulukko!$H$35,IF(OR('Vastaukset, kilpailijat (taito)'!O64=Pistetaulukko!$G$36,'Vastaukset, kilpailijat (taito)'!O64=Pistetaulukko!$K$36),Pistetaulukko!$G$35,IF(OR('Vastaukset, kilpailijat (taito)'!O64=Pistetaulukko!$F$36,'Vastaukset, kilpailijat (taito)'!O64=Pistetaulukko!$L$36),Pistetaulukko!$F$35,IF(OR('Vastaukset, kilpailijat (taito)'!O64=Pistetaulukko!$E$36,'Vastaukset, kilpailijat (taito)'!O64=Pistetaulukko!$M$36),Pistetaulukko!$E$35,IF(OR('Vastaukset, kilpailijat (taito)'!O64=Pistetaulukko!$D$36,'Vastaukset, kilpailijat (taito)'!O64=Pistetaulukko!$N$36),Pistetaulukko!$D$35,IF(OR('Vastaukset, kilpailijat (taito)'!O64=Pistetaulukko!$C$36,'Vastaukset, kilpailijat (taito)'!O64=Pistetaulukko!$O$36),Pistetaulukko!$C$35,IF(OR('Vastaukset, kilpailijat (taito)'!O64=Pistetaulukko!$B$36,'Vastaukset, kilpailijat (taito)'!O64=Pistetaulukko!$P$36),Pistetaulukko!$B$35,0))))))))</f>
        <v>0</v>
      </c>
      <c r="P64" s="82">
        <f>IF('Vastaukset, kilpailijat (taito)'!P64=Pistetaulukko!$I$39,Pistetaulukko!$I$38,IF(OR('Vastaukset, kilpailijat (taito)'!P64=Pistetaulukko!$H$39,'Vastaukset, kilpailijat (taito)'!P64=Pistetaulukko!$J$39),Pistetaulukko!$H$38,IF(OR('Vastaukset, kilpailijat (taito)'!P64=Pistetaulukko!$G$39,'Vastaukset, kilpailijat (taito)'!P64=Pistetaulukko!$K$39),Pistetaulukko!$G$38,IF(OR('Vastaukset, kilpailijat (taito)'!P64=Pistetaulukko!$F$39,'Vastaukset, kilpailijat (taito)'!P64=Pistetaulukko!$L$39),Pistetaulukko!$F$38,0))))</f>
        <v>0</v>
      </c>
      <c r="Q64" s="82">
        <f>IF('Vastaukset, kilpailijat (taito)'!Q64=Pistetaulukko!$I$42,Pistetaulukko!$I$41,IF(OR('Vastaukset, kilpailijat (taito)'!Q64=Pistetaulukko!$H$42,'Vastaukset, kilpailijat (taito)'!Q64=Pistetaulukko!$J$42),Pistetaulukko!$H$41,IF(OR('Vastaukset, kilpailijat (taito)'!Q64=Pistetaulukko!$G$42,'Vastaukset, kilpailijat (taito)'!Q64=Pistetaulukko!$K$42),Pistetaulukko!$G$41,IF(OR('Vastaukset, kilpailijat (taito)'!Q64=Pistetaulukko!$F$42,'Vastaukset, kilpailijat (taito)'!Q64=Pistetaulukko!$L$42),Pistetaulukko!$F$41,0))))</f>
        <v>0</v>
      </c>
      <c r="R64" s="82">
        <f>IF('Vastaukset, kilpailijat (taito)'!R64=Pistetaulukko!$I$45,Pistetaulukko!$I$44,IF(OR('Vastaukset, kilpailijat (taito)'!R64=Pistetaulukko!$H$45,'Vastaukset, kilpailijat (taito)'!R64=Pistetaulukko!$J$45),Pistetaulukko!$H$44,IF(OR('Vastaukset, kilpailijat (taito)'!R64=Pistetaulukko!$G$45,'Vastaukset, kilpailijat (taito)'!R64=Pistetaulukko!$K$45),Pistetaulukko!$G$44,IF(OR('Vastaukset, kilpailijat (taito)'!R64=Pistetaulukko!$F$45,'Vastaukset, kilpailijat (taito)'!R64=Pistetaulukko!$L$45),Pistetaulukko!$F$44,0))))</f>
        <v>0</v>
      </c>
      <c r="S64" s="82">
        <f>IF('Vastaukset, kilpailijat (taito)'!S64=Pistetaulukko!$I$48,Pistetaulukko!$I$47,IF(OR('Vastaukset, kilpailijat (taito)'!S64=Pistetaulukko!$H$48,'Vastaukset, kilpailijat (taito)'!S64=Pistetaulukko!$J$48),Pistetaulukko!$H$47,IF(OR('Vastaukset, kilpailijat (taito)'!S64=Pistetaulukko!$G$48,'Vastaukset, kilpailijat (taito)'!S64=Pistetaulukko!$K$48),Pistetaulukko!$G$47,IF(OR('Vastaukset, kilpailijat (taito)'!S64=Pistetaulukko!$F$48,'Vastaukset, kilpailijat (taito)'!S64=Pistetaulukko!$L$48),Pistetaulukko!$F$47,0))))</f>
        <v>0</v>
      </c>
      <c r="T64" s="82">
        <f>IF('Vastaukset, kilpailijat (taito)'!T64=Pistetaulukko!$I$51,Pistetaulukko!$I$50,IF(OR('Vastaukset, kilpailijat (taito)'!T64=Pistetaulukko!$H$51,'Vastaukset, kilpailijat (taito)'!T64=Pistetaulukko!$J$51),Pistetaulukko!$H$50,IF(OR('Vastaukset, kilpailijat (taito)'!T64=Pistetaulukko!$G$51,'Vastaukset, kilpailijat (taito)'!T64=Pistetaulukko!$K$51),Pistetaulukko!$G$50,IF(OR('Vastaukset, kilpailijat (taito)'!T64=Pistetaulukko!$F$51,'Vastaukset, kilpailijat (taito)'!T64=Pistetaulukko!$L$51),Pistetaulukko!$F$50,0))))</f>
        <v>0</v>
      </c>
      <c r="U64" s="82">
        <f>IF('Vastaukset, kilpailijat (taito)'!U64=Pistetaulukko!$I$54,Pistetaulukko!$I$53,IF(OR('Vastaukset, kilpailijat (taito)'!U64=Pistetaulukko!$H$54,'Vastaukset, kilpailijat (taito)'!U64=Pistetaulukko!$J$54),Pistetaulukko!$H$53,IF(OR('Vastaukset, kilpailijat (taito)'!U64=Pistetaulukko!$G$54,'Vastaukset, kilpailijat (taito)'!U64=Pistetaulukko!$K$54),Pistetaulukko!$G$53,IF(OR('Vastaukset, kilpailijat (taito)'!U64=Pistetaulukko!$F$54,'Vastaukset, kilpailijat (taito)'!U64=Pistetaulukko!$L$54),Pistetaulukko!$F$53,0))))</f>
        <v>0</v>
      </c>
      <c r="V64" s="82">
        <f>IF('Vastaukset, kilpailijat (taito)'!V64=Pistetaulukko!$I$57,Pistetaulukko!$I$56,IF(OR('Vastaukset, kilpailijat (taito)'!V64=Pistetaulukko!$H$57,'Vastaukset, kilpailijat (taito)'!V64=Pistetaulukko!$J$57),Pistetaulukko!$H$56,IF(OR('Vastaukset, kilpailijat (taito)'!V64=Pistetaulukko!$G$57,'Vastaukset, kilpailijat (taito)'!V64=Pistetaulukko!$K$57),Pistetaulukko!$G$56,IF(OR('Vastaukset, kilpailijat (taito)'!V64=Pistetaulukko!$F$57,'Vastaukset, kilpailijat (taito)'!V64=Pistetaulukko!$L$57),Pistetaulukko!$F$56,0))))</f>
        <v>0</v>
      </c>
      <c r="W64" s="82">
        <f>IF('Vastaukset, kilpailijat (taito)'!W64=Pistetaulukko!$I$60,Pistetaulukko!$I$59,IF(OR('Vastaukset, kilpailijat (taito)'!W64=Pistetaulukko!$H$60,'Vastaukset, kilpailijat (taito)'!W64=Pistetaulukko!$J$60),Pistetaulukko!$H$59,IF(OR('Vastaukset, kilpailijat (taito)'!W64=Pistetaulukko!$G$60,'Vastaukset, kilpailijat (taito)'!W64=Pistetaulukko!$K$60),Pistetaulukko!$G$59,IF(OR('Vastaukset, kilpailijat (taito)'!W64=Pistetaulukko!$F$60,'Vastaukset, kilpailijat (taito)'!W64=Pistetaulukko!$L$60),Pistetaulukko!$F$59,0))))</f>
        <v>0</v>
      </c>
      <c r="X64" s="82">
        <f>IF('Vastaukset, kilpailijat (taito)'!X64=Pistetaulukko!$I$63,Pistetaulukko!$I$62,IF(OR('Vastaukset, kilpailijat (taito)'!X64=Pistetaulukko!$H$63,'Vastaukset, kilpailijat (taito)'!X64=Pistetaulukko!$J$63),Pistetaulukko!$H$62,IF(OR('Vastaukset, kilpailijat (taito)'!X64=Pistetaulukko!$G$63,'Vastaukset, kilpailijat (taito)'!X64=Pistetaulukko!$K$63),Pistetaulukko!$G$62,IF(OR('Vastaukset, kilpailijat (taito)'!X64=Pistetaulukko!$F$63,'Vastaukset, kilpailijat (taito)'!X64=Pistetaulukko!$L$63),Pistetaulukko!$F$62,0))))</f>
        <v>0</v>
      </c>
      <c r="Y64" s="82">
        <f>IF('Vastaukset, kilpailijat (taito)'!Y64=Pistetaulukko!$I$66,Pistetaulukko!$I$65,IF(OR('Vastaukset, kilpailijat (taito)'!Y64=Pistetaulukko!$H$66,'Vastaukset, kilpailijat (taito)'!Y64=Pistetaulukko!$J$66),Pistetaulukko!$H$65,IF(OR('Vastaukset, kilpailijat (taito)'!Y64=Pistetaulukko!$G$66,'Vastaukset, kilpailijat (taito)'!Y64=Pistetaulukko!$K$66),Pistetaulukko!$G$65,IF(OR('Vastaukset, kilpailijat (taito)'!Y64=Pistetaulukko!$F$66,'Vastaukset, kilpailijat (taito)'!Y64=Pistetaulukko!$L$66),Pistetaulukko!$F$65,IF(OR('Vastaukset, kilpailijat (taito)'!Y64=Pistetaulukko!$E$66,'Vastaukset, kilpailijat (taito)'!Y64=Pistetaulukko!$M$66),Pistetaulukko!$E$65,IF(OR('Vastaukset, kilpailijat (taito)'!Y64=Pistetaulukko!$D$66,'Vastaukset, kilpailijat (taito)'!Y64=Pistetaulukko!$N$66),Pistetaulukko!$D$65,0))))))</f>
        <v>0</v>
      </c>
      <c r="Z64" s="82">
        <f>IF('Vastaukset, kilpailijat (taito)'!Z64=Pistetaulukko!$I$69,Pistetaulukko!$I$68,IF(OR('Vastaukset, kilpailijat (taito)'!Z64=Pistetaulukko!$H$69,'Vastaukset, kilpailijat (taito)'!Z64=Pistetaulukko!$J$69),Pistetaulukko!$H$68,IF(OR('Vastaukset, kilpailijat (taito)'!Z64=Pistetaulukko!$G$69,'Vastaukset, kilpailijat (taito)'!Z64=Pistetaulukko!$K$69),Pistetaulukko!$G$68,IF(OR('Vastaukset, kilpailijat (taito)'!Z64=Pistetaulukko!$F$69,'Vastaukset, kilpailijat (taito)'!Z64=Pistetaulukko!$L$69),Pistetaulukko!$F$68,IF(OR('Vastaukset, kilpailijat (taito)'!Z64=Pistetaulukko!$E$69,'Vastaukset, kilpailijat (taito)'!Z64=Pistetaulukko!$M$69),Pistetaulukko!$E$68,IF(OR('Vastaukset, kilpailijat (taito)'!Z64=Pistetaulukko!$D$69,'Vastaukset, kilpailijat (taito)'!Z64=Pistetaulukko!$N$69),Pistetaulukko!$D$68,0))))))</f>
        <v>0</v>
      </c>
      <c r="AA64" s="4">
        <f t="shared" si="4"/>
        <v>0</v>
      </c>
      <c r="AB64" s="34">
        <f>'Vastaukset, kilpailijat (taito)'!AD64</f>
        <v>0</v>
      </c>
      <c r="AC64" s="125">
        <f>'Vastaukset, kilpailijat (taito)'!AC64</f>
        <v>0</v>
      </c>
      <c r="AD64" s="35">
        <f t="shared" si="1"/>
        <v>-5.2083333333333336E-2</v>
      </c>
      <c r="AE64" s="116">
        <f t="shared" si="2"/>
        <v>0</v>
      </c>
      <c r="AF64" s="38">
        <f t="shared" si="3"/>
        <v>0</v>
      </c>
      <c r="AG64" s="12"/>
    </row>
    <row r="65" spans="1:33" x14ac:dyDescent="0.3">
      <c r="A65" s="7">
        <f>'Vastaukset, kilpailijat (taito)'!A65</f>
        <v>0</v>
      </c>
      <c r="B65" s="56">
        <f>'Vastaukset, kilpailijat (taito)'!B65</f>
        <v>0</v>
      </c>
      <c r="C65" s="6">
        <f>'Vastaukset, kilpailijat (taito)'!C65</f>
        <v>0</v>
      </c>
      <c r="D65" s="6">
        <f>'Vastaukset, kilpailijat (taito)'!D65</f>
        <v>0</v>
      </c>
      <c r="E65" s="82">
        <f>IF('Vastaukset, kilpailijat (taito)'!E65=Pistetaulukko!$I$3,Pistetaulukko!$I$2,0)</f>
        <v>0</v>
      </c>
      <c r="F65" s="82">
        <f>IF('Vastaukset, kilpailijat (taito)'!F65=Pistetaulukko!$I$6,Pistetaulukko!$I$5,IF(OR('Vastaukset, kilpailijat (taito)'!F65=Pistetaulukko!$H$6,'Vastaukset, kilpailijat (taito)'!F65=Pistetaulukko!$J$6),Pistetaulukko!$H$5,IF(OR('Vastaukset, kilpailijat (taito)'!F65=Pistetaulukko!$G$6,'Vastaukset, kilpailijat (taito)'!F65=Pistetaulukko!$K$6),Pistetaulukko!$G$5,IF(OR('Vastaukset, kilpailijat (taito)'!F65=Pistetaulukko!$F$6,'Vastaukset, kilpailijat (taito)'!F65=Pistetaulukko!$L$6),Pistetaulukko!$F$5,0))))</f>
        <v>0</v>
      </c>
      <c r="G65" s="82">
        <f>IF('Vastaukset, kilpailijat (taito)'!G65=Pistetaulukko!$I$9,Pistetaulukko!$I$8,IF(OR('Vastaukset, kilpailijat (taito)'!G65=Pistetaulukko!$H$9,'Vastaukset, kilpailijat (taito)'!G65=Pistetaulukko!$J$9),Pistetaulukko!$H$8,IF(OR('Vastaukset, kilpailijat (taito)'!G65=Pistetaulukko!$G$9,'Vastaukset, kilpailijat (taito)'!G65=Pistetaulukko!$K$9),Pistetaulukko!$G$8,IF(OR('Vastaukset, kilpailijat (taito)'!G65=Pistetaulukko!$F$9,'Vastaukset, kilpailijat (taito)'!G65=Pistetaulukko!$L$9),Pistetaulukko!$F$8,0))))</f>
        <v>0</v>
      </c>
      <c r="H65" s="82">
        <f>IF('Vastaukset, kilpailijat (taito)'!H65=Pistetaulukko!$I$12,Pistetaulukko!$I$11,IF(OR('Vastaukset, kilpailijat (taito)'!H65=Pistetaulukko!$H$12,'Vastaukset, kilpailijat (taito)'!H65=Pistetaulukko!$J$12),Pistetaulukko!$H$11,IF(OR('Vastaukset, kilpailijat (taito)'!H65=Pistetaulukko!$G$12,'Vastaukset, kilpailijat (taito)'!H65=Pistetaulukko!$K$12),Pistetaulukko!$G$11,IF(OR('Vastaukset, kilpailijat (taito)'!H65=Pistetaulukko!$F$12,'Vastaukset, kilpailijat (taito)'!H65=Pistetaulukko!$L$12),Pistetaulukko!$F$11,0))))</f>
        <v>0</v>
      </c>
      <c r="I65" s="82">
        <f>IF('Vastaukset, kilpailijat (taito)'!I65=Pistetaulukko!$I$18,Pistetaulukko!$I$17,0)</f>
        <v>0</v>
      </c>
      <c r="J65" s="82">
        <f>IF('Vastaukset, kilpailijat (taito)'!J65=Pistetaulukko!$I$21,Pistetaulukko!$I$20,IF(OR('Vastaukset, kilpailijat (taito)'!J65=Pistetaulukko!$H$21,'Vastaukset, kilpailijat (taito)'!J65=Pistetaulukko!$J$21),Pistetaulukko!$H$20,IF(OR('Vastaukset, kilpailijat (taito)'!J65=Pistetaulukko!$G$21,'Vastaukset, kilpailijat (taito)'!J65=Pistetaulukko!$K$21),Pistetaulukko!$G$20,IF(OR('Vastaukset, kilpailijat (taito)'!J65=Pistetaulukko!$F$21,'Vastaukset, kilpailijat (taito)'!J65=Pistetaulukko!$L$21),Pistetaulukko!$F$20,0))))</f>
        <v>0</v>
      </c>
      <c r="K65" s="82">
        <f>IF('Vastaukset, kilpailijat (taito)'!K65=Pistetaulukko!$I$24,Pistetaulukko!$I$23,0)</f>
        <v>0</v>
      </c>
      <c r="L65" s="82">
        <f>IF('Vastaukset, kilpailijat (taito)'!L65=Pistetaulukko!$I$27,Pistetaulukko!$I$26,IF(OR('Vastaukset, kilpailijat (taito)'!L65=Pistetaulukko!$H$27,'Vastaukset, kilpailijat (taito)'!L65=Pistetaulukko!$J$27),Pistetaulukko!$H$26,IF(OR('Vastaukset, kilpailijat (taito)'!L65=Pistetaulukko!$G$27,'Vastaukset, kilpailijat (taito)'!L65=Pistetaulukko!$K$27),Pistetaulukko!$G$26,IF(OR('Vastaukset, kilpailijat (taito)'!L65=Pistetaulukko!$F$27,'Vastaukset, kilpailijat (taito)'!L65=Pistetaulukko!$L$27),Pistetaulukko!$F$26,0))))</f>
        <v>0</v>
      </c>
      <c r="M65" s="82">
        <f>IF('Vastaukset, kilpailijat (taito)'!M65=Pistetaulukko!$I$30,Pistetaulukko!$I$29,0)</f>
        <v>0</v>
      </c>
      <c r="N65" s="82">
        <f>IF('Vastaukset, kilpailijat (taito)'!N65=Pistetaulukko!$I$33,Pistetaulukko!$I$32,IF(OR('Vastaukset, kilpailijat (taito)'!N65=Pistetaulukko!$H$33,'Vastaukset, kilpailijat (taito)'!N65=Pistetaulukko!$J$33),Pistetaulukko!$H$32,IF(OR('Vastaukset, kilpailijat (taito)'!N65=Pistetaulukko!$G$33,'Vastaukset, kilpailijat (taito)'!N65=Pistetaulukko!$K$33),Pistetaulukko!$G$32,IF(OR('Vastaukset, kilpailijat (taito)'!N65=Pistetaulukko!$F$33,'Vastaukset, kilpailijat (taito)'!N65=Pistetaulukko!$L$33),Pistetaulukko!$F$32,IF(OR('Vastaukset, kilpailijat (taito)'!N65=Pistetaulukko!$E$33,'Vastaukset, kilpailijat (taito)'!N65=Pistetaulukko!$M$33),Pistetaulukko!$E$32,IF(OR('Vastaukset, kilpailijat (taito)'!N65=Pistetaulukko!$D$33,'Vastaukset, kilpailijat (taito)'!N65=Pistetaulukko!$N$33),Pistetaulukko!$D$32,0))))))</f>
        <v>0</v>
      </c>
      <c r="O65" s="82">
        <f>IF('Vastaukset, kilpailijat (taito)'!O65=Pistetaulukko!$I$36,Pistetaulukko!$I$35,IF(OR('Vastaukset, kilpailijat (taito)'!O65=Pistetaulukko!$H$36,'Vastaukset, kilpailijat (taito)'!O65=Pistetaulukko!$J$36),Pistetaulukko!$H$35,IF(OR('Vastaukset, kilpailijat (taito)'!O65=Pistetaulukko!$G$36,'Vastaukset, kilpailijat (taito)'!O65=Pistetaulukko!$K$36),Pistetaulukko!$G$35,IF(OR('Vastaukset, kilpailijat (taito)'!O65=Pistetaulukko!$F$36,'Vastaukset, kilpailijat (taito)'!O65=Pistetaulukko!$L$36),Pistetaulukko!$F$35,IF(OR('Vastaukset, kilpailijat (taito)'!O65=Pistetaulukko!$E$36,'Vastaukset, kilpailijat (taito)'!O65=Pistetaulukko!$M$36),Pistetaulukko!$E$35,IF(OR('Vastaukset, kilpailijat (taito)'!O65=Pistetaulukko!$D$36,'Vastaukset, kilpailijat (taito)'!O65=Pistetaulukko!$N$36),Pistetaulukko!$D$35,IF(OR('Vastaukset, kilpailijat (taito)'!O65=Pistetaulukko!$C$36,'Vastaukset, kilpailijat (taito)'!O65=Pistetaulukko!$O$36),Pistetaulukko!$C$35,IF(OR('Vastaukset, kilpailijat (taito)'!O65=Pistetaulukko!$B$36,'Vastaukset, kilpailijat (taito)'!O65=Pistetaulukko!$P$36),Pistetaulukko!$B$35,0))))))))</f>
        <v>0</v>
      </c>
      <c r="P65" s="82">
        <f>IF('Vastaukset, kilpailijat (taito)'!P65=Pistetaulukko!$I$39,Pistetaulukko!$I$38,IF(OR('Vastaukset, kilpailijat (taito)'!P65=Pistetaulukko!$H$39,'Vastaukset, kilpailijat (taito)'!P65=Pistetaulukko!$J$39),Pistetaulukko!$H$38,IF(OR('Vastaukset, kilpailijat (taito)'!P65=Pistetaulukko!$G$39,'Vastaukset, kilpailijat (taito)'!P65=Pistetaulukko!$K$39),Pistetaulukko!$G$38,IF(OR('Vastaukset, kilpailijat (taito)'!P65=Pistetaulukko!$F$39,'Vastaukset, kilpailijat (taito)'!P65=Pistetaulukko!$L$39),Pistetaulukko!$F$38,0))))</f>
        <v>0</v>
      </c>
      <c r="Q65" s="82">
        <f>IF('Vastaukset, kilpailijat (taito)'!Q65=Pistetaulukko!$I$42,Pistetaulukko!$I$41,IF(OR('Vastaukset, kilpailijat (taito)'!Q65=Pistetaulukko!$H$42,'Vastaukset, kilpailijat (taito)'!Q65=Pistetaulukko!$J$42),Pistetaulukko!$H$41,IF(OR('Vastaukset, kilpailijat (taito)'!Q65=Pistetaulukko!$G$42,'Vastaukset, kilpailijat (taito)'!Q65=Pistetaulukko!$K$42),Pistetaulukko!$G$41,IF(OR('Vastaukset, kilpailijat (taito)'!Q65=Pistetaulukko!$F$42,'Vastaukset, kilpailijat (taito)'!Q65=Pistetaulukko!$L$42),Pistetaulukko!$F$41,0))))</f>
        <v>0</v>
      </c>
      <c r="R65" s="82">
        <f>IF('Vastaukset, kilpailijat (taito)'!R65=Pistetaulukko!$I$45,Pistetaulukko!$I$44,IF(OR('Vastaukset, kilpailijat (taito)'!R65=Pistetaulukko!$H$45,'Vastaukset, kilpailijat (taito)'!R65=Pistetaulukko!$J$45),Pistetaulukko!$H$44,IF(OR('Vastaukset, kilpailijat (taito)'!R65=Pistetaulukko!$G$45,'Vastaukset, kilpailijat (taito)'!R65=Pistetaulukko!$K$45),Pistetaulukko!$G$44,IF(OR('Vastaukset, kilpailijat (taito)'!R65=Pistetaulukko!$F$45,'Vastaukset, kilpailijat (taito)'!R65=Pistetaulukko!$L$45),Pistetaulukko!$F$44,0))))</f>
        <v>0</v>
      </c>
      <c r="S65" s="82">
        <f>IF('Vastaukset, kilpailijat (taito)'!S65=Pistetaulukko!$I$48,Pistetaulukko!$I$47,IF(OR('Vastaukset, kilpailijat (taito)'!S65=Pistetaulukko!$H$48,'Vastaukset, kilpailijat (taito)'!S65=Pistetaulukko!$J$48),Pistetaulukko!$H$47,IF(OR('Vastaukset, kilpailijat (taito)'!S65=Pistetaulukko!$G$48,'Vastaukset, kilpailijat (taito)'!S65=Pistetaulukko!$K$48),Pistetaulukko!$G$47,IF(OR('Vastaukset, kilpailijat (taito)'!S65=Pistetaulukko!$F$48,'Vastaukset, kilpailijat (taito)'!S65=Pistetaulukko!$L$48),Pistetaulukko!$F$47,0))))</f>
        <v>0</v>
      </c>
      <c r="T65" s="82">
        <f>IF('Vastaukset, kilpailijat (taito)'!T65=Pistetaulukko!$I$51,Pistetaulukko!$I$50,IF(OR('Vastaukset, kilpailijat (taito)'!T65=Pistetaulukko!$H$51,'Vastaukset, kilpailijat (taito)'!T65=Pistetaulukko!$J$51),Pistetaulukko!$H$50,IF(OR('Vastaukset, kilpailijat (taito)'!T65=Pistetaulukko!$G$51,'Vastaukset, kilpailijat (taito)'!T65=Pistetaulukko!$K$51),Pistetaulukko!$G$50,IF(OR('Vastaukset, kilpailijat (taito)'!T65=Pistetaulukko!$F$51,'Vastaukset, kilpailijat (taito)'!T65=Pistetaulukko!$L$51),Pistetaulukko!$F$50,0))))</f>
        <v>0</v>
      </c>
      <c r="U65" s="82">
        <f>IF('Vastaukset, kilpailijat (taito)'!U65=Pistetaulukko!$I$54,Pistetaulukko!$I$53,IF(OR('Vastaukset, kilpailijat (taito)'!U65=Pistetaulukko!$H$54,'Vastaukset, kilpailijat (taito)'!U65=Pistetaulukko!$J$54),Pistetaulukko!$H$53,IF(OR('Vastaukset, kilpailijat (taito)'!U65=Pistetaulukko!$G$54,'Vastaukset, kilpailijat (taito)'!U65=Pistetaulukko!$K$54),Pistetaulukko!$G$53,IF(OR('Vastaukset, kilpailijat (taito)'!U65=Pistetaulukko!$F$54,'Vastaukset, kilpailijat (taito)'!U65=Pistetaulukko!$L$54),Pistetaulukko!$F$53,0))))</f>
        <v>0</v>
      </c>
      <c r="V65" s="82">
        <f>IF('Vastaukset, kilpailijat (taito)'!V65=Pistetaulukko!$I$57,Pistetaulukko!$I$56,IF(OR('Vastaukset, kilpailijat (taito)'!V65=Pistetaulukko!$H$57,'Vastaukset, kilpailijat (taito)'!V65=Pistetaulukko!$J$57),Pistetaulukko!$H$56,IF(OR('Vastaukset, kilpailijat (taito)'!V65=Pistetaulukko!$G$57,'Vastaukset, kilpailijat (taito)'!V65=Pistetaulukko!$K$57),Pistetaulukko!$G$56,IF(OR('Vastaukset, kilpailijat (taito)'!V65=Pistetaulukko!$F$57,'Vastaukset, kilpailijat (taito)'!V65=Pistetaulukko!$L$57),Pistetaulukko!$F$56,0))))</f>
        <v>0</v>
      </c>
      <c r="W65" s="82">
        <f>IF('Vastaukset, kilpailijat (taito)'!W65=Pistetaulukko!$I$60,Pistetaulukko!$I$59,IF(OR('Vastaukset, kilpailijat (taito)'!W65=Pistetaulukko!$H$60,'Vastaukset, kilpailijat (taito)'!W65=Pistetaulukko!$J$60),Pistetaulukko!$H$59,IF(OR('Vastaukset, kilpailijat (taito)'!W65=Pistetaulukko!$G$60,'Vastaukset, kilpailijat (taito)'!W65=Pistetaulukko!$K$60),Pistetaulukko!$G$59,IF(OR('Vastaukset, kilpailijat (taito)'!W65=Pistetaulukko!$F$60,'Vastaukset, kilpailijat (taito)'!W65=Pistetaulukko!$L$60),Pistetaulukko!$F$59,0))))</f>
        <v>0</v>
      </c>
      <c r="X65" s="82">
        <f>IF('Vastaukset, kilpailijat (taito)'!X65=Pistetaulukko!$I$63,Pistetaulukko!$I$62,IF(OR('Vastaukset, kilpailijat (taito)'!X65=Pistetaulukko!$H$63,'Vastaukset, kilpailijat (taito)'!X65=Pistetaulukko!$J$63),Pistetaulukko!$H$62,IF(OR('Vastaukset, kilpailijat (taito)'!X65=Pistetaulukko!$G$63,'Vastaukset, kilpailijat (taito)'!X65=Pistetaulukko!$K$63),Pistetaulukko!$G$62,IF(OR('Vastaukset, kilpailijat (taito)'!X65=Pistetaulukko!$F$63,'Vastaukset, kilpailijat (taito)'!X65=Pistetaulukko!$L$63),Pistetaulukko!$F$62,0))))</f>
        <v>0</v>
      </c>
      <c r="Y65" s="82">
        <f>IF('Vastaukset, kilpailijat (taito)'!Y65=Pistetaulukko!$I$66,Pistetaulukko!$I$65,IF(OR('Vastaukset, kilpailijat (taito)'!Y65=Pistetaulukko!$H$66,'Vastaukset, kilpailijat (taito)'!Y65=Pistetaulukko!$J$66),Pistetaulukko!$H$65,IF(OR('Vastaukset, kilpailijat (taito)'!Y65=Pistetaulukko!$G$66,'Vastaukset, kilpailijat (taito)'!Y65=Pistetaulukko!$K$66),Pistetaulukko!$G$65,IF(OR('Vastaukset, kilpailijat (taito)'!Y65=Pistetaulukko!$F$66,'Vastaukset, kilpailijat (taito)'!Y65=Pistetaulukko!$L$66),Pistetaulukko!$F$65,IF(OR('Vastaukset, kilpailijat (taito)'!Y65=Pistetaulukko!$E$66,'Vastaukset, kilpailijat (taito)'!Y65=Pistetaulukko!$M$66),Pistetaulukko!$E$65,IF(OR('Vastaukset, kilpailijat (taito)'!Y65=Pistetaulukko!$D$66,'Vastaukset, kilpailijat (taito)'!Y65=Pistetaulukko!$N$66),Pistetaulukko!$D$65,0))))))</f>
        <v>0</v>
      </c>
      <c r="Z65" s="82">
        <f>IF('Vastaukset, kilpailijat (taito)'!Z65=Pistetaulukko!$I$69,Pistetaulukko!$I$68,IF(OR('Vastaukset, kilpailijat (taito)'!Z65=Pistetaulukko!$H$69,'Vastaukset, kilpailijat (taito)'!Z65=Pistetaulukko!$J$69),Pistetaulukko!$H$68,IF(OR('Vastaukset, kilpailijat (taito)'!Z65=Pistetaulukko!$G$69,'Vastaukset, kilpailijat (taito)'!Z65=Pistetaulukko!$K$69),Pistetaulukko!$G$68,IF(OR('Vastaukset, kilpailijat (taito)'!Z65=Pistetaulukko!$F$69,'Vastaukset, kilpailijat (taito)'!Z65=Pistetaulukko!$L$69),Pistetaulukko!$F$68,IF(OR('Vastaukset, kilpailijat (taito)'!Z65=Pistetaulukko!$E$69,'Vastaukset, kilpailijat (taito)'!Z65=Pistetaulukko!$M$69),Pistetaulukko!$E$68,IF(OR('Vastaukset, kilpailijat (taito)'!Z65=Pistetaulukko!$D$69,'Vastaukset, kilpailijat (taito)'!Z65=Pistetaulukko!$N$69),Pistetaulukko!$D$68,0))))))</f>
        <v>0</v>
      </c>
      <c r="AA65" s="4">
        <f t="shared" si="4"/>
        <v>0</v>
      </c>
      <c r="AB65" s="34">
        <f>'Vastaukset, kilpailijat (taito)'!AD65</f>
        <v>0</v>
      </c>
      <c r="AC65" s="125">
        <f>'Vastaukset, kilpailijat (taito)'!AC65</f>
        <v>0</v>
      </c>
      <c r="AD65" s="35">
        <f t="shared" si="1"/>
        <v>-5.2083333333333336E-2</v>
      </c>
      <c r="AE65" s="116">
        <f t="shared" si="2"/>
        <v>0</v>
      </c>
      <c r="AF65" s="38">
        <f t="shared" si="3"/>
        <v>0</v>
      </c>
      <c r="AG65" s="12"/>
    </row>
    <row r="66" spans="1:33" x14ac:dyDescent="0.3">
      <c r="A66" s="7">
        <f>'Vastaukset, kilpailijat (taito)'!A66</f>
        <v>0</v>
      </c>
      <c r="B66" s="56">
        <f>'Vastaukset, kilpailijat (taito)'!B66</f>
        <v>0</v>
      </c>
      <c r="C66" s="6">
        <f>'Vastaukset, kilpailijat (taito)'!C66</f>
        <v>0</v>
      </c>
      <c r="D66" s="6">
        <f>'Vastaukset, kilpailijat (taito)'!D66</f>
        <v>0</v>
      </c>
      <c r="E66" s="82">
        <f>IF('Vastaukset, kilpailijat (taito)'!E66=Pistetaulukko!$I$3,Pistetaulukko!$I$2,0)</f>
        <v>0</v>
      </c>
      <c r="F66" s="82">
        <f>IF('Vastaukset, kilpailijat (taito)'!F66=Pistetaulukko!$I$6,Pistetaulukko!$I$5,IF(OR('Vastaukset, kilpailijat (taito)'!F66=Pistetaulukko!$H$6,'Vastaukset, kilpailijat (taito)'!F66=Pistetaulukko!$J$6),Pistetaulukko!$H$5,IF(OR('Vastaukset, kilpailijat (taito)'!F66=Pistetaulukko!$G$6,'Vastaukset, kilpailijat (taito)'!F66=Pistetaulukko!$K$6),Pistetaulukko!$G$5,IF(OR('Vastaukset, kilpailijat (taito)'!F66=Pistetaulukko!$F$6,'Vastaukset, kilpailijat (taito)'!F66=Pistetaulukko!$L$6),Pistetaulukko!$F$5,0))))</f>
        <v>0</v>
      </c>
      <c r="G66" s="82">
        <f>IF('Vastaukset, kilpailijat (taito)'!G66=Pistetaulukko!$I$9,Pistetaulukko!$I$8,IF(OR('Vastaukset, kilpailijat (taito)'!G66=Pistetaulukko!$H$9,'Vastaukset, kilpailijat (taito)'!G66=Pistetaulukko!$J$9),Pistetaulukko!$H$8,IF(OR('Vastaukset, kilpailijat (taito)'!G66=Pistetaulukko!$G$9,'Vastaukset, kilpailijat (taito)'!G66=Pistetaulukko!$K$9),Pistetaulukko!$G$8,IF(OR('Vastaukset, kilpailijat (taito)'!G66=Pistetaulukko!$F$9,'Vastaukset, kilpailijat (taito)'!G66=Pistetaulukko!$L$9),Pistetaulukko!$F$8,0))))</f>
        <v>0</v>
      </c>
      <c r="H66" s="82">
        <f>IF('Vastaukset, kilpailijat (taito)'!H66=Pistetaulukko!$I$12,Pistetaulukko!$I$11,IF(OR('Vastaukset, kilpailijat (taito)'!H66=Pistetaulukko!$H$12,'Vastaukset, kilpailijat (taito)'!H66=Pistetaulukko!$J$12),Pistetaulukko!$H$11,IF(OR('Vastaukset, kilpailijat (taito)'!H66=Pistetaulukko!$G$12,'Vastaukset, kilpailijat (taito)'!H66=Pistetaulukko!$K$12),Pistetaulukko!$G$11,IF(OR('Vastaukset, kilpailijat (taito)'!H66=Pistetaulukko!$F$12,'Vastaukset, kilpailijat (taito)'!H66=Pistetaulukko!$L$12),Pistetaulukko!$F$11,0))))</f>
        <v>0</v>
      </c>
      <c r="I66" s="82">
        <f>IF('Vastaukset, kilpailijat (taito)'!I66=Pistetaulukko!$I$18,Pistetaulukko!$I$17,0)</f>
        <v>0</v>
      </c>
      <c r="J66" s="82">
        <f>IF('Vastaukset, kilpailijat (taito)'!J66=Pistetaulukko!$I$21,Pistetaulukko!$I$20,IF(OR('Vastaukset, kilpailijat (taito)'!J66=Pistetaulukko!$H$21,'Vastaukset, kilpailijat (taito)'!J66=Pistetaulukko!$J$21),Pistetaulukko!$H$20,IF(OR('Vastaukset, kilpailijat (taito)'!J66=Pistetaulukko!$G$21,'Vastaukset, kilpailijat (taito)'!J66=Pistetaulukko!$K$21),Pistetaulukko!$G$20,IF(OR('Vastaukset, kilpailijat (taito)'!J66=Pistetaulukko!$F$21,'Vastaukset, kilpailijat (taito)'!J66=Pistetaulukko!$L$21),Pistetaulukko!$F$20,0))))</f>
        <v>0</v>
      </c>
      <c r="K66" s="82">
        <f>IF('Vastaukset, kilpailijat (taito)'!K66=Pistetaulukko!$I$24,Pistetaulukko!$I$23,0)</f>
        <v>0</v>
      </c>
      <c r="L66" s="82">
        <f>IF('Vastaukset, kilpailijat (taito)'!L66=Pistetaulukko!$I$27,Pistetaulukko!$I$26,IF(OR('Vastaukset, kilpailijat (taito)'!L66=Pistetaulukko!$H$27,'Vastaukset, kilpailijat (taito)'!L66=Pistetaulukko!$J$27),Pistetaulukko!$H$26,IF(OR('Vastaukset, kilpailijat (taito)'!L66=Pistetaulukko!$G$27,'Vastaukset, kilpailijat (taito)'!L66=Pistetaulukko!$K$27),Pistetaulukko!$G$26,IF(OR('Vastaukset, kilpailijat (taito)'!L66=Pistetaulukko!$F$27,'Vastaukset, kilpailijat (taito)'!L66=Pistetaulukko!$L$27),Pistetaulukko!$F$26,0))))</f>
        <v>0</v>
      </c>
      <c r="M66" s="82">
        <f>IF('Vastaukset, kilpailijat (taito)'!M66=Pistetaulukko!$I$30,Pistetaulukko!$I$29,0)</f>
        <v>0</v>
      </c>
      <c r="N66" s="82">
        <f>IF('Vastaukset, kilpailijat (taito)'!N66=Pistetaulukko!$I$33,Pistetaulukko!$I$32,IF(OR('Vastaukset, kilpailijat (taito)'!N66=Pistetaulukko!$H$33,'Vastaukset, kilpailijat (taito)'!N66=Pistetaulukko!$J$33),Pistetaulukko!$H$32,IF(OR('Vastaukset, kilpailijat (taito)'!N66=Pistetaulukko!$G$33,'Vastaukset, kilpailijat (taito)'!N66=Pistetaulukko!$K$33),Pistetaulukko!$G$32,IF(OR('Vastaukset, kilpailijat (taito)'!N66=Pistetaulukko!$F$33,'Vastaukset, kilpailijat (taito)'!N66=Pistetaulukko!$L$33),Pistetaulukko!$F$32,IF(OR('Vastaukset, kilpailijat (taito)'!N66=Pistetaulukko!$E$33,'Vastaukset, kilpailijat (taito)'!N66=Pistetaulukko!$M$33),Pistetaulukko!$E$32,IF(OR('Vastaukset, kilpailijat (taito)'!N66=Pistetaulukko!$D$33,'Vastaukset, kilpailijat (taito)'!N66=Pistetaulukko!$N$33),Pistetaulukko!$D$32,0))))))</f>
        <v>0</v>
      </c>
      <c r="O66" s="82">
        <f>IF('Vastaukset, kilpailijat (taito)'!O66=Pistetaulukko!$I$36,Pistetaulukko!$I$35,IF(OR('Vastaukset, kilpailijat (taito)'!O66=Pistetaulukko!$H$36,'Vastaukset, kilpailijat (taito)'!O66=Pistetaulukko!$J$36),Pistetaulukko!$H$35,IF(OR('Vastaukset, kilpailijat (taito)'!O66=Pistetaulukko!$G$36,'Vastaukset, kilpailijat (taito)'!O66=Pistetaulukko!$K$36),Pistetaulukko!$G$35,IF(OR('Vastaukset, kilpailijat (taito)'!O66=Pistetaulukko!$F$36,'Vastaukset, kilpailijat (taito)'!O66=Pistetaulukko!$L$36),Pistetaulukko!$F$35,IF(OR('Vastaukset, kilpailijat (taito)'!O66=Pistetaulukko!$E$36,'Vastaukset, kilpailijat (taito)'!O66=Pistetaulukko!$M$36),Pistetaulukko!$E$35,IF(OR('Vastaukset, kilpailijat (taito)'!O66=Pistetaulukko!$D$36,'Vastaukset, kilpailijat (taito)'!O66=Pistetaulukko!$N$36),Pistetaulukko!$D$35,IF(OR('Vastaukset, kilpailijat (taito)'!O66=Pistetaulukko!$C$36,'Vastaukset, kilpailijat (taito)'!O66=Pistetaulukko!$O$36),Pistetaulukko!$C$35,IF(OR('Vastaukset, kilpailijat (taito)'!O66=Pistetaulukko!$B$36,'Vastaukset, kilpailijat (taito)'!O66=Pistetaulukko!$P$36),Pistetaulukko!$B$35,0))))))))</f>
        <v>0</v>
      </c>
      <c r="P66" s="82">
        <f>IF('Vastaukset, kilpailijat (taito)'!P66=Pistetaulukko!$I$39,Pistetaulukko!$I$38,IF(OR('Vastaukset, kilpailijat (taito)'!P66=Pistetaulukko!$H$39,'Vastaukset, kilpailijat (taito)'!P66=Pistetaulukko!$J$39),Pistetaulukko!$H$38,IF(OR('Vastaukset, kilpailijat (taito)'!P66=Pistetaulukko!$G$39,'Vastaukset, kilpailijat (taito)'!P66=Pistetaulukko!$K$39),Pistetaulukko!$G$38,IF(OR('Vastaukset, kilpailijat (taito)'!P66=Pistetaulukko!$F$39,'Vastaukset, kilpailijat (taito)'!P66=Pistetaulukko!$L$39),Pistetaulukko!$F$38,0))))</f>
        <v>0</v>
      </c>
      <c r="Q66" s="82">
        <f>IF('Vastaukset, kilpailijat (taito)'!Q66=Pistetaulukko!$I$42,Pistetaulukko!$I$41,IF(OR('Vastaukset, kilpailijat (taito)'!Q66=Pistetaulukko!$H$42,'Vastaukset, kilpailijat (taito)'!Q66=Pistetaulukko!$J$42),Pistetaulukko!$H$41,IF(OR('Vastaukset, kilpailijat (taito)'!Q66=Pistetaulukko!$G$42,'Vastaukset, kilpailijat (taito)'!Q66=Pistetaulukko!$K$42),Pistetaulukko!$G$41,IF(OR('Vastaukset, kilpailijat (taito)'!Q66=Pistetaulukko!$F$42,'Vastaukset, kilpailijat (taito)'!Q66=Pistetaulukko!$L$42),Pistetaulukko!$F$41,0))))</f>
        <v>0</v>
      </c>
      <c r="R66" s="82">
        <f>IF('Vastaukset, kilpailijat (taito)'!R66=Pistetaulukko!$I$45,Pistetaulukko!$I$44,IF(OR('Vastaukset, kilpailijat (taito)'!R66=Pistetaulukko!$H$45,'Vastaukset, kilpailijat (taito)'!R66=Pistetaulukko!$J$45),Pistetaulukko!$H$44,IF(OR('Vastaukset, kilpailijat (taito)'!R66=Pistetaulukko!$G$45,'Vastaukset, kilpailijat (taito)'!R66=Pistetaulukko!$K$45),Pistetaulukko!$G$44,IF(OR('Vastaukset, kilpailijat (taito)'!R66=Pistetaulukko!$F$45,'Vastaukset, kilpailijat (taito)'!R66=Pistetaulukko!$L$45),Pistetaulukko!$F$44,0))))</f>
        <v>0</v>
      </c>
      <c r="S66" s="82">
        <f>IF('Vastaukset, kilpailijat (taito)'!S66=Pistetaulukko!$I$48,Pistetaulukko!$I$47,IF(OR('Vastaukset, kilpailijat (taito)'!S66=Pistetaulukko!$H$48,'Vastaukset, kilpailijat (taito)'!S66=Pistetaulukko!$J$48),Pistetaulukko!$H$47,IF(OR('Vastaukset, kilpailijat (taito)'!S66=Pistetaulukko!$G$48,'Vastaukset, kilpailijat (taito)'!S66=Pistetaulukko!$K$48),Pistetaulukko!$G$47,IF(OR('Vastaukset, kilpailijat (taito)'!S66=Pistetaulukko!$F$48,'Vastaukset, kilpailijat (taito)'!S66=Pistetaulukko!$L$48),Pistetaulukko!$F$47,0))))</f>
        <v>0</v>
      </c>
      <c r="T66" s="82">
        <f>IF('Vastaukset, kilpailijat (taito)'!T66=Pistetaulukko!$I$51,Pistetaulukko!$I$50,IF(OR('Vastaukset, kilpailijat (taito)'!T66=Pistetaulukko!$H$51,'Vastaukset, kilpailijat (taito)'!T66=Pistetaulukko!$J$51),Pistetaulukko!$H$50,IF(OR('Vastaukset, kilpailijat (taito)'!T66=Pistetaulukko!$G$51,'Vastaukset, kilpailijat (taito)'!T66=Pistetaulukko!$K$51),Pistetaulukko!$G$50,IF(OR('Vastaukset, kilpailijat (taito)'!T66=Pistetaulukko!$F$51,'Vastaukset, kilpailijat (taito)'!T66=Pistetaulukko!$L$51),Pistetaulukko!$F$50,0))))</f>
        <v>0</v>
      </c>
      <c r="U66" s="82">
        <f>IF('Vastaukset, kilpailijat (taito)'!U66=Pistetaulukko!$I$54,Pistetaulukko!$I$53,IF(OR('Vastaukset, kilpailijat (taito)'!U66=Pistetaulukko!$H$54,'Vastaukset, kilpailijat (taito)'!U66=Pistetaulukko!$J$54),Pistetaulukko!$H$53,IF(OR('Vastaukset, kilpailijat (taito)'!U66=Pistetaulukko!$G$54,'Vastaukset, kilpailijat (taito)'!U66=Pistetaulukko!$K$54),Pistetaulukko!$G$53,IF(OR('Vastaukset, kilpailijat (taito)'!U66=Pistetaulukko!$F$54,'Vastaukset, kilpailijat (taito)'!U66=Pistetaulukko!$L$54),Pistetaulukko!$F$53,0))))</f>
        <v>0</v>
      </c>
      <c r="V66" s="82">
        <f>IF('Vastaukset, kilpailijat (taito)'!V66=Pistetaulukko!$I$57,Pistetaulukko!$I$56,IF(OR('Vastaukset, kilpailijat (taito)'!V66=Pistetaulukko!$H$57,'Vastaukset, kilpailijat (taito)'!V66=Pistetaulukko!$J$57),Pistetaulukko!$H$56,IF(OR('Vastaukset, kilpailijat (taito)'!V66=Pistetaulukko!$G$57,'Vastaukset, kilpailijat (taito)'!V66=Pistetaulukko!$K$57),Pistetaulukko!$G$56,IF(OR('Vastaukset, kilpailijat (taito)'!V66=Pistetaulukko!$F$57,'Vastaukset, kilpailijat (taito)'!V66=Pistetaulukko!$L$57),Pistetaulukko!$F$56,0))))</f>
        <v>0</v>
      </c>
      <c r="W66" s="82">
        <f>IF('Vastaukset, kilpailijat (taito)'!W66=Pistetaulukko!$I$60,Pistetaulukko!$I$59,IF(OR('Vastaukset, kilpailijat (taito)'!W66=Pistetaulukko!$H$60,'Vastaukset, kilpailijat (taito)'!W66=Pistetaulukko!$J$60),Pistetaulukko!$H$59,IF(OR('Vastaukset, kilpailijat (taito)'!W66=Pistetaulukko!$G$60,'Vastaukset, kilpailijat (taito)'!W66=Pistetaulukko!$K$60),Pistetaulukko!$G$59,IF(OR('Vastaukset, kilpailijat (taito)'!W66=Pistetaulukko!$F$60,'Vastaukset, kilpailijat (taito)'!W66=Pistetaulukko!$L$60),Pistetaulukko!$F$59,0))))</f>
        <v>0</v>
      </c>
      <c r="X66" s="82">
        <f>IF('Vastaukset, kilpailijat (taito)'!X66=Pistetaulukko!$I$63,Pistetaulukko!$I$62,IF(OR('Vastaukset, kilpailijat (taito)'!X66=Pistetaulukko!$H$63,'Vastaukset, kilpailijat (taito)'!X66=Pistetaulukko!$J$63),Pistetaulukko!$H$62,IF(OR('Vastaukset, kilpailijat (taito)'!X66=Pistetaulukko!$G$63,'Vastaukset, kilpailijat (taito)'!X66=Pistetaulukko!$K$63),Pistetaulukko!$G$62,IF(OR('Vastaukset, kilpailijat (taito)'!X66=Pistetaulukko!$F$63,'Vastaukset, kilpailijat (taito)'!X66=Pistetaulukko!$L$63),Pistetaulukko!$F$62,0))))</f>
        <v>0</v>
      </c>
      <c r="Y66" s="82">
        <f>IF('Vastaukset, kilpailijat (taito)'!Y66=Pistetaulukko!$I$66,Pistetaulukko!$I$65,IF(OR('Vastaukset, kilpailijat (taito)'!Y66=Pistetaulukko!$H$66,'Vastaukset, kilpailijat (taito)'!Y66=Pistetaulukko!$J$66),Pistetaulukko!$H$65,IF(OR('Vastaukset, kilpailijat (taito)'!Y66=Pistetaulukko!$G$66,'Vastaukset, kilpailijat (taito)'!Y66=Pistetaulukko!$K$66),Pistetaulukko!$G$65,IF(OR('Vastaukset, kilpailijat (taito)'!Y66=Pistetaulukko!$F$66,'Vastaukset, kilpailijat (taito)'!Y66=Pistetaulukko!$L$66),Pistetaulukko!$F$65,IF(OR('Vastaukset, kilpailijat (taito)'!Y66=Pistetaulukko!$E$66,'Vastaukset, kilpailijat (taito)'!Y66=Pistetaulukko!$M$66),Pistetaulukko!$E$65,IF(OR('Vastaukset, kilpailijat (taito)'!Y66=Pistetaulukko!$D$66,'Vastaukset, kilpailijat (taito)'!Y66=Pistetaulukko!$N$66),Pistetaulukko!$D$65,0))))))</f>
        <v>0</v>
      </c>
      <c r="Z66" s="82">
        <f>IF('Vastaukset, kilpailijat (taito)'!Z66=Pistetaulukko!$I$69,Pistetaulukko!$I$68,IF(OR('Vastaukset, kilpailijat (taito)'!Z66=Pistetaulukko!$H$69,'Vastaukset, kilpailijat (taito)'!Z66=Pistetaulukko!$J$69),Pistetaulukko!$H$68,IF(OR('Vastaukset, kilpailijat (taito)'!Z66=Pistetaulukko!$G$69,'Vastaukset, kilpailijat (taito)'!Z66=Pistetaulukko!$K$69),Pistetaulukko!$G$68,IF(OR('Vastaukset, kilpailijat (taito)'!Z66=Pistetaulukko!$F$69,'Vastaukset, kilpailijat (taito)'!Z66=Pistetaulukko!$L$69),Pistetaulukko!$F$68,IF(OR('Vastaukset, kilpailijat (taito)'!Z66=Pistetaulukko!$E$69,'Vastaukset, kilpailijat (taito)'!Z66=Pistetaulukko!$M$69),Pistetaulukko!$E$68,IF(OR('Vastaukset, kilpailijat (taito)'!Z66=Pistetaulukko!$D$69,'Vastaukset, kilpailijat (taito)'!Z66=Pistetaulukko!$N$69),Pistetaulukko!$D$68,0))))))</f>
        <v>0</v>
      </c>
      <c r="AA66" s="4">
        <f t="shared" ref="AA66:AA97" si="5">SUM(E66:Z66)</f>
        <v>0</v>
      </c>
      <c r="AB66" s="34">
        <f>'Vastaukset, kilpailijat (taito)'!AD66</f>
        <v>0</v>
      </c>
      <c r="AC66" s="125">
        <f>'Vastaukset, kilpailijat (taito)'!AC66</f>
        <v>0</v>
      </c>
      <c r="AD66" s="35">
        <f t="shared" si="1"/>
        <v>-5.2083333333333336E-2</v>
      </c>
      <c r="AE66" s="116">
        <f t="shared" si="2"/>
        <v>0</v>
      </c>
      <c r="AF66" s="38">
        <f t="shared" si="3"/>
        <v>0</v>
      </c>
      <c r="AG66" s="12"/>
    </row>
    <row r="67" spans="1:33" x14ac:dyDescent="0.3">
      <c r="A67" s="7">
        <f>'Vastaukset, kilpailijat (taito)'!A67</f>
        <v>0</v>
      </c>
      <c r="B67" s="56">
        <f>'Vastaukset, kilpailijat (taito)'!B67</f>
        <v>0</v>
      </c>
      <c r="C67" s="6">
        <f>'Vastaukset, kilpailijat (taito)'!C67</f>
        <v>0</v>
      </c>
      <c r="D67" s="6">
        <f>'Vastaukset, kilpailijat (taito)'!D67</f>
        <v>0</v>
      </c>
      <c r="E67" s="82">
        <f>IF('Vastaukset, kilpailijat (taito)'!E67=Pistetaulukko!$I$3,Pistetaulukko!$I$2,0)</f>
        <v>0</v>
      </c>
      <c r="F67" s="82">
        <f>IF('Vastaukset, kilpailijat (taito)'!F67=Pistetaulukko!$I$6,Pistetaulukko!$I$5,IF(OR('Vastaukset, kilpailijat (taito)'!F67=Pistetaulukko!$H$6,'Vastaukset, kilpailijat (taito)'!F67=Pistetaulukko!$J$6),Pistetaulukko!$H$5,IF(OR('Vastaukset, kilpailijat (taito)'!F67=Pistetaulukko!$G$6,'Vastaukset, kilpailijat (taito)'!F67=Pistetaulukko!$K$6),Pistetaulukko!$G$5,IF(OR('Vastaukset, kilpailijat (taito)'!F67=Pistetaulukko!$F$6,'Vastaukset, kilpailijat (taito)'!F67=Pistetaulukko!$L$6),Pistetaulukko!$F$5,0))))</f>
        <v>0</v>
      </c>
      <c r="G67" s="82">
        <f>IF('Vastaukset, kilpailijat (taito)'!G67=Pistetaulukko!$I$9,Pistetaulukko!$I$8,IF(OR('Vastaukset, kilpailijat (taito)'!G67=Pistetaulukko!$H$9,'Vastaukset, kilpailijat (taito)'!G67=Pistetaulukko!$J$9),Pistetaulukko!$H$8,IF(OR('Vastaukset, kilpailijat (taito)'!G67=Pistetaulukko!$G$9,'Vastaukset, kilpailijat (taito)'!G67=Pistetaulukko!$K$9),Pistetaulukko!$G$8,IF(OR('Vastaukset, kilpailijat (taito)'!G67=Pistetaulukko!$F$9,'Vastaukset, kilpailijat (taito)'!G67=Pistetaulukko!$L$9),Pistetaulukko!$F$8,0))))</f>
        <v>0</v>
      </c>
      <c r="H67" s="82">
        <f>IF('Vastaukset, kilpailijat (taito)'!H67=Pistetaulukko!$I$12,Pistetaulukko!$I$11,IF(OR('Vastaukset, kilpailijat (taito)'!H67=Pistetaulukko!$H$12,'Vastaukset, kilpailijat (taito)'!H67=Pistetaulukko!$J$12),Pistetaulukko!$H$11,IF(OR('Vastaukset, kilpailijat (taito)'!H67=Pistetaulukko!$G$12,'Vastaukset, kilpailijat (taito)'!H67=Pistetaulukko!$K$12),Pistetaulukko!$G$11,IF(OR('Vastaukset, kilpailijat (taito)'!H67=Pistetaulukko!$F$12,'Vastaukset, kilpailijat (taito)'!H67=Pistetaulukko!$L$12),Pistetaulukko!$F$11,0))))</f>
        <v>0</v>
      </c>
      <c r="I67" s="82">
        <f>IF('Vastaukset, kilpailijat (taito)'!I67=Pistetaulukko!$I$18,Pistetaulukko!$I$17,0)</f>
        <v>0</v>
      </c>
      <c r="J67" s="82">
        <f>IF('Vastaukset, kilpailijat (taito)'!J67=Pistetaulukko!$I$21,Pistetaulukko!$I$20,IF(OR('Vastaukset, kilpailijat (taito)'!J67=Pistetaulukko!$H$21,'Vastaukset, kilpailijat (taito)'!J67=Pistetaulukko!$J$21),Pistetaulukko!$H$20,IF(OR('Vastaukset, kilpailijat (taito)'!J67=Pistetaulukko!$G$21,'Vastaukset, kilpailijat (taito)'!J67=Pistetaulukko!$K$21),Pistetaulukko!$G$20,IF(OR('Vastaukset, kilpailijat (taito)'!J67=Pistetaulukko!$F$21,'Vastaukset, kilpailijat (taito)'!J67=Pistetaulukko!$L$21),Pistetaulukko!$F$20,0))))</f>
        <v>0</v>
      </c>
      <c r="K67" s="82">
        <f>IF('Vastaukset, kilpailijat (taito)'!K67=Pistetaulukko!$I$24,Pistetaulukko!$I$23,0)</f>
        <v>0</v>
      </c>
      <c r="L67" s="82">
        <f>IF('Vastaukset, kilpailijat (taito)'!L67=Pistetaulukko!$I$27,Pistetaulukko!$I$26,IF(OR('Vastaukset, kilpailijat (taito)'!L67=Pistetaulukko!$H$27,'Vastaukset, kilpailijat (taito)'!L67=Pistetaulukko!$J$27),Pistetaulukko!$H$26,IF(OR('Vastaukset, kilpailijat (taito)'!L67=Pistetaulukko!$G$27,'Vastaukset, kilpailijat (taito)'!L67=Pistetaulukko!$K$27),Pistetaulukko!$G$26,IF(OR('Vastaukset, kilpailijat (taito)'!L67=Pistetaulukko!$F$27,'Vastaukset, kilpailijat (taito)'!L67=Pistetaulukko!$L$27),Pistetaulukko!$F$26,0))))</f>
        <v>0</v>
      </c>
      <c r="M67" s="82">
        <f>IF('Vastaukset, kilpailijat (taito)'!M67=Pistetaulukko!$I$30,Pistetaulukko!$I$29,0)</f>
        <v>0</v>
      </c>
      <c r="N67" s="82">
        <f>IF('Vastaukset, kilpailijat (taito)'!N67=Pistetaulukko!$I$33,Pistetaulukko!$I$32,IF(OR('Vastaukset, kilpailijat (taito)'!N67=Pistetaulukko!$H$33,'Vastaukset, kilpailijat (taito)'!N67=Pistetaulukko!$J$33),Pistetaulukko!$H$32,IF(OR('Vastaukset, kilpailijat (taito)'!N67=Pistetaulukko!$G$33,'Vastaukset, kilpailijat (taito)'!N67=Pistetaulukko!$K$33),Pistetaulukko!$G$32,IF(OR('Vastaukset, kilpailijat (taito)'!N67=Pistetaulukko!$F$33,'Vastaukset, kilpailijat (taito)'!N67=Pistetaulukko!$L$33),Pistetaulukko!$F$32,IF(OR('Vastaukset, kilpailijat (taito)'!N67=Pistetaulukko!$E$33,'Vastaukset, kilpailijat (taito)'!N67=Pistetaulukko!$M$33),Pistetaulukko!$E$32,IF(OR('Vastaukset, kilpailijat (taito)'!N67=Pistetaulukko!$D$33,'Vastaukset, kilpailijat (taito)'!N67=Pistetaulukko!$N$33),Pistetaulukko!$D$32,0))))))</f>
        <v>0</v>
      </c>
      <c r="O67" s="82">
        <f>IF('Vastaukset, kilpailijat (taito)'!O67=Pistetaulukko!$I$36,Pistetaulukko!$I$35,IF(OR('Vastaukset, kilpailijat (taito)'!O67=Pistetaulukko!$H$36,'Vastaukset, kilpailijat (taito)'!O67=Pistetaulukko!$J$36),Pistetaulukko!$H$35,IF(OR('Vastaukset, kilpailijat (taito)'!O67=Pistetaulukko!$G$36,'Vastaukset, kilpailijat (taito)'!O67=Pistetaulukko!$K$36),Pistetaulukko!$G$35,IF(OR('Vastaukset, kilpailijat (taito)'!O67=Pistetaulukko!$F$36,'Vastaukset, kilpailijat (taito)'!O67=Pistetaulukko!$L$36),Pistetaulukko!$F$35,IF(OR('Vastaukset, kilpailijat (taito)'!O67=Pistetaulukko!$E$36,'Vastaukset, kilpailijat (taito)'!O67=Pistetaulukko!$M$36),Pistetaulukko!$E$35,IF(OR('Vastaukset, kilpailijat (taito)'!O67=Pistetaulukko!$D$36,'Vastaukset, kilpailijat (taito)'!O67=Pistetaulukko!$N$36),Pistetaulukko!$D$35,IF(OR('Vastaukset, kilpailijat (taito)'!O67=Pistetaulukko!$C$36,'Vastaukset, kilpailijat (taito)'!O67=Pistetaulukko!$O$36),Pistetaulukko!$C$35,IF(OR('Vastaukset, kilpailijat (taito)'!O67=Pistetaulukko!$B$36,'Vastaukset, kilpailijat (taito)'!O67=Pistetaulukko!$P$36),Pistetaulukko!$B$35,0))))))))</f>
        <v>0</v>
      </c>
      <c r="P67" s="82">
        <f>IF('Vastaukset, kilpailijat (taito)'!P67=Pistetaulukko!$I$39,Pistetaulukko!$I$38,IF(OR('Vastaukset, kilpailijat (taito)'!P67=Pistetaulukko!$H$39,'Vastaukset, kilpailijat (taito)'!P67=Pistetaulukko!$J$39),Pistetaulukko!$H$38,IF(OR('Vastaukset, kilpailijat (taito)'!P67=Pistetaulukko!$G$39,'Vastaukset, kilpailijat (taito)'!P67=Pistetaulukko!$K$39),Pistetaulukko!$G$38,IF(OR('Vastaukset, kilpailijat (taito)'!P67=Pistetaulukko!$F$39,'Vastaukset, kilpailijat (taito)'!P67=Pistetaulukko!$L$39),Pistetaulukko!$F$38,0))))</f>
        <v>0</v>
      </c>
      <c r="Q67" s="82">
        <f>IF('Vastaukset, kilpailijat (taito)'!Q67=Pistetaulukko!$I$42,Pistetaulukko!$I$41,IF(OR('Vastaukset, kilpailijat (taito)'!Q67=Pistetaulukko!$H$42,'Vastaukset, kilpailijat (taito)'!Q67=Pistetaulukko!$J$42),Pistetaulukko!$H$41,IF(OR('Vastaukset, kilpailijat (taito)'!Q67=Pistetaulukko!$G$42,'Vastaukset, kilpailijat (taito)'!Q67=Pistetaulukko!$K$42),Pistetaulukko!$G$41,IF(OR('Vastaukset, kilpailijat (taito)'!Q67=Pistetaulukko!$F$42,'Vastaukset, kilpailijat (taito)'!Q67=Pistetaulukko!$L$42),Pistetaulukko!$F$41,0))))</f>
        <v>0</v>
      </c>
      <c r="R67" s="82">
        <f>IF('Vastaukset, kilpailijat (taito)'!R67=Pistetaulukko!$I$45,Pistetaulukko!$I$44,IF(OR('Vastaukset, kilpailijat (taito)'!R67=Pistetaulukko!$H$45,'Vastaukset, kilpailijat (taito)'!R67=Pistetaulukko!$J$45),Pistetaulukko!$H$44,IF(OR('Vastaukset, kilpailijat (taito)'!R67=Pistetaulukko!$G$45,'Vastaukset, kilpailijat (taito)'!R67=Pistetaulukko!$K$45),Pistetaulukko!$G$44,IF(OR('Vastaukset, kilpailijat (taito)'!R67=Pistetaulukko!$F$45,'Vastaukset, kilpailijat (taito)'!R67=Pistetaulukko!$L$45),Pistetaulukko!$F$44,0))))</f>
        <v>0</v>
      </c>
      <c r="S67" s="82">
        <f>IF('Vastaukset, kilpailijat (taito)'!S67=Pistetaulukko!$I$48,Pistetaulukko!$I$47,IF(OR('Vastaukset, kilpailijat (taito)'!S67=Pistetaulukko!$H$48,'Vastaukset, kilpailijat (taito)'!S67=Pistetaulukko!$J$48),Pistetaulukko!$H$47,IF(OR('Vastaukset, kilpailijat (taito)'!S67=Pistetaulukko!$G$48,'Vastaukset, kilpailijat (taito)'!S67=Pistetaulukko!$K$48),Pistetaulukko!$G$47,IF(OR('Vastaukset, kilpailijat (taito)'!S67=Pistetaulukko!$F$48,'Vastaukset, kilpailijat (taito)'!S67=Pistetaulukko!$L$48),Pistetaulukko!$F$47,0))))</f>
        <v>0</v>
      </c>
      <c r="T67" s="82">
        <f>IF('Vastaukset, kilpailijat (taito)'!T67=Pistetaulukko!$I$51,Pistetaulukko!$I$50,IF(OR('Vastaukset, kilpailijat (taito)'!T67=Pistetaulukko!$H$51,'Vastaukset, kilpailijat (taito)'!T67=Pistetaulukko!$J$51),Pistetaulukko!$H$50,IF(OR('Vastaukset, kilpailijat (taito)'!T67=Pistetaulukko!$G$51,'Vastaukset, kilpailijat (taito)'!T67=Pistetaulukko!$K$51),Pistetaulukko!$G$50,IF(OR('Vastaukset, kilpailijat (taito)'!T67=Pistetaulukko!$F$51,'Vastaukset, kilpailijat (taito)'!T67=Pistetaulukko!$L$51),Pistetaulukko!$F$50,0))))</f>
        <v>0</v>
      </c>
      <c r="U67" s="82">
        <f>IF('Vastaukset, kilpailijat (taito)'!U67=Pistetaulukko!$I$54,Pistetaulukko!$I$53,IF(OR('Vastaukset, kilpailijat (taito)'!U67=Pistetaulukko!$H$54,'Vastaukset, kilpailijat (taito)'!U67=Pistetaulukko!$J$54),Pistetaulukko!$H$53,IF(OR('Vastaukset, kilpailijat (taito)'!U67=Pistetaulukko!$G$54,'Vastaukset, kilpailijat (taito)'!U67=Pistetaulukko!$K$54),Pistetaulukko!$G$53,IF(OR('Vastaukset, kilpailijat (taito)'!U67=Pistetaulukko!$F$54,'Vastaukset, kilpailijat (taito)'!U67=Pistetaulukko!$L$54),Pistetaulukko!$F$53,0))))</f>
        <v>0</v>
      </c>
      <c r="V67" s="82">
        <f>IF('Vastaukset, kilpailijat (taito)'!V67=Pistetaulukko!$I$57,Pistetaulukko!$I$56,IF(OR('Vastaukset, kilpailijat (taito)'!V67=Pistetaulukko!$H$57,'Vastaukset, kilpailijat (taito)'!V67=Pistetaulukko!$J$57),Pistetaulukko!$H$56,IF(OR('Vastaukset, kilpailijat (taito)'!V67=Pistetaulukko!$G$57,'Vastaukset, kilpailijat (taito)'!V67=Pistetaulukko!$K$57),Pistetaulukko!$G$56,IF(OR('Vastaukset, kilpailijat (taito)'!V67=Pistetaulukko!$F$57,'Vastaukset, kilpailijat (taito)'!V67=Pistetaulukko!$L$57),Pistetaulukko!$F$56,0))))</f>
        <v>0</v>
      </c>
      <c r="W67" s="82">
        <f>IF('Vastaukset, kilpailijat (taito)'!W67=Pistetaulukko!$I$60,Pistetaulukko!$I$59,IF(OR('Vastaukset, kilpailijat (taito)'!W67=Pistetaulukko!$H$60,'Vastaukset, kilpailijat (taito)'!W67=Pistetaulukko!$J$60),Pistetaulukko!$H$59,IF(OR('Vastaukset, kilpailijat (taito)'!W67=Pistetaulukko!$G$60,'Vastaukset, kilpailijat (taito)'!W67=Pistetaulukko!$K$60),Pistetaulukko!$G$59,IF(OR('Vastaukset, kilpailijat (taito)'!W67=Pistetaulukko!$F$60,'Vastaukset, kilpailijat (taito)'!W67=Pistetaulukko!$L$60),Pistetaulukko!$F$59,0))))</f>
        <v>0</v>
      </c>
      <c r="X67" s="82">
        <f>IF('Vastaukset, kilpailijat (taito)'!X67=Pistetaulukko!$I$63,Pistetaulukko!$I$62,IF(OR('Vastaukset, kilpailijat (taito)'!X67=Pistetaulukko!$H$63,'Vastaukset, kilpailijat (taito)'!X67=Pistetaulukko!$J$63),Pistetaulukko!$H$62,IF(OR('Vastaukset, kilpailijat (taito)'!X67=Pistetaulukko!$G$63,'Vastaukset, kilpailijat (taito)'!X67=Pistetaulukko!$K$63),Pistetaulukko!$G$62,IF(OR('Vastaukset, kilpailijat (taito)'!X67=Pistetaulukko!$F$63,'Vastaukset, kilpailijat (taito)'!X67=Pistetaulukko!$L$63),Pistetaulukko!$F$62,0))))</f>
        <v>0</v>
      </c>
      <c r="Y67" s="82">
        <f>IF('Vastaukset, kilpailijat (taito)'!Y67=Pistetaulukko!$I$66,Pistetaulukko!$I$65,IF(OR('Vastaukset, kilpailijat (taito)'!Y67=Pistetaulukko!$H$66,'Vastaukset, kilpailijat (taito)'!Y67=Pistetaulukko!$J$66),Pistetaulukko!$H$65,IF(OR('Vastaukset, kilpailijat (taito)'!Y67=Pistetaulukko!$G$66,'Vastaukset, kilpailijat (taito)'!Y67=Pistetaulukko!$K$66),Pistetaulukko!$G$65,IF(OR('Vastaukset, kilpailijat (taito)'!Y67=Pistetaulukko!$F$66,'Vastaukset, kilpailijat (taito)'!Y67=Pistetaulukko!$L$66),Pistetaulukko!$F$65,IF(OR('Vastaukset, kilpailijat (taito)'!Y67=Pistetaulukko!$E$66,'Vastaukset, kilpailijat (taito)'!Y67=Pistetaulukko!$M$66),Pistetaulukko!$E$65,IF(OR('Vastaukset, kilpailijat (taito)'!Y67=Pistetaulukko!$D$66,'Vastaukset, kilpailijat (taito)'!Y67=Pistetaulukko!$N$66),Pistetaulukko!$D$65,0))))))</f>
        <v>0</v>
      </c>
      <c r="Z67" s="82">
        <f>IF('Vastaukset, kilpailijat (taito)'!Z67=Pistetaulukko!$I$69,Pistetaulukko!$I$68,IF(OR('Vastaukset, kilpailijat (taito)'!Z67=Pistetaulukko!$H$69,'Vastaukset, kilpailijat (taito)'!Z67=Pistetaulukko!$J$69),Pistetaulukko!$H$68,IF(OR('Vastaukset, kilpailijat (taito)'!Z67=Pistetaulukko!$G$69,'Vastaukset, kilpailijat (taito)'!Z67=Pistetaulukko!$K$69),Pistetaulukko!$G$68,IF(OR('Vastaukset, kilpailijat (taito)'!Z67=Pistetaulukko!$F$69,'Vastaukset, kilpailijat (taito)'!Z67=Pistetaulukko!$L$69),Pistetaulukko!$F$68,IF(OR('Vastaukset, kilpailijat (taito)'!Z67=Pistetaulukko!$E$69,'Vastaukset, kilpailijat (taito)'!Z67=Pistetaulukko!$M$69),Pistetaulukko!$E$68,IF(OR('Vastaukset, kilpailijat (taito)'!Z67=Pistetaulukko!$D$69,'Vastaukset, kilpailijat (taito)'!Z67=Pistetaulukko!$N$69),Pistetaulukko!$D$68,0))))))</f>
        <v>0</v>
      </c>
      <c r="AA67" s="4">
        <f t="shared" si="5"/>
        <v>0</v>
      </c>
      <c r="AB67" s="34">
        <f>'Vastaukset, kilpailijat (taito)'!AD67</f>
        <v>0</v>
      </c>
      <c r="AC67" s="125">
        <f>'Vastaukset, kilpailijat (taito)'!AC67</f>
        <v>0</v>
      </c>
      <c r="AD67" s="35">
        <f t="shared" ref="AD67:AD130" si="6">AB67-($AI$1+(AC67/1440))</f>
        <v>-5.2083333333333336E-2</v>
      </c>
      <c r="AE67" s="116">
        <f t="shared" ref="AE67:AE130" si="7">IF(AD67&lt;=0,0,ROUNDUP((AD67*1440),0)*5)</f>
        <v>0</v>
      </c>
      <c r="AF67" s="38">
        <f t="shared" ref="AF67:AF130" si="8">AA67-AE67</f>
        <v>0</v>
      </c>
      <c r="AG67" s="12"/>
    </row>
    <row r="68" spans="1:33" x14ac:dyDescent="0.3">
      <c r="A68" s="7">
        <f>'Vastaukset, kilpailijat (taito)'!A68</f>
        <v>0</v>
      </c>
      <c r="B68" s="56">
        <f>'Vastaukset, kilpailijat (taito)'!B68</f>
        <v>0</v>
      </c>
      <c r="C68" s="6">
        <f>'Vastaukset, kilpailijat (taito)'!C68</f>
        <v>0</v>
      </c>
      <c r="D68" s="6">
        <f>'Vastaukset, kilpailijat (taito)'!D68</f>
        <v>0</v>
      </c>
      <c r="E68" s="82">
        <f>IF('Vastaukset, kilpailijat (taito)'!E68=Pistetaulukko!$I$3,Pistetaulukko!$I$2,0)</f>
        <v>0</v>
      </c>
      <c r="F68" s="82">
        <f>IF('Vastaukset, kilpailijat (taito)'!F68=Pistetaulukko!$I$6,Pistetaulukko!$I$5,IF(OR('Vastaukset, kilpailijat (taito)'!F68=Pistetaulukko!$H$6,'Vastaukset, kilpailijat (taito)'!F68=Pistetaulukko!$J$6),Pistetaulukko!$H$5,IF(OR('Vastaukset, kilpailijat (taito)'!F68=Pistetaulukko!$G$6,'Vastaukset, kilpailijat (taito)'!F68=Pistetaulukko!$K$6),Pistetaulukko!$G$5,IF(OR('Vastaukset, kilpailijat (taito)'!F68=Pistetaulukko!$F$6,'Vastaukset, kilpailijat (taito)'!F68=Pistetaulukko!$L$6),Pistetaulukko!$F$5,0))))</f>
        <v>0</v>
      </c>
      <c r="G68" s="82">
        <f>IF('Vastaukset, kilpailijat (taito)'!G68=Pistetaulukko!$I$9,Pistetaulukko!$I$8,IF(OR('Vastaukset, kilpailijat (taito)'!G68=Pistetaulukko!$H$9,'Vastaukset, kilpailijat (taito)'!G68=Pistetaulukko!$J$9),Pistetaulukko!$H$8,IF(OR('Vastaukset, kilpailijat (taito)'!G68=Pistetaulukko!$G$9,'Vastaukset, kilpailijat (taito)'!G68=Pistetaulukko!$K$9),Pistetaulukko!$G$8,IF(OR('Vastaukset, kilpailijat (taito)'!G68=Pistetaulukko!$F$9,'Vastaukset, kilpailijat (taito)'!G68=Pistetaulukko!$L$9),Pistetaulukko!$F$8,0))))</f>
        <v>0</v>
      </c>
      <c r="H68" s="82">
        <f>IF('Vastaukset, kilpailijat (taito)'!H68=Pistetaulukko!$I$12,Pistetaulukko!$I$11,IF(OR('Vastaukset, kilpailijat (taito)'!H68=Pistetaulukko!$H$12,'Vastaukset, kilpailijat (taito)'!H68=Pistetaulukko!$J$12),Pistetaulukko!$H$11,IF(OR('Vastaukset, kilpailijat (taito)'!H68=Pistetaulukko!$G$12,'Vastaukset, kilpailijat (taito)'!H68=Pistetaulukko!$K$12),Pistetaulukko!$G$11,IF(OR('Vastaukset, kilpailijat (taito)'!H68=Pistetaulukko!$F$12,'Vastaukset, kilpailijat (taito)'!H68=Pistetaulukko!$L$12),Pistetaulukko!$F$11,0))))</f>
        <v>0</v>
      </c>
      <c r="I68" s="82">
        <f>IF('Vastaukset, kilpailijat (taito)'!I68=Pistetaulukko!$I$18,Pistetaulukko!$I$17,0)</f>
        <v>0</v>
      </c>
      <c r="J68" s="82">
        <f>IF('Vastaukset, kilpailijat (taito)'!J68=Pistetaulukko!$I$21,Pistetaulukko!$I$20,IF(OR('Vastaukset, kilpailijat (taito)'!J68=Pistetaulukko!$H$21,'Vastaukset, kilpailijat (taito)'!J68=Pistetaulukko!$J$21),Pistetaulukko!$H$20,IF(OR('Vastaukset, kilpailijat (taito)'!J68=Pistetaulukko!$G$21,'Vastaukset, kilpailijat (taito)'!J68=Pistetaulukko!$K$21),Pistetaulukko!$G$20,IF(OR('Vastaukset, kilpailijat (taito)'!J68=Pistetaulukko!$F$21,'Vastaukset, kilpailijat (taito)'!J68=Pistetaulukko!$L$21),Pistetaulukko!$F$20,0))))</f>
        <v>0</v>
      </c>
      <c r="K68" s="82">
        <f>IF('Vastaukset, kilpailijat (taito)'!K68=Pistetaulukko!$I$24,Pistetaulukko!$I$23,0)</f>
        <v>0</v>
      </c>
      <c r="L68" s="82">
        <f>IF('Vastaukset, kilpailijat (taito)'!L68=Pistetaulukko!$I$27,Pistetaulukko!$I$26,IF(OR('Vastaukset, kilpailijat (taito)'!L68=Pistetaulukko!$H$27,'Vastaukset, kilpailijat (taito)'!L68=Pistetaulukko!$J$27),Pistetaulukko!$H$26,IF(OR('Vastaukset, kilpailijat (taito)'!L68=Pistetaulukko!$G$27,'Vastaukset, kilpailijat (taito)'!L68=Pistetaulukko!$K$27),Pistetaulukko!$G$26,IF(OR('Vastaukset, kilpailijat (taito)'!L68=Pistetaulukko!$F$27,'Vastaukset, kilpailijat (taito)'!L68=Pistetaulukko!$L$27),Pistetaulukko!$F$26,0))))</f>
        <v>0</v>
      </c>
      <c r="M68" s="82">
        <f>IF('Vastaukset, kilpailijat (taito)'!M68=Pistetaulukko!$I$30,Pistetaulukko!$I$29,0)</f>
        <v>0</v>
      </c>
      <c r="N68" s="82">
        <f>IF('Vastaukset, kilpailijat (taito)'!N68=Pistetaulukko!$I$33,Pistetaulukko!$I$32,IF(OR('Vastaukset, kilpailijat (taito)'!N68=Pistetaulukko!$H$33,'Vastaukset, kilpailijat (taito)'!N68=Pistetaulukko!$J$33),Pistetaulukko!$H$32,IF(OR('Vastaukset, kilpailijat (taito)'!N68=Pistetaulukko!$G$33,'Vastaukset, kilpailijat (taito)'!N68=Pistetaulukko!$K$33),Pistetaulukko!$G$32,IF(OR('Vastaukset, kilpailijat (taito)'!N68=Pistetaulukko!$F$33,'Vastaukset, kilpailijat (taito)'!N68=Pistetaulukko!$L$33),Pistetaulukko!$F$32,IF(OR('Vastaukset, kilpailijat (taito)'!N68=Pistetaulukko!$E$33,'Vastaukset, kilpailijat (taito)'!N68=Pistetaulukko!$M$33),Pistetaulukko!$E$32,IF(OR('Vastaukset, kilpailijat (taito)'!N68=Pistetaulukko!$D$33,'Vastaukset, kilpailijat (taito)'!N68=Pistetaulukko!$N$33),Pistetaulukko!$D$32,0))))))</f>
        <v>0</v>
      </c>
      <c r="O68" s="82">
        <f>IF('Vastaukset, kilpailijat (taito)'!O68=Pistetaulukko!$I$36,Pistetaulukko!$I$35,IF(OR('Vastaukset, kilpailijat (taito)'!O68=Pistetaulukko!$H$36,'Vastaukset, kilpailijat (taito)'!O68=Pistetaulukko!$J$36),Pistetaulukko!$H$35,IF(OR('Vastaukset, kilpailijat (taito)'!O68=Pistetaulukko!$G$36,'Vastaukset, kilpailijat (taito)'!O68=Pistetaulukko!$K$36),Pistetaulukko!$G$35,IF(OR('Vastaukset, kilpailijat (taito)'!O68=Pistetaulukko!$F$36,'Vastaukset, kilpailijat (taito)'!O68=Pistetaulukko!$L$36),Pistetaulukko!$F$35,IF(OR('Vastaukset, kilpailijat (taito)'!O68=Pistetaulukko!$E$36,'Vastaukset, kilpailijat (taito)'!O68=Pistetaulukko!$M$36),Pistetaulukko!$E$35,IF(OR('Vastaukset, kilpailijat (taito)'!O68=Pistetaulukko!$D$36,'Vastaukset, kilpailijat (taito)'!O68=Pistetaulukko!$N$36),Pistetaulukko!$D$35,IF(OR('Vastaukset, kilpailijat (taito)'!O68=Pistetaulukko!$C$36,'Vastaukset, kilpailijat (taito)'!O68=Pistetaulukko!$O$36),Pistetaulukko!$C$35,IF(OR('Vastaukset, kilpailijat (taito)'!O68=Pistetaulukko!$B$36,'Vastaukset, kilpailijat (taito)'!O68=Pistetaulukko!$P$36),Pistetaulukko!$B$35,0))))))))</f>
        <v>0</v>
      </c>
      <c r="P68" s="82">
        <f>IF('Vastaukset, kilpailijat (taito)'!P68=Pistetaulukko!$I$39,Pistetaulukko!$I$38,IF(OR('Vastaukset, kilpailijat (taito)'!P68=Pistetaulukko!$H$39,'Vastaukset, kilpailijat (taito)'!P68=Pistetaulukko!$J$39),Pistetaulukko!$H$38,IF(OR('Vastaukset, kilpailijat (taito)'!P68=Pistetaulukko!$G$39,'Vastaukset, kilpailijat (taito)'!P68=Pistetaulukko!$K$39),Pistetaulukko!$G$38,IF(OR('Vastaukset, kilpailijat (taito)'!P68=Pistetaulukko!$F$39,'Vastaukset, kilpailijat (taito)'!P68=Pistetaulukko!$L$39),Pistetaulukko!$F$38,0))))</f>
        <v>0</v>
      </c>
      <c r="Q68" s="82">
        <f>IF('Vastaukset, kilpailijat (taito)'!Q68=Pistetaulukko!$I$42,Pistetaulukko!$I$41,IF(OR('Vastaukset, kilpailijat (taito)'!Q68=Pistetaulukko!$H$42,'Vastaukset, kilpailijat (taito)'!Q68=Pistetaulukko!$J$42),Pistetaulukko!$H$41,IF(OR('Vastaukset, kilpailijat (taito)'!Q68=Pistetaulukko!$G$42,'Vastaukset, kilpailijat (taito)'!Q68=Pistetaulukko!$K$42),Pistetaulukko!$G$41,IF(OR('Vastaukset, kilpailijat (taito)'!Q68=Pistetaulukko!$F$42,'Vastaukset, kilpailijat (taito)'!Q68=Pistetaulukko!$L$42),Pistetaulukko!$F$41,0))))</f>
        <v>0</v>
      </c>
      <c r="R68" s="82">
        <f>IF('Vastaukset, kilpailijat (taito)'!R68=Pistetaulukko!$I$45,Pistetaulukko!$I$44,IF(OR('Vastaukset, kilpailijat (taito)'!R68=Pistetaulukko!$H$45,'Vastaukset, kilpailijat (taito)'!R68=Pistetaulukko!$J$45),Pistetaulukko!$H$44,IF(OR('Vastaukset, kilpailijat (taito)'!R68=Pistetaulukko!$G$45,'Vastaukset, kilpailijat (taito)'!R68=Pistetaulukko!$K$45),Pistetaulukko!$G$44,IF(OR('Vastaukset, kilpailijat (taito)'!R68=Pistetaulukko!$F$45,'Vastaukset, kilpailijat (taito)'!R68=Pistetaulukko!$L$45),Pistetaulukko!$F$44,0))))</f>
        <v>0</v>
      </c>
      <c r="S68" s="82">
        <f>IF('Vastaukset, kilpailijat (taito)'!S68=Pistetaulukko!$I$48,Pistetaulukko!$I$47,IF(OR('Vastaukset, kilpailijat (taito)'!S68=Pistetaulukko!$H$48,'Vastaukset, kilpailijat (taito)'!S68=Pistetaulukko!$J$48),Pistetaulukko!$H$47,IF(OR('Vastaukset, kilpailijat (taito)'!S68=Pistetaulukko!$G$48,'Vastaukset, kilpailijat (taito)'!S68=Pistetaulukko!$K$48),Pistetaulukko!$G$47,IF(OR('Vastaukset, kilpailijat (taito)'!S68=Pistetaulukko!$F$48,'Vastaukset, kilpailijat (taito)'!S68=Pistetaulukko!$L$48),Pistetaulukko!$F$47,0))))</f>
        <v>0</v>
      </c>
      <c r="T68" s="82">
        <f>IF('Vastaukset, kilpailijat (taito)'!T68=Pistetaulukko!$I$51,Pistetaulukko!$I$50,IF(OR('Vastaukset, kilpailijat (taito)'!T68=Pistetaulukko!$H$51,'Vastaukset, kilpailijat (taito)'!T68=Pistetaulukko!$J$51),Pistetaulukko!$H$50,IF(OR('Vastaukset, kilpailijat (taito)'!T68=Pistetaulukko!$G$51,'Vastaukset, kilpailijat (taito)'!T68=Pistetaulukko!$K$51),Pistetaulukko!$G$50,IF(OR('Vastaukset, kilpailijat (taito)'!T68=Pistetaulukko!$F$51,'Vastaukset, kilpailijat (taito)'!T68=Pistetaulukko!$L$51),Pistetaulukko!$F$50,0))))</f>
        <v>0</v>
      </c>
      <c r="U68" s="82">
        <f>IF('Vastaukset, kilpailijat (taito)'!U68=Pistetaulukko!$I$54,Pistetaulukko!$I$53,IF(OR('Vastaukset, kilpailijat (taito)'!U68=Pistetaulukko!$H$54,'Vastaukset, kilpailijat (taito)'!U68=Pistetaulukko!$J$54),Pistetaulukko!$H$53,IF(OR('Vastaukset, kilpailijat (taito)'!U68=Pistetaulukko!$G$54,'Vastaukset, kilpailijat (taito)'!U68=Pistetaulukko!$K$54),Pistetaulukko!$G$53,IF(OR('Vastaukset, kilpailijat (taito)'!U68=Pistetaulukko!$F$54,'Vastaukset, kilpailijat (taito)'!U68=Pistetaulukko!$L$54),Pistetaulukko!$F$53,0))))</f>
        <v>0</v>
      </c>
      <c r="V68" s="82">
        <f>IF('Vastaukset, kilpailijat (taito)'!V68=Pistetaulukko!$I$57,Pistetaulukko!$I$56,IF(OR('Vastaukset, kilpailijat (taito)'!V68=Pistetaulukko!$H$57,'Vastaukset, kilpailijat (taito)'!V68=Pistetaulukko!$J$57),Pistetaulukko!$H$56,IF(OR('Vastaukset, kilpailijat (taito)'!V68=Pistetaulukko!$G$57,'Vastaukset, kilpailijat (taito)'!V68=Pistetaulukko!$K$57),Pistetaulukko!$G$56,IF(OR('Vastaukset, kilpailijat (taito)'!V68=Pistetaulukko!$F$57,'Vastaukset, kilpailijat (taito)'!V68=Pistetaulukko!$L$57),Pistetaulukko!$F$56,0))))</f>
        <v>0</v>
      </c>
      <c r="W68" s="82">
        <f>IF('Vastaukset, kilpailijat (taito)'!W68=Pistetaulukko!$I$60,Pistetaulukko!$I$59,IF(OR('Vastaukset, kilpailijat (taito)'!W68=Pistetaulukko!$H$60,'Vastaukset, kilpailijat (taito)'!W68=Pistetaulukko!$J$60),Pistetaulukko!$H$59,IF(OR('Vastaukset, kilpailijat (taito)'!W68=Pistetaulukko!$G$60,'Vastaukset, kilpailijat (taito)'!W68=Pistetaulukko!$K$60),Pistetaulukko!$G$59,IF(OR('Vastaukset, kilpailijat (taito)'!W68=Pistetaulukko!$F$60,'Vastaukset, kilpailijat (taito)'!W68=Pistetaulukko!$L$60),Pistetaulukko!$F$59,0))))</f>
        <v>0</v>
      </c>
      <c r="X68" s="82">
        <f>IF('Vastaukset, kilpailijat (taito)'!X68=Pistetaulukko!$I$63,Pistetaulukko!$I$62,IF(OR('Vastaukset, kilpailijat (taito)'!X68=Pistetaulukko!$H$63,'Vastaukset, kilpailijat (taito)'!X68=Pistetaulukko!$J$63),Pistetaulukko!$H$62,IF(OR('Vastaukset, kilpailijat (taito)'!X68=Pistetaulukko!$G$63,'Vastaukset, kilpailijat (taito)'!X68=Pistetaulukko!$K$63),Pistetaulukko!$G$62,IF(OR('Vastaukset, kilpailijat (taito)'!X68=Pistetaulukko!$F$63,'Vastaukset, kilpailijat (taito)'!X68=Pistetaulukko!$L$63),Pistetaulukko!$F$62,0))))</f>
        <v>0</v>
      </c>
      <c r="Y68" s="82">
        <f>IF('Vastaukset, kilpailijat (taito)'!Y68=Pistetaulukko!$I$66,Pistetaulukko!$I$65,IF(OR('Vastaukset, kilpailijat (taito)'!Y68=Pistetaulukko!$H$66,'Vastaukset, kilpailijat (taito)'!Y68=Pistetaulukko!$J$66),Pistetaulukko!$H$65,IF(OR('Vastaukset, kilpailijat (taito)'!Y68=Pistetaulukko!$G$66,'Vastaukset, kilpailijat (taito)'!Y68=Pistetaulukko!$K$66),Pistetaulukko!$G$65,IF(OR('Vastaukset, kilpailijat (taito)'!Y68=Pistetaulukko!$F$66,'Vastaukset, kilpailijat (taito)'!Y68=Pistetaulukko!$L$66),Pistetaulukko!$F$65,IF(OR('Vastaukset, kilpailijat (taito)'!Y68=Pistetaulukko!$E$66,'Vastaukset, kilpailijat (taito)'!Y68=Pistetaulukko!$M$66),Pistetaulukko!$E$65,IF(OR('Vastaukset, kilpailijat (taito)'!Y68=Pistetaulukko!$D$66,'Vastaukset, kilpailijat (taito)'!Y68=Pistetaulukko!$N$66),Pistetaulukko!$D$65,0))))))</f>
        <v>0</v>
      </c>
      <c r="Z68" s="82">
        <f>IF('Vastaukset, kilpailijat (taito)'!Z68=Pistetaulukko!$I$69,Pistetaulukko!$I$68,IF(OR('Vastaukset, kilpailijat (taito)'!Z68=Pistetaulukko!$H$69,'Vastaukset, kilpailijat (taito)'!Z68=Pistetaulukko!$J$69),Pistetaulukko!$H$68,IF(OR('Vastaukset, kilpailijat (taito)'!Z68=Pistetaulukko!$G$69,'Vastaukset, kilpailijat (taito)'!Z68=Pistetaulukko!$K$69),Pistetaulukko!$G$68,IF(OR('Vastaukset, kilpailijat (taito)'!Z68=Pistetaulukko!$F$69,'Vastaukset, kilpailijat (taito)'!Z68=Pistetaulukko!$L$69),Pistetaulukko!$F$68,IF(OR('Vastaukset, kilpailijat (taito)'!Z68=Pistetaulukko!$E$69,'Vastaukset, kilpailijat (taito)'!Z68=Pistetaulukko!$M$69),Pistetaulukko!$E$68,IF(OR('Vastaukset, kilpailijat (taito)'!Z68=Pistetaulukko!$D$69,'Vastaukset, kilpailijat (taito)'!Z68=Pistetaulukko!$N$69),Pistetaulukko!$D$68,0))))))</f>
        <v>0</v>
      </c>
      <c r="AA68" s="4">
        <f t="shared" si="5"/>
        <v>0</v>
      </c>
      <c r="AB68" s="34">
        <f>'Vastaukset, kilpailijat (taito)'!AD68</f>
        <v>0</v>
      </c>
      <c r="AC68" s="125">
        <f>'Vastaukset, kilpailijat (taito)'!AC68</f>
        <v>0</v>
      </c>
      <c r="AD68" s="35">
        <f t="shared" si="6"/>
        <v>-5.2083333333333336E-2</v>
      </c>
      <c r="AE68" s="116">
        <f t="shared" si="7"/>
        <v>0</v>
      </c>
      <c r="AF68" s="38">
        <f t="shared" si="8"/>
        <v>0</v>
      </c>
      <c r="AG68" s="12"/>
    </row>
    <row r="69" spans="1:33" x14ac:dyDescent="0.3">
      <c r="A69" s="7">
        <f>'Vastaukset, kilpailijat (taito)'!A69</f>
        <v>0</v>
      </c>
      <c r="B69" s="56">
        <f>'Vastaukset, kilpailijat (taito)'!B69</f>
        <v>0</v>
      </c>
      <c r="C69" s="6">
        <f>'Vastaukset, kilpailijat (taito)'!C69</f>
        <v>0</v>
      </c>
      <c r="D69" s="6">
        <f>'Vastaukset, kilpailijat (taito)'!D69</f>
        <v>0</v>
      </c>
      <c r="E69" s="82">
        <f>IF('Vastaukset, kilpailijat (taito)'!E69=Pistetaulukko!$I$3,Pistetaulukko!$I$2,0)</f>
        <v>0</v>
      </c>
      <c r="F69" s="82">
        <f>IF('Vastaukset, kilpailijat (taito)'!F69=Pistetaulukko!$I$6,Pistetaulukko!$I$5,IF(OR('Vastaukset, kilpailijat (taito)'!F69=Pistetaulukko!$H$6,'Vastaukset, kilpailijat (taito)'!F69=Pistetaulukko!$J$6),Pistetaulukko!$H$5,IF(OR('Vastaukset, kilpailijat (taito)'!F69=Pistetaulukko!$G$6,'Vastaukset, kilpailijat (taito)'!F69=Pistetaulukko!$K$6),Pistetaulukko!$G$5,IF(OR('Vastaukset, kilpailijat (taito)'!F69=Pistetaulukko!$F$6,'Vastaukset, kilpailijat (taito)'!F69=Pistetaulukko!$L$6),Pistetaulukko!$F$5,0))))</f>
        <v>0</v>
      </c>
      <c r="G69" s="82">
        <f>IF('Vastaukset, kilpailijat (taito)'!G69=Pistetaulukko!$I$9,Pistetaulukko!$I$8,IF(OR('Vastaukset, kilpailijat (taito)'!G69=Pistetaulukko!$H$9,'Vastaukset, kilpailijat (taito)'!G69=Pistetaulukko!$J$9),Pistetaulukko!$H$8,IF(OR('Vastaukset, kilpailijat (taito)'!G69=Pistetaulukko!$G$9,'Vastaukset, kilpailijat (taito)'!G69=Pistetaulukko!$K$9),Pistetaulukko!$G$8,IF(OR('Vastaukset, kilpailijat (taito)'!G69=Pistetaulukko!$F$9,'Vastaukset, kilpailijat (taito)'!G69=Pistetaulukko!$L$9),Pistetaulukko!$F$8,0))))</f>
        <v>0</v>
      </c>
      <c r="H69" s="82">
        <f>IF('Vastaukset, kilpailijat (taito)'!H69=Pistetaulukko!$I$12,Pistetaulukko!$I$11,IF(OR('Vastaukset, kilpailijat (taito)'!H69=Pistetaulukko!$H$12,'Vastaukset, kilpailijat (taito)'!H69=Pistetaulukko!$J$12),Pistetaulukko!$H$11,IF(OR('Vastaukset, kilpailijat (taito)'!H69=Pistetaulukko!$G$12,'Vastaukset, kilpailijat (taito)'!H69=Pistetaulukko!$K$12),Pistetaulukko!$G$11,IF(OR('Vastaukset, kilpailijat (taito)'!H69=Pistetaulukko!$F$12,'Vastaukset, kilpailijat (taito)'!H69=Pistetaulukko!$L$12),Pistetaulukko!$F$11,0))))</f>
        <v>0</v>
      </c>
      <c r="I69" s="82">
        <f>IF('Vastaukset, kilpailijat (taito)'!I69=Pistetaulukko!$I$18,Pistetaulukko!$I$17,0)</f>
        <v>0</v>
      </c>
      <c r="J69" s="82">
        <f>IF('Vastaukset, kilpailijat (taito)'!J69=Pistetaulukko!$I$21,Pistetaulukko!$I$20,IF(OR('Vastaukset, kilpailijat (taito)'!J69=Pistetaulukko!$H$21,'Vastaukset, kilpailijat (taito)'!J69=Pistetaulukko!$J$21),Pistetaulukko!$H$20,IF(OR('Vastaukset, kilpailijat (taito)'!J69=Pistetaulukko!$G$21,'Vastaukset, kilpailijat (taito)'!J69=Pistetaulukko!$K$21),Pistetaulukko!$G$20,IF(OR('Vastaukset, kilpailijat (taito)'!J69=Pistetaulukko!$F$21,'Vastaukset, kilpailijat (taito)'!J69=Pistetaulukko!$L$21),Pistetaulukko!$F$20,0))))</f>
        <v>0</v>
      </c>
      <c r="K69" s="82">
        <f>IF('Vastaukset, kilpailijat (taito)'!K69=Pistetaulukko!$I$24,Pistetaulukko!$I$23,0)</f>
        <v>0</v>
      </c>
      <c r="L69" s="82">
        <f>IF('Vastaukset, kilpailijat (taito)'!L69=Pistetaulukko!$I$27,Pistetaulukko!$I$26,IF(OR('Vastaukset, kilpailijat (taito)'!L69=Pistetaulukko!$H$27,'Vastaukset, kilpailijat (taito)'!L69=Pistetaulukko!$J$27),Pistetaulukko!$H$26,IF(OR('Vastaukset, kilpailijat (taito)'!L69=Pistetaulukko!$G$27,'Vastaukset, kilpailijat (taito)'!L69=Pistetaulukko!$K$27),Pistetaulukko!$G$26,IF(OR('Vastaukset, kilpailijat (taito)'!L69=Pistetaulukko!$F$27,'Vastaukset, kilpailijat (taito)'!L69=Pistetaulukko!$L$27),Pistetaulukko!$F$26,0))))</f>
        <v>0</v>
      </c>
      <c r="M69" s="82">
        <f>IF('Vastaukset, kilpailijat (taito)'!M69=Pistetaulukko!$I$30,Pistetaulukko!$I$29,0)</f>
        <v>0</v>
      </c>
      <c r="N69" s="82">
        <f>IF('Vastaukset, kilpailijat (taito)'!N69=Pistetaulukko!$I$33,Pistetaulukko!$I$32,IF(OR('Vastaukset, kilpailijat (taito)'!N69=Pistetaulukko!$H$33,'Vastaukset, kilpailijat (taito)'!N69=Pistetaulukko!$J$33),Pistetaulukko!$H$32,IF(OR('Vastaukset, kilpailijat (taito)'!N69=Pistetaulukko!$G$33,'Vastaukset, kilpailijat (taito)'!N69=Pistetaulukko!$K$33),Pistetaulukko!$G$32,IF(OR('Vastaukset, kilpailijat (taito)'!N69=Pistetaulukko!$F$33,'Vastaukset, kilpailijat (taito)'!N69=Pistetaulukko!$L$33),Pistetaulukko!$F$32,IF(OR('Vastaukset, kilpailijat (taito)'!N69=Pistetaulukko!$E$33,'Vastaukset, kilpailijat (taito)'!N69=Pistetaulukko!$M$33),Pistetaulukko!$E$32,IF(OR('Vastaukset, kilpailijat (taito)'!N69=Pistetaulukko!$D$33,'Vastaukset, kilpailijat (taito)'!N69=Pistetaulukko!$N$33),Pistetaulukko!$D$32,0))))))</f>
        <v>0</v>
      </c>
      <c r="O69" s="82">
        <f>IF('Vastaukset, kilpailijat (taito)'!O69=Pistetaulukko!$I$36,Pistetaulukko!$I$35,IF(OR('Vastaukset, kilpailijat (taito)'!O69=Pistetaulukko!$H$36,'Vastaukset, kilpailijat (taito)'!O69=Pistetaulukko!$J$36),Pistetaulukko!$H$35,IF(OR('Vastaukset, kilpailijat (taito)'!O69=Pistetaulukko!$G$36,'Vastaukset, kilpailijat (taito)'!O69=Pistetaulukko!$K$36),Pistetaulukko!$G$35,IF(OR('Vastaukset, kilpailijat (taito)'!O69=Pistetaulukko!$F$36,'Vastaukset, kilpailijat (taito)'!O69=Pistetaulukko!$L$36),Pistetaulukko!$F$35,IF(OR('Vastaukset, kilpailijat (taito)'!O69=Pistetaulukko!$E$36,'Vastaukset, kilpailijat (taito)'!O69=Pistetaulukko!$M$36),Pistetaulukko!$E$35,IF(OR('Vastaukset, kilpailijat (taito)'!O69=Pistetaulukko!$D$36,'Vastaukset, kilpailijat (taito)'!O69=Pistetaulukko!$N$36),Pistetaulukko!$D$35,IF(OR('Vastaukset, kilpailijat (taito)'!O69=Pistetaulukko!$C$36,'Vastaukset, kilpailijat (taito)'!O69=Pistetaulukko!$O$36),Pistetaulukko!$C$35,IF(OR('Vastaukset, kilpailijat (taito)'!O69=Pistetaulukko!$B$36,'Vastaukset, kilpailijat (taito)'!O69=Pistetaulukko!$P$36),Pistetaulukko!$B$35,0))))))))</f>
        <v>0</v>
      </c>
      <c r="P69" s="82">
        <f>IF('Vastaukset, kilpailijat (taito)'!P69=Pistetaulukko!$I$39,Pistetaulukko!$I$38,IF(OR('Vastaukset, kilpailijat (taito)'!P69=Pistetaulukko!$H$39,'Vastaukset, kilpailijat (taito)'!P69=Pistetaulukko!$J$39),Pistetaulukko!$H$38,IF(OR('Vastaukset, kilpailijat (taito)'!P69=Pistetaulukko!$G$39,'Vastaukset, kilpailijat (taito)'!P69=Pistetaulukko!$K$39),Pistetaulukko!$G$38,IF(OR('Vastaukset, kilpailijat (taito)'!P69=Pistetaulukko!$F$39,'Vastaukset, kilpailijat (taito)'!P69=Pistetaulukko!$L$39),Pistetaulukko!$F$38,0))))</f>
        <v>0</v>
      </c>
      <c r="Q69" s="82">
        <f>IF('Vastaukset, kilpailijat (taito)'!Q69=Pistetaulukko!$I$42,Pistetaulukko!$I$41,IF(OR('Vastaukset, kilpailijat (taito)'!Q69=Pistetaulukko!$H$42,'Vastaukset, kilpailijat (taito)'!Q69=Pistetaulukko!$J$42),Pistetaulukko!$H$41,IF(OR('Vastaukset, kilpailijat (taito)'!Q69=Pistetaulukko!$G$42,'Vastaukset, kilpailijat (taito)'!Q69=Pistetaulukko!$K$42),Pistetaulukko!$G$41,IF(OR('Vastaukset, kilpailijat (taito)'!Q69=Pistetaulukko!$F$42,'Vastaukset, kilpailijat (taito)'!Q69=Pistetaulukko!$L$42),Pistetaulukko!$F$41,0))))</f>
        <v>0</v>
      </c>
      <c r="R69" s="82">
        <f>IF('Vastaukset, kilpailijat (taito)'!R69=Pistetaulukko!$I$45,Pistetaulukko!$I$44,IF(OR('Vastaukset, kilpailijat (taito)'!R69=Pistetaulukko!$H$45,'Vastaukset, kilpailijat (taito)'!R69=Pistetaulukko!$J$45),Pistetaulukko!$H$44,IF(OR('Vastaukset, kilpailijat (taito)'!R69=Pistetaulukko!$G$45,'Vastaukset, kilpailijat (taito)'!R69=Pistetaulukko!$K$45),Pistetaulukko!$G$44,IF(OR('Vastaukset, kilpailijat (taito)'!R69=Pistetaulukko!$F$45,'Vastaukset, kilpailijat (taito)'!R69=Pistetaulukko!$L$45),Pistetaulukko!$F$44,0))))</f>
        <v>0</v>
      </c>
      <c r="S69" s="82">
        <f>IF('Vastaukset, kilpailijat (taito)'!S69=Pistetaulukko!$I$48,Pistetaulukko!$I$47,IF(OR('Vastaukset, kilpailijat (taito)'!S69=Pistetaulukko!$H$48,'Vastaukset, kilpailijat (taito)'!S69=Pistetaulukko!$J$48),Pistetaulukko!$H$47,IF(OR('Vastaukset, kilpailijat (taito)'!S69=Pistetaulukko!$G$48,'Vastaukset, kilpailijat (taito)'!S69=Pistetaulukko!$K$48),Pistetaulukko!$G$47,IF(OR('Vastaukset, kilpailijat (taito)'!S69=Pistetaulukko!$F$48,'Vastaukset, kilpailijat (taito)'!S69=Pistetaulukko!$L$48),Pistetaulukko!$F$47,0))))</f>
        <v>0</v>
      </c>
      <c r="T69" s="82">
        <f>IF('Vastaukset, kilpailijat (taito)'!T69=Pistetaulukko!$I$51,Pistetaulukko!$I$50,IF(OR('Vastaukset, kilpailijat (taito)'!T69=Pistetaulukko!$H$51,'Vastaukset, kilpailijat (taito)'!T69=Pistetaulukko!$J$51),Pistetaulukko!$H$50,IF(OR('Vastaukset, kilpailijat (taito)'!T69=Pistetaulukko!$G$51,'Vastaukset, kilpailijat (taito)'!T69=Pistetaulukko!$K$51),Pistetaulukko!$G$50,IF(OR('Vastaukset, kilpailijat (taito)'!T69=Pistetaulukko!$F$51,'Vastaukset, kilpailijat (taito)'!T69=Pistetaulukko!$L$51),Pistetaulukko!$F$50,0))))</f>
        <v>0</v>
      </c>
      <c r="U69" s="82">
        <f>IF('Vastaukset, kilpailijat (taito)'!U69=Pistetaulukko!$I$54,Pistetaulukko!$I$53,IF(OR('Vastaukset, kilpailijat (taito)'!U69=Pistetaulukko!$H$54,'Vastaukset, kilpailijat (taito)'!U69=Pistetaulukko!$J$54),Pistetaulukko!$H$53,IF(OR('Vastaukset, kilpailijat (taito)'!U69=Pistetaulukko!$G$54,'Vastaukset, kilpailijat (taito)'!U69=Pistetaulukko!$K$54),Pistetaulukko!$G$53,IF(OR('Vastaukset, kilpailijat (taito)'!U69=Pistetaulukko!$F$54,'Vastaukset, kilpailijat (taito)'!U69=Pistetaulukko!$L$54),Pistetaulukko!$F$53,0))))</f>
        <v>0</v>
      </c>
      <c r="V69" s="82">
        <f>IF('Vastaukset, kilpailijat (taito)'!V69=Pistetaulukko!$I$57,Pistetaulukko!$I$56,IF(OR('Vastaukset, kilpailijat (taito)'!V69=Pistetaulukko!$H$57,'Vastaukset, kilpailijat (taito)'!V69=Pistetaulukko!$J$57),Pistetaulukko!$H$56,IF(OR('Vastaukset, kilpailijat (taito)'!V69=Pistetaulukko!$G$57,'Vastaukset, kilpailijat (taito)'!V69=Pistetaulukko!$K$57),Pistetaulukko!$G$56,IF(OR('Vastaukset, kilpailijat (taito)'!V69=Pistetaulukko!$F$57,'Vastaukset, kilpailijat (taito)'!V69=Pistetaulukko!$L$57),Pistetaulukko!$F$56,0))))</f>
        <v>0</v>
      </c>
      <c r="W69" s="82">
        <f>IF('Vastaukset, kilpailijat (taito)'!W69=Pistetaulukko!$I$60,Pistetaulukko!$I$59,IF(OR('Vastaukset, kilpailijat (taito)'!W69=Pistetaulukko!$H$60,'Vastaukset, kilpailijat (taito)'!W69=Pistetaulukko!$J$60),Pistetaulukko!$H$59,IF(OR('Vastaukset, kilpailijat (taito)'!W69=Pistetaulukko!$G$60,'Vastaukset, kilpailijat (taito)'!W69=Pistetaulukko!$K$60),Pistetaulukko!$G$59,IF(OR('Vastaukset, kilpailijat (taito)'!W69=Pistetaulukko!$F$60,'Vastaukset, kilpailijat (taito)'!W69=Pistetaulukko!$L$60),Pistetaulukko!$F$59,0))))</f>
        <v>0</v>
      </c>
      <c r="X69" s="82">
        <f>IF('Vastaukset, kilpailijat (taito)'!X69=Pistetaulukko!$I$63,Pistetaulukko!$I$62,IF(OR('Vastaukset, kilpailijat (taito)'!X69=Pistetaulukko!$H$63,'Vastaukset, kilpailijat (taito)'!X69=Pistetaulukko!$J$63),Pistetaulukko!$H$62,IF(OR('Vastaukset, kilpailijat (taito)'!X69=Pistetaulukko!$G$63,'Vastaukset, kilpailijat (taito)'!X69=Pistetaulukko!$K$63),Pistetaulukko!$G$62,IF(OR('Vastaukset, kilpailijat (taito)'!X69=Pistetaulukko!$F$63,'Vastaukset, kilpailijat (taito)'!X69=Pistetaulukko!$L$63),Pistetaulukko!$F$62,0))))</f>
        <v>0</v>
      </c>
      <c r="Y69" s="82">
        <f>IF('Vastaukset, kilpailijat (taito)'!Y69=Pistetaulukko!$I$66,Pistetaulukko!$I$65,IF(OR('Vastaukset, kilpailijat (taito)'!Y69=Pistetaulukko!$H$66,'Vastaukset, kilpailijat (taito)'!Y69=Pistetaulukko!$J$66),Pistetaulukko!$H$65,IF(OR('Vastaukset, kilpailijat (taito)'!Y69=Pistetaulukko!$G$66,'Vastaukset, kilpailijat (taito)'!Y69=Pistetaulukko!$K$66),Pistetaulukko!$G$65,IF(OR('Vastaukset, kilpailijat (taito)'!Y69=Pistetaulukko!$F$66,'Vastaukset, kilpailijat (taito)'!Y69=Pistetaulukko!$L$66),Pistetaulukko!$F$65,IF(OR('Vastaukset, kilpailijat (taito)'!Y69=Pistetaulukko!$E$66,'Vastaukset, kilpailijat (taito)'!Y69=Pistetaulukko!$M$66),Pistetaulukko!$E$65,IF(OR('Vastaukset, kilpailijat (taito)'!Y69=Pistetaulukko!$D$66,'Vastaukset, kilpailijat (taito)'!Y69=Pistetaulukko!$N$66),Pistetaulukko!$D$65,0))))))</f>
        <v>0</v>
      </c>
      <c r="Z69" s="82">
        <f>IF('Vastaukset, kilpailijat (taito)'!Z69=Pistetaulukko!$I$69,Pistetaulukko!$I$68,IF(OR('Vastaukset, kilpailijat (taito)'!Z69=Pistetaulukko!$H$69,'Vastaukset, kilpailijat (taito)'!Z69=Pistetaulukko!$J$69),Pistetaulukko!$H$68,IF(OR('Vastaukset, kilpailijat (taito)'!Z69=Pistetaulukko!$G$69,'Vastaukset, kilpailijat (taito)'!Z69=Pistetaulukko!$K$69),Pistetaulukko!$G$68,IF(OR('Vastaukset, kilpailijat (taito)'!Z69=Pistetaulukko!$F$69,'Vastaukset, kilpailijat (taito)'!Z69=Pistetaulukko!$L$69),Pistetaulukko!$F$68,IF(OR('Vastaukset, kilpailijat (taito)'!Z69=Pistetaulukko!$E$69,'Vastaukset, kilpailijat (taito)'!Z69=Pistetaulukko!$M$69),Pistetaulukko!$E$68,IF(OR('Vastaukset, kilpailijat (taito)'!Z69=Pistetaulukko!$D$69,'Vastaukset, kilpailijat (taito)'!Z69=Pistetaulukko!$N$69),Pistetaulukko!$D$68,0))))))</f>
        <v>0</v>
      </c>
      <c r="AA69" s="4">
        <f t="shared" si="5"/>
        <v>0</v>
      </c>
      <c r="AB69" s="34">
        <f>'Vastaukset, kilpailijat (taito)'!AD69</f>
        <v>0</v>
      </c>
      <c r="AC69" s="125">
        <f>'Vastaukset, kilpailijat (taito)'!AC69</f>
        <v>0</v>
      </c>
      <c r="AD69" s="35">
        <f t="shared" si="6"/>
        <v>-5.2083333333333336E-2</v>
      </c>
      <c r="AE69" s="116">
        <f t="shared" si="7"/>
        <v>0</v>
      </c>
      <c r="AF69" s="38">
        <f t="shared" si="8"/>
        <v>0</v>
      </c>
      <c r="AG69" s="12"/>
    </row>
    <row r="70" spans="1:33" x14ac:dyDescent="0.3">
      <c r="A70" s="7">
        <f>'Vastaukset, kilpailijat (taito)'!A70</f>
        <v>0</v>
      </c>
      <c r="B70" s="56">
        <f>'Vastaukset, kilpailijat (taito)'!B70</f>
        <v>0</v>
      </c>
      <c r="C70" s="6">
        <f>'Vastaukset, kilpailijat (taito)'!C70</f>
        <v>0</v>
      </c>
      <c r="D70" s="6">
        <f>'Vastaukset, kilpailijat (taito)'!D70</f>
        <v>0</v>
      </c>
      <c r="E70" s="82">
        <f>IF('Vastaukset, kilpailijat (taito)'!E70=Pistetaulukko!$I$3,Pistetaulukko!$I$2,0)</f>
        <v>0</v>
      </c>
      <c r="F70" s="82">
        <f>IF('Vastaukset, kilpailijat (taito)'!F70=Pistetaulukko!$I$6,Pistetaulukko!$I$5,IF(OR('Vastaukset, kilpailijat (taito)'!F70=Pistetaulukko!$H$6,'Vastaukset, kilpailijat (taito)'!F70=Pistetaulukko!$J$6),Pistetaulukko!$H$5,IF(OR('Vastaukset, kilpailijat (taito)'!F70=Pistetaulukko!$G$6,'Vastaukset, kilpailijat (taito)'!F70=Pistetaulukko!$K$6),Pistetaulukko!$G$5,IF(OR('Vastaukset, kilpailijat (taito)'!F70=Pistetaulukko!$F$6,'Vastaukset, kilpailijat (taito)'!F70=Pistetaulukko!$L$6),Pistetaulukko!$F$5,0))))</f>
        <v>0</v>
      </c>
      <c r="G70" s="82">
        <f>IF('Vastaukset, kilpailijat (taito)'!G70=Pistetaulukko!$I$9,Pistetaulukko!$I$8,IF(OR('Vastaukset, kilpailijat (taito)'!G70=Pistetaulukko!$H$9,'Vastaukset, kilpailijat (taito)'!G70=Pistetaulukko!$J$9),Pistetaulukko!$H$8,IF(OR('Vastaukset, kilpailijat (taito)'!G70=Pistetaulukko!$G$9,'Vastaukset, kilpailijat (taito)'!G70=Pistetaulukko!$K$9),Pistetaulukko!$G$8,IF(OR('Vastaukset, kilpailijat (taito)'!G70=Pistetaulukko!$F$9,'Vastaukset, kilpailijat (taito)'!G70=Pistetaulukko!$L$9),Pistetaulukko!$F$8,0))))</f>
        <v>0</v>
      </c>
      <c r="H70" s="82">
        <f>IF('Vastaukset, kilpailijat (taito)'!H70=Pistetaulukko!$I$12,Pistetaulukko!$I$11,IF(OR('Vastaukset, kilpailijat (taito)'!H70=Pistetaulukko!$H$12,'Vastaukset, kilpailijat (taito)'!H70=Pistetaulukko!$J$12),Pistetaulukko!$H$11,IF(OR('Vastaukset, kilpailijat (taito)'!H70=Pistetaulukko!$G$12,'Vastaukset, kilpailijat (taito)'!H70=Pistetaulukko!$K$12),Pistetaulukko!$G$11,IF(OR('Vastaukset, kilpailijat (taito)'!H70=Pistetaulukko!$F$12,'Vastaukset, kilpailijat (taito)'!H70=Pistetaulukko!$L$12),Pistetaulukko!$F$11,0))))</f>
        <v>0</v>
      </c>
      <c r="I70" s="82">
        <f>IF('Vastaukset, kilpailijat (taito)'!I70=Pistetaulukko!$I$18,Pistetaulukko!$I$17,0)</f>
        <v>0</v>
      </c>
      <c r="J70" s="82">
        <f>IF('Vastaukset, kilpailijat (taito)'!J70=Pistetaulukko!$I$21,Pistetaulukko!$I$20,IF(OR('Vastaukset, kilpailijat (taito)'!J70=Pistetaulukko!$H$21,'Vastaukset, kilpailijat (taito)'!J70=Pistetaulukko!$J$21),Pistetaulukko!$H$20,IF(OR('Vastaukset, kilpailijat (taito)'!J70=Pistetaulukko!$G$21,'Vastaukset, kilpailijat (taito)'!J70=Pistetaulukko!$K$21),Pistetaulukko!$G$20,IF(OR('Vastaukset, kilpailijat (taito)'!J70=Pistetaulukko!$F$21,'Vastaukset, kilpailijat (taito)'!J70=Pistetaulukko!$L$21),Pistetaulukko!$F$20,0))))</f>
        <v>0</v>
      </c>
      <c r="K70" s="82">
        <f>IF('Vastaukset, kilpailijat (taito)'!K70=Pistetaulukko!$I$24,Pistetaulukko!$I$23,0)</f>
        <v>0</v>
      </c>
      <c r="L70" s="82">
        <f>IF('Vastaukset, kilpailijat (taito)'!L70=Pistetaulukko!$I$27,Pistetaulukko!$I$26,IF(OR('Vastaukset, kilpailijat (taito)'!L70=Pistetaulukko!$H$27,'Vastaukset, kilpailijat (taito)'!L70=Pistetaulukko!$J$27),Pistetaulukko!$H$26,IF(OR('Vastaukset, kilpailijat (taito)'!L70=Pistetaulukko!$G$27,'Vastaukset, kilpailijat (taito)'!L70=Pistetaulukko!$K$27),Pistetaulukko!$G$26,IF(OR('Vastaukset, kilpailijat (taito)'!L70=Pistetaulukko!$F$27,'Vastaukset, kilpailijat (taito)'!L70=Pistetaulukko!$L$27),Pistetaulukko!$F$26,0))))</f>
        <v>0</v>
      </c>
      <c r="M70" s="82">
        <f>IF('Vastaukset, kilpailijat (taito)'!M70=Pistetaulukko!$I$30,Pistetaulukko!$I$29,0)</f>
        <v>0</v>
      </c>
      <c r="N70" s="82">
        <f>IF('Vastaukset, kilpailijat (taito)'!N70=Pistetaulukko!$I$33,Pistetaulukko!$I$32,IF(OR('Vastaukset, kilpailijat (taito)'!N70=Pistetaulukko!$H$33,'Vastaukset, kilpailijat (taito)'!N70=Pistetaulukko!$J$33),Pistetaulukko!$H$32,IF(OR('Vastaukset, kilpailijat (taito)'!N70=Pistetaulukko!$G$33,'Vastaukset, kilpailijat (taito)'!N70=Pistetaulukko!$K$33),Pistetaulukko!$G$32,IF(OR('Vastaukset, kilpailijat (taito)'!N70=Pistetaulukko!$F$33,'Vastaukset, kilpailijat (taito)'!N70=Pistetaulukko!$L$33),Pistetaulukko!$F$32,IF(OR('Vastaukset, kilpailijat (taito)'!N70=Pistetaulukko!$E$33,'Vastaukset, kilpailijat (taito)'!N70=Pistetaulukko!$M$33),Pistetaulukko!$E$32,IF(OR('Vastaukset, kilpailijat (taito)'!N70=Pistetaulukko!$D$33,'Vastaukset, kilpailijat (taito)'!N70=Pistetaulukko!$N$33),Pistetaulukko!$D$32,0))))))</f>
        <v>0</v>
      </c>
      <c r="O70" s="82">
        <f>IF('Vastaukset, kilpailijat (taito)'!O70=Pistetaulukko!$I$36,Pistetaulukko!$I$35,IF(OR('Vastaukset, kilpailijat (taito)'!O70=Pistetaulukko!$H$36,'Vastaukset, kilpailijat (taito)'!O70=Pistetaulukko!$J$36),Pistetaulukko!$H$35,IF(OR('Vastaukset, kilpailijat (taito)'!O70=Pistetaulukko!$G$36,'Vastaukset, kilpailijat (taito)'!O70=Pistetaulukko!$K$36),Pistetaulukko!$G$35,IF(OR('Vastaukset, kilpailijat (taito)'!O70=Pistetaulukko!$F$36,'Vastaukset, kilpailijat (taito)'!O70=Pistetaulukko!$L$36),Pistetaulukko!$F$35,IF(OR('Vastaukset, kilpailijat (taito)'!O70=Pistetaulukko!$E$36,'Vastaukset, kilpailijat (taito)'!O70=Pistetaulukko!$M$36),Pistetaulukko!$E$35,IF(OR('Vastaukset, kilpailijat (taito)'!O70=Pistetaulukko!$D$36,'Vastaukset, kilpailijat (taito)'!O70=Pistetaulukko!$N$36),Pistetaulukko!$D$35,IF(OR('Vastaukset, kilpailijat (taito)'!O70=Pistetaulukko!$C$36,'Vastaukset, kilpailijat (taito)'!O70=Pistetaulukko!$O$36),Pistetaulukko!$C$35,IF(OR('Vastaukset, kilpailijat (taito)'!O70=Pistetaulukko!$B$36,'Vastaukset, kilpailijat (taito)'!O70=Pistetaulukko!$P$36),Pistetaulukko!$B$35,0))))))))</f>
        <v>0</v>
      </c>
      <c r="P70" s="82">
        <f>IF('Vastaukset, kilpailijat (taito)'!P70=Pistetaulukko!$I$39,Pistetaulukko!$I$38,IF(OR('Vastaukset, kilpailijat (taito)'!P70=Pistetaulukko!$H$39,'Vastaukset, kilpailijat (taito)'!P70=Pistetaulukko!$J$39),Pistetaulukko!$H$38,IF(OR('Vastaukset, kilpailijat (taito)'!P70=Pistetaulukko!$G$39,'Vastaukset, kilpailijat (taito)'!P70=Pistetaulukko!$K$39),Pistetaulukko!$G$38,IF(OR('Vastaukset, kilpailijat (taito)'!P70=Pistetaulukko!$F$39,'Vastaukset, kilpailijat (taito)'!P70=Pistetaulukko!$L$39),Pistetaulukko!$F$38,0))))</f>
        <v>0</v>
      </c>
      <c r="Q70" s="82">
        <f>IF('Vastaukset, kilpailijat (taito)'!Q70=Pistetaulukko!$I$42,Pistetaulukko!$I$41,IF(OR('Vastaukset, kilpailijat (taito)'!Q70=Pistetaulukko!$H$42,'Vastaukset, kilpailijat (taito)'!Q70=Pistetaulukko!$J$42),Pistetaulukko!$H$41,IF(OR('Vastaukset, kilpailijat (taito)'!Q70=Pistetaulukko!$G$42,'Vastaukset, kilpailijat (taito)'!Q70=Pistetaulukko!$K$42),Pistetaulukko!$G$41,IF(OR('Vastaukset, kilpailijat (taito)'!Q70=Pistetaulukko!$F$42,'Vastaukset, kilpailijat (taito)'!Q70=Pistetaulukko!$L$42),Pistetaulukko!$F$41,0))))</f>
        <v>0</v>
      </c>
      <c r="R70" s="82">
        <f>IF('Vastaukset, kilpailijat (taito)'!R70=Pistetaulukko!$I$45,Pistetaulukko!$I$44,IF(OR('Vastaukset, kilpailijat (taito)'!R70=Pistetaulukko!$H$45,'Vastaukset, kilpailijat (taito)'!R70=Pistetaulukko!$J$45),Pistetaulukko!$H$44,IF(OR('Vastaukset, kilpailijat (taito)'!R70=Pistetaulukko!$G$45,'Vastaukset, kilpailijat (taito)'!R70=Pistetaulukko!$K$45),Pistetaulukko!$G$44,IF(OR('Vastaukset, kilpailijat (taito)'!R70=Pistetaulukko!$F$45,'Vastaukset, kilpailijat (taito)'!R70=Pistetaulukko!$L$45),Pistetaulukko!$F$44,0))))</f>
        <v>0</v>
      </c>
      <c r="S70" s="82">
        <f>IF('Vastaukset, kilpailijat (taito)'!S70=Pistetaulukko!$I$48,Pistetaulukko!$I$47,IF(OR('Vastaukset, kilpailijat (taito)'!S70=Pistetaulukko!$H$48,'Vastaukset, kilpailijat (taito)'!S70=Pistetaulukko!$J$48),Pistetaulukko!$H$47,IF(OR('Vastaukset, kilpailijat (taito)'!S70=Pistetaulukko!$G$48,'Vastaukset, kilpailijat (taito)'!S70=Pistetaulukko!$K$48),Pistetaulukko!$G$47,IF(OR('Vastaukset, kilpailijat (taito)'!S70=Pistetaulukko!$F$48,'Vastaukset, kilpailijat (taito)'!S70=Pistetaulukko!$L$48),Pistetaulukko!$F$47,0))))</f>
        <v>0</v>
      </c>
      <c r="T70" s="82">
        <f>IF('Vastaukset, kilpailijat (taito)'!T70=Pistetaulukko!$I$51,Pistetaulukko!$I$50,IF(OR('Vastaukset, kilpailijat (taito)'!T70=Pistetaulukko!$H$51,'Vastaukset, kilpailijat (taito)'!T70=Pistetaulukko!$J$51),Pistetaulukko!$H$50,IF(OR('Vastaukset, kilpailijat (taito)'!T70=Pistetaulukko!$G$51,'Vastaukset, kilpailijat (taito)'!T70=Pistetaulukko!$K$51),Pistetaulukko!$G$50,IF(OR('Vastaukset, kilpailijat (taito)'!T70=Pistetaulukko!$F$51,'Vastaukset, kilpailijat (taito)'!T70=Pistetaulukko!$L$51),Pistetaulukko!$F$50,0))))</f>
        <v>0</v>
      </c>
      <c r="U70" s="82">
        <f>IF('Vastaukset, kilpailijat (taito)'!U70=Pistetaulukko!$I$54,Pistetaulukko!$I$53,IF(OR('Vastaukset, kilpailijat (taito)'!U70=Pistetaulukko!$H$54,'Vastaukset, kilpailijat (taito)'!U70=Pistetaulukko!$J$54),Pistetaulukko!$H$53,IF(OR('Vastaukset, kilpailijat (taito)'!U70=Pistetaulukko!$G$54,'Vastaukset, kilpailijat (taito)'!U70=Pistetaulukko!$K$54),Pistetaulukko!$G$53,IF(OR('Vastaukset, kilpailijat (taito)'!U70=Pistetaulukko!$F$54,'Vastaukset, kilpailijat (taito)'!U70=Pistetaulukko!$L$54),Pistetaulukko!$F$53,0))))</f>
        <v>0</v>
      </c>
      <c r="V70" s="82">
        <f>IF('Vastaukset, kilpailijat (taito)'!V70=Pistetaulukko!$I$57,Pistetaulukko!$I$56,IF(OR('Vastaukset, kilpailijat (taito)'!V70=Pistetaulukko!$H$57,'Vastaukset, kilpailijat (taito)'!V70=Pistetaulukko!$J$57),Pistetaulukko!$H$56,IF(OR('Vastaukset, kilpailijat (taito)'!V70=Pistetaulukko!$G$57,'Vastaukset, kilpailijat (taito)'!V70=Pistetaulukko!$K$57),Pistetaulukko!$G$56,IF(OR('Vastaukset, kilpailijat (taito)'!V70=Pistetaulukko!$F$57,'Vastaukset, kilpailijat (taito)'!V70=Pistetaulukko!$L$57),Pistetaulukko!$F$56,0))))</f>
        <v>0</v>
      </c>
      <c r="W70" s="82">
        <f>IF('Vastaukset, kilpailijat (taito)'!W70=Pistetaulukko!$I$60,Pistetaulukko!$I$59,IF(OR('Vastaukset, kilpailijat (taito)'!W70=Pistetaulukko!$H$60,'Vastaukset, kilpailijat (taito)'!W70=Pistetaulukko!$J$60),Pistetaulukko!$H$59,IF(OR('Vastaukset, kilpailijat (taito)'!W70=Pistetaulukko!$G$60,'Vastaukset, kilpailijat (taito)'!W70=Pistetaulukko!$K$60),Pistetaulukko!$G$59,IF(OR('Vastaukset, kilpailijat (taito)'!W70=Pistetaulukko!$F$60,'Vastaukset, kilpailijat (taito)'!W70=Pistetaulukko!$L$60),Pistetaulukko!$F$59,0))))</f>
        <v>0</v>
      </c>
      <c r="X70" s="82">
        <f>IF('Vastaukset, kilpailijat (taito)'!X70=Pistetaulukko!$I$63,Pistetaulukko!$I$62,IF(OR('Vastaukset, kilpailijat (taito)'!X70=Pistetaulukko!$H$63,'Vastaukset, kilpailijat (taito)'!X70=Pistetaulukko!$J$63),Pistetaulukko!$H$62,IF(OR('Vastaukset, kilpailijat (taito)'!X70=Pistetaulukko!$G$63,'Vastaukset, kilpailijat (taito)'!X70=Pistetaulukko!$K$63),Pistetaulukko!$G$62,IF(OR('Vastaukset, kilpailijat (taito)'!X70=Pistetaulukko!$F$63,'Vastaukset, kilpailijat (taito)'!X70=Pistetaulukko!$L$63),Pistetaulukko!$F$62,0))))</f>
        <v>0</v>
      </c>
      <c r="Y70" s="82">
        <f>IF('Vastaukset, kilpailijat (taito)'!Y70=Pistetaulukko!$I$66,Pistetaulukko!$I$65,IF(OR('Vastaukset, kilpailijat (taito)'!Y70=Pistetaulukko!$H$66,'Vastaukset, kilpailijat (taito)'!Y70=Pistetaulukko!$J$66),Pistetaulukko!$H$65,IF(OR('Vastaukset, kilpailijat (taito)'!Y70=Pistetaulukko!$G$66,'Vastaukset, kilpailijat (taito)'!Y70=Pistetaulukko!$K$66),Pistetaulukko!$G$65,IF(OR('Vastaukset, kilpailijat (taito)'!Y70=Pistetaulukko!$F$66,'Vastaukset, kilpailijat (taito)'!Y70=Pistetaulukko!$L$66),Pistetaulukko!$F$65,IF(OR('Vastaukset, kilpailijat (taito)'!Y70=Pistetaulukko!$E$66,'Vastaukset, kilpailijat (taito)'!Y70=Pistetaulukko!$M$66),Pistetaulukko!$E$65,IF(OR('Vastaukset, kilpailijat (taito)'!Y70=Pistetaulukko!$D$66,'Vastaukset, kilpailijat (taito)'!Y70=Pistetaulukko!$N$66),Pistetaulukko!$D$65,0))))))</f>
        <v>0</v>
      </c>
      <c r="Z70" s="82">
        <f>IF('Vastaukset, kilpailijat (taito)'!Z70=Pistetaulukko!$I$69,Pistetaulukko!$I$68,IF(OR('Vastaukset, kilpailijat (taito)'!Z70=Pistetaulukko!$H$69,'Vastaukset, kilpailijat (taito)'!Z70=Pistetaulukko!$J$69),Pistetaulukko!$H$68,IF(OR('Vastaukset, kilpailijat (taito)'!Z70=Pistetaulukko!$G$69,'Vastaukset, kilpailijat (taito)'!Z70=Pistetaulukko!$K$69),Pistetaulukko!$G$68,IF(OR('Vastaukset, kilpailijat (taito)'!Z70=Pistetaulukko!$F$69,'Vastaukset, kilpailijat (taito)'!Z70=Pistetaulukko!$L$69),Pistetaulukko!$F$68,IF(OR('Vastaukset, kilpailijat (taito)'!Z70=Pistetaulukko!$E$69,'Vastaukset, kilpailijat (taito)'!Z70=Pistetaulukko!$M$69),Pistetaulukko!$E$68,IF(OR('Vastaukset, kilpailijat (taito)'!Z70=Pistetaulukko!$D$69,'Vastaukset, kilpailijat (taito)'!Z70=Pistetaulukko!$N$69),Pistetaulukko!$D$68,0))))))</f>
        <v>0</v>
      </c>
      <c r="AA70" s="4">
        <f t="shared" si="5"/>
        <v>0</v>
      </c>
      <c r="AB70" s="34">
        <f>'Vastaukset, kilpailijat (taito)'!AD70</f>
        <v>0</v>
      </c>
      <c r="AC70" s="125">
        <f>'Vastaukset, kilpailijat (taito)'!AC70</f>
        <v>0</v>
      </c>
      <c r="AD70" s="35">
        <f t="shared" si="6"/>
        <v>-5.2083333333333336E-2</v>
      </c>
      <c r="AE70" s="116">
        <f t="shared" si="7"/>
        <v>0</v>
      </c>
      <c r="AF70" s="38">
        <f t="shared" si="8"/>
        <v>0</v>
      </c>
      <c r="AG70" s="12"/>
    </row>
    <row r="71" spans="1:33" x14ac:dyDescent="0.3">
      <c r="A71" s="7">
        <f>'Vastaukset, kilpailijat (taito)'!A71</f>
        <v>0</v>
      </c>
      <c r="B71" s="56">
        <f>'Vastaukset, kilpailijat (taito)'!B71</f>
        <v>0</v>
      </c>
      <c r="C71" s="6">
        <f>'Vastaukset, kilpailijat (taito)'!C71</f>
        <v>0</v>
      </c>
      <c r="D71" s="6">
        <f>'Vastaukset, kilpailijat (taito)'!D71</f>
        <v>0</v>
      </c>
      <c r="E71" s="82">
        <f>IF('Vastaukset, kilpailijat (taito)'!E71=Pistetaulukko!$I$3,Pistetaulukko!$I$2,0)</f>
        <v>0</v>
      </c>
      <c r="F71" s="82">
        <f>IF('Vastaukset, kilpailijat (taito)'!F71=Pistetaulukko!$I$6,Pistetaulukko!$I$5,IF(OR('Vastaukset, kilpailijat (taito)'!F71=Pistetaulukko!$H$6,'Vastaukset, kilpailijat (taito)'!F71=Pistetaulukko!$J$6),Pistetaulukko!$H$5,IF(OR('Vastaukset, kilpailijat (taito)'!F71=Pistetaulukko!$G$6,'Vastaukset, kilpailijat (taito)'!F71=Pistetaulukko!$K$6),Pistetaulukko!$G$5,IF(OR('Vastaukset, kilpailijat (taito)'!F71=Pistetaulukko!$F$6,'Vastaukset, kilpailijat (taito)'!F71=Pistetaulukko!$L$6),Pistetaulukko!$F$5,0))))</f>
        <v>0</v>
      </c>
      <c r="G71" s="82">
        <f>IF('Vastaukset, kilpailijat (taito)'!G71=Pistetaulukko!$I$9,Pistetaulukko!$I$8,IF(OR('Vastaukset, kilpailijat (taito)'!G71=Pistetaulukko!$H$9,'Vastaukset, kilpailijat (taito)'!G71=Pistetaulukko!$J$9),Pistetaulukko!$H$8,IF(OR('Vastaukset, kilpailijat (taito)'!G71=Pistetaulukko!$G$9,'Vastaukset, kilpailijat (taito)'!G71=Pistetaulukko!$K$9),Pistetaulukko!$G$8,IF(OR('Vastaukset, kilpailijat (taito)'!G71=Pistetaulukko!$F$9,'Vastaukset, kilpailijat (taito)'!G71=Pistetaulukko!$L$9),Pistetaulukko!$F$8,0))))</f>
        <v>0</v>
      </c>
      <c r="H71" s="82">
        <f>IF('Vastaukset, kilpailijat (taito)'!H71=Pistetaulukko!$I$12,Pistetaulukko!$I$11,IF(OR('Vastaukset, kilpailijat (taito)'!H71=Pistetaulukko!$H$12,'Vastaukset, kilpailijat (taito)'!H71=Pistetaulukko!$J$12),Pistetaulukko!$H$11,IF(OR('Vastaukset, kilpailijat (taito)'!H71=Pistetaulukko!$G$12,'Vastaukset, kilpailijat (taito)'!H71=Pistetaulukko!$K$12),Pistetaulukko!$G$11,IF(OR('Vastaukset, kilpailijat (taito)'!H71=Pistetaulukko!$F$12,'Vastaukset, kilpailijat (taito)'!H71=Pistetaulukko!$L$12),Pistetaulukko!$F$11,0))))</f>
        <v>0</v>
      </c>
      <c r="I71" s="82">
        <f>IF('Vastaukset, kilpailijat (taito)'!I71=Pistetaulukko!$I$18,Pistetaulukko!$I$17,0)</f>
        <v>0</v>
      </c>
      <c r="J71" s="82">
        <f>IF('Vastaukset, kilpailijat (taito)'!J71=Pistetaulukko!$I$21,Pistetaulukko!$I$20,IF(OR('Vastaukset, kilpailijat (taito)'!J71=Pistetaulukko!$H$21,'Vastaukset, kilpailijat (taito)'!J71=Pistetaulukko!$J$21),Pistetaulukko!$H$20,IF(OR('Vastaukset, kilpailijat (taito)'!J71=Pistetaulukko!$G$21,'Vastaukset, kilpailijat (taito)'!J71=Pistetaulukko!$K$21),Pistetaulukko!$G$20,IF(OR('Vastaukset, kilpailijat (taito)'!J71=Pistetaulukko!$F$21,'Vastaukset, kilpailijat (taito)'!J71=Pistetaulukko!$L$21),Pistetaulukko!$F$20,0))))</f>
        <v>0</v>
      </c>
      <c r="K71" s="82">
        <f>IF('Vastaukset, kilpailijat (taito)'!K71=Pistetaulukko!$I$24,Pistetaulukko!$I$23,0)</f>
        <v>0</v>
      </c>
      <c r="L71" s="82">
        <f>IF('Vastaukset, kilpailijat (taito)'!L71=Pistetaulukko!$I$27,Pistetaulukko!$I$26,IF(OR('Vastaukset, kilpailijat (taito)'!L71=Pistetaulukko!$H$27,'Vastaukset, kilpailijat (taito)'!L71=Pistetaulukko!$J$27),Pistetaulukko!$H$26,IF(OR('Vastaukset, kilpailijat (taito)'!L71=Pistetaulukko!$G$27,'Vastaukset, kilpailijat (taito)'!L71=Pistetaulukko!$K$27),Pistetaulukko!$G$26,IF(OR('Vastaukset, kilpailijat (taito)'!L71=Pistetaulukko!$F$27,'Vastaukset, kilpailijat (taito)'!L71=Pistetaulukko!$L$27),Pistetaulukko!$F$26,0))))</f>
        <v>0</v>
      </c>
      <c r="M71" s="82">
        <f>IF('Vastaukset, kilpailijat (taito)'!M71=Pistetaulukko!$I$30,Pistetaulukko!$I$29,0)</f>
        <v>0</v>
      </c>
      <c r="N71" s="82">
        <f>IF('Vastaukset, kilpailijat (taito)'!N71=Pistetaulukko!$I$33,Pistetaulukko!$I$32,IF(OR('Vastaukset, kilpailijat (taito)'!N71=Pistetaulukko!$H$33,'Vastaukset, kilpailijat (taito)'!N71=Pistetaulukko!$J$33),Pistetaulukko!$H$32,IF(OR('Vastaukset, kilpailijat (taito)'!N71=Pistetaulukko!$G$33,'Vastaukset, kilpailijat (taito)'!N71=Pistetaulukko!$K$33),Pistetaulukko!$G$32,IF(OR('Vastaukset, kilpailijat (taito)'!N71=Pistetaulukko!$F$33,'Vastaukset, kilpailijat (taito)'!N71=Pistetaulukko!$L$33),Pistetaulukko!$F$32,IF(OR('Vastaukset, kilpailijat (taito)'!N71=Pistetaulukko!$E$33,'Vastaukset, kilpailijat (taito)'!N71=Pistetaulukko!$M$33),Pistetaulukko!$E$32,IF(OR('Vastaukset, kilpailijat (taito)'!N71=Pistetaulukko!$D$33,'Vastaukset, kilpailijat (taito)'!N71=Pistetaulukko!$N$33),Pistetaulukko!$D$32,0))))))</f>
        <v>0</v>
      </c>
      <c r="O71" s="82">
        <f>IF('Vastaukset, kilpailijat (taito)'!O71=Pistetaulukko!$I$36,Pistetaulukko!$I$35,IF(OR('Vastaukset, kilpailijat (taito)'!O71=Pistetaulukko!$H$36,'Vastaukset, kilpailijat (taito)'!O71=Pistetaulukko!$J$36),Pistetaulukko!$H$35,IF(OR('Vastaukset, kilpailijat (taito)'!O71=Pistetaulukko!$G$36,'Vastaukset, kilpailijat (taito)'!O71=Pistetaulukko!$K$36),Pistetaulukko!$G$35,IF(OR('Vastaukset, kilpailijat (taito)'!O71=Pistetaulukko!$F$36,'Vastaukset, kilpailijat (taito)'!O71=Pistetaulukko!$L$36),Pistetaulukko!$F$35,IF(OR('Vastaukset, kilpailijat (taito)'!O71=Pistetaulukko!$E$36,'Vastaukset, kilpailijat (taito)'!O71=Pistetaulukko!$M$36),Pistetaulukko!$E$35,IF(OR('Vastaukset, kilpailijat (taito)'!O71=Pistetaulukko!$D$36,'Vastaukset, kilpailijat (taito)'!O71=Pistetaulukko!$N$36),Pistetaulukko!$D$35,IF(OR('Vastaukset, kilpailijat (taito)'!O71=Pistetaulukko!$C$36,'Vastaukset, kilpailijat (taito)'!O71=Pistetaulukko!$O$36),Pistetaulukko!$C$35,IF(OR('Vastaukset, kilpailijat (taito)'!O71=Pistetaulukko!$B$36,'Vastaukset, kilpailijat (taito)'!O71=Pistetaulukko!$P$36),Pistetaulukko!$B$35,0))))))))</f>
        <v>0</v>
      </c>
      <c r="P71" s="82">
        <f>IF('Vastaukset, kilpailijat (taito)'!P71=Pistetaulukko!$I$39,Pistetaulukko!$I$38,IF(OR('Vastaukset, kilpailijat (taito)'!P71=Pistetaulukko!$H$39,'Vastaukset, kilpailijat (taito)'!P71=Pistetaulukko!$J$39),Pistetaulukko!$H$38,IF(OR('Vastaukset, kilpailijat (taito)'!P71=Pistetaulukko!$G$39,'Vastaukset, kilpailijat (taito)'!P71=Pistetaulukko!$K$39),Pistetaulukko!$G$38,IF(OR('Vastaukset, kilpailijat (taito)'!P71=Pistetaulukko!$F$39,'Vastaukset, kilpailijat (taito)'!P71=Pistetaulukko!$L$39),Pistetaulukko!$F$38,0))))</f>
        <v>0</v>
      </c>
      <c r="Q71" s="82">
        <f>IF('Vastaukset, kilpailijat (taito)'!Q71=Pistetaulukko!$I$42,Pistetaulukko!$I$41,IF(OR('Vastaukset, kilpailijat (taito)'!Q71=Pistetaulukko!$H$42,'Vastaukset, kilpailijat (taito)'!Q71=Pistetaulukko!$J$42),Pistetaulukko!$H$41,IF(OR('Vastaukset, kilpailijat (taito)'!Q71=Pistetaulukko!$G$42,'Vastaukset, kilpailijat (taito)'!Q71=Pistetaulukko!$K$42),Pistetaulukko!$G$41,IF(OR('Vastaukset, kilpailijat (taito)'!Q71=Pistetaulukko!$F$42,'Vastaukset, kilpailijat (taito)'!Q71=Pistetaulukko!$L$42),Pistetaulukko!$F$41,0))))</f>
        <v>0</v>
      </c>
      <c r="R71" s="82">
        <f>IF('Vastaukset, kilpailijat (taito)'!R71=Pistetaulukko!$I$45,Pistetaulukko!$I$44,IF(OR('Vastaukset, kilpailijat (taito)'!R71=Pistetaulukko!$H$45,'Vastaukset, kilpailijat (taito)'!R71=Pistetaulukko!$J$45),Pistetaulukko!$H$44,IF(OR('Vastaukset, kilpailijat (taito)'!R71=Pistetaulukko!$G$45,'Vastaukset, kilpailijat (taito)'!R71=Pistetaulukko!$K$45),Pistetaulukko!$G$44,IF(OR('Vastaukset, kilpailijat (taito)'!R71=Pistetaulukko!$F$45,'Vastaukset, kilpailijat (taito)'!R71=Pistetaulukko!$L$45),Pistetaulukko!$F$44,0))))</f>
        <v>0</v>
      </c>
      <c r="S71" s="82">
        <f>IF('Vastaukset, kilpailijat (taito)'!S71=Pistetaulukko!$I$48,Pistetaulukko!$I$47,IF(OR('Vastaukset, kilpailijat (taito)'!S71=Pistetaulukko!$H$48,'Vastaukset, kilpailijat (taito)'!S71=Pistetaulukko!$J$48),Pistetaulukko!$H$47,IF(OR('Vastaukset, kilpailijat (taito)'!S71=Pistetaulukko!$G$48,'Vastaukset, kilpailijat (taito)'!S71=Pistetaulukko!$K$48),Pistetaulukko!$G$47,IF(OR('Vastaukset, kilpailijat (taito)'!S71=Pistetaulukko!$F$48,'Vastaukset, kilpailijat (taito)'!S71=Pistetaulukko!$L$48),Pistetaulukko!$F$47,0))))</f>
        <v>0</v>
      </c>
      <c r="T71" s="82">
        <f>IF('Vastaukset, kilpailijat (taito)'!T71=Pistetaulukko!$I$51,Pistetaulukko!$I$50,IF(OR('Vastaukset, kilpailijat (taito)'!T71=Pistetaulukko!$H$51,'Vastaukset, kilpailijat (taito)'!T71=Pistetaulukko!$J$51),Pistetaulukko!$H$50,IF(OR('Vastaukset, kilpailijat (taito)'!T71=Pistetaulukko!$G$51,'Vastaukset, kilpailijat (taito)'!T71=Pistetaulukko!$K$51),Pistetaulukko!$G$50,IF(OR('Vastaukset, kilpailijat (taito)'!T71=Pistetaulukko!$F$51,'Vastaukset, kilpailijat (taito)'!T71=Pistetaulukko!$L$51),Pistetaulukko!$F$50,0))))</f>
        <v>0</v>
      </c>
      <c r="U71" s="82">
        <f>IF('Vastaukset, kilpailijat (taito)'!U71=Pistetaulukko!$I$54,Pistetaulukko!$I$53,IF(OR('Vastaukset, kilpailijat (taito)'!U71=Pistetaulukko!$H$54,'Vastaukset, kilpailijat (taito)'!U71=Pistetaulukko!$J$54),Pistetaulukko!$H$53,IF(OR('Vastaukset, kilpailijat (taito)'!U71=Pistetaulukko!$G$54,'Vastaukset, kilpailijat (taito)'!U71=Pistetaulukko!$K$54),Pistetaulukko!$G$53,IF(OR('Vastaukset, kilpailijat (taito)'!U71=Pistetaulukko!$F$54,'Vastaukset, kilpailijat (taito)'!U71=Pistetaulukko!$L$54),Pistetaulukko!$F$53,0))))</f>
        <v>0</v>
      </c>
      <c r="V71" s="82">
        <f>IF('Vastaukset, kilpailijat (taito)'!V71=Pistetaulukko!$I$57,Pistetaulukko!$I$56,IF(OR('Vastaukset, kilpailijat (taito)'!V71=Pistetaulukko!$H$57,'Vastaukset, kilpailijat (taito)'!V71=Pistetaulukko!$J$57),Pistetaulukko!$H$56,IF(OR('Vastaukset, kilpailijat (taito)'!V71=Pistetaulukko!$G$57,'Vastaukset, kilpailijat (taito)'!V71=Pistetaulukko!$K$57),Pistetaulukko!$G$56,IF(OR('Vastaukset, kilpailijat (taito)'!V71=Pistetaulukko!$F$57,'Vastaukset, kilpailijat (taito)'!V71=Pistetaulukko!$L$57),Pistetaulukko!$F$56,0))))</f>
        <v>0</v>
      </c>
      <c r="W71" s="82">
        <f>IF('Vastaukset, kilpailijat (taito)'!W71=Pistetaulukko!$I$60,Pistetaulukko!$I$59,IF(OR('Vastaukset, kilpailijat (taito)'!W71=Pistetaulukko!$H$60,'Vastaukset, kilpailijat (taito)'!W71=Pistetaulukko!$J$60),Pistetaulukko!$H$59,IF(OR('Vastaukset, kilpailijat (taito)'!W71=Pistetaulukko!$G$60,'Vastaukset, kilpailijat (taito)'!W71=Pistetaulukko!$K$60),Pistetaulukko!$G$59,IF(OR('Vastaukset, kilpailijat (taito)'!W71=Pistetaulukko!$F$60,'Vastaukset, kilpailijat (taito)'!W71=Pistetaulukko!$L$60),Pistetaulukko!$F$59,0))))</f>
        <v>0</v>
      </c>
      <c r="X71" s="82">
        <f>IF('Vastaukset, kilpailijat (taito)'!X71=Pistetaulukko!$I$63,Pistetaulukko!$I$62,IF(OR('Vastaukset, kilpailijat (taito)'!X71=Pistetaulukko!$H$63,'Vastaukset, kilpailijat (taito)'!X71=Pistetaulukko!$J$63),Pistetaulukko!$H$62,IF(OR('Vastaukset, kilpailijat (taito)'!X71=Pistetaulukko!$G$63,'Vastaukset, kilpailijat (taito)'!X71=Pistetaulukko!$K$63),Pistetaulukko!$G$62,IF(OR('Vastaukset, kilpailijat (taito)'!X71=Pistetaulukko!$F$63,'Vastaukset, kilpailijat (taito)'!X71=Pistetaulukko!$L$63),Pistetaulukko!$F$62,0))))</f>
        <v>0</v>
      </c>
      <c r="Y71" s="82">
        <f>IF('Vastaukset, kilpailijat (taito)'!Y71=Pistetaulukko!$I$66,Pistetaulukko!$I$65,IF(OR('Vastaukset, kilpailijat (taito)'!Y71=Pistetaulukko!$H$66,'Vastaukset, kilpailijat (taito)'!Y71=Pistetaulukko!$J$66),Pistetaulukko!$H$65,IF(OR('Vastaukset, kilpailijat (taito)'!Y71=Pistetaulukko!$G$66,'Vastaukset, kilpailijat (taito)'!Y71=Pistetaulukko!$K$66),Pistetaulukko!$G$65,IF(OR('Vastaukset, kilpailijat (taito)'!Y71=Pistetaulukko!$F$66,'Vastaukset, kilpailijat (taito)'!Y71=Pistetaulukko!$L$66),Pistetaulukko!$F$65,IF(OR('Vastaukset, kilpailijat (taito)'!Y71=Pistetaulukko!$E$66,'Vastaukset, kilpailijat (taito)'!Y71=Pistetaulukko!$M$66),Pistetaulukko!$E$65,IF(OR('Vastaukset, kilpailijat (taito)'!Y71=Pistetaulukko!$D$66,'Vastaukset, kilpailijat (taito)'!Y71=Pistetaulukko!$N$66),Pistetaulukko!$D$65,0))))))</f>
        <v>0</v>
      </c>
      <c r="Z71" s="82">
        <f>IF('Vastaukset, kilpailijat (taito)'!Z71=Pistetaulukko!$I$69,Pistetaulukko!$I$68,IF(OR('Vastaukset, kilpailijat (taito)'!Z71=Pistetaulukko!$H$69,'Vastaukset, kilpailijat (taito)'!Z71=Pistetaulukko!$J$69),Pistetaulukko!$H$68,IF(OR('Vastaukset, kilpailijat (taito)'!Z71=Pistetaulukko!$G$69,'Vastaukset, kilpailijat (taito)'!Z71=Pistetaulukko!$K$69),Pistetaulukko!$G$68,IF(OR('Vastaukset, kilpailijat (taito)'!Z71=Pistetaulukko!$F$69,'Vastaukset, kilpailijat (taito)'!Z71=Pistetaulukko!$L$69),Pistetaulukko!$F$68,IF(OR('Vastaukset, kilpailijat (taito)'!Z71=Pistetaulukko!$E$69,'Vastaukset, kilpailijat (taito)'!Z71=Pistetaulukko!$M$69),Pistetaulukko!$E$68,IF(OR('Vastaukset, kilpailijat (taito)'!Z71=Pistetaulukko!$D$69,'Vastaukset, kilpailijat (taito)'!Z71=Pistetaulukko!$N$69),Pistetaulukko!$D$68,0))))))</f>
        <v>0</v>
      </c>
      <c r="AA71" s="4">
        <f t="shared" si="5"/>
        <v>0</v>
      </c>
      <c r="AB71" s="34">
        <f>'Vastaukset, kilpailijat (taito)'!AD71</f>
        <v>0</v>
      </c>
      <c r="AC71" s="125">
        <f>'Vastaukset, kilpailijat (taito)'!AC71</f>
        <v>0</v>
      </c>
      <c r="AD71" s="35">
        <f t="shared" si="6"/>
        <v>-5.2083333333333336E-2</v>
      </c>
      <c r="AE71" s="116">
        <f t="shared" si="7"/>
        <v>0</v>
      </c>
      <c r="AF71" s="38">
        <f t="shared" si="8"/>
        <v>0</v>
      </c>
      <c r="AG71" s="12"/>
    </row>
    <row r="72" spans="1:33" x14ac:dyDescent="0.3">
      <c r="A72" s="7">
        <f>'Vastaukset, kilpailijat (taito)'!A72</f>
        <v>0</v>
      </c>
      <c r="B72" s="56">
        <f>'Vastaukset, kilpailijat (taito)'!B72</f>
        <v>0</v>
      </c>
      <c r="C72" s="6">
        <f>'Vastaukset, kilpailijat (taito)'!C72</f>
        <v>0</v>
      </c>
      <c r="D72" s="6">
        <f>'Vastaukset, kilpailijat (taito)'!D72</f>
        <v>0</v>
      </c>
      <c r="E72" s="82">
        <f>IF('Vastaukset, kilpailijat (taito)'!E72=Pistetaulukko!$I$3,Pistetaulukko!$I$2,0)</f>
        <v>0</v>
      </c>
      <c r="F72" s="82">
        <f>IF('Vastaukset, kilpailijat (taito)'!F72=Pistetaulukko!$I$6,Pistetaulukko!$I$5,IF(OR('Vastaukset, kilpailijat (taito)'!F72=Pistetaulukko!$H$6,'Vastaukset, kilpailijat (taito)'!F72=Pistetaulukko!$J$6),Pistetaulukko!$H$5,IF(OR('Vastaukset, kilpailijat (taito)'!F72=Pistetaulukko!$G$6,'Vastaukset, kilpailijat (taito)'!F72=Pistetaulukko!$K$6),Pistetaulukko!$G$5,IF(OR('Vastaukset, kilpailijat (taito)'!F72=Pistetaulukko!$F$6,'Vastaukset, kilpailijat (taito)'!F72=Pistetaulukko!$L$6),Pistetaulukko!$F$5,0))))</f>
        <v>0</v>
      </c>
      <c r="G72" s="82">
        <f>IF('Vastaukset, kilpailijat (taito)'!G72=Pistetaulukko!$I$9,Pistetaulukko!$I$8,IF(OR('Vastaukset, kilpailijat (taito)'!G72=Pistetaulukko!$H$9,'Vastaukset, kilpailijat (taito)'!G72=Pistetaulukko!$J$9),Pistetaulukko!$H$8,IF(OR('Vastaukset, kilpailijat (taito)'!G72=Pistetaulukko!$G$9,'Vastaukset, kilpailijat (taito)'!G72=Pistetaulukko!$K$9),Pistetaulukko!$G$8,IF(OR('Vastaukset, kilpailijat (taito)'!G72=Pistetaulukko!$F$9,'Vastaukset, kilpailijat (taito)'!G72=Pistetaulukko!$L$9),Pistetaulukko!$F$8,0))))</f>
        <v>0</v>
      </c>
      <c r="H72" s="82">
        <f>IF('Vastaukset, kilpailijat (taito)'!H72=Pistetaulukko!$I$12,Pistetaulukko!$I$11,IF(OR('Vastaukset, kilpailijat (taito)'!H72=Pistetaulukko!$H$12,'Vastaukset, kilpailijat (taito)'!H72=Pistetaulukko!$J$12),Pistetaulukko!$H$11,IF(OR('Vastaukset, kilpailijat (taito)'!H72=Pistetaulukko!$G$12,'Vastaukset, kilpailijat (taito)'!H72=Pistetaulukko!$K$12),Pistetaulukko!$G$11,IF(OR('Vastaukset, kilpailijat (taito)'!H72=Pistetaulukko!$F$12,'Vastaukset, kilpailijat (taito)'!H72=Pistetaulukko!$L$12),Pistetaulukko!$F$11,0))))</f>
        <v>0</v>
      </c>
      <c r="I72" s="82">
        <f>IF('Vastaukset, kilpailijat (taito)'!I72=Pistetaulukko!$I$18,Pistetaulukko!$I$17,0)</f>
        <v>0</v>
      </c>
      <c r="J72" s="82">
        <f>IF('Vastaukset, kilpailijat (taito)'!J72=Pistetaulukko!$I$21,Pistetaulukko!$I$20,IF(OR('Vastaukset, kilpailijat (taito)'!J72=Pistetaulukko!$H$21,'Vastaukset, kilpailijat (taito)'!J72=Pistetaulukko!$J$21),Pistetaulukko!$H$20,IF(OR('Vastaukset, kilpailijat (taito)'!J72=Pistetaulukko!$G$21,'Vastaukset, kilpailijat (taito)'!J72=Pistetaulukko!$K$21),Pistetaulukko!$G$20,IF(OR('Vastaukset, kilpailijat (taito)'!J72=Pistetaulukko!$F$21,'Vastaukset, kilpailijat (taito)'!J72=Pistetaulukko!$L$21),Pistetaulukko!$F$20,0))))</f>
        <v>0</v>
      </c>
      <c r="K72" s="82">
        <f>IF('Vastaukset, kilpailijat (taito)'!K72=Pistetaulukko!$I$24,Pistetaulukko!$I$23,0)</f>
        <v>0</v>
      </c>
      <c r="L72" s="82">
        <f>IF('Vastaukset, kilpailijat (taito)'!L72=Pistetaulukko!$I$27,Pistetaulukko!$I$26,IF(OR('Vastaukset, kilpailijat (taito)'!L72=Pistetaulukko!$H$27,'Vastaukset, kilpailijat (taito)'!L72=Pistetaulukko!$J$27),Pistetaulukko!$H$26,IF(OR('Vastaukset, kilpailijat (taito)'!L72=Pistetaulukko!$G$27,'Vastaukset, kilpailijat (taito)'!L72=Pistetaulukko!$K$27),Pistetaulukko!$G$26,IF(OR('Vastaukset, kilpailijat (taito)'!L72=Pistetaulukko!$F$27,'Vastaukset, kilpailijat (taito)'!L72=Pistetaulukko!$L$27),Pistetaulukko!$F$26,0))))</f>
        <v>0</v>
      </c>
      <c r="M72" s="82">
        <f>IF('Vastaukset, kilpailijat (taito)'!M72=Pistetaulukko!$I$30,Pistetaulukko!$I$29,0)</f>
        <v>0</v>
      </c>
      <c r="N72" s="82">
        <f>IF('Vastaukset, kilpailijat (taito)'!N72=Pistetaulukko!$I$33,Pistetaulukko!$I$32,IF(OR('Vastaukset, kilpailijat (taito)'!N72=Pistetaulukko!$H$33,'Vastaukset, kilpailijat (taito)'!N72=Pistetaulukko!$J$33),Pistetaulukko!$H$32,IF(OR('Vastaukset, kilpailijat (taito)'!N72=Pistetaulukko!$G$33,'Vastaukset, kilpailijat (taito)'!N72=Pistetaulukko!$K$33),Pistetaulukko!$G$32,IF(OR('Vastaukset, kilpailijat (taito)'!N72=Pistetaulukko!$F$33,'Vastaukset, kilpailijat (taito)'!N72=Pistetaulukko!$L$33),Pistetaulukko!$F$32,IF(OR('Vastaukset, kilpailijat (taito)'!N72=Pistetaulukko!$E$33,'Vastaukset, kilpailijat (taito)'!N72=Pistetaulukko!$M$33),Pistetaulukko!$E$32,IF(OR('Vastaukset, kilpailijat (taito)'!N72=Pistetaulukko!$D$33,'Vastaukset, kilpailijat (taito)'!N72=Pistetaulukko!$N$33),Pistetaulukko!$D$32,0))))))</f>
        <v>0</v>
      </c>
      <c r="O72" s="82">
        <f>IF('Vastaukset, kilpailijat (taito)'!O72=Pistetaulukko!$I$36,Pistetaulukko!$I$35,IF(OR('Vastaukset, kilpailijat (taito)'!O72=Pistetaulukko!$H$36,'Vastaukset, kilpailijat (taito)'!O72=Pistetaulukko!$J$36),Pistetaulukko!$H$35,IF(OR('Vastaukset, kilpailijat (taito)'!O72=Pistetaulukko!$G$36,'Vastaukset, kilpailijat (taito)'!O72=Pistetaulukko!$K$36),Pistetaulukko!$G$35,IF(OR('Vastaukset, kilpailijat (taito)'!O72=Pistetaulukko!$F$36,'Vastaukset, kilpailijat (taito)'!O72=Pistetaulukko!$L$36),Pistetaulukko!$F$35,IF(OR('Vastaukset, kilpailijat (taito)'!O72=Pistetaulukko!$E$36,'Vastaukset, kilpailijat (taito)'!O72=Pistetaulukko!$M$36),Pistetaulukko!$E$35,IF(OR('Vastaukset, kilpailijat (taito)'!O72=Pistetaulukko!$D$36,'Vastaukset, kilpailijat (taito)'!O72=Pistetaulukko!$N$36),Pistetaulukko!$D$35,IF(OR('Vastaukset, kilpailijat (taito)'!O72=Pistetaulukko!$C$36,'Vastaukset, kilpailijat (taito)'!O72=Pistetaulukko!$O$36),Pistetaulukko!$C$35,IF(OR('Vastaukset, kilpailijat (taito)'!O72=Pistetaulukko!$B$36,'Vastaukset, kilpailijat (taito)'!O72=Pistetaulukko!$P$36),Pistetaulukko!$B$35,0))))))))</f>
        <v>0</v>
      </c>
      <c r="P72" s="82">
        <f>IF('Vastaukset, kilpailijat (taito)'!P72=Pistetaulukko!$I$39,Pistetaulukko!$I$38,IF(OR('Vastaukset, kilpailijat (taito)'!P72=Pistetaulukko!$H$39,'Vastaukset, kilpailijat (taito)'!P72=Pistetaulukko!$J$39),Pistetaulukko!$H$38,IF(OR('Vastaukset, kilpailijat (taito)'!P72=Pistetaulukko!$G$39,'Vastaukset, kilpailijat (taito)'!P72=Pistetaulukko!$K$39),Pistetaulukko!$G$38,IF(OR('Vastaukset, kilpailijat (taito)'!P72=Pistetaulukko!$F$39,'Vastaukset, kilpailijat (taito)'!P72=Pistetaulukko!$L$39),Pistetaulukko!$F$38,0))))</f>
        <v>0</v>
      </c>
      <c r="Q72" s="82">
        <f>IF('Vastaukset, kilpailijat (taito)'!Q72=Pistetaulukko!$I$42,Pistetaulukko!$I$41,IF(OR('Vastaukset, kilpailijat (taito)'!Q72=Pistetaulukko!$H$42,'Vastaukset, kilpailijat (taito)'!Q72=Pistetaulukko!$J$42),Pistetaulukko!$H$41,IF(OR('Vastaukset, kilpailijat (taito)'!Q72=Pistetaulukko!$G$42,'Vastaukset, kilpailijat (taito)'!Q72=Pistetaulukko!$K$42),Pistetaulukko!$G$41,IF(OR('Vastaukset, kilpailijat (taito)'!Q72=Pistetaulukko!$F$42,'Vastaukset, kilpailijat (taito)'!Q72=Pistetaulukko!$L$42),Pistetaulukko!$F$41,0))))</f>
        <v>0</v>
      </c>
      <c r="R72" s="82">
        <f>IF('Vastaukset, kilpailijat (taito)'!R72=Pistetaulukko!$I$45,Pistetaulukko!$I$44,IF(OR('Vastaukset, kilpailijat (taito)'!R72=Pistetaulukko!$H$45,'Vastaukset, kilpailijat (taito)'!R72=Pistetaulukko!$J$45),Pistetaulukko!$H$44,IF(OR('Vastaukset, kilpailijat (taito)'!R72=Pistetaulukko!$G$45,'Vastaukset, kilpailijat (taito)'!R72=Pistetaulukko!$K$45),Pistetaulukko!$G$44,IF(OR('Vastaukset, kilpailijat (taito)'!R72=Pistetaulukko!$F$45,'Vastaukset, kilpailijat (taito)'!R72=Pistetaulukko!$L$45),Pistetaulukko!$F$44,0))))</f>
        <v>0</v>
      </c>
      <c r="S72" s="82">
        <f>IF('Vastaukset, kilpailijat (taito)'!S72=Pistetaulukko!$I$48,Pistetaulukko!$I$47,IF(OR('Vastaukset, kilpailijat (taito)'!S72=Pistetaulukko!$H$48,'Vastaukset, kilpailijat (taito)'!S72=Pistetaulukko!$J$48),Pistetaulukko!$H$47,IF(OR('Vastaukset, kilpailijat (taito)'!S72=Pistetaulukko!$G$48,'Vastaukset, kilpailijat (taito)'!S72=Pistetaulukko!$K$48),Pistetaulukko!$G$47,IF(OR('Vastaukset, kilpailijat (taito)'!S72=Pistetaulukko!$F$48,'Vastaukset, kilpailijat (taito)'!S72=Pistetaulukko!$L$48),Pistetaulukko!$F$47,0))))</f>
        <v>0</v>
      </c>
      <c r="T72" s="82">
        <f>IF('Vastaukset, kilpailijat (taito)'!T72=Pistetaulukko!$I$51,Pistetaulukko!$I$50,IF(OR('Vastaukset, kilpailijat (taito)'!T72=Pistetaulukko!$H$51,'Vastaukset, kilpailijat (taito)'!T72=Pistetaulukko!$J$51),Pistetaulukko!$H$50,IF(OR('Vastaukset, kilpailijat (taito)'!T72=Pistetaulukko!$G$51,'Vastaukset, kilpailijat (taito)'!T72=Pistetaulukko!$K$51),Pistetaulukko!$G$50,IF(OR('Vastaukset, kilpailijat (taito)'!T72=Pistetaulukko!$F$51,'Vastaukset, kilpailijat (taito)'!T72=Pistetaulukko!$L$51),Pistetaulukko!$F$50,0))))</f>
        <v>0</v>
      </c>
      <c r="U72" s="82">
        <f>IF('Vastaukset, kilpailijat (taito)'!U72=Pistetaulukko!$I$54,Pistetaulukko!$I$53,IF(OR('Vastaukset, kilpailijat (taito)'!U72=Pistetaulukko!$H$54,'Vastaukset, kilpailijat (taito)'!U72=Pistetaulukko!$J$54),Pistetaulukko!$H$53,IF(OR('Vastaukset, kilpailijat (taito)'!U72=Pistetaulukko!$G$54,'Vastaukset, kilpailijat (taito)'!U72=Pistetaulukko!$K$54),Pistetaulukko!$G$53,IF(OR('Vastaukset, kilpailijat (taito)'!U72=Pistetaulukko!$F$54,'Vastaukset, kilpailijat (taito)'!U72=Pistetaulukko!$L$54),Pistetaulukko!$F$53,0))))</f>
        <v>0</v>
      </c>
      <c r="V72" s="82">
        <f>IF('Vastaukset, kilpailijat (taito)'!V72=Pistetaulukko!$I$57,Pistetaulukko!$I$56,IF(OR('Vastaukset, kilpailijat (taito)'!V72=Pistetaulukko!$H$57,'Vastaukset, kilpailijat (taito)'!V72=Pistetaulukko!$J$57),Pistetaulukko!$H$56,IF(OR('Vastaukset, kilpailijat (taito)'!V72=Pistetaulukko!$G$57,'Vastaukset, kilpailijat (taito)'!V72=Pistetaulukko!$K$57),Pistetaulukko!$G$56,IF(OR('Vastaukset, kilpailijat (taito)'!V72=Pistetaulukko!$F$57,'Vastaukset, kilpailijat (taito)'!V72=Pistetaulukko!$L$57),Pistetaulukko!$F$56,0))))</f>
        <v>0</v>
      </c>
      <c r="W72" s="82">
        <f>IF('Vastaukset, kilpailijat (taito)'!W72=Pistetaulukko!$I$60,Pistetaulukko!$I$59,IF(OR('Vastaukset, kilpailijat (taito)'!W72=Pistetaulukko!$H$60,'Vastaukset, kilpailijat (taito)'!W72=Pistetaulukko!$J$60),Pistetaulukko!$H$59,IF(OR('Vastaukset, kilpailijat (taito)'!W72=Pistetaulukko!$G$60,'Vastaukset, kilpailijat (taito)'!W72=Pistetaulukko!$K$60),Pistetaulukko!$G$59,IF(OR('Vastaukset, kilpailijat (taito)'!W72=Pistetaulukko!$F$60,'Vastaukset, kilpailijat (taito)'!W72=Pistetaulukko!$L$60),Pistetaulukko!$F$59,0))))</f>
        <v>0</v>
      </c>
      <c r="X72" s="82">
        <f>IF('Vastaukset, kilpailijat (taito)'!X72=Pistetaulukko!$I$63,Pistetaulukko!$I$62,IF(OR('Vastaukset, kilpailijat (taito)'!X72=Pistetaulukko!$H$63,'Vastaukset, kilpailijat (taito)'!X72=Pistetaulukko!$J$63),Pistetaulukko!$H$62,IF(OR('Vastaukset, kilpailijat (taito)'!X72=Pistetaulukko!$G$63,'Vastaukset, kilpailijat (taito)'!X72=Pistetaulukko!$K$63),Pistetaulukko!$G$62,IF(OR('Vastaukset, kilpailijat (taito)'!X72=Pistetaulukko!$F$63,'Vastaukset, kilpailijat (taito)'!X72=Pistetaulukko!$L$63),Pistetaulukko!$F$62,0))))</f>
        <v>0</v>
      </c>
      <c r="Y72" s="82">
        <f>IF('Vastaukset, kilpailijat (taito)'!Y72=Pistetaulukko!$I$66,Pistetaulukko!$I$65,IF(OR('Vastaukset, kilpailijat (taito)'!Y72=Pistetaulukko!$H$66,'Vastaukset, kilpailijat (taito)'!Y72=Pistetaulukko!$J$66),Pistetaulukko!$H$65,IF(OR('Vastaukset, kilpailijat (taito)'!Y72=Pistetaulukko!$G$66,'Vastaukset, kilpailijat (taito)'!Y72=Pistetaulukko!$K$66),Pistetaulukko!$G$65,IF(OR('Vastaukset, kilpailijat (taito)'!Y72=Pistetaulukko!$F$66,'Vastaukset, kilpailijat (taito)'!Y72=Pistetaulukko!$L$66),Pistetaulukko!$F$65,IF(OR('Vastaukset, kilpailijat (taito)'!Y72=Pistetaulukko!$E$66,'Vastaukset, kilpailijat (taito)'!Y72=Pistetaulukko!$M$66),Pistetaulukko!$E$65,IF(OR('Vastaukset, kilpailijat (taito)'!Y72=Pistetaulukko!$D$66,'Vastaukset, kilpailijat (taito)'!Y72=Pistetaulukko!$N$66),Pistetaulukko!$D$65,0))))))</f>
        <v>0</v>
      </c>
      <c r="Z72" s="82">
        <f>IF('Vastaukset, kilpailijat (taito)'!Z72=Pistetaulukko!$I$69,Pistetaulukko!$I$68,IF(OR('Vastaukset, kilpailijat (taito)'!Z72=Pistetaulukko!$H$69,'Vastaukset, kilpailijat (taito)'!Z72=Pistetaulukko!$J$69),Pistetaulukko!$H$68,IF(OR('Vastaukset, kilpailijat (taito)'!Z72=Pistetaulukko!$G$69,'Vastaukset, kilpailijat (taito)'!Z72=Pistetaulukko!$K$69),Pistetaulukko!$G$68,IF(OR('Vastaukset, kilpailijat (taito)'!Z72=Pistetaulukko!$F$69,'Vastaukset, kilpailijat (taito)'!Z72=Pistetaulukko!$L$69),Pistetaulukko!$F$68,IF(OR('Vastaukset, kilpailijat (taito)'!Z72=Pistetaulukko!$E$69,'Vastaukset, kilpailijat (taito)'!Z72=Pistetaulukko!$M$69),Pistetaulukko!$E$68,IF(OR('Vastaukset, kilpailijat (taito)'!Z72=Pistetaulukko!$D$69,'Vastaukset, kilpailijat (taito)'!Z72=Pistetaulukko!$N$69),Pistetaulukko!$D$68,0))))))</f>
        <v>0</v>
      </c>
      <c r="AA72" s="4">
        <f t="shared" si="5"/>
        <v>0</v>
      </c>
      <c r="AB72" s="34">
        <f>'Vastaukset, kilpailijat (taito)'!AD72</f>
        <v>0</v>
      </c>
      <c r="AC72" s="125">
        <f>'Vastaukset, kilpailijat (taito)'!AC72</f>
        <v>0</v>
      </c>
      <c r="AD72" s="35">
        <f t="shared" si="6"/>
        <v>-5.2083333333333336E-2</v>
      </c>
      <c r="AE72" s="116">
        <f t="shared" si="7"/>
        <v>0</v>
      </c>
      <c r="AF72" s="38">
        <f t="shared" si="8"/>
        <v>0</v>
      </c>
      <c r="AG72" s="12"/>
    </row>
    <row r="73" spans="1:33" x14ac:dyDescent="0.3">
      <c r="A73" s="7">
        <f>'Vastaukset, kilpailijat (taito)'!A73</f>
        <v>0</v>
      </c>
      <c r="B73" s="56">
        <f>'Vastaukset, kilpailijat (taito)'!B73</f>
        <v>0</v>
      </c>
      <c r="C73" s="6">
        <f>'Vastaukset, kilpailijat (taito)'!C73</f>
        <v>0</v>
      </c>
      <c r="D73" s="6">
        <f>'Vastaukset, kilpailijat (taito)'!D73</f>
        <v>0</v>
      </c>
      <c r="E73" s="82">
        <f>IF('Vastaukset, kilpailijat (taito)'!E73=Pistetaulukko!$I$3,Pistetaulukko!$I$2,0)</f>
        <v>0</v>
      </c>
      <c r="F73" s="82">
        <f>IF('Vastaukset, kilpailijat (taito)'!F73=Pistetaulukko!$I$6,Pistetaulukko!$I$5,IF(OR('Vastaukset, kilpailijat (taito)'!F73=Pistetaulukko!$H$6,'Vastaukset, kilpailijat (taito)'!F73=Pistetaulukko!$J$6),Pistetaulukko!$H$5,IF(OR('Vastaukset, kilpailijat (taito)'!F73=Pistetaulukko!$G$6,'Vastaukset, kilpailijat (taito)'!F73=Pistetaulukko!$K$6),Pistetaulukko!$G$5,IF(OR('Vastaukset, kilpailijat (taito)'!F73=Pistetaulukko!$F$6,'Vastaukset, kilpailijat (taito)'!F73=Pistetaulukko!$L$6),Pistetaulukko!$F$5,0))))</f>
        <v>0</v>
      </c>
      <c r="G73" s="82">
        <f>IF('Vastaukset, kilpailijat (taito)'!G73=Pistetaulukko!$I$9,Pistetaulukko!$I$8,IF(OR('Vastaukset, kilpailijat (taito)'!G73=Pistetaulukko!$H$9,'Vastaukset, kilpailijat (taito)'!G73=Pistetaulukko!$J$9),Pistetaulukko!$H$8,IF(OR('Vastaukset, kilpailijat (taito)'!G73=Pistetaulukko!$G$9,'Vastaukset, kilpailijat (taito)'!G73=Pistetaulukko!$K$9),Pistetaulukko!$G$8,IF(OR('Vastaukset, kilpailijat (taito)'!G73=Pistetaulukko!$F$9,'Vastaukset, kilpailijat (taito)'!G73=Pistetaulukko!$L$9),Pistetaulukko!$F$8,0))))</f>
        <v>0</v>
      </c>
      <c r="H73" s="82">
        <f>IF('Vastaukset, kilpailijat (taito)'!H73=Pistetaulukko!$I$12,Pistetaulukko!$I$11,IF(OR('Vastaukset, kilpailijat (taito)'!H73=Pistetaulukko!$H$12,'Vastaukset, kilpailijat (taito)'!H73=Pistetaulukko!$J$12),Pistetaulukko!$H$11,IF(OR('Vastaukset, kilpailijat (taito)'!H73=Pistetaulukko!$G$12,'Vastaukset, kilpailijat (taito)'!H73=Pistetaulukko!$K$12),Pistetaulukko!$G$11,IF(OR('Vastaukset, kilpailijat (taito)'!H73=Pistetaulukko!$F$12,'Vastaukset, kilpailijat (taito)'!H73=Pistetaulukko!$L$12),Pistetaulukko!$F$11,0))))</f>
        <v>0</v>
      </c>
      <c r="I73" s="82">
        <f>IF('Vastaukset, kilpailijat (taito)'!I73=Pistetaulukko!$I$18,Pistetaulukko!$I$17,0)</f>
        <v>0</v>
      </c>
      <c r="J73" s="82">
        <f>IF('Vastaukset, kilpailijat (taito)'!J73=Pistetaulukko!$I$21,Pistetaulukko!$I$20,IF(OR('Vastaukset, kilpailijat (taito)'!J73=Pistetaulukko!$H$21,'Vastaukset, kilpailijat (taito)'!J73=Pistetaulukko!$J$21),Pistetaulukko!$H$20,IF(OR('Vastaukset, kilpailijat (taito)'!J73=Pistetaulukko!$G$21,'Vastaukset, kilpailijat (taito)'!J73=Pistetaulukko!$K$21),Pistetaulukko!$G$20,IF(OR('Vastaukset, kilpailijat (taito)'!J73=Pistetaulukko!$F$21,'Vastaukset, kilpailijat (taito)'!J73=Pistetaulukko!$L$21),Pistetaulukko!$F$20,0))))</f>
        <v>0</v>
      </c>
      <c r="K73" s="82">
        <f>IF('Vastaukset, kilpailijat (taito)'!K73=Pistetaulukko!$I$24,Pistetaulukko!$I$23,0)</f>
        <v>0</v>
      </c>
      <c r="L73" s="82">
        <f>IF('Vastaukset, kilpailijat (taito)'!L73=Pistetaulukko!$I$27,Pistetaulukko!$I$26,IF(OR('Vastaukset, kilpailijat (taito)'!L73=Pistetaulukko!$H$27,'Vastaukset, kilpailijat (taito)'!L73=Pistetaulukko!$J$27),Pistetaulukko!$H$26,IF(OR('Vastaukset, kilpailijat (taito)'!L73=Pistetaulukko!$G$27,'Vastaukset, kilpailijat (taito)'!L73=Pistetaulukko!$K$27),Pistetaulukko!$G$26,IF(OR('Vastaukset, kilpailijat (taito)'!L73=Pistetaulukko!$F$27,'Vastaukset, kilpailijat (taito)'!L73=Pistetaulukko!$L$27),Pistetaulukko!$F$26,0))))</f>
        <v>0</v>
      </c>
      <c r="M73" s="82">
        <f>IF('Vastaukset, kilpailijat (taito)'!M73=Pistetaulukko!$I$30,Pistetaulukko!$I$29,0)</f>
        <v>0</v>
      </c>
      <c r="N73" s="82">
        <f>IF('Vastaukset, kilpailijat (taito)'!N73=Pistetaulukko!$I$33,Pistetaulukko!$I$32,IF(OR('Vastaukset, kilpailijat (taito)'!N73=Pistetaulukko!$H$33,'Vastaukset, kilpailijat (taito)'!N73=Pistetaulukko!$J$33),Pistetaulukko!$H$32,IF(OR('Vastaukset, kilpailijat (taito)'!N73=Pistetaulukko!$G$33,'Vastaukset, kilpailijat (taito)'!N73=Pistetaulukko!$K$33),Pistetaulukko!$G$32,IF(OR('Vastaukset, kilpailijat (taito)'!N73=Pistetaulukko!$F$33,'Vastaukset, kilpailijat (taito)'!N73=Pistetaulukko!$L$33),Pistetaulukko!$F$32,IF(OR('Vastaukset, kilpailijat (taito)'!N73=Pistetaulukko!$E$33,'Vastaukset, kilpailijat (taito)'!N73=Pistetaulukko!$M$33),Pistetaulukko!$E$32,IF(OR('Vastaukset, kilpailijat (taito)'!N73=Pistetaulukko!$D$33,'Vastaukset, kilpailijat (taito)'!N73=Pistetaulukko!$N$33),Pistetaulukko!$D$32,0))))))</f>
        <v>0</v>
      </c>
      <c r="O73" s="82">
        <f>IF('Vastaukset, kilpailijat (taito)'!O73=Pistetaulukko!$I$36,Pistetaulukko!$I$35,IF(OR('Vastaukset, kilpailijat (taito)'!O73=Pistetaulukko!$H$36,'Vastaukset, kilpailijat (taito)'!O73=Pistetaulukko!$J$36),Pistetaulukko!$H$35,IF(OR('Vastaukset, kilpailijat (taito)'!O73=Pistetaulukko!$G$36,'Vastaukset, kilpailijat (taito)'!O73=Pistetaulukko!$K$36),Pistetaulukko!$G$35,IF(OR('Vastaukset, kilpailijat (taito)'!O73=Pistetaulukko!$F$36,'Vastaukset, kilpailijat (taito)'!O73=Pistetaulukko!$L$36),Pistetaulukko!$F$35,IF(OR('Vastaukset, kilpailijat (taito)'!O73=Pistetaulukko!$E$36,'Vastaukset, kilpailijat (taito)'!O73=Pistetaulukko!$M$36),Pistetaulukko!$E$35,IF(OR('Vastaukset, kilpailijat (taito)'!O73=Pistetaulukko!$D$36,'Vastaukset, kilpailijat (taito)'!O73=Pistetaulukko!$N$36),Pistetaulukko!$D$35,IF(OR('Vastaukset, kilpailijat (taito)'!O73=Pistetaulukko!$C$36,'Vastaukset, kilpailijat (taito)'!O73=Pistetaulukko!$O$36),Pistetaulukko!$C$35,IF(OR('Vastaukset, kilpailijat (taito)'!O73=Pistetaulukko!$B$36,'Vastaukset, kilpailijat (taito)'!O73=Pistetaulukko!$P$36),Pistetaulukko!$B$35,0))))))))</f>
        <v>0</v>
      </c>
      <c r="P73" s="82">
        <f>IF('Vastaukset, kilpailijat (taito)'!P73=Pistetaulukko!$I$39,Pistetaulukko!$I$38,IF(OR('Vastaukset, kilpailijat (taito)'!P73=Pistetaulukko!$H$39,'Vastaukset, kilpailijat (taito)'!P73=Pistetaulukko!$J$39),Pistetaulukko!$H$38,IF(OR('Vastaukset, kilpailijat (taito)'!P73=Pistetaulukko!$G$39,'Vastaukset, kilpailijat (taito)'!P73=Pistetaulukko!$K$39),Pistetaulukko!$G$38,IF(OR('Vastaukset, kilpailijat (taito)'!P73=Pistetaulukko!$F$39,'Vastaukset, kilpailijat (taito)'!P73=Pistetaulukko!$L$39),Pistetaulukko!$F$38,0))))</f>
        <v>0</v>
      </c>
      <c r="Q73" s="82">
        <f>IF('Vastaukset, kilpailijat (taito)'!Q73=Pistetaulukko!$I$42,Pistetaulukko!$I$41,IF(OR('Vastaukset, kilpailijat (taito)'!Q73=Pistetaulukko!$H$42,'Vastaukset, kilpailijat (taito)'!Q73=Pistetaulukko!$J$42),Pistetaulukko!$H$41,IF(OR('Vastaukset, kilpailijat (taito)'!Q73=Pistetaulukko!$G$42,'Vastaukset, kilpailijat (taito)'!Q73=Pistetaulukko!$K$42),Pistetaulukko!$G$41,IF(OR('Vastaukset, kilpailijat (taito)'!Q73=Pistetaulukko!$F$42,'Vastaukset, kilpailijat (taito)'!Q73=Pistetaulukko!$L$42),Pistetaulukko!$F$41,0))))</f>
        <v>0</v>
      </c>
      <c r="R73" s="82">
        <f>IF('Vastaukset, kilpailijat (taito)'!R73=Pistetaulukko!$I$45,Pistetaulukko!$I$44,IF(OR('Vastaukset, kilpailijat (taito)'!R73=Pistetaulukko!$H$45,'Vastaukset, kilpailijat (taito)'!R73=Pistetaulukko!$J$45),Pistetaulukko!$H$44,IF(OR('Vastaukset, kilpailijat (taito)'!R73=Pistetaulukko!$G$45,'Vastaukset, kilpailijat (taito)'!R73=Pistetaulukko!$K$45),Pistetaulukko!$G$44,IF(OR('Vastaukset, kilpailijat (taito)'!R73=Pistetaulukko!$F$45,'Vastaukset, kilpailijat (taito)'!R73=Pistetaulukko!$L$45),Pistetaulukko!$F$44,0))))</f>
        <v>0</v>
      </c>
      <c r="S73" s="82">
        <f>IF('Vastaukset, kilpailijat (taito)'!S73=Pistetaulukko!$I$48,Pistetaulukko!$I$47,IF(OR('Vastaukset, kilpailijat (taito)'!S73=Pistetaulukko!$H$48,'Vastaukset, kilpailijat (taito)'!S73=Pistetaulukko!$J$48),Pistetaulukko!$H$47,IF(OR('Vastaukset, kilpailijat (taito)'!S73=Pistetaulukko!$G$48,'Vastaukset, kilpailijat (taito)'!S73=Pistetaulukko!$K$48),Pistetaulukko!$G$47,IF(OR('Vastaukset, kilpailijat (taito)'!S73=Pistetaulukko!$F$48,'Vastaukset, kilpailijat (taito)'!S73=Pistetaulukko!$L$48),Pistetaulukko!$F$47,0))))</f>
        <v>0</v>
      </c>
      <c r="T73" s="82">
        <f>IF('Vastaukset, kilpailijat (taito)'!T73=Pistetaulukko!$I$51,Pistetaulukko!$I$50,IF(OR('Vastaukset, kilpailijat (taito)'!T73=Pistetaulukko!$H$51,'Vastaukset, kilpailijat (taito)'!T73=Pistetaulukko!$J$51),Pistetaulukko!$H$50,IF(OR('Vastaukset, kilpailijat (taito)'!T73=Pistetaulukko!$G$51,'Vastaukset, kilpailijat (taito)'!T73=Pistetaulukko!$K$51),Pistetaulukko!$G$50,IF(OR('Vastaukset, kilpailijat (taito)'!T73=Pistetaulukko!$F$51,'Vastaukset, kilpailijat (taito)'!T73=Pistetaulukko!$L$51),Pistetaulukko!$F$50,0))))</f>
        <v>0</v>
      </c>
      <c r="U73" s="82">
        <f>IF('Vastaukset, kilpailijat (taito)'!U73=Pistetaulukko!$I$54,Pistetaulukko!$I$53,IF(OR('Vastaukset, kilpailijat (taito)'!U73=Pistetaulukko!$H$54,'Vastaukset, kilpailijat (taito)'!U73=Pistetaulukko!$J$54),Pistetaulukko!$H$53,IF(OR('Vastaukset, kilpailijat (taito)'!U73=Pistetaulukko!$G$54,'Vastaukset, kilpailijat (taito)'!U73=Pistetaulukko!$K$54),Pistetaulukko!$G$53,IF(OR('Vastaukset, kilpailijat (taito)'!U73=Pistetaulukko!$F$54,'Vastaukset, kilpailijat (taito)'!U73=Pistetaulukko!$L$54),Pistetaulukko!$F$53,0))))</f>
        <v>0</v>
      </c>
      <c r="V73" s="82">
        <f>IF('Vastaukset, kilpailijat (taito)'!V73=Pistetaulukko!$I$57,Pistetaulukko!$I$56,IF(OR('Vastaukset, kilpailijat (taito)'!V73=Pistetaulukko!$H$57,'Vastaukset, kilpailijat (taito)'!V73=Pistetaulukko!$J$57),Pistetaulukko!$H$56,IF(OR('Vastaukset, kilpailijat (taito)'!V73=Pistetaulukko!$G$57,'Vastaukset, kilpailijat (taito)'!V73=Pistetaulukko!$K$57),Pistetaulukko!$G$56,IF(OR('Vastaukset, kilpailijat (taito)'!V73=Pistetaulukko!$F$57,'Vastaukset, kilpailijat (taito)'!V73=Pistetaulukko!$L$57),Pistetaulukko!$F$56,0))))</f>
        <v>0</v>
      </c>
      <c r="W73" s="82">
        <f>IF('Vastaukset, kilpailijat (taito)'!W73=Pistetaulukko!$I$60,Pistetaulukko!$I$59,IF(OR('Vastaukset, kilpailijat (taito)'!W73=Pistetaulukko!$H$60,'Vastaukset, kilpailijat (taito)'!W73=Pistetaulukko!$J$60),Pistetaulukko!$H$59,IF(OR('Vastaukset, kilpailijat (taito)'!W73=Pistetaulukko!$G$60,'Vastaukset, kilpailijat (taito)'!W73=Pistetaulukko!$K$60),Pistetaulukko!$G$59,IF(OR('Vastaukset, kilpailijat (taito)'!W73=Pistetaulukko!$F$60,'Vastaukset, kilpailijat (taito)'!W73=Pistetaulukko!$L$60),Pistetaulukko!$F$59,0))))</f>
        <v>0</v>
      </c>
      <c r="X73" s="82">
        <f>IF('Vastaukset, kilpailijat (taito)'!X73=Pistetaulukko!$I$63,Pistetaulukko!$I$62,IF(OR('Vastaukset, kilpailijat (taito)'!X73=Pistetaulukko!$H$63,'Vastaukset, kilpailijat (taito)'!X73=Pistetaulukko!$J$63),Pistetaulukko!$H$62,IF(OR('Vastaukset, kilpailijat (taito)'!X73=Pistetaulukko!$G$63,'Vastaukset, kilpailijat (taito)'!X73=Pistetaulukko!$K$63),Pistetaulukko!$G$62,IF(OR('Vastaukset, kilpailijat (taito)'!X73=Pistetaulukko!$F$63,'Vastaukset, kilpailijat (taito)'!X73=Pistetaulukko!$L$63),Pistetaulukko!$F$62,0))))</f>
        <v>0</v>
      </c>
      <c r="Y73" s="82">
        <f>IF('Vastaukset, kilpailijat (taito)'!Y73=Pistetaulukko!$I$66,Pistetaulukko!$I$65,IF(OR('Vastaukset, kilpailijat (taito)'!Y73=Pistetaulukko!$H$66,'Vastaukset, kilpailijat (taito)'!Y73=Pistetaulukko!$J$66),Pistetaulukko!$H$65,IF(OR('Vastaukset, kilpailijat (taito)'!Y73=Pistetaulukko!$G$66,'Vastaukset, kilpailijat (taito)'!Y73=Pistetaulukko!$K$66),Pistetaulukko!$G$65,IF(OR('Vastaukset, kilpailijat (taito)'!Y73=Pistetaulukko!$F$66,'Vastaukset, kilpailijat (taito)'!Y73=Pistetaulukko!$L$66),Pistetaulukko!$F$65,IF(OR('Vastaukset, kilpailijat (taito)'!Y73=Pistetaulukko!$E$66,'Vastaukset, kilpailijat (taito)'!Y73=Pistetaulukko!$M$66),Pistetaulukko!$E$65,IF(OR('Vastaukset, kilpailijat (taito)'!Y73=Pistetaulukko!$D$66,'Vastaukset, kilpailijat (taito)'!Y73=Pistetaulukko!$N$66),Pistetaulukko!$D$65,0))))))</f>
        <v>0</v>
      </c>
      <c r="Z73" s="82">
        <f>IF('Vastaukset, kilpailijat (taito)'!Z73=Pistetaulukko!$I$69,Pistetaulukko!$I$68,IF(OR('Vastaukset, kilpailijat (taito)'!Z73=Pistetaulukko!$H$69,'Vastaukset, kilpailijat (taito)'!Z73=Pistetaulukko!$J$69),Pistetaulukko!$H$68,IF(OR('Vastaukset, kilpailijat (taito)'!Z73=Pistetaulukko!$G$69,'Vastaukset, kilpailijat (taito)'!Z73=Pistetaulukko!$K$69),Pistetaulukko!$G$68,IF(OR('Vastaukset, kilpailijat (taito)'!Z73=Pistetaulukko!$F$69,'Vastaukset, kilpailijat (taito)'!Z73=Pistetaulukko!$L$69),Pistetaulukko!$F$68,IF(OR('Vastaukset, kilpailijat (taito)'!Z73=Pistetaulukko!$E$69,'Vastaukset, kilpailijat (taito)'!Z73=Pistetaulukko!$M$69),Pistetaulukko!$E$68,IF(OR('Vastaukset, kilpailijat (taito)'!Z73=Pistetaulukko!$D$69,'Vastaukset, kilpailijat (taito)'!Z73=Pistetaulukko!$N$69),Pistetaulukko!$D$68,0))))))</f>
        <v>0</v>
      </c>
      <c r="AA73" s="4">
        <f t="shared" si="5"/>
        <v>0</v>
      </c>
      <c r="AB73" s="34">
        <f>'Vastaukset, kilpailijat (taito)'!AD73</f>
        <v>0</v>
      </c>
      <c r="AC73" s="125">
        <f>'Vastaukset, kilpailijat (taito)'!AC73</f>
        <v>0</v>
      </c>
      <c r="AD73" s="35">
        <f t="shared" si="6"/>
        <v>-5.2083333333333336E-2</v>
      </c>
      <c r="AE73" s="116">
        <f t="shared" si="7"/>
        <v>0</v>
      </c>
      <c r="AF73" s="38">
        <f t="shared" si="8"/>
        <v>0</v>
      </c>
      <c r="AG73" s="12"/>
    </row>
    <row r="74" spans="1:33" x14ac:dyDescent="0.3">
      <c r="A74" s="7">
        <f>'Vastaukset, kilpailijat (taito)'!A74</f>
        <v>0</v>
      </c>
      <c r="B74" s="56">
        <f>'Vastaukset, kilpailijat (taito)'!B74</f>
        <v>0</v>
      </c>
      <c r="C74" s="6">
        <f>'Vastaukset, kilpailijat (taito)'!C74</f>
        <v>0</v>
      </c>
      <c r="D74" s="6">
        <f>'Vastaukset, kilpailijat (taito)'!D74</f>
        <v>0</v>
      </c>
      <c r="E74" s="82">
        <f>IF('Vastaukset, kilpailijat (taito)'!E74=Pistetaulukko!$I$3,Pistetaulukko!$I$2,0)</f>
        <v>0</v>
      </c>
      <c r="F74" s="82">
        <f>IF('Vastaukset, kilpailijat (taito)'!F74=Pistetaulukko!$I$6,Pistetaulukko!$I$5,IF(OR('Vastaukset, kilpailijat (taito)'!F74=Pistetaulukko!$H$6,'Vastaukset, kilpailijat (taito)'!F74=Pistetaulukko!$J$6),Pistetaulukko!$H$5,IF(OR('Vastaukset, kilpailijat (taito)'!F74=Pistetaulukko!$G$6,'Vastaukset, kilpailijat (taito)'!F74=Pistetaulukko!$K$6),Pistetaulukko!$G$5,IF(OR('Vastaukset, kilpailijat (taito)'!F74=Pistetaulukko!$F$6,'Vastaukset, kilpailijat (taito)'!F74=Pistetaulukko!$L$6),Pistetaulukko!$F$5,0))))</f>
        <v>0</v>
      </c>
      <c r="G74" s="82">
        <f>IF('Vastaukset, kilpailijat (taito)'!G74=Pistetaulukko!$I$9,Pistetaulukko!$I$8,IF(OR('Vastaukset, kilpailijat (taito)'!G74=Pistetaulukko!$H$9,'Vastaukset, kilpailijat (taito)'!G74=Pistetaulukko!$J$9),Pistetaulukko!$H$8,IF(OR('Vastaukset, kilpailijat (taito)'!G74=Pistetaulukko!$G$9,'Vastaukset, kilpailijat (taito)'!G74=Pistetaulukko!$K$9),Pistetaulukko!$G$8,IF(OR('Vastaukset, kilpailijat (taito)'!G74=Pistetaulukko!$F$9,'Vastaukset, kilpailijat (taito)'!G74=Pistetaulukko!$L$9),Pistetaulukko!$F$8,0))))</f>
        <v>0</v>
      </c>
      <c r="H74" s="82">
        <f>IF('Vastaukset, kilpailijat (taito)'!H74=Pistetaulukko!$I$12,Pistetaulukko!$I$11,IF(OR('Vastaukset, kilpailijat (taito)'!H74=Pistetaulukko!$H$12,'Vastaukset, kilpailijat (taito)'!H74=Pistetaulukko!$J$12),Pistetaulukko!$H$11,IF(OR('Vastaukset, kilpailijat (taito)'!H74=Pistetaulukko!$G$12,'Vastaukset, kilpailijat (taito)'!H74=Pistetaulukko!$K$12),Pistetaulukko!$G$11,IF(OR('Vastaukset, kilpailijat (taito)'!H74=Pistetaulukko!$F$12,'Vastaukset, kilpailijat (taito)'!H74=Pistetaulukko!$L$12),Pistetaulukko!$F$11,0))))</f>
        <v>0</v>
      </c>
      <c r="I74" s="82">
        <f>IF('Vastaukset, kilpailijat (taito)'!I74=Pistetaulukko!$I$18,Pistetaulukko!$I$17,0)</f>
        <v>0</v>
      </c>
      <c r="J74" s="82">
        <f>IF('Vastaukset, kilpailijat (taito)'!J74=Pistetaulukko!$I$21,Pistetaulukko!$I$20,IF(OR('Vastaukset, kilpailijat (taito)'!J74=Pistetaulukko!$H$21,'Vastaukset, kilpailijat (taito)'!J74=Pistetaulukko!$J$21),Pistetaulukko!$H$20,IF(OR('Vastaukset, kilpailijat (taito)'!J74=Pistetaulukko!$G$21,'Vastaukset, kilpailijat (taito)'!J74=Pistetaulukko!$K$21),Pistetaulukko!$G$20,IF(OR('Vastaukset, kilpailijat (taito)'!J74=Pistetaulukko!$F$21,'Vastaukset, kilpailijat (taito)'!J74=Pistetaulukko!$L$21),Pistetaulukko!$F$20,0))))</f>
        <v>0</v>
      </c>
      <c r="K74" s="82">
        <f>IF('Vastaukset, kilpailijat (taito)'!K74=Pistetaulukko!$I$24,Pistetaulukko!$I$23,0)</f>
        <v>0</v>
      </c>
      <c r="L74" s="82">
        <f>IF('Vastaukset, kilpailijat (taito)'!L74=Pistetaulukko!$I$27,Pistetaulukko!$I$26,IF(OR('Vastaukset, kilpailijat (taito)'!L74=Pistetaulukko!$H$27,'Vastaukset, kilpailijat (taito)'!L74=Pistetaulukko!$J$27),Pistetaulukko!$H$26,IF(OR('Vastaukset, kilpailijat (taito)'!L74=Pistetaulukko!$G$27,'Vastaukset, kilpailijat (taito)'!L74=Pistetaulukko!$K$27),Pistetaulukko!$G$26,IF(OR('Vastaukset, kilpailijat (taito)'!L74=Pistetaulukko!$F$27,'Vastaukset, kilpailijat (taito)'!L74=Pistetaulukko!$L$27),Pistetaulukko!$F$26,0))))</f>
        <v>0</v>
      </c>
      <c r="M74" s="82">
        <f>IF('Vastaukset, kilpailijat (taito)'!M74=Pistetaulukko!$I$30,Pistetaulukko!$I$29,0)</f>
        <v>0</v>
      </c>
      <c r="N74" s="82">
        <f>IF('Vastaukset, kilpailijat (taito)'!N74=Pistetaulukko!$I$33,Pistetaulukko!$I$32,IF(OR('Vastaukset, kilpailijat (taito)'!N74=Pistetaulukko!$H$33,'Vastaukset, kilpailijat (taito)'!N74=Pistetaulukko!$J$33),Pistetaulukko!$H$32,IF(OR('Vastaukset, kilpailijat (taito)'!N74=Pistetaulukko!$G$33,'Vastaukset, kilpailijat (taito)'!N74=Pistetaulukko!$K$33),Pistetaulukko!$G$32,IF(OR('Vastaukset, kilpailijat (taito)'!N74=Pistetaulukko!$F$33,'Vastaukset, kilpailijat (taito)'!N74=Pistetaulukko!$L$33),Pistetaulukko!$F$32,IF(OR('Vastaukset, kilpailijat (taito)'!N74=Pistetaulukko!$E$33,'Vastaukset, kilpailijat (taito)'!N74=Pistetaulukko!$M$33),Pistetaulukko!$E$32,IF(OR('Vastaukset, kilpailijat (taito)'!N74=Pistetaulukko!$D$33,'Vastaukset, kilpailijat (taito)'!N74=Pistetaulukko!$N$33),Pistetaulukko!$D$32,0))))))</f>
        <v>0</v>
      </c>
      <c r="O74" s="82">
        <f>IF('Vastaukset, kilpailijat (taito)'!O74=Pistetaulukko!$I$36,Pistetaulukko!$I$35,IF(OR('Vastaukset, kilpailijat (taito)'!O74=Pistetaulukko!$H$36,'Vastaukset, kilpailijat (taito)'!O74=Pistetaulukko!$J$36),Pistetaulukko!$H$35,IF(OR('Vastaukset, kilpailijat (taito)'!O74=Pistetaulukko!$G$36,'Vastaukset, kilpailijat (taito)'!O74=Pistetaulukko!$K$36),Pistetaulukko!$G$35,IF(OR('Vastaukset, kilpailijat (taito)'!O74=Pistetaulukko!$F$36,'Vastaukset, kilpailijat (taito)'!O74=Pistetaulukko!$L$36),Pistetaulukko!$F$35,IF(OR('Vastaukset, kilpailijat (taito)'!O74=Pistetaulukko!$E$36,'Vastaukset, kilpailijat (taito)'!O74=Pistetaulukko!$M$36),Pistetaulukko!$E$35,IF(OR('Vastaukset, kilpailijat (taito)'!O74=Pistetaulukko!$D$36,'Vastaukset, kilpailijat (taito)'!O74=Pistetaulukko!$N$36),Pistetaulukko!$D$35,IF(OR('Vastaukset, kilpailijat (taito)'!O74=Pistetaulukko!$C$36,'Vastaukset, kilpailijat (taito)'!O74=Pistetaulukko!$O$36),Pistetaulukko!$C$35,IF(OR('Vastaukset, kilpailijat (taito)'!O74=Pistetaulukko!$B$36,'Vastaukset, kilpailijat (taito)'!O74=Pistetaulukko!$P$36),Pistetaulukko!$B$35,0))))))))</f>
        <v>0</v>
      </c>
      <c r="P74" s="82">
        <f>IF('Vastaukset, kilpailijat (taito)'!P74=Pistetaulukko!$I$39,Pistetaulukko!$I$38,IF(OR('Vastaukset, kilpailijat (taito)'!P74=Pistetaulukko!$H$39,'Vastaukset, kilpailijat (taito)'!P74=Pistetaulukko!$J$39),Pistetaulukko!$H$38,IF(OR('Vastaukset, kilpailijat (taito)'!P74=Pistetaulukko!$G$39,'Vastaukset, kilpailijat (taito)'!P74=Pistetaulukko!$K$39),Pistetaulukko!$G$38,IF(OR('Vastaukset, kilpailijat (taito)'!P74=Pistetaulukko!$F$39,'Vastaukset, kilpailijat (taito)'!P74=Pistetaulukko!$L$39),Pistetaulukko!$F$38,0))))</f>
        <v>0</v>
      </c>
      <c r="Q74" s="82">
        <f>IF('Vastaukset, kilpailijat (taito)'!Q74=Pistetaulukko!$I$42,Pistetaulukko!$I$41,IF(OR('Vastaukset, kilpailijat (taito)'!Q74=Pistetaulukko!$H$42,'Vastaukset, kilpailijat (taito)'!Q74=Pistetaulukko!$J$42),Pistetaulukko!$H$41,IF(OR('Vastaukset, kilpailijat (taito)'!Q74=Pistetaulukko!$G$42,'Vastaukset, kilpailijat (taito)'!Q74=Pistetaulukko!$K$42),Pistetaulukko!$G$41,IF(OR('Vastaukset, kilpailijat (taito)'!Q74=Pistetaulukko!$F$42,'Vastaukset, kilpailijat (taito)'!Q74=Pistetaulukko!$L$42),Pistetaulukko!$F$41,0))))</f>
        <v>0</v>
      </c>
      <c r="R74" s="82">
        <f>IF('Vastaukset, kilpailijat (taito)'!R74=Pistetaulukko!$I$45,Pistetaulukko!$I$44,IF(OR('Vastaukset, kilpailijat (taito)'!R74=Pistetaulukko!$H$45,'Vastaukset, kilpailijat (taito)'!R74=Pistetaulukko!$J$45),Pistetaulukko!$H$44,IF(OR('Vastaukset, kilpailijat (taito)'!R74=Pistetaulukko!$G$45,'Vastaukset, kilpailijat (taito)'!R74=Pistetaulukko!$K$45),Pistetaulukko!$G$44,IF(OR('Vastaukset, kilpailijat (taito)'!R74=Pistetaulukko!$F$45,'Vastaukset, kilpailijat (taito)'!R74=Pistetaulukko!$L$45),Pistetaulukko!$F$44,0))))</f>
        <v>0</v>
      </c>
      <c r="S74" s="82">
        <f>IF('Vastaukset, kilpailijat (taito)'!S74=Pistetaulukko!$I$48,Pistetaulukko!$I$47,IF(OR('Vastaukset, kilpailijat (taito)'!S74=Pistetaulukko!$H$48,'Vastaukset, kilpailijat (taito)'!S74=Pistetaulukko!$J$48),Pistetaulukko!$H$47,IF(OR('Vastaukset, kilpailijat (taito)'!S74=Pistetaulukko!$G$48,'Vastaukset, kilpailijat (taito)'!S74=Pistetaulukko!$K$48),Pistetaulukko!$G$47,IF(OR('Vastaukset, kilpailijat (taito)'!S74=Pistetaulukko!$F$48,'Vastaukset, kilpailijat (taito)'!S74=Pistetaulukko!$L$48),Pistetaulukko!$F$47,0))))</f>
        <v>0</v>
      </c>
      <c r="T74" s="82">
        <f>IF('Vastaukset, kilpailijat (taito)'!T74=Pistetaulukko!$I$51,Pistetaulukko!$I$50,IF(OR('Vastaukset, kilpailijat (taito)'!T74=Pistetaulukko!$H$51,'Vastaukset, kilpailijat (taito)'!T74=Pistetaulukko!$J$51),Pistetaulukko!$H$50,IF(OR('Vastaukset, kilpailijat (taito)'!T74=Pistetaulukko!$G$51,'Vastaukset, kilpailijat (taito)'!T74=Pistetaulukko!$K$51),Pistetaulukko!$G$50,IF(OR('Vastaukset, kilpailijat (taito)'!T74=Pistetaulukko!$F$51,'Vastaukset, kilpailijat (taito)'!T74=Pistetaulukko!$L$51),Pistetaulukko!$F$50,0))))</f>
        <v>0</v>
      </c>
      <c r="U74" s="82">
        <f>IF('Vastaukset, kilpailijat (taito)'!U74=Pistetaulukko!$I$54,Pistetaulukko!$I$53,IF(OR('Vastaukset, kilpailijat (taito)'!U74=Pistetaulukko!$H$54,'Vastaukset, kilpailijat (taito)'!U74=Pistetaulukko!$J$54),Pistetaulukko!$H$53,IF(OR('Vastaukset, kilpailijat (taito)'!U74=Pistetaulukko!$G$54,'Vastaukset, kilpailijat (taito)'!U74=Pistetaulukko!$K$54),Pistetaulukko!$G$53,IF(OR('Vastaukset, kilpailijat (taito)'!U74=Pistetaulukko!$F$54,'Vastaukset, kilpailijat (taito)'!U74=Pistetaulukko!$L$54),Pistetaulukko!$F$53,0))))</f>
        <v>0</v>
      </c>
      <c r="V74" s="82">
        <f>IF('Vastaukset, kilpailijat (taito)'!V74=Pistetaulukko!$I$57,Pistetaulukko!$I$56,IF(OR('Vastaukset, kilpailijat (taito)'!V74=Pistetaulukko!$H$57,'Vastaukset, kilpailijat (taito)'!V74=Pistetaulukko!$J$57),Pistetaulukko!$H$56,IF(OR('Vastaukset, kilpailijat (taito)'!V74=Pistetaulukko!$G$57,'Vastaukset, kilpailijat (taito)'!V74=Pistetaulukko!$K$57),Pistetaulukko!$G$56,IF(OR('Vastaukset, kilpailijat (taito)'!V74=Pistetaulukko!$F$57,'Vastaukset, kilpailijat (taito)'!V74=Pistetaulukko!$L$57),Pistetaulukko!$F$56,0))))</f>
        <v>0</v>
      </c>
      <c r="W74" s="82">
        <f>IF('Vastaukset, kilpailijat (taito)'!W74=Pistetaulukko!$I$60,Pistetaulukko!$I$59,IF(OR('Vastaukset, kilpailijat (taito)'!W74=Pistetaulukko!$H$60,'Vastaukset, kilpailijat (taito)'!W74=Pistetaulukko!$J$60),Pistetaulukko!$H$59,IF(OR('Vastaukset, kilpailijat (taito)'!W74=Pistetaulukko!$G$60,'Vastaukset, kilpailijat (taito)'!W74=Pistetaulukko!$K$60),Pistetaulukko!$G$59,IF(OR('Vastaukset, kilpailijat (taito)'!W74=Pistetaulukko!$F$60,'Vastaukset, kilpailijat (taito)'!W74=Pistetaulukko!$L$60),Pistetaulukko!$F$59,0))))</f>
        <v>0</v>
      </c>
      <c r="X74" s="82">
        <f>IF('Vastaukset, kilpailijat (taito)'!X74=Pistetaulukko!$I$63,Pistetaulukko!$I$62,IF(OR('Vastaukset, kilpailijat (taito)'!X74=Pistetaulukko!$H$63,'Vastaukset, kilpailijat (taito)'!X74=Pistetaulukko!$J$63),Pistetaulukko!$H$62,IF(OR('Vastaukset, kilpailijat (taito)'!X74=Pistetaulukko!$G$63,'Vastaukset, kilpailijat (taito)'!X74=Pistetaulukko!$K$63),Pistetaulukko!$G$62,IF(OR('Vastaukset, kilpailijat (taito)'!X74=Pistetaulukko!$F$63,'Vastaukset, kilpailijat (taito)'!X74=Pistetaulukko!$L$63),Pistetaulukko!$F$62,0))))</f>
        <v>0</v>
      </c>
      <c r="Y74" s="82">
        <f>IF('Vastaukset, kilpailijat (taito)'!Y74=Pistetaulukko!$I$66,Pistetaulukko!$I$65,IF(OR('Vastaukset, kilpailijat (taito)'!Y74=Pistetaulukko!$H$66,'Vastaukset, kilpailijat (taito)'!Y74=Pistetaulukko!$J$66),Pistetaulukko!$H$65,IF(OR('Vastaukset, kilpailijat (taito)'!Y74=Pistetaulukko!$G$66,'Vastaukset, kilpailijat (taito)'!Y74=Pistetaulukko!$K$66),Pistetaulukko!$G$65,IF(OR('Vastaukset, kilpailijat (taito)'!Y74=Pistetaulukko!$F$66,'Vastaukset, kilpailijat (taito)'!Y74=Pistetaulukko!$L$66),Pistetaulukko!$F$65,IF(OR('Vastaukset, kilpailijat (taito)'!Y74=Pistetaulukko!$E$66,'Vastaukset, kilpailijat (taito)'!Y74=Pistetaulukko!$M$66),Pistetaulukko!$E$65,IF(OR('Vastaukset, kilpailijat (taito)'!Y74=Pistetaulukko!$D$66,'Vastaukset, kilpailijat (taito)'!Y74=Pistetaulukko!$N$66),Pistetaulukko!$D$65,0))))))</f>
        <v>0</v>
      </c>
      <c r="Z74" s="82">
        <f>IF('Vastaukset, kilpailijat (taito)'!Z74=Pistetaulukko!$I$69,Pistetaulukko!$I$68,IF(OR('Vastaukset, kilpailijat (taito)'!Z74=Pistetaulukko!$H$69,'Vastaukset, kilpailijat (taito)'!Z74=Pistetaulukko!$J$69),Pistetaulukko!$H$68,IF(OR('Vastaukset, kilpailijat (taito)'!Z74=Pistetaulukko!$G$69,'Vastaukset, kilpailijat (taito)'!Z74=Pistetaulukko!$K$69),Pistetaulukko!$G$68,IF(OR('Vastaukset, kilpailijat (taito)'!Z74=Pistetaulukko!$F$69,'Vastaukset, kilpailijat (taito)'!Z74=Pistetaulukko!$L$69),Pistetaulukko!$F$68,IF(OR('Vastaukset, kilpailijat (taito)'!Z74=Pistetaulukko!$E$69,'Vastaukset, kilpailijat (taito)'!Z74=Pistetaulukko!$M$69),Pistetaulukko!$E$68,IF(OR('Vastaukset, kilpailijat (taito)'!Z74=Pistetaulukko!$D$69,'Vastaukset, kilpailijat (taito)'!Z74=Pistetaulukko!$N$69),Pistetaulukko!$D$68,0))))))</f>
        <v>0</v>
      </c>
      <c r="AA74" s="4">
        <f t="shared" si="5"/>
        <v>0</v>
      </c>
      <c r="AB74" s="34">
        <f>'Vastaukset, kilpailijat (taito)'!AD74</f>
        <v>0</v>
      </c>
      <c r="AC74" s="125">
        <f>'Vastaukset, kilpailijat (taito)'!AC74</f>
        <v>0</v>
      </c>
      <c r="AD74" s="35">
        <f t="shared" si="6"/>
        <v>-5.2083333333333336E-2</v>
      </c>
      <c r="AE74" s="116">
        <f t="shared" si="7"/>
        <v>0</v>
      </c>
      <c r="AF74" s="38">
        <f t="shared" si="8"/>
        <v>0</v>
      </c>
      <c r="AG74" s="12"/>
    </row>
    <row r="75" spans="1:33" x14ac:dyDescent="0.3">
      <c r="A75" s="7">
        <f>'Vastaukset, kilpailijat (taito)'!A75</f>
        <v>0</v>
      </c>
      <c r="B75" s="56">
        <f>'Vastaukset, kilpailijat (taito)'!B75</f>
        <v>0</v>
      </c>
      <c r="C75" s="6">
        <f>'Vastaukset, kilpailijat (taito)'!C75</f>
        <v>0</v>
      </c>
      <c r="D75" s="6">
        <f>'Vastaukset, kilpailijat (taito)'!D75</f>
        <v>0</v>
      </c>
      <c r="E75" s="82">
        <f>IF('Vastaukset, kilpailijat (taito)'!E75=Pistetaulukko!$I$3,Pistetaulukko!$I$2,0)</f>
        <v>0</v>
      </c>
      <c r="F75" s="82">
        <f>IF('Vastaukset, kilpailijat (taito)'!F75=Pistetaulukko!$I$6,Pistetaulukko!$I$5,IF(OR('Vastaukset, kilpailijat (taito)'!F75=Pistetaulukko!$H$6,'Vastaukset, kilpailijat (taito)'!F75=Pistetaulukko!$J$6),Pistetaulukko!$H$5,IF(OR('Vastaukset, kilpailijat (taito)'!F75=Pistetaulukko!$G$6,'Vastaukset, kilpailijat (taito)'!F75=Pistetaulukko!$K$6),Pistetaulukko!$G$5,IF(OR('Vastaukset, kilpailijat (taito)'!F75=Pistetaulukko!$F$6,'Vastaukset, kilpailijat (taito)'!F75=Pistetaulukko!$L$6),Pistetaulukko!$F$5,0))))</f>
        <v>0</v>
      </c>
      <c r="G75" s="82">
        <f>IF('Vastaukset, kilpailijat (taito)'!G75=Pistetaulukko!$I$9,Pistetaulukko!$I$8,IF(OR('Vastaukset, kilpailijat (taito)'!G75=Pistetaulukko!$H$9,'Vastaukset, kilpailijat (taito)'!G75=Pistetaulukko!$J$9),Pistetaulukko!$H$8,IF(OR('Vastaukset, kilpailijat (taito)'!G75=Pistetaulukko!$G$9,'Vastaukset, kilpailijat (taito)'!G75=Pistetaulukko!$K$9),Pistetaulukko!$G$8,IF(OR('Vastaukset, kilpailijat (taito)'!G75=Pistetaulukko!$F$9,'Vastaukset, kilpailijat (taito)'!G75=Pistetaulukko!$L$9),Pistetaulukko!$F$8,0))))</f>
        <v>0</v>
      </c>
      <c r="H75" s="82">
        <f>IF('Vastaukset, kilpailijat (taito)'!H75=Pistetaulukko!$I$12,Pistetaulukko!$I$11,IF(OR('Vastaukset, kilpailijat (taito)'!H75=Pistetaulukko!$H$12,'Vastaukset, kilpailijat (taito)'!H75=Pistetaulukko!$J$12),Pistetaulukko!$H$11,IF(OR('Vastaukset, kilpailijat (taito)'!H75=Pistetaulukko!$G$12,'Vastaukset, kilpailijat (taito)'!H75=Pistetaulukko!$K$12),Pistetaulukko!$G$11,IF(OR('Vastaukset, kilpailijat (taito)'!H75=Pistetaulukko!$F$12,'Vastaukset, kilpailijat (taito)'!H75=Pistetaulukko!$L$12),Pistetaulukko!$F$11,0))))</f>
        <v>0</v>
      </c>
      <c r="I75" s="82">
        <f>IF('Vastaukset, kilpailijat (taito)'!I75=Pistetaulukko!$I$18,Pistetaulukko!$I$17,0)</f>
        <v>0</v>
      </c>
      <c r="J75" s="82">
        <f>IF('Vastaukset, kilpailijat (taito)'!J75=Pistetaulukko!$I$21,Pistetaulukko!$I$20,IF(OR('Vastaukset, kilpailijat (taito)'!J75=Pistetaulukko!$H$21,'Vastaukset, kilpailijat (taito)'!J75=Pistetaulukko!$J$21),Pistetaulukko!$H$20,IF(OR('Vastaukset, kilpailijat (taito)'!J75=Pistetaulukko!$G$21,'Vastaukset, kilpailijat (taito)'!J75=Pistetaulukko!$K$21),Pistetaulukko!$G$20,IF(OR('Vastaukset, kilpailijat (taito)'!J75=Pistetaulukko!$F$21,'Vastaukset, kilpailijat (taito)'!J75=Pistetaulukko!$L$21),Pistetaulukko!$F$20,0))))</f>
        <v>0</v>
      </c>
      <c r="K75" s="82">
        <f>IF('Vastaukset, kilpailijat (taito)'!K75=Pistetaulukko!$I$24,Pistetaulukko!$I$23,0)</f>
        <v>0</v>
      </c>
      <c r="L75" s="82">
        <f>IF('Vastaukset, kilpailijat (taito)'!L75=Pistetaulukko!$I$27,Pistetaulukko!$I$26,IF(OR('Vastaukset, kilpailijat (taito)'!L75=Pistetaulukko!$H$27,'Vastaukset, kilpailijat (taito)'!L75=Pistetaulukko!$J$27),Pistetaulukko!$H$26,IF(OR('Vastaukset, kilpailijat (taito)'!L75=Pistetaulukko!$G$27,'Vastaukset, kilpailijat (taito)'!L75=Pistetaulukko!$K$27),Pistetaulukko!$G$26,IF(OR('Vastaukset, kilpailijat (taito)'!L75=Pistetaulukko!$F$27,'Vastaukset, kilpailijat (taito)'!L75=Pistetaulukko!$L$27),Pistetaulukko!$F$26,0))))</f>
        <v>0</v>
      </c>
      <c r="M75" s="82">
        <f>IF('Vastaukset, kilpailijat (taito)'!M75=Pistetaulukko!$I$30,Pistetaulukko!$I$29,0)</f>
        <v>0</v>
      </c>
      <c r="N75" s="82">
        <f>IF('Vastaukset, kilpailijat (taito)'!N75=Pistetaulukko!$I$33,Pistetaulukko!$I$32,IF(OR('Vastaukset, kilpailijat (taito)'!N75=Pistetaulukko!$H$33,'Vastaukset, kilpailijat (taito)'!N75=Pistetaulukko!$J$33),Pistetaulukko!$H$32,IF(OR('Vastaukset, kilpailijat (taito)'!N75=Pistetaulukko!$G$33,'Vastaukset, kilpailijat (taito)'!N75=Pistetaulukko!$K$33),Pistetaulukko!$G$32,IF(OR('Vastaukset, kilpailijat (taito)'!N75=Pistetaulukko!$F$33,'Vastaukset, kilpailijat (taito)'!N75=Pistetaulukko!$L$33),Pistetaulukko!$F$32,IF(OR('Vastaukset, kilpailijat (taito)'!N75=Pistetaulukko!$E$33,'Vastaukset, kilpailijat (taito)'!N75=Pistetaulukko!$M$33),Pistetaulukko!$E$32,IF(OR('Vastaukset, kilpailijat (taito)'!N75=Pistetaulukko!$D$33,'Vastaukset, kilpailijat (taito)'!N75=Pistetaulukko!$N$33),Pistetaulukko!$D$32,0))))))</f>
        <v>0</v>
      </c>
      <c r="O75" s="82">
        <f>IF('Vastaukset, kilpailijat (taito)'!O75=Pistetaulukko!$I$36,Pistetaulukko!$I$35,IF(OR('Vastaukset, kilpailijat (taito)'!O75=Pistetaulukko!$H$36,'Vastaukset, kilpailijat (taito)'!O75=Pistetaulukko!$J$36),Pistetaulukko!$H$35,IF(OR('Vastaukset, kilpailijat (taito)'!O75=Pistetaulukko!$G$36,'Vastaukset, kilpailijat (taito)'!O75=Pistetaulukko!$K$36),Pistetaulukko!$G$35,IF(OR('Vastaukset, kilpailijat (taito)'!O75=Pistetaulukko!$F$36,'Vastaukset, kilpailijat (taito)'!O75=Pistetaulukko!$L$36),Pistetaulukko!$F$35,IF(OR('Vastaukset, kilpailijat (taito)'!O75=Pistetaulukko!$E$36,'Vastaukset, kilpailijat (taito)'!O75=Pistetaulukko!$M$36),Pistetaulukko!$E$35,IF(OR('Vastaukset, kilpailijat (taito)'!O75=Pistetaulukko!$D$36,'Vastaukset, kilpailijat (taito)'!O75=Pistetaulukko!$N$36),Pistetaulukko!$D$35,IF(OR('Vastaukset, kilpailijat (taito)'!O75=Pistetaulukko!$C$36,'Vastaukset, kilpailijat (taito)'!O75=Pistetaulukko!$O$36),Pistetaulukko!$C$35,IF(OR('Vastaukset, kilpailijat (taito)'!O75=Pistetaulukko!$B$36,'Vastaukset, kilpailijat (taito)'!O75=Pistetaulukko!$P$36),Pistetaulukko!$B$35,0))))))))</f>
        <v>0</v>
      </c>
      <c r="P75" s="82">
        <f>IF('Vastaukset, kilpailijat (taito)'!P75=Pistetaulukko!$I$39,Pistetaulukko!$I$38,IF(OR('Vastaukset, kilpailijat (taito)'!P75=Pistetaulukko!$H$39,'Vastaukset, kilpailijat (taito)'!P75=Pistetaulukko!$J$39),Pistetaulukko!$H$38,IF(OR('Vastaukset, kilpailijat (taito)'!P75=Pistetaulukko!$G$39,'Vastaukset, kilpailijat (taito)'!P75=Pistetaulukko!$K$39),Pistetaulukko!$G$38,IF(OR('Vastaukset, kilpailijat (taito)'!P75=Pistetaulukko!$F$39,'Vastaukset, kilpailijat (taito)'!P75=Pistetaulukko!$L$39),Pistetaulukko!$F$38,0))))</f>
        <v>0</v>
      </c>
      <c r="Q75" s="82">
        <f>IF('Vastaukset, kilpailijat (taito)'!Q75=Pistetaulukko!$I$42,Pistetaulukko!$I$41,IF(OR('Vastaukset, kilpailijat (taito)'!Q75=Pistetaulukko!$H$42,'Vastaukset, kilpailijat (taito)'!Q75=Pistetaulukko!$J$42),Pistetaulukko!$H$41,IF(OR('Vastaukset, kilpailijat (taito)'!Q75=Pistetaulukko!$G$42,'Vastaukset, kilpailijat (taito)'!Q75=Pistetaulukko!$K$42),Pistetaulukko!$G$41,IF(OR('Vastaukset, kilpailijat (taito)'!Q75=Pistetaulukko!$F$42,'Vastaukset, kilpailijat (taito)'!Q75=Pistetaulukko!$L$42),Pistetaulukko!$F$41,0))))</f>
        <v>0</v>
      </c>
      <c r="R75" s="82">
        <f>IF('Vastaukset, kilpailijat (taito)'!R75=Pistetaulukko!$I$45,Pistetaulukko!$I$44,IF(OR('Vastaukset, kilpailijat (taito)'!R75=Pistetaulukko!$H$45,'Vastaukset, kilpailijat (taito)'!R75=Pistetaulukko!$J$45),Pistetaulukko!$H$44,IF(OR('Vastaukset, kilpailijat (taito)'!R75=Pistetaulukko!$G$45,'Vastaukset, kilpailijat (taito)'!R75=Pistetaulukko!$K$45),Pistetaulukko!$G$44,IF(OR('Vastaukset, kilpailijat (taito)'!R75=Pistetaulukko!$F$45,'Vastaukset, kilpailijat (taito)'!R75=Pistetaulukko!$L$45),Pistetaulukko!$F$44,0))))</f>
        <v>0</v>
      </c>
      <c r="S75" s="82">
        <f>IF('Vastaukset, kilpailijat (taito)'!S75=Pistetaulukko!$I$48,Pistetaulukko!$I$47,IF(OR('Vastaukset, kilpailijat (taito)'!S75=Pistetaulukko!$H$48,'Vastaukset, kilpailijat (taito)'!S75=Pistetaulukko!$J$48),Pistetaulukko!$H$47,IF(OR('Vastaukset, kilpailijat (taito)'!S75=Pistetaulukko!$G$48,'Vastaukset, kilpailijat (taito)'!S75=Pistetaulukko!$K$48),Pistetaulukko!$G$47,IF(OR('Vastaukset, kilpailijat (taito)'!S75=Pistetaulukko!$F$48,'Vastaukset, kilpailijat (taito)'!S75=Pistetaulukko!$L$48),Pistetaulukko!$F$47,0))))</f>
        <v>0</v>
      </c>
      <c r="T75" s="82">
        <f>IF('Vastaukset, kilpailijat (taito)'!T75=Pistetaulukko!$I$51,Pistetaulukko!$I$50,IF(OR('Vastaukset, kilpailijat (taito)'!T75=Pistetaulukko!$H$51,'Vastaukset, kilpailijat (taito)'!T75=Pistetaulukko!$J$51),Pistetaulukko!$H$50,IF(OR('Vastaukset, kilpailijat (taito)'!T75=Pistetaulukko!$G$51,'Vastaukset, kilpailijat (taito)'!T75=Pistetaulukko!$K$51),Pistetaulukko!$G$50,IF(OR('Vastaukset, kilpailijat (taito)'!T75=Pistetaulukko!$F$51,'Vastaukset, kilpailijat (taito)'!T75=Pistetaulukko!$L$51),Pistetaulukko!$F$50,0))))</f>
        <v>0</v>
      </c>
      <c r="U75" s="82">
        <f>IF('Vastaukset, kilpailijat (taito)'!U75=Pistetaulukko!$I$54,Pistetaulukko!$I$53,IF(OR('Vastaukset, kilpailijat (taito)'!U75=Pistetaulukko!$H$54,'Vastaukset, kilpailijat (taito)'!U75=Pistetaulukko!$J$54),Pistetaulukko!$H$53,IF(OR('Vastaukset, kilpailijat (taito)'!U75=Pistetaulukko!$G$54,'Vastaukset, kilpailijat (taito)'!U75=Pistetaulukko!$K$54),Pistetaulukko!$G$53,IF(OR('Vastaukset, kilpailijat (taito)'!U75=Pistetaulukko!$F$54,'Vastaukset, kilpailijat (taito)'!U75=Pistetaulukko!$L$54),Pistetaulukko!$F$53,0))))</f>
        <v>0</v>
      </c>
      <c r="V75" s="82">
        <f>IF('Vastaukset, kilpailijat (taito)'!V75=Pistetaulukko!$I$57,Pistetaulukko!$I$56,IF(OR('Vastaukset, kilpailijat (taito)'!V75=Pistetaulukko!$H$57,'Vastaukset, kilpailijat (taito)'!V75=Pistetaulukko!$J$57),Pistetaulukko!$H$56,IF(OR('Vastaukset, kilpailijat (taito)'!V75=Pistetaulukko!$G$57,'Vastaukset, kilpailijat (taito)'!V75=Pistetaulukko!$K$57),Pistetaulukko!$G$56,IF(OR('Vastaukset, kilpailijat (taito)'!V75=Pistetaulukko!$F$57,'Vastaukset, kilpailijat (taito)'!V75=Pistetaulukko!$L$57),Pistetaulukko!$F$56,0))))</f>
        <v>0</v>
      </c>
      <c r="W75" s="82">
        <f>IF('Vastaukset, kilpailijat (taito)'!W75=Pistetaulukko!$I$60,Pistetaulukko!$I$59,IF(OR('Vastaukset, kilpailijat (taito)'!W75=Pistetaulukko!$H$60,'Vastaukset, kilpailijat (taito)'!W75=Pistetaulukko!$J$60),Pistetaulukko!$H$59,IF(OR('Vastaukset, kilpailijat (taito)'!W75=Pistetaulukko!$G$60,'Vastaukset, kilpailijat (taito)'!W75=Pistetaulukko!$K$60),Pistetaulukko!$G$59,IF(OR('Vastaukset, kilpailijat (taito)'!W75=Pistetaulukko!$F$60,'Vastaukset, kilpailijat (taito)'!W75=Pistetaulukko!$L$60),Pistetaulukko!$F$59,0))))</f>
        <v>0</v>
      </c>
      <c r="X75" s="82">
        <f>IF('Vastaukset, kilpailijat (taito)'!X75=Pistetaulukko!$I$63,Pistetaulukko!$I$62,IF(OR('Vastaukset, kilpailijat (taito)'!X75=Pistetaulukko!$H$63,'Vastaukset, kilpailijat (taito)'!X75=Pistetaulukko!$J$63),Pistetaulukko!$H$62,IF(OR('Vastaukset, kilpailijat (taito)'!X75=Pistetaulukko!$G$63,'Vastaukset, kilpailijat (taito)'!X75=Pistetaulukko!$K$63),Pistetaulukko!$G$62,IF(OR('Vastaukset, kilpailijat (taito)'!X75=Pistetaulukko!$F$63,'Vastaukset, kilpailijat (taito)'!X75=Pistetaulukko!$L$63),Pistetaulukko!$F$62,0))))</f>
        <v>0</v>
      </c>
      <c r="Y75" s="82">
        <f>IF('Vastaukset, kilpailijat (taito)'!Y75=Pistetaulukko!$I$66,Pistetaulukko!$I$65,IF(OR('Vastaukset, kilpailijat (taito)'!Y75=Pistetaulukko!$H$66,'Vastaukset, kilpailijat (taito)'!Y75=Pistetaulukko!$J$66),Pistetaulukko!$H$65,IF(OR('Vastaukset, kilpailijat (taito)'!Y75=Pistetaulukko!$G$66,'Vastaukset, kilpailijat (taito)'!Y75=Pistetaulukko!$K$66),Pistetaulukko!$G$65,IF(OR('Vastaukset, kilpailijat (taito)'!Y75=Pistetaulukko!$F$66,'Vastaukset, kilpailijat (taito)'!Y75=Pistetaulukko!$L$66),Pistetaulukko!$F$65,IF(OR('Vastaukset, kilpailijat (taito)'!Y75=Pistetaulukko!$E$66,'Vastaukset, kilpailijat (taito)'!Y75=Pistetaulukko!$M$66),Pistetaulukko!$E$65,IF(OR('Vastaukset, kilpailijat (taito)'!Y75=Pistetaulukko!$D$66,'Vastaukset, kilpailijat (taito)'!Y75=Pistetaulukko!$N$66),Pistetaulukko!$D$65,0))))))</f>
        <v>0</v>
      </c>
      <c r="Z75" s="82">
        <f>IF('Vastaukset, kilpailijat (taito)'!Z75=Pistetaulukko!$I$69,Pistetaulukko!$I$68,IF(OR('Vastaukset, kilpailijat (taito)'!Z75=Pistetaulukko!$H$69,'Vastaukset, kilpailijat (taito)'!Z75=Pistetaulukko!$J$69),Pistetaulukko!$H$68,IF(OR('Vastaukset, kilpailijat (taito)'!Z75=Pistetaulukko!$G$69,'Vastaukset, kilpailijat (taito)'!Z75=Pistetaulukko!$K$69),Pistetaulukko!$G$68,IF(OR('Vastaukset, kilpailijat (taito)'!Z75=Pistetaulukko!$F$69,'Vastaukset, kilpailijat (taito)'!Z75=Pistetaulukko!$L$69),Pistetaulukko!$F$68,IF(OR('Vastaukset, kilpailijat (taito)'!Z75=Pistetaulukko!$E$69,'Vastaukset, kilpailijat (taito)'!Z75=Pistetaulukko!$M$69),Pistetaulukko!$E$68,IF(OR('Vastaukset, kilpailijat (taito)'!Z75=Pistetaulukko!$D$69,'Vastaukset, kilpailijat (taito)'!Z75=Pistetaulukko!$N$69),Pistetaulukko!$D$68,0))))))</f>
        <v>0</v>
      </c>
      <c r="AA75" s="4">
        <f t="shared" si="5"/>
        <v>0</v>
      </c>
      <c r="AB75" s="34">
        <f>'Vastaukset, kilpailijat (taito)'!AD75</f>
        <v>0</v>
      </c>
      <c r="AC75" s="125">
        <f>'Vastaukset, kilpailijat (taito)'!AC75</f>
        <v>0</v>
      </c>
      <c r="AD75" s="35">
        <f t="shared" si="6"/>
        <v>-5.2083333333333336E-2</v>
      </c>
      <c r="AE75" s="116">
        <f t="shared" si="7"/>
        <v>0</v>
      </c>
      <c r="AF75" s="38">
        <f t="shared" si="8"/>
        <v>0</v>
      </c>
      <c r="AG75" s="12"/>
    </row>
    <row r="76" spans="1:33" x14ac:dyDescent="0.3">
      <c r="A76" s="7">
        <f>'Vastaukset, kilpailijat (taito)'!A76</f>
        <v>0</v>
      </c>
      <c r="B76" s="56">
        <f>'Vastaukset, kilpailijat (taito)'!B76</f>
        <v>0</v>
      </c>
      <c r="C76" s="6">
        <f>'Vastaukset, kilpailijat (taito)'!C76</f>
        <v>0</v>
      </c>
      <c r="D76" s="6">
        <f>'Vastaukset, kilpailijat (taito)'!D76</f>
        <v>0</v>
      </c>
      <c r="E76" s="82">
        <f>IF('Vastaukset, kilpailijat (taito)'!E76=Pistetaulukko!$I$3,Pistetaulukko!$I$2,0)</f>
        <v>0</v>
      </c>
      <c r="F76" s="82">
        <f>IF('Vastaukset, kilpailijat (taito)'!F76=Pistetaulukko!$I$6,Pistetaulukko!$I$5,IF(OR('Vastaukset, kilpailijat (taito)'!F76=Pistetaulukko!$H$6,'Vastaukset, kilpailijat (taito)'!F76=Pistetaulukko!$J$6),Pistetaulukko!$H$5,IF(OR('Vastaukset, kilpailijat (taito)'!F76=Pistetaulukko!$G$6,'Vastaukset, kilpailijat (taito)'!F76=Pistetaulukko!$K$6),Pistetaulukko!$G$5,IF(OR('Vastaukset, kilpailijat (taito)'!F76=Pistetaulukko!$F$6,'Vastaukset, kilpailijat (taito)'!F76=Pistetaulukko!$L$6),Pistetaulukko!$F$5,0))))</f>
        <v>0</v>
      </c>
      <c r="G76" s="82">
        <f>IF('Vastaukset, kilpailijat (taito)'!G76=Pistetaulukko!$I$9,Pistetaulukko!$I$8,IF(OR('Vastaukset, kilpailijat (taito)'!G76=Pistetaulukko!$H$9,'Vastaukset, kilpailijat (taito)'!G76=Pistetaulukko!$J$9),Pistetaulukko!$H$8,IF(OR('Vastaukset, kilpailijat (taito)'!G76=Pistetaulukko!$G$9,'Vastaukset, kilpailijat (taito)'!G76=Pistetaulukko!$K$9),Pistetaulukko!$G$8,IF(OR('Vastaukset, kilpailijat (taito)'!G76=Pistetaulukko!$F$9,'Vastaukset, kilpailijat (taito)'!G76=Pistetaulukko!$L$9),Pistetaulukko!$F$8,0))))</f>
        <v>0</v>
      </c>
      <c r="H76" s="82">
        <f>IF('Vastaukset, kilpailijat (taito)'!H76=Pistetaulukko!$I$12,Pistetaulukko!$I$11,IF(OR('Vastaukset, kilpailijat (taito)'!H76=Pistetaulukko!$H$12,'Vastaukset, kilpailijat (taito)'!H76=Pistetaulukko!$J$12),Pistetaulukko!$H$11,IF(OR('Vastaukset, kilpailijat (taito)'!H76=Pistetaulukko!$G$12,'Vastaukset, kilpailijat (taito)'!H76=Pistetaulukko!$K$12),Pistetaulukko!$G$11,IF(OR('Vastaukset, kilpailijat (taito)'!H76=Pistetaulukko!$F$12,'Vastaukset, kilpailijat (taito)'!H76=Pistetaulukko!$L$12),Pistetaulukko!$F$11,0))))</f>
        <v>0</v>
      </c>
      <c r="I76" s="82">
        <f>IF('Vastaukset, kilpailijat (taito)'!I76=Pistetaulukko!$I$18,Pistetaulukko!$I$17,0)</f>
        <v>0</v>
      </c>
      <c r="J76" s="82">
        <f>IF('Vastaukset, kilpailijat (taito)'!J76=Pistetaulukko!$I$21,Pistetaulukko!$I$20,IF(OR('Vastaukset, kilpailijat (taito)'!J76=Pistetaulukko!$H$21,'Vastaukset, kilpailijat (taito)'!J76=Pistetaulukko!$J$21),Pistetaulukko!$H$20,IF(OR('Vastaukset, kilpailijat (taito)'!J76=Pistetaulukko!$G$21,'Vastaukset, kilpailijat (taito)'!J76=Pistetaulukko!$K$21),Pistetaulukko!$G$20,IF(OR('Vastaukset, kilpailijat (taito)'!J76=Pistetaulukko!$F$21,'Vastaukset, kilpailijat (taito)'!J76=Pistetaulukko!$L$21),Pistetaulukko!$F$20,0))))</f>
        <v>0</v>
      </c>
      <c r="K76" s="82">
        <f>IF('Vastaukset, kilpailijat (taito)'!K76=Pistetaulukko!$I$24,Pistetaulukko!$I$23,0)</f>
        <v>0</v>
      </c>
      <c r="L76" s="82">
        <f>IF('Vastaukset, kilpailijat (taito)'!L76=Pistetaulukko!$I$27,Pistetaulukko!$I$26,IF(OR('Vastaukset, kilpailijat (taito)'!L76=Pistetaulukko!$H$27,'Vastaukset, kilpailijat (taito)'!L76=Pistetaulukko!$J$27),Pistetaulukko!$H$26,IF(OR('Vastaukset, kilpailijat (taito)'!L76=Pistetaulukko!$G$27,'Vastaukset, kilpailijat (taito)'!L76=Pistetaulukko!$K$27),Pistetaulukko!$G$26,IF(OR('Vastaukset, kilpailijat (taito)'!L76=Pistetaulukko!$F$27,'Vastaukset, kilpailijat (taito)'!L76=Pistetaulukko!$L$27),Pistetaulukko!$F$26,0))))</f>
        <v>0</v>
      </c>
      <c r="M76" s="82">
        <f>IF('Vastaukset, kilpailijat (taito)'!M76=Pistetaulukko!$I$30,Pistetaulukko!$I$29,0)</f>
        <v>0</v>
      </c>
      <c r="N76" s="82">
        <f>IF('Vastaukset, kilpailijat (taito)'!N76=Pistetaulukko!$I$33,Pistetaulukko!$I$32,IF(OR('Vastaukset, kilpailijat (taito)'!N76=Pistetaulukko!$H$33,'Vastaukset, kilpailijat (taito)'!N76=Pistetaulukko!$J$33),Pistetaulukko!$H$32,IF(OR('Vastaukset, kilpailijat (taito)'!N76=Pistetaulukko!$G$33,'Vastaukset, kilpailijat (taito)'!N76=Pistetaulukko!$K$33),Pistetaulukko!$G$32,IF(OR('Vastaukset, kilpailijat (taito)'!N76=Pistetaulukko!$F$33,'Vastaukset, kilpailijat (taito)'!N76=Pistetaulukko!$L$33),Pistetaulukko!$F$32,IF(OR('Vastaukset, kilpailijat (taito)'!N76=Pistetaulukko!$E$33,'Vastaukset, kilpailijat (taito)'!N76=Pistetaulukko!$M$33),Pistetaulukko!$E$32,IF(OR('Vastaukset, kilpailijat (taito)'!N76=Pistetaulukko!$D$33,'Vastaukset, kilpailijat (taito)'!N76=Pistetaulukko!$N$33),Pistetaulukko!$D$32,0))))))</f>
        <v>0</v>
      </c>
      <c r="O76" s="82">
        <f>IF('Vastaukset, kilpailijat (taito)'!O76=Pistetaulukko!$I$36,Pistetaulukko!$I$35,IF(OR('Vastaukset, kilpailijat (taito)'!O76=Pistetaulukko!$H$36,'Vastaukset, kilpailijat (taito)'!O76=Pistetaulukko!$J$36),Pistetaulukko!$H$35,IF(OR('Vastaukset, kilpailijat (taito)'!O76=Pistetaulukko!$G$36,'Vastaukset, kilpailijat (taito)'!O76=Pistetaulukko!$K$36),Pistetaulukko!$G$35,IF(OR('Vastaukset, kilpailijat (taito)'!O76=Pistetaulukko!$F$36,'Vastaukset, kilpailijat (taito)'!O76=Pistetaulukko!$L$36),Pistetaulukko!$F$35,IF(OR('Vastaukset, kilpailijat (taito)'!O76=Pistetaulukko!$E$36,'Vastaukset, kilpailijat (taito)'!O76=Pistetaulukko!$M$36),Pistetaulukko!$E$35,IF(OR('Vastaukset, kilpailijat (taito)'!O76=Pistetaulukko!$D$36,'Vastaukset, kilpailijat (taito)'!O76=Pistetaulukko!$N$36),Pistetaulukko!$D$35,IF(OR('Vastaukset, kilpailijat (taito)'!O76=Pistetaulukko!$C$36,'Vastaukset, kilpailijat (taito)'!O76=Pistetaulukko!$O$36),Pistetaulukko!$C$35,IF(OR('Vastaukset, kilpailijat (taito)'!O76=Pistetaulukko!$B$36,'Vastaukset, kilpailijat (taito)'!O76=Pistetaulukko!$P$36),Pistetaulukko!$B$35,0))))))))</f>
        <v>0</v>
      </c>
      <c r="P76" s="82">
        <f>IF('Vastaukset, kilpailijat (taito)'!P76=Pistetaulukko!$I$39,Pistetaulukko!$I$38,IF(OR('Vastaukset, kilpailijat (taito)'!P76=Pistetaulukko!$H$39,'Vastaukset, kilpailijat (taito)'!P76=Pistetaulukko!$J$39),Pistetaulukko!$H$38,IF(OR('Vastaukset, kilpailijat (taito)'!P76=Pistetaulukko!$G$39,'Vastaukset, kilpailijat (taito)'!P76=Pistetaulukko!$K$39),Pistetaulukko!$G$38,IF(OR('Vastaukset, kilpailijat (taito)'!P76=Pistetaulukko!$F$39,'Vastaukset, kilpailijat (taito)'!P76=Pistetaulukko!$L$39),Pistetaulukko!$F$38,0))))</f>
        <v>0</v>
      </c>
      <c r="Q76" s="82">
        <f>IF('Vastaukset, kilpailijat (taito)'!Q76=Pistetaulukko!$I$42,Pistetaulukko!$I$41,IF(OR('Vastaukset, kilpailijat (taito)'!Q76=Pistetaulukko!$H$42,'Vastaukset, kilpailijat (taito)'!Q76=Pistetaulukko!$J$42),Pistetaulukko!$H$41,IF(OR('Vastaukset, kilpailijat (taito)'!Q76=Pistetaulukko!$G$42,'Vastaukset, kilpailijat (taito)'!Q76=Pistetaulukko!$K$42),Pistetaulukko!$G$41,IF(OR('Vastaukset, kilpailijat (taito)'!Q76=Pistetaulukko!$F$42,'Vastaukset, kilpailijat (taito)'!Q76=Pistetaulukko!$L$42),Pistetaulukko!$F$41,0))))</f>
        <v>0</v>
      </c>
      <c r="R76" s="82">
        <f>IF('Vastaukset, kilpailijat (taito)'!R76=Pistetaulukko!$I$45,Pistetaulukko!$I$44,IF(OR('Vastaukset, kilpailijat (taito)'!R76=Pistetaulukko!$H$45,'Vastaukset, kilpailijat (taito)'!R76=Pistetaulukko!$J$45),Pistetaulukko!$H$44,IF(OR('Vastaukset, kilpailijat (taito)'!R76=Pistetaulukko!$G$45,'Vastaukset, kilpailijat (taito)'!R76=Pistetaulukko!$K$45),Pistetaulukko!$G$44,IF(OR('Vastaukset, kilpailijat (taito)'!R76=Pistetaulukko!$F$45,'Vastaukset, kilpailijat (taito)'!R76=Pistetaulukko!$L$45),Pistetaulukko!$F$44,0))))</f>
        <v>0</v>
      </c>
      <c r="S76" s="82">
        <f>IF('Vastaukset, kilpailijat (taito)'!S76=Pistetaulukko!$I$48,Pistetaulukko!$I$47,IF(OR('Vastaukset, kilpailijat (taito)'!S76=Pistetaulukko!$H$48,'Vastaukset, kilpailijat (taito)'!S76=Pistetaulukko!$J$48),Pistetaulukko!$H$47,IF(OR('Vastaukset, kilpailijat (taito)'!S76=Pistetaulukko!$G$48,'Vastaukset, kilpailijat (taito)'!S76=Pistetaulukko!$K$48),Pistetaulukko!$G$47,IF(OR('Vastaukset, kilpailijat (taito)'!S76=Pistetaulukko!$F$48,'Vastaukset, kilpailijat (taito)'!S76=Pistetaulukko!$L$48),Pistetaulukko!$F$47,0))))</f>
        <v>0</v>
      </c>
      <c r="T76" s="82">
        <f>IF('Vastaukset, kilpailijat (taito)'!T76=Pistetaulukko!$I$51,Pistetaulukko!$I$50,IF(OR('Vastaukset, kilpailijat (taito)'!T76=Pistetaulukko!$H$51,'Vastaukset, kilpailijat (taito)'!T76=Pistetaulukko!$J$51),Pistetaulukko!$H$50,IF(OR('Vastaukset, kilpailijat (taito)'!T76=Pistetaulukko!$G$51,'Vastaukset, kilpailijat (taito)'!T76=Pistetaulukko!$K$51),Pistetaulukko!$G$50,IF(OR('Vastaukset, kilpailijat (taito)'!T76=Pistetaulukko!$F$51,'Vastaukset, kilpailijat (taito)'!T76=Pistetaulukko!$L$51),Pistetaulukko!$F$50,0))))</f>
        <v>0</v>
      </c>
      <c r="U76" s="82">
        <f>IF('Vastaukset, kilpailijat (taito)'!U76=Pistetaulukko!$I$54,Pistetaulukko!$I$53,IF(OR('Vastaukset, kilpailijat (taito)'!U76=Pistetaulukko!$H$54,'Vastaukset, kilpailijat (taito)'!U76=Pistetaulukko!$J$54),Pistetaulukko!$H$53,IF(OR('Vastaukset, kilpailijat (taito)'!U76=Pistetaulukko!$G$54,'Vastaukset, kilpailijat (taito)'!U76=Pistetaulukko!$K$54),Pistetaulukko!$G$53,IF(OR('Vastaukset, kilpailijat (taito)'!U76=Pistetaulukko!$F$54,'Vastaukset, kilpailijat (taito)'!U76=Pistetaulukko!$L$54),Pistetaulukko!$F$53,0))))</f>
        <v>0</v>
      </c>
      <c r="V76" s="82">
        <f>IF('Vastaukset, kilpailijat (taito)'!V76=Pistetaulukko!$I$57,Pistetaulukko!$I$56,IF(OR('Vastaukset, kilpailijat (taito)'!V76=Pistetaulukko!$H$57,'Vastaukset, kilpailijat (taito)'!V76=Pistetaulukko!$J$57),Pistetaulukko!$H$56,IF(OR('Vastaukset, kilpailijat (taito)'!V76=Pistetaulukko!$G$57,'Vastaukset, kilpailijat (taito)'!V76=Pistetaulukko!$K$57),Pistetaulukko!$G$56,IF(OR('Vastaukset, kilpailijat (taito)'!V76=Pistetaulukko!$F$57,'Vastaukset, kilpailijat (taito)'!V76=Pistetaulukko!$L$57),Pistetaulukko!$F$56,0))))</f>
        <v>0</v>
      </c>
      <c r="W76" s="82">
        <f>IF('Vastaukset, kilpailijat (taito)'!W76=Pistetaulukko!$I$60,Pistetaulukko!$I$59,IF(OR('Vastaukset, kilpailijat (taito)'!W76=Pistetaulukko!$H$60,'Vastaukset, kilpailijat (taito)'!W76=Pistetaulukko!$J$60),Pistetaulukko!$H$59,IF(OR('Vastaukset, kilpailijat (taito)'!W76=Pistetaulukko!$G$60,'Vastaukset, kilpailijat (taito)'!W76=Pistetaulukko!$K$60),Pistetaulukko!$G$59,IF(OR('Vastaukset, kilpailijat (taito)'!W76=Pistetaulukko!$F$60,'Vastaukset, kilpailijat (taito)'!W76=Pistetaulukko!$L$60),Pistetaulukko!$F$59,0))))</f>
        <v>0</v>
      </c>
      <c r="X76" s="82">
        <f>IF('Vastaukset, kilpailijat (taito)'!X76=Pistetaulukko!$I$63,Pistetaulukko!$I$62,IF(OR('Vastaukset, kilpailijat (taito)'!X76=Pistetaulukko!$H$63,'Vastaukset, kilpailijat (taito)'!X76=Pistetaulukko!$J$63),Pistetaulukko!$H$62,IF(OR('Vastaukset, kilpailijat (taito)'!X76=Pistetaulukko!$G$63,'Vastaukset, kilpailijat (taito)'!X76=Pistetaulukko!$K$63),Pistetaulukko!$G$62,IF(OR('Vastaukset, kilpailijat (taito)'!X76=Pistetaulukko!$F$63,'Vastaukset, kilpailijat (taito)'!X76=Pistetaulukko!$L$63),Pistetaulukko!$F$62,0))))</f>
        <v>0</v>
      </c>
      <c r="Y76" s="82">
        <f>IF('Vastaukset, kilpailijat (taito)'!Y76=Pistetaulukko!$I$66,Pistetaulukko!$I$65,IF(OR('Vastaukset, kilpailijat (taito)'!Y76=Pistetaulukko!$H$66,'Vastaukset, kilpailijat (taito)'!Y76=Pistetaulukko!$J$66),Pistetaulukko!$H$65,IF(OR('Vastaukset, kilpailijat (taito)'!Y76=Pistetaulukko!$G$66,'Vastaukset, kilpailijat (taito)'!Y76=Pistetaulukko!$K$66),Pistetaulukko!$G$65,IF(OR('Vastaukset, kilpailijat (taito)'!Y76=Pistetaulukko!$F$66,'Vastaukset, kilpailijat (taito)'!Y76=Pistetaulukko!$L$66),Pistetaulukko!$F$65,IF(OR('Vastaukset, kilpailijat (taito)'!Y76=Pistetaulukko!$E$66,'Vastaukset, kilpailijat (taito)'!Y76=Pistetaulukko!$M$66),Pistetaulukko!$E$65,IF(OR('Vastaukset, kilpailijat (taito)'!Y76=Pistetaulukko!$D$66,'Vastaukset, kilpailijat (taito)'!Y76=Pistetaulukko!$N$66),Pistetaulukko!$D$65,0))))))</f>
        <v>0</v>
      </c>
      <c r="Z76" s="82">
        <f>IF('Vastaukset, kilpailijat (taito)'!Z76=Pistetaulukko!$I$69,Pistetaulukko!$I$68,IF(OR('Vastaukset, kilpailijat (taito)'!Z76=Pistetaulukko!$H$69,'Vastaukset, kilpailijat (taito)'!Z76=Pistetaulukko!$J$69),Pistetaulukko!$H$68,IF(OR('Vastaukset, kilpailijat (taito)'!Z76=Pistetaulukko!$G$69,'Vastaukset, kilpailijat (taito)'!Z76=Pistetaulukko!$K$69),Pistetaulukko!$G$68,IF(OR('Vastaukset, kilpailijat (taito)'!Z76=Pistetaulukko!$F$69,'Vastaukset, kilpailijat (taito)'!Z76=Pistetaulukko!$L$69),Pistetaulukko!$F$68,IF(OR('Vastaukset, kilpailijat (taito)'!Z76=Pistetaulukko!$E$69,'Vastaukset, kilpailijat (taito)'!Z76=Pistetaulukko!$M$69),Pistetaulukko!$E$68,IF(OR('Vastaukset, kilpailijat (taito)'!Z76=Pistetaulukko!$D$69,'Vastaukset, kilpailijat (taito)'!Z76=Pistetaulukko!$N$69),Pistetaulukko!$D$68,0))))))</f>
        <v>0</v>
      </c>
      <c r="AA76" s="4">
        <f t="shared" si="5"/>
        <v>0</v>
      </c>
      <c r="AB76" s="34">
        <f>'Vastaukset, kilpailijat (taito)'!AD76</f>
        <v>0</v>
      </c>
      <c r="AC76" s="125">
        <f>'Vastaukset, kilpailijat (taito)'!AC76</f>
        <v>0</v>
      </c>
      <c r="AD76" s="35">
        <f t="shared" si="6"/>
        <v>-5.2083333333333336E-2</v>
      </c>
      <c r="AE76" s="116">
        <f t="shared" si="7"/>
        <v>0</v>
      </c>
      <c r="AF76" s="38">
        <f t="shared" si="8"/>
        <v>0</v>
      </c>
      <c r="AG76" s="12"/>
    </row>
    <row r="77" spans="1:33" x14ac:dyDescent="0.3">
      <c r="A77" s="7">
        <f>'Vastaukset, kilpailijat (taito)'!A77</f>
        <v>0</v>
      </c>
      <c r="B77" s="56">
        <f>'Vastaukset, kilpailijat (taito)'!B77</f>
        <v>0</v>
      </c>
      <c r="C77" s="6">
        <f>'Vastaukset, kilpailijat (taito)'!C77</f>
        <v>0</v>
      </c>
      <c r="D77" s="6">
        <f>'Vastaukset, kilpailijat (taito)'!D77</f>
        <v>0</v>
      </c>
      <c r="E77" s="82">
        <f>IF('Vastaukset, kilpailijat (taito)'!E77=Pistetaulukko!$I$3,Pistetaulukko!$I$2,0)</f>
        <v>0</v>
      </c>
      <c r="F77" s="82">
        <f>IF('Vastaukset, kilpailijat (taito)'!F77=Pistetaulukko!$I$6,Pistetaulukko!$I$5,IF(OR('Vastaukset, kilpailijat (taito)'!F77=Pistetaulukko!$H$6,'Vastaukset, kilpailijat (taito)'!F77=Pistetaulukko!$J$6),Pistetaulukko!$H$5,IF(OR('Vastaukset, kilpailijat (taito)'!F77=Pistetaulukko!$G$6,'Vastaukset, kilpailijat (taito)'!F77=Pistetaulukko!$K$6),Pistetaulukko!$G$5,IF(OR('Vastaukset, kilpailijat (taito)'!F77=Pistetaulukko!$F$6,'Vastaukset, kilpailijat (taito)'!F77=Pistetaulukko!$L$6),Pistetaulukko!$F$5,0))))</f>
        <v>0</v>
      </c>
      <c r="G77" s="82">
        <f>IF('Vastaukset, kilpailijat (taito)'!G77=Pistetaulukko!$I$9,Pistetaulukko!$I$8,IF(OR('Vastaukset, kilpailijat (taito)'!G77=Pistetaulukko!$H$9,'Vastaukset, kilpailijat (taito)'!G77=Pistetaulukko!$J$9),Pistetaulukko!$H$8,IF(OR('Vastaukset, kilpailijat (taito)'!G77=Pistetaulukko!$G$9,'Vastaukset, kilpailijat (taito)'!G77=Pistetaulukko!$K$9),Pistetaulukko!$G$8,IF(OR('Vastaukset, kilpailijat (taito)'!G77=Pistetaulukko!$F$9,'Vastaukset, kilpailijat (taito)'!G77=Pistetaulukko!$L$9),Pistetaulukko!$F$8,0))))</f>
        <v>0</v>
      </c>
      <c r="H77" s="82">
        <f>IF('Vastaukset, kilpailijat (taito)'!H77=Pistetaulukko!$I$12,Pistetaulukko!$I$11,IF(OR('Vastaukset, kilpailijat (taito)'!H77=Pistetaulukko!$H$12,'Vastaukset, kilpailijat (taito)'!H77=Pistetaulukko!$J$12),Pistetaulukko!$H$11,IF(OR('Vastaukset, kilpailijat (taito)'!H77=Pistetaulukko!$G$12,'Vastaukset, kilpailijat (taito)'!H77=Pistetaulukko!$K$12),Pistetaulukko!$G$11,IF(OR('Vastaukset, kilpailijat (taito)'!H77=Pistetaulukko!$F$12,'Vastaukset, kilpailijat (taito)'!H77=Pistetaulukko!$L$12),Pistetaulukko!$F$11,0))))</f>
        <v>0</v>
      </c>
      <c r="I77" s="82">
        <f>IF('Vastaukset, kilpailijat (taito)'!I77=Pistetaulukko!$I$18,Pistetaulukko!$I$17,0)</f>
        <v>0</v>
      </c>
      <c r="J77" s="82">
        <f>IF('Vastaukset, kilpailijat (taito)'!J77=Pistetaulukko!$I$21,Pistetaulukko!$I$20,IF(OR('Vastaukset, kilpailijat (taito)'!J77=Pistetaulukko!$H$21,'Vastaukset, kilpailijat (taito)'!J77=Pistetaulukko!$J$21),Pistetaulukko!$H$20,IF(OR('Vastaukset, kilpailijat (taito)'!J77=Pistetaulukko!$G$21,'Vastaukset, kilpailijat (taito)'!J77=Pistetaulukko!$K$21),Pistetaulukko!$G$20,IF(OR('Vastaukset, kilpailijat (taito)'!J77=Pistetaulukko!$F$21,'Vastaukset, kilpailijat (taito)'!J77=Pistetaulukko!$L$21),Pistetaulukko!$F$20,0))))</f>
        <v>0</v>
      </c>
      <c r="K77" s="82">
        <f>IF('Vastaukset, kilpailijat (taito)'!K77=Pistetaulukko!$I$24,Pistetaulukko!$I$23,0)</f>
        <v>0</v>
      </c>
      <c r="L77" s="82">
        <f>IF('Vastaukset, kilpailijat (taito)'!L77=Pistetaulukko!$I$27,Pistetaulukko!$I$26,IF(OR('Vastaukset, kilpailijat (taito)'!L77=Pistetaulukko!$H$27,'Vastaukset, kilpailijat (taito)'!L77=Pistetaulukko!$J$27),Pistetaulukko!$H$26,IF(OR('Vastaukset, kilpailijat (taito)'!L77=Pistetaulukko!$G$27,'Vastaukset, kilpailijat (taito)'!L77=Pistetaulukko!$K$27),Pistetaulukko!$G$26,IF(OR('Vastaukset, kilpailijat (taito)'!L77=Pistetaulukko!$F$27,'Vastaukset, kilpailijat (taito)'!L77=Pistetaulukko!$L$27),Pistetaulukko!$F$26,0))))</f>
        <v>0</v>
      </c>
      <c r="M77" s="82">
        <f>IF('Vastaukset, kilpailijat (taito)'!M77=Pistetaulukko!$I$30,Pistetaulukko!$I$29,0)</f>
        <v>0</v>
      </c>
      <c r="N77" s="82">
        <f>IF('Vastaukset, kilpailijat (taito)'!N77=Pistetaulukko!$I$33,Pistetaulukko!$I$32,IF(OR('Vastaukset, kilpailijat (taito)'!N77=Pistetaulukko!$H$33,'Vastaukset, kilpailijat (taito)'!N77=Pistetaulukko!$J$33),Pistetaulukko!$H$32,IF(OR('Vastaukset, kilpailijat (taito)'!N77=Pistetaulukko!$G$33,'Vastaukset, kilpailijat (taito)'!N77=Pistetaulukko!$K$33),Pistetaulukko!$G$32,IF(OR('Vastaukset, kilpailijat (taito)'!N77=Pistetaulukko!$F$33,'Vastaukset, kilpailijat (taito)'!N77=Pistetaulukko!$L$33),Pistetaulukko!$F$32,IF(OR('Vastaukset, kilpailijat (taito)'!N77=Pistetaulukko!$E$33,'Vastaukset, kilpailijat (taito)'!N77=Pistetaulukko!$M$33),Pistetaulukko!$E$32,IF(OR('Vastaukset, kilpailijat (taito)'!N77=Pistetaulukko!$D$33,'Vastaukset, kilpailijat (taito)'!N77=Pistetaulukko!$N$33),Pistetaulukko!$D$32,0))))))</f>
        <v>0</v>
      </c>
      <c r="O77" s="82">
        <f>IF('Vastaukset, kilpailijat (taito)'!O77=Pistetaulukko!$I$36,Pistetaulukko!$I$35,IF(OR('Vastaukset, kilpailijat (taito)'!O77=Pistetaulukko!$H$36,'Vastaukset, kilpailijat (taito)'!O77=Pistetaulukko!$J$36),Pistetaulukko!$H$35,IF(OR('Vastaukset, kilpailijat (taito)'!O77=Pistetaulukko!$G$36,'Vastaukset, kilpailijat (taito)'!O77=Pistetaulukko!$K$36),Pistetaulukko!$G$35,IF(OR('Vastaukset, kilpailijat (taito)'!O77=Pistetaulukko!$F$36,'Vastaukset, kilpailijat (taito)'!O77=Pistetaulukko!$L$36),Pistetaulukko!$F$35,IF(OR('Vastaukset, kilpailijat (taito)'!O77=Pistetaulukko!$E$36,'Vastaukset, kilpailijat (taito)'!O77=Pistetaulukko!$M$36),Pistetaulukko!$E$35,IF(OR('Vastaukset, kilpailijat (taito)'!O77=Pistetaulukko!$D$36,'Vastaukset, kilpailijat (taito)'!O77=Pistetaulukko!$N$36),Pistetaulukko!$D$35,IF(OR('Vastaukset, kilpailijat (taito)'!O77=Pistetaulukko!$C$36,'Vastaukset, kilpailijat (taito)'!O77=Pistetaulukko!$O$36),Pistetaulukko!$C$35,IF(OR('Vastaukset, kilpailijat (taito)'!O77=Pistetaulukko!$B$36,'Vastaukset, kilpailijat (taito)'!O77=Pistetaulukko!$P$36),Pistetaulukko!$B$35,0))))))))</f>
        <v>0</v>
      </c>
      <c r="P77" s="82">
        <f>IF('Vastaukset, kilpailijat (taito)'!P77=Pistetaulukko!$I$39,Pistetaulukko!$I$38,IF(OR('Vastaukset, kilpailijat (taito)'!P77=Pistetaulukko!$H$39,'Vastaukset, kilpailijat (taito)'!P77=Pistetaulukko!$J$39),Pistetaulukko!$H$38,IF(OR('Vastaukset, kilpailijat (taito)'!P77=Pistetaulukko!$G$39,'Vastaukset, kilpailijat (taito)'!P77=Pistetaulukko!$K$39),Pistetaulukko!$G$38,IF(OR('Vastaukset, kilpailijat (taito)'!P77=Pistetaulukko!$F$39,'Vastaukset, kilpailijat (taito)'!P77=Pistetaulukko!$L$39),Pistetaulukko!$F$38,0))))</f>
        <v>0</v>
      </c>
      <c r="Q77" s="82">
        <f>IF('Vastaukset, kilpailijat (taito)'!Q77=Pistetaulukko!$I$42,Pistetaulukko!$I$41,IF(OR('Vastaukset, kilpailijat (taito)'!Q77=Pistetaulukko!$H$42,'Vastaukset, kilpailijat (taito)'!Q77=Pistetaulukko!$J$42),Pistetaulukko!$H$41,IF(OR('Vastaukset, kilpailijat (taito)'!Q77=Pistetaulukko!$G$42,'Vastaukset, kilpailijat (taito)'!Q77=Pistetaulukko!$K$42),Pistetaulukko!$G$41,IF(OR('Vastaukset, kilpailijat (taito)'!Q77=Pistetaulukko!$F$42,'Vastaukset, kilpailijat (taito)'!Q77=Pistetaulukko!$L$42),Pistetaulukko!$F$41,0))))</f>
        <v>0</v>
      </c>
      <c r="R77" s="82">
        <f>IF('Vastaukset, kilpailijat (taito)'!R77=Pistetaulukko!$I$45,Pistetaulukko!$I$44,IF(OR('Vastaukset, kilpailijat (taito)'!R77=Pistetaulukko!$H$45,'Vastaukset, kilpailijat (taito)'!R77=Pistetaulukko!$J$45),Pistetaulukko!$H$44,IF(OR('Vastaukset, kilpailijat (taito)'!R77=Pistetaulukko!$G$45,'Vastaukset, kilpailijat (taito)'!R77=Pistetaulukko!$K$45),Pistetaulukko!$G$44,IF(OR('Vastaukset, kilpailijat (taito)'!R77=Pistetaulukko!$F$45,'Vastaukset, kilpailijat (taito)'!R77=Pistetaulukko!$L$45),Pistetaulukko!$F$44,0))))</f>
        <v>0</v>
      </c>
      <c r="S77" s="82">
        <f>IF('Vastaukset, kilpailijat (taito)'!S77=Pistetaulukko!$I$48,Pistetaulukko!$I$47,IF(OR('Vastaukset, kilpailijat (taito)'!S77=Pistetaulukko!$H$48,'Vastaukset, kilpailijat (taito)'!S77=Pistetaulukko!$J$48),Pistetaulukko!$H$47,IF(OR('Vastaukset, kilpailijat (taito)'!S77=Pistetaulukko!$G$48,'Vastaukset, kilpailijat (taito)'!S77=Pistetaulukko!$K$48),Pistetaulukko!$G$47,IF(OR('Vastaukset, kilpailijat (taito)'!S77=Pistetaulukko!$F$48,'Vastaukset, kilpailijat (taito)'!S77=Pistetaulukko!$L$48),Pistetaulukko!$F$47,0))))</f>
        <v>0</v>
      </c>
      <c r="T77" s="82">
        <f>IF('Vastaukset, kilpailijat (taito)'!T77=Pistetaulukko!$I$51,Pistetaulukko!$I$50,IF(OR('Vastaukset, kilpailijat (taito)'!T77=Pistetaulukko!$H$51,'Vastaukset, kilpailijat (taito)'!T77=Pistetaulukko!$J$51),Pistetaulukko!$H$50,IF(OR('Vastaukset, kilpailijat (taito)'!T77=Pistetaulukko!$G$51,'Vastaukset, kilpailijat (taito)'!T77=Pistetaulukko!$K$51),Pistetaulukko!$G$50,IF(OR('Vastaukset, kilpailijat (taito)'!T77=Pistetaulukko!$F$51,'Vastaukset, kilpailijat (taito)'!T77=Pistetaulukko!$L$51),Pistetaulukko!$F$50,0))))</f>
        <v>0</v>
      </c>
      <c r="U77" s="82">
        <f>IF('Vastaukset, kilpailijat (taito)'!U77=Pistetaulukko!$I$54,Pistetaulukko!$I$53,IF(OR('Vastaukset, kilpailijat (taito)'!U77=Pistetaulukko!$H$54,'Vastaukset, kilpailijat (taito)'!U77=Pistetaulukko!$J$54),Pistetaulukko!$H$53,IF(OR('Vastaukset, kilpailijat (taito)'!U77=Pistetaulukko!$G$54,'Vastaukset, kilpailijat (taito)'!U77=Pistetaulukko!$K$54),Pistetaulukko!$G$53,IF(OR('Vastaukset, kilpailijat (taito)'!U77=Pistetaulukko!$F$54,'Vastaukset, kilpailijat (taito)'!U77=Pistetaulukko!$L$54),Pistetaulukko!$F$53,0))))</f>
        <v>0</v>
      </c>
      <c r="V77" s="82">
        <f>IF('Vastaukset, kilpailijat (taito)'!V77=Pistetaulukko!$I$57,Pistetaulukko!$I$56,IF(OR('Vastaukset, kilpailijat (taito)'!V77=Pistetaulukko!$H$57,'Vastaukset, kilpailijat (taito)'!V77=Pistetaulukko!$J$57),Pistetaulukko!$H$56,IF(OR('Vastaukset, kilpailijat (taito)'!V77=Pistetaulukko!$G$57,'Vastaukset, kilpailijat (taito)'!V77=Pistetaulukko!$K$57),Pistetaulukko!$G$56,IF(OR('Vastaukset, kilpailijat (taito)'!V77=Pistetaulukko!$F$57,'Vastaukset, kilpailijat (taito)'!V77=Pistetaulukko!$L$57),Pistetaulukko!$F$56,0))))</f>
        <v>0</v>
      </c>
      <c r="W77" s="82">
        <f>IF('Vastaukset, kilpailijat (taito)'!W77=Pistetaulukko!$I$60,Pistetaulukko!$I$59,IF(OR('Vastaukset, kilpailijat (taito)'!W77=Pistetaulukko!$H$60,'Vastaukset, kilpailijat (taito)'!W77=Pistetaulukko!$J$60),Pistetaulukko!$H$59,IF(OR('Vastaukset, kilpailijat (taito)'!W77=Pistetaulukko!$G$60,'Vastaukset, kilpailijat (taito)'!W77=Pistetaulukko!$K$60),Pistetaulukko!$G$59,IF(OR('Vastaukset, kilpailijat (taito)'!W77=Pistetaulukko!$F$60,'Vastaukset, kilpailijat (taito)'!W77=Pistetaulukko!$L$60),Pistetaulukko!$F$59,0))))</f>
        <v>0</v>
      </c>
      <c r="X77" s="82">
        <f>IF('Vastaukset, kilpailijat (taito)'!X77=Pistetaulukko!$I$63,Pistetaulukko!$I$62,IF(OR('Vastaukset, kilpailijat (taito)'!X77=Pistetaulukko!$H$63,'Vastaukset, kilpailijat (taito)'!X77=Pistetaulukko!$J$63),Pistetaulukko!$H$62,IF(OR('Vastaukset, kilpailijat (taito)'!X77=Pistetaulukko!$G$63,'Vastaukset, kilpailijat (taito)'!X77=Pistetaulukko!$K$63),Pistetaulukko!$G$62,IF(OR('Vastaukset, kilpailijat (taito)'!X77=Pistetaulukko!$F$63,'Vastaukset, kilpailijat (taito)'!X77=Pistetaulukko!$L$63),Pistetaulukko!$F$62,0))))</f>
        <v>0</v>
      </c>
      <c r="Y77" s="82">
        <f>IF('Vastaukset, kilpailijat (taito)'!Y77=Pistetaulukko!$I$66,Pistetaulukko!$I$65,IF(OR('Vastaukset, kilpailijat (taito)'!Y77=Pistetaulukko!$H$66,'Vastaukset, kilpailijat (taito)'!Y77=Pistetaulukko!$J$66),Pistetaulukko!$H$65,IF(OR('Vastaukset, kilpailijat (taito)'!Y77=Pistetaulukko!$G$66,'Vastaukset, kilpailijat (taito)'!Y77=Pistetaulukko!$K$66),Pistetaulukko!$G$65,IF(OR('Vastaukset, kilpailijat (taito)'!Y77=Pistetaulukko!$F$66,'Vastaukset, kilpailijat (taito)'!Y77=Pistetaulukko!$L$66),Pistetaulukko!$F$65,IF(OR('Vastaukset, kilpailijat (taito)'!Y77=Pistetaulukko!$E$66,'Vastaukset, kilpailijat (taito)'!Y77=Pistetaulukko!$M$66),Pistetaulukko!$E$65,IF(OR('Vastaukset, kilpailijat (taito)'!Y77=Pistetaulukko!$D$66,'Vastaukset, kilpailijat (taito)'!Y77=Pistetaulukko!$N$66),Pistetaulukko!$D$65,0))))))</f>
        <v>0</v>
      </c>
      <c r="Z77" s="82">
        <f>IF('Vastaukset, kilpailijat (taito)'!Z77=Pistetaulukko!$I$69,Pistetaulukko!$I$68,IF(OR('Vastaukset, kilpailijat (taito)'!Z77=Pistetaulukko!$H$69,'Vastaukset, kilpailijat (taito)'!Z77=Pistetaulukko!$J$69),Pistetaulukko!$H$68,IF(OR('Vastaukset, kilpailijat (taito)'!Z77=Pistetaulukko!$G$69,'Vastaukset, kilpailijat (taito)'!Z77=Pistetaulukko!$K$69),Pistetaulukko!$G$68,IF(OR('Vastaukset, kilpailijat (taito)'!Z77=Pistetaulukko!$F$69,'Vastaukset, kilpailijat (taito)'!Z77=Pistetaulukko!$L$69),Pistetaulukko!$F$68,IF(OR('Vastaukset, kilpailijat (taito)'!Z77=Pistetaulukko!$E$69,'Vastaukset, kilpailijat (taito)'!Z77=Pistetaulukko!$M$69),Pistetaulukko!$E$68,IF(OR('Vastaukset, kilpailijat (taito)'!Z77=Pistetaulukko!$D$69,'Vastaukset, kilpailijat (taito)'!Z77=Pistetaulukko!$N$69),Pistetaulukko!$D$68,0))))))</f>
        <v>0</v>
      </c>
      <c r="AA77" s="4">
        <f t="shared" si="5"/>
        <v>0</v>
      </c>
      <c r="AB77" s="34">
        <f>'Vastaukset, kilpailijat (taito)'!AD77</f>
        <v>0</v>
      </c>
      <c r="AC77" s="125">
        <f>'Vastaukset, kilpailijat (taito)'!AC77</f>
        <v>0</v>
      </c>
      <c r="AD77" s="35">
        <f t="shared" si="6"/>
        <v>-5.2083333333333336E-2</v>
      </c>
      <c r="AE77" s="116">
        <f t="shared" si="7"/>
        <v>0</v>
      </c>
      <c r="AF77" s="38">
        <f t="shared" si="8"/>
        <v>0</v>
      </c>
      <c r="AG77" s="12"/>
    </row>
    <row r="78" spans="1:33" x14ac:dyDescent="0.3">
      <c r="A78" s="7">
        <f>'Vastaukset, kilpailijat (taito)'!A78</f>
        <v>0</v>
      </c>
      <c r="B78" s="56">
        <f>'Vastaukset, kilpailijat (taito)'!B78</f>
        <v>0</v>
      </c>
      <c r="C78" s="6">
        <f>'Vastaukset, kilpailijat (taito)'!C78</f>
        <v>0</v>
      </c>
      <c r="D78" s="6">
        <f>'Vastaukset, kilpailijat (taito)'!D78</f>
        <v>0</v>
      </c>
      <c r="E78" s="82">
        <f>IF('Vastaukset, kilpailijat (taito)'!E78=Pistetaulukko!$I$3,Pistetaulukko!$I$2,0)</f>
        <v>0</v>
      </c>
      <c r="F78" s="82">
        <f>IF('Vastaukset, kilpailijat (taito)'!F78=Pistetaulukko!$I$6,Pistetaulukko!$I$5,IF(OR('Vastaukset, kilpailijat (taito)'!F78=Pistetaulukko!$H$6,'Vastaukset, kilpailijat (taito)'!F78=Pistetaulukko!$J$6),Pistetaulukko!$H$5,IF(OR('Vastaukset, kilpailijat (taito)'!F78=Pistetaulukko!$G$6,'Vastaukset, kilpailijat (taito)'!F78=Pistetaulukko!$K$6),Pistetaulukko!$G$5,IF(OR('Vastaukset, kilpailijat (taito)'!F78=Pistetaulukko!$F$6,'Vastaukset, kilpailijat (taito)'!F78=Pistetaulukko!$L$6),Pistetaulukko!$F$5,0))))</f>
        <v>0</v>
      </c>
      <c r="G78" s="82">
        <f>IF('Vastaukset, kilpailijat (taito)'!G78=Pistetaulukko!$I$9,Pistetaulukko!$I$8,IF(OR('Vastaukset, kilpailijat (taito)'!G78=Pistetaulukko!$H$9,'Vastaukset, kilpailijat (taito)'!G78=Pistetaulukko!$J$9),Pistetaulukko!$H$8,IF(OR('Vastaukset, kilpailijat (taito)'!G78=Pistetaulukko!$G$9,'Vastaukset, kilpailijat (taito)'!G78=Pistetaulukko!$K$9),Pistetaulukko!$G$8,IF(OR('Vastaukset, kilpailijat (taito)'!G78=Pistetaulukko!$F$9,'Vastaukset, kilpailijat (taito)'!G78=Pistetaulukko!$L$9),Pistetaulukko!$F$8,0))))</f>
        <v>0</v>
      </c>
      <c r="H78" s="82">
        <f>IF('Vastaukset, kilpailijat (taito)'!H78=Pistetaulukko!$I$12,Pistetaulukko!$I$11,IF(OR('Vastaukset, kilpailijat (taito)'!H78=Pistetaulukko!$H$12,'Vastaukset, kilpailijat (taito)'!H78=Pistetaulukko!$J$12),Pistetaulukko!$H$11,IF(OR('Vastaukset, kilpailijat (taito)'!H78=Pistetaulukko!$G$12,'Vastaukset, kilpailijat (taito)'!H78=Pistetaulukko!$K$12),Pistetaulukko!$G$11,IF(OR('Vastaukset, kilpailijat (taito)'!H78=Pistetaulukko!$F$12,'Vastaukset, kilpailijat (taito)'!H78=Pistetaulukko!$L$12),Pistetaulukko!$F$11,0))))</f>
        <v>0</v>
      </c>
      <c r="I78" s="82">
        <f>IF('Vastaukset, kilpailijat (taito)'!I78=Pistetaulukko!$I$18,Pistetaulukko!$I$17,0)</f>
        <v>0</v>
      </c>
      <c r="J78" s="82">
        <f>IF('Vastaukset, kilpailijat (taito)'!J78=Pistetaulukko!$I$21,Pistetaulukko!$I$20,IF(OR('Vastaukset, kilpailijat (taito)'!J78=Pistetaulukko!$H$21,'Vastaukset, kilpailijat (taito)'!J78=Pistetaulukko!$J$21),Pistetaulukko!$H$20,IF(OR('Vastaukset, kilpailijat (taito)'!J78=Pistetaulukko!$G$21,'Vastaukset, kilpailijat (taito)'!J78=Pistetaulukko!$K$21),Pistetaulukko!$G$20,IF(OR('Vastaukset, kilpailijat (taito)'!J78=Pistetaulukko!$F$21,'Vastaukset, kilpailijat (taito)'!J78=Pistetaulukko!$L$21),Pistetaulukko!$F$20,0))))</f>
        <v>0</v>
      </c>
      <c r="K78" s="82">
        <f>IF('Vastaukset, kilpailijat (taito)'!K78=Pistetaulukko!$I$24,Pistetaulukko!$I$23,0)</f>
        <v>0</v>
      </c>
      <c r="L78" s="82">
        <f>IF('Vastaukset, kilpailijat (taito)'!L78=Pistetaulukko!$I$27,Pistetaulukko!$I$26,IF(OR('Vastaukset, kilpailijat (taito)'!L78=Pistetaulukko!$H$27,'Vastaukset, kilpailijat (taito)'!L78=Pistetaulukko!$J$27),Pistetaulukko!$H$26,IF(OR('Vastaukset, kilpailijat (taito)'!L78=Pistetaulukko!$G$27,'Vastaukset, kilpailijat (taito)'!L78=Pistetaulukko!$K$27),Pistetaulukko!$G$26,IF(OR('Vastaukset, kilpailijat (taito)'!L78=Pistetaulukko!$F$27,'Vastaukset, kilpailijat (taito)'!L78=Pistetaulukko!$L$27),Pistetaulukko!$F$26,0))))</f>
        <v>0</v>
      </c>
      <c r="M78" s="82">
        <f>IF('Vastaukset, kilpailijat (taito)'!M78=Pistetaulukko!$I$30,Pistetaulukko!$I$29,0)</f>
        <v>0</v>
      </c>
      <c r="N78" s="82">
        <f>IF('Vastaukset, kilpailijat (taito)'!N78=Pistetaulukko!$I$33,Pistetaulukko!$I$32,IF(OR('Vastaukset, kilpailijat (taito)'!N78=Pistetaulukko!$H$33,'Vastaukset, kilpailijat (taito)'!N78=Pistetaulukko!$J$33),Pistetaulukko!$H$32,IF(OR('Vastaukset, kilpailijat (taito)'!N78=Pistetaulukko!$G$33,'Vastaukset, kilpailijat (taito)'!N78=Pistetaulukko!$K$33),Pistetaulukko!$G$32,IF(OR('Vastaukset, kilpailijat (taito)'!N78=Pistetaulukko!$F$33,'Vastaukset, kilpailijat (taito)'!N78=Pistetaulukko!$L$33),Pistetaulukko!$F$32,IF(OR('Vastaukset, kilpailijat (taito)'!N78=Pistetaulukko!$E$33,'Vastaukset, kilpailijat (taito)'!N78=Pistetaulukko!$M$33),Pistetaulukko!$E$32,IF(OR('Vastaukset, kilpailijat (taito)'!N78=Pistetaulukko!$D$33,'Vastaukset, kilpailijat (taito)'!N78=Pistetaulukko!$N$33),Pistetaulukko!$D$32,0))))))</f>
        <v>0</v>
      </c>
      <c r="O78" s="82">
        <f>IF('Vastaukset, kilpailijat (taito)'!O78=Pistetaulukko!$I$36,Pistetaulukko!$I$35,IF(OR('Vastaukset, kilpailijat (taito)'!O78=Pistetaulukko!$H$36,'Vastaukset, kilpailijat (taito)'!O78=Pistetaulukko!$J$36),Pistetaulukko!$H$35,IF(OR('Vastaukset, kilpailijat (taito)'!O78=Pistetaulukko!$G$36,'Vastaukset, kilpailijat (taito)'!O78=Pistetaulukko!$K$36),Pistetaulukko!$G$35,IF(OR('Vastaukset, kilpailijat (taito)'!O78=Pistetaulukko!$F$36,'Vastaukset, kilpailijat (taito)'!O78=Pistetaulukko!$L$36),Pistetaulukko!$F$35,IF(OR('Vastaukset, kilpailijat (taito)'!O78=Pistetaulukko!$E$36,'Vastaukset, kilpailijat (taito)'!O78=Pistetaulukko!$M$36),Pistetaulukko!$E$35,IF(OR('Vastaukset, kilpailijat (taito)'!O78=Pistetaulukko!$D$36,'Vastaukset, kilpailijat (taito)'!O78=Pistetaulukko!$N$36),Pistetaulukko!$D$35,IF(OR('Vastaukset, kilpailijat (taito)'!O78=Pistetaulukko!$C$36,'Vastaukset, kilpailijat (taito)'!O78=Pistetaulukko!$O$36),Pistetaulukko!$C$35,IF(OR('Vastaukset, kilpailijat (taito)'!O78=Pistetaulukko!$B$36,'Vastaukset, kilpailijat (taito)'!O78=Pistetaulukko!$P$36),Pistetaulukko!$B$35,0))))))))</f>
        <v>0</v>
      </c>
      <c r="P78" s="82">
        <f>IF('Vastaukset, kilpailijat (taito)'!P78=Pistetaulukko!$I$39,Pistetaulukko!$I$38,IF(OR('Vastaukset, kilpailijat (taito)'!P78=Pistetaulukko!$H$39,'Vastaukset, kilpailijat (taito)'!P78=Pistetaulukko!$J$39),Pistetaulukko!$H$38,IF(OR('Vastaukset, kilpailijat (taito)'!P78=Pistetaulukko!$G$39,'Vastaukset, kilpailijat (taito)'!P78=Pistetaulukko!$K$39),Pistetaulukko!$G$38,IF(OR('Vastaukset, kilpailijat (taito)'!P78=Pistetaulukko!$F$39,'Vastaukset, kilpailijat (taito)'!P78=Pistetaulukko!$L$39),Pistetaulukko!$F$38,0))))</f>
        <v>0</v>
      </c>
      <c r="Q78" s="82">
        <f>IF('Vastaukset, kilpailijat (taito)'!Q78=Pistetaulukko!$I$42,Pistetaulukko!$I$41,IF(OR('Vastaukset, kilpailijat (taito)'!Q78=Pistetaulukko!$H$42,'Vastaukset, kilpailijat (taito)'!Q78=Pistetaulukko!$J$42),Pistetaulukko!$H$41,IF(OR('Vastaukset, kilpailijat (taito)'!Q78=Pistetaulukko!$G$42,'Vastaukset, kilpailijat (taito)'!Q78=Pistetaulukko!$K$42),Pistetaulukko!$G$41,IF(OR('Vastaukset, kilpailijat (taito)'!Q78=Pistetaulukko!$F$42,'Vastaukset, kilpailijat (taito)'!Q78=Pistetaulukko!$L$42),Pistetaulukko!$F$41,0))))</f>
        <v>0</v>
      </c>
      <c r="R78" s="82">
        <f>IF('Vastaukset, kilpailijat (taito)'!R78=Pistetaulukko!$I$45,Pistetaulukko!$I$44,IF(OR('Vastaukset, kilpailijat (taito)'!R78=Pistetaulukko!$H$45,'Vastaukset, kilpailijat (taito)'!R78=Pistetaulukko!$J$45),Pistetaulukko!$H$44,IF(OR('Vastaukset, kilpailijat (taito)'!R78=Pistetaulukko!$G$45,'Vastaukset, kilpailijat (taito)'!R78=Pistetaulukko!$K$45),Pistetaulukko!$G$44,IF(OR('Vastaukset, kilpailijat (taito)'!R78=Pistetaulukko!$F$45,'Vastaukset, kilpailijat (taito)'!R78=Pistetaulukko!$L$45),Pistetaulukko!$F$44,0))))</f>
        <v>0</v>
      </c>
      <c r="S78" s="82">
        <f>IF('Vastaukset, kilpailijat (taito)'!S78=Pistetaulukko!$I$48,Pistetaulukko!$I$47,IF(OR('Vastaukset, kilpailijat (taito)'!S78=Pistetaulukko!$H$48,'Vastaukset, kilpailijat (taito)'!S78=Pistetaulukko!$J$48),Pistetaulukko!$H$47,IF(OR('Vastaukset, kilpailijat (taito)'!S78=Pistetaulukko!$G$48,'Vastaukset, kilpailijat (taito)'!S78=Pistetaulukko!$K$48),Pistetaulukko!$G$47,IF(OR('Vastaukset, kilpailijat (taito)'!S78=Pistetaulukko!$F$48,'Vastaukset, kilpailijat (taito)'!S78=Pistetaulukko!$L$48),Pistetaulukko!$F$47,0))))</f>
        <v>0</v>
      </c>
      <c r="T78" s="82">
        <f>IF('Vastaukset, kilpailijat (taito)'!T78=Pistetaulukko!$I$51,Pistetaulukko!$I$50,IF(OR('Vastaukset, kilpailijat (taito)'!T78=Pistetaulukko!$H$51,'Vastaukset, kilpailijat (taito)'!T78=Pistetaulukko!$J$51),Pistetaulukko!$H$50,IF(OR('Vastaukset, kilpailijat (taito)'!T78=Pistetaulukko!$G$51,'Vastaukset, kilpailijat (taito)'!T78=Pistetaulukko!$K$51),Pistetaulukko!$G$50,IF(OR('Vastaukset, kilpailijat (taito)'!T78=Pistetaulukko!$F$51,'Vastaukset, kilpailijat (taito)'!T78=Pistetaulukko!$L$51),Pistetaulukko!$F$50,0))))</f>
        <v>0</v>
      </c>
      <c r="U78" s="82">
        <f>IF('Vastaukset, kilpailijat (taito)'!U78=Pistetaulukko!$I$54,Pistetaulukko!$I$53,IF(OR('Vastaukset, kilpailijat (taito)'!U78=Pistetaulukko!$H$54,'Vastaukset, kilpailijat (taito)'!U78=Pistetaulukko!$J$54),Pistetaulukko!$H$53,IF(OR('Vastaukset, kilpailijat (taito)'!U78=Pistetaulukko!$G$54,'Vastaukset, kilpailijat (taito)'!U78=Pistetaulukko!$K$54),Pistetaulukko!$G$53,IF(OR('Vastaukset, kilpailijat (taito)'!U78=Pistetaulukko!$F$54,'Vastaukset, kilpailijat (taito)'!U78=Pistetaulukko!$L$54),Pistetaulukko!$F$53,0))))</f>
        <v>0</v>
      </c>
      <c r="V78" s="82">
        <f>IF('Vastaukset, kilpailijat (taito)'!V78=Pistetaulukko!$I$57,Pistetaulukko!$I$56,IF(OR('Vastaukset, kilpailijat (taito)'!V78=Pistetaulukko!$H$57,'Vastaukset, kilpailijat (taito)'!V78=Pistetaulukko!$J$57),Pistetaulukko!$H$56,IF(OR('Vastaukset, kilpailijat (taito)'!V78=Pistetaulukko!$G$57,'Vastaukset, kilpailijat (taito)'!V78=Pistetaulukko!$K$57),Pistetaulukko!$G$56,IF(OR('Vastaukset, kilpailijat (taito)'!V78=Pistetaulukko!$F$57,'Vastaukset, kilpailijat (taito)'!V78=Pistetaulukko!$L$57),Pistetaulukko!$F$56,0))))</f>
        <v>0</v>
      </c>
      <c r="W78" s="82">
        <f>IF('Vastaukset, kilpailijat (taito)'!W78=Pistetaulukko!$I$60,Pistetaulukko!$I$59,IF(OR('Vastaukset, kilpailijat (taito)'!W78=Pistetaulukko!$H$60,'Vastaukset, kilpailijat (taito)'!W78=Pistetaulukko!$J$60),Pistetaulukko!$H$59,IF(OR('Vastaukset, kilpailijat (taito)'!W78=Pistetaulukko!$G$60,'Vastaukset, kilpailijat (taito)'!W78=Pistetaulukko!$K$60),Pistetaulukko!$G$59,IF(OR('Vastaukset, kilpailijat (taito)'!W78=Pistetaulukko!$F$60,'Vastaukset, kilpailijat (taito)'!W78=Pistetaulukko!$L$60),Pistetaulukko!$F$59,0))))</f>
        <v>0</v>
      </c>
      <c r="X78" s="82">
        <f>IF('Vastaukset, kilpailijat (taito)'!X78=Pistetaulukko!$I$63,Pistetaulukko!$I$62,IF(OR('Vastaukset, kilpailijat (taito)'!X78=Pistetaulukko!$H$63,'Vastaukset, kilpailijat (taito)'!X78=Pistetaulukko!$J$63),Pistetaulukko!$H$62,IF(OR('Vastaukset, kilpailijat (taito)'!X78=Pistetaulukko!$G$63,'Vastaukset, kilpailijat (taito)'!X78=Pistetaulukko!$K$63),Pistetaulukko!$G$62,IF(OR('Vastaukset, kilpailijat (taito)'!X78=Pistetaulukko!$F$63,'Vastaukset, kilpailijat (taito)'!X78=Pistetaulukko!$L$63),Pistetaulukko!$F$62,0))))</f>
        <v>0</v>
      </c>
      <c r="Y78" s="82">
        <f>IF('Vastaukset, kilpailijat (taito)'!Y78=Pistetaulukko!$I$66,Pistetaulukko!$I$65,IF(OR('Vastaukset, kilpailijat (taito)'!Y78=Pistetaulukko!$H$66,'Vastaukset, kilpailijat (taito)'!Y78=Pistetaulukko!$J$66),Pistetaulukko!$H$65,IF(OR('Vastaukset, kilpailijat (taito)'!Y78=Pistetaulukko!$G$66,'Vastaukset, kilpailijat (taito)'!Y78=Pistetaulukko!$K$66),Pistetaulukko!$G$65,IF(OR('Vastaukset, kilpailijat (taito)'!Y78=Pistetaulukko!$F$66,'Vastaukset, kilpailijat (taito)'!Y78=Pistetaulukko!$L$66),Pistetaulukko!$F$65,IF(OR('Vastaukset, kilpailijat (taito)'!Y78=Pistetaulukko!$E$66,'Vastaukset, kilpailijat (taito)'!Y78=Pistetaulukko!$M$66),Pistetaulukko!$E$65,IF(OR('Vastaukset, kilpailijat (taito)'!Y78=Pistetaulukko!$D$66,'Vastaukset, kilpailijat (taito)'!Y78=Pistetaulukko!$N$66),Pistetaulukko!$D$65,0))))))</f>
        <v>0</v>
      </c>
      <c r="Z78" s="82">
        <f>IF('Vastaukset, kilpailijat (taito)'!Z78=Pistetaulukko!$I$69,Pistetaulukko!$I$68,IF(OR('Vastaukset, kilpailijat (taito)'!Z78=Pistetaulukko!$H$69,'Vastaukset, kilpailijat (taito)'!Z78=Pistetaulukko!$J$69),Pistetaulukko!$H$68,IF(OR('Vastaukset, kilpailijat (taito)'!Z78=Pistetaulukko!$G$69,'Vastaukset, kilpailijat (taito)'!Z78=Pistetaulukko!$K$69),Pistetaulukko!$G$68,IF(OR('Vastaukset, kilpailijat (taito)'!Z78=Pistetaulukko!$F$69,'Vastaukset, kilpailijat (taito)'!Z78=Pistetaulukko!$L$69),Pistetaulukko!$F$68,IF(OR('Vastaukset, kilpailijat (taito)'!Z78=Pistetaulukko!$E$69,'Vastaukset, kilpailijat (taito)'!Z78=Pistetaulukko!$M$69),Pistetaulukko!$E$68,IF(OR('Vastaukset, kilpailijat (taito)'!Z78=Pistetaulukko!$D$69,'Vastaukset, kilpailijat (taito)'!Z78=Pistetaulukko!$N$69),Pistetaulukko!$D$68,0))))))</f>
        <v>0</v>
      </c>
      <c r="AA78" s="4">
        <f t="shared" si="5"/>
        <v>0</v>
      </c>
      <c r="AB78" s="34">
        <f>'Vastaukset, kilpailijat (taito)'!AD78</f>
        <v>0</v>
      </c>
      <c r="AC78" s="125">
        <f>'Vastaukset, kilpailijat (taito)'!AC78</f>
        <v>0</v>
      </c>
      <c r="AD78" s="35">
        <f t="shared" si="6"/>
        <v>-5.2083333333333336E-2</v>
      </c>
      <c r="AE78" s="116">
        <f t="shared" si="7"/>
        <v>0</v>
      </c>
      <c r="AF78" s="38">
        <f t="shared" si="8"/>
        <v>0</v>
      </c>
      <c r="AG78" s="12"/>
    </row>
    <row r="79" spans="1:33" x14ac:dyDescent="0.3">
      <c r="A79" s="7">
        <f>'Vastaukset, kilpailijat (taito)'!A79</f>
        <v>0</v>
      </c>
      <c r="B79" s="56">
        <f>'Vastaukset, kilpailijat (taito)'!B79</f>
        <v>0</v>
      </c>
      <c r="C79" s="6">
        <f>'Vastaukset, kilpailijat (taito)'!C79</f>
        <v>0</v>
      </c>
      <c r="D79" s="6">
        <f>'Vastaukset, kilpailijat (taito)'!D79</f>
        <v>0</v>
      </c>
      <c r="E79" s="82">
        <f>IF('Vastaukset, kilpailijat (taito)'!E79=Pistetaulukko!$I$3,Pistetaulukko!$I$2,0)</f>
        <v>0</v>
      </c>
      <c r="F79" s="82">
        <f>IF('Vastaukset, kilpailijat (taito)'!F79=Pistetaulukko!$I$6,Pistetaulukko!$I$5,IF(OR('Vastaukset, kilpailijat (taito)'!F79=Pistetaulukko!$H$6,'Vastaukset, kilpailijat (taito)'!F79=Pistetaulukko!$J$6),Pistetaulukko!$H$5,IF(OR('Vastaukset, kilpailijat (taito)'!F79=Pistetaulukko!$G$6,'Vastaukset, kilpailijat (taito)'!F79=Pistetaulukko!$K$6),Pistetaulukko!$G$5,IF(OR('Vastaukset, kilpailijat (taito)'!F79=Pistetaulukko!$F$6,'Vastaukset, kilpailijat (taito)'!F79=Pistetaulukko!$L$6),Pistetaulukko!$F$5,0))))</f>
        <v>0</v>
      </c>
      <c r="G79" s="82">
        <f>IF('Vastaukset, kilpailijat (taito)'!G79=Pistetaulukko!$I$9,Pistetaulukko!$I$8,IF(OR('Vastaukset, kilpailijat (taito)'!G79=Pistetaulukko!$H$9,'Vastaukset, kilpailijat (taito)'!G79=Pistetaulukko!$J$9),Pistetaulukko!$H$8,IF(OR('Vastaukset, kilpailijat (taito)'!G79=Pistetaulukko!$G$9,'Vastaukset, kilpailijat (taito)'!G79=Pistetaulukko!$K$9),Pistetaulukko!$G$8,IF(OR('Vastaukset, kilpailijat (taito)'!G79=Pistetaulukko!$F$9,'Vastaukset, kilpailijat (taito)'!G79=Pistetaulukko!$L$9),Pistetaulukko!$F$8,0))))</f>
        <v>0</v>
      </c>
      <c r="H79" s="82">
        <f>IF('Vastaukset, kilpailijat (taito)'!H79=Pistetaulukko!$I$12,Pistetaulukko!$I$11,IF(OR('Vastaukset, kilpailijat (taito)'!H79=Pistetaulukko!$H$12,'Vastaukset, kilpailijat (taito)'!H79=Pistetaulukko!$J$12),Pistetaulukko!$H$11,IF(OR('Vastaukset, kilpailijat (taito)'!H79=Pistetaulukko!$G$12,'Vastaukset, kilpailijat (taito)'!H79=Pistetaulukko!$K$12),Pistetaulukko!$G$11,IF(OR('Vastaukset, kilpailijat (taito)'!H79=Pistetaulukko!$F$12,'Vastaukset, kilpailijat (taito)'!H79=Pistetaulukko!$L$12),Pistetaulukko!$F$11,0))))</f>
        <v>0</v>
      </c>
      <c r="I79" s="82">
        <f>IF('Vastaukset, kilpailijat (taito)'!I79=Pistetaulukko!$I$18,Pistetaulukko!$I$17,0)</f>
        <v>0</v>
      </c>
      <c r="J79" s="82">
        <f>IF('Vastaukset, kilpailijat (taito)'!J79=Pistetaulukko!$I$21,Pistetaulukko!$I$20,IF(OR('Vastaukset, kilpailijat (taito)'!J79=Pistetaulukko!$H$21,'Vastaukset, kilpailijat (taito)'!J79=Pistetaulukko!$J$21),Pistetaulukko!$H$20,IF(OR('Vastaukset, kilpailijat (taito)'!J79=Pistetaulukko!$G$21,'Vastaukset, kilpailijat (taito)'!J79=Pistetaulukko!$K$21),Pistetaulukko!$G$20,IF(OR('Vastaukset, kilpailijat (taito)'!J79=Pistetaulukko!$F$21,'Vastaukset, kilpailijat (taito)'!J79=Pistetaulukko!$L$21),Pistetaulukko!$F$20,0))))</f>
        <v>0</v>
      </c>
      <c r="K79" s="82">
        <f>IF('Vastaukset, kilpailijat (taito)'!K79=Pistetaulukko!$I$24,Pistetaulukko!$I$23,0)</f>
        <v>0</v>
      </c>
      <c r="L79" s="82">
        <f>IF('Vastaukset, kilpailijat (taito)'!L79=Pistetaulukko!$I$27,Pistetaulukko!$I$26,IF(OR('Vastaukset, kilpailijat (taito)'!L79=Pistetaulukko!$H$27,'Vastaukset, kilpailijat (taito)'!L79=Pistetaulukko!$J$27),Pistetaulukko!$H$26,IF(OR('Vastaukset, kilpailijat (taito)'!L79=Pistetaulukko!$G$27,'Vastaukset, kilpailijat (taito)'!L79=Pistetaulukko!$K$27),Pistetaulukko!$G$26,IF(OR('Vastaukset, kilpailijat (taito)'!L79=Pistetaulukko!$F$27,'Vastaukset, kilpailijat (taito)'!L79=Pistetaulukko!$L$27),Pistetaulukko!$F$26,0))))</f>
        <v>0</v>
      </c>
      <c r="M79" s="82">
        <f>IF('Vastaukset, kilpailijat (taito)'!M79=Pistetaulukko!$I$30,Pistetaulukko!$I$29,0)</f>
        <v>0</v>
      </c>
      <c r="N79" s="82">
        <f>IF('Vastaukset, kilpailijat (taito)'!N79=Pistetaulukko!$I$33,Pistetaulukko!$I$32,IF(OR('Vastaukset, kilpailijat (taito)'!N79=Pistetaulukko!$H$33,'Vastaukset, kilpailijat (taito)'!N79=Pistetaulukko!$J$33),Pistetaulukko!$H$32,IF(OR('Vastaukset, kilpailijat (taito)'!N79=Pistetaulukko!$G$33,'Vastaukset, kilpailijat (taito)'!N79=Pistetaulukko!$K$33),Pistetaulukko!$G$32,IF(OR('Vastaukset, kilpailijat (taito)'!N79=Pistetaulukko!$F$33,'Vastaukset, kilpailijat (taito)'!N79=Pistetaulukko!$L$33),Pistetaulukko!$F$32,IF(OR('Vastaukset, kilpailijat (taito)'!N79=Pistetaulukko!$E$33,'Vastaukset, kilpailijat (taito)'!N79=Pistetaulukko!$M$33),Pistetaulukko!$E$32,IF(OR('Vastaukset, kilpailijat (taito)'!N79=Pistetaulukko!$D$33,'Vastaukset, kilpailijat (taito)'!N79=Pistetaulukko!$N$33),Pistetaulukko!$D$32,0))))))</f>
        <v>0</v>
      </c>
      <c r="O79" s="82">
        <f>IF('Vastaukset, kilpailijat (taito)'!O79=Pistetaulukko!$I$36,Pistetaulukko!$I$35,IF(OR('Vastaukset, kilpailijat (taito)'!O79=Pistetaulukko!$H$36,'Vastaukset, kilpailijat (taito)'!O79=Pistetaulukko!$J$36),Pistetaulukko!$H$35,IF(OR('Vastaukset, kilpailijat (taito)'!O79=Pistetaulukko!$G$36,'Vastaukset, kilpailijat (taito)'!O79=Pistetaulukko!$K$36),Pistetaulukko!$G$35,IF(OR('Vastaukset, kilpailijat (taito)'!O79=Pistetaulukko!$F$36,'Vastaukset, kilpailijat (taito)'!O79=Pistetaulukko!$L$36),Pistetaulukko!$F$35,IF(OR('Vastaukset, kilpailijat (taito)'!O79=Pistetaulukko!$E$36,'Vastaukset, kilpailijat (taito)'!O79=Pistetaulukko!$M$36),Pistetaulukko!$E$35,IF(OR('Vastaukset, kilpailijat (taito)'!O79=Pistetaulukko!$D$36,'Vastaukset, kilpailijat (taito)'!O79=Pistetaulukko!$N$36),Pistetaulukko!$D$35,IF(OR('Vastaukset, kilpailijat (taito)'!O79=Pistetaulukko!$C$36,'Vastaukset, kilpailijat (taito)'!O79=Pistetaulukko!$O$36),Pistetaulukko!$C$35,IF(OR('Vastaukset, kilpailijat (taito)'!O79=Pistetaulukko!$B$36,'Vastaukset, kilpailijat (taito)'!O79=Pistetaulukko!$P$36),Pistetaulukko!$B$35,0))))))))</f>
        <v>0</v>
      </c>
      <c r="P79" s="82">
        <f>IF('Vastaukset, kilpailijat (taito)'!P79=Pistetaulukko!$I$39,Pistetaulukko!$I$38,IF(OR('Vastaukset, kilpailijat (taito)'!P79=Pistetaulukko!$H$39,'Vastaukset, kilpailijat (taito)'!P79=Pistetaulukko!$J$39),Pistetaulukko!$H$38,IF(OR('Vastaukset, kilpailijat (taito)'!P79=Pistetaulukko!$G$39,'Vastaukset, kilpailijat (taito)'!P79=Pistetaulukko!$K$39),Pistetaulukko!$G$38,IF(OR('Vastaukset, kilpailijat (taito)'!P79=Pistetaulukko!$F$39,'Vastaukset, kilpailijat (taito)'!P79=Pistetaulukko!$L$39),Pistetaulukko!$F$38,0))))</f>
        <v>0</v>
      </c>
      <c r="Q79" s="82">
        <f>IF('Vastaukset, kilpailijat (taito)'!Q79=Pistetaulukko!$I$42,Pistetaulukko!$I$41,IF(OR('Vastaukset, kilpailijat (taito)'!Q79=Pistetaulukko!$H$42,'Vastaukset, kilpailijat (taito)'!Q79=Pistetaulukko!$J$42),Pistetaulukko!$H$41,IF(OR('Vastaukset, kilpailijat (taito)'!Q79=Pistetaulukko!$G$42,'Vastaukset, kilpailijat (taito)'!Q79=Pistetaulukko!$K$42),Pistetaulukko!$G$41,IF(OR('Vastaukset, kilpailijat (taito)'!Q79=Pistetaulukko!$F$42,'Vastaukset, kilpailijat (taito)'!Q79=Pistetaulukko!$L$42),Pistetaulukko!$F$41,0))))</f>
        <v>0</v>
      </c>
      <c r="R79" s="82">
        <f>IF('Vastaukset, kilpailijat (taito)'!R79=Pistetaulukko!$I$45,Pistetaulukko!$I$44,IF(OR('Vastaukset, kilpailijat (taito)'!R79=Pistetaulukko!$H$45,'Vastaukset, kilpailijat (taito)'!R79=Pistetaulukko!$J$45),Pistetaulukko!$H$44,IF(OR('Vastaukset, kilpailijat (taito)'!R79=Pistetaulukko!$G$45,'Vastaukset, kilpailijat (taito)'!R79=Pistetaulukko!$K$45),Pistetaulukko!$G$44,IF(OR('Vastaukset, kilpailijat (taito)'!R79=Pistetaulukko!$F$45,'Vastaukset, kilpailijat (taito)'!R79=Pistetaulukko!$L$45),Pistetaulukko!$F$44,0))))</f>
        <v>0</v>
      </c>
      <c r="S79" s="82">
        <f>IF('Vastaukset, kilpailijat (taito)'!S79=Pistetaulukko!$I$48,Pistetaulukko!$I$47,IF(OR('Vastaukset, kilpailijat (taito)'!S79=Pistetaulukko!$H$48,'Vastaukset, kilpailijat (taito)'!S79=Pistetaulukko!$J$48),Pistetaulukko!$H$47,IF(OR('Vastaukset, kilpailijat (taito)'!S79=Pistetaulukko!$G$48,'Vastaukset, kilpailijat (taito)'!S79=Pistetaulukko!$K$48),Pistetaulukko!$G$47,IF(OR('Vastaukset, kilpailijat (taito)'!S79=Pistetaulukko!$F$48,'Vastaukset, kilpailijat (taito)'!S79=Pistetaulukko!$L$48),Pistetaulukko!$F$47,0))))</f>
        <v>0</v>
      </c>
      <c r="T79" s="82">
        <f>IF('Vastaukset, kilpailijat (taito)'!T79=Pistetaulukko!$I$51,Pistetaulukko!$I$50,IF(OR('Vastaukset, kilpailijat (taito)'!T79=Pistetaulukko!$H$51,'Vastaukset, kilpailijat (taito)'!T79=Pistetaulukko!$J$51),Pistetaulukko!$H$50,IF(OR('Vastaukset, kilpailijat (taito)'!T79=Pistetaulukko!$G$51,'Vastaukset, kilpailijat (taito)'!T79=Pistetaulukko!$K$51),Pistetaulukko!$G$50,IF(OR('Vastaukset, kilpailijat (taito)'!T79=Pistetaulukko!$F$51,'Vastaukset, kilpailijat (taito)'!T79=Pistetaulukko!$L$51),Pistetaulukko!$F$50,0))))</f>
        <v>0</v>
      </c>
      <c r="U79" s="82">
        <f>IF('Vastaukset, kilpailijat (taito)'!U79=Pistetaulukko!$I$54,Pistetaulukko!$I$53,IF(OR('Vastaukset, kilpailijat (taito)'!U79=Pistetaulukko!$H$54,'Vastaukset, kilpailijat (taito)'!U79=Pistetaulukko!$J$54),Pistetaulukko!$H$53,IF(OR('Vastaukset, kilpailijat (taito)'!U79=Pistetaulukko!$G$54,'Vastaukset, kilpailijat (taito)'!U79=Pistetaulukko!$K$54),Pistetaulukko!$G$53,IF(OR('Vastaukset, kilpailijat (taito)'!U79=Pistetaulukko!$F$54,'Vastaukset, kilpailijat (taito)'!U79=Pistetaulukko!$L$54),Pistetaulukko!$F$53,0))))</f>
        <v>0</v>
      </c>
      <c r="V79" s="82">
        <f>IF('Vastaukset, kilpailijat (taito)'!V79=Pistetaulukko!$I$57,Pistetaulukko!$I$56,IF(OR('Vastaukset, kilpailijat (taito)'!V79=Pistetaulukko!$H$57,'Vastaukset, kilpailijat (taito)'!V79=Pistetaulukko!$J$57),Pistetaulukko!$H$56,IF(OR('Vastaukset, kilpailijat (taito)'!V79=Pistetaulukko!$G$57,'Vastaukset, kilpailijat (taito)'!V79=Pistetaulukko!$K$57),Pistetaulukko!$G$56,IF(OR('Vastaukset, kilpailijat (taito)'!V79=Pistetaulukko!$F$57,'Vastaukset, kilpailijat (taito)'!V79=Pistetaulukko!$L$57),Pistetaulukko!$F$56,0))))</f>
        <v>0</v>
      </c>
      <c r="W79" s="82">
        <f>IF('Vastaukset, kilpailijat (taito)'!W79=Pistetaulukko!$I$60,Pistetaulukko!$I$59,IF(OR('Vastaukset, kilpailijat (taito)'!W79=Pistetaulukko!$H$60,'Vastaukset, kilpailijat (taito)'!W79=Pistetaulukko!$J$60),Pistetaulukko!$H$59,IF(OR('Vastaukset, kilpailijat (taito)'!W79=Pistetaulukko!$G$60,'Vastaukset, kilpailijat (taito)'!W79=Pistetaulukko!$K$60),Pistetaulukko!$G$59,IF(OR('Vastaukset, kilpailijat (taito)'!W79=Pistetaulukko!$F$60,'Vastaukset, kilpailijat (taito)'!W79=Pistetaulukko!$L$60),Pistetaulukko!$F$59,0))))</f>
        <v>0</v>
      </c>
      <c r="X79" s="82">
        <f>IF('Vastaukset, kilpailijat (taito)'!X79=Pistetaulukko!$I$63,Pistetaulukko!$I$62,IF(OR('Vastaukset, kilpailijat (taito)'!X79=Pistetaulukko!$H$63,'Vastaukset, kilpailijat (taito)'!X79=Pistetaulukko!$J$63),Pistetaulukko!$H$62,IF(OR('Vastaukset, kilpailijat (taito)'!X79=Pistetaulukko!$G$63,'Vastaukset, kilpailijat (taito)'!X79=Pistetaulukko!$K$63),Pistetaulukko!$G$62,IF(OR('Vastaukset, kilpailijat (taito)'!X79=Pistetaulukko!$F$63,'Vastaukset, kilpailijat (taito)'!X79=Pistetaulukko!$L$63),Pistetaulukko!$F$62,0))))</f>
        <v>0</v>
      </c>
      <c r="Y79" s="82">
        <f>IF('Vastaukset, kilpailijat (taito)'!Y79=Pistetaulukko!$I$66,Pistetaulukko!$I$65,IF(OR('Vastaukset, kilpailijat (taito)'!Y79=Pistetaulukko!$H$66,'Vastaukset, kilpailijat (taito)'!Y79=Pistetaulukko!$J$66),Pistetaulukko!$H$65,IF(OR('Vastaukset, kilpailijat (taito)'!Y79=Pistetaulukko!$G$66,'Vastaukset, kilpailijat (taito)'!Y79=Pistetaulukko!$K$66),Pistetaulukko!$G$65,IF(OR('Vastaukset, kilpailijat (taito)'!Y79=Pistetaulukko!$F$66,'Vastaukset, kilpailijat (taito)'!Y79=Pistetaulukko!$L$66),Pistetaulukko!$F$65,IF(OR('Vastaukset, kilpailijat (taito)'!Y79=Pistetaulukko!$E$66,'Vastaukset, kilpailijat (taito)'!Y79=Pistetaulukko!$M$66),Pistetaulukko!$E$65,IF(OR('Vastaukset, kilpailijat (taito)'!Y79=Pistetaulukko!$D$66,'Vastaukset, kilpailijat (taito)'!Y79=Pistetaulukko!$N$66),Pistetaulukko!$D$65,0))))))</f>
        <v>0</v>
      </c>
      <c r="Z79" s="82">
        <f>IF('Vastaukset, kilpailijat (taito)'!Z79=Pistetaulukko!$I$69,Pistetaulukko!$I$68,IF(OR('Vastaukset, kilpailijat (taito)'!Z79=Pistetaulukko!$H$69,'Vastaukset, kilpailijat (taito)'!Z79=Pistetaulukko!$J$69),Pistetaulukko!$H$68,IF(OR('Vastaukset, kilpailijat (taito)'!Z79=Pistetaulukko!$G$69,'Vastaukset, kilpailijat (taito)'!Z79=Pistetaulukko!$K$69),Pistetaulukko!$G$68,IF(OR('Vastaukset, kilpailijat (taito)'!Z79=Pistetaulukko!$F$69,'Vastaukset, kilpailijat (taito)'!Z79=Pistetaulukko!$L$69),Pistetaulukko!$F$68,IF(OR('Vastaukset, kilpailijat (taito)'!Z79=Pistetaulukko!$E$69,'Vastaukset, kilpailijat (taito)'!Z79=Pistetaulukko!$M$69),Pistetaulukko!$E$68,IF(OR('Vastaukset, kilpailijat (taito)'!Z79=Pistetaulukko!$D$69,'Vastaukset, kilpailijat (taito)'!Z79=Pistetaulukko!$N$69),Pistetaulukko!$D$68,0))))))</f>
        <v>0</v>
      </c>
      <c r="AA79" s="4">
        <f t="shared" si="5"/>
        <v>0</v>
      </c>
      <c r="AB79" s="34">
        <f>'Vastaukset, kilpailijat (taito)'!AD79</f>
        <v>0</v>
      </c>
      <c r="AC79" s="125">
        <f>'Vastaukset, kilpailijat (taito)'!AC79</f>
        <v>0</v>
      </c>
      <c r="AD79" s="35">
        <f t="shared" si="6"/>
        <v>-5.2083333333333336E-2</v>
      </c>
      <c r="AE79" s="116">
        <f t="shared" si="7"/>
        <v>0</v>
      </c>
      <c r="AF79" s="38">
        <f t="shared" si="8"/>
        <v>0</v>
      </c>
      <c r="AG79" s="12"/>
    </row>
    <row r="80" spans="1:33" x14ac:dyDescent="0.3">
      <c r="A80" s="7">
        <f>'Vastaukset, kilpailijat (taito)'!A80</f>
        <v>0</v>
      </c>
      <c r="B80" s="56">
        <f>'Vastaukset, kilpailijat (taito)'!B80</f>
        <v>0</v>
      </c>
      <c r="C80" s="6">
        <f>'Vastaukset, kilpailijat (taito)'!C80</f>
        <v>0</v>
      </c>
      <c r="D80" s="6">
        <f>'Vastaukset, kilpailijat (taito)'!D80</f>
        <v>0</v>
      </c>
      <c r="E80" s="82">
        <f>IF('Vastaukset, kilpailijat (taito)'!E80=Pistetaulukko!$I$3,Pistetaulukko!$I$2,0)</f>
        <v>0</v>
      </c>
      <c r="F80" s="82">
        <f>IF('Vastaukset, kilpailijat (taito)'!F80=Pistetaulukko!$I$6,Pistetaulukko!$I$5,IF(OR('Vastaukset, kilpailijat (taito)'!F80=Pistetaulukko!$H$6,'Vastaukset, kilpailijat (taito)'!F80=Pistetaulukko!$J$6),Pistetaulukko!$H$5,IF(OR('Vastaukset, kilpailijat (taito)'!F80=Pistetaulukko!$G$6,'Vastaukset, kilpailijat (taito)'!F80=Pistetaulukko!$K$6),Pistetaulukko!$G$5,IF(OR('Vastaukset, kilpailijat (taito)'!F80=Pistetaulukko!$F$6,'Vastaukset, kilpailijat (taito)'!F80=Pistetaulukko!$L$6),Pistetaulukko!$F$5,0))))</f>
        <v>0</v>
      </c>
      <c r="G80" s="82">
        <f>IF('Vastaukset, kilpailijat (taito)'!G80=Pistetaulukko!$I$9,Pistetaulukko!$I$8,IF(OR('Vastaukset, kilpailijat (taito)'!G80=Pistetaulukko!$H$9,'Vastaukset, kilpailijat (taito)'!G80=Pistetaulukko!$J$9),Pistetaulukko!$H$8,IF(OR('Vastaukset, kilpailijat (taito)'!G80=Pistetaulukko!$G$9,'Vastaukset, kilpailijat (taito)'!G80=Pistetaulukko!$K$9),Pistetaulukko!$G$8,IF(OR('Vastaukset, kilpailijat (taito)'!G80=Pistetaulukko!$F$9,'Vastaukset, kilpailijat (taito)'!G80=Pistetaulukko!$L$9),Pistetaulukko!$F$8,0))))</f>
        <v>0</v>
      </c>
      <c r="H80" s="82">
        <f>IF('Vastaukset, kilpailijat (taito)'!H80=Pistetaulukko!$I$12,Pistetaulukko!$I$11,IF(OR('Vastaukset, kilpailijat (taito)'!H80=Pistetaulukko!$H$12,'Vastaukset, kilpailijat (taito)'!H80=Pistetaulukko!$J$12),Pistetaulukko!$H$11,IF(OR('Vastaukset, kilpailijat (taito)'!H80=Pistetaulukko!$G$12,'Vastaukset, kilpailijat (taito)'!H80=Pistetaulukko!$K$12),Pistetaulukko!$G$11,IF(OR('Vastaukset, kilpailijat (taito)'!H80=Pistetaulukko!$F$12,'Vastaukset, kilpailijat (taito)'!H80=Pistetaulukko!$L$12),Pistetaulukko!$F$11,0))))</f>
        <v>0</v>
      </c>
      <c r="I80" s="82">
        <f>IF('Vastaukset, kilpailijat (taito)'!I80=Pistetaulukko!$I$18,Pistetaulukko!$I$17,0)</f>
        <v>0</v>
      </c>
      <c r="J80" s="82">
        <f>IF('Vastaukset, kilpailijat (taito)'!J80=Pistetaulukko!$I$21,Pistetaulukko!$I$20,IF(OR('Vastaukset, kilpailijat (taito)'!J80=Pistetaulukko!$H$21,'Vastaukset, kilpailijat (taito)'!J80=Pistetaulukko!$J$21),Pistetaulukko!$H$20,IF(OR('Vastaukset, kilpailijat (taito)'!J80=Pistetaulukko!$G$21,'Vastaukset, kilpailijat (taito)'!J80=Pistetaulukko!$K$21),Pistetaulukko!$G$20,IF(OR('Vastaukset, kilpailijat (taito)'!J80=Pistetaulukko!$F$21,'Vastaukset, kilpailijat (taito)'!J80=Pistetaulukko!$L$21),Pistetaulukko!$F$20,0))))</f>
        <v>0</v>
      </c>
      <c r="K80" s="82">
        <f>IF('Vastaukset, kilpailijat (taito)'!K80=Pistetaulukko!$I$24,Pistetaulukko!$I$23,0)</f>
        <v>0</v>
      </c>
      <c r="L80" s="82">
        <f>IF('Vastaukset, kilpailijat (taito)'!L80=Pistetaulukko!$I$27,Pistetaulukko!$I$26,IF(OR('Vastaukset, kilpailijat (taito)'!L80=Pistetaulukko!$H$27,'Vastaukset, kilpailijat (taito)'!L80=Pistetaulukko!$J$27),Pistetaulukko!$H$26,IF(OR('Vastaukset, kilpailijat (taito)'!L80=Pistetaulukko!$G$27,'Vastaukset, kilpailijat (taito)'!L80=Pistetaulukko!$K$27),Pistetaulukko!$G$26,IF(OR('Vastaukset, kilpailijat (taito)'!L80=Pistetaulukko!$F$27,'Vastaukset, kilpailijat (taito)'!L80=Pistetaulukko!$L$27),Pistetaulukko!$F$26,0))))</f>
        <v>0</v>
      </c>
      <c r="M80" s="82">
        <f>IF('Vastaukset, kilpailijat (taito)'!M80=Pistetaulukko!$I$30,Pistetaulukko!$I$29,0)</f>
        <v>0</v>
      </c>
      <c r="N80" s="82">
        <f>IF('Vastaukset, kilpailijat (taito)'!N80=Pistetaulukko!$I$33,Pistetaulukko!$I$32,IF(OR('Vastaukset, kilpailijat (taito)'!N80=Pistetaulukko!$H$33,'Vastaukset, kilpailijat (taito)'!N80=Pistetaulukko!$J$33),Pistetaulukko!$H$32,IF(OR('Vastaukset, kilpailijat (taito)'!N80=Pistetaulukko!$G$33,'Vastaukset, kilpailijat (taito)'!N80=Pistetaulukko!$K$33),Pistetaulukko!$G$32,IF(OR('Vastaukset, kilpailijat (taito)'!N80=Pistetaulukko!$F$33,'Vastaukset, kilpailijat (taito)'!N80=Pistetaulukko!$L$33),Pistetaulukko!$F$32,IF(OR('Vastaukset, kilpailijat (taito)'!N80=Pistetaulukko!$E$33,'Vastaukset, kilpailijat (taito)'!N80=Pistetaulukko!$M$33),Pistetaulukko!$E$32,IF(OR('Vastaukset, kilpailijat (taito)'!N80=Pistetaulukko!$D$33,'Vastaukset, kilpailijat (taito)'!N80=Pistetaulukko!$N$33),Pistetaulukko!$D$32,0))))))</f>
        <v>0</v>
      </c>
      <c r="O80" s="82">
        <f>IF('Vastaukset, kilpailijat (taito)'!O80=Pistetaulukko!$I$36,Pistetaulukko!$I$35,IF(OR('Vastaukset, kilpailijat (taito)'!O80=Pistetaulukko!$H$36,'Vastaukset, kilpailijat (taito)'!O80=Pistetaulukko!$J$36),Pistetaulukko!$H$35,IF(OR('Vastaukset, kilpailijat (taito)'!O80=Pistetaulukko!$G$36,'Vastaukset, kilpailijat (taito)'!O80=Pistetaulukko!$K$36),Pistetaulukko!$G$35,IF(OR('Vastaukset, kilpailijat (taito)'!O80=Pistetaulukko!$F$36,'Vastaukset, kilpailijat (taito)'!O80=Pistetaulukko!$L$36),Pistetaulukko!$F$35,IF(OR('Vastaukset, kilpailijat (taito)'!O80=Pistetaulukko!$E$36,'Vastaukset, kilpailijat (taito)'!O80=Pistetaulukko!$M$36),Pistetaulukko!$E$35,IF(OR('Vastaukset, kilpailijat (taito)'!O80=Pistetaulukko!$D$36,'Vastaukset, kilpailijat (taito)'!O80=Pistetaulukko!$N$36),Pistetaulukko!$D$35,IF(OR('Vastaukset, kilpailijat (taito)'!O80=Pistetaulukko!$C$36,'Vastaukset, kilpailijat (taito)'!O80=Pistetaulukko!$O$36),Pistetaulukko!$C$35,IF(OR('Vastaukset, kilpailijat (taito)'!O80=Pistetaulukko!$B$36,'Vastaukset, kilpailijat (taito)'!O80=Pistetaulukko!$P$36),Pistetaulukko!$B$35,0))))))))</f>
        <v>0</v>
      </c>
      <c r="P80" s="82">
        <f>IF('Vastaukset, kilpailijat (taito)'!P80=Pistetaulukko!$I$39,Pistetaulukko!$I$38,IF(OR('Vastaukset, kilpailijat (taito)'!P80=Pistetaulukko!$H$39,'Vastaukset, kilpailijat (taito)'!P80=Pistetaulukko!$J$39),Pistetaulukko!$H$38,IF(OR('Vastaukset, kilpailijat (taito)'!P80=Pistetaulukko!$G$39,'Vastaukset, kilpailijat (taito)'!P80=Pistetaulukko!$K$39),Pistetaulukko!$G$38,IF(OR('Vastaukset, kilpailijat (taito)'!P80=Pistetaulukko!$F$39,'Vastaukset, kilpailijat (taito)'!P80=Pistetaulukko!$L$39),Pistetaulukko!$F$38,0))))</f>
        <v>0</v>
      </c>
      <c r="Q80" s="82">
        <f>IF('Vastaukset, kilpailijat (taito)'!Q80=Pistetaulukko!$I$42,Pistetaulukko!$I$41,IF(OR('Vastaukset, kilpailijat (taito)'!Q80=Pistetaulukko!$H$42,'Vastaukset, kilpailijat (taito)'!Q80=Pistetaulukko!$J$42),Pistetaulukko!$H$41,IF(OR('Vastaukset, kilpailijat (taito)'!Q80=Pistetaulukko!$G$42,'Vastaukset, kilpailijat (taito)'!Q80=Pistetaulukko!$K$42),Pistetaulukko!$G$41,IF(OR('Vastaukset, kilpailijat (taito)'!Q80=Pistetaulukko!$F$42,'Vastaukset, kilpailijat (taito)'!Q80=Pistetaulukko!$L$42),Pistetaulukko!$F$41,0))))</f>
        <v>0</v>
      </c>
      <c r="R80" s="82">
        <f>IF('Vastaukset, kilpailijat (taito)'!R80=Pistetaulukko!$I$45,Pistetaulukko!$I$44,IF(OR('Vastaukset, kilpailijat (taito)'!R80=Pistetaulukko!$H$45,'Vastaukset, kilpailijat (taito)'!R80=Pistetaulukko!$J$45),Pistetaulukko!$H$44,IF(OR('Vastaukset, kilpailijat (taito)'!R80=Pistetaulukko!$G$45,'Vastaukset, kilpailijat (taito)'!R80=Pistetaulukko!$K$45),Pistetaulukko!$G$44,IF(OR('Vastaukset, kilpailijat (taito)'!R80=Pistetaulukko!$F$45,'Vastaukset, kilpailijat (taito)'!R80=Pistetaulukko!$L$45),Pistetaulukko!$F$44,0))))</f>
        <v>0</v>
      </c>
      <c r="S80" s="82">
        <f>IF('Vastaukset, kilpailijat (taito)'!S80=Pistetaulukko!$I$48,Pistetaulukko!$I$47,IF(OR('Vastaukset, kilpailijat (taito)'!S80=Pistetaulukko!$H$48,'Vastaukset, kilpailijat (taito)'!S80=Pistetaulukko!$J$48),Pistetaulukko!$H$47,IF(OR('Vastaukset, kilpailijat (taito)'!S80=Pistetaulukko!$G$48,'Vastaukset, kilpailijat (taito)'!S80=Pistetaulukko!$K$48),Pistetaulukko!$G$47,IF(OR('Vastaukset, kilpailijat (taito)'!S80=Pistetaulukko!$F$48,'Vastaukset, kilpailijat (taito)'!S80=Pistetaulukko!$L$48),Pistetaulukko!$F$47,0))))</f>
        <v>0</v>
      </c>
      <c r="T80" s="82">
        <f>IF('Vastaukset, kilpailijat (taito)'!T80=Pistetaulukko!$I$51,Pistetaulukko!$I$50,IF(OR('Vastaukset, kilpailijat (taito)'!T80=Pistetaulukko!$H$51,'Vastaukset, kilpailijat (taito)'!T80=Pistetaulukko!$J$51),Pistetaulukko!$H$50,IF(OR('Vastaukset, kilpailijat (taito)'!T80=Pistetaulukko!$G$51,'Vastaukset, kilpailijat (taito)'!T80=Pistetaulukko!$K$51),Pistetaulukko!$G$50,IF(OR('Vastaukset, kilpailijat (taito)'!T80=Pistetaulukko!$F$51,'Vastaukset, kilpailijat (taito)'!T80=Pistetaulukko!$L$51),Pistetaulukko!$F$50,0))))</f>
        <v>0</v>
      </c>
      <c r="U80" s="82">
        <f>IF('Vastaukset, kilpailijat (taito)'!U80=Pistetaulukko!$I$54,Pistetaulukko!$I$53,IF(OR('Vastaukset, kilpailijat (taito)'!U80=Pistetaulukko!$H$54,'Vastaukset, kilpailijat (taito)'!U80=Pistetaulukko!$J$54),Pistetaulukko!$H$53,IF(OR('Vastaukset, kilpailijat (taito)'!U80=Pistetaulukko!$G$54,'Vastaukset, kilpailijat (taito)'!U80=Pistetaulukko!$K$54),Pistetaulukko!$G$53,IF(OR('Vastaukset, kilpailijat (taito)'!U80=Pistetaulukko!$F$54,'Vastaukset, kilpailijat (taito)'!U80=Pistetaulukko!$L$54),Pistetaulukko!$F$53,0))))</f>
        <v>0</v>
      </c>
      <c r="V80" s="82">
        <f>IF('Vastaukset, kilpailijat (taito)'!V80=Pistetaulukko!$I$57,Pistetaulukko!$I$56,IF(OR('Vastaukset, kilpailijat (taito)'!V80=Pistetaulukko!$H$57,'Vastaukset, kilpailijat (taito)'!V80=Pistetaulukko!$J$57),Pistetaulukko!$H$56,IF(OR('Vastaukset, kilpailijat (taito)'!V80=Pistetaulukko!$G$57,'Vastaukset, kilpailijat (taito)'!V80=Pistetaulukko!$K$57),Pistetaulukko!$G$56,IF(OR('Vastaukset, kilpailijat (taito)'!V80=Pistetaulukko!$F$57,'Vastaukset, kilpailijat (taito)'!V80=Pistetaulukko!$L$57),Pistetaulukko!$F$56,0))))</f>
        <v>0</v>
      </c>
      <c r="W80" s="82">
        <f>IF('Vastaukset, kilpailijat (taito)'!W80=Pistetaulukko!$I$60,Pistetaulukko!$I$59,IF(OR('Vastaukset, kilpailijat (taito)'!W80=Pistetaulukko!$H$60,'Vastaukset, kilpailijat (taito)'!W80=Pistetaulukko!$J$60),Pistetaulukko!$H$59,IF(OR('Vastaukset, kilpailijat (taito)'!W80=Pistetaulukko!$G$60,'Vastaukset, kilpailijat (taito)'!W80=Pistetaulukko!$K$60),Pistetaulukko!$G$59,IF(OR('Vastaukset, kilpailijat (taito)'!W80=Pistetaulukko!$F$60,'Vastaukset, kilpailijat (taito)'!W80=Pistetaulukko!$L$60),Pistetaulukko!$F$59,0))))</f>
        <v>0</v>
      </c>
      <c r="X80" s="82">
        <f>IF('Vastaukset, kilpailijat (taito)'!X80=Pistetaulukko!$I$63,Pistetaulukko!$I$62,IF(OR('Vastaukset, kilpailijat (taito)'!X80=Pistetaulukko!$H$63,'Vastaukset, kilpailijat (taito)'!X80=Pistetaulukko!$J$63),Pistetaulukko!$H$62,IF(OR('Vastaukset, kilpailijat (taito)'!X80=Pistetaulukko!$G$63,'Vastaukset, kilpailijat (taito)'!X80=Pistetaulukko!$K$63),Pistetaulukko!$G$62,IF(OR('Vastaukset, kilpailijat (taito)'!X80=Pistetaulukko!$F$63,'Vastaukset, kilpailijat (taito)'!X80=Pistetaulukko!$L$63),Pistetaulukko!$F$62,0))))</f>
        <v>0</v>
      </c>
      <c r="Y80" s="82">
        <f>IF('Vastaukset, kilpailijat (taito)'!Y80=Pistetaulukko!$I$66,Pistetaulukko!$I$65,IF(OR('Vastaukset, kilpailijat (taito)'!Y80=Pistetaulukko!$H$66,'Vastaukset, kilpailijat (taito)'!Y80=Pistetaulukko!$J$66),Pistetaulukko!$H$65,IF(OR('Vastaukset, kilpailijat (taito)'!Y80=Pistetaulukko!$G$66,'Vastaukset, kilpailijat (taito)'!Y80=Pistetaulukko!$K$66),Pistetaulukko!$G$65,IF(OR('Vastaukset, kilpailijat (taito)'!Y80=Pistetaulukko!$F$66,'Vastaukset, kilpailijat (taito)'!Y80=Pistetaulukko!$L$66),Pistetaulukko!$F$65,IF(OR('Vastaukset, kilpailijat (taito)'!Y80=Pistetaulukko!$E$66,'Vastaukset, kilpailijat (taito)'!Y80=Pistetaulukko!$M$66),Pistetaulukko!$E$65,IF(OR('Vastaukset, kilpailijat (taito)'!Y80=Pistetaulukko!$D$66,'Vastaukset, kilpailijat (taito)'!Y80=Pistetaulukko!$N$66),Pistetaulukko!$D$65,0))))))</f>
        <v>0</v>
      </c>
      <c r="Z80" s="82">
        <f>IF('Vastaukset, kilpailijat (taito)'!Z80=Pistetaulukko!$I$69,Pistetaulukko!$I$68,IF(OR('Vastaukset, kilpailijat (taito)'!Z80=Pistetaulukko!$H$69,'Vastaukset, kilpailijat (taito)'!Z80=Pistetaulukko!$J$69),Pistetaulukko!$H$68,IF(OR('Vastaukset, kilpailijat (taito)'!Z80=Pistetaulukko!$G$69,'Vastaukset, kilpailijat (taito)'!Z80=Pistetaulukko!$K$69),Pistetaulukko!$G$68,IF(OR('Vastaukset, kilpailijat (taito)'!Z80=Pistetaulukko!$F$69,'Vastaukset, kilpailijat (taito)'!Z80=Pistetaulukko!$L$69),Pistetaulukko!$F$68,IF(OR('Vastaukset, kilpailijat (taito)'!Z80=Pistetaulukko!$E$69,'Vastaukset, kilpailijat (taito)'!Z80=Pistetaulukko!$M$69),Pistetaulukko!$E$68,IF(OR('Vastaukset, kilpailijat (taito)'!Z80=Pistetaulukko!$D$69,'Vastaukset, kilpailijat (taito)'!Z80=Pistetaulukko!$N$69),Pistetaulukko!$D$68,0))))))</f>
        <v>0</v>
      </c>
      <c r="AA80" s="4">
        <f t="shared" si="5"/>
        <v>0</v>
      </c>
      <c r="AB80" s="34">
        <f>'Vastaukset, kilpailijat (taito)'!AD80</f>
        <v>0</v>
      </c>
      <c r="AC80" s="125">
        <f>'Vastaukset, kilpailijat (taito)'!AC80</f>
        <v>0</v>
      </c>
      <c r="AD80" s="35">
        <f t="shared" si="6"/>
        <v>-5.2083333333333336E-2</v>
      </c>
      <c r="AE80" s="116">
        <f t="shared" si="7"/>
        <v>0</v>
      </c>
      <c r="AF80" s="38">
        <f t="shared" si="8"/>
        <v>0</v>
      </c>
      <c r="AG80" s="12"/>
    </row>
    <row r="81" spans="1:33" x14ac:dyDescent="0.3">
      <c r="A81" s="7">
        <f>'Vastaukset, kilpailijat (taito)'!A81</f>
        <v>0</v>
      </c>
      <c r="B81" s="56">
        <f>'Vastaukset, kilpailijat (taito)'!B81</f>
        <v>0</v>
      </c>
      <c r="C81" s="6">
        <f>'Vastaukset, kilpailijat (taito)'!C81</f>
        <v>0</v>
      </c>
      <c r="D81" s="6">
        <f>'Vastaukset, kilpailijat (taito)'!D81</f>
        <v>0</v>
      </c>
      <c r="E81" s="82">
        <f>IF('Vastaukset, kilpailijat (taito)'!E81=Pistetaulukko!$I$3,Pistetaulukko!$I$2,0)</f>
        <v>0</v>
      </c>
      <c r="F81" s="82">
        <f>IF('Vastaukset, kilpailijat (taito)'!F81=Pistetaulukko!$I$6,Pistetaulukko!$I$5,IF(OR('Vastaukset, kilpailijat (taito)'!F81=Pistetaulukko!$H$6,'Vastaukset, kilpailijat (taito)'!F81=Pistetaulukko!$J$6),Pistetaulukko!$H$5,IF(OR('Vastaukset, kilpailijat (taito)'!F81=Pistetaulukko!$G$6,'Vastaukset, kilpailijat (taito)'!F81=Pistetaulukko!$K$6),Pistetaulukko!$G$5,IF(OR('Vastaukset, kilpailijat (taito)'!F81=Pistetaulukko!$F$6,'Vastaukset, kilpailijat (taito)'!F81=Pistetaulukko!$L$6),Pistetaulukko!$F$5,0))))</f>
        <v>0</v>
      </c>
      <c r="G81" s="82">
        <f>IF('Vastaukset, kilpailijat (taito)'!G81=Pistetaulukko!$I$9,Pistetaulukko!$I$8,IF(OR('Vastaukset, kilpailijat (taito)'!G81=Pistetaulukko!$H$9,'Vastaukset, kilpailijat (taito)'!G81=Pistetaulukko!$J$9),Pistetaulukko!$H$8,IF(OR('Vastaukset, kilpailijat (taito)'!G81=Pistetaulukko!$G$9,'Vastaukset, kilpailijat (taito)'!G81=Pistetaulukko!$K$9),Pistetaulukko!$G$8,IF(OR('Vastaukset, kilpailijat (taito)'!G81=Pistetaulukko!$F$9,'Vastaukset, kilpailijat (taito)'!G81=Pistetaulukko!$L$9),Pistetaulukko!$F$8,0))))</f>
        <v>0</v>
      </c>
      <c r="H81" s="82">
        <f>IF('Vastaukset, kilpailijat (taito)'!H81=Pistetaulukko!$I$12,Pistetaulukko!$I$11,IF(OR('Vastaukset, kilpailijat (taito)'!H81=Pistetaulukko!$H$12,'Vastaukset, kilpailijat (taito)'!H81=Pistetaulukko!$J$12),Pistetaulukko!$H$11,IF(OR('Vastaukset, kilpailijat (taito)'!H81=Pistetaulukko!$G$12,'Vastaukset, kilpailijat (taito)'!H81=Pistetaulukko!$K$12),Pistetaulukko!$G$11,IF(OR('Vastaukset, kilpailijat (taito)'!H81=Pistetaulukko!$F$12,'Vastaukset, kilpailijat (taito)'!H81=Pistetaulukko!$L$12),Pistetaulukko!$F$11,0))))</f>
        <v>0</v>
      </c>
      <c r="I81" s="82">
        <f>IF('Vastaukset, kilpailijat (taito)'!I81=Pistetaulukko!$I$18,Pistetaulukko!$I$17,0)</f>
        <v>0</v>
      </c>
      <c r="J81" s="82">
        <f>IF('Vastaukset, kilpailijat (taito)'!J81=Pistetaulukko!$I$21,Pistetaulukko!$I$20,IF(OR('Vastaukset, kilpailijat (taito)'!J81=Pistetaulukko!$H$21,'Vastaukset, kilpailijat (taito)'!J81=Pistetaulukko!$J$21),Pistetaulukko!$H$20,IF(OR('Vastaukset, kilpailijat (taito)'!J81=Pistetaulukko!$G$21,'Vastaukset, kilpailijat (taito)'!J81=Pistetaulukko!$K$21),Pistetaulukko!$G$20,IF(OR('Vastaukset, kilpailijat (taito)'!J81=Pistetaulukko!$F$21,'Vastaukset, kilpailijat (taito)'!J81=Pistetaulukko!$L$21),Pistetaulukko!$F$20,0))))</f>
        <v>0</v>
      </c>
      <c r="K81" s="82">
        <f>IF('Vastaukset, kilpailijat (taito)'!K81=Pistetaulukko!$I$24,Pistetaulukko!$I$23,0)</f>
        <v>0</v>
      </c>
      <c r="L81" s="82">
        <f>IF('Vastaukset, kilpailijat (taito)'!L81=Pistetaulukko!$I$27,Pistetaulukko!$I$26,IF(OR('Vastaukset, kilpailijat (taito)'!L81=Pistetaulukko!$H$27,'Vastaukset, kilpailijat (taito)'!L81=Pistetaulukko!$J$27),Pistetaulukko!$H$26,IF(OR('Vastaukset, kilpailijat (taito)'!L81=Pistetaulukko!$G$27,'Vastaukset, kilpailijat (taito)'!L81=Pistetaulukko!$K$27),Pistetaulukko!$G$26,IF(OR('Vastaukset, kilpailijat (taito)'!L81=Pistetaulukko!$F$27,'Vastaukset, kilpailijat (taito)'!L81=Pistetaulukko!$L$27),Pistetaulukko!$F$26,0))))</f>
        <v>0</v>
      </c>
      <c r="M81" s="82">
        <f>IF('Vastaukset, kilpailijat (taito)'!M81=Pistetaulukko!$I$30,Pistetaulukko!$I$29,0)</f>
        <v>0</v>
      </c>
      <c r="N81" s="82">
        <f>IF('Vastaukset, kilpailijat (taito)'!N81=Pistetaulukko!$I$33,Pistetaulukko!$I$32,IF(OR('Vastaukset, kilpailijat (taito)'!N81=Pistetaulukko!$H$33,'Vastaukset, kilpailijat (taito)'!N81=Pistetaulukko!$J$33),Pistetaulukko!$H$32,IF(OR('Vastaukset, kilpailijat (taito)'!N81=Pistetaulukko!$G$33,'Vastaukset, kilpailijat (taito)'!N81=Pistetaulukko!$K$33),Pistetaulukko!$G$32,IF(OR('Vastaukset, kilpailijat (taito)'!N81=Pistetaulukko!$F$33,'Vastaukset, kilpailijat (taito)'!N81=Pistetaulukko!$L$33),Pistetaulukko!$F$32,IF(OR('Vastaukset, kilpailijat (taito)'!N81=Pistetaulukko!$E$33,'Vastaukset, kilpailijat (taito)'!N81=Pistetaulukko!$M$33),Pistetaulukko!$E$32,IF(OR('Vastaukset, kilpailijat (taito)'!N81=Pistetaulukko!$D$33,'Vastaukset, kilpailijat (taito)'!N81=Pistetaulukko!$N$33),Pistetaulukko!$D$32,0))))))</f>
        <v>0</v>
      </c>
      <c r="O81" s="82">
        <f>IF('Vastaukset, kilpailijat (taito)'!O81=Pistetaulukko!$I$36,Pistetaulukko!$I$35,IF(OR('Vastaukset, kilpailijat (taito)'!O81=Pistetaulukko!$H$36,'Vastaukset, kilpailijat (taito)'!O81=Pistetaulukko!$J$36),Pistetaulukko!$H$35,IF(OR('Vastaukset, kilpailijat (taito)'!O81=Pistetaulukko!$G$36,'Vastaukset, kilpailijat (taito)'!O81=Pistetaulukko!$K$36),Pistetaulukko!$G$35,IF(OR('Vastaukset, kilpailijat (taito)'!O81=Pistetaulukko!$F$36,'Vastaukset, kilpailijat (taito)'!O81=Pistetaulukko!$L$36),Pistetaulukko!$F$35,IF(OR('Vastaukset, kilpailijat (taito)'!O81=Pistetaulukko!$E$36,'Vastaukset, kilpailijat (taito)'!O81=Pistetaulukko!$M$36),Pistetaulukko!$E$35,IF(OR('Vastaukset, kilpailijat (taito)'!O81=Pistetaulukko!$D$36,'Vastaukset, kilpailijat (taito)'!O81=Pistetaulukko!$N$36),Pistetaulukko!$D$35,IF(OR('Vastaukset, kilpailijat (taito)'!O81=Pistetaulukko!$C$36,'Vastaukset, kilpailijat (taito)'!O81=Pistetaulukko!$O$36),Pistetaulukko!$C$35,IF(OR('Vastaukset, kilpailijat (taito)'!O81=Pistetaulukko!$B$36,'Vastaukset, kilpailijat (taito)'!O81=Pistetaulukko!$P$36),Pistetaulukko!$B$35,0))))))))</f>
        <v>0</v>
      </c>
      <c r="P81" s="82">
        <f>IF('Vastaukset, kilpailijat (taito)'!P81=Pistetaulukko!$I$39,Pistetaulukko!$I$38,IF(OR('Vastaukset, kilpailijat (taito)'!P81=Pistetaulukko!$H$39,'Vastaukset, kilpailijat (taito)'!P81=Pistetaulukko!$J$39),Pistetaulukko!$H$38,IF(OR('Vastaukset, kilpailijat (taito)'!P81=Pistetaulukko!$G$39,'Vastaukset, kilpailijat (taito)'!P81=Pistetaulukko!$K$39),Pistetaulukko!$G$38,IF(OR('Vastaukset, kilpailijat (taito)'!P81=Pistetaulukko!$F$39,'Vastaukset, kilpailijat (taito)'!P81=Pistetaulukko!$L$39),Pistetaulukko!$F$38,0))))</f>
        <v>0</v>
      </c>
      <c r="Q81" s="82">
        <f>IF('Vastaukset, kilpailijat (taito)'!Q81=Pistetaulukko!$I$42,Pistetaulukko!$I$41,IF(OR('Vastaukset, kilpailijat (taito)'!Q81=Pistetaulukko!$H$42,'Vastaukset, kilpailijat (taito)'!Q81=Pistetaulukko!$J$42),Pistetaulukko!$H$41,IF(OR('Vastaukset, kilpailijat (taito)'!Q81=Pistetaulukko!$G$42,'Vastaukset, kilpailijat (taito)'!Q81=Pistetaulukko!$K$42),Pistetaulukko!$G$41,IF(OR('Vastaukset, kilpailijat (taito)'!Q81=Pistetaulukko!$F$42,'Vastaukset, kilpailijat (taito)'!Q81=Pistetaulukko!$L$42),Pistetaulukko!$F$41,0))))</f>
        <v>0</v>
      </c>
      <c r="R81" s="82">
        <f>IF('Vastaukset, kilpailijat (taito)'!R81=Pistetaulukko!$I$45,Pistetaulukko!$I$44,IF(OR('Vastaukset, kilpailijat (taito)'!R81=Pistetaulukko!$H$45,'Vastaukset, kilpailijat (taito)'!R81=Pistetaulukko!$J$45),Pistetaulukko!$H$44,IF(OR('Vastaukset, kilpailijat (taito)'!R81=Pistetaulukko!$G$45,'Vastaukset, kilpailijat (taito)'!R81=Pistetaulukko!$K$45),Pistetaulukko!$G$44,IF(OR('Vastaukset, kilpailijat (taito)'!R81=Pistetaulukko!$F$45,'Vastaukset, kilpailijat (taito)'!R81=Pistetaulukko!$L$45),Pistetaulukko!$F$44,0))))</f>
        <v>0</v>
      </c>
      <c r="S81" s="82">
        <f>IF('Vastaukset, kilpailijat (taito)'!S81=Pistetaulukko!$I$48,Pistetaulukko!$I$47,IF(OR('Vastaukset, kilpailijat (taito)'!S81=Pistetaulukko!$H$48,'Vastaukset, kilpailijat (taito)'!S81=Pistetaulukko!$J$48),Pistetaulukko!$H$47,IF(OR('Vastaukset, kilpailijat (taito)'!S81=Pistetaulukko!$G$48,'Vastaukset, kilpailijat (taito)'!S81=Pistetaulukko!$K$48),Pistetaulukko!$G$47,IF(OR('Vastaukset, kilpailijat (taito)'!S81=Pistetaulukko!$F$48,'Vastaukset, kilpailijat (taito)'!S81=Pistetaulukko!$L$48),Pistetaulukko!$F$47,0))))</f>
        <v>0</v>
      </c>
      <c r="T81" s="82">
        <f>IF('Vastaukset, kilpailijat (taito)'!T81=Pistetaulukko!$I$51,Pistetaulukko!$I$50,IF(OR('Vastaukset, kilpailijat (taito)'!T81=Pistetaulukko!$H$51,'Vastaukset, kilpailijat (taito)'!T81=Pistetaulukko!$J$51),Pistetaulukko!$H$50,IF(OR('Vastaukset, kilpailijat (taito)'!T81=Pistetaulukko!$G$51,'Vastaukset, kilpailijat (taito)'!T81=Pistetaulukko!$K$51),Pistetaulukko!$G$50,IF(OR('Vastaukset, kilpailijat (taito)'!T81=Pistetaulukko!$F$51,'Vastaukset, kilpailijat (taito)'!T81=Pistetaulukko!$L$51),Pistetaulukko!$F$50,0))))</f>
        <v>0</v>
      </c>
      <c r="U81" s="82">
        <f>IF('Vastaukset, kilpailijat (taito)'!U81=Pistetaulukko!$I$54,Pistetaulukko!$I$53,IF(OR('Vastaukset, kilpailijat (taito)'!U81=Pistetaulukko!$H$54,'Vastaukset, kilpailijat (taito)'!U81=Pistetaulukko!$J$54),Pistetaulukko!$H$53,IF(OR('Vastaukset, kilpailijat (taito)'!U81=Pistetaulukko!$G$54,'Vastaukset, kilpailijat (taito)'!U81=Pistetaulukko!$K$54),Pistetaulukko!$G$53,IF(OR('Vastaukset, kilpailijat (taito)'!U81=Pistetaulukko!$F$54,'Vastaukset, kilpailijat (taito)'!U81=Pistetaulukko!$L$54),Pistetaulukko!$F$53,0))))</f>
        <v>0</v>
      </c>
      <c r="V81" s="82">
        <f>IF('Vastaukset, kilpailijat (taito)'!V81=Pistetaulukko!$I$57,Pistetaulukko!$I$56,IF(OR('Vastaukset, kilpailijat (taito)'!V81=Pistetaulukko!$H$57,'Vastaukset, kilpailijat (taito)'!V81=Pistetaulukko!$J$57),Pistetaulukko!$H$56,IF(OR('Vastaukset, kilpailijat (taito)'!V81=Pistetaulukko!$G$57,'Vastaukset, kilpailijat (taito)'!V81=Pistetaulukko!$K$57),Pistetaulukko!$G$56,IF(OR('Vastaukset, kilpailijat (taito)'!V81=Pistetaulukko!$F$57,'Vastaukset, kilpailijat (taito)'!V81=Pistetaulukko!$L$57),Pistetaulukko!$F$56,0))))</f>
        <v>0</v>
      </c>
      <c r="W81" s="82">
        <f>IF('Vastaukset, kilpailijat (taito)'!W81=Pistetaulukko!$I$60,Pistetaulukko!$I$59,IF(OR('Vastaukset, kilpailijat (taito)'!W81=Pistetaulukko!$H$60,'Vastaukset, kilpailijat (taito)'!W81=Pistetaulukko!$J$60),Pistetaulukko!$H$59,IF(OR('Vastaukset, kilpailijat (taito)'!W81=Pistetaulukko!$G$60,'Vastaukset, kilpailijat (taito)'!W81=Pistetaulukko!$K$60),Pistetaulukko!$G$59,IF(OR('Vastaukset, kilpailijat (taito)'!W81=Pistetaulukko!$F$60,'Vastaukset, kilpailijat (taito)'!W81=Pistetaulukko!$L$60),Pistetaulukko!$F$59,0))))</f>
        <v>0</v>
      </c>
      <c r="X81" s="82">
        <f>IF('Vastaukset, kilpailijat (taito)'!X81=Pistetaulukko!$I$63,Pistetaulukko!$I$62,IF(OR('Vastaukset, kilpailijat (taito)'!X81=Pistetaulukko!$H$63,'Vastaukset, kilpailijat (taito)'!X81=Pistetaulukko!$J$63),Pistetaulukko!$H$62,IF(OR('Vastaukset, kilpailijat (taito)'!X81=Pistetaulukko!$G$63,'Vastaukset, kilpailijat (taito)'!X81=Pistetaulukko!$K$63),Pistetaulukko!$G$62,IF(OR('Vastaukset, kilpailijat (taito)'!X81=Pistetaulukko!$F$63,'Vastaukset, kilpailijat (taito)'!X81=Pistetaulukko!$L$63),Pistetaulukko!$F$62,0))))</f>
        <v>0</v>
      </c>
      <c r="Y81" s="82">
        <f>IF('Vastaukset, kilpailijat (taito)'!Y81=Pistetaulukko!$I$66,Pistetaulukko!$I$65,IF(OR('Vastaukset, kilpailijat (taito)'!Y81=Pistetaulukko!$H$66,'Vastaukset, kilpailijat (taito)'!Y81=Pistetaulukko!$J$66),Pistetaulukko!$H$65,IF(OR('Vastaukset, kilpailijat (taito)'!Y81=Pistetaulukko!$G$66,'Vastaukset, kilpailijat (taito)'!Y81=Pistetaulukko!$K$66),Pistetaulukko!$G$65,IF(OR('Vastaukset, kilpailijat (taito)'!Y81=Pistetaulukko!$F$66,'Vastaukset, kilpailijat (taito)'!Y81=Pistetaulukko!$L$66),Pistetaulukko!$F$65,IF(OR('Vastaukset, kilpailijat (taito)'!Y81=Pistetaulukko!$E$66,'Vastaukset, kilpailijat (taito)'!Y81=Pistetaulukko!$M$66),Pistetaulukko!$E$65,IF(OR('Vastaukset, kilpailijat (taito)'!Y81=Pistetaulukko!$D$66,'Vastaukset, kilpailijat (taito)'!Y81=Pistetaulukko!$N$66),Pistetaulukko!$D$65,0))))))</f>
        <v>0</v>
      </c>
      <c r="Z81" s="82">
        <f>IF('Vastaukset, kilpailijat (taito)'!Z81=Pistetaulukko!$I$69,Pistetaulukko!$I$68,IF(OR('Vastaukset, kilpailijat (taito)'!Z81=Pistetaulukko!$H$69,'Vastaukset, kilpailijat (taito)'!Z81=Pistetaulukko!$J$69),Pistetaulukko!$H$68,IF(OR('Vastaukset, kilpailijat (taito)'!Z81=Pistetaulukko!$G$69,'Vastaukset, kilpailijat (taito)'!Z81=Pistetaulukko!$K$69),Pistetaulukko!$G$68,IF(OR('Vastaukset, kilpailijat (taito)'!Z81=Pistetaulukko!$F$69,'Vastaukset, kilpailijat (taito)'!Z81=Pistetaulukko!$L$69),Pistetaulukko!$F$68,IF(OR('Vastaukset, kilpailijat (taito)'!Z81=Pistetaulukko!$E$69,'Vastaukset, kilpailijat (taito)'!Z81=Pistetaulukko!$M$69),Pistetaulukko!$E$68,IF(OR('Vastaukset, kilpailijat (taito)'!Z81=Pistetaulukko!$D$69,'Vastaukset, kilpailijat (taito)'!Z81=Pistetaulukko!$N$69),Pistetaulukko!$D$68,0))))))</f>
        <v>0</v>
      </c>
      <c r="AA81" s="4">
        <f t="shared" si="5"/>
        <v>0</v>
      </c>
      <c r="AB81" s="34">
        <f>'Vastaukset, kilpailijat (taito)'!AD81</f>
        <v>0</v>
      </c>
      <c r="AC81" s="125">
        <f>'Vastaukset, kilpailijat (taito)'!AC81</f>
        <v>0</v>
      </c>
      <c r="AD81" s="35">
        <f t="shared" si="6"/>
        <v>-5.2083333333333336E-2</v>
      </c>
      <c r="AE81" s="116">
        <f t="shared" si="7"/>
        <v>0</v>
      </c>
      <c r="AF81" s="38">
        <f t="shared" si="8"/>
        <v>0</v>
      </c>
      <c r="AG81" s="12"/>
    </row>
    <row r="82" spans="1:33" x14ac:dyDescent="0.3">
      <c r="A82" s="7">
        <f>'Vastaukset, kilpailijat (taito)'!A82</f>
        <v>0</v>
      </c>
      <c r="B82" s="56">
        <f>'Vastaukset, kilpailijat (taito)'!B82</f>
        <v>0</v>
      </c>
      <c r="C82" s="6">
        <f>'Vastaukset, kilpailijat (taito)'!C82</f>
        <v>0</v>
      </c>
      <c r="D82" s="6">
        <f>'Vastaukset, kilpailijat (taito)'!D82</f>
        <v>0</v>
      </c>
      <c r="E82" s="82">
        <f>IF('Vastaukset, kilpailijat (taito)'!E82=Pistetaulukko!$I$3,Pistetaulukko!$I$2,0)</f>
        <v>0</v>
      </c>
      <c r="F82" s="82">
        <f>IF('Vastaukset, kilpailijat (taito)'!F82=Pistetaulukko!$I$6,Pistetaulukko!$I$5,IF(OR('Vastaukset, kilpailijat (taito)'!F82=Pistetaulukko!$H$6,'Vastaukset, kilpailijat (taito)'!F82=Pistetaulukko!$J$6),Pistetaulukko!$H$5,IF(OR('Vastaukset, kilpailijat (taito)'!F82=Pistetaulukko!$G$6,'Vastaukset, kilpailijat (taito)'!F82=Pistetaulukko!$K$6),Pistetaulukko!$G$5,IF(OR('Vastaukset, kilpailijat (taito)'!F82=Pistetaulukko!$F$6,'Vastaukset, kilpailijat (taito)'!F82=Pistetaulukko!$L$6),Pistetaulukko!$F$5,0))))</f>
        <v>0</v>
      </c>
      <c r="G82" s="82">
        <f>IF('Vastaukset, kilpailijat (taito)'!G82=Pistetaulukko!$I$9,Pistetaulukko!$I$8,IF(OR('Vastaukset, kilpailijat (taito)'!G82=Pistetaulukko!$H$9,'Vastaukset, kilpailijat (taito)'!G82=Pistetaulukko!$J$9),Pistetaulukko!$H$8,IF(OR('Vastaukset, kilpailijat (taito)'!G82=Pistetaulukko!$G$9,'Vastaukset, kilpailijat (taito)'!G82=Pistetaulukko!$K$9),Pistetaulukko!$G$8,IF(OR('Vastaukset, kilpailijat (taito)'!G82=Pistetaulukko!$F$9,'Vastaukset, kilpailijat (taito)'!G82=Pistetaulukko!$L$9),Pistetaulukko!$F$8,0))))</f>
        <v>0</v>
      </c>
      <c r="H82" s="82">
        <f>IF('Vastaukset, kilpailijat (taito)'!H82=Pistetaulukko!$I$12,Pistetaulukko!$I$11,IF(OR('Vastaukset, kilpailijat (taito)'!H82=Pistetaulukko!$H$12,'Vastaukset, kilpailijat (taito)'!H82=Pistetaulukko!$J$12),Pistetaulukko!$H$11,IF(OR('Vastaukset, kilpailijat (taito)'!H82=Pistetaulukko!$G$12,'Vastaukset, kilpailijat (taito)'!H82=Pistetaulukko!$K$12),Pistetaulukko!$G$11,IF(OR('Vastaukset, kilpailijat (taito)'!H82=Pistetaulukko!$F$12,'Vastaukset, kilpailijat (taito)'!H82=Pistetaulukko!$L$12),Pistetaulukko!$F$11,0))))</f>
        <v>0</v>
      </c>
      <c r="I82" s="82">
        <f>IF('Vastaukset, kilpailijat (taito)'!I82=Pistetaulukko!$I$18,Pistetaulukko!$I$17,0)</f>
        <v>0</v>
      </c>
      <c r="J82" s="82">
        <f>IF('Vastaukset, kilpailijat (taito)'!J82=Pistetaulukko!$I$21,Pistetaulukko!$I$20,IF(OR('Vastaukset, kilpailijat (taito)'!J82=Pistetaulukko!$H$21,'Vastaukset, kilpailijat (taito)'!J82=Pistetaulukko!$J$21),Pistetaulukko!$H$20,IF(OR('Vastaukset, kilpailijat (taito)'!J82=Pistetaulukko!$G$21,'Vastaukset, kilpailijat (taito)'!J82=Pistetaulukko!$K$21),Pistetaulukko!$G$20,IF(OR('Vastaukset, kilpailijat (taito)'!J82=Pistetaulukko!$F$21,'Vastaukset, kilpailijat (taito)'!J82=Pistetaulukko!$L$21),Pistetaulukko!$F$20,0))))</f>
        <v>0</v>
      </c>
      <c r="K82" s="82">
        <f>IF('Vastaukset, kilpailijat (taito)'!K82=Pistetaulukko!$I$24,Pistetaulukko!$I$23,0)</f>
        <v>0</v>
      </c>
      <c r="L82" s="82">
        <f>IF('Vastaukset, kilpailijat (taito)'!L82=Pistetaulukko!$I$27,Pistetaulukko!$I$26,IF(OR('Vastaukset, kilpailijat (taito)'!L82=Pistetaulukko!$H$27,'Vastaukset, kilpailijat (taito)'!L82=Pistetaulukko!$J$27),Pistetaulukko!$H$26,IF(OR('Vastaukset, kilpailijat (taito)'!L82=Pistetaulukko!$G$27,'Vastaukset, kilpailijat (taito)'!L82=Pistetaulukko!$K$27),Pistetaulukko!$G$26,IF(OR('Vastaukset, kilpailijat (taito)'!L82=Pistetaulukko!$F$27,'Vastaukset, kilpailijat (taito)'!L82=Pistetaulukko!$L$27),Pistetaulukko!$F$26,0))))</f>
        <v>0</v>
      </c>
      <c r="M82" s="82">
        <f>IF('Vastaukset, kilpailijat (taito)'!M82=Pistetaulukko!$I$30,Pistetaulukko!$I$29,0)</f>
        <v>0</v>
      </c>
      <c r="N82" s="82">
        <f>IF('Vastaukset, kilpailijat (taito)'!N82=Pistetaulukko!$I$33,Pistetaulukko!$I$32,IF(OR('Vastaukset, kilpailijat (taito)'!N82=Pistetaulukko!$H$33,'Vastaukset, kilpailijat (taito)'!N82=Pistetaulukko!$J$33),Pistetaulukko!$H$32,IF(OR('Vastaukset, kilpailijat (taito)'!N82=Pistetaulukko!$G$33,'Vastaukset, kilpailijat (taito)'!N82=Pistetaulukko!$K$33),Pistetaulukko!$G$32,IF(OR('Vastaukset, kilpailijat (taito)'!N82=Pistetaulukko!$F$33,'Vastaukset, kilpailijat (taito)'!N82=Pistetaulukko!$L$33),Pistetaulukko!$F$32,IF(OR('Vastaukset, kilpailijat (taito)'!N82=Pistetaulukko!$E$33,'Vastaukset, kilpailijat (taito)'!N82=Pistetaulukko!$M$33),Pistetaulukko!$E$32,IF(OR('Vastaukset, kilpailijat (taito)'!N82=Pistetaulukko!$D$33,'Vastaukset, kilpailijat (taito)'!N82=Pistetaulukko!$N$33),Pistetaulukko!$D$32,0))))))</f>
        <v>0</v>
      </c>
      <c r="O82" s="82">
        <f>IF('Vastaukset, kilpailijat (taito)'!O82=Pistetaulukko!$I$36,Pistetaulukko!$I$35,IF(OR('Vastaukset, kilpailijat (taito)'!O82=Pistetaulukko!$H$36,'Vastaukset, kilpailijat (taito)'!O82=Pistetaulukko!$J$36),Pistetaulukko!$H$35,IF(OR('Vastaukset, kilpailijat (taito)'!O82=Pistetaulukko!$G$36,'Vastaukset, kilpailijat (taito)'!O82=Pistetaulukko!$K$36),Pistetaulukko!$G$35,IF(OR('Vastaukset, kilpailijat (taito)'!O82=Pistetaulukko!$F$36,'Vastaukset, kilpailijat (taito)'!O82=Pistetaulukko!$L$36),Pistetaulukko!$F$35,IF(OR('Vastaukset, kilpailijat (taito)'!O82=Pistetaulukko!$E$36,'Vastaukset, kilpailijat (taito)'!O82=Pistetaulukko!$M$36),Pistetaulukko!$E$35,IF(OR('Vastaukset, kilpailijat (taito)'!O82=Pistetaulukko!$D$36,'Vastaukset, kilpailijat (taito)'!O82=Pistetaulukko!$N$36),Pistetaulukko!$D$35,IF(OR('Vastaukset, kilpailijat (taito)'!O82=Pistetaulukko!$C$36,'Vastaukset, kilpailijat (taito)'!O82=Pistetaulukko!$O$36),Pistetaulukko!$C$35,IF(OR('Vastaukset, kilpailijat (taito)'!O82=Pistetaulukko!$B$36,'Vastaukset, kilpailijat (taito)'!O82=Pistetaulukko!$P$36),Pistetaulukko!$B$35,0))))))))</f>
        <v>0</v>
      </c>
      <c r="P82" s="82">
        <f>IF('Vastaukset, kilpailijat (taito)'!P82=Pistetaulukko!$I$39,Pistetaulukko!$I$38,IF(OR('Vastaukset, kilpailijat (taito)'!P82=Pistetaulukko!$H$39,'Vastaukset, kilpailijat (taito)'!P82=Pistetaulukko!$J$39),Pistetaulukko!$H$38,IF(OR('Vastaukset, kilpailijat (taito)'!P82=Pistetaulukko!$G$39,'Vastaukset, kilpailijat (taito)'!P82=Pistetaulukko!$K$39),Pistetaulukko!$G$38,IF(OR('Vastaukset, kilpailijat (taito)'!P82=Pistetaulukko!$F$39,'Vastaukset, kilpailijat (taito)'!P82=Pistetaulukko!$L$39),Pistetaulukko!$F$38,0))))</f>
        <v>0</v>
      </c>
      <c r="Q82" s="82">
        <f>IF('Vastaukset, kilpailijat (taito)'!Q82=Pistetaulukko!$I$42,Pistetaulukko!$I$41,IF(OR('Vastaukset, kilpailijat (taito)'!Q82=Pistetaulukko!$H$42,'Vastaukset, kilpailijat (taito)'!Q82=Pistetaulukko!$J$42),Pistetaulukko!$H$41,IF(OR('Vastaukset, kilpailijat (taito)'!Q82=Pistetaulukko!$G$42,'Vastaukset, kilpailijat (taito)'!Q82=Pistetaulukko!$K$42),Pistetaulukko!$G$41,IF(OR('Vastaukset, kilpailijat (taito)'!Q82=Pistetaulukko!$F$42,'Vastaukset, kilpailijat (taito)'!Q82=Pistetaulukko!$L$42),Pistetaulukko!$F$41,0))))</f>
        <v>0</v>
      </c>
      <c r="R82" s="82">
        <f>IF('Vastaukset, kilpailijat (taito)'!R82=Pistetaulukko!$I$45,Pistetaulukko!$I$44,IF(OR('Vastaukset, kilpailijat (taito)'!R82=Pistetaulukko!$H$45,'Vastaukset, kilpailijat (taito)'!R82=Pistetaulukko!$J$45),Pistetaulukko!$H$44,IF(OR('Vastaukset, kilpailijat (taito)'!R82=Pistetaulukko!$G$45,'Vastaukset, kilpailijat (taito)'!R82=Pistetaulukko!$K$45),Pistetaulukko!$G$44,IF(OR('Vastaukset, kilpailijat (taito)'!R82=Pistetaulukko!$F$45,'Vastaukset, kilpailijat (taito)'!R82=Pistetaulukko!$L$45),Pistetaulukko!$F$44,0))))</f>
        <v>0</v>
      </c>
      <c r="S82" s="82">
        <f>IF('Vastaukset, kilpailijat (taito)'!S82=Pistetaulukko!$I$48,Pistetaulukko!$I$47,IF(OR('Vastaukset, kilpailijat (taito)'!S82=Pistetaulukko!$H$48,'Vastaukset, kilpailijat (taito)'!S82=Pistetaulukko!$J$48),Pistetaulukko!$H$47,IF(OR('Vastaukset, kilpailijat (taito)'!S82=Pistetaulukko!$G$48,'Vastaukset, kilpailijat (taito)'!S82=Pistetaulukko!$K$48),Pistetaulukko!$G$47,IF(OR('Vastaukset, kilpailijat (taito)'!S82=Pistetaulukko!$F$48,'Vastaukset, kilpailijat (taito)'!S82=Pistetaulukko!$L$48),Pistetaulukko!$F$47,0))))</f>
        <v>0</v>
      </c>
      <c r="T82" s="82">
        <f>IF('Vastaukset, kilpailijat (taito)'!T82=Pistetaulukko!$I$51,Pistetaulukko!$I$50,IF(OR('Vastaukset, kilpailijat (taito)'!T82=Pistetaulukko!$H$51,'Vastaukset, kilpailijat (taito)'!T82=Pistetaulukko!$J$51),Pistetaulukko!$H$50,IF(OR('Vastaukset, kilpailijat (taito)'!T82=Pistetaulukko!$G$51,'Vastaukset, kilpailijat (taito)'!T82=Pistetaulukko!$K$51),Pistetaulukko!$G$50,IF(OR('Vastaukset, kilpailijat (taito)'!T82=Pistetaulukko!$F$51,'Vastaukset, kilpailijat (taito)'!T82=Pistetaulukko!$L$51),Pistetaulukko!$F$50,0))))</f>
        <v>0</v>
      </c>
      <c r="U82" s="82">
        <f>IF('Vastaukset, kilpailijat (taito)'!U82=Pistetaulukko!$I$54,Pistetaulukko!$I$53,IF(OR('Vastaukset, kilpailijat (taito)'!U82=Pistetaulukko!$H$54,'Vastaukset, kilpailijat (taito)'!U82=Pistetaulukko!$J$54),Pistetaulukko!$H$53,IF(OR('Vastaukset, kilpailijat (taito)'!U82=Pistetaulukko!$G$54,'Vastaukset, kilpailijat (taito)'!U82=Pistetaulukko!$K$54),Pistetaulukko!$G$53,IF(OR('Vastaukset, kilpailijat (taito)'!U82=Pistetaulukko!$F$54,'Vastaukset, kilpailijat (taito)'!U82=Pistetaulukko!$L$54),Pistetaulukko!$F$53,0))))</f>
        <v>0</v>
      </c>
      <c r="V82" s="82">
        <f>IF('Vastaukset, kilpailijat (taito)'!V82=Pistetaulukko!$I$57,Pistetaulukko!$I$56,IF(OR('Vastaukset, kilpailijat (taito)'!V82=Pistetaulukko!$H$57,'Vastaukset, kilpailijat (taito)'!V82=Pistetaulukko!$J$57),Pistetaulukko!$H$56,IF(OR('Vastaukset, kilpailijat (taito)'!V82=Pistetaulukko!$G$57,'Vastaukset, kilpailijat (taito)'!V82=Pistetaulukko!$K$57),Pistetaulukko!$G$56,IF(OR('Vastaukset, kilpailijat (taito)'!V82=Pistetaulukko!$F$57,'Vastaukset, kilpailijat (taito)'!V82=Pistetaulukko!$L$57),Pistetaulukko!$F$56,0))))</f>
        <v>0</v>
      </c>
      <c r="W82" s="82">
        <f>IF('Vastaukset, kilpailijat (taito)'!W82=Pistetaulukko!$I$60,Pistetaulukko!$I$59,IF(OR('Vastaukset, kilpailijat (taito)'!W82=Pistetaulukko!$H$60,'Vastaukset, kilpailijat (taito)'!W82=Pistetaulukko!$J$60),Pistetaulukko!$H$59,IF(OR('Vastaukset, kilpailijat (taito)'!W82=Pistetaulukko!$G$60,'Vastaukset, kilpailijat (taito)'!W82=Pistetaulukko!$K$60),Pistetaulukko!$G$59,IF(OR('Vastaukset, kilpailijat (taito)'!W82=Pistetaulukko!$F$60,'Vastaukset, kilpailijat (taito)'!W82=Pistetaulukko!$L$60),Pistetaulukko!$F$59,0))))</f>
        <v>0</v>
      </c>
      <c r="X82" s="82">
        <f>IF('Vastaukset, kilpailijat (taito)'!X82=Pistetaulukko!$I$63,Pistetaulukko!$I$62,IF(OR('Vastaukset, kilpailijat (taito)'!X82=Pistetaulukko!$H$63,'Vastaukset, kilpailijat (taito)'!X82=Pistetaulukko!$J$63),Pistetaulukko!$H$62,IF(OR('Vastaukset, kilpailijat (taito)'!X82=Pistetaulukko!$G$63,'Vastaukset, kilpailijat (taito)'!X82=Pistetaulukko!$K$63),Pistetaulukko!$G$62,IF(OR('Vastaukset, kilpailijat (taito)'!X82=Pistetaulukko!$F$63,'Vastaukset, kilpailijat (taito)'!X82=Pistetaulukko!$L$63),Pistetaulukko!$F$62,0))))</f>
        <v>0</v>
      </c>
      <c r="Y82" s="82">
        <f>IF('Vastaukset, kilpailijat (taito)'!Y82=Pistetaulukko!$I$66,Pistetaulukko!$I$65,IF(OR('Vastaukset, kilpailijat (taito)'!Y82=Pistetaulukko!$H$66,'Vastaukset, kilpailijat (taito)'!Y82=Pistetaulukko!$J$66),Pistetaulukko!$H$65,IF(OR('Vastaukset, kilpailijat (taito)'!Y82=Pistetaulukko!$G$66,'Vastaukset, kilpailijat (taito)'!Y82=Pistetaulukko!$K$66),Pistetaulukko!$G$65,IF(OR('Vastaukset, kilpailijat (taito)'!Y82=Pistetaulukko!$F$66,'Vastaukset, kilpailijat (taito)'!Y82=Pistetaulukko!$L$66),Pistetaulukko!$F$65,IF(OR('Vastaukset, kilpailijat (taito)'!Y82=Pistetaulukko!$E$66,'Vastaukset, kilpailijat (taito)'!Y82=Pistetaulukko!$M$66),Pistetaulukko!$E$65,IF(OR('Vastaukset, kilpailijat (taito)'!Y82=Pistetaulukko!$D$66,'Vastaukset, kilpailijat (taito)'!Y82=Pistetaulukko!$N$66),Pistetaulukko!$D$65,0))))))</f>
        <v>0</v>
      </c>
      <c r="Z82" s="82">
        <f>IF('Vastaukset, kilpailijat (taito)'!Z82=Pistetaulukko!$I$69,Pistetaulukko!$I$68,IF(OR('Vastaukset, kilpailijat (taito)'!Z82=Pistetaulukko!$H$69,'Vastaukset, kilpailijat (taito)'!Z82=Pistetaulukko!$J$69),Pistetaulukko!$H$68,IF(OR('Vastaukset, kilpailijat (taito)'!Z82=Pistetaulukko!$G$69,'Vastaukset, kilpailijat (taito)'!Z82=Pistetaulukko!$K$69),Pistetaulukko!$G$68,IF(OR('Vastaukset, kilpailijat (taito)'!Z82=Pistetaulukko!$F$69,'Vastaukset, kilpailijat (taito)'!Z82=Pistetaulukko!$L$69),Pistetaulukko!$F$68,IF(OR('Vastaukset, kilpailijat (taito)'!Z82=Pistetaulukko!$E$69,'Vastaukset, kilpailijat (taito)'!Z82=Pistetaulukko!$M$69),Pistetaulukko!$E$68,IF(OR('Vastaukset, kilpailijat (taito)'!Z82=Pistetaulukko!$D$69,'Vastaukset, kilpailijat (taito)'!Z82=Pistetaulukko!$N$69),Pistetaulukko!$D$68,0))))))</f>
        <v>0</v>
      </c>
      <c r="AA82" s="4">
        <f t="shared" si="5"/>
        <v>0</v>
      </c>
      <c r="AB82" s="34">
        <f>'Vastaukset, kilpailijat (taito)'!AD82</f>
        <v>0</v>
      </c>
      <c r="AC82" s="125">
        <f>'Vastaukset, kilpailijat (taito)'!AC82</f>
        <v>0</v>
      </c>
      <c r="AD82" s="35">
        <f t="shared" si="6"/>
        <v>-5.2083333333333336E-2</v>
      </c>
      <c r="AE82" s="116">
        <f t="shared" si="7"/>
        <v>0</v>
      </c>
      <c r="AF82" s="38">
        <f t="shared" si="8"/>
        <v>0</v>
      </c>
      <c r="AG82" s="12"/>
    </row>
    <row r="83" spans="1:33" x14ac:dyDescent="0.3">
      <c r="A83" s="7">
        <f>'Vastaukset, kilpailijat (taito)'!A83</f>
        <v>0</v>
      </c>
      <c r="B83" s="56">
        <f>'Vastaukset, kilpailijat (taito)'!B83</f>
        <v>0</v>
      </c>
      <c r="C83" s="6">
        <f>'Vastaukset, kilpailijat (taito)'!C83</f>
        <v>0</v>
      </c>
      <c r="D83" s="6">
        <f>'Vastaukset, kilpailijat (taito)'!D83</f>
        <v>0</v>
      </c>
      <c r="E83" s="82">
        <f>IF('Vastaukset, kilpailijat (taito)'!E83=Pistetaulukko!$I$3,Pistetaulukko!$I$2,0)</f>
        <v>0</v>
      </c>
      <c r="F83" s="82">
        <f>IF('Vastaukset, kilpailijat (taito)'!F83=Pistetaulukko!$I$6,Pistetaulukko!$I$5,IF(OR('Vastaukset, kilpailijat (taito)'!F83=Pistetaulukko!$H$6,'Vastaukset, kilpailijat (taito)'!F83=Pistetaulukko!$J$6),Pistetaulukko!$H$5,IF(OR('Vastaukset, kilpailijat (taito)'!F83=Pistetaulukko!$G$6,'Vastaukset, kilpailijat (taito)'!F83=Pistetaulukko!$K$6),Pistetaulukko!$G$5,IF(OR('Vastaukset, kilpailijat (taito)'!F83=Pistetaulukko!$F$6,'Vastaukset, kilpailijat (taito)'!F83=Pistetaulukko!$L$6),Pistetaulukko!$F$5,0))))</f>
        <v>0</v>
      </c>
      <c r="G83" s="82">
        <f>IF('Vastaukset, kilpailijat (taito)'!G83=Pistetaulukko!$I$9,Pistetaulukko!$I$8,IF(OR('Vastaukset, kilpailijat (taito)'!G83=Pistetaulukko!$H$9,'Vastaukset, kilpailijat (taito)'!G83=Pistetaulukko!$J$9),Pistetaulukko!$H$8,IF(OR('Vastaukset, kilpailijat (taito)'!G83=Pistetaulukko!$G$9,'Vastaukset, kilpailijat (taito)'!G83=Pistetaulukko!$K$9),Pistetaulukko!$G$8,IF(OR('Vastaukset, kilpailijat (taito)'!G83=Pistetaulukko!$F$9,'Vastaukset, kilpailijat (taito)'!G83=Pistetaulukko!$L$9),Pistetaulukko!$F$8,0))))</f>
        <v>0</v>
      </c>
      <c r="H83" s="82">
        <f>IF('Vastaukset, kilpailijat (taito)'!H83=Pistetaulukko!$I$12,Pistetaulukko!$I$11,IF(OR('Vastaukset, kilpailijat (taito)'!H83=Pistetaulukko!$H$12,'Vastaukset, kilpailijat (taito)'!H83=Pistetaulukko!$J$12),Pistetaulukko!$H$11,IF(OR('Vastaukset, kilpailijat (taito)'!H83=Pistetaulukko!$G$12,'Vastaukset, kilpailijat (taito)'!H83=Pistetaulukko!$K$12),Pistetaulukko!$G$11,IF(OR('Vastaukset, kilpailijat (taito)'!H83=Pistetaulukko!$F$12,'Vastaukset, kilpailijat (taito)'!H83=Pistetaulukko!$L$12),Pistetaulukko!$F$11,0))))</f>
        <v>0</v>
      </c>
      <c r="I83" s="82">
        <f>IF('Vastaukset, kilpailijat (taito)'!I83=Pistetaulukko!$I$18,Pistetaulukko!$I$17,0)</f>
        <v>0</v>
      </c>
      <c r="J83" s="82">
        <f>IF('Vastaukset, kilpailijat (taito)'!J83=Pistetaulukko!$I$21,Pistetaulukko!$I$20,IF(OR('Vastaukset, kilpailijat (taito)'!J83=Pistetaulukko!$H$21,'Vastaukset, kilpailijat (taito)'!J83=Pistetaulukko!$J$21),Pistetaulukko!$H$20,IF(OR('Vastaukset, kilpailijat (taito)'!J83=Pistetaulukko!$G$21,'Vastaukset, kilpailijat (taito)'!J83=Pistetaulukko!$K$21),Pistetaulukko!$G$20,IF(OR('Vastaukset, kilpailijat (taito)'!J83=Pistetaulukko!$F$21,'Vastaukset, kilpailijat (taito)'!J83=Pistetaulukko!$L$21),Pistetaulukko!$F$20,0))))</f>
        <v>0</v>
      </c>
      <c r="K83" s="82">
        <f>IF('Vastaukset, kilpailijat (taito)'!K83=Pistetaulukko!$I$24,Pistetaulukko!$I$23,0)</f>
        <v>0</v>
      </c>
      <c r="L83" s="82">
        <f>IF('Vastaukset, kilpailijat (taito)'!L83=Pistetaulukko!$I$27,Pistetaulukko!$I$26,IF(OR('Vastaukset, kilpailijat (taito)'!L83=Pistetaulukko!$H$27,'Vastaukset, kilpailijat (taito)'!L83=Pistetaulukko!$J$27),Pistetaulukko!$H$26,IF(OR('Vastaukset, kilpailijat (taito)'!L83=Pistetaulukko!$G$27,'Vastaukset, kilpailijat (taito)'!L83=Pistetaulukko!$K$27),Pistetaulukko!$G$26,IF(OR('Vastaukset, kilpailijat (taito)'!L83=Pistetaulukko!$F$27,'Vastaukset, kilpailijat (taito)'!L83=Pistetaulukko!$L$27),Pistetaulukko!$F$26,0))))</f>
        <v>0</v>
      </c>
      <c r="M83" s="82">
        <f>IF('Vastaukset, kilpailijat (taito)'!M83=Pistetaulukko!$I$30,Pistetaulukko!$I$29,0)</f>
        <v>0</v>
      </c>
      <c r="N83" s="82">
        <f>IF('Vastaukset, kilpailijat (taito)'!N83=Pistetaulukko!$I$33,Pistetaulukko!$I$32,IF(OR('Vastaukset, kilpailijat (taito)'!N83=Pistetaulukko!$H$33,'Vastaukset, kilpailijat (taito)'!N83=Pistetaulukko!$J$33),Pistetaulukko!$H$32,IF(OR('Vastaukset, kilpailijat (taito)'!N83=Pistetaulukko!$G$33,'Vastaukset, kilpailijat (taito)'!N83=Pistetaulukko!$K$33),Pistetaulukko!$G$32,IF(OR('Vastaukset, kilpailijat (taito)'!N83=Pistetaulukko!$F$33,'Vastaukset, kilpailijat (taito)'!N83=Pistetaulukko!$L$33),Pistetaulukko!$F$32,IF(OR('Vastaukset, kilpailijat (taito)'!N83=Pistetaulukko!$E$33,'Vastaukset, kilpailijat (taito)'!N83=Pistetaulukko!$M$33),Pistetaulukko!$E$32,IF(OR('Vastaukset, kilpailijat (taito)'!N83=Pistetaulukko!$D$33,'Vastaukset, kilpailijat (taito)'!N83=Pistetaulukko!$N$33),Pistetaulukko!$D$32,0))))))</f>
        <v>0</v>
      </c>
      <c r="O83" s="82">
        <f>IF('Vastaukset, kilpailijat (taito)'!O83=Pistetaulukko!$I$36,Pistetaulukko!$I$35,IF(OR('Vastaukset, kilpailijat (taito)'!O83=Pistetaulukko!$H$36,'Vastaukset, kilpailijat (taito)'!O83=Pistetaulukko!$J$36),Pistetaulukko!$H$35,IF(OR('Vastaukset, kilpailijat (taito)'!O83=Pistetaulukko!$G$36,'Vastaukset, kilpailijat (taito)'!O83=Pistetaulukko!$K$36),Pistetaulukko!$G$35,IF(OR('Vastaukset, kilpailijat (taito)'!O83=Pistetaulukko!$F$36,'Vastaukset, kilpailijat (taito)'!O83=Pistetaulukko!$L$36),Pistetaulukko!$F$35,IF(OR('Vastaukset, kilpailijat (taito)'!O83=Pistetaulukko!$E$36,'Vastaukset, kilpailijat (taito)'!O83=Pistetaulukko!$M$36),Pistetaulukko!$E$35,IF(OR('Vastaukset, kilpailijat (taito)'!O83=Pistetaulukko!$D$36,'Vastaukset, kilpailijat (taito)'!O83=Pistetaulukko!$N$36),Pistetaulukko!$D$35,IF(OR('Vastaukset, kilpailijat (taito)'!O83=Pistetaulukko!$C$36,'Vastaukset, kilpailijat (taito)'!O83=Pistetaulukko!$O$36),Pistetaulukko!$C$35,IF(OR('Vastaukset, kilpailijat (taito)'!O83=Pistetaulukko!$B$36,'Vastaukset, kilpailijat (taito)'!O83=Pistetaulukko!$P$36),Pistetaulukko!$B$35,0))))))))</f>
        <v>0</v>
      </c>
      <c r="P83" s="82">
        <f>IF('Vastaukset, kilpailijat (taito)'!P83=Pistetaulukko!$I$39,Pistetaulukko!$I$38,IF(OR('Vastaukset, kilpailijat (taito)'!P83=Pistetaulukko!$H$39,'Vastaukset, kilpailijat (taito)'!P83=Pistetaulukko!$J$39),Pistetaulukko!$H$38,IF(OR('Vastaukset, kilpailijat (taito)'!P83=Pistetaulukko!$G$39,'Vastaukset, kilpailijat (taito)'!P83=Pistetaulukko!$K$39),Pistetaulukko!$G$38,IF(OR('Vastaukset, kilpailijat (taito)'!P83=Pistetaulukko!$F$39,'Vastaukset, kilpailijat (taito)'!P83=Pistetaulukko!$L$39),Pistetaulukko!$F$38,0))))</f>
        <v>0</v>
      </c>
      <c r="Q83" s="82">
        <f>IF('Vastaukset, kilpailijat (taito)'!Q83=Pistetaulukko!$I$42,Pistetaulukko!$I$41,IF(OR('Vastaukset, kilpailijat (taito)'!Q83=Pistetaulukko!$H$42,'Vastaukset, kilpailijat (taito)'!Q83=Pistetaulukko!$J$42),Pistetaulukko!$H$41,IF(OR('Vastaukset, kilpailijat (taito)'!Q83=Pistetaulukko!$G$42,'Vastaukset, kilpailijat (taito)'!Q83=Pistetaulukko!$K$42),Pistetaulukko!$G$41,IF(OR('Vastaukset, kilpailijat (taito)'!Q83=Pistetaulukko!$F$42,'Vastaukset, kilpailijat (taito)'!Q83=Pistetaulukko!$L$42),Pistetaulukko!$F$41,0))))</f>
        <v>0</v>
      </c>
      <c r="R83" s="82">
        <f>IF('Vastaukset, kilpailijat (taito)'!R83=Pistetaulukko!$I$45,Pistetaulukko!$I$44,IF(OR('Vastaukset, kilpailijat (taito)'!R83=Pistetaulukko!$H$45,'Vastaukset, kilpailijat (taito)'!R83=Pistetaulukko!$J$45),Pistetaulukko!$H$44,IF(OR('Vastaukset, kilpailijat (taito)'!R83=Pistetaulukko!$G$45,'Vastaukset, kilpailijat (taito)'!R83=Pistetaulukko!$K$45),Pistetaulukko!$G$44,IF(OR('Vastaukset, kilpailijat (taito)'!R83=Pistetaulukko!$F$45,'Vastaukset, kilpailijat (taito)'!R83=Pistetaulukko!$L$45),Pistetaulukko!$F$44,0))))</f>
        <v>0</v>
      </c>
      <c r="S83" s="82">
        <f>IF('Vastaukset, kilpailijat (taito)'!S83=Pistetaulukko!$I$48,Pistetaulukko!$I$47,IF(OR('Vastaukset, kilpailijat (taito)'!S83=Pistetaulukko!$H$48,'Vastaukset, kilpailijat (taito)'!S83=Pistetaulukko!$J$48),Pistetaulukko!$H$47,IF(OR('Vastaukset, kilpailijat (taito)'!S83=Pistetaulukko!$G$48,'Vastaukset, kilpailijat (taito)'!S83=Pistetaulukko!$K$48),Pistetaulukko!$G$47,IF(OR('Vastaukset, kilpailijat (taito)'!S83=Pistetaulukko!$F$48,'Vastaukset, kilpailijat (taito)'!S83=Pistetaulukko!$L$48),Pistetaulukko!$F$47,0))))</f>
        <v>0</v>
      </c>
      <c r="T83" s="82">
        <f>IF('Vastaukset, kilpailijat (taito)'!T83=Pistetaulukko!$I$51,Pistetaulukko!$I$50,IF(OR('Vastaukset, kilpailijat (taito)'!T83=Pistetaulukko!$H$51,'Vastaukset, kilpailijat (taito)'!T83=Pistetaulukko!$J$51),Pistetaulukko!$H$50,IF(OR('Vastaukset, kilpailijat (taito)'!T83=Pistetaulukko!$G$51,'Vastaukset, kilpailijat (taito)'!T83=Pistetaulukko!$K$51),Pistetaulukko!$G$50,IF(OR('Vastaukset, kilpailijat (taito)'!T83=Pistetaulukko!$F$51,'Vastaukset, kilpailijat (taito)'!T83=Pistetaulukko!$L$51),Pistetaulukko!$F$50,0))))</f>
        <v>0</v>
      </c>
      <c r="U83" s="82">
        <f>IF('Vastaukset, kilpailijat (taito)'!U83=Pistetaulukko!$I$54,Pistetaulukko!$I$53,IF(OR('Vastaukset, kilpailijat (taito)'!U83=Pistetaulukko!$H$54,'Vastaukset, kilpailijat (taito)'!U83=Pistetaulukko!$J$54),Pistetaulukko!$H$53,IF(OR('Vastaukset, kilpailijat (taito)'!U83=Pistetaulukko!$G$54,'Vastaukset, kilpailijat (taito)'!U83=Pistetaulukko!$K$54),Pistetaulukko!$G$53,IF(OR('Vastaukset, kilpailijat (taito)'!U83=Pistetaulukko!$F$54,'Vastaukset, kilpailijat (taito)'!U83=Pistetaulukko!$L$54),Pistetaulukko!$F$53,0))))</f>
        <v>0</v>
      </c>
      <c r="V83" s="82">
        <f>IF('Vastaukset, kilpailijat (taito)'!V83=Pistetaulukko!$I$57,Pistetaulukko!$I$56,IF(OR('Vastaukset, kilpailijat (taito)'!V83=Pistetaulukko!$H$57,'Vastaukset, kilpailijat (taito)'!V83=Pistetaulukko!$J$57),Pistetaulukko!$H$56,IF(OR('Vastaukset, kilpailijat (taito)'!V83=Pistetaulukko!$G$57,'Vastaukset, kilpailijat (taito)'!V83=Pistetaulukko!$K$57),Pistetaulukko!$G$56,IF(OR('Vastaukset, kilpailijat (taito)'!V83=Pistetaulukko!$F$57,'Vastaukset, kilpailijat (taito)'!V83=Pistetaulukko!$L$57),Pistetaulukko!$F$56,0))))</f>
        <v>0</v>
      </c>
      <c r="W83" s="82">
        <f>IF('Vastaukset, kilpailijat (taito)'!W83=Pistetaulukko!$I$60,Pistetaulukko!$I$59,IF(OR('Vastaukset, kilpailijat (taito)'!W83=Pistetaulukko!$H$60,'Vastaukset, kilpailijat (taito)'!W83=Pistetaulukko!$J$60),Pistetaulukko!$H$59,IF(OR('Vastaukset, kilpailijat (taito)'!W83=Pistetaulukko!$G$60,'Vastaukset, kilpailijat (taito)'!W83=Pistetaulukko!$K$60),Pistetaulukko!$G$59,IF(OR('Vastaukset, kilpailijat (taito)'!W83=Pistetaulukko!$F$60,'Vastaukset, kilpailijat (taito)'!W83=Pistetaulukko!$L$60),Pistetaulukko!$F$59,0))))</f>
        <v>0</v>
      </c>
      <c r="X83" s="82">
        <f>IF('Vastaukset, kilpailijat (taito)'!X83=Pistetaulukko!$I$63,Pistetaulukko!$I$62,IF(OR('Vastaukset, kilpailijat (taito)'!X83=Pistetaulukko!$H$63,'Vastaukset, kilpailijat (taito)'!X83=Pistetaulukko!$J$63),Pistetaulukko!$H$62,IF(OR('Vastaukset, kilpailijat (taito)'!X83=Pistetaulukko!$G$63,'Vastaukset, kilpailijat (taito)'!X83=Pistetaulukko!$K$63),Pistetaulukko!$G$62,IF(OR('Vastaukset, kilpailijat (taito)'!X83=Pistetaulukko!$F$63,'Vastaukset, kilpailijat (taito)'!X83=Pistetaulukko!$L$63),Pistetaulukko!$F$62,0))))</f>
        <v>0</v>
      </c>
      <c r="Y83" s="82">
        <f>IF('Vastaukset, kilpailijat (taito)'!Y83=Pistetaulukko!$I$66,Pistetaulukko!$I$65,IF(OR('Vastaukset, kilpailijat (taito)'!Y83=Pistetaulukko!$H$66,'Vastaukset, kilpailijat (taito)'!Y83=Pistetaulukko!$J$66),Pistetaulukko!$H$65,IF(OR('Vastaukset, kilpailijat (taito)'!Y83=Pistetaulukko!$G$66,'Vastaukset, kilpailijat (taito)'!Y83=Pistetaulukko!$K$66),Pistetaulukko!$G$65,IF(OR('Vastaukset, kilpailijat (taito)'!Y83=Pistetaulukko!$F$66,'Vastaukset, kilpailijat (taito)'!Y83=Pistetaulukko!$L$66),Pistetaulukko!$F$65,IF(OR('Vastaukset, kilpailijat (taito)'!Y83=Pistetaulukko!$E$66,'Vastaukset, kilpailijat (taito)'!Y83=Pistetaulukko!$M$66),Pistetaulukko!$E$65,IF(OR('Vastaukset, kilpailijat (taito)'!Y83=Pistetaulukko!$D$66,'Vastaukset, kilpailijat (taito)'!Y83=Pistetaulukko!$N$66),Pistetaulukko!$D$65,0))))))</f>
        <v>0</v>
      </c>
      <c r="Z83" s="82">
        <f>IF('Vastaukset, kilpailijat (taito)'!Z83=Pistetaulukko!$I$69,Pistetaulukko!$I$68,IF(OR('Vastaukset, kilpailijat (taito)'!Z83=Pistetaulukko!$H$69,'Vastaukset, kilpailijat (taito)'!Z83=Pistetaulukko!$J$69),Pistetaulukko!$H$68,IF(OR('Vastaukset, kilpailijat (taito)'!Z83=Pistetaulukko!$G$69,'Vastaukset, kilpailijat (taito)'!Z83=Pistetaulukko!$K$69),Pistetaulukko!$G$68,IF(OR('Vastaukset, kilpailijat (taito)'!Z83=Pistetaulukko!$F$69,'Vastaukset, kilpailijat (taito)'!Z83=Pistetaulukko!$L$69),Pistetaulukko!$F$68,IF(OR('Vastaukset, kilpailijat (taito)'!Z83=Pistetaulukko!$E$69,'Vastaukset, kilpailijat (taito)'!Z83=Pistetaulukko!$M$69),Pistetaulukko!$E$68,IF(OR('Vastaukset, kilpailijat (taito)'!Z83=Pistetaulukko!$D$69,'Vastaukset, kilpailijat (taito)'!Z83=Pistetaulukko!$N$69),Pistetaulukko!$D$68,0))))))</f>
        <v>0</v>
      </c>
      <c r="AA83" s="4">
        <f t="shared" si="5"/>
        <v>0</v>
      </c>
      <c r="AB83" s="34">
        <f>'Vastaukset, kilpailijat (taito)'!AD83</f>
        <v>0</v>
      </c>
      <c r="AC83" s="125">
        <f>'Vastaukset, kilpailijat (taito)'!AC83</f>
        <v>0</v>
      </c>
      <c r="AD83" s="35">
        <f t="shared" si="6"/>
        <v>-5.2083333333333336E-2</v>
      </c>
      <c r="AE83" s="116">
        <f t="shared" si="7"/>
        <v>0</v>
      </c>
      <c r="AF83" s="38">
        <f t="shared" si="8"/>
        <v>0</v>
      </c>
      <c r="AG83" s="12"/>
    </row>
    <row r="84" spans="1:33" x14ac:dyDescent="0.3">
      <c r="A84" s="7">
        <f>'Vastaukset, kilpailijat (taito)'!A84</f>
        <v>0</v>
      </c>
      <c r="B84" s="56">
        <f>'Vastaukset, kilpailijat (taito)'!B84</f>
        <v>0</v>
      </c>
      <c r="C84" s="6">
        <f>'Vastaukset, kilpailijat (taito)'!C84</f>
        <v>0</v>
      </c>
      <c r="D84" s="6">
        <f>'Vastaukset, kilpailijat (taito)'!D84</f>
        <v>0</v>
      </c>
      <c r="E84" s="82">
        <f>IF('Vastaukset, kilpailijat (taito)'!E84=Pistetaulukko!$I$3,Pistetaulukko!$I$2,0)</f>
        <v>0</v>
      </c>
      <c r="F84" s="82">
        <f>IF('Vastaukset, kilpailijat (taito)'!F84=Pistetaulukko!$I$6,Pistetaulukko!$I$5,IF(OR('Vastaukset, kilpailijat (taito)'!F84=Pistetaulukko!$H$6,'Vastaukset, kilpailijat (taito)'!F84=Pistetaulukko!$J$6),Pistetaulukko!$H$5,IF(OR('Vastaukset, kilpailijat (taito)'!F84=Pistetaulukko!$G$6,'Vastaukset, kilpailijat (taito)'!F84=Pistetaulukko!$K$6),Pistetaulukko!$G$5,IF(OR('Vastaukset, kilpailijat (taito)'!F84=Pistetaulukko!$F$6,'Vastaukset, kilpailijat (taito)'!F84=Pistetaulukko!$L$6),Pistetaulukko!$F$5,0))))</f>
        <v>0</v>
      </c>
      <c r="G84" s="82">
        <f>IF('Vastaukset, kilpailijat (taito)'!G84=Pistetaulukko!$I$9,Pistetaulukko!$I$8,IF(OR('Vastaukset, kilpailijat (taito)'!G84=Pistetaulukko!$H$9,'Vastaukset, kilpailijat (taito)'!G84=Pistetaulukko!$J$9),Pistetaulukko!$H$8,IF(OR('Vastaukset, kilpailijat (taito)'!G84=Pistetaulukko!$G$9,'Vastaukset, kilpailijat (taito)'!G84=Pistetaulukko!$K$9),Pistetaulukko!$G$8,IF(OR('Vastaukset, kilpailijat (taito)'!G84=Pistetaulukko!$F$9,'Vastaukset, kilpailijat (taito)'!G84=Pistetaulukko!$L$9),Pistetaulukko!$F$8,0))))</f>
        <v>0</v>
      </c>
      <c r="H84" s="82">
        <f>IF('Vastaukset, kilpailijat (taito)'!H84=Pistetaulukko!$I$12,Pistetaulukko!$I$11,IF(OR('Vastaukset, kilpailijat (taito)'!H84=Pistetaulukko!$H$12,'Vastaukset, kilpailijat (taito)'!H84=Pistetaulukko!$J$12),Pistetaulukko!$H$11,IF(OR('Vastaukset, kilpailijat (taito)'!H84=Pistetaulukko!$G$12,'Vastaukset, kilpailijat (taito)'!H84=Pistetaulukko!$K$12),Pistetaulukko!$G$11,IF(OR('Vastaukset, kilpailijat (taito)'!H84=Pistetaulukko!$F$12,'Vastaukset, kilpailijat (taito)'!H84=Pistetaulukko!$L$12),Pistetaulukko!$F$11,0))))</f>
        <v>0</v>
      </c>
      <c r="I84" s="82">
        <f>IF('Vastaukset, kilpailijat (taito)'!I84=Pistetaulukko!$I$18,Pistetaulukko!$I$17,0)</f>
        <v>0</v>
      </c>
      <c r="J84" s="82">
        <f>IF('Vastaukset, kilpailijat (taito)'!J84=Pistetaulukko!$I$21,Pistetaulukko!$I$20,IF(OR('Vastaukset, kilpailijat (taito)'!J84=Pistetaulukko!$H$21,'Vastaukset, kilpailijat (taito)'!J84=Pistetaulukko!$J$21),Pistetaulukko!$H$20,IF(OR('Vastaukset, kilpailijat (taito)'!J84=Pistetaulukko!$G$21,'Vastaukset, kilpailijat (taito)'!J84=Pistetaulukko!$K$21),Pistetaulukko!$G$20,IF(OR('Vastaukset, kilpailijat (taito)'!J84=Pistetaulukko!$F$21,'Vastaukset, kilpailijat (taito)'!J84=Pistetaulukko!$L$21),Pistetaulukko!$F$20,0))))</f>
        <v>0</v>
      </c>
      <c r="K84" s="82">
        <f>IF('Vastaukset, kilpailijat (taito)'!K84=Pistetaulukko!$I$24,Pistetaulukko!$I$23,0)</f>
        <v>0</v>
      </c>
      <c r="L84" s="82">
        <f>IF('Vastaukset, kilpailijat (taito)'!L84=Pistetaulukko!$I$27,Pistetaulukko!$I$26,IF(OR('Vastaukset, kilpailijat (taito)'!L84=Pistetaulukko!$H$27,'Vastaukset, kilpailijat (taito)'!L84=Pistetaulukko!$J$27),Pistetaulukko!$H$26,IF(OR('Vastaukset, kilpailijat (taito)'!L84=Pistetaulukko!$G$27,'Vastaukset, kilpailijat (taito)'!L84=Pistetaulukko!$K$27),Pistetaulukko!$G$26,IF(OR('Vastaukset, kilpailijat (taito)'!L84=Pistetaulukko!$F$27,'Vastaukset, kilpailijat (taito)'!L84=Pistetaulukko!$L$27),Pistetaulukko!$F$26,0))))</f>
        <v>0</v>
      </c>
      <c r="M84" s="82">
        <f>IF('Vastaukset, kilpailijat (taito)'!M84=Pistetaulukko!$I$30,Pistetaulukko!$I$29,0)</f>
        <v>0</v>
      </c>
      <c r="N84" s="82">
        <f>IF('Vastaukset, kilpailijat (taito)'!N84=Pistetaulukko!$I$33,Pistetaulukko!$I$32,IF(OR('Vastaukset, kilpailijat (taito)'!N84=Pistetaulukko!$H$33,'Vastaukset, kilpailijat (taito)'!N84=Pistetaulukko!$J$33),Pistetaulukko!$H$32,IF(OR('Vastaukset, kilpailijat (taito)'!N84=Pistetaulukko!$G$33,'Vastaukset, kilpailijat (taito)'!N84=Pistetaulukko!$K$33),Pistetaulukko!$G$32,IF(OR('Vastaukset, kilpailijat (taito)'!N84=Pistetaulukko!$F$33,'Vastaukset, kilpailijat (taito)'!N84=Pistetaulukko!$L$33),Pistetaulukko!$F$32,IF(OR('Vastaukset, kilpailijat (taito)'!N84=Pistetaulukko!$E$33,'Vastaukset, kilpailijat (taito)'!N84=Pistetaulukko!$M$33),Pistetaulukko!$E$32,IF(OR('Vastaukset, kilpailijat (taito)'!N84=Pistetaulukko!$D$33,'Vastaukset, kilpailijat (taito)'!N84=Pistetaulukko!$N$33),Pistetaulukko!$D$32,0))))))</f>
        <v>0</v>
      </c>
      <c r="O84" s="82">
        <f>IF('Vastaukset, kilpailijat (taito)'!O84=Pistetaulukko!$I$36,Pistetaulukko!$I$35,IF(OR('Vastaukset, kilpailijat (taito)'!O84=Pistetaulukko!$H$36,'Vastaukset, kilpailijat (taito)'!O84=Pistetaulukko!$J$36),Pistetaulukko!$H$35,IF(OR('Vastaukset, kilpailijat (taito)'!O84=Pistetaulukko!$G$36,'Vastaukset, kilpailijat (taito)'!O84=Pistetaulukko!$K$36),Pistetaulukko!$G$35,IF(OR('Vastaukset, kilpailijat (taito)'!O84=Pistetaulukko!$F$36,'Vastaukset, kilpailijat (taito)'!O84=Pistetaulukko!$L$36),Pistetaulukko!$F$35,IF(OR('Vastaukset, kilpailijat (taito)'!O84=Pistetaulukko!$E$36,'Vastaukset, kilpailijat (taito)'!O84=Pistetaulukko!$M$36),Pistetaulukko!$E$35,IF(OR('Vastaukset, kilpailijat (taito)'!O84=Pistetaulukko!$D$36,'Vastaukset, kilpailijat (taito)'!O84=Pistetaulukko!$N$36),Pistetaulukko!$D$35,IF(OR('Vastaukset, kilpailijat (taito)'!O84=Pistetaulukko!$C$36,'Vastaukset, kilpailijat (taito)'!O84=Pistetaulukko!$O$36),Pistetaulukko!$C$35,IF(OR('Vastaukset, kilpailijat (taito)'!O84=Pistetaulukko!$B$36,'Vastaukset, kilpailijat (taito)'!O84=Pistetaulukko!$P$36),Pistetaulukko!$B$35,0))))))))</f>
        <v>0</v>
      </c>
      <c r="P84" s="82">
        <f>IF('Vastaukset, kilpailijat (taito)'!P84=Pistetaulukko!$I$39,Pistetaulukko!$I$38,IF(OR('Vastaukset, kilpailijat (taito)'!P84=Pistetaulukko!$H$39,'Vastaukset, kilpailijat (taito)'!P84=Pistetaulukko!$J$39),Pistetaulukko!$H$38,IF(OR('Vastaukset, kilpailijat (taito)'!P84=Pistetaulukko!$G$39,'Vastaukset, kilpailijat (taito)'!P84=Pistetaulukko!$K$39),Pistetaulukko!$G$38,IF(OR('Vastaukset, kilpailijat (taito)'!P84=Pistetaulukko!$F$39,'Vastaukset, kilpailijat (taito)'!P84=Pistetaulukko!$L$39),Pistetaulukko!$F$38,0))))</f>
        <v>0</v>
      </c>
      <c r="Q84" s="82">
        <f>IF('Vastaukset, kilpailijat (taito)'!Q84=Pistetaulukko!$I$42,Pistetaulukko!$I$41,IF(OR('Vastaukset, kilpailijat (taito)'!Q84=Pistetaulukko!$H$42,'Vastaukset, kilpailijat (taito)'!Q84=Pistetaulukko!$J$42),Pistetaulukko!$H$41,IF(OR('Vastaukset, kilpailijat (taito)'!Q84=Pistetaulukko!$G$42,'Vastaukset, kilpailijat (taito)'!Q84=Pistetaulukko!$K$42),Pistetaulukko!$G$41,IF(OR('Vastaukset, kilpailijat (taito)'!Q84=Pistetaulukko!$F$42,'Vastaukset, kilpailijat (taito)'!Q84=Pistetaulukko!$L$42),Pistetaulukko!$F$41,0))))</f>
        <v>0</v>
      </c>
      <c r="R84" s="82">
        <f>IF('Vastaukset, kilpailijat (taito)'!R84=Pistetaulukko!$I$45,Pistetaulukko!$I$44,IF(OR('Vastaukset, kilpailijat (taito)'!R84=Pistetaulukko!$H$45,'Vastaukset, kilpailijat (taito)'!R84=Pistetaulukko!$J$45),Pistetaulukko!$H$44,IF(OR('Vastaukset, kilpailijat (taito)'!R84=Pistetaulukko!$G$45,'Vastaukset, kilpailijat (taito)'!R84=Pistetaulukko!$K$45),Pistetaulukko!$G$44,IF(OR('Vastaukset, kilpailijat (taito)'!R84=Pistetaulukko!$F$45,'Vastaukset, kilpailijat (taito)'!R84=Pistetaulukko!$L$45),Pistetaulukko!$F$44,0))))</f>
        <v>0</v>
      </c>
      <c r="S84" s="82">
        <f>IF('Vastaukset, kilpailijat (taito)'!S84=Pistetaulukko!$I$48,Pistetaulukko!$I$47,IF(OR('Vastaukset, kilpailijat (taito)'!S84=Pistetaulukko!$H$48,'Vastaukset, kilpailijat (taito)'!S84=Pistetaulukko!$J$48),Pistetaulukko!$H$47,IF(OR('Vastaukset, kilpailijat (taito)'!S84=Pistetaulukko!$G$48,'Vastaukset, kilpailijat (taito)'!S84=Pistetaulukko!$K$48),Pistetaulukko!$G$47,IF(OR('Vastaukset, kilpailijat (taito)'!S84=Pistetaulukko!$F$48,'Vastaukset, kilpailijat (taito)'!S84=Pistetaulukko!$L$48),Pistetaulukko!$F$47,0))))</f>
        <v>0</v>
      </c>
      <c r="T84" s="82">
        <f>IF('Vastaukset, kilpailijat (taito)'!T84=Pistetaulukko!$I$51,Pistetaulukko!$I$50,IF(OR('Vastaukset, kilpailijat (taito)'!T84=Pistetaulukko!$H$51,'Vastaukset, kilpailijat (taito)'!T84=Pistetaulukko!$J$51),Pistetaulukko!$H$50,IF(OR('Vastaukset, kilpailijat (taito)'!T84=Pistetaulukko!$G$51,'Vastaukset, kilpailijat (taito)'!T84=Pistetaulukko!$K$51),Pistetaulukko!$G$50,IF(OR('Vastaukset, kilpailijat (taito)'!T84=Pistetaulukko!$F$51,'Vastaukset, kilpailijat (taito)'!T84=Pistetaulukko!$L$51),Pistetaulukko!$F$50,0))))</f>
        <v>0</v>
      </c>
      <c r="U84" s="82">
        <f>IF('Vastaukset, kilpailijat (taito)'!U84=Pistetaulukko!$I$54,Pistetaulukko!$I$53,IF(OR('Vastaukset, kilpailijat (taito)'!U84=Pistetaulukko!$H$54,'Vastaukset, kilpailijat (taito)'!U84=Pistetaulukko!$J$54),Pistetaulukko!$H$53,IF(OR('Vastaukset, kilpailijat (taito)'!U84=Pistetaulukko!$G$54,'Vastaukset, kilpailijat (taito)'!U84=Pistetaulukko!$K$54),Pistetaulukko!$G$53,IF(OR('Vastaukset, kilpailijat (taito)'!U84=Pistetaulukko!$F$54,'Vastaukset, kilpailijat (taito)'!U84=Pistetaulukko!$L$54),Pistetaulukko!$F$53,0))))</f>
        <v>0</v>
      </c>
      <c r="V84" s="82">
        <f>IF('Vastaukset, kilpailijat (taito)'!V84=Pistetaulukko!$I$57,Pistetaulukko!$I$56,IF(OR('Vastaukset, kilpailijat (taito)'!V84=Pistetaulukko!$H$57,'Vastaukset, kilpailijat (taito)'!V84=Pistetaulukko!$J$57),Pistetaulukko!$H$56,IF(OR('Vastaukset, kilpailijat (taito)'!V84=Pistetaulukko!$G$57,'Vastaukset, kilpailijat (taito)'!V84=Pistetaulukko!$K$57),Pistetaulukko!$G$56,IF(OR('Vastaukset, kilpailijat (taito)'!V84=Pistetaulukko!$F$57,'Vastaukset, kilpailijat (taito)'!V84=Pistetaulukko!$L$57),Pistetaulukko!$F$56,0))))</f>
        <v>0</v>
      </c>
      <c r="W84" s="82">
        <f>IF('Vastaukset, kilpailijat (taito)'!W84=Pistetaulukko!$I$60,Pistetaulukko!$I$59,IF(OR('Vastaukset, kilpailijat (taito)'!W84=Pistetaulukko!$H$60,'Vastaukset, kilpailijat (taito)'!W84=Pistetaulukko!$J$60),Pistetaulukko!$H$59,IF(OR('Vastaukset, kilpailijat (taito)'!W84=Pistetaulukko!$G$60,'Vastaukset, kilpailijat (taito)'!W84=Pistetaulukko!$K$60),Pistetaulukko!$G$59,IF(OR('Vastaukset, kilpailijat (taito)'!W84=Pistetaulukko!$F$60,'Vastaukset, kilpailijat (taito)'!W84=Pistetaulukko!$L$60),Pistetaulukko!$F$59,0))))</f>
        <v>0</v>
      </c>
      <c r="X84" s="82">
        <f>IF('Vastaukset, kilpailijat (taito)'!X84=Pistetaulukko!$I$63,Pistetaulukko!$I$62,IF(OR('Vastaukset, kilpailijat (taito)'!X84=Pistetaulukko!$H$63,'Vastaukset, kilpailijat (taito)'!X84=Pistetaulukko!$J$63),Pistetaulukko!$H$62,IF(OR('Vastaukset, kilpailijat (taito)'!X84=Pistetaulukko!$G$63,'Vastaukset, kilpailijat (taito)'!X84=Pistetaulukko!$K$63),Pistetaulukko!$G$62,IF(OR('Vastaukset, kilpailijat (taito)'!X84=Pistetaulukko!$F$63,'Vastaukset, kilpailijat (taito)'!X84=Pistetaulukko!$L$63),Pistetaulukko!$F$62,0))))</f>
        <v>0</v>
      </c>
      <c r="Y84" s="82">
        <f>IF('Vastaukset, kilpailijat (taito)'!Y84=Pistetaulukko!$I$66,Pistetaulukko!$I$65,IF(OR('Vastaukset, kilpailijat (taito)'!Y84=Pistetaulukko!$H$66,'Vastaukset, kilpailijat (taito)'!Y84=Pistetaulukko!$J$66),Pistetaulukko!$H$65,IF(OR('Vastaukset, kilpailijat (taito)'!Y84=Pistetaulukko!$G$66,'Vastaukset, kilpailijat (taito)'!Y84=Pistetaulukko!$K$66),Pistetaulukko!$G$65,IF(OR('Vastaukset, kilpailijat (taito)'!Y84=Pistetaulukko!$F$66,'Vastaukset, kilpailijat (taito)'!Y84=Pistetaulukko!$L$66),Pistetaulukko!$F$65,IF(OR('Vastaukset, kilpailijat (taito)'!Y84=Pistetaulukko!$E$66,'Vastaukset, kilpailijat (taito)'!Y84=Pistetaulukko!$M$66),Pistetaulukko!$E$65,IF(OR('Vastaukset, kilpailijat (taito)'!Y84=Pistetaulukko!$D$66,'Vastaukset, kilpailijat (taito)'!Y84=Pistetaulukko!$N$66),Pistetaulukko!$D$65,0))))))</f>
        <v>0</v>
      </c>
      <c r="Z84" s="82">
        <f>IF('Vastaukset, kilpailijat (taito)'!Z84=Pistetaulukko!$I$69,Pistetaulukko!$I$68,IF(OR('Vastaukset, kilpailijat (taito)'!Z84=Pistetaulukko!$H$69,'Vastaukset, kilpailijat (taito)'!Z84=Pistetaulukko!$J$69),Pistetaulukko!$H$68,IF(OR('Vastaukset, kilpailijat (taito)'!Z84=Pistetaulukko!$G$69,'Vastaukset, kilpailijat (taito)'!Z84=Pistetaulukko!$K$69),Pistetaulukko!$G$68,IF(OR('Vastaukset, kilpailijat (taito)'!Z84=Pistetaulukko!$F$69,'Vastaukset, kilpailijat (taito)'!Z84=Pistetaulukko!$L$69),Pistetaulukko!$F$68,IF(OR('Vastaukset, kilpailijat (taito)'!Z84=Pistetaulukko!$E$69,'Vastaukset, kilpailijat (taito)'!Z84=Pistetaulukko!$M$69),Pistetaulukko!$E$68,IF(OR('Vastaukset, kilpailijat (taito)'!Z84=Pistetaulukko!$D$69,'Vastaukset, kilpailijat (taito)'!Z84=Pistetaulukko!$N$69),Pistetaulukko!$D$68,0))))))</f>
        <v>0</v>
      </c>
      <c r="AA84" s="4">
        <f t="shared" si="5"/>
        <v>0</v>
      </c>
      <c r="AB84" s="34">
        <f>'Vastaukset, kilpailijat (taito)'!AD84</f>
        <v>0</v>
      </c>
      <c r="AC84" s="125">
        <f>'Vastaukset, kilpailijat (taito)'!AC84</f>
        <v>0</v>
      </c>
      <c r="AD84" s="35">
        <f t="shared" si="6"/>
        <v>-5.2083333333333336E-2</v>
      </c>
      <c r="AE84" s="116">
        <f t="shared" si="7"/>
        <v>0</v>
      </c>
      <c r="AF84" s="38">
        <f t="shared" si="8"/>
        <v>0</v>
      </c>
      <c r="AG84" s="12"/>
    </row>
    <row r="85" spans="1:33" x14ac:dyDescent="0.3">
      <c r="A85" s="7">
        <f>'Vastaukset, kilpailijat (taito)'!A85</f>
        <v>0</v>
      </c>
      <c r="B85" s="56">
        <f>'Vastaukset, kilpailijat (taito)'!B85</f>
        <v>0</v>
      </c>
      <c r="C85" s="6">
        <f>'Vastaukset, kilpailijat (taito)'!C85</f>
        <v>0</v>
      </c>
      <c r="D85" s="6">
        <f>'Vastaukset, kilpailijat (taito)'!D85</f>
        <v>0</v>
      </c>
      <c r="E85" s="82">
        <f>IF('Vastaukset, kilpailijat (taito)'!E85=Pistetaulukko!$I$3,Pistetaulukko!$I$2,0)</f>
        <v>0</v>
      </c>
      <c r="F85" s="82">
        <f>IF('Vastaukset, kilpailijat (taito)'!F85=Pistetaulukko!$I$6,Pistetaulukko!$I$5,IF(OR('Vastaukset, kilpailijat (taito)'!F85=Pistetaulukko!$H$6,'Vastaukset, kilpailijat (taito)'!F85=Pistetaulukko!$J$6),Pistetaulukko!$H$5,IF(OR('Vastaukset, kilpailijat (taito)'!F85=Pistetaulukko!$G$6,'Vastaukset, kilpailijat (taito)'!F85=Pistetaulukko!$K$6),Pistetaulukko!$G$5,IF(OR('Vastaukset, kilpailijat (taito)'!F85=Pistetaulukko!$F$6,'Vastaukset, kilpailijat (taito)'!F85=Pistetaulukko!$L$6),Pistetaulukko!$F$5,0))))</f>
        <v>0</v>
      </c>
      <c r="G85" s="82">
        <f>IF('Vastaukset, kilpailijat (taito)'!G85=Pistetaulukko!$I$9,Pistetaulukko!$I$8,IF(OR('Vastaukset, kilpailijat (taito)'!G85=Pistetaulukko!$H$9,'Vastaukset, kilpailijat (taito)'!G85=Pistetaulukko!$J$9),Pistetaulukko!$H$8,IF(OR('Vastaukset, kilpailijat (taito)'!G85=Pistetaulukko!$G$9,'Vastaukset, kilpailijat (taito)'!G85=Pistetaulukko!$K$9),Pistetaulukko!$G$8,IF(OR('Vastaukset, kilpailijat (taito)'!G85=Pistetaulukko!$F$9,'Vastaukset, kilpailijat (taito)'!G85=Pistetaulukko!$L$9),Pistetaulukko!$F$8,0))))</f>
        <v>0</v>
      </c>
      <c r="H85" s="82">
        <f>IF('Vastaukset, kilpailijat (taito)'!H85=Pistetaulukko!$I$12,Pistetaulukko!$I$11,IF(OR('Vastaukset, kilpailijat (taito)'!H85=Pistetaulukko!$H$12,'Vastaukset, kilpailijat (taito)'!H85=Pistetaulukko!$J$12),Pistetaulukko!$H$11,IF(OR('Vastaukset, kilpailijat (taito)'!H85=Pistetaulukko!$G$12,'Vastaukset, kilpailijat (taito)'!H85=Pistetaulukko!$K$12),Pistetaulukko!$G$11,IF(OR('Vastaukset, kilpailijat (taito)'!H85=Pistetaulukko!$F$12,'Vastaukset, kilpailijat (taito)'!H85=Pistetaulukko!$L$12),Pistetaulukko!$F$11,0))))</f>
        <v>0</v>
      </c>
      <c r="I85" s="82">
        <f>IF('Vastaukset, kilpailijat (taito)'!I85=Pistetaulukko!$I$18,Pistetaulukko!$I$17,0)</f>
        <v>0</v>
      </c>
      <c r="J85" s="82">
        <f>IF('Vastaukset, kilpailijat (taito)'!J85=Pistetaulukko!$I$21,Pistetaulukko!$I$20,IF(OR('Vastaukset, kilpailijat (taito)'!J85=Pistetaulukko!$H$21,'Vastaukset, kilpailijat (taito)'!J85=Pistetaulukko!$J$21),Pistetaulukko!$H$20,IF(OR('Vastaukset, kilpailijat (taito)'!J85=Pistetaulukko!$G$21,'Vastaukset, kilpailijat (taito)'!J85=Pistetaulukko!$K$21),Pistetaulukko!$G$20,IF(OR('Vastaukset, kilpailijat (taito)'!J85=Pistetaulukko!$F$21,'Vastaukset, kilpailijat (taito)'!J85=Pistetaulukko!$L$21),Pistetaulukko!$F$20,0))))</f>
        <v>0</v>
      </c>
      <c r="K85" s="82">
        <f>IF('Vastaukset, kilpailijat (taito)'!K85=Pistetaulukko!$I$24,Pistetaulukko!$I$23,0)</f>
        <v>0</v>
      </c>
      <c r="L85" s="82">
        <f>IF('Vastaukset, kilpailijat (taito)'!L85=Pistetaulukko!$I$27,Pistetaulukko!$I$26,IF(OR('Vastaukset, kilpailijat (taito)'!L85=Pistetaulukko!$H$27,'Vastaukset, kilpailijat (taito)'!L85=Pistetaulukko!$J$27),Pistetaulukko!$H$26,IF(OR('Vastaukset, kilpailijat (taito)'!L85=Pistetaulukko!$G$27,'Vastaukset, kilpailijat (taito)'!L85=Pistetaulukko!$K$27),Pistetaulukko!$G$26,IF(OR('Vastaukset, kilpailijat (taito)'!L85=Pistetaulukko!$F$27,'Vastaukset, kilpailijat (taito)'!L85=Pistetaulukko!$L$27),Pistetaulukko!$F$26,0))))</f>
        <v>0</v>
      </c>
      <c r="M85" s="82">
        <f>IF('Vastaukset, kilpailijat (taito)'!M85=Pistetaulukko!$I$30,Pistetaulukko!$I$29,0)</f>
        <v>0</v>
      </c>
      <c r="N85" s="82">
        <f>IF('Vastaukset, kilpailijat (taito)'!N85=Pistetaulukko!$I$33,Pistetaulukko!$I$32,IF(OR('Vastaukset, kilpailijat (taito)'!N85=Pistetaulukko!$H$33,'Vastaukset, kilpailijat (taito)'!N85=Pistetaulukko!$J$33),Pistetaulukko!$H$32,IF(OR('Vastaukset, kilpailijat (taito)'!N85=Pistetaulukko!$G$33,'Vastaukset, kilpailijat (taito)'!N85=Pistetaulukko!$K$33),Pistetaulukko!$G$32,IF(OR('Vastaukset, kilpailijat (taito)'!N85=Pistetaulukko!$F$33,'Vastaukset, kilpailijat (taito)'!N85=Pistetaulukko!$L$33),Pistetaulukko!$F$32,IF(OR('Vastaukset, kilpailijat (taito)'!N85=Pistetaulukko!$E$33,'Vastaukset, kilpailijat (taito)'!N85=Pistetaulukko!$M$33),Pistetaulukko!$E$32,IF(OR('Vastaukset, kilpailijat (taito)'!N85=Pistetaulukko!$D$33,'Vastaukset, kilpailijat (taito)'!N85=Pistetaulukko!$N$33),Pistetaulukko!$D$32,0))))))</f>
        <v>0</v>
      </c>
      <c r="O85" s="82">
        <f>IF('Vastaukset, kilpailijat (taito)'!O85=Pistetaulukko!$I$36,Pistetaulukko!$I$35,IF(OR('Vastaukset, kilpailijat (taito)'!O85=Pistetaulukko!$H$36,'Vastaukset, kilpailijat (taito)'!O85=Pistetaulukko!$J$36),Pistetaulukko!$H$35,IF(OR('Vastaukset, kilpailijat (taito)'!O85=Pistetaulukko!$G$36,'Vastaukset, kilpailijat (taito)'!O85=Pistetaulukko!$K$36),Pistetaulukko!$G$35,IF(OR('Vastaukset, kilpailijat (taito)'!O85=Pistetaulukko!$F$36,'Vastaukset, kilpailijat (taito)'!O85=Pistetaulukko!$L$36),Pistetaulukko!$F$35,IF(OR('Vastaukset, kilpailijat (taito)'!O85=Pistetaulukko!$E$36,'Vastaukset, kilpailijat (taito)'!O85=Pistetaulukko!$M$36),Pistetaulukko!$E$35,IF(OR('Vastaukset, kilpailijat (taito)'!O85=Pistetaulukko!$D$36,'Vastaukset, kilpailijat (taito)'!O85=Pistetaulukko!$N$36),Pistetaulukko!$D$35,IF(OR('Vastaukset, kilpailijat (taito)'!O85=Pistetaulukko!$C$36,'Vastaukset, kilpailijat (taito)'!O85=Pistetaulukko!$O$36),Pistetaulukko!$C$35,IF(OR('Vastaukset, kilpailijat (taito)'!O85=Pistetaulukko!$B$36,'Vastaukset, kilpailijat (taito)'!O85=Pistetaulukko!$P$36),Pistetaulukko!$B$35,0))))))))</f>
        <v>0</v>
      </c>
      <c r="P85" s="82">
        <f>IF('Vastaukset, kilpailijat (taito)'!P85=Pistetaulukko!$I$39,Pistetaulukko!$I$38,IF(OR('Vastaukset, kilpailijat (taito)'!P85=Pistetaulukko!$H$39,'Vastaukset, kilpailijat (taito)'!P85=Pistetaulukko!$J$39),Pistetaulukko!$H$38,IF(OR('Vastaukset, kilpailijat (taito)'!P85=Pistetaulukko!$G$39,'Vastaukset, kilpailijat (taito)'!P85=Pistetaulukko!$K$39),Pistetaulukko!$G$38,IF(OR('Vastaukset, kilpailijat (taito)'!P85=Pistetaulukko!$F$39,'Vastaukset, kilpailijat (taito)'!P85=Pistetaulukko!$L$39),Pistetaulukko!$F$38,0))))</f>
        <v>0</v>
      </c>
      <c r="Q85" s="82">
        <f>IF('Vastaukset, kilpailijat (taito)'!Q85=Pistetaulukko!$I$42,Pistetaulukko!$I$41,IF(OR('Vastaukset, kilpailijat (taito)'!Q85=Pistetaulukko!$H$42,'Vastaukset, kilpailijat (taito)'!Q85=Pistetaulukko!$J$42),Pistetaulukko!$H$41,IF(OR('Vastaukset, kilpailijat (taito)'!Q85=Pistetaulukko!$G$42,'Vastaukset, kilpailijat (taito)'!Q85=Pistetaulukko!$K$42),Pistetaulukko!$G$41,IF(OR('Vastaukset, kilpailijat (taito)'!Q85=Pistetaulukko!$F$42,'Vastaukset, kilpailijat (taito)'!Q85=Pistetaulukko!$L$42),Pistetaulukko!$F$41,0))))</f>
        <v>0</v>
      </c>
      <c r="R85" s="82">
        <f>IF('Vastaukset, kilpailijat (taito)'!R85=Pistetaulukko!$I$45,Pistetaulukko!$I$44,IF(OR('Vastaukset, kilpailijat (taito)'!R85=Pistetaulukko!$H$45,'Vastaukset, kilpailijat (taito)'!R85=Pistetaulukko!$J$45),Pistetaulukko!$H$44,IF(OR('Vastaukset, kilpailijat (taito)'!R85=Pistetaulukko!$G$45,'Vastaukset, kilpailijat (taito)'!R85=Pistetaulukko!$K$45),Pistetaulukko!$G$44,IF(OR('Vastaukset, kilpailijat (taito)'!R85=Pistetaulukko!$F$45,'Vastaukset, kilpailijat (taito)'!R85=Pistetaulukko!$L$45),Pistetaulukko!$F$44,0))))</f>
        <v>0</v>
      </c>
      <c r="S85" s="82">
        <f>IF('Vastaukset, kilpailijat (taito)'!S85=Pistetaulukko!$I$48,Pistetaulukko!$I$47,IF(OR('Vastaukset, kilpailijat (taito)'!S85=Pistetaulukko!$H$48,'Vastaukset, kilpailijat (taito)'!S85=Pistetaulukko!$J$48),Pistetaulukko!$H$47,IF(OR('Vastaukset, kilpailijat (taito)'!S85=Pistetaulukko!$G$48,'Vastaukset, kilpailijat (taito)'!S85=Pistetaulukko!$K$48),Pistetaulukko!$G$47,IF(OR('Vastaukset, kilpailijat (taito)'!S85=Pistetaulukko!$F$48,'Vastaukset, kilpailijat (taito)'!S85=Pistetaulukko!$L$48),Pistetaulukko!$F$47,0))))</f>
        <v>0</v>
      </c>
      <c r="T85" s="82">
        <f>IF('Vastaukset, kilpailijat (taito)'!T85=Pistetaulukko!$I$51,Pistetaulukko!$I$50,IF(OR('Vastaukset, kilpailijat (taito)'!T85=Pistetaulukko!$H$51,'Vastaukset, kilpailijat (taito)'!T85=Pistetaulukko!$J$51),Pistetaulukko!$H$50,IF(OR('Vastaukset, kilpailijat (taito)'!T85=Pistetaulukko!$G$51,'Vastaukset, kilpailijat (taito)'!T85=Pistetaulukko!$K$51),Pistetaulukko!$G$50,IF(OR('Vastaukset, kilpailijat (taito)'!T85=Pistetaulukko!$F$51,'Vastaukset, kilpailijat (taito)'!T85=Pistetaulukko!$L$51),Pistetaulukko!$F$50,0))))</f>
        <v>0</v>
      </c>
      <c r="U85" s="82">
        <f>IF('Vastaukset, kilpailijat (taito)'!U85=Pistetaulukko!$I$54,Pistetaulukko!$I$53,IF(OR('Vastaukset, kilpailijat (taito)'!U85=Pistetaulukko!$H$54,'Vastaukset, kilpailijat (taito)'!U85=Pistetaulukko!$J$54),Pistetaulukko!$H$53,IF(OR('Vastaukset, kilpailijat (taito)'!U85=Pistetaulukko!$G$54,'Vastaukset, kilpailijat (taito)'!U85=Pistetaulukko!$K$54),Pistetaulukko!$G$53,IF(OR('Vastaukset, kilpailijat (taito)'!U85=Pistetaulukko!$F$54,'Vastaukset, kilpailijat (taito)'!U85=Pistetaulukko!$L$54),Pistetaulukko!$F$53,0))))</f>
        <v>0</v>
      </c>
      <c r="V85" s="82">
        <f>IF('Vastaukset, kilpailijat (taito)'!V85=Pistetaulukko!$I$57,Pistetaulukko!$I$56,IF(OR('Vastaukset, kilpailijat (taito)'!V85=Pistetaulukko!$H$57,'Vastaukset, kilpailijat (taito)'!V85=Pistetaulukko!$J$57),Pistetaulukko!$H$56,IF(OR('Vastaukset, kilpailijat (taito)'!V85=Pistetaulukko!$G$57,'Vastaukset, kilpailijat (taito)'!V85=Pistetaulukko!$K$57),Pistetaulukko!$G$56,IF(OR('Vastaukset, kilpailijat (taito)'!V85=Pistetaulukko!$F$57,'Vastaukset, kilpailijat (taito)'!V85=Pistetaulukko!$L$57),Pistetaulukko!$F$56,0))))</f>
        <v>0</v>
      </c>
      <c r="W85" s="82">
        <f>IF('Vastaukset, kilpailijat (taito)'!W85=Pistetaulukko!$I$60,Pistetaulukko!$I$59,IF(OR('Vastaukset, kilpailijat (taito)'!W85=Pistetaulukko!$H$60,'Vastaukset, kilpailijat (taito)'!W85=Pistetaulukko!$J$60),Pistetaulukko!$H$59,IF(OR('Vastaukset, kilpailijat (taito)'!W85=Pistetaulukko!$G$60,'Vastaukset, kilpailijat (taito)'!W85=Pistetaulukko!$K$60),Pistetaulukko!$G$59,IF(OR('Vastaukset, kilpailijat (taito)'!W85=Pistetaulukko!$F$60,'Vastaukset, kilpailijat (taito)'!W85=Pistetaulukko!$L$60),Pistetaulukko!$F$59,0))))</f>
        <v>0</v>
      </c>
      <c r="X85" s="82">
        <f>IF('Vastaukset, kilpailijat (taito)'!X85=Pistetaulukko!$I$63,Pistetaulukko!$I$62,IF(OR('Vastaukset, kilpailijat (taito)'!X85=Pistetaulukko!$H$63,'Vastaukset, kilpailijat (taito)'!X85=Pistetaulukko!$J$63),Pistetaulukko!$H$62,IF(OR('Vastaukset, kilpailijat (taito)'!X85=Pistetaulukko!$G$63,'Vastaukset, kilpailijat (taito)'!X85=Pistetaulukko!$K$63),Pistetaulukko!$G$62,IF(OR('Vastaukset, kilpailijat (taito)'!X85=Pistetaulukko!$F$63,'Vastaukset, kilpailijat (taito)'!X85=Pistetaulukko!$L$63),Pistetaulukko!$F$62,0))))</f>
        <v>0</v>
      </c>
      <c r="Y85" s="82">
        <f>IF('Vastaukset, kilpailijat (taito)'!Y85=Pistetaulukko!$I$66,Pistetaulukko!$I$65,IF(OR('Vastaukset, kilpailijat (taito)'!Y85=Pistetaulukko!$H$66,'Vastaukset, kilpailijat (taito)'!Y85=Pistetaulukko!$J$66),Pistetaulukko!$H$65,IF(OR('Vastaukset, kilpailijat (taito)'!Y85=Pistetaulukko!$G$66,'Vastaukset, kilpailijat (taito)'!Y85=Pistetaulukko!$K$66),Pistetaulukko!$G$65,IF(OR('Vastaukset, kilpailijat (taito)'!Y85=Pistetaulukko!$F$66,'Vastaukset, kilpailijat (taito)'!Y85=Pistetaulukko!$L$66),Pistetaulukko!$F$65,IF(OR('Vastaukset, kilpailijat (taito)'!Y85=Pistetaulukko!$E$66,'Vastaukset, kilpailijat (taito)'!Y85=Pistetaulukko!$M$66),Pistetaulukko!$E$65,IF(OR('Vastaukset, kilpailijat (taito)'!Y85=Pistetaulukko!$D$66,'Vastaukset, kilpailijat (taito)'!Y85=Pistetaulukko!$N$66),Pistetaulukko!$D$65,0))))))</f>
        <v>0</v>
      </c>
      <c r="Z85" s="82">
        <f>IF('Vastaukset, kilpailijat (taito)'!Z85=Pistetaulukko!$I$69,Pistetaulukko!$I$68,IF(OR('Vastaukset, kilpailijat (taito)'!Z85=Pistetaulukko!$H$69,'Vastaukset, kilpailijat (taito)'!Z85=Pistetaulukko!$J$69),Pistetaulukko!$H$68,IF(OR('Vastaukset, kilpailijat (taito)'!Z85=Pistetaulukko!$G$69,'Vastaukset, kilpailijat (taito)'!Z85=Pistetaulukko!$K$69),Pistetaulukko!$G$68,IF(OR('Vastaukset, kilpailijat (taito)'!Z85=Pistetaulukko!$F$69,'Vastaukset, kilpailijat (taito)'!Z85=Pistetaulukko!$L$69),Pistetaulukko!$F$68,IF(OR('Vastaukset, kilpailijat (taito)'!Z85=Pistetaulukko!$E$69,'Vastaukset, kilpailijat (taito)'!Z85=Pistetaulukko!$M$69),Pistetaulukko!$E$68,IF(OR('Vastaukset, kilpailijat (taito)'!Z85=Pistetaulukko!$D$69,'Vastaukset, kilpailijat (taito)'!Z85=Pistetaulukko!$N$69),Pistetaulukko!$D$68,0))))))</f>
        <v>0</v>
      </c>
      <c r="AA85" s="4">
        <f t="shared" si="5"/>
        <v>0</v>
      </c>
      <c r="AB85" s="34">
        <f>'Vastaukset, kilpailijat (taito)'!AD85</f>
        <v>0</v>
      </c>
      <c r="AC85" s="125">
        <f>'Vastaukset, kilpailijat (taito)'!AC85</f>
        <v>0</v>
      </c>
      <c r="AD85" s="35">
        <f t="shared" si="6"/>
        <v>-5.2083333333333336E-2</v>
      </c>
      <c r="AE85" s="116">
        <f t="shared" si="7"/>
        <v>0</v>
      </c>
      <c r="AF85" s="38">
        <f t="shared" si="8"/>
        <v>0</v>
      </c>
      <c r="AG85" s="12"/>
    </row>
    <row r="86" spans="1:33" x14ac:dyDescent="0.3">
      <c r="A86" s="7">
        <f>'Vastaukset, kilpailijat (taito)'!A86</f>
        <v>0</v>
      </c>
      <c r="B86" s="56">
        <f>'Vastaukset, kilpailijat (taito)'!B86</f>
        <v>0</v>
      </c>
      <c r="C86" s="6">
        <f>'Vastaukset, kilpailijat (taito)'!C86</f>
        <v>0</v>
      </c>
      <c r="D86" s="6">
        <f>'Vastaukset, kilpailijat (taito)'!D86</f>
        <v>0</v>
      </c>
      <c r="E86" s="82">
        <f>IF('Vastaukset, kilpailijat (taito)'!E86=Pistetaulukko!$I$3,Pistetaulukko!$I$2,0)</f>
        <v>0</v>
      </c>
      <c r="F86" s="82">
        <f>IF('Vastaukset, kilpailijat (taito)'!F86=Pistetaulukko!$I$6,Pistetaulukko!$I$5,IF(OR('Vastaukset, kilpailijat (taito)'!F86=Pistetaulukko!$H$6,'Vastaukset, kilpailijat (taito)'!F86=Pistetaulukko!$J$6),Pistetaulukko!$H$5,IF(OR('Vastaukset, kilpailijat (taito)'!F86=Pistetaulukko!$G$6,'Vastaukset, kilpailijat (taito)'!F86=Pistetaulukko!$K$6),Pistetaulukko!$G$5,IF(OR('Vastaukset, kilpailijat (taito)'!F86=Pistetaulukko!$F$6,'Vastaukset, kilpailijat (taito)'!F86=Pistetaulukko!$L$6),Pistetaulukko!$F$5,0))))</f>
        <v>0</v>
      </c>
      <c r="G86" s="82">
        <f>IF('Vastaukset, kilpailijat (taito)'!G86=Pistetaulukko!$I$9,Pistetaulukko!$I$8,IF(OR('Vastaukset, kilpailijat (taito)'!G86=Pistetaulukko!$H$9,'Vastaukset, kilpailijat (taito)'!G86=Pistetaulukko!$J$9),Pistetaulukko!$H$8,IF(OR('Vastaukset, kilpailijat (taito)'!G86=Pistetaulukko!$G$9,'Vastaukset, kilpailijat (taito)'!G86=Pistetaulukko!$K$9),Pistetaulukko!$G$8,IF(OR('Vastaukset, kilpailijat (taito)'!G86=Pistetaulukko!$F$9,'Vastaukset, kilpailijat (taito)'!G86=Pistetaulukko!$L$9),Pistetaulukko!$F$8,0))))</f>
        <v>0</v>
      </c>
      <c r="H86" s="82">
        <f>IF('Vastaukset, kilpailijat (taito)'!H86=Pistetaulukko!$I$12,Pistetaulukko!$I$11,IF(OR('Vastaukset, kilpailijat (taito)'!H86=Pistetaulukko!$H$12,'Vastaukset, kilpailijat (taito)'!H86=Pistetaulukko!$J$12),Pistetaulukko!$H$11,IF(OR('Vastaukset, kilpailijat (taito)'!H86=Pistetaulukko!$G$12,'Vastaukset, kilpailijat (taito)'!H86=Pistetaulukko!$K$12),Pistetaulukko!$G$11,IF(OR('Vastaukset, kilpailijat (taito)'!H86=Pistetaulukko!$F$12,'Vastaukset, kilpailijat (taito)'!H86=Pistetaulukko!$L$12),Pistetaulukko!$F$11,0))))</f>
        <v>0</v>
      </c>
      <c r="I86" s="82">
        <f>IF('Vastaukset, kilpailijat (taito)'!I86=Pistetaulukko!$I$18,Pistetaulukko!$I$17,0)</f>
        <v>0</v>
      </c>
      <c r="J86" s="82">
        <f>IF('Vastaukset, kilpailijat (taito)'!J86=Pistetaulukko!$I$21,Pistetaulukko!$I$20,IF(OR('Vastaukset, kilpailijat (taito)'!J86=Pistetaulukko!$H$21,'Vastaukset, kilpailijat (taito)'!J86=Pistetaulukko!$J$21),Pistetaulukko!$H$20,IF(OR('Vastaukset, kilpailijat (taito)'!J86=Pistetaulukko!$G$21,'Vastaukset, kilpailijat (taito)'!J86=Pistetaulukko!$K$21),Pistetaulukko!$G$20,IF(OR('Vastaukset, kilpailijat (taito)'!J86=Pistetaulukko!$F$21,'Vastaukset, kilpailijat (taito)'!J86=Pistetaulukko!$L$21),Pistetaulukko!$F$20,0))))</f>
        <v>0</v>
      </c>
      <c r="K86" s="82">
        <f>IF('Vastaukset, kilpailijat (taito)'!K86=Pistetaulukko!$I$24,Pistetaulukko!$I$23,0)</f>
        <v>0</v>
      </c>
      <c r="L86" s="82">
        <f>IF('Vastaukset, kilpailijat (taito)'!L86=Pistetaulukko!$I$27,Pistetaulukko!$I$26,IF(OR('Vastaukset, kilpailijat (taito)'!L86=Pistetaulukko!$H$27,'Vastaukset, kilpailijat (taito)'!L86=Pistetaulukko!$J$27),Pistetaulukko!$H$26,IF(OR('Vastaukset, kilpailijat (taito)'!L86=Pistetaulukko!$G$27,'Vastaukset, kilpailijat (taito)'!L86=Pistetaulukko!$K$27),Pistetaulukko!$G$26,IF(OR('Vastaukset, kilpailijat (taito)'!L86=Pistetaulukko!$F$27,'Vastaukset, kilpailijat (taito)'!L86=Pistetaulukko!$L$27),Pistetaulukko!$F$26,0))))</f>
        <v>0</v>
      </c>
      <c r="M86" s="82">
        <f>IF('Vastaukset, kilpailijat (taito)'!M86=Pistetaulukko!$I$30,Pistetaulukko!$I$29,0)</f>
        <v>0</v>
      </c>
      <c r="N86" s="82">
        <f>IF('Vastaukset, kilpailijat (taito)'!N86=Pistetaulukko!$I$33,Pistetaulukko!$I$32,IF(OR('Vastaukset, kilpailijat (taito)'!N86=Pistetaulukko!$H$33,'Vastaukset, kilpailijat (taito)'!N86=Pistetaulukko!$J$33),Pistetaulukko!$H$32,IF(OR('Vastaukset, kilpailijat (taito)'!N86=Pistetaulukko!$G$33,'Vastaukset, kilpailijat (taito)'!N86=Pistetaulukko!$K$33),Pistetaulukko!$G$32,IF(OR('Vastaukset, kilpailijat (taito)'!N86=Pistetaulukko!$F$33,'Vastaukset, kilpailijat (taito)'!N86=Pistetaulukko!$L$33),Pistetaulukko!$F$32,IF(OR('Vastaukset, kilpailijat (taito)'!N86=Pistetaulukko!$E$33,'Vastaukset, kilpailijat (taito)'!N86=Pistetaulukko!$M$33),Pistetaulukko!$E$32,IF(OR('Vastaukset, kilpailijat (taito)'!N86=Pistetaulukko!$D$33,'Vastaukset, kilpailijat (taito)'!N86=Pistetaulukko!$N$33),Pistetaulukko!$D$32,0))))))</f>
        <v>0</v>
      </c>
      <c r="O86" s="82">
        <f>IF('Vastaukset, kilpailijat (taito)'!O86=Pistetaulukko!$I$36,Pistetaulukko!$I$35,IF(OR('Vastaukset, kilpailijat (taito)'!O86=Pistetaulukko!$H$36,'Vastaukset, kilpailijat (taito)'!O86=Pistetaulukko!$J$36),Pistetaulukko!$H$35,IF(OR('Vastaukset, kilpailijat (taito)'!O86=Pistetaulukko!$G$36,'Vastaukset, kilpailijat (taito)'!O86=Pistetaulukko!$K$36),Pistetaulukko!$G$35,IF(OR('Vastaukset, kilpailijat (taito)'!O86=Pistetaulukko!$F$36,'Vastaukset, kilpailijat (taito)'!O86=Pistetaulukko!$L$36),Pistetaulukko!$F$35,IF(OR('Vastaukset, kilpailijat (taito)'!O86=Pistetaulukko!$E$36,'Vastaukset, kilpailijat (taito)'!O86=Pistetaulukko!$M$36),Pistetaulukko!$E$35,IF(OR('Vastaukset, kilpailijat (taito)'!O86=Pistetaulukko!$D$36,'Vastaukset, kilpailijat (taito)'!O86=Pistetaulukko!$N$36),Pistetaulukko!$D$35,IF(OR('Vastaukset, kilpailijat (taito)'!O86=Pistetaulukko!$C$36,'Vastaukset, kilpailijat (taito)'!O86=Pistetaulukko!$O$36),Pistetaulukko!$C$35,IF(OR('Vastaukset, kilpailijat (taito)'!O86=Pistetaulukko!$B$36,'Vastaukset, kilpailijat (taito)'!O86=Pistetaulukko!$P$36),Pistetaulukko!$B$35,0))))))))</f>
        <v>0</v>
      </c>
      <c r="P86" s="82">
        <f>IF('Vastaukset, kilpailijat (taito)'!P86=Pistetaulukko!$I$39,Pistetaulukko!$I$38,IF(OR('Vastaukset, kilpailijat (taito)'!P86=Pistetaulukko!$H$39,'Vastaukset, kilpailijat (taito)'!P86=Pistetaulukko!$J$39),Pistetaulukko!$H$38,IF(OR('Vastaukset, kilpailijat (taito)'!P86=Pistetaulukko!$G$39,'Vastaukset, kilpailijat (taito)'!P86=Pistetaulukko!$K$39),Pistetaulukko!$G$38,IF(OR('Vastaukset, kilpailijat (taito)'!P86=Pistetaulukko!$F$39,'Vastaukset, kilpailijat (taito)'!P86=Pistetaulukko!$L$39),Pistetaulukko!$F$38,0))))</f>
        <v>0</v>
      </c>
      <c r="Q86" s="82">
        <f>IF('Vastaukset, kilpailijat (taito)'!Q86=Pistetaulukko!$I$42,Pistetaulukko!$I$41,IF(OR('Vastaukset, kilpailijat (taito)'!Q86=Pistetaulukko!$H$42,'Vastaukset, kilpailijat (taito)'!Q86=Pistetaulukko!$J$42),Pistetaulukko!$H$41,IF(OR('Vastaukset, kilpailijat (taito)'!Q86=Pistetaulukko!$G$42,'Vastaukset, kilpailijat (taito)'!Q86=Pistetaulukko!$K$42),Pistetaulukko!$G$41,IF(OR('Vastaukset, kilpailijat (taito)'!Q86=Pistetaulukko!$F$42,'Vastaukset, kilpailijat (taito)'!Q86=Pistetaulukko!$L$42),Pistetaulukko!$F$41,0))))</f>
        <v>0</v>
      </c>
      <c r="R86" s="82">
        <f>IF('Vastaukset, kilpailijat (taito)'!R86=Pistetaulukko!$I$45,Pistetaulukko!$I$44,IF(OR('Vastaukset, kilpailijat (taito)'!R86=Pistetaulukko!$H$45,'Vastaukset, kilpailijat (taito)'!R86=Pistetaulukko!$J$45),Pistetaulukko!$H$44,IF(OR('Vastaukset, kilpailijat (taito)'!R86=Pistetaulukko!$G$45,'Vastaukset, kilpailijat (taito)'!R86=Pistetaulukko!$K$45),Pistetaulukko!$G$44,IF(OR('Vastaukset, kilpailijat (taito)'!R86=Pistetaulukko!$F$45,'Vastaukset, kilpailijat (taito)'!R86=Pistetaulukko!$L$45),Pistetaulukko!$F$44,0))))</f>
        <v>0</v>
      </c>
      <c r="S86" s="82">
        <f>IF('Vastaukset, kilpailijat (taito)'!S86=Pistetaulukko!$I$48,Pistetaulukko!$I$47,IF(OR('Vastaukset, kilpailijat (taito)'!S86=Pistetaulukko!$H$48,'Vastaukset, kilpailijat (taito)'!S86=Pistetaulukko!$J$48),Pistetaulukko!$H$47,IF(OR('Vastaukset, kilpailijat (taito)'!S86=Pistetaulukko!$G$48,'Vastaukset, kilpailijat (taito)'!S86=Pistetaulukko!$K$48),Pistetaulukko!$G$47,IF(OR('Vastaukset, kilpailijat (taito)'!S86=Pistetaulukko!$F$48,'Vastaukset, kilpailijat (taito)'!S86=Pistetaulukko!$L$48),Pistetaulukko!$F$47,0))))</f>
        <v>0</v>
      </c>
      <c r="T86" s="82">
        <f>IF('Vastaukset, kilpailijat (taito)'!T86=Pistetaulukko!$I$51,Pistetaulukko!$I$50,IF(OR('Vastaukset, kilpailijat (taito)'!T86=Pistetaulukko!$H$51,'Vastaukset, kilpailijat (taito)'!T86=Pistetaulukko!$J$51),Pistetaulukko!$H$50,IF(OR('Vastaukset, kilpailijat (taito)'!T86=Pistetaulukko!$G$51,'Vastaukset, kilpailijat (taito)'!T86=Pistetaulukko!$K$51),Pistetaulukko!$G$50,IF(OR('Vastaukset, kilpailijat (taito)'!T86=Pistetaulukko!$F$51,'Vastaukset, kilpailijat (taito)'!T86=Pistetaulukko!$L$51),Pistetaulukko!$F$50,0))))</f>
        <v>0</v>
      </c>
      <c r="U86" s="82">
        <f>IF('Vastaukset, kilpailijat (taito)'!U86=Pistetaulukko!$I$54,Pistetaulukko!$I$53,IF(OR('Vastaukset, kilpailijat (taito)'!U86=Pistetaulukko!$H$54,'Vastaukset, kilpailijat (taito)'!U86=Pistetaulukko!$J$54),Pistetaulukko!$H$53,IF(OR('Vastaukset, kilpailijat (taito)'!U86=Pistetaulukko!$G$54,'Vastaukset, kilpailijat (taito)'!U86=Pistetaulukko!$K$54),Pistetaulukko!$G$53,IF(OR('Vastaukset, kilpailijat (taito)'!U86=Pistetaulukko!$F$54,'Vastaukset, kilpailijat (taito)'!U86=Pistetaulukko!$L$54),Pistetaulukko!$F$53,0))))</f>
        <v>0</v>
      </c>
      <c r="V86" s="82">
        <f>IF('Vastaukset, kilpailijat (taito)'!V86=Pistetaulukko!$I$57,Pistetaulukko!$I$56,IF(OR('Vastaukset, kilpailijat (taito)'!V86=Pistetaulukko!$H$57,'Vastaukset, kilpailijat (taito)'!V86=Pistetaulukko!$J$57),Pistetaulukko!$H$56,IF(OR('Vastaukset, kilpailijat (taito)'!V86=Pistetaulukko!$G$57,'Vastaukset, kilpailijat (taito)'!V86=Pistetaulukko!$K$57),Pistetaulukko!$G$56,IF(OR('Vastaukset, kilpailijat (taito)'!V86=Pistetaulukko!$F$57,'Vastaukset, kilpailijat (taito)'!V86=Pistetaulukko!$L$57),Pistetaulukko!$F$56,0))))</f>
        <v>0</v>
      </c>
      <c r="W86" s="82">
        <f>IF('Vastaukset, kilpailijat (taito)'!W86=Pistetaulukko!$I$60,Pistetaulukko!$I$59,IF(OR('Vastaukset, kilpailijat (taito)'!W86=Pistetaulukko!$H$60,'Vastaukset, kilpailijat (taito)'!W86=Pistetaulukko!$J$60),Pistetaulukko!$H$59,IF(OR('Vastaukset, kilpailijat (taito)'!W86=Pistetaulukko!$G$60,'Vastaukset, kilpailijat (taito)'!W86=Pistetaulukko!$K$60),Pistetaulukko!$G$59,IF(OR('Vastaukset, kilpailijat (taito)'!W86=Pistetaulukko!$F$60,'Vastaukset, kilpailijat (taito)'!W86=Pistetaulukko!$L$60),Pistetaulukko!$F$59,0))))</f>
        <v>0</v>
      </c>
      <c r="X86" s="82">
        <f>IF('Vastaukset, kilpailijat (taito)'!X86=Pistetaulukko!$I$63,Pistetaulukko!$I$62,IF(OR('Vastaukset, kilpailijat (taito)'!X86=Pistetaulukko!$H$63,'Vastaukset, kilpailijat (taito)'!X86=Pistetaulukko!$J$63),Pistetaulukko!$H$62,IF(OR('Vastaukset, kilpailijat (taito)'!X86=Pistetaulukko!$G$63,'Vastaukset, kilpailijat (taito)'!X86=Pistetaulukko!$K$63),Pistetaulukko!$G$62,IF(OR('Vastaukset, kilpailijat (taito)'!X86=Pistetaulukko!$F$63,'Vastaukset, kilpailijat (taito)'!X86=Pistetaulukko!$L$63),Pistetaulukko!$F$62,0))))</f>
        <v>0</v>
      </c>
      <c r="Y86" s="82">
        <f>IF('Vastaukset, kilpailijat (taito)'!Y86=Pistetaulukko!$I$66,Pistetaulukko!$I$65,IF(OR('Vastaukset, kilpailijat (taito)'!Y86=Pistetaulukko!$H$66,'Vastaukset, kilpailijat (taito)'!Y86=Pistetaulukko!$J$66),Pistetaulukko!$H$65,IF(OR('Vastaukset, kilpailijat (taito)'!Y86=Pistetaulukko!$G$66,'Vastaukset, kilpailijat (taito)'!Y86=Pistetaulukko!$K$66),Pistetaulukko!$G$65,IF(OR('Vastaukset, kilpailijat (taito)'!Y86=Pistetaulukko!$F$66,'Vastaukset, kilpailijat (taito)'!Y86=Pistetaulukko!$L$66),Pistetaulukko!$F$65,IF(OR('Vastaukset, kilpailijat (taito)'!Y86=Pistetaulukko!$E$66,'Vastaukset, kilpailijat (taito)'!Y86=Pistetaulukko!$M$66),Pistetaulukko!$E$65,IF(OR('Vastaukset, kilpailijat (taito)'!Y86=Pistetaulukko!$D$66,'Vastaukset, kilpailijat (taito)'!Y86=Pistetaulukko!$N$66),Pistetaulukko!$D$65,0))))))</f>
        <v>0</v>
      </c>
      <c r="Z86" s="82">
        <f>IF('Vastaukset, kilpailijat (taito)'!Z86=Pistetaulukko!$I$69,Pistetaulukko!$I$68,IF(OR('Vastaukset, kilpailijat (taito)'!Z86=Pistetaulukko!$H$69,'Vastaukset, kilpailijat (taito)'!Z86=Pistetaulukko!$J$69),Pistetaulukko!$H$68,IF(OR('Vastaukset, kilpailijat (taito)'!Z86=Pistetaulukko!$G$69,'Vastaukset, kilpailijat (taito)'!Z86=Pistetaulukko!$K$69),Pistetaulukko!$G$68,IF(OR('Vastaukset, kilpailijat (taito)'!Z86=Pistetaulukko!$F$69,'Vastaukset, kilpailijat (taito)'!Z86=Pistetaulukko!$L$69),Pistetaulukko!$F$68,IF(OR('Vastaukset, kilpailijat (taito)'!Z86=Pistetaulukko!$E$69,'Vastaukset, kilpailijat (taito)'!Z86=Pistetaulukko!$M$69),Pistetaulukko!$E$68,IF(OR('Vastaukset, kilpailijat (taito)'!Z86=Pistetaulukko!$D$69,'Vastaukset, kilpailijat (taito)'!Z86=Pistetaulukko!$N$69),Pistetaulukko!$D$68,0))))))</f>
        <v>0</v>
      </c>
      <c r="AA86" s="4">
        <f t="shared" si="5"/>
        <v>0</v>
      </c>
      <c r="AB86" s="34">
        <f>'Vastaukset, kilpailijat (taito)'!AD86</f>
        <v>0</v>
      </c>
      <c r="AC86" s="125">
        <f>'Vastaukset, kilpailijat (taito)'!AC86</f>
        <v>0</v>
      </c>
      <c r="AD86" s="35">
        <f t="shared" si="6"/>
        <v>-5.2083333333333336E-2</v>
      </c>
      <c r="AE86" s="116">
        <f t="shared" si="7"/>
        <v>0</v>
      </c>
      <c r="AF86" s="38">
        <f t="shared" si="8"/>
        <v>0</v>
      </c>
      <c r="AG86" s="12"/>
    </row>
    <row r="87" spans="1:33" x14ac:dyDescent="0.3">
      <c r="A87" s="7">
        <f>'Vastaukset, kilpailijat (taito)'!A87</f>
        <v>0</v>
      </c>
      <c r="B87" s="56">
        <f>'Vastaukset, kilpailijat (taito)'!B87</f>
        <v>0</v>
      </c>
      <c r="C87" s="6">
        <f>'Vastaukset, kilpailijat (taito)'!C87</f>
        <v>0</v>
      </c>
      <c r="D87" s="6">
        <f>'Vastaukset, kilpailijat (taito)'!D87</f>
        <v>0</v>
      </c>
      <c r="E87" s="82">
        <f>IF('Vastaukset, kilpailijat (taito)'!E87=Pistetaulukko!$I$3,Pistetaulukko!$I$2,0)</f>
        <v>0</v>
      </c>
      <c r="F87" s="82">
        <f>IF('Vastaukset, kilpailijat (taito)'!F87=Pistetaulukko!$I$6,Pistetaulukko!$I$5,IF(OR('Vastaukset, kilpailijat (taito)'!F87=Pistetaulukko!$H$6,'Vastaukset, kilpailijat (taito)'!F87=Pistetaulukko!$J$6),Pistetaulukko!$H$5,IF(OR('Vastaukset, kilpailijat (taito)'!F87=Pistetaulukko!$G$6,'Vastaukset, kilpailijat (taito)'!F87=Pistetaulukko!$K$6),Pistetaulukko!$G$5,IF(OR('Vastaukset, kilpailijat (taito)'!F87=Pistetaulukko!$F$6,'Vastaukset, kilpailijat (taito)'!F87=Pistetaulukko!$L$6),Pistetaulukko!$F$5,0))))</f>
        <v>0</v>
      </c>
      <c r="G87" s="82">
        <f>IF('Vastaukset, kilpailijat (taito)'!G87=Pistetaulukko!$I$9,Pistetaulukko!$I$8,IF(OR('Vastaukset, kilpailijat (taito)'!G87=Pistetaulukko!$H$9,'Vastaukset, kilpailijat (taito)'!G87=Pistetaulukko!$J$9),Pistetaulukko!$H$8,IF(OR('Vastaukset, kilpailijat (taito)'!G87=Pistetaulukko!$G$9,'Vastaukset, kilpailijat (taito)'!G87=Pistetaulukko!$K$9),Pistetaulukko!$G$8,IF(OR('Vastaukset, kilpailijat (taito)'!G87=Pistetaulukko!$F$9,'Vastaukset, kilpailijat (taito)'!G87=Pistetaulukko!$L$9),Pistetaulukko!$F$8,0))))</f>
        <v>0</v>
      </c>
      <c r="H87" s="82">
        <f>IF('Vastaukset, kilpailijat (taito)'!H87=Pistetaulukko!$I$12,Pistetaulukko!$I$11,IF(OR('Vastaukset, kilpailijat (taito)'!H87=Pistetaulukko!$H$12,'Vastaukset, kilpailijat (taito)'!H87=Pistetaulukko!$J$12),Pistetaulukko!$H$11,IF(OR('Vastaukset, kilpailijat (taito)'!H87=Pistetaulukko!$G$12,'Vastaukset, kilpailijat (taito)'!H87=Pistetaulukko!$K$12),Pistetaulukko!$G$11,IF(OR('Vastaukset, kilpailijat (taito)'!H87=Pistetaulukko!$F$12,'Vastaukset, kilpailijat (taito)'!H87=Pistetaulukko!$L$12),Pistetaulukko!$F$11,0))))</f>
        <v>0</v>
      </c>
      <c r="I87" s="82">
        <f>IF('Vastaukset, kilpailijat (taito)'!I87=Pistetaulukko!$I$18,Pistetaulukko!$I$17,0)</f>
        <v>0</v>
      </c>
      <c r="J87" s="82">
        <f>IF('Vastaukset, kilpailijat (taito)'!J87=Pistetaulukko!$I$21,Pistetaulukko!$I$20,IF(OR('Vastaukset, kilpailijat (taito)'!J87=Pistetaulukko!$H$21,'Vastaukset, kilpailijat (taito)'!J87=Pistetaulukko!$J$21),Pistetaulukko!$H$20,IF(OR('Vastaukset, kilpailijat (taito)'!J87=Pistetaulukko!$G$21,'Vastaukset, kilpailijat (taito)'!J87=Pistetaulukko!$K$21),Pistetaulukko!$G$20,IF(OR('Vastaukset, kilpailijat (taito)'!J87=Pistetaulukko!$F$21,'Vastaukset, kilpailijat (taito)'!J87=Pistetaulukko!$L$21),Pistetaulukko!$F$20,0))))</f>
        <v>0</v>
      </c>
      <c r="K87" s="82">
        <f>IF('Vastaukset, kilpailijat (taito)'!K87=Pistetaulukko!$I$24,Pistetaulukko!$I$23,0)</f>
        <v>0</v>
      </c>
      <c r="L87" s="82">
        <f>IF('Vastaukset, kilpailijat (taito)'!L87=Pistetaulukko!$I$27,Pistetaulukko!$I$26,IF(OR('Vastaukset, kilpailijat (taito)'!L87=Pistetaulukko!$H$27,'Vastaukset, kilpailijat (taito)'!L87=Pistetaulukko!$J$27),Pistetaulukko!$H$26,IF(OR('Vastaukset, kilpailijat (taito)'!L87=Pistetaulukko!$G$27,'Vastaukset, kilpailijat (taito)'!L87=Pistetaulukko!$K$27),Pistetaulukko!$G$26,IF(OR('Vastaukset, kilpailijat (taito)'!L87=Pistetaulukko!$F$27,'Vastaukset, kilpailijat (taito)'!L87=Pistetaulukko!$L$27),Pistetaulukko!$F$26,0))))</f>
        <v>0</v>
      </c>
      <c r="M87" s="82">
        <f>IF('Vastaukset, kilpailijat (taito)'!M87=Pistetaulukko!$I$30,Pistetaulukko!$I$29,0)</f>
        <v>0</v>
      </c>
      <c r="N87" s="82">
        <f>IF('Vastaukset, kilpailijat (taito)'!N87=Pistetaulukko!$I$33,Pistetaulukko!$I$32,IF(OR('Vastaukset, kilpailijat (taito)'!N87=Pistetaulukko!$H$33,'Vastaukset, kilpailijat (taito)'!N87=Pistetaulukko!$J$33),Pistetaulukko!$H$32,IF(OR('Vastaukset, kilpailijat (taito)'!N87=Pistetaulukko!$G$33,'Vastaukset, kilpailijat (taito)'!N87=Pistetaulukko!$K$33),Pistetaulukko!$G$32,IF(OR('Vastaukset, kilpailijat (taito)'!N87=Pistetaulukko!$F$33,'Vastaukset, kilpailijat (taito)'!N87=Pistetaulukko!$L$33),Pistetaulukko!$F$32,IF(OR('Vastaukset, kilpailijat (taito)'!N87=Pistetaulukko!$E$33,'Vastaukset, kilpailijat (taito)'!N87=Pistetaulukko!$M$33),Pistetaulukko!$E$32,IF(OR('Vastaukset, kilpailijat (taito)'!N87=Pistetaulukko!$D$33,'Vastaukset, kilpailijat (taito)'!N87=Pistetaulukko!$N$33),Pistetaulukko!$D$32,0))))))</f>
        <v>0</v>
      </c>
      <c r="O87" s="82">
        <f>IF('Vastaukset, kilpailijat (taito)'!O87=Pistetaulukko!$I$36,Pistetaulukko!$I$35,IF(OR('Vastaukset, kilpailijat (taito)'!O87=Pistetaulukko!$H$36,'Vastaukset, kilpailijat (taito)'!O87=Pistetaulukko!$J$36),Pistetaulukko!$H$35,IF(OR('Vastaukset, kilpailijat (taito)'!O87=Pistetaulukko!$G$36,'Vastaukset, kilpailijat (taito)'!O87=Pistetaulukko!$K$36),Pistetaulukko!$G$35,IF(OR('Vastaukset, kilpailijat (taito)'!O87=Pistetaulukko!$F$36,'Vastaukset, kilpailijat (taito)'!O87=Pistetaulukko!$L$36),Pistetaulukko!$F$35,IF(OR('Vastaukset, kilpailijat (taito)'!O87=Pistetaulukko!$E$36,'Vastaukset, kilpailijat (taito)'!O87=Pistetaulukko!$M$36),Pistetaulukko!$E$35,IF(OR('Vastaukset, kilpailijat (taito)'!O87=Pistetaulukko!$D$36,'Vastaukset, kilpailijat (taito)'!O87=Pistetaulukko!$N$36),Pistetaulukko!$D$35,IF(OR('Vastaukset, kilpailijat (taito)'!O87=Pistetaulukko!$C$36,'Vastaukset, kilpailijat (taito)'!O87=Pistetaulukko!$O$36),Pistetaulukko!$C$35,IF(OR('Vastaukset, kilpailijat (taito)'!O87=Pistetaulukko!$B$36,'Vastaukset, kilpailijat (taito)'!O87=Pistetaulukko!$P$36),Pistetaulukko!$B$35,0))))))))</f>
        <v>0</v>
      </c>
      <c r="P87" s="82">
        <f>IF('Vastaukset, kilpailijat (taito)'!P87=Pistetaulukko!$I$39,Pistetaulukko!$I$38,IF(OR('Vastaukset, kilpailijat (taito)'!P87=Pistetaulukko!$H$39,'Vastaukset, kilpailijat (taito)'!P87=Pistetaulukko!$J$39),Pistetaulukko!$H$38,IF(OR('Vastaukset, kilpailijat (taito)'!P87=Pistetaulukko!$G$39,'Vastaukset, kilpailijat (taito)'!P87=Pistetaulukko!$K$39),Pistetaulukko!$G$38,IF(OR('Vastaukset, kilpailijat (taito)'!P87=Pistetaulukko!$F$39,'Vastaukset, kilpailijat (taito)'!P87=Pistetaulukko!$L$39),Pistetaulukko!$F$38,0))))</f>
        <v>0</v>
      </c>
      <c r="Q87" s="82">
        <f>IF('Vastaukset, kilpailijat (taito)'!Q87=Pistetaulukko!$I$42,Pistetaulukko!$I$41,IF(OR('Vastaukset, kilpailijat (taito)'!Q87=Pistetaulukko!$H$42,'Vastaukset, kilpailijat (taito)'!Q87=Pistetaulukko!$J$42),Pistetaulukko!$H$41,IF(OR('Vastaukset, kilpailijat (taito)'!Q87=Pistetaulukko!$G$42,'Vastaukset, kilpailijat (taito)'!Q87=Pistetaulukko!$K$42),Pistetaulukko!$G$41,IF(OR('Vastaukset, kilpailijat (taito)'!Q87=Pistetaulukko!$F$42,'Vastaukset, kilpailijat (taito)'!Q87=Pistetaulukko!$L$42),Pistetaulukko!$F$41,0))))</f>
        <v>0</v>
      </c>
      <c r="R87" s="82">
        <f>IF('Vastaukset, kilpailijat (taito)'!R87=Pistetaulukko!$I$45,Pistetaulukko!$I$44,IF(OR('Vastaukset, kilpailijat (taito)'!R87=Pistetaulukko!$H$45,'Vastaukset, kilpailijat (taito)'!R87=Pistetaulukko!$J$45),Pistetaulukko!$H$44,IF(OR('Vastaukset, kilpailijat (taito)'!R87=Pistetaulukko!$G$45,'Vastaukset, kilpailijat (taito)'!R87=Pistetaulukko!$K$45),Pistetaulukko!$G$44,IF(OR('Vastaukset, kilpailijat (taito)'!R87=Pistetaulukko!$F$45,'Vastaukset, kilpailijat (taito)'!R87=Pistetaulukko!$L$45),Pistetaulukko!$F$44,0))))</f>
        <v>0</v>
      </c>
      <c r="S87" s="82">
        <f>IF('Vastaukset, kilpailijat (taito)'!S87=Pistetaulukko!$I$48,Pistetaulukko!$I$47,IF(OR('Vastaukset, kilpailijat (taito)'!S87=Pistetaulukko!$H$48,'Vastaukset, kilpailijat (taito)'!S87=Pistetaulukko!$J$48),Pistetaulukko!$H$47,IF(OR('Vastaukset, kilpailijat (taito)'!S87=Pistetaulukko!$G$48,'Vastaukset, kilpailijat (taito)'!S87=Pistetaulukko!$K$48),Pistetaulukko!$G$47,IF(OR('Vastaukset, kilpailijat (taito)'!S87=Pistetaulukko!$F$48,'Vastaukset, kilpailijat (taito)'!S87=Pistetaulukko!$L$48),Pistetaulukko!$F$47,0))))</f>
        <v>0</v>
      </c>
      <c r="T87" s="82">
        <f>IF('Vastaukset, kilpailijat (taito)'!T87=Pistetaulukko!$I$51,Pistetaulukko!$I$50,IF(OR('Vastaukset, kilpailijat (taito)'!T87=Pistetaulukko!$H$51,'Vastaukset, kilpailijat (taito)'!T87=Pistetaulukko!$J$51),Pistetaulukko!$H$50,IF(OR('Vastaukset, kilpailijat (taito)'!T87=Pistetaulukko!$G$51,'Vastaukset, kilpailijat (taito)'!T87=Pistetaulukko!$K$51),Pistetaulukko!$G$50,IF(OR('Vastaukset, kilpailijat (taito)'!T87=Pistetaulukko!$F$51,'Vastaukset, kilpailijat (taito)'!T87=Pistetaulukko!$L$51),Pistetaulukko!$F$50,0))))</f>
        <v>0</v>
      </c>
      <c r="U87" s="82">
        <f>IF('Vastaukset, kilpailijat (taito)'!U87=Pistetaulukko!$I$54,Pistetaulukko!$I$53,IF(OR('Vastaukset, kilpailijat (taito)'!U87=Pistetaulukko!$H$54,'Vastaukset, kilpailijat (taito)'!U87=Pistetaulukko!$J$54),Pistetaulukko!$H$53,IF(OR('Vastaukset, kilpailijat (taito)'!U87=Pistetaulukko!$G$54,'Vastaukset, kilpailijat (taito)'!U87=Pistetaulukko!$K$54),Pistetaulukko!$G$53,IF(OR('Vastaukset, kilpailijat (taito)'!U87=Pistetaulukko!$F$54,'Vastaukset, kilpailijat (taito)'!U87=Pistetaulukko!$L$54),Pistetaulukko!$F$53,0))))</f>
        <v>0</v>
      </c>
      <c r="V87" s="82">
        <f>IF('Vastaukset, kilpailijat (taito)'!V87=Pistetaulukko!$I$57,Pistetaulukko!$I$56,IF(OR('Vastaukset, kilpailijat (taito)'!V87=Pistetaulukko!$H$57,'Vastaukset, kilpailijat (taito)'!V87=Pistetaulukko!$J$57),Pistetaulukko!$H$56,IF(OR('Vastaukset, kilpailijat (taito)'!V87=Pistetaulukko!$G$57,'Vastaukset, kilpailijat (taito)'!V87=Pistetaulukko!$K$57),Pistetaulukko!$G$56,IF(OR('Vastaukset, kilpailijat (taito)'!V87=Pistetaulukko!$F$57,'Vastaukset, kilpailijat (taito)'!V87=Pistetaulukko!$L$57),Pistetaulukko!$F$56,0))))</f>
        <v>0</v>
      </c>
      <c r="W87" s="82">
        <f>IF('Vastaukset, kilpailijat (taito)'!W87=Pistetaulukko!$I$60,Pistetaulukko!$I$59,IF(OR('Vastaukset, kilpailijat (taito)'!W87=Pistetaulukko!$H$60,'Vastaukset, kilpailijat (taito)'!W87=Pistetaulukko!$J$60),Pistetaulukko!$H$59,IF(OR('Vastaukset, kilpailijat (taito)'!W87=Pistetaulukko!$G$60,'Vastaukset, kilpailijat (taito)'!W87=Pistetaulukko!$K$60),Pistetaulukko!$G$59,IF(OR('Vastaukset, kilpailijat (taito)'!W87=Pistetaulukko!$F$60,'Vastaukset, kilpailijat (taito)'!W87=Pistetaulukko!$L$60),Pistetaulukko!$F$59,0))))</f>
        <v>0</v>
      </c>
      <c r="X87" s="82">
        <f>IF('Vastaukset, kilpailijat (taito)'!X87=Pistetaulukko!$I$63,Pistetaulukko!$I$62,IF(OR('Vastaukset, kilpailijat (taito)'!X87=Pistetaulukko!$H$63,'Vastaukset, kilpailijat (taito)'!X87=Pistetaulukko!$J$63),Pistetaulukko!$H$62,IF(OR('Vastaukset, kilpailijat (taito)'!X87=Pistetaulukko!$G$63,'Vastaukset, kilpailijat (taito)'!X87=Pistetaulukko!$K$63),Pistetaulukko!$G$62,IF(OR('Vastaukset, kilpailijat (taito)'!X87=Pistetaulukko!$F$63,'Vastaukset, kilpailijat (taito)'!X87=Pistetaulukko!$L$63),Pistetaulukko!$F$62,0))))</f>
        <v>0</v>
      </c>
      <c r="Y87" s="82">
        <f>IF('Vastaukset, kilpailijat (taito)'!Y87=Pistetaulukko!$I$66,Pistetaulukko!$I$65,IF(OR('Vastaukset, kilpailijat (taito)'!Y87=Pistetaulukko!$H$66,'Vastaukset, kilpailijat (taito)'!Y87=Pistetaulukko!$J$66),Pistetaulukko!$H$65,IF(OR('Vastaukset, kilpailijat (taito)'!Y87=Pistetaulukko!$G$66,'Vastaukset, kilpailijat (taito)'!Y87=Pistetaulukko!$K$66),Pistetaulukko!$G$65,IF(OR('Vastaukset, kilpailijat (taito)'!Y87=Pistetaulukko!$F$66,'Vastaukset, kilpailijat (taito)'!Y87=Pistetaulukko!$L$66),Pistetaulukko!$F$65,IF(OR('Vastaukset, kilpailijat (taito)'!Y87=Pistetaulukko!$E$66,'Vastaukset, kilpailijat (taito)'!Y87=Pistetaulukko!$M$66),Pistetaulukko!$E$65,IF(OR('Vastaukset, kilpailijat (taito)'!Y87=Pistetaulukko!$D$66,'Vastaukset, kilpailijat (taito)'!Y87=Pistetaulukko!$N$66),Pistetaulukko!$D$65,0))))))</f>
        <v>0</v>
      </c>
      <c r="Z87" s="82">
        <f>IF('Vastaukset, kilpailijat (taito)'!Z87=Pistetaulukko!$I$69,Pistetaulukko!$I$68,IF(OR('Vastaukset, kilpailijat (taito)'!Z87=Pistetaulukko!$H$69,'Vastaukset, kilpailijat (taito)'!Z87=Pistetaulukko!$J$69),Pistetaulukko!$H$68,IF(OR('Vastaukset, kilpailijat (taito)'!Z87=Pistetaulukko!$G$69,'Vastaukset, kilpailijat (taito)'!Z87=Pistetaulukko!$K$69),Pistetaulukko!$G$68,IF(OR('Vastaukset, kilpailijat (taito)'!Z87=Pistetaulukko!$F$69,'Vastaukset, kilpailijat (taito)'!Z87=Pistetaulukko!$L$69),Pistetaulukko!$F$68,IF(OR('Vastaukset, kilpailijat (taito)'!Z87=Pistetaulukko!$E$69,'Vastaukset, kilpailijat (taito)'!Z87=Pistetaulukko!$M$69),Pistetaulukko!$E$68,IF(OR('Vastaukset, kilpailijat (taito)'!Z87=Pistetaulukko!$D$69,'Vastaukset, kilpailijat (taito)'!Z87=Pistetaulukko!$N$69),Pistetaulukko!$D$68,0))))))</f>
        <v>0</v>
      </c>
      <c r="AA87" s="4">
        <f t="shared" si="5"/>
        <v>0</v>
      </c>
      <c r="AB87" s="34">
        <f>'Vastaukset, kilpailijat (taito)'!AD87</f>
        <v>0</v>
      </c>
      <c r="AC87" s="125">
        <f>'Vastaukset, kilpailijat (taito)'!AC87</f>
        <v>0</v>
      </c>
      <c r="AD87" s="35">
        <f t="shared" si="6"/>
        <v>-5.2083333333333336E-2</v>
      </c>
      <c r="AE87" s="116">
        <f t="shared" si="7"/>
        <v>0</v>
      </c>
      <c r="AF87" s="38">
        <f t="shared" si="8"/>
        <v>0</v>
      </c>
      <c r="AG87" s="12"/>
    </row>
    <row r="88" spans="1:33" x14ac:dyDescent="0.3">
      <c r="A88" s="7">
        <f>'Vastaukset, kilpailijat (taito)'!A88</f>
        <v>0</v>
      </c>
      <c r="B88" s="56">
        <f>'Vastaukset, kilpailijat (taito)'!B88</f>
        <v>0</v>
      </c>
      <c r="C88" s="6">
        <f>'Vastaukset, kilpailijat (taito)'!C88</f>
        <v>0</v>
      </c>
      <c r="D88" s="6">
        <f>'Vastaukset, kilpailijat (taito)'!D88</f>
        <v>0</v>
      </c>
      <c r="E88" s="82">
        <f>IF('Vastaukset, kilpailijat (taito)'!E88=Pistetaulukko!$I$3,Pistetaulukko!$I$2,0)</f>
        <v>0</v>
      </c>
      <c r="F88" s="82">
        <f>IF('Vastaukset, kilpailijat (taito)'!F88=Pistetaulukko!$I$6,Pistetaulukko!$I$5,IF(OR('Vastaukset, kilpailijat (taito)'!F88=Pistetaulukko!$H$6,'Vastaukset, kilpailijat (taito)'!F88=Pistetaulukko!$J$6),Pistetaulukko!$H$5,IF(OR('Vastaukset, kilpailijat (taito)'!F88=Pistetaulukko!$G$6,'Vastaukset, kilpailijat (taito)'!F88=Pistetaulukko!$K$6),Pistetaulukko!$G$5,IF(OR('Vastaukset, kilpailijat (taito)'!F88=Pistetaulukko!$F$6,'Vastaukset, kilpailijat (taito)'!F88=Pistetaulukko!$L$6),Pistetaulukko!$F$5,0))))</f>
        <v>0</v>
      </c>
      <c r="G88" s="82">
        <f>IF('Vastaukset, kilpailijat (taito)'!G88=Pistetaulukko!$I$9,Pistetaulukko!$I$8,IF(OR('Vastaukset, kilpailijat (taito)'!G88=Pistetaulukko!$H$9,'Vastaukset, kilpailijat (taito)'!G88=Pistetaulukko!$J$9),Pistetaulukko!$H$8,IF(OR('Vastaukset, kilpailijat (taito)'!G88=Pistetaulukko!$G$9,'Vastaukset, kilpailijat (taito)'!G88=Pistetaulukko!$K$9),Pistetaulukko!$G$8,IF(OR('Vastaukset, kilpailijat (taito)'!G88=Pistetaulukko!$F$9,'Vastaukset, kilpailijat (taito)'!G88=Pistetaulukko!$L$9),Pistetaulukko!$F$8,0))))</f>
        <v>0</v>
      </c>
      <c r="H88" s="82">
        <f>IF('Vastaukset, kilpailijat (taito)'!H88=Pistetaulukko!$I$12,Pistetaulukko!$I$11,IF(OR('Vastaukset, kilpailijat (taito)'!H88=Pistetaulukko!$H$12,'Vastaukset, kilpailijat (taito)'!H88=Pistetaulukko!$J$12),Pistetaulukko!$H$11,IF(OR('Vastaukset, kilpailijat (taito)'!H88=Pistetaulukko!$G$12,'Vastaukset, kilpailijat (taito)'!H88=Pistetaulukko!$K$12),Pistetaulukko!$G$11,IF(OR('Vastaukset, kilpailijat (taito)'!H88=Pistetaulukko!$F$12,'Vastaukset, kilpailijat (taito)'!H88=Pistetaulukko!$L$12),Pistetaulukko!$F$11,0))))</f>
        <v>0</v>
      </c>
      <c r="I88" s="82">
        <f>IF('Vastaukset, kilpailijat (taito)'!I88=Pistetaulukko!$I$18,Pistetaulukko!$I$17,0)</f>
        <v>0</v>
      </c>
      <c r="J88" s="82">
        <f>IF('Vastaukset, kilpailijat (taito)'!J88=Pistetaulukko!$I$21,Pistetaulukko!$I$20,IF(OR('Vastaukset, kilpailijat (taito)'!J88=Pistetaulukko!$H$21,'Vastaukset, kilpailijat (taito)'!J88=Pistetaulukko!$J$21),Pistetaulukko!$H$20,IF(OR('Vastaukset, kilpailijat (taito)'!J88=Pistetaulukko!$G$21,'Vastaukset, kilpailijat (taito)'!J88=Pistetaulukko!$K$21),Pistetaulukko!$G$20,IF(OR('Vastaukset, kilpailijat (taito)'!J88=Pistetaulukko!$F$21,'Vastaukset, kilpailijat (taito)'!J88=Pistetaulukko!$L$21),Pistetaulukko!$F$20,0))))</f>
        <v>0</v>
      </c>
      <c r="K88" s="82">
        <f>IF('Vastaukset, kilpailijat (taito)'!K88=Pistetaulukko!$I$24,Pistetaulukko!$I$23,0)</f>
        <v>0</v>
      </c>
      <c r="L88" s="82">
        <f>IF('Vastaukset, kilpailijat (taito)'!L88=Pistetaulukko!$I$27,Pistetaulukko!$I$26,IF(OR('Vastaukset, kilpailijat (taito)'!L88=Pistetaulukko!$H$27,'Vastaukset, kilpailijat (taito)'!L88=Pistetaulukko!$J$27),Pistetaulukko!$H$26,IF(OR('Vastaukset, kilpailijat (taito)'!L88=Pistetaulukko!$G$27,'Vastaukset, kilpailijat (taito)'!L88=Pistetaulukko!$K$27),Pistetaulukko!$G$26,IF(OR('Vastaukset, kilpailijat (taito)'!L88=Pistetaulukko!$F$27,'Vastaukset, kilpailijat (taito)'!L88=Pistetaulukko!$L$27),Pistetaulukko!$F$26,0))))</f>
        <v>0</v>
      </c>
      <c r="M88" s="82">
        <f>IF('Vastaukset, kilpailijat (taito)'!M88=Pistetaulukko!$I$30,Pistetaulukko!$I$29,0)</f>
        <v>0</v>
      </c>
      <c r="N88" s="82">
        <f>IF('Vastaukset, kilpailijat (taito)'!N88=Pistetaulukko!$I$33,Pistetaulukko!$I$32,IF(OR('Vastaukset, kilpailijat (taito)'!N88=Pistetaulukko!$H$33,'Vastaukset, kilpailijat (taito)'!N88=Pistetaulukko!$J$33),Pistetaulukko!$H$32,IF(OR('Vastaukset, kilpailijat (taito)'!N88=Pistetaulukko!$G$33,'Vastaukset, kilpailijat (taito)'!N88=Pistetaulukko!$K$33),Pistetaulukko!$G$32,IF(OR('Vastaukset, kilpailijat (taito)'!N88=Pistetaulukko!$F$33,'Vastaukset, kilpailijat (taito)'!N88=Pistetaulukko!$L$33),Pistetaulukko!$F$32,IF(OR('Vastaukset, kilpailijat (taito)'!N88=Pistetaulukko!$E$33,'Vastaukset, kilpailijat (taito)'!N88=Pistetaulukko!$M$33),Pistetaulukko!$E$32,IF(OR('Vastaukset, kilpailijat (taito)'!N88=Pistetaulukko!$D$33,'Vastaukset, kilpailijat (taito)'!N88=Pistetaulukko!$N$33),Pistetaulukko!$D$32,0))))))</f>
        <v>0</v>
      </c>
      <c r="O88" s="82">
        <f>IF('Vastaukset, kilpailijat (taito)'!O88=Pistetaulukko!$I$36,Pistetaulukko!$I$35,IF(OR('Vastaukset, kilpailijat (taito)'!O88=Pistetaulukko!$H$36,'Vastaukset, kilpailijat (taito)'!O88=Pistetaulukko!$J$36),Pistetaulukko!$H$35,IF(OR('Vastaukset, kilpailijat (taito)'!O88=Pistetaulukko!$G$36,'Vastaukset, kilpailijat (taito)'!O88=Pistetaulukko!$K$36),Pistetaulukko!$G$35,IF(OR('Vastaukset, kilpailijat (taito)'!O88=Pistetaulukko!$F$36,'Vastaukset, kilpailijat (taito)'!O88=Pistetaulukko!$L$36),Pistetaulukko!$F$35,IF(OR('Vastaukset, kilpailijat (taito)'!O88=Pistetaulukko!$E$36,'Vastaukset, kilpailijat (taito)'!O88=Pistetaulukko!$M$36),Pistetaulukko!$E$35,IF(OR('Vastaukset, kilpailijat (taito)'!O88=Pistetaulukko!$D$36,'Vastaukset, kilpailijat (taito)'!O88=Pistetaulukko!$N$36),Pistetaulukko!$D$35,IF(OR('Vastaukset, kilpailijat (taito)'!O88=Pistetaulukko!$C$36,'Vastaukset, kilpailijat (taito)'!O88=Pistetaulukko!$O$36),Pistetaulukko!$C$35,IF(OR('Vastaukset, kilpailijat (taito)'!O88=Pistetaulukko!$B$36,'Vastaukset, kilpailijat (taito)'!O88=Pistetaulukko!$P$36),Pistetaulukko!$B$35,0))))))))</f>
        <v>0</v>
      </c>
      <c r="P88" s="82">
        <f>IF('Vastaukset, kilpailijat (taito)'!P88=Pistetaulukko!$I$39,Pistetaulukko!$I$38,IF(OR('Vastaukset, kilpailijat (taito)'!P88=Pistetaulukko!$H$39,'Vastaukset, kilpailijat (taito)'!P88=Pistetaulukko!$J$39),Pistetaulukko!$H$38,IF(OR('Vastaukset, kilpailijat (taito)'!P88=Pistetaulukko!$G$39,'Vastaukset, kilpailijat (taito)'!P88=Pistetaulukko!$K$39),Pistetaulukko!$G$38,IF(OR('Vastaukset, kilpailijat (taito)'!P88=Pistetaulukko!$F$39,'Vastaukset, kilpailijat (taito)'!P88=Pistetaulukko!$L$39),Pistetaulukko!$F$38,0))))</f>
        <v>0</v>
      </c>
      <c r="Q88" s="82">
        <f>IF('Vastaukset, kilpailijat (taito)'!Q88=Pistetaulukko!$I$42,Pistetaulukko!$I$41,IF(OR('Vastaukset, kilpailijat (taito)'!Q88=Pistetaulukko!$H$42,'Vastaukset, kilpailijat (taito)'!Q88=Pistetaulukko!$J$42),Pistetaulukko!$H$41,IF(OR('Vastaukset, kilpailijat (taito)'!Q88=Pistetaulukko!$G$42,'Vastaukset, kilpailijat (taito)'!Q88=Pistetaulukko!$K$42),Pistetaulukko!$G$41,IF(OR('Vastaukset, kilpailijat (taito)'!Q88=Pistetaulukko!$F$42,'Vastaukset, kilpailijat (taito)'!Q88=Pistetaulukko!$L$42),Pistetaulukko!$F$41,0))))</f>
        <v>0</v>
      </c>
      <c r="R88" s="82">
        <f>IF('Vastaukset, kilpailijat (taito)'!R88=Pistetaulukko!$I$45,Pistetaulukko!$I$44,IF(OR('Vastaukset, kilpailijat (taito)'!R88=Pistetaulukko!$H$45,'Vastaukset, kilpailijat (taito)'!R88=Pistetaulukko!$J$45),Pistetaulukko!$H$44,IF(OR('Vastaukset, kilpailijat (taito)'!R88=Pistetaulukko!$G$45,'Vastaukset, kilpailijat (taito)'!R88=Pistetaulukko!$K$45),Pistetaulukko!$G$44,IF(OR('Vastaukset, kilpailijat (taito)'!R88=Pistetaulukko!$F$45,'Vastaukset, kilpailijat (taito)'!R88=Pistetaulukko!$L$45),Pistetaulukko!$F$44,0))))</f>
        <v>0</v>
      </c>
      <c r="S88" s="82">
        <f>IF('Vastaukset, kilpailijat (taito)'!S88=Pistetaulukko!$I$48,Pistetaulukko!$I$47,IF(OR('Vastaukset, kilpailijat (taito)'!S88=Pistetaulukko!$H$48,'Vastaukset, kilpailijat (taito)'!S88=Pistetaulukko!$J$48),Pistetaulukko!$H$47,IF(OR('Vastaukset, kilpailijat (taito)'!S88=Pistetaulukko!$G$48,'Vastaukset, kilpailijat (taito)'!S88=Pistetaulukko!$K$48),Pistetaulukko!$G$47,IF(OR('Vastaukset, kilpailijat (taito)'!S88=Pistetaulukko!$F$48,'Vastaukset, kilpailijat (taito)'!S88=Pistetaulukko!$L$48),Pistetaulukko!$F$47,0))))</f>
        <v>0</v>
      </c>
      <c r="T88" s="82">
        <f>IF('Vastaukset, kilpailijat (taito)'!T88=Pistetaulukko!$I$51,Pistetaulukko!$I$50,IF(OR('Vastaukset, kilpailijat (taito)'!T88=Pistetaulukko!$H$51,'Vastaukset, kilpailijat (taito)'!T88=Pistetaulukko!$J$51),Pistetaulukko!$H$50,IF(OR('Vastaukset, kilpailijat (taito)'!T88=Pistetaulukko!$G$51,'Vastaukset, kilpailijat (taito)'!T88=Pistetaulukko!$K$51),Pistetaulukko!$G$50,IF(OR('Vastaukset, kilpailijat (taito)'!T88=Pistetaulukko!$F$51,'Vastaukset, kilpailijat (taito)'!T88=Pistetaulukko!$L$51),Pistetaulukko!$F$50,0))))</f>
        <v>0</v>
      </c>
      <c r="U88" s="82">
        <f>IF('Vastaukset, kilpailijat (taito)'!U88=Pistetaulukko!$I$54,Pistetaulukko!$I$53,IF(OR('Vastaukset, kilpailijat (taito)'!U88=Pistetaulukko!$H$54,'Vastaukset, kilpailijat (taito)'!U88=Pistetaulukko!$J$54),Pistetaulukko!$H$53,IF(OR('Vastaukset, kilpailijat (taito)'!U88=Pistetaulukko!$G$54,'Vastaukset, kilpailijat (taito)'!U88=Pistetaulukko!$K$54),Pistetaulukko!$G$53,IF(OR('Vastaukset, kilpailijat (taito)'!U88=Pistetaulukko!$F$54,'Vastaukset, kilpailijat (taito)'!U88=Pistetaulukko!$L$54),Pistetaulukko!$F$53,0))))</f>
        <v>0</v>
      </c>
      <c r="V88" s="82">
        <f>IF('Vastaukset, kilpailijat (taito)'!V88=Pistetaulukko!$I$57,Pistetaulukko!$I$56,IF(OR('Vastaukset, kilpailijat (taito)'!V88=Pistetaulukko!$H$57,'Vastaukset, kilpailijat (taito)'!V88=Pistetaulukko!$J$57),Pistetaulukko!$H$56,IF(OR('Vastaukset, kilpailijat (taito)'!V88=Pistetaulukko!$G$57,'Vastaukset, kilpailijat (taito)'!V88=Pistetaulukko!$K$57),Pistetaulukko!$G$56,IF(OR('Vastaukset, kilpailijat (taito)'!V88=Pistetaulukko!$F$57,'Vastaukset, kilpailijat (taito)'!V88=Pistetaulukko!$L$57),Pistetaulukko!$F$56,0))))</f>
        <v>0</v>
      </c>
      <c r="W88" s="82">
        <f>IF('Vastaukset, kilpailijat (taito)'!W88=Pistetaulukko!$I$60,Pistetaulukko!$I$59,IF(OR('Vastaukset, kilpailijat (taito)'!W88=Pistetaulukko!$H$60,'Vastaukset, kilpailijat (taito)'!W88=Pistetaulukko!$J$60),Pistetaulukko!$H$59,IF(OR('Vastaukset, kilpailijat (taito)'!W88=Pistetaulukko!$G$60,'Vastaukset, kilpailijat (taito)'!W88=Pistetaulukko!$K$60),Pistetaulukko!$G$59,IF(OR('Vastaukset, kilpailijat (taito)'!W88=Pistetaulukko!$F$60,'Vastaukset, kilpailijat (taito)'!W88=Pistetaulukko!$L$60),Pistetaulukko!$F$59,0))))</f>
        <v>0</v>
      </c>
      <c r="X88" s="82">
        <f>IF('Vastaukset, kilpailijat (taito)'!X88=Pistetaulukko!$I$63,Pistetaulukko!$I$62,IF(OR('Vastaukset, kilpailijat (taito)'!X88=Pistetaulukko!$H$63,'Vastaukset, kilpailijat (taito)'!X88=Pistetaulukko!$J$63),Pistetaulukko!$H$62,IF(OR('Vastaukset, kilpailijat (taito)'!X88=Pistetaulukko!$G$63,'Vastaukset, kilpailijat (taito)'!X88=Pistetaulukko!$K$63),Pistetaulukko!$G$62,IF(OR('Vastaukset, kilpailijat (taito)'!X88=Pistetaulukko!$F$63,'Vastaukset, kilpailijat (taito)'!X88=Pistetaulukko!$L$63),Pistetaulukko!$F$62,0))))</f>
        <v>0</v>
      </c>
      <c r="Y88" s="82">
        <f>IF('Vastaukset, kilpailijat (taito)'!Y88=Pistetaulukko!$I$66,Pistetaulukko!$I$65,IF(OR('Vastaukset, kilpailijat (taito)'!Y88=Pistetaulukko!$H$66,'Vastaukset, kilpailijat (taito)'!Y88=Pistetaulukko!$J$66),Pistetaulukko!$H$65,IF(OR('Vastaukset, kilpailijat (taito)'!Y88=Pistetaulukko!$G$66,'Vastaukset, kilpailijat (taito)'!Y88=Pistetaulukko!$K$66),Pistetaulukko!$G$65,IF(OR('Vastaukset, kilpailijat (taito)'!Y88=Pistetaulukko!$F$66,'Vastaukset, kilpailijat (taito)'!Y88=Pistetaulukko!$L$66),Pistetaulukko!$F$65,IF(OR('Vastaukset, kilpailijat (taito)'!Y88=Pistetaulukko!$E$66,'Vastaukset, kilpailijat (taito)'!Y88=Pistetaulukko!$M$66),Pistetaulukko!$E$65,IF(OR('Vastaukset, kilpailijat (taito)'!Y88=Pistetaulukko!$D$66,'Vastaukset, kilpailijat (taito)'!Y88=Pistetaulukko!$N$66),Pistetaulukko!$D$65,0))))))</f>
        <v>0</v>
      </c>
      <c r="Z88" s="82">
        <f>IF('Vastaukset, kilpailijat (taito)'!Z88=Pistetaulukko!$I$69,Pistetaulukko!$I$68,IF(OR('Vastaukset, kilpailijat (taito)'!Z88=Pistetaulukko!$H$69,'Vastaukset, kilpailijat (taito)'!Z88=Pistetaulukko!$J$69),Pistetaulukko!$H$68,IF(OR('Vastaukset, kilpailijat (taito)'!Z88=Pistetaulukko!$G$69,'Vastaukset, kilpailijat (taito)'!Z88=Pistetaulukko!$K$69),Pistetaulukko!$G$68,IF(OR('Vastaukset, kilpailijat (taito)'!Z88=Pistetaulukko!$F$69,'Vastaukset, kilpailijat (taito)'!Z88=Pistetaulukko!$L$69),Pistetaulukko!$F$68,IF(OR('Vastaukset, kilpailijat (taito)'!Z88=Pistetaulukko!$E$69,'Vastaukset, kilpailijat (taito)'!Z88=Pistetaulukko!$M$69),Pistetaulukko!$E$68,IF(OR('Vastaukset, kilpailijat (taito)'!Z88=Pistetaulukko!$D$69,'Vastaukset, kilpailijat (taito)'!Z88=Pistetaulukko!$N$69),Pistetaulukko!$D$68,0))))))</f>
        <v>0</v>
      </c>
      <c r="AA88" s="4">
        <f t="shared" si="5"/>
        <v>0</v>
      </c>
      <c r="AB88" s="34">
        <f>'Vastaukset, kilpailijat (taito)'!AD88</f>
        <v>0</v>
      </c>
      <c r="AC88" s="125">
        <f>'Vastaukset, kilpailijat (taito)'!AC88</f>
        <v>0</v>
      </c>
      <c r="AD88" s="35">
        <f t="shared" si="6"/>
        <v>-5.2083333333333336E-2</v>
      </c>
      <c r="AE88" s="116">
        <f t="shared" si="7"/>
        <v>0</v>
      </c>
      <c r="AF88" s="38">
        <f t="shared" si="8"/>
        <v>0</v>
      </c>
      <c r="AG88" s="12"/>
    </row>
    <row r="89" spans="1:33" x14ac:dyDescent="0.3">
      <c r="A89" s="7">
        <f>'Vastaukset, kilpailijat (taito)'!A89</f>
        <v>0</v>
      </c>
      <c r="B89" s="56">
        <f>'Vastaukset, kilpailijat (taito)'!B89</f>
        <v>0</v>
      </c>
      <c r="C89" s="6">
        <f>'Vastaukset, kilpailijat (taito)'!C89</f>
        <v>0</v>
      </c>
      <c r="D89" s="6">
        <f>'Vastaukset, kilpailijat (taito)'!D89</f>
        <v>0</v>
      </c>
      <c r="E89" s="82">
        <f>IF('Vastaukset, kilpailijat (taito)'!E89=Pistetaulukko!$I$3,Pistetaulukko!$I$2,0)</f>
        <v>0</v>
      </c>
      <c r="F89" s="82">
        <f>IF('Vastaukset, kilpailijat (taito)'!F89=Pistetaulukko!$I$6,Pistetaulukko!$I$5,IF(OR('Vastaukset, kilpailijat (taito)'!F89=Pistetaulukko!$H$6,'Vastaukset, kilpailijat (taito)'!F89=Pistetaulukko!$J$6),Pistetaulukko!$H$5,IF(OR('Vastaukset, kilpailijat (taito)'!F89=Pistetaulukko!$G$6,'Vastaukset, kilpailijat (taito)'!F89=Pistetaulukko!$K$6),Pistetaulukko!$G$5,IF(OR('Vastaukset, kilpailijat (taito)'!F89=Pistetaulukko!$F$6,'Vastaukset, kilpailijat (taito)'!F89=Pistetaulukko!$L$6),Pistetaulukko!$F$5,0))))</f>
        <v>0</v>
      </c>
      <c r="G89" s="82">
        <f>IF('Vastaukset, kilpailijat (taito)'!G89=Pistetaulukko!$I$9,Pistetaulukko!$I$8,IF(OR('Vastaukset, kilpailijat (taito)'!G89=Pistetaulukko!$H$9,'Vastaukset, kilpailijat (taito)'!G89=Pistetaulukko!$J$9),Pistetaulukko!$H$8,IF(OR('Vastaukset, kilpailijat (taito)'!G89=Pistetaulukko!$G$9,'Vastaukset, kilpailijat (taito)'!G89=Pistetaulukko!$K$9),Pistetaulukko!$G$8,IF(OR('Vastaukset, kilpailijat (taito)'!G89=Pistetaulukko!$F$9,'Vastaukset, kilpailijat (taito)'!G89=Pistetaulukko!$L$9),Pistetaulukko!$F$8,0))))</f>
        <v>0</v>
      </c>
      <c r="H89" s="82">
        <f>IF('Vastaukset, kilpailijat (taito)'!H89=Pistetaulukko!$I$12,Pistetaulukko!$I$11,IF(OR('Vastaukset, kilpailijat (taito)'!H89=Pistetaulukko!$H$12,'Vastaukset, kilpailijat (taito)'!H89=Pistetaulukko!$J$12),Pistetaulukko!$H$11,IF(OR('Vastaukset, kilpailijat (taito)'!H89=Pistetaulukko!$G$12,'Vastaukset, kilpailijat (taito)'!H89=Pistetaulukko!$K$12),Pistetaulukko!$G$11,IF(OR('Vastaukset, kilpailijat (taito)'!H89=Pistetaulukko!$F$12,'Vastaukset, kilpailijat (taito)'!H89=Pistetaulukko!$L$12),Pistetaulukko!$F$11,0))))</f>
        <v>0</v>
      </c>
      <c r="I89" s="82">
        <f>IF('Vastaukset, kilpailijat (taito)'!I89=Pistetaulukko!$I$18,Pistetaulukko!$I$17,0)</f>
        <v>0</v>
      </c>
      <c r="J89" s="82">
        <f>IF('Vastaukset, kilpailijat (taito)'!J89=Pistetaulukko!$I$21,Pistetaulukko!$I$20,IF(OR('Vastaukset, kilpailijat (taito)'!J89=Pistetaulukko!$H$21,'Vastaukset, kilpailijat (taito)'!J89=Pistetaulukko!$J$21),Pistetaulukko!$H$20,IF(OR('Vastaukset, kilpailijat (taito)'!J89=Pistetaulukko!$G$21,'Vastaukset, kilpailijat (taito)'!J89=Pistetaulukko!$K$21),Pistetaulukko!$G$20,IF(OR('Vastaukset, kilpailijat (taito)'!J89=Pistetaulukko!$F$21,'Vastaukset, kilpailijat (taito)'!J89=Pistetaulukko!$L$21),Pistetaulukko!$F$20,0))))</f>
        <v>0</v>
      </c>
      <c r="K89" s="82">
        <f>IF('Vastaukset, kilpailijat (taito)'!K89=Pistetaulukko!$I$24,Pistetaulukko!$I$23,0)</f>
        <v>0</v>
      </c>
      <c r="L89" s="82">
        <f>IF('Vastaukset, kilpailijat (taito)'!L89=Pistetaulukko!$I$27,Pistetaulukko!$I$26,IF(OR('Vastaukset, kilpailijat (taito)'!L89=Pistetaulukko!$H$27,'Vastaukset, kilpailijat (taito)'!L89=Pistetaulukko!$J$27),Pistetaulukko!$H$26,IF(OR('Vastaukset, kilpailijat (taito)'!L89=Pistetaulukko!$G$27,'Vastaukset, kilpailijat (taito)'!L89=Pistetaulukko!$K$27),Pistetaulukko!$G$26,IF(OR('Vastaukset, kilpailijat (taito)'!L89=Pistetaulukko!$F$27,'Vastaukset, kilpailijat (taito)'!L89=Pistetaulukko!$L$27),Pistetaulukko!$F$26,0))))</f>
        <v>0</v>
      </c>
      <c r="M89" s="82">
        <f>IF('Vastaukset, kilpailijat (taito)'!M89=Pistetaulukko!$I$30,Pistetaulukko!$I$29,0)</f>
        <v>0</v>
      </c>
      <c r="N89" s="82">
        <f>IF('Vastaukset, kilpailijat (taito)'!N89=Pistetaulukko!$I$33,Pistetaulukko!$I$32,IF(OR('Vastaukset, kilpailijat (taito)'!N89=Pistetaulukko!$H$33,'Vastaukset, kilpailijat (taito)'!N89=Pistetaulukko!$J$33),Pistetaulukko!$H$32,IF(OR('Vastaukset, kilpailijat (taito)'!N89=Pistetaulukko!$G$33,'Vastaukset, kilpailijat (taito)'!N89=Pistetaulukko!$K$33),Pistetaulukko!$G$32,IF(OR('Vastaukset, kilpailijat (taito)'!N89=Pistetaulukko!$F$33,'Vastaukset, kilpailijat (taito)'!N89=Pistetaulukko!$L$33),Pistetaulukko!$F$32,IF(OR('Vastaukset, kilpailijat (taito)'!N89=Pistetaulukko!$E$33,'Vastaukset, kilpailijat (taito)'!N89=Pistetaulukko!$M$33),Pistetaulukko!$E$32,IF(OR('Vastaukset, kilpailijat (taito)'!N89=Pistetaulukko!$D$33,'Vastaukset, kilpailijat (taito)'!N89=Pistetaulukko!$N$33),Pistetaulukko!$D$32,0))))))</f>
        <v>0</v>
      </c>
      <c r="O89" s="82">
        <f>IF('Vastaukset, kilpailijat (taito)'!O89=Pistetaulukko!$I$36,Pistetaulukko!$I$35,IF(OR('Vastaukset, kilpailijat (taito)'!O89=Pistetaulukko!$H$36,'Vastaukset, kilpailijat (taito)'!O89=Pistetaulukko!$J$36),Pistetaulukko!$H$35,IF(OR('Vastaukset, kilpailijat (taito)'!O89=Pistetaulukko!$G$36,'Vastaukset, kilpailijat (taito)'!O89=Pistetaulukko!$K$36),Pistetaulukko!$G$35,IF(OR('Vastaukset, kilpailijat (taito)'!O89=Pistetaulukko!$F$36,'Vastaukset, kilpailijat (taito)'!O89=Pistetaulukko!$L$36),Pistetaulukko!$F$35,IF(OR('Vastaukset, kilpailijat (taito)'!O89=Pistetaulukko!$E$36,'Vastaukset, kilpailijat (taito)'!O89=Pistetaulukko!$M$36),Pistetaulukko!$E$35,IF(OR('Vastaukset, kilpailijat (taito)'!O89=Pistetaulukko!$D$36,'Vastaukset, kilpailijat (taito)'!O89=Pistetaulukko!$N$36),Pistetaulukko!$D$35,IF(OR('Vastaukset, kilpailijat (taito)'!O89=Pistetaulukko!$C$36,'Vastaukset, kilpailijat (taito)'!O89=Pistetaulukko!$O$36),Pistetaulukko!$C$35,IF(OR('Vastaukset, kilpailijat (taito)'!O89=Pistetaulukko!$B$36,'Vastaukset, kilpailijat (taito)'!O89=Pistetaulukko!$P$36),Pistetaulukko!$B$35,0))))))))</f>
        <v>0</v>
      </c>
      <c r="P89" s="82">
        <f>IF('Vastaukset, kilpailijat (taito)'!P89=Pistetaulukko!$I$39,Pistetaulukko!$I$38,IF(OR('Vastaukset, kilpailijat (taito)'!P89=Pistetaulukko!$H$39,'Vastaukset, kilpailijat (taito)'!P89=Pistetaulukko!$J$39),Pistetaulukko!$H$38,IF(OR('Vastaukset, kilpailijat (taito)'!P89=Pistetaulukko!$G$39,'Vastaukset, kilpailijat (taito)'!P89=Pistetaulukko!$K$39),Pistetaulukko!$G$38,IF(OR('Vastaukset, kilpailijat (taito)'!P89=Pistetaulukko!$F$39,'Vastaukset, kilpailijat (taito)'!P89=Pistetaulukko!$L$39),Pistetaulukko!$F$38,0))))</f>
        <v>0</v>
      </c>
      <c r="Q89" s="82">
        <f>IF('Vastaukset, kilpailijat (taito)'!Q89=Pistetaulukko!$I$42,Pistetaulukko!$I$41,IF(OR('Vastaukset, kilpailijat (taito)'!Q89=Pistetaulukko!$H$42,'Vastaukset, kilpailijat (taito)'!Q89=Pistetaulukko!$J$42),Pistetaulukko!$H$41,IF(OR('Vastaukset, kilpailijat (taito)'!Q89=Pistetaulukko!$G$42,'Vastaukset, kilpailijat (taito)'!Q89=Pistetaulukko!$K$42),Pistetaulukko!$G$41,IF(OR('Vastaukset, kilpailijat (taito)'!Q89=Pistetaulukko!$F$42,'Vastaukset, kilpailijat (taito)'!Q89=Pistetaulukko!$L$42),Pistetaulukko!$F$41,0))))</f>
        <v>0</v>
      </c>
      <c r="R89" s="82">
        <f>IF('Vastaukset, kilpailijat (taito)'!R89=Pistetaulukko!$I$45,Pistetaulukko!$I$44,IF(OR('Vastaukset, kilpailijat (taito)'!R89=Pistetaulukko!$H$45,'Vastaukset, kilpailijat (taito)'!R89=Pistetaulukko!$J$45),Pistetaulukko!$H$44,IF(OR('Vastaukset, kilpailijat (taito)'!R89=Pistetaulukko!$G$45,'Vastaukset, kilpailijat (taito)'!R89=Pistetaulukko!$K$45),Pistetaulukko!$G$44,IF(OR('Vastaukset, kilpailijat (taito)'!R89=Pistetaulukko!$F$45,'Vastaukset, kilpailijat (taito)'!R89=Pistetaulukko!$L$45),Pistetaulukko!$F$44,0))))</f>
        <v>0</v>
      </c>
      <c r="S89" s="82">
        <f>IF('Vastaukset, kilpailijat (taito)'!S89=Pistetaulukko!$I$48,Pistetaulukko!$I$47,IF(OR('Vastaukset, kilpailijat (taito)'!S89=Pistetaulukko!$H$48,'Vastaukset, kilpailijat (taito)'!S89=Pistetaulukko!$J$48),Pistetaulukko!$H$47,IF(OR('Vastaukset, kilpailijat (taito)'!S89=Pistetaulukko!$G$48,'Vastaukset, kilpailijat (taito)'!S89=Pistetaulukko!$K$48),Pistetaulukko!$G$47,IF(OR('Vastaukset, kilpailijat (taito)'!S89=Pistetaulukko!$F$48,'Vastaukset, kilpailijat (taito)'!S89=Pistetaulukko!$L$48),Pistetaulukko!$F$47,0))))</f>
        <v>0</v>
      </c>
      <c r="T89" s="82">
        <f>IF('Vastaukset, kilpailijat (taito)'!T89=Pistetaulukko!$I$51,Pistetaulukko!$I$50,IF(OR('Vastaukset, kilpailijat (taito)'!T89=Pistetaulukko!$H$51,'Vastaukset, kilpailijat (taito)'!T89=Pistetaulukko!$J$51),Pistetaulukko!$H$50,IF(OR('Vastaukset, kilpailijat (taito)'!T89=Pistetaulukko!$G$51,'Vastaukset, kilpailijat (taito)'!T89=Pistetaulukko!$K$51),Pistetaulukko!$G$50,IF(OR('Vastaukset, kilpailijat (taito)'!T89=Pistetaulukko!$F$51,'Vastaukset, kilpailijat (taito)'!T89=Pistetaulukko!$L$51),Pistetaulukko!$F$50,0))))</f>
        <v>0</v>
      </c>
      <c r="U89" s="82">
        <f>IF('Vastaukset, kilpailijat (taito)'!U89=Pistetaulukko!$I$54,Pistetaulukko!$I$53,IF(OR('Vastaukset, kilpailijat (taito)'!U89=Pistetaulukko!$H$54,'Vastaukset, kilpailijat (taito)'!U89=Pistetaulukko!$J$54),Pistetaulukko!$H$53,IF(OR('Vastaukset, kilpailijat (taito)'!U89=Pistetaulukko!$G$54,'Vastaukset, kilpailijat (taito)'!U89=Pistetaulukko!$K$54),Pistetaulukko!$G$53,IF(OR('Vastaukset, kilpailijat (taito)'!U89=Pistetaulukko!$F$54,'Vastaukset, kilpailijat (taito)'!U89=Pistetaulukko!$L$54),Pistetaulukko!$F$53,0))))</f>
        <v>0</v>
      </c>
      <c r="V89" s="82">
        <f>IF('Vastaukset, kilpailijat (taito)'!V89=Pistetaulukko!$I$57,Pistetaulukko!$I$56,IF(OR('Vastaukset, kilpailijat (taito)'!V89=Pistetaulukko!$H$57,'Vastaukset, kilpailijat (taito)'!V89=Pistetaulukko!$J$57),Pistetaulukko!$H$56,IF(OR('Vastaukset, kilpailijat (taito)'!V89=Pistetaulukko!$G$57,'Vastaukset, kilpailijat (taito)'!V89=Pistetaulukko!$K$57),Pistetaulukko!$G$56,IF(OR('Vastaukset, kilpailijat (taito)'!V89=Pistetaulukko!$F$57,'Vastaukset, kilpailijat (taito)'!V89=Pistetaulukko!$L$57),Pistetaulukko!$F$56,0))))</f>
        <v>0</v>
      </c>
      <c r="W89" s="82">
        <f>IF('Vastaukset, kilpailijat (taito)'!W89=Pistetaulukko!$I$60,Pistetaulukko!$I$59,IF(OR('Vastaukset, kilpailijat (taito)'!W89=Pistetaulukko!$H$60,'Vastaukset, kilpailijat (taito)'!W89=Pistetaulukko!$J$60),Pistetaulukko!$H$59,IF(OR('Vastaukset, kilpailijat (taito)'!W89=Pistetaulukko!$G$60,'Vastaukset, kilpailijat (taito)'!W89=Pistetaulukko!$K$60),Pistetaulukko!$G$59,IF(OR('Vastaukset, kilpailijat (taito)'!W89=Pistetaulukko!$F$60,'Vastaukset, kilpailijat (taito)'!W89=Pistetaulukko!$L$60),Pistetaulukko!$F$59,0))))</f>
        <v>0</v>
      </c>
      <c r="X89" s="82">
        <f>IF('Vastaukset, kilpailijat (taito)'!X89=Pistetaulukko!$I$63,Pistetaulukko!$I$62,IF(OR('Vastaukset, kilpailijat (taito)'!X89=Pistetaulukko!$H$63,'Vastaukset, kilpailijat (taito)'!X89=Pistetaulukko!$J$63),Pistetaulukko!$H$62,IF(OR('Vastaukset, kilpailijat (taito)'!X89=Pistetaulukko!$G$63,'Vastaukset, kilpailijat (taito)'!X89=Pistetaulukko!$K$63),Pistetaulukko!$G$62,IF(OR('Vastaukset, kilpailijat (taito)'!X89=Pistetaulukko!$F$63,'Vastaukset, kilpailijat (taito)'!X89=Pistetaulukko!$L$63),Pistetaulukko!$F$62,0))))</f>
        <v>0</v>
      </c>
      <c r="Y89" s="82">
        <f>IF('Vastaukset, kilpailijat (taito)'!Y89=Pistetaulukko!$I$66,Pistetaulukko!$I$65,IF(OR('Vastaukset, kilpailijat (taito)'!Y89=Pistetaulukko!$H$66,'Vastaukset, kilpailijat (taito)'!Y89=Pistetaulukko!$J$66),Pistetaulukko!$H$65,IF(OR('Vastaukset, kilpailijat (taito)'!Y89=Pistetaulukko!$G$66,'Vastaukset, kilpailijat (taito)'!Y89=Pistetaulukko!$K$66),Pistetaulukko!$G$65,IF(OR('Vastaukset, kilpailijat (taito)'!Y89=Pistetaulukko!$F$66,'Vastaukset, kilpailijat (taito)'!Y89=Pistetaulukko!$L$66),Pistetaulukko!$F$65,IF(OR('Vastaukset, kilpailijat (taito)'!Y89=Pistetaulukko!$E$66,'Vastaukset, kilpailijat (taito)'!Y89=Pistetaulukko!$M$66),Pistetaulukko!$E$65,IF(OR('Vastaukset, kilpailijat (taito)'!Y89=Pistetaulukko!$D$66,'Vastaukset, kilpailijat (taito)'!Y89=Pistetaulukko!$N$66),Pistetaulukko!$D$65,0))))))</f>
        <v>0</v>
      </c>
      <c r="Z89" s="82">
        <f>IF('Vastaukset, kilpailijat (taito)'!Z89=Pistetaulukko!$I$69,Pistetaulukko!$I$68,IF(OR('Vastaukset, kilpailijat (taito)'!Z89=Pistetaulukko!$H$69,'Vastaukset, kilpailijat (taito)'!Z89=Pistetaulukko!$J$69),Pistetaulukko!$H$68,IF(OR('Vastaukset, kilpailijat (taito)'!Z89=Pistetaulukko!$G$69,'Vastaukset, kilpailijat (taito)'!Z89=Pistetaulukko!$K$69),Pistetaulukko!$G$68,IF(OR('Vastaukset, kilpailijat (taito)'!Z89=Pistetaulukko!$F$69,'Vastaukset, kilpailijat (taito)'!Z89=Pistetaulukko!$L$69),Pistetaulukko!$F$68,IF(OR('Vastaukset, kilpailijat (taito)'!Z89=Pistetaulukko!$E$69,'Vastaukset, kilpailijat (taito)'!Z89=Pistetaulukko!$M$69),Pistetaulukko!$E$68,IF(OR('Vastaukset, kilpailijat (taito)'!Z89=Pistetaulukko!$D$69,'Vastaukset, kilpailijat (taito)'!Z89=Pistetaulukko!$N$69),Pistetaulukko!$D$68,0))))))</f>
        <v>0</v>
      </c>
      <c r="AA89" s="4">
        <f t="shared" si="5"/>
        <v>0</v>
      </c>
      <c r="AB89" s="34">
        <f>'Vastaukset, kilpailijat (taito)'!AD89</f>
        <v>0</v>
      </c>
      <c r="AC89" s="125">
        <f>'Vastaukset, kilpailijat (taito)'!AC89</f>
        <v>0</v>
      </c>
      <c r="AD89" s="35">
        <f t="shared" si="6"/>
        <v>-5.2083333333333336E-2</v>
      </c>
      <c r="AE89" s="116">
        <f t="shared" si="7"/>
        <v>0</v>
      </c>
      <c r="AF89" s="38">
        <f t="shared" si="8"/>
        <v>0</v>
      </c>
      <c r="AG89" s="12"/>
    </row>
    <row r="90" spans="1:33" x14ac:dyDescent="0.3">
      <c r="A90" s="7">
        <f>'Vastaukset, kilpailijat (taito)'!A90</f>
        <v>0</v>
      </c>
      <c r="B90" s="56">
        <f>'Vastaukset, kilpailijat (taito)'!B90</f>
        <v>0</v>
      </c>
      <c r="C90" s="6">
        <f>'Vastaukset, kilpailijat (taito)'!C90</f>
        <v>0</v>
      </c>
      <c r="D90" s="6">
        <f>'Vastaukset, kilpailijat (taito)'!D90</f>
        <v>0</v>
      </c>
      <c r="E90" s="82">
        <f>IF('Vastaukset, kilpailijat (taito)'!E90=Pistetaulukko!$I$3,Pistetaulukko!$I$2,0)</f>
        <v>0</v>
      </c>
      <c r="F90" s="82">
        <f>IF('Vastaukset, kilpailijat (taito)'!F90=Pistetaulukko!$I$6,Pistetaulukko!$I$5,IF(OR('Vastaukset, kilpailijat (taito)'!F90=Pistetaulukko!$H$6,'Vastaukset, kilpailijat (taito)'!F90=Pistetaulukko!$J$6),Pistetaulukko!$H$5,IF(OR('Vastaukset, kilpailijat (taito)'!F90=Pistetaulukko!$G$6,'Vastaukset, kilpailijat (taito)'!F90=Pistetaulukko!$K$6),Pistetaulukko!$G$5,IF(OR('Vastaukset, kilpailijat (taito)'!F90=Pistetaulukko!$F$6,'Vastaukset, kilpailijat (taito)'!F90=Pistetaulukko!$L$6),Pistetaulukko!$F$5,0))))</f>
        <v>0</v>
      </c>
      <c r="G90" s="82">
        <f>IF('Vastaukset, kilpailijat (taito)'!G90=Pistetaulukko!$I$9,Pistetaulukko!$I$8,IF(OR('Vastaukset, kilpailijat (taito)'!G90=Pistetaulukko!$H$9,'Vastaukset, kilpailijat (taito)'!G90=Pistetaulukko!$J$9),Pistetaulukko!$H$8,IF(OR('Vastaukset, kilpailijat (taito)'!G90=Pistetaulukko!$G$9,'Vastaukset, kilpailijat (taito)'!G90=Pistetaulukko!$K$9),Pistetaulukko!$G$8,IF(OR('Vastaukset, kilpailijat (taito)'!G90=Pistetaulukko!$F$9,'Vastaukset, kilpailijat (taito)'!G90=Pistetaulukko!$L$9),Pistetaulukko!$F$8,0))))</f>
        <v>0</v>
      </c>
      <c r="H90" s="82">
        <f>IF('Vastaukset, kilpailijat (taito)'!H90=Pistetaulukko!$I$12,Pistetaulukko!$I$11,IF(OR('Vastaukset, kilpailijat (taito)'!H90=Pistetaulukko!$H$12,'Vastaukset, kilpailijat (taito)'!H90=Pistetaulukko!$J$12),Pistetaulukko!$H$11,IF(OR('Vastaukset, kilpailijat (taito)'!H90=Pistetaulukko!$G$12,'Vastaukset, kilpailijat (taito)'!H90=Pistetaulukko!$K$12),Pistetaulukko!$G$11,IF(OR('Vastaukset, kilpailijat (taito)'!H90=Pistetaulukko!$F$12,'Vastaukset, kilpailijat (taito)'!H90=Pistetaulukko!$L$12),Pistetaulukko!$F$11,0))))</f>
        <v>0</v>
      </c>
      <c r="I90" s="82">
        <f>IF('Vastaukset, kilpailijat (taito)'!I90=Pistetaulukko!$I$18,Pistetaulukko!$I$17,0)</f>
        <v>0</v>
      </c>
      <c r="J90" s="82">
        <f>IF('Vastaukset, kilpailijat (taito)'!J90=Pistetaulukko!$I$21,Pistetaulukko!$I$20,IF(OR('Vastaukset, kilpailijat (taito)'!J90=Pistetaulukko!$H$21,'Vastaukset, kilpailijat (taito)'!J90=Pistetaulukko!$J$21),Pistetaulukko!$H$20,IF(OR('Vastaukset, kilpailijat (taito)'!J90=Pistetaulukko!$G$21,'Vastaukset, kilpailijat (taito)'!J90=Pistetaulukko!$K$21),Pistetaulukko!$G$20,IF(OR('Vastaukset, kilpailijat (taito)'!J90=Pistetaulukko!$F$21,'Vastaukset, kilpailijat (taito)'!J90=Pistetaulukko!$L$21),Pistetaulukko!$F$20,0))))</f>
        <v>0</v>
      </c>
      <c r="K90" s="82">
        <f>IF('Vastaukset, kilpailijat (taito)'!K90=Pistetaulukko!$I$24,Pistetaulukko!$I$23,0)</f>
        <v>0</v>
      </c>
      <c r="L90" s="82">
        <f>IF('Vastaukset, kilpailijat (taito)'!L90=Pistetaulukko!$I$27,Pistetaulukko!$I$26,IF(OR('Vastaukset, kilpailijat (taito)'!L90=Pistetaulukko!$H$27,'Vastaukset, kilpailijat (taito)'!L90=Pistetaulukko!$J$27),Pistetaulukko!$H$26,IF(OR('Vastaukset, kilpailijat (taito)'!L90=Pistetaulukko!$G$27,'Vastaukset, kilpailijat (taito)'!L90=Pistetaulukko!$K$27),Pistetaulukko!$G$26,IF(OR('Vastaukset, kilpailijat (taito)'!L90=Pistetaulukko!$F$27,'Vastaukset, kilpailijat (taito)'!L90=Pistetaulukko!$L$27),Pistetaulukko!$F$26,0))))</f>
        <v>0</v>
      </c>
      <c r="M90" s="82">
        <f>IF('Vastaukset, kilpailijat (taito)'!M90=Pistetaulukko!$I$30,Pistetaulukko!$I$29,0)</f>
        <v>0</v>
      </c>
      <c r="N90" s="82">
        <f>IF('Vastaukset, kilpailijat (taito)'!N90=Pistetaulukko!$I$33,Pistetaulukko!$I$32,IF(OR('Vastaukset, kilpailijat (taito)'!N90=Pistetaulukko!$H$33,'Vastaukset, kilpailijat (taito)'!N90=Pistetaulukko!$J$33),Pistetaulukko!$H$32,IF(OR('Vastaukset, kilpailijat (taito)'!N90=Pistetaulukko!$G$33,'Vastaukset, kilpailijat (taito)'!N90=Pistetaulukko!$K$33),Pistetaulukko!$G$32,IF(OR('Vastaukset, kilpailijat (taito)'!N90=Pistetaulukko!$F$33,'Vastaukset, kilpailijat (taito)'!N90=Pistetaulukko!$L$33),Pistetaulukko!$F$32,IF(OR('Vastaukset, kilpailijat (taito)'!N90=Pistetaulukko!$E$33,'Vastaukset, kilpailijat (taito)'!N90=Pistetaulukko!$M$33),Pistetaulukko!$E$32,IF(OR('Vastaukset, kilpailijat (taito)'!N90=Pistetaulukko!$D$33,'Vastaukset, kilpailijat (taito)'!N90=Pistetaulukko!$N$33),Pistetaulukko!$D$32,0))))))</f>
        <v>0</v>
      </c>
      <c r="O90" s="82">
        <f>IF('Vastaukset, kilpailijat (taito)'!O90=Pistetaulukko!$I$36,Pistetaulukko!$I$35,IF(OR('Vastaukset, kilpailijat (taito)'!O90=Pistetaulukko!$H$36,'Vastaukset, kilpailijat (taito)'!O90=Pistetaulukko!$J$36),Pistetaulukko!$H$35,IF(OR('Vastaukset, kilpailijat (taito)'!O90=Pistetaulukko!$G$36,'Vastaukset, kilpailijat (taito)'!O90=Pistetaulukko!$K$36),Pistetaulukko!$G$35,IF(OR('Vastaukset, kilpailijat (taito)'!O90=Pistetaulukko!$F$36,'Vastaukset, kilpailijat (taito)'!O90=Pistetaulukko!$L$36),Pistetaulukko!$F$35,IF(OR('Vastaukset, kilpailijat (taito)'!O90=Pistetaulukko!$E$36,'Vastaukset, kilpailijat (taito)'!O90=Pistetaulukko!$M$36),Pistetaulukko!$E$35,IF(OR('Vastaukset, kilpailijat (taito)'!O90=Pistetaulukko!$D$36,'Vastaukset, kilpailijat (taito)'!O90=Pistetaulukko!$N$36),Pistetaulukko!$D$35,IF(OR('Vastaukset, kilpailijat (taito)'!O90=Pistetaulukko!$C$36,'Vastaukset, kilpailijat (taito)'!O90=Pistetaulukko!$O$36),Pistetaulukko!$C$35,IF(OR('Vastaukset, kilpailijat (taito)'!O90=Pistetaulukko!$B$36,'Vastaukset, kilpailijat (taito)'!O90=Pistetaulukko!$P$36),Pistetaulukko!$B$35,0))))))))</f>
        <v>0</v>
      </c>
      <c r="P90" s="82">
        <f>IF('Vastaukset, kilpailijat (taito)'!P90=Pistetaulukko!$I$39,Pistetaulukko!$I$38,IF(OR('Vastaukset, kilpailijat (taito)'!P90=Pistetaulukko!$H$39,'Vastaukset, kilpailijat (taito)'!P90=Pistetaulukko!$J$39),Pistetaulukko!$H$38,IF(OR('Vastaukset, kilpailijat (taito)'!P90=Pistetaulukko!$G$39,'Vastaukset, kilpailijat (taito)'!P90=Pistetaulukko!$K$39),Pistetaulukko!$G$38,IF(OR('Vastaukset, kilpailijat (taito)'!P90=Pistetaulukko!$F$39,'Vastaukset, kilpailijat (taito)'!P90=Pistetaulukko!$L$39),Pistetaulukko!$F$38,0))))</f>
        <v>0</v>
      </c>
      <c r="Q90" s="82">
        <f>IF('Vastaukset, kilpailijat (taito)'!Q90=Pistetaulukko!$I$42,Pistetaulukko!$I$41,IF(OR('Vastaukset, kilpailijat (taito)'!Q90=Pistetaulukko!$H$42,'Vastaukset, kilpailijat (taito)'!Q90=Pistetaulukko!$J$42),Pistetaulukko!$H$41,IF(OR('Vastaukset, kilpailijat (taito)'!Q90=Pistetaulukko!$G$42,'Vastaukset, kilpailijat (taito)'!Q90=Pistetaulukko!$K$42),Pistetaulukko!$G$41,IF(OR('Vastaukset, kilpailijat (taito)'!Q90=Pistetaulukko!$F$42,'Vastaukset, kilpailijat (taito)'!Q90=Pistetaulukko!$L$42),Pistetaulukko!$F$41,0))))</f>
        <v>0</v>
      </c>
      <c r="R90" s="82">
        <f>IF('Vastaukset, kilpailijat (taito)'!R90=Pistetaulukko!$I$45,Pistetaulukko!$I$44,IF(OR('Vastaukset, kilpailijat (taito)'!R90=Pistetaulukko!$H$45,'Vastaukset, kilpailijat (taito)'!R90=Pistetaulukko!$J$45),Pistetaulukko!$H$44,IF(OR('Vastaukset, kilpailijat (taito)'!R90=Pistetaulukko!$G$45,'Vastaukset, kilpailijat (taito)'!R90=Pistetaulukko!$K$45),Pistetaulukko!$G$44,IF(OR('Vastaukset, kilpailijat (taito)'!R90=Pistetaulukko!$F$45,'Vastaukset, kilpailijat (taito)'!R90=Pistetaulukko!$L$45),Pistetaulukko!$F$44,0))))</f>
        <v>0</v>
      </c>
      <c r="S90" s="82">
        <f>IF('Vastaukset, kilpailijat (taito)'!S90=Pistetaulukko!$I$48,Pistetaulukko!$I$47,IF(OR('Vastaukset, kilpailijat (taito)'!S90=Pistetaulukko!$H$48,'Vastaukset, kilpailijat (taito)'!S90=Pistetaulukko!$J$48),Pistetaulukko!$H$47,IF(OR('Vastaukset, kilpailijat (taito)'!S90=Pistetaulukko!$G$48,'Vastaukset, kilpailijat (taito)'!S90=Pistetaulukko!$K$48),Pistetaulukko!$G$47,IF(OR('Vastaukset, kilpailijat (taito)'!S90=Pistetaulukko!$F$48,'Vastaukset, kilpailijat (taito)'!S90=Pistetaulukko!$L$48),Pistetaulukko!$F$47,0))))</f>
        <v>0</v>
      </c>
      <c r="T90" s="82">
        <f>IF('Vastaukset, kilpailijat (taito)'!T90=Pistetaulukko!$I$51,Pistetaulukko!$I$50,IF(OR('Vastaukset, kilpailijat (taito)'!T90=Pistetaulukko!$H$51,'Vastaukset, kilpailijat (taito)'!T90=Pistetaulukko!$J$51),Pistetaulukko!$H$50,IF(OR('Vastaukset, kilpailijat (taito)'!T90=Pistetaulukko!$G$51,'Vastaukset, kilpailijat (taito)'!T90=Pistetaulukko!$K$51),Pistetaulukko!$G$50,IF(OR('Vastaukset, kilpailijat (taito)'!T90=Pistetaulukko!$F$51,'Vastaukset, kilpailijat (taito)'!T90=Pistetaulukko!$L$51),Pistetaulukko!$F$50,0))))</f>
        <v>0</v>
      </c>
      <c r="U90" s="82">
        <f>IF('Vastaukset, kilpailijat (taito)'!U90=Pistetaulukko!$I$54,Pistetaulukko!$I$53,IF(OR('Vastaukset, kilpailijat (taito)'!U90=Pistetaulukko!$H$54,'Vastaukset, kilpailijat (taito)'!U90=Pistetaulukko!$J$54),Pistetaulukko!$H$53,IF(OR('Vastaukset, kilpailijat (taito)'!U90=Pistetaulukko!$G$54,'Vastaukset, kilpailijat (taito)'!U90=Pistetaulukko!$K$54),Pistetaulukko!$G$53,IF(OR('Vastaukset, kilpailijat (taito)'!U90=Pistetaulukko!$F$54,'Vastaukset, kilpailijat (taito)'!U90=Pistetaulukko!$L$54),Pistetaulukko!$F$53,0))))</f>
        <v>0</v>
      </c>
      <c r="V90" s="82">
        <f>IF('Vastaukset, kilpailijat (taito)'!V90=Pistetaulukko!$I$57,Pistetaulukko!$I$56,IF(OR('Vastaukset, kilpailijat (taito)'!V90=Pistetaulukko!$H$57,'Vastaukset, kilpailijat (taito)'!V90=Pistetaulukko!$J$57),Pistetaulukko!$H$56,IF(OR('Vastaukset, kilpailijat (taito)'!V90=Pistetaulukko!$G$57,'Vastaukset, kilpailijat (taito)'!V90=Pistetaulukko!$K$57),Pistetaulukko!$G$56,IF(OR('Vastaukset, kilpailijat (taito)'!V90=Pistetaulukko!$F$57,'Vastaukset, kilpailijat (taito)'!V90=Pistetaulukko!$L$57),Pistetaulukko!$F$56,0))))</f>
        <v>0</v>
      </c>
      <c r="W90" s="82">
        <f>IF('Vastaukset, kilpailijat (taito)'!W90=Pistetaulukko!$I$60,Pistetaulukko!$I$59,IF(OR('Vastaukset, kilpailijat (taito)'!W90=Pistetaulukko!$H$60,'Vastaukset, kilpailijat (taito)'!W90=Pistetaulukko!$J$60),Pistetaulukko!$H$59,IF(OR('Vastaukset, kilpailijat (taito)'!W90=Pistetaulukko!$G$60,'Vastaukset, kilpailijat (taito)'!W90=Pistetaulukko!$K$60),Pistetaulukko!$G$59,IF(OR('Vastaukset, kilpailijat (taito)'!W90=Pistetaulukko!$F$60,'Vastaukset, kilpailijat (taito)'!W90=Pistetaulukko!$L$60),Pistetaulukko!$F$59,0))))</f>
        <v>0</v>
      </c>
      <c r="X90" s="82">
        <f>IF('Vastaukset, kilpailijat (taito)'!X90=Pistetaulukko!$I$63,Pistetaulukko!$I$62,IF(OR('Vastaukset, kilpailijat (taito)'!X90=Pistetaulukko!$H$63,'Vastaukset, kilpailijat (taito)'!X90=Pistetaulukko!$J$63),Pistetaulukko!$H$62,IF(OR('Vastaukset, kilpailijat (taito)'!X90=Pistetaulukko!$G$63,'Vastaukset, kilpailijat (taito)'!X90=Pistetaulukko!$K$63),Pistetaulukko!$G$62,IF(OR('Vastaukset, kilpailijat (taito)'!X90=Pistetaulukko!$F$63,'Vastaukset, kilpailijat (taito)'!X90=Pistetaulukko!$L$63),Pistetaulukko!$F$62,0))))</f>
        <v>0</v>
      </c>
      <c r="Y90" s="82">
        <f>IF('Vastaukset, kilpailijat (taito)'!Y90=Pistetaulukko!$I$66,Pistetaulukko!$I$65,IF(OR('Vastaukset, kilpailijat (taito)'!Y90=Pistetaulukko!$H$66,'Vastaukset, kilpailijat (taito)'!Y90=Pistetaulukko!$J$66),Pistetaulukko!$H$65,IF(OR('Vastaukset, kilpailijat (taito)'!Y90=Pistetaulukko!$G$66,'Vastaukset, kilpailijat (taito)'!Y90=Pistetaulukko!$K$66),Pistetaulukko!$G$65,IF(OR('Vastaukset, kilpailijat (taito)'!Y90=Pistetaulukko!$F$66,'Vastaukset, kilpailijat (taito)'!Y90=Pistetaulukko!$L$66),Pistetaulukko!$F$65,IF(OR('Vastaukset, kilpailijat (taito)'!Y90=Pistetaulukko!$E$66,'Vastaukset, kilpailijat (taito)'!Y90=Pistetaulukko!$M$66),Pistetaulukko!$E$65,IF(OR('Vastaukset, kilpailijat (taito)'!Y90=Pistetaulukko!$D$66,'Vastaukset, kilpailijat (taito)'!Y90=Pistetaulukko!$N$66),Pistetaulukko!$D$65,0))))))</f>
        <v>0</v>
      </c>
      <c r="Z90" s="82">
        <f>IF('Vastaukset, kilpailijat (taito)'!Z90=Pistetaulukko!$I$69,Pistetaulukko!$I$68,IF(OR('Vastaukset, kilpailijat (taito)'!Z90=Pistetaulukko!$H$69,'Vastaukset, kilpailijat (taito)'!Z90=Pistetaulukko!$J$69),Pistetaulukko!$H$68,IF(OR('Vastaukset, kilpailijat (taito)'!Z90=Pistetaulukko!$G$69,'Vastaukset, kilpailijat (taito)'!Z90=Pistetaulukko!$K$69),Pistetaulukko!$G$68,IF(OR('Vastaukset, kilpailijat (taito)'!Z90=Pistetaulukko!$F$69,'Vastaukset, kilpailijat (taito)'!Z90=Pistetaulukko!$L$69),Pistetaulukko!$F$68,IF(OR('Vastaukset, kilpailijat (taito)'!Z90=Pistetaulukko!$E$69,'Vastaukset, kilpailijat (taito)'!Z90=Pistetaulukko!$M$69),Pistetaulukko!$E$68,IF(OR('Vastaukset, kilpailijat (taito)'!Z90=Pistetaulukko!$D$69,'Vastaukset, kilpailijat (taito)'!Z90=Pistetaulukko!$N$69),Pistetaulukko!$D$68,0))))))</f>
        <v>0</v>
      </c>
      <c r="AA90" s="4">
        <f t="shared" si="5"/>
        <v>0</v>
      </c>
      <c r="AB90" s="34">
        <f>'Vastaukset, kilpailijat (taito)'!AD90</f>
        <v>0</v>
      </c>
      <c r="AC90" s="125">
        <f>'Vastaukset, kilpailijat (taito)'!AC90</f>
        <v>0</v>
      </c>
      <c r="AD90" s="35">
        <f t="shared" si="6"/>
        <v>-5.2083333333333336E-2</v>
      </c>
      <c r="AE90" s="116">
        <f t="shared" si="7"/>
        <v>0</v>
      </c>
      <c r="AF90" s="38">
        <f t="shared" si="8"/>
        <v>0</v>
      </c>
      <c r="AG90" s="12"/>
    </row>
    <row r="91" spans="1:33" x14ac:dyDescent="0.3">
      <c r="A91" s="7">
        <f>'Vastaukset, kilpailijat (taito)'!A91</f>
        <v>0</v>
      </c>
      <c r="B91" s="56">
        <f>'Vastaukset, kilpailijat (taito)'!B91</f>
        <v>0</v>
      </c>
      <c r="C91" s="6">
        <f>'Vastaukset, kilpailijat (taito)'!C91</f>
        <v>0</v>
      </c>
      <c r="D91" s="6">
        <f>'Vastaukset, kilpailijat (taito)'!D91</f>
        <v>0</v>
      </c>
      <c r="E91" s="82">
        <f>IF('Vastaukset, kilpailijat (taito)'!E91=Pistetaulukko!$I$3,Pistetaulukko!$I$2,0)</f>
        <v>0</v>
      </c>
      <c r="F91" s="82">
        <f>IF('Vastaukset, kilpailijat (taito)'!F91=Pistetaulukko!$I$6,Pistetaulukko!$I$5,IF(OR('Vastaukset, kilpailijat (taito)'!F91=Pistetaulukko!$H$6,'Vastaukset, kilpailijat (taito)'!F91=Pistetaulukko!$J$6),Pistetaulukko!$H$5,IF(OR('Vastaukset, kilpailijat (taito)'!F91=Pistetaulukko!$G$6,'Vastaukset, kilpailijat (taito)'!F91=Pistetaulukko!$K$6),Pistetaulukko!$G$5,IF(OR('Vastaukset, kilpailijat (taito)'!F91=Pistetaulukko!$F$6,'Vastaukset, kilpailijat (taito)'!F91=Pistetaulukko!$L$6),Pistetaulukko!$F$5,0))))</f>
        <v>0</v>
      </c>
      <c r="G91" s="82">
        <f>IF('Vastaukset, kilpailijat (taito)'!G91=Pistetaulukko!$I$9,Pistetaulukko!$I$8,IF(OR('Vastaukset, kilpailijat (taito)'!G91=Pistetaulukko!$H$9,'Vastaukset, kilpailijat (taito)'!G91=Pistetaulukko!$J$9),Pistetaulukko!$H$8,IF(OR('Vastaukset, kilpailijat (taito)'!G91=Pistetaulukko!$G$9,'Vastaukset, kilpailijat (taito)'!G91=Pistetaulukko!$K$9),Pistetaulukko!$G$8,IF(OR('Vastaukset, kilpailijat (taito)'!G91=Pistetaulukko!$F$9,'Vastaukset, kilpailijat (taito)'!G91=Pistetaulukko!$L$9),Pistetaulukko!$F$8,0))))</f>
        <v>0</v>
      </c>
      <c r="H91" s="82">
        <f>IF('Vastaukset, kilpailijat (taito)'!H91=Pistetaulukko!$I$12,Pistetaulukko!$I$11,IF(OR('Vastaukset, kilpailijat (taito)'!H91=Pistetaulukko!$H$12,'Vastaukset, kilpailijat (taito)'!H91=Pistetaulukko!$J$12),Pistetaulukko!$H$11,IF(OR('Vastaukset, kilpailijat (taito)'!H91=Pistetaulukko!$G$12,'Vastaukset, kilpailijat (taito)'!H91=Pistetaulukko!$K$12),Pistetaulukko!$G$11,IF(OR('Vastaukset, kilpailijat (taito)'!H91=Pistetaulukko!$F$12,'Vastaukset, kilpailijat (taito)'!H91=Pistetaulukko!$L$12),Pistetaulukko!$F$11,0))))</f>
        <v>0</v>
      </c>
      <c r="I91" s="82">
        <f>IF('Vastaukset, kilpailijat (taito)'!I91=Pistetaulukko!$I$18,Pistetaulukko!$I$17,0)</f>
        <v>0</v>
      </c>
      <c r="J91" s="82">
        <f>IF('Vastaukset, kilpailijat (taito)'!J91=Pistetaulukko!$I$21,Pistetaulukko!$I$20,IF(OR('Vastaukset, kilpailijat (taito)'!J91=Pistetaulukko!$H$21,'Vastaukset, kilpailijat (taito)'!J91=Pistetaulukko!$J$21),Pistetaulukko!$H$20,IF(OR('Vastaukset, kilpailijat (taito)'!J91=Pistetaulukko!$G$21,'Vastaukset, kilpailijat (taito)'!J91=Pistetaulukko!$K$21),Pistetaulukko!$G$20,IF(OR('Vastaukset, kilpailijat (taito)'!J91=Pistetaulukko!$F$21,'Vastaukset, kilpailijat (taito)'!J91=Pistetaulukko!$L$21),Pistetaulukko!$F$20,0))))</f>
        <v>0</v>
      </c>
      <c r="K91" s="82">
        <f>IF('Vastaukset, kilpailijat (taito)'!K91=Pistetaulukko!$I$24,Pistetaulukko!$I$23,0)</f>
        <v>0</v>
      </c>
      <c r="L91" s="82">
        <f>IF('Vastaukset, kilpailijat (taito)'!L91=Pistetaulukko!$I$27,Pistetaulukko!$I$26,IF(OR('Vastaukset, kilpailijat (taito)'!L91=Pistetaulukko!$H$27,'Vastaukset, kilpailijat (taito)'!L91=Pistetaulukko!$J$27),Pistetaulukko!$H$26,IF(OR('Vastaukset, kilpailijat (taito)'!L91=Pistetaulukko!$G$27,'Vastaukset, kilpailijat (taito)'!L91=Pistetaulukko!$K$27),Pistetaulukko!$G$26,IF(OR('Vastaukset, kilpailijat (taito)'!L91=Pistetaulukko!$F$27,'Vastaukset, kilpailijat (taito)'!L91=Pistetaulukko!$L$27),Pistetaulukko!$F$26,0))))</f>
        <v>0</v>
      </c>
      <c r="M91" s="82">
        <f>IF('Vastaukset, kilpailijat (taito)'!M91=Pistetaulukko!$I$30,Pistetaulukko!$I$29,0)</f>
        <v>0</v>
      </c>
      <c r="N91" s="82">
        <f>IF('Vastaukset, kilpailijat (taito)'!N91=Pistetaulukko!$I$33,Pistetaulukko!$I$32,IF(OR('Vastaukset, kilpailijat (taito)'!N91=Pistetaulukko!$H$33,'Vastaukset, kilpailijat (taito)'!N91=Pistetaulukko!$J$33),Pistetaulukko!$H$32,IF(OR('Vastaukset, kilpailijat (taito)'!N91=Pistetaulukko!$G$33,'Vastaukset, kilpailijat (taito)'!N91=Pistetaulukko!$K$33),Pistetaulukko!$G$32,IF(OR('Vastaukset, kilpailijat (taito)'!N91=Pistetaulukko!$F$33,'Vastaukset, kilpailijat (taito)'!N91=Pistetaulukko!$L$33),Pistetaulukko!$F$32,IF(OR('Vastaukset, kilpailijat (taito)'!N91=Pistetaulukko!$E$33,'Vastaukset, kilpailijat (taito)'!N91=Pistetaulukko!$M$33),Pistetaulukko!$E$32,IF(OR('Vastaukset, kilpailijat (taito)'!N91=Pistetaulukko!$D$33,'Vastaukset, kilpailijat (taito)'!N91=Pistetaulukko!$N$33),Pistetaulukko!$D$32,0))))))</f>
        <v>0</v>
      </c>
      <c r="O91" s="82">
        <f>IF('Vastaukset, kilpailijat (taito)'!O91=Pistetaulukko!$I$36,Pistetaulukko!$I$35,IF(OR('Vastaukset, kilpailijat (taito)'!O91=Pistetaulukko!$H$36,'Vastaukset, kilpailijat (taito)'!O91=Pistetaulukko!$J$36),Pistetaulukko!$H$35,IF(OR('Vastaukset, kilpailijat (taito)'!O91=Pistetaulukko!$G$36,'Vastaukset, kilpailijat (taito)'!O91=Pistetaulukko!$K$36),Pistetaulukko!$G$35,IF(OR('Vastaukset, kilpailijat (taito)'!O91=Pistetaulukko!$F$36,'Vastaukset, kilpailijat (taito)'!O91=Pistetaulukko!$L$36),Pistetaulukko!$F$35,IF(OR('Vastaukset, kilpailijat (taito)'!O91=Pistetaulukko!$E$36,'Vastaukset, kilpailijat (taito)'!O91=Pistetaulukko!$M$36),Pistetaulukko!$E$35,IF(OR('Vastaukset, kilpailijat (taito)'!O91=Pistetaulukko!$D$36,'Vastaukset, kilpailijat (taito)'!O91=Pistetaulukko!$N$36),Pistetaulukko!$D$35,IF(OR('Vastaukset, kilpailijat (taito)'!O91=Pistetaulukko!$C$36,'Vastaukset, kilpailijat (taito)'!O91=Pistetaulukko!$O$36),Pistetaulukko!$C$35,IF(OR('Vastaukset, kilpailijat (taito)'!O91=Pistetaulukko!$B$36,'Vastaukset, kilpailijat (taito)'!O91=Pistetaulukko!$P$36),Pistetaulukko!$B$35,0))))))))</f>
        <v>0</v>
      </c>
      <c r="P91" s="82">
        <f>IF('Vastaukset, kilpailijat (taito)'!P91=Pistetaulukko!$I$39,Pistetaulukko!$I$38,IF(OR('Vastaukset, kilpailijat (taito)'!P91=Pistetaulukko!$H$39,'Vastaukset, kilpailijat (taito)'!P91=Pistetaulukko!$J$39),Pistetaulukko!$H$38,IF(OR('Vastaukset, kilpailijat (taito)'!P91=Pistetaulukko!$G$39,'Vastaukset, kilpailijat (taito)'!P91=Pistetaulukko!$K$39),Pistetaulukko!$G$38,IF(OR('Vastaukset, kilpailijat (taito)'!P91=Pistetaulukko!$F$39,'Vastaukset, kilpailijat (taito)'!P91=Pistetaulukko!$L$39),Pistetaulukko!$F$38,0))))</f>
        <v>0</v>
      </c>
      <c r="Q91" s="82">
        <f>IF('Vastaukset, kilpailijat (taito)'!Q91=Pistetaulukko!$I$42,Pistetaulukko!$I$41,IF(OR('Vastaukset, kilpailijat (taito)'!Q91=Pistetaulukko!$H$42,'Vastaukset, kilpailijat (taito)'!Q91=Pistetaulukko!$J$42),Pistetaulukko!$H$41,IF(OR('Vastaukset, kilpailijat (taito)'!Q91=Pistetaulukko!$G$42,'Vastaukset, kilpailijat (taito)'!Q91=Pistetaulukko!$K$42),Pistetaulukko!$G$41,IF(OR('Vastaukset, kilpailijat (taito)'!Q91=Pistetaulukko!$F$42,'Vastaukset, kilpailijat (taito)'!Q91=Pistetaulukko!$L$42),Pistetaulukko!$F$41,0))))</f>
        <v>0</v>
      </c>
      <c r="R91" s="82">
        <f>IF('Vastaukset, kilpailijat (taito)'!R91=Pistetaulukko!$I$45,Pistetaulukko!$I$44,IF(OR('Vastaukset, kilpailijat (taito)'!R91=Pistetaulukko!$H$45,'Vastaukset, kilpailijat (taito)'!R91=Pistetaulukko!$J$45),Pistetaulukko!$H$44,IF(OR('Vastaukset, kilpailijat (taito)'!R91=Pistetaulukko!$G$45,'Vastaukset, kilpailijat (taito)'!R91=Pistetaulukko!$K$45),Pistetaulukko!$G$44,IF(OR('Vastaukset, kilpailijat (taito)'!R91=Pistetaulukko!$F$45,'Vastaukset, kilpailijat (taito)'!R91=Pistetaulukko!$L$45),Pistetaulukko!$F$44,0))))</f>
        <v>0</v>
      </c>
      <c r="S91" s="82">
        <f>IF('Vastaukset, kilpailijat (taito)'!S91=Pistetaulukko!$I$48,Pistetaulukko!$I$47,IF(OR('Vastaukset, kilpailijat (taito)'!S91=Pistetaulukko!$H$48,'Vastaukset, kilpailijat (taito)'!S91=Pistetaulukko!$J$48),Pistetaulukko!$H$47,IF(OR('Vastaukset, kilpailijat (taito)'!S91=Pistetaulukko!$G$48,'Vastaukset, kilpailijat (taito)'!S91=Pistetaulukko!$K$48),Pistetaulukko!$G$47,IF(OR('Vastaukset, kilpailijat (taito)'!S91=Pistetaulukko!$F$48,'Vastaukset, kilpailijat (taito)'!S91=Pistetaulukko!$L$48),Pistetaulukko!$F$47,0))))</f>
        <v>0</v>
      </c>
      <c r="T91" s="82">
        <f>IF('Vastaukset, kilpailijat (taito)'!T91=Pistetaulukko!$I$51,Pistetaulukko!$I$50,IF(OR('Vastaukset, kilpailijat (taito)'!T91=Pistetaulukko!$H$51,'Vastaukset, kilpailijat (taito)'!T91=Pistetaulukko!$J$51),Pistetaulukko!$H$50,IF(OR('Vastaukset, kilpailijat (taito)'!T91=Pistetaulukko!$G$51,'Vastaukset, kilpailijat (taito)'!T91=Pistetaulukko!$K$51),Pistetaulukko!$G$50,IF(OR('Vastaukset, kilpailijat (taito)'!T91=Pistetaulukko!$F$51,'Vastaukset, kilpailijat (taito)'!T91=Pistetaulukko!$L$51),Pistetaulukko!$F$50,0))))</f>
        <v>0</v>
      </c>
      <c r="U91" s="82">
        <f>IF('Vastaukset, kilpailijat (taito)'!U91=Pistetaulukko!$I$54,Pistetaulukko!$I$53,IF(OR('Vastaukset, kilpailijat (taito)'!U91=Pistetaulukko!$H$54,'Vastaukset, kilpailijat (taito)'!U91=Pistetaulukko!$J$54),Pistetaulukko!$H$53,IF(OR('Vastaukset, kilpailijat (taito)'!U91=Pistetaulukko!$G$54,'Vastaukset, kilpailijat (taito)'!U91=Pistetaulukko!$K$54),Pistetaulukko!$G$53,IF(OR('Vastaukset, kilpailijat (taito)'!U91=Pistetaulukko!$F$54,'Vastaukset, kilpailijat (taito)'!U91=Pistetaulukko!$L$54),Pistetaulukko!$F$53,0))))</f>
        <v>0</v>
      </c>
      <c r="V91" s="82">
        <f>IF('Vastaukset, kilpailijat (taito)'!V91=Pistetaulukko!$I$57,Pistetaulukko!$I$56,IF(OR('Vastaukset, kilpailijat (taito)'!V91=Pistetaulukko!$H$57,'Vastaukset, kilpailijat (taito)'!V91=Pistetaulukko!$J$57),Pistetaulukko!$H$56,IF(OR('Vastaukset, kilpailijat (taito)'!V91=Pistetaulukko!$G$57,'Vastaukset, kilpailijat (taito)'!V91=Pistetaulukko!$K$57),Pistetaulukko!$G$56,IF(OR('Vastaukset, kilpailijat (taito)'!V91=Pistetaulukko!$F$57,'Vastaukset, kilpailijat (taito)'!V91=Pistetaulukko!$L$57),Pistetaulukko!$F$56,0))))</f>
        <v>0</v>
      </c>
      <c r="W91" s="82">
        <f>IF('Vastaukset, kilpailijat (taito)'!W91=Pistetaulukko!$I$60,Pistetaulukko!$I$59,IF(OR('Vastaukset, kilpailijat (taito)'!W91=Pistetaulukko!$H$60,'Vastaukset, kilpailijat (taito)'!W91=Pistetaulukko!$J$60),Pistetaulukko!$H$59,IF(OR('Vastaukset, kilpailijat (taito)'!W91=Pistetaulukko!$G$60,'Vastaukset, kilpailijat (taito)'!W91=Pistetaulukko!$K$60),Pistetaulukko!$G$59,IF(OR('Vastaukset, kilpailijat (taito)'!W91=Pistetaulukko!$F$60,'Vastaukset, kilpailijat (taito)'!W91=Pistetaulukko!$L$60),Pistetaulukko!$F$59,0))))</f>
        <v>0</v>
      </c>
      <c r="X91" s="82">
        <f>IF('Vastaukset, kilpailijat (taito)'!X91=Pistetaulukko!$I$63,Pistetaulukko!$I$62,IF(OR('Vastaukset, kilpailijat (taito)'!X91=Pistetaulukko!$H$63,'Vastaukset, kilpailijat (taito)'!X91=Pistetaulukko!$J$63),Pistetaulukko!$H$62,IF(OR('Vastaukset, kilpailijat (taito)'!X91=Pistetaulukko!$G$63,'Vastaukset, kilpailijat (taito)'!X91=Pistetaulukko!$K$63),Pistetaulukko!$G$62,IF(OR('Vastaukset, kilpailijat (taito)'!X91=Pistetaulukko!$F$63,'Vastaukset, kilpailijat (taito)'!X91=Pistetaulukko!$L$63),Pistetaulukko!$F$62,0))))</f>
        <v>0</v>
      </c>
      <c r="Y91" s="82">
        <f>IF('Vastaukset, kilpailijat (taito)'!Y91=Pistetaulukko!$I$66,Pistetaulukko!$I$65,IF(OR('Vastaukset, kilpailijat (taito)'!Y91=Pistetaulukko!$H$66,'Vastaukset, kilpailijat (taito)'!Y91=Pistetaulukko!$J$66),Pistetaulukko!$H$65,IF(OR('Vastaukset, kilpailijat (taito)'!Y91=Pistetaulukko!$G$66,'Vastaukset, kilpailijat (taito)'!Y91=Pistetaulukko!$K$66),Pistetaulukko!$G$65,IF(OR('Vastaukset, kilpailijat (taito)'!Y91=Pistetaulukko!$F$66,'Vastaukset, kilpailijat (taito)'!Y91=Pistetaulukko!$L$66),Pistetaulukko!$F$65,IF(OR('Vastaukset, kilpailijat (taito)'!Y91=Pistetaulukko!$E$66,'Vastaukset, kilpailijat (taito)'!Y91=Pistetaulukko!$M$66),Pistetaulukko!$E$65,IF(OR('Vastaukset, kilpailijat (taito)'!Y91=Pistetaulukko!$D$66,'Vastaukset, kilpailijat (taito)'!Y91=Pistetaulukko!$N$66),Pistetaulukko!$D$65,0))))))</f>
        <v>0</v>
      </c>
      <c r="Z91" s="82">
        <f>IF('Vastaukset, kilpailijat (taito)'!Z91=Pistetaulukko!$I$69,Pistetaulukko!$I$68,IF(OR('Vastaukset, kilpailijat (taito)'!Z91=Pistetaulukko!$H$69,'Vastaukset, kilpailijat (taito)'!Z91=Pistetaulukko!$J$69),Pistetaulukko!$H$68,IF(OR('Vastaukset, kilpailijat (taito)'!Z91=Pistetaulukko!$G$69,'Vastaukset, kilpailijat (taito)'!Z91=Pistetaulukko!$K$69),Pistetaulukko!$G$68,IF(OR('Vastaukset, kilpailijat (taito)'!Z91=Pistetaulukko!$F$69,'Vastaukset, kilpailijat (taito)'!Z91=Pistetaulukko!$L$69),Pistetaulukko!$F$68,IF(OR('Vastaukset, kilpailijat (taito)'!Z91=Pistetaulukko!$E$69,'Vastaukset, kilpailijat (taito)'!Z91=Pistetaulukko!$M$69),Pistetaulukko!$E$68,IF(OR('Vastaukset, kilpailijat (taito)'!Z91=Pistetaulukko!$D$69,'Vastaukset, kilpailijat (taito)'!Z91=Pistetaulukko!$N$69),Pistetaulukko!$D$68,0))))))</f>
        <v>0</v>
      </c>
      <c r="AA91" s="4">
        <f t="shared" si="5"/>
        <v>0</v>
      </c>
      <c r="AB91" s="34">
        <f>'Vastaukset, kilpailijat (taito)'!AD91</f>
        <v>0</v>
      </c>
      <c r="AC91" s="125">
        <f>'Vastaukset, kilpailijat (taito)'!AC91</f>
        <v>0</v>
      </c>
      <c r="AD91" s="35">
        <f t="shared" si="6"/>
        <v>-5.2083333333333336E-2</v>
      </c>
      <c r="AE91" s="116">
        <f t="shared" si="7"/>
        <v>0</v>
      </c>
      <c r="AF91" s="38">
        <f t="shared" si="8"/>
        <v>0</v>
      </c>
      <c r="AG91" s="12"/>
    </row>
    <row r="92" spans="1:33" x14ac:dyDescent="0.3">
      <c r="A92" s="7">
        <f>'Vastaukset, kilpailijat (taito)'!A92</f>
        <v>0</v>
      </c>
      <c r="B92" s="56">
        <f>'Vastaukset, kilpailijat (taito)'!B92</f>
        <v>0</v>
      </c>
      <c r="C92" s="6">
        <f>'Vastaukset, kilpailijat (taito)'!C92</f>
        <v>0</v>
      </c>
      <c r="D92" s="6">
        <f>'Vastaukset, kilpailijat (taito)'!D92</f>
        <v>0</v>
      </c>
      <c r="E92" s="82">
        <f>IF('Vastaukset, kilpailijat (taito)'!E92=Pistetaulukko!$I$3,Pistetaulukko!$I$2,0)</f>
        <v>0</v>
      </c>
      <c r="F92" s="82">
        <f>IF('Vastaukset, kilpailijat (taito)'!F92=Pistetaulukko!$I$6,Pistetaulukko!$I$5,IF(OR('Vastaukset, kilpailijat (taito)'!F92=Pistetaulukko!$H$6,'Vastaukset, kilpailijat (taito)'!F92=Pistetaulukko!$J$6),Pistetaulukko!$H$5,IF(OR('Vastaukset, kilpailijat (taito)'!F92=Pistetaulukko!$G$6,'Vastaukset, kilpailijat (taito)'!F92=Pistetaulukko!$K$6),Pistetaulukko!$G$5,IF(OR('Vastaukset, kilpailijat (taito)'!F92=Pistetaulukko!$F$6,'Vastaukset, kilpailijat (taito)'!F92=Pistetaulukko!$L$6),Pistetaulukko!$F$5,0))))</f>
        <v>0</v>
      </c>
      <c r="G92" s="82">
        <f>IF('Vastaukset, kilpailijat (taito)'!G92=Pistetaulukko!$I$9,Pistetaulukko!$I$8,IF(OR('Vastaukset, kilpailijat (taito)'!G92=Pistetaulukko!$H$9,'Vastaukset, kilpailijat (taito)'!G92=Pistetaulukko!$J$9),Pistetaulukko!$H$8,IF(OR('Vastaukset, kilpailijat (taito)'!G92=Pistetaulukko!$G$9,'Vastaukset, kilpailijat (taito)'!G92=Pistetaulukko!$K$9),Pistetaulukko!$G$8,IF(OR('Vastaukset, kilpailijat (taito)'!G92=Pistetaulukko!$F$9,'Vastaukset, kilpailijat (taito)'!G92=Pistetaulukko!$L$9),Pistetaulukko!$F$8,0))))</f>
        <v>0</v>
      </c>
      <c r="H92" s="82">
        <f>IF('Vastaukset, kilpailijat (taito)'!H92=Pistetaulukko!$I$12,Pistetaulukko!$I$11,IF(OR('Vastaukset, kilpailijat (taito)'!H92=Pistetaulukko!$H$12,'Vastaukset, kilpailijat (taito)'!H92=Pistetaulukko!$J$12),Pistetaulukko!$H$11,IF(OR('Vastaukset, kilpailijat (taito)'!H92=Pistetaulukko!$G$12,'Vastaukset, kilpailijat (taito)'!H92=Pistetaulukko!$K$12),Pistetaulukko!$G$11,IF(OR('Vastaukset, kilpailijat (taito)'!H92=Pistetaulukko!$F$12,'Vastaukset, kilpailijat (taito)'!H92=Pistetaulukko!$L$12),Pistetaulukko!$F$11,0))))</f>
        <v>0</v>
      </c>
      <c r="I92" s="82">
        <f>IF('Vastaukset, kilpailijat (taito)'!I92=Pistetaulukko!$I$18,Pistetaulukko!$I$17,0)</f>
        <v>0</v>
      </c>
      <c r="J92" s="82">
        <f>IF('Vastaukset, kilpailijat (taito)'!J92=Pistetaulukko!$I$21,Pistetaulukko!$I$20,IF(OR('Vastaukset, kilpailijat (taito)'!J92=Pistetaulukko!$H$21,'Vastaukset, kilpailijat (taito)'!J92=Pistetaulukko!$J$21),Pistetaulukko!$H$20,IF(OR('Vastaukset, kilpailijat (taito)'!J92=Pistetaulukko!$G$21,'Vastaukset, kilpailijat (taito)'!J92=Pistetaulukko!$K$21),Pistetaulukko!$G$20,IF(OR('Vastaukset, kilpailijat (taito)'!J92=Pistetaulukko!$F$21,'Vastaukset, kilpailijat (taito)'!J92=Pistetaulukko!$L$21),Pistetaulukko!$F$20,0))))</f>
        <v>0</v>
      </c>
      <c r="K92" s="82">
        <f>IF('Vastaukset, kilpailijat (taito)'!K92=Pistetaulukko!$I$24,Pistetaulukko!$I$23,0)</f>
        <v>0</v>
      </c>
      <c r="L92" s="82">
        <f>IF('Vastaukset, kilpailijat (taito)'!L92=Pistetaulukko!$I$27,Pistetaulukko!$I$26,IF(OR('Vastaukset, kilpailijat (taito)'!L92=Pistetaulukko!$H$27,'Vastaukset, kilpailijat (taito)'!L92=Pistetaulukko!$J$27),Pistetaulukko!$H$26,IF(OR('Vastaukset, kilpailijat (taito)'!L92=Pistetaulukko!$G$27,'Vastaukset, kilpailijat (taito)'!L92=Pistetaulukko!$K$27),Pistetaulukko!$G$26,IF(OR('Vastaukset, kilpailijat (taito)'!L92=Pistetaulukko!$F$27,'Vastaukset, kilpailijat (taito)'!L92=Pistetaulukko!$L$27),Pistetaulukko!$F$26,0))))</f>
        <v>0</v>
      </c>
      <c r="M92" s="82">
        <f>IF('Vastaukset, kilpailijat (taito)'!M92=Pistetaulukko!$I$30,Pistetaulukko!$I$29,0)</f>
        <v>0</v>
      </c>
      <c r="N92" s="82">
        <f>IF('Vastaukset, kilpailijat (taito)'!N92=Pistetaulukko!$I$33,Pistetaulukko!$I$32,IF(OR('Vastaukset, kilpailijat (taito)'!N92=Pistetaulukko!$H$33,'Vastaukset, kilpailijat (taito)'!N92=Pistetaulukko!$J$33),Pistetaulukko!$H$32,IF(OR('Vastaukset, kilpailijat (taito)'!N92=Pistetaulukko!$G$33,'Vastaukset, kilpailijat (taito)'!N92=Pistetaulukko!$K$33),Pistetaulukko!$G$32,IF(OR('Vastaukset, kilpailijat (taito)'!N92=Pistetaulukko!$F$33,'Vastaukset, kilpailijat (taito)'!N92=Pistetaulukko!$L$33),Pistetaulukko!$F$32,IF(OR('Vastaukset, kilpailijat (taito)'!N92=Pistetaulukko!$E$33,'Vastaukset, kilpailijat (taito)'!N92=Pistetaulukko!$M$33),Pistetaulukko!$E$32,IF(OR('Vastaukset, kilpailijat (taito)'!N92=Pistetaulukko!$D$33,'Vastaukset, kilpailijat (taito)'!N92=Pistetaulukko!$N$33),Pistetaulukko!$D$32,0))))))</f>
        <v>0</v>
      </c>
      <c r="O92" s="82">
        <f>IF('Vastaukset, kilpailijat (taito)'!O92=Pistetaulukko!$I$36,Pistetaulukko!$I$35,IF(OR('Vastaukset, kilpailijat (taito)'!O92=Pistetaulukko!$H$36,'Vastaukset, kilpailijat (taito)'!O92=Pistetaulukko!$J$36),Pistetaulukko!$H$35,IF(OR('Vastaukset, kilpailijat (taito)'!O92=Pistetaulukko!$G$36,'Vastaukset, kilpailijat (taito)'!O92=Pistetaulukko!$K$36),Pistetaulukko!$G$35,IF(OR('Vastaukset, kilpailijat (taito)'!O92=Pistetaulukko!$F$36,'Vastaukset, kilpailijat (taito)'!O92=Pistetaulukko!$L$36),Pistetaulukko!$F$35,IF(OR('Vastaukset, kilpailijat (taito)'!O92=Pistetaulukko!$E$36,'Vastaukset, kilpailijat (taito)'!O92=Pistetaulukko!$M$36),Pistetaulukko!$E$35,IF(OR('Vastaukset, kilpailijat (taito)'!O92=Pistetaulukko!$D$36,'Vastaukset, kilpailijat (taito)'!O92=Pistetaulukko!$N$36),Pistetaulukko!$D$35,IF(OR('Vastaukset, kilpailijat (taito)'!O92=Pistetaulukko!$C$36,'Vastaukset, kilpailijat (taito)'!O92=Pistetaulukko!$O$36),Pistetaulukko!$C$35,IF(OR('Vastaukset, kilpailijat (taito)'!O92=Pistetaulukko!$B$36,'Vastaukset, kilpailijat (taito)'!O92=Pistetaulukko!$P$36),Pistetaulukko!$B$35,0))))))))</f>
        <v>0</v>
      </c>
      <c r="P92" s="82">
        <f>IF('Vastaukset, kilpailijat (taito)'!P92=Pistetaulukko!$I$39,Pistetaulukko!$I$38,IF(OR('Vastaukset, kilpailijat (taito)'!P92=Pistetaulukko!$H$39,'Vastaukset, kilpailijat (taito)'!P92=Pistetaulukko!$J$39),Pistetaulukko!$H$38,IF(OR('Vastaukset, kilpailijat (taito)'!P92=Pistetaulukko!$G$39,'Vastaukset, kilpailijat (taito)'!P92=Pistetaulukko!$K$39),Pistetaulukko!$G$38,IF(OR('Vastaukset, kilpailijat (taito)'!P92=Pistetaulukko!$F$39,'Vastaukset, kilpailijat (taito)'!P92=Pistetaulukko!$L$39),Pistetaulukko!$F$38,0))))</f>
        <v>0</v>
      </c>
      <c r="Q92" s="82">
        <f>IF('Vastaukset, kilpailijat (taito)'!Q92=Pistetaulukko!$I$42,Pistetaulukko!$I$41,IF(OR('Vastaukset, kilpailijat (taito)'!Q92=Pistetaulukko!$H$42,'Vastaukset, kilpailijat (taito)'!Q92=Pistetaulukko!$J$42),Pistetaulukko!$H$41,IF(OR('Vastaukset, kilpailijat (taito)'!Q92=Pistetaulukko!$G$42,'Vastaukset, kilpailijat (taito)'!Q92=Pistetaulukko!$K$42),Pistetaulukko!$G$41,IF(OR('Vastaukset, kilpailijat (taito)'!Q92=Pistetaulukko!$F$42,'Vastaukset, kilpailijat (taito)'!Q92=Pistetaulukko!$L$42),Pistetaulukko!$F$41,0))))</f>
        <v>0</v>
      </c>
      <c r="R92" s="82">
        <f>IF('Vastaukset, kilpailijat (taito)'!R92=Pistetaulukko!$I$45,Pistetaulukko!$I$44,IF(OR('Vastaukset, kilpailijat (taito)'!R92=Pistetaulukko!$H$45,'Vastaukset, kilpailijat (taito)'!R92=Pistetaulukko!$J$45),Pistetaulukko!$H$44,IF(OR('Vastaukset, kilpailijat (taito)'!R92=Pistetaulukko!$G$45,'Vastaukset, kilpailijat (taito)'!R92=Pistetaulukko!$K$45),Pistetaulukko!$G$44,IF(OR('Vastaukset, kilpailijat (taito)'!R92=Pistetaulukko!$F$45,'Vastaukset, kilpailijat (taito)'!R92=Pistetaulukko!$L$45),Pistetaulukko!$F$44,0))))</f>
        <v>0</v>
      </c>
      <c r="S92" s="82">
        <f>IF('Vastaukset, kilpailijat (taito)'!S92=Pistetaulukko!$I$48,Pistetaulukko!$I$47,IF(OR('Vastaukset, kilpailijat (taito)'!S92=Pistetaulukko!$H$48,'Vastaukset, kilpailijat (taito)'!S92=Pistetaulukko!$J$48),Pistetaulukko!$H$47,IF(OR('Vastaukset, kilpailijat (taito)'!S92=Pistetaulukko!$G$48,'Vastaukset, kilpailijat (taito)'!S92=Pistetaulukko!$K$48),Pistetaulukko!$G$47,IF(OR('Vastaukset, kilpailijat (taito)'!S92=Pistetaulukko!$F$48,'Vastaukset, kilpailijat (taito)'!S92=Pistetaulukko!$L$48),Pistetaulukko!$F$47,0))))</f>
        <v>0</v>
      </c>
      <c r="T92" s="82">
        <f>IF('Vastaukset, kilpailijat (taito)'!T92=Pistetaulukko!$I$51,Pistetaulukko!$I$50,IF(OR('Vastaukset, kilpailijat (taito)'!T92=Pistetaulukko!$H$51,'Vastaukset, kilpailijat (taito)'!T92=Pistetaulukko!$J$51),Pistetaulukko!$H$50,IF(OR('Vastaukset, kilpailijat (taito)'!T92=Pistetaulukko!$G$51,'Vastaukset, kilpailijat (taito)'!T92=Pistetaulukko!$K$51),Pistetaulukko!$G$50,IF(OR('Vastaukset, kilpailijat (taito)'!T92=Pistetaulukko!$F$51,'Vastaukset, kilpailijat (taito)'!T92=Pistetaulukko!$L$51),Pistetaulukko!$F$50,0))))</f>
        <v>0</v>
      </c>
      <c r="U92" s="82">
        <f>IF('Vastaukset, kilpailijat (taito)'!U92=Pistetaulukko!$I$54,Pistetaulukko!$I$53,IF(OR('Vastaukset, kilpailijat (taito)'!U92=Pistetaulukko!$H$54,'Vastaukset, kilpailijat (taito)'!U92=Pistetaulukko!$J$54),Pistetaulukko!$H$53,IF(OR('Vastaukset, kilpailijat (taito)'!U92=Pistetaulukko!$G$54,'Vastaukset, kilpailijat (taito)'!U92=Pistetaulukko!$K$54),Pistetaulukko!$G$53,IF(OR('Vastaukset, kilpailijat (taito)'!U92=Pistetaulukko!$F$54,'Vastaukset, kilpailijat (taito)'!U92=Pistetaulukko!$L$54),Pistetaulukko!$F$53,0))))</f>
        <v>0</v>
      </c>
      <c r="V92" s="82">
        <f>IF('Vastaukset, kilpailijat (taito)'!V92=Pistetaulukko!$I$57,Pistetaulukko!$I$56,IF(OR('Vastaukset, kilpailijat (taito)'!V92=Pistetaulukko!$H$57,'Vastaukset, kilpailijat (taito)'!V92=Pistetaulukko!$J$57),Pistetaulukko!$H$56,IF(OR('Vastaukset, kilpailijat (taito)'!V92=Pistetaulukko!$G$57,'Vastaukset, kilpailijat (taito)'!V92=Pistetaulukko!$K$57),Pistetaulukko!$G$56,IF(OR('Vastaukset, kilpailijat (taito)'!V92=Pistetaulukko!$F$57,'Vastaukset, kilpailijat (taito)'!V92=Pistetaulukko!$L$57),Pistetaulukko!$F$56,0))))</f>
        <v>0</v>
      </c>
      <c r="W92" s="82">
        <f>IF('Vastaukset, kilpailijat (taito)'!W92=Pistetaulukko!$I$60,Pistetaulukko!$I$59,IF(OR('Vastaukset, kilpailijat (taito)'!W92=Pistetaulukko!$H$60,'Vastaukset, kilpailijat (taito)'!W92=Pistetaulukko!$J$60),Pistetaulukko!$H$59,IF(OR('Vastaukset, kilpailijat (taito)'!W92=Pistetaulukko!$G$60,'Vastaukset, kilpailijat (taito)'!W92=Pistetaulukko!$K$60),Pistetaulukko!$G$59,IF(OR('Vastaukset, kilpailijat (taito)'!W92=Pistetaulukko!$F$60,'Vastaukset, kilpailijat (taito)'!W92=Pistetaulukko!$L$60),Pistetaulukko!$F$59,0))))</f>
        <v>0</v>
      </c>
      <c r="X92" s="82">
        <f>IF('Vastaukset, kilpailijat (taito)'!X92=Pistetaulukko!$I$63,Pistetaulukko!$I$62,IF(OR('Vastaukset, kilpailijat (taito)'!X92=Pistetaulukko!$H$63,'Vastaukset, kilpailijat (taito)'!X92=Pistetaulukko!$J$63),Pistetaulukko!$H$62,IF(OR('Vastaukset, kilpailijat (taito)'!X92=Pistetaulukko!$G$63,'Vastaukset, kilpailijat (taito)'!X92=Pistetaulukko!$K$63),Pistetaulukko!$G$62,IF(OR('Vastaukset, kilpailijat (taito)'!X92=Pistetaulukko!$F$63,'Vastaukset, kilpailijat (taito)'!X92=Pistetaulukko!$L$63),Pistetaulukko!$F$62,0))))</f>
        <v>0</v>
      </c>
      <c r="Y92" s="82">
        <f>IF('Vastaukset, kilpailijat (taito)'!Y92=Pistetaulukko!$I$66,Pistetaulukko!$I$65,IF(OR('Vastaukset, kilpailijat (taito)'!Y92=Pistetaulukko!$H$66,'Vastaukset, kilpailijat (taito)'!Y92=Pistetaulukko!$J$66),Pistetaulukko!$H$65,IF(OR('Vastaukset, kilpailijat (taito)'!Y92=Pistetaulukko!$G$66,'Vastaukset, kilpailijat (taito)'!Y92=Pistetaulukko!$K$66),Pistetaulukko!$G$65,IF(OR('Vastaukset, kilpailijat (taito)'!Y92=Pistetaulukko!$F$66,'Vastaukset, kilpailijat (taito)'!Y92=Pistetaulukko!$L$66),Pistetaulukko!$F$65,IF(OR('Vastaukset, kilpailijat (taito)'!Y92=Pistetaulukko!$E$66,'Vastaukset, kilpailijat (taito)'!Y92=Pistetaulukko!$M$66),Pistetaulukko!$E$65,IF(OR('Vastaukset, kilpailijat (taito)'!Y92=Pistetaulukko!$D$66,'Vastaukset, kilpailijat (taito)'!Y92=Pistetaulukko!$N$66),Pistetaulukko!$D$65,0))))))</f>
        <v>0</v>
      </c>
      <c r="Z92" s="82">
        <f>IF('Vastaukset, kilpailijat (taito)'!Z92=Pistetaulukko!$I$69,Pistetaulukko!$I$68,IF(OR('Vastaukset, kilpailijat (taito)'!Z92=Pistetaulukko!$H$69,'Vastaukset, kilpailijat (taito)'!Z92=Pistetaulukko!$J$69),Pistetaulukko!$H$68,IF(OR('Vastaukset, kilpailijat (taito)'!Z92=Pistetaulukko!$G$69,'Vastaukset, kilpailijat (taito)'!Z92=Pistetaulukko!$K$69),Pistetaulukko!$G$68,IF(OR('Vastaukset, kilpailijat (taito)'!Z92=Pistetaulukko!$F$69,'Vastaukset, kilpailijat (taito)'!Z92=Pistetaulukko!$L$69),Pistetaulukko!$F$68,IF(OR('Vastaukset, kilpailijat (taito)'!Z92=Pistetaulukko!$E$69,'Vastaukset, kilpailijat (taito)'!Z92=Pistetaulukko!$M$69),Pistetaulukko!$E$68,IF(OR('Vastaukset, kilpailijat (taito)'!Z92=Pistetaulukko!$D$69,'Vastaukset, kilpailijat (taito)'!Z92=Pistetaulukko!$N$69),Pistetaulukko!$D$68,0))))))</f>
        <v>0</v>
      </c>
      <c r="AA92" s="4">
        <f t="shared" si="5"/>
        <v>0</v>
      </c>
      <c r="AB92" s="34">
        <f>'Vastaukset, kilpailijat (taito)'!AD92</f>
        <v>0</v>
      </c>
      <c r="AC92" s="125">
        <f>'Vastaukset, kilpailijat (taito)'!AC92</f>
        <v>0</v>
      </c>
      <c r="AD92" s="35">
        <f t="shared" si="6"/>
        <v>-5.2083333333333336E-2</v>
      </c>
      <c r="AE92" s="116">
        <f t="shared" si="7"/>
        <v>0</v>
      </c>
      <c r="AF92" s="38">
        <f t="shared" si="8"/>
        <v>0</v>
      </c>
      <c r="AG92" s="12"/>
    </row>
    <row r="93" spans="1:33" x14ac:dyDescent="0.3">
      <c r="A93" s="7">
        <f>'Vastaukset, kilpailijat (taito)'!A93</f>
        <v>0</v>
      </c>
      <c r="B93" s="56">
        <f>'Vastaukset, kilpailijat (taito)'!B93</f>
        <v>0</v>
      </c>
      <c r="C93" s="6">
        <f>'Vastaukset, kilpailijat (taito)'!C93</f>
        <v>0</v>
      </c>
      <c r="D93" s="6">
        <f>'Vastaukset, kilpailijat (taito)'!D93</f>
        <v>0</v>
      </c>
      <c r="E93" s="82">
        <f>IF('Vastaukset, kilpailijat (taito)'!E93=Pistetaulukko!$I$3,Pistetaulukko!$I$2,0)</f>
        <v>0</v>
      </c>
      <c r="F93" s="82">
        <f>IF('Vastaukset, kilpailijat (taito)'!F93=Pistetaulukko!$I$6,Pistetaulukko!$I$5,IF(OR('Vastaukset, kilpailijat (taito)'!F93=Pistetaulukko!$H$6,'Vastaukset, kilpailijat (taito)'!F93=Pistetaulukko!$J$6),Pistetaulukko!$H$5,IF(OR('Vastaukset, kilpailijat (taito)'!F93=Pistetaulukko!$G$6,'Vastaukset, kilpailijat (taito)'!F93=Pistetaulukko!$K$6),Pistetaulukko!$G$5,IF(OR('Vastaukset, kilpailijat (taito)'!F93=Pistetaulukko!$F$6,'Vastaukset, kilpailijat (taito)'!F93=Pistetaulukko!$L$6),Pistetaulukko!$F$5,0))))</f>
        <v>0</v>
      </c>
      <c r="G93" s="82">
        <f>IF('Vastaukset, kilpailijat (taito)'!G93=Pistetaulukko!$I$9,Pistetaulukko!$I$8,IF(OR('Vastaukset, kilpailijat (taito)'!G93=Pistetaulukko!$H$9,'Vastaukset, kilpailijat (taito)'!G93=Pistetaulukko!$J$9),Pistetaulukko!$H$8,IF(OR('Vastaukset, kilpailijat (taito)'!G93=Pistetaulukko!$G$9,'Vastaukset, kilpailijat (taito)'!G93=Pistetaulukko!$K$9),Pistetaulukko!$G$8,IF(OR('Vastaukset, kilpailijat (taito)'!G93=Pistetaulukko!$F$9,'Vastaukset, kilpailijat (taito)'!G93=Pistetaulukko!$L$9),Pistetaulukko!$F$8,0))))</f>
        <v>0</v>
      </c>
      <c r="H93" s="82">
        <f>IF('Vastaukset, kilpailijat (taito)'!H93=Pistetaulukko!$I$12,Pistetaulukko!$I$11,IF(OR('Vastaukset, kilpailijat (taito)'!H93=Pistetaulukko!$H$12,'Vastaukset, kilpailijat (taito)'!H93=Pistetaulukko!$J$12),Pistetaulukko!$H$11,IF(OR('Vastaukset, kilpailijat (taito)'!H93=Pistetaulukko!$G$12,'Vastaukset, kilpailijat (taito)'!H93=Pistetaulukko!$K$12),Pistetaulukko!$G$11,IF(OR('Vastaukset, kilpailijat (taito)'!H93=Pistetaulukko!$F$12,'Vastaukset, kilpailijat (taito)'!H93=Pistetaulukko!$L$12),Pistetaulukko!$F$11,0))))</f>
        <v>0</v>
      </c>
      <c r="I93" s="82">
        <f>IF('Vastaukset, kilpailijat (taito)'!I93=Pistetaulukko!$I$18,Pistetaulukko!$I$17,0)</f>
        <v>0</v>
      </c>
      <c r="J93" s="82">
        <f>IF('Vastaukset, kilpailijat (taito)'!J93=Pistetaulukko!$I$21,Pistetaulukko!$I$20,IF(OR('Vastaukset, kilpailijat (taito)'!J93=Pistetaulukko!$H$21,'Vastaukset, kilpailijat (taito)'!J93=Pistetaulukko!$J$21),Pistetaulukko!$H$20,IF(OR('Vastaukset, kilpailijat (taito)'!J93=Pistetaulukko!$G$21,'Vastaukset, kilpailijat (taito)'!J93=Pistetaulukko!$K$21),Pistetaulukko!$G$20,IF(OR('Vastaukset, kilpailijat (taito)'!J93=Pistetaulukko!$F$21,'Vastaukset, kilpailijat (taito)'!J93=Pistetaulukko!$L$21),Pistetaulukko!$F$20,0))))</f>
        <v>0</v>
      </c>
      <c r="K93" s="82">
        <f>IF('Vastaukset, kilpailijat (taito)'!K93=Pistetaulukko!$I$24,Pistetaulukko!$I$23,0)</f>
        <v>0</v>
      </c>
      <c r="L93" s="82">
        <f>IF('Vastaukset, kilpailijat (taito)'!L93=Pistetaulukko!$I$27,Pistetaulukko!$I$26,IF(OR('Vastaukset, kilpailijat (taito)'!L93=Pistetaulukko!$H$27,'Vastaukset, kilpailijat (taito)'!L93=Pistetaulukko!$J$27),Pistetaulukko!$H$26,IF(OR('Vastaukset, kilpailijat (taito)'!L93=Pistetaulukko!$G$27,'Vastaukset, kilpailijat (taito)'!L93=Pistetaulukko!$K$27),Pistetaulukko!$G$26,IF(OR('Vastaukset, kilpailijat (taito)'!L93=Pistetaulukko!$F$27,'Vastaukset, kilpailijat (taito)'!L93=Pistetaulukko!$L$27),Pistetaulukko!$F$26,0))))</f>
        <v>0</v>
      </c>
      <c r="M93" s="82">
        <f>IF('Vastaukset, kilpailijat (taito)'!M93=Pistetaulukko!$I$30,Pistetaulukko!$I$29,0)</f>
        <v>0</v>
      </c>
      <c r="N93" s="82">
        <f>IF('Vastaukset, kilpailijat (taito)'!N93=Pistetaulukko!$I$33,Pistetaulukko!$I$32,IF(OR('Vastaukset, kilpailijat (taito)'!N93=Pistetaulukko!$H$33,'Vastaukset, kilpailijat (taito)'!N93=Pistetaulukko!$J$33),Pistetaulukko!$H$32,IF(OR('Vastaukset, kilpailijat (taito)'!N93=Pistetaulukko!$G$33,'Vastaukset, kilpailijat (taito)'!N93=Pistetaulukko!$K$33),Pistetaulukko!$G$32,IF(OR('Vastaukset, kilpailijat (taito)'!N93=Pistetaulukko!$F$33,'Vastaukset, kilpailijat (taito)'!N93=Pistetaulukko!$L$33),Pistetaulukko!$F$32,IF(OR('Vastaukset, kilpailijat (taito)'!N93=Pistetaulukko!$E$33,'Vastaukset, kilpailijat (taito)'!N93=Pistetaulukko!$M$33),Pistetaulukko!$E$32,IF(OR('Vastaukset, kilpailijat (taito)'!N93=Pistetaulukko!$D$33,'Vastaukset, kilpailijat (taito)'!N93=Pistetaulukko!$N$33),Pistetaulukko!$D$32,0))))))</f>
        <v>0</v>
      </c>
      <c r="O93" s="82">
        <f>IF('Vastaukset, kilpailijat (taito)'!O93=Pistetaulukko!$I$36,Pistetaulukko!$I$35,IF(OR('Vastaukset, kilpailijat (taito)'!O93=Pistetaulukko!$H$36,'Vastaukset, kilpailijat (taito)'!O93=Pistetaulukko!$J$36),Pistetaulukko!$H$35,IF(OR('Vastaukset, kilpailijat (taito)'!O93=Pistetaulukko!$G$36,'Vastaukset, kilpailijat (taito)'!O93=Pistetaulukko!$K$36),Pistetaulukko!$G$35,IF(OR('Vastaukset, kilpailijat (taito)'!O93=Pistetaulukko!$F$36,'Vastaukset, kilpailijat (taito)'!O93=Pistetaulukko!$L$36),Pistetaulukko!$F$35,IF(OR('Vastaukset, kilpailijat (taito)'!O93=Pistetaulukko!$E$36,'Vastaukset, kilpailijat (taito)'!O93=Pistetaulukko!$M$36),Pistetaulukko!$E$35,IF(OR('Vastaukset, kilpailijat (taito)'!O93=Pistetaulukko!$D$36,'Vastaukset, kilpailijat (taito)'!O93=Pistetaulukko!$N$36),Pistetaulukko!$D$35,IF(OR('Vastaukset, kilpailijat (taito)'!O93=Pistetaulukko!$C$36,'Vastaukset, kilpailijat (taito)'!O93=Pistetaulukko!$O$36),Pistetaulukko!$C$35,IF(OR('Vastaukset, kilpailijat (taito)'!O93=Pistetaulukko!$B$36,'Vastaukset, kilpailijat (taito)'!O93=Pistetaulukko!$P$36),Pistetaulukko!$B$35,0))))))))</f>
        <v>0</v>
      </c>
      <c r="P93" s="82">
        <f>IF('Vastaukset, kilpailijat (taito)'!P93=Pistetaulukko!$I$39,Pistetaulukko!$I$38,IF(OR('Vastaukset, kilpailijat (taito)'!P93=Pistetaulukko!$H$39,'Vastaukset, kilpailijat (taito)'!P93=Pistetaulukko!$J$39),Pistetaulukko!$H$38,IF(OR('Vastaukset, kilpailijat (taito)'!P93=Pistetaulukko!$G$39,'Vastaukset, kilpailijat (taito)'!P93=Pistetaulukko!$K$39),Pistetaulukko!$G$38,IF(OR('Vastaukset, kilpailijat (taito)'!P93=Pistetaulukko!$F$39,'Vastaukset, kilpailijat (taito)'!P93=Pistetaulukko!$L$39),Pistetaulukko!$F$38,0))))</f>
        <v>0</v>
      </c>
      <c r="Q93" s="82">
        <f>IF('Vastaukset, kilpailijat (taito)'!Q93=Pistetaulukko!$I$42,Pistetaulukko!$I$41,IF(OR('Vastaukset, kilpailijat (taito)'!Q93=Pistetaulukko!$H$42,'Vastaukset, kilpailijat (taito)'!Q93=Pistetaulukko!$J$42),Pistetaulukko!$H$41,IF(OR('Vastaukset, kilpailijat (taito)'!Q93=Pistetaulukko!$G$42,'Vastaukset, kilpailijat (taito)'!Q93=Pistetaulukko!$K$42),Pistetaulukko!$G$41,IF(OR('Vastaukset, kilpailijat (taito)'!Q93=Pistetaulukko!$F$42,'Vastaukset, kilpailijat (taito)'!Q93=Pistetaulukko!$L$42),Pistetaulukko!$F$41,0))))</f>
        <v>0</v>
      </c>
      <c r="R93" s="82">
        <f>IF('Vastaukset, kilpailijat (taito)'!R93=Pistetaulukko!$I$45,Pistetaulukko!$I$44,IF(OR('Vastaukset, kilpailijat (taito)'!R93=Pistetaulukko!$H$45,'Vastaukset, kilpailijat (taito)'!R93=Pistetaulukko!$J$45),Pistetaulukko!$H$44,IF(OR('Vastaukset, kilpailijat (taito)'!R93=Pistetaulukko!$G$45,'Vastaukset, kilpailijat (taito)'!R93=Pistetaulukko!$K$45),Pistetaulukko!$G$44,IF(OR('Vastaukset, kilpailijat (taito)'!R93=Pistetaulukko!$F$45,'Vastaukset, kilpailijat (taito)'!R93=Pistetaulukko!$L$45),Pistetaulukko!$F$44,0))))</f>
        <v>0</v>
      </c>
      <c r="S93" s="82">
        <f>IF('Vastaukset, kilpailijat (taito)'!S93=Pistetaulukko!$I$48,Pistetaulukko!$I$47,IF(OR('Vastaukset, kilpailijat (taito)'!S93=Pistetaulukko!$H$48,'Vastaukset, kilpailijat (taito)'!S93=Pistetaulukko!$J$48),Pistetaulukko!$H$47,IF(OR('Vastaukset, kilpailijat (taito)'!S93=Pistetaulukko!$G$48,'Vastaukset, kilpailijat (taito)'!S93=Pistetaulukko!$K$48),Pistetaulukko!$G$47,IF(OR('Vastaukset, kilpailijat (taito)'!S93=Pistetaulukko!$F$48,'Vastaukset, kilpailijat (taito)'!S93=Pistetaulukko!$L$48),Pistetaulukko!$F$47,0))))</f>
        <v>0</v>
      </c>
      <c r="T93" s="82">
        <f>IF('Vastaukset, kilpailijat (taito)'!T93=Pistetaulukko!$I$51,Pistetaulukko!$I$50,IF(OR('Vastaukset, kilpailijat (taito)'!T93=Pistetaulukko!$H$51,'Vastaukset, kilpailijat (taito)'!T93=Pistetaulukko!$J$51),Pistetaulukko!$H$50,IF(OR('Vastaukset, kilpailijat (taito)'!T93=Pistetaulukko!$G$51,'Vastaukset, kilpailijat (taito)'!T93=Pistetaulukko!$K$51),Pistetaulukko!$G$50,IF(OR('Vastaukset, kilpailijat (taito)'!T93=Pistetaulukko!$F$51,'Vastaukset, kilpailijat (taito)'!T93=Pistetaulukko!$L$51),Pistetaulukko!$F$50,0))))</f>
        <v>0</v>
      </c>
      <c r="U93" s="82">
        <f>IF('Vastaukset, kilpailijat (taito)'!U93=Pistetaulukko!$I$54,Pistetaulukko!$I$53,IF(OR('Vastaukset, kilpailijat (taito)'!U93=Pistetaulukko!$H$54,'Vastaukset, kilpailijat (taito)'!U93=Pistetaulukko!$J$54),Pistetaulukko!$H$53,IF(OR('Vastaukset, kilpailijat (taito)'!U93=Pistetaulukko!$G$54,'Vastaukset, kilpailijat (taito)'!U93=Pistetaulukko!$K$54),Pistetaulukko!$G$53,IF(OR('Vastaukset, kilpailijat (taito)'!U93=Pistetaulukko!$F$54,'Vastaukset, kilpailijat (taito)'!U93=Pistetaulukko!$L$54),Pistetaulukko!$F$53,0))))</f>
        <v>0</v>
      </c>
      <c r="V93" s="82">
        <f>IF('Vastaukset, kilpailijat (taito)'!V93=Pistetaulukko!$I$57,Pistetaulukko!$I$56,IF(OR('Vastaukset, kilpailijat (taito)'!V93=Pistetaulukko!$H$57,'Vastaukset, kilpailijat (taito)'!V93=Pistetaulukko!$J$57),Pistetaulukko!$H$56,IF(OR('Vastaukset, kilpailijat (taito)'!V93=Pistetaulukko!$G$57,'Vastaukset, kilpailijat (taito)'!V93=Pistetaulukko!$K$57),Pistetaulukko!$G$56,IF(OR('Vastaukset, kilpailijat (taito)'!V93=Pistetaulukko!$F$57,'Vastaukset, kilpailijat (taito)'!V93=Pistetaulukko!$L$57),Pistetaulukko!$F$56,0))))</f>
        <v>0</v>
      </c>
      <c r="W93" s="82">
        <f>IF('Vastaukset, kilpailijat (taito)'!W93=Pistetaulukko!$I$60,Pistetaulukko!$I$59,IF(OR('Vastaukset, kilpailijat (taito)'!W93=Pistetaulukko!$H$60,'Vastaukset, kilpailijat (taito)'!W93=Pistetaulukko!$J$60),Pistetaulukko!$H$59,IF(OR('Vastaukset, kilpailijat (taito)'!W93=Pistetaulukko!$G$60,'Vastaukset, kilpailijat (taito)'!W93=Pistetaulukko!$K$60),Pistetaulukko!$G$59,IF(OR('Vastaukset, kilpailijat (taito)'!W93=Pistetaulukko!$F$60,'Vastaukset, kilpailijat (taito)'!W93=Pistetaulukko!$L$60),Pistetaulukko!$F$59,0))))</f>
        <v>0</v>
      </c>
      <c r="X93" s="82">
        <f>IF('Vastaukset, kilpailijat (taito)'!X93=Pistetaulukko!$I$63,Pistetaulukko!$I$62,IF(OR('Vastaukset, kilpailijat (taito)'!X93=Pistetaulukko!$H$63,'Vastaukset, kilpailijat (taito)'!X93=Pistetaulukko!$J$63),Pistetaulukko!$H$62,IF(OR('Vastaukset, kilpailijat (taito)'!X93=Pistetaulukko!$G$63,'Vastaukset, kilpailijat (taito)'!X93=Pistetaulukko!$K$63),Pistetaulukko!$G$62,IF(OR('Vastaukset, kilpailijat (taito)'!X93=Pistetaulukko!$F$63,'Vastaukset, kilpailijat (taito)'!X93=Pistetaulukko!$L$63),Pistetaulukko!$F$62,0))))</f>
        <v>0</v>
      </c>
      <c r="Y93" s="82">
        <f>IF('Vastaukset, kilpailijat (taito)'!Y93=Pistetaulukko!$I$66,Pistetaulukko!$I$65,IF(OR('Vastaukset, kilpailijat (taito)'!Y93=Pistetaulukko!$H$66,'Vastaukset, kilpailijat (taito)'!Y93=Pistetaulukko!$J$66),Pistetaulukko!$H$65,IF(OR('Vastaukset, kilpailijat (taito)'!Y93=Pistetaulukko!$G$66,'Vastaukset, kilpailijat (taito)'!Y93=Pistetaulukko!$K$66),Pistetaulukko!$G$65,IF(OR('Vastaukset, kilpailijat (taito)'!Y93=Pistetaulukko!$F$66,'Vastaukset, kilpailijat (taito)'!Y93=Pistetaulukko!$L$66),Pistetaulukko!$F$65,IF(OR('Vastaukset, kilpailijat (taito)'!Y93=Pistetaulukko!$E$66,'Vastaukset, kilpailijat (taito)'!Y93=Pistetaulukko!$M$66),Pistetaulukko!$E$65,IF(OR('Vastaukset, kilpailijat (taito)'!Y93=Pistetaulukko!$D$66,'Vastaukset, kilpailijat (taito)'!Y93=Pistetaulukko!$N$66),Pistetaulukko!$D$65,0))))))</f>
        <v>0</v>
      </c>
      <c r="Z93" s="82">
        <f>IF('Vastaukset, kilpailijat (taito)'!Z93=Pistetaulukko!$I$69,Pistetaulukko!$I$68,IF(OR('Vastaukset, kilpailijat (taito)'!Z93=Pistetaulukko!$H$69,'Vastaukset, kilpailijat (taito)'!Z93=Pistetaulukko!$J$69),Pistetaulukko!$H$68,IF(OR('Vastaukset, kilpailijat (taito)'!Z93=Pistetaulukko!$G$69,'Vastaukset, kilpailijat (taito)'!Z93=Pistetaulukko!$K$69),Pistetaulukko!$G$68,IF(OR('Vastaukset, kilpailijat (taito)'!Z93=Pistetaulukko!$F$69,'Vastaukset, kilpailijat (taito)'!Z93=Pistetaulukko!$L$69),Pistetaulukko!$F$68,IF(OR('Vastaukset, kilpailijat (taito)'!Z93=Pistetaulukko!$E$69,'Vastaukset, kilpailijat (taito)'!Z93=Pistetaulukko!$M$69),Pistetaulukko!$E$68,IF(OR('Vastaukset, kilpailijat (taito)'!Z93=Pistetaulukko!$D$69,'Vastaukset, kilpailijat (taito)'!Z93=Pistetaulukko!$N$69),Pistetaulukko!$D$68,0))))))</f>
        <v>0</v>
      </c>
      <c r="AA93" s="4">
        <f t="shared" si="5"/>
        <v>0</v>
      </c>
      <c r="AB93" s="34">
        <f>'Vastaukset, kilpailijat (taito)'!AD93</f>
        <v>0</v>
      </c>
      <c r="AC93" s="125">
        <f>'Vastaukset, kilpailijat (taito)'!AC93</f>
        <v>0</v>
      </c>
      <c r="AD93" s="35">
        <f t="shared" si="6"/>
        <v>-5.2083333333333336E-2</v>
      </c>
      <c r="AE93" s="116">
        <f t="shared" si="7"/>
        <v>0</v>
      </c>
      <c r="AF93" s="38">
        <f t="shared" si="8"/>
        <v>0</v>
      </c>
      <c r="AG93" s="12"/>
    </row>
    <row r="94" spans="1:33" x14ac:dyDescent="0.3">
      <c r="A94" s="7">
        <f>'Vastaukset, kilpailijat (taito)'!A94</f>
        <v>0</v>
      </c>
      <c r="B94" s="56">
        <f>'Vastaukset, kilpailijat (taito)'!B94</f>
        <v>0</v>
      </c>
      <c r="C94" s="6">
        <f>'Vastaukset, kilpailijat (taito)'!C94</f>
        <v>0</v>
      </c>
      <c r="D94" s="6">
        <f>'Vastaukset, kilpailijat (taito)'!D94</f>
        <v>0</v>
      </c>
      <c r="E94" s="82">
        <f>IF('Vastaukset, kilpailijat (taito)'!E94=Pistetaulukko!$I$3,Pistetaulukko!$I$2,0)</f>
        <v>0</v>
      </c>
      <c r="F94" s="82">
        <f>IF('Vastaukset, kilpailijat (taito)'!F94=Pistetaulukko!$I$6,Pistetaulukko!$I$5,IF(OR('Vastaukset, kilpailijat (taito)'!F94=Pistetaulukko!$H$6,'Vastaukset, kilpailijat (taito)'!F94=Pistetaulukko!$J$6),Pistetaulukko!$H$5,IF(OR('Vastaukset, kilpailijat (taito)'!F94=Pistetaulukko!$G$6,'Vastaukset, kilpailijat (taito)'!F94=Pistetaulukko!$K$6),Pistetaulukko!$G$5,IF(OR('Vastaukset, kilpailijat (taito)'!F94=Pistetaulukko!$F$6,'Vastaukset, kilpailijat (taito)'!F94=Pistetaulukko!$L$6),Pistetaulukko!$F$5,0))))</f>
        <v>0</v>
      </c>
      <c r="G94" s="82">
        <f>IF('Vastaukset, kilpailijat (taito)'!G94=Pistetaulukko!$I$9,Pistetaulukko!$I$8,IF(OR('Vastaukset, kilpailijat (taito)'!G94=Pistetaulukko!$H$9,'Vastaukset, kilpailijat (taito)'!G94=Pistetaulukko!$J$9),Pistetaulukko!$H$8,IF(OR('Vastaukset, kilpailijat (taito)'!G94=Pistetaulukko!$G$9,'Vastaukset, kilpailijat (taito)'!G94=Pistetaulukko!$K$9),Pistetaulukko!$G$8,IF(OR('Vastaukset, kilpailijat (taito)'!G94=Pistetaulukko!$F$9,'Vastaukset, kilpailijat (taito)'!G94=Pistetaulukko!$L$9),Pistetaulukko!$F$8,0))))</f>
        <v>0</v>
      </c>
      <c r="H94" s="82">
        <f>IF('Vastaukset, kilpailijat (taito)'!H94=Pistetaulukko!$I$12,Pistetaulukko!$I$11,IF(OR('Vastaukset, kilpailijat (taito)'!H94=Pistetaulukko!$H$12,'Vastaukset, kilpailijat (taito)'!H94=Pistetaulukko!$J$12),Pistetaulukko!$H$11,IF(OR('Vastaukset, kilpailijat (taito)'!H94=Pistetaulukko!$G$12,'Vastaukset, kilpailijat (taito)'!H94=Pistetaulukko!$K$12),Pistetaulukko!$G$11,IF(OR('Vastaukset, kilpailijat (taito)'!H94=Pistetaulukko!$F$12,'Vastaukset, kilpailijat (taito)'!H94=Pistetaulukko!$L$12),Pistetaulukko!$F$11,0))))</f>
        <v>0</v>
      </c>
      <c r="I94" s="82">
        <f>IF('Vastaukset, kilpailijat (taito)'!I94=Pistetaulukko!$I$18,Pistetaulukko!$I$17,0)</f>
        <v>0</v>
      </c>
      <c r="J94" s="82">
        <f>IF('Vastaukset, kilpailijat (taito)'!J94=Pistetaulukko!$I$21,Pistetaulukko!$I$20,IF(OR('Vastaukset, kilpailijat (taito)'!J94=Pistetaulukko!$H$21,'Vastaukset, kilpailijat (taito)'!J94=Pistetaulukko!$J$21),Pistetaulukko!$H$20,IF(OR('Vastaukset, kilpailijat (taito)'!J94=Pistetaulukko!$G$21,'Vastaukset, kilpailijat (taito)'!J94=Pistetaulukko!$K$21),Pistetaulukko!$G$20,IF(OR('Vastaukset, kilpailijat (taito)'!J94=Pistetaulukko!$F$21,'Vastaukset, kilpailijat (taito)'!J94=Pistetaulukko!$L$21),Pistetaulukko!$F$20,0))))</f>
        <v>0</v>
      </c>
      <c r="K94" s="82">
        <f>IF('Vastaukset, kilpailijat (taito)'!K94=Pistetaulukko!$I$24,Pistetaulukko!$I$23,0)</f>
        <v>0</v>
      </c>
      <c r="L94" s="82">
        <f>IF('Vastaukset, kilpailijat (taito)'!L94=Pistetaulukko!$I$27,Pistetaulukko!$I$26,IF(OR('Vastaukset, kilpailijat (taito)'!L94=Pistetaulukko!$H$27,'Vastaukset, kilpailijat (taito)'!L94=Pistetaulukko!$J$27),Pistetaulukko!$H$26,IF(OR('Vastaukset, kilpailijat (taito)'!L94=Pistetaulukko!$G$27,'Vastaukset, kilpailijat (taito)'!L94=Pistetaulukko!$K$27),Pistetaulukko!$G$26,IF(OR('Vastaukset, kilpailijat (taito)'!L94=Pistetaulukko!$F$27,'Vastaukset, kilpailijat (taito)'!L94=Pistetaulukko!$L$27),Pistetaulukko!$F$26,0))))</f>
        <v>0</v>
      </c>
      <c r="M94" s="82">
        <f>IF('Vastaukset, kilpailijat (taito)'!M94=Pistetaulukko!$I$30,Pistetaulukko!$I$29,0)</f>
        <v>0</v>
      </c>
      <c r="N94" s="82">
        <f>IF('Vastaukset, kilpailijat (taito)'!N94=Pistetaulukko!$I$33,Pistetaulukko!$I$32,IF(OR('Vastaukset, kilpailijat (taito)'!N94=Pistetaulukko!$H$33,'Vastaukset, kilpailijat (taito)'!N94=Pistetaulukko!$J$33),Pistetaulukko!$H$32,IF(OR('Vastaukset, kilpailijat (taito)'!N94=Pistetaulukko!$G$33,'Vastaukset, kilpailijat (taito)'!N94=Pistetaulukko!$K$33),Pistetaulukko!$G$32,IF(OR('Vastaukset, kilpailijat (taito)'!N94=Pistetaulukko!$F$33,'Vastaukset, kilpailijat (taito)'!N94=Pistetaulukko!$L$33),Pistetaulukko!$F$32,IF(OR('Vastaukset, kilpailijat (taito)'!N94=Pistetaulukko!$E$33,'Vastaukset, kilpailijat (taito)'!N94=Pistetaulukko!$M$33),Pistetaulukko!$E$32,IF(OR('Vastaukset, kilpailijat (taito)'!N94=Pistetaulukko!$D$33,'Vastaukset, kilpailijat (taito)'!N94=Pistetaulukko!$N$33),Pistetaulukko!$D$32,0))))))</f>
        <v>0</v>
      </c>
      <c r="O94" s="82">
        <f>IF('Vastaukset, kilpailijat (taito)'!O94=Pistetaulukko!$I$36,Pistetaulukko!$I$35,IF(OR('Vastaukset, kilpailijat (taito)'!O94=Pistetaulukko!$H$36,'Vastaukset, kilpailijat (taito)'!O94=Pistetaulukko!$J$36),Pistetaulukko!$H$35,IF(OR('Vastaukset, kilpailijat (taito)'!O94=Pistetaulukko!$G$36,'Vastaukset, kilpailijat (taito)'!O94=Pistetaulukko!$K$36),Pistetaulukko!$G$35,IF(OR('Vastaukset, kilpailijat (taito)'!O94=Pistetaulukko!$F$36,'Vastaukset, kilpailijat (taito)'!O94=Pistetaulukko!$L$36),Pistetaulukko!$F$35,IF(OR('Vastaukset, kilpailijat (taito)'!O94=Pistetaulukko!$E$36,'Vastaukset, kilpailijat (taito)'!O94=Pistetaulukko!$M$36),Pistetaulukko!$E$35,IF(OR('Vastaukset, kilpailijat (taito)'!O94=Pistetaulukko!$D$36,'Vastaukset, kilpailijat (taito)'!O94=Pistetaulukko!$N$36),Pistetaulukko!$D$35,IF(OR('Vastaukset, kilpailijat (taito)'!O94=Pistetaulukko!$C$36,'Vastaukset, kilpailijat (taito)'!O94=Pistetaulukko!$O$36),Pistetaulukko!$C$35,IF(OR('Vastaukset, kilpailijat (taito)'!O94=Pistetaulukko!$B$36,'Vastaukset, kilpailijat (taito)'!O94=Pistetaulukko!$P$36),Pistetaulukko!$B$35,0))))))))</f>
        <v>0</v>
      </c>
      <c r="P94" s="82">
        <f>IF('Vastaukset, kilpailijat (taito)'!P94=Pistetaulukko!$I$39,Pistetaulukko!$I$38,IF(OR('Vastaukset, kilpailijat (taito)'!P94=Pistetaulukko!$H$39,'Vastaukset, kilpailijat (taito)'!P94=Pistetaulukko!$J$39),Pistetaulukko!$H$38,IF(OR('Vastaukset, kilpailijat (taito)'!P94=Pistetaulukko!$G$39,'Vastaukset, kilpailijat (taito)'!P94=Pistetaulukko!$K$39),Pistetaulukko!$G$38,IF(OR('Vastaukset, kilpailijat (taito)'!P94=Pistetaulukko!$F$39,'Vastaukset, kilpailijat (taito)'!P94=Pistetaulukko!$L$39),Pistetaulukko!$F$38,0))))</f>
        <v>0</v>
      </c>
      <c r="Q94" s="82">
        <f>IF('Vastaukset, kilpailijat (taito)'!Q94=Pistetaulukko!$I$42,Pistetaulukko!$I$41,IF(OR('Vastaukset, kilpailijat (taito)'!Q94=Pistetaulukko!$H$42,'Vastaukset, kilpailijat (taito)'!Q94=Pistetaulukko!$J$42),Pistetaulukko!$H$41,IF(OR('Vastaukset, kilpailijat (taito)'!Q94=Pistetaulukko!$G$42,'Vastaukset, kilpailijat (taito)'!Q94=Pistetaulukko!$K$42),Pistetaulukko!$G$41,IF(OR('Vastaukset, kilpailijat (taito)'!Q94=Pistetaulukko!$F$42,'Vastaukset, kilpailijat (taito)'!Q94=Pistetaulukko!$L$42),Pistetaulukko!$F$41,0))))</f>
        <v>0</v>
      </c>
      <c r="R94" s="82">
        <f>IF('Vastaukset, kilpailijat (taito)'!R94=Pistetaulukko!$I$45,Pistetaulukko!$I$44,IF(OR('Vastaukset, kilpailijat (taito)'!R94=Pistetaulukko!$H$45,'Vastaukset, kilpailijat (taito)'!R94=Pistetaulukko!$J$45),Pistetaulukko!$H$44,IF(OR('Vastaukset, kilpailijat (taito)'!R94=Pistetaulukko!$G$45,'Vastaukset, kilpailijat (taito)'!R94=Pistetaulukko!$K$45),Pistetaulukko!$G$44,IF(OR('Vastaukset, kilpailijat (taito)'!R94=Pistetaulukko!$F$45,'Vastaukset, kilpailijat (taito)'!R94=Pistetaulukko!$L$45),Pistetaulukko!$F$44,0))))</f>
        <v>0</v>
      </c>
      <c r="S94" s="82">
        <f>IF('Vastaukset, kilpailijat (taito)'!S94=Pistetaulukko!$I$48,Pistetaulukko!$I$47,IF(OR('Vastaukset, kilpailijat (taito)'!S94=Pistetaulukko!$H$48,'Vastaukset, kilpailijat (taito)'!S94=Pistetaulukko!$J$48),Pistetaulukko!$H$47,IF(OR('Vastaukset, kilpailijat (taito)'!S94=Pistetaulukko!$G$48,'Vastaukset, kilpailijat (taito)'!S94=Pistetaulukko!$K$48),Pistetaulukko!$G$47,IF(OR('Vastaukset, kilpailijat (taito)'!S94=Pistetaulukko!$F$48,'Vastaukset, kilpailijat (taito)'!S94=Pistetaulukko!$L$48),Pistetaulukko!$F$47,0))))</f>
        <v>0</v>
      </c>
      <c r="T94" s="82">
        <f>IF('Vastaukset, kilpailijat (taito)'!T94=Pistetaulukko!$I$51,Pistetaulukko!$I$50,IF(OR('Vastaukset, kilpailijat (taito)'!T94=Pistetaulukko!$H$51,'Vastaukset, kilpailijat (taito)'!T94=Pistetaulukko!$J$51),Pistetaulukko!$H$50,IF(OR('Vastaukset, kilpailijat (taito)'!T94=Pistetaulukko!$G$51,'Vastaukset, kilpailijat (taito)'!T94=Pistetaulukko!$K$51),Pistetaulukko!$G$50,IF(OR('Vastaukset, kilpailijat (taito)'!T94=Pistetaulukko!$F$51,'Vastaukset, kilpailijat (taito)'!T94=Pistetaulukko!$L$51),Pistetaulukko!$F$50,0))))</f>
        <v>0</v>
      </c>
      <c r="U94" s="82">
        <f>IF('Vastaukset, kilpailijat (taito)'!U94=Pistetaulukko!$I$54,Pistetaulukko!$I$53,IF(OR('Vastaukset, kilpailijat (taito)'!U94=Pistetaulukko!$H$54,'Vastaukset, kilpailijat (taito)'!U94=Pistetaulukko!$J$54),Pistetaulukko!$H$53,IF(OR('Vastaukset, kilpailijat (taito)'!U94=Pistetaulukko!$G$54,'Vastaukset, kilpailijat (taito)'!U94=Pistetaulukko!$K$54),Pistetaulukko!$G$53,IF(OR('Vastaukset, kilpailijat (taito)'!U94=Pistetaulukko!$F$54,'Vastaukset, kilpailijat (taito)'!U94=Pistetaulukko!$L$54),Pistetaulukko!$F$53,0))))</f>
        <v>0</v>
      </c>
      <c r="V94" s="82">
        <f>IF('Vastaukset, kilpailijat (taito)'!V94=Pistetaulukko!$I$57,Pistetaulukko!$I$56,IF(OR('Vastaukset, kilpailijat (taito)'!V94=Pistetaulukko!$H$57,'Vastaukset, kilpailijat (taito)'!V94=Pistetaulukko!$J$57),Pistetaulukko!$H$56,IF(OR('Vastaukset, kilpailijat (taito)'!V94=Pistetaulukko!$G$57,'Vastaukset, kilpailijat (taito)'!V94=Pistetaulukko!$K$57),Pistetaulukko!$G$56,IF(OR('Vastaukset, kilpailijat (taito)'!V94=Pistetaulukko!$F$57,'Vastaukset, kilpailijat (taito)'!V94=Pistetaulukko!$L$57),Pistetaulukko!$F$56,0))))</f>
        <v>0</v>
      </c>
      <c r="W94" s="82">
        <f>IF('Vastaukset, kilpailijat (taito)'!W94=Pistetaulukko!$I$60,Pistetaulukko!$I$59,IF(OR('Vastaukset, kilpailijat (taito)'!W94=Pistetaulukko!$H$60,'Vastaukset, kilpailijat (taito)'!W94=Pistetaulukko!$J$60),Pistetaulukko!$H$59,IF(OR('Vastaukset, kilpailijat (taito)'!W94=Pistetaulukko!$G$60,'Vastaukset, kilpailijat (taito)'!W94=Pistetaulukko!$K$60),Pistetaulukko!$G$59,IF(OR('Vastaukset, kilpailijat (taito)'!W94=Pistetaulukko!$F$60,'Vastaukset, kilpailijat (taito)'!W94=Pistetaulukko!$L$60),Pistetaulukko!$F$59,0))))</f>
        <v>0</v>
      </c>
      <c r="X94" s="82">
        <f>IF('Vastaukset, kilpailijat (taito)'!X94=Pistetaulukko!$I$63,Pistetaulukko!$I$62,IF(OR('Vastaukset, kilpailijat (taito)'!X94=Pistetaulukko!$H$63,'Vastaukset, kilpailijat (taito)'!X94=Pistetaulukko!$J$63),Pistetaulukko!$H$62,IF(OR('Vastaukset, kilpailijat (taito)'!X94=Pistetaulukko!$G$63,'Vastaukset, kilpailijat (taito)'!X94=Pistetaulukko!$K$63),Pistetaulukko!$G$62,IF(OR('Vastaukset, kilpailijat (taito)'!X94=Pistetaulukko!$F$63,'Vastaukset, kilpailijat (taito)'!X94=Pistetaulukko!$L$63),Pistetaulukko!$F$62,0))))</f>
        <v>0</v>
      </c>
      <c r="Y94" s="82">
        <f>IF('Vastaukset, kilpailijat (taito)'!Y94=Pistetaulukko!$I$66,Pistetaulukko!$I$65,IF(OR('Vastaukset, kilpailijat (taito)'!Y94=Pistetaulukko!$H$66,'Vastaukset, kilpailijat (taito)'!Y94=Pistetaulukko!$J$66),Pistetaulukko!$H$65,IF(OR('Vastaukset, kilpailijat (taito)'!Y94=Pistetaulukko!$G$66,'Vastaukset, kilpailijat (taito)'!Y94=Pistetaulukko!$K$66),Pistetaulukko!$G$65,IF(OR('Vastaukset, kilpailijat (taito)'!Y94=Pistetaulukko!$F$66,'Vastaukset, kilpailijat (taito)'!Y94=Pistetaulukko!$L$66),Pistetaulukko!$F$65,IF(OR('Vastaukset, kilpailijat (taito)'!Y94=Pistetaulukko!$E$66,'Vastaukset, kilpailijat (taito)'!Y94=Pistetaulukko!$M$66),Pistetaulukko!$E$65,IF(OR('Vastaukset, kilpailijat (taito)'!Y94=Pistetaulukko!$D$66,'Vastaukset, kilpailijat (taito)'!Y94=Pistetaulukko!$N$66),Pistetaulukko!$D$65,0))))))</f>
        <v>0</v>
      </c>
      <c r="Z94" s="82">
        <f>IF('Vastaukset, kilpailijat (taito)'!Z94=Pistetaulukko!$I$69,Pistetaulukko!$I$68,IF(OR('Vastaukset, kilpailijat (taito)'!Z94=Pistetaulukko!$H$69,'Vastaukset, kilpailijat (taito)'!Z94=Pistetaulukko!$J$69),Pistetaulukko!$H$68,IF(OR('Vastaukset, kilpailijat (taito)'!Z94=Pistetaulukko!$G$69,'Vastaukset, kilpailijat (taito)'!Z94=Pistetaulukko!$K$69),Pistetaulukko!$G$68,IF(OR('Vastaukset, kilpailijat (taito)'!Z94=Pistetaulukko!$F$69,'Vastaukset, kilpailijat (taito)'!Z94=Pistetaulukko!$L$69),Pistetaulukko!$F$68,IF(OR('Vastaukset, kilpailijat (taito)'!Z94=Pistetaulukko!$E$69,'Vastaukset, kilpailijat (taito)'!Z94=Pistetaulukko!$M$69),Pistetaulukko!$E$68,IF(OR('Vastaukset, kilpailijat (taito)'!Z94=Pistetaulukko!$D$69,'Vastaukset, kilpailijat (taito)'!Z94=Pistetaulukko!$N$69),Pistetaulukko!$D$68,0))))))</f>
        <v>0</v>
      </c>
      <c r="AA94" s="4">
        <f t="shared" si="5"/>
        <v>0</v>
      </c>
      <c r="AB94" s="34">
        <f>'Vastaukset, kilpailijat (taito)'!AD94</f>
        <v>0</v>
      </c>
      <c r="AC94" s="125">
        <f>'Vastaukset, kilpailijat (taito)'!AC94</f>
        <v>0</v>
      </c>
      <c r="AD94" s="35">
        <f t="shared" si="6"/>
        <v>-5.2083333333333336E-2</v>
      </c>
      <c r="AE94" s="116">
        <f t="shared" si="7"/>
        <v>0</v>
      </c>
      <c r="AF94" s="38">
        <f t="shared" si="8"/>
        <v>0</v>
      </c>
      <c r="AG94" s="12"/>
    </row>
    <row r="95" spans="1:33" x14ac:dyDescent="0.3">
      <c r="A95" s="7">
        <f>'Vastaukset, kilpailijat (taito)'!A95</f>
        <v>0</v>
      </c>
      <c r="B95" s="56">
        <f>'Vastaukset, kilpailijat (taito)'!B95</f>
        <v>0</v>
      </c>
      <c r="C95" s="6">
        <f>'Vastaukset, kilpailijat (taito)'!C95</f>
        <v>0</v>
      </c>
      <c r="D95" s="6">
        <f>'Vastaukset, kilpailijat (taito)'!D95</f>
        <v>0</v>
      </c>
      <c r="E95" s="82">
        <f>IF('Vastaukset, kilpailijat (taito)'!E95=Pistetaulukko!$I$3,Pistetaulukko!$I$2,0)</f>
        <v>0</v>
      </c>
      <c r="F95" s="82">
        <f>IF('Vastaukset, kilpailijat (taito)'!F95=Pistetaulukko!$I$6,Pistetaulukko!$I$5,IF(OR('Vastaukset, kilpailijat (taito)'!F95=Pistetaulukko!$H$6,'Vastaukset, kilpailijat (taito)'!F95=Pistetaulukko!$J$6),Pistetaulukko!$H$5,IF(OR('Vastaukset, kilpailijat (taito)'!F95=Pistetaulukko!$G$6,'Vastaukset, kilpailijat (taito)'!F95=Pistetaulukko!$K$6),Pistetaulukko!$G$5,IF(OR('Vastaukset, kilpailijat (taito)'!F95=Pistetaulukko!$F$6,'Vastaukset, kilpailijat (taito)'!F95=Pistetaulukko!$L$6),Pistetaulukko!$F$5,0))))</f>
        <v>0</v>
      </c>
      <c r="G95" s="82">
        <f>IF('Vastaukset, kilpailijat (taito)'!G95=Pistetaulukko!$I$9,Pistetaulukko!$I$8,IF(OR('Vastaukset, kilpailijat (taito)'!G95=Pistetaulukko!$H$9,'Vastaukset, kilpailijat (taito)'!G95=Pistetaulukko!$J$9),Pistetaulukko!$H$8,IF(OR('Vastaukset, kilpailijat (taito)'!G95=Pistetaulukko!$G$9,'Vastaukset, kilpailijat (taito)'!G95=Pistetaulukko!$K$9),Pistetaulukko!$G$8,IF(OR('Vastaukset, kilpailijat (taito)'!G95=Pistetaulukko!$F$9,'Vastaukset, kilpailijat (taito)'!G95=Pistetaulukko!$L$9),Pistetaulukko!$F$8,0))))</f>
        <v>0</v>
      </c>
      <c r="H95" s="82">
        <f>IF('Vastaukset, kilpailijat (taito)'!H95=Pistetaulukko!$I$12,Pistetaulukko!$I$11,IF(OR('Vastaukset, kilpailijat (taito)'!H95=Pistetaulukko!$H$12,'Vastaukset, kilpailijat (taito)'!H95=Pistetaulukko!$J$12),Pistetaulukko!$H$11,IF(OR('Vastaukset, kilpailijat (taito)'!H95=Pistetaulukko!$G$12,'Vastaukset, kilpailijat (taito)'!H95=Pistetaulukko!$K$12),Pistetaulukko!$G$11,IF(OR('Vastaukset, kilpailijat (taito)'!H95=Pistetaulukko!$F$12,'Vastaukset, kilpailijat (taito)'!H95=Pistetaulukko!$L$12),Pistetaulukko!$F$11,0))))</f>
        <v>0</v>
      </c>
      <c r="I95" s="82">
        <f>IF('Vastaukset, kilpailijat (taito)'!I95=Pistetaulukko!$I$18,Pistetaulukko!$I$17,0)</f>
        <v>0</v>
      </c>
      <c r="J95" s="82">
        <f>IF('Vastaukset, kilpailijat (taito)'!J95=Pistetaulukko!$I$21,Pistetaulukko!$I$20,IF(OR('Vastaukset, kilpailijat (taito)'!J95=Pistetaulukko!$H$21,'Vastaukset, kilpailijat (taito)'!J95=Pistetaulukko!$J$21),Pistetaulukko!$H$20,IF(OR('Vastaukset, kilpailijat (taito)'!J95=Pistetaulukko!$G$21,'Vastaukset, kilpailijat (taito)'!J95=Pistetaulukko!$K$21),Pistetaulukko!$G$20,IF(OR('Vastaukset, kilpailijat (taito)'!J95=Pistetaulukko!$F$21,'Vastaukset, kilpailijat (taito)'!J95=Pistetaulukko!$L$21),Pistetaulukko!$F$20,0))))</f>
        <v>0</v>
      </c>
      <c r="K95" s="82">
        <f>IF('Vastaukset, kilpailijat (taito)'!K95=Pistetaulukko!$I$24,Pistetaulukko!$I$23,0)</f>
        <v>0</v>
      </c>
      <c r="L95" s="82">
        <f>IF('Vastaukset, kilpailijat (taito)'!L95=Pistetaulukko!$I$27,Pistetaulukko!$I$26,IF(OR('Vastaukset, kilpailijat (taito)'!L95=Pistetaulukko!$H$27,'Vastaukset, kilpailijat (taito)'!L95=Pistetaulukko!$J$27),Pistetaulukko!$H$26,IF(OR('Vastaukset, kilpailijat (taito)'!L95=Pistetaulukko!$G$27,'Vastaukset, kilpailijat (taito)'!L95=Pistetaulukko!$K$27),Pistetaulukko!$G$26,IF(OR('Vastaukset, kilpailijat (taito)'!L95=Pistetaulukko!$F$27,'Vastaukset, kilpailijat (taito)'!L95=Pistetaulukko!$L$27),Pistetaulukko!$F$26,0))))</f>
        <v>0</v>
      </c>
      <c r="M95" s="82">
        <f>IF('Vastaukset, kilpailijat (taito)'!M95=Pistetaulukko!$I$30,Pistetaulukko!$I$29,0)</f>
        <v>0</v>
      </c>
      <c r="N95" s="82">
        <f>IF('Vastaukset, kilpailijat (taito)'!N95=Pistetaulukko!$I$33,Pistetaulukko!$I$32,IF(OR('Vastaukset, kilpailijat (taito)'!N95=Pistetaulukko!$H$33,'Vastaukset, kilpailijat (taito)'!N95=Pistetaulukko!$J$33),Pistetaulukko!$H$32,IF(OR('Vastaukset, kilpailijat (taito)'!N95=Pistetaulukko!$G$33,'Vastaukset, kilpailijat (taito)'!N95=Pistetaulukko!$K$33),Pistetaulukko!$G$32,IF(OR('Vastaukset, kilpailijat (taito)'!N95=Pistetaulukko!$F$33,'Vastaukset, kilpailijat (taito)'!N95=Pistetaulukko!$L$33),Pistetaulukko!$F$32,IF(OR('Vastaukset, kilpailijat (taito)'!N95=Pistetaulukko!$E$33,'Vastaukset, kilpailijat (taito)'!N95=Pistetaulukko!$M$33),Pistetaulukko!$E$32,IF(OR('Vastaukset, kilpailijat (taito)'!N95=Pistetaulukko!$D$33,'Vastaukset, kilpailijat (taito)'!N95=Pistetaulukko!$N$33),Pistetaulukko!$D$32,0))))))</f>
        <v>0</v>
      </c>
      <c r="O95" s="82">
        <f>IF('Vastaukset, kilpailijat (taito)'!O95=Pistetaulukko!$I$36,Pistetaulukko!$I$35,IF(OR('Vastaukset, kilpailijat (taito)'!O95=Pistetaulukko!$H$36,'Vastaukset, kilpailijat (taito)'!O95=Pistetaulukko!$J$36),Pistetaulukko!$H$35,IF(OR('Vastaukset, kilpailijat (taito)'!O95=Pistetaulukko!$G$36,'Vastaukset, kilpailijat (taito)'!O95=Pistetaulukko!$K$36),Pistetaulukko!$G$35,IF(OR('Vastaukset, kilpailijat (taito)'!O95=Pistetaulukko!$F$36,'Vastaukset, kilpailijat (taito)'!O95=Pistetaulukko!$L$36),Pistetaulukko!$F$35,IF(OR('Vastaukset, kilpailijat (taito)'!O95=Pistetaulukko!$E$36,'Vastaukset, kilpailijat (taito)'!O95=Pistetaulukko!$M$36),Pistetaulukko!$E$35,IF(OR('Vastaukset, kilpailijat (taito)'!O95=Pistetaulukko!$D$36,'Vastaukset, kilpailijat (taito)'!O95=Pistetaulukko!$N$36),Pistetaulukko!$D$35,IF(OR('Vastaukset, kilpailijat (taito)'!O95=Pistetaulukko!$C$36,'Vastaukset, kilpailijat (taito)'!O95=Pistetaulukko!$O$36),Pistetaulukko!$C$35,IF(OR('Vastaukset, kilpailijat (taito)'!O95=Pistetaulukko!$B$36,'Vastaukset, kilpailijat (taito)'!O95=Pistetaulukko!$P$36),Pistetaulukko!$B$35,0))))))))</f>
        <v>0</v>
      </c>
      <c r="P95" s="82">
        <f>IF('Vastaukset, kilpailijat (taito)'!P95=Pistetaulukko!$I$39,Pistetaulukko!$I$38,IF(OR('Vastaukset, kilpailijat (taito)'!P95=Pistetaulukko!$H$39,'Vastaukset, kilpailijat (taito)'!P95=Pistetaulukko!$J$39),Pistetaulukko!$H$38,IF(OR('Vastaukset, kilpailijat (taito)'!P95=Pistetaulukko!$G$39,'Vastaukset, kilpailijat (taito)'!P95=Pistetaulukko!$K$39),Pistetaulukko!$G$38,IF(OR('Vastaukset, kilpailijat (taito)'!P95=Pistetaulukko!$F$39,'Vastaukset, kilpailijat (taito)'!P95=Pistetaulukko!$L$39),Pistetaulukko!$F$38,0))))</f>
        <v>0</v>
      </c>
      <c r="Q95" s="82">
        <f>IF('Vastaukset, kilpailijat (taito)'!Q95=Pistetaulukko!$I$42,Pistetaulukko!$I$41,IF(OR('Vastaukset, kilpailijat (taito)'!Q95=Pistetaulukko!$H$42,'Vastaukset, kilpailijat (taito)'!Q95=Pistetaulukko!$J$42),Pistetaulukko!$H$41,IF(OR('Vastaukset, kilpailijat (taito)'!Q95=Pistetaulukko!$G$42,'Vastaukset, kilpailijat (taito)'!Q95=Pistetaulukko!$K$42),Pistetaulukko!$G$41,IF(OR('Vastaukset, kilpailijat (taito)'!Q95=Pistetaulukko!$F$42,'Vastaukset, kilpailijat (taito)'!Q95=Pistetaulukko!$L$42),Pistetaulukko!$F$41,0))))</f>
        <v>0</v>
      </c>
      <c r="R95" s="82">
        <f>IF('Vastaukset, kilpailijat (taito)'!R95=Pistetaulukko!$I$45,Pistetaulukko!$I$44,IF(OR('Vastaukset, kilpailijat (taito)'!R95=Pistetaulukko!$H$45,'Vastaukset, kilpailijat (taito)'!R95=Pistetaulukko!$J$45),Pistetaulukko!$H$44,IF(OR('Vastaukset, kilpailijat (taito)'!R95=Pistetaulukko!$G$45,'Vastaukset, kilpailijat (taito)'!R95=Pistetaulukko!$K$45),Pistetaulukko!$G$44,IF(OR('Vastaukset, kilpailijat (taito)'!R95=Pistetaulukko!$F$45,'Vastaukset, kilpailijat (taito)'!R95=Pistetaulukko!$L$45),Pistetaulukko!$F$44,0))))</f>
        <v>0</v>
      </c>
      <c r="S95" s="82">
        <f>IF('Vastaukset, kilpailijat (taito)'!S95=Pistetaulukko!$I$48,Pistetaulukko!$I$47,IF(OR('Vastaukset, kilpailijat (taito)'!S95=Pistetaulukko!$H$48,'Vastaukset, kilpailijat (taito)'!S95=Pistetaulukko!$J$48),Pistetaulukko!$H$47,IF(OR('Vastaukset, kilpailijat (taito)'!S95=Pistetaulukko!$G$48,'Vastaukset, kilpailijat (taito)'!S95=Pistetaulukko!$K$48),Pistetaulukko!$G$47,IF(OR('Vastaukset, kilpailijat (taito)'!S95=Pistetaulukko!$F$48,'Vastaukset, kilpailijat (taito)'!S95=Pistetaulukko!$L$48),Pistetaulukko!$F$47,0))))</f>
        <v>0</v>
      </c>
      <c r="T95" s="82">
        <f>IF('Vastaukset, kilpailijat (taito)'!T95=Pistetaulukko!$I$51,Pistetaulukko!$I$50,IF(OR('Vastaukset, kilpailijat (taito)'!T95=Pistetaulukko!$H$51,'Vastaukset, kilpailijat (taito)'!T95=Pistetaulukko!$J$51),Pistetaulukko!$H$50,IF(OR('Vastaukset, kilpailijat (taito)'!T95=Pistetaulukko!$G$51,'Vastaukset, kilpailijat (taito)'!T95=Pistetaulukko!$K$51),Pistetaulukko!$G$50,IF(OR('Vastaukset, kilpailijat (taito)'!T95=Pistetaulukko!$F$51,'Vastaukset, kilpailijat (taito)'!T95=Pistetaulukko!$L$51),Pistetaulukko!$F$50,0))))</f>
        <v>0</v>
      </c>
      <c r="U95" s="82">
        <f>IF('Vastaukset, kilpailijat (taito)'!U95=Pistetaulukko!$I$54,Pistetaulukko!$I$53,IF(OR('Vastaukset, kilpailijat (taito)'!U95=Pistetaulukko!$H$54,'Vastaukset, kilpailijat (taito)'!U95=Pistetaulukko!$J$54),Pistetaulukko!$H$53,IF(OR('Vastaukset, kilpailijat (taito)'!U95=Pistetaulukko!$G$54,'Vastaukset, kilpailijat (taito)'!U95=Pistetaulukko!$K$54),Pistetaulukko!$G$53,IF(OR('Vastaukset, kilpailijat (taito)'!U95=Pistetaulukko!$F$54,'Vastaukset, kilpailijat (taito)'!U95=Pistetaulukko!$L$54),Pistetaulukko!$F$53,0))))</f>
        <v>0</v>
      </c>
      <c r="V95" s="82">
        <f>IF('Vastaukset, kilpailijat (taito)'!V95=Pistetaulukko!$I$57,Pistetaulukko!$I$56,IF(OR('Vastaukset, kilpailijat (taito)'!V95=Pistetaulukko!$H$57,'Vastaukset, kilpailijat (taito)'!V95=Pistetaulukko!$J$57),Pistetaulukko!$H$56,IF(OR('Vastaukset, kilpailijat (taito)'!V95=Pistetaulukko!$G$57,'Vastaukset, kilpailijat (taito)'!V95=Pistetaulukko!$K$57),Pistetaulukko!$G$56,IF(OR('Vastaukset, kilpailijat (taito)'!V95=Pistetaulukko!$F$57,'Vastaukset, kilpailijat (taito)'!V95=Pistetaulukko!$L$57),Pistetaulukko!$F$56,0))))</f>
        <v>0</v>
      </c>
      <c r="W95" s="82">
        <f>IF('Vastaukset, kilpailijat (taito)'!W95=Pistetaulukko!$I$60,Pistetaulukko!$I$59,IF(OR('Vastaukset, kilpailijat (taito)'!W95=Pistetaulukko!$H$60,'Vastaukset, kilpailijat (taito)'!W95=Pistetaulukko!$J$60),Pistetaulukko!$H$59,IF(OR('Vastaukset, kilpailijat (taito)'!W95=Pistetaulukko!$G$60,'Vastaukset, kilpailijat (taito)'!W95=Pistetaulukko!$K$60),Pistetaulukko!$G$59,IF(OR('Vastaukset, kilpailijat (taito)'!W95=Pistetaulukko!$F$60,'Vastaukset, kilpailijat (taito)'!W95=Pistetaulukko!$L$60),Pistetaulukko!$F$59,0))))</f>
        <v>0</v>
      </c>
      <c r="X95" s="82">
        <f>IF('Vastaukset, kilpailijat (taito)'!X95=Pistetaulukko!$I$63,Pistetaulukko!$I$62,IF(OR('Vastaukset, kilpailijat (taito)'!X95=Pistetaulukko!$H$63,'Vastaukset, kilpailijat (taito)'!X95=Pistetaulukko!$J$63),Pistetaulukko!$H$62,IF(OR('Vastaukset, kilpailijat (taito)'!X95=Pistetaulukko!$G$63,'Vastaukset, kilpailijat (taito)'!X95=Pistetaulukko!$K$63),Pistetaulukko!$G$62,IF(OR('Vastaukset, kilpailijat (taito)'!X95=Pistetaulukko!$F$63,'Vastaukset, kilpailijat (taito)'!X95=Pistetaulukko!$L$63),Pistetaulukko!$F$62,0))))</f>
        <v>0</v>
      </c>
      <c r="Y95" s="82">
        <f>IF('Vastaukset, kilpailijat (taito)'!Y95=Pistetaulukko!$I$66,Pistetaulukko!$I$65,IF(OR('Vastaukset, kilpailijat (taito)'!Y95=Pistetaulukko!$H$66,'Vastaukset, kilpailijat (taito)'!Y95=Pistetaulukko!$J$66),Pistetaulukko!$H$65,IF(OR('Vastaukset, kilpailijat (taito)'!Y95=Pistetaulukko!$G$66,'Vastaukset, kilpailijat (taito)'!Y95=Pistetaulukko!$K$66),Pistetaulukko!$G$65,IF(OR('Vastaukset, kilpailijat (taito)'!Y95=Pistetaulukko!$F$66,'Vastaukset, kilpailijat (taito)'!Y95=Pistetaulukko!$L$66),Pistetaulukko!$F$65,IF(OR('Vastaukset, kilpailijat (taito)'!Y95=Pistetaulukko!$E$66,'Vastaukset, kilpailijat (taito)'!Y95=Pistetaulukko!$M$66),Pistetaulukko!$E$65,IF(OR('Vastaukset, kilpailijat (taito)'!Y95=Pistetaulukko!$D$66,'Vastaukset, kilpailijat (taito)'!Y95=Pistetaulukko!$N$66),Pistetaulukko!$D$65,0))))))</f>
        <v>0</v>
      </c>
      <c r="Z95" s="82">
        <f>IF('Vastaukset, kilpailijat (taito)'!Z95=Pistetaulukko!$I$69,Pistetaulukko!$I$68,IF(OR('Vastaukset, kilpailijat (taito)'!Z95=Pistetaulukko!$H$69,'Vastaukset, kilpailijat (taito)'!Z95=Pistetaulukko!$J$69),Pistetaulukko!$H$68,IF(OR('Vastaukset, kilpailijat (taito)'!Z95=Pistetaulukko!$G$69,'Vastaukset, kilpailijat (taito)'!Z95=Pistetaulukko!$K$69),Pistetaulukko!$G$68,IF(OR('Vastaukset, kilpailijat (taito)'!Z95=Pistetaulukko!$F$69,'Vastaukset, kilpailijat (taito)'!Z95=Pistetaulukko!$L$69),Pistetaulukko!$F$68,IF(OR('Vastaukset, kilpailijat (taito)'!Z95=Pistetaulukko!$E$69,'Vastaukset, kilpailijat (taito)'!Z95=Pistetaulukko!$M$69),Pistetaulukko!$E$68,IF(OR('Vastaukset, kilpailijat (taito)'!Z95=Pistetaulukko!$D$69,'Vastaukset, kilpailijat (taito)'!Z95=Pistetaulukko!$N$69),Pistetaulukko!$D$68,0))))))</f>
        <v>0</v>
      </c>
      <c r="AA95" s="4">
        <f t="shared" si="5"/>
        <v>0</v>
      </c>
      <c r="AB95" s="34">
        <f>'Vastaukset, kilpailijat (taito)'!AD95</f>
        <v>0</v>
      </c>
      <c r="AC95" s="125">
        <f>'Vastaukset, kilpailijat (taito)'!AC95</f>
        <v>0</v>
      </c>
      <c r="AD95" s="35">
        <f t="shared" si="6"/>
        <v>-5.2083333333333336E-2</v>
      </c>
      <c r="AE95" s="116">
        <f t="shared" si="7"/>
        <v>0</v>
      </c>
      <c r="AF95" s="38">
        <f t="shared" si="8"/>
        <v>0</v>
      </c>
      <c r="AG95" s="12"/>
    </row>
    <row r="96" spans="1:33" x14ac:dyDescent="0.3">
      <c r="A96" s="7">
        <f>'Vastaukset, kilpailijat (taito)'!A96</f>
        <v>0</v>
      </c>
      <c r="B96" s="56">
        <f>'Vastaukset, kilpailijat (taito)'!B96</f>
        <v>0</v>
      </c>
      <c r="C96" s="6">
        <f>'Vastaukset, kilpailijat (taito)'!C96</f>
        <v>0</v>
      </c>
      <c r="D96" s="6">
        <f>'Vastaukset, kilpailijat (taito)'!D96</f>
        <v>0</v>
      </c>
      <c r="E96" s="82">
        <f>IF('Vastaukset, kilpailijat (taito)'!E96=Pistetaulukko!$I$3,Pistetaulukko!$I$2,0)</f>
        <v>0</v>
      </c>
      <c r="F96" s="82">
        <f>IF('Vastaukset, kilpailijat (taito)'!F96=Pistetaulukko!$I$6,Pistetaulukko!$I$5,IF(OR('Vastaukset, kilpailijat (taito)'!F96=Pistetaulukko!$H$6,'Vastaukset, kilpailijat (taito)'!F96=Pistetaulukko!$J$6),Pistetaulukko!$H$5,IF(OR('Vastaukset, kilpailijat (taito)'!F96=Pistetaulukko!$G$6,'Vastaukset, kilpailijat (taito)'!F96=Pistetaulukko!$K$6),Pistetaulukko!$G$5,IF(OR('Vastaukset, kilpailijat (taito)'!F96=Pistetaulukko!$F$6,'Vastaukset, kilpailijat (taito)'!F96=Pistetaulukko!$L$6),Pistetaulukko!$F$5,0))))</f>
        <v>0</v>
      </c>
      <c r="G96" s="82">
        <f>IF('Vastaukset, kilpailijat (taito)'!G96=Pistetaulukko!$I$9,Pistetaulukko!$I$8,IF(OR('Vastaukset, kilpailijat (taito)'!G96=Pistetaulukko!$H$9,'Vastaukset, kilpailijat (taito)'!G96=Pistetaulukko!$J$9),Pistetaulukko!$H$8,IF(OR('Vastaukset, kilpailijat (taito)'!G96=Pistetaulukko!$G$9,'Vastaukset, kilpailijat (taito)'!G96=Pistetaulukko!$K$9),Pistetaulukko!$G$8,IF(OR('Vastaukset, kilpailijat (taito)'!G96=Pistetaulukko!$F$9,'Vastaukset, kilpailijat (taito)'!G96=Pistetaulukko!$L$9),Pistetaulukko!$F$8,0))))</f>
        <v>0</v>
      </c>
      <c r="H96" s="82">
        <f>IF('Vastaukset, kilpailijat (taito)'!H96=Pistetaulukko!$I$12,Pistetaulukko!$I$11,IF(OR('Vastaukset, kilpailijat (taito)'!H96=Pistetaulukko!$H$12,'Vastaukset, kilpailijat (taito)'!H96=Pistetaulukko!$J$12),Pistetaulukko!$H$11,IF(OR('Vastaukset, kilpailijat (taito)'!H96=Pistetaulukko!$G$12,'Vastaukset, kilpailijat (taito)'!H96=Pistetaulukko!$K$12),Pistetaulukko!$G$11,IF(OR('Vastaukset, kilpailijat (taito)'!H96=Pistetaulukko!$F$12,'Vastaukset, kilpailijat (taito)'!H96=Pistetaulukko!$L$12),Pistetaulukko!$F$11,0))))</f>
        <v>0</v>
      </c>
      <c r="I96" s="82">
        <f>IF('Vastaukset, kilpailijat (taito)'!I96=Pistetaulukko!$I$18,Pistetaulukko!$I$17,0)</f>
        <v>0</v>
      </c>
      <c r="J96" s="82">
        <f>IF('Vastaukset, kilpailijat (taito)'!J96=Pistetaulukko!$I$21,Pistetaulukko!$I$20,IF(OR('Vastaukset, kilpailijat (taito)'!J96=Pistetaulukko!$H$21,'Vastaukset, kilpailijat (taito)'!J96=Pistetaulukko!$J$21),Pistetaulukko!$H$20,IF(OR('Vastaukset, kilpailijat (taito)'!J96=Pistetaulukko!$G$21,'Vastaukset, kilpailijat (taito)'!J96=Pistetaulukko!$K$21),Pistetaulukko!$G$20,IF(OR('Vastaukset, kilpailijat (taito)'!J96=Pistetaulukko!$F$21,'Vastaukset, kilpailijat (taito)'!J96=Pistetaulukko!$L$21),Pistetaulukko!$F$20,0))))</f>
        <v>0</v>
      </c>
      <c r="K96" s="82">
        <f>IF('Vastaukset, kilpailijat (taito)'!K96=Pistetaulukko!$I$24,Pistetaulukko!$I$23,0)</f>
        <v>0</v>
      </c>
      <c r="L96" s="82">
        <f>IF('Vastaukset, kilpailijat (taito)'!L96=Pistetaulukko!$I$27,Pistetaulukko!$I$26,IF(OR('Vastaukset, kilpailijat (taito)'!L96=Pistetaulukko!$H$27,'Vastaukset, kilpailijat (taito)'!L96=Pistetaulukko!$J$27),Pistetaulukko!$H$26,IF(OR('Vastaukset, kilpailijat (taito)'!L96=Pistetaulukko!$G$27,'Vastaukset, kilpailijat (taito)'!L96=Pistetaulukko!$K$27),Pistetaulukko!$G$26,IF(OR('Vastaukset, kilpailijat (taito)'!L96=Pistetaulukko!$F$27,'Vastaukset, kilpailijat (taito)'!L96=Pistetaulukko!$L$27),Pistetaulukko!$F$26,0))))</f>
        <v>0</v>
      </c>
      <c r="M96" s="82">
        <f>IF('Vastaukset, kilpailijat (taito)'!M96=Pistetaulukko!$I$30,Pistetaulukko!$I$29,0)</f>
        <v>0</v>
      </c>
      <c r="N96" s="82">
        <f>IF('Vastaukset, kilpailijat (taito)'!N96=Pistetaulukko!$I$33,Pistetaulukko!$I$32,IF(OR('Vastaukset, kilpailijat (taito)'!N96=Pistetaulukko!$H$33,'Vastaukset, kilpailijat (taito)'!N96=Pistetaulukko!$J$33),Pistetaulukko!$H$32,IF(OR('Vastaukset, kilpailijat (taito)'!N96=Pistetaulukko!$G$33,'Vastaukset, kilpailijat (taito)'!N96=Pistetaulukko!$K$33),Pistetaulukko!$G$32,IF(OR('Vastaukset, kilpailijat (taito)'!N96=Pistetaulukko!$F$33,'Vastaukset, kilpailijat (taito)'!N96=Pistetaulukko!$L$33),Pistetaulukko!$F$32,IF(OR('Vastaukset, kilpailijat (taito)'!N96=Pistetaulukko!$E$33,'Vastaukset, kilpailijat (taito)'!N96=Pistetaulukko!$M$33),Pistetaulukko!$E$32,IF(OR('Vastaukset, kilpailijat (taito)'!N96=Pistetaulukko!$D$33,'Vastaukset, kilpailijat (taito)'!N96=Pistetaulukko!$N$33),Pistetaulukko!$D$32,0))))))</f>
        <v>0</v>
      </c>
      <c r="O96" s="82">
        <f>IF('Vastaukset, kilpailijat (taito)'!O96=Pistetaulukko!$I$36,Pistetaulukko!$I$35,IF(OR('Vastaukset, kilpailijat (taito)'!O96=Pistetaulukko!$H$36,'Vastaukset, kilpailijat (taito)'!O96=Pistetaulukko!$J$36),Pistetaulukko!$H$35,IF(OR('Vastaukset, kilpailijat (taito)'!O96=Pistetaulukko!$G$36,'Vastaukset, kilpailijat (taito)'!O96=Pistetaulukko!$K$36),Pistetaulukko!$G$35,IF(OR('Vastaukset, kilpailijat (taito)'!O96=Pistetaulukko!$F$36,'Vastaukset, kilpailijat (taito)'!O96=Pistetaulukko!$L$36),Pistetaulukko!$F$35,IF(OR('Vastaukset, kilpailijat (taito)'!O96=Pistetaulukko!$E$36,'Vastaukset, kilpailijat (taito)'!O96=Pistetaulukko!$M$36),Pistetaulukko!$E$35,IF(OR('Vastaukset, kilpailijat (taito)'!O96=Pistetaulukko!$D$36,'Vastaukset, kilpailijat (taito)'!O96=Pistetaulukko!$N$36),Pistetaulukko!$D$35,IF(OR('Vastaukset, kilpailijat (taito)'!O96=Pistetaulukko!$C$36,'Vastaukset, kilpailijat (taito)'!O96=Pistetaulukko!$O$36),Pistetaulukko!$C$35,IF(OR('Vastaukset, kilpailijat (taito)'!O96=Pistetaulukko!$B$36,'Vastaukset, kilpailijat (taito)'!O96=Pistetaulukko!$P$36),Pistetaulukko!$B$35,0))))))))</f>
        <v>0</v>
      </c>
      <c r="P96" s="82">
        <f>IF('Vastaukset, kilpailijat (taito)'!P96=Pistetaulukko!$I$39,Pistetaulukko!$I$38,IF(OR('Vastaukset, kilpailijat (taito)'!P96=Pistetaulukko!$H$39,'Vastaukset, kilpailijat (taito)'!P96=Pistetaulukko!$J$39),Pistetaulukko!$H$38,IF(OR('Vastaukset, kilpailijat (taito)'!P96=Pistetaulukko!$G$39,'Vastaukset, kilpailijat (taito)'!P96=Pistetaulukko!$K$39),Pistetaulukko!$G$38,IF(OR('Vastaukset, kilpailijat (taito)'!P96=Pistetaulukko!$F$39,'Vastaukset, kilpailijat (taito)'!P96=Pistetaulukko!$L$39),Pistetaulukko!$F$38,0))))</f>
        <v>0</v>
      </c>
      <c r="Q96" s="82">
        <f>IF('Vastaukset, kilpailijat (taito)'!Q96=Pistetaulukko!$I$42,Pistetaulukko!$I$41,IF(OR('Vastaukset, kilpailijat (taito)'!Q96=Pistetaulukko!$H$42,'Vastaukset, kilpailijat (taito)'!Q96=Pistetaulukko!$J$42),Pistetaulukko!$H$41,IF(OR('Vastaukset, kilpailijat (taito)'!Q96=Pistetaulukko!$G$42,'Vastaukset, kilpailijat (taito)'!Q96=Pistetaulukko!$K$42),Pistetaulukko!$G$41,IF(OR('Vastaukset, kilpailijat (taito)'!Q96=Pistetaulukko!$F$42,'Vastaukset, kilpailijat (taito)'!Q96=Pistetaulukko!$L$42),Pistetaulukko!$F$41,0))))</f>
        <v>0</v>
      </c>
      <c r="R96" s="82">
        <f>IF('Vastaukset, kilpailijat (taito)'!R96=Pistetaulukko!$I$45,Pistetaulukko!$I$44,IF(OR('Vastaukset, kilpailijat (taito)'!R96=Pistetaulukko!$H$45,'Vastaukset, kilpailijat (taito)'!R96=Pistetaulukko!$J$45),Pistetaulukko!$H$44,IF(OR('Vastaukset, kilpailijat (taito)'!R96=Pistetaulukko!$G$45,'Vastaukset, kilpailijat (taito)'!R96=Pistetaulukko!$K$45),Pistetaulukko!$G$44,IF(OR('Vastaukset, kilpailijat (taito)'!R96=Pistetaulukko!$F$45,'Vastaukset, kilpailijat (taito)'!R96=Pistetaulukko!$L$45),Pistetaulukko!$F$44,0))))</f>
        <v>0</v>
      </c>
      <c r="S96" s="82">
        <f>IF('Vastaukset, kilpailijat (taito)'!S96=Pistetaulukko!$I$48,Pistetaulukko!$I$47,IF(OR('Vastaukset, kilpailijat (taito)'!S96=Pistetaulukko!$H$48,'Vastaukset, kilpailijat (taito)'!S96=Pistetaulukko!$J$48),Pistetaulukko!$H$47,IF(OR('Vastaukset, kilpailijat (taito)'!S96=Pistetaulukko!$G$48,'Vastaukset, kilpailijat (taito)'!S96=Pistetaulukko!$K$48),Pistetaulukko!$G$47,IF(OR('Vastaukset, kilpailijat (taito)'!S96=Pistetaulukko!$F$48,'Vastaukset, kilpailijat (taito)'!S96=Pistetaulukko!$L$48),Pistetaulukko!$F$47,0))))</f>
        <v>0</v>
      </c>
      <c r="T96" s="82">
        <f>IF('Vastaukset, kilpailijat (taito)'!T96=Pistetaulukko!$I$51,Pistetaulukko!$I$50,IF(OR('Vastaukset, kilpailijat (taito)'!T96=Pistetaulukko!$H$51,'Vastaukset, kilpailijat (taito)'!T96=Pistetaulukko!$J$51),Pistetaulukko!$H$50,IF(OR('Vastaukset, kilpailijat (taito)'!T96=Pistetaulukko!$G$51,'Vastaukset, kilpailijat (taito)'!T96=Pistetaulukko!$K$51),Pistetaulukko!$G$50,IF(OR('Vastaukset, kilpailijat (taito)'!T96=Pistetaulukko!$F$51,'Vastaukset, kilpailijat (taito)'!T96=Pistetaulukko!$L$51),Pistetaulukko!$F$50,0))))</f>
        <v>0</v>
      </c>
      <c r="U96" s="82">
        <f>IF('Vastaukset, kilpailijat (taito)'!U96=Pistetaulukko!$I$54,Pistetaulukko!$I$53,IF(OR('Vastaukset, kilpailijat (taito)'!U96=Pistetaulukko!$H$54,'Vastaukset, kilpailijat (taito)'!U96=Pistetaulukko!$J$54),Pistetaulukko!$H$53,IF(OR('Vastaukset, kilpailijat (taito)'!U96=Pistetaulukko!$G$54,'Vastaukset, kilpailijat (taito)'!U96=Pistetaulukko!$K$54),Pistetaulukko!$G$53,IF(OR('Vastaukset, kilpailijat (taito)'!U96=Pistetaulukko!$F$54,'Vastaukset, kilpailijat (taito)'!U96=Pistetaulukko!$L$54),Pistetaulukko!$F$53,0))))</f>
        <v>0</v>
      </c>
      <c r="V96" s="82">
        <f>IF('Vastaukset, kilpailijat (taito)'!V96=Pistetaulukko!$I$57,Pistetaulukko!$I$56,IF(OR('Vastaukset, kilpailijat (taito)'!V96=Pistetaulukko!$H$57,'Vastaukset, kilpailijat (taito)'!V96=Pistetaulukko!$J$57),Pistetaulukko!$H$56,IF(OR('Vastaukset, kilpailijat (taito)'!V96=Pistetaulukko!$G$57,'Vastaukset, kilpailijat (taito)'!V96=Pistetaulukko!$K$57),Pistetaulukko!$G$56,IF(OR('Vastaukset, kilpailijat (taito)'!V96=Pistetaulukko!$F$57,'Vastaukset, kilpailijat (taito)'!V96=Pistetaulukko!$L$57),Pistetaulukko!$F$56,0))))</f>
        <v>0</v>
      </c>
      <c r="W96" s="82">
        <f>IF('Vastaukset, kilpailijat (taito)'!W96=Pistetaulukko!$I$60,Pistetaulukko!$I$59,IF(OR('Vastaukset, kilpailijat (taito)'!W96=Pistetaulukko!$H$60,'Vastaukset, kilpailijat (taito)'!W96=Pistetaulukko!$J$60),Pistetaulukko!$H$59,IF(OR('Vastaukset, kilpailijat (taito)'!W96=Pistetaulukko!$G$60,'Vastaukset, kilpailijat (taito)'!W96=Pistetaulukko!$K$60),Pistetaulukko!$G$59,IF(OR('Vastaukset, kilpailijat (taito)'!W96=Pistetaulukko!$F$60,'Vastaukset, kilpailijat (taito)'!W96=Pistetaulukko!$L$60),Pistetaulukko!$F$59,0))))</f>
        <v>0</v>
      </c>
      <c r="X96" s="82">
        <f>IF('Vastaukset, kilpailijat (taito)'!X96=Pistetaulukko!$I$63,Pistetaulukko!$I$62,IF(OR('Vastaukset, kilpailijat (taito)'!X96=Pistetaulukko!$H$63,'Vastaukset, kilpailijat (taito)'!X96=Pistetaulukko!$J$63),Pistetaulukko!$H$62,IF(OR('Vastaukset, kilpailijat (taito)'!X96=Pistetaulukko!$G$63,'Vastaukset, kilpailijat (taito)'!X96=Pistetaulukko!$K$63),Pistetaulukko!$G$62,IF(OR('Vastaukset, kilpailijat (taito)'!X96=Pistetaulukko!$F$63,'Vastaukset, kilpailijat (taito)'!X96=Pistetaulukko!$L$63),Pistetaulukko!$F$62,0))))</f>
        <v>0</v>
      </c>
      <c r="Y96" s="82">
        <f>IF('Vastaukset, kilpailijat (taito)'!Y96=Pistetaulukko!$I$66,Pistetaulukko!$I$65,IF(OR('Vastaukset, kilpailijat (taito)'!Y96=Pistetaulukko!$H$66,'Vastaukset, kilpailijat (taito)'!Y96=Pistetaulukko!$J$66),Pistetaulukko!$H$65,IF(OR('Vastaukset, kilpailijat (taito)'!Y96=Pistetaulukko!$G$66,'Vastaukset, kilpailijat (taito)'!Y96=Pistetaulukko!$K$66),Pistetaulukko!$G$65,IF(OR('Vastaukset, kilpailijat (taito)'!Y96=Pistetaulukko!$F$66,'Vastaukset, kilpailijat (taito)'!Y96=Pistetaulukko!$L$66),Pistetaulukko!$F$65,IF(OR('Vastaukset, kilpailijat (taito)'!Y96=Pistetaulukko!$E$66,'Vastaukset, kilpailijat (taito)'!Y96=Pistetaulukko!$M$66),Pistetaulukko!$E$65,IF(OR('Vastaukset, kilpailijat (taito)'!Y96=Pistetaulukko!$D$66,'Vastaukset, kilpailijat (taito)'!Y96=Pistetaulukko!$N$66),Pistetaulukko!$D$65,0))))))</f>
        <v>0</v>
      </c>
      <c r="Z96" s="82">
        <f>IF('Vastaukset, kilpailijat (taito)'!Z96=Pistetaulukko!$I$69,Pistetaulukko!$I$68,IF(OR('Vastaukset, kilpailijat (taito)'!Z96=Pistetaulukko!$H$69,'Vastaukset, kilpailijat (taito)'!Z96=Pistetaulukko!$J$69),Pistetaulukko!$H$68,IF(OR('Vastaukset, kilpailijat (taito)'!Z96=Pistetaulukko!$G$69,'Vastaukset, kilpailijat (taito)'!Z96=Pistetaulukko!$K$69),Pistetaulukko!$G$68,IF(OR('Vastaukset, kilpailijat (taito)'!Z96=Pistetaulukko!$F$69,'Vastaukset, kilpailijat (taito)'!Z96=Pistetaulukko!$L$69),Pistetaulukko!$F$68,IF(OR('Vastaukset, kilpailijat (taito)'!Z96=Pistetaulukko!$E$69,'Vastaukset, kilpailijat (taito)'!Z96=Pistetaulukko!$M$69),Pistetaulukko!$E$68,IF(OR('Vastaukset, kilpailijat (taito)'!Z96=Pistetaulukko!$D$69,'Vastaukset, kilpailijat (taito)'!Z96=Pistetaulukko!$N$69),Pistetaulukko!$D$68,0))))))</f>
        <v>0</v>
      </c>
      <c r="AA96" s="4">
        <f t="shared" si="5"/>
        <v>0</v>
      </c>
      <c r="AB96" s="34">
        <f>'Vastaukset, kilpailijat (taito)'!AD96</f>
        <v>0</v>
      </c>
      <c r="AC96" s="125">
        <f>'Vastaukset, kilpailijat (taito)'!AC96</f>
        <v>0</v>
      </c>
      <c r="AD96" s="35">
        <f t="shared" si="6"/>
        <v>-5.2083333333333336E-2</v>
      </c>
      <c r="AE96" s="116">
        <f t="shared" si="7"/>
        <v>0</v>
      </c>
      <c r="AF96" s="38">
        <f t="shared" si="8"/>
        <v>0</v>
      </c>
      <c r="AG96" s="12"/>
    </row>
    <row r="97" spans="1:33" x14ac:dyDescent="0.3">
      <c r="A97" s="7">
        <f>'Vastaukset, kilpailijat (taito)'!A97</f>
        <v>0</v>
      </c>
      <c r="B97" s="56">
        <f>'Vastaukset, kilpailijat (taito)'!B97</f>
        <v>0</v>
      </c>
      <c r="C97" s="6">
        <f>'Vastaukset, kilpailijat (taito)'!C97</f>
        <v>0</v>
      </c>
      <c r="D97" s="6">
        <f>'Vastaukset, kilpailijat (taito)'!D97</f>
        <v>0</v>
      </c>
      <c r="E97" s="82">
        <f>IF('Vastaukset, kilpailijat (taito)'!E97=Pistetaulukko!$I$3,Pistetaulukko!$I$2,0)</f>
        <v>0</v>
      </c>
      <c r="F97" s="82">
        <f>IF('Vastaukset, kilpailijat (taito)'!F97=Pistetaulukko!$I$6,Pistetaulukko!$I$5,IF(OR('Vastaukset, kilpailijat (taito)'!F97=Pistetaulukko!$H$6,'Vastaukset, kilpailijat (taito)'!F97=Pistetaulukko!$J$6),Pistetaulukko!$H$5,IF(OR('Vastaukset, kilpailijat (taito)'!F97=Pistetaulukko!$G$6,'Vastaukset, kilpailijat (taito)'!F97=Pistetaulukko!$K$6),Pistetaulukko!$G$5,IF(OR('Vastaukset, kilpailijat (taito)'!F97=Pistetaulukko!$F$6,'Vastaukset, kilpailijat (taito)'!F97=Pistetaulukko!$L$6),Pistetaulukko!$F$5,0))))</f>
        <v>0</v>
      </c>
      <c r="G97" s="82">
        <f>IF('Vastaukset, kilpailijat (taito)'!G97=Pistetaulukko!$I$9,Pistetaulukko!$I$8,IF(OR('Vastaukset, kilpailijat (taito)'!G97=Pistetaulukko!$H$9,'Vastaukset, kilpailijat (taito)'!G97=Pistetaulukko!$J$9),Pistetaulukko!$H$8,IF(OR('Vastaukset, kilpailijat (taito)'!G97=Pistetaulukko!$G$9,'Vastaukset, kilpailijat (taito)'!G97=Pistetaulukko!$K$9),Pistetaulukko!$G$8,IF(OR('Vastaukset, kilpailijat (taito)'!G97=Pistetaulukko!$F$9,'Vastaukset, kilpailijat (taito)'!G97=Pistetaulukko!$L$9),Pistetaulukko!$F$8,0))))</f>
        <v>0</v>
      </c>
      <c r="H97" s="82">
        <f>IF('Vastaukset, kilpailijat (taito)'!H97=Pistetaulukko!$I$12,Pistetaulukko!$I$11,IF(OR('Vastaukset, kilpailijat (taito)'!H97=Pistetaulukko!$H$12,'Vastaukset, kilpailijat (taito)'!H97=Pistetaulukko!$J$12),Pistetaulukko!$H$11,IF(OR('Vastaukset, kilpailijat (taito)'!H97=Pistetaulukko!$G$12,'Vastaukset, kilpailijat (taito)'!H97=Pistetaulukko!$K$12),Pistetaulukko!$G$11,IF(OR('Vastaukset, kilpailijat (taito)'!H97=Pistetaulukko!$F$12,'Vastaukset, kilpailijat (taito)'!H97=Pistetaulukko!$L$12),Pistetaulukko!$F$11,0))))</f>
        <v>0</v>
      </c>
      <c r="I97" s="82">
        <f>IF('Vastaukset, kilpailijat (taito)'!I97=Pistetaulukko!$I$18,Pistetaulukko!$I$17,0)</f>
        <v>0</v>
      </c>
      <c r="J97" s="82">
        <f>IF('Vastaukset, kilpailijat (taito)'!J97=Pistetaulukko!$I$21,Pistetaulukko!$I$20,IF(OR('Vastaukset, kilpailijat (taito)'!J97=Pistetaulukko!$H$21,'Vastaukset, kilpailijat (taito)'!J97=Pistetaulukko!$J$21),Pistetaulukko!$H$20,IF(OR('Vastaukset, kilpailijat (taito)'!J97=Pistetaulukko!$G$21,'Vastaukset, kilpailijat (taito)'!J97=Pistetaulukko!$K$21),Pistetaulukko!$G$20,IF(OR('Vastaukset, kilpailijat (taito)'!J97=Pistetaulukko!$F$21,'Vastaukset, kilpailijat (taito)'!J97=Pistetaulukko!$L$21),Pistetaulukko!$F$20,0))))</f>
        <v>0</v>
      </c>
      <c r="K97" s="82">
        <f>IF('Vastaukset, kilpailijat (taito)'!K97=Pistetaulukko!$I$24,Pistetaulukko!$I$23,0)</f>
        <v>0</v>
      </c>
      <c r="L97" s="82">
        <f>IF('Vastaukset, kilpailijat (taito)'!L97=Pistetaulukko!$I$27,Pistetaulukko!$I$26,IF(OR('Vastaukset, kilpailijat (taito)'!L97=Pistetaulukko!$H$27,'Vastaukset, kilpailijat (taito)'!L97=Pistetaulukko!$J$27),Pistetaulukko!$H$26,IF(OR('Vastaukset, kilpailijat (taito)'!L97=Pistetaulukko!$G$27,'Vastaukset, kilpailijat (taito)'!L97=Pistetaulukko!$K$27),Pistetaulukko!$G$26,IF(OR('Vastaukset, kilpailijat (taito)'!L97=Pistetaulukko!$F$27,'Vastaukset, kilpailijat (taito)'!L97=Pistetaulukko!$L$27),Pistetaulukko!$F$26,0))))</f>
        <v>0</v>
      </c>
      <c r="M97" s="82">
        <f>IF('Vastaukset, kilpailijat (taito)'!M97=Pistetaulukko!$I$30,Pistetaulukko!$I$29,0)</f>
        <v>0</v>
      </c>
      <c r="N97" s="82">
        <f>IF('Vastaukset, kilpailijat (taito)'!N97=Pistetaulukko!$I$33,Pistetaulukko!$I$32,IF(OR('Vastaukset, kilpailijat (taito)'!N97=Pistetaulukko!$H$33,'Vastaukset, kilpailijat (taito)'!N97=Pistetaulukko!$J$33),Pistetaulukko!$H$32,IF(OR('Vastaukset, kilpailijat (taito)'!N97=Pistetaulukko!$G$33,'Vastaukset, kilpailijat (taito)'!N97=Pistetaulukko!$K$33),Pistetaulukko!$G$32,IF(OR('Vastaukset, kilpailijat (taito)'!N97=Pistetaulukko!$F$33,'Vastaukset, kilpailijat (taito)'!N97=Pistetaulukko!$L$33),Pistetaulukko!$F$32,IF(OR('Vastaukset, kilpailijat (taito)'!N97=Pistetaulukko!$E$33,'Vastaukset, kilpailijat (taito)'!N97=Pistetaulukko!$M$33),Pistetaulukko!$E$32,IF(OR('Vastaukset, kilpailijat (taito)'!N97=Pistetaulukko!$D$33,'Vastaukset, kilpailijat (taito)'!N97=Pistetaulukko!$N$33),Pistetaulukko!$D$32,0))))))</f>
        <v>0</v>
      </c>
      <c r="O97" s="82">
        <f>IF('Vastaukset, kilpailijat (taito)'!O97=Pistetaulukko!$I$36,Pistetaulukko!$I$35,IF(OR('Vastaukset, kilpailijat (taito)'!O97=Pistetaulukko!$H$36,'Vastaukset, kilpailijat (taito)'!O97=Pistetaulukko!$J$36),Pistetaulukko!$H$35,IF(OR('Vastaukset, kilpailijat (taito)'!O97=Pistetaulukko!$G$36,'Vastaukset, kilpailijat (taito)'!O97=Pistetaulukko!$K$36),Pistetaulukko!$G$35,IF(OR('Vastaukset, kilpailijat (taito)'!O97=Pistetaulukko!$F$36,'Vastaukset, kilpailijat (taito)'!O97=Pistetaulukko!$L$36),Pistetaulukko!$F$35,IF(OR('Vastaukset, kilpailijat (taito)'!O97=Pistetaulukko!$E$36,'Vastaukset, kilpailijat (taito)'!O97=Pistetaulukko!$M$36),Pistetaulukko!$E$35,IF(OR('Vastaukset, kilpailijat (taito)'!O97=Pistetaulukko!$D$36,'Vastaukset, kilpailijat (taito)'!O97=Pistetaulukko!$N$36),Pistetaulukko!$D$35,IF(OR('Vastaukset, kilpailijat (taito)'!O97=Pistetaulukko!$C$36,'Vastaukset, kilpailijat (taito)'!O97=Pistetaulukko!$O$36),Pistetaulukko!$C$35,IF(OR('Vastaukset, kilpailijat (taito)'!O97=Pistetaulukko!$B$36,'Vastaukset, kilpailijat (taito)'!O97=Pistetaulukko!$P$36),Pistetaulukko!$B$35,0))))))))</f>
        <v>0</v>
      </c>
      <c r="P97" s="82">
        <f>IF('Vastaukset, kilpailijat (taito)'!P97=Pistetaulukko!$I$39,Pistetaulukko!$I$38,IF(OR('Vastaukset, kilpailijat (taito)'!P97=Pistetaulukko!$H$39,'Vastaukset, kilpailijat (taito)'!P97=Pistetaulukko!$J$39),Pistetaulukko!$H$38,IF(OR('Vastaukset, kilpailijat (taito)'!P97=Pistetaulukko!$G$39,'Vastaukset, kilpailijat (taito)'!P97=Pistetaulukko!$K$39),Pistetaulukko!$G$38,IF(OR('Vastaukset, kilpailijat (taito)'!P97=Pistetaulukko!$F$39,'Vastaukset, kilpailijat (taito)'!P97=Pistetaulukko!$L$39),Pistetaulukko!$F$38,0))))</f>
        <v>0</v>
      </c>
      <c r="Q97" s="82">
        <f>IF('Vastaukset, kilpailijat (taito)'!Q97=Pistetaulukko!$I$42,Pistetaulukko!$I$41,IF(OR('Vastaukset, kilpailijat (taito)'!Q97=Pistetaulukko!$H$42,'Vastaukset, kilpailijat (taito)'!Q97=Pistetaulukko!$J$42),Pistetaulukko!$H$41,IF(OR('Vastaukset, kilpailijat (taito)'!Q97=Pistetaulukko!$G$42,'Vastaukset, kilpailijat (taito)'!Q97=Pistetaulukko!$K$42),Pistetaulukko!$G$41,IF(OR('Vastaukset, kilpailijat (taito)'!Q97=Pistetaulukko!$F$42,'Vastaukset, kilpailijat (taito)'!Q97=Pistetaulukko!$L$42),Pistetaulukko!$F$41,0))))</f>
        <v>0</v>
      </c>
      <c r="R97" s="82">
        <f>IF('Vastaukset, kilpailijat (taito)'!R97=Pistetaulukko!$I$45,Pistetaulukko!$I$44,IF(OR('Vastaukset, kilpailijat (taito)'!R97=Pistetaulukko!$H$45,'Vastaukset, kilpailijat (taito)'!R97=Pistetaulukko!$J$45),Pistetaulukko!$H$44,IF(OR('Vastaukset, kilpailijat (taito)'!R97=Pistetaulukko!$G$45,'Vastaukset, kilpailijat (taito)'!R97=Pistetaulukko!$K$45),Pistetaulukko!$G$44,IF(OR('Vastaukset, kilpailijat (taito)'!R97=Pistetaulukko!$F$45,'Vastaukset, kilpailijat (taito)'!R97=Pistetaulukko!$L$45),Pistetaulukko!$F$44,0))))</f>
        <v>0</v>
      </c>
      <c r="S97" s="82">
        <f>IF('Vastaukset, kilpailijat (taito)'!S97=Pistetaulukko!$I$48,Pistetaulukko!$I$47,IF(OR('Vastaukset, kilpailijat (taito)'!S97=Pistetaulukko!$H$48,'Vastaukset, kilpailijat (taito)'!S97=Pistetaulukko!$J$48),Pistetaulukko!$H$47,IF(OR('Vastaukset, kilpailijat (taito)'!S97=Pistetaulukko!$G$48,'Vastaukset, kilpailijat (taito)'!S97=Pistetaulukko!$K$48),Pistetaulukko!$G$47,IF(OR('Vastaukset, kilpailijat (taito)'!S97=Pistetaulukko!$F$48,'Vastaukset, kilpailijat (taito)'!S97=Pistetaulukko!$L$48),Pistetaulukko!$F$47,0))))</f>
        <v>0</v>
      </c>
      <c r="T97" s="82">
        <f>IF('Vastaukset, kilpailijat (taito)'!T97=Pistetaulukko!$I$51,Pistetaulukko!$I$50,IF(OR('Vastaukset, kilpailijat (taito)'!T97=Pistetaulukko!$H$51,'Vastaukset, kilpailijat (taito)'!T97=Pistetaulukko!$J$51),Pistetaulukko!$H$50,IF(OR('Vastaukset, kilpailijat (taito)'!T97=Pistetaulukko!$G$51,'Vastaukset, kilpailijat (taito)'!T97=Pistetaulukko!$K$51),Pistetaulukko!$G$50,IF(OR('Vastaukset, kilpailijat (taito)'!T97=Pistetaulukko!$F$51,'Vastaukset, kilpailijat (taito)'!T97=Pistetaulukko!$L$51),Pistetaulukko!$F$50,0))))</f>
        <v>0</v>
      </c>
      <c r="U97" s="82">
        <f>IF('Vastaukset, kilpailijat (taito)'!U97=Pistetaulukko!$I$54,Pistetaulukko!$I$53,IF(OR('Vastaukset, kilpailijat (taito)'!U97=Pistetaulukko!$H$54,'Vastaukset, kilpailijat (taito)'!U97=Pistetaulukko!$J$54),Pistetaulukko!$H$53,IF(OR('Vastaukset, kilpailijat (taito)'!U97=Pistetaulukko!$G$54,'Vastaukset, kilpailijat (taito)'!U97=Pistetaulukko!$K$54),Pistetaulukko!$G$53,IF(OR('Vastaukset, kilpailijat (taito)'!U97=Pistetaulukko!$F$54,'Vastaukset, kilpailijat (taito)'!U97=Pistetaulukko!$L$54),Pistetaulukko!$F$53,0))))</f>
        <v>0</v>
      </c>
      <c r="V97" s="82">
        <f>IF('Vastaukset, kilpailijat (taito)'!V97=Pistetaulukko!$I$57,Pistetaulukko!$I$56,IF(OR('Vastaukset, kilpailijat (taito)'!V97=Pistetaulukko!$H$57,'Vastaukset, kilpailijat (taito)'!V97=Pistetaulukko!$J$57),Pistetaulukko!$H$56,IF(OR('Vastaukset, kilpailijat (taito)'!V97=Pistetaulukko!$G$57,'Vastaukset, kilpailijat (taito)'!V97=Pistetaulukko!$K$57),Pistetaulukko!$G$56,IF(OR('Vastaukset, kilpailijat (taito)'!V97=Pistetaulukko!$F$57,'Vastaukset, kilpailijat (taito)'!V97=Pistetaulukko!$L$57),Pistetaulukko!$F$56,0))))</f>
        <v>0</v>
      </c>
      <c r="W97" s="82">
        <f>IF('Vastaukset, kilpailijat (taito)'!W97=Pistetaulukko!$I$60,Pistetaulukko!$I$59,IF(OR('Vastaukset, kilpailijat (taito)'!W97=Pistetaulukko!$H$60,'Vastaukset, kilpailijat (taito)'!W97=Pistetaulukko!$J$60),Pistetaulukko!$H$59,IF(OR('Vastaukset, kilpailijat (taito)'!W97=Pistetaulukko!$G$60,'Vastaukset, kilpailijat (taito)'!W97=Pistetaulukko!$K$60),Pistetaulukko!$G$59,IF(OR('Vastaukset, kilpailijat (taito)'!W97=Pistetaulukko!$F$60,'Vastaukset, kilpailijat (taito)'!W97=Pistetaulukko!$L$60),Pistetaulukko!$F$59,0))))</f>
        <v>0</v>
      </c>
      <c r="X97" s="82">
        <f>IF('Vastaukset, kilpailijat (taito)'!X97=Pistetaulukko!$I$63,Pistetaulukko!$I$62,IF(OR('Vastaukset, kilpailijat (taito)'!X97=Pistetaulukko!$H$63,'Vastaukset, kilpailijat (taito)'!X97=Pistetaulukko!$J$63),Pistetaulukko!$H$62,IF(OR('Vastaukset, kilpailijat (taito)'!X97=Pistetaulukko!$G$63,'Vastaukset, kilpailijat (taito)'!X97=Pistetaulukko!$K$63),Pistetaulukko!$G$62,IF(OR('Vastaukset, kilpailijat (taito)'!X97=Pistetaulukko!$F$63,'Vastaukset, kilpailijat (taito)'!X97=Pistetaulukko!$L$63),Pistetaulukko!$F$62,0))))</f>
        <v>0</v>
      </c>
      <c r="Y97" s="82">
        <f>IF('Vastaukset, kilpailijat (taito)'!Y97=Pistetaulukko!$I$66,Pistetaulukko!$I$65,IF(OR('Vastaukset, kilpailijat (taito)'!Y97=Pistetaulukko!$H$66,'Vastaukset, kilpailijat (taito)'!Y97=Pistetaulukko!$J$66),Pistetaulukko!$H$65,IF(OR('Vastaukset, kilpailijat (taito)'!Y97=Pistetaulukko!$G$66,'Vastaukset, kilpailijat (taito)'!Y97=Pistetaulukko!$K$66),Pistetaulukko!$G$65,IF(OR('Vastaukset, kilpailijat (taito)'!Y97=Pistetaulukko!$F$66,'Vastaukset, kilpailijat (taito)'!Y97=Pistetaulukko!$L$66),Pistetaulukko!$F$65,IF(OR('Vastaukset, kilpailijat (taito)'!Y97=Pistetaulukko!$E$66,'Vastaukset, kilpailijat (taito)'!Y97=Pistetaulukko!$M$66),Pistetaulukko!$E$65,IF(OR('Vastaukset, kilpailijat (taito)'!Y97=Pistetaulukko!$D$66,'Vastaukset, kilpailijat (taito)'!Y97=Pistetaulukko!$N$66),Pistetaulukko!$D$65,0))))))</f>
        <v>0</v>
      </c>
      <c r="Z97" s="82">
        <f>IF('Vastaukset, kilpailijat (taito)'!Z97=Pistetaulukko!$I$69,Pistetaulukko!$I$68,IF(OR('Vastaukset, kilpailijat (taito)'!Z97=Pistetaulukko!$H$69,'Vastaukset, kilpailijat (taito)'!Z97=Pistetaulukko!$J$69),Pistetaulukko!$H$68,IF(OR('Vastaukset, kilpailijat (taito)'!Z97=Pistetaulukko!$G$69,'Vastaukset, kilpailijat (taito)'!Z97=Pistetaulukko!$K$69),Pistetaulukko!$G$68,IF(OR('Vastaukset, kilpailijat (taito)'!Z97=Pistetaulukko!$F$69,'Vastaukset, kilpailijat (taito)'!Z97=Pistetaulukko!$L$69),Pistetaulukko!$F$68,IF(OR('Vastaukset, kilpailijat (taito)'!Z97=Pistetaulukko!$E$69,'Vastaukset, kilpailijat (taito)'!Z97=Pistetaulukko!$M$69),Pistetaulukko!$E$68,IF(OR('Vastaukset, kilpailijat (taito)'!Z97=Pistetaulukko!$D$69,'Vastaukset, kilpailijat (taito)'!Z97=Pistetaulukko!$N$69),Pistetaulukko!$D$68,0))))))</f>
        <v>0</v>
      </c>
      <c r="AA97" s="4">
        <f t="shared" si="5"/>
        <v>0</v>
      </c>
      <c r="AB97" s="34">
        <f>'Vastaukset, kilpailijat (taito)'!AD97</f>
        <v>0</v>
      </c>
      <c r="AC97" s="125">
        <f>'Vastaukset, kilpailijat (taito)'!AC97</f>
        <v>0</v>
      </c>
      <c r="AD97" s="35">
        <f t="shared" si="6"/>
        <v>-5.2083333333333336E-2</v>
      </c>
      <c r="AE97" s="116">
        <f t="shared" si="7"/>
        <v>0</v>
      </c>
      <c r="AF97" s="38">
        <f t="shared" si="8"/>
        <v>0</v>
      </c>
      <c r="AG97" s="12"/>
    </row>
    <row r="98" spans="1:33" x14ac:dyDescent="0.3">
      <c r="A98" s="7">
        <f>'Vastaukset, kilpailijat (taito)'!A98</f>
        <v>0</v>
      </c>
      <c r="B98" s="56">
        <f>'Vastaukset, kilpailijat (taito)'!B98</f>
        <v>0</v>
      </c>
      <c r="C98" s="6">
        <f>'Vastaukset, kilpailijat (taito)'!C98</f>
        <v>0</v>
      </c>
      <c r="D98" s="6">
        <f>'Vastaukset, kilpailijat (taito)'!D98</f>
        <v>0</v>
      </c>
      <c r="E98" s="82">
        <f>IF('Vastaukset, kilpailijat (taito)'!E98=Pistetaulukko!$I$3,Pistetaulukko!$I$2,0)</f>
        <v>0</v>
      </c>
      <c r="F98" s="82">
        <f>IF('Vastaukset, kilpailijat (taito)'!F98=Pistetaulukko!$I$6,Pistetaulukko!$I$5,IF(OR('Vastaukset, kilpailijat (taito)'!F98=Pistetaulukko!$H$6,'Vastaukset, kilpailijat (taito)'!F98=Pistetaulukko!$J$6),Pistetaulukko!$H$5,IF(OR('Vastaukset, kilpailijat (taito)'!F98=Pistetaulukko!$G$6,'Vastaukset, kilpailijat (taito)'!F98=Pistetaulukko!$K$6),Pistetaulukko!$G$5,IF(OR('Vastaukset, kilpailijat (taito)'!F98=Pistetaulukko!$F$6,'Vastaukset, kilpailijat (taito)'!F98=Pistetaulukko!$L$6),Pistetaulukko!$F$5,0))))</f>
        <v>0</v>
      </c>
      <c r="G98" s="82">
        <f>IF('Vastaukset, kilpailijat (taito)'!G98=Pistetaulukko!$I$9,Pistetaulukko!$I$8,IF(OR('Vastaukset, kilpailijat (taito)'!G98=Pistetaulukko!$H$9,'Vastaukset, kilpailijat (taito)'!G98=Pistetaulukko!$J$9),Pistetaulukko!$H$8,IF(OR('Vastaukset, kilpailijat (taito)'!G98=Pistetaulukko!$G$9,'Vastaukset, kilpailijat (taito)'!G98=Pistetaulukko!$K$9),Pistetaulukko!$G$8,IF(OR('Vastaukset, kilpailijat (taito)'!G98=Pistetaulukko!$F$9,'Vastaukset, kilpailijat (taito)'!G98=Pistetaulukko!$L$9),Pistetaulukko!$F$8,0))))</f>
        <v>0</v>
      </c>
      <c r="H98" s="82">
        <f>IF('Vastaukset, kilpailijat (taito)'!H98=Pistetaulukko!$I$12,Pistetaulukko!$I$11,IF(OR('Vastaukset, kilpailijat (taito)'!H98=Pistetaulukko!$H$12,'Vastaukset, kilpailijat (taito)'!H98=Pistetaulukko!$J$12),Pistetaulukko!$H$11,IF(OR('Vastaukset, kilpailijat (taito)'!H98=Pistetaulukko!$G$12,'Vastaukset, kilpailijat (taito)'!H98=Pistetaulukko!$K$12),Pistetaulukko!$G$11,IF(OR('Vastaukset, kilpailijat (taito)'!H98=Pistetaulukko!$F$12,'Vastaukset, kilpailijat (taito)'!H98=Pistetaulukko!$L$12),Pistetaulukko!$F$11,0))))</f>
        <v>0</v>
      </c>
      <c r="I98" s="82">
        <f>IF('Vastaukset, kilpailijat (taito)'!I98=Pistetaulukko!$I$18,Pistetaulukko!$I$17,0)</f>
        <v>0</v>
      </c>
      <c r="J98" s="82">
        <f>IF('Vastaukset, kilpailijat (taito)'!J98=Pistetaulukko!$I$21,Pistetaulukko!$I$20,IF(OR('Vastaukset, kilpailijat (taito)'!J98=Pistetaulukko!$H$21,'Vastaukset, kilpailijat (taito)'!J98=Pistetaulukko!$J$21),Pistetaulukko!$H$20,IF(OR('Vastaukset, kilpailijat (taito)'!J98=Pistetaulukko!$G$21,'Vastaukset, kilpailijat (taito)'!J98=Pistetaulukko!$K$21),Pistetaulukko!$G$20,IF(OR('Vastaukset, kilpailijat (taito)'!J98=Pistetaulukko!$F$21,'Vastaukset, kilpailijat (taito)'!J98=Pistetaulukko!$L$21),Pistetaulukko!$F$20,0))))</f>
        <v>0</v>
      </c>
      <c r="K98" s="82">
        <f>IF('Vastaukset, kilpailijat (taito)'!K98=Pistetaulukko!$I$24,Pistetaulukko!$I$23,0)</f>
        <v>0</v>
      </c>
      <c r="L98" s="82">
        <f>IF('Vastaukset, kilpailijat (taito)'!L98=Pistetaulukko!$I$27,Pistetaulukko!$I$26,IF(OR('Vastaukset, kilpailijat (taito)'!L98=Pistetaulukko!$H$27,'Vastaukset, kilpailijat (taito)'!L98=Pistetaulukko!$J$27),Pistetaulukko!$H$26,IF(OR('Vastaukset, kilpailijat (taito)'!L98=Pistetaulukko!$G$27,'Vastaukset, kilpailijat (taito)'!L98=Pistetaulukko!$K$27),Pistetaulukko!$G$26,IF(OR('Vastaukset, kilpailijat (taito)'!L98=Pistetaulukko!$F$27,'Vastaukset, kilpailijat (taito)'!L98=Pistetaulukko!$L$27),Pistetaulukko!$F$26,0))))</f>
        <v>0</v>
      </c>
      <c r="M98" s="82">
        <f>IF('Vastaukset, kilpailijat (taito)'!M98=Pistetaulukko!$I$30,Pistetaulukko!$I$29,0)</f>
        <v>0</v>
      </c>
      <c r="N98" s="82">
        <f>IF('Vastaukset, kilpailijat (taito)'!N98=Pistetaulukko!$I$33,Pistetaulukko!$I$32,IF(OR('Vastaukset, kilpailijat (taito)'!N98=Pistetaulukko!$H$33,'Vastaukset, kilpailijat (taito)'!N98=Pistetaulukko!$J$33),Pistetaulukko!$H$32,IF(OR('Vastaukset, kilpailijat (taito)'!N98=Pistetaulukko!$G$33,'Vastaukset, kilpailijat (taito)'!N98=Pistetaulukko!$K$33),Pistetaulukko!$G$32,IF(OR('Vastaukset, kilpailijat (taito)'!N98=Pistetaulukko!$F$33,'Vastaukset, kilpailijat (taito)'!N98=Pistetaulukko!$L$33),Pistetaulukko!$F$32,IF(OR('Vastaukset, kilpailijat (taito)'!N98=Pistetaulukko!$E$33,'Vastaukset, kilpailijat (taito)'!N98=Pistetaulukko!$M$33),Pistetaulukko!$E$32,IF(OR('Vastaukset, kilpailijat (taito)'!N98=Pistetaulukko!$D$33,'Vastaukset, kilpailijat (taito)'!N98=Pistetaulukko!$N$33),Pistetaulukko!$D$32,0))))))</f>
        <v>0</v>
      </c>
      <c r="O98" s="82">
        <f>IF('Vastaukset, kilpailijat (taito)'!O98=Pistetaulukko!$I$36,Pistetaulukko!$I$35,IF(OR('Vastaukset, kilpailijat (taito)'!O98=Pistetaulukko!$H$36,'Vastaukset, kilpailijat (taito)'!O98=Pistetaulukko!$J$36),Pistetaulukko!$H$35,IF(OR('Vastaukset, kilpailijat (taito)'!O98=Pistetaulukko!$G$36,'Vastaukset, kilpailijat (taito)'!O98=Pistetaulukko!$K$36),Pistetaulukko!$G$35,IF(OR('Vastaukset, kilpailijat (taito)'!O98=Pistetaulukko!$F$36,'Vastaukset, kilpailijat (taito)'!O98=Pistetaulukko!$L$36),Pistetaulukko!$F$35,IF(OR('Vastaukset, kilpailijat (taito)'!O98=Pistetaulukko!$E$36,'Vastaukset, kilpailijat (taito)'!O98=Pistetaulukko!$M$36),Pistetaulukko!$E$35,IF(OR('Vastaukset, kilpailijat (taito)'!O98=Pistetaulukko!$D$36,'Vastaukset, kilpailijat (taito)'!O98=Pistetaulukko!$N$36),Pistetaulukko!$D$35,IF(OR('Vastaukset, kilpailijat (taito)'!O98=Pistetaulukko!$C$36,'Vastaukset, kilpailijat (taito)'!O98=Pistetaulukko!$O$36),Pistetaulukko!$C$35,IF(OR('Vastaukset, kilpailijat (taito)'!O98=Pistetaulukko!$B$36,'Vastaukset, kilpailijat (taito)'!O98=Pistetaulukko!$P$36),Pistetaulukko!$B$35,0))))))))</f>
        <v>0</v>
      </c>
      <c r="P98" s="82">
        <f>IF('Vastaukset, kilpailijat (taito)'!P98=Pistetaulukko!$I$39,Pistetaulukko!$I$38,IF(OR('Vastaukset, kilpailijat (taito)'!P98=Pistetaulukko!$H$39,'Vastaukset, kilpailijat (taito)'!P98=Pistetaulukko!$J$39),Pistetaulukko!$H$38,IF(OR('Vastaukset, kilpailijat (taito)'!P98=Pistetaulukko!$G$39,'Vastaukset, kilpailijat (taito)'!P98=Pistetaulukko!$K$39),Pistetaulukko!$G$38,IF(OR('Vastaukset, kilpailijat (taito)'!P98=Pistetaulukko!$F$39,'Vastaukset, kilpailijat (taito)'!P98=Pistetaulukko!$L$39),Pistetaulukko!$F$38,0))))</f>
        <v>0</v>
      </c>
      <c r="Q98" s="82">
        <f>IF('Vastaukset, kilpailijat (taito)'!Q98=Pistetaulukko!$I$42,Pistetaulukko!$I$41,IF(OR('Vastaukset, kilpailijat (taito)'!Q98=Pistetaulukko!$H$42,'Vastaukset, kilpailijat (taito)'!Q98=Pistetaulukko!$J$42),Pistetaulukko!$H$41,IF(OR('Vastaukset, kilpailijat (taito)'!Q98=Pistetaulukko!$G$42,'Vastaukset, kilpailijat (taito)'!Q98=Pistetaulukko!$K$42),Pistetaulukko!$G$41,IF(OR('Vastaukset, kilpailijat (taito)'!Q98=Pistetaulukko!$F$42,'Vastaukset, kilpailijat (taito)'!Q98=Pistetaulukko!$L$42),Pistetaulukko!$F$41,0))))</f>
        <v>0</v>
      </c>
      <c r="R98" s="82">
        <f>IF('Vastaukset, kilpailijat (taito)'!R98=Pistetaulukko!$I$45,Pistetaulukko!$I$44,IF(OR('Vastaukset, kilpailijat (taito)'!R98=Pistetaulukko!$H$45,'Vastaukset, kilpailijat (taito)'!R98=Pistetaulukko!$J$45),Pistetaulukko!$H$44,IF(OR('Vastaukset, kilpailijat (taito)'!R98=Pistetaulukko!$G$45,'Vastaukset, kilpailijat (taito)'!R98=Pistetaulukko!$K$45),Pistetaulukko!$G$44,IF(OR('Vastaukset, kilpailijat (taito)'!R98=Pistetaulukko!$F$45,'Vastaukset, kilpailijat (taito)'!R98=Pistetaulukko!$L$45),Pistetaulukko!$F$44,0))))</f>
        <v>0</v>
      </c>
      <c r="S98" s="82">
        <f>IF('Vastaukset, kilpailijat (taito)'!S98=Pistetaulukko!$I$48,Pistetaulukko!$I$47,IF(OR('Vastaukset, kilpailijat (taito)'!S98=Pistetaulukko!$H$48,'Vastaukset, kilpailijat (taito)'!S98=Pistetaulukko!$J$48),Pistetaulukko!$H$47,IF(OR('Vastaukset, kilpailijat (taito)'!S98=Pistetaulukko!$G$48,'Vastaukset, kilpailijat (taito)'!S98=Pistetaulukko!$K$48),Pistetaulukko!$G$47,IF(OR('Vastaukset, kilpailijat (taito)'!S98=Pistetaulukko!$F$48,'Vastaukset, kilpailijat (taito)'!S98=Pistetaulukko!$L$48),Pistetaulukko!$F$47,0))))</f>
        <v>0</v>
      </c>
      <c r="T98" s="82">
        <f>IF('Vastaukset, kilpailijat (taito)'!T98=Pistetaulukko!$I$51,Pistetaulukko!$I$50,IF(OR('Vastaukset, kilpailijat (taito)'!T98=Pistetaulukko!$H$51,'Vastaukset, kilpailijat (taito)'!T98=Pistetaulukko!$J$51),Pistetaulukko!$H$50,IF(OR('Vastaukset, kilpailijat (taito)'!T98=Pistetaulukko!$G$51,'Vastaukset, kilpailijat (taito)'!T98=Pistetaulukko!$K$51),Pistetaulukko!$G$50,IF(OR('Vastaukset, kilpailijat (taito)'!T98=Pistetaulukko!$F$51,'Vastaukset, kilpailijat (taito)'!T98=Pistetaulukko!$L$51),Pistetaulukko!$F$50,0))))</f>
        <v>0</v>
      </c>
      <c r="U98" s="82">
        <f>IF('Vastaukset, kilpailijat (taito)'!U98=Pistetaulukko!$I$54,Pistetaulukko!$I$53,IF(OR('Vastaukset, kilpailijat (taito)'!U98=Pistetaulukko!$H$54,'Vastaukset, kilpailijat (taito)'!U98=Pistetaulukko!$J$54),Pistetaulukko!$H$53,IF(OR('Vastaukset, kilpailijat (taito)'!U98=Pistetaulukko!$G$54,'Vastaukset, kilpailijat (taito)'!U98=Pistetaulukko!$K$54),Pistetaulukko!$G$53,IF(OR('Vastaukset, kilpailijat (taito)'!U98=Pistetaulukko!$F$54,'Vastaukset, kilpailijat (taito)'!U98=Pistetaulukko!$L$54),Pistetaulukko!$F$53,0))))</f>
        <v>0</v>
      </c>
      <c r="V98" s="82">
        <f>IF('Vastaukset, kilpailijat (taito)'!V98=Pistetaulukko!$I$57,Pistetaulukko!$I$56,IF(OR('Vastaukset, kilpailijat (taito)'!V98=Pistetaulukko!$H$57,'Vastaukset, kilpailijat (taito)'!V98=Pistetaulukko!$J$57),Pistetaulukko!$H$56,IF(OR('Vastaukset, kilpailijat (taito)'!V98=Pistetaulukko!$G$57,'Vastaukset, kilpailijat (taito)'!V98=Pistetaulukko!$K$57),Pistetaulukko!$G$56,IF(OR('Vastaukset, kilpailijat (taito)'!V98=Pistetaulukko!$F$57,'Vastaukset, kilpailijat (taito)'!V98=Pistetaulukko!$L$57),Pistetaulukko!$F$56,0))))</f>
        <v>0</v>
      </c>
      <c r="W98" s="82">
        <f>IF('Vastaukset, kilpailijat (taito)'!W98=Pistetaulukko!$I$60,Pistetaulukko!$I$59,IF(OR('Vastaukset, kilpailijat (taito)'!W98=Pistetaulukko!$H$60,'Vastaukset, kilpailijat (taito)'!W98=Pistetaulukko!$J$60),Pistetaulukko!$H$59,IF(OR('Vastaukset, kilpailijat (taito)'!W98=Pistetaulukko!$G$60,'Vastaukset, kilpailijat (taito)'!W98=Pistetaulukko!$K$60),Pistetaulukko!$G$59,IF(OR('Vastaukset, kilpailijat (taito)'!W98=Pistetaulukko!$F$60,'Vastaukset, kilpailijat (taito)'!W98=Pistetaulukko!$L$60),Pistetaulukko!$F$59,0))))</f>
        <v>0</v>
      </c>
      <c r="X98" s="82">
        <f>IF('Vastaukset, kilpailijat (taito)'!X98=Pistetaulukko!$I$63,Pistetaulukko!$I$62,IF(OR('Vastaukset, kilpailijat (taito)'!X98=Pistetaulukko!$H$63,'Vastaukset, kilpailijat (taito)'!X98=Pistetaulukko!$J$63),Pistetaulukko!$H$62,IF(OR('Vastaukset, kilpailijat (taito)'!X98=Pistetaulukko!$G$63,'Vastaukset, kilpailijat (taito)'!X98=Pistetaulukko!$K$63),Pistetaulukko!$G$62,IF(OR('Vastaukset, kilpailijat (taito)'!X98=Pistetaulukko!$F$63,'Vastaukset, kilpailijat (taito)'!X98=Pistetaulukko!$L$63),Pistetaulukko!$F$62,0))))</f>
        <v>0</v>
      </c>
      <c r="Y98" s="82">
        <f>IF('Vastaukset, kilpailijat (taito)'!Y98=Pistetaulukko!$I$66,Pistetaulukko!$I$65,IF(OR('Vastaukset, kilpailijat (taito)'!Y98=Pistetaulukko!$H$66,'Vastaukset, kilpailijat (taito)'!Y98=Pistetaulukko!$J$66),Pistetaulukko!$H$65,IF(OR('Vastaukset, kilpailijat (taito)'!Y98=Pistetaulukko!$G$66,'Vastaukset, kilpailijat (taito)'!Y98=Pistetaulukko!$K$66),Pistetaulukko!$G$65,IF(OR('Vastaukset, kilpailijat (taito)'!Y98=Pistetaulukko!$F$66,'Vastaukset, kilpailijat (taito)'!Y98=Pistetaulukko!$L$66),Pistetaulukko!$F$65,IF(OR('Vastaukset, kilpailijat (taito)'!Y98=Pistetaulukko!$E$66,'Vastaukset, kilpailijat (taito)'!Y98=Pistetaulukko!$M$66),Pistetaulukko!$E$65,IF(OR('Vastaukset, kilpailijat (taito)'!Y98=Pistetaulukko!$D$66,'Vastaukset, kilpailijat (taito)'!Y98=Pistetaulukko!$N$66),Pistetaulukko!$D$65,0))))))</f>
        <v>0</v>
      </c>
      <c r="Z98" s="82">
        <f>IF('Vastaukset, kilpailijat (taito)'!Z98=Pistetaulukko!$I$69,Pistetaulukko!$I$68,IF(OR('Vastaukset, kilpailijat (taito)'!Z98=Pistetaulukko!$H$69,'Vastaukset, kilpailijat (taito)'!Z98=Pistetaulukko!$J$69),Pistetaulukko!$H$68,IF(OR('Vastaukset, kilpailijat (taito)'!Z98=Pistetaulukko!$G$69,'Vastaukset, kilpailijat (taito)'!Z98=Pistetaulukko!$K$69),Pistetaulukko!$G$68,IF(OR('Vastaukset, kilpailijat (taito)'!Z98=Pistetaulukko!$F$69,'Vastaukset, kilpailijat (taito)'!Z98=Pistetaulukko!$L$69),Pistetaulukko!$F$68,IF(OR('Vastaukset, kilpailijat (taito)'!Z98=Pistetaulukko!$E$69,'Vastaukset, kilpailijat (taito)'!Z98=Pistetaulukko!$M$69),Pistetaulukko!$E$68,IF(OR('Vastaukset, kilpailijat (taito)'!Z98=Pistetaulukko!$D$69,'Vastaukset, kilpailijat (taito)'!Z98=Pistetaulukko!$N$69),Pistetaulukko!$D$68,0))))))</f>
        <v>0</v>
      </c>
      <c r="AA98" s="4">
        <f t="shared" ref="AA98:AA129" si="9">SUM(E98:Z98)</f>
        <v>0</v>
      </c>
      <c r="AB98" s="34">
        <f>'Vastaukset, kilpailijat (taito)'!AD98</f>
        <v>0</v>
      </c>
      <c r="AC98" s="125">
        <f>'Vastaukset, kilpailijat (taito)'!AC98</f>
        <v>0</v>
      </c>
      <c r="AD98" s="35">
        <f t="shared" si="6"/>
        <v>-5.2083333333333336E-2</v>
      </c>
      <c r="AE98" s="116">
        <f t="shared" si="7"/>
        <v>0</v>
      </c>
      <c r="AF98" s="38">
        <f t="shared" si="8"/>
        <v>0</v>
      </c>
      <c r="AG98" s="12"/>
    </row>
    <row r="99" spans="1:33" x14ac:dyDescent="0.3">
      <c r="A99" s="7">
        <f>'Vastaukset, kilpailijat (taito)'!A99</f>
        <v>0</v>
      </c>
      <c r="B99" s="56">
        <f>'Vastaukset, kilpailijat (taito)'!B99</f>
        <v>0</v>
      </c>
      <c r="C99" s="6">
        <f>'Vastaukset, kilpailijat (taito)'!C99</f>
        <v>0</v>
      </c>
      <c r="D99" s="6">
        <f>'Vastaukset, kilpailijat (taito)'!D99</f>
        <v>0</v>
      </c>
      <c r="E99" s="82">
        <f>IF('Vastaukset, kilpailijat (taito)'!E99=Pistetaulukko!$I$3,Pistetaulukko!$I$2,0)</f>
        <v>0</v>
      </c>
      <c r="F99" s="82">
        <f>IF('Vastaukset, kilpailijat (taito)'!F99=Pistetaulukko!$I$6,Pistetaulukko!$I$5,IF(OR('Vastaukset, kilpailijat (taito)'!F99=Pistetaulukko!$H$6,'Vastaukset, kilpailijat (taito)'!F99=Pistetaulukko!$J$6),Pistetaulukko!$H$5,IF(OR('Vastaukset, kilpailijat (taito)'!F99=Pistetaulukko!$G$6,'Vastaukset, kilpailijat (taito)'!F99=Pistetaulukko!$K$6),Pistetaulukko!$G$5,IF(OR('Vastaukset, kilpailijat (taito)'!F99=Pistetaulukko!$F$6,'Vastaukset, kilpailijat (taito)'!F99=Pistetaulukko!$L$6),Pistetaulukko!$F$5,0))))</f>
        <v>0</v>
      </c>
      <c r="G99" s="82">
        <f>IF('Vastaukset, kilpailijat (taito)'!G99=Pistetaulukko!$I$9,Pistetaulukko!$I$8,IF(OR('Vastaukset, kilpailijat (taito)'!G99=Pistetaulukko!$H$9,'Vastaukset, kilpailijat (taito)'!G99=Pistetaulukko!$J$9),Pistetaulukko!$H$8,IF(OR('Vastaukset, kilpailijat (taito)'!G99=Pistetaulukko!$G$9,'Vastaukset, kilpailijat (taito)'!G99=Pistetaulukko!$K$9),Pistetaulukko!$G$8,IF(OR('Vastaukset, kilpailijat (taito)'!G99=Pistetaulukko!$F$9,'Vastaukset, kilpailijat (taito)'!G99=Pistetaulukko!$L$9),Pistetaulukko!$F$8,0))))</f>
        <v>0</v>
      </c>
      <c r="H99" s="82">
        <f>IF('Vastaukset, kilpailijat (taito)'!H99=Pistetaulukko!$I$12,Pistetaulukko!$I$11,IF(OR('Vastaukset, kilpailijat (taito)'!H99=Pistetaulukko!$H$12,'Vastaukset, kilpailijat (taito)'!H99=Pistetaulukko!$J$12),Pistetaulukko!$H$11,IF(OR('Vastaukset, kilpailijat (taito)'!H99=Pistetaulukko!$G$12,'Vastaukset, kilpailijat (taito)'!H99=Pistetaulukko!$K$12),Pistetaulukko!$G$11,IF(OR('Vastaukset, kilpailijat (taito)'!H99=Pistetaulukko!$F$12,'Vastaukset, kilpailijat (taito)'!H99=Pistetaulukko!$L$12),Pistetaulukko!$F$11,0))))</f>
        <v>0</v>
      </c>
      <c r="I99" s="82">
        <f>IF('Vastaukset, kilpailijat (taito)'!I99=Pistetaulukko!$I$18,Pistetaulukko!$I$17,0)</f>
        <v>0</v>
      </c>
      <c r="J99" s="82">
        <f>IF('Vastaukset, kilpailijat (taito)'!J99=Pistetaulukko!$I$21,Pistetaulukko!$I$20,IF(OR('Vastaukset, kilpailijat (taito)'!J99=Pistetaulukko!$H$21,'Vastaukset, kilpailijat (taito)'!J99=Pistetaulukko!$J$21),Pistetaulukko!$H$20,IF(OR('Vastaukset, kilpailijat (taito)'!J99=Pistetaulukko!$G$21,'Vastaukset, kilpailijat (taito)'!J99=Pistetaulukko!$K$21),Pistetaulukko!$G$20,IF(OR('Vastaukset, kilpailijat (taito)'!J99=Pistetaulukko!$F$21,'Vastaukset, kilpailijat (taito)'!J99=Pistetaulukko!$L$21),Pistetaulukko!$F$20,0))))</f>
        <v>0</v>
      </c>
      <c r="K99" s="82">
        <f>IF('Vastaukset, kilpailijat (taito)'!K99=Pistetaulukko!$I$24,Pistetaulukko!$I$23,0)</f>
        <v>0</v>
      </c>
      <c r="L99" s="82">
        <f>IF('Vastaukset, kilpailijat (taito)'!L99=Pistetaulukko!$I$27,Pistetaulukko!$I$26,IF(OR('Vastaukset, kilpailijat (taito)'!L99=Pistetaulukko!$H$27,'Vastaukset, kilpailijat (taito)'!L99=Pistetaulukko!$J$27),Pistetaulukko!$H$26,IF(OR('Vastaukset, kilpailijat (taito)'!L99=Pistetaulukko!$G$27,'Vastaukset, kilpailijat (taito)'!L99=Pistetaulukko!$K$27),Pistetaulukko!$G$26,IF(OR('Vastaukset, kilpailijat (taito)'!L99=Pistetaulukko!$F$27,'Vastaukset, kilpailijat (taito)'!L99=Pistetaulukko!$L$27),Pistetaulukko!$F$26,0))))</f>
        <v>0</v>
      </c>
      <c r="M99" s="82">
        <f>IF('Vastaukset, kilpailijat (taito)'!M99=Pistetaulukko!$I$30,Pistetaulukko!$I$29,0)</f>
        <v>0</v>
      </c>
      <c r="N99" s="82">
        <f>IF('Vastaukset, kilpailijat (taito)'!N99=Pistetaulukko!$I$33,Pistetaulukko!$I$32,IF(OR('Vastaukset, kilpailijat (taito)'!N99=Pistetaulukko!$H$33,'Vastaukset, kilpailijat (taito)'!N99=Pistetaulukko!$J$33),Pistetaulukko!$H$32,IF(OR('Vastaukset, kilpailijat (taito)'!N99=Pistetaulukko!$G$33,'Vastaukset, kilpailijat (taito)'!N99=Pistetaulukko!$K$33),Pistetaulukko!$G$32,IF(OR('Vastaukset, kilpailijat (taito)'!N99=Pistetaulukko!$F$33,'Vastaukset, kilpailijat (taito)'!N99=Pistetaulukko!$L$33),Pistetaulukko!$F$32,IF(OR('Vastaukset, kilpailijat (taito)'!N99=Pistetaulukko!$E$33,'Vastaukset, kilpailijat (taito)'!N99=Pistetaulukko!$M$33),Pistetaulukko!$E$32,IF(OR('Vastaukset, kilpailijat (taito)'!N99=Pistetaulukko!$D$33,'Vastaukset, kilpailijat (taito)'!N99=Pistetaulukko!$N$33),Pistetaulukko!$D$32,0))))))</f>
        <v>0</v>
      </c>
      <c r="O99" s="82">
        <f>IF('Vastaukset, kilpailijat (taito)'!O99=Pistetaulukko!$I$36,Pistetaulukko!$I$35,IF(OR('Vastaukset, kilpailijat (taito)'!O99=Pistetaulukko!$H$36,'Vastaukset, kilpailijat (taito)'!O99=Pistetaulukko!$J$36),Pistetaulukko!$H$35,IF(OR('Vastaukset, kilpailijat (taito)'!O99=Pistetaulukko!$G$36,'Vastaukset, kilpailijat (taito)'!O99=Pistetaulukko!$K$36),Pistetaulukko!$G$35,IF(OR('Vastaukset, kilpailijat (taito)'!O99=Pistetaulukko!$F$36,'Vastaukset, kilpailijat (taito)'!O99=Pistetaulukko!$L$36),Pistetaulukko!$F$35,IF(OR('Vastaukset, kilpailijat (taito)'!O99=Pistetaulukko!$E$36,'Vastaukset, kilpailijat (taito)'!O99=Pistetaulukko!$M$36),Pistetaulukko!$E$35,IF(OR('Vastaukset, kilpailijat (taito)'!O99=Pistetaulukko!$D$36,'Vastaukset, kilpailijat (taito)'!O99=Pistetaulukko!$N$36),Pistetaulukko!$D$35,IF(OR('Vastaukset, kilpailijat (taito)'!O99=Pistetaulukko!$C$36,'Vastaukset, kilpailijat (taito)'!O99=Pistetaulukko!$O$36),Pistetaulukko!$C$35,IF(OR('Vastaukset, kilpailijat (taito)'!O99=Pistetaulukko!$B$36,'Vastaukset, kilpailijat (taito)'!O99=Pistetaulukko!$P$36),Pistetaulukko!$B$35,0))))))))</f>
        <v>0</v>
      </c>
      <c r="P99" s="82">
        <f>IF('Vastaukset, kilpailijat (taito)'!P99=Pistetaulukko!$I$39,Pistetaulukko!$I$38,IF(OR('Vastaukset, kilpailijat (taito)'!P99=Pistetaulukko!$H$39,'Vastaukset, kilpailijat (taito)'!P99=Pistetaulukko!$J$39),Pistetaulukko!$H$38,IF(OR('Vastaukset, kilpailijat (taito)'!P99=Pistetaulukko!$G$39,'Vastaukset, kilpailijat (taito)'!P99=Pistetaulukko!$K$39),Pistetaulukko!$G$38,IF(OR('Vastaukset, kilpailijat (taito)'!P99=Pistetaulukko!$F$39,'Vastaukset, kilpailijat (taito)'!P99=Pistetaulukko!$L$39),Pistetaulukko!$F$38,0))))</f>
        <v>0</v>
      </c>
      <c r="Q99" s="82">
        <f>IF('Vastaukset, kilpailijat (taito)'!Q99=Pistetaulukko!$I$42,Pistetaulukko!$I$41,IF(OR('Vastaukset, kilpailijat (taito)'!Q99=Pistetaulukko!$H$42,'Vastaukset, kilpailijat (taito)'!Q99=Pistetaulukko!$J$42),Pistetaulukko!$H$41,IF(OR('Vastaukset, kilpailijat (taito)'!Q99=Pistetaulukko!$G$42,'Vastaukset, kilpailijat (taito)'!Q99=Pistetaulukko!$K$42),Pistetaulukko!$G$41,IF(OR('Vastaukset, kilpailijat (taito)'!Q99=Pistetaulukko!$F$42,'Vastaukset, kilpailijat (taito)'!Q99=Pistetaulukko!$L$42),Pistetaulukko!$F$41,0))))</f>
        <v>0</v>
      </c>
      <c r="R99" s="82">
        <f>IF('Vastaukset, kilpailijat (taito)'!R99=Pistetaulukko!$I$45,Pistetaulukko!$I$44,IF(OR('Vastaukset, kilpailijat (taito)'!R99=Pistetaulukko!$H$45,'Vastaukset, kilpailijat (taito)'!R99=Pistetaulukko!$J$45),Pistetaulukko!$H$44,IF(OR('Vastaukset, kilpailijat (taito)'!R99=Pistetaulukko!$G$45,'Vastaukset, kilpailijat (taito)'!R99=Pistetaulukko!$K$45),Pistetaulukko!$G$44,IF(OR('Vastaukset, kilpailijat (taito)'!R99=Pistetaulukko!$F$45,'Vastaukset, kilpailijat (taito)'!R99=Pistetaulukko!$L$45),Pistetaulukko!$F$44,0))))</f>
        <v>0</v>
      </c>
      <c r="S99" s="82">
        <f>IF('Vastaukset, kilpailijat (taito)'!S99=Pistetaulukko!$I$48,Pistetaulukko!$I$47,IF(OR('Vastaukset, kilpailijat (taito)'!S99=Pistetaulukko!$H$48,'Vastaukset, kilpailijat (taito)'!S99=Pistetaulukko!$J$48),Pistetaulukko!$H$47,IF(OR('Vastaukset, kilpailijat (taito)'!S99=Pistetaulukko!$G$48,'Vastaukset, kilpailijat (taito)'!S99=Pistetaulukko!$K$48),Pistetaulukko!$G$47,IF(OR('Vastaukset, kilpailijat (taito)'!S99=Pistetaulukko!$F$48,'Vastaukset, kilpailijat (taito)'!S99=Pistetaulukko!$L$48),Pistetaulukko!$F$47,0))))</f>
        <v>0</v>
      </c>
      <c r="T99" s="82">
        <f>IF('Vastaukset, kilpailijat (taito)'!T99=Pistetaulukko!$I$51,Pistetaulukko!$I$50,IF(OR('Vastaukset, kilpailijat (taito)'!T99=Pistetaulukko!$H$51,'Vastaukset, kilpailijat (taito)'!T99=Pistetaulukko!$J$51),Pistetaulukko!$H$50,IF(OR('Vastaukset, kilpailijat (taito)'!T99=Pistetaulukko!$G$51,'Vastaukset, kilpailijat (taito)'!T99=Pistetaulukko!$K$51),Pistetaulukko!$G$50,IF(OR('Vastaukset, kilpailijat (taito)'!T99=Pistetaulukko!$F$51,'Vastaukset, kilpailijat (taito)'!T99=Pistetaulukko!$L$51),Pistetaulukko!$F$50,0))))</f>
        <v>0</v>
      </c>
      <c r="U99" s="82">
        <f>IF('Vastaukset, kilpailijat (taito)'!U99=Pistetaulukko!$I$54,Pistetaulukko!$I$53,IF(OR('Vastaukset, kilpailijat (taito)'!U99=Pistetaulukko!$H$54,'Vastaukset, kilpailijat (taito)'!U99=Pistetaulukko!$J$54),Pistetaulukko!$H$53,IF(OR('Vastaukset, kilpailijat (taito)'!U99=Pistetaulukko!$G$54,'Vastaukset, kilpailijat (taito)'!U99=Pistetaulukko!$K$54),Pistetaulukko!$G$53,IF(OR('Vastaukset, kilpailijat (taito)'!U99=Pistetaulukko!$F$54,'Vastaukset, kilpailijat (taito)'!U99=Pistetaulukko!$L$54),Pistetaulukko!$F$53,0))))</f>
        <v>0</v>
      </c>
      <c r="V99" s="82">
        <f>IF('Vastaukset, kilpailijat (taito)'!V99=Pistetaulukko!$I$57,Pistetaulukko!$I$56,IF(OR('Vastaukset, kilpailijat (taito)'!V99=Pistetaulukko!$H$57,'Vastaukset, kilpailijat (taito)'!V99=Pistetaulukko!$J$57),Pistetaulukko!$H$56,IF(OR('Vastaukset, kilpailijat (taito)'!V99=Pistetaulukko!$G$57,'Vastaukset, kilpailijat (taito)'!V99=Pistetaulukko!$K$57),Pistetaulukko!$G$56,IF(OR('Vastaukset, kilpailijat (taito)'!V99=Pistetaulukko!$F$57,'Vastaukset, kilpailijat (taito)'!V99=Pistetaulukko!$L$57),Pistetaulukko!$F$56,0))))</f>
        <v>0</v>
      </c>
      <c r="W99" s="82">
        <f>IF('Vastaukset, kilpailijat (taito)'!W99=Pistetaulukko!$I$60,Pistetaulukko!$I$59,IF(OR('Vastaukset, kilpailijat (taito)'!W99=Pistetaulukko!$H$60,'Vastaukset, kilpailijat (taito)'!W99=Pistetaulukko!$J$60),Pistetaulukko!$H$59,IF(OR('Vastaukset, kilpailijat (taito)'!W99=Pistetaulukko!$G$60,'Vastaukset, kilpailijat (taito)'!W99=Pistetaulukko!$K$60),Pistetaulukko!$G$59,IF(OR('Vastaukset, kilpailijat (taito)'!W99=Pistetaulukko!$F$60,'Vastaukset, kilpailijat (taito)'!W99=Pistetaulukko!$L$60),Pistetaulukko!$F$59,0))))</f>
        <v>0</v>
      </c>
      <c r="X99" s="82">
        <f>IF('Vastaukset, kilpailijat (taito)'!X99=Pistetaulukko!$I$63,Pistetaulukko!$I$62,IF(OR('Vastaukset, kilpailijat (taito)'!X99=Pistetaulukko!$H$63,'Vastaukset, kilpailijat (taito)'!X99=Pistetaulukko!$J$63),Pistetaulukko!$H$62,IF(OR('Vastaukset, kilpailijat (taito)'!X99=Pistetaulukko!$G$63,'Vastaukset, kilpailijat (taito)'!X99=Pistetaulukko!$K$63),Pistetaulukko!$G$62,IF(OR('Vastaukset, kilpailijat (taito)'!X99=Pistetaulukko!$F$63,'Vastaukset, kilpailijat (taito)'!X99=Pistetaulukko!$L$63),Pistetaulukko!$F$62,0))))</f>
        <v>0</v>
      </c>
      <c r="Y99" s="82">
        <f>IF('Vastaukset, kilpailijat (taito)'!Y99=Pistetaulukko!$I$66,Pistetaulukko!$I$65,IF(OR('Vastaukset, kilpailijat (taito)'!Y99=Pistetaulukko!$H$66,'Vastaukset, kilpailijat (taito)'!Y99=Pistetaulukko!$J$66),Pistetaulukko!$H$65,IF(OR('Vastaukset, kilpailijat (taito)'!Y99=Pistetaulukko!$G$66,'Vastaukset, kilpailijat (taito)'!Y99=Pistetaulukko!$K$66),Pistetaulukko!$G$65,IF(OR('Vastaukset, kilpailijat (taito)'!Y99=Pistetaulukko!$F$66,'Vastaukset, kilpailijat (taito)'!Y99=Pistetaulukko!$L$66),Pistetaulukko!$F$65,IF(OR('Vastaukset, kilpailijat (taito)'!Y99=Pistetaulukko!$E$66,'Vastaukset, kilpailijat (taito)'!Y99=Pistetaulukko!$M$66),Pistetaulukko!$E$65,IF(OR('Vastaukset, kilpailijat (taito)'!Y99=Pistetaulukko!$D$66,'Vastaukset, kilpailijat (taito)'!Y99=Pistetaulukko!$N$66),Pistetaulukko!$D$65,0))))))</f>
        <v>0</v>
      </c>
      <c r="Z99" s="82">
        <f>IF('Vastaukset, kilpailijat (taito)'!Z99=Pistetaulukko!$I$69,Pistetaulukko!$I$68,IF(OR('Vastaukset, kilpailijat (taito)'!Z99=Pistetaulukko!$H$69,'Vastaukset, kilpailijat (taito)'!Z99=Pistetaulukko!$J$69),Pistetaulukko!$H$68,IF(OR('Vastaukset, kilpailijat (taito)'!Z99=Pistetaulukko!$G$69,'Vastaukset, kilpailijat (taito)'!Z99=Pistetaulukko!$K$69),Pistetaulukko!$G$68,IF(OR('Vastaukset, kilpailijat (taito)'!Z99=Pistetaulukko!$F$69,'Vastaukset, kilpailijat (taito)'!Z99=Pistetaulukko!$L$69),Pistetaulukko!$F$68,IF(OR('Vastaukset, kilpailijat (taito)'!Z99=Pistetaulukko!$E$69,'Vastaukset, kilpailijat (taito)'!Z99=Pistetaulukko!$M$69),Pistetaulukko!$E$68,IF(OR('Vastaukset, kilpailijat (taito)'!Z99=Pistetaulukko!$D$69,'Vastaukset, kilpailijat (taito)'!Z99=Pistetaulukko!$N$69),Pistetaulukko!$D$68,0))))))</f>
        <v>0</v>
      </c>
      <c r="AA99" s="4">
        <f t="shared" si="9"/>
        <v>0</v>
      </c>
      <c r="AB99" s="34">
        <f>'Vastaukset, kilpailijat (taito)'!AD99</f>
        <v>0</v>
      </c>
      <c r="AC99" s="125">
        <f>'Vastaukset, kilpailijat (taito)'!AC99</f>
        <v>0</v>
      </c>
      <c r="AD99" s="35">
        <f t="shared" si="6"/>
        <v>-5.2083333333333336E-2</v>
      </c>
      <c r="AE99" s="116">
        <f t="shared" si="7"/>
        <v>0</v>
      </c>
      <c r="AF99" s="38">
        <f t="shared" si="8"/>
        <v>0</v>
      </c>
      <c r="AG99" s="12"/>
    </row>
    <row r="100" spans="1:33" x14ac:dyDescent="0.3">
      <c r="A100" s="7">
        <f>'Vastaukset, kilpailijat (taito)'!A100</f>
        <v>0</v>
      </c>
      <c r="B100" s="56">
        <f>'Vastaukset, kilpailijat (taito)'!B100</f>
        <v>0</v>
      </c>
      <c r="C100" s="6">
        <f>'Vastaukset, kilpailijat (taito)'!C100</f>
        <v>0</v>
      </c>
      <c r="D100" s="6">
        <f>'Vastaukset, kilpailijat (taito)'!D100</f>
        <v>0</v>
      </c>
      <c r="E100" s="82">
        <f>IF('Vastaukset, kilpailijat (taito)'!E100=Pistetaulukko!$I$3,Pistetaulukko!$I$2,0)</f>
        <v>0</v>
      </c>
      <c r="F100" s="82">
        <f>IF('Vastaukset, kilpailijat (taito)'!F100=Pistetaulukko!$I$6,Pistetaulukko!$I$5,IF(OR('Vastaukset, kilpailijat (taito)'!F100=Pistetaulukko!$H$6,'Vastaukset, kilpailijat (taito)'!F100=Pistetaulukko!$J$6),Pistetaulukko!$H$5,IF(OR('Vastaukset, kilpailijat (taito)'!F100=Pistetaulukko!$G$6,'Vastaukset, kilpailijat (taito)'!F100=Pistetaulukko!$K$6),Pistetaulukko!$G$5,IF(OR('Vastaukset, kilpailijat (taito)'!F100=Pistetaulukko!$F$6,'Vastaukset, kilpailijat (taito)'!F100=Pistetaulukko!$L$6),Pistetaulukko!$F$5,0))))</f>
        <v>0</v>
      </c>
      <c r="G100" s="82">
        <f>IF('Vastaukset, kilpailijat (taito)'!G100=Pistetaulukko!$I$9,Pistetaulukko!$I$8,IF(OR('Vastaukset, kilpailijat (taito)'!G100=Pistetaulukko!$H$9,'Vastaukset, kilpailijat (taito)'!G100=Pistetaulukko!$J$9),Pistetaulukko!$H$8,IF(OR('Vastaukset, kilpailijat (taito)'!G100=Pistetaulukko!$G$9,'Vastaukset, kilpailijat (taito)'!G100=Pistetaulukko!$K$9),Pistetaulukko!$G$8,IF(OR('Vastaukset, kilpailijat (taito)'!G100=Pistetaulukko!$F$9,'Vastaukset, kilpailijat (taito)'!G100=Pistetaulukko!$L$9),Pistetaulukko!$F$8,0))))</f>
        <v>0</v>
      </c>
      <c r="H100" s="82">
        <f>IF('Vastaukset, kilpailijat (taito)'!H100=Pistetaulukko!$I$12,Pistetaulukko!$I$11,IF(OR('Vastaukset, kilpailijat (taito)'!H100=Pistetaulukko!$H$12,'Vastaukset, kilpailijat (taito)'!H100=Pistetaulukko!$J$12),Pistetaulukko!$H$11,IF(OR('Vastaukset, kilpailijat (taito)'!H100=Pistetaulukko!$G$12,'Vastaukset, kilpailijat (taito)'!H100=Pistetaulukko!$K$12),Pistetaulukko!$G$11,IF(OR('Vastaukset, kilpailijat (taito)'!H100=Pistetaulukko!$F$12,'Vastaukset, kilpailijat (taito)'!H100=Pistetaulukko!$L$12),Pistetaulukko!$F$11,0))))</f>
        <v>0</v>
      </c>
      <c r="I100" s="82">
        <f>IF('Vastaukset, kilpailijat (taito)'!I100=Pistetaulukko!$I$18,Pistetaulukko!$I$17,0)</f>
        <v>0</v>
      </c>
      <c r="J100" s="82">
        <f>IF('Vastaukset, kilpailijat (taito)'!J100=Pistetaulukko!$I$21,Pistetaulukko!$I$20,IF(OR('Vastaukset, kilpailijat (taito)'!J100=Pistetaulukko!$H$21,'Vastaukset, kilpailijat (taito)'!J100=Pistetaulukko!$J$21),Pistetaulukko!$H$20,IF(OR('Vastaukset, kilpailijat (taito)'!J100=Pistetaulukko!$G$21,'Vastaukset, kilpailijat (taito)'!J100=Pistetaulukko!$K$21),Pistetaulukko!$G$20,IF(OR('Vastaukset, kilpailijat (taito)'!J100=Pistetaulukko!$F$21,'Vastaukset, kilpailijat (taito)'!J100=Pistetaulukko!$L$21),Pistetaulukko!$F$20,0))))</f>
        <v>0</v>
      </c>
      <c r="K100" s="82">
        <f>IF('Vastaukset, kilpailijat (taito)'!K100=Pistetaulukko!$I$24,Pistetaulukko!$I$23,0)</f>
        <v>0</v>
      </c>
      <c r="L100" s="82">
        <f>IF('Vastaukset, kilpailijat (taito)'!L100=Pistetaulukko!$I$27,Pistetaulukko!$I$26,IF(OR('Vastaukset, kilpailijat (taito)'!L100=Pistetaulukko!$H$27,'Vastaukset, kilpailijat (taito)'!L100=Pistetaulukko!$J$27),Pistetaulukko!$H$26,IF(OR('Vastaukset, kilpailijat (taito)'!L100=Pistetaulukko!$G$27,'Vastaukset, kilpailijat (taito)'!L100=Pistetaulukko!$K$27),Pistetaulukko!$G$26,IF(OR('Vastaukset, kilpailijat (taito)'!L100=Pistetaulukko!$F$27,'Vastaukset, kilpailijat (taito)'!L100=Pistetaulukko!$L$27),Pistetaulukko!$F$26,0))))</f>
        <v>0</v>
      </c>
      <c r="M100" s="82">
        <f>IF('Vastaukset, kilpailijat (taito)'!M100=Pistetaulukko!$I$30,Pistetaulukko!$I$29,0)</f>
        <v>0</v>
      </c>
      <c r="N100" s="82">
        <f>IF('Vastaukset, kilpailijat (taito)'!N100=Pistetaulukko!$I$33,Pistetaulukko!$I$32,IF(OR('Vastaukset, kilpailijat (taito)'!N100=Pistetaulukko!$H$33,'Vastaukset, kilpailijat (taito)'!N100=Pistetaulukko!$J$33),Pistetaulukko!$H$32,IF(OR('Vastaukset, kilpailijat (taito)'!N100=Pistetaulukko!$G$33,'Vastaukset, kilpailijat (taito)'!N100=Pistetaulukko!$K$33),Pistetaulukko!$G$32,IF(OR('Vastaukset, kilpailijat (taito)'!N100=Pistetaulukko!$F$33,'Vastaukset, kilpailijat (taito)'!N100=Pistetaulukko!$L$33),Pistetaulukko!$F$32,IF(OR('Vastaukset, kilpailijat (taito)'!N100=Pistetaulukko!$E$33,'Vastaukset, kilpailijat (taito)'!N100=Pistetaulukko!$M$33),Pistetaulukko!$E$32,IF(OR('Vastaukset, kilpailijat (taito)'!N100=Pistetaulukko!$D$33,'Vastaukset, kilpailijat (taito)'!N100=Pistetaulukko!$N$33),Pistetaulukko!$D$32,0))))))</f>
        <v>0</v>
      </c>
      <c r="O100" s="82">
        <f>IF('Vastaukset, kilpailijat (taito)'!O100=Pistetaulukko!$I$36,Pistetaulukko!$I$35,IF(OR('Vastaukset, kilpailijat (taito)'!O100=Pistetaulukko!$H$36,'Vastaukset, kilpailijat (taito)'!O100=Pistetaulukko!$J$36),Pistetaulukko!$H$35,IF(OR('Vastaukset, kilpailijat (taito)'!O100=Pistetaulukko!$G$36,'Vastaukset, kilpailijat (taito)'!O100=Pistetaulukko!$K$36),Pistetaulukko!$G$35,IF(OR('Vastaukset, kilpailijat (taito)'!O100=Pistetaulukko!$F$36,'Vastaukset, kilpailijat (taito)'!O100=Pistetaulukko!$L$36),Pistetaulukko!$F$35,IF(OR('Vastaukset, kilpailijat (taito)'!O100=Pistetaulukko!$E$36,'Vastaukset, kilpailijat (taito)'!O100=Pistetaulukko!$M$36),Pistetaulukko!$E$35,IF(OR('Vastaukset, kilpailijat (taito)'!O100=Pistetaulukko!$D$36,'Vastaukset, kilpailijat (taito)'!O100=Pistetaulukko!$N$36),Pistetaulukko!$D$35,IF(OR('Vastaukset, kilpailijat (taito)'!O100=Pistetaulukko!$C$36,'Vastaukset, kilpailijat (taito)'!O100=Pistetaulukko!$O$36),Pistetaulukko!$C$35,IF(OR('Vastaukset, kilpailijat (taito)'!O100=Pistetaulukko!$B$36,'Vastaukset, kilpailijat (taito)'!O100=Pistetaulukko!$P$36),Pistetaulukko!$B$35,0))))))))</f>
        <v>0</v>
      </c>
      <c r="P100" s="82">
        <f>IF('Vastaukset, kilpailijat (taito)'!P100=Pistetaulukko!$I$39,Pistetaulukko!$I$38,IF(OR('Vastaukset, kilpailijat (taito)'!P100=Pistetaulukko!$H$39,'Vastaukset, kilpailijat (taito)'!P100=Pistetaulukko!$J$39),Pistetaulukko!$H$38,IF(OR('Vastaukset, kilpailijat (taito)'!P100=Pistetaulukko!$G$39,'Vastaukset, kilpailijat (taito)'!P100=Pistetaulukko!$K$39),Pistetaulukko!$G$38,IF(OR('Vastaukset, kilpailijat (taito)'!P100=Pistetaulukko!$F$39,'Vastaukset, kilpailijat (taito)'!P100=Pistetaulukko!$L$39),Pistetaulukko!$F$38,0))))</f>
        <v>0</v>
      </c>
      <c r="Q100" s="82">
        <f>IF('Vastaukset, kilpailijat (taito)'!Q100=Pistetaulukko!$I$42,Pistetaulukko!$I$41,IF(OR('Vastaukset, kilpailijat (taito)'!Q100=Pistetaulukko!$H$42,'Vastaukset, kilpailijat (taito)'!Q100=Pistetaulukko!$J$42),Pistetaulukko!$H$41,IF(OR('Vastaukset, kilpailijat (taito)'!Q100=Pistetaulukko!$G$42,'Vastaukset, kilpailijat (taito)'!Q100=Pistetaulukko!$K$42),Pistetaulukko!$G$41,IF(OR('Vastaukset, kilpailijat (taito)'!Q100=Pistetaulukko!$F$42,'Vastaukset, kilpailijat (taito)'!Q100=Pistetaulukko!$L$42),Pistetaulukko!$F$41,0))))</f>
        <v>0</v>
      </c>
      <c r="R100" s="82">
        <f>IF('Vastaukset, kilpailijat (taito)'!R100=Pistetaulukko!$I$45,Pistetaulukko!$I$44,IF(OR('Vastaukset, kilpailijat (taito)'!R100=Pistetaulukko!$H$45,'Vastaukset, kilpailijat (taito)'!R100=Pistetaulukko!$J$45),Pistetaulukko!$H$44,IF(OR('Vastaukset, kilpailijat (taito)'!R100=Pistetaulukko!$G$45,'Vastaukset, kilpailijat (taito)'!R100=Pistetaulukko!$K$45),Pistetaulukko!$G$44,IF(OR('Vastaukset, kilpailijat (taito)'!R100=Pistetaulukko!$F$45,'Vastaukset, kilpailijat (taito)'!R100=Pistetaulukko!$L$45),Pistetaulukko!$F$44,0))))</f>
        <v>0</v>
      </c>
      <c r="S100" s="82">
        <f>IF('Vastaukset, kilpailijat (taito)'!S100=Pistetaulukko!$I$48,Pistetaulukko!$I$47,IF(OR('Vastaukset, kilpailijat (taito)'!S100=Pistetaulukko!$H$48,'Vastaukset, kilpailijat (taito)'!S100=Pistetaulukko!$J$48),Pistetaulukko!$H$47,IF(OR('Vastaukset, kilpailijat (taito)'!S100=Pistetaulukko!$G$48,'Vastaukset, kilpailijat (taito)'!S100=Pistetaulukko!$K$48),Pistetaulukko!$G$47,IF(OR('Vastaukset, kilpailijat (taito)'!S100=Pistetaulukko!$F$48,'Vastaukset, kilpailijat (taito)'!S100=Pistetaulukko!$L$48),Pistetaulukko!$F$47,0))))</f>
        <v>0</v>
      </c>
      <c r="T100" s="82">
        <f>IF('Vastaukset, kilpailijat (taito)'!T100=Pistetaulukko!$I$51,Pistetaulukko!$I$50,IF(OR('Vastaukset, kilpailijat (taito)'!T100=Pistetaulukko!$H$51,'Vastaukset, kilpailijat (taito)'!T100=Pistetaulukko!$J$51),Pistetaulukko!$H$50,IF(OR('Vastaukset, kilpailijat (taito)'!T100=Pistetaulukko!$G$51,'Vastaukset, kilpailijat (taito)'!T100=Pistetaulukko!$K$51),Pistetaulukko!$G$50,IF(OR('Vastaukset, kilpailijat (taito)'!T100=Pistetaulukko!$F$51,'Vastaukset, kilpailijat (taito)'!T100=Pistetaulukko!$L$51),Pistetaulukko!$F$50,0))))</f>
        <v>0</v>
      </c>
      <c r="U100" s="82">
        <f>IF('Vastaukset, kilpailijat (taito)'!U100=Pistetaulukko!$I$54,Pistetaulukko!$I$53,IF(OR('Vastaukset, kilpailijat (taito)'!U100=Pistetaulukko!$H$54,'Vastaukset, kilpailijat (taito)'!U100=Pistetaulukko!$J$54),Pistetaulukko!$H$53,IF(OR('Vastaukset, kilpailijat (taito)'!U100=Pistetaulukko!$G$54,'Vastaukset, kilpailijat (taito)'!U100=Pistetaulukko!$K$54),Pistetaulukko!$G$53,IF(OR('Vastaukset, kilpailijat (taito)'!U100=Pistetaulukko!$F$54,'Vastaukset, kilpailijat (taito)'!U100=Pistetaulukko!$L$54),Pistetaulukko!$F$53,0))))</f>
        <v>0</v>
      </c>
      <c r="V100" s="82">
        <f>IF('Vastaukset, kilpailijat (taito)'!V100=Pistetaulukko!$I$57,Pistetaulukko!$I$56,IF(OR('Vastaukset, kilpailijat (taito)'!V100=Pistetaulukko!$H$57,'Vastaukset, kilpailijat (taito)'!V100=Pistetaulukko!$J$57),Pistetaulukko!$H$56,IF(OR('Vastaukset, kilpailijat (taito)'!V100=Pistetaulukko!$G$57,'Vastaukset, kilpailijat (taito)'!V100=Pistetaulukko!$K$57),Pistetaulukko!$G$56,IF(OR('Vastaukset, kilpailijat (taito)'!V100=Pistetaulukko!$F$57,'Vastaukset, kilpailijat (taito)'!V100=Pistetaulukko!$L$57),Pistetaulukko!$F$56,0))))</f>
        <v>0</v>
      </c>
      <c r="W100" s="82">
        <f>IF('Vastaukset, kilpailijat (taito)'!W100=Pistetaulukko!$I$60,Pistetaulukko!$I$59,IF(OR('Vastaukset, kilpailijat (taito)'!W100=Pistetaulukko!$H$60,'Vastaukset, kilpailijat (taito)'!W100=Pistetaulukko!$J$60),Pistetaulukko!$H$59,IF(OR('Vastaukset, kilpailijat (taito)'!W100=Pistetaulukko!$G$60,'Vastaukset, kilpailijat (taito)'!W100=Pistetaulukko!$K$60),Pistetaulukko!$G$59,IF(OR('Vastaukset, kilpailijat (taito)'!W100=Pistetaulukko!$F$60,'Vastaukset, kilpailijat (taito)'!W100=Pistetaulukko!$L$60),Pistetaulukko!$F$59,0))))</f>
        <v>0</v>
      </c>
      <c r="X100" s="82">
        <f>IF('Vastaukset, kilpailijat (taito)'!X100=Pistetaulukko!$I$63,Pistetaulukko!$I$62,IF(OR('Vastaukset, kilpailijat (taito)'!X100=Pistetaulukko!$H$63,'Vastaukset, kilpailijat (taito)'!X100=Pistetaulukko!$J$63),Pistetaulukko!$H$62,IF(OR('Vastaukset, kilpailijat (taito)'!X100=Pistetaulukko!$G$63,'Vastaukset, kilpailijat (taito)'!X100=Pistetaulukko!$K$63),Pistetaulukko!$G$62,IF(OR('Vastaukset, kilpailijat (taito)'!X100=Pistetaulukko!$F$63,'Vastaukset, kilpailijat (taito)'!X100=Pistetaulukko!$L$63),Pistetaulukko!$F$62,0))))</f>
        <v>0</v>
      </c>
      <c r="Y100" s="82">
        <f>IF('Vastaukset, kilpailijat (taito)'!Y100=Pistetaulukko!$I$66,Pistetaulukko!$I$65,IF(OR('Vastaukset, kilpailijat (taito)'!Y100=Pistetaulukko!$H$66,'Vastaukset, kilpailijat (taito)'!Y100=Pistetaulukko!$J$66),Pistetaulukko!$H$65,IF(OR('Vastaukset, kilpailijat (taito)'!Y100=Pistetaulukko!$G$66,'Vastaukset, kilpailijat (taito)'!Y100=Pistetaulukko!$K$66),Pistetaulukko!$G$65,IF(OR('Vastaukset, kilpailijat (taito)'!Y100=Pistetaulukko!$F$66,'Vastaukset, kilpailijat (taito)'!Y100=Pistetaulukko!$L$66),Pistetaulukko!$F$65,IF(OR('Vastaukset, kilpailijat (taito)'!Y100=Pistetaulukko!$E$66,'Vastaukset, kilpailijat (taito)'!Y100=Pistetaulukko!$M$66),Pistetaulukko!$E$65,IF(OR('Vastaukset, kilpailijat (taito)'!Y100=Pistetaulukko!$D$66,'Vastaukset, kilpailijat (taito)'!Y100=Pistetaulukko!$N$66),Pistetaulukko!$D$65,0))))))</f>
        <v>0</v>
      </c>
      <c r="Z100" s="82">
        <f>IF('Vastaukset, kilpailijat (taito)'!Z100=Pistetaulukko!$I$69,Pistetaulukko!$I$68,IF(OR('Vastaukset, kilpailijat (taito)'!Z100=Pistetaulukko!$H$69,'Vastaukset, kilpailijat (taito)'!Z100=Pistetaulukko!$J$69),Pistetaulukko!$H$68,IF(OR('Vastaukset, kilpailijat (taito)'!Z100=Pistetaulukko!$G$69,'Vastaukset, kilpailijat (taito)'!Z100=Pistetaulukko!$K$69),Pistetaulukko!$G$68,IF(OR('Vastaukset, kilpailijat (taito)'!Z100=Pistetaulukko!$F$69,'Vastaukset, kilpailijat (taito)'!Z100=Pistetaulukko!$L$69),Pistetaulukko!$F$68,IF(OR('Vastaukset, kilpailijat (taito)'!Z100=Pistetaulukko!$E$69,'Vastaukset, kilpailijat (taito)'!Z100=Pistetaulukko!$M$69),Pistetaulukko!$E$68,IF(OR('Vastaukset, kilpailijat (taito)'!Z100=Pistetaulukko!$D$69,'Vastaukset, kilpailijat (taito)'!Z100=Pistetaulukko!$N$69),Pistetaulukko!$D$68,0))))))</f>
        <v>0</v>
      </c>
      <c r="AA100" s="4">
        <f t="shared" si="9"/>
        <v>0</v>
      </c>
      <c r="AB100" s="34">
        <f>'Vastaukset, kilpailijat (taito)'!AD100</f>
        <v>0</v>
      </c>
      <c r="AC100" s="125">
        <f>'Vastaukset, kilpailijat (taito)'!AC100</f>
        <v>0</v>
      </c>
      <c r="AD100" s="35">
        <f t="shared" si="6"/>
        <v>-5.2083333333333336E-2</v>
      </c>
      <c r="AE100" s="116">
        <f t="shared" si="7"/>
        <v>0</v>
      </c>
      <c r="AF100" s="38">
        <f t="shared" si="8"/>
        <v>0</v>
      </c>
      <c r="AG100" s="12"/>
    </row>
    <row r="101" spans="1:33" x14ac:dyDescent="0.3">
      <c r="A101" s="7">
        <f>'Vastaukset, kilpailijat (taito)'!A101</f>
        <v>0</v>
      </c>
      <c r="B101" s="56">
        <f>'Vastaukset, kilpailijat (taito)'!B101</f>
        <v>0</v>
      </c>
      <c r="C101" s="6">
        <f>'Vastaukset, kilpailijat (taito)'!C101</f>
        <v>0</v>
      </c>
      <c r="D101" s="6">
        <f>'Vastaukset, kilpailijat (taito)'!D101</f>
        <v>0</v>
      </c>
      <c r="E101" s="82">
        <f>IF('Vastaukset, kilpailijat (taito)'!E101=Pistetaulukko!$I$3,Pistetaulukko!$I$2,0)</f>
        <v>0</v>
      </c>
      <c r="F101" s="82">
        <f>IF('Vastaukset, kilpailijat (taito)'!F101=Pistetaulukko!$I$6,Pistetaulukko!$I$5,IF(OR('Vastaukset, kilpailijat (taito)'!F101=Pistetaulukko!$H$6,'Vastaukset, kilpailijat (taito)'!F101=Pistetaulukko!$J$6),Pistetaulukko!$H$5,IF(OR('Vastaukset, kilpailijat (taito)'!F101=Pistetaulukko!$G$6,'Vastaukset, kilpailijat (taito)'!F101=Pistetaulukko!$K$6),Pistetaulukko!$G$5,IF(OR('Vastaukset, kilpailijat (taito)'!F101=Pistetaulukko!$F$6,'Vastaukset, kilpailijat (taito)'!F101=Pistetaulukko!$L$6),Pistetaulukko!$F$5,0))))</f>
        <v>0</v>
      </c>
      <c r="G101" s="82">
        <f>IF('Vastaukset, kilpailijat (taito)'!G101=Pistetaulukko!$I$9,Pistetaulukko!$I$8,IF(OR('Vastaukset, kilpailijat (taito)'!G101=Pistetaulukko!$H$9,'Vastaukset, kilpailijat (taito)'!G101=Pistetaulukko!$J$9),Pistetaulukko!$H$8,IF(OR('Vastaukset, kilpailijat (taito)'!G101=Pistetaulukko!$G$9,'Vastaukset, kilpailijat (taito)'!G101=Pistetaulukko!$K$9),Pistetaulukko!$G$8,IF(OR('Vastaukset, kilpailijat (taito)'!G101=Pistetaulukko!$F$9,'Vastaukset, kilpailijat (taito)'!G101=Pistetaulukko!$L$9),Pistetaulukko!$F$8,0))))</f>
        <v>0</v>
      </c>
      <c r="H101" s="82">
        <f>IF('Vastaukset, kilpailijat (taito)'!H101=Pistetaulukko!$I$12,Pistetaulukko!$I$11,IF(OR('Vastaukset, kilpailijat (taito)'!H101=Pistetaulukko!$H$12,'Vastaukset, kilpailijat (taito)'!H101=Pistetaulukko!$J$12),Pistetaulukko!$H$11,IF(OR('Vastaukset, kilpailijat (taito)'!H101=Pistetaulukko!$G$12,'Vastaukset, kilpailijat (taito)'!H101=Pistetaulukko!$K$12),Pistetaulukko!$G$11,IF(OR('Vastaukset, kilpailijat (taito)'!H101=Pistetaulukko!$F$12,'Vastaukset, kilpailijat (taito)'!H101=Pistetaulukko!$L$12),Pistetaulukko!$F$11,0))))</f>
        <v>0</v>
      </c>
      <c r="I101" s="82">
        <f>IF('Vastaukset, kilpailijat (taito)'!I101=Pistetaulukko!$I$18,Pistetaulukko!$I$17,0)</f>
        <v>0</v>
      </c>
      <c r="J101" s="82">
        <f>IF('Vastaukset, kilpailijat (taito)'!J101=Pistetaulukko!$I$21,Pistetaulukko!$I$20,IF(OR('Vastaukset, kilpailijat (taito)'!J101=Pistetaulukko!$H$21,'Vastaukset, kilpailijat (taito)'!J101=Pistetaulukko!$J$21),Pistetaulukko!$H$20,IF(OR('Vastaukset, kilpailijat (taito)'!J101=Pistetaulukko!$G$21,'Vastaukset, kilpailijat (taito)'!J101=Pistetaulukko!$K$21),Pistetaulukko!$G$20,IF(OR('Vastaukset, kilpailijat (taito)'!J101=Pistetaulukko!$F$21,'Vastaukset, kilpailijat (taito)'!J101=Pistetaulukko!$L$21),Pistetaulukko!$F$20,0))))</f>
        <v>0</v>
      </c>
      <c r="K101" s="82">
        <f>IF('Vastaukset, kilpailijat (taito)'!K101=Pistetaulukko!$I$24,Pistetaulukko!$I$23,0)</f>
        <v>0</v>
      </c>
      <c r="L101" s="82">
        <f>IF('Vastaukset, kilpailijat (taito)'!L101=Pistetaulukko!$I$27,Pistetaulukko!$I$26,IF(OR('Vastaukset, kilpailijat (taito)'!L101=Pistetaulukko!$H$27,'Vastaukset, kilpailijat (taito)'!L101=Pistetaulukko!$J$27),Pistetaulukko!$H$26,IF(OR('Vastaukset, kilpailijat (taito)'!L101=Pistetaulukko!$G$27,'Vastaukset, kilpailijat (taito)'!L101=Pistetaulukko!$K$27),Pistetaulukko!$G$26,IF(OR('Vastaukset, kilpailijat (taito)'!L101=Pistetaulukko!$F$27,'Vastaukset, kilpailijat (taito)'!L101=Pistetaulukko!$L$27),Pistetaulukko!$F$26,0))))</f>
        <v>0</v>
      </c>
      <c r="M101" s="82">
        <f>IF('Vastaukset, kilpailijat (taito)'!M101=Pistetaulukko!$I$30,Pistetaulukko!$I$29,0)</f>
        <v>0</v>
      </c>
      <c r="N101" s="82">
        <f>IF('Vastaukset, kilpailijat (taito)'!N101=Pistetaulukko!$I$33,Pistetaulukko!$I$32,IF(OR('Vastaukset, kilpailijat (taito)'!N101=Pistetaulukko!$H$33,'Vastaukset, kilpailijat (taito)'!N101=Pistetaulukko!$J$33),Pistetaulukko!$H$32,IF(OR('Vastaukset, kilpailijat (taito)'!N101=Pistetaulukko!$G$33,'Vastaukset, kilpailijat (taito)'!N101=Pistetaulukko!$K$33),Pistetaulukko!$G$32,IF(OR('Vastaukset, kilpailijat (taito)'!N101=Pistetaulukko!$F$33,'Vastaukset, kilpailijat (taito)'!N101=Pistetaulukko!$L$33),Pistetaulukko!$F$32,IF(OR('Vastaukset, kilpailijat (taito)'!N101=Pistetaulukko!$E$33,'Vastaukset, kilpailijat (taito)'!N101=Pistetaulukko!$M$33),Pistetaulukko!$E$32,IF(OR('Vastaukset, kilpailijat (taito)'!N101=Pistetaulukko!$D$33,'Vastaukset, kilpailijat (taito)'!N101=Pistetaulukko!$N$33),Pistetaulukko!$D$32,0))))))</f>
        <v>0</v>
      </c>
      <c r="O101" s="82">
        <f>IF('Vastaukset, kilpailijat (taito)'!O101=Pistetaulukko!$I$36,Pistetaulukko!$I$35,IF(OR('Vastaukset, kilpailijat (taito)'!O101=Pistetaulukko!$H$36,'Vastaukset, kilpailijat (taito)'!O101=Pistetaulukko!$J$36),Pistetaulukko!$H$35,IF(OR('Vastaukset, kilpailijat (taito)'!O101=Pistetaulukko!$G$36,'Vastaukset, kilpailijat (taito)'!O101=Pistetaulukko!$K$36),Pistetaulukko!$G$35,IF(OR('Vastaukset, kilpailijat (taito)'!O101=Pistetaulukko!$F$36,'Vastaukset, kilpailijat (taito)'!O101=Pistetaulukko!$L$36),Pistetaulukko!$F$35,IF(OR('Vastaukset, kilpailijat (taito)'!O101=Pistetaulukko!$E$36,'Vastaukset, kilpailijat (taito)'!O101=Pistetaulukko!$M$36),Pistetaulukko!$E$35,IF(OR('Vastaukset, kilpailijat (taito)'!O101=Pistetaulukko!$D$36,'Vastaukset, kilpailijat (taito)'!O101=Pistetaulukko!$N$36),Pistetaulukko!$D$35,IF(OR('Vastaukset, kilpailijat (taito)'!O101=Pistetaulukko!$C$36,'Vastaukset, kilpailijat (taito)'!O101=Pistetaulukko!$O$36),Pistetaulukko!$C$35,IF(OR('Vastaukset, kilpailijat (taito)'!O101=Pistetaulukko!$B$36,'Vastaukset, kilpailijat (taito)'!O101=Pistetaulukko!$P$36),Pistetaulukko!$B$35,0))))))))</f>
        <v>0</v>
      </c>
      <c r="P101" s="82">
        <f>IF('Vastaukset, kilpailijat (taito)'!P101=Pistetaulukko!$I$39,Pistetaulukko!$I$38,IF(OR('Vastaukset, kilpailijat (taito)'!P101=Pistetaulukko!$H$39,'Vastaukset, kilpailijat (taito)'!P101=Pistetaulukko!$J$39),Pistetaulukko!$H$38,IF(OR('Vastaukset, kilpailijat (taito)'!P101=Pistetaulukko!$G$39,'Vastaukset, kilpailijat (taito)'!P101=Pistetaulukko!$K$39),Pistetaulukko!$G$38,IF(OR('Vastaukset, kilpailijat (taito)'!P101=Pistetaulukko!$F$39,'Vastaukset, kilpailijat (taito)'!P101=Pistetaulukko!$L$39),Pistetaulukko!$F$38,0))))</f>
        <v>0</v>
      </c>
      <c r="Q101" s="82">
        <f>IF('Vastaukset, kilpailijat (taito)'!Q101=Pistetaulukko!$I$42,Pistetaulukko!$I$41,IF(OR('Vastaukset, kilpailijat (taito)'!Q101=Pistetaulukko!$H$42,'Vastaukset, kilpailijat (taito)'!Q101=Pistetaulukko!$J$42),Pistetaulukko!$H$41,IF(OR('Vastaukset, kilpailijat (taito)'!Q101=Pistetaulukko!$G$42,'Vastaukset, kilpailijat (taito)'!Q101=Pistetaulukko!$K$42),Pistetaulukko!$G$41,IF(OR('Vastaukset, kilpailijat (taito)'!Q101=Pistetaulukko!$F$42,'Vastaukset, kilpailijat (taito)'!Q101=Pistetaulukko!$L$42),Pistetaulukko!$F$41,0))))</f>
        <v>0</v>
      </c>
      <c r="R101" s="82">
        <f>IF('Vastaukset, kilpailijat (taito)'!R101=Pistetaulukko!$I$45,Pistetaulukko!$I$44,IF(OR('Vastaukset, kilpailijat (taito)'!R101=Pistetaulukko!$H$45,'Vastaukset, kilpailijat (taito)'!R101=Pistetaulukko!$J$45),Pistetaulukko!$H$44,IF(OR('Vastaukset, kilpailijat (taito)'!R101=Pistetaulukko!$G$45,'Vastaukset, kilpailijat (taito)'!R101=Pistetaulukko!$K$45),Pistetaulukko!$G$44,IF(OR('Vastaukset, kilpailijat (taito)'!R101=Pistetaulukko!$F$45,'Vastaukset, kilpailijat (taito)'!R101=Pistetaulukko!$L$45),Pistetaulukko!$F$44,0))))</f>
        <v>0</v>
      </c>
      <c r="S101" s="82">
        <f>IF('Vastaukset, kilpailijat (taito)'!S101=Pistetaulukko!$I$48,Pistetaulukko!$I$47,IF(OR('Vastaukset, kilpailijat (taito)'!S101=Pistetaulukko!$H$48,'Vastaukset, kilpailijat (taito)'!S101=Pistetaulukko!$J$48),Pistetaulukko!$H$47,IF(OR('Vastaukset, kilpailijat (taito)'!S101=Pistetaulukko!$G$48,'Vastaukset, kilpailijat (taito)'!S101=Pistetaulukko!$K$48),Pistetaulukko!$G$47,IF(OR('Vastaukset, kilpailijat (taito)'!S101=Pistetaulukko!$F$48,'Vastaukset, kilpailijat (taito)'!S101=Pistetaulukko!$L$48),Pistetaulukko!$F$47,0))))</f>
        <v>0</v>
      </c>
      <c r="T101" s="82">
        <f>IF('Vastaukset, kilpailijat (taito)'!T101=Pistetaulukko!$I$51,Pistetaulukko!$I$50,IF(OR('Vastaukset, kilpailijat (taito)'!T101=Pistetaulukko!$H$51,'Vastaukset, kilpailijat (taito)'!T101=Pistetaulukko!$J$51),Pistetaulukko!$H$50,IF(OR('Vastaukset, kilpailijat (taito)'!T101=Pistetaulukko!$G$51,'Vastaukset, kilpailijat (taito)'!T101=Pistetaulukko!$K$51),Pistetaulukko!$G$50,IF(OR('Vastaukset, kilpailijat (taito)'!T101=Pistetaulukko!$F$51,'Vastaukset, kilpailijat (taito)'!T101=Pistetaulukko!$L$51),Pistetaulukko!$F$50,0))))</f>
        <v>0</v>
      </c>
      <c r="U101" s="82">
        <f>IF('Vastaukset, kilpailijat (taito)'!U101=Pistetaulukko!$I$54,Pistetaulukko!$I$53,IF(OR('Vastaukset, kilpailijat (taito)'!U101=Pistetaulukko!$H$54,'Vastaukset, kilpailijat (taito)'!U101=Pistetaulukko!$J$54),Pistetaulukko!$H$53,IF(OR('Vastaukset, kilpailijat (taito)'!U101=Pistetaulukko!$G$54,'Vastaukset, kilpailijat (taito)'!U101=Pistetaulukko!$K$54),Pistetaulukko!$G$53,IF(OR('Vastaukset, kilpailijat (taito)'!U101=Pistetaulukko!$F$54,'Vastaukset, kilpailijat (taito)'!U101=Pistetaulukko!$L$54),Pistetaulukko!$F$53,0))))</f>
        <v>0</v>
      </c>
      <c r="V101" s="82">
        <f>IF('Vastaukset, kilpailijat (taito)'!V101=Pistetaulukko!$I$57,Pistetaulukko!$I$56,IF(OR('Vastaukset, kilpailijat (taito)'!V101=Pistetaulukko!$H$57,'Vastaukset, kilpailijat (taito)'!V101=Pistetaulukko!$J$57),Pistetaulukko!$H$56,IF(OR('Vastaukset, kilpailijat (taito)'!V101=Pistetaulukko!$G$57,'Vastaukset, kilpailijat (taito)'!V101=Pistetaulukko!$K$57),Pistetaulukko!$G$56,IF(OR('Vastaukset, kilpailijat (taito)'!V101=Pistetaulukko!$F$57,'Vastaukset, kilpailijat (taito)'!V101=Pistetaulukko!$L$57),Pistetaulukko!$F$56,0))))</f>
        <v>0</v>
      </c>
      <c r="W101" s="82">
        <f>IF('Vastaukset, kilpailijat (taito)'!W101=Pistetaulukko!$I$60,Pistetaulukko!$I$59,IF(OR('Vastaukset, kilpailijat (taito)'!W101=Pistetaulukko!$H$60,'Vastaukset, kilpailijat (taito)'!W101=Pistetaulukko!$J$60),Pistetaulukko!$H$59,IF(OR('Vastaukset, kilpailijat (taito)'!W101=Pistetaulukko!$G$60,'Vastaukset, kilpailijat (taito)'!W101=Pistetaulukko!$K$60),Pistetaulukko!$G$59,IF(OR('Vastaukset, kilpailijat (taito)'!W101=Pistetaulukko!$F$60,'Vastaukset, kilpailijat (taito)'!W101=Pistetaulukko!$L$60),Pistetaulukko!$F$59,0))))</f>
        <v>0</v>
      </c>
      <c r="X101" s="82">
        <f>IF('Vastaukset, kilpailijat (taito)'!X101=Pistetaulukko!$I$63,Pistetaulukko!$I$62,IF(OR('Vastaukset, kilpailijat (taito)'!X101=Pistetaulukko!$H$63,'Vastaukset, kilpailijat (taito)'!X101=Pistetaulukko!$J$63),Pistetaulukko!$H$62,IF(OR('Vastaukset, kilpailijat (taito)'!X101=Pistetaulukko!$G$63,'Vastaukset, kilpailijat (taito)'!X101=Pistetaulukko!$K$63),Pistetaulukko!$G$62,IF(OR('Vastaukset, kilpailijat (taito)'!X101=Pistetaulukko!$F$63,'Vastaukset, kilpailijat (taito)'!X101=Pistetaulukko!$L$63),Pistetaulukko!$F$62,0))))</f>
        <v>0</v>
      </c>
      <c r="Y101" s="82">
        <f>IF('Vastaukset, kilpailijat (taito)'!Y101=Pistetaulukko!$I$66,Pistetaulukko!$I$65,IF(OR('Vastaukset, kilpailijat (taito)'!Y101=Pistetaulukko!$H$66,'Vastaukset, kilpailijat (taito)'!Y101=Pistetaulukko!$J$66),Pistetaulukko!$H$65,IF(OR('Vastaukset, kilpailijat (taito)'!Y101=Pistetaulukko!$G$66,'Vastaukset, kilpailijat (taito)'!Y101=Pistetaulukko!$K$66),Pistetaulukko!$G$65,IF(OR('Vastaukset, kilpailijat (taito)'!Y101=Pistetaulukko!$F$66,'Vastaukset, kilpailijat (taito)'!Y101=Pistetaulukko!$L$66),Pistetaulukko!$F$65,IF(OR('Vastaukset, kilpailijat (taito)'!Y101=Pistetaulukko!$E$66,'Vastaukset, kilpailijat (taito)'!Y101=Pistetaulukko!$M$66),Pistetaulukko!$E$65,IF(OR('Vastaukset, kilpailijat (taito)'!Y101=Pistetaulukko!$D$66,'Vastaukset, kilpailijat (taito)'!Y101=Pistetaulukko!$N$66),Pistetaulukko!$D$65,0))))))</f>
        <v>0</v>
      </c>
      <c r="Z101" s="82">
        <f>IF('Vastaukset, kilpailijat (taito)'!Z101=Pistetaulukko!$I$69,Pistetaulukko!$I$68,IF(OR('Vastaukset, kilpailijat (taito)'!Z101=Pistetaulukko!$H$69,'Vastaukset, kilpailijat (taito)'!Z101=Pistetaulukko!$J$69),Pistetaulukko!$H$68,IF(OR('Vastaukset, kilpailijat (taito)'!Z101=Pistetaulukko!$G$69,'Vastaukset, kilpailijat (taito)'!Z101=Pistetaulukko!$K$69),Pistetaulukko!$G$68,IF(OR('Vastaukset, kilpailijat (taito)'!Z101=Pistetaulukko!$F$69,'Vastaukset, kilpailijat (taito)'!Z101=Pistetaulukko!$L$69),Pistetaulukko!$F$68,IF(OR('Vastaukset, kilpailijat (taito)'!Z101=Pistetaulukko!$E$69,'Vastaukset, kilpailijat (taito)'!Z101=Pistetaulukko!$M$69),Pistetaulukko!$E$68,IF(OR('Vastaukset, kilpailijat (taito)'!Z101=Pistetaulukko!$D$69,'Vastaukset, kilpailijat (taito)'!Z101=Pistetaulukko!$N$69),Pistetaulukko!$D$68,0))))))</f>
        <v>0</v>
      </c>
      <c r="AA101" s="4">
        <f t="shared" si="9"/>
        <v>0</v>
      </c>
      <c r="AB101" s="34">
        <f>'Vastaukset, kilpailijat (taito)'!AD101</f>
        <v>0</v>
      </c>
      <c r="AC101" s="125">
        <f>'Vastaukset, kilpailijat (taito)'!AC101</f>
        <v>0</v>
      </c>
      <c r="AD101" s="35">
        <f t="shared" si="6"/>
        <v>-5.2083333333333336E-2</v>
      </c>
      <c r="AE101" s="116">
        <f t="shared" si="7"/>
        <v>0</v>
      </c>
      <c r="AF101" s="38">
        <f t="shared" si="8"/>
        <v>0</v>
      </c>
      <c r="AG101" s="12"/>
    </row>
    <row r="102" spans="1:33" x14ac:dyDescent="0.3">
      <c r="A102" s="7">
        <f>'Vastaukset, kilpailijat (taito)'!A102</f>
        <v>0</v>
      </c>
      <c r="B102" s="56">
        <f>'Vastaukset, kilpailijat (taito)'!B102</f>
        <v>0</v>
      </c>
      <c r="C102" s="6">
        <f>'Vastaukset, kilpailijat (taito)'!C102</f>
        <v>0</v>
      </c>
      <c r="D102" s="6">
        <f>'Vastaukset, kilpailijat (taito)'!D102</f>
        <v>0</v>
      </c>
      <c r="E102" s="82">
        <f>IF('Vastaukset, kilpailijat (taito)'!E102=Pistetaulukko!$I$3,Pistetaulukko!$I$2,0)</f>
        <v>0</v>
      </c>
      <c r="F102" s="82">
        <f>IF('Vastaukset, kilpailijat (taito)'!F102=Pistetaulukko!$I$6,Pistetaulukko!$I$5,IF(OR('Vastaukset, kilpailijat (taito)'!F102=Pistetaulukko!$H$6,'Vastaukset, kilpailijat (taito)'!F102=Pistetaulukko!$J$6),Pistetaulukko!$H$5,IF(OR('Vastaukset, kilpailijat (taito)'!F102=Pistetaulukko!$G$6,'Vastaukset, kilpailijat (taito)'!F102=Pistetaulukko!$K$6),Pistetaulukko!$G$5,IF(OR('Vastaukset, kilpailijat (taito)'!F102=Pistetaulukko!$F$6,'Vastaukset, kilpailijat (taito)'!F102=Pistetaulukko!$L$6),Pistetaulukko!$F$5,0))))</f>
        <v>0</v>
      </c>
      <c r="G102" s="82">
        <f>IF('Vastaukset, kilpailijat (taito)'!G102=Pistetaulukko!$I$9,Pistetaulukko!$I$8,IF(OR('Vastaukset, kilpailijat (taito)'!G102=Pistetaulukko!$H$9,'Vastaukset, kilpailijat (taito)'!G102=Pistetaulukko!$J$9),Pistetaulukko!$H$8,IF(OR('Vastaukset, kilpailijat (taito)'!G102=Pistetaulukko!$G$9,'Vastaukset, kilpailijat (taito)'!G102=Pistetaulukko!$K$9),Pistetaulukko!$G$8,IF(OR('Vastaukset, kilpailijat (taito)'!G102=Pistetaulukko!$F$9,'Vastaukset, kilpailijat (taito)'!G102=Pistetaulukko!$L$9),Pistetaulukko!$F$8,0))))</f>
        <v>0</v>
      </c>
      <c r="H102" s="82">
        <f>IF('Vastaukset, kilpailijat (taito)'!H102=Pistetaulukko!$I$12,Pistetaulukko!$I$11,IF(OR('Vastaukset, kilpailijat (taito)'!H102=Pistetaulukko!$H$12,'Vastaukset, kilpailijat (taito)'!H102=Pistetaulukko!$J$12),Pistetaulukko!$H$11,IF(OR('Vastaukset, kilpailijat (taito)'!H102=Pistetaulukko!$G$12,'Vastaukset, kilpailijat (taito)'!H102=Pistetaulukko!$K$12),Pistetaulukko!$G$11,IF(OR('Vastaukset, kilpailijat (taito)'!H102=Pistetaulukko!$F$12,'Vastaukset, kilpailijat (taito)'!H102=Pistetaulukko!$L$12),Pistetaulukko!$F$11,0))))</f>
        <v>0</v>
      </c>
      <c r="I102" s="82">
        <f>IF('Vastaukset, kilpailijat (taito)'!I102=Pistetaulukko!$I$18,Pistetaulukko!$I$17,0)</f>
        <v>0</v>
      </c>
      <c r="J102" s="82">
        <f>IF('Vastaukset, kilpailijat (taito)'!J102=Pistetaulukko!$I$21,Pistetaulukko!$I$20,IF(OR('Vastaukset, kilpailijat (taito)'!J102=Pistetaulukko!$H$21,'Vastaukset, kilpailijat (taito)'!J102=Pistetaulukko!$J$21),Pistetaulukko!$H$20,IF(OR('Vastaukset, kilpailijat (taito)'!J102=Pistetaulukko!$G$21,'Vastaukset, kilpailijat (taito)'!J102=Pistetaulukko!$K$21),Pistetaulukko!$G$20,IF(OR('Vastaukset, kilpailijat (taito)'!J102=Pistetaulukko!$F$21,'Vastaukset, kilpailijat (taito)'!J102=Pistetaulukko!$L$21),Pistetaulukko!$F$20,0))))</f>
        <v>0</v>
      </c>
      <c r="K102" s="82">
        <f>IF('Vastaukset, kilpailijat (taito)'!K102=Pistetaulukko!$I$24,Pistetaulukko!$I$23,0)</f>
        <v>0</v>
      </c>
      <c r="L102" s="82">
        <f>IF('Vastaukset, kilpailijat (taito)'!L102=Pistetaulukko!$I$27,Pistetaulukko!$I$26,IF(OR('Vastaukset, kilpailijat (taito)'!L102=Pistetaulukko!$H$27,'Vastaukset, kilpailijat (taito)'!L102=Pistetaulukko!$J$27),Pistetaulukko!$H$26,IF(OR('Vastaukset, kilpailijat (taito)'!L102=Pistetaulukko!$G$27,'Vastaukset, kilpailijat (taito)'!L102=Pistetaulukko!$K$27),Pistetaulukko!$G$26,IF(OR('Vastaukset, kilpailijat (taito)'!L102=Pistetaulukko!$F$27,'Vastaukset, kilpailijat (taito)'!L102=Pistetaulukko!$L$27),Pistetaulukko!$F$26,0))))</f>
        <v>0</v>
      </c>
      <c r="M102" s="82">
        <f>IF('Vastaukset, kilpailijat (taito)'!M102=Pistetaulukko!$I$30,Pistetaulukko!$I$29,0)</f>
        <v>0</v>
      </c>
      <c r="N102" s="82">
        <f>IF('Vastaukset, kilpailijat (taito)'!N102=Pistetaulukko!$I$33,Pistetaulukko!$I$32,IF(OR('Vastaukset, kilpailijat (taito)'!N102=Pistetaulukko!$H$33,'Vastaukset, kilpailijat (taito)'!N102=Pistetaulukko!$J$33),Pistetaulukko!$H$32,IF(OR('Vastaukset, kilpailijat (taito)'!N102=Pistetaulukko!$G$33,'Vastaukset, kilpailijat (taito)'!N102=Pistetaulukko!$K$33),Pistetaulukko!$G$32,IF(OR('Vastaukset, kilpailijat (taito)'!N102=Pistetaulukko!$F$33,'Vastaukset, kilpailijat (taito)'!N102=Pistetaulukko!$L$33),Pistetaulukko!$F$32,IF(OR('Vastaukset, kilpailijat (taito)'!N102=Pistetaulukko!$E$33,'Vastaukset, kilpailijat (taito)'!N102=Pistetaulukko!$M$33),Pistetaulukko!$E$32,IF(OR('Vastaukset, kilpailijat (taito)'!N102=Pistetaulukko!$D$33,'Vastaukset, kilpailijat (taito)'!N102=Pistetaulukko!$N$33),Pistetaulukko!$D$32,0))))))</f>
        <v>0</v>
      </c>
      <c r="O102" s="82">
        <f>IF('Vastaukset, kilpailijat (taito)'!O102=Pistetaulukko!$I$36,Pistetaulukko!$I$35,IF(OR('Vastaukset, kilpailijat (taito)'!O102=Pistetaulukko!$H$36,'Vastaukset, kilpailijat (taito)'!O102=Pistetaulukko!$J$36),Pistetaulukko!$H$35,IF(OR('Vastaukset, kilpailijat (taito)'!O102=Pistetaulukko!$G$36,'Vastaukset, kilpailijat (taito)'!O102=Pistetaulukko!$K$36),Pistetaulukko!$G$35,IF(OR('Vastaukset, kilpailijat (taito)'!O102=Pistetaulukko!$F$36,'Vastaukset, kilpailijat (taito)'!O102=Pistetaulukko!$L$36),Pistetaulukko!$F$35,IF(OR('Vastaukset, kilpailijat (taito)'!O102=Pistetaulukko!$E$36,'Vastaukset, kilpailijat (taito)'!O102=Pistetaulukko!$M$36),Pistetaulukko!$E$35,IF(OR('Vastaukset, kilpailijat (taito)'!O102=Pistetaulukko!$D$36,'Vastaukset, kilpailijat (taito)'!O102=Pistetaulukko!$N$36),Pistetaulukko!$D$35,IF(OR('Vastaukset, kilpailijat (taito)'!O102=Pistetaulukko!$C$36,'Vastaukset, kilpailijat (taito)'!O102=Pistetaulukko!$O$36),Pistetaulukko!$C$35,IF(OR('Vastaukset, kilpailijat (taito)'!O102=Pistetaulukko!$B$36,'Vastaukset, kilpailijat (taito)'!O102=Pistetaulukko!$P$36),Pistetaulukko!$B$35,0))))))))</f>
        <v>0</v>
      </c>
      <c r="P102" s="82">
        <f>IF('Vastaukset, kilpailijat (taito)'!P102=Pistetaulukko!$I$39,Pistetaulukko!$I$38,IF(OR('Vastaukset, kilpailijat (taito)'!P102=Pistetaulukko!$H$39,'Vastaukset, kilpailijat (taito)'!P102=Pistetaulukko!$J$39),Pistetaulukko!$H$38,IF(OR('Vastaukset, kilpailijat (taito)'!P102=Pistetaulukko!$G$39,'Vastaukset, kilpailijat (taito)'!P102=Pistetaulukko!$K$39),Pistetaulukko!$G$38,IF(OR('Vastaukset, kilpailijat (taito)'!P102=Pistetaulukko!$F$39,'Vastaukset, kilpailijat (taito)'!P102=Pistetaulukko!$L$39),Pistetaulukko!$F$38,0))))</f>
        <v>0</v>
      </c>
      <c r="Q102" s="82">
        <f>IF('Vastaukset, kilpailijat (taito)'!Q102=Pistetaulukko!$I$42,Pistetaulukko!$I$41,IF(OR('Vastaukset, kilpailijat (taito)'!Q102=Pistetaulukko!$H$42,'Vastaukset, kilpailijat (taito)'!Q102=Pistetaulukko!$J$42),Pistetaulukko!$H$41,IF(OR('Vastaukset, kilpailijat (taito)'!Q102=Pistetaulukko!$G$42,'Vastaukset, kilpailijat (taito)'!Q102=Pistetaulukko!$K$42),Pistetaulukko!$G$41,IF(OR('Vastaukset, kilpailijat (taito)'!Q102=Pistetaulukko!$F$42,'Vastaukset, kilpailijat (taito)'!Q102=Pistetaulukko!$L$42),Pistetaulukko!$F$41,0))))</f>
        <v>0</v>
      </c>
      <c r="R102" s="82">
        <f>IF('Vastaukset, kilpailijat (taito)'!R102=Pistetaulukko!$I$45,Pistetaulukko!$I$44,IF(OR('Vastaukset, kilpailijat (taito)'!R102=Pistetaulukko!$H$45,'Vastaukset, kilpailijat (taito)'!R102=Pistetaulukko!$J$45),Pistetaulukko!$H$44,IF(OR('Vastaukset, kilpailijat (taito)'!R102=Pistetaulukko!$G$45,'Vastaukset, kilpailijat (taito)'!R102=Pistetaulukko!$K$45),Pistetaulukko!$G$44,IF(OR('Vastaukset, kilpailijat (taito)'!R102=Pistetaulukko!$F$45,'Vastaukset, kilpailijat (taito)'!R102=Pistetaulukko!$L$45),Pistetaulukko!$F$44,0))))</f>
        <v>0</v>
      </c>
      <c r="S102" s="82">
        <f>IF('Vastaukset, kilpailijat (taito)'!S102=Pistetaulukko!$I$48,Pistetaulukko!$I$47,IF(OR('Vastaukset, kilpailijat (taito)'!S102=Pistetaulukko!$H$48,'Vastaukset, kilpailijat (taito)'!S102=Pistetaulukko!$J$48),Pistetaulukko!$H$47,IF(OR('Vastaukset, kilpailijat (taito)'!S102=Pistetaulukko!$G$48,'Vastaukset, kilpailijat (taito)'!S102=Pistetaulukko!$K$48),Pistetaulukko!$G$47,IF(OR('Vastaukset, kilpailijat (taito)'!S102=Pistetaulukko!$F$48,'Vastaukset, kilpailijat (taito)'!S102=Pistetaulukko!$L$48),Pistetaulukko!$F$47,0))))</f>
        <v>0</v>
      </c>
      <c r="T102" s="82">
        <f>IF('Vastaukset, kilpailijat (taito)'!T102=Pistetaulukko!$I$51,Pistetaulukko!$I$50,IF(OR('Vastaukset, kilpailijat (taito)'!T102=Pistetaulukko!$H$51,'Vastaukset, kilpailijat (taito)'!T102=Pistetaulukko!$J$51),Pistetaulukko!$H$50,IF(OR('Vastaukset, kilpailijat (taito)'!T102=Pistetaulukko!$G$51,'Vastaukset, kilpailijat (taito)'!T102=Pistetaulukko!$K$51),Pistetaulukko!$G$50,IF(OR('Vastaukset, kilpailijat (taito)'!T102=Pistetaulukko!$F$51,'Vastaukset, kilpailijat (taito)'!T102=Pistetaulukko!$L$51),Pistetaulukko!$F$50,0))))</f>
        <v>0</v>
      </c>
      <c r="U102" s="82">
        <f>IF('Vastaukset, kilpailijat (taito)'!U102=Pistetaulukko!$I$54,Pistetaulukko!$I$53,IF(OR('Vastaukset, kilpailijat (taito)'!U102=Pistetaulukko!$H$54,'Vastaukset, kilpailijat (taito)'!U102=Pistetaulukko!$J$54),Pistetaulukko!$H$53,IF(OR('Vastaukset, kilpailijat (taito)'!U102=Pistetaulukko!$G$54,'Vastaukset, kilpailijat (taito)'!U102=Pistetaulukko!$K$54),Pistetaulukko!$G$53,IF(OR('Vastaukset, kilpailijat (taito)'!U102=Pistetaulukko!$F$54,'Vastaukset, kilpailijat (taito)'!U102=Pistetaulukko!$L$54),Pistetaulukko!$F$53,0))))</f>
        <v>0</v>
      </c>
      <c r="V102" s="82">
        <f>IF('Vastaukset, kilpailijat (taito)'!V102=Pistetaulukko!$I$57,Pistetaulukko!$I$56,IF(OR('Vastaukset, kilpailijat (taito)'!V102=Pistetaulukko!$H$57,'Vastaukset, kilpailijat (taito)'!V102=Pistetaulukko!$J$57),Pistetaulukko!$H$56,IF(OR('Vastaukset, kilpailijat (taito)'!V102=Pistetaulukko!$G$57,'Vastaukset, kilpailijat (taito)'!V102=Pistetaulukko!$K$57),Pistetaulukko!$G$56,IF(OR('Vastaukset, kilpailijat (taito)'!V102=Pistetaulukko!$F$57,'Vastaukset, kilpailijat (taito)'!V102=Pistetaulukko!$L$57),Pistetaulukko!$F$56,0))))</f>
        <v>0</v>
      </c>
      <c r="W102" s="82">
        <f>IF('Vastaukset, kilpailijat (taito)'!W102=Pistetaulukko!$I$60,Pistetaulukko!$I$59,IF(OR('Vastaukset, kilpailijat (taito)'!W102=Pistetaulukko!$H$60,'Vastaukset, kilpailijat (taito)'!W102=Pistetaulukko!$J$60),Pistetaulukko!$H$59,IF(OR('Vastaukset, kilpailijat (taito)'!W102=Pistetaulukko!$G$60,'Vastaukset, kilpailijat (taito)'!W102=Pistetaulukko!$K$60),Pistetaulukko!$G$59,IF(OR('Vastaukset, kilpailijat (taito)'!W102=Pistetaulukko!$F$60,'Vastaukset, kilpailijat (taito)'!W102=Pistetaulukko!$L$60),Pistetaulukko!$F$59,0))))</f>
        <v>0</v>
      </c>
      <c r="X102" s="82">
        <f>IF('Vastaukset, kilpailijat (taito)'!X102=Pistetaulukko!$I$63,Pistetaulukko!$I$62,IF(OR('Vastaukset, kilpailijat (taito)'!X102=Pistetaulukko!$H$63,'Vastaukset, kilpailijat (taito)'!X102=Pistetaulukko!$J$63),Pistetaulukko!$H$62,IF(OR('Vastaukset, kilpailijat (taito)'!X102=Pistetaulukko!$G$63,'Vastaukset, kilpailijat (taito)'!X102=Pistetaulukko!$K$63),Pistetaulukko!$G$62,IF(OR('Vastaukset, kilpailijat (taito)'!X102=Pistetaulukko!$F$63,'Vastaukset, kilpailijat (taito)'!X102=Pistetaulukko!$L$63),Pistetaulukko!$F$62,0))))</f>
        <v>0</v>
      </c>
      <c r="Y102" s="82">
        <f>IF('Vastaukset, kilpailijat (taito)'!Y102=Pistetaulukko!$I$66,Pistetaulukko!$I$65,IF(OR('Vastaukset, kilpailijat (taito)'!Y102=Pistetaulukko!$H$66,'Vastaukset, kilpailijat (taito)'!Y102=Pistetaulukko!$J$66),Pistetaulukko!$H$65,IF(OR('Vastaukset, kilpailijat (taito)'!Y102=Pistetaulukko!$G$66,'Vastaukset, kilpailijat (taito)'!Y102=Pistetaulukko!$K$66),Pistetaulukko!$G$65,IF(OR('Vastaukset, kilpailijat (taito)'!Y102=Pistetaulukko!$F$66,'Vastaukset, kilpailijat (taito)'!Y102=Pistetaulukko!$L$66),Pistetaulukko!$F$65,IF(OR('Vastaukset, kilpailijat (taito)'!Y102=Pistetaulukko!$E$66,'Vastaukset, kilpailijat (taito)'!Y102=Pistetaulukko!$M$66),Pistetaulukko!$E$65,IF(OR('Vastaukset, kilpailijat (taito)'!Y102=Pistetaulukko!$D$66,'Vastaukset, kilpailijat (taito)'!Y102=Pistetaulukko!$N$66),Pistetaulukko!$D$65,0))))))</f>
        <v>0</v>
      </c>
      <c r="Z102" s="82">
        <f>IF('Vastaukset, kilpailijat (taito)'!Z102=Pistetaulukko!$I$69,Pistetaulukko!$I$68,IF(OR('Vastaukset, kilpailijat (taito)'!Z102=Pistetaulukko!$H$69,'Vastaukset, kilpailijat (taito)'!Z102=Pistetaulukko!$J$69),Pistetaulukko!$H$68,IF(OR('Vastaukset, kilpailijat (taito)'!Z102=Pistetaulukko!$G$69,'Vastaukset, kilpailijat (taito)'!Z102=Pistetaulukko!$K$69),Pistetaulukko!$G$68,IF(OR('Vastaukset, kilpailijat (taito)'!Z102=Pistetaulukko!$F$69,'Vastaukset, kilpailijat (taito)'!Z102=Pistetaulukko!$L$69),Pistetaulukko!$F$68,IF(OR('Vastaukset, kilpailijat (taito)'!Z102=Pistetaulukko!$E$69,'Vastaukset, kilpailijat (taito)'!Z102=Pistetaulukko!$M$69),Pistetaulukko!$E$68,IF(OR('Vastaukset, kilpailijat (taito)'!Z102=Pistetaulukko!$D$69,'Vastaukset, kilpailijat (taito)'!Z102=Pistetaulukko!$N$69),Pistetaulukko!$D$68,0))))))</f>
        <v>0</v>
      </c>
      <c r="AA102" s="4">
        <f t="shared" si="9"/>
        <v>0</v>
      </c>
      <c r="AB102" s="34">
        <f>'Vastaukset, kilpailijat (taito)'!AD102</f>
        <v>0</v>
      </c>
      <c r="AC102" s="125">
        <f>'Vastaukset, kilpailijat (taito)'!AC102</f>
        <v>0</v>
      </c>
      <c r="AD102" s="35">
        <f t="shared" si="6"/>
        <v>-5.2083333333333336E-2</v>
      </c>
      <c r="AE102" s="116">
        <f t="shared" si="7"/>
        <v>0</v>
      </c>
      <c r="AF102" s="38">
        <f t="shared" si="8"/>
        <v>0</v>
      </c>
      <c r="AG102" s="12"/>
    </row>
    <row r="103" spans="1:33" x14ac:dyDescent="0.3">
      <c r="A103" s="7">
        <f>'Vastaukset, kilpailijat (taito)'!A103</f>
        <v>0</v>
      </c>
      <c r="B103" s="56">
        <f>'Vastaukset, kilpailijat (taito)'!B103</f>
        <v>0</v>
      </c>
      <c r="C103" s="6">
        <f>'Vastaukset, kilpailijat (taito)'!C103</f>
        <v>0</v>
      </c>
      <c r="D103" s="6">
        <f>'Vastaukset, kilpailijat (taito)'!D103</f>
        <v>0</v>
      </c>
      <c r="E103" s="82">
        <f>IF('Vastaukset, kilpailijat (taito)'!E103=Pistetaulukko!$I$3,Pistetaulukko!$I$2,0)</f>
        <v>0</v>
      </c>
      <c r="F103" s="82">
        <f>IF('Vastaukset, kilpailijat (taito)'!F103=Pistetaulukko!$I$6,Pistetaulukko!$I$5,IF(OR('Vastaukset, kilpailijat (taito)'!F103=Pistetaulukko!$H$6,'Vastaukset, kilpailijat (taito)'!F103=Pistetaulukko!$J$6),Pistetaulukko!$H$5,IF(OR('Vastaukset, kilpailijat (taito)'!F103=Pistetaulukko!$G$6,'Vastaukset, kilpailijat (taito)'!F103=Pistetaulukko!$K$6),Pistetaulukko!$G$5,IF(OR('Vastaukset, kilpailijat (taito)'!F103=Pistetaulukko!$F$6,'Vastaukset, kilpailijat (taito)'!F103=Pistetaulukko!$L$6),Pistetaulukko!$F$5,0))))</f>
        <v>0</v>
      </c>
      <c r="G103" s="82">
        <f>IF('Vastaukset, kilpailijat (taito)'!G103=Pistetaulukko!$I$9,Pistetaulukko!$I$8,IF(OR('Vastaukset, kilpailijat (taito)'!G103=Pistetaulukko!$H$9,'Vastaukset, kilpailijat (taito)'!G103=Pistetaulukko!$J$9),Pistetaulukko!$H$8,IF(OR('Vastaukset, kilpailijat (taito)'!G103=Pistetaulukko!$G$9,'Vastaukset, kilpailijat (taito)'!G103=Pistetaulukko!$K$9),Pistetaulukko!$G$8,IF(OR('Vastaukset, kilpailijat (taito)'!G103=Pistetaulukko!$F$9,'Vastaukset, kilpailijat (taito)'!G103=Pistetaulukko!$L$9),Pistetaulukko!$F$8,0))))</f>
        <v>0</v>
      </c>
      <c r="H103" s="82">
        <f>IF('Vastaukset, kilpailijat (taito)'!H103=Pistetaulukko!$I$12,Pistetaulukko!$I$11,IF(OR('Vastaukset, kilpailijat (taito)'!H103=Pistetaulukko!$H$12,'Vastaukset, kilpailijat (taito)'!H103=Pistetaulukko!$J$12),Pistetaulukko!$H$11,IF(OR('Vastaukset, kilpailijat (taito)'!H103=Pistetaulukko!$G$12,'Vastaukset, kilpailijat (taito)'!H103=Pistetaulukko!$K$12),Pistetaulukko!$G$11,IF(OR('Vastaukset, kilpailijat (taito)'!H103=Pistetaulukko!$F$12,'Vastaukset, kilpailijat (taito)'!H103=Pistetaulukko!$L$12),Pistetaulukko!$F$11,0))))</f>
        <v>0</v>
      </c>
      <c r="I103" s="82">
        <f>IF('Vastaukset, kilpailijat (taito)'!I103=Pistetaulukko!$I$18,Pistetaulukko!$I$17,0)</f>
        <v>0</v>
      </c>
      <c r="J103" s="82">
        <f>IF('Vastaukset, kilpailijat (taito)'!J103=Pistetaulukko!$I$21,Pistetaulukko!$I$20,IF(OR('Vastaukset, kilpailijat (taito)'!J103=Pistetaulukko!$H$21,'Vastaukset, kilpailijat (taito)'!J103=Pistetaulukko!$J$21),Pistetaulukko!$H$20,IF(OR('Vastaukset, kilpailijat (taito)'!J103=Pistetaulukko!$G$21,'Vastaukset, kilpailijat (taito)'!J103=Pistetaulukko!$K$21),Pistetaulukko!$G$20,IF(OR('Vastaukset, kilpailijat (taito)'!J103=Pistetaulukko!$F$21,'Vastaukset, kilpailijat (taito)'!J103=Pistetaulukko!$L$21),Pistetaulukko!$F$20,0))))</f>
        <v>0</v>
      </c>
      <c r="K103" s="82">
        <f>IF('Vastaukset, kilpailijat (taito)'!K103=Pistetaulukko!$I$24,Pistetaulukko!$I$23,0)</f>
        <v>0</v>
      </c>
      <c r="L103" s="82">
        <f>IF('Vastaukset, kilpailijat (taito)'!L103=Pistetaulukko!$I$27,Pistetaulukko!$I$26,IF(OR('Vastaukset, kilpailijat (taito)'!L103=Pistetaulukko!$H$27,'Vastaukset, kilpailijat (taito)'!L103=Pistetaulukko!$J$27),Pistetaulukko!$H$26,IF(OR('Vastaukset, kilpailijat (taito)'!L103=Pistetaulukko!$G$27,'Vastaukset, kilpailijat (taito)'!L103=Pistetaulukko!$K$27),Pistetaulukko!$G$26,IF(OR('Vastaukset, kilpailijat (taito)'!L103=Pistetaulukko!$F$27,'Vastaukset, kilpailijat (taito)'!L103=Pistetaulukko!$L$27),Pistetaulukko!$F$26,0))))</f>
        <v>0</v>
      </c>
      <c r="M103" s="82">
        <f>IF('Vastaukset, kilpailijat (taito)'!M103=Pistetaulukko!$I$30,Pistetaulukko!$I$29,0)</f>
        <v>0</v>
      </c>
      <c r="N103" s="82">
        <f>IF('Vastaukset, kilpailijat (taito)'!N103=Pistetaulukko!$I$33,Pistetaulukko!$I$32,IF(OR('Vastaukset, kilpailijat (taito)'!N103=Pistetaulukko!$H$33,'Vastaukset, kilpailijat (taito)'!N103=Pistetaulukko!$J$33),Pistetaulukko!$H$32,IF(OR('Vastaukset, kilpailijat (taito)'!N103=Pistetaulukko!$G$33,'Vastaukset, kilpailijat (taito)'!N103=Pistetaulukko!$K$33),Pistetaulukko!$G$32,IF(OR('Vastaukset, kilpailijat (taito)'!N103=Pistetaulukko!$F$33,'Vastaukset, kilpailijat (taito)'!N103=Pistetaulukko!$L$33),Pistetaulukko!$F$32,IF(OR('Vastaukset, kilpailijat (taito)'!N103=Pistetaulukko!$E$33,'Vastaukset, kilpailijat (taito)'!N103=Pistetaulukko!$M$33),Pistetaulukko!$E$32,IF(OR('Vastaukset, kilpailijat (taito)'!N103=Pistetaulukko!$D$33,'Vastaukset, kilpailijat (taito)'!N103=Pistetaulukko!$N$33),Pistetaulukko!$D$32,0))))))</f>
        <v>0</v>
      </c>
      <c r="O103" s="82">
        <f>IF('Vastaukset, kilpailijat (taito)'!O103=Pistetaulukko!$I$36,Pistetaulukko!$I$35,IF(OR('Vastaukset, kilpailijat (taito)'!O103=Pistetaulukko!$H$36,'Vastaukset, kilpailijat (taito)'!O103=Pistetaulukko!$J$36),Pistetaulukko!$H$35,IF(OR('Vastaukset, kilpailijat (taito)'!O103=Pistetaulukko!$G$36,'Vastaukset, kilpailijat (taito)'!O103=Pistetaulukko!$K$36),Pistetaulukko!$G$35,IF(OR('Vastaukset, kilpailijat (taito)'!O103=Pistetaulukko!$F$36,'Vastaukset, kilpailijat (taito)'!O103=Pistetaulukko!$L$36),Pistetaulukko!$F$35,IF(OR('Vastaukset, kilpailijat (taito)'!O103=Pistetaulukko!$E$36,'Vastaukset, kilpailijat (taito)'!O103=Pistetaulukko!$M$36),Pistetaulukko!$E$35,IF(OR('Vastaukset, kilpailijat (taito)'!O103=Pistetaulukko!$D$36,'Vastaukset, kilpailijat (taito)'!O103=Pistetaulukko!$N$36),Pistetaulukko!$D$35,IF(OR('Vastaukset, kilpailijat (taito)'!O103=Pistetaulukko!$C$36,'Vastaukset, kilpailijat (taito)'!O103=Pistetaulukko!$O$36),Pistetaulukko!$C$35,IF(OR('Vastaukset, kilpailijat (taito)'!O103=Pistetaulukko!$B$36,'Vastaukset, kilpailijat (taito)'!O103=Pistetaulukko!$P$36),Pistetaulukko!$B$35,0))))))))</f>
        <v>0</v>
      </c>
      <c r="P103" s="82">
        <f>IF('Vastaukset, kilpailijat (taito)'!P103=Pistetaulukko!$I$39,Pistetaulukko!$I$38,IF(OR('Vastaukset, kilpailijat (taito)'!P103=Pistetaulukko!$H$39,'Vastaukset, kilpailijat (taito)'!P103=Pistetaulukko!$J$39),Pistetaulukko!$H$38,IF(OR('Vastaukset, kilpailijat (taito)'!P103=Pistetaulukko!$G$39,'Vastaukset, kilpailijat (taito)'!P103=Pistetaulukko!$K$39),Pistetaulukko!$G$38,IF(OR('Vastaukset, kilpailijat (taito)'!P103=Pistetaulukko!$F$39,'Vastaukset, kilpailijat (taito)'!P103=Pistetaulukko!$L$39),Pistetaulukko!$F$38,0))))</f>
        <v>0</v>
      </c>
      <c r="Q103" s="82">
        <f>IF('Vastaukset, kilpailijat (taito)'!Q103=Pistetaulukko!$I$42,Pistetaulukko!$I$41,IF(OR('Vastaukset, kilpailijat (taito)'!Q103=Pistetaulukko!$H$42,'Vastaukset, kilpailijat (taito)'!Q103=Pistetaulukko!$J$42),Pistetaulukko!$H$41,IF(OR('Vastaukset, kilpailijat (taito)'!Q103=Pistetaulukko!$G$42,'Vastaukset, kilpailijat (taito)'!Q103=Pistetaulukko!$K$42),Pistetaulukko!$G$41,IF(OR('Vastaukset, kilpailijat (taito)'!Q103=Pistetaulukko!$F$42,'Vastaukset, kilpailijat (taito)'!Q103=Pistetaulukko!$L$42),Pistetaulukko!$F$41,0))))</f>
        <v>0</v>
      </c>
      <c r="R103" s="82">
        <f>IF('Vastaukset, kilpailijat (taito)'!R103=Pistetaulukko!$I$45,Pistetaulukko!$I$44,IF(OR('Vastaukset, kilpailijat (taito)'!R103=Pistetaulukko!$H$45,'Vastaukset, kilpailijat (taito)'!R103=Pistetaulukko!$J$45),Pistetaulukko!$H$44,IF(OR('Vastaukset, kilpailijat (taito)'!R103=Pistetaulukko!$G$45,'Vastaukset, kilpailijat (taito)'!R103=Pistetaulukko!$K$45),Pistetaulukko!$G$44,IF(OR('Vastaukset, kilpailijat (taito)'!R103=Pistetaulukko!$F$45,'Vastaukset, kilpailijat (taito)'!R103=Pistetaulukko!$L$45),Pistetaulukko!$F$44,0))))</f>
        <v>0</v>
      </c>
      <c r="S103" s="82">
        <f>IF('Vastaukset, kilpailijat (taito)'!S103=Pistetaulukko!$I$48,Pistetaulukko!$I$47,IF(OR('Vastaukset, kilpailijat (taito)'!S103=Pistetaulukko!$H$48,'Vastaukset, kilpailijat (taito)'!S103=Pistetaulukko!$J$48),Pistetaulukko!$H$47,IF(OR('Vastaukset, kilpailijat (taito)'!S103=Pistetaulukko!$G$48,'Vastaukset, kilpailijat (taito)'!S103=Pistetaulukko!$K$48),Pistetaulukko!$G$47,IF(OR('Vastaukset, kilpailijat (taito)'!S103=Pistetaulukko!$F$48,'Vastaukset, kilpailijat (taito)'!S103=Pistetaulukko!$L$48),Pistetaulukko!$F$47,0))))</f>
        <v>0</v>
      </c>
      <c r="T103" s="82">
        <f>IF('Vastaukset, kilpailijat (taito)'!T103=Pistetaulukko!$I$51,Pistetaulukko!$I$50,IF(OR('Vastaukset, kilpailijat (taito)'!T103=Pistetaulukko!$H$51,'Vastaukset, kilpailijat (taito)'!T103=Pistetaulukko!$J$51),Pistetaulukko!$H$50,IF(OR('Vastaukset, kilpailijat (taito)'!T103=Pistetaulukko!$G$51,'Vastaukset, kilpailijat (taito)'!T103=Pistetaulukko!$K$51),Pistetaulukko!$G$50,IF(OR('Vastaukset, kilpailijat (taito)'!T103=Pistetaulukko!$F$51,'Vastaukset, kilpailijat (taito)'!T103=Pistetaulukko!$L$51),Pistetaulukko!$F$50,0))))</f>
        <v>0</v>
      </c>
      <c r="U103" s="82">
        <f>IF('Vastaukset, kilpailijat (taito)'!U103=Pistetaulukko!$I$54,Pistetaulukko!$I$53,IF(OR('Vastaukset, kilpailijat (taito)'!U103=Pistetaulukko!$H$54,'Vastaukset, kilpailijat (taito)'!U103=Pistetaulukko!$J$54),Pistetaulukko!$H$53,IF(OR('Vastaukset, kilpailijat (taito)'!U103=Pistetaulukko!$G$54,'Vastaukset, kilpailijat (taito)'!U103=Pistetaulukko!$K$54),Pistetaulukko!$G$53,IF(OR('Vastaukset, kilpailijat (taito)'!U103=Pistetaulukko!$F$54,'Vastaukset, kilpailijat (taito)'!U103=Pistetaulukko!$L$54),Pistetaulukko!$F$53,0))))</f>
        <v>0</v>
      </c>
      <c r="V103" s="82">
        <f>IF('Vastaukset, kilpailijat (taito)'!V103=Pistetaulukko!$I$57,Pistetaulukko!$I$56,IF(OR('Vastaukset, kilpailijat (taito)'!V103=Pistetaulukko!$H$57,'Vastaukset, kilpailijat (taito)'!V103=Pistetaulukko!$J$57),Pistetaulukko!$H$56,IF(OR('Vastaukset, kilpailijat (taito)'!V103=Pistetaulukko!$G$57,'Vastaukset, kilpailijat (taito)'!V103=Pistetaulukko!$K$57),Pistetaulukko!$G$56,IF(OR('Vastaukset, kilpailijat (taito)'!V103=Pistetaulukko!$F$57,'Vastaukset, kilpailijat (taito)'!V103=Pistetaulukko!$L$57),Pistetaulukko!$F$56,0))))</f>
        <v>0</v>
      </c>
      <c r="W103" s="82">
        <f>IF('Vastaukset, kilpailijat (taito)'!W103=Pistetaulukko!$I$60,Pistetaulukko!$I$59,IF(OR('Vastaukset, kilpailijat (taito)'!W103=Pistetaulukko!$H$60,'Vastaukset, kilpailijat (taito)'!W103=Pistetaulukko!$J$60),Pistetaulukko!$H$59,IF(OR('Vastaukset, kilpailijat (taito)'!W103=Pistetaulukko!$G$60,'Vastaukset, kilpailijat (taito)'!W103=Pistetaulukko!$K$60),Pistetaulukko!$G$59,IF(OR('Vastaukset, kilpailijat (taito)'!W103=Pistetaulukko!$F$60,'Vastaukset, kilpailijat (taito)'!W103=Pistetaulukko!$L$60),Pistetaulukko!$F$59,0))))</f>
        <v>0</v>
      </c>
      <c r="X103" s="82">
        <f>IF('Vastaukset, kilpailijat (taito)'!X103=Pistetaulukko!$I$63,Pistetaulukko!$I$62,IF(OR('Vastaukset, kilpailijat (taito)'!X103=Pistetaulukko!$H$63,'Vastaukset, kilpailijat (taito)'!X103=Pistetaulukko!$J$63),Pistetaulukko!$H$62,IF(OR('Vastaukset, kilpailijat (taito)'!X103=Pistetaulukko!$G$63,'Vastaukset, kilpailijat (taito)'!X103=Pistetaulukko!$K$63),Pistetaulukko!$G$62,IF(OR('Vastaukset, kilpailijat (taito)'!X103=Pistetaulukko!$F$63,'Vastaukset, kilpailijat (taito)'!X103=Pistetaulukko!$L$63),Pistetaulukko!$F$62,0))))</f>
        <v>0</v>
      </c>
      <c r="Y103" s="82">
        <f>IF('Vastaukset, kilpailijat (taito)'!Y103=Pistetaulukko!$I$66,Pistetaulukko!$I$65,IF(OR('Vastaukset, kilpailijat (taito)'!Y103=Pistetaulukko!$H$66,'Vastaukset, kilpailijat (taito)'!Y103=Pistetaulukko!$J$66),Pistetaulukko!$H$65,IF(OR('Vastaukset, kilpailijat (taito)'!Y103=Pistetaulukko!$G$66,'Vastaukset, kilpailijat (taito)'!Y103=Pistetaulukko!$K$66),Pistetaulukko!$G$65,IF(OR('Vastaukset, kilpailijat (taito)'!Y103=Pistetaulukko!$F$66,'Vastaukset, kilpailijat (taito)'!Y103=Pistetaulukko!$L$66),Pistetaulukko!$F$65,IF(OR('Vastaukset, kilpailijat (taito)'!Y103=Pistetaulukko!$E$66,'Vastaukset, kilpailijat (taito)'!Y103=Pistetaulukko!$M$66),Pistetaulukko!$E$65,IF(OR('Vastaukset, kilpailijat (taito)'!Y103=Pistetaulukko!$D$66,'Vastaukset, kilpailijat (taito)'!Y103=Pistetaulukko!$N$66),Pistetaulukko!$D$65,0))))))</f>
        <v>0</v>
      </c>
      <c r="Z103" s="82">
        <f>IF('Vastaukset, kilpailijat (taito)'!Z103=Pistetaulukko!$I$69,Pistetaulukko!$I$68,IF(OR('Vastaukset, kilpailijat (taito)'!Z103=Pistetaulukko!$H$69,'Vastaukset, kilpailijat (taito)'!Z103=Pistetaulukko!$J$69),Pistetaulukko!$H$68,IF(OR('Vastaukset, kilpailijat (taito)'!Z103=Pistetaulukko!$G$69,'Vastaukset, kilpailijat (taito)'!Z103=Pistetaulukko!$K$69),Pistetaulukko!$G$68,IF(OR('Vastaukset, kilpailijat (taito)'!Z103=Pistetaulukko!$F$69,'Vastaukset, kilpailijat (taito)'!Z103=Pistetaulukko!$L$69),Pistetaulukko!$F$68,IF(OR('Vastaukset, kilpailijat (taito)'!Z103=Pistetaulukko!$E$69,'Vastaukset, kilpailijat (taito)'!Z103=Pistetaulukko!$M$69),Pistetaulukko!$E$68,IF(OR('Vastaukset, kilpailijat (taito)'!Z103=Pistetaulukko!$D$69,'Vastaukset, kilpailijat (taito)'!Z103=Pistetaulukko!$N$69),Pistetaulukko!$D$68,0))))))</f>
        <v>0</v>
      </c>
      <c r="AA103" s="4">
        <f t="shared" si="9"/>
        <v>0</v>
      </c>
      <c r="AB103" s="34">
        <f>'Vastaukset, kilpailijat (taito)'!AD103</f>
        <v>0</v>
      </c>
      <c r="AC103" s="125">
        <f>'Vastaukset, kilpailijat (taito)'!AC103</f>
        <v>0</v>
      </c>
      <c r="AD103" s="35">
        <f t="shared" si="6"/>
        <v>-5.2083333333333336E-2</v>
      </c>
      <c r="AE103" s="116">
        <f t="shared" si="7"/>
        <v>0</v>
      </c>
      <c r="AF103" s="38">
        <f t="shared" si="8"/>
        <v>0</v>
      </c>
      <c r="AG103" s="12"/>
    </row>
    <row r="104" spans="1:33" x14ac:dyDescent="0.3">
      <c r="A104" s="7">
        <f>'Vastaukset, kilpailijat (taito)'!A104</f>
        <v>0</v>
      </c>
      <c r="B104" s="56">
        <f>'Vastaukset, kilpailijat (taito)'!B104</f>
        <v>0</v>
      </c>
      <c r="C104" s="6">
        <f>'Vastaukset, kilpailijat (taito)'!C104</f>
        <v>0</v>
      </c>
      <c r="D104" s="6">
        <f>'Vastaukset, kilpailijat (taito)'!D104</f>
        <v>0</v>
      </c>
      <c r="E104" s="82">
        <f>IF('Vastaukset, kilpailijat (taito)'!E104=Pistetaulukko!$I$3,Pistetaulukko!$I$2,0)</f>
        <v>0</v>
      </c>
      <c r="F104" s="82">
        <f>IF('Vastaukset, kilpailijat (taito)'!F104=Pistetaulukko!$I$6,Pistetaulukko!$I$5,IF(OR('Vastaukset, kilpailijat (taito)'!F104=Pistetaulukko!$H$6,'Vastaukset, kilpailijat (taito)'!F104=Pistetaulukko!$J$6),Pistetaulukko!$H$5,IF(OR('Vastaukset, kilpailijat (taito)'!F104=Pistetaulukko!$G$6,'Vastaukset, kilpailijat (taito)'!F104=Pistetaulukko!$K$6),Pistetaulukko!$G$5,IF(OR('Vastaukset, kilpailijat (taito)'!F104=Pistetaulukko!$F$6,'Vastaukset, kilpailijat (taito)'!F104=Pistetaulukko!$L$6),Pistetaulukko!$F$5,0))))</f>
        <v>0</v>
      </c>
      <c r="G104" s="82">
        <f>IF('Vastaukset, kilpailijat (taito)'!G104=Pistetaulukko!$I$9,Pistetaulukko!$I$8,IF(OR('Vastaukset, kilpailijat (taito)'!G104=Pistetaulukko!$H$9,'Vastaukset, kilpailijat (taito)'!G104=Pistetaulukko!$J$9),Pistetaulukko!$H$8,IF(OR('Vastaukset, kilpailijat (taito)'!G104=Pistetaulukko!$G$9,'Vastaukset, kilpailijat (taito)'!G104=Pistetaulukko!$K$9),Pistetaulukko!$G$8,IF(OR('Vastaukset, kilpailijat (taito)'!G104=Pistetaulukko!$F$9,'Vastaukset, kilpailijat (taito)'!G104=Pistetaulukko!$L$9),Pistetaulukko!$F$8,0))))</f>
        <v>0</v>
      </c>
      <c r="H104" s="82">
        <f>IF('Vastaukset, kilpailijat (taito)'!H104=Pistetaulukko!$I$12,Pistetaulukko!$I$11,IF(OR('Vastaukset, kilpailijat (taito)'!H104=Pistetaulukko!$H$12,'Vastaukset, kilpailijat (taito)'!H104=Pistetaulukko!$J$12),Pistetaulukko!$H$11,IF(OR('Vastaukset, kilpailijat (taito)'!H104=Pistetaulukko!$G$12,'Vastaukset, kilpailijat (taito)'!H104=Pistetaulukko!$K$12),Pistetaulukko!$G$11,IF(OR('Vastaukset, kilpailijat (taito)'!H104=Pistetaulukko!$F$12,'Vastaukset, kilpailijat (taito)'!H104=Pistetaulukko!$L$12),Pistetaulukko!$F$11,0))))</f>
        <v>0</v>
      </c>
      <c r="I104" s="82">
        <f>IF('Vastaukset, kilpailijat (taito)'!I104=Pistetaulukko!$I$18,Pistetaulukko!$I$17,0)</f>
        <v>0</v>
      </c>
      <c r="J104" s="82">
        <f>IF('Vastaukset, kilpailijat (taito)'!J104=Pistetaulukko!$I$21,Pistetaulukko!$I$20,IF(OR('Vastaukset, kilpailijat (taito)'!J104=Pistetaulukko!$H$21,'Vastaukset, kilpailijat (taito)'!J104=Pistetaulukko!$J$21),Pistetaulukko!$H$20,IF(OR('Vastaukset, kilpailijat (taito)'!J104=Pistetaulukko!$G$21,'Vastaukset, kilpailijat (taito)'!J104=Pistetaulukko!$K$21),Pistetaulukko!$G$20,IF(OR('Vastaukset, kilpailijat (taito)'!J104=Pistetaulukko!$F$21,'Vastaukset, kilpailijat (taito)'!J104=Pistetaulukko!$L$21),Pistetaulukko!$F$20,0))))</f>
        <v>0</v>
      </c>
      <c r="K104" s="82">
        <f>IF('Vastaukset, kilpailijat (taito)'!K104=Pistetaulukko!$I$24,Pistetaulukko!$I$23,0)</f>
        <v>0</v>
      </c>
      <c r="L104" s="82">
        <f>IF('Vastaukset, kilpailijat (taito)'!L104=Pistetaulukko!$I$27,Pistetaulukko!$I$26,IF(OR('Vastaukset, kilpailijat (taito)'!L104=Pistetaulukko!$H$27,'Vastaukset, kilpailijat (taito)'!L104=Pistetaulukko!$J$27),Pistetaulukko!$H$26,IF(OR('Vastaukset, kilpailijat (taito)'!L104=Pistetaulukko!$G$27,'Vastaukset, kilpailijat (taito)'!L104=Pistetaulukko!$K$27),Pistetaulukko!$G$26,IF(OR('Vastaukset, kilpailijat (taito)'!L104=Pistetaulukko!$F$27,'Vastaukset, kilpailijat (taito)'!L104=Pistetaulukko!$L$27),Pistetaulukko!$F$26,0))))</f>
        <v>0</v>
      </c>
      <c r="M104" s="82">
        <f>IF('Vastaukset, kilpailijat (taito)'!M104=Pistetaulukko!$I$30,Pistetaulukko!$I$29,0)</f>
        <v>0</v>
      </c>
      <c r="N104" s="82">
        <f>IF('Vastaukset, kilpailijat (taito)'!N104=Pistetaulukko!$I$33,Pistetaulukko!$I$32,IF(OR('Vastaukset, kilpailijat (taito)'!N104=Pistetaulukko!$H$33,'Vastaukset, kilpailijat (taito)'!N104=Pistetaulukko!$J$33),Pistetaulukko!$H$32,IF(OR('Vastaukset, kilpailijat (taito)'!N104=Pistetaulukko!$G$33,'Vastaukset, kilpailijat (taito)'!N104=Pistetaulukko!$K$33),Pistetaulukko!$G$32,IF(OR('Vastaukset, kilpailijat (taito)'!N104=Pistetaulukko!$F$33,'Vastaukset, kilpailijat (taito)'!N104=Pistetaulukko!$L$33),Pistetaulukko!$F$32,IF(OR('Vastaukset, kilpailijat (taito)'!N104=Pistetaulukko!$E$33,'Vastaukset, kilpailijat (taito)'!N104=Pistetaulukko!$M$33),Pistetaulukko!$E$32,IF(OR('Vastaukset, kilpailijat (taito)'!N104=Pistetaulukko!$D$33,'Vastaukset, kilpailijat (taito)'!N104=Pistetaulukko!$N$33),Pistetaulukko!$D$32,0))))))</f>
        <v>0</v>
      </c>
      <c r="O104" s="82">
        <f>IF('Vastaukset, kilpailijat (taito)'!O104=Pistetaulukko!$I$36,Pistetaulukko!$I$35,IF(OR('Vastaukset, kilpailijat (taito)'!O104=Pistetaulukko!$H$36,'Vastaukset, kilpailijat (taito)'!O104=Pistetaulukko!$J$36),Pistetaulukko!$H$35,IF(OR('Vastaukset, kilpailijat (taito)'!O104=Pistetaulukko!$G$36,'Vastaukset, kilpailijat (taito)'!O104=Pistetaulukko!$K$36),Pistetaulukko!$G$35,IF(OR('Vastaukset, kilpailijat (taito)'!O104=Pistetaulukko!$F$36,'Vastaukset, kilpailijat (taito)'!O104=Pistetaulukko!$L$36),Pistetaulukko!$F$35,IF(OR('Vastaukset, kilpailijat (taito)'!O104=Pistetaulukko!$E$36,'Vastaukset, kilpailijat (taito)'!O104=Pistetaulukko!$M$36),Pistetaulukko!$E$35,IF(OR('Vastaukset, kilpailijat (taito)'!O104=Pistetaulukko!$D$36,'Vastaukset, kilpailijat (taito)'!O104=Pistetaulukko!$N$36),Pistetaulukko!$D$35,IF(OR('Vastaukset, kilpailijat (taito)'!O104=Pistetaulukko!$C$36,'Vastaukset, kilpailijat (taito)'!O104=Pistetaulukko!$O$36),Pistetaulukko!$C$35,IF(OR('Vastaukset, kilpailijat (taito)'!O104=Pistetaulukko!$B$36,'Vastaukset, kilpailijat (taito)'!O104=Pistetaulukko!$P$36),Pistetaulukko!$B$35,0))))))))</f>
        <v>0</v>
      </c>
      <c r="P104" s="82">
        <f>IF('Vastaukset, kilpailijat (taito)'!P104=Pistetaulukko!$I$39,Pistetaulukko!$I$38,IF(OR('Vastaukset, kilpailijat (taito)'!P104=Pistetaulukko!$H$39,'Vastaukset, kilpailijat (taito)'!P104=Pistetaulukko!$J$39),Pistetaulukko!$H$38,IF(OR('Vastaukset, kilpailijat (taito)'!P104=Pistetaulukko!$G$39,'Vastaukset, kilpailijat (taito)'!P104=Pistetaulukko!$K$39),Pistetaulukko!$G$38,IF(OR('Vastaukset, kilpailijat (taito)'!P104=Pistetaulukko!$F$39,'Vastaukset, kilpailijat (taito)'!P104=Pistetaulukko!$L$39),Pistetaulukko!$F$38,0))))</f>
        <v>0</v>
      </c>
      <c r="Q104" s="82">
        <f>IF('Vastaukset, kilpailijat (taito)'!Q104=Pistetaulukko!$I$42,Pistetaulukko!$I$41,IF(OR('Vastaukset, kilpailijat (taito)'!Q104=Pistetaulukko!$H$42,'Vastaukset, kilpailijat (taito)'!Q104=Pistetaulukko!$J$42),Pistetaulukko!$H$41,IF(OR('Vastaukset, kilpailijat (taito)'!Q104=Pistetaulukko!$G$42,'Vastaukset, kilpailijat (taito)'!Q104=Pistetaulukko!$K$42),Pistetaulukko!$G$41,IF(OR('Vastaukset, kilpailijat (taito)'!Q104=Pistetaulukko!$F$42,'Vastaukset, kilpailijat (taito)'!Q104=Pistetaulukko!$L$42),Pistetaulukko!$F$41,0))))</f>
        <v>0</v>
      </c>
      <c r="R104" s="82">
        <f>IF('Vastaukset, kilpailijat (taito)'!R104=Pistetaulukko!$I$45,Pistetaulukko!$I$44,IF(OR('Vastaukset, kilpailijat (taito)'!R104=Pistetaulukko!$H$45,'Vastaukset, kilpailijat (taito)'!R104=Pistetaulukko!$J$45),Pistetaulukko!$H$44,IF(OR('Vastaukset, kilpailijat (taito)'!R104=Pistetaulukko!$G$45,'Vastaukset, kilpailijat (taito)'!R104=Pistetaulukko!$K$45),Pistetaulukko!$G$44,IF(OR('Vastaukset, kilpailijat (taito)'!R104=Pistetaulukko!$F$45,'Vastaukset, kilpailijat (taito)'!R104=Pistetaulukko!$L$45),Pistetaulukko!$F$44,0))))</f>
        <v>0</v>
      </c>
      <c r="S104" s="82">
        <f>IF('Vastaukset, kilpailijat (taito)'!S104=Pistetaulukko!$I$48,Pistetaulukko!$I$47,IF(OR('Vastaukset, kilpailijat (taito)'!S104=Pistetaulukko!$H$48,'Vastaukset, kilpailijat (taito)'!S104=Pistetaulukko!$J$48),Pistetaulukko!$H$47,IF(OR('Vastaukset, kilpailijat (taito)'!S104=Pistetaulukko!$G$48,'Vastaukset, kilpailijat (taito)'!S104=Pistetaulukko!$K$48),Pistetaulukko!$G$47,IF(OR('Vastaukset, kilpailijat (taito)'!S104=Pistetaulukko!$F$48,'Vastaukset, kilpailijat (taito)'!S104=Pistetaulukko!$L$48),Pistetaulukko!$F$47,0))))</f>
        <v>0</v>
      </c>
      <c r="T104" s="82">
        <f>IF('Vastaukset, kilpailijat (taito)'!T104=Pistetaulukko!$I$51,Pistetaulukko!$I$50,IF(OR('Vastaukset, kilpailijat (taito)'!T104=Pistetaulukko!$H$51,'Vastaukset, kilpailijat (taito)'!T104=Pistetaulukko!$J$51),Pistetaulukko!$H$50,IF(OR('Vastaukset, kilpailijat (taito)'!T104=Pistetaulukko!$G$51,'Vastaukset, kilpailijat (taito)'!T104=Pistetaulukko!$K$51),Pistetaulukko!$G$50,IF(OR('Vastaukset, kilpailijat (taito)'!T104=Pistetaulukko!$F$51,'Vastaukset, kilpailijat (taito)'!T104=Pistetaulukko!$L$51),Pistetaulukko!$F$50,0))))</f>
        <v>0</v>
      </c>
      <c r="U104" s="82">
        <f>IF('Vastaukset, kilpailijat (taito)'!U104=Pistetaulukko!$I$54,Pistetaulukko!$I$53,IF(OR('Vastaukset, kilpailijat (taito)'!U104=Pistetaulukko!$H$54,'Vastaukset, kilpailijat (taito)'!U104=Pistetaulukko!$J$54),Pistetaulukko!$H$53,IF(OR('Vastaukset, kilpailijat (taito)'!U104=Pistetaulukko!$G$54,'Vastaukset, kilpailijat (taito)'!U104=Pistetaulukko!$K$54),Pistetaulukko!$G$53,IF(OR('Vastaukset, kilpailijat (taito)'!U104=Pistetaulukko!$F$54,'Vastaukset, kilpailijat (taito)'!U104=Pistetaulukko!$L$54),Pistetaulukko!$F$53,0))))</f>
        <v>0</v>
      </c>
      <c r="V104" s="82">
        <f>IF('Vastaukset, kilpailijat (taito)'!V104=Pistetaulukko!$I$57,Pistetaulukko!$I$56,IF(OR('Vastaukset, kilpailijat (taito)'!V104=Pistetaulukko!$H$57,'Vastaukset, kilpailijat (taito)'!V104=Pistetaulukko!$J$57),Pistetaulukko!$H$56,IF(OR('Vastaukset, kilpailijat (taito)'!V104=Pistetaulukko!$G$57,'Vastaukset, kilpailijat (taito)'!V104=Pistetaulukko!$K$57),Pistetaulukko!$G$56,IF(OR('Vastaukset, kilpailijat (taito)'!V104=Pistetaulukko!$F$57,'Vastaukset, kilpailijat (taito)'!V104=Pistetaulukko!$L$57),Pistetaulukko!$F$56,0))))</f>
        <v>0</v>
      </c>
      <c r="W104" s="82">
        <f>IF('Vastaukset, kilpailijat (taito)'!W104=Pistetaulukko!$I$60,Pistetaulukko!$I$59,IF(OR('Vastaukset, kilpailijat (taito)'!W104=Pistetaulukko!$H$60,'Vastaukset, kilpailijat (taito)'!W104=Pistetaulukko!$J$60),Pistetaulukko!$H$59,IF(OR('Vastaukset, kilpailijat (taito)'!W104=Pistetaulukko!$G$60,'Vastaukset, kilpailijat (taito)'!W104=Pistetaulukko!$K$60),Pistetaulukko!$G$59,IF(OR('Vastaukset, kilpailijat (taito)'!W104=Pistetaulukko!$F$60,'Vastaukset, kilpailijat (taito)'!W104=Pistetaulukko!$L$60),Pistetaulukko!$F$59,0))))</f>
        <v>0</v>
      </c>
      <c r="X104" s="82">
        <f>IF('Vastaukset, kilpailijat (taito)'!X104=Pistetaulukko!$I$63,Pistetaulukko!$I$62,IF(OR('Vastaukset, kilpailijat (taito)'!X104=Pistetaulukko!$H$63,'Vastaukset, kilpailijat (taito)'!X104=Pistetaulukko!$J$63),Pistetaulukko!$H$62,IF(OR('Vastaukset, kilpailijat (taito)'!X104=Pistetaulukko!$G$63,'Vastaukset, kilpailijat (taito)'!X104=Pistetaulukko!$K$63),Pistetaulukko!$G$62,IF(OR('Vastaukset, kilpailijat (taito)'!X104=Pistetaulukko!$F$63,'Vastaukset, kilpailijat (taito)'!X104=Pistetaulukko!$L$63),Pistetaulukko!$F$62,0))))</f>
        <v>0</v>
      </c>
      <c r="Y104" s="82">
        <f>IF('Vastaukset, kilpailijat (taito)'!Y104=Pistetaulukko!$I$66,Pistetaulukko!$I$65,IF(OR('Vastaukset, kilpailijat (taito)'!Y104=Pistetaulukko!$H$66,'Vastaukset, kilpailijat (taito)'!Y104=Pistetaulukko!$J$66),Pistetaulukko!$H$65,IF(OR('Vastaukset, kilpailijat (taito)'!Y104=Pistetaulukko!$G$66,'Vastaukset, kilpailijat (taito)'!Y104=Pistetaulukko!$K$66),Pistetaulukko!$G$65,IF(OR('Vastaukset, kilpailijat (taito)'!Y104=Pistetaulukko!$F$66,'Vastaukset, kilpailijat (taito)'!Y104=Pistetaulukko!$L$66),Pistetaulukko!$F$65,IF(OR('Vastaukset, kilpailijat (taito)'!Y104=Pistetaulukko!$E$66,'Vastaukset, kilpailijat (taito)'!Y104=Pistetaulukko!$M$66),Pistetaulukko!$E$65,IF(OR('Vastaukset, kilpailijat (taito)'!Y104=Pistetaulukko!$D$66,'Vastaukset, kilpailijat (taito)'!Y104=Pistetaulukko!$N$66),Pistetaulukko!$D$65,0))))))</f>
        <v>0</v>
      </c>
      <c r="Z104" s="82">
        <f>IF('Vastaukset, kilpailijat (taito)'!Z104=Pistetaulukko!$I$69,Pistetaulukko!$I$68,IF(OR('Vastaukset, kilpailijat (taito)'!Z104=Pistetaulukko!$H$69,'Vastaukset, kilpailijat (taito)'!Z104=Pistetaulukko!$J$69),Pistetaulukko!$H$68,IF(OR('Vastaukset, kilpailijat (taito)'!Z104=Pistetaulukko!$G$69,'Vastaukset, kilpailijat (taito)'!Z104=Pistetaulukko!$K$69),Pistetaulukko!$G$68,IF(OR('Vastaukset, kilpailijat (taito)'!Z104=Pistetaulukko!$F$69,'Vastaukset, kilpailijat (taito)'!Z104=Pistetaulukko!$L$69),Pistetaulukko!$F$68,IF(OR('Vastaukset, kilpailijat (taito)'!Z104=Pistetaulukko!$E$69,'Vastaukset, kilpailijat (taito)'!Z104=Pistetaulukko!$M$69),Pistetaulukko!$E$68,IF(OR('Vastaukset, kilpailijat (taito)'!Z104=Pistetaulukko!$D$69,'Vastaukset, kilpailijat (taito)'!Z104=Pistetaulukko!$N$69),Pistetaulukko!$D$68,0))))))</f>
        <v>0</v>
      </c>
      <c r="AA104" s="4">
        <f t="shared" si="9"/>
        <v>0</v>
      </c>
      <c r="AB104" s="34">
        <f>'Vastaukset, kilpailijat (taito)'!AD104</f>
        <v>0</v>
      </c>
      <c r="AC104" s="125">
        <f>'Vastaukset, kilpailijat (taito)'!AC104</f>
        <v>0</v>
      </c>
      <c r="AD104" s="35">
        <f t="shared" si="6"/>
        <v>-5.2083333333333336E-2</v>
      </c>
      <c r="AE104" s="116">
        <f t="shared" si="7"/>
        <v>0</v>
      </c>
      <c r="AF104" s="38">
        <f t="shared" si="8"/>
        <v>0</v>
      </c>
      <c r="AG104" s="12"/>
    </row>
    <row r="105" spans="1:33" x14ac:dyDescent="0.3">
      <c r="A105" s="7">
        <f>'Vastaukset, kilpailijat (taito)'!A105</f>
        <v>0</v>
      </c>
      <c r="B105" s="56">
        <f>'Vastaukset, kilpailijat (taito)'!B105</f>
        <v>0</v>
      </c>
      <c r="C105" s="6">
        <f>'Vastaukset, kilpailijat (taito)'!C105</f>
        <v>0</v>
      </c>
      <c r="D105" s="6">
        <f>'Vastaukset, kilpailijat (taito)'!D105</f>
        <v>0</v>
      </c>
      <c r="E105" s="82">
        <f>IF('Vastaukset, kilpailijat (taito)'!E105=Pistetaulukko!$I$3,Pistetaulukko!$I$2,0)</f>
        <v>0</v>
      </c>
      <c r="F105" s="82">
        <f>IF('Vastaukset, kilpailijat (taito)'!F105=Pistetaulukko!$I$6,Pistetaulukko!$I$5,IF(OR('Vastaukset, kilpailijat (taito)'!F105=Pistetaulukko!$H$6,'Vastaukset, kilpailijat (taito)'!F105=Pistetaulukko!$J$6),Pistetaulukko!$H$5,IF(OR('Vastaukset, kilpailijat (taito)'!F105=Pistetaulukko!$G$6,'Vastaukset, kilpailijat (taito)'!F105=Pistetaulukko!$K$6),Pistetaulukko!$G$5,IF(OR('Vastaukset, kilpailijat (taito)'!F105=Pistetaulukko!$F$6,'Vastaukset, kilpailijat (taito)'!F105=Pistetaulukko!$L$6),Pistetaulukko!$F$5,0))))</f>
        <v>0</v>
      </c>
      <c r="G105" s="82">
        <f>IF('Vastaukset, kilpailijat (taito)'!G105=Pistetaulukko!$I$9,Pistetaulukko!$I$8,IF(OR('Vastaukset, kilpailijat (taito)'!G105=Pistetaulukko!$H$9,'Vastaukset, kilpailijat (taito)'!G105=Pistetaulukko!$J$9),Pistetaulukko!$H$8,IF(OR('Vastaukset, kilpailijat (taito)'!G105=Pistetaulukko!$G$9,'Vastaukset, kilpailijat (taito)'!G105=Pistetaulukko!$K$9),Pistetaulukko!$G$8,IF(OR('Vastaukset, kilpailijat (taito)'!G105=Pistetaulukko!$F$9,'Vastaukset, kilpailijat (taito)'!G105=Pistetaulukko!$L$9),Pistetaulukko!$F$8,0))))</f>
        <v>0</v>
      </c>
      <c r="H105" s="82">
        <f>IF('Vastaukset, kilpailijat (taito)'!H105=Pistetaulukko!$I$12,Pistetaulukko!$I$11,IF(OR('Vastaukset, kilpailijat (taito)'!H105=Pistetaulukko!$H$12,'Vastaukset, kilpailijat (taito)'!H105=Pistetaulukko!$J$12),Pistetaulukko!$H$11,IF(OR('Vastaukset, kilpailijat (taito)'!H105=Pistetaulukko!$G$12,'Vastaukset, kilpailijat (taito)'!H105=Pistetaulukko!$K$12),Pistetaulukko!$G$11,IF(OR('Vastaukset, kilpailijat (taito)'!H105=Pistetaulukko!$F$12,'Vastaukset, kilpailijat (taito)'!H105=Pistetaulukko!$L$12),Pistetaulukko!$F$11,0))))</f>
        <v>0</v>
      </c>
      <c r="I105" s="82">
        <f>IF('Vastaukset, kilpailijat (taito)'!I105=Pistetaulukko!$I$18,Pistetaulukko!$I$17,0)</f>
        <v>0</v>
      </c>
      <c r="J105" s="82">
        <f>IF('Vastaukset, kilpailijat (taito)'!J105=Pistetaulukko!$I$21,Pistetaulukko!$I$20,IF(OR('Vastaukset, kilpailijat (taito)'!J105=Pistetaulukko!$H$21,'Vastaukset, kilpailijat (taito)'!J105=Pistetaulukko!$J$21),Pistetaulukko!$H$20,IF(OR('Vastaukset, kilpailijat (taito)'!J105=Pistetaulukko!$G$21,'Vastaukset, kilpailijat (taito)'!J105=Pistetaulukko!$K$21),Pistetaulukko!$G$20,IF(OR('Vastaukset, kilpailijat (taito)'!J105=Pistetaulukko!$F$21,'Vastaukset, kilpailijat (taito)'!J105=Pistetaulukko!$L$21),Pistetaulukko!$F$20,0))))</f>
        <v>0</v>
      </c>
      <c r="K105" s="82">
        <f>IF('Vastaukset, kilpailijat (taito)'!K105=Pistetaulukko!$I$24,Pistetaulukko!$I$23,0)</f>
        <v>0</v>
      </c>
      <c r="L105" s="82">
        <f>IF('Vastaukset, kilpailijat (taito)'!L105=Pistetaulukko!$I$27,Pistetaulukko!$I$26,IF(OR('Vastaukset, kilpailijat (taito)'!L105=Pistetaulukko!$H$27,'Vastaukset, kilpailijat (taito)'!L105=Pistetaulukko!$J$27),Pistetaulukko!$H$26,IF(OR('Vastaukset, kilpailijat (taito)'!L105=Pistetaulukko!$G$27,'Vastaukset, kilpailijat (taito)'!L105=Pistetaulukko!$K$27),Pistetaulukko!$G$26,IF(OR('Vastaukset, kilpailijat (taito)'!L105=Pistetaulukko!$F$27,'Vastaukset, kilpailijat (taito)'!L105=Pistetaulukko!$L$27),Pistetaulukko!$F$26,0))))</f>
        <v>0</v>
      </c>
      <c r="M105" s="82">
        <f>IF('Vastaukset, kilpailijat (taito)'!M105=Pistetaulukko!$I$30,Pistetaulukko!$I$29,0)</f>
        <v>0</v>
      </c>
      <c r="N105" s="82">
        <f>IF('Vastaukset, kilpailijat (taito)'!N105=Pistetaulukko!$I$33,Pistetaulukko!$I$32,IF(OR('Vastaukset, kilpailijat (taito)'!N105=Pistetaulukko!$H$33,'Vastaukset, kilpailijat (taito)'!N105=Pistetaulukko!$J$33),Pistetaulukko!$H$32,IF(OR('Vastaukset, kilpailijat (taito)'!N105=Pistetaulukko!$G$33,'Vastaukset, kilpailijat (taito)'!N105=Pistetaulukko!$K$33),Pistetaulukko!$G$32,IF(OR('Vastaukset, kilpailijat (taito)'!N105=Pistetaulukko!$F$33,'Vastaukset, kilpailijat (taito)'!N105=Pistetaulukko!$L$33),Pistetaulukko!$F$32,IF(OR('Vastaukset, kilpailijat (taito)'!N105=Pistetaulukko!$E$33,'Vastaukset, kilpailijat (taito)'!N105=Pistetaulukko!$M$33),Pistetaulukko!$E$32,IF(OR('Vastaukset, kilpailijat (taito)'!N105=Pistetaulukko!$D$33,'Vastaukset, kilpailijat (taito)'!N105=Pistetaulukko!$N$33),Pistetaulukko!$D$32,0))))))</f>
        <v>0</v>
      </c>
      <c r="O105" s="82">
        <f>IF('Vastaukset, kilpailijat (taito)'!O105=Pistetaulukko!$I$36,Pistetaulukko!$I$35,IF(OR('Vastaukset, kilpailijat (taito)'!O105=Pistetaulukko!$H$36,'Vastaukset, kilpailijat (taito)'!O105=Pistetaulukko!$J$36),Pistetaulukko!$H$35,IF(OR('Vastaukset, kilpailijat (taito)'!O105=Pistetaulukko!$G$36,'Vastaukset, kilpailijat (taito)'!O105=Pistetaulukko!$K$36),Pistetaulukko!$G$35,IF(OR('Vastaukset, kilpailijat (taito)'!O105=Pistetaulukko!$F$36,'Vastaukset, kilpailijat (taito)'!O105=Pistetaulukko!$L$36),Pistetaulukko!$F$35,IF(OR('Vastaukset, kilpailijat (taito)'!O105=Pistetaulukko!$E$36,'Vastaukset, kilpailijat (taito)'!O105=Pistetaulukko!$M$36),Pistetaulukko!$E$35,IF(OR('Vastaukset, kilpailijat (taito)'!O105=Pistetaulukko!$D$36,'Vastaukset, kilpailijat (taito)'!O105=Pistetaulukko!$N$36),Pistetaulukko!$D$35,IF(OR('Vastaukset, kilpailijat (taito)'!O105=Pistetaulukko!$C$36,'Vastaukset, kilpailijat (taito)'!O105=Pistetaulukko!$O$36),Pistetaulukko!$C$35,IF(OR('Vastaukset, kilpailijat (taito)'!O105=Pistetaulukko!$B$36,'Vastaukset, kilpailijat (taito)'!O105=Pistetaulukko!$P$36),Pistetaulukko!$B$35,0))))))))</f>
        <v>0</v>
      </c>
      <c r="P105" s="82">
        <f>IF('Vastaukset, kilpailijat (taito)'!P105=Pistetaulukko!$I$39,Pistetaulukko!$I$38,IF(OR('Vastaukset, kilpailijat (taito)'!P105=Pistetaulukko!$H$39,'Vastaukset, kilpailijat (taito)'!P105=Pistetaulukko!$J$39),Pistetaulukko!$H$38,IF(OR('Vastaukset, kilpailijat (taito)'!P105=Pistetaulukko!$G$39,'Vastaukset, kilpailijat (taito)'!P105=Pistetaulukko!$K$39),Pistetaulukko!$G$38,IF(OR('Vastaukset, kilpailijat (taito)'!P105=Pistetaulukko!$F$39,'Vastaukset, kilpailijat (taito)'!P105=Pistetaulukko!$L$39),Pistetaulukko!$F$38,0))))</f>
        <v>0</v>
      </c>
      <c r="Q105" s="82">
        <f>IF('Vastaukset, kilpailijat (taito)'!Q105=Pistetaulukko!$I$42,Pistetaulukko!$I$41,IF(OR('Vastaukset, kilpailijat (taito)'!Q105=Pistetaulukko!$H$42,'Vastaukset, kilpailijat (taito)'!Q105=Pistetaulukko!$J$42),Pistetaulukko!$H$41,IF(OR('Vastaukset, kilpailijat (taito)'!Q105=Pistetaulukko!$G$42,'Vastaukset, kilpailijat (taito)'!Q105=Pistetaulukko!$K$42),Pistetaulukko!$G$41,IF(OR('Vastaukset, kilpailijat (taito)'!Q105=Pistetaulukko!$F$42,'Vastaukset, kilpailijat (taito)'!Q105=Pistetaulukko!$L$42),Pistetaulukko!$F$41,0))))</f>
        <v>0</v>
      </c>
      <c r="R105" s="82">
        <f>IF('Vastaukset, kilpailijat (taito)'!R105=Pistetaulukko!$I$45,Pistetaulukko!$I$44,IF(OR('Vastaukset, kilpailijat (taito)'!R105=Pistetaulukko!$H$45,'Vastaukset, kilpailijat (taito)'!R105=Pistetaulukko!$J$45),Pistetaulukko!$H$44,IF(OR('Vastaukset, kilpailijat (taito)'!R105=Pistetaulukko!$G$45,'Vastaukset, kilpailijat (taito)'!R105=Pistetaulukko!$K$45),Pistetaulukko!$G$44,IF(OR('Vastaukset, kilpailijat (taito)'!R105=Pistetaulukko!$F$45,'Vastaukset, kilpailijat (taito)'!R105=Pistetaulukko!$L$45),Pistetaulukko!$F$44,0))))</f>
        <v>0</v>
      </c>
      <c r="S105" s="82">
        <f>IF('Vastaukset, kilpailijat (taito)'!S105=Pistetaulukko!$I$48,Pistetaulukko!$I$47,IF(OR('Vastaukset, kilpailijat (taito)'!S105=Pistetaulukko!$H$48,'Vastaukset, kilpailijat (taito)'!S105=Pistetaulukko!$J$48),Pistetaulukko!$H$47,IF(OR('Vastaukset, kilpailijat (taito)'!S105=Pistetaulukko!$G$48,'Vastaukset, kilpailijat (taito)'!S105=Pistetaulukko!$K$48),Pistetaulukko!$G$47,IF(OR('Vastaukset, kilpailijat (taito)'!S105=Pistetaulukko!$F$48,'Vastaukset, kilpailijat (taito)'!S105=Pistetaulukko!$L$48),Pistetaulukko!$F$47,0))))</f>
        <v>0</v>
      </c>
      <c r="T105" s="82">
        <f>IF('Vastaukset, kilpailijat (taito)'!T105=Pistetaulukko!$I$51,Pistetaulukko!$I$50,IF(OR('Vastaukset, kilpailijat (taito)'!T105=Pistetaulukko!$H$51,'Vastaukset, kilpailijat (taito)'!T105=Pistetaulukko!$J$51),Pistetaulukko!$H$50,IF(OR('Vastaukset, kilpailijat (taito)'!T105=Pistetaulukko!$G$51,'Vastaukset, kilpailijat (taito)'!T105=Pistetaulukko!$K$51),Pistetaulukko!$G$50,IF(OR('Vastaukset, kilpailijat (taito)'!T105=Pistetaulukko!$F$51,'Vastaukset, kilpailijat (taito)'!T105=Pistetaulukko!$L$51),Pistetaulukko!$F$50,0))))</f>
        <v>0</v>
      </c>
      <c r="U105" s="82">
        <f>IF('Vastaukset, kilpailijat (taito)'!U105=Pistetaulukko!$I$54,Pistetaulukko!$I$53,IF(OR('Vastaukset, kilpailijat (taito)'!U105=Pistetaulukko!$H$54,'Vastaukset, kilpailijat (taito)'!U105=Pistetaulukko!$J$54),Pistetaulukko!$H$53,IF(OR('Vastaukset, kilpailijat (taito)'!U105=Pistetaulukko!$G$54,'Vastaukset, kilpailijat (taito)'!U105=Pistetaulukko!$K$54),Pistetaulukko!$G$53,IF(OR('Vastaukset, kilpailijat (taito)'!U105=Pistetaulukko!$F$54,'Vastaukset, kilpailijat (taito)'!U105=Pistetaulukko!$L$54),Pistetaulukko!$F$53,0))))</f>
        <v>0</v>
      </c>
      <c r="V105" s="82">
        <f>IF('Vastaukset, kilpailijat (taito)'!V105=Pistetaulukko!$I$57,Pistetaulukko!$I$56,IF(OR('Vastaukset, kilpailijat (taito)'!V105=Pistetaulukko!$H$57,'Vastaukset, kilpailijat (taito)'!V105=Pistetaulukko!$J$57),Pistetaulukko!$H$56,IF(OR('Vastaukset, kilpailijat (taito)'!V105=Pistetaulukko!$G$57,'Vastaukset, kilpailijat (taito)'!V105=Pistetaulukko!$K$57),Pistetaulukko!$G$56,IF(OR('Vastaukset, kilpailijat (taito)'!V105=Pistetaulukko!$F$57,'Vastaukset, kilpailijat (taito)'!V105=Pistetaulukko!$L$57),Pistetaulukko!$F$56,0))))</f>
        <v>0</v>
      </c>
      <c r="W105" s="82">
        <f>IF('Vastaukset, kilpailijat (taito)'!W105=Pistetaulukko!$I$60,Pistetaulukko!$I$59,IF(OR('Vastaukset, kilpailijat (taito)'!W105=Pistetaulukko!$H$60,'Vastaukset, kilpailijat (taito)'!W105=Pistetaulukko!$J$60),Pistetaulukko!$H$59,IF(OR('Vastaukset, kilpailijat (taito)'!W105=Pistetaulukko!$G$60,'Vastaukset, kilpailijat (taito)'!W105=Pistetaulukko!$K$60),Pistetaulukko!$G$59,IF(OR('Vastaukset, kilpailijat (taito)'!W105=Pistetaulukko!$F$60,'Vastaukset, kilpailijat (taito)'!W105=Pistetaulukko!$L$60),Pistetaulukko!$F$59,0))))</f>
        <v>0</v>
      </c>
      <c r="X105" s="82">
        <f>IF('Vastaukset, kilpailijat (taito)'!X105=Pistetaulukko!$I$63,Pistetaulukko!$I$62,IF(OR('Vastaukset, kilpailijat (taito)'!X105=Pistetaulukko!$H$63,'Vastaukset, kilpailijat (taito)'!X105=Pistetaulukko!$J$63),Pistetaulukko!$H$62,IF(OR('Vastaukset, kilpailijat (taito)'!X105=Pistetaulukko!$G$63,'Vastaukset, kilpailijat (taito)'!X105=Pistetaulukko!$K$63),Pistetaulukko!$G$62,IF(OR('Vastaukset, kilpailijat (taito)'!X105=Pistetaulukko!$F$63,'Vastaukset, kilpailijat (taito)'!X105=Pistetaulukko!$L$63),Pistetaulukko!$F$62,0))))</f>
        <v>0</v>
      </c>
      <c r="Y105" s="82">
        <f>IF('Vastaukset, kilpailijat (taito)'!Y105=Pistetaulukko!$I$66,Pistetaulukko!$I$65,IF(OR('Vastaukset, kilpailijat (taito)'!Y105=Pistetaulukko!$H$66,'Vastaukset, kilpailijat (taito)'!Y105=Pistetaulukko!$J$66),Pistetaulukko!$H$65,IF(OR('Vastaukset, kilpailijat (taito)'!Y105=Pistetaulukko!$G$66,'Vastaukset, kilpailijat (taito)'!Y105=Pistetaulukko!$K$66),Pistetaulukko!$G$65,IF(OR('Vastaukset, kilpailijat (taito)'!Y105=Pistetaulukko!$F$66,'Vastaukset, kilpailijat (taito)'!Y105=Pistetaulukko!$L$66),Pistetaulukko!$F$65,IF(OR('Vastaukset, kilpailijat (taito)'!Y105=Pistetaulukko!$E$66,'Vastaukset, kilpailijat (taito)'!Y105=Pistetaulukko!$M$66),Pistetaulukko!$E$65,IF(OR('Vastaukset, kilpailijat (taito)'!Y105=Pistetaulukko!$D$66,'Vastaukset, kilpailijat (taito)'!Y105=Pistetaulukko!$N$66),Pistetaulukko!$D$65,0))))))</f>
        <v>0</v>
      </c>
      <c r="Z105" s="82">
        <f>IF('Vastaukset, kilpailijat (taito)'!Z105=Pistetaulukko!$I$69,Pistetaulukko!$I$68,IF(OR('Vastaukset, kilpailijat (taito)'!Z105=Pistetaulukko!$H$69,'Vastaukset, kilpailijat (taito)'!Z105=Pistetaulukko!$J$69),Pistetaulukko!$H$68,IF(OR('Vastaukset, kilpailijat (taito)'!Z105=Pistetaulukko!$G$69,'Vastaukset, kilpailijat (taito)'!Z105=Pistetaulukko!$K$69),Pistetaulukko!$G$68,IF(OR('Vastaukset, kilpailijat (taito)'!Z105=Pistetaulukko!$F$69,'Vastaukset, kilpailijat (taito)'!Z105=Pistetaulukko!$L$69),Pistetaulukko!$F$68,IF(OR('Vastaukset, kilpailijat (taito)'!Z105=Pistetaulukko!$E$69,'Vastaukset, kilpailijat (taito)'!Z105=Pistetaulukko!$M$69),Pistetaulukko!$E$68,IF(OR('Vastaukset, kilpailijat (taito)'!Z105=Pistetaulukko!$D$69,'Vastaukset, kilpailijat (taito)'!Z105=Pistetaulukko!$N$69),Pistetaulukko!$D$68,0))))))</f>
        <v>0</v>
      </c>
      <c r="AA105" s="4">
        <f t="shared" si="9"/>
        <v>0</v>
      </c>
      <c r="AB105" s="34">
        <f>'Vastaukset, kilpailijat (taito)'!AD105</f>
        <v>0</v>
      </c>
      <c r="AC105" s="125">
        <f>'Vastaukset, kilpailijat (taito)'!AC105</f>
        <v>0</v>
      </c>
      <c r="AD105" s="35">
        <f t="shared" si="6"/>
        <v>-5.2083333333333336E-2</v>
      </c>
      <c r="AE105" s="116">
        <f t="shared" si="7"/>
        <v>0</v>
      </c>
      <c r="AF105" s="38">
        <f t="shared" si="8"/>
        <v>0</v>
      </c>
      <c r="AG105" s="12"/>
    </row>
    <row r="106" spans="1:33" x14ac:dyDescent="0.3">
      <c r="A106" s="7">
        <f>'Vastaukset, kilpailijat (taito)'!A106</f>
        <v>0</v>
      </c>
      <c r="B106" s="56">
        <f>'Vastaukset, kilpailijat (taito)'!B106</f>
        <v>0</v>
      </c>
      <c r="C106" s="6">
        <f>'Vastaukset, kilpailijat (taito)'!C106</f>
        <v>0</v>
      </c>
      <c r="D106" s="6">
        <f>'Vastaukset, kilpailijat (taito)'!D106</f>
        <v>0</v>
      </c>
      <c r="E106" s="82">
        <f>IF('Vastaukset, kilpailijat (taito)'!E106=Pistetaulukko!$I$3,Pistetaulukko!$I$2,0)</f>
        <v>0</v>
      </c>
      <c r="F106" s="82">
        <f>IF('Vastaukset, kilpailijat (taito)'!F106=Pistetaulukko!$I$6,Pistetaulukko!$I$5,IF(OR('Vastaukset, kilpailijat (taito)'!F106=Pistetaulukko!$H$6,'Vastaukset, kilpailijat (taito)'!F106=Pistetaulukko!$J$6),Pistetaulukko!$H$5,IF(OR('Vastaukset, kilpailijat (taito)'!F106=Pistetaulukko!$G$6,'Vastaukset, kilpailijat (taito)'!F106=Pistetaulukko!$K$6),Pistetaulukko!$G$5,IF(OR('Vastaukset, kilpailijat (taito)'!F106=Pistetaulukko!$F$6,'Vastaukset, kilpailijat (taito)'!F106=Pistetaulukko!$L$6),Pistetaulukko!$F$5,0))))</f>
        <v>0</v>
      </c>
      <c r="G106" s="82">
        <f>IF('Vastaukset, kilpailijat (taito)'!G106=Pistetaulukko!$I$9,Pistetaulukko!$I$8,IF(OR('Vastaukset, kilpailijat (taito)'!G106=Pistetaulukko!$H$9,'Vastaukset, kilpailijat (taito)'!G106=Pistetaulukko!$J$9),Pistetaulukko!$H$8,IF(OR('Vastaukset, kilpailijat (taito)'!G106=Pistetaulukko!$G$9,'Vastaukset, kilpailijat (taito)'!G106=Pistetaulukko!$K$9),Pistetaulukko!$G$8,IF(OR('Vastaukset, kilpailijat (taito)'!G106=Pistetaulukko!$F$9,'Vastaukset, kilpailijat (taito)'!G106=Pistetaulukko!$L$9),Pistetaulukko!$F$8,0))))</f>
        <v>0</v>
      </c>
      <c r="H106" s="82">
        <f>IF('Vastaukset, kilpailijat (taito)'!H106=Pistetaulukko!$I$12,Pistetaulukko!$I$11,IF(OR('Vastaukset, kilpailijat (taito)'!H106=Pistetaulukko!$H$12,'Vastaukset, kilpailijat (taito)'!H106=Pistetaulukko!$J$12),Pistetaulukko!$H$11,IF(OR('Vastaukset, kilpailijat (taito)'!H106=Pistetaulukko!$G$12,'Vastaukset, kilpailijat (taito)'!H106=Pistetaulukko!$K$12),Pistetaulukko!$G$11,IF(OR('Vastaukset, kilpailijat (taito)'!H106=Pistetaulukko!$F$12,'Vastaukset, kilpailijat (taito)'!H106=Pistetaulukko!$L$12),Pistetaulukko!$F$11,0))))</f>
        <v>0</v>
      </c>
      <c r="I106" s="82">
        <f>IF('Vastaukset, kilpailijat (taito)'!I106=Pistetaulukko!$I$18,Pistetaulukko!$I$17,0)</f>
        <v>0</v>
      </c>
      <c r="J106" s="82">
        <f>IF('Vastaukset, kilpailijat (taito)'!J106=Pistetaulukko!$I$21,Pistetaulukko!$I$20,IF(OR('Vastaukset, kilpailijat (taito)'!J106=Pistetaulukko!$H$21,'Vastaukset, kilpailijat (taito)'!J106=Pistetaulukko!$J$21),Pistetaulukko!$H$20,IF(OR('Vastaukset, kilpailijat (taito)'!J106=Pistetaulukko!$G$21,'Vastaukset, kilpailijat (taito)'!J106=Pistetaulukko!$K$21),Pistetaulukko!$G$20,IF(OR('Vastaukset, kilpailijat (taito)'!J106=Pistetaulukko!$F$21,'Vastaukset, kilpailijat (taito)'!J106=Pistetaulukko!$L$21),Pistetaulukko!$F$20,0))))</f>
        <v>0</v>
      </c>
      <c r="K106" s="82">
        <f>IF('Vastaukset, kilpailijat (taito)'!K106=Pistetaulukko!$I$24,Pistetaulukko!$I$23,0)</f>
        <v>0</v>
      </c>
      <c r="L106" s="82">
        <f>IF('Vastaukset, kilpailijat (taito)'!L106=Pistetaulukko!$I$27,Pistetaulukko!$I$26,IF(OR('Vastaukset, kilpailijat (taito)'!L106=Pistetaulukko!$H$27,'Vastaukset, kilpailijat (taito)'!L106=Pistetaulukko!$J$27),Pistetaulukko!$H$26,IF(OR('Vastaukset, kilpailijat (taito)'!L106=Pistetaulukko!$G$27,'Vastaukset, kilpailijat (taito)'!L106=Pistetaulukko!$K$27),Pistetaulukko!$G$26,IF(OR('Vastaukset, kilpailijat (taito)'!L106=Pistetaulukko!$F$27,'Vastaukset, kilpailijat (taito)'!L106=Pistetaulukko!$L$27),Pistetaulukko!$F$26,0))))</f>
        <v>0</v>
      </c>
      <c r="M106" s="82">
        <f>IF('Vastaukset, kilpailijat (taito)'!M106=Pistetaulukko!$I$30,Pistetaulukko!$I$29,0)</f>
        <v>0</v>
      </c>
      <c r="N106" s="82">
        <f>IF('Vastaukset, kilpailijat (taito)'!N106=Pistetaulukko!$I$33,Pistetaulukko!$I$32,IF(OR('Vastaukset, kilpailijat (taito)'!N106=Pistetaulukko!$H$33,'Vastaukset, kilpailijat (taito)'!N106=Pistetaulukko!$J$33),Pistetaulukko!$H$32,IF(OR('Vastaukset, kilpailijat (taito)'!N106=Pistetaulukko!$G$33,'Vastaukset, kilpailijat (taito)'!N106=Pistetaulukko!$K$33),Pistetaulukko!$G$32,IF(OR('Vastaukset, kilpailijat (taito)'!N106=Pistetaulukko!$F$33,'Vastaukset, kilpailijat (taito)'!N106=Pistetaulukko!$L$33),Pistetaulukko!$F$32,IF(OR('Vastaukset, kilpailijat (taito)'!N106=Pistetaulukko!$E$33,'Vastaukset, kilpailijat (taito)'!N106=Pistetaulukko!$M$33),Pistetaulukko!$E$32,IF(OR('Vastaukset, kilpailijat (taito)'!N106=Pistetaulukko!$D$33,'Vastaukset, kilpailijat (taito)'!N106=Pistetaulukko!$N$33),Pistetaulukko!$D$32,0))))))</f>
        <v>0</v>
      </c>
      <c r="O106" s="82">
        <f>IF('Vastaukset, kilpailijat (taito)'!O106=Pistetaulukko!$I$36,Pistetaulukko!$I$35,IF(OR('Vastaukset, kilpailijat (taito)'!O106=Pistetaulukko!$H$36,'Vastaukset, kilpailijat (taito)'!O106=Pistetaulukko!$J$36),Pistetaulukko!$H$35,IF(OR('Vastaukset, kilpailijat (taito)'!O106=Pistetaulukko!$G$36,'Vastaukset, kilpailijat (taito)'!O106=Pistetaulukko!$K$36),Pistetaulukko!$G$35,IF(OR('Vastaukset, kilpailijat (taito)'!O106=Pistetaulukko!$F$36,'Vastaukset, kilpailijat (taito)'!O106=Pistetaulukko!$L$36),Pistetaulukko!$F$35,IF(OR('Vastaukset, kilpailijat (taito)'!O106=Pistetaulukko!$E$36,'Vastaukset, kilpailijat (taito)'!O106=Pistetaulukko!$M$36),Pistetaulukko!$E$35,IF(OR('Vastaukset, kilpailijat (taito)'!O106=Pistetaulukko!$D$36,'Vastaukset, kilpailijat (taito)'!O106=Pistetaulukko!$N$36),Pistetaulukko!$D$35,IF(OR('Vastaukset, kilpailijat (taito)'!O106=Pistetaulukko!$C$36,'Vastaukset, kilpailijat (taito)'!O106=Pistetaulukko!$O$36),Pistetaulukko!$C$35,IF(OR('Vastaukset, kilpailijat (taito)'!O106=Pistetaulukko!$B$36,'Vastaukset, kilpailijat (taito)'!O106=Pistetaulukko!$P$36),Pistetaulukko!$B$35,0))))))))</f>
        <v>0</v>
      </c>
      <c r="P106" s="82">
        <f>IF('Vastaukset, kilpailijat (taito)'!P106=Pistetaulukko!$I$39,Pistetaulukko!$I$38,IF(OR('Vastaukset, kilpailijat (taito)'!P106=Pistetaulukko!$H$39,'Vastaukset, kilpailijat (taito)'!P106=Pistetaulukko!$J$39),Pistetaulukko!$H$38,IF(OR('Vastaukset, kilpailijat (taito)'!P106=Pistetaulukko!$G$39,'Vastaukset, kilpailijat (taito)'!P106=Pistetaulukko!$K$39),Pistetaulukko!$G$38,IF(OR('Vastaukset, kilpailijat (taito)'!P106=Pistetaulukko!$F$39,'Vastaukset, kilpailijat (taito)'!P106=Pistetaulukko!$L$39),Pistetaulukko!$F$38,0))))</f>
        <v>0</v>
      </c>
      <c r="Q106" s="82">
        <f>IF('Vastaukset, kilpailijat (taito)'!Q106=Pistetaulukko!$I$42,Pistetaulukko!$I$41,IF(OR('Vastaukset, kilpailijat (taito)'!Q106=Pistetaulukko!$H$42,'Vastaukset, kilpailijat (taito)'!Q106=Pistetaulukko!$J$42),Pistetaulukko!$H$41,IF(OR('Vastaukset, kilpailijat (taito)'!Q106=Pistetaulukko!$G$42,'Vastaukset, kilpailijat (taito)'!Q106=Pistetaulukko!$K$42),Pistetaulukko!$G$41,IF(OR('Vastaukset, kilpailijat (taito)'!Q106=Pistetaulukko!$F$42,'Vastaukset, kilpailijat (taito)'!Q106=Pistetaulukko!$L$42),Pistetaulukko!$F$41,0))))</f>
        <v>0</v>
      </c>
      <c r="R106" s="82">
        <f>IF('Vastaukset, kilpailijat (taito)'!R106=Pistetaulukko!$I$45,Pistetaulukko!$I$44,IF(OR('Vastaukset, kilpailijat (taito)'!R106=Pistetaulukko!$H$45,'Vastaukset, kilpailijat (taito)'!R106=Pistetaulukko!$J$45),Pistetaulukko!$H$44,IF(OR('Vastaukset, kilpailijat (taito)'!R106=Pistetaulukko!$G$45,'Vastaukset, kilpailijat (taito)'!R106=Pistetaulukko!$K$45),Pistetaulukko!$G$44,IF(OR('Vastaukset, kilpailijat (taito)'!R106=Pistetaulukko!$F$45,'Vastaukset, kilpailijat (taito)'!R106=Pistetaulukko!$L$45),Pistetaulukko!$F$44,0))))</f>
        <v>0</v>
      </c>
      <c r="S106" s="82">
        <f>IF('Vastaukset, kilpailijat (taito)'!S106=Pistetaulukko!$I$48,Pistetaulukko!$I$47,IF(OR('Vastaukset, kilpailijat (taito)'!S106=Pistetaulukko!$H$48,'Vastaukset, kilpailijat (taito)'!S106=Pistetaulukko!$J$48),Pistetaulukko!$H$47,IF(OR('Vastaukset, kilpailijat (taito)'!S106=Pistetaulukko!$G$48,'Vastaukset, kilpailijat (taito)'!S106=Pistetaulukko!$K$48),Pistetaulukko!$G$47,IF(OR('Vastaukset, kilpailijat (taito)'!S106=Pistetaulukko!$F$48,'Vastaukset, kilpailijat (taito)'!S106=Pistetaulukko!$L$48),Pistetaulukko!$F$47,0))))</f>
        <v>0</v>
      </c>
      <c r="T106" s="82">
        <f>IF('Vastaukset, kilpailijat (taito)'!T106=Pistetaulukko!$I$51,Pistetaulukko!$I$50,IF(OR('Vastaukset, kilpailijat (taito)'!T106=Pistetaulukko!$H$51,'Vastaukset, kilpailijat (taito)'!T106=Pistetaulukko!$J$51),Pistetaulukko!$H$50,IF(OR('Vastaukset, kilpailijat (taito)'!T106=Pistetaulukko!$G$51,'Vastaukset, kilpailijat (taito)'!T106=Pistetaulukko!$K$51),Pistetaulukko!$G$50,IF(OR('Vastaukset, kilpailijat (taito)'!T106=Pistetaulukko!$F$51,'Vastaukset, kilpailijat (taito)'!T106=Pistetaulukko!$L$51),Pistetaulukko!$F$50,0))))</f>
        <v>0</v>
      </c>
      <c r="U106" s="82">
        <f>IF('Vastaukset, kilpailijat (taito)'!U106=Pistetaulukko!$I$54,Pistetaulukko!$I$53,IF(OR('Vastaukset, kilpailijat (taito)'!U106=Pistetaulukko!$H$54,'Vastaukset, kilpailijat (taito)'!U106=Pistetaulukko!$J$54),Pistetaulukko!$H$53,IF(OR('Vastaukset, kilpailijat (taito)'!U106=Pistetaulukko!$G$54,'Vastaukset, kilpailijat (taito)'!U106=Pistetaulukko!$K$54),Pistetaulukko!$G$53,IF(OR('Vastaukset, kilpailijat (taito)'!U106=Pistetaulukko!$F$54,'Vastaukset, kilpailijat (taito)'!U106=Pistetaulukko!$L$54),Pistetaulukko!$F$53,0))))</f>
        <v>0</v>
      </c>
      <c r="V106" s="82">
        <f>IF('Vastaukset, kilpailijat (taito)'!V106=Pistetaulukko!$I$57,Pistetaulukko!$I$56,IF(OR('Vastaukset, kilpailijat (taito)'!V106=Pistetaulukko!$H$57,'Vastaukset, kilpailijat (taito)'!V106=Pistetaulukko!$J$57),Pistetaulukko!$H$56,IF(OR('Vastaukset, kilpailijat (taito)'!V106=Pistetaulukko!$G$57,'Vastaukset, kilpailijat (taito)'!V106=Pistetaulukko!$K$57),Pistetaulukko!$G$56,IF(OR('Vastaukset, kilpailijat (taito)'!V106=Pistetaulukko!$F$57,'Vastaukset, kilpailijat (taito)'!V106=Pistetaulukko!$L$57),Pistetaulukko!$F$56,0))))</f>
        <v>0</v>
      </c>
      <c r="W106" s="82">
        <f>IF('Vastaukset, kilpailijat (taito)'!W106=Pistetaulukko!$I$60,Pistetaulukko!$I$59,IF(OR('Vastaukset, kilpailijat (taito)'!W106=Pistetaulukko!$H$60,'Vastaukset, kilpailijat (taito)'!W106=Pistetaulukko!$J$60),Pistetaulukko!$H$59,IF(OR('Vastaukset, kilpailijat (taito)'!W106=Pistetaulukko!$G$60,'Vastaukset, kilpailijat (taito)'!W106=Pistetaulukko!$K$60),Pistetaulukko!$G$59,IF(OR('Vastaukset, kilpailijat (taito)'!W106=Pistetaulukko!$F$60,'Vastaukset, kilpailijat (taito)'!W106=Pistetaulukko!$L$60),Pistetaulukko!$F$59,0))))</f>
        <v>0</v>
      </c>
      <c r="X106" s="82">
        <f>IF('Vastaukset, kilpailijat (taito)'!X106=Pistetaulukko!$I$63,Pistetaulukko!$I$62,IF(OR('Vastaukset, kilpailijat (taito)'!X106=Pistetaulukko!$H$63,'Vastaukset, kilpailijat (taito)'!X106=Pistetaulukko!$J$63),Pistetaulukko!$H$62,IF(OR('Vastaukset, kilpailijat (taito)'!X106=Pistetaulukko!$G$63,'Vastaukset, kilpailijat (taito)'!X106=Pistetaulukko!$K$63),Pistetaulukko!$G$62,IF(OR('Vastaukset, kilpailijat (taito)'!X106=Pistetaulukko!$F$63,'Vastaukset, kilpailijat (taito)'!X106=Pistetaulukko!$L$63),Pistetaulukko!$F$62,0))))</f>
        <v>0</v>
      </c>
      <c r="Y106" s="82">
        <f>IF('Vastaukset, kilpailijat (taito)'!Y106=Pistetaulukko!$I$66,Pistetaulukko!$I$65,IF(OR('Vastaukset, kilpailijat (taito)'!Y106=Pistetaulukko!$H$66,'Vastaukset, kilpailijat (taito)'!Y106=Pistetaulukko!$J$66),Pistetaulukko!$H$65,IF(OR('Vastaukset, kilpailijat (taito)'!Y106=Pistetaulukko!$G$66,'Vastaukset, kilpailijat (taito)'!Y106=Pistetaulukko!$K$66),Pistetaulukko!$G$65,IF(OR('Vastaukset, kilpailijat (taito)'!Y106=Pistetaulukko!$F$66,'Vastaukset, kilpailijat (taito)'!Y106=Pistetaulukko!$L$66),Pistetaulukko!$F$65,IF(OR('Vastaukset, kilpailijat (taito)'!Y106=Pistetaulukko!$E$66,'Vastaukset, kilpailijat (taito)'!Y106=Pistetaulukko!$M$66),Pistetaulukko!$E$65,IF(OR('Vastaukset, kilpailijat (taito)'!Y106=Pistetaulukko!$D$66,'Vastaukset, kilpailijat (taito)'!Y106=Pistetaulukko!$N$66),Pistetaulukko!$D$65,0))))))</f>
        <v>0</v>
      </c>
      <c r="Z106" s="82">
        <f>IF('Vastaukset, kilpailijat (taito)'!Z106=Pistetaulukko!$I$69,Pistetaulukko!$I$68,IF(OR('Vastaukset, kilpailijat (taito)'!Z106=Pistetaulukko!$H$69,'Vastaukset, kilpailijat (taito)'!Z106=Pistetaulukko!$J$69),Pistetaulukko!$H$68,IF(OR('Vastaukset, kilpailijat (taito)'!Z106=Pistetaulukko!$G$69,'Vastaukset, kilpailijat (taito)'!Z106=Pistetaulukko!$K$69),Pistetaulukko!$G$68,IF(OR('Vastaukset, kilpailijat (taito)'!Z106=Pistetaulukko!$F$69,'Vastaukset, kilpailijat (taito)'!Z106=Pistetaulukko!$L$69),Pistetaulukko!$F$68,IF(OR('Vastaukset, kilpailijat (taito)'!Z106=Pistetaulukko!$E$69,'Vastaukset, kilpailijat (taito)'!Z106=Pistetaulukko!$M$69),Pistetaulukko!$E$68,IF(OR('Vastaukset, kilpailijat (taito)'!Z106=Pistetaulukko!$D$69,'Vastaukset, kilpailijat (taito)'!Z106=Pistetaulukko!$N$69),Pistetaulukko!$D$68,0))))))</f>
        <v>0</v>
      </c>
      <c r="AA106" s="4">
        <f t="shared" si="9"/>
        <v>0</v>
      </c>
      <c r="AB106" s="34">
        <f>'Vastaukset, kilpailijat (taito)'!AD106</f>
        <v>0</v>
      </c>
      <c r="AC106" s="125">
        <f>'Vastaukset, kilpailijat (taito)'!AC106</f>
        <v>0</v>
      </c>
      <c r="AD106" s="35">
        <f t="shared" si="6"/>
        <v>-5.2083333333333336E-2</v>
      </c>
      <c r="AE106" s="116">
        <f t="shared" si="7"/>
        <v>0</v>
      </c>
      <c r="AF106" s="38">
        <f t="shared" si="8"/>
        <v>0</v>
      </c>
      <c r="AG106" s="12"/>
    </row>
    <row r="107" spans="1:33" x14ac:dyDescent="0.3">
      <c r="A107" s="7">
        <f>'Vastaukset, kilpailijat (taito)'!A107</f>
        <v>0</v>
      </c>
      <c r="B107" s="56">
        <f>'Vastaukset, kilpailijat (taito)'!B107</f>
        <v>0</v>
      </c>
      <c r="C107" s="6">
        <f>'Vastaukset, kilpailijat (taito)'!C107</f>
        <v>0</v>
      </c>
      <c r="D107" s="6">
        <f>'Vastaukset, kilpailijat (taito)'!D107</f>
        <v>0</v>
      </c>
      <c r="E107" s="82">
        <f>IF('Vastaukset, kilpailijat (taito)'!E107=Pistetaulukko!$I$3,Pistetaulukko!$I$2,0)</f>
        <v>0</v>
      </c>
      <c r="F107" s="82">
        <f>IF('Vastaukset, kilpailijat (taito)'!F107=Pistetaulukko!$I$6,Pistetaulukko!$I$5,IF(OR('Vastaukset, kilpailijat (taito)'!F107=Pistetaulukko!$H$6,'Vastaukset, kilpailijat (taito)'!F107=Pistetaulukko!$J$6),Pistetaulukko!$H$5,IF(OR('Vastaukset, kilpailijat (taito)'!F107=Pistetaulukko!$G$6,'Vastaukset, kilpailijat (taito)'!F107=Pistetaulukko!$K$6),Pistetaulukko!$G$5,IF(OR('Vastaukset, kilpailijat (taito)'!F107=Pistetaulukko!$F$6,'Vastaukset, kilpailijat (taito)'!F107=Pistetaulukko!$L$6),Pistetaulukko!$F$5,0))))</f>
        <v>0</v>
      </c>
      <c r="G107" s="82">
        <f>IF('Vastaukset, kilpailijat (taito)'!G107=Pistetaulukko!$I$9,Pistetaulukko!$I$8,IF(OR('Vastaukset, kilpailijat (taito)'!G107=Pistetaulukko!$H$9,'Vastaukset, kilpailijat (taito)'!G107=Pistetaulukko!$J$9),Pistetaulukko!$H$8,IF(OR('Vastaukset, kilpailijat (taito)'!G107=Pistetaulukko!$G$9,'Vastaukset, kilpailijat (taito)'!G107=Pistetaulukko!$K$9),Pistetaulukko!$G$8,IF(OR('Vastaukset, kilpailijat (taito)'!G107=Pistetaulukko!$F$9,'Vastaukset, kilpailijat (taito)'!G107=Pistetaulukko!$L$9),Pistetaulukko!$F$8,0))))</f>
        <v>0</v>
      </c>
      <c r="H107" s="82">
        <f>IF('Vastaukset, kilpailijat (taito)'!H107=Pistetaulukko!$I$12,Pistetaulukko!$I$11,IF(OR('Vastaukset, kilpailijat (taito)'!H107=Pistetaulukko!$H$12,'Vastaukset, kilpailijat (taito)'!H107=Pistetaulukko!$J$12),Pistetaulukko!$H$11,IF(OR('Vastaukset, kilpailijat (taito)'!H107=Pistetaulukko!$G$12,'Vastaukset, kilpailijat (taito)'!H107=Pistetaulukko!$K$12),Pistetaulukko!$G$11,IF(OR('Vastaukset, kilpailijat (taito)'!H107=Pistetaulukko!$F$12,'Vastaukset, kilpailijat (taito)'!H107=Pistetaulukko!$L$12),Pistetaulukko!$F$11,0))))</f>
        <v>0</v>
      </c>
      <c r="I107" s="82">
        <f>IF('Vastaukset, kilpailijat (taito)'!I107=Pistetaulukko!$I$18,Pistetaulukko!$I$17,0)</f>
        <v>0</v>
      </c>
      <c r="J107" s="82">
        <f>IF('Vastaukset, kilpailijat (taito)'!J107=Pistetaulukko!$I$21,Pistetaulukko!$I$20,IF(OR('Vastaukset, kilpailijat (taito)'!J107=Pistetaulukko!$H$21,'Vastaukset, kilpailijat (taito)'!J107=Pistetaulukko!$J$21),Pistetaulukko!$H$20,IF(OR('Vastaukset, kilpailijat (taito)'!J107=Pistetaulukko!$G$21,'Vastaukset, kilpailijat (taito)'!J107=Pistetaulukko!$K$21),Pistetaulukko!$G$20,IF(OR('Vastaukset, kilpailijat (taito)'!J107=Pistetaulukko!$F$21,'Vastaukset, kilpailijat (taito)'!J107=Pistetaulukko!$L$21),Pistetaulukko!$F$20,0))))</f>
        <v>0</v>
      </c>
      <c r="K107" s="82">
        <f>IF('Vastaukset, kilpailijat (taito)'!K107=Pistetaulukko!$I$24,Pistetaulukko!$I$23,0)</f>
        <v>0</v>
      </c>
      <c r="L107" s="82">
        <f>IF('Vastaukset, kilpailijat (taito)'!L107=Pistetaulukko!$I$27,Pistetaulukko!$I$26,IF(OR('Vastaukset, kilpailijat (taito)'!L107=Pistetaulukko!$H$27,'Vastaukset, kilpailijat (taito)'!L107=Pistetaulukko!$J$27),Pistetaulukko!$H$26,IF(OR('Vastaukset, kilpailijat (taito)'!L107=Pistetaulukko!$G$27,'Vastaukset, kilpailijat (taito)'!L107=Pistetaulukko!$K$27),Pistetaulukko!$G$26,IF(OR('Vastaukset, kilpailijat (taito)'!L107=Pistetaulukko!$F$27,'Vastaukset, kilpailijat (taito)'!L107=Pistetaulukko!$L$27),Pistetaulukko!$F$26,0))))</f>
        <v>0</v>
      </c>
      <c r="M107" s="82">
        <f>IF('Vastaukset, kilpailijat (taito)'!M107=Pistetaulukko!$I$30,Pistetaulukko!$I$29,0)</f>
        <v>0</v>
      </c>
      <c r="N107" s="82">
        <f>IF('Vastaukset, kilpailijat (taito)'!N107=Pistetaulukko!$I$33,Pistetaulukko!$I$32,IF(OR('Vastaukset, kilpailijat (taito)'!N107=Pistetaulukko!$H$33,'Vastaukset, kilpailijat (taito)'!N107=Pistetaulukko!$J$33),Pistetaulukko!$H$32,IF(OR('Vastaukset, kilpailijat (taito)'!N107=Pistetaulukko!$G$33,'Vastaukset, kilpailijat (taito)'!N107=Pistetaulukko!$K$33),Pistetaulukko!$G$32,IF(OR('Vastaukset, kilpailijat (taito)'!N107=Pistetaulukko!$F$33,'Vastaukset, kilpailijat (taito)'!N107=Pistetaulukko!$L$33),Pistetaulukko!$F$32,IF(OR('Vastaukset, kilpailijat (taito)'!N107=Pistetaulukko!$E$33,'Vastaukset, kilpailijat (taito)'!N107=Pistetaulukko!$M$33),Pistetaulukko!$E$32,IF(OR('Vastaukset, kilpailijat (taito)'!N107=Pistetaulukko!$D$33,'Vastaukset, kilpailijat (taito)'!N107=Pistetaulukko!$N$33),Pistetaulukko!$D$32,0))))))</f>
        <v>0</v>
      </c>
      <c r="O107" s="82">
        <f>IF('Vastaukset, kilpailijat (taito)'!O107=Pistetaulukko!$I$36,Pistetaulukko!$I$35,IF(OR('Vastaukset, kilpailijat (taito)'!O107=Pistetaulukko!$H$36,'Vastaukset, kilpailijat (taito)'!O107=Pistetaulukko!$J$36),Pistetaulukko!$H$35,IF(OR('Vastaukset, kilpailijat (taito)'!O107=Pistetaulukko!$G$36,'Vastaukset, kilpailijat (taito)'!O107=Pistetaulukko!$K$36),Pistetaulukko!$G$35,IF(OR('Vastaukset, kilpailijat (taito)'!O107=Pistetaulukko!$F$36,'Vastaukset, kilpailijat (taito)'!O107=Pistetaulukko!$L$36),Pistetaulukko!$F$35,IF(OR('Vastaukset, kilpailijat (taito)'!O107=Pistetaulukko!$E$36,'Vastaukset, kilpailijat (taito)'!O107=Pistetaulukko!$M$36),Pistetaulukko!$E$35,IF(OR('Vastaukset, kilpailijat (taito)'!O107=Pistetaulukko!$D$36,'Vastaukset, kilpailijat (taito)'!O107=Pistetaulukko!$N$36),Pistetaulukko!$D$35,IF(OR('Vastaukset, kilpailijat (taito)'!O107=Pistetaulukko!$C$36,'Vastaukset, kilpailijat (taito)'!O107=Pistetaulukko!$O$36),Pistetaulukko!$C$35,IF(OR('Vastaukset, kilpailijat (taito)'!O107=Pistetaulukko!$B$36,'Vastaukset, kilpailijat (taito)'!O107=Pistetaulukko!$P$36),Pistetaulukko!$B$35,0))))))))</f>
        <v>0</v>
      </c>
      <c r="P107" s="82">
        <f>IF('Vastaukset, kilpailijat (taito)'!P107=Pistetaulukko!$I$39,Pistetaulukko!$I$38,IF(OR('Vastaukset, kilpailijat (taito)'!P107=Pistetaulukko!$H$39,'Vastaukset, kilpailijat (taito)'!P107=Pistetaulukko!$J$39),Pistetaulukko!$H$38,IF(OR('Vastaukset, kilpailijat (taito)'!P107=Pistetaulukko!$G$39,'Vastaukset, kilpailijat (taito)'!P107=Pistetaulukko!$K$39),Pistetaulukko!$G$38,IF(OR('Vastaukset, kilpailijat (taito)'!P107=Pistetaulukko!$F$39,'Vastaukset, kilpailijat (taito)'!P107=Pistetaulukko!$L$39),Pistetaulukko!$F$38,0))))</f>
        <v>0</v>
      </c>
      <c r="Q107" s="82">
        <f>IF('Vastaukset, kilpailijat (taito)'!Q107=Pistetaulukko!$I$42,Pistetaulukko!$I$41,IF(OR('Vastaukset, kilpailijat (taito)'!Q107=Pistetaulukko!$H$42,'Vastaukset, kilpailijat (taito)'!Q107=Pistetaulukko!$J$42),Pistetaulukko!$H$41,IF(OR('Vastaukset, kilpailijat (taito)'!Q107=Pistetaulukko!$G$42,'Vastaukset, kilpailijat (taito)'!Q107=Pistetaulukko!$K$42),Pistetaulukko!$G$41,IF(OR('Vastaukset, kilpailijat (taito)'!Q107=Pistetaulukko!$F$42,'Vastaukset, kilpailijat (taito)'!Q107=Pistetaulukko!$L$42),Pistetaulukko!$F$41,0))))</f>
        <v>0</v>
      </c>
      <c r="R107" s="82">
        <f>IF('Vastaukset, kilpailijat (taito)'!R107=Pistetaulukko!$I$45,Pistetaulukko!$I$44,IF(OR('Vastaukset, kilpailijat (taito)'!R107=Pistetaulukko!$H$45,'Vastaukset, kilpailijat (taito)'!R107=Pistetaulukko!$J$45),Pistetaulukko!$H$44,IF(OR('Vastaukset, kilpailijat (taito)'!R107=Pistetaulukko!$G$45,'Vastaukset, kilpailijat (taito)'!R107=Pistetaulukko!$K$45),Pistetaulukko!$G$44,IF(OR('Vastaukset, kilpailijat (taito)'!R107=Pistetaulukko!$F$45,'Vastaukset, kilpailijat (taito)'!R107=Pistetaulukko!$L$45),Pistetaulukko!$F$44,0))))</f>
        <v>0</v>
      </c>
      <c r="S107" s="82">
        <f>IF('Vastaukset, kilpailijat (taito)'!S107=Pistetaulukko!$I$48,Pistetaulukko!$I$47,IF(OR('Vastaukset, kilpailijat (taito)'!S107=Pistetaulukko!$H$48,'Vastaukset, kilpailijat (taito)'!S107=Pistetaulukko!$J$48),Pistetaulukko!$H$47,IF(OR('Vastaukset, kilpailijat (taito)'!S107=Pistetaulukko!$G$48,'Vastaukset, kilpailijat (taito)'!S107=Pistetaulukko!$K$48),Pistetaulukko!$G$47,IF(OR('Vastaukset, kilpailijat (taito)'!S107=Pistetaulukko!$F$48,'Vastaukset, kilpailijat (taito)'!S107=Pistetaulukko!$L$48),Pistetaulukko!$F$47,0))))</f>
        <v>0</v>
      </c>
      <c r="T107" s="82">
        <f>IF('Vastaukset, kilpailijat (taito)'!T107=Pistetaulukko!$I$51,Pistetaulukko!$I$50,IF(OR('Vastaukset, kilpailijat (taito)'!T107=Pistetaulukko!$H$51,'Vastaukset, kilpailijat (taito)'!T107=Pistetaulukko!$J$51),Pistetaulukko!$H$50,IF(OR('Vastaukset, kilpailijat (taito)'!T107=Pistetaulukko!$G$51,'Vastaukset, kilpailijat (taito)'!T107=Pistetaulukko!$K$51),Pistetaulukko!$G$50,IF(OR('Vastaukset, kilpailijat (taito)'!T107=Pistetaulukko!$F$51,'Vastaukset, kilpailijat (taito)'!T107=Pistetaulukko!$L$51),Pistetaulukko!$F$50,0))))</f>
        <v>0</v>
      </c>
      <c r="U107" s="82">
        <f>IF('Vastaukset, kilpailijat (taito)'!U107=Pistetaulukko!$I$54,Pistetaulukko!$I$53,IF(OR('Vastaukset, kilpailijat (taito)'!U107=Pistetaulukko!$H$54,'Vastaukset, kilpailijat (taito)'!U107=Pistetaulukko!$J$54),Pistetaulukko!$H$53,IF(OR('Vastaukset, kilpailijat (taito)'!U107=Pistetaulukko!$G$54,'Vastaukset, kilpailijat (taito)'!U107=Pistetaulukko!$K$54),Pistetaulukko!$G$53,IF(OR('Vastaukset, kilpailijat (taito)'!U107=Pistetaulukko!$F$54,'Vastaukset, kilpailijat (taito)'!U107=Pistetaulukko!$L$54),Pistetaulukko!$F$53,0))))</f>
        <v>0</v>
      </c>
      <c r="V107" s="82">
        <f>IF('Vastaukset, kilpailijat (taito)'!V107=Pistetaulukko!$I$57,Pistetaulukko!$I$56,IF(OR('Vastaukset, kilpailijat (taito)'!V107=Pistetaulukko!$H$57,'Vastaukset, kilpailijat (taito)'!V107=Pistetaulukko!$J$57),Pistetaulukko!$H$56,IF(OR('Vastaukset, kilpailijat (taito)'!V107=Pistetaulukko!$G$57,'Vastaukset, kilpailijat (taito)'!V107=Pistetaulukko!$K$57),Pistetaulukko!$G$56,IF(OR('Vastaukset, kilpailijat (taito)'!V107=Pistetaulukko!$F$57,'Vastaukset, kilpailijat (taito)'!V107=Pistetaulukko!$L$57),Pistetaulukko!$F$56,0))))</f>
        <v>0</v>
      </c>
      <c r="W107" s="82">
        <f>IF('Vastaukset, kilpailijat (taito)'!W107=Pistetaulukko!$I$60,Pistetaulukko!$I$59,IF(OR('Vastaukset, kilpailijat (taito)'!W107=Pistetaulukko!$H$60,'Vastaukset, kilpailijat (taito)'!W107=Pistetaulukko!$J$60),Pistetaulukko!$H$59,IF(OR('Vastaukset, kilpailijat (taito)'!W107=Pistetaulukko!$G$60,'Vastaukset, kilpailijat (taito)'!W107=Pistetaulukko!$K$60),Pistetaulukko!$G$59,IF(OR('Vastaukset, kilpailijat (taito)'!W107=Pistetaulukko!$F$60,'Vastaukset, kilpailijat (taito)'!W107=Pistetaulukko!$L$60),Pistetaulukko!$F$59,0))))</f>
        <v>0</v>
      </c>
      <c r="X107" s="82">
        <f>IF('Vastaukset, kilpailijat (taito)'!X107=Pistetaulukko!$I$63,Pistetaulukko!$I$62,IF(OR('Vastaukset, kilpailijat (taito)'!X107=Pistetaulukko!$H$63,'Vastaukset, kilpailijat (taito)'!X107=Pistetaulukko!$J$63),Pistetaulukko!$H$62,IF(OR('Vastaukset, kilpailijat (taito)'!X107=Pistetaulukko!$G$63,'Vastaukset, kilpailijat (taito)'!X107=Pistetaulukko!$K$63),Pistetaulukko!$G$62,IF(OR('Vastaukset, kilpailijat (taito)'!X107=Pistetaulukko!$F$63,'Vastaukset, kilpailijat (taito)'!X107=Pistetaulukko!$L$63),Pistetaulukko!$F$62,0))))</f>
        <v>0</v>
      </c>
      <c r="Y107" s="82">
        <f>IF('Vastaukset, kilpailijat (taito)'!Y107=Pistetaulukko!$I$66,Pistetaulukko!$I$65,IF(OR('Vastaukset, kilpailijat (taito)'!Y107=Pistetaulukko!$H$66,'Vastaukset, kilpailijat (taito)'!Y107=Pistetaulukko!$J$66),Pistetaulukko!$H$65,IF(OR('Vastaukset, kilpailijat (taito)'!Y107=Pistetaulukko!$G$66,'Vastaukset, kilpailijat (taito)'!Y107=Pistetaulukko!$K$66),Pistetaulukko!$G$65,IF(OR('Vastaukset, kilpailijat (taito)'!Y107=Pistetaulukko!$F$66,'Vastaukset, kilpailijat (taito)'!Y107=Pistetaulukko!$L$66),Pistetaulukko!$F$65,IF(OR('Vastaukset, kilpailijat (taito)'!Y107=Pistetaulukko!$E$66,'Vastaukset, kilpailijat (taito)'!Y107=Pistetaulukko!$M$66),Pistetaulukko!$E$65,IF(OR('Vastaukset, kilpailijat (taito)'!Y107=Pistetaulukko!$D$66,'Vastaukset, kilpailijat (taito)'!Y107=Pistetaulukko!$N$66),Pistetaulukko!$D$65,0))))))</f>
        <v>0</v>
      </c>
      <c r="Z107" s="82">
        <f>IF('Vastaukset, kilpailijat (taito)'!Z107=Pistetaulukko!$I$69,Pistetaulukko!$I$68,IF(OR('Vastaukset, kilpailijat (taito)'!Z107=Pistetaulukko!$H$69,'Vastaukset, kilpailijat (taito)'!Z107=Pistetaulukko!$J$69),Pistetaulukko!$H$68,IF(OR('Vastaukset, kilpailijat (taito)'!Z107=Pistetaulukko!$G$69,'Vastaukset, kilpailijat (taito)'!Z107=Pistetaulukko!$K$69),Pistetaulukko!$G$68,IF(OR('Vastaukset, kilpailijat (taito)'!Z107=Pistetaulukko!$F$69,'Vastaukset, kilpailijat (taito)'!Z107=Pistetaulukko!$L$69),Pistetaulukko!$F$68,IF(OR('Vastaukset, kilpailijat (taito)'!Z107=Pistetaulukko!$E$69,'Vastaukset, kilpailijat (taito)'!Z107=Pistetaulukko!$M$69),Pistetaulukko!$E$68,IF(OR('Vastaukset, kilpailijat (taito)'!Z107=Pistetaulukko!$D$69,'Vastaukset, kilpailijat (taito)'!Z107=Pistetaulukko!$N$69),Pistetaulukko!$D$68,0))))))</f>
        <v>0</v>
      </c>
      <c r="AA107" s="4">
        <f t="shared" si="9"/>
        <v>0</v>
      </c>
      <c r="AB107" s="34">
        <f>'Vastaukset, kilpailijat (taito)'!AD107</f>
        <v>0</v>
      </c>
      <c r="AC107" s="125">
        <f>'Vastaukset, kilpailijat (taito)'!AC107</f>
        <v>0</v>
      </c>
      <c r="AD107" s="35">
        <f t="shared" si="6"/>
        <v>-5.2083333333333336E-2</v>
      </c>
      <c r="AE107" s="116">
        <f t="shared" si="7"/>
        <v>0</v>
      </c>
      <c r="AF107" s="38">
        <f t="shared" si="8"/>
        <v>0</v>
      </c>
      <c r="AG107" s="12"/>
    </row>
    <row r="108" spans="1:33" x14ac:dyDescent="0.3">
      <c r="A108" s="7">
        <f>'Vastaukset, kilpailijat (taito)'!A108</f>
        <v>0</v>
      </c>
      <c r="B108" s="56">
        <f>'Vastaukset, kilpailijat (taito)'!B108</f>
        <v>0</v>
      </c>
      <c r="C108" s="6">
        <f>'Vastaukset, kilpailijat (taito)'!C108</f>
        <v>0</v>
      </c>
      <c r="D108" s="6">
        <f>'Vastaukset, kilpailijat (taito)'!D108</f>
        <v>0</v>
      </c>
      <c r="E108" s="82">
        <f>IF('Vastaukset, kilpailijat (taito)'!E108=Pistetaulukko!$I$3,Pistetaulukko!$I$2,0)</f>
        <v>0</v>
      </c>
      <c r="F108" s="82">
        <f>IF('Vastaukset, kilpailijat (taito)'!F108=Pistetaulukko!$I$6,Pistetaulukko!$I$5,IF(OR('Vastaukset, kilpailijat (taito)'!F108=Pistetaulukko!$H$6,'Vastaukset, kilpailijat (taito)'!F108=Pistetaulukko!$J$6),Pistetaulukko!$H$5,IF(OR('Vastaukset, kilpailijat (taito)'!F108=Pistetaulukko!$G$6,'Vastaukset, kilpailijat (taito)'!F108=Pistetaulukko!$K$6),Pistetaulukko!$G$5,IF(OR('Vastaukset, kilpailijat (taito)'!F108=Pistetaulukko!$F$6,'Vastaukset, kilpailijat (taito)'!F108=Pistetaulukko!$L$6),Pistetaulukko!$F$5,0))))</f>
        <v>0</v>
      </c>
      <c r="G108" s="82">
        <f>IF('Vastaukset, kilpailijat (taito)'!G108=Pistetaulukko!$I$9,Pistetaulukko!$I$8,IF(OR('Vastaukset, kilpailijat (taito)'!G108=Pistetaulukko!$H$9,'Vastaukset, kilpailijat (taito)'!G108=Pistetaulukko!$J$9),Pistetaulukko!$H$8,IF(OR('Vastaukset, kilpailijat (taito)'!G108=Pistetaulukko!$G$9,'Vastaukset, kilpailijat (taito)'!G108=Pistetaulukko!$K$9),Pistetaulukko!$G$8,IF(OR('Vastaukset, kilpailijat (taito)'!G108=Pistetaulukko!$F$9,'Vastaukset, kilpailijat (taito)'!G108=Pistetaulukko!$L$9),Pistetaulukko!$F$8,0))))</f>
        <v>0</v>
      </c>
      <c r="H108" s="82">
        <f>IF('Vastaukset, kilpailijat (taito)'!H108=Pistetaulukko!$I$12,Pistetaulukko!$I$11,IF(OR('Vastaukset, kilpailijat (taito)'!H108=Pistetaulukko!$H$12,'Vastaukset, kilpailijat (taito)'!H108=Pistetaulukko!$J$12),Pistetaulukko!$H$11,IF(OR('Vastaukset, kilpailijat (taito)'!H108=Pistetaulukko!$G$12,'Vastaukset, kilpailijat (taito)'!H108=Pistetaulukko!$K$12),Pistetaulukko!$G$11,IF(OR('Vastaukset, kilpailijat (taito)'!H108=Pistetaulukko!$F$12,'Vastaukset, kilpailijat (taito)'!H108=Pistetaulukko!$L$12),Pistetaulukko!$F$11,0))))</f>
        <v>0</v>
      </c>
      <c r="I108" s="82">
        <f>IF('Vastaukset, kilpailijat (taito)'!I108=Pistetaulukko!$I$18,Pistetaulukko!$I$17,0)</f>
        <v>0</v>
      </c>
      <c r="J108" s="82">
        <f>IF('Vastaukset, kilpailijat (taito)'!J108=Pistetaulukko!$I$21,Pistetaulukko!$I$20,IF(OR('Vastaukset, kilpailijat (taito)'!J108=Pistetaulukko!$H$21,'Vastaukset, kilpailijat (taito)'!J108=Pistetaulukko!$J$21),Pistetaulukko!$H$20,IF(OR('Vastaukset, kilpailijat (taito)'!J108=Pistetaulukko!$G$21,'Vastaukset, kilpailijat (taito)'!J108=Pistetaulukko!$K$21),Pistetaulukko!$G$20,IF(OR('Vastaukset, kilpailijat (taito)'!J108=Pistetaulukko!$F$21,'Vastaukset, kilpailijat (taito)'!J108=Pistetaulukko!$L$21),Pistetaulukko!$F$20,0))))</f>
        <v>0</v>
      </c>
      <c r="K108" s="82">
        <f>IF('Vastaukset, kilpailijat (taito)'!K108=Pistetaulukko!$I$24,Pistetaulukko!$I$23,0)</f>
        <v>0</v>
      </c>
      <c r="L108" s="82">
        <f>IF('Vastaukset, kilpailijat (taito)'!L108=Pistetaulukko!$I$27,Pistetaulukko!$I$26,IF(OR('Vastaukset, kilpailijat (taito)'!L108=Pistetaulukko!$H$27,'Vastaukset, kilpailijat (taito)'!L108=Pistetaulukko!$J$27),Pistetaulukko!$H$26,IF(OR('Vastaukset, kilpailijat (taito)'!L108=Pistetaulukko!$G$27,'Vastaukset, kilpailijat (taito)'!L108=Pistetaulukko!$K$27),Pistetaulukko!$G$26,IF(OR('Vastaukset, kilpailijat (taito)'!L108=Pistetaulukko!$F$27,'Vastaukset, kilpailijat (taito)'!L108=Pistetaulukko!$L$27),Pistetaulukko!$F$26,0))))</f>
        <v>0</v>
      </c>
      <c r="M108" s="82">
        <f>IF('Vastaukset, kilpailijat (taito)'!M108=Pistetaulukko!$I$30,Pistetaulukko!$I$29,0)</f>
        <v>0</v>
      </c>
      <c r="N108" s="82">
        <f>IF('Vastaukset, kilpailijat (taito)'!N108=Pistetaulukko!$I$33,Pistetaulukko!$I$32,IF(OR('Vastaukset, kilpailijat (taito)'!N108=Pistetaulukko!$H$33,'Vastaukset, kilpailijat (taito)'!N108=Pistetaulukko!$J$33),Pistetaulukko!$H$32,IF(OR('Vastaukset, kilpailijat (taito)'!N108=Pistetaulukko!$G$33,'Vastaukset, kilpailijat (taito)'!N108=Pistetaulukko!$K$33),Pistetaulukko!$G$32,IF(OR('Vastaukset, kilpailijat (taito)'!N108=Pistetaulukko!$F$33,'Vastaukset, kilpailijat (taito)'!N108=Pistetaulukko!$L$33),Pistetaulukko!$F$32,IF(OR('Vastaukset, kilpailijat (taito)'!N108=Pistetaulukko!$E$33,'Vastaukset, kilpailijat (taito)'!N108=Pistetaulukko!$M$33),Pistetaulukko!$E$32,IF(OR('Vastaukset, kilpailijat (taito)'!N108=Pistetaulukko!$D$33,'Vastaukset, kilpailijat (taito)'!N108=Pistetaulukko!$N$33),Pistetaulukko!$D$32,0))))))</f>
        <v>0</v>
      </c>
      <c r="O108" s="82">
        <f>IF('Vastaukset, kilpailijat (taito)'!O108=Pistetaulukko!$I$36,Pistetaulukko!$I$35,IF(OR('Vastaukset, kilpailijat (taito)'!O108=Pistetaulukko!$H$36,'Vastaukset, kilpailijat (taito)'!O108=Pistetaulukko!$J$36),Pistetaulukko!$H$35,IF(OR('Vastaukset, kilpailijat (taito)'!O108=Pistetaulukko!$G$36,'Vastaukset, kilpailijat (taito)'!O108=Pistetaulukko!$K$36),Pistetaulukko!$G$35,IF(OR('Vastaukset, kilpailijat (taito)'!O108=Pistetaulukko!$F$36,'Vastaukset, kilpailijat (taito)'!O108=Pistetaulukko!$L$36),Pistetaulukko!$F$35,IF(OR('Vastaukset, kilpailijat (taito)'!O108=Pistetaulukko!$E$36,'Vastaukset, kilpailijat (taito)'!O108=Pistetaulukko!$M$36),Pistetaulukko!$E$35,IF(OR('Vastaukset, kilpailijat (taito)'!O108=Pistetaulukko!$D$36,'Vastaukset, kilpailijat (taito)'!O108=Pistetaulukko!$N$36),Pistetaulukko!$D$35,IF(OR('Vastaukset, kilpailijat (taito)'!O108=Pistetaulukko!$C$36,'Vastaukset, kilpailijat (taito)'!O108=Pistetaulukko!$O$36),Pistetaulukko!$C$35,IF(OR('Vastaukset, kilpailijat (taito)'!O108=Pistetaulukko!$B$36,'Vastaukset, kilpailijat (taito)'!O108=Pistetaulukko!$P$36),Pistetaulukko!$B$35,0))))))))</f>
        <v>0</v>
      </c>
      <c r="P108" s="82">
        <f>IF('Vastaukset, kilpailijat (taito)'!P108=Pistetaulukko!$I$39,Pistetaulukko!$I$38,IF(OR('Vastaukset, kilpailijat (taito)'!P108=Pistetaulukko!$H$39,'Vastaukset, kilpailijat (taito)'!P108=Pistetaulukko!$J$39),Pistetaulukko!$H$38,IF(OR('Vastaukset, kilpailijat (taito)'!P108=Pistetaulukko!$G$39,'Vastaukset, kilpailijat (taito)'!P108=Pistetaulukko!$K$39),Pistetaulukko!$G$38,IF(OR('Vastaukset, kilpailijat (taito)'!P108=Pistetaulukko!$F$39,'Vastaukset, kilpailijat (taito)'!P108=Pistetaulukko!$L$39),Pistetaulukko!$F$38,0))))</f>
        <v>0</v>
      </c>
      <c r="Q108" s="82">
        <f>IF('Vastaukset, kilpailijat (taito)'!Q108=Pistetaulukko!$I$42,Pistetaulukko!$I$41,IF(OR('Vastaukset, kilpailijat (taito)'!Q108=Pistetaulukko!$H$42,'Vastaukset, kilpailijat (taito)'!Q108=Pistetaulukko!$J$42),Pistetaulukko!$H$41,IF(OR('Vastaukset, kilpailijat (taito)'!Q108=Pistetaulukko!$G$42,'Vastaukset, kilpailijat (taito)'!Q108=Pistetaulukko!$K$42),Pistetaulukko!$G$41,IF(OR('Vastaukset, kilpailijat (taito)'!Q108=Pistetaulukko!$F$42,'Vastaukset, kilpailijat (taito)'!Q108=Pistetaulukko!$L$42),Pistetaulukko!$F$41,0))))</f>
        <v>0</v>
      </c>
      <c r="R108" s="82">
        <f>IF('Vastaukset, kilpailijat (taito)'!R108=Pistetaulukko!$I$45,Pistetaulukko!$I$44,IF(OR('Vastaukset, kilpailijat (taito)'!R108=Pistetaulukko!$H$45,'Vastaukset, kilpailijat (taito)'!R108=Pistetaulukko!$J$45),Pistetaulukko!$H$44,IF(OR('Vastaukset, kilpailijat (taito)'!R108=Pistetaulukko!$G$45,'Vastaukset, kilpailijat (taito)'!R108=Pistetaulukko!$K$45),Pistetaulukko!$G$44,IF(OR('Vastaukset, kilpailijat (taito)'!R108=Pistetaulukko!$F$45,'Vastaukset, kilpailijat (taito)'!R108=Pistetaulukko!$L$45),Pistetaulukko!$F$44,0))))</f>
        <v>0</v>
      </c>
      <c r="S108" s="82">
        <f>IF('Vastaukset, kilpailijat (taito)'!S108=Pistetaulukko!$I$48,Pistetaulukko!$I$47,IF(OR('Vastaukset, kilpailijat (taito)'!S108=Pistetaulukko!$H$48,'Vastaukset, kilpailijat (taito)'!S108=Pistetaulukko!$J$48),Pistetaulukko!$H$47,IF(OR('Vastaukset, kilpailijat (taito)'!S108=Pistetaulukko!$G$48,'Vastaukset, kilpailijat (taito)'!S108=Pistetaulukko!$K$48),Pistetaulukko!$G$47,IF(OR('Vastaukset, kilpailijat (taito)'!S108=Pistetaulukko!$F$48,'Vastaukset, kilpailijat (taito)'!S108=Pistetaulukko!$L$48),Pistetaulukko!$F$47,0))))</f>
        <v>0</v>
      </c>
      <c r="T108" s="82">
        <f>IF('Vastaukset, kilpailijat (taito)'!T108=Pistetaulukko!$I$51,Pistetaulukko!$I$50,IF(OR('Vastaukset, kilpailijat (taito)'!T108=Pistetaulukko!$H$51,'Vastaukset, kilpailijat (taito)'!T108=Pistetaulukko!$J$51),Pistetaulukko!$H$50,IF(OR('Vastaukset, kilpailijat (taito)'!T108=Pistetaulukko!$G$51,'Vastaukset, kilpailijat (taito)'!T108=Pistetaulukko!$K$51),Pistetaulukko!$G$50,IF(OR('Vastaukset, kilpailijat (taito)'!T108=Pistetaulukko!$F$51,'Vastaukset, kilpailijat (taito)'!T108=Pistetaulukko!$L$51),Pistetaulukko!$F$50,0))))</f>
        <v>0</v>
      </c>
      <c r="U108" s="82">
        <f>IF('Vastaukset, kilpailijat (taito)'!U108=Pistetaulukko!$I$54,Pistetaulukko!$I$53,IF(OR('Vastaukset, kilpailijat (taito)'!U108=Pistetaulukko!$H$54,'Vastaukset, kilpailijat (taito)'!U108=Pistetaulukko!$J$54),Pistetaulukko!$H$53,IF(OR('Vastaukset, kilpailijat (taito)'!U108=Pistetaulukko!$G$54,'Vastaukset, kilpailijat (taito)'!U108=Pistetaulukko!$K$54),Pistetaulukko!$G$53,IF(OR('Vastaukset, kilpailijat (taito)'!U108=Pistetaulukko!$F$54,'Vastaukset, kilpailijat (taito)'!U108=Pistetaulukko!$L$54),Pistetaulukko!$F$53,0))))</f>
        <v>0</v>
      </c>
      <c r="V108" s="82">
        <f>IF('Vastaukset, kilpailijat (taito)'!V108=Pistetaulukko!$I$57,Pistetaulukko!$I$56,IF(OR('Vastaukset, kilpailijat (taito)'!V108=Pistetaulukko!$H$57,'Vastaukset, kilpailijat (taito)'!V108=Pistetaulukko!$J$57),Pistetaulukko!$H$56,IF(OR('Vastaukset, kilpailijat (taito)'!V108=Pistetaulukko!$G$57,'Vastaukset, kilpailijat (taito)'!V108=Pistetaulukko!$K$57),Pistetaulukko!$G$56,IF(OR('Vastaukset, kilpailijat (taito)'!V108=Pistetaulukko!$F$57,'Vastaukset, kilpailijat (taito)'!V108=Pistetaulukko!$L$57),Pistetaulukko!$F$56,0))))</f>
        <v>0</v>
      </c>
      <c r="W108" s="82">
        <f>IF('Vastaukset, kilpailijat (taito)'!W108=Pistetaulukko!$I$60,Pistetaulukko!$I$59,IF(OR('Vastaukset, kilpailijat (taito)'!W108=Pistetaulukko!$H$60,'Vastaukset, kilpailijat (taito)'!W108=Pistetaulukko!$J$60),Pistetaulukko!$H$59,IF(OR('Vastaukset, kilpailijat (taito)'!W108=Pistetaulukko!$G$60,'Vastaukset, kilpailijat (taito)'!W108=Pistetaulukko!$K$60),Pistetaulukko!$G$59,IF(OR('Vastaukset, kilpailijat (taito)'!W108=Pistetaulukko!$F$60,'Vastaukset, kilpailijat (taito)'!W108=Pistetaulukko!$L$60),Pistetaulukko!$F$59,0))))</f>
        <v>0</v>
      </c>
      <c r="X108" s="82">
        <f>IF('Vastaukset, kilpailijat (taito)'!X108=Pistetaulukko!$I$63,Pistetaulukko!$I$62,IF(OR('Vastaukset, kilpailijat (taito)'!X108=Pistetaulukko!$H$63,'Vastaukset, kilpailijat (taito)'!X108=Pistetaulukko!$J$63),Pistetaulukko!$H$62,IF(OR('Vastaukset, kilpailijat (taito)'!X108=Pistetaulukko!$G$63,'Vastaukset, kilpailijat (taito)'!X108=Pistetaulukko!$K$63),Pistetaulukko!$G$62,IF(OR('Vastaukset, kilpailijat (taito)'!X108=Pistetaulukko!$F$63,'Vastaukset, kilpailijat (taito)'!X108=Pistetaulukko!$L$63),Pistetaulukko!$F$62,0))))</f>
        <v>0</v>
      </c>
      <c r="Y108" s="82">
        <f>IF('Vastaukset, kilpailijat (taito)'!Y108=Pistetaulukko!$I$66,Pistetaulukko!$I$65,IF(OR('Vastaukset, kilpailijat (taito)'!Y108=Pistetaulukko!$H$66,'Vastaukset, kilpailijat (taito)'!Y108=Pistetaulukko!$J$66),Pistetaulukko!$H$65,IF(OR('Vastaukset, kilpailijat (taito)'!Y108=Pistetaulukko!$G$66,'Vastaukset, kilpailijat (taito)'!Y108=Pistetaulukko!$K$66),Pistetaulukko!$G$65,IF(OR('Vastaukset, kilpailijat (taito)'!Y108=Pistetaulukko!$F$66,'Vastaukset, kilpailijat (taito)'!Y108=Pistetaulukko!$L$66),Pistetaulukko!$F$65,IF(OR('Vastaukset, kilpailijat (taito)'!Y108=Pistetaulukko!$E$66,'Vastaukset, kilpailijat (taito)'!Y108=Pistetaulukko!$M$66),Pistetaulukko!$E$65,IF(OR('Vastaukset, kilpailijat (taito)'!Y108=Pistetaulukko!$D$66,'Vastaukset, kilpailijat (taito)'!Y108=Pistetaulukko!$N$66),Pistetaulukko!$D$65,0))))))</f>
        <v>0</v>
      </c>
      <c r="Z108" s="82">
        <f>IF('Vastaukset, kilpailijat (taito)'!Z108=Pistetaulukko!$I$69,Pistetaulukko!$I$68,IF(OR('Vastaukset, kilpailijat (taito)'!Z108=Pistetaulukko!$H$69,'Vastaukset, kilpailijat (taito)'!Z108=Pistetaulukko!$J$69),Pistetaulukko!$H$68,IF(OR('Vastaukset, kilpailijat (taito)'!Z108=Pistetaulukko!$G$69,'Vastaukset, kilpailijat (taito)'!Z108=Pistetaulukko!$K$69),Pistetaulukko!$G$68,IF(OR('Vastaukset, kilpailijat (taito)'!Z108=Pistetaulukko!$F$69,'Vastaukset, kilpailijat (taito)'!Z108=Pistetaulukko!$L$69),Pistetaulukko!$F$68,IF(OR('Vastaukset, kilpailijat (taito)'!Z108=Pistetaulukko!$E$69,'Vastaukset, kilpailijat (taito)'!Z108=Pistetaulukko!$M$69),Pistetaulukko!$E$68,IF(OR('Vastaukset, kilpailijat (taito)'!Z108=Pistetaulukko!$D$69,'Vastaukset, kilpailijat (taito)'!Z108=Pistetaulukko!$N$69),Pistetaulukko!$D$68,0))))))</f>
        <v>0</v>
      </c>
      <c r="AA108" s="4">
        <f t="shared" si="9"/>
        <v>0</v>
      </c>
      <c r="AB108" s="34">
        <f>'Vastaukset, kilpailijat (taito)'!AD108</f>
        <v>0</v>
      </c>
      <c r="AC108" s="125">
        <f>'Vastaukset, kilpailijat (taito)'!AC108</f>
        <v>0</v>
      </c>
      <c r="AD108" s="35">
        <f t="shared" si="6"/>
        <v>-5.2083333333333336E-2</v>
      </c>
      <c r="AE108" s="116">
        <f t="shared" si="7"/>
        <v>0</v>
      </c>
      <c r="AF108" s="38">
        <f t="shared" si="8"/>
        <v>0</v>
      </c>
      <c r="AG108" s="12"/>
    </row>
    <row r="109" spans="1:33" x14ac:dyDescent="0.3">
      <c r="A109" s="7">
        <f>'Vastaukset, kilpailijat (taito)'!A109</f>
        <v>0</v>
      </c>
      <c r="B109" s="56">
        <f>'Vastaukset, kilpailijat (taito)'!B109</f>
        <v>0</v>
      </c>
      <c r="C109" s="6">
        <f>'Vastaukset, kilpailijat (taito)'!C109</f>
        <v>0</v>
      </c>
      <c r="D109" s="6">
        <f>'Vastaukset, kilpailijat (taito)'!D109</f>
        <v>0</v>
      </c>
      <c r="E109" s="82">
        <f>IF('Vastaukset, kilpailijat (taito)'!E109=Pistetaulukko!$I$3,Pistetaulukko!$I$2,0)</f>
        <v>0</v>
      </c>
      <c r="F109" s="82">
        <f>IF('Vastaukset, kilpailijat (taito)'!F109=Pistetaulukko!$I$6,Pistetaulukko!$I$5,IF(OR('Vastaukset, kilpailijat (taito)'!F109=Pistetaulukko!$H$6,'Vastaukset, kilpailijat (taito)'!F109=Pistetaulukko!$J$6),Pistetaulukko!$H$5,IF(OR('Vastaukset, kilpailijat (taito)'!F109=Pistetaulukko!$G$6,'Vastaukset, kilpailijat (taito)'!F109=Pistetaulukko!$K$6),Pistetaulukko!$G$5,IF(OR('Vastaukset, kilpailijat (taito)'!F109=Pistetaulukko!$F$6,'Vastaukset, kilpailijat (taito)'!F109=Pistetaulukko!$L$6),Pistetaulukko!$F$5,0))))</f>
        <v>0</v>
      </c>
      <c r="G109" s="82">
        <f>IF('Vastaukset, kilpailijat (taito)'!G109=Pistetaulukko!$I$9,Pistetaulukko!$I$8,IF(OR('Vastaukset, kilpailijat (taito)'!G109=Pistetaulukko!$H$9,'Vastaukset, kilpailijat (taito)'!G109=Pistetaulukko!$J$9),Pistetaulukko!$H$8,IF(OR('Vastaukset, kilpailijat (taito)'!G109=Pistetaulukko!$G$9,'Vastaukset, kilpailijat (taito)'!G109=Pistetaulukko!$K$9),Pistetaulukko!$G$8,IF(OR('Vastaukset, kilpailijat (taito)'!G109=Pistetaulukko!$F$9,'Vastaukset, kilpailijat (taito)'!G109=Pistetaulukko!$L$9),Pistetaulukko!$F$8,0))))</f>
        <v>0</v>
      </c>
      <c r="H109" s="82">
        <f>IF('Vastaukset, kilpailijat (taito)'!H109=Pistetaulukko!$I$12,Pistetaulukko!$I$11,IF(OR('Vastaukset, kilpailijat (taito)'!H109=Pistetaulukko!$H$12,'Vastaukset, kilpailijat (taito)'!H109=Pistetaulukko!$J$12),Pistetaulukko!$H$11,IF(OR('Vastaukset, kilpailijat (taito)'!H109=Pistetaulukko!$G$12,'Vastaukset, kilpailijat (taito)'!H109=Pistetaulukko!$K$12),Pistetaulukko!$G$11,IF(OR('Vastaukset, kilpailijat (taito)'!H109=Pistetaulukko!$F$12,'Vastaukset, kilpailijat (taito)'!H109=Pistetaulukko!$L$12),Pistetaulukko!$F$11,0))))</f>
        <v>0</v>
      </c>
      <c r="I109" s="82">
        <f>IF('Vastaukset, kilpailijat (taito)'!I109=Pistetaulukko!$I$18,Pistetaulukko!$I$17,0)</f>
        <v>0</v>
      </c>
      <c r="J109" s="82">
        <f>IF('Vastaukset, kilpailijat (taito)'!J109=Pistetaulukko!$I$21,Pistetaulukko!$I$20,IF(OR('Vastaukset, kilpailijat (taito)'!J109=Pistetaulukko!$H$21,'Vastaukset, kilpailijat (taito)'!J109=Pistetaulukko!$J$21),Pistetaulukko!$H$20,IF(OR('Vastaukset, kilpailijat (taito)'!J109=Pistetaulukko!$G$21,'Vastaukset, kilpailijat (taito)'!J109=Pistetaulukko!$K$21),Pistetaulukko!$G$20,IF(OR('Vastaukset, kilpailijat (taito)'!J109=Pistetaulukko!$F$21,'Vastaukset, kilpailijat (taito)'!J109=Pistetaulukko!$L$21),Pistetaulukko!$F$20,0))))</f>
        <v>0</v>
      </c>
      <c r="K109" s="82">
        <f>IF('Vastaukset, kilpailijat (taito)'!K109=Pistetaulukko!$I$24,Pistetaulukko!$I$23,0)</f>
        <v>0</v>
      </c>
      <c r="L109" s="82">
        <f>IF('Vastaukset, kilpailijat (taito)'!L109=Pistetaulukko!$I$27,Pistetaulukko!$I$26,IF(OR('Vastaukset, kilpailijat (taito)'!L109=Pistetaulukko!$H$27,'Vastaukset, kilpailijat (taito)'!L109=Pistetaulukko!$J$27),Pistetaulukko!$H$26,IF(OR('Vastaukset, kilpailijat (taito)'!L109=Pistetaulukko!$G$27,'Vastaukset, kilpailijat (taito)'!L109=Pistetaulukko!$K$27),Pistetaulukko!$G$26,IF(OR('Vastaukset, kilpailijat (taito)'!L109=Pistetaulukko!$F$27,'Vastaukset, kilpailijat (taito)'!L109=Pistetaulukko!$L$27),Pistetaulukko!$F$26,0))))</f>
        <v>0</v>
      </c>
      <c r="M109" s="82">
        <f>IF('Vastaukset, kilpailijat (taito)'!M109=Pistetaulukko!$I$30,Pistetaulukko!$I$29,0)</f>
        <v>0</v>
      </c>
      <c r="N109" s="82">
        <f>IF('Vastaukset, kilpailijat (taito)'!N109=Pistetaulukko!$I$33,Pistetaulukko!$I$32,IF(OR('Vastaukset, kilpailijat (taito)'!N109=Pistetaulukko!$H$33,'Vastaukset, kilpailijat (taito)'!N109=Pistetaulukko!$J$33),Pistetaulukko!$H$32,IF(OR('Vastaukset, kilpailijat (taito)'!N109=Pistetaulukko!$G$33,'Vastaukset, kilpailijat (taito)'!N109=Pistetaulukko!$K$33),Pistetaulukko!$G$32,IF(OR('Vastaukset, kilpailijat (taito)'!N109=Pistetaulukko!$F$33,'Vastaukset, kilpailijat (taito)'!N109=Pistetaulukko!$L$33),Pistetaulukko!$F$32,IF(OR('Vastaukset, kilpailijat (taito)'!N109=Pistetaulukko!$E$33,'Vastaukset, kilpailijat (taito)'!N109=Pistetaulukko!$M$33),Pistetaulukko!$E$32,IF(OR('Vastaukset, kilpailijat (taito)'!N109=Pistetaulukko!$D$33,'Vastaukset, kilpailijat (taito)'!N109=Pistetaulukko!$N$33),Pistetaulukko!$D$32,0))))))</f>
        <v>0</v>
      </c>
      <c r="O109" s="82">
        <f>IF('Vastaukset, kilpailijat (taito)'!O109=Pistetaulukko!$I$36,Pistetaulukko!$I$35,IF(OR('Vastaukset, kilpailijat (taito)'!O109=Pistetaulukko!$H$36,'Vastaukset, kilpailijat (taito)'!O109=Pistetaulukko!$J$36),Pistetaulukko!$H$35,IF(OR('Vastaukset, kilpailijat (taito)'!O109=Pistetaulukko!$G$36,'Vastaukset, kilpailijat (taito)'!O109=Pistetaulukko!$K$36),Pistetaulukko!$G$35,IF(OR('Vastaukset, kilpailijat (taito)'!O109=Pistetaulukko!$F$36,'Vastaukset, kilpailijat (taito)'!O109=Pistetaulukko!$L$36),Pistetaulukko!$F$35,IF(OR('Vastaukset, kilpailijat (taito)'!O109=Pistetaulukko!$E$36,'Vastaukset, kilpailijat (taito)'!O109=Pistetaulukko!$M$36),Pistetaulukko!$E$35,IF(OR('Vastaukset, kilpailijat (taito)'!O109=Pistetaulukko!$D$36,'Vastaukset, kilpailijat (taito)'!O109=Pistetaulukko!$N$36),Pistetaulukko!$D$35,IF(OR('Vastaukset, kilpailijat (taito)'!O109=Pistetaulukko!$C$36,'Vastaukset, kilpailijat (taito)'!O109=Pistetaulukko!$O$36),Pistetaulukko!$C$35,IF(OR('Vastaukset, kilpailijat (taito)'!O109=Pistetaulukko!$B$36,'Vastaukset, kilpailijat (taito)'!O109=Pistetaulukko!$P$36),Pistetaulukko!$B$35,0))))))))</f>
        <v>0</v>
      </c>
      <c r="P109" s="82">
        <f>IF('Vastaukset, kilpailijat (taito)'!P109=Pistetaulukko!$I$39,Pistetaulukko!$I$38,IF(OR('Vastaukset, kilpailijat (taito)'!P109=Pistetaulukko!$H$39,'Vastaukset, kilpailijat (taito)'!P109=Pistetaulukko!$J$39),Pistetaulukko!$H$38,IF(OR('Vastaukset, kilpailijat (taito)'!P109=Pistetaulukko!$G$39,'Vastaukset, kilpailijat (taito)'!P109=Pistetaulukko!$K$39),Pistetaulukko!$G$38,IF(OR('Vastaukset, kilpailijat (taito)'!P109=Pistetaulukko!$F$39,'Vastaukset, kilpailijat (taito)'!P109=Pistetaulukko!$L$39),Pistetaulukko!$F$38,0))))</f>
        <v>0</v>
      </c>
      <c r="Q109" s="82">
        <f>IF('Vastaukset, kilpailijat (taito)'!Q109=Pistetaulukko!$I$42,Pistetaulukko!$I$41,IF(OR('Vastaukset, kilpailijat (taito)'!Q109=Pistetaulukko!$H$42,'Vastaukset, kilpailijat (taito)'!Q109=Pistetaulukko!$J$42),Pistetaulukko!$H$41,IF(OR('Vastaukset, kilpailijat (taito)'!Q109=Pistetaulukko!$G$42,'Vastaukset, kilpailijat (taito)'!Q109=Pistetaulukko!$K$42),Pistetaulukko!$G$41,IF(OR('Vastaukset, kilpailijat (taito)'!Q109=Pistetaulukko!$F$42,'Vastaukset, kilpailijat (taito)'!Q109=Pistetaulukko!$L$42),Pistetaulukko!$F$41,0))))</f>
        <v>0</v>
      </c>
      <c r="R109" s="82">
        <f>IF('Vastaukset, kilpailijat (taito)'!R109=Pistetaulukko!$I$45,Pistetaulukko!$I$44,IF(OR('Vastaukset, kilpailijat (taito)'!R109=Pistetaulukko!$H$45,'Vastaukset, kilpailijat (taito)'!R109=Pistetaulukko!$J$45),Pistetaulukko!$H$44,IF(OR('Vastaukset, kilpailijat (taito)'!R109=Pistetaulukko!$G$45,'Vastaukset, kilpailijat (taito)'!R109=Pistetaulukko!$K$45),Pistetaulukko!$G$44,IF(OR('Vastaukset, kilpailijat (taito)'!R109=Pistetaulukko!$F$45,'Vastaukset, kilpailijat (taito)'!R109=Pistetaulukko!$L$45),Pistetaulukko!$F$44,0))))</f>
        <v>0</v>
      </c>
      <c r="S109" s="82">
        <f>IF('Vastaukset, kilpailijat (taito)'!S109=Pistetaulukko!$I$48,Pistetaulukko!$I$47,IF(OR('Vastaukset, kilpailijat (taito)'!S109=Pistetaulukko!$H$48,'Vastaukset, kilpailijat (taito)'!S109=Pistetaulukko!$J$48),Pistetaulukko!$H$47,IF(OR('Vastaukset, kilpailijat (taito)'!S109=Pistetaulukko!$G$48,'Vastaukset, kilpailijat (taito)'!S109=Pistetaulukko!$K$48),Pistetaulukko!$G$47,IF(OR('Vastaukset, kilpailijat (taito)'!S109=Pistetaulukko!$F$48,'Vastaukset, kilpailijat (taito)'!S109=Pistetaulukko!$L$48),Pistetaulukko!$F$47,0))))</f>
        <v>0</v>
      </c>
      <c r="T109" s="82">
        <f>IF('Vastaukset, kilpailijat (taito)'!T109=Pistetaulukko!$I$51,Pistetaulukko!$I$50,IF(OR('Vastaukset, kilpailijat (taito)'!T109=Pistetaulukko!$H$51,'Vastaukset, kilpailijat (taito)'!T109=Pistetaulukko!$J$51),Pistetaulukko!$H$50,IF(OR('Vastaukset, kilpailijat (taito)'!T109=Pistetaulukko!$G$51,'Vastaukset, kilpailijat (taito)'!T109=Pistetaulukko!$K$51),Pistetaulukko!$G$50,IF(OR('Vastaukset, kilpailijat (taito)'!T109=Pistetaulukko!$F$51,'Vastaukset, kilpailijat (taito)'!T109=Pistetaulukko!$L$51),Pistetaulukko!$F$50,0))))</f>
        <v>0</v>
      </c>
      <c r="U109" s="82">
        <f>IF('Vastaukset, kilpailijat (taito)'!U109=Pistetaulukko!$I$54,Pistetaulukko!$I$53,IF(OR('Vastaukset, kilpailijat (taito)'!U109=Pistetaulukko!$H$54,'Vastaukset, kilpailijat (taito)'!U109=Pistetaulukko!$J$54),Pistetaulukko!$H$53,IF(OR('Vastaukset, kilpailijat (taito)'!U109=Pistetaulukko!$G$54,'Vastaukset, kilpailijat (taito)'!U109=Pistetaulukko!$K$54),Pistetaulukko!$G$53,IF(OR('Vastaukset, kilpailijat (taito)'!U109=Pistetaulukko!$F$54,'Vastaukset, kilpailijat (taito)'!U109=Pistetaulukko!$L$54),Pistetaulukko!$F$53,0))))</f>
        <v>0</v>
      </c>
      <c r="V109" s="82">
        <f>IF('Vastaukset, kilpailijat (taito)'!V109=Pistetaulukko!$I$57,Pistetaulukko!$I$56,IF(OR('Vastaukset, kilpailijat (taito)'!V109=Pistetaulukko!$H$57,'Vastaukset, kilpailijat (taito)'!V109=Pistetaulukko!$J$57),Pistetaulukko!$H$56,IF(OR('Vastaukset, kilpailijat (taito)'!V109=Pistetaulukko!$G$57,'Vastaukset, kilpailijat (taito)'!V109=Pistetaulukko!$K$57),Pistetaulukko!$G$56,IF(OR('Vastaukset, kilpailijat (taito)'!V109=Pistetaulukko!$F$57,'Vastaukset, kilpailijat (taito)'!V109=Pistetaulukko!$L$57),Pistetaulukko!$F$56,0))))</f>
        <v>0</v>
      </c>
      <c r="W109" s="82">
        <f>IF('Vastaukset, kilpailijat (taito)'!W109=Pistetaulukko!$I$60,Pistetaulukko!$I$59,IF(OR('Vastaukset, kilpailijat (taito)'!W109=Pistetaulukko!$H$60,'Vastaukset, kilpailijat (taito)'!W109=Pistetaulukko!$J$60),Pistetaulukko!$H$59,IF(OR('Vastaukset, kilpailijat (taito)'!W109=Pistetaulukko!$G$60,'Vastaukset, kilpailijat (taito)'!W109=Pistetaulukko!$K$60),Pistetaulukko!$G$59,IF(OR('Vastaukset, kilpailijat (taito)'!W109=Pistetaulukko!$F$60,'Vastaukset, kilpailijat (taito)'!W109=Pistetaulukko!$L$60),Pistetaulukko!$F$59,0))))</f>
        <v>0</v>
      </c>
      <c r="X109" s="82">
        <f>IF('Vastaukset, kilpailijat (taito)'!X109=Pistetaulukko!$I$63,Pistetaulukko!$I$62,IF(OR('Vastaukset, kilpailijat (taito)'!X109=Pistetaulukko!$H$63,'Vastaukset, kilpailijat (taito)'!X109=Pistetaulukko!$J$63),Pistetaulukko!$H$62,IF(OR('Vastaukset, kilpailijat (taito)'!X109=Pistetaulukko!$G$63,'Vastaukset, kilpailijat (taito)'!X109=Pistetaulukko!$K$63),Pistetaulukko!$G$62,IF(OR('Vastaukset, kilpailijat (taito)'!X109=Pistetaulukko!$F$63,'Vastaukset, kilpailijat (taito)'!X109=Pistetaulukko!$L$63),Pistetaulukko!$F$62,0))))</f>
        <v>0</v>
      </c>
      <c r="Y109" s="82">
        <f>IF('Vastaukset, kilpailijat (taito)'!Y109=Pistetaulukko!$I$66,Pistetaulukko!$I$65,IF(OR('Vastaukset, kilpailijat (taito)'!Y109=Pistetaulukko!$H$66,'Vastaukset, kilpailijat (taito)'!Y109=Pistetaulukko!$J$66),Pistetaulukko!$H$65,IF(OR('Vastaukset, kilpailijat (taito)'!Y109=Pistetaulukko!$G$66,'Vastaukset, kilpailijat (taito)'!Y109=Pistetaulukko!$K$66),Pistetaulukko!$G$65,IF(OR('Vastaukset, kilpailijat (taito)'!Y109=Pistetaulukko!$F$66,'Vastaukset, kilpailijat (taito)'!Y109=Pistetaulukko!$L$66),Pistetaulukko!$F$65,IF(OR('Vastaukset, kilpailijat (taito)'!Y109=Pistetaulukko!$E$66,'Vastaukset, kilpailijat (taito)'!Y109=Pistetaulukko!$M$66),Pistetaulukko!$E$65,IF(OR('Vastaukset, kilpailijat (taito)'!Y109=Pistetaulukko!$D$66,'Vastaukset, kilpailijat (taito)'!Y109=Pistetaulukko!$N$66),Pistetaulukko!$D$65,0))))))</f>
        <v>0</v>
      </c>
      <c r="Z109" s="82">
        <f>IF('Vastaukset, kilpailijat (taito)'!Z109=Pistetaulukko!$I$69,Pistetaulukko!$I$68,IF(OR('Vastaukset, kilpailijat (taito)'!Z109=Pistetaulukko!$H$69,'Vastaukset, kilpailijat (taito)'!Z109=Pistetaulukko!$J$69),Pistetaulukko!$H$68,IF(OR('Vastaukset, kilpailijat (taito)'!Z109=Pistetaulukko!$G$69,'Vastaukset, kilpailijat (taito)'!Z109=Pistetaulukko!$K$69),Pistetaulukko!$G$68,IF(OR('Vastaukset, kilpailijat (taito)'!Z109=Pistetaulukko!$F$69,'Vastaukset, kilpailijat (taito)'!Z109=Pistetaulukko!$L$69),Pistetaulukko!$F$68,IF(OR('Vastaukset, kilpailijat (taito)'!Z109=Pistetaulukko!$E$69,'Vastaukset, kilpailijat (taito)'!Z109=Pistetaulukko!$M$69),Pistetaulukko!$E$68,IF(OR('Vastaukset, kilpailijat (taito)'!Z109=Pistetaulukko!$D$69,'Vastaukset, kilpailijat (taito)'!Z109=Pistetaulukko!$N$69),Pistetaulukko!$D$68,0))))))</f>
        <v>0</v>
      </c>
      <c r="AA109" s="4">
        <f t="shared" si="9"/>
        <v>0</v>
      </c>
      <c r="AB109" s="34">
        <f>'Vastaukset, kilpailijat (taito)'!AD109</f>
        <v>0</v>
      </c>
      <c r="AC109" s="125">
        <f>'Vastaukset, kilpailijat (taito)'!AC109</f>
        <v>0</v>
      </c>
      <c r="AD109" s="35">
        <f t="shared" si="6"/>
        <v>-5.2083333333333336E-2</v>
      </c>
      <c r="AE109" s="116">
        <f t="shared" si="7"/>
        <v>0</v>
      </c>
      <c r="AF109" s="38">
        <f t="shared" si="8"/>
        <v>0</v>
      </c>
      <c r="AG109" s="12"/>
    </row>
    <row r="110" spans="1:33" x14ac:dyDescent="0.3">
      <c r="A110" s="7">
        <f>'Vastaukset, kilpailijat (taito)'!A110</f>
        <v>0</v>
      </c>
      <c r="B110" s="56">
        <f>'Vastaukset, kilpailijat (taito)'!B110</f>
        <v>0</v>
      </c>
      <c r="C110" s="6">
        <f>'Vastaukset, kilpailijat (taito)'!C110</f>
        <v>0</v>
      </c>
      <c r="D110" s="6">
        <f>'Vastaukset, kilpailijat (taito)'!D110</f>
        <v>0</v>
      </c>
      <c r="E110" s="82">
        <f>IF('Vastaukset, kilpailijat (taito)'!E110=Pistetaulukko!$I$3,Pistetaulukko!$I$2,0)</f>
        <v>0</v>
      </c>
      <c r="F110" s="82">
        <f>IF('Vastaukset, kilpailijat (taito)'!F110=Pistetaulukko!$I$6,Pistetaulukko!$I$5,IF(OR('Vastaukset, kilpailijat (taito)'!F110=Pistetaulukko!$H$6,'Vastaukset, kilpailijat (taito)'!F110=Pistetaulukko!$J$6),Pistetaulukko!$H$5,IF(OR('Vastaukset, kilpailijat (taito)'!F110=Pistetaulukko!$G$6,'Vastaukset, kilpailijat (taito)'!F110=Pistetaulukko!$K$6),Pistetaulukko!$G$5,IF(OR('Vastaukset, kilpailijat (taito)'!F110=Pistetaulukko!$F$6,'Vastaukset, kilpailijat (taito)'!F110=Pistetaulukko!$L$6),Pistetaulukko!$F$5,0))))</f>
        <v>0</v>
      </c>
      <c r="G110" s="82">
        <f>IF('Vastaukset, kilpailijat (taito)'!G110=Pistetaulukko!$I$9,Pistetaulukko!$I$8,IF(OR('Vastaukset, kilpailijat (taito)'!G110=Pistetaulukko!$H$9,'Vastaukset, kilpailijat (taito)'!G110=Pistetaulukko!$J$9),Pistetaulukko!$H$8,IF(OR('Vastaukset, kilpailijat (taito)'!G110=Pistetaulukko!$G$9,'Vastaukset, kilpailijat (taito)'!G110=Pistetaulukko!$K$9),Pistetaulukko!$G$8,IF(OR('Vastaukset, kilpailijat (taito)'!G110=Pistetaulukko!$F$9,'Vastaukset, kilpailijat (taito)'!G110=Pistetaulukko!$L$9),Pistetaulukko!$F$8,0))))</f>
        <v>0</v>
      </c>
      <c r="H110" s="82">
        <f>IF('Vastaukset, kilpailijat (taito)'!H110=Pistetaulukko!$I$12,Pistetaulukko!$I$11,IF(OR('Vastaukset, kilpailijat (taito)'!H110=Pistetaulukko!$H$12,'Vastaukset, kilpailijat (taito)'!H110=Pistetaulukko!$J$12),Pistetaulukko!$H$11,IF(OR('Vastaukset, kilpailijat (taito)'!H110=Pistetaulukko!$G$12,'Vastaukset, kilpailijat (taito)'!H110=Pistetaulukko!$K$12),Pistetaulukko!$G$11,IF(OR('Vastaukset, kilpailijat (taito)'!H110=Pistetaulukko!$F$12,'Vastaukset, kilpailijat (taito)'!H110=Pistetaulukko!$L$12),Pistetaulukko!$F$11,0))))</f>
        <v>0</v>
      </c>
      <c r="I110" s="82">
        <f>IF('Vastaukset, kilpailijat (taito)'!I110=Pistetaulukko!$I$18,Pistetaulukko!$I$17,0)</f>
        <v>0</v>
      </c>
      <c r="J110" s="82">
        <f>IF('Vastaukset, kilpailijat (taito)'!J110=Pistetaulukko!$I$21,Pistetaulukko!$I$20,IF(OR('Vastaukset, kilpailijat (taito)'!J110=Pistetaulukko!$H$21,'Vastaukset, kilpailijat (taito)'!J110=Pistetaulukko!$J$21),Pistetaulukko!$H$20,IF(OR('Vastaukset, kilpailijat (taito)'!J110=Pistetaulukko!$G$21,'Vastaukset, kilpailijat (taito)'!J110=Pistetaulukko!$K$21),Pistetaulukko!$G$20,IF(OR('Vastaukset, kilpailijat (taito)'!J110=Pistetaulukko!$F$21,'Vastaukset, kilpailijat (taito)'!J110=Pistetaulukko!$L$21),Pistetaulukko!$F$20,0))))</f>
        <v>0</v>
      </c>
      <c r="K110" s="82">
        <f>IF('Vastaukset, kilpailijat (taito)'!K110=Pistetaulukko!$I$24,Pistetaulukko!$I$23,0)</f>
        <v>0</v>
      </c>
      <c r="L110" s="82">
        <f>IF('Vastaukset, kilpailijat (taito)'!L110=Pistetaulukko!$I$27,Pistetaulukko!$I$26,IF(OR('Vastaukset, kilpailijat (taito)'!L110=Pistetaulukko!$H$27,'Vastaukset, kilpailijat (taito)'!L110=Pistetaulukko!$J$27),Pistetaulukko!$H$26,IF(OR('Vastaukset, kilpailijat (taito)'!L110=Pistetaulukko!$G$27,'Vastaukset, kilpailijat (taito)'!L110=Pistetaulukko!$K$27),Pistetaulukko!$G$26,IF(OR('Vastaukset, kilpailijat (taito)'!L110=Pistetaulukko!$F$27,'Vastaukset, kilpailijat (taito)'!L110=Pistetaulukko!$L$27),Pistetaulukko!$F$26,0))))</f>
        <v>0</v>
      </c>
      <c r="M110" s="82">
        <f>IF('Vastaukset, kilpailijat (taito)'!M110=Pistetaulukko!$I$30,Pistetaulukko!$I$29,0)</f>
        <v>0</v>
      </c>
      <c r="N110" s="82">
        <f>IF('Vastaukset, kilpailijat (taito)'!N110=Pistetaulukko!$I$33,Pistetaulukko!$I$32,IF(OR('Vastaukset, kilpailijat (taito)'!N110=Pistetaulukko!$H$33,'Vastaukset, kilpailijat (taito)'!N110=Pistetaulukko!$J$33),Pistetaulukko!$H$32,IF(OR('Vastaukset, kilpailijat (taito)'!N110=Pistetaulukko!$G$33,'Vastaukset, kilpailijat (taito)'!N110=Pistetaulukko!$K$33),Pistetaulukko!$G$32,IF(OR('Vastaukset, kilpailijat (taito)'!N110=Pistetaulukko!$F$33,'Vastaukset, kilpailijat (taito)'!N110=Pistetaulukko!$L$33),Pistetaulukko!$F$32,IF(OR('Vastaukset, kilpailijat (taito)'!N110=Pistetaulukko!$E$33,'Vastaukset, kilpailijat (taito)'!N110=Pistetaulukko!$M$33),Pistetaulukko!$E$32,IF(OR('Vastaukset, kilpailijat (taito)'!N110=Pistetaulukko!$D$33,'Vastaukset, kilpailijat (taito)'!N110=Pistetaulukko!$N$33),Pistetaulukko!$D$32,0))))))</f>
        <v>0</v>
      </c>
      <c r="O110" s="82">
        <f>IF('Vastaukset, kilpailijat (taito)'!O110=Pistetaulukko!$I$36,Pistetaulukko!$I$35,IF(OR('Vastaukset, kilpailijat (taito)'!O110=Pistetaulukko!$H$36,'Vastaukset, kilpailijat (taito)'!O110=Pistetaulukko!$J$36),Pistetaulukko!$H$35,IF(OR('Vastaukset, kilpailijat (taito)'!O110=Pistetaulukko!$G$36,'Vastaukset, kilpailijat (taito)'!O110=Pistetaulukko!$K$36),Pistetaulukko!$G$35,IF(OR('Vastaukset, kilpailijat (taito)'!O110=Pistetaulukko!$F$36,'Vastaukset, kilpailijat (taito)'!O110=Pistetaulukko!$L$36),Pistetaulukko!$F$35,IF(OR('Vastaukset, kilpailijat (taito)'!O110=Pistetaulukko!$E$36,'Vastaukset, kilpailijat (taito)'!O110=Pistetaulukko!$M$36),Pistetaulukko!$E$35,IF(OR('Vastaukset, kilpailijat (taito)'!O110=Pistetaulukko!$D$36,'Vastaukset, kilpailijat (taito)'!O110=Pistetaulukko!$N$36),Pistetaulukko!$D$35,IF(OR('Vastaukset, kilpailijat (taito)'!O110=Pistetaulukko!$C$36,'Vastaukset, kilpailijat (taito)'!O110=Pistetaulukko!$O$36),Pistetaulukko!$C$35,IF(OR('Vastaukset, kilpailijat (taito)'!O110=Pistetaulukko!$B$36,'Vastaukset, kilpailijat (taito)'!O110=Pistetaulukko!$P$36),Pistetaulukko!$B$35,0))))))))</f>
        <v>0</v>
      </c>
      <c r="P110" s="82">
        <f>IF('Vastaukset, kilpailijat (taito)'!P110=Pistetaulukko!$I$39,Pistetaulukko!$I$38,IF(OR('Vastaukset, kilpailijat (taito)'!P110=Pistetaulukko!$H$39,'Vastaukset, kilpailijat (taito)'!P110=Pistetaulukko!$J$39),Pistetaulukko!$H$38,IF(OR('Vastaukset, kilpailijat (taito)'!P110=Pistetaulukko!$G$39,'Vastaukset, kilpailijat (taito)'!P110=Pistetaulukko!$K$39),Pistetaulukko!$G$38,IF(OR('Vastaukset, kilpailijat (taito)'!P110=Pistetaulukko!$F$39,'Vastaukset, kilpailijat (taito)'!P110=Pistetaulukko!$L$39),Pistetaulukko!$F$38,0))))</f>
        <v>0</v>
      </c>
      <c r="Q110" s="82">
        <f>IF('Vastaukset, kilpailijat (taito)'!Q110=Pistetaulukko!$I$42,Pistetaulukko!$I$41,IF(OR('Vastaukset, kilpailijat (taito)'!Q110=Pistetaulukko!$H$42,'Vastaukset, kilpailijat (taito)'!Q110=Pistetaulukko!$J$42),Pistetaulukko!$H$41,IF(OR('Vastaukset, kilpailijat (taito)'!Q110=Pistetaulukko!$G$42,'Vastaukset, kilpailijat (taito)'!Q110=Pistetaulukko!$K$42),Pistetaulukko!$G$41,IF(OR('Vastaukset, kilpailijat (taito)'!Q110=Pistetaulukko!$F$42,'Vastaukset, kilpailijat (taito)'!Q110=Pistetaulukko!$L$42),Pistetaulukko!$F$41,0))))</f>
        <v>0</v>
      </c>
      <c r="R110" s="82">
        <f>IF('Vastaukset, kilpailijat (taito)'!R110=Pistetaulukko!$I$45,Pistetaulukko!$I$44,IF(OR('Vastaukset, kilpailijat (taito)'!R110=Pistetaulukko!$H$45,'Vastaukset, kilpailijat (taito)'!R110=Pistetaulukko!$J$45),Pistetaulukko!$H$44,IF(OR('Vastaukset, kilpailijat (taito)'!R110=Pistetaulukko!$G$45,'Vastaukset, kilpailijat (taito)'!R110=Pistetaulukko!$K$45),Pistetaulukko!$G$44,IF(OR('Vastaukset, kilpailijat (taito)'!R110=Pistetaulukko!$F$45,'Vastaukset, kilpailijat (taito)'!R110=Pistetaulukko!$L$45),Pistetaulukko!$F$44,0))))</f>
        <v>0</v>
      </c>
      <c r="S110" s="82">
        <f>IF('Vastaukset, kilpailijat (taito)'!S110=Pistetaulukko!$I$48,Pistetaulukko!$I$47,IF(OR('Vastaukset, kilpailijat (taito)'!S110=Pistetaulukko!$H$48,'Vastaukset, kilpailijat (taito)'!S110=Pistetaulukko!$J$48),Pistetaulukko!$H$47,IF(OR('Vastaukset, kilpailijat (taito)'!S110=Pistetaulukko!$G$48,'Vastaukset, kilpailijat (taito)'!S110=Pistetaulukko!$K$48),Pistetaulukko!$G$47,IF(OR('Vastaukset, kilpailijat (taito)'!S110=Pistetaulukko!$F$48,'Vastaukset, kilpailijat (taito)'!S110=Pistetaulukko!$L$48),Pistetaulukko!$F$47,0))))</f>
        <v>0</v>
      </c>
      <c r="T110" s="82">
        <f>IF('Vastaukset, kilpailijat (taito)'!T110=Pistetaulukko!$I$51,Pistetaulukko!$I$50,IF(OR('Vastaukset, kilpailijat (taito)'!T110=Pistetaulukko!$H$51,'Vastaukset, kilpailijat (taito)'!T110=Pistetaulukko!$J$51),Pistetaulukko!$H$50,IF(OR('Vastaukset, kilpailijat (taito)'!T110=Pistetaulukko!$G$51,'Vastaukset, kilpailijat (taito)'!T110=Pistetaulukko!$K$51),Pistetaulukko!$G$50,IF(OR('Vastaukset, kilpailijat (taito)'!T110=Pistetaulukko!$F$51,'Vastaukset, kilpailijat (taito)'!T110=Pistetaulukko!$L$51),Pistetaulukko!$F$50,0))))</f>
        <v>0</v>
      </c>
      <c r="U110" s="82">
        <f>IF('Vastaukset, kilpailijat (taito)'!U110=Pistetaulukko!$I$54,Pistetaulukko!$I$53,IF(OR('Vastaukset, kilpailijat (taito)'!U110=Pistetaulukko!$H$54,'Vastaukset, kilpailijat (taito)'!U110=Pistetaulukko!$J$54),Pistetaulukko!$H$53,IF(OR('Vastaukset, kilpailijat (taito)'!U110=Pistetaulukko!$G$54,'Vastaukset, kilpailijat (taito)'!U110=Pistetaulukko!$K$54),Pistetaulukko!$G$53,IF(OR('Vastaukset, kilpailijat (taito)'!U110=Pistetaulukko!$F$54,'Vastaukset, kilpailijat (taito)'!U110=Pistetaulukko!$L$54),Pistetaulukko!$F$53,0))))</f>
        <v>0</v>
      </c>
      <c r="V110" s="82">
        <f>IF('Vastaukset, kilpailijat (taito)'!V110=Pistetaulukko!$I$57,Pistetaulukko!$I$56,IF(OR('Vastaukset, kilpailijat (taito)'!V110=Pistetaulukko!$H$57,'Vastaukset, kilpailijat (taito)'!V110=Pistetaulukko!$J$57),Pistetaulukko!$H$56,IF(OR('Vastaukset, kilpailijat (taito)'!V110=Pistetaulukko!$G$57,'Vastaukset, kilpailijat (taito)'!V110=Pistetaulukko!$K$57),Pistetaulukko!$G$56,IF(OR('Vastaukset, kilpailijat (taito)'!V110=Pistetaulukko!$F$57,'Vastaukset, kilpailijat (taito)'!V110=Pistetaulukko!$L$57),Pistetaulukko!$F$56,0))))</f>
        <v>0</v>
      </c>
      <c r="W110" s="82">
        <f>IF('Vastaukset, kilpailijat (taito)'!W110=Pistetaulukko!$I$60,Pistetaulukko!$I$59,IF(OR('Vastaukset, kilpailijat (taito)'!W110=Pistetaulukko!$H$60,'Vastaukset, kilpailijat (taito)'!W110=Pistetaulukko!$J$60),Pistetaulukko!$H$59,IF(OR('Vastaukset, kilpailijat (taito)'!W110=Pistetaulukko!$G$60,'Vastaukset, kilpailijat (taito)'!W110=Pistetaulukko!$K$60),Pistetaulukko!$G$59,IF(OR('Vastaukset, kilpailijat (taito)'!W110=Pistetaulukko!$F$60,'Vastaukset, kilpailijat (taito)'!W110=Pistetaulukko!$L$60),Pistetaulukko!$F$59,0))))</f>
        <v>0</v>
      </c>
      <c r="X110" s="82">
        <f>IF('Vastaukset, kilpailijat (taito)'!X110=Pistetaulukko!$I$63,Pistetaulukko!$I$62,IF(OR('Vastaukset, kilpailijat (taito)'!X110=Pistetaulukko!$H$63,'Vastaukset, kilpailijat (taito)'!X110=Pistetaulukko!$J$63),Pistetaulukko!$H$62,IF(OR('Vastaukset, kilpailijat (taito)'!X110=Pistetaulukko!$G$63,'Vastaukset, kilpailijat (taito)'!X110=Pistetaulukko!$K$63),Pistetaulukko!$G$62,IF(OR('Vastaukset, kilpailijat (taito)'!X110=Pistetaulukko!$F$63,'Vastaukset, kilpailijat (taito)'!X110=Pistetaulukko!$L$63),Pistetaulukko!$F$62,0))))</f>
        <v>0</v>
      </c>
      <c r="Y110" s="82">
        <f>IF('Vastaukset, kilpailijat (taito)'!Y110=Pistetaulukko!$I$66,Pistetaulukko!$I$65,IF(OR('Vastaukset, kilpailijat (taito)'!Y110=Pistetaulukko!$H$66,'Vastaukset, kilpailijat (taito)'!Y110=Pistetaulukko!$J$66),Pistetaulukko!$H$65,IF(OR('Vastaukset, kilpailijat (taito)'!Y110=Pistetaulukko!$G$66,'Vastaukset, kilpailijat (taito)'!Y110=Pistetaulukko!$K$66),Pistetaulukko!$G$65,IF(OR('Vastaukset, kilpailijat (taito)'!Y110=Pistetaulukko!$F$66,'Vastaukset, kilpailijat (taito)'!Y110=Pistetaulukko!$L$66),Pistetaulukko!$F$65,IF(OR('Vastaukset, kilpailijat (taito)'!Y110=Pistetaulukko!$E$66,'Vastaukset, kilpailijat (taito)'!Y110=Pistetaulukko!$M$66),Pistetaulukko!$E$65,IF(OR('Vastaukset, kilpailijat (taito)'!Y110=Pistetaulukko!$D$66,'Vastaukset, kilpailijat (taito)'!Y110=Pistetaulukko!$N$66),Pistetaulukko!$D$65,0))))))</f>
        <v>0</v>
      </c>
      <c r="Z110" s="82">
        <f>IF('Vastaukset, kilpailijat (taito)'!Z110=Pistetaulukko!$I$69,Pistetaulukko!$I$68,IF(OR('Vastaukset, kilpailijat (taito)'!Z110=Pistetaulukko!$H$69,'Vastaukset, kilpailijat (taito)'!Z110=Pistetaulukko!$J$69),Pistetaulukko!$H$68,IF(OR('Vastaukset, kilpailijat (taito)'!Z110=Pistetaulukko!$G$69,'Vastaukset, kilpailijat (taito)'!Z110=Pistetaulukko!$K$69),Pistetaulukko!$G$68,IF(OR('Vastaukset, kilpailijat (taito)'!Z110=Pistetaulukko!$F$69,'Vastaukset, kilpailijat (taito)'!Z110=Pistetaulukko!$L$69),Pistetaulukko!$F$68,IF(OR('Vastaukset, kilpailijat (taito)'!Z110=Pistetaulukko!$E$69,'Vastaukset, kilpailijat (taito)'!Z110=Pistetaulukko!$M$69),Pistetaulukko!$E$68,IF(OR('Vastaukset, kilpailijat (taito)'!Z110=Pistetaulukko!$D$69,'Vastaukset, kilpailijat (taito)'!Z110=Pistetaulukko!$N$69),Pistetaulukko!$D$68,0))))))</f>
        <v>0</v>
      </c>
      <c r="AA110" s="4">
        <f t="shared" si="9"/>
        <v>0</v>
      </c>
      <c r="AB110" s="34">
        <f>'Vastaukset, kilpailijat (taito)'!AD110</f>
        <v>0</v>
      </c>
      <c r="AC110" s="125">
        <f>'Vastaukset, kilpailijat (taito)'!AC110</f>
        <v>0</v>
      </c>
      <c r="AD110" s="35">
        <f t="shared" si="6"/>
        <v>-5.2083333333333336E-2</v>
      </c>
      <c r="AE110" s="116">
        <f t="shared" si="7"/>
        <v>0</v>
      </c>
      <c r="AF110" s="38">
        <f t="shared" si="8"/>
        <v>0</v>
      </c>
      <c r="AG110" s="12"/>
    </row>
    <row r="111" spans="1:33" x14ac:dyDescent="0.3">
      <c r="A111" s="7">
        <f>'Vastaukset, kilpailijat (taito)'!A111</f>
        <v>0</v>
      </c>
      <c r="B111" s="56">
        <f>'Vastaukset, kilpailijat (taito)'!B111</f>
        <v>0</v>
      </c>
      <c r="C111" s="6">
        <f>'Vastaukset, kilpailijat (taito)'!C111</f>
        <v>0</v>
      </c>
      <c r="D111" s="6">
        <f>'Vastaukset, kilpailijat (taito)'!D111</f>
        <v>0</v>
      </c>
      <c r="E111" s="82">
        <f>IF('Vastaukset, kilpailijat (taito)'!E111=Pistetaulukko!$I$3,Pistetaulukko!$I$2,0)</f>
        <v>0</v>
      </c>
      <c r="F111" s="82">
        <f>IF('Vastaukset, kilpailijat (taito)'!F111=Pistetaulukko!$I$6,Pistetaulukko!$I$5,IF(OR('Vastaukset, kilpailijat (taito)'!F111=Pistetaulukko!$H$6,'Vastaukset, kilpailijat (taito)'!F111=Pistetaulukko!$J$6),Pistetaulukko!$H$5,IF(OR('Vastaukset, kilpailijat (taito)'!F111=Pistetaulukko!$G$6,'Vastaukset, kilpailijat (taito)'!F111=Pistetaulukko!$K$6),Pistetaulukko!$G$5,IF(OR('Vastaukset, kilpailijat (taito)'!F111=Pistetaulukko!$F$6,'Vastaukset, kilpailijat (taito)'!F111=Pistetaulukko!$L$6),Pistetaulukko!$F$5,0))))</f>
        <v>0</v>
      </c>
      <c r="G111" s="82">
        <f>IF('Vastaukset, kilpailijat (taito)'!G111=Pistetaulukko!$I$9,Pistetaulukko!$I$8,IF(OR('Vastaukset, kilpailijat (taito)'!G111=Pistetaulukko!$H$9,'Vastaukset, kilpailijat (taito)'!G111=Pistetaulukko!$J$9),Pistetaulukko!$H$8,IF(OR('Vastaukset, kilpailijat (taito)'!G111=Pistetaulukko!$G$9,'Vastaukset, kilpailijat (taito)'!G111=Pistetaulukko!$K$9),Pistetaulukko!$G$8,IF(OR('Vastaukset, kilpailijat (taito)'!G111=Pistetaulukko!$F$9,'Vastaukset, kilpailijat (taito)'!G111=Pistetaulukko!$L$9),Pistetaulukko!$F$8,0))))</f>
        <v>0</v>
      </c>
      <c r="H111" s="82">
        <f>IF('Vastaukset, kilpailijat (taito)'!H111=Pistetaulukko!$I$12,Pistetaulukko!$I$11,IF(OR('Vastaukset, kilpailijat (taito)'!H111=Pistetaulukko!$H$12,'Vastaukset, kilpailijat (taito)'!H111=Pistetaulukko!$J$12),Pistetaulukko!$H$11,IF(OR('Vastaukset, kilpailijat (taito)'!H111=Pistetaulukko!$G$12,'Vastaukset, kilpailijat (taito)'!H111=Pistetaulukko!$K$12),Pistetaulukko!$G$11,IF(OR('Vastaukset, kilpailijat (taito)'!H111=Pistetaulukko!$F$12,'Vastaukset, kilpailijat (taito)'!H111=Pistetaulukko!$L$12),Pistetaulukko!$F$11,0))))</f>
        <v>0</v>
      </c>
      <c r="I111" s="82">
        <f>IF('Vastaukset, kilpailijat (taito)'!I111=Pistetaulukko!$I$18,Pistetaulukko!$I$17,0)</f>
        <v>0</v>
      </c>
      <c r="J111" s="82">
        <f>IF('Vastaukset, kilpailijat (taito)'!J111=Pistetaulukko!$I$21,Pistetaulukko!$I$20,IF(OR('Vastaukset, kilpailijat (taito)'!J111=Pistetaulukko!$H$21,'Vastaukset, kilpailijat (taito)'!J111=Pistetaulukko!$J$21),Pistetaulukko!$H$20,IF(OR('Vastaukset, kilpailijat (taito)'!J111=Pistetaulukko!$G$21,'Vastaukset, kilpailijat (taito)'!J111=Pistetaulukko!$K$21),Pistetaulukko!$G$20,IF(OR('Vastaukset, kilpailijat (taito)'!J111=Pistetaulukko!$F$21,'Vastaukset, kilpailijat (taito)'!J111=Pistetaulukko!$L$21),Pistetaulukko!$F$20,0))))</f>
        <v>0</v>
      </c>
      <c r="K111" s="82">
        <f>IF('Vastaukset, kilpailijat (taito)'!K111=Pistetaulukko!$I$24,Pistetaulukko!$I$23,0)</f>
        <v>0</v>
      </c>
      <c r="L111" s="82">
        <f>IF('Vastaukset, kilpailijat (taito)'!L111=Pistetaulukko!$I$27,Pistetaulukko!$I$26,IF(OR('Vastaukset, kilpailijat (taito)'!L111=Pistetaulukko!$H$27,'Vastaukset, kilpailijat (taito)'!L111=Pistetaulukko!$J$27),Pistetaulukko!$H$26,IF(OR('Vastaukset, kilpailijat (taito)'!L111=Pistetaulukko!$G$27,'Vastaukset, kilpailijat (taito)'!L111=Pistetaulukko!$K$27),Pistetaulukko!$G$26,IF(OR('Vastaukset, kilpailijat (taito)'!L111=Pistetaulukko!$F$27,'Vastaukset, kilpailijat (taito)'!L111=Pistetaulukko!$L$27),Pistetaulukko!$F$26,0))))</f>
        <v>0</v>
      </c>
      <c r="M111" s="82">
        <f>IF('Vastaukset, kilpailijat (taito)'!M111=Pistetaulukko!$I$30,Pistetaulukko!$I$29,0)</f>
        <v>0</v>
      </c>
      <c r="N111" s="82">
        <f>IF('Vastaukset, kilpailijat (taito)'!N111=Pistetaulukko!$I$33,Pistetaulukko!$I$32,IF(OR('Vastaukset, kilpailijat (taito)'!N111=Pistetaulukko!$H$33,'Vastaukset, kilpailijat (taito)'!N111=Pistetaulukko!$J$33),Pistetaulukko!$H$32,IF(OR('Vastaukset, kilpailijat (taito)'!N111=Pistetaulukko!$G$33,'Vastaukset, kilpailijat (taito)'!N111=Pistetaulukko!$K$33),Pistetaulukko!$G$32,IF(OR('Vastaukset, kilpailijat (taito)'!N111=Pistetaulukko!$F$33,'Vastaukset, kilpailijat (taito)'!N111=Pistetaulukko!$L$33),Pistetaulukko!$F$32,IF(OR('Vastaukset, kilpailijat (taito)'!N111=Pistetaulukko!$E$33,'Vastaukset, kilpailijat (taito)'!N111=Pistetaulukko!$M$33),Pistetaulukko!$E$32,IF(OR('Vastaukset, kilpailijat (taito)'!N111=Pistetaulukko!$D$33,'Vastaukset, kilpailijat (taito)'!N111=Pistetaulukko!$N$33),Pistetaulukko!$D$32,0))))))</f>
        <v>0</v>
      </c>
      <c r="O111" s="82">
        <f>IF('Vastaukset, kilpailijat (taito)'!O111=Pistetaulukko!$I$36,Pistetaulukko!$I$35,IF(OR('Vastaukset, kilpailijat (taito)'!O111=Pistetaulukko!$H$36,'Vastaukset, kilpailijat (taito)'!O111=Pistetaulukko!$J$36),Pistetaulukko!$H$35,IF(OR('Vastaukset, kilpailijat (taito)'!O111=Pistetaulukko!$G$36,'Vastaukset, kilpailijat (taito)'!O111=Pistetaulukko!$K$36),Pistetaulukko!$G$35,IF(OR('Vastaukset, kilpailijat (taito)'!O111=Pistetaulukko!$F$36,'Vastaukset, kilpailijat (taito)'!O111=Pistetaulukko!$L$36),Pistetaulukko!$F$35,IF(OR('Vastaukset, kilpailijat (taito)'!O111=Pistetaulukko!$E$36,'Vastaukset, kilpailijat (taito)'!O111=Pistetaulukko!$M$36),Pistetaulukko!$E$35,IF(OR('Vastaukset, kilpailijat (taito)'!O111=Pistetaulukko!$D$36,'Vastaukset, kilpailijat (taito)'!O111=Pistetaulukko!$N$36),Pistetaulukko!$D$35,IF(OR('Vastaukset, kilpailijat (taito)'!O111=Pistetaulukko!$C$36,'Vastaukset, kilpailijat (taito)'!O111=Pistetaulukko!$O$36),Pistetaulukko!$C$35,IF(OR('Vastaukset, kilpailijat (taito)'!O111=Pistetaulukko!$B$36,'Vastaukset, kilpailijat (taito)'!O111=Pistetaulukko!$P$36),Pistetaulukko!$B$35,0))))))))</f>
        <v>0</v>
      </c>
      <c r="P111" s="82">
        <f>IF('Vastaukset, kilpailijat (taito)'!P111=Pistetaulukko!$I$39,Pistetaulukko!$I$38,IF(OR('Vastaukset, kilpailijat (taito)'!P111=Pistetaulukko!$H$39,'Vastaukset, kilpailijat (taito)'!P111=Pistetaulukko!$J$39),Pistetaulukko!$H$38,IF(OR('Vastaukset, kilpailijat (taito)'!P111=Pistetaulukko!$G$39,'Vastaukset, kilpailijat (taito)'!P111=Pistetaulukko!$K$39),Pistetaulukko!$G$38,IF(OR('Vastaukset, kilpailijat (taito)'!P111=Pistetaulukko!$F$39,'Vastaukset, kilpailijat (taito)'!P111=Pistetaulukko!$L$39),Pistetaulukko!$F$38,0))))</f>
        <v>0</v>
      </c>
      <c r="Q111" s="82">
        <f>IF('Vastaukset, kilpailijat (taito)'!Q111=Pistetaulukko!$I$42,Pistetaulukko!$I$41,IF(OR('Vastaukset, kilpailijat (taito)'!Q111=Pistetaulukko!$H$42,'Vastaukset, kilpailijat (taito)'!Q111=Pistetaulukko!$J$42),Pistetaulukko!$H$41,IF(OR('Vastaukset, kilpailijat (taito)'!Q111=Pistetaulukko!$G$42,'Vastaukset, kilpailijat (taito)'!Q111=Pistetaulukko!$K$42),Pistetaulukko!$G$41,IF(OR('Vastaukset, kilpailijat (taito)'!Q111=Pistetaulukko!$F$42,'Vastaukset, kilpailijat (taito)'!Q111=Pistetaulukko!$L$42),Pistetaulukko!$F$41,0))))</f>
        <v>0</v>
      </c>
      <c r="R111" s="82">
        <f>IF('Vastaukset, kilpailijat (taito)'!R111=Pistetaulukko!$I$45,Pistetaulukko!$I$44,IF(OR('Vastaukset, kilpailijat (taito)'!R111=Pistetaulukko!$H$45,'Vastaukset, kilpailijat (taito)'!R111=Pistetaulukko!$J$45),Pistetaulukko!$H$44,IF(OR('Vastaukset, kilpailijat (taito)'!R111=Pistetaulukko!$G$45,'Vastaukset, kilpailijat (taito)'!R111=Pistetaulukko!$K$45),Pistetaulukko!$G$44,IF(OR('Vastaukset, kilpailijat (taito)'!R111=Pistetaulukko!$F$45,'Vastaukset, kilpailijat (taito)'!R111=Pistetaulukko!$L$45),Pistetaulukko!$F$44,0))))</f>
        <v>0</v>
      </c>
      <c r="S111" s="82">
        <f>IF('Vastaukset, kilpailijat (taito)'!S111=Pistetaulukko!$I$48,Pistetaulukko!$I$47,IF(OR('Vastaukset, kilpailijat (taito)'!S111=Pistetaulukko!$H$48,'Vastaukset, kilpailijat (taito)'!S111=Pistetaulukko!$J$48),Pistetaulukko!$H$47,IF(OR('Vastaukset, kilpailijat (taito)'!S111=Pistetaulukko!$G$48,'Vastaukset, kilpailijat (taito)'!S111=Pistetaulukko!$K$48),Pistetaulukko!$G$47,IF(OR('Vastaukset, kilpailijat (taito)'!S111=Pistetaulukko!$F$48,'Vastaukset, kilpailijat (taito)'!S111=Pistetaulukko!$L$48),Pistetaulukko!$F$47,0))))</f>
        <v>0</v>
      </c>
      <c r="T111" s="82">
        <f>IF('Vastaukset, kilpailijat (taito)'!T111=Pistetaulukko!$I$51,Pistetaulukko!$I$50,IF(OR('Vastaukset, kilpailijat (taito)'!T111=Pistetaulukko!$H$51,'Vastaukset, kilpailijat (taito)'!T111=Pistetaulukko!$J$51),Pistetaulukko!$H$50,IF(OR('Vastaukset, kilpailijat (taito)'!T111=Pistetaulukko!$G$51,'Vastaukset, kilpailijat (taito)'!T111=Pistetaulukko!$K$51),Pistetaulukko!$G$50,IF(OR('Vastaukset, kilpailijat (taito)'!T111=Pistetaulukko!$F$51,'Vastaukset, kilpailijat (taito)'!T111=Pistetaulukko!$L$51),Pistetaulukko!$F$50,0))))</f>
        <v>0</v>
      </c>
      <c r="U111" s="82">
        <f>IF('Vastaukset, kilpailijat (taito)'!U111=Pistetaulukko!$I$54,Pistetaulukko!$I$53,IF(OR('Vastaukset, kilpailijat (taito)'!U111=Pistetaulukko!$H$54,'Vastaukset, kilpailijat (taito)'!U111=Pistetaulukko!$J$54),Pistetaulukko!$H$53,IF(OR('Vastaukset, kilpailijat (taito)'!U111=Pistetaulukko!$G$54,'Vastaukset, kilpailijat (taito)'!U111=Pistetaulukko!$K$54),Pistetaulukko!$G$53,IF(OR('Vastaukset, kilpailijat (taito)'!U111=Pistetaulukko!$F$54,'Vastaukset, kilpailijat (taito)'!U111=Pistetaulukko!$L$54),Pistetaulukko!$F$53,0))))</f>
        <v>0</v>
      </c>
      <c r="V111" s="82">
        <f>IF('Vastaukset, kilpailijat (taito)'!V111=Pistetaulukko!$I$57,Pistetaulukko!$I$56,IF(OR('Vastaukset, kilpailijat (taito)'!V111=Pistetaulukko!$H$57,'Vastaukset, kilpailijat (taito)'!V111=Pistetaulukko!$J$57),Pistetaulukko!$H$56,IF(OR('Vastaukset, kilpailijat (taito)'!V111=Pistetaulukko!$G$57,'Vastaukset, kilpailijat (taito)'!V111=Pistetaulukko!$K$57),Pistetaulukko!$G$56,IF(OR('Vastaukset, kilpailijat (taito)'!V111=Pistetaulukko!$F$57,'Vastaukset, kilpailijat (taito)'!V111=Pistetaulukko!$L$57),Pistetaulukko!$F$56,0))))</f>
        <v>0</v>
      </c>
      <c r="W111" s="82">
        <f>IF('Vastaukset, kilpailijat (taito)'!W111=Pistetaulukko!$I$60,Pistetaulukko!$I$59,IF(OR('Vastaukset, kilpailijat (taito)'!W111=Pistetaulukko!$H$60,'Vastaukset, kilpailijat (taito)'!W111=Pistetaulukko!$J$60),Pistetaulukko!$H$59,IF(OR('Vastaukset, kilpailijat (taito)'!W111=Pistetaulukko!$G$60,'Vastaukset, kilpailijat (taito)'!W111=Pistetaulukko!$K$60),Pistetaulukko!$G$59,IF(OR('Vastaukset, kilpailijat (taito)'!W111=Pistetaulukko!$F$60,'Vastaukset, kilpailijat (taito)'!W111=Pistetaulukko!$L$60),Pistetaulukko!$F$59,0))))</f>
        <v>0</v>
      </c>
      <c r="X111" s="82">
        <f>IF('Vastaukset, kilpailijat (taito)'!X111=Pistetaulukko!$I$63,Pistetaulukko!$I$62,IF(OR('Vastaukset, kilpailijat (taito)'!X111=Pistetaulukko!$H$63,'Vastaukset, kilpailijat (taito)'!X111=Pistetaulukko!$J$63),Pistetaulukko!$H$62,IF(OR('Vastaukset, kilpailijat (taito)'!X111=Pistetaulukko!$G$63,'Vastaukset, kilpailijat (taito)'!X111=Pistetaulukko!$K$63),Pistetaulukko!$G$62,IF(OR('Vastaukset, kilpailijat (taito)'!X111=Pistetaulukko!$F$63,'Vastaukset, kilpailijat (taito)'!X111=Pistetaulukko!$L$63),Pistetaulukko!$F$62,0))))</f>
        <v>0</v>
      </c>
      <c r="Y111" s="82">
        <f>IF('Vastaukset, kilpailijat (taito)'!Y111=Pistetaulukko!$I$66,Pistetaulukko!$I$65,IF(OR('Vastaukset, kilpailijat (taito)'!Y111=Pistetaulukko!$H$66,'Vastaukset, kilpailijat (taito)'!Y111=Pistetaulukko!$J$66),Pistetaulukko!$H$65,IF(OR('Vastaukset, kilpailijat (taito)'!Y111=Pistetaulukko!$G$66,'Vastaukset, kilpailijat (taito)'!Y111=Pistetaulukko!$K$66),Pistetaulukko!$G$65,IF(OR('Vastaukset, kilpailijat (taito)'!Y111=Pistetaulukko!$F$66,'Vastaukset, kilpailijat (taito)'!Y111=Pistetaulukko!$L$66),Pistetaulukko!$F$65,IF(OR('Vastaukset, kilpailijat (taito)'!Y111=Pistetaulukko!$E$66,'Vastaukset, kilpailijat (taito)'!Y111=Pistetaulukko!$M$66),Pistetaulukko!$E$65,IF(OR('Vastaukset, kilpailijat (taito)'!Y111=Pistetaulukko!$D$66,'Vastaukset, kilpailijat (taito)'!Y111=Pistetaulukko!$N$66),Pistetaulukko!$D$65,0))))))</f>
        <v>0</v>
      </c>
      <c r="Z111" s="82">
        <f>IF('Vastaukset, kilpailijat (taito)'!Z111=Pistetaulukko!$I$69,Pistetaulukko!$I$68,IF(OR('Vastaukset, kilpailijat (taito)'!Z111=Pistetaulukko!$H$69,'Vastaukset, kilpailijat (taito)'!Z111=Pistetaulukko!$J$69),Pistetaulukko!$H$68,IF(OR('Vastaukset, kilpailijat (taito)'!Z111=Pistetaulukko!$G$69,'Vastaukset, kilpailijat (taito)'!Z111=Pistetaulukko!$K$69),Pistetaulukko!$G$68,IF(OR('Vastaukset, kilpailijat (taito)'!Z111=Pistetaulukko!$F$69,'Vastaukset, kilpailijat (taito)'!Z111=Pistetaulukko!$L$69),Pistetaulukko!$F$68,IF(OR('Vastaukset, kilpailijat (taito)'!Z111=Pistetaulukko!$E$69,'Vastaukset, kilpailijat (taito)'!Z111=Pistetaulukko!$M$69),Pistetaulukko!$E$68,IF(OR('Vastaukset, kilpailijat (taito)'!Z111=Pistetaulukko!$D$69,'Vastaukset, kilpailijat (taito)'!Z111=Pistetaulukko!$N$69),Pistetaulukko!$D$68,0))))))</f>
        <v>0</v>
      </c>
      <c r="AA111" s="4">
        <f t="shared" si="9"/>
        <v>0</v>
      </c>
      <c r="AB111" s="34">
        <f>'Vastaukset, kilpailijat (taito)'!AD111</f>
        <v>0</v>
      </c>
      <c r="AC111" s="125">
        <f>'Vastaukset, kilpailijat (taito)'!AC111</f>
        <v>0</v>
      </c>
      <c r="AD111" s="35">
        <f t="shared" si="6"/>
        <v>-5.2083333333333336E-2</v>
      </c>
      <c r="AE111" s="116">
        <f t="shared" si="7"/>
        <v>0</v>
      </c>
      <c r="AF111" s="38">
        <f t="shared" si="8"/>
        <v>0</v>
      </c>
      <c r="AG111" s="12"/>
    </row>
    <row r="112" spans="1:33" x14ac:dyDescent="0.3">
      <c r="A112" s="7">
        <f>'Vastaukset, kilpailijat (taito)'!A112</f>
        <v>0</v>
      </c>
      <c r="B112" s="56">
        <f>'Vastaukset, kilpailijat (taito)'!B112</f>
        <v>0</v>
      </c>
      <c r="C112" s="6">
        <f>'Vastaukset, kilpailijat (taito)'!C112</f>
        <v>0</v>
      </c>
      <c r="D112" s="6">
        <f>'Vastaukset, kilpailijat (taito)'!D112</f>
        <v>0</v>
      </c>
      <c r="E112" s="82">
        <f>IF('Vastaukset, kilpailijat (taito)'!E112=Pistetaulukko!$I$3,Pistetaulukko!$I$2,0)</f>
        <v>0</v>
      </c>
      <c r="F112" s="82">
        <f>IF('Vastaukset, kilpailijat (taito)'!F112=Pistetaulukko!$I$6,Pistetaulukko!$I$5,IF(OR('Vastaukset, kilpailijat (taito)'!F112=Pistetaulukko!$H$6,'Vastaukset, kilpailijat (taito)'!F112=Pistetaulukko!$J$6),Pistetaulukko!$H$5,IF(OR('Vastaukset, kilpailijat (taito)'!F112=Pistetaulukko!$G$6,'Vastaukset, kilpailijat (taito)'!F112=Pistetaulukko!$K$6),Pistetaulukko!$G$5,IF(OR('Vastaukset, kilpailijat (taito)'!F112=Pistetaulukko!$F$6,'Vastaukset, kilpailijat (taito)'!F112=Pistetaulukko!$L$6),Pistetaulukko!$F$5,0))))</f>
        <v>0</v>
      </c>
      <c r="G112" s="82">
        <f>IF('Vastaukset, kilpailijat (taito)'!G112=Pistetaulukko!$I$9,Pistetaulukko!$I$8,IF(OR('Vastaukset, kilpailijat (taito)'!G112=Pistetaulukko!$H$9,'Vastaukset, kilpailijat (taito)'!G112=Pistetaulukko!$J$9),Pistetaulukko!$H$8,IF(OR('Vastaukset, kilpailijat (taito)'!G112=Pistetaulukko!$G$9,'Vastaukset, kilpailijat (taito)'!G112=Pistetaulukko!$K$9),Pistetaulukko!$G$8,IF(OR('Vastaukset, kilpailijat (taito)'!G112=Pistetaulukko!$F$9,'Vastaukset, kilpailijat (taito)'!G112=Pistetaulukko!$L$9),Pistetaulukko!$F$8,0))))</f>
        <v>0</v>
      </c>
      <c r="H112" s="82">
        <f>IF('Vastaukset, kilpailijat (taito)'!H112=Pistetaulukko!$I$12,Pistetaulukko!$I$11,IF(OR('Vastaukset, kilpailijat (taito)'!H112=Pistetaulukko!$H$12,'Vastaukset, kilpailijat (taito)'!H112=Pistetaulukko!$J$12),Pistetaulukko!$H$11,IF(OR('Vastaukset, kilpailijat (taito)'!H112=Pistetaulukko!$G$12,'Vastaukset, kilpailijat (taito)'!H112=Pistetaulukko!$K$12),Pistetaulukko!$G$11,IF(OR('Vastaukset, kilpailijat (taito)'!H112=Pistetaulukko!$F$12,'Vastaukset, kilpailijat (taito)'!H112=Pistetaulukko!$L$12),Pistetaulukko!$F$11,0))))</f>
        <v>0</v>
      </c>
      <c r="I112" s="82">
        <f>IF('Vastaukset, kilpailijat (taito)'!I112=Pistetaulukko!$I$18,Pistetaulukko!$I$17,0)</f>
        <v>0</v>
      </c>
      <c r="J112" s="82">
        <f>IF('Vastaukset, kilpailijat (taito)'!J112=Pistetaulukko!$I$21,Pistetaulukko!$I$20,IF(OR('Vastaukset, kilpailijat (taito)'!J112=Pistetaulukko!$H$21,'Vastaukset, kilpailijat (taito)'!J112=Pistetaulukko!$J$21),Pistetaulukko!$H$20,IF(OR('Vastaukset, kilpailijat (taito)'!J112=Pistetaulukko!$G$21,'Vastaukset, kilpailijat (taito)'!J112=Pistetaulukko!$K$21),Pistetaulukko!$G$20,IF(OR('Vastaukset, kilpailijat (taito)'!J112=Pistetaulukko!$F$21,'Vastaukset, kilpailijat (taito)'!J112=Pistetaulukko!$L$21),Pistetaulukko!$F$20,0))))</f>
        <v>0</v>
      </c>
      <c r="K112" s="82">
        <f>IF('Vastaukset, kilpailijat (taito)'!K112=Pistetaulukko!$I$24,Pistetaulukko!$I$23,0)</f>
        <v>0</v>
      </c>
      <c r="L112" s="82">
        <f>IF('Vastaukset, kilpailijat (taito)'!L112=Pistetaulukko!$I$27,Pistetaulukko!$I$26,IF(OR('Vastaukset, kilpailijat (taito)'!L112=Pistetaulukko!$H$27,'Vastaukset, kilpailijat (taito)'!L112=Pistetaulukko!$J$27),Pistetaulukko!$H$26,IF(OR('Vastaukset, kilpailijat (taito)'!L112=Pistetaulukko!$G$27,'Vastaukset, kilpailijat (taito)'!L112=Pistetaulukko!$K$27),Pistetaulukko!$G$26,IF(OR('Vastaukset, kilpailijat (taito)'!L112=Pistetaulukko!$F$27,'Vastaukset, kilpailijat (taito)'!L112=Pistetaulukko!$L$27),Pistetaulukko!$F$26,0))))</f>
        <v>0</v>
      </c>
      <c r="M112" s="82">
        <f>IF('Vastaukset, kilpailijat (taito)'!M112=Pistetaulukko!$I$30,Pistetaulukko!$I$29,0)</f>
        <v>0</v>
      </c>
      <c r="N112" s="82">
        <f>IF('Vastaukset, kilpailijat (taito)'!N112=Pistetaulukko!$I$33,Pistetaulukko!$I$32,IF(OR('Vastaukset, kilpailijat (taito)'!N112=Pistetaulukko!$H$33,'Vastaukset, kilpailijat (taito)'!N112=Pistetaulukko!$J$33),Pistetaulukko!$H$32,IF(OR('Vastaukset, kilpailijat (taito)'!N112=Pistetaulukko!$G$33,'Vastaukset, kilpailijat (taito)'!N112=Pistetaulukko!$K$33),Pistetaulukko!$G$32,IF(OR('Vastaukset, kilpailijat (taito)'!N112=Pistetaulukko!$F$33,'Vastaukset, kilpailijat (taito)'!N112=Pistetaulukko!$L$33),Pistetaulukko!$F$32,IF(OR('Vastaukset, kilpailijat (taito)'!N112=Pistetaulukko!$E$33,'Vastaukset, kilpailijat (taito)'!N112=Pistetaulukko!$M$33),Pistetaulukko!$E$32,IF(OR('Vastaukset, kilpailijat (taito)'!N112=Pistetaulukko!$D$33,'Vastaukset, kilpailijat (taito)'!N112=Pistetaulukko!$N$33),Pistetaulukko!$D$32,0))))))</f>
        <v>0</v>
      </c>
      <c r="O112" s="82">
        <f>IF('Vastaukset, kilpailijat (taito)'!O112=Pistetaulukko!$I$36,Pistetaulukko!$I$35,IF(OR('Vastaukset, kilpailijat (taito)'!O112=Pistetaulukko!$H$36,'Vastaukset, kilpailijat (taito)'!O112=Pistetaulukko!$J$36),Pistetaulukko!$H$35,IF(OR('Vastaukset, kilpailijat (taito)'!O112=Pistetaulukko!$G$36,'Vastaukset, kilpailijat (taito)'!O112=Pistetaulukko!$K$36),Pistetaulukko!$G$35,IF(OR('Vastaukset, kilpailijat (taito)'!O112=Pistetaulukko!$F$36,'Vastaukset, kilpailijat (taito)'!O112=Pistetaulukko!$L$36),Pistetaulukko!$F$35,IF(OR('Vastaukset, kilpailijat (taito)'!O112=Pistetaulukko!$E$36,'Vastaukset, kilpailijat (taito)'!O112=Pistetaulukko!$M$36),Pistetaulukko!$E$35,IF(OR('Vastaukset, kilpailijat (taito)'!O112=Pistetaulukko!$D$36,'Vastaukset, kilpailijat (taito)'!O112=Pistetaulukko!$N$36),Pistetaulukko!$D$35,IF(OR('Vastaukset, kilpailijat (taito)'!O112=Pistetaulukko!$C$36,'Vastaukset, kilpailijat (taito)'!O112=Pistetaulukko!$O$36),Pistetaulukko!$C$35,IF(OR('Vastaukset, kilpailijat (taito)'!O112=Pistetaulukko!$B$36,'Vastaukset, kilpailijat (taito)'!O112=Pistetaulukko!$P$36),Pistetaulukko!$B$35,0))))))))</f>
        <v>0</v>
      </c>
      <c r="P112" s="82">
        <f>IF('Vastaukset, kilpailijat (taito)'!P112=Pistetaulukko!$I$39,Pistetaulukko!$I$38,IF(OR('Vastaukset, kilpailijat (taito)'!P112=Pistetaulukko!$H$39,'Vastaukset, kilpailijat (taito)'!P112=Pistetaulukko!$J$39),Pistetaulukko!$H$38,IF(OR('Vastaukset, kilpailijat (taito)'!P112=Pistetaulukko!$G$39,'Vastaukset, kilpailijat (taito)'!P112=Pistetaulukko!$K$39),Pistetaulukko!$G$38,IF(OR('Vastaukset, kilpailijat (taito)'!P112=Pistetaulukko!$F$39,'Vastaukset, kilpailijat (taito)'!P112=Pistetaulukko!$L$39),Pistetaulukko!$F$38,0))))</f>
        <v>0</v>
      </c>
      <c r="Q112" s="82">
        <f>IF('Vastaukset, kilpailijat (taito)'!Q112=Pistetaulukko!$I$42,Pistetaulukko!$I$41,IF(OR('Vastaukset, kilpailijat (taito)'!Q112=Pistetaulukko!$H$42,'Vastaukset, kilpailijat (taito)'!Q112=Pistetaulukko!$J$42),Pistetaulukko!$H$41,IF(OR('Vastaukset, kilpailijat (taito)'!Q112=Pistetaulukko!$G$42,'Vastaukset, kilpailijat (taito)'!Q112=Pistetaulukko!$K$42),Pistetaulukko!$G$41,IF(OR('Vastaukset, kilpailijat (taito)'!Q112=Pistetaulukko!$F$42,'Vastaukset, kilpailijat (taito)'!Q112=Pistetaulukko!$L$42),Pistetaulukko!$F$41,0))))</f>
        <v>0</v>
      </c>
      <c r="R112" s="82">
        <f>IF('Vastaukset, kilpailijat (taito)'!R112=Pistetaulukko!$I$45,Pistetaulukko!$I$44,IF(OR('Vastaukset, kilpailijat (taito)'!R112=Pistetaulukko!$H$45,'Vastaukset, kilpailijat (taito)'!R112=Pistetaulukko!$J$45),Pistetaulukko!$H$44,IF(OR('Vastaukset, kilpailijat (taito)'!R112=Pistetaulukko!$G$45,'Vastaukset, kilpailijat (taito)'!R112=Pistetaulukko!$K$45),Pistetaulukko!$G$44,IF(OR('Vastaukset, kilpailijat (taito)'!R112=Pistetaulukko!$F$45,'Vastaukset, kilpailijat (taito)'!R112=Pistetaulukko!$L$45),Pistetaulukko!$F$44,0))))</f>
        <v>0</v>
      </c>
      <c r="S112" s="82">
        <f>IF('Vastaukset, kilpailijat (taito)'!S112=Pistetaulukko!$I$48,Pistetaulukko!$I$47,IF(OR('Vastaukset, kilpailijat (taito)'!S112=Pistetaulukko!$H$48,'Vastaukset, kilpailijat (taito)'!S112=Pistetaulukko!$J$48),Pistetaulukko!$H$47,IF(OR('Vastaukset, kilpailijat (taito)'!S112=Pistetaulukko!$G$48,'Vastaukset, kilpailijat (taito)'!S112=Pistetaulukko!$K$48),Pistetaulukko!$G$47,IF(OR('Vastaukset, kilpailijat (taito)'!S112=Pistetaulukko!$F$48,'Vastaukset, kilpailijat (taito)'!S112=Pistetaulukko!$L$48),Pistetaulukko!$F$47,0))))</f>
        <v>0</v>
      </c>
      <c r="T112" s="82">
        <f>IF('Vastaukset, kilpailijat (taito)'!T112=Pistetaulukko!$I$51,Pistetaulukko!$I$50,IF(OR('Vastaukset, kilpailijat (taito)'!T112=Pistetaulukko!$H$51,'Vastaukset, kilpailijat (taito)'!T112=Pistetaulukko!$J$51),Pistetaulukko!$H$50,IF(OR('Vastaukset, kilpailijat (taito)'!T112=Pistetaulukko!$G$51,'Vastaukset, kilpailijat (taito)'!T112=Pistetaulukko!$K$51),Pistetaulukko!$G$50,IF(OR('Vastaukset, kilpailijat (taito)'!T112=Pistetaulukko!$F$51,'Vastaukset, kilpailijat (taito)'!T112=Pistetaulukko!$L$51),Pistetaulukko!$F$50,0))))</f>
        <v>0</v>
      </c>
      <c r="U112" s="82">
        <f>IF('Vastaukset, kilpailijat (taito)'!U112=Pistetaulukko!$I$54,Pistetaulukko!$I$53,IF(OR('Vastaukset, kilpailijat (taito)'!U112=Pistetaulukko!$H$54,'Vastaukset, kilpailijat (taito)'!U112=Pistetaulukko!$J$54),Pistetaulukko!$H$53,IF(OR('Vastaukset, kilpailijat (taito)'!U112=Pistetaulukko!$G$54,'Vastaukset, kilpailijat (taito)'!U112=Pistetaulukko!$K$54),Pistetaulukko!$G$53,IF(OR('Vastaukset, kilpailijat (taito)'!U112=Pistetaulukko!$F$54,'Vastaukset, kilpailijat (taito)'!U112=Pistetaulukko!$L$54),Pistetaulukko!$F$53,0))))</f>
        <v>0</v>
      </c>
      <c r="V112" s="82">
        <f>IF('Vastaukset, kilpailijat (taito)'!V112=Pistetaulukko!$I$57,Pistetaulukko!$I$56,IF(OR('Vastaukset, kilpailijat (taito)'!V112=Pistetaulukko!$H$57,'Vastaukset, kilpailijat (taito)'!V112=Pistetaulukko!$J$57),Pistetaulukko!$H$56,IF(OR('Vastaukset, kilpailijat (taito)'!V112=Pistetaulukko!$G$57,'Vastaukset, kilpailijat (taito)'!V112=Pistetaulukko!$K$57),Pistetaulukko!$G$56,IF(OR('Vastaukset, kilpailijat (taito)'!V112=Pistetaulukko!$F$57,'Vastaukset, kilpailijat (taito)'!V112=Pistetaulukko!$L$57),Pistetaulukko!$F$56,0))))</f>
        <v>0</v>
      </c>
      <c r="W112" s="82">
        <f>IF('Vastaukset, kilpailijat (taito)'!W112=Pistetaulukko!$I$60,Pistetaulukko!$I$59,IF(OR('Vastaukset, kilpailijat (taito)'!W112=Pistetaulukko!$H$60,'Vastaukset, kilpailijat (taito)'!W112=Pistetaulukko!$J$60),Pistetaulukko!$H$59,IF(OR('Vastaukset, kilpailijat (taito)'!W112=Pistetaulukko!$G$60,'Vastaukset, kilpailijat (taito)'!W112=Pistetaulukko!$K$60),Pistetaulukko!$G$59,IF(OR('Vastaukset, kilpailijat (taito)'!W112=Pistetaulukko!$F$60,'Vastaukset, kilpailijat (taito)'!W112=Pistetaulukko!$L$60),Pistetaulukko!$F$59,0))))</f>
        <v>0</v>
      </c>
      <c r="X112" s="82">
        <f>IF('Vastaukset, kilpailijat (taito)'!X112=Pistetaulukko!$I$63,Pistetaulukko!$I$62,IF(OR('Vastaukset, kilpailijat (taito)'!X112=Pistetaulukko!$H$63,'Vastaukset, kilpailijat (taito)'!X112=Pistetaulukko!$J$63),Pistetaulukko!$H$62,IF(OR('Vastaukset, kilpailijat (taito)'!X112=Pistetaulukko!$G$63,'Vastaukset, kilpailijat (taito)'!X112=Pistetaulukko!$K$63),Pistetaulukko!$G$62,IF(OR('Vastaukset, kilpailijat (taito)'!X112=Pistetaulukko!$F$63,'Vastaukset, kilpailijat (taito)'!X112=Pistetaulukko!$L$63),Pistetaulukko!$F$62,0))))</f>
        <v>0</v>
      </c>
      <c r="Y112" s="82">
        <f>IF('Vastaukset, kilpailijat (taito)'!Y112=Pistetaulukko!$I$66,Pistetaulukko!$I$65,IF(OR('Vastaukset, kilpailijat (taito)'!Y112=Pistetaulukko!$H$66,'Vastaukset, kilpailijat (taito)'!Y112=Pistetaulukko!$J$66),Pistetaulukko!$H$65,IF(OR('Vastaukset, kilpailijat (taito)'!Y112=Pistetaulukko!$G$66,'Vastaukset, kilpailijat (taito)'!Y112=Pistetaulukko!$K$66),Pistetaulukko!$G$65,IF(OR('Vastaukset, kilpailijat (taito)'!Y112=Pistetaulukko!$F$66,'Vastaukset, kilpailijat (taito)'!Y112=Pistetaulukko!$L$66),Pistetaulukko!$F$65,IF(OR('Vastaukset, kilpailijat (taito)'!Y112=Pistetaulukko!$E$66,'Vastaukset, kilpailijat (taito)'!Y112=Pistetaulukko!$M$66),Pistetaulukko!$E$65,IF(OR('Vastaukset, kilpailijat (taito)'!Y112=Pistetaulukko!$D$66,'Vastaukset, kilpailijat (taito)'!Y112=Pistetaulukko!$N$66),Pistetaulukko!$D$65,0))))))</f>
        <v>0</v>
      </c>
      <c r="Z112" s="82">
        <f>IF('Vastaukset, kilpailijat (taito)'!Z112=Pistetaulukko!$I$69,Pistetaulukko!$I$68,IF(OR('Vastaukset, kilpailijat (taito)'!Z112=Pistetaulukko!$H$69,'Vastaukset, kilpailijat (taito)'!Z112=Pistetaulukko!$J$69),Pistetaulukko!$H$68,IF(OR('Vastaukset, kilpailijat (taito)'!Z112=Pistetaulukko!$G$69,'Vastaukset, kilpailijat (taito)'!Z112=Pistetaulukko!$K$69),Pistetaulukko!$G$68,IF(OR('Vastaukset, kilpailijat (taito)'!Z112=Pistetaulukko!$F$69,'Vastaukset, kilpailijat (taito)'!Z112=Pistetaulukko!$L$69),Pistetaulukko!$F$68,IF(OR('Vastaukset, kilpailijat (taito)'!Z112=Pistetaulukko!$E$69,'Vastaukset, kilpailijat (taito)'!Z112=Pistetaulukko!$M$69),Pistetaulukko!$E$68,IF(OR('Vastaukset, kilpailijat (taito)'!Z112=Pistetaulukko!$D$69,'Vastaukset, kilpailijat (taito)'!Z112=Pistetaulukko!$N$69),Pistetaulukko!$D$68,0))))))</f>
        <v>0</v>
      </c>
      <c r="AA112" s="4">
        <f t="shared" si="9"/>
        <v>0</v>
      </c>
      <c r="AB112" s="34">
        <f>'Vastaukset, kilpailijat (taito)'!AD112</f>
        <v>0</v>
      </c>
      <c r="AC112" s="125">
        <f>'Vastaukset, kilpailijat (taito)'!AC112</f>
        <v>0</v>
      </c>
      <c r="AD112" s="35">
        <f t="shared" si="6"/>
        <v>-5.2083333333333336E-2</v>
      </c>
      <c r="AE112" s="116">
        <f t="shared" si="7"/>
        <v>0</v>
      </c>
      <c r="AF112" s="38">
        <f t="shared" si="8"/>
        <v>0</v>
      </c>
      <c r="AG112" s="12"/>
    </row>
    <row r="113" spans="1:33" x14ac:dyDescent="0.3">
      <c r="A113" s="7">
        <f>'Vastaukset, kilpailijat (taito)'!A113</f>
        <v>0</v>
      </c>
      <c r="B113" s="56">
        <f>'Vastaukset, kilpailijat (taito)'!B113</f>
        <v>0</v>
      </c>
      <c r="C113" s="6">
        <f>'Vastaukset, kilpailijat (taito)'!C113</f>
        <v>0</v>
      </c>
      <c r="D113" s="6">
        <f>'Vastaukset, kilpailijat (taito)'!D113</f>
        <v>0</v>
      </c>
      <c r="E113" s="82">
        <f>IF('Vastaukset, kilpailijat (taito)'!E113=Pistetaulukko!$I$3,Pistetaulukko!$I$2,0)</f>
        <v>0</v>
      </c>
      <c r="F113" s="82">
        <f>IF('Vastaukset, kilpailijat (taito)'!F113=Pistetaulukko!$I$6,Pistetaulukko!$I$5,IF(OR('Vastaukset, kilpailijat (taito)'!F113=Pistetaulukko!$H$6,'Vastaukset, kilpailijat (taito)'!F113=Pistetaulukko!$J$6),Pistetaulukko!$H$5,IF(OR('Vastaukset, kilpailijat (taito)'!F113=Pistetaulukko!$G$6,'Vastaukset, kilpailijat (taito)'!F113=Pistetaulukko!$K$6),Pistetaulukko!$G$5,IF(OR('Vastaukset, kilpailijat (taito)'!F113=Pistetaulukko!$F$6,'Vastaukset, kilpailijat (taito)'!F113=Pistetaulukko!$L$6),Pistetaulukko!$F$5,0))))</f>
        <v>0</v>
      </c>
      <c r="G113" s="82">
        <f>IF('Vastaukset, kilpailijat (taito)'!G113=Pistetaulukko!$I$9,Pistetaulukko!$I$8,IF(OR('Vastaukset, kilpailijat (taito)'!G113=Pistetaulukko!$H$9,'Vastaukset, kilpailijat (taito)'!G113=Pistetaulukko!$J$9),Pistetaulukko!$H$8,IF(OR('Vastaukset, kilpailijat (taito)'!G113=Pistetaulukko!$G$9,'Vastaukset, kilpailijat (taito)'!G113=Pistetaulukko!$K$9),Pistetaulukko!$G$8,IF(OR('Vastaukset, kilpailijat (taito)'!G113=Pistetaulukko!$F$9,'Vastaukset, kilpailijat (taito)'!G113=Pistetaulukko!$L$9),Pistetaulukko!$F$8,0))))</f>
        <v>0</v>
      </c>
      <c r="H113" s="82">
        <f>IF('Vastaukset, kilpailijat (taito)'!H113=Pistetaulukko!$I$12,Pistetaulukko!$I$11,IF(OR('Vastaukset, kilpailijat (taito)'!H113=Pistetaulukko!$H$12,'Vastaukset, kilpailijat (taito)'!H113=Pistetaulukko!$J$12),Pistetaulukko!$H$11,IF(OR('Vastaukset, kilpailijat (taito)'!H113=Pistetaulukko!$G$12,'Vastaukset, kilpailijat (taito)'!H113=Pistetaulukko!$K$12),Pistetaulukko!$G$11,IF(OR('Vastaukset, kilpailijat (taito)'!H113=Pistetaulukko!$F$12,'Vastaukset, kilpailijat (taito)'!H113=Pistetaulukko!$L$12),Pistetaulukko!$F$11,0))))</f>
        <v>0</v>
      </c>
      <c r="I113" s="82">
        <f>IF('Vastaukset, kilpailijat (taito)'!I113=Pistetaulukko!$I$18,Pistetaulukko!$I$17,0)</f>
        <v>0</v>
      </c>
      <c r="J113" s="82">
        <f>IF('Vastaukset, kilpailijat (taito)'!J113=Pistetaulukko!$I$21,Pistetaulukko!$I$20,IF(OR('Vastaukset, kilpailijat (taito)'!J113=Pistetaulukko!$H$21,'Vastaukset, kilpailijat (taito)'!J113=Pistetaulukko!$J$21),Pistetaulukko!$H$20,IF(OR('Vastaukset, kilpailijat (taito)'!J113=Pistetaulukko!$G$21,'Vastaukset, kilpailijat (taito)'!J113=Pistetaulukko!$K$21),Pistetaulukko!$G$20,IF(OR('Vastaukset, kilpailijat (taito)'!J113=Pistetaulukko!$F$21,'Vastaukset, kilpailijat (taito)'!J113=Pistetaulukko!$L$21),Pistetaulukko!$F$20,0))))</f>
        <v>0</v>
      </c>
      <c r="K113" s="82">
        <f>IF('Vastaukset, kilpailijat (taito)'!K113=Pistetaulukko!$I$24,Pistetaulukko!$I$23,0)</f>
        <v>0</v>
      </c>
      <c r="L113" s="82">
        <f>IF('Vastaukset, kilpailijat (taito)'!L113=Pistetaulukko!$I$27,Pistetaulukko!$I$26,IF(OR('Vastaukset, kilpailijat (taito)'!L113=Pistetaulukko!$H$27,'Vastaukset, kilpailijat (taito)'!L113=Pistetaulukko!$J$27),Pistetaulukko!$H$26,IF(OR('Vastaukset, kilpailijat (taito)'!L113=Pistetaulukko!$G$27,'Vastaukset, kilpailijat (taito)'!L113=Pistetaulukko!$K$27),Pistetaulukko!$G$26,IF(OR('Vastaukset, kilpailijat (taito)'!L113=Pistetaulukko!$F$27,'Vastaukset, kilpailijat (taito)'!L113=Pistetaulukko!$L$27),Pistetaulukko!$F$26,0))))</f>
        <v>0</v>
      </c>
      <c r="M113" s="82">
        <f>IF('Vastaukset, kilpailijat (taito)'!M113=Pistetaulukko!$I$30,Pistetaulukko!$I$29,0)</f>
        <v>0</v>
      </c>
      <c r="N113" s="82">
        <f>IF('Vastaukset, kilpailijat (taito)'!N113=Pistetaulukko!$I$33,Pistetaulukko!$I$32,IF(OR('Vastaukset, kilpailijat (taito)'!N113=Pistetaulukko!$H$33,'Vastaukset, kilpailijat (taito)'!N113=Pistetaulukko!$J$33),Pistetaulukko!$H$32,IF(OR('Vastaukset, kilpailijat (taito)'!N113=Pistetaulukko!$G$33,'Vastaukset, kilpailijat (taito)'!N113=Pistetaulukko!$K$33),Pistetaulukko!$G$32,IF(OR('Vastaukset, kilpailijat (taito)'!N113=Pistetaulukko!$F$33,'Vastaukset, kilpailijat (taito)'!N113=Pistetaulukko!$L$33),Pistetaulukko!$F$32,IF(OR('Vastaukset, kilpailijat (taito)'!N113=Pistetaulukko!$E$33,'Vastaukset, kilpailijat (taito)'!N113=Pistetaulukko!$M$33),Pistetaulukko!$E$32,IF(OR('Vastaukset, kilpailijat (taito)'!N113=Pistetaulukko!$D$33,'Vastaukset, kilpailijat (taito)'!N113=Pistetaulukko!$N$33),Pistetaulukko!$D$32,0))))))</f>
        <v>0</v>
      </c>
      <c r="O113" s="82">
        <f>IF('Vastaukset, kilpailijat (taito)'!O113=Pistetaulukko!$I$36,Pistetaulukko!$I$35,IF(OR('Vastaukset, kilpailijat (taito)'!O113=Pistetaulukko!$H$36,'Vastaukset, kilpailijat (taito)'!O113=Pistetaulukko!$J$36),Pistetaulukko!$H$35,IF(OR('Vastaukset, kilpailijat (taito)'!O113=Pistetaulukko!$G$36,'Vastaukset, kilpailijat (taito)'!O113=Pistetaulukko!$K$36),Pistetaulukko!$G$35,IF(OR('Vastaukset, kilpailijat (taito)'!O113=Pistetaulukko!$F$36,'Vastaukset, kilpailijat (taito)'!O113=Pistetaulukko!$L$36),Pistetaulukko!$F$35,IF(OR('Vastaukset, kilpailijat (taito)'!O113=Pistetaulukko!$E$36,'Vastaukset, kilpailijat (taito)'!O113=Pistetaulukko!$M$36),Pistetaulukko!$E$35,IF(OR('Vastaukset, kilpailijat (taito)'!O113=Pistetaulukko!$D$36,'Vastaukset, kilpailijat (taito)'!O113=Pistetaulukko!$N$36),Pistetaulukko!$D$35,IF(OR('Vastaukset, kilpailijat (taito)'!O113=Pistetaulukko!$C$36,'Vastaukset, kilpailijat (taito)'!O113=Pistetaulukko!$O$36),Pistetaulukko!$C$35,IF(OR('Vastaukset, kilpailijat (taito)'!O113=Pistetaulukko!$B$36,'Vastaukset, kilpailijat (taito)'!O113=Pistetaulukko!$P$36),Pistetaulukko!$B$35,0))))))))</f>
        <v>0</v>
      </c>
      <c r="P113" s="82">
        <f>IF('Vastaukset, kilpailijat (taito)'!P113=Pistetaulukko!$I$39,Pistetaulukko!$I$38,IF(OR('Vastaukset, kilpailijat (taito)'!P113=Pistetaulukko!$H$39,'Vastaukset, kilpailijat (taito)'!P113=Pistetaulukko!$J$39),Pistetaulukko!$H$38,IF(OR('Vastaukset, kilpailijat (taito)'!P113=Pistetaulukko!$G$39,'Vastaukset, kilpailijat (taito)'!P113=Pistetaulukko!$K$39),Pistetaulukko!$G$38,IF(OR('Vastaukset, kilpailijat (taito)'!P113=Pistetaulukko!$F$39,'Vastaukset, kilpailijat (taito)'!P113=Pistetaulukko!$L$39),Pistetaulukko!$F$38,0))))</f>
        <v>0</v>
      </c>
      <c r="Q113" s="82">
        <f>IF('Vastaukset, kilpailijat (taito)'!Q113=Pistetaulukko!$I$42,Pistetaulukko!$I$41,IF(OR('Vastaukset, kilpailijat (taito)'!Q113=Pistetaulukko!$H$42,'Vastaukset, kilpailijat (taito)'!Q113=Pistetaulukko!$J$42),Pistetaulukko!$H$41,IF(OR('Vastaukset, kilpailijat (taito)'!Q113=Pistetaulukko!$G$42,'Vastaukset, kilpailijat (taito)'!Q113=Pistetaulukko!$K$42),Pistetaulukko!$G$41,IF(OR('Vastaukset, kilpailijat (taito)'!Q113=Pistetaulukko!$F$42,'Vastaukset, kilpailijat (taito)'!Q113=Pistetaulukko!$L$42),Pistetaulukko!$F$41,0))))</f>
        <v>0</v>
      </c>
      <c r="R113" s="82">
        <f>IF('Vastaukset, kilpailijat (taito)'!R113=Pistetaulukko!$I$45,Pistetaulukko!$I$44,IF(OR('Vastaukset, kilpailijat (taito)'!R113=Pistetaulukko!$H$45,'Vastaukset, kilpailijat (taito)'!R113=Pistetaulukko!$J$45),Pistetaulukko!$H$44,IF(OR('Vastaukset, kilpailijat (taito)'!R113=Pistetaulukko!$G$45,'Vastaukset, kilpailijat (taito)'!R113=Pistetaulukko!$K$45),Pistetaulukko!$G$44,IF(OR('Vastaukset, kilpailijat (taito)'!R113=Pistetaulukko!$F$45,'Vastaukset, kilpailijat (taito)'!R113=Pistetaulukko!$L$45),Pistetaulukko!$F$44,0))))</f>
        <v>0</v>
      </c>
      <c r="S113" s="82">
        <f>IF('Vastaukset, kilpailijat (taito)'!S113=Pistetaulukko!$I$48,Pistetaulukko!$I$47,IF(OR('Vastaukset, kilpailijat (taito)'!S113=Pistetaulukko!$H$48,'Vastaukset, kilpailijat (taito)'!S113=Pistetaulukko!$J$48),Pistetaulukko!$H$47,IF(OR('Vastaukset, kilpailijat (taito)'!S113=Pistetaulukko!$G$48,'Vastaukset, kilpailijat (taito)'!S113=Pistetaulukko!$K$48),Pistetaulukko!$G$47,IF(OR('Vastaukset, kilpailijat (taito)'!S113=Pistetaulukko!$F$48,'Vastaukset, kilpailijat (taito)'!S113=Pistetaulukko!$L$48),Pistetaulukko!$F$47,0))))</f>
        <v>0</v>
      </c>
      <c r="T113" s="82">
        <f>IF('Vastaukset, kilpailijat (taito)'!T113=Pistetaulukko!$I$51,Pistetaulukko!$I$50,IF(OR('Vastaukset, kilpailijat (taito)'!T113=Pistetaulukko!$H$51,'Vastaukset, kilpailijat (taito)'!T113=Pistetaulukko!$J$51),Pistetaulukko!$H$50,IF(OR('Vastaukset, kilpailijat (taito)'!T113=Pistetaulukko!$G$51,'Vastaukset, kilpailijat (taito)'!T113=Pistetaulukko!$K$51),Pistetaulukko!$G$50,IF(OR('Vastaukset, kilpailijat (taito)'!T113=Pistetaulukko!$F$51,'Vastaukset, kilpailijat (taito)'!T113=Pistetaulukko!$L$51),Pistetaulukko!$F$50,0))))</f>
        <v>0</v>
      </c>
      <c r="U113" s="82">
        <f>IF('Vastaukset, kilpailijat (taito)'!U113=Pistetaulukko!$I$54,Pistetaulukko!$I$53,IF(OR('Vastaukset, kilpailijat (taito)'!U113=Pistetaulukko!$H$54,'Vastaukset, kilpailijat (taito)'!U113=Pistetaulukko!$J$54),Pistetaulukko!$H$53,IF(OR('Vastaukset, kilpailijat (taito)'!U113=Pistetaulukko!$G$54,'Vastaukset, kilpailijat (taito)'!U113=Pistetaulukko!$K$54),Pistetaulukko!$G$53,IF(OR('Vastaukset, kilpailijat (taito)'!U113=Pistetaulukko!$F$54,'Vastaukset, kilpailijat (taito)'!U113=Pistetaulukko!$L$54),Pistetaulukko!$F$53,0))))</f>
        <v>0</v>
      </c>
      <c r="V113" s="82">
        <f>IF('Vastaukset, kilpailijat (taito)'!V113=Pistetaulukko!$I$57,Pistetaulukko!$I$56,IF(OR('Vastaukset, kilpailijat (taito)'!V113=Pistetaulukko!$H$57,'Vastaukset, kilpailijat (taito)'!V113=Pistetaulukko!$J$57),Pistetaulukko!$H$56,IF(OR('Vastaukset, kilpailijat (taito)'!V113=Pistetaulukko!$G$57,'Vastaukset, kilpailijat (taito)'!V113=Pistetaulukko!$K$57),Pistetaulukko!$G$56,IF(OR('Vastaukset, kilpailijat (taito)'!V113=Pistetaulukko!$F$57,'Vastaukset, kilpailijat (taito)'!V113=Pistetaulukko!$L$57),Pistetaulukko!$F$56,0))))</f>
        <v>0</v>
      </c>
      <c r="W113" s="82">
        <f>IF('Vastaukset, kilpailijat (taito)'!W113=Pistetaulukko!$I$60,Pistetaulukko!$I$59,IF(OR('Vastaukset, kilpailijat (taito)'!W113=Pistetaulukko!$H$60,'Vastaukset, kilpailijat (taito)'!W113=Pistetaulukko!$J$60),Pistetaulukko!$H$59,IF(OR('Vastaukset, kilpailijat (taito)'!W113=Pistetaulukko!$G$60,'Vastaukset, kilpailijat (taito)'!W113=Pistetaulukko!$K$60),Pistetaulukko!$G$59,IF(OR('Vastaukset, kilpailijat (taito)'!W113=Pistetaulukko!$F$60,'Vastaukset, kilpailijat (taito)'!W113=Pistetaulukko!$L$60),Pistetaulukko!$F$59,0))))</f>
        <v>0</v>
      </c>
      <c r="X113" s="82">
        <f>IF('Vastaukset, kilpailijat (taito)'!X113=Pistetaulukko!$I$63,Pistetaulukko!$I$62,IF(OR('Vastaukset, kilpailijat (taito)'!X113=Pistetaulukko!$H$63,'Vastaukset, kilpailijat (taito)'!X113=Pistetaulukko!$J$63),Pistetaulukko!$H$62,IF(OR('Vastaukset, kilpailijat (taito)'!X113=Pistetaulukko!$G$63,'Vastaukset, kilpailijat (taito)'!X113=Pistetaulukko!$K$63),Pistetaulukko!$G$62,IF(OR('Vastaukset, kilpailijat (taito)'!X113=Pistetaulukko!$F$63,'Vastaukset, kilpailijat (taito)'!X113=Pistetaulukko!$L$63),Pistetaulukko!$F$62,0))))</f>
        <v>0</v>
      </c>
      <c r="Y113" s="82">
        <f>IF('Vastaukset, kilpailijat (taito)'!Y113=Pistetaulukko!$I$66,Pistetaulukko!$I$65,IF(OR('Vastaukset, kilpailijat (taito)'!Y113=Pistetaulukko!$H$66,'Vastaukset, kilpailijat (taito)'!Y113=Pistetaulukko!$J$66),Pistetaulukko!$H$65,IF(OR('Vastaukset, kilpailijat (taito)'!Y113=Pistetaulukko!$G$66,'Vastaukset, kilpailijat (taito)'!Y113=Pistetaulukko!$K$66),Pistetaulukko!$G$65,IF(OR('Vastaukset, kilpailijat (taito)'!Y113=Pistetaulukko!$F$66,'Vastaukset, kilpailijat (taito)'!Y113=Pistetaulukko!$L$66),Pistetaulukko!$F$65,IF(OR('Vastaukset, kilpailijat (taito)'!Y113=Pistetaulukko!$E$66,'Vastaukset, kilpailijat (taito)'!Y113=Pistetaulukko!$M$66),Pistetaulukko!$E$65,IF(OR('Vastaukset, kilpailijat (taito)'!Y113=Pistetaulukko!$D$66,'Vastaukset, kilpailijat (taito)'!Y113=Pistetaulukko!$N$66),Pistetaulukko!$D$65,0))))))</f>
        <v>0</v>
      </c>
      <c r="Z113" s="82">
        <f>IF('Vastaukset, kilpailijat (taito)'!Z113=Pistetaulukko!$I$69,Pistetaulukko!$I$68,IF(OR('Vastaukset, kilpailijat (taito)'!Z113=Pistetaulukko!$H$69,'Vastaukset, kilpailijat (taito)'!Z113=Pistetaulukko!$J$69),Pistetaulukko!$H$68,IF(OR('Vastaukset, kilpailijat (taito)'!Z113=Pistetaulukko!$G$69,'Vastaukset, kilpailijat (taito)'!Z113=Pistetaulukko!$K$69),Pistetaulukko!$G$68,IF(OR('Vastaukset, kilpailijat (taito)'!Z113=Pistetaulukko!$F$69,'Vastaukset, kilpailijat (taito)'!Z113=Pistetaulukko!$L$69),Pistetaulukko!$F$68,IF(OR('Vastaukset, kilpailijat (taito)'!Z113=Pistetaulukko!$E$69,'Vastaukset, kilpailijat (taito)'!Z113=Pistetaulukko!$M$69),Pistetaulukko!$E$68,IF(OR('Vastaukset, kilpailijat (taito)'!Z113=Pistetaulukko!$D$69,'Vastaukset, kilpailijat (taito)'!Z113=Pistetaulukko!$N$69),Pistetaulukko!$D$68,0))))))</f>
        <v>0</v>
      </c>
      <c r="AA113" s="4">
        <f t="shared" si="9"/>
        <v>0</v>
      </c>
      <c r="AB113" s="34">
        <f>'Vastaukset, kilpailijat (taito)'!AD113</f>
        <v>0</v>
      </c>
      <c r="AC113" s="125">
        <f>'Vastaukset, kilpailijat (taito)'!AC113</f>
        <v>0</v>
      </c>
      <c r="AD113" s="35">
        <f t="shared" si="6"/>
        <v>-5.2083333333333336E-2</v>
      </c>
      <c r="AE113" s="116">
        <f t="shared" si="7"/>
        <v>0</v>
      </c>
      <c r="AF113" s="38">
        <f t="shared" si="8"/>
        <v>0</v>
      </c>
      <c r="AG113" s="12"/>
    </row>
    <row r="114" spans="1:33" x14ac:dyDescent="0.3">
      <c r="A114" s="7">
        <f>'Vastaukset, kilpailijat (taito)'!A114</f>
        <v>0</v>
      </c>
      <c r="B114" s="56">
        <f>'Vastaukset, kilpailijat (taito)'!B114</f>
        <v>0</v>
      </c>
      <c r="C114" s="6">
        <f>'Vastaukset, kilpailijat (taito)'!C114</f>
        <v>0</v>
      </c>
      <c r="D114" s="6">
        <f>'Vastaukset, kilpailijat (taito)'!D114</f>
        <v>0</v>
      </c>
      <c r="E114" s="82">
        <f>IF('Vastaukset, kilpailijat (taito)'!E114=Pistetaulukko!$I$3,Pistetaulukko!$I$2,0)</f>
        <v>0</v>
      </c>
      <c r="F114" s="82">
        <f>IF('Vastaukset, kilpailijat (taito)'!F114=Pistetaulukko!$I$6,Pistetaulukko!$I$5,IF(OR('Vastaukset, kilpailijat (taito)'!F114=Pistetaulukko!$H$6,'Vastaukset, kilpailijat (taito)'!F114=Pistetaulukko!$J$6),Pistetaulukko!$H$5,IF(OR('Vastaukset, kilpailijat (taito)'!F114=Pistetaulukko!$G$6,'Vastaukset, kilpailijat (taito)'!F114=Pistetaulukko!$K$6),Pistetaulukko!$G$5,IF(OR('Vastaukset, kilpailijat (taito)'!F114=Pistetaulukko!$F$6,'Vastaukset, kilpailijat (taito)'!F114=Pistetaulukko!$L$6),Pistetaulukko!$F$5,0))))</f>
        <v>0</v>
      </c>
      <c r="G114" s="82">
        <f>IF('Vastaukset, kilpailijat (taito)'!G114=Pistetaulukko!$I$9,Pistetaulukko!$I$8,IF(OR('Vastaukset, kilpailijat (taito)'!G114=Pistetaulukko!$H$9,'Vastaukset, kilpailijat (taito)'!G114=Pistetaulukko!$J$9),Pistetaulukko!$H$8,IF(OR('Vastaukset, kilpailijat (taito)'!G114=Pistetaulukko!$G$9,'Vastaukset, kilpailijat (taito)'!G114=Pistetaulukko!$K$9),Pistetaulukko!$G$8,IF(OR('Vastaukset, kilpailijat (taito)'!G114=Pistetaulukko!$F$9,'Vastaukset, kilpailijat (taito)'!G114=Pistetaulukko!$L$9),Pistetaulukko!$F$8,0))))</f>
        <v>0</v>
      </c>
      <c r="H114" s="82">
        <f>IF('Vastaukset, kilpailijat (taito)'!H114=Pistetaulukko!$I$12,Pistetaulukko!$I$11,IF(OR('Vastaukset, kilpailijat (taito)'!H114=Pistetaulukko!$H$12,'Vastaukset, kilpailijat (taito)'!H114=Pistetaulukko!$J$12),Pistetaulukko!$H$11,IF(OR('Vastaukset, kilpailijat (taito)'!H114=Pistetaulukko!$G$12,'Vastaukset, kilpailijat (taito)'!H114=Pistetaulukko!$K$12),Pistetaulukko!$G$11,IF(OR('Vastaukset, kilpailijat (taito)'!H114=Pistetaulukko!$F$12,'Vastaukset, kilpailijat (taito)'!H114=Pistetaulukko!$L$12),Pistetaulukko!$F$11,0))))</f>
        <v>0</v>
      </c>
      <c r="I114" s="82">
        <f>IF('Vastaukset, kilpailijat (taito)'!I114=Pistetaulukko!$I$18,Pistetaulukko!$I$17,0)</f>
        <v>0</v>
      </c>
      <c r="J114" s="82">
        <f>IF('Vastaukset, kilpailijat (taito)'!J114=Pistetaulukko!$I$21,Pistetaulukko!$I$20,IF(OR('Vastaukset, kilpailijat (taito)'!J114=Pistetaulukko!$H$21,'Vastaukset, kilpailijat (taito)'!J114=Pistetaulukko!$J$21),Pistetaulukko!$H$20,IF(OR('Vastaukset, kilpailijat (taito)'!J114=Pistetaulukko!$G$21,'Vastaukset, kilpailijat (taito)'!J114=Pistetaulukko!$K$21),Pistetaulukko!$G$20,IF(OR('Vastaukset, kilpailijat (taito)'!J114=Pistetaulukko!$F$21,'Vastaukset, kilpailijat (taito)'!J114=Pistetaulukko!$L$21),Pistetaulukko!$F$20,0))))</f>
        <v>0</v>
      </c>
      <c r="K114" s="82">
        <f>IF('Vastaukset, kilpailijat (taito)'!K114=Pistetaulukko!$I$24,Pistetaulukko!$I$23,0)</f>
        <v>0</v>
      </c>
      <c r="L114" s="82">
        <f>IF('Vastaukset, kilpailijat (taito)'!L114=Pistetaulukko!$I$27,Pistetaulukko!$I$26,IF(OR('Vastaukset, kilpailijat (taito)'!L114=Pistetaulukko!$H$27,'Vastaukset, kilpailijat (taito)'!L114=Pistetaulukko!$J$27),Pistetaulukko!$H$26,IF(OR('Vastaukset, kilpailijat (taito)'!L114=Pistetaulukko!$G$27,'Vastaukset, kilpailijat (taito)'!L114=Pistetaulukko!$K$27),Pistetaulukko!$G$26,IF(OR('Vastaukset, kilpailijat (taito)'!L114=Pistetaulukko!$F$27,'Vastaukset, kilpailijat (taito)'!L114=Pistetaulukko!$L$27),Pistetaulukko!$F$26,0))))</f>
        <v>0</v>
      </c>
      <c r="M114" s="82">
        <f>IF('Vastaukset, kilpailijat (taito)'!M114=Pistetaulukko!$I$30,Pistetaulukko!$I$29,0)</f>
        <v>0</v>
      </c>
      <c r="N114" s="82">
        <f>IF('Vastaukset, kilpailijat (taito)'!N114=Pistetaulukko!$I$33,Pistetaulukko!$I$32,IF(OR('Vastaukset, kilpailijat (taito)'!N114=Pistetaulukko!$H$33,'Vastaukset, kilpailijat (taito)'!N114=Pistetaulukko!$J$33),Pistetaulukko!$H$32,IF(OR('Vastaukset, kilpailijat (taito)'!N114=Pistetaulukko!$G$33,'Vastaukset, kilpailijat (taito)'!N114=Pistetaulukko!$K$33),Pistetaulukko!$G$32,IF(OR('Vastaukset, kilpailijat (taito)'!N114=Pistetaulukko!$F$33,'Vastaukset, kilpailijat (taito)'!N114=Pistetaulukko!$L$33),Pistetaulukko!$F$32,IF(OR('Vastaukset, kilpailijat (taito)'!N114=Pistetaulukko!$E$33,'Vastaukset, kilpailijat (taito)'!N114=Pistetaulukko!$M$33),Pistetaulukko!$E$32,IF(OR('Vastaukset, kilpailijat (taito)'!N114=Pistetaulukko!$D$33,'Vastaukset, kilpailijat (taito)'!N114=Pistetaulukko!$N$33),Pistetaulukko!$D$32,0))))))</f>
        <v>0</v>
      </c>
      <c r="O114" s="82">
        <f>IF('Vastaukset, kilpailijat (taito)'!O114=Pistetaulukko!$I$36,Pistetaulukko!$I$35,IF(OR('Vastaukset, kilpailijat (taito)'!O114=Pistetaulukko!$H$36,'Vastaukset, kilpailijat (taito)'!O114=Pistetaulukko!$J$36),Pistetaulukko!$H$35,IF(OR('Vastaukset, kilpailijat (taito)'!O114=Pistetaulukko!$G$36,'Vastaukset, kilpailijat (taito)'!O114=Pistetaulukko!$K$36),Pistetaulukko!$G$35,IF(OR('Vastaukset, kilpailijat (taito)'!O114=Pistetaulukko!$F$36,'Vastaukset, kilpailijat (taito)'!O114=Pistetaulukko!$L$36),Pistetaulukko!$F$35,IF(OR('Vastaukset, kilpailijat (taito)'!O114=Pistetaulukko!$E$36,'Vastaukset, kilpailijat (taito)'!O114=Pistetaulukko!$M$36),Pistetaulukko!$E$35,IF(OR('Vastaukset, kilpailijat (taito)'!O114=Pistetaulukko!$D$36,'Vastaukset, kilpailijat (taito)'!O114=Pistetaulukko!$N$36),Pistetaulukko!$D$35,IF(OR('Vastaukset, kilpailijat (taito)'!O114=Pistetaulukko!$C$36,'Vastaukset, kilpailijat (taito)'!O114=Pistetaulukko!$O$36),Pistetaulukko!$C$35,IF(OR('Vastaukset, kilpailijat (taito)'!O114=Pistetaulukko!$B$36,'Vastaukset, kilpailijat (taito)'!O114=Pistetaulukko!$P$36),Pistetaulukko!$B$35,0))))))))</f>
        <v>0</v>
      </c>
      <c r="P114" s="82">
        <f>IF('Vastaukset, kilpailijat (taito)'!P114=Pistetaulukko!$I$39,Pistetaulukko!$I$38,IF(OR('Vastaukset, kilpailijat (taito)'!P114=Pistetaulukko!$H$39,'Vastaukset, kilpailijat (taito)'!P114=Pistetaulukko!$J$39),Pistetaulukko!$H$38,IF(OR('Vastaukset, kilpailijat (taito)'!P114=Pistetaulukko!$G$39,'Vastaukset, kilpailijat (taito)'!P114=Pistetaulukko!$K$39),Pistetaulukko!$G$38,IF(OR('Vastaukset, kilpailijat (taito)'!P114=Pistetaulukko!$F$39,'Vastaukset, kilpailijat (taito)'!P114=Pistetaulukko!$L$39),Pistetaulukko!$F$38,0))))</f>
        <v>0</v>
      </c>
      <c r="Q114" s="82">
        <f>IF('Vastaukset, kilpailijat (taito)'!Q114=Pistetaulukko!$I$42,Pistetaulukko!$I$41,IF(OR('Vastaukset, kilpailijat (taito)'!Q114=Pistetaulukko!$H$42,'Vastaukset, kilpailijat (taito)'!Q114=Pistetaulukko!$J$42),Pistetaulukko!$H$41,IF(OR('Vastaukset, kilpailijat (taito)'!Q114=Pistetaulukko!$G$42,'Vastaukset, kilpailijat (taito)'!Q114=Pistetaulukko!$K$42),Pistetaulukko!$G$41,IF(OR('Vastaukset, kilpailijat (taito)'!Q114=Pistetaulukko!$F$42,'Vastaukset, kilpailijat (taito)'!Q114=Pistetaulukko!$L$42),Pistetaulukko!$F$41,0))))</f>
        <v>0</v>
      </c>
      <c r="R114" s="82">
        <f>IF('Vastaukset, kilpailijat (taito)'!R114=Pistetaulukko!$I$45,Pistetaulukko!$I$44,IF(OR('Vastaukset, kilpailijat (taito)'!R114=Pistetaulukko!$H$45,'Vastaukset, kilpailijat (taito)'!R114=Pistetaulukko!$J$45),Pistetaulukko!$H$44,IF(OR('Vastaukset, kilpailijat (taito)'!R114=Pistetaulukko!$G$45,'Vastaukset, kilpailijat (taito)'!R114=Pistetaulukko!$K$45),Pistetaulukko!$G$44,IF(OR('Vastaukset, kilpailijat (taito)'!R114=Pistetaulukko!$F$45,'Vastaukset, kilpailijat (taito)'!R114=Pistetaulukko!$L$45),Pistetaulukko!$F$44,0))))</f>
        <v>0</v>
      </c>
      <c r="S114" s="82">
        <f>IF('Vastaukset, kilpailijat (taito)'!S114=Pistetaulukko!$I$48,Pistetaulukko!$I$47,IF(OR('Vastaukset, kilpailijat (taito)'!S114=Pistetaulukko!$H$48,'Vastaukset, kilpailijat (taito)'!S114=Pistetaulukko!$J$48),Pistetaulukko!$H$47,IF(OR('Vastaukset, kilpailijat (taito)'!S114=Pistetaulukko!$G$48,'Vastaukset, kilpailijat (taito)'!S114=Pistetaulukko!$K$48),Pistetaulukko!$G$47,IF(OR('Vastaukset, kilpailijat (taito)'!S114=Pistetaulukko!$F$48,'Vastaukset, kilpailijat (taito)'!S114=Pistetaulukko!$L$48),Pistetaulukko!$F$47,0))))</f>
        <v>0</v>
      </c>
      <c r="T114" s="82">
        <f>IF('Vastaukset, kilpailijat (taito)'!T114=Pistetaulukko!$I$51,Pistetaulukko!$I$50,IF(OR('Vastaukset, kilpailijat (taito)'!T114=Pistetaulukko!$H$51,'Vastaukset, kilpailijat (taito)'!T114=Pistetaulukko!$J$51),Pistetaulukko!$H$50,IF(OR('Vastaukset, kilpailijat (taito)'!T114=Pistetaulukko!$G$51,'Vastaukset, kilpailijat (taito)'!T114=Pistetaulukko!$K$51),Pistetaulukko!$G$50,IF(OR('Vastaukset, kilpailijat (taito)'!T114=Pistetaulukko!$F$51,'Vastaukset, kilpailijat (taito)'!T114=Pistetaulukko!$L$51),Pistetaulukko!$F$50,0))))</f>
        <v>0</v>
      </c>
      <c r="U114" s="82">
        <f>IF('Vastaukset, kilpailijat (taito)'!U114=Pistetaulukko!$I$54,Pistetaulukko!$I$53,IF(OR('Vastaukset, kilpailijat (taito)'!U114=Pistetaulukko!$H$54,'Vastaukset, kilpailijat (taito)'!U114=Pistetaulukko!$J$54),Pistetaulukko!$H$53,IF(OR('Vastaukset, kilpailijat (taito)'!U114=Pistetaulukko!$G$54,'Vastaukset, kilpailijat (taito)'!U114=Pistetaulukko!$K$54),Pistetaulukko!$G$53,IF(OR('Vastaukset, kilpailijat (taito)'!U114=Pistetaulukko!$F$54,'Vastaukset, kilpailijat (taito)'!U114=Pistetaulukko!$L$54),Pistetaulukko!$F$53,0))))</f>
        <v>0</v>
      </c>
      <c r="V114" s="82">
        <f>IF('Vastaukset, kilpailijat (taito)'!V114=Pistetaulukko!$I$57,Pistetaulukko!$I$56,IF(OR('Vastaukset, kilpailijat (taito)'!V114=Pistetaulukko!$H$57,'Vastaukset, kilpailijat (taito)'!V114=Pistetaulukko!$J$57),Pistetaulukko!$H$56,IF(OR('Vastaukset, kilpailijat (taito)'!V114=Pistetaulukko!$G$57,'Vastaukset, kilpailijat (taito)'!V114=Pistetaulukko!$K$57),Pistetaulukko!$G$56,IF(OR('Vastaukset, kilpailijat (taito)'!V114=Pistetaulukko!$F$57,'Vastaukset, kilpailijat (taito)'!V114=Pistetaulukko!$L$57),Pistetaulukko!$F$56,0))))</f>
        <v>0</v>
      </c>
      <c r="W114" s="82">
        <f>IF('Vastaukset, kilpailijat (taito)'!W114=Pistetaulukko!$I$60,Pistetaulukko!$I$59,IF(OR('Vastaukset, kilpailijat (taito)'!W114=Pistetaulukko!$H$60,'Vastaukset, kilpailijat (taito)'!W114=Pistetaulukko!$J$60),Pistetaulukko!$H$59,IF(OR('Vastaukset, kilpailijat (taito)'!W114=Pistetaulukko!$G$60,'Vastaukset, kilpailijat (taito)'!W114=Pistetaulukko!$K$60),Pistetaulukko!$G$59,IF(OR('Vastaukset, kilpailijat (taito)'!W114=Pistetaulukko!$F$60,'Vastaukset, kilpailijat (taito)'!W114=Pistetaulukko!$L$60),Pistetaulukko!$F$59,0))))</f>
        <v>0</v>
      </c>
      <c r="X114" s="82">
        <f>IF('Vastaukset, kilpailijat (taito)'!X114=Pistetaulukko!$I$63,Pistetaulukko!$I$62,IF(OR('Vastaukset, kilpailijat (taito)'!X114=Pistetaulukko!$H$63,'Vastaukset, kilpailijat (taito)'!X114=Pistetaulukko!$J$63),Pistetaulukko!$H$62,IF(OR('Vastaukset, kilpailijat (taito)'!X114=Pistetaulukko!$G$63,'Vastaukset, kilpailijat (taito)'!X114=Pistetaulukko!$K$63),Pistetaulukko!$G$62,IF(OR('Vastaukset, kilpailijat (taito)'!X114=Pistetaulukko!$F$63,'Vastaukset, kilpailijat (taito)'!X114=Pistetaulukko!$L$63),Pistetaulukko!$F$62,0))))</f>
        <v>0</v>
      </c>
      <c r="Y114" s="82">
        <f>IF('Vastaukset, kilpailijat (taito)'!Y114=Pistetaulukko!$I$66,Pistetaulukko!$I$65,IF(OR('Vastaukset, kilpailijat (taito)'!Y114=Pistetaulukko!$H$66,'Vastaukset, kilpailijat (taito)'!Y114=Pistetaulukko!$J$66),Pistetaulukko!$H$65,IF(OR('Vastaukset, kilpailijat (taito)'!Y114=Pistetaulukko!$G$66,'Vastaukset, kilpailijat (taito)'!Y114=Pistetaulukko!$K$66),Pistetaulukko!$G$65,IF(OR('Vastaukset, kilpailijat (taito)'!Y114=Pistetaulukko!$F$66,'Vastaukset, kilpailijat (taito)'!Y114=Pistetaulukko!$L$66),Pistetaulukko!$F$65,IF(OR('Vastaukset, kilpailijat (taito)'!Y114=Pistetaulukko!$E$66,'Vastaukset, kilpailijat (taito)'!Y114=Pistetaulukko!$M$66),Pistetaulukko!$E$65,IF(OR('Vastaukset, kilpailijat (taito)'!Y114=Pistetaulukko!$D$66,'Vastaukset, kilpailijat (taito)'!Y114=Pistetaulukko!$N$66),Pistetaulukko!$D$65,0))))))</f>
        <v>0</v>
      </c>
      <c r="Z114" s="82">
        <f>IF('Vastaukset, kilpailijat (taito)'!Z114=Pistetaulukko!$I$69,Pistetaulukko!$I$68,IF(OR('Vastaukset, kilpailijat (taito)'!Z114=Pistetaulukko!$H$69,'Vastaukset, kilpailijat (taito)'!Z114=Pistetaulukko!$J$69),Pistetaulukko!$H$68,IF(OR('Vastaukset, kilpailijat (taito)'!Z114=Pistetaulukko!$G$69,'Vastaukset, kilpailijat (taito)'!Z114=Pistetaulukko!$K$69),Pistetaulukko!$G$68,IF(OR('Vastaukset, kilpailijat (taito)'!Z114=Pistetaulukko!$F$69,'Vastaukset, kilpailijat (taito)'!Z114=Pistetaulukko!$L$69),Pistetaulukko!$F$68,IF(OR('Vastaukset, kilpailijat (taito)'!Z114=Pistetaulukko!$E$69,'Vastaukset, kilpailijat (taito)'!Z114=Pistetaulukko!$M$69),Pistetaulukko!$E$68,IF(OR('Vastaukset, kilpailijat (taito)'!Z114=Pistetaulukko!$D$69,'Vastaukset, kilpailijat (taito)'!Z114=Pistetaulukko!$N$69),Pistetaulukko!$D$68,0))))))</f>
        <v>0</v>
      </c>
      <c r="AA114" s="4">
        <f t="shared" si="9"/>
        <v>0</v>
      </c>
      <c r="AB114" s="34">
        <f>'Vastaukset, kilpailijat (taito)'!AD114</f>
        <v>0</v>
      </c>
      <c r="AC114" s="125">
        <f>'Vastaukset, kilpailijat (taito)'!AC114</f>
        <v>0</v>
      </c>
      <c r="AD114" s="35">
        <f t="shared" si="6"/>
        <v>-5.2083333333333336E-2</v>
      </c>
      <c r="AE114" s="116">
        <f t="shared" si="7"/>
        <v>0</v>
      </c>
      <c r="AF114" s="38">
        <f t="shared" si="8"/>
        <v>0</v>
      </c>
      <c r="AG114" s="12"/>
    </row>
    <row r="115" spans="1:33" x14ac:dyDescent="0.3">
      <c r="A115" s="7">
        <f>'Vastaukset, kilpailijat (taito)'!A115</f>
        <v>0</v>
      </c>
      <c r="B115" s="56">
        <f>'Vastaukset, kilpailijat (taito)'!B115</f>
        <v>0</v>
      </c>
      <c r="C115" s="6">
        <f>'Vastaukset, kilpailijat (taito)'!C115</f>
        <v>0</v>
      </c>
      <c r="D115" s="6">
        <f>'Vastaukset, kilpailijat (taito)'!D115</f>
        <v>0</v>
      </c>
      <c r="E115" s="82">
        <f>IF('Vastaukset, kilpailijat (taito)'!E115=Pistetaulukko!$I$3,Pistetaulukko!$I$2,0)</f>
        <v>0</v>
      </c>
      <c r="F115" s="82">
        <f>IF('Vastaukset, kilpailijat (taito)'!F115=Pistetaulukko!$I$6,Pistetaulukko!$I$5,IF(OR('Vastaukset, kilpailijat (taito)'!F115=Pistetaulukko!$H$6,'Vastaukset, kilpailijat (taito)'!F115=Pistetaulukko!$J$6),Pistetaulukko!$H$5,IF(OR('Vastaukset, kilpailijat (taito)'!F115=Pistetaulukko!$G$6,'Vastaukset, kilpailijat (taito)'!F115=Pistetaulukko!$K$6),Pistetaulukko!$G$5,IF(OR('Vastaukset, kilpailijat (taito)'!F115=Pistetaulukko!$F$6,'Vastaukset, kilpailijat (taito)'!F115=Pistetaulukko!$L$6),Pistetaulukko!$F$5,0))))</f>
        <v>0</v>
      </c>
      <c r="G115" s="82">
        <f>IF('Vastaukset, kilpailijat (taito)'!G115=Pistetaulukko!$I$9,Pistetaulukko!$I$8,IF(OR('Vastaukset, kilpailijat (taito)'!G115=Pistetaulukko!$H$9,'Vastaukset, kilpailijat (taito)'!G115=Pistetaulukko!$J$9),Pistetaulukko!$H$8,IF(OR('Vastaukset, kilpailijat (taito)'!G115=Pistetaulukko!$G$9,'Vastaukset, kilpailijat (taito)'!G115=Pistetaulukko!$K$9),Pistetaulukko!$G$8,IF(OR('Vastaukset, kilpailijat (taito)'!G115=Pistetaulukko!$F$9,'Vastaukset, kilpailijat (taito)'!G115=Pistetaulukko!$L$9),Pistetaulukko!$F$8,0))))</f>
        <v>0</v>
      </c>
      <c r="H115" s="82">
        <f>IF('Vastaukset, kilpailijat (taito)'!H115=Pistetaulukko!$I$12,Pistetaulukko!$I$11,IF(OR('Vastaukset, kilpailijat (taito)'!H115=Pistetaulukko!$H$12,'Vastaukset, kilpailijat (taito)'!H115=Pistetaulukko!$J$12),Pistetaulukko!$H$11,IF(OR('Vastaukset, kilpailijat (taito)'!H115=Pistetaulukko!$G$12,'Vastaukset, kilpailijat (taito)'!H115=Pistetaulukko!$K$12),Pistetaulukko!$G$11,IF(OR('Vastaukset, kilpailijat (taito)'!H115=Pistetaulukko!$F$12,'Vastaukset, kilpailijat (taito)'!H115=Pistetaulukko!$L$12),Pistetaulukko!$F$11,0))))</f>
        <v>0</v>
      </c>
      <c r="I115" s="82">
        <f>IF('Vastaukset, kilpailijat (taito)'!I115=Pistetaulukko!$I$18,Pistetaulukko!$I$17,0)</f>
        <v>0</v>
      </c>
      <c r="J115" s="82">
        <f>IF('Vastaukset, kilpailijat (taito)'!J115=Pistetaulukko!$I$21,Pistetaulukko!$I$20,IF(OR('Vastaukset, kilpailijat (taito)'!J115=Pistetaulukko!$H$21,'Vastaukset, kilpailijat (taito)'!J115=Pistetaulukko!$J$21),Pistetaulukko!$H$20,IF(OR('Vastaukset, kilpailijat (taito)'!J115=Pistetaulukko!$G$21,'Vastaukset, kilpailijat (taito)'!J115=Pistetaulukko!$K$21),Pistetaulukko!$G$20,IF(OR('Vastaukset, kilpailijat (taito)'!J115=Pistetaulukko!$F$21,'Vastaukset, kilpailijat (taito)'!J115=Pistetaulukko!$L$21),Pistetaulukko!$F$20,0))))</f>
        <v>0</v>
      </c>
      <c r="K115" s="82">
        <f>IF('Vastaukset, kilpailijat (taito)'!K115=Pistetaulukko!$I$24,Pistetaulukko!$I$23,0)</f>
        <v>0</v>
      </c>
      <c r="L115" s="82">
        <f>IF('Vastaukset, kilpailijat (taito)'!L115=Pistetaulukko!$I$27,Pistetaulukko!$I$26,IF(OR('Vastaukset, kilpailijat (taito)'!L115=Pistetaulukko!$H$27,'Vastaukset, kilpailijat (taito)'!L115=Pistetaulukko!$J$27),Pistetaulukko!$H$26,IF(OR('Vastaukset, kilpailijat (taito)'!L115=Pistetaulukko!$G$27,'Vastaukset, kilpailijat (taito)'!L115=Pistetaulukko!$K$27),Pistetaulukko!$G$26,IF(OR('Vastaukset, kilpailijat (taito)'!L115=Pistetaulukko!$F$27,'Vastaukset, kilpailijat (taito)'!L115=Pistetaulukko!$L$27),Pistetaulukko!$F$26,0))))</f>
        <v>0</v>
      </c>
      <c r="M115" s="82">
        <f>IF('Vastaukset, kilpailijat (taito)'!M115=Pistetaulukko!$I$30,Pistetaulukko!$I$29,0)</f>
        <v>0</v>
      </c>
      <c r="N115" s="82">
        <f>IF('Vastaukset, kilpailijat (taito)'!N115=Pistetaulukko!$I$33,Pistetaulukko!$I$32,IF(OR('Vastaukset, kilpailijat (taito)'!N115=Pistetaulukko!$H$33,'Vastaukset, kilpailijat (taito)'!N115=Pistetaulukko!$J$33),Pistetaulukko!$H$32,IF(OR('Vastaukset, kilpailijat (taito)'!N115=Pistetaulukko!$G$33,'Vastaukset, kilpailijat (taito)'!N115=Pistetaulukko!$K$33),Pistetaulukko!$G$32,IF(OR('Vastaukset, kilpailijat (taito)'!N115=Pistetaulukko!$F$33,'Vastaukset, kilpailijat (taito)'!N115=Pistetaulukko!$L$33),Pistetaulukko!$F$32,IF(OR('Vastaukset, kilpailijat (taito)'!N115=Pistetaulukko!$E$33,'Vastaukset, kilpailijat (taito)'!N115=Pistetaulukko!$M$33),Pistetaulukko!$E$32,IF(OR('Vastaukset, kilpailijat (taito)'!N115=Pistetaulukko!$D$33,'Vastaukset, kilpailijat (taito)'!N115=Pistetaulukko!$N$33),Pistetaulukko!$D$32,0))))))</f>
        <v>0</v>
      </c>
      <c r="O115" s="82">
        <f>IF('Vastaukset, kilpailijat (taito)'!O115=Pistetaulukko!$I$36,Pistetaulukko!$I$35,IF(OR('Vastaukset, kilpailijat (taito)'!O115=Pistetaulukko!$H$36,'Vastaukset, kilpailijat (taito)'!O115=Pistetaulukko!$J$36),Pistetaulukko!$H$35,IF(OR('Vastaukset, kilpailijat (taito)'!O115=Pistetaulukko!$G$36,'Vastaukset, kilpailijat (taito)'!O115=Pistetaulukko!$K$36),Pistetaulukko!$G$35,IF(OR('Vastaukset, kilpailijat (taito)'!O115=Pistetaulukko!$F$36,'Vastaukset, kilpailijat (taito)'!O115=Pistetaulukko!$L$36),Pistetaulukko!$F$35,IF(OR('Vastaukset, kilpailijat (taito)'!O115=Pistetaulukko!$E$36,'Vastaukset, kilpailijat (taito)'!O115=Pistetaulukko!$M$36),Pistetaulukko!$E$35,IF(OR('Vastaukset, kilpailijat (taito)'!O115=Pistetaulukko!$D$36,'Vastaukset, kilpailijat (taito)'!O115=Pistetaulukko!$N$36),Pistetaulukko!$D$35,IF(OR('Vastaukset, kilpailijat (taito)'!O115=Pistetaulukko!$C$36,'Vastaukset, kilpailijat (taito)'!O115=Pistetaulukko!$O$36),Pistetaulukko!$C$35,IF(OR('Vastaukset, kilpailijat (taito)'!O115=Pistetaulukko!$B$36,'Vastaukset, kilpailijat (taito)'!O115=Pistetaulukko!$P$36),Pistetaulukko!$B$35,0))))))))</f>
        <v>0</v>
      </c>
      <c r="P115" s="82">
        <f>IF('Vastaukset, kilpailijat (taito)'!P115=Pistetaulukko!$I$39,Pistetaulukko!$I$38,IF(OR('Vastaukset, kilpailijat (taito)'!P115=Pistetaulukko!$H$39,'Vastaukset, kilpailijat (taito)'!P115=Pistetaulukko!$J$39),Pistetaulukko!$H$38,IF(OR('Vastaukset, kilpailijat (taito)'!P115=Pistetaulukko!$G$39,'Vastaukset, kilpailijat (taito)'!P115=Pistetaulukko!$K$39),Pistetaulukko!$G$38,IF(OR('Vastaukset, kilpailijat (taito)'!P115=Pistetaulukko!$F$39,'Vastaukset, kilpailijat (taito)'!P115=Pistetaulukko!$L$39),Pistetaulukko!$F$38,0))))</f>
        <v>0</v>
      </c>
      <c r="Q115" s="82">
        <f>IF('Vastaukset, kilpailijat (taito)'!Q115=Pistetaulukko!$I$42,Pistetaulukko!$I$41,IF(OR('Vastaukset, kilpailijat (taito)'!Q115=Pistetaulukko!$H$42,'Vastaukset, kilpailijat (taito)'!Q115=Pistetaulukko!$J$42),Pistetaulukko!$H$41,IF(OR('Vastaukset, kilpailijat (taito)'!Q115=Pistetaulukko!$G$42,'Vastaukset, kilpailijat (taito)'!Q115=Pistetaulukko!$K$42),Pistetaulukko!$G$41,IF(OR('Vastaukset, kilpailijat (taito)'!Q115=Pistetaulukko!$F$42,'Vastaukset, kilpailijat (taito)'!Q115=Pistetaulukko!$L$42),Pistetaulukko!$F$41,0))))</f>
        <v>0</v>
      </c>
      <c r="R115" s="82">
        <f>IF('Vastaukset, kilpailijat (taito)'!R115=Pistetaulukko!$I$45,Pistetaulukko!$I$44,IF(OR('Vastaukset, kilpailijat (taito)'!R115=Pistetaulukko!$H$45,'Vastaukset, kilpailijat (taito)'!R115=Pistetaulukko!$J$45),Pistetaulukko!$H$44,IF(OR('Vastaukset, kilpailijat (taito)'!R115=Pistetaulukko!$G$45,'Vastaukset, kilpailijat (taito)'!R115=Pistetaulukko!$K$45),Pistetaulukko!$G$44,IF(OR('Vastaukset, kilpailijat (taito)'!R115=Pistetaulukko!$F$45,'Vastaukset, kilpailijat (taito)'!R115=Pistetaulukko!$L$45),Pistetaulukko!$F$44,0))))</f>
        <v>0</v>
      </c>
      <c r="S115" s="82">
        <f>IF('Vastaukset, kilpailijat (taito)'!S115=Pistetaulukko!$I$48,Pistetaulukko!$I$47,IF(OR('Vastaukset, kilpailijat (taito)'!S115=Pistetaulukko!$H$48,'Vastaukset, kilpailijat (taito)'!S115=Pistetaulukko!$J$48),Pistetaulukko!$H$47,IF(OR('Vastaukset, kilpailijat (taito)'!S115=Pistetaulukko!$G$48,'Vastaukset, kilpailijat (taito)'!S115=Pistetaulukko!$K$48),Pistetaulukko!$G$47,IF(OR('Vastaukset, kilpailijat (taito)'!S115=Pistetaulukko!$F$48,'Vastaukset, kilpailijat (taito)'!S115=Pistetaulukko!$L$48),Pistetaulukko!$F$47,0))))</f>
        <v>0</v>
      </c>
      <c r="T115" s="82">
        <f>IF('Vastaukset, kilpailijat (taito)'!T115=Pistetaulukko!$I$51,Pistetaulukko!$I$50,IF(OR('Vastaukset, kilpailijat (taito)'!T115=Pistetaulukko!$H$51,'Vastaukset, kilpailijat (taito)'!T115=Pistetaulukko!$J$51),Pistetaulukko!$H$50,IF(OR('Vastaukset, kilpailijat (taito)'!T115=Pistetaulukko!$G$51,'Vastaukset, kilpailijat (taito)'!T115=Pistetaulukko!$K$51),Pistetaulukko!$G$50,IF(OR('Vastaukset, kilpailijat (taito)'!T115=Pistetaulukko!$F$51,'Vastaukset, kilpailijat (taito)'!T115=Pistetaulukko!$L$51),Pistetaulukko!$F$50,0))))</f>
        <v>0</v>
      </c>
      <c r="U115" s="82">
        <f>IF('Vastaukset, kilpailijat (taito)'!U115=Pistetaulukko!$I$54,Pistetaulukko!$I$53,IF(OR('Vastaukset, kilpailijat (taito)'!U115=Pistetaulukko!$H$54,'Vastaukset, kilpailijat (taito)'!U115=Pistetaulukko!$J$54),Pistetaulukko!$H$53,IF(OR('Vastaukset, kilpailijat (taito)'!U115=Pistetaulukko!$G$54,'Vastaukset, kilpailijat (taito)'!U115=Pistetaulukko!$K$54),Pistetaulukko!$G$53,IF(OR('Vastaukset, kilpailijat (taito)'!U115=Pistetaulukko!$F$54,'Vastaukset, kilpailijat (taito)'!U115=Pistetaulukko!$L$54),Pistetaulukko!$F$53,0))))</f>
        <v>0</v>
      </c>
      <c r="V115" s="82">
        <f>IF('Vastaukset, kilpailijat (taito)'!V115=Pistetaulukko!$I$57,Pistetaulukko!$I$56,IF(OR('Vastaukset, kilpailijat (taito)'!V115=Pistetaulukko!$H$57,'Vastaukset, kilpailijat (taito)'!V115=Pistetaulukko!$J$57),Pistetaulukko!$H$56,IF(OR('Vastaukset, kilpailijat (taito)'!V115=Pistetaulukko!$G$57,'Vastaukset, kilpailijat (taito)'!V115=Pistetaulukko!$K$57),Pistetaulukko!$G$56,IF(OR('Vastaukset, kilpailijat (taito)'!V115=Pistetaulukko!$F$57,'Vastaukset, kilpailijat (taito)'!V115=Pistetaulukko!$L$57),Pistetaulukko!$F$56,0))))</f>
        <v>0</v>
      </c>
      <c r="W115" s="82">
        <f>IF('Vastaukset, kilpailijat (taito)'!W115=Pistetaulukko!$I$60,Pistetaulukko!$I$59,IF(OR('Vastaukset, kilpailijat (taito)'!W115=Pistetaulukko!$H$60,'Vastaukset, kilpailijat (taito)'!W115=Pistetaulukko!$J$60),Pistetaulukko!$H$59,IF(OR('Vastaukset, kilpailijat (taito)'!W115=Pistetaulukko!$G$60,'Vastaukset, kilpailijat (taito)'!W115=Pistetaulukko!$K$60),Pistetaulukko!$G$59,IF(OR('Vastaukset, kilpailijat (taito)'!W115=Pistetaulukko!$F$60,'Vastaukset, kilpailijat (taito)'!W115=Pistetaulukko!$L$60),Pistetaulukko!$F$59,0))))</f>
        <v>0</v>
      </c>
      <c r="X115" s="82">
        <f>IF('Vastaukset, kilpailijat (taito)'!X115=Pistetaulukko!$I$63,Pistetaulukko!$I$62,IF(OR('Vastaukset, kilpailijat (taito)'!X115=Pistetaulukko!$H$63,'Vastaukset, kilpailijat (taito)'!X115=Pistetaulukko!$J$63),Pistetaulukko!$H$62,IF(OR('Vastaukset, kilpailijat (taito)'!X115=Pistetaulukko!$G$63,'Vastaukset, kilpailijat (taito)'!X115=Pistetaulukko!$K$63),Pistetaulukko!$G$62,IF(OR('Vastaukset, kilpailijat (taito)'!X115=Pistetaulukko!$F$63,'Vastaukset, kilpailijat (taito)'!X115=Pistetaulukko!$L$63),Pistetaulukko!$F$62,0))))</f>
        <v>0</v>
      </c>
      <c r="Y115" s="82">
        <f>IF('Vastaukset, kilpailijat (taito)'!Y115=Pistetaulukko!$I$66,Pistetaulukko!$I$65,IF(OR('Vastaukset, kilpailijat (taito)'!Y115=Pistetaulukko!$H$66,'Vastaukset, kilpailijat (taito)'!Y115=Pistetaulukko!$J$66),Pistetaulukko!$H$65,IF(OR('Vastaukset, kilpailijat (taito)'!Y115=Pistetaulukko!$G$66,'Vastaukset, kilpailijat (taito)'!Y115=Pistetaulukko!$K$66),Pistetaulukko!$G$65,IF(OR('Vastaukset, kilpailijat (taito)'!Y115=Pistetaulukko!$F$66,'Vastaukset, kilpailijat (taito)'!Y115=Pistetaulukko!$L$66),Pistetaulukko!$F$65,IF(OR('Vastaukset, kilpailijat (taito)'!Y115=Pistetaulukko!$E$66,'Vastaukset, kilpailijat (taito)'!Y115=Pistetaulukko!$M$66),Pistetaulukko!$E$65,IF(OR('Vastaukset, kilpailijat (taito)'!Y115=Pistetaulukko!$D$66,'Vastaukset, kilpailijat (taito)'!Y115=Pistetaulukko!$N$66),Pistetaulukko!$D$65,0))))))</f>
        <v>0</v>
      </c>
      <c r="Z115" s="82">
        <f>IF('Vastaukset, kilpailijat (taito)'!Z115=Pistetaulukko!$I$69,Pistetaulukko!$I$68,IF(OR('Vastaukset, kilpailijat (taito)'!Z115=Pistetaulukko!$H$69,'Vastaukset, kilpailijat (taito)'!Z115=Pistetaulukko!$J$69),Pistetaulukko!$H$68,IF(OR('Vastaukset, kilpailijat (taito)'!Z115=Pistetaulukko!$G$69,'Vastaukset, kilpailijat (taito)'!Z115=Pistetaulukko!$K$69),Pistetaulukko!$G$68,IF(OR('Vastaukset, kilpailijat (taito)'!Z115=Pistetaulukko!$F$69,'Vastaukset, kilpailijat (taito)'!Z115=Pistetaulukko!$L$69),Pistetaulukko!$F$68,IF(OR('Vastaukset, kilpailijat (taito)'!Z115=Pistetaulukko!$E$69,'Vastaukset, kilpailijat (taito)'!Z115=Pistetaulukko!$M$69),Pistetaulukko!$E$68,IF(OR('Vastaukset, kilpailijat (taito)'!Z115=Pistetaulukko!$D$69,'Vastaukset, kilpailijat (taito)'!Z115=Pistetaulukko!$N$69),Pistetaulukko!$D$68,0))))))</f>
        <v>0</v>
      </c>
      <c r="AA115" s="4">
        <f t="shared" si="9"/>
        <v>0</v>
      </c>
      <c r="AB115" s="34">
        <f>'Vastaukset, kilpailijat (taito)'!AD115</f>
        <v>0</v>
      </c>
      <c r="AC115" s="125">
        <f>'Vastaukset, kilpailijat (taito)'!AC115</f>
        <v>0</v>
      </c>
      <c r="AD115" s="35">
        <f t="shared" si="6"/>
        <v>-5.2083333333333336E-2</v>
      </c>
      <c r="AE115" s="116">
        <f t="shared" si="7"/>
        <v>0</v>
      </c>
      <c r="AF115" s="38">
        <f t="shared" si="8"/>
        <v>0</v>
      </c>
      <c r="AG115" s="12"/>
    </row>
    <row r="116" spans="1:33" x14ac:dyDescent="0.3">
      <c r="A116" s="7">
        <f>'Vastaukset, kilpailijat (taito)'!A116</f>
        <v>0</v>
      </c>
      <c r="B116" s="56">
        <f>'Vastaukset, kilpailijat (taito)'!B116</f>
        <v>0</v>
      </c>
      <c r="C116" s="6">
        <f>'Vastaukset, kilpailijat (taito)'!C116</f>
        <v>0</v>
      </c>
      <c r="D116" s="6">
        <f>'Vastaukset, kilpailijat (taito)'!D116</f>
        <v>0</v>
      </c>
      <c r="E116" s="82">
        <f>IF('Vastaukset, kilpailijat (taito)'!E116=Pistetaulukko!$I$3,Pistetaulukko!$I$2,0)</f>
        <v>0</v>
      </c>
      <c r="F116" s="82">
        <f>IF('Vastaukset, kilpailijat (taito)'!F116=Pistetaulukko!$I$6,Pistetaulukko!$I$5,IF(OR('Vastaukset, kilpailijat (taito)'!F116=Pistetaulukko!$H$6,'Vastaukset, kilpailijat (taito)'!F116=Pistetaulukko!$J$6),Pistetaulukko!$H$5,IF(OR('Vastaukset, kilpailijat (taito)'!F116=Pistetaulukko!$G$6,'Vastaukset, kilpailijat (taito)'!F116=Pistetaulukko!$K$6),Pistetaulukko!$G$5,IF(OR('Vastaukset, kilpailijat (taito)'!F116=Pistetaulukko!$F$6,'Vastaukset, kilpailijat (taito)'!F116=Pistetaulukko!$L$6),Pistetaulukko!$F$5,0))))</f>
        <v>0</v>
      </c>
      <c r="G116" s="82">
        <f>IF('Vastaukset, kilpailijat (taito)'!G116=Pistetaulukko!$I$9,Pistetaulukko!$I$8,IF(OR('Vastaukset, kilpailijat (taito)'!G116=Pistetaulukko!$H$9,'Vastaukset, kilpailijat (taito)'!G116=Pistetaulukko!$J$9),Pistetaulukko!$H$8,IF(OR('Vastaukset, kilpailijat (taito)'!G116=Pistetaulukko!$G$9,'Vastaukset, kilpailijat (taito)'!G116=Pistetaulukko!$K$9),Pistetaulukko!$G$8,IF(OR('Vastaukset, kilpailijat (taito)'!G116=Pistetaulukko!$F$9,'Vastaukset, kilpailijat (taito)'!G116=Pistetaulukko!$L$9),Pistetaulukko!$F$8,0))))</f>
        <v>0</v>
      </c>
      <c r="H116" s="82">
        <f>IF('Vastaukset, kilpailijat (taito)'!H116=Pistetaulukko!$I$12,Pistetaulukko!$I$11,IF(OR('Vastaukset, kilpailijat (taito)'!H116=Pistetaulukko!$H$12,'Vastaukset, kilpailijat (taito)'!H116=Pistetaulukko!$J$12),Pistetaulukko!$H$11,IF(OR('Vastaukset, kilpailijat (taito)'!H116=Pistetaulukko!$G$12,'Vastaukset, kilpailijat (taito)'!H116=Pistetaulukko!$K$12),Pistetaulukko!$G$11,IF(OR('Vastaukset, kilpailijat (taito)'!H116=Pistetaulukko!$F$12,'Vastaukset, kilpailijat (taito)'!H116=Pistetaulukko!$L$12),Pistetaulukko!$F$11,0))))</f>
        <v>0</v>
      </c>
      <c r="I116" s="82">
        <f>IF('Vastaukset, kilpailijat (taito)'!I116=Pistetaulukko!$I$18,Pistetaulukko!$I$17,0)</f>
        <v>0</v>
      </c>
      <c r="J116" s="82">
        <f>IF('Vastaukset, kilpailijat (taito)'!J116=Pistetaulukko!$I$21,Pistetaulukko!$I$20,IF(OR('Vastaukset, kilpailijat (taito)'!J116=Pistetaulukko!$H$21,'Vastaukset, kilpailijat (taito)'!J116=Pistetaulukko!$J$21),Pistetaulukko!$H$20,IF(OR('Vastaukset, kilpailijat (taito)'!J116=Pistetaulukko!$G$21,'Vastaukset, kilpailijat (taito)'!J116=Pistetaulukko!$K$21),Pistetaulukko!$G$20,IF(OR('Vastaukset, kilpailijat (taito)'!J116=Pistetaulukko!$F$21,'Vastaukset, kilpailijat (taito)'!J116=Pistetaulukko!$L$21),Pistetaulukko!$F$20,0))))</f>
        <v>0</v>
      </c>
      <c r="K116" s="82">
        <f>IF('Vastaukset, kilpailijat (taito)'!K116=Pistetaulukko!$I$24,Pistetaulukko!$I$23,0)</f>
        <v>0</v>
      </c>
      <c r="L116" s="82">
        <f>IF('Vastaukset, kilpailijat (taito)'!L116=Pistetaulukko!$I$27,Pistetaulukko!$I$26,IF(OR('Vastaukset, kilpailijat (taito)'!L116=Pistetaulukko!$H$27,'Vastaukset, kilpailijat (taito)'!L116=Pistetaulukko!$J$27),Pistetaulukko!$H$26,IF(OR('Vastaukset, kilpailijat (taito)'!L116=Pistetaulukko!$G$27,'Vastaukset, kilpailijat (taito)'!L116=Pistetaulukko!$K$27),Pistetaulukko!$G$26,IF(OR('Vastaukset, kilpailijat (taito)'!L116=Pistetaulukko!$F$27,'Vastaukset, kilpailijat (taito)'!L116=Pistetaulukko!$L$27),Pistetaulukko!$F$26,0))))</f>
        <v>0</v>
      </c>
      <c r="M116" s="82">
        <f>IF('Vastaukset, kilpailijat (taito)'!M116=Pistetaulukko!$I$30,Pistetaulukko!$I$29,0)</f>
        <v>0</v>
      </c>
      <c r="N116" s="82">
        <f>IF('Vastaukset, kilpailijat (taito)'!N116=Pistetaulukko!$I$33,Pistetaulukko!$I$32,IF(OR('Vastaukset, kilpailijat (taito)'!N116=Pistetaulukko!$H$33,'Vastaukset, kilpailijat (taito)'!N116=Pistetaulukko!$J$33),Pistetaulukko!$H$32,IF(OR('Vastaukset, kilpailijat (taito)'!N116=Pistetaulukko!$G$33,'Vastaukset, kilpailijat (taito)'!N116=Pistetaulukko!$K$33),Pistetaulukko!$G$32,IF(OR('Vastaukset, kilpailijat (taito)'!N116=Pistetaulukko!$F$33,'Vastaukset, kilpailijat (taito)'!N116=Pistetaulukko!$L$33),Pistetaulukko!$F$32,IF(OR('Vastaukset, kilpailijat (taito)'!N116=Pistetaulukko!$E$33,'Vastaukset, kilpailijat (taito)'!N116=Pistetaulukko!$M$33),Pistetaulukko!$E$32,IF(OR('Vastaukset, kilpailijat (taito)'!N116=Pistetaulukko!$D$33,'Vastaukset, kilpailijat (taito)'!N116=Pistetaulukko!$N$33),Pistetaulukko!$D$32,0))))))</f>
        <v>0</v>
      </c>
      <c r="O116" s="82">
        <f>IF('Vastaukset, kilpailijat (taito)'!O116=Pistetaulukko!$I$36,Pistetaulukko!$I$35,IF(OR('Vastaukset, kilpailijat (taito)'!O116=Pistetaulukko!$H$36,'Vastaukset, kilpailijat (taito)'!O116=Pistetaulukko!$J$36),Pistetaulukko!$H$35,IF(OR('Vastaukset, kilpailijat (taito)'!O116=Pistetaulukko!$G$36,'Vastaukset, kilpailijat (taito)'!O116=Pistetaulukko!$K$36),Pistetaulukko!$G$35,IF(OR('Vastaukset, kilpailijat (taito)'!O116=Pistetaulukko!$F$36,'Vastaukset, kilpailijat (taito)'!O116=Pistetaulukko!$L$36),Pistetaulukko!$F$35,IF(OR('Vastaukset, kilpailijat (taito)'!O116=Pistetaulukko!$E$36,'Vastaukset, kilpailijat (taito)'!O116=Pistetaulukko!$M$36),Pistetaulukko!$E$35,IF(OR('Vastaukset, kilpailijat (taito)'!O116=Pistetaulukko!$D$36,'Vastaukset, kilpailijat (taito)'!O116=Pistetaulukko!$N$36),Pistetaulukko!$D$35,IF(OR('Vastaukset, kilpailijat (taito)'!O116=Pistetaulukko!$C$36,'Vastaukset, kilpailijat (taito)'!O116=Pistetaulukko!$O$36),Pistetaulukko!$C$35,IF(OR('Vastaukset, kilpailijat (taito)'!O116=Pistetaulukko!$B$36,'Vastaukset, kilpailijat (taito)'!O116=Pistetaulukko!$P$36),Pistetaulukko!$B$35,0))))))))</f>
        <v>0</v>
      </c>
      <c r="P116" s="82">
        <f>IF('Vastaukset, kilpailijat (taito)'!P116=Pistetaulukko!$I$39,Pistetaulukko!$I$38,IF(OR('Vastaukset, kilpailijat (taito)'!P116=Pistetaulukko!$H$39,'Vastaukset, kilpailijat (taito)'!P116=Pistetaulukko!$J$39),Pistetaulukko!$H$38,IF(OR('Vastaukset, kilpailijat (taito)'!P116=Pistetaulukko!$G$39,'Vastaukset, kilpailijat (taito)'!P116=Pistetaulukko!$K$39),Pistetaulukko!$G$38,IF(OR('Vastaukset, kilpailijat (taito)'!P116=Pistetaulukko!$F$39,'Vastaukset, kilpailijat (taito)'!P116=Pistetaulukko!$L$39),Pistetaulukko!$F$38,0))))</f>
        <v>0</v>
      </c>
      <c r="Q116" s="82">
        <f>IF('Vastaukset, kilpailijat (taito)'!Q116=Pistetaulukko!$I$42,Pistetaulukko!$I$41,IF(OR('Vastaukset, kilpailijat (taito)'!Q116=Pistetaulukko!$H$42,'Vastaukset, kilpailijat (taito)'!Q116=Pistetaulukko!$J$42),Pistetaulukko!$H$41,IF(OR('Vastaukset, kilpailijat (taito)'!Q116=Pistetaulukko!$G$42,'Vastaukset, kilpailijat (taito)'!Q116=Pistetaulukko!$K$42),Pistetaulukko!$G$41,IF(OR('Vastaukset, kilpailijat (taito)'!Q116=Pistetaulukko!$F$42,'Vastaukset, kilpailijat (taito)'!Q116=Pistetaulukko!$L$42),Pistetaulukko!$F$41,0))))</f>
        <v>0</v>
      </c>
      <c r="R116" s="82">
        <f>IF('Vastaukset, kilpailijat (taito)'!R116=Pistetaulukko!$I$45,Pistetaulukko!$I$44,IF(OR('Vastaukset, kilpailijat (taito)'!R116=Pistetaulukko!$H$45,'Vastaukset, kilpailijat (taito)'!R116=Pistetaulukko!$J$45),Pistetaulukko!$H$44,IF(OR('Vastaukset, kilpailijat (taito)'!R116=Pistetaulukko!$G$45,'Vastaukset, kilpailijat (taito)'!R116=Pistetaulukko!$K$45),Pistetaulukko!$G$44,IF(OR('Vastaukset, kilpailijat (taito)'!R116=Pistetaulukko!$F$45,'Vastaukset, kilpailijat (taito)'!R116=Pistetaulukko!$L$45),Pistetaulukko!$F$44,0))))</f>
        <v>0</v>
      </c>
      <c r="S116" s="82">
        <f>IF('Vastaukset, kilpailijat (taito)'!S116=Pistetaulukko!$I$48,Pistetaulukko!$I$47,IF(OR('Vastaukset, kilpailijat (taito)'!S116=Pistetaulukko!$H$48,'Vastaukset, kilpailijat (taito)'!S116=Pistetaulukko!$J$48),Pistetaulukko!$H$47,IF(OR('Vastaukset, kilpailijat (taito)'!S116=Pistetaulukko!$G$48,'Vastaukset, kilpailijat (taito)'!S116=Pistetaulukko!$K$48),Pistetaulukko!$G$47,IF(OR('Vastaukset, kilpailijat (taito)'!S116=Pistetaulukko!$F$48,'Vastaukset, kilpailijat (taito)'!S116=Pistetaulukko!$L$48),Pistetaulukko!$F$47,0))))</f>
        <v>0</v>
      </c>
      <c r="T116" s="82">
        <f>IF('Vastaukset, kilpailijat (taito)'!T116=Pistetaulukko!$I$51,Pistetaulukko!$I$50,IF(OR('Vastaukset, kilpailijat (taito)'!T116=Pistetaulukko!$H$51,'Vastaukset, kilpailijat (taito)'!T116=Pistetaulukko!$J$51),Pistetaulukko!$H$50,IF(OR('Vastaukset, kilpailijat (taito)'!T116=Pistetaulukko!$G$51,'Vastaukset, kilpailijat (taito)'!T116=Pistetaulukko!$K$51),Pistetaulukko!$G$50,IF(OR('Vastaukset, kilpailijat (taito)'!T116=Pistetaulukko!$F$51,'Vastaukset, kilpailijat (taito)'!T116=Pistetaulukko!$L$51),Pistetaulukko!$F$50,0))))</f>
        <v>0</v>
      </c>
      <c r="U116" s="82">
        <f>IF('Vastaukset, kilpailijat (taito)'!U116=Pistetaulukko!$I$54,Pistetaulukko!$I$53,IF(OR('Vastaukset, kilpailijat (taito)'!U116=Pistetaulukko!$H$54,'Vastaukset, kilpailijat (taito)'!U116=Pistetaulukko!$J$54),Pistetaulukko!$H$53,IF(OR('Vastaukset, kilpailijat (taito)'!U116=Pistetaulukko!$G$54,'Vastaukset, kilpailijat (taito)'!U116=Pistetaulukko!$K$54),Pistetaulukko!$G$53,IF(OR('Vastaukset, kilpailijat (taito)'!U116=Pistetaulukko!$F$54,'Vastaukset, kilpailijat (taito)'!U116=Pistetaulukko!$L$54),Pistetaulukko!$F$53,0))))</f>
        <v>0</v>
      </c>
      <c r="V116" s="82">
        <f>IF('Vastaukset, kilpailijat (taito)'!V116=Pistetaulukko!$I$57,Pistetaulukko!$I$56,IF(OR('Vastaukset, kilpailijat (taito)'!V116=Pistetaulukko!$H$57,'Vastaukset, kilpailijat (taito)'!V116=Pistetaulukko!$J$57),Pistetaulukko!$H$56,IF(OR('Vastaukset, kilpailijat (taito)'!V116=Pistetaulukko!$G$57,'Vastaukset, kilpailijat (taito)'!V116=Pistetaulukko!$K$57),Pistetaulukko!$G$56,IF(OR('Vastaukset, kilpailijat (taito)'!V116=Pistetaulukko!$F$57,'Vastaukset, kilpailijat (taito)'!V116=Pistetaulukko!$L$57),Pistetaulukko!$F$56,0))))</f>
        <v>0</v>
      </c>
      <c r="W116" s="82">
        <f>IF('Vastaukset, kilpailijat (taito)'!W116=Pistetaulukko!$I$60,Pistetaulukko!$I$59,IF(OR('Vastaukset, kilpailijat (taito)'!W116=Pistetaulukko!$H$60,'Vastaukset, kilpailijat (taito)'!W116=Pistetaulukko!$J$60),Pistetaulukko!$H$59,IF(OR('Vastaukset, kilpailijat (taito)'!W116=Pistetaulukko!$G$60,'Vastaukset, kilpailijat (taito)'!W116=Pistetaulukko!$K$60),Pistetaulukko!$G$59,IF(OR('Vastaukset, kilpailijat (taito)'!W116=Pistetaulukko!$F$60,'Vastaukset, kilpailijat (taito)'!W116=Pistetaulukko!$L$60),Pistetaulukko!$F$59,0))))</f>
        <v>0</v>
      </c>
      <c r="X116" s="82">
        <f>IF('Vastaukset, kilpailijat (taito)'!X116=Pistetaulukko!$I$63,Pistetaulukko!$I$62,IF(OR('Vastaukset, kilpailijat (taito)'!X116=Pistetaulukko!$H$63,'Vastaukset, kilpailijat (taito)'!X116=Pistetaulukko!$J$63),Pistetaulukko!$H$62,IF(OR('Vastaukset, kilpailijat (taito)'!X116=Pistetaulukko!$G$63,'Vastaukset, kilpailijat (taito)'!X116=Pistetaulukko!$K$63),Pistetaulukko!$G$62,IF(OR('Vastaukset, kilpailijat (taito)'!X116=Pistetaulukko!$F$63,'Vastaukset, kilpailijat (taito)'!X116=Pistetaulukko!$L$63),Pistetaulukko!$F$62,0))))</f>
        <v>0</v>
      </c>
      <c r="Y116" s="82">
        <f>IF('Vastaukset, kilpailijat (taito)'!Y116=Pistetaulukko!$I$66,Pistetaulukko!$I$65,IF(OR('Vastaukset, kilpailijat (taito)'!Y116=Pistetaulukko!$H$66,'Vastaukset, kilpailijat (taito)'!Y116=Pistetaulukko!$J$66),Pistetaulukko!$H$65,IF(OR('Vastaukset, kilpailijat (taito)'!Y116=Pistetaulukko!$G$66,'Vastaukset, kilpailijat (taito)'!Y116=Pistetaulukko!$K$66),Pistetaulukko!$G$65,IF(OR('Vastaukset, kilpailijat (taito)'!Y116=Pistetaulukko!$F$66,'Vastaukset, kilpailijat (taito)'!Y116=Pistetaulukko!$L$66),Pistetaulukko!$F$65,IF(OR('Vastaukset, kilpailijat (taito)'!Y116=Pistetaulukko!$E$66,'Vastaukset, kilpailijat (taito)'!Y116=Pistetaulukko!$M$66),Pistetaulukko!$E$65,IF(OR('Vastaukset, kilpailijat (taito)'!Y116=Pistetaulukko!$D$66,'Vastaukset, kilpailijat (taito)'!Y116=Pistetaulukko!$N$66),Pistetaulukko!$D$65,0))))))</f>
        <v>0</v>
      </c>
      <c r="Z116" s="82">
        <f>IF('Vastaukset, kilpailijat (taito)'!Z116=Pistetaulukko!$I$69,Pistetaulukko!$I$68,IF(OR('Vastaukset, kilpailijat (taito)'!Z116=Pistetaulukko!$H$69,'Vastaukset, kilpailijat (taito)'!Z116=Pistetaulukko!$J$69),Pistetaulukko!$H$68,IF(OR('Vastaukset, kilpailijat (taito)'!Z116=Pistetaulukko!$G$69,'Vastaukset, kilpailijat (taito)'!Z116=Pistetaulukko!$K$69),Pistetaulukko!$G$68,IF(OR('Vastaukset, kilpailijat (taito)'!Z116=Pistetaulukko!$F$69,'Vastaukset, kilpailijat (taito)'!Z116=Pistetaulukko!$L$69),Pistetaulukko!$F$68,IF(OR('Vastaukset, kilpailijat (taito)'!Z116=Pistetaulukko!$E$69,'Vastaukset, kilpailijat (taito)'!Z116=Pistetaulukko!$M$69),Pistetaulukko!$E$68,IF(OR('Vastaukset, kilpailijat (taito)'!Z116=Pistetaulukko!$D$69,'Vastaukset, kilpailijat (taito)'!Z116=Pistetaulukko!$N$69),Pistetaulukko!$D$68,0))))))</f>
        <v>0</v>
      </c>
      <c r="AA116" s="4">
        <f t="shared" si="9"/>
        <v>0</v>
      </c>
      <c r="AB116" s="34">
        <f>'Vastaukset, kilpailijat (taito)'!AD116</f>
        <v>0</v>
      </c>
      <c r="AC116" s="125">
        <f>'Vastaukset, kilpailijat (taito)'!AC116</f>
        <v>0</v>
      </c>
      <c r="AD116" s="35">
        <f t="shared" si="6"/>
        <v>-5.2083333333333336E-2</v>
      </c>
      <c r="AE116" s="116">
        <f t="shared" si="7"/>
        <v>0</v>
      </c>
      <c r="AF116" s="38">
        <f t="shared" si="8"/>
        <v>0</v>
      </c>
      <c r="AG116" s="12"/>
    </row>
    <row r="117" spans="1:33" x14ac:dyDescent="0.3">
      <c r="A117" s="7">
        <f>'Vastaukset, kilpailijat (taito)'!A117</f>
        <v>0</v>
      </c>
      <c r="B117" s="56">
        <f>'Vastaukset, kilpailijat (taito)'!B117</f>
        <v>0</v>
      </c>
      <c r="C117" s="6">
        <f>'Vastaukset, kilpailijat (taito)'!C117</f>
        <v>0</v>
      </c>
      <c r="D117" s="6">
        <f>'Vastaukset, kilpailijat (taito)'!D117</f>
        <v>0</v>
      </c>
      <c r="E117" s="82">
        <f>IF('Vastaukset, kilpailijat (taito)'!E117=Pistetaulukko!$I$3,Pistetaulukko!$I$2,0)</f>
        <v>0</v>
      </c>
      <c r="F117" s="82">
        <f>IF('Vastaukset, kilpailijat (taito)'!F117=Pistetaulukko!$I$6,Pistetaulukko!$I$5,IF(OR('Vastaukset, kilpailijat (taito)'!F117=Pistetaulukko!$H$6,'Vastaukset, kilpailijat (taito)'!F117=Pistetaulukko!$J$6),Pistetaulukko!$H$5,IF(OR('Vastaukset, kilpailijat (taito)'!F117=Pistetaulukko!$G$6,'Vastaukset, kilpailijat (taito)'!F117=Pistetaulukko!$K$6),Pistetaulukko!$G$5,IF(OR('Vastaukset, kilpailijat (taito)'!F117=Pistetaulukko!$F$6,'Vastaukset, kilpailijat (taito)'!F117=Pistetaulukko!$L$6),Pistetaulukko!$F$5,0))))</f>
        <v>0</v>
      </c>
      <c r="G117" s="82">
        <f>IF('Vastaukset, kilpailijat (taito)'!G117=Pistetaulukko!$I$9,Pistetaulukko!$I$8,IF(OR('Vastaukset, kilpailijat (taito)'!G117=Pistetaulukko!$H$9,'Vastaukset, kilpailijat (taito)'!G117=Pistetaulukko!$J$9),Pistetaulukko!$H$8,IF(OR('Vastaukset, kilpailijat (taito)'!G117=Pistetaulukko!$G$9,'Vastaukset, kilpailijat (taito)'!G117=Pistetaulukko!$K$9),Pistetaulukko!$G$8,IF(OR('Vastaukset, kilpailijat (taito)'!G117=Pistetaulukko!$F$9,'Vastaukset, kilpailijat (taito)'!G117=Pistetaulukko!$L$9),Pistetaulukko!$F$8,0))))</f>
        <v>0</v>
      </c>
      <c r="H117" s="82">
        <f>IF('Vastaukset, kilpailijat (taito)'!H117=Pistetaulukko!$I$12,Pistetaulukko!$I$11,IF(OR('Vastaukset, kilpailijat (taito)'!H117=Pistetaulukko!$H$12,'Vastaukset, kilpailijat (taito)'!H117=Pistetaulukko!$J$12),Pistetaulukko!$H$11,IF(OR('Vastaukset, kilpailijat (taito)'!H117=Pistetaulukko!$G$12,'Vastaukset, kilpailijat (taito)'!H117=Pistetaulukko!$K$12),Pistetaulukko!$G$11,IF(OR('Vastaukset, kilpailijat (taito)'!H117=Pistetaulukko!$F$12,'Vastaukset, kilpailijat (taito)'!H117=Pistetaulukko!$L$12),Pistetaulukko!$F$11,0))))</f>
        <v>0</v>
      </c>
      <c r="I117" s="82">
        <f>IF('Vastaukset, kilpailijat (taito)'!I117=Pistetaulukko!$I$18,Pistetaulukko!$I$17,0)</f>
        <v>0</v>
      </c>
      <c r="J117" s="82">
        <f>IF('Vastaukset, kilpailijat (taito)'!J117=Pistetaulukko!$I$21,Pistetaulukko!$I$20,IF(OR('Vastaukset, kilpailijat (taito)'!J117=Pistetaulukko!$H$21,'Vastaukset, kilpailijat (taito)'!J117=Pistetaulukko!$J$21),Pistetaulukko!$H$20,IF(OR('Vastaukset, kilpailijat (taito)'!J117=Pistetaulukko!$G$21,'Vastaukset, kilpailijat (taito)'!J117=Pistetaulukko!$K$21),Pistetaulukko!$G$20,IF(OR('Vastaukset, kilpailijat (taito)'!J117=Pistetaulukko!$F$21,'Vastaukset, kilpailijat (taito)'!J117=Pistetaulukko!$L$21),Pistetaulukko!$F$20,0))))</f>
        <v>0</v>
      </c>
      <c r="K117" s="82">
        <f>IF('Vastaukset, kilpailijat (taito)'!K117=Pistetaulukko!$I$24,Pistetaulukko!$I$23,0)</f>
        <v>0</v>
      </c>
      <c r="L117" s="82">
        <f>IF('Vastaukset, kilpailijat (taito)'!L117=Pistetaulukko!$I$27,Pistetaulukko!$I$26,IF(OR('Vastaukset, kilpailijat (taito)'!L117=Pistetaulukko!$H$27,'Vastaukset, kilpailijat (taito)'!L117=Pistetaulukko!$J$27),Pistetaulukko!$H$26,IF(OR('Vastaukset, kilpailijat (taito)'!L117=Pistetaulukko!$G$27,'Vastaukset, kilpailijat (taito)'!L117=Pistetaulukko!$K$27),Pistetaulukko!$G$26,IF(OR('Vastaukset, kilpailijat (taito)'!L117=Pistetaulukko!$F$27,'Vastaukset, kilpailijat (taito)'!L117=Pistetaulukko!$L$27),Pistetaulukko!$F$26,0))))</f>
        <v>0</v>
      </c>
      <c r="M117" s="82">
        <f>IF('Vastaukset, kilpailijat (taito)'!M117=Pistetaulukko!$I$30,Pistetaulukko!$I$29,0)</f>
        <v>0</v>
      </c>
      <c r="N117" s="82">
        <f>IF('Vastaukset, kilpailijat (taito)'!N117=Pistetaulukko!$I$33,Pistetaulukko!$I$32,IF(OR('Vastaukset, kilpailijat (taito)'!N117=Pistetaulukko!$H$33,'Vastaukset, kilpailijat (taito)'!N117=Pistetaulukko!$J$33),Pistetaulukko!$H$32,IF(OR('Vastaukset, kilpailijat (taito)'!N117=Pistetaulukko!$G$33,'Vastaukset, kilpailijat (taito)'!N117=Pistetaulukko!$K$33),Pistetaulukko!$G$32,IF(OR('Vastaukset, kilpailijat (taito)'!N117=Pistetaulukko!$F$33,'Vastaukset, kilpailijat (taito)'!N117=Pistetaulukko!$L$33),Pistetaulukko!$F$32,IF(OR('Vastaukset, kilpailijat (taito)'!N117=Pistetaulukko!$E$33,'Vastaukset, kilpailijat (taito)'!N117=Pistetaulukko!$M$33),Pistetaulukko!$E$32,IF(OR('Vastaukset, kilpailijat (taito)'!N117=Pistetaulukko!$D$33,'Vastaukset, kilpailijat (taito)'!N117=Pistetaulukko!$N$33),Pistetaulukko!$D$32,0))))))</f>
        <v>0</v>
      </c>
      <c r="O117" s="82">
        <f>IF('Vastaukset, kilpailijat (taito)'!O117=Pistetaulukko!$I$36,Pistetaulukko!$I$35,IF(OR('Vastaukset, kilpailijat (taito)'!O117=Pistetaulukko!$H$36,'Vastaukset, kilpailijat (taito)'!O117=Pistetaulukko!$J$36),Pistetaulukko!$H$35,IF(OR('Vastaukset, kilpailijat (taito)'!O117=Pistetaulukko!$G$36,'Vastaukset, kilpailijat (taito)'!O117=Pistetaulukko!$K$36),Pistetaulukko!$G$35,IF(OR('Vastaukset, kilpailijat (taito)'!O117=Pistetaulukko!$F$36,'Vastaukset, kilpailijat (taito)'!O117=Pistetaulukko!$L$36),Pistetaulukko!$F$35,IF(OR('Vastaukset, kilpailijat (taito)'!O117=Pistetaulukko!$E$36,'Vastaukset, kilpailijat (taito)'!O117=Pistetaulukko!$M$36),Pistetaulukko!$E$35,IF(OR('Vastaukset, kilpailijat (taito)'!O117=Pistetaulukko!$D$36,'Vastaukset, kilpailijat (taito)'!O117=Pistetaulukko!$N$36),Pistetaulukko!$D$35,IF(OR('Vastaukset, kilpailijat (taito)'!O117=Pistetaulukko!$C$36,'Vastaukset, kilpailijat (taito)'!O117=Pistetaulukko!$O$36),Pistetaulukko!$C$35,IF(OR('Vastaukset, kilpailijat (taito)'!O117=Pistetaulukko!$B$36,'Vastaukset, kilpailijat (taito)'!O117=Pistetaulukko!$P$36),Pistetaulukko!$B$35,0))))))))</f>
        <v>0</v>
      </c>
      <c r="P117" s="82">
        <f>IF('Vastaukset, kilpailijat (taito)'!P117=Pistetaulukko!$I$39,Pistetaulukko!$I$38,IF(OR('Vastaukset, kilpailijat (taito)'!P117=Pistetaulukko!$H$39,'Vastaukset, kilpailijat (taito)'!P117=Pistetaulukko!$J$39),Pistetaulukko!$H$38,IF(OR('Vastaukset, kilpailijat (taito)'!P117=Pistetaulukko!$G$39,'Vastaukset, kilpailijat (taito)'!P117=Pistetaulukko!$K$39),Pistetaulukko!$G$38,IF(OR('Vastaukset, kilpailijat (taito)'!P117=Pistetaulukko!$F$39,'Vastaukset, kilpailijat (taito)'!P117=Pistetaulukko!$L$39),Pistetaulukko!$F$38,0))))</f>
        <v>0</v>
      </c>
      <c r="Q117" s="82">
        <f>IF('Vastaukset, kilpailijat (taito)'!Q117=Pistetaulukko!$I$42,Pistetaulukko!$I$41,IF(OR('Vastaukset, kilpailijat (taito)'!Q117=Pistetaulukko!$H$42,'Vastaukset, kilpailijat (taito)'!Q117=Pistetaulukko!$J$42),Pistetaulukko!$H$41,IF(OR('Vastaukset, kilpailijat (taito)'!Q117=Pistetaulukko!$G$42,'Vastaukset, kilpailijat (taito)'!Q117=Pistetaulukko!$K$42),Pistetaulukko!$G$41,IF(OR('Vastaukset, kilpailijat (taito)'!Q117=Pistetaulukko!$F$42,'Vastaukset, kilpailijat (taito)'!Q117=Pistetaulukko!$L$42),Pistetaulukko!$F$41,0))))</f>
        <v>0</v>
      </c>
      <c r="R117" s="82">
        <f>IF('Vastaukset, kilpailijat (taito)'!R117=Pistetaulukko!$I$45,Pistetaulukko!$I$44,IF(OR('Vastaukset, kilpailijat (taito)'!R117=Pistetaulukko!$H$45,'Vastaukset, kilpailijat (taito)'!R117=Pistetaulukko!$J$45),Pistetaulukko!$H$44,IF(OR('Vastaukset, kilpailijat (taito)'!R117=Pistetaulukko!$G$45,'Vastaukset, kilpailijat (taito)'!R117=Pistetaulukko!$K$45),Pistetaulukko!$G$44,IF(OR('Vastaukset, kilpailijat (taito)'!R117=Pistetaulukko!$F$45,'Vastaukset, kilpailijat (taito)'!R117=Pistetaulukko!$L$45),Pistetaulukko!$F$44,0))))</f>
        <v>0</v>
      </c>
      <c r="S117" s="82">
        <f>IF('Vastaukset, kilpailijat (taito)'!S117=Pistetaulukko!$I$48,Pistetaulukko!$I$47,IF(OR('Vastaukset, kilpailijat (taito)'!S117=Pistetaulukko!$H$48,'Vastaukset, kilpailijat (taito)'!S117=Pistetaulukko!$J$48),Pistetaulukko!$H$47,IF(OR('Vastaukset, kilpailijat (taito)'!S117=Pistetaulukko!$G$48,'Vastaukset, kilpailijat (taito)'!S117=Pistetaulukko!$K$48),Pistetaulukko!$G$47,IF(OR('Vastaukset, kilpailijat (taito)'!S117=Pistetaulukko!$F$48,'Vastaukset, kilpailijat (taito)'!S117=Pistetaulukko!$L$48),Pistetaulukko!$F$47,0))))</f>
        <v>0</v>
      </c>
      <c r="T117" s="82">
        <f>IF('Vastaukset, kilpailijat (taito)'!T117=Pistetaulukko!$I$51,Pistetaulukko!$I$50,IF(OR('Vastaukset, kilpailijat (taito)'!T117=Pistetaulukko!$H$51,'Vastaukset, kilpailijat (taito)'!T117=Pistetaulukko!$J$51),Pistetaulukko!$H$50,IF(OR('Vastaukset, kilpailijat (taito)'!T117=Pistetaulukko!$G$51,'Vastaukset, kilpailijat (taito)'!T117=Pistetaulukko!$K$51),Pistetaulukko!$G$50,IF(OR('Vastaukset, kilpailijat (taito)'!T117=Pistetaulukko!$F$51,'Vastaukset, kilpailijat (taito)'!T117=Pistetaulukko!$L$51),Pistetaulukko!$F$50,0))))</f>
        <v>0</v>
      </c>
      <c r="U117" s="82">
        <f>IF('Vastaukset, kilpailijat (taito)'!U117=Pistetaulukko!$I$54,Pistetaulukko!$I$53,IF(OR('Vastaukset, kilpailijat (taito)'!U117=Pistetaulukko!$H$54,'Vastaukset, kilpailijat (taito)'!U117=Pistetaulukko!$J$54),Pistetaulukko!$H$53,IF(OR('Vastaukset, kilpailijat (taito)'!U117=Pistetaulukko!$G$54,'Vastaukset, kilpailijat (taito)'!U117=Pistetaulukko!$K$54),Pistetaulukko!$G$53,IF(OR('Vastaukset, kilpailijat (taito)'!U117=Pistetaulukko!$F$54,'Vastaukset, kilpailijat (taito)'!U117=Pistetaulukko!$L$54),Pistetaulukko!$F$53,0))))</f>
        <v>0</v>
      </c>
      <c r="V117" s="82">
        <f>IF('Vastaukset, kilpailijat (taito)'!V117=Pistetaulukko!$I$57,Pistetaulukko!$I$56,IF(OR('Vastaukset, kilpailijat (taito)'!V117=Pistetaulukko!$H$57,'Vastaukset, kilpailijat (taito)'!V117=Pistetaulukko!$J$57),Pistetaulukko!$H$56,IF(OR('Vastaukset, kilpailijat (taito)'!V117=Pistetaulukko!$G$57,'Vastaukset, kilpailijat (taito)'!V117=Pistetaulukko!$K$57),Pistetaulukko!$G$56,IF(OR('Vastaukset, kilpailijat (taito)'!V117=Pistetaulukko!$F$57,'Vastaukset, kilpailijat (taito)'!V117=Pistetaulukko!$L$57),Pistetaulukko!$F$56,0))))</f>
        <v>0</v>
      </c>
      <c r="W117" s="82">
        <f>IF('Vastaukset, kilpailijat (taito)'!W117=Pistetaulukko!$I$60,Pistetaulukko!$I$59,IF(OR('Vastaukset, kilpailijat (taito)'!W117=Pistetaulukko!$H$60,'Vastaukset, kilpailijat (taito)'!W117=Pistetaulukko!$J$60),Pistetaulukko!$H$59,IF(OR('Vastaukset, kilpailijat (taito)'!W117=Pistetaulukko!$G$60,'Vastaukset, kilpailijat (taito)'!W117=Pistetaulukko!$K$60),Pistetaulukko!$G$59,IF(OR('Vastaukset, kilpailijat (taito)'!W117=Pistetaulukko!$F$60,'Vastaukset, kilpailijat (taito)'!W117=Pistetaulukko!$L$60),Pistetaulukko!$F$59,0))))</f>
        <v>0</v>
      </c>
      <c r="X117" s="82">
        <f>IF('Vastaukset, kilpailijat (taito)'!X117=Pistetaulukko!$I$63,Pistetaulukko!$I$62,IF(OR('Vastaukset, kilpailijat (taito)'!X117=Pistetaulukko!$H$63,'Vastaukset, kilpailijat (taito)'!X117=Pistetaulukko!$J$63),Pistetaulukko!$H$62,IF(OR('Vastaukset, kilpailijat (taito)'!X117=Pistetaulukko!$G$63,'Vastaukset, kilpailijat (taito)'!X117=Pistetaulukko!$K$63),Pistetaulukko!$G$62,IF(OR('Vastaukset, kilpailijat (taito)'!X117=Pistetaulukko!$F$63,'Vastaukset, kilpailijat (taito)'!X117=Pistetaulukko!$L$63),Pistetaulukko!$F$62,0))))</f>
        <v>0</v>
      </c>
      <c r="Y117" s="82">
        <f>IF('Vastaukset, kilpailijat (taito)'!Y117=Pistetaulukko!$I$66,Pistetaulukko!$I$65,IF(OR('Vastaukset, kilpailijat (taito)'!Y117=Pistetaulukko!$H$66,'Vastaukset, kilpailijat (taito)'!Y117=Pistetaulukko!$J$66),Pistetaulukko!$H$65,IF(OR('Vastaukset, kilpailijat (taito)'!Y117=Pistetaulukko!$G$66,'Vastaukset, kilpailijat (taito)'!Y117=Pistetaulukko!$K$66),Pistetaulukko!$G$65,IF(OR('Vastaukset, kilpailijat (taito)'!Y117=Pistetaulukko!$F$66,'Vastaukset, kilpailijat (taito)'!Y117=Pistetaulukko!$L$66),Pistetaulukko!$F$65,IF(OR('Vastaukset, kilpailijat (taito)'!Y117=Pistetaulukko!$E$66,'Vastaukset, kilpailijat (taito)'!Y117=Pistetaulukko!$M$66),Pistetaulukko!$E$65,IF(OR('Vastaukset, kilpailijat (taito)'!Y117=Pistetaulukko!$D$66,'Vastaukset, kilpailijat (taito)'!Y117=Pistetaulukko!$N$66),Pistetaulukko!$D$65,0))))))</f>
        <v>0</v>
      </c>
      <c r="Z117" s="82">
        <f>IF('Vastaukset, kilpailijat (taito)'!Z117=Pistetaulukko!$I$69,Pistetaulukko!$I$68,IF(OR('Vastaukset, kilpailijat (taito)'!Z117=Pistetaulukko!$H$69,'Vastaukset, kilpailijat (taito)'!Z117=Pistetaulukko!$J$69),Pistetaulukko!$H$68,IF(OR('Vastaukset, kilpailijat (taito)'!Z117=Pistetaulukko!$G$69,'Vastaukset, kilpailijat (taito)'!Z117=Pistetaulukko!$K$69),Pistetaulukko!$G$68,IF(OR('Vastaukset, kilpailijat (taito)'!Z117=Pistetaulukko!$F$69,'Vastaukset, kilpailijat (taito)'!Z117=Pistetaulukko!$L$69),Pistetaulukko!$F$68,IF(OR('Vastaukset, kilpailijat (taito)'!Z117=Pistetaulukko!$E$69,'Vastaukset, kilpailijat (taito)'!Z117=Pistetaulukko!$M$69),Pistetaulukko!$E$68,IF(OR('Vastaukset, kilpailijat (taito)'!Z117=Pistetaulukko!$D$69,'Vastaukset, kilpailijat (taito)'!Z117=Pistetaulukko!$N$69),Pistetaulukko!$D$68,0))))))</f>
        <v>0</v>
      </c>
      <c r="AA117" s="4">
        <f t="shared" si="9"/>
        <v>0</v>
      </c>
      <c r="AB117" s="34">
        <f>'Vastaukset, kilpailijat (taito)'!AD117</f>
        <v>0</v>
      </c>
      <c r="AC117" s="125">
        <f>'Vastaukset, kilpailijat (taito)'!AC117</f>
        <v>0</v>
      </c>
      <c r="AD117" s="35">
        <f t="shared" si="6"/>
        <v>-5.2083333333333336E-2</v>
      </c>
      <c r="AE117" s="116">
        <f t="shared" si="7"/>
        <v>0</v>
      </c>
      <c r="AF117" s="38">
        <f t="shared" si="8"/>
        <v>0</v>
      </c>
      <c r="AG117" s="12"/>
    </row>
    <row r="118" spans="1:33" x14ac:dyDescent="0.3">
      <c r="A118" s="7">
        <f>'Vastaukset, kilpailijat (taito)'!A118</f>
        <v>0</v>
      </c>
      <c r="B118" s="56">
        <f>'Vastaukset, kilpailijat (taito)'!B118</f>
        <v>0</v>
      </c>
      <c r="C118" s="6">
        <f>'Vastaukset, kilpailijat (taito)'!C118</f>
        <v>0</v>
      </c>
      <c r="D118" s="6">
        <f>'Vastaukset, kilpailijat (taito)'!D118</f>
        <v>0</v>
      </c>
      <c r="E118" s="82">
        <f>IF('Vastaukset, kilpailijat (taito)'!E118=Pistetaulukko!$I$3,Pistetaulukko!$I$2,0)</f>
        <v>0</v>
      </c>
      <c r="F118" s="82">
        <f>IF('Vastaukset, kilpailijat (taito)'!F118=Pistetaulukko!$I$6,Pistetaulukko!$I$5,IF(OR('Vastaukset, kilpailijat (taito)'!F118=Pistetaulukko!$H$6,'Vastaukset, kilpailijat (taito)'!F118=Pistetaulukko!$J$6),Pistetaulukko!$H$5,IF(OR('Vastaukset, kilpailijat (taito)'!F118=Pistetaulukko!$G$6,'Vastaukset, kilpailijat (taito)'!F118=Pistetaulukko!$K$6),Pistetaulukko!$G$5,IF(OR('Vastaukset, kilpailijat (taito)'!F118=Pistetaulukko!$F$6,'Vastaukset, kilpailijat (taito)'!F118=Pistetaulukko!$L$6),Pistetaulukko!$F$5,0))))</f>
        <v>0</v>
      </c>
      <c r="G118" s="82">
        <f>IF('Vastaukset, kilpailijat (taito)'!G118=Pistetaulukko!$I$9,Pistetaulukko!$I$8,IF(OR('Vastaukset, kilpailijat (taito)'!G118=Pistetaulukko!$H$9,'Vastaukset, kilpailijat (taito)'!G118=Pistetaulukko!$J$9),Pistetaulukko!$H$8,IF(OR('Vastaukset, kilpailijat (taito)'!G118=Pistetaulukko!$G$9,'Vastaukset, kilpailijat (taito)'!G118=Pistetaulukko!$K$9),Pistetaulukko!$G$8,IF(OR('Vastaukset, kilpailijat (taito)'!G118=Pistetaulukko!$F$9,'Vastaukset, kilpailijat (taito)'!G118=Pistetaulukko!$L$9),Pistetaulukko!$F$8,0))))</f>
        <v>0</v>
      </c>
      <c r="H118" s="82">
        <f>IF('Vastaukset, kilpailijat (taito)'!H118=Pistetaulukko!$I$12,Pistetaulukko!$I$11,IF(OR('Vastaukset, kilpailijat (taito)'!H118=Pistetaulukko!$H$12,'Vastaukset, kilpailijat (taito)'!H118=Pistetaulukko!$J$12),Pistetaulukko!$H$11,IF(OR('Vastaukset, kilpailijat (taito)'!H118=Pistetaulukko!$G$12,'Vastaukset, kilpailijat (taito)'!H118=Pistetaulukko!$K$12),Pistetaulukko!$G$11,IF(OR('Vastaukset, kilpailijat (taito)'!H118=Pistetaulukko!$F$12,'Vastaukset, kilpailijat (taito)'!H118=Pistetaulukko!$L$12),Pistetaulukko!$F$11,0))))</f>
        <v>0</v>
      </c>
      <c r="I118" s="82">
        <f>IF('Vastaukset, kilpailijat (taito)'!I118=Pistetaulukko!$I$18,Pistetaulukko!$I$17,0)</f>
        <v>0</v>
      </c>
      <c r="J118" s="82">
        <f>IF('Vastaukset, kilpailijat (taito)'!J118=Pistetaulukko!$I$21,Pistetaulukko!$I$20,IF(OR('Vastaukset, kilpailijat (taito)'!J118=Pistetaulukko!$H$21,'Vastaukset, kilpailijat (taito)'!J118=Pistetaulukko!$J$21),Pistetaulukko!$H$20,IF(OR('Vastaukset, kilpailijat (taito)'!J118=Pistetaulukko!$G$21,'Vastaukset, kilpailijat (taito)'!J118=Pistetaulukko!$K$21),Pistetaulukko!$G$20,IF(OR('Vastaukset, kilpailijat (taito)'!J118=Pistetaulukko!$F$21,'Vastaukset, kilpailijat (taito)'!J118=Pistetaulukko!$L$21),Pistetaulukko!$F$20,0))))</f>
        <v>0</v>
      </c>
      <c r="K118" s="82">
        <f>IF('Vastaukset, kilpailijat (taito)'!K118=Pistetaulukko!$I$24,Pistetaulukko!$I$23,0)</f>
        <v>0</v>
      </c>
      <c r="L118" s="82">
        <f>IF('Vastaukset, kilpailijat (taito)'!L118=Pistetaulukko!$I$27,Pistetaulukko!$I$26,IF(OR('Vastaukset, kilpailijat (taito)'!L118=Pistetaulukko!$H$27,'Vastaukset, kilpailijat (taito)'!L118=Pistetaulukko!$J$27),Pistetaulukko!$H$26,IF(OR('Vastaukset, kilpailijat (taito)'!L118=Pistetaulukko!$G$27,'Vastaukset, kilpailijat (taito)'!L118=Pistetaulukko!$K$27),Pistetaulukko!$G$26,IF(OR('Vastaukset, kilpailijat (taito)'!L118=Pistetaulukko!$F$27,'Vastaukset, kilpailijat (taito)'!L118=Pistetaulukko!$L$27),Pistetaulukko!$F$26,0))))</f>
        <v>0</v>
      </c>
      <c r="M118" s="82">
        <f>IF('Vastaukset, kilpailijat (taito)'!M118=Pistetaulukko!$I$30,Pistetaulukko!$I$29,0)</f>
        <v>0</v>
      </c>
      <c r="N118" s="82">
        <f>IF('Vastaukset, kilpailijat (taito)'!N118=Pistetaulukko!$I$33,Pistetaulukko!$I$32,IF(OR('Vastaukset, kilpailijat (taito)'!N118=Pistetaulukko!$H$33,'Vastaukset, kilpailijat (taito)'!N118=Pistetaulukko!$J$33),Pistetaulukko!$H$32,IF(OR('Vastaukset, kilpailijat (taito)'!N118=Pistetaulukko!$G$33,'Vastaukset, kilpailijat (taito)'!N118=Pistetaulukko!$K$33),Pistetaulukko!$G$32,IF(OR('Vastaukset, kilpailijat (taito)'!N118=Pistetaulukko!$F$33,'Vastaukset, kilpailijat (taito)'!N118=Pistetaulukko!$L$33),Pistetaulukko!$F$32,IF(OR('Vastaukset, kilpailijat (taito)'!N118=Pistetaulukko!$E$33,'Vastaukset, kilpailijat (taito)'!N118=Pistetaulukko!$M$33),Pistetaulukko!$E$32,IF(OR('Vastaukset, kilpailijat (taito)'!N118=Pistetaulukko!$D$33,'Vastaukset, kilpailijat (taito)'!N118=Pistetaulukko!$N$33),Pistetaulukko!$D$32,0))))))</f>
        <v>0</v>
      </c>
      <c r="O118" s="82">
        <f>IF('Vastaukset, kilpailijat (taito)'!O118=Pistetaulukko!$I$36,Pistetaulukko!$I$35,IF(OR('Vastaukset, kilpailijat (taito)'!O118=Pistetaulukko!$H$36,'Vastaukset, kilpailijat (taito)'!O118=Pistetaulukko!$J$36),Pistetaulukko!$H$35,IF(OR('Vastaukset, kilpailijat (taito)'!O118=Pistetaulukko!$G$36,'Vastaukset, kilpailijat (taito)'!O118=Pistetaulukko!$K$36),Pistetaulukko!$G$35,IF(OR('Vastaukset, kilpailijat (taito)'!O118=Pistetaulukko!$F$36,'Vastaukset, kilpailijat (taito)'!O118=Pistetaulukko!$L$36),Pistetaulukko!$F$35,IF(OR('Vastaukset, kilpailijat (taito)'!O118=Pistetaulukko!$E$36,'Vastaukset, kilpailijat (taito)'!O118=Pistetaulukko!$M$36),Pistetaulukko!$E$35,IF(OR('Vastaukset, kilpailijat (taito)'!O118=Pistetaulukko!$D$36,'Vastaukset, kilpailijat (taito)'!O118=Pistetaulukko!$N$36),Pistetaulukko!$D$35,IF(OR('Vastaukset, kilpailijat (taito)'!O118=Pistetaulukko!$C$36,'Vastaukset, kilpailijat (taito)'!O118=Pistetaulukko!$O$36),Pistetaulukko!$C$35,IF(OR('Vastaukset, kilpailijat (taito)'!O118=Pistetaulukko!$B$36,'Vastaukset, kilpailijat (taito)'!O118=Pistetaulukko!$P$36),Pistetaulukko!$B$35,0))))))))</f>
        <v>0</v>
      </c>
      <c r="P118" s="82">
        <f>IF('Vastaukset, kilpailijat (taito)'!P118=Pistetaulukko!$I$39,Pistetaulukko!$I$38,IF(OR('Vastaukset, kilpailijat (taito)'!P118=Pistetaulukko!$H$39,'Vastaukset, kilpailijat (taito)'!P118=Pistetaulukko!$J$39),Pistetaulukko!$H$38,IF(OR('Vastaukset, kilpailijat (taito)'!P118=Pistetaulukko!$G$39,'Vastaukset, kilpailijat (taito)'!P118=Pistetaulukko!$K$39),Pistetaulukko!$G$38,IF(OR('Vastaukset, kilpailijat (taito)'!P118=Pistetaulukko!$F$39,'Vastaukset, kilpailijat (taito)'!P118=Pistetaulukko!$L$39),Pistetaulukko!$F$38,0))))</f>
        <v>0</v>
      </c>
      <c r="Q118" s="82">
        <f>IF('Vastaukset, kilpailijat (taito)'!Q118=Pistetaulukko!$I$42,Pistetaulukko!$I$41,IF(OR('Vastaukset, kilpailijat (taito)'!Q118=Pistetaulukko!$H$42,'Vastaukset, kilpailijat (taito)'!Q118=Pistetaulukko!$J$42),Pistetaulukko!$H$41,IF(OR('Vastaukset, kilpailijat (taito)'!Q118=Pistetaulukko!$G$42,'Vastaukset, kilpailijat (taito)'!Q118=Pistetaulukko!$K$42),Pistetaulukko!$G$41,IF(OR('Vastaukset, kilpailijat (taito)'!Q118=Pistetaulukko!$F$42,'Vastaukset, kilpailijat (taito)'!Q118=Pistetaulukko!$L$42),Pistetaulukko!$F$41,0))))</f>
        <v>0</v>
      </c>
      <c r="R118" s="82">
        <f>IF('Vastaukset, kilpailijat (taito)'!R118=Pistetaulukko!$I$45,Pistetaulukko!$I$44,IF(OR('Vastaukset, kilpailijat (taito)'!R118=Pistetaulukko!$H$45,'Vastaukset, kilpailijat (taito)'!R118=Pistetaulukko!$J$45),Pistetaulukko!$H$44,IF(OR('Vastaukset, kilpailijat (taito)'!R118=Pistetaulukko!$G$45,'Vastaukset, kilpailijat (taito)'!R118=Pistetaulukko!$K$45),Pistetaulukko!$G$44,IF(OR('Vastaukset, kilpailijat (taito)'!R118=Pistetaulukko!$F$45,'Vastaukset, kilpailijat (taito)'!R118=Pistetaulukko!$L$45),Pistetaulukko!$F$44,0))))</f>
        <v>0</v>
      </c>
      <c r="S118" s="82">
        <f>IF('Vastaukset, kilpailijat (taito)'!S118=Pistetaulukko!$I$48,Pistetaulukko!$I$47,IF(OR('Vastaukset, kilpailijat (taito)'!S118=Pistetaulukko!$H$48,'Vastaukset, kilpailijat (taito)'!S118=Pistetaulukko!$J$48),Pistetaulukko!$H$47,IF(OR('Vastaukset, kilpailijat (taito)'!S118=Pistetaulukko!$G$48,'Vastaukset, kilpailijat (taito)'!S118=Pistetaulukko!$K$48),Pistetaulukko!$G$47,IF(OR('Vastaukset, kilpailijat (taito)'!S118=Pistetaulukko!$F$48,'Vastaukset, kilpailijat (taito)'!S118=Pistetaulukko!$L$48),Pistetaulukko!$F$47,0))))</f>
        <v>0</v>
      </c>
      <c r="T118" s="82">
        <f>IF('Vastaukset, kilpailijat (taito)'!T118=Pistetaulukko!$I$51,Pistetaulukko!$I$50,IF(OR('Vastaukset, kilpailijat (taito)'!T118=Pistetaulukko!$H$51,'Vastaukset, kilpailijat (taito)'!T118=Pistetaulukko!$J$51),Pistetaulukko!$H$50,IF(OR('Vastaukset, kilpailijat (taito)'!T118=Pistetaulukko!$G$51,'Vastaukset, kilpailijat (taito)'!T118=Pistetaulukko!$K$51),Pistetaulukko!$G$50,IF(OR('Vastaukset, kilpailijat (taito)'!T118=Pistetaulukko!$F$51,'Vastaukset, kilpailijat (taito)'!T118=Pistetaulukko!$L$51),Pistetaulukko!$F$50,0))))</f>
        <v>0</v>
      </c>
      <c r="U118" s="82">
        <f>IF('Vastaukset, kilpailijat (taito)'!U118=Pistetaulukko!$I$54,Pistetaulukko!$I$53,IF(OR('Vastaukset, kilpailijat (taito)'!U118=Pistetaulukko!$H$54,'Vastaukset, kilpailijat (taito)'!U118=Pistetaulukko!$J$54),Pistetaulukko!$H$53,IF(OR('Vastaukset, kilpailijat (taito)'!U118=Pistetaulukko!$G$54,'Vastaukset, kilpailijat (taito)'!U118=Pistetaulukko!$K$54),Pistetaulukko!$G$53,IF(OR('Vastaukset, kilpailijat (taito)'!U118=Pistetaulukko!$F$54,'Vastaukset, kilpailijat (taito)'!U118=Pistetaulukko!$L$54),Pistetaulukko!$F$53,0))))</f>
        <v>0</v>
      </c>
      <c r="V118" s="82">
        <f>IF('Vastaukset, kilpailijat (taito)'!V118=Pistetaulukko!$I$57,Pistetaulukko!$I$56,IF(OR('Vastaukset, kilpailijat (taito)'!V118=Pistetaulukko!$H$57,'Vastaukset, kilpailijat (taito)'!V118=Pistetaulukko!$J$57),Pistetaulukko!$H$56,IF(OR('Vastaukset, kilpailijat (taito)'!V118=Pistetaulukko!$G$57,'Vastaukset, kilpailijat (taito)'!V118=Pistetaulukko!$K$57),Pistetaulukko!$G$56,IF(OR('Vastaukset, kilpailijat (taito)'!V118=Pistetaulukko!$F$57,'Vastaukset, kilpailijat (taito)'!V118=Pistetaulukko!$L$57),Pistetaulukko!$F$56,0))))</f>
        <v>0</v>
      </c>
      <c r="W118" s="82">
        <f>IF('Vastaukset, kilpailijat (taito)'!W118=Pistetaulukko!$I$60,Pistetaulukko!$I$59,IF(OR('Vastaukset, kilpailijat (taito)'!W118=Pistetaulukko!$H$60,'Vastaukset, kilpailijat (taito)'!W118=Pistetaulukko!$J$60),Pistetaulukko!$H$59,IF(OR('Vastaukset, kilpailijat (taito)'!W118=Pistetaulukko!$G$60,'Vastaukset, kilpailijat (taito)'!W118=Pistetaulukko!$K$60),Pistetaulukko!$G$59,IF(OR('Vastaukset, kilpailijat (taito)'!W118=Pistetaulukko!$F$60,'Vastaukset, kilpailijat (taito)'!W118=Pistetaulukko!$L$60),Pistetaulukko!$F$59,0))))</f>
        <v>0</v>
      </c>
      <c r="X118" s="82">
        <f>IF('Vastaukset, kilpailijat (taito)'!X118=Pistetaulukko!$I$63,Pistetaulukko!$I$62,IF(OR('Vastaukset, kilpailijat (taito)'!X118=Pistetaulukko!$H$63,'Vastaukset, kilpailijat (taito)'!X118=Pistetaulukko!$J$63),Pistetaulukko!$H$62,IF(OR('Vastaukset, kilpailijat (taito)'!X118=Pistetaulukko!$G$63,'Vastaukset, kilpailijat (taito)'!X118=Pistetaulukko!$K$63),Pistetaulukko!$G$62,IF(OR('Vastaukset, kilpailijat (taito)'!X118=Pistetaulukko!$F$63,'Vastaukset, kilpailijat (taito)'!X118=Pistetaulukko!$L$63),Pistetaulukko!$F$62,0))))</f>
        <v>0</v>
      </c>
      <c r="Y118" s="82">
        <f>IF('Vastaukset, kilpailijat (taito)'!Y118=Pistetaulukko!$I$66,Pistetaulukko!$I$65,IF(OR('Vastaukset, kilpailijat (taito)'!Y118=Pistetaulukko!$H$66,'Vastaukset, kilpailijat (taito)'!Y118=Pistetaulukko!$J$66),Pistetaulukko!$H$65,IF(OR('Vastaukset, kilpailijat (taito)'!Y118=Pistetaulukko!$G$66,'Vastaukset, kilpailijat (taito)'!Y118=Pistetaulukko!$K$66),Pistetaulukko!$G$65,IF(OR('Vastaukset, kilpailijat (taito)'!Y118=Pistetaulukko!$F$66,'Vastaukset, kilpailijat (taito)'!Y118=Pistetaulukko!$L$66),Pistetaulukko!$F$65,IF(OR('Vastaukset, kilpailijat (taito)'!Y118=Pistetaulukko!$E$66,'Vastaukset, kilpailijat (taito)'!Y118=Pistetaulukko!$M$66),Pistetaulukko!$E$65,IF(OR('Vastaukset, kilpailijat (taito)'!Y118=Pistetaulukko!$D$66,'Vastaukset, kilpailijat (taito)'!Y118=Pistetaulukko!$N$66),Pistetaulukko!$D$65,0))))))</f>
        <v>0</v>
      </c>
      <c r="Z118" s="82">
        <f>IF('Vastaukset, kilpailijat (taito)'!Z118=Pistetaulukko!$I$69,Pistetaulukko!$I$68,IF(OR('Vastaukset, kilpailijat (taito)'!Z118=Pistetaulukko!$H$69,'Vastaukset, kilpailijat (taito)'!Z118=Pistetaulukko!$J$69),Pistetaulukko!$H$68,IF(OR('Vastaukset, kilpailijat (taito)'!Z118=Pistetaulukko!$G$69,'Vastaukset, kilpailijat (taito)'!Z118=Pistetaulukko!$K$69),Pistetaulukko!$G$68,IF(OR('Vastaukset, kilpailijat (taito)'!Z118=Pistetaulukko!$F$69,'Vastaukset, kilpailijat (taito)'!Z118=Pistetaulukko!$L$69),Pistetaulukko!$F$68,IF(OR('Vastaukset, kilpailijat (taito)'!Z118=Pistetaulukko!$E$69,'Vastaukset, kilpailijat (taito)'!Z118=Pistetaulukko!$M$69),Pistetaulukko!$E$68,IF(OR('Vastaukset, kilpailijat (taito)'!Z118=Pistetaulukko!$D$69,'Vastaukset, kilpailijat (taito)'!Z118=Pistetaulukko!$N$69),Pistetaulukko!$D$68,0))))))</f>
        <v>0</v>
      </c>
      <c r="AA118" s="4">
        <f t="shared" si="9"/>
        <v>0</v>
      </c>
      <c r="AB118" s="34">
        <f>'Vastaukset, kilpailijat (taito)'!AD118</f>
        <v>0</v>
      </c>
      <c r="AC118" s="125">
        <f>'Vastaukset, kilpailijat (taito)'!AC118</f>
        <v>0</v>
      </c>
      <c r="AD118" s="35">
        <f t="shared" si="6"/>
        <v>-5.2083333333333336E-2</v>
      </c>
      <c r="AE118" s="116">
        <f t="shared" si="7"/>
        <v>0</v>
      </c>
      <c r="AF118" s="38">
        <f t="shared" si="8"/>
        <v>0</v>
      </c>
      <c r="AG118" s="12"/>
    </row>
    <row r="119" spans="1:33" x14ac:dyDescent="0.3">
      <c r="A119" s="7">
        <f>'Vastaukset, kilpailijat (taito)'!A119</f>
        <v>0</v>
      </c>
      <c r="B119" s="56">
        <f>'Vastaukset, kilpailijat (taito)'!B119</f>
        <v>0</v>
      </c>
      <c r="C119" s="6">
        <f>'Vastaukset, kilpailijat (taito)'!C119</f>
        <v>0</v>
      </c>
      <c r="D119" s="6">
        <f>'Vastaukset, kilpailijat (taito)'!D119</f>
        <v>0</v>
      </c>
      <c r="E119" s="82">
        <f>IF('Vastaukset, kilpailijat (taito)'!E119=Pistetaulukko!$I$3,Pistetaulukko!$I$2,0)</f>
        <v>0</v>
      </c>
      <c r="F119" s="82">
        <f>IF('Vastaukset, kilpailijat (taito)'!F119=Pistetaulukko!$I$6,Pistetaulukko!$I$5,IF(OR('Vastaukset, kilpailijat (taito)'!F119=Pistetaulukko!$H$6,'Vastaukset, kilpailijat (taito)'!F119=Pistetaulukko!$J$6),Pistetaulukko!$H$5,IF(OR('Vastaukset, kilpailijat (taito)'!F119=Pistetaulukko!$G$6,'Vastaukset, kilpailijat (taito)'!F119=Pistetaulukko!$K$6),Pistetaulukko!$G$5,IF(OR('Vastaukset, kilpailijat (taito)'!F119=Pistetaulukko!$F$6,'Vastaukset, kilpailijat (taito)'!F119=Pistetaulukko!$L$6),Pistetaulukko!$F$5,0))))</f>
        <v>0</v>
      </c>
      <c r="G119" s="82">
        <f>IF('Vastaukset, kilpailijat (taito)'!G119=Pistetaulukko!$I$9,Pistetaulukko!$I$8,IF(OR('Vastaukset, kilpailijat (taito)'!G119=Pistetaulukko!$H$9,'Vastaukset, kilpailijat (taito)'!G119=Pistetaulukko!$J$9),Pistetaulukko!$H$8,IF(OR('Vastaukset, kilpailijat (taito)'!G119=Pistetaulukko!$G$9,'Vastaukset, kilpailijat (taito)'!G119=Pistetaulukko!$K$9),Pistetaulukko!$G$8,IF(OR('Vastaukset, kilpailijat (taito)'!G119=Pistetaulukko!$F$9,'Vastaukset, kilpailijat (taito)'!G119=Pistetaulukko!$L$9),Pistetaulukko!$F$8,0))))</f>
        <v>0</v>
      </c>
      <c r="H119" s="82">
        <f>IF('Vastaukset, kilpailijat (taito)'!H119=Pistetaulukko!$I$12,Pistetaulukko!$I$11,IF(OR('Vastaukset, kilpailijat (taito)'!H119=Pistetaulukko!$H$12,'Vastaukset, kilpailijat (taito)'!H119=Pistetaulukko!$J$12),Pistetaulukko!$H$11,IF(OR('Vastaukset, kilpailijat (taito)'!H119=Pistetaulukko!$G$12,'Vastaukset, kilpailijat (taito)'!H119=Pistetaulukko!$K$12),Pistetaulukko!$G$11,IF(OR('Vastaukset, kilpailijat (taito)'!H119=Pistetaulukko!$F$12,'Vastaukset, kilpailijat (taito)'!H119=Pistetaulukko!$L$12),Pistetaulukko!$F$11,0))))</f>
        <v>0</v>
      </c>
      <c r="I119" s="82">
        <f>IF('Vastaukset, kilpailijat (taito)'!I119=Pistetaulukko!$I$18,Pistetaulukko!$I$17,0)</f>
        <v>0</v>
      </c>
      <c r="J119" s="82">
        <f>IF('Vastaukset, kilpailijat (taito)'!J119=Pistetaulukko!$I$21,Pistetaulukko!$I$20,IF(OR('Vastaukset, kilpailijat (taito)'!J119=Pistetaulukko!$H$21,'Vastaukset, kilpailijat (taito)'!J119=Pistetaulukko!$J$21),Pistetaulukko!$H$20,IF(OR('Vastaukset, kilpailijat (taito)'!J119=Pistetaulukko!$G$21,'Vastaukset, kilpailijat (taito)'!J119=Pistetaulukko!$K$21),Pistetaulukko!$G$20,IF(OR('Vastaukset, kilpailijat (taito)'!J119=Pistetaulukko!$F$21,'Vastaukset, kilpailijat (taito)'!J119=Pistetaulukko!$L$21),Pistetaulukko!$F$20,0))))</f>
        <v>0</v>
      </c>
      <c r="K119" s="82">
        <f>IF('Vastaukset, kilpailijat (taito)'!K119=Pistetaulukko!$I$24,Pistetaulukko!$I$23,0)</f>
        <v>0</v>
      </c>
      <c r="L119" s="82">
        <f>IF('Vastaukset, kilpailijat (taito)'!L119=Pistetaulukko!$I$27,Pistetaulukko!$I$26,IF(OR('Vastaukset, kilpailijat (taito)'!L119=Pistetaulukko!$H$27,'Vastaukset, kilpailijat (taito)'!L119=Pistetaulukko!$J$27),Pistetaulukko!$H$26,IF(OR('Vastaukset, kilpailijat (taito)'!L119=Pistetaulukko!$G$27,'Vastaukset, kilpailijat (taito)'!L119=Pistetaulukko!$K$27),Pistetaulukko!$G$26,IF(OR('Vastaukset, kilpailijat (taito)'!L119=Pistetaulukko!$F$27,'Vastaukset, kilpailijat (taito)'!L119=Pistetaulukko!$L$27),Pistetaulukko!$F$26,0))))</f>
        <v>0</v>
      </c>
      <c r="M119" s="82">
        <f>IF('Vastaukset, kilpailijat (taito)'!M119=Pistetaulukko!$I$30,Pistetaulukko!$I$29,0)</f>
        <v>0</v>
      </c>
      <c r="N119" s="82">
        <f>IF('Vastaukset, kilpailijat (taito)'!N119=Pistetaulukko!$I$33,Pistetaulukko!$I$32,IF(OR('Vastaukset, kilpailijat (taito)'!N119=Pistetaulukko!$H$33,'Vastaukset, kilpailijat (taito)'!N119=Pistetaulukko!$J$33),Pistetaulukko!$H$32,IF(OR('Vastaukset, kilpailijat (taito)'!N119=Pistetaulukko!$G$33,'Vastaukset, kilpailijat (taito)'!N119=Pistetaulukko!$K$33),Pistetaulukko!$G$32,IF(OR('Vastaukset, kilpailijat (taito)'!N119=Pistetaulukko!$F$33,'Vastaukset, kilpailijat (taito)'!N119=Pistetaulukko!$L$33),Pistetaulukko!$F$32,IF(OR('Vastaukset, kilpailijat (taito)'!N119=Pistetaulukko!$E$33,'Vastaukset, kilpailijat (taito)'!N119=Pistetaulukko!$M$33),Pistetaulukko!$E$32,IF(OR('Vastaukset, kilpailijat (taito)'!N119=Pistetaulukko!$D$33,'Vastaukset, kilpailijat (taito)'!N119=Pistetaulukko!$N$33),Pistetaulukko!$D$32,0))))))</f>
        <v>0</v>
      </c>
      <c r="O119" s="82">
        <f>IF('Vastaukset, kilpailijat (taito)'!O119=Pistetaulukko!$I$36,Pistetaulukko!$I$35,IF(OR('Vastaukset, kilpailijat (taito)'!O119=Pistetaulukko!$H$36,'Vastaukset, kilpailijat (taito)'!O119=Pistetaulukko!$J$36),Pistetaulukko!$H$35,IF(OR('Vastaukset, kilpailijat (taito)'!O119=Pistetaulukko!$G$36,'Vastaukset, kilpailijat (taito)'!O119=Pistetaulukko!$K$36),Pistetaulukko!$G$35,IF(OR('Vastaukset, kilpailijat (taito)'!O119=Pistetaulukko!$F$36,'Vastaukset, kilpailijat (taito)'!O119=Pistetaulukko!$L$36),Pistetaulukko!$F$35,IF(OR('Vastaukset, kilpailijat (taito)'!O119=Pistetaulukko!$E$36,'Vastaukset, kilpailijat (taito)'!O119=Pistetaulukko!$M$36),Pistetaulukko!$E$35,IF(OR('Vastaukset, kilpailijat (taito)'!O119=Pistetaulukko!$D$36,'Vastaukset, kilpailijat (taito)'!O119=Pistetaulukko!$N$36),Pistetaulukko!$D$35,IF(OR('Vastaukset, kilpailijat (taito)'!O119=Pistetaulukko!$C$36,'Vastaukset, kilpailijat (taito)'!O119=Pistetaulukko!$O$36),Pistetaulukko!$C$35,IF(OR('Vastaukset, kilpailijat (taito)'!O119=Pistetaulukko!$B$36,'Vastaukset, kilpailijat (taito)'!O119=Pistetaulukko!$P$36),Pistetaulukko!$B$35,0))))))))</f>
        <v>0</v>
      </c>
      <c r="P119" s="82">
        <f>IF('Vastaukset, kilpailijat (taito)'!P119=Pistetaulukko!$I$39,Pistetaulukko!$I$38,IF(OR('Vastaukset, kilpailijat (taito)'!P119=Pistetaulukko!$H$39,'Vastaukset, kilpailijat (taito)'!P119=Pistetaulukko!$J$39),Pistetaulukko!$H$38,IF(OR('Vastaukset, kilpailijat (taito)'!P119=Pistetaulukko!$G$39,'Vastaukset, kilpailijat (taito)'!P119=Pistetaulukko!$K$39),Pistetaulukko!$G$38,IF(OR('Vastaukset, kilpailijat (taito)'!P119=Pistetaulukko!$F$39,'Vastaukset, kilpailijat (taito)'!P119=Pistetaulukko!$L$39),Pistetaulukko!$F$38,0))))</f>
        <v>0</v>
      </c>
      <c r="Q119" s="82">
        <f>IF('Vastaukset, kilpailijat (taito)'!Q119=Pistetaulukko!$I$42,Pistetaulukko!$I$41,IF(OR('Vastaukset, kilpailijat (taito)'!Q119=Pistetaulukko!$H$42,'Vastaukset, kilpailijat (taito)'!Q119=Pistetaulukko!$J$42),Pistetaulukko!$H$41,IF(OR('Vastaukset, kilpailijat (taito)'!Q119=Pistetaulukko!$G$42,'Vastaukset, kilpailijat (taito)'!Q119=Pistetaulukko!$K$42),Pistetaulukko!$G$41,IF(OR('Vastaukset, kilpailijat (taito)'!Q119=Pistetaulukko!$F$42,'Vastaukset, kilpailijat (taito)'!Q119=Pistetaulukko!$L$42),Pistetaulukko!$F$41,0))))</f>
        <v>0</v>
      </c>
      <c r="R119" s="82">
        <f>IF('Vastaukset, kilpailijat (taito)'!R119=Pistetaulukko!$I$45,Pistetaulukko!$I$44,IF(OR('Vastaukset, kilpailijat (taito)'!R119=Pistetaulukko!$H$45,'Vastaukset, kilpailijat (taito)'!R119=Pistetaulukko!$J$45),Pistetaulukko!$H$44,IF(OR('Vastaukset, kilpailijat (taito)'!R119=Pistetaulukko!$G$45,'Vastaukset, kilpailijat (taito)'!R119=Pistetaulukko!$K$45),Pistetaulukko!$G$44,IF(OR('Vastaukset, kilpailijat (taito)'!R119=Pistetaulukko!$F$45,'Vastaukset, kilpailijat (taito)'!R119=Pistetaulukko!$L$45),Pistetaulukko!$F$44,0))))</f>
        <v>0</v>
      </c>
      <c r="S119" s="82">
        <f>IF('Vastaukset, kilpailijat (taito)'!S119=Pistetaulukko!$I$48,Pistetaulukko!$I$47,IF(OR('Vastaukset, kilpailijat (taito)'!S119=Pistetaulukko!$H$48,'Vastaukset, kilpailijat (taito)'!S119=Pistetaulukko!$J$48),Pistetaulukko!$H$47,IF(OR('Vastaukset, kilpailijat (taito)'!S119=Pistetaulukko!$G$48,'Vastaukset, kilpailijat (taito)'!S119=Pistetaulukko!$K$48),Pistetaulukko!$G$47,IF(OR('Vastaukset, kilpailijat (taito)'!S119=Pistetaulukko!$F$48,'Vastaukset, kilpailijat (taito)'!S119=Pistetaulukko!$L$48),Pistetaulukko!$F$47,0))))</f>
        <v>0</v>
      </c>
      <c r="T119" s="82">
        <f>IF('Vastaukset, kilpailijat (taito)'!T119=Pistetaulukko!$I$51,Pistetaulukko!$I$50,IF(OR('Vastaukset, kilpailijat (taito)'!T119=Pistetaulukko!$H$51,'Vastaukset, kilpailijat (taito)'!T119=Pistetaulukko!$J$51),Pistetaulukko!$H$50,IF(OR('Vastaukset, kilpailijat (taito)'!T119=Pistetaulukko!$G$51,'Vastaukset, kilpailijat (taito)'!T119=Pistetaulukko!$K$51),Pistetaulukko!$G$50,IF(OR('Vastaukset, kilpailijat (taito)'!T119=Pistetaulukko!$F$51,'Vastaukset, kilpailijat (taito)'!T119=Pistetaulukko!$L$51),Pistetaulukko!$F$50,0))))</f>
        <v>0</v>
      </c>
      <c r="U119" s="82">
        <f>IF('Vastaukset, kilpailijat (taito)'!U119=Pistetaulukko!$I$54,Pistetaulukko!$I$53,IF(OR('Vastaukset, kilpailijat (taito)'!U119=Pistetaulukko!$H$54,'Vastaukset, kilpailijat (taito)'!U119=Pistetaulukko!$J$54),Pistetaulukko!$H$53,IF(OR('Vastaukset, kilpailijat (taito)'!U119=Pistetaulukko!$G$54,'Vastaukset, kilpailijat (taito)'!U119=Pistetaulukko!$K$54),Pistetaulukko!$G$53,IF(OR('Vastaukset, kilpailijat (taito)'!U119=Pistetaulukko!$F$54,'Vastaukset, kilpailijat (taito)'!U119=Pistetaulukko!$L$54),Pistetaulukko!$F$53,0))))</f>
        <v>0</v>
      </c>
      <c r="V119" s="82">
        <f>IF('Vastaukset, kilpailijat (taito)'!V119=Pistetaulukko!$I$57,Pistetaulukko!$I$56,IF(OR('Vastaukset, kilpailijat (taito)'!V119=Pistetaulukko!$H$57,'Vastaukset, kilpailijat (taito)'!V119=Pistetaulukko!$J$57),Pistetaulukko!$H$56,IF(OR('Vastaukset, kilpailijat (taito)'!V119=Pistetaulukko!$G$57,'Vastaukset, kilpailijat (taito)'!V119=Pistetaulukko!$K$57),Pistetaulukko!$G$56,IF(OR('Vastaukset, kilpailijat (taito)'!V119=Pistetaulukko!$F$57,'Vastaukset, kilpailijat (taito)'!V119=Pistetaulukko!$L$57),Pistetaulukko!$F$56,0))))</f>
        <v>0</v>
      </c>
      <c r="W119" s="82">
        <f>IF('Vastaukset, kilpailijat (taito)'!W119=Pistetaulukko!$I$60,Pistetaulukko!$I$59,IF(OR('Vastaukset, kilpailijat (taito)'!W119=Pistetaulukko!$H$60,'Vastaukset, kilpailijat (taito)'!W119=Pistetaulukko!$J$60),Pistetaulukko!$H$59,IF(OR('Vastaukset, kilpailijat (taito)'!W119=Pistetaulukko!$G$60,'Vastaukset, kilpailijat (taito)'!W119=Pistetaulukko!$K$60),Pistetaulukko!$G$59,IF(OR('Vastaukset, kilpailijat (taito)'!W119=Pistetaulukko!$F$60,'Vastaukset, kilpailijat (taito)'!W119=Pistetaulukko!$L$60),Pistetaulukko!$F$59,0))))</f>
        <v>0</v>
      </c>
      <c r="X119" s="82">
        <f>IF('Vastaukset, kilpailijat (taito)'!X119=Pistetaulukko!$I$63,Pistetaulukko!$I$62,IF(OR('Vastaukset, kilpailijat (taito)'!X119=Pistetaulukko!$H$63,'Vastaukset, kilpailijat (taito)'!X119=Pistetaulukko!$J$63),Pistetaulukko!$H$62,IF(OR('Vastaukset, kilpailijat (taito)'!X119=Pistetaulukko!$G$63,'Vastaukset, kilpailijat (taito)'!X119=Pistetaulukko!$K$63),Pistetaulukko!$G$62,IF(OR('Vastaukset, kilpailijat (taito)'!X119=Pistetaulukko!$F$63,'Vastaukset, kilpailijat (taito)'!X119=Pistetaulukko!$L$63),Pistetaulukko!$F$62,0))))</f>
        <v>0</v>
      </c>
      <c r="Y119" s="82">
        <f>IF('Vastaukset, kilpailijat (taito)'!Y119=Pistetaulukko!$I$66,Pistetaulukko!$I$65,IF(OR('Vastaukset, kilpailijat (taito)'!Y119=Pistetaulukko!$H$66,'Vastaukset, kilpailijat (taito)'!Y119=Pistetaulukko!$J$66),Pistetaulukko!$H$65,IF(OR('Vastaukset, kilpailijat (taito)'!Y119=Pistetaulukko!$G$66,'Vastaukset, kilpailijat (taito)'!Y119=Pistetaulukko!$K$66),Pistetaulukko!$G$65,IF(OR('Vastaukset, kilpailijat (taito)'!Y119=Pistetaulukko!$F$66,'Vastaukset, kilpailijat (taito)'!Y119=Pistetaulukko!$L$66),Pistetaulukko!$F$65,IF(OR('Vastaukset, kilpailijat (taito)'!Y119=Pistetaulukko!$E$66,'Vastaukset, kilpailijat (taito)'!Y119=Pistetaulukko!$M$66),Pistetaulukko!$E$65,IF(OR('Vastaukset, kilpailijat (taito)'!Y119=Pistetaulukko!$D$66,'Vastaukset, kilpailijat (taito)'!Y119=Pistetaulukko!$N$66),Pistetaulukko!$D$65,0))))))</f>
        <v>0</v>
      </c>
      <c r="Z119" s="82">
        <f>IF('Vastaukset, kilpailijat (taito)'!Z119=Pistetaulukko!$I$69,Pistetaulukko!$I$68,IF(OR('Vastaukset, kilpailijat (taito)'!Z119=Pistetaulukko!$H$69,'Vastaukset, kilpailijat (taito)'!Z119=Pistetaulukko!$J$69),Pistetaulukko!$H$68,IF(OR('Vastaukset, kilpailijat (taito)'!Z119=Pistetaulukko!$G$69,'Vastaukset, kilpailijat (taito)'!Z119=Pistetaulukko!$K$69),Pistetaulukko!$G$68,IF(OR('Vastaukset, kilpailijat (taito)'!Z119=Pistetaulukko!$F$69,'Vastaukset, kilpailijat (taito)'!Z119=Pistetaulukko!$L$69),Pistetaulukko!$F$68,IF(OR('Vastaukset, kilpailijat (taito)'!Z119=Pistetaulukko!$E$69,'Vastaukset, kilpailijat (taito)'!Z119=Pistetaulukko!$M$69),Pistetaulukko!$E$68,IF(OR('Vastaukset, kilpailijat (taito)'!Z119=Pistetaulukko!$D$69,'Vastaukset, kilpailijat (taito)'!Z119=Pistetaulukko!$N$69),Pistetaulukko!$D$68,0))))))</f>
        <v>0</v>
      </c>
      <c r="AA119" s="4">
        <f t="shared" si="9"/>
        <v>0</v>
      </c>
      <c r="AB119" s="34">
        <f>'Vastaukset, kilpailijat (taito)'!AD119</f>
        <v>0</v>
      </c>
      <c r="AC119" s="125">
        <f>'Vastaukset, kilpailijat (taito)'!AC119</f>
        <v>0</v>
      </c>
      <c r="AD119" s="35">
        <f t="shared" si="6"/>
        <v>-5.2083333333333336E-2</v>
      </c>
      <c r="AE119" s="116">
        <f t="shared" si="7"/>
        <v>0</v>
      </c>
      <c r="AF119" s="38">
        <f t="shared" si="8"/>
        <v>0</v>
      </c>
      <c r="AG119" s="12"/>
    </row>
    <row r="120" spans="1:33" x14ac:dyDescent="0.3">
      <c r="A120" s="7">
        <f>'Vastaukset, kilpailijat (taito)'!A120</f>
        <v>0</v>
      </c>
      <c r="B120" s="56">
        <f>'Vastaukset, kilpailijat (taito)'!B120</f>
        <v>0</v>
      </c>
      <c r="C120" s="6">
        <f>'Vastaukset, kilpailijat (taito)'!C120</f>
        <v>0</v>
      </c>
      <c r="D120" s="6">
        <f>'Vastaukset, kilpailijat (taito)'!D120</f>
        <v>0</v>
      </c>
      <c r="E120" s="82">
        <f>IF('Vastaukset, kilpailijat (taito)'!E120=Pistetaulukko!$I$3,Pistetaulukko!$I$2,0)</f>
        <v>0</v>
      </c>
      <c r="F120" s="82">
        <f>IF('Vastaukset, kilpailijat (taito)'!F120=Pistetaulukko!$I$6,Pistetaulukko!$I$5,IF(OR('Vastaukset, kilpailijat (taito)'!F120=Pistetaulukko!$H$6,'Vastaukset, kilpailijat (taito)'!F120=Pistetaulukko!$J$6),Pistetaulukko!$H$5,IF(OR('Vastaukset, kilpailijat (taito)'!F120=Pistetaulukko!$G$6,'Vastaukset, kilpailijat (taito)'!F120=Pistetaulukko!$K$6),Pistetaulukko!$G$5,IF(OR('Vastaukset, kilpailijat (taito)'!F120=Pistetaulukko!$F$6,'Vastaukset, kilpailijat (taito)'!F120=Pistetaulukko!$L$6),Pistetaulukko!$F$5,0))))</f>
        <v>0</v>
      </c>
      <c r="G120" s="82">
        <f>IF('Vastaukset, kilpailijat (taito)'!G120=Pistetaulukko!$I$9,Pistetaulukko!$I$8,IF(OR('Vastaukset, kilpailijat (taito)'!G120=Pistetaulukko!$H$9,'Vastaukset, kilpailijat (taito)'!G120=Pistetaulukko!$J$9),Pistetaulukko!$H$8,IF(OR('Vastaukset, kilpailijat (taito)'!G120=Pistetaulukko!$G$9,'Vastaukset, kilpailijat (taito)'!G120=Pistetaulukko!$K$9),Pistetaulukko!$G$8,IF(OR('Vastaukset, kilpailijat (taito)'!G120=Pistetaulukko!$F$9,'Vastaukset, kilpailijat (taito)'!G120=Pistetaulukko!$L$9),Pistetaulukko!$F$8,0))))</f>
        <v>0</v>
      </c>
      <c r="H120" s="82">
        <f>IF('Vastaukset, kilpailijat (taito)'!H120=Pistetaulukko!$I$12,Pistetaulukko!$I$11,IF(OR('Vastaukset, kilpailijat (taito)'!H120=Pistetaulukko!$H$12,'Vastaukset, kilpailijat (taito)'!H120=Pistetaulukko!$J$12),Pistetaulukko!$H$11,IF(OR('Vastaukset, kilpailijat (taito)'!H120=Pistetaulukko!$G$12,'Vastaukset, kilpailijat (taito)'!H120=Pistetaulukko!$K$12),Pistetaulukko!$G$11,IF(OR('Vastaukset, kilpailijat (taito)'!H120=Pistetaulukko!$F$12,'Vastaukset, kilpailijat (taito)'!H120=Pistetaulukko!$L$12),Pistetaulukko!$F$11,0))))</f>
        <v>0</v>
      </c>
      <c r="I120" s="82">
        <f>IF('Vastaukset, kilpailijat (taito)'!I120=Pistetaulukko!$I$18,Pistetaulukko!$I$17,0)</f>
        <v>0</v>
      </c>
      <c r="J120" s="82">
        <f>IF('Vastaukset, kilpailijat (taito)'!J120=Pistetaulukko!$I$21,Pistetaulukko!$I$20,IF(OR('Vastaukset, kilpailijat (taito)'!J120=Pistetaulukko!$H$21,'Vastaukset, kilpailijat (taito)'!J120=Pistetaulukko!$J$21),Pistetaulukko!$H$20,IF(OR('Vastaukset, kilpailijat (taito)'!J120=Pistetaulukko!$G$21,'Vastaukset, kilpailijat (taito)'!J120=Pistetaulukko!$K$21),Pistetaulukko!$G$20,IF(OR('Vastaukset, kilpailijat (taito)'!J120=Pistetaulukko!$F$21,'Vastaukset, kilpailijat (taito)'!J120=Pistetaulukko!$L$21),Pistetaulukko!$F$20,0))))</f>
        <v>0</v>
      </c>
      <c r="K120" s="82">
        <f>IF('Vastaukset, kilpailijat (taito)'!K120=Pistetaulukko!$I$24,Pistetaulukko!$I$23,0)</f>
        <v>0</v>
      </c>
      <c r="L120" s="82">
        <f>IF('Vastaukset, kilpailijat (taito)'!L120=Pistetaulukko!$I$27,Pistetaulukko!$I$26,IF(OR('Vastaukset, kilpailijat (taito)'!L120=Pistetaulukko!$H$27,'Vastaukset, kilpailijat (taito)'!L120=Pistetaulukko!$J$27),Pistetaulukko!$H$26,IF(OR('Vastaukset, kilpailijat (taito)'!L120=Pistetaulukko!$G$27,'Vastaukset, kilpailijat (taito)'!L120=Pistetaulukko!$K$27),Pistetaulukko!$G$26,IF(OR('Vastaukset, kilpailijat (taito)'!L120=Pistetaulukko!$F$27,'Vastaukset, kilpailijat (taito)'!L120=Pistetaulukko!$L$27),Pistetaulukko!$F$26,0))))</f>
        <v>0</v>
      </c>
      <c r="M120" s="82">
        <f>IF('Vastaukset, kilpailijat (taito)'!M120=Pistetaulukko!$I$30,Pistetaulukko!$I$29,0)</f>
        <v>0</v>
      </c>
      <c r="N120" s="82">
        <f>IF('Vastaukset, kilpailijat (taito)'!N120=Pistetaulukko!$I$33,Pistetaulukko!$I$32,IF(OR('Vastaukset, kilpailijat (taito)'!N120=Pistetaulukko!$H$33,'Vastaukset, kilpailijat (taito)'!N120=Pistetaulukko!$J$33),Pistetaulukko!$H$32,IF(OR('Vastaukset, kilpailijat (taito)'!N120=Pistetaulukko!$G$33,'Vastaukset, kilpailijat (taito)'!N120=Pistetaulukko!$K$33),Pistetaulukko!$G$32,IF(OR('Vastaukset, kilpailijat (taito)'!N120=Pistetaulukko!$F$33,'Vastaukset, kilpailijat (taito)'!N120=Pistetaulukko!$L$33),Pistetaulukko!$F$32,IF(OR('Vastaukset, kilpailijat (taito)'!N120=Pistetaulukko!$E$33,'Vastaukset, kilpailijat (taito)'!N120=Pistetaulukko!$M$33),Pistetaulukko!$E$32,IF(OR('Vastaukset, kilpailijat (taito)'!N120=Pistetaulukko!$D$33,'Vastaukset, kilpailijat (taito)'!N120=Pistetaulukko!$N$33),Pistetaulukko!$D$32,0))))))</f>
        <v>0</v>
      </c>
      <c r="O120" s="82">
        <f>IF('Vastaukset, kilpailijat (taito)'!O120=Pistetaulukko!$I$36,Pistetaulukko!$I$35,IF(OR('Vastaukset, kilpailijat (taito)'!O120=Pistetaulukko!$H$36,'Vastaukset, kilpailijat (taito)'!O120=Pistetaulukko!$J$36),Pistetaulukko!$H$35,IF(OR('Vastaukset, kilpailijat (taito)'!O120=Pistetaulukko!$G$36,'Vastaukset, kilpailijat (taito)'!O120=Pistetaulukko!$K$36),Pistetaulukko!$G$35,IF(OR('Vastaukset, kilpailijat (taito)'!O120=Pistetaulukko!$F$36,'Vastaukset, kilpailijat (taito)'!O120=Pistetaulukko!$L$36),Pistetaulukko!$F$35,IF(OR('Vastaukset, kilpailijat (taito)'!O120=Pistetaulukko!$E$36,'Vastaukset, kilpailijat (taito)'!O120=Pistetaulukko!$M$36),Pistetaulukko!$E$35,IF(OR('Vastaukset, kilpailijat (taito)'!O120=Pistetaulukko!$D$36,'Vastaukset, kilpailijat (taito)'!O120=Pistetaulukko!$N$36),Pistetaulukko!$D$35,IF(OR('Vastaukset, kilpailijat (taito)'!O120=Pistetaulukko!$C$36,'Vastaukset, kilpailijat (taito)'!O120=Pistetaulukko!$O$36),Pistetaulukko!$C$35,IF(OR('Vastaukset, kilpailijat (taito)'!O120=Pistetaulukko!$B$36,'Vastaukset, kilpailijat (taito)'!O120=Pistetaulukko!$P$36),Pistetaulukko!$B$35,0))))))))</f>
        <v>0</v>
      </c>
      <c r="P120" s="82">
        <f>IF('Vastaukset, kilpailijat (taito)'!P120=Pistetaulukko!$I$39,Pistetaulukko!$I$38,IF(OR('Vastaukset, kilpailijat (taito)'!P120=Pistetaulukko!$H$39,'Vastaukset, kilpailijat (taito)'!P120=Pistetaulukko!$J$39),Pistetaulukko!$H$38,IF(OR('Vastaukset, kilpailijat (taito)'!P120=Pistetaulukko!$G$39,'Vastaukset, kilpailijat (taito)'!P120=Pistetaulukko!$K$39),Pistetaulukko!$G$38,IF(OR('Vastaukset, kilpailijat (taito)'!P120=Pistetaulukko!$F$39,'Vastaukset, kilpailijat (taito)'!P120=Pistetaulukko!$L$39),Pistetaulukko!$F$38,0))))</f>
        <v>0</v>
      </c>
      <c r="Q120" s="82">
        <f>IF('Vastaukset, kilpailijat (taito)'!Q120=Pistetaulukko!$I$42,Pistetaulukko!$I$41,IF(OR('Vastaukset, kilpailijat (taito)'!Q120=Pistetaulukko!$H$42,'Vastaukset, kilpailijat (taito)'!Q120=Pistetaulukko!$J$42),Pistetaulukko!$H$41,IF(OR('Vastaukset, kilpailijat (taito)'!Q120=Pistetaulukko!$G$42,'Vastaukset, kilpailijat (taito)'!Q120=Pistetaulukko!$K$42),Pistetaulukko!$G$41,IF(OR('Vastaukset, kilpailijat (taito)'!Q120=Pistetaulukko!$F$42,'Vastaukset, kilpailijat (taito)'!Q120=Pistetaulukko!$L$42),Pistetaulukko!$F$41,0))))</f>
        <v>0</v>
      </c>
      <c r="R120" s="82">
        <f>IF('Vastaukset, kilpailijat (taito)'!R120=Pistetaulukko!$I$45,Pistetaulukko!$I$44,IF(OR('Vastaukset, kilpailijat (taito)'!R120=Pistetaulukko!$H$45,'Vastaukset, kilpailijat (taito)'!R120=Pistetaulukko!$J$45),Pistetaulukko!$H$44,IF(OR('Vastaukset, kilpailijat (taito)'!R120=Pistetaulukko!$G$45,'Vastaukset, kilpailijat (taito)'!R120=Pistetaulukko!$K$45),Pistetaulukko!$G$44,IF(OR('Vastaukset, kilpailijat (taito)'!R120=Pistetaulukko!$F$45,'Vastaukset, kilpailijat (taito)'!R120=Pistetaulukko!$L$45),Pistetaulukko!$F$44,0))))</f>
        <v>0</v>
      </c>
      <c r="S120" s="82">
        <f>IF('Vastaukset, kilpailijat (taito)'!S120=Pistetaulukko!$I$48,Pistetaulukko!$I$47,IF(OR('Vastaukset, kilpailijat (taito)'!S120=Pistetaulukko!$H$48,'Vastaukset, kilpailijat (taito)'!S120=Pistetaulukko!$J$48),Pistetaulukko!$H$47,IF(OR('Vastaukset, kilpailijat (taito)'!S120=Pistetaulukko!$G$48,'Vastaukset, kilpailijat (taito)'!S120=Pistetaulukko!$K$48),Pistetaulukko!$G$47,IF(OR('Vastaukset, kilpailijat (taito)'!S120=Pistetaulukko!$F$48,'Vastaukset, kilpailijat (taito)'!S120=Pistetaulukko!$L$48),Pistetaulukko!$F$47,0))))</f>
        <v>0</v>
      </c>
      <c r="T120" s="82">
        <f>IF('Vastaukset, kilpailijat (taito)'!T120=Pistetaulukko!$I$51,Pistetaulukko!$I$50,IF(OR('Vastaukset, kilpailijat (taito)'!T120=Pistetaulukko!$H$51,'Vastaukset, kilpailijat (taito)'!T120=Pistetaulukko!$J$51),Pistetaulukko!$H$50,IF(OR('Vastaukset, kilpailijat (taito)'!T120=Pistetaulukko!$G$51,'Vastaukset, kilpailijat (taito)'!T120=Pistetaulukko!$K$51),Pistetaulukko!$G$50,IF(OR('Vastaukset, kilpailijat (taito)'!T120=Pistetaulukko!$F$51,'Vastaukset, kilpailijat (taito)'!T120=Pistetaulukko!$L$51),Pistetaulukko!$F$50,0))))</f>
        <v>0</v>
      </c>
      <c r="U120" s="82">
        <f>IF('Vastaukset, kilpailijat (taito)'!U120=Pistetaulukko!$I$54,Pistetaulukko!$I$53,IF(OR('Vastaukset, kilpailijat (taito)'!U120=Pistetaulukko!$H$54,'Vastaukset, kilpailijat (taito)'!U120=Pistetaulukko!$J$54),Pistetaulukko!$H$53,IF(OR('Vastaukset, kilpailijat (taito)'!U120=Pistetaulukko!$G$54,'Vastaukset, kilpailijat (taito)'!U120=Pistetaulukko!$K$54),Pistetaulukko!$G$53,IF(OR('Vastaukset, kilpailijat (taito)'!U120=Pistetaulukko!$F$54,'Vastaukset, kilpailijat (taito)'!U120=Pistetaulukko!$L$54),Pistetaulukko!$F$53,0))))</f>
        <v>0</v>
      </c>
      <c r="V120" s="82">
        <f>IF('Vastaukset, kilpailijat (taito)'!V120=Pistetaulukko!$I$57,Pistetaulukko!$I$56,IF(OR('Vastaukset, kilpailijat (taito)'!V120=Pistetaulukko!$H$57,'Vastaukset, kilpailijat (taito)'!V120=Pistetaulukko!$J$57),Pistetaulukko!$H$56,IF(OR('Vastaukset, kilpailijat (taito)'!V120=Pistetaulukko!$G$57,'Vastaukset, kilpailijat (taito)'!V120=Pistetaulukko!$K$57),Pistetaulukko!$G$56,IF(OR('Vastaukset, kilpailijat (taito)'!V120=Pistetaulukko!$F$57,'Vastaukset, kilpailijat (taito)'!V120=Pistetaulukko!$L$57),Pistetaulukko!$F$56,0))))</f>
        <v>0</v>
      </c>
      <c r="W120" s="82">
        <f>IF('Vastaukset, kilpailijat (taito)'!W120=Pistetaulukko!$I$60,Pistetaulukko!$I$59,IF(OR('Vastaukset, kilpailijat (taito)'!W120=Pistetaulukko!$H$60,'Vastaukset, kilpailijat (taito)'!W120=Pistetaulukko!$J$60),Pistetaulukko!$H$59,IF(OR('Vastaukset, kilpailijat (taito)'!W120=Pistetaulukko!$G$60,'Vastaukset, kilpailijat (taito)'!W120=Pistetaulukko!$K$60),Pistetaulukko!$G$59,IF(OR('Vastaukset, kilpailijat (taito)'!W120=Pistetaulukko!$F$60,'Vastaukset, kilpailijat (taito)'!W120=Pistetaulukko!$L$60),Pistetaulukko!$F$59,0))))</f>
        <v>0</v>
      </c>
      <c r="X120" s="82">
        <f>IF('Vastaukset, kilpailijat (taito)'!X120=Pistetaulukko!$I$63,Pistetaulukko!$I$62,IF(OR('Vastaukset, kilpailijat (taito)'!X120=Pistetaulukko!$H$63,'Vastaukset, kilpailijat (taito)'!X120=Pistetaulukko!$J$63),Pistetaulukko!$H$62,IF(OR('Vastaukset, kilpailijat (taito)'!X120=Pistetaulukko!$G$63,'Vastaukset, kilpailijat (taito)'!X120=Pistetaulukko!$K$63),Pistetaulukko!$G$62,IF(OR('Vastaukset, kilpailijat (taito)'!X120=Pistetaulukko!$F$63,'Vastaukset, kilpailijat (taito)'!X120=Pistetaulukko!$L$63),Pistetaulukko!$F$62,0))))</f>
        <v>0</v>
      </c>
      <c r="Y120" s="82">
        <f>IF('Vastaukset, kilpailijat (taito)'!Y120=Pistetaulukko!$I$66,Pistetaulukko!$I$65,IF(OR('Vastaukset, kilpailijat (taito)'!Y120=Pistetaulukko!$H$66,'Vastaukset, kilpailijat (taito)'!Y120=Pistetaulukko!$J$66),Pistetaulukko!$H$65,IF(OR('Vastaukset, kilpailijat (taito)'!Y120=Pistetaulukko!$G$66,'Vastaukset, kilpailijat (taito)'!Y120=Pistetaulukko!$K$66),Pistetaulukko!$G$65,IF(OR('Vastaukset, kilpailijat (taito)'!Y120=Pistetaulukko!$F$66,'Vastaukset, kilpailijat (taito)'!Y120=Pistetaulukko!$L$66),Pistetaulukko!$F$65,IF(OR('Vastaukset, kilpailijat (taito)'!Y120=Pistetaulukko!$E$66,'Vastaukset, kilpailijat (taito)'!Y120=Pistetaulukko!$M$66),Pistetaulukko!$E$65,IF(OR('Vastaukset, kilpailijat (taito)'!Y120=Pistetaulukko!$D$66,'Vastaukset, kilpailijat (taito)'!Y120=Pistetaulukko!$N$66),Pistetaulukko!$D$65,0))))))</f>
        <v>0</v>
      </c>
      <c r="Z120" s="82">
        <f>IF('Vastaukset, kilpailijat (taito)'!Z120=Pistetaulukko!$I$69,Pistetaulukko!$I$68,IF(OR('Vastaukset, kilpailijat (taito)'!Z120=Pistetaulukko!$H$69,'Vastaukset, kilpailijat (taito)'!Z120=Pistetaulukko!$J$69),Pistetaulukko!$H$68,IF(OR('Vastaukset, kilpailijat (taito)'!Z120=Pistetaulukko!$G$69,'Vastaukset, kilpailijat (taito)'!Z120=Pistetaulukko!$K$69),Pistetaulukko!$G$68,IF(OR('Vastaukset, kilpailijat (taito)'!Z120=Pistetaulukko!$F$69,'Vastaukset, kilpailijat (taito)'!Z120=Pistetaulukko!$L$69),Pistetaulukko!$F$68,IF(OR('Vastaukset, kilpailijat (taito)'!Z120=Pistetaulukko!$E$69,'Vastaukset, kilpailijat (taito)'!Z120=Pistetaulukko!$M$69),Pistetaulukko!$E$68,IF(OR('Vastaukset, kilpailijat (taito)'!Z120=Pistetaulukko!$D$69,'Vastaukset, kilpailijat (taito)'!Z120=Pistetaulukko!$N$69),Pistetaulukko!$D$68,0))))))</f>
        <v>0</v>
      </c>
      <c r="AA120" s="4">
        <f t="shared" si="9"/>
        <v>0</v>
      </c>
      <c r="AB120" s="34">
        <f>'Vastaukset, kilpailijat (taito)'!AD120</f>
        <v>0</v>
      </c>
      <c r="AC120" s="125">
        <f>'Vastaukset, kilpailijat (taito)'!AC120</f>
        <v>0</v>
      </c>
      <c r="AD120" s="35">
        <f t="shared" si="6"/>
        <v>-5.2083333333333336E-2</v>
      </c>
      <c r="AE120" s="116">
        <f t="shared" si="7"/>
        <v>0</v>
      </c>
      <c r="AF120" s="38">
        <f t="shared" si="8"/>
        <v>0</v>
      </c>
      <c r="AG120" s="12"/>
    </row>
    <row r="121" spans="1:33" x14ac:dyDescent="0.3">
      <c r="A121" s="7">
        <f>'Vastaukset, kilpailijat (taito)'!A121</f>
        <v>0</v>
      </c>
      <c r="B121" s="56">
        <f>'Vastaukset, kilpailijat (taito)'!B121</f>
        <v>0</v>
      </c>
      <c r="C121" s="6">
        <f>'Vastaukset, kilpailijat (taito)'!C121</f>
        <v>0</v>
      </c>
      <c r="D121" s="6">
        <f>'Vastaukset, kilpailijat (taito)'!D121</f>
        <v>0</v>
      </c>
      <c r="E121" s="82">
        <f>IF('Vastaukset, kilpailijat (taito)'!E121=Pistetaulukko!$I$3,Pistetaulukko!$I$2,0)</f>
        <v>0</v>
      </c>
      <c r="F121" s="82">
        <f>IF('Vastaukset, kilpailijat (taito)'!F121=Pistetaulukko!$I$6,Pistetaulukko!$I$5,IF(OR('Vastaukset, kilpailijat (taito)'!F121=Pistetaulukko!$H$6,'Vastaukset, kilpailijat (taito)'!F121=Pistetaulukko!$J$6),Pistetaulukko!$H$5,IF(OR('Vastaukset, kilpailijat (taito)'!F121=Pistetaulukko!$G$6,'Vastaukset, kilpailijat (taito)'!F121=Pistetaulukko!$K$6),Pistetaulukko!$G$5,IF(OR('Vastaukset, kilpailijat (taito)'!F121=Pistetaulukko!$F$6,'Vastaukset, kilpailijat (taito)'!F121=Pistetaulukko!$L$6),Pistetaulukko!$F$5,0))))</f>
        <v>0</v>
      </c>
      <c r="G121" s="82">
        <f>IF('Vastaukset, kilpailijat (taito)'!G121=Pistetaulukko!$I$9,Pistetaulukko!$I$8,IF(OR('Vastaukset, kilpailijat (taito)'!G121=Pistetaulukko!$H$9,'Vastaukset, kilpailijat (taito)'!G121=Pistetaulukko!$J$9),Pistetaulukko!$H$8,IF(OR('Vastaukset, kilpailijat (taito)'!G121=Pistetaulukko!$G$9,'Vastaukset, kilpailijat (taito)'!G121=Pistetaulukko!$K$9),Pistetaulukko!$G$8,IF(OR('Vastaukset, kilpailijat (taito)'!G121=Pistetaulukko!$F$9,'Vastaukset, kilpailijat (taito)'!G121=Pistetaulukko!$L$9),Pistetaulukko!$F$8,0))))</f>
        <v>0</v>
      </c>
      <c r="H121" s="82">
        <f>IF('Vastaukset, kilpailijat (taito)'!H121=Pistetaulukko!$I$12,Pistetaulukko!$I$11,IF(OR('Vastaukset, kilpailijat (taito)'!H121=Pistetaulukko!$H$12,'Vastaukset, kilpailijat (taito)'!H121=Pistetaulukko!$J$12),Pistetaulukko!$H$11,IF(OR('Vastaukset, kilpailijat (taito)'!H121=Pistetaulukko!$G$12,'Vastaukset, kilpailijat (taito)'!H121=Pistetaulukko!$K$12),Pistetaulukko!$G$11,IF(OR('Vastaukset, kilpailijat (taito)'!H121=Pistetaulukko!$F$12,'Vastaukset, kilpailijat (taito)'!H121=Pistetaulukko!$L$12),Pistetaulukko!$F$11,0))))</f>
        <v>0</v>
      </c>
      <c r="I121" s="82">
        <f>IF('Vastaukset, kilpailijat (taito)'!I121=Pistetaulukko!$I$18,Pistetaulukko!$I$17,0)</f>
        <v>0</v>
      </c>
      <c r="J121" s="82">
        <f>IF('Vastaukset, kilpailijat (taito)'!J121=Pistetaulukko!$I$21,Pistetaulukko!$I$20,IF(OR('Vastaukset, kilpailijat (taito)'!J121=Pistetaulukko!$H$21,'Vastaukset, kilpailijat (taito)'!J121=Pistetaulukko!$J$21),Pistetaulukko!$H$20,IF(OR('Vastaukset, kilpailijat (taito)'!J121=Pistetaulukko!$G$21,'Vastaukset, kilpailijat (taito)'!J121=Pistetaulukko!$K$21),Pistetaulukko!$G$20,IF(OR('Vastaukset, kilpailijat (taito)'!J121=Pistetaulukko!$F$21,'Vastaukset, kilpailijat (taito)'!J121=Pistetaulukko!$L$21),Pistetaulukko!$F$20,0))))</f>
        <v>0</v>
      </c>
      <c r="K121" s="82">
        <f>IF('Vastaukset, kilpailijat (taito)'!K121=Pistetaulukko!$I$24,Pistetaulukko!$I$23,0)</f>
        <v>0</v>
      </c>
      <c r="L121" s="82">
        <f>IF('Vastaukset, kilpailijat (taito)'!L121=Pistetaulukko!$I$27,Pistetaulukko!$I$26,IF(OR('Vastaukset, kilpailijat (taito)'!L121=Pistetaulukko!$H$27,'Vastaukset, kilpailijat (taito)'!L121=Pistetaulukko!$J$27),Pistetaulukko!$H$26,IF(OR('Vastaukset, kilpailijat (taito)'!L121=Pistetaulukko!$G$27,'Vastaukset, kilpailijat (taito)'!L121=Pistetaulukko!$K$27),Pistetaulukko!$G$26,IF(OR('Vastaukset, kilpailijat (taito)'!L121=Pistetaulukko!$F$27,'Vastaukset, kilpailijat (taito)'!L121=Pistetaulukko!$L$27),Pistetaulukko!$F$26,0))))</f>
        <v>0</v>
      </c>
      <c r="M121" s="82">
        <f>IF('Vastaukset, kilpailijat (taito)'!M121=Pistetaulukko!$I$30,Pistetaulukko!$I$29,0)</f>
        <v>0</v>
      </c>
      <c r="N121" s="82">
        <f>IF('Vastaukset, kilpailijat (taito)'!N121=Pistetaulukko!$I$33,Pistetaulukko!$I$32,IF(OR('Vastaukset, kilpailijat (taito)'!N121=Pistetaulukko!$H$33,'Vastaukset, kilpailijat (taito)'!N121=Pistetaulukko!$J$33),Pistetaulukko!$H$32,IF(OR('Vastaukset, kilpailijat (taito)'!N121=Pistetaulukko!$G$33,'Vastaukset, kilpailijat (taito)'!N121=Pistetaulukko!$K$33),Pistetaulukko!$G$32,IF(OR('Vastaukset, kilpailijat (taito)'!N121=Pistetaulukko!$F$33,'Vastaukset, kilpailijat (taito)'!N121=Pistetaulukko!$L$33),Pistetaulukko!$F$32,IF(OR('Vastaukset, kilpailijat (taito)'!N121=Pistetaulukko!$E$33,'Vastaukset, kilpailijat (taito)'!N121=Pistetaulukko!$M$33),Pistetaulukko!$E$32,IF(OR('Vastaukset, kilpailijat (taito)'!N121=Pistetaulukko!$D$33,'Vastaukset, kilpailijat (taito)'!N121=Pistetaulukko!$N$33),Pistetaulukko!$D$32,0))))))</f>
        <v>0</v>
      </c>
      <c r="O121" s="82">
        <f>IF('Vastaukset, kilpailijat (taito)'!O121=Pistetaulukko!$I$36,Pistetaulukko!$I$35,IF(OR('Vastaukset, kilpailijat (taito)'!O121=Pistetaulukko!$H$36,'Vastaukset, kilpailijat (taito)'!O121=Pistetaulukko!$J$36),Pistetaulukko!$H$35,IF(OR('Vastaukset, kilpailijat (taito)'!O121=Pistetaulukko!$G$36,'Vastaukset, kilpailijat (taito)'!O121=Pistetaulukko!$K$36),Pistetaulukko!$G$35,IF(OR('Vastaukset, kilpailijat (taito)'!O121=Pistetaulukko!$F$36,'Vastaukset, kilpailijat (taito)'!O121=Pistetaulukko!$L$36),Pistetaulukko!$F$35,IF(OR('Vastaukset, kilpailijat (taito)'!O121=Pistetaulukko!$E$36,'Vastaukset, kilpailijat (taito)'!O121=Pistetaulukko!$M$36),Pistetaulukko!$E$35,IF(OR('Vastaukset, kilpailijat (taito)'!O121=Pistetaulukko!$D$36,'Vastaukset, kilpailijat (taito)'!O121=Pistetaulukko!$N$36),Pistetaulukko!$D$35,IF(OR('Vastaukset, kilpailijat (taito)'!O121=Pistetaulukko!$C$36,'Vastaukset, kilpailijat (taito)'!O121=Pistetaulukko!$O$36),Pistetaulukko!$C$35,IF(OR('Vastaukset, kilpailijat (taito)'!O121=Pistetaulukko!$B$36,'Vastaukset, kilpailijat (taito)'!O121=Pistetaulukko!$P$36),Pistetaulukko!$B$35,0))))))))</f>
        <v>0</v>
      </c>
      <c r="P121" s="82">
        <f>IF('Vastaukset, kilpailijat (taito)'!P121=Pistetaulukko!$I$39,Pistetaulukko!$I$38,IF(OR('Vastaukset, kilpailijat (taito)'!P121=Pistetaulukko!$H$39,'Vastaukset, kilpailijat (taito)'!P121=Pistetaulukko!$J$39),Pistetaulukko!$H$38,IF(OR('Vastaukset, kilpailijat (taito)'!P121=Pistetaulukko!$G$39,'Vastaukset, kilpailijat (taito)'!P121=Pistetaulukko!$K$39),Pistetaulukko!$G$38,IF(OR('Vastaukset, kilpailijat (taito)'!P121=Pistetaulukko!$F$39,'Vastaukset, kilpailijat (taito)'!P121=Pistetaulukko!$L$39),Pistetaulukko!$F$38,0))))</f>
        <v>0</v>
      </c>
      <c r="Q121" s="82">
        <f>IF('Vastaukset, kilpailijat (taito)'!Q121=Pistetaulukko!$I$42,Pistetaulukko!$I$41,IF(OR('Vastaukset, kilpailijat (taito)'!Q121=Pistetaulukko!$H$42,'Vastaukset, kilpailijat (taito)'!Q121=Pistetaulukko!$J$42),Pistetaulukko!$H$41,IF(OR('Vastaukset, kilpailijat (taito)'!Q121=Pistetaulukko!$G$42,'Vastaukset, kilpailijat (taito)'!Q121=Pistetaulukko!$K$42),Pistetaulukko!$G$41,IF(OR('Vastaukset, kilpailijat (taito)'!Q121=Pistetaulukko!$F$42,'Vastaukset, kilpailijat (taito)'!Q121=Pistetaulukko!$L$42),Pistetaulukko!$F$41,0))))</f>
        <v>0</v>
      </c>
      <c r="R121" s="82">
        <f>IF('Vastaukset, kilpailijat (taito)'!R121=Pistetaulukko!$I$45,Pistetaulukko!$I$44,IF(OR('Vastaukset, kilpailijat (taito)'!R121=Pistetaulukko!$H$45,'Vastaukset, kilpailijat (taito)'!R121=Pistetaulukko!$J$45),Pistetaulukko!$H$44,IF(OR('Vastaukset, kilpailijat (taito)'!R121=Pistetaulukko!$G$45,'Vastaukset, kilpailijat (taito)'!R121=Pistetaulukko!$K$45),Pistetaulukko!$G$44,IF(OR('Vastaukset, kilpailijat (taito)'!R121=Pistetaulukko!$F$45,'Vastaukset, kilpailijat (taito)'!R121=Pistetaulukko!$L$45),Pistetaulukko!$F$44,0))))</f>
        <v>0</v>
      </c>
      <c r="S121" s="82">
        <f>IF('Vastaukset, kilpailijat (taito)'!S121=Pistetaulukko!$I$48,Pistetaulukko!$I$47,IF(OR('Vastaukset, kilpailijat (taito)'!S121=Pistetaulukko!$H$48,'Vastaukset, kilpailijat (taito)'!S121=Pistetaulukko!$J$48),Pistetaulukko!$H$47,IF(OR('Vastaukset, kilpailijat (taito)'!S121=Pistetaulukko!$G$48,'Vastaukset, kilpailijat (taito)'!S121=Pistetaulukko!$K$48),Pistetaulukko!$G$47,IF(OR('Vastaukset, kilpailijat (taito)'!S121=Pistetaulukko!$F$48,'Vastaukset, kilpailijat (taito)'!S121=Pistetaulukko!$L$48),Pistetaulukko!$F$47,0))))</f>
        <v>0</v>
      </c>
      <c r="T121" s="82">
        <f>IF('Vastaukset, kilpailijat (taito)'!T121=Pistetaulukko!$I$51,Pistetaulukko!$I$50,IF(OR('Vastaukset, kilpailijat (taito)'!T121=Pistetaulukko!$H$51,'Vastaukset, kilpailijat (taito)'!T121=Pistetaulukko!$J$51),Pistetaulukko!$H$50,IF(OR('Vastaukset, kilpailijat (taito)'!T121=Pistetaulukko!$G$51,'Vastaukset, kilpailijat (taito)'!T121=Pistetaulukko!$K$51),Pistetaulukko!$G$50,IF(OR('Vastaukset, kilpailijat (taito)'!T121=Pistetaulukko!$F$51,'Vastaukset, kilpailijat (taito)'!T121=Pistetaulukko!$L$51),Pistetaulukko!$F$50,0))))</f>
        <v>0</v>
      </c>
      <c r="U121" s="82">
        <f>IF('Vastaukset, kilpailijat (taito)'!U121=Pistetaulukko!$I$54,Pistetaulukko!$I$53,IF(OR('Vastaukset, kilpailijat (taito)'!U121=Pistetaulukko!$H$54,'Vastaukset, kilpailijat (taito)'!U121=Pistetaulukko!$J$54),Pistetaulukko!$H$53,IF(OR('Vastaukset, kilpailijat (taito)'!U121=Pistetaulukko!$G$54,'Vastaukset, kilpailijat (taito)'!U121=Pistetaulukko!$K$54),Pistetaulukko!$G$53,IF(OR('Vastaukset, kilpailijat (taito)'!U121=Pistetaulukko!$F$54,'Vastaukset, kilpailijat (taito)'!U121=Pistetaulukko!$L$54),Pistetaulukko!$F$53,0))))</f>
        <v>0</v>
      </c>
      <c r="V121" s="82">
        <f>IF('Vastaukset, kilpailijat (taito)'!V121=Pistetaulukko!$I$57,Pistetaulukko!$I$56,IF(OR('Vastaukset, kilpailijat (taito)'!V121=Pistetaulukko!$H$57,'Vastaukset, kilpailijat (taito)'!V121=Pistetaulukko!$J$57),Pistetaulukko!$H$56,IF(OR('Vastaukset, kilpailijat (taito)'!V121=Pistetaulukko!$G$57,'Vastaukset, kilpailijat (taito)'!V121=Pistetaulukko!$K$57),Pistetaulukko!$G$56,IF(OR('Vastaukset, kilpailijat (taito)'!V121=Pistetaulukko!$F$57,'Vastaukset, kilpailijat (taito)'!V121=Pistetaulukko!$L$57),Pistetaulukko!$F$56,0))))</f>
        <v>0</v>
      </c>
      <c r="W121" s="82">
        <f>IF('Vastaukset, kilpailijat (taito)'!W121=Pistetaulukko!$I$60,Pistetaulukko!$I$59,IF(OR('Vastaukset, kilpailijat (taito)'!W121=Pistetaulukko!$H$60,'Vastaukset, kilpailijat (taito)'!W121=Pistetaulukko!$J$60),Pistetaulukko!$H$59,IF(OR('Vastaukset, kilpailijat (taito)'!W121=Pistetaulukko!$G$60,'Vastaukset, kilpailijat (taito)'!W121=Pistetaulukko!$K$60),Pistetaulukko!$G$59,IF(OR('Vastaukset, kilpailijat (taito)'!W121=Pistetaulukko!$F$60,'Vastaukset, kilpailijat (taito)'!W121=Pistetaulukko!$L$60),Pistetaulukko!$F$59,0))))</f>
        <v>0</v>
      </c>
      <c r="X121" s="82">
        <f>IF('Vastaukset, kilpailijat (taito)'!X121=Pistetaulukko!$I$63,Pistetaulukko!$I$62,IF(OR('Vastaukset, kilpailijat (taito)'!X121=Pistetaulukko!$H$63,'Vastaukset, kilpailijat (taito)'!X121=Pistetaulukko!$J$63),Pistetaulukko!$H$62,IF(OR('Vastaukset, kilpailijat (taito)'!X121=Pistetaulukko!$G$63,'Vastaukset, kilpailijat (taito)'!X121=Pistetaulukko!$K$63),Pistetaulukko!$G$62,IF(OR('Vastaukset, kilpailijat (taito)'!X121=Pistetaulukko!$F$63,'Vastaukset, kilpailijat (taito)'!X121=Pistetaulukko!$L$63),Pistetaulukko!$F$62,0))))</f>
        <v>0</v>
      </c>
      <c r="Y121" s="82">
        <f>IF('Vastaukset, kilpailijat (taito)'!Y121=Pistetaulukko!$I$66,Pistetaulukko!$I$65,IF(OR('Vastaukset, kilpailijat (taito)'!Y121=Pistetaulukko!$H$66,'Vastaukset, kilpailijat (taito)'!Y121=Pistetaulukko!$J$66),Pistetaulukko!$H$65,IF(OR('Vastaukset, kilpailijat (taito)'!Y121=Pistetaulukko!$G$66,'Vastaukset, kilpailijat (taito)'!Y121=Pistetaulukko!$K$66),Pistetaulukko!$G$65,IF(OR('Vastaukset, kilpailijat (taito)'!Y121=Pistetaulukko!$F$66,'Vastaukset, kilpailijat (taito)'!Y121=Pistetaulukko!$L$66),Pistetaulukko!$F$65,IF(OR('Vastaukset, kilpailijat (taito)'!Y121=Pistetaulukko!$E$66,'Vastaukset, kilpailijat (taito)'!Y121=Pistetaulukko!$M$66),Pistetaulukko!$E$65,IF(OR('Vastaukset, kilpailijat (taito)'!Y121=Pistetaulukko!$D$66,'Vastaukset, kilpailijat (taito)'!Y121=Pistetaulukko!$N$66),Pistetaulukko!$D$65,0))))))</f>
        <v>0</v>
      </c>
      <c r="Z121" s="82">
        <f>IF('Vastaukset, kilpailijat (taito)'!Z121=Pistetaulukko!$I$69,Pistetaulukko!$I$68,IF(OR('Vastaukset, kilpailijat (taito)'!Z121=Pistetaulukko!$H$69,'Vastaukset, kilpailijat (taito)'!Z121=Pistetaulukko!$J$69),Pistetaulukko!$H$68,IF(OR('Vastaukset, kilpailijat (taito)'!Z121=Pistetaulukko!$G$69,'Vastaukset, kilpailijat (taito)'!Z121=Pistetaulukko!$K$69),Pistetaulukko!$G$68,IF(OR('Vastaukset, kilpailijat (taito)'!Z121=Pistetaulukko!$F$69,'Vastaukset, kilpailijat (taito)'!Z121=Pistetaulukko!$L$69),Pistetaulukko!$F$68,IF(OR('Vastaukset, kilpailijat (taito)'!Z121=Pistetaulukko!$E$69,'Vastaukset, kilpailijat (taito)'!Z121=Pistetaulukko!$M$69),Pistetaulukko!$E$68,IF(OR('Vastaukset, kilpailijat (taito)'!Z121=Pistetaulukko!$D$69,'Vastaukset, kilpailijat (taito)'!Z121=Pistetaulukko!$N$69),Pistetaulukko!$D$68,0))))))</f>
        <v>0</v>
      </c>
      <c r="AA121" s="4">
        <f t="shared" si="9"/>
        <v>0</v>
      </c>
      <c r="AB121" s="34">
        <f>'Vastaukset, kilpailijat (taito)'!AD121</f>
        <v>0</v>
      </c>
      <c r="AC121" s="125">
        <f>'Vastaukset, kilpailijat (taito)'!AC121</f>
        <v>0</v>
      </c>
      <c r="AD121" s="35">
        <f t="shared" si="6"/>
        <v>-5.2083333333333336E-2</v>
      </c>
      <c r="AE121" s="116">
        <f t="shared" si="7"/>
        <v>0</v>
      </c>
      <c r="AF121" s="38">
        <f t="shared" si="8"/>
        <v>0</v>
      </c>
      <c r="AG121" s="12"/>
    </row>
    <row r="122" spans="1:33" x14ac:dyDescent="0.3">
      <c r="A122" s="7">
        <f>'Vastaukset, kilpailijat (taito)'!A122</f>
        <v>0</v>
      </c>
      <c r="B122" s="56">
        <f>'Vastaukset, kilpailijat (taito)'!B122</f>
        <v>0</v>
      </c>
      <c r="C122" s="6">
        <f>'Vastaukset, kilpailijat (taito)'!C122</f>
        <v>0</v>
      </c>
      <c r="D122" s="6">
        <f>'Vastaukset, kilpailijat (taito)'!D122</f>
        <v>0</v>
      </c>
      <c r="E122" s="82">
        <f>IF('Vastaukset, kilpailijat (taito)'!E122=Pistetaulukko!$I$3,Pistetaulukko!$I$2,0)</f>
        <v>0</v>
      </c>
      <c r="F122" s="82">
        <f>IF('Vastaukset, kilpailijat (taito)'!F122=Pistetaulukko!$I$6,Pistetaulukko!$I$5,IF(OR('Vastaukset, kilpailijat (taito)'!F122=Pistetaulukko!$H$6,'Vastaukset, kilpailijat (taito)'!F122=Pistetaulukko!$J$6),Pistetaulukko!$H$5,IF(OR('Vastaukset, kilpailijat (taito)'!F122=Pistetaulukko!$G$6,'Vastaukset, kilpailijat (taito)'!F122=Pistetaulukko!$K$6),Pistetaulukko!$G$5,IF(OR('Vastaukset, kilpailijat (taito)'!F122=Pistetaulukko!$F$6,'Vastaukset, kilpailijat (taito)'!F122=Pistetaulukko!$L$6),Pistetaulukko!$F$5,0))))</f>
        <v>0</v>
      </c>
      <c r="G122" s="82">
        <f>IF('Vastaukset, kilpailijat (taito)'!G122=Pistetaulukko!$I$9,Pistetaulukko!$I$8,IF(OR('Vastaukset, kilpailijat (taito)'!G122=Pistetaulukko!$H$9,'Vastaukset, kilpailijat (taito)'!G122=Pistetaulukko!$J$9),Pistetaulukko!$H$8,IF(OR('Vastaukset, kilpailijat (taito)'!G122=Pistetaulukko!$G$9,'Vastaukset, kilpailijat (taito)'!G122=Pistetaulukko!$K$9),Pistetaulukko!$G$8,IF(OR('Vastaukset, kilpailijat (taito)'!G122=Pistetaulukko!$F$9,'Vastaukset, kilpailijat (taito)'!G122=Pistetaulukko!$L$9),Pistetaulukko!$F$8,0))))</f>
        <v>0</v>
      </c>
      <c r="H122" s="82">
        <f>IF('Vastaukset, kilpailijat (taito)'!H122=Pistetaulukko!$I$12,Pistetaulukko!$I$11,IF(OR('Vastaukset, kilpailijat (taito)'!H122=Pistetaulukko!$H$12,'Vastaukset, kilpailijat (taito)'!H122=Pistetaulukko!$J$12),Pistetaulukko!$H$11,IF(OR('Vastaukset, kilpailijat (taito)'!H122=Pistetaulukko!$G$12,'Vastaukset, kilpailijat (taito)'!H122=Pistetaulukko!$K$12),Pistetaulukko!$G$11,IF(OR('Vastaukset, kilpailijat (taito)'!H122=Pistetaulukko!$F$12,'Vastaukset, kilpailijat (taito)'!H122=Pistetaulukko!$L$12),Pistetaulukko!$F$11,0))))</f>
        <v>0</v>
      </c>
      <c r="I122" s="82">
        <f>IF('Vastaukset, kilpailijat (taito)'!I122=Pistetaulukko!$I$18,Pistetaulukko!$I$17,0)</f>
        <v>0</v>
      </c>
      <c r="J122" s="82">
        <f>IF('Vastaukset, kilpailijat (taito)'!J122=Pistetaulukko!$I$21,Pistetaulukko!$I$20,IF(OR('Vastaukset, kilpailijat (taito)'!J122=Pistetaulukko!$H$21,'Vastaukset, kilpailijat (taito)'!J122=Pistetaulukko!$J$21),Pistetaulukko!$H$20,IF(OR('Vastaukset, kilpailijat (taito)'!J122=Pistetaulukko!$G$21,'Vastaukset, kilpailijat (taito)'!J122=Pistetaulukko!$K$21),Pistetaulukko!$G$20,IF(OR('Vastaukset, kilpailijat (taito)'!J122=Pistetaulukko!$F$21,'Vastaukset, kilpailijat (taito)'!J122=Pistetaulukko!$L$21),Pistetaulukko!$F$20,0))))</f>
        <v>0</v>
      </c>
      <c r="K122" s="82">
        <f>IF('Vastaukset, kilpailijat (taito)'!K122=Pistetaulukko!$I$24,Pistetaulukko!$I$23,0)</f>
        <v>0</v>
      </c>
      <c r="L122" s="82">
        <f>IF('Vastaukset, kilpailijat (taito)'!L122=Pistetaulukko!$I$27,Pistetaulukko!$I$26,IF(OR('Vastaukset, kilpailijat (taito)'!L122=Pistetaulukko!$H$27,'Vastaukset, kilpailijat (taito)'!L122=Pistetaulukko!$J$27),Pistetaulukko!$H$26,IF(OR('Vastaukset, kilpailijat (taito)'!L122=Pistetaulukko!$G$27,'Vastaukset, kilpailijat (taito)'!L122=Pistetaulukko!$K$27),Pistetaulukko!$G$26,IF(OR('Vastaukset, kilpailijat (taito)'!L122=Pistetaulukko!$F$27,'Vastaukset, kilpailijat (taito)'!L122=Pistetaulukko!$L$27),Pistetaulukko!$F$26,0))))</f>
        <v>0</v>
      </c>
      <c r="M122" s="82">
        <f>IF('Vastaukset, kilpailijat (taito)'!M122=Pistetaulukko!$I$30,Pistetaulukko!$I$29,0)</f>
        <v>0</v>
      </c>
      <c r="N122" s="82">
        <f>IF('Vastaukset, kilpailijat (taito)'!N122=Pistetaulukko!$I$33,Pistetaulukko!$I$32,IF(OR('Vastaukset, kilpailijat (taito)'!N122=Pistetaulukko!$H$33,'Vastaukset, kilpailijat (taito)'!N122=Pistetaulukko!$J$33),Pistetaulukko!$H$32,IF(OR('Vastaukset, kilpailijat (taito)'!N122=Pistetaulukko!$G$33,'Vastaukset, kilpailijat (taito)'!N122=Pistetaulukko!$K$33),Pistetaulukko!$G$32,IF(OR('Vastaukset, kilpailijat (taito)'!N122=Pistetaulukko!$F$33,'Vastaukset, kilpailijat (taito)'!N122=Pistetaulukko!$L$33),Pistetaulukko!$F$32,IF(OR('Vastaukset, kilpailijat (taito)'!N122=Pistetaulukko!$E$33,'Vastaukset, kilpailijat (taito)'!N122=Pistetaulukko!$M$33),Pistetaulukko!$E$32,IF(OR('Vastaukset, kilpailijat (taito)'!N122=Pistetaulukko!$D$33,'Vastaukset, kilpailijat (taito)'!N122=Pistetaulukko!$N$33),Pistetaulukko!$D$32,0))))))</f>
        <v>0</v>
      </c>
      <c r="O122" s="82">
        <f>IF('Vastaukset, kilpailijat (taito)'!O122=Pistetaulukko!$I$36,Pistetaulukko!$I$35,IF(OR('Vastaukset, kilpailijat (taito)'!O122=Pistetaulukko!$H$36,'Vastaukset, kilpailijat (taito)'!O122=Pistetaulukko!$J$36),Pistetaulukko!$H$35,IF(OR('Vastaukset, kilpailijat (taito)'!O122=Pistetaulukko!$G$36,'Vastaukset, kilpailijat (taito)'!O122=Pistetaulukko!$K$36),Pistetaulukko!$G$35,IF(OR('Vastaukset, kilpailijat (taito)'!O122=Pistetaulukko!$F$36,'Vastaukset, kilpailijat (taito)'!O122=Pistetaulukko!$L$36),Pistetaulukko!$F$35,IF(OR('Vastaukset, kilpailijat (taito)'!O122=Pistetaulukko!$E$36,'Vastaukset, kilpailijat (taito)'!O122=Pistetaulukko!$M$36),Pistetaulukko!$E$35,IF(OR('Vastaukset, kilpailijat (taito)'!O122=Pistetaulukko!$D$36,'Vastaukset, kilpailijat (taito)'!O122=Pistetaulukko!$N$36),Pistetaulukko!$D$35,IF(OR('Vastaukset, kilpailijat (taito)'!O122=Pistetaulukko!$C$36,'Vastaukset, kilpailijat (taito)'!O122=Pistetaulukko!$O$36),Pistetaulukko!$C$35,IF(OR('Vastaukset, kilpailijat (taito)'!O122=Pistetaulukko!$B$36,'Vastaukset, kilpailijat (taito)'!O122=Pistetaulukko!$P$36),Pistetaulukko!$B$35,0))))))))</f>
        <v>0</v>
      </c>
      <c r="P122" s="82">
        <f>IF('Vastaukset, kilpailijat (taito)'!P122=Pistetaulukko!$I$39,Pistetaulukko!$I$38,IF(OR('Vastaukset, kilpailijat (taito)'!P122=Pistetaulukko!$H$39,'Vastaukset, kilpailijat (taito)'!P122=Pistetaulukko!$J$39),Pistetaulukko!$H$38,IF(OR('Vastaukset, kilpailijat (taito)'!P122=Pistetaulukko!$G$39,'Vastaukset, kilpailijat (taito)'!P122=Pistetaulukko!$K$39),Pistetaulukko!$G$38,IF(OR('Vastaukset, kilpailijat (taito)'!P122=Pistetaulukko!$F$39,'Vastaukset, kilpailijat (taito)'!P122=Pistetaulukko!$L$39),Pistetaulukko!$F$38,0))))</f>
        <v>0</v>
      </c>
      <c r="Q122" s="82">
        <f>IF('Vastaukset, kilpailijat (taito)'!Q122=Pistetaulukko!$I$42,Pistetaulukko!$I$41,IF(OR('Vastaukset, kilpailijat (taito)'!Q122=Pistetaulukko!$H$42,'Vastaukset, kilpailijat (taito)'!Q122=Pistetaulukko!$J$42),Pistetaulukko!$H$41,IF(OR('Vastaukset, kilpailijat (taito)'!Q122=Pistetaulukko!$G$42,'Vastaukset, kilpailijat (taito)'!Q122=Pistetaulukko!$K$42),Pistetaulukko!$G$41,IF(OR('Vastaukset, kilpailijat (taito)'!Q122=Pistetaulukko!$F$42,'Vastaukset, kilpailijat (taito)'!Q122=Pistetaulukko!$L$42),Pistetaulukko!$F$41,0))))</f>
        <v>0</v>
      </c>
      <c r="R122" s="82">
        <f>IF('Vastaukset, kilpailijat (taito)'!R122=Pistetaulukko!$I$45,Pistetaulukko!$I$44,IF(OR('Vastaukset, kilpailijat (taito)'!R122=Pistetaulukko!$H$45,'Vastaukset, kilpailijat (taito)'!R122=Pistetaulukko!$J$45),Pistetaulukko!$H$44,IF(OR('Vastaukset, kilpailijat (taito)'!R122=Pistetaulukko!$G$45,'Vastaukset, kilpailijat (taito)'!R122=Pistetaulukko!$K$45),Pistetaulukko!$G$44,IF(OR('Vastaukset, kilpailijat (taito)'!R122=Pistetaulukko!$F$45,'Vastaukset, kilpailijat (taito)'!R122=Pistetaulukko!$L$45),Pistetaulukko!$F$44,0))))</f>
        <v>0</v>
      </c>
      <c r="S122" s="82">
        <f>IF('Vastaukset, kilpailijat (taito)'!S122=Pistetaulukko!$I$48,Pistetaulukko!$I$47,IF(OR('Vastaukset, kilpailijat (taito)'!S122=Pistetaulukko!$H$48,'Vastaukset, kilpailijat (taito)'!S122=Pistetaulukko!$J$48),Pistetaulukko!$H$47,IF(OR('Vastaukset, kilpailijat (taito)'!S122=Pistetaulukko!$G$48,'Vastaukset, kilpailijat (taito)'!S122=Pistetaulukko!$K$48),Pistetaulukko!$G$47,IF(OR('Vastaukset, kilpailijat (taito)'!S122=Pistetaulukko!$F$48,'Vastaukset, kilpailijat (taito)'!S122=Pistetaulukko!$L$48),Pistetaulukko!$F$47,0))))</f>
        <v>0</v>
      </c>
      <c r="T122" s="82">
        <f>IF('Vastaukset, kilpailijat (taito)'!T122=Pistetaulukko!$I$51,Pistetaulukko!$I$50,IF(OR('Vastaukset, kilpailijat (taito)'!T122=Pistetaulukko!$H$51,'Vastaukset, kilpailijat (taito)'!T122=Pistetaulukko!$J$51),Pistetaulukko!$H$50,IF(OR('Vastaukset, kilpailijat (taito)'!T122=Pistetaulukko!$G$51,'Vastaukset, kilpailijat (taito)'!T122=Pistetaulukko!$K$51),Pistetaulukko!$G$50,IF(OR('Vastaukset, kilpailijat (taito)'!T122=Pistetaulukko!$F$51,'Vastaukset, kilpailijat (taito)'!T122=Pistetaulukko!$L$51),Pistetaulukko!$F$50,0))))</f>
        <v>0</v>
      </c>
      <c r="U122" s="82">
        <f>IF('Vastaukset, kilpailijat (taito)'!U122=Pistetaulukko!$I$54,Pistetaulukko!$I$53,IF(OR('Vastaukset, kilpailijat (taito)'!U122=Pistetaulukko!$H$54,'Vastaukset, kilpailijat (taito)'!U122=Pistetaulukko!$J$54),Pistetaulukko!$H$53,IF(OR('Vastaukset, kilpailijat (taito)'!U122=Pistetaulukko!$G$54,'Vastaukset, kilpailijat (taito)'!U122=Pistetaulukko!$K$54),Pistetaulukko!$G$53,IF(OR('Vastaukset, kilpailijat (taito)'!U122=Pistetaulukko!$F$54,'Vastaukset, kilpailijat (taito)'!U122=Pistetaulukko!$L$54),Pistetaulukko!$F$53,0))))</f>
        <v>0</v>
      </c>
      <c r="V122" s="82">
        <f>IF('Vastaukset, kilpailijat (taito)'!V122=Pistetaulukko!$I$57,Pistetaulukko!$I$56,IF(OR('Vastaukset, kilpailijat (taito)'!V122=Pistetaulukko!$H$57,'Vastaukset, kilpailijat (taito)'!V122=Pistetaulukko!$J$57),Pistetaulukko!$H$56,IF(OR('Vastaukset, kilpailijat (taito)'!V122=Pistetaulukko!$G$57,'Vastaukset, kilpailijat (taito)'!V122=Pistetaulukko!$K$57),Pistetaulukko!$G$56,IF(OR('Vastaukset, kilpailijat (taito)'!V122=Pistetaulukko!$F$57,'Vastaukset, kilpailijat (taito)'!V122=Pistetaulukko!$L$57),Pistetaulukko!$F$56,0))))</f>
        <v>0</v>
      </c>
      <c r="W122" s="82">
        <f>IF('Vastaukset, kilpailijat (taito)'!W122=Pistetaulukko!$I$60,Pistetaulukko!$I$59,IF(OR('Vastaukset, kilpailijat (taito)'!W122=Pistetaulukko!$H$60,'Vastaukset, kilpailijat (taito)'!W122=Pistetaulukko!$J$60),Pistetaulukko!$H$59,IF(OR('Vastaukset, kilpailijat (taito)'!W122=Pistetaulukko!$G$60,'Vastaukset, kilpailijat (taito)'!W122=Pistetaulukko!$K$60),Pistetaulukko!$G$59,IF(OR('Vastaukset, kilpailijat (taito)'!W122=Pistetaulukko!$F$60,'Vastaukset, kilpailijat (taito)'!W122=Pistetaulukko!$L$60),Pistetaulukko!$F$59,0))))</f>
        <v>0</v>
      </c>
      <c r="X122" s="82">
        <f>IF('Vastaukset, kilpailijat (taito)'!X122=Pistetaulukko!$I$63,Pistetaulukko!$I$62,IF(OR('Vastaukset, kilpailijat (taito)'!X122=Pistetaulukko!$H$63,'Vastaukset, kilpailijat (taito)'!X122=Pistetaulukko!$J$63),Pistetaulukko!$H$62,IF(OR('Vastaukset, kilpailijat (taito)'!X122=Pistetaulukko!$G$63,'Vastaukset, kilpailijat (taito)'!X122=Pistetaulukko!$K$63),Pistetaulukko!$G$62,IF(OR('Vastaukset, kilpailijat (taito)'!X122=Pistetaulukko!$F$63,'Vastaukset, kilpailijat (taito)'!X122=Pistetaulukko!$L$63),Pistetaulukko!$F$62,0))))</f>
        <v>0</v>
      </c>
      <c r="Y122" s="82">
        <f>IF('Vastaukset, kilpailijat (taito)'!Y122=Pistetaulukko!$I$66,Pistetaulukko!$I$65,IF(OR('Vastaukset, kilpailijat (taito)'!Y122=Pistetaulukko!$H$66,'Vastaukset, kilpailijat (taito)'!Y122=Pistetaulukko!$J$66),Pistetaulukko!$H$65,IF(OR('Vastaukset, kilpailijat (taito)'!Y122=Pistetaulukko!$G$66,'Vastaukset, kilpailijat (taito)'!Y122=Pistetaulukko!$K$66),Pistetaulukko!$G$65,IF(OR('Vastaukset, kilpailijat (taito)'!Y122=Pistetaulukko!$F$66,'Vastaukset, kilpailijat (taito)'!Y122=Pistetaulukko!$L$66),Pistetaulukko!$F$65,IF(OR('Vastaukset, kilpailijat (taito)'!Y122=Pistetaulukko!$E$66,'Vastaukset, kilpailijat (taito)'!Y122=Pistetaulukko!$M$66),Pistetaulukko!$E$65,IF(OR('Vastaukset, kilpailijat (taito)'!Y122=Pistetaulukko!$D$66,'Vastaukset, kilpailijat (taito)'!Y122=Pistetaulukko!$N$66),Pistetaulukko!$D$65,0))))))</f>
        <v>0</v>
      </c>
      <c r="Z122" s="82">
        <f>IF('Vastaukset, kilpailijat (taito)'!Z122=Pistetaulukko!$I$69,Pistetaulukko!$I$68,IF(OR('Vastaukset, kilpailijat (taito)'!Z122=Pistetaulukko!$H$69,'Vastaukset, kilpailijat (taito)'!Z122=Pistetaulukko!$J$69),Pistetaulukko!$H$68,IF(OR('Vastaukset, kilpailijat (taito)'!Z122=Pistetaulukko!$G$69,'Vastaukset, kilpailijat (taito)'!Z122=Pistetaulukko!$K$69),Pistetaulukko!$G$68,IF(OR('Vastaukset, kilpailijat (taito)'!Z122=Pistetaulukko!$F$69,'Vastaukset, kilpailijat (taito)'!Z122=Pistetaulukko!$L$69),Pistetaulukko!$F$68,IF(OR('Vastaukset, kilpailijat (taito)'!Z122=Pistetaulukko!$E$69,'Vastaukset, kilpailijat (taito)'!Z122=Pistetaulukko!$M$69),Pistetaulukko!$E$68,IF(OR('Vastaukset, kilpailijat (taito)'!Z122=Pistetaulukko!$D$69,'Vastaukset, kilpailijat (taito)'!Z122=Pistetaulukko!$N$69),Pistetaulukko!$D$68,0))))))</f>
        <v>0</v>
      </c>
      <c r="AA122" s="4">
        <f t="shared" si="9"/>
        <v>0</v>
      </c>
      <c r="AB122" s="34">
        <f>'Vastaukset, kilpailijat (taito)'!AD122</f>
        <v>0</v>
      </c>
      <c r="AC122" s="125">
        <f>'Vastaukset, kilpailijat (taito)'!AC122</f>
        <v>0</v>
      </c>
      <c r="AD122" s="35">
        <f t="shared" si="6"/>
        <v>-5.2083333333333336E-2</v>
      </c>
      <c r="AE122" s="116">
        <f t="shared" si="7"/>
        <v>0</v>
      </c>
      <c r="AF122" s="38">
        <f t="shared" si="8"/>
        <v>0</v>
      </c>
      <c r="AG122" s="12"/>
    </row>
    <row r="123" spans="1:33" x14ac:dyDescent="0.3">
      <c r="A123" s="7">
        <f>'Vastaukset, kilpailijat (taito)'!A123</f>
        <v>0</v>
      </c>
      <c r="B123" s="56">
        <f>'Vastaukset, kilpailijat (taito)'!B123</f>
        <v>0</v>
      </c>
      <c r="C123" s="6">
        <f>'Vastaukset, kilpailijat (taito)'!C123</f>
        <v>0</v>
      </c>
      <c r="D123" s="6">
        <f>'Vastaukset, kilpailijat (taito)'!D123</f>
        <v>0</v>
      </c>
      <c r="E123" s="82">
        <f>IF('Vastaukset, kilpailijat (taito)'!E123=Pistetaulukko!$I$3,Pistetaulukko!$I$2,0)</f>
        <v>0</v>
      </c>
      <c r="F123" s="82">
        <f>IF('Vastaukset, kilpailijat (taito)'!F123=Pistetaulukko!$I$6,Pistetaulukko!$I$5,IF(OR('Vastaukset, kilpailijat (taito)'!F123=Pistetaulukko!$H$6,'Vastaukset, kilpailijat (taito)'!F123=Pistetaulukko!$J$6),Pistetaulukko!$H$5,IF(OR('Vastaukset, kilpailijat (taito)'!F123=Pistetaulukko!$G$6,'Vastaukset, kilpailijat (taito)'!F123=Pistetaulukko!$K$6),Pistetaulukko!$G$5,IF(OR('Vastaukset, kilpailijat (taito)'!F123=Pistetaulukko!$F$6,'Vastaukset, kilpailijat (taito)'!F123=Pistetaulukko!$L$6),Pistetaulukko!$F$5,0))))</f>
        <v>0</v>
      </c>
      <c r="G123" s="82">
        <f>IF('Vastaukset, kilpailijat (taito)'!G123=Pistetaulukko!$I$9,Pistetaulukko!$I$8,IF(OR('Vastaukset, kilpailijat (taito)'!G123=Pistetaulukko!$H$9,'Vastaukset, kilpailijat (taito)'!G123=Pistetaulukko!$J$9),Pistetaulukko!$H$8,IF(OR('Vastaukset, kilpailijat (taito)'!G123=Pistetaulukko!$G$9,'Vastaukset, kilpailijat (taito)'!G123=Pistetaulukko!$K$9),Pistetaulukko!$G$8,IF(OR('Vastaukset, kilpailijat (taito)'!G123=Pistetaulukko!$F$9,'Vastaukset, kilpailijat (taito)'!G123=Pistetaulukko!$L$9),Pistetaulukko!$F$8,0))))</f>
        <v>0</v>
      </c>
      <c r="H123" s="82">
        <f>IF('Vastaukset, kilpailijat (taito)'!H123=Pistetaulukko!$I$12,Pistetaulukko!$I$11,IF(OR('Vastaukset, kilpailijat (taito)'!H123=Pistetaulukko!$H$12,'Vastaukset, kilpailijat (taito)'!H123=Pistetaulukko!$J$12),Pistetaulukko!$H$11,IF(OR('Vastaukset, kilpailijat (taito)'!H123=Pistetaulukko!$G$12,'Vastaukset, kilpailijat (taito)'!H123=Pistetaulukko!$K$12),Pistetaulukko!$G$11,IF(OR('Vastaukset, kilpailijat (taito)'!H123=Pistetaulukko!$F$12,'Vastaukset, kilpailijat (taito)'!H123=Pistetaulukko!$L$12),Pistetaulukko!$F$11,0))))</f>
        <v>0</v>
      </c>
      <c r="I123" s="82">
        <f>IF('Vastaukset, kilpailijat (taito)'!I123=Pistetaulukko!$I$18,Pistetaulukko!$I$17,0)</f>
        <v>0</v>
      </c>
      <c r="J123" s="82">
        <f>IF('Vastaukset, kilpailijat (taito)'!J123=Pistetaulukko!$I$21,Pistetaulukko!$I$20,IF(OR('Vastaukset, kilpailijat (taito)'!J123=Pistetaulukko!$H$21,'Vastaukset, kilpailijat (taito)'!J123=Pistetaulukko!$J$21),Pistetaulukko!$H$20,IF(OR('Vastaukset, kilpailijat (taito)'!J123=Pistetaulukko!$G$21,'Vastaukset, kilpailijat (taito)'!J123=Pistetaulukko!$K$21),Pistetaulukko!$G$20,IF(OR('Vastaukset, kilpailijat (taito)'!J123=Pistetaulukko!$F$21,'Vastaukset, kilpailijat (taito)'!J123=Pistetaulukko!$L$21),Pistetaulukko!$F$20,0))))</f>
        <v>0</v>
      </c>
      <c r="K123" s="82">
        <f>IF('Vastaukset, kilpailijat (taito)'!K123=Pistetaulukko!$I$24,Pistetaulukko!$I$23,0)</f>
        <v>0</v>
      </c>
      <c r="L123" s="82">
        <f>IF('Vastaukset, kilpailijat (taito)'!L123=Pistetaulukko!$I$27,Pistetaulukko!$I$26,IF(OR('Vastaukset, kilpailijat (taito)'!L123=Pistetaulukko!$H$27,'Vastaukset, kilpailijat (taito)'!L123=Pistetaulukko!$J$27),Pistetaulukko!$H$26,IF(OR('Vastaukset, kilpailijat (taito)'!L123=Pistetaulukko!$G$27,'Vastaukset, kilpailijat (taito)'!L123=Pistetaulukko!$K$27),Pistetaulukko!$G$26,IF(OR('Vastaukset, kilpailijat (taito)'!L123=Pistetaulukko!$F$27,'Vastaukset, kilpailijat (taito)'!L123=Pistetaulukko!$L$27),Pistetaulukko!$F$26,0))))</f>
        <v>0</v>
      </c>
      <c r="M123" s="82">
        <f>IF('Vastaukset, kilpailijat (taito)'!M123=Pistetaulukko!$I$30,Pistetaulukko!$I$29,0)</f>
        <v>0</v>
      </c>
      <c r="N123" s="82">
        <f>IF('Vastaukset, kilpailijat (taito)'!N123=Pistetaulukko!$I$33,Pistetaulukko!$I$32,IF(OR('Vastaukset, kilpailijat (taito)'!N123=Pistetaulukko!$H$33,'Vastaukset, kilpailijat (taito)'!N123=Pistetaulukko!$J$33),Pistetaulukko!$H$32,IF(OR('Vastaukset, kilpailijat (taito)'!N123=Pistetaulukko!$G$33,'Vastaukset, kilpailijat (taito)'!N123=Pistetaulukko!$K$33),Pistetaulukko!$G$32,IF(OR('Vastaukset, kilpailijat (taito)'!N123=Pistetaulukko!$F$33,'Vastaukset, kilpailijat (taito)'!N123=Pistetaulukko!$L$33),Pistetaulukko!$F$32,IF(OR('Vastaukset, kilpailijat (taito)'!N123=Pistetaulukko!$E$33,'Vastaukset, kilpailijat (taito)'!N123=Pistetaulukko!$M$33),Pistetaulukko!$E$32,IF(OR('Vastaukset, kilpailijat (taito)'!N123=Pistetaulukko!$D$33,'Vastaukset, kilpailijat (taito)'!N123=Pistetaulukko!$N$33),Pistetaulukko!$D$32,0))))))</f>
        <v>0</v>
      </c>
      <c r="O123" s="82">
        <f>IF('Vastaukset, kilpailijat (taito)'!O123=Pistetaulukko!$I$36,Pistetaulukko!$I$35,IF(OR('Vastaukset, kilpailijat (taito)'!O123=Pistetaulukko!$H$36,'Vastaukset, kilpailijat (taito)'!O123=Pistetaulukko!$J$36),Pistetaulukko!$H$35,IF(OR('Vastaukset, kilpailijat (taito)'!O123=Pistetaulukko!$G$36,'Vastaukset, kilpailijat (taito)'!O123=Pistetaulukko!$K$36),Pistetaulukko!$G$35,IF(OR('Vastaukset, kilpailijat (taito)'!O123=Pistetaulukko!$F$36,'Vastaukset, kilpailijat (taito)'!O123=Pistetaulukko!$L$36),Pistetaulukko!$F$35,IF(OR('Vastaukset, kilpailijat (taito)'!O123=Pistetaulukko!$E$36,'Vastaukset, kilpailijat (taito)'!O123=Pistetaulukko!$M$36),Pistetaulukko!$E$35,IF(OR('Vastaukset, kilpailijat (taito)'!O123=Pistetaulukko!$D$36,'Vastaukset, kilpailijat (taito)'!O123=Pistetaulukko!$N$36),Pistetaulukko!$D$35,IF(OR('Vastaukset, kilpailijat (taito)'!O123=Pistetaulukko!$C$36,'Vastaukset, kilpailijat (taito)'!O123=Pistetaulukko!$O$36),Pistetaulukko!$C$35,IF(OR('Vastaukset, kilpailijat (taito)'!O123=Pistetaulukko!$B$36,'Vastaukset, kilpailijat (taito)'!O123=Pistetaulukko!$P$36),Pistetaulukko!$B$35,0))))))))</f>
        <v>0</v>
      </c>
      <c r="P123" s="82">
        <f>IF('Vastaukset, kilpailijat (taito)'!P123=Pistetaulukko!$I$39,Pistetaulukko!$I$38,IF(OR('Vastaukset, kilpailijat (taito)'!P123=Pistetaulukko!$H$39,'Vastaukset, kilpailijat (taito)'!P123=Pistetaulukko!$J$39),Pistetaulukko!$H$38,IF(OR('Vastaukset, kilpailijat (taito)'!P123=Pistetaulukko!$G$39,'Vastaukset, kilpailijat (taito)'!P123=Pistetaulukko!$K$39),Pistetaulukko!$G$38,IF(OR('Vastaukset, kilpailijat (taito)'!P123=Pistetaulukko!$F$39,'Vastaukset, kilpailijat (taito)'!P123=Pistetaulukko!$L$39),Pistetaulukko!$F$38,0))))</f>
        <v>0</v>
      </c>
      <c r="Q123" s="82">
        <f>IF('Vastaukset, kilpailijat (taito)'!Q123=Pistetaulukko!$I$42,Pistetaulukko!$I$41,IF(OR('Vastaukset, kilpailijat (taito)'!Q123=Pistetaulukko!$H$42,'Vastaukset, kilpailijat (taito)'!Q123=Pistetaulukko!$J$42),Pistetaulukko!$H$41,IF(OR('Vastaukset, kilpailijat (taito)'!Q123=Pistetaulukko!$G$42,'Vastaukset, kilpailijat (taito)'!Q123=Pistetaulukko!$K$42),Pistetaulukko!$G$41,IF(OR('Vastaukset, kilpailijat (taito)'!Q123=Pistetaulukko!$F$42,'Vastaukset, kilpailijat (taito)'!Q123=Pistetaulukko!$L$42),Pistetaulukko!$F$41,0))))</f>
        <v>0</v>
      </c>
      <c r="R123" s="82">
        <f>IF('Vastaukset, kilpailijat (taito)'!R123=Pistetaulukko!$I$45,Pistetaulukko!$I$44,IF(OR('Vastaukset, kilpailijat (taito)'!R123=Pistetaulukko!$H$45,'Vastaukset, kilpailijat (taito)'!R123=Pistetaulukko!$J$45),Pistetaulukko!$H$44,IF(OR('Vastaukset, kilpailijat (taito)'!R123=Pistetaulukko!$G$45,'Vastaukset, kilpailijat (taito)'!R123=Pistetaulukko!$K$45),Pistetaulukko!$G$44,IF(OR('Vastaukset, kilpailijat (taito)'!R123=Pistetaulukko!$F$45,'Vastaukset, kilpailijat (taito)'!R123=Pistetaulukko!$L$45),Pistetaulukko!$F$44,0))))</f>
        <v>0</v>
      </c>
      <c r="S123" s="82">
        <f>IF('Vastaukset, kilpailijat (taito)'!S123=Pistetaulukko!$I$48,Pistetaulukko!$I$47,IF(OR('Vastaukset, kilpailijat (taito)'!S123=Pistetaulukko!$H$48,'Vastaukset, kilpailijat (taito)'!S123=Pistetaulukko!$J$48),Pistetaulukko!$H$47,IF(OR('Vastaukset, kilpailijat (taito)'!S123=Pistetaulukko!$G$48,'Vastaukset, kilpailijat (taito)'!S123=Pistetaulukko!$K$48),Pistetaulukko!$G$47,IF(OR('Vastaukset, kilpailijat (taito)'!S123=Pistetaulukko!$F$48,'Vastaukset, kilpailijat (taito)'!S123=Pistetaulukko!$L$48),Pistetaulukko!$F$47,0))))</f>
        <v>0</v>
      </c>
      <c r="T123" s="82">
        <f>IF('Vastaukset, kilpailijat (taito)'!T123=Pistetaulukko!$I$51,Pistetaulukko!$I$50,IF(OR('Vastaukset, kilpailijat (taito)'!T123=Pistetaulukko!$H$51,'Vastaukset, kilpailijat (taito)'!T123=Pistetaulukko!$J$51),Pistetaulukko!$H$50,IF(OR('Vastaukset, kilpailijat (taito)'!T123=Pistetaulukko!$G$51,'Vastaukset, kilpailijat (taito)'!T123=Pistetaulukko!$K$51),Pistetaulukko!$G$50,IF(OR('Vastaukset, kilpailijat (taito)'!T123=Pistetaulukko!$F$51,'Vastaukset, kilpailijat (taito)'!T123=Pistetaulukko!$L$51),Pistetaulukko!$F$50,0))))</f>
        <v>0</v>
      </c>
      <c r="U123" s="82">
        <f>IF('Vastaukset, kilpailijat (taito)'!U123=Pistetaulukko!$I$54,Pistetaulukko!$I$53,IF(OR('Vastaukset, kilpailijat (taito)'!U123=Pistetaulukko!$H$54,'Vastaukset, kilpailijat (taito)'!U123=Pistetaulukko!$J$54),Pistetaulukko!$H$53,IF(OR('Vastaukset, kilpailijat (taito)'!U123=Pistetaulukko!$G$54,'Vastaukset, kilpailijat (taito)'!U123=Pistetaulukko!$K$54),Pistetaulukko!$G$53,IF(OR('Vastaukset, kilpailijat (taito)'!U123=Pistetaulukko!$F$54,'Vastaukset, kilpailijat (taito)'!U123=Pistetaulukko!$L$54),Pistetaulukko!$F$53,0))))</f>
        <v>0</v>
      </c>
      <c r="V123" s="82">
        <f>IF('Vastaukset, kilpailijat (taito)'!V123=Pistetaulukko!$I$57,Pistetaulukko!$I$56,IF(OR('Vastaukset, kilpailijat (taito)'!V123=Pistetaulukko!$H$57,'Vastaukset, kilpailijat (taito)'!V123=Pistetaulukko!$J$57),Pistetaulukko!$H$56,IF(OR('Vastaukset, kilpailijat (taito)'!V123=Pistetaulukko!$G$57,'Vastaukset, kilpailijat (taito)'!V123=Pistetaulukko!$K$57),Pistetaulukko!$G$56,IF(OR('Vastaukset, kilpailijat (taito)'!V123=Pistetaulukko!$F$57,'Vastaukset, kilpailijat (taito)'!V123=Pistetaulukko!$L$57),Pistetaulukko!$F$56,0))))</f>
        <v>0</v>
      </c>
      <c r="W123" s="82">
        <f>IF('Vastaukset, kilpailijat (taito)'!W123=Pistetaulukko!$I$60,Pistetaulukko!$I$59,IF(OR('Vastaukset, kilpailijat (taito)'!W123=Pistetaulukko!$H$60,'Vastaukset, kilpailijat (taito)'!W123=Pistetaulukko!$J$60),Pistetaulukko!$H$59,IF(OR('Vastaukset, kilpailijat (taito)'!W123=Pistetaulukko!$G$60,'Vastaukset, kilpailijat (taito)'!W123=Pistetaulukko!$K$60),Pistetaulukko!$G$59,IF(OR('Vastaukset, kilpailijat (taito)'!W123=Pistetaulukko!$F$60,'Vastaukset, kilpailijat (taito)'!W123=Pistetaulukko!$L$60),Pistetaulukko!$F$59,0))))</f>
        <v>0</v>
      </c>
      <c r="X123" s="82">
        <f>IF('Vastaukset, kilpailijat (taito)'!X123=Pistetaulukko!$I$63,Pistetaulukko!$I$62,IF(OR('Vastaukset, kilpailijat (taito)'!X123=Pistetaulukko!$H$63,'Vastaukset, kilpailijat (taito)'!X123=Pistetaulukko!$J$63),Pistetaulukko!$H$62,IF(OR('Vastaukset, kilpailijat (taito)'!X123=Pistetaulukko!$G$63,'Vastaukset, kilpailijat (taito)'!X123=Pistetaulukko!$K$63),Pistetaulukko!$G$62,IF(OR('Vastaukset, kilpailijat (taito)'!X123=Pistetaulukko!$F$63,'Vastaukset, kilpailijat (taito)'!X123=Pistetaulukko!$L$63),Pistetaulukko!$F$62,0))))</f>
        <v>0</v>
      </c>
      <c r="Y123" s="82">
        <f>IF('Vastaukset, kilpailijat (taito)'!Y123=Pistetaulukko!$I$66,Pistetaulukko!$I$65,IF(OR('Vastaukset, kilpailijat (taito)'!Y123=Pistetaulukko!$H$66,'Vastaukset, kilpailijat (taito)'!Y123=Pistetaulukko!$J$66),Pistetaulukko!$H$65,IF(OR('Vastaukset, kilpailijat (taito)'!Y123=Pistetaulukko!$G$66,'Vastaukset, kilpailijat (taito)'!Y123=Pistetaulukko!$K$66),Pistetaulukko!$G$65,IF(OR('Vastaukset, kilpailijat (taito)'!Y123=Pistetaulukko!$F$66,'Vastaukset, kilpailijat (taito)'!Y123=Pistetaulukko!$L$66),Pistetaulukko!$F$65,IF(OR('Vastaukset, kilpailijat (taito)'!Y123=Pistetaulukko!$E$66,'Vastaukset, kilpailijat (taito)'!Y123=Pistetaulukko!$M$66),Pistetaulukko!$E$65,IF(OR('Vastaukset, kilpailijat (taito)'!Y123=Pistetaulukko!$D$66,'Vastaukset, kilpailijat (taito)'!Y123=Pistetaulukko!$N$66),Pistetaulukko!$D$65,0))))))</f>
        <v>0</v>
      </c>
      <c r="Z123" s="82">
        <f>IF('Vastaukset, kilpailijat (taito)'!Z123=Pistetaulukko!$I$69,Pistetaulukko!$I$68,IF(OR('Vastaukset, kilpailijat (taito)'!Z123=Pistetaulukko!$H$69,'Vastaukset, kilpailijat (taito)'!Z123=Pistetaulukko!$J$69),Pistetaulukko!$H$68,IF(OR('Vastaukset, kilpailijat (taito)'!Z123=Pistetaulukko!$G$69,'Vastaukset, kilpailijat (taito)'!Z123=Pistetaulukko!$K$69),Pistetaulukko!$G$68,IF(OR('Vastaukset, kilpailijat (taito)'!Z123=Pistetaulukko!$F$69,'Vastaukset, kilpailijat (taito)'!Z123=Pistetaulukko!$L$69),Pistetaulukko!$F$68,IF(OR('Vastaukset, kilpailijat (taito)'!Z123=Pistetaulukko!$E$69,'Vastaukset, kilpailijat (taito)'!Z123=Pistetaulukko!$M$69),Pistetaulukko!$E$68,IF(OR('Vastaukset, kilpailijat (taito)'!Z123=Pistetaulukko!$D$69,'Vastaukset, kilpailijat (taito)'!Z123=Pistetaulukko!$N$69),Pistetaulukko!$D$68,0))))))</f>
        <v>0</v>
      </c>
      <c r="AA123" s="4">
        <f t="shared" si="9"/>
        <v>0</v>
      </c>
      <c r="AB123" s="34">
        <f>'Vastaukset, kilpailijat (taito)'!AD123</f>
        <v>0</v>
      </c>
      <c r="AC123" s="125">
        <f>'Vastaukset, kilpailijat (taito)'!AC123</f>
        <v>0</v>
      </c>
      <c r="AD123" s="35">
        <f t="shared" si="6"/>
        <v>-5.2083333333333336E-2</v>
      </c>
      <c r="AE123" s="116">
        <f t="shared" si="7"/>
        <v>0</v>
      </c>
      <c r="AF123" s="38">
        <f t="shared" si="8"/>
        <v>0</v>
      </c>
      <c r="AG123" s="12"/>
    </row>
    <row r="124" spans="1:33" x14ac:dyDescent="0.3">
      <c r="A124" s="7">
        <f>'Vastaukset, kilpailijat (taito)'!A124</f>
        <v>0</v>
      </c>
      <c r="B124" s="56">
        <f>'Vastaukset, kilpailijat (taito)'!B124</f>
        <v>0</v>
      </c>
      <c r="C124" s="6">
        <f>'Vastaukset, kilpailijat (taito)'!C124</f>
        <v>0</v>
      </c>
      <c r="D124" s="6">
        <f>'Vastaukset, kilpailijat (taito)'!D124</f>
        <v>0</v>
      </c>
      <c r="E124" s="82">
        <f>IF('Vastaukset, kilpailijat (taito)'!E124=Pistetaulukko!$I$3,Pistetaulukko!$I$2,0)</f>
        <v>0</v>
      </c>
      <c r="F124" s="82">
        <f>IF('Vastaukset, kilpailijat (taito)'!F124=Pistetaulukko!$I$6,Pistetaulukko!$I$5,IF(OR('Vastaukset, kilpailijat (taito)'!F124=Pistetaulukko!$H$6,'Vastaukset, kilpailijat (taito)'!F124=Pistetaulukko!$J$6),Pistetaulukko!$H$5,IF(OR('Vastaukset, kilpailijat (taito)'!F124=Pistetaulukko!$G$6,'Vastaukset, kilpailijat (taito)'!F124=Pistetaulukko!$K$6),Pistetaulukko!$G$5,IF(OR('Vastaukset, kilpailijat (taito)'!F124=Pistetaulukko!$F$6,'Vastaukset, kilpailijat (taito)'!F124=Pistetaulukko!$L$6),Pistetaulukko!$F$5,0))))</f>
        <v>0</v>
      </c>
      <c r="G124" s="82">
        <f>IF('Vastaukset, kilpailijat (taito)'!G124=Pistetaulukko!$I$9,Pistetaulukko!$I$8,IF(OR('Vastaukset, kilpailijat (taito)'!G124=Pistetaulukko!$H$9,'Vastaukset, kilpailijat (taito)'!G124=Pistetaulukko!$J$9),Pistetaulukko!$H$8,IF(OR('Vastaukset, kilpailijat (taito)'!G124=Pistetaulukko!$G$9,'Vastaukset, kilpailijat (taito)'!G124=Pistetaulukko!$K$9),Pistetaulukko!$G$8,IF(OR('Vastaukset, kilpailijat (taito)'!G124=Pistetaulukko!$F$9,'Vastaukset, kilpailijat (taito)'!G124=Pistetaulukko!$L$9),Pistetaulukko!$F$8,0))))</f>
        <v>0</v>
      </c>
      <c r="H124" s="82">
        <f>IF('Vastaukset, kilpailijat (taito)'!H124=Pistetaulukko!$I$12,Pistetaulukko!$I$11,IF(OR('Vastaukset, kilpailijat (taito)'!H124=Pistetaulukko!$H$12,'Vastaukset, kilpailijat (taito)'!H124=Pistetaulukko!$J$12),Pistetaulukko!$H$11,IF(OR('Vastaukset, kilpailijat (taito)'!H124=Pistetaulukko!$G$12,'Vastaukset, kilpailijat (taito)'!H124=Pistetaulukko!$K$12),Pistetaulukko!$G$11,IF(OR('Vastaukset, kilpailijat (taito)'!H124=Pistetaulukko!$F$12,'Vastaukset, kilpailijat (taito)'!H124=Pistetaulukko!$L$12),Pistetaulukko!$F$11,0))))</f>
        <v>0</v>
      </c>
      <c r="I124" s="82">
        <f>IF('Vastaukset, kilpailijat (taito)'!I124=Pistetaulukko!$I$18,Pistetaulukko!$I$17,0)</f>
        <v>0</v>
      </c>
      <c r="J124" s="82">
        <f>IF('Vastaukset, kilpailijat (taito)'!J124=Pistetaulukko!$I$21,Pistetaulukko!$I$20,IF(OR('Vastaukset, kilpailijat (taito)'!J124=Pistetaulukko!$H$21,'Vastaukset, kilpailijat (taito)'!J124=Pistetaulukko!$J$21),Pistetaulukko!$H$20,IF(OR('Vastaukset, kilpailijat (taito)'!J124=Pistetaulukko!$G$21,'Vastaukset, kilpailijat (taito)'!J124=Pistetaulukko!$K$21),Pistetaulukko!$G$20,IF(OR('Vastaukset, kilpailijat (taito)'!J124=Pistetaulukko!$F$21,'Vastaukset, kilpailijat (taito)'!J124=Pistetaulukko!$L$21),Pistetaulukko!$F$20,0))))</f>
        <v>0</v>
      </c>
      <c r="K124" s="82">
        <f>IF('Vastaukset, kilpailijat (taito)'!K124=Pistetaulukko!$I$24,Pistetaulukko!$I$23,0)</f>
        <v>0</v>
      </c>
      <c r="L124" s="82">
        <f>IF('Vastaukset, kilpailijat (taito)'!L124=Pistetaulukko!$I$27,Pistetaulukko!$I$26,IF(OR('Vastaukset, kilpailijat (taito)'!L124=Pistetaulukko!$H$27,'Vastaukset, kilpailijat (taito)'!L124=Pistetaulukko!$J$27),Pistetaulukko!$H$26,IF(OR('Vastaukset, kilpailijat (taito)'!L124=Pistetaulukko!$G$27,'Vastaukset, kilpailijat (taito)'!L124=Pistetaulukko!$K$27),Pistetaulukko!$G$26,IF(OR('Vastaukset, kilpailijat (taito)'!L124=Pistetaulukko!$F$27,'Vastaukset, kilpailijat (taito)'!L124=Pistetaulukko!$L$27),Pistetaulukko!$F$26,0))))</f>
        <v>0</v>
      </c>
      <c r="M124" s="82">
        <f>IF('Vastaukset, kilpailijat (taito)'!M124=Pistetaulukko!$I$30,Pistetaulukko!$I$29,0)</f>
        <v>0</v>
      </c>
      <c r="N124" s="82">
        <f>IF('Vastaukset, kilpailijat (taito)'!N124=Pistetaulukko!$I$33,Pistetaulukko!$I$32,IF(OR('Vastaukset, kilpailijat (taito)'!N124=Pistetaulukko!$H$33,'Vastaukset, kilpailijat (taito)'!N124=Pistetaulukko!$J$33),Pistetaulukko!$H$32,IF(OR('Vastaukset, kilpailijat (taito)'!N124=Pistetaulukko!$G$33,'Vastaukset, kilpailijat (taito)'!N124=Pistetaulukko!$K$33),Pistetaulukko!$G$32,IF(OR('Vastaukset, kilpailijat (taito)'!N124=Pistetaulukko!$F$33,'Vastaukset, kilpailijat (taito)'!N124=Pistetaulukko!$L$33),Pistetaulukko!$F$32,IF(OR('Vastaukset, kilpailijat (taito)'!N124=Pistetaulukko!$E$33,'Vastaukset, kilpailijat (taito)'!N124=Pistetaulukko!$M$33),Pistetaulukko!$E$32,IF(OR('Vastaukset, kilpailijat (taito)'!N124=Pistetaulukko!$D$33,'Vastaukset, kilpailijat (taito)'!N124=Pistetaulukko!$N$33),Pistetaulukko!$D$32,0))))))</f>
        <v>0</v>
      </c>
      <c r="O124" s="82">
        <f>IF('Vastaukset, kilpailijat (taito)'!O124=Pistetaulukko!$I$36,Pistetaulukko!$I$35,IF(OR('Vastaukset, kilpailijat (taito)'!O124=Pistetaulukko!$H$36,'Vastaukset, kilpailijat (taito)'!O124=Pistetaulukko!$J$36),Pistetaulukko!$H$35,IF(OR('Vastaukset, kilpailijat (taito)'!O124=Pistetaulukko!$G$36,'Vastaukset, kilpailijat (taito)'!O124=Pistetaulukko!$K$36),Pistetaulukko!$G$35,IF(OR('Vastaukset, kilpailijat (taito)'!O124=Pistetaulukko!$F$36,'Vastaukset, kilpailijat (taito)'!O124=Pistetaulukko!$L$36),Pistetaulukko!$F$35,IF(OR('Vastaukset, kilpailijat (taito)'!O124=Pistetaulukko!$E$36,'Vastaukset, kilpailijat (taito)'!O124=Pistetaulukko!$M$36),Pistetaulukko!$E$35,IF(OR('Vastaukset, kilpailijat (taito)'!O124=Pistetaulukko!$D$36,'Vastaukset, kilpailijat (taito)'!O124=Pistetaulukko!$N$36),Pistetaulukko!$D$35,IF(OR('Vastaukset, kilpailijat (taito)'!O124=Pistetaulukko!$C$36,'Vastaukset, kilpailijat (taito)'!O124=Pistetaulukko!$O$36),Pistetaulukko!$C$35,IF(OR('Vastaukset, kilpailijat (taito)'!O124=Pistetaulukko!$B$36,'Vastaukset, kilpailijat (taito)'!O124=Pistetaulukko!$P$36),Pistetaulukko!$B$35,0))))))))</f>
        <v>0</v>
      </c>
      <c r="P124" s="82">
        <f>IF('Vastaukset, kilpailijat (taito)'!P124=Pistetaulukko!$I$39,Pistetaulukko!$I$38,IF(OR('Vastaukset, kilpailijat (taito)'!P124=Pistetaulukko!$H$39,'Vastaukset, kilpailijat (taito)'!P124=Pistetaulukko!$J$39),Pistetaulukko!$H$38,IF(OR('Vastaukset, kilpailijat (taito)'!P124=Pistetaulukko!$G$39,'Vastaukset, kilpailijat (taito)'!P124=Pistetaulukko!$K$39),Pistetaulukko!$G$38,IF(OR('Vastaukset, kilpailijat (taito)'!P124=Pistetaulukko!$F$39,'Vastaukset, kilpailijat (taito)'!P124=Pistetaulukko!$L$39),Pistetaulukko!$F$38,0))))</f>
        <v>0</v>
      </c>
      <c r="Q124" s="82">
        <f>IF('Vastaukset, kilpailijat (taito)'!Q124=Pistetaulukko!$I$42,Pistetaulukko!$I$41,IF(OR('Vastaukset, kilpailijat (taito)'!Q124=Pistetaulukko!$H$42,'Vastaukset, kilpailijat (taito)'!Q124=Pistetaulukko!$J$42),Pistetaulukko!$H$41,IF(OR('Vastaukset, kilpailijat (taito)'!Q124=Pistetaulukko!$G$42,'Vastaukset, kilpailijat (taito)'!Q124=Pistetaulukko!$K$42),Pistetaulukko!$G$41,IF(OR('Vastaukset, kilpailijat (taito)'!Q124=Pistetaulukko!$F$42,'Vastaukset, kilpailijat (taito)'!Q124=Pistetaulukko!$L$42),Pistetaulukko!$F$41,0))))</f>
        <v>0</v>
      </c>
      <c r="R124" s="82">
        <f>IF('Vastaukset, kilpailijat (taito)'!R124=Pistetaulukko!$I$45,Pistetaulukko!$I$44,IF(OR('Vastaukset, kilpailijat (taito)'!R124=Pistetaulukko!$H$45,'Vastaukset, kilpailijat (taito)'!R124=Pistetaulukko!$J$45),Pistetaulukko!$H$44,IF(OR('Vastaukset, kilpailijat (taito)'!R124=Pistetaulukko!$G$45,'Vastaukset, kilpailijat (taito)'!R124=Pistetaulukko!$K$45),Pistetaulukko!$G$44,IF(OR('Vastaukset, kilpailijat (taito)'!R124=Pistetaulukko!$F$45,'Vastaukset, kilpailijat (taito)'!R124=Pistetaulukko!$L$45),Pistetaulukko!$F$44,0))))</f>
        <v>0</v>
      </c>
      <c r="S124" s="82">
        <f>IF('Vastaukset, kilpailijat (taito)'!S124=Pistetaulukko!$I$48,Pistetaulukko!$I$47,IF(OR('Vastaukset, kilpailijat (taito)'!S124=Pistetaulukko!$H$48,'Vastaukset, kilpailijat (taito)'!S124=Pistetaulukko!$J$48),Pistetaulukko!$H$47,IF(OR('Vastaukset, kilpailijat (taito)'!S124=Pistetaulukko!$G$48,'Vastaukset, kilpailijat (taito)'!S124=Pistetaulukko!$K$48),Pistetaulukko!$G$47,IF(OR('Vastaukset, kilpailijat (taito)'!S124=Pistetaulukko!$F$48,'Vastaukset, kilpailijat (taito)'!S124=Pistetaulukko!$L$48),Pistetaulukko!$F$47,0))))</f>
        <v>0</v>
      </c>
      <c r="T124" s="82">
        <f>IF('Vastaukset, kilpailijat (taito)'!T124=Pistetaulukko!$I$51,Pistetaulukko!$I$50,IF(OR('Vastaukset, kilpailijat (taito)'!T124=Pistetaulukko!$H$51,'Vastaukset, kilpailijat (taito)'!T124=Pistetaulukko!$J$51),Pistetaulukko!$H$50,IF(OR('Vastaukset, kilpailijat (taito)'!T124=Pistetaulukko!$G$51,'Vastaukset, kilpailijat (taito)'!T124=Pistetaulukko!$K$51),Pistetaulukko!$G$50,IF(OR('Vastaukset, kilpailijat (taito)'!T124=Pistetaulukko!$F$51,'Vastaukset, kilpailijat (taito)'!T124=Pistetaulukko!$L$51),Pistetaulukko!$F$50,0))))</f>
        <v>0</v>
      </c>
      <c r="U124" s="82">
        <f>IF('Vastaukset, kilpailijat (taito)'!U124=Pistetaulukko!$I$54,Pistetaulukko!$I$53,IF(OR('Vastaukset, kilpailijat (taito)'!U124=Pistetaulukko!$H$54,'Vastaukset, kilpailijat (taito)'!U124=Pistetaulukko!$J$54),Pistetaulukko!$H$53,IF(OR('Vastaukset, kilpailijat (taito)'!U124=Pistetaulukko!$G$54,'Vastaukset, kilpailijat (taito)'!U124=Pistetaulukko!$K$54),Pistetaulukko!$G$53,IF(OR('Vastaukset, kilpailijat (taito)'!U124=Pistetaulukko!$F$54,'Vastaukset, kilpailijat (taito)'!U124=Pistetaulukko!$L$54),Pistetaulukko!$F$53,0))))</f>
        <v>0</v>
      </c>
      <c r="V124" s="82">
        <f>IF('Vastaukset, kilpailijat (taito)'!V124=Pistetaulukko!$I$57,Pistetaulukko!$I$56,IF(OR('Vastaukset, kilpailijat (taito)'!V124=Pistetaulukko!$H$57,'Vastaukset, kilpailijat (taito)'!V124=Pistetaulukko!$J$57),Pistetaulukko!$H$56,IF(OR('Vastaukset, kilpailijat (taito)'!V124=Pistetaulukko!$G$57,'Vastaukset, kilpailijat (taito)'!V124=Pistetaulukko!$K$57),Pistetaulukko!$G$56,IF(OR('Vastaukset, kilpailijat (taito)'!V124=Pistetaulukko!$F$57,'Vastaukset, kilpailijat (taito)'!V124=Pistetaulukko!$L$57),Pistetaulukko!$F$56,0))))</f>
        <v>0</v>
      </c>
      <c r="W124" s="82">
        <f>IF('Vastaukset, kilpailijat (taito)'!W124=Pistetaulukko!$I$60,Pistetaulukko!$I$59,IF(OR('Vastaukset, kilpailijat (taito)'!W124=Pistetaulukko!$H$60,'Vastaukset, kilpailijat (taito)'!W124=Pistetaulukko!$J$60),Pistetaulukko!$H$59,IF(OR('Vastaukset, kilpailijat (taito)'!W124=Pistetaulukko!$G$60,'Vastaukset, kilpailijat (taito)'!W124=Pistetaulukko!$K$60),Pistetaulukko!$G$59,IF(OR('Vastaukset, kilpailijat (taito)'!W124=Pistetaulukko!$F$60,'Vastaukset, kilpailijat (taito)'!W124=Pistetaulukko!$L$60),Pistetaulukko!$F$59,0))))</f>
        <v>0</v>
      </c>
      <c r="X124" s="82">
        <f>IF('Vastaukset, kilpailijat (taito)'!X124=Pistetaulukko!$I$63,Pistetaulukko!$I$62,IF(OR('Vastaukset, kilpailijat (taito)'!X124=Pistetaulukko!$H$63,'Vastaukset, kilpailijat (taito)'!X124=Pistetaulukko!$J$63),Pistetaulukko!$H$62,IF(OR('Vastaukset, kilpailijat (taito)'!X124=Pistetaulukko!$G$63,'Vastaukset, kilpailijat (taito)'!X124=Pistetaulukko!$K$63),Pistetaulukko!$G$62,IF(OR('Vastaukset, kilpailijat (taito)'!X124=Pistetaulukko!$F$63,'Vastaukset, kilpailijat (taito)'!X124=Pistetaulukko!$L$63),Pistetaulukko!$F$62,0))))</f>
        <v>0</v>
      </c>
      <c r="Y124" s="82">
        <f>IF('Vastaukset, kilpailijat (taito)'!Y124=Pistetaulukko!$I$66,Pistetaulukko!$I$65,IF(OR('Vastaukset, kilpailijat (taito)'!Y124=Pistetaulukko!$H$66,'Vastaukset, kilpailijat (taito)'!Y124=Pistetaulukko!$J$66),Pistetaulukko!$H$65,IF(OR('Vastaukset, kilpailijat (taito)'!Y124=Pistetaulukko!$G$66,'Vastaukset, kilpailijat (taito)'!Y124=Pistetaulukko!$K$66),Pistetaulukko!$G$65,IF(OR('Vastaukset, kilpailijat (taito)'!Y124=Pistetaulukko!$F$66,'Vastaukset, kilpailijat (taito)'!Y124=Pistetaulukko!$L$66),Pistetaulukko!$F$65,IF(OR('Vastaukset, kilpailijat (taito)'!Y124=Pistetaulukko!$E$66,'Vastaukset, kilpailijat (taito)'!Y124=Pistetaulukko!$M$66),Pistetaulukko!$E$65,IF(OR('Vastaukset, kilpailijat (taito)'!Y124=Pistetaulukko!$D$66,'Vastaukset, kilpailijat (taito)'!Y124=Pistetaulukko!$N$66),Pistetaulukko!$D$65,0))))))</f>
        <v>0</v>
      </c>
      <c r="Z124" s="82">
        <f>IF('Vastaukset, kilpailijat (taito)'!Z124=Pistetaulukko!$I$69,Pistetaulukko!$I$68,IF(OR('Vastaukset, kilpailijat (taito)'!Z124=Pistetaulukko!$H$69,'Vastaukset, kilpailijat (taito)'!Z124=Pistetaulukko!$J$69),Pistetaulukko!$H$68,IF(OR('Vastaukset, kilpailijat (taito)'!Z124=Pistetaulukko!$G$69,'Vastaukset, kilpailijat (taito)'!Z124=Pistetaulukko!$K$69),Pistetaulukko!$G$68,IF(OR('Vastaukset, kilpailijat (taito)'!Z124=Pistetaulukko!$F$69,'Vastaukset, kilpailijat (taito)'!Z124=Pistetaulukko!$L$69),Pistetaulukko!$F$68,IF(OR('Vastaukset, kilpailijat (taito)'!Z124=Pistetaulukko!$E$69,'Vastaukset, kilpailijat (taito)'!Z124=Pistetaulukko!$M$69),Pistetaulukko!$E$68,IF(OR('Vastaukset, kilpailijat (taito)'!Z124=Pistetaulukko!$D$69,'Vastaukset, kilpailijat (taito)'!Z124=Pistetaulukko!$N$69),Pistetaulukko!$D$68,0))))))</f>
        <v>0</v>
      </c>
      <c r="AA124" s="4">
        <f t="shared" si="9"/>
        <v>0</v>
      </c>
      <c r="AB124" s="34">
        <f>'Vastaukset, kilpailijat (taito)'!AD124</f>
        <v>0</v>
      </c>
      <c r="AC124" s="125">
        <f>'Vastaukset, kilpailijat (taito)'!AC124</f>
        <v>0</v>
      </c>
      <c r="AD124" s="35">
        <f t="shared" si="6"/>
        <v>-5.2083333333333336E-2</v>
      </c>
      <c r="AE124" s="116">
        <f t="shared" si="7"/>
        <v>0</v>
      </c>
      <c r="AF124" s="38">
        <f t="shared" si="8"/>
        <v>0</v>
      </c>
      <c r="AG124" s="12"/>
    </row>
    <row r="125" spans="1:33" x14ac:dyDescent="0.3">
      <c r="A125" s="7">
        <f>'Vastaukset, kilpailijat (taito)'!A125</f>
        <v>0</v>
      </c>
      <c r="B125" s="56">
        <f>'Vastaukset, kilpailijat (taito)'!B125</f>
        <v>0</v>
      </c>
      <c r="C125" s="6">
        <f>'Vastaukset, kilpailijat (taito)'!C125</f>
        <v>0</v>
      </c>
      <c r="D125" s="6">
        <f>'Vastaukset, kilpailijat (taito)'!D125</f>
        <v>0</v>
      </c>
      <c r="E125" s="82">
        <f>IF('Vastaukset, kilpailijat (taito)'!E125=Pistetaulukko!$I$3,Pistetaulukko!$I$2,0)</f>
        <v>0</v>
      </c>
      <c r="F125" s="82">
        <f>IF('Vastaukset, kilpailijat (taito)'!F125=Pistetaulukko!$I$6,Pistetaulukko!$I$5,IF(OR('Vastaukset, kilpailijat (taito)'!F125=Pistetaulukko!$H$6,'Vastaukset, kilpailijat (taito)'!F125=Pistetaulukko!$J$6),Pistetaulukko!$H$5,IF(OR('Vastaukset, kilpailijat (taito)'!F125=Pistetaulukko!$G$6,'Vastaukset, kilpailijat (taito)'!F125=Pistetaulukko!$K$6),Pistetaulukko!$G$5,IF(OR('Vastaukset, kilpailijat (taito)'!F125=Pistetaulukko!$F$6,'Vastaukset, kilpailijat (taito)'!F125=Pistetaulukko!$L$6),Pistetaulukko!$F$5,0))))</f>
        <v>0</v>
      </c>
      <c r="G125" s="82">
        <f>IF('Vastaukset, kilpailijat (taito)'!G125=Pistetaulukko!$I$9,Pistetaulukko!$I$8,IF(OR('Vastaukset, kilpailijat (taito)'!G125=Pistetaulukko!$H$9,'Vastaukset, kilpailijat (taito)'!G125=Pistetaulukko!$J$9),Pistetaulukko!$H$8,IF(OR('Vastaukset, kilpailijat (taito)'!G125=Pistetaulukko!$G$9,'Vastaukset, kilpailijat (taito)'!G125=Pistetaulukko!$K$9),Pistetaulukko!$G$8,IF(OR('Vastaukset, kilpailijat (taito)'!G125=Pistetaulukko!$F$9,'Vastaukset, kilpailijat (taito)'!G125=Pistetaulukko!$L$9),Pistetaulukko!$F$8,0))))</f>
        <v>0</v>
      </c>
      <c r="H125" s="82">
        <f>IF('Vastaukset, kilpailijat (taito)'!H125=Pistetaulukko!$I$12,Pistetaulukko!$I$11,IF(OR('Vastaukset, kilpailijat (taito)'!H125=Pistetaulukko!$H$12,'Vastaukset, kilpailijat (taito)'!H125=Pistetaulukko!$J$12),Pistetaulukko!$H$11,IF(OR('Vastaukset, kilpailijat (taito)'!H125=Pistetaulukko!$G$12,'Vastaukset, kilpailijat (taito)'!H125=Pistetaulukko!$K$12),Pistetaulukko!$G$11,IF(OR('Vastaukset, kilpailijat (taito)'!H125=Pistetaulukko!$F$12,'Vastaukset, kilpailijat (taito)'!H125=Pistetaulukko!$L$12),Pistetaulukko!$F$11,0))))</f>
        <v>0</v>
      </c>
      <c r="I125" s="82">
        <f>IF('Vastaukset, kilpailijat (taito)'!I125=Pistetaulukko!$I$18,Pistetaulukko!$I$17,0)</f>
        <v>0</v>
      </c>
      <c r="J125" s="82">
        <f>IF('Vastaukset, kilpailijat (taito)'!J125=Pistetaulukko!$I$21,Pistetaulukko!$I$20,IF(OR('Vastaukset, kilpailijat (taito)'!J125=Pistetaulukko!$H$21,'Vastaukset, kilpailijat (taito)'!J125=Pistetaulukko!$J$21),Pistetaulukko!$H$20,IF(OR('Vastaukset, kilpailijat (taito)'!J125=Pistetaulukko!$G$21,'Vastaukset, kilpailijat (taito)'!J125=Pistetaulukko!$K$21),Pistetaulukko!$G$20,IF(OR('Vastaukset, kilpailijat (taito)'!J125=Pistetaulukko!$F$21,'Vastaukset, kilpailijat (taito)'!J125=Pistetaulukko!$L$21),Pistetaulukko!$F$20,0))))</f>
        <v>0</v>
      </c>
      <c r="K125" s="82">
        <f>IF('Vastaukset, kilpailijat (taito)'!K125=Pistetaulukko!$I$24,Pistetaulukko!$I$23,0)</f>
        <v>0</v>
      </c>
      <c r="L125" s="82">
        <f>IF('Vastaukset, kilpailijat (taito)'!L125=Pistetaulukko!$I$27,Pistetaulukko!$I$26,IF(OR('Vastaukset, kilpailijat (taito)'!L125=Pistetaulukko!$H$27,'Vastaukset, kilpailijat (taito)'!L125=Pistetaulukko!$J$27),Pistetaulukko!$H$26,IF(OR('Vastaukset, kilpailijat (taito)'!L125=Pistetaulukko!$G$27,'Vastaukset, kilpailijat (taito)'!L125=Pistetaulukko!$K$27),Pistetaulukko!$G$26,IF(OR('Vastaukset, kilpailijat (taito)'!L125=Pistetaulukko!$F$27,'Vastaukset, kilpailijat (taito)'!L125=Pistetaulukko!$L$27),Pistetaulukko!$F$26,0))))</f>
        <v>0</v>
      </c>
      <c r="M125" s="82">
        <f>IF('Vastaukset, kilpailijat (taito)'!M125=Pistetaulukko!$I$30,Pistetaulukko!$I$29,0)</f>
        <v>0</v>
      </c>
      <c r="N125" s="82">
        <f>IF('Vastaukset, kilpailijat (taito)'!N125=Pistetaulukko!$I$33,Pistetaulukko!$I$32,IF(OR('Vastaukset, kilpailijat (taito)'!N125=Pistetaulukko!$H$33,'Vastaukset, kilpailijat (taito)'!N125=Pistetaulukko!$J$33),Pistetaulukko!$H$32,IF(OR('Vastaukset, kilpailijat (taito)'!N125=Pistetaulukko!$G$33,'Vastaukset, kilpailijat (taito)'!N125=Pistetaulukko!$K$33),Pistetaulukko!$G$32,IF(OR('Vastaukset, kilpailijat (taito)'!N125=Pistetaulukko!$F$33,'Vastaukset, kilpailijat (taito)'!N125=Pistetaulukko!$L$33),Pistetaulukko!$F$32,IF(OR('Vastaukset, kilpailijat (taito)'!N125=Pistetaulukko!$E$33,'Vastaukset, kilpailijat (taito)'!N125=Pistetaulukko!$M$33),Pistetaulukko!$E$32,IF(OR('Vastaukset, kilpailijat (taito)'!N125=Pistetaulukko!$D$33,'Vastaukset, kilpailijat (taito)'!N125=Pistetaulukko!$N$33),Pistetaulukko!$D$32,0))))))</f>
        <v>0</v>
      </c>
      <c r="O125" s="82">
        <f>IF('Vastaukset, kilpailijat (taito)'!O125=Pistetaulukko!$I$36,Pistetaulukko!$I$35,IF(OR('Vastaukset, kilpailijat (taito)'!O125=Pistetaulukko!$H$36,'Vastaukset, kilpailijat (taito)'!O125=Pistetaulukko!$J$36),Pistetaulukko!$H$35,IF(OR('Vastaukset, kilpailijat (taito)'!O125=Pistetaulukko!$G$36,'Vastaukset, kilpailijat (taito)'!O125=Pistetaulukko!$K$36),Pistetaulukko!$G$35,IF(OR('Vastaukset, kilpailijat (taito)'!O125=Pistetaulukko!$F$36,'Vastaukset, kilpailijat (taito)'!O125=Pistetaulukko!$L$36),Pistetaulukko!$F$35,IF(OR('Vastaukset, kilpailijat (taito)'!O125=Pistetaulukko!$E$36,'Vastaukset, kilpailijat (taito)'!O125=Pistetaulukko!$M$36),Pistetaulukko!$E$35,IF(OR('Vastaukset, kilpailijat (taito)'!O125=Pistetaulukko!$D$36,'Vastaukset, kilpailijat (taito)'!O125=Pistetaulukko!$N$36),Pistetaulukko!$D$35,IF(OR('Vastaukset, kilpailijat (taito)'!O125=Pistetaulukko!$C$36,'Vastaukset, kilpailijat (taito)'!O125=Pistetaulukko!$O$36),Pistetaulukko!$C$35,IF(OR('Vastaukset, kilpailijat (taito)'!O125=Pistetaulukko!$B$36,'Vastaukset, kilpailijat (taito)'!O125=Pistetaulukko!$P$36),Pistetaulukko!$B$35,0))))))))</f>
        <v>0</v>
      </c>
      <c r="P125" s="82">
        <f>IF('Vastaukset, kilpailijat (taito)'!P125=Pistetaulukko!$I$39,Pistetaulukko!$I$38,IF(OR('Vastaukset, kilpailijat (taito)'!P125=Pistetaulukko!$H$39,'Vastaukset, kilpailijat (taito)'!P125=Pistetaulukko!$J$39),Pistetaulukko!$H$38,IF(OR('Vastaukset, kilpailijat (taito)'!P125=Pistetaulukko!$G$39,'Vastaukset, kilpailijat (taito)'!P125=Pistetaulukko!$K$39),Pistetaulukko!$G$38,IF(OR('Vastaukset, kilpailijat (taito)'!P125=Pistetaulukko!$F$39,'Vastaukset, kilpailijat (taito)'!P125=Pistetaulukko!$L$39),Pistetaulukko!$F$38,0))))</f>
        <v>0</v>
      </c>
      <c r="Q125" s="82">
        <f>IF('Vastaukset, kilpailijat (taito)'!Q125=Pistetaulukko!$I$42,Pistetaulukko!$I$41,IF(OR('Vastaukset, kilpailijat (taito)'!Q125=Pistetaulukko!$H$42,'Vastaukset, kilpailijat (taito)'!Q125=Pistetaulukko!$J$42),Pistetaulukko!$H$41,IF(OR('Vastaukset, kilpailijat (taito)'!Q125=Pistetaulukko!$G$42,'Vastaukset, kilpailijat (taito)'!Q125=Pistetaulukko!$K$42),Pistetaulukko!$G$41,IF(OR('Vastaukset, kilpailijat (taito)'!Q125=Pistetaulukko!$F$42,'Vastaukset, kilpailijat (taito)'!Q125=Pistetaulukko!$L$42),Pistetaulukko!$F$41,0))))</f>
        <v>0</v>
      </c>
      <c r="R125" s="82">
        <f>IF('Vastaukset, kilpailijat (taito)'!R125=Pistetaulukko!$I$45,Pistetaulukko!$I$44,IF(OR('Vastaukset, kilpailijat (taito)'!R125=Pistetaulukko!$H$45,'Vastaukset, kilpailijat (taito)'!R125=Pistetaulukko!$J$45),Pistetaulukko!$H$44,IF(OR('Vastaukset, kilpailijat (taito)'!R125=Pistetaulukko!$G$45,'Vastaukset, kilpailijat (taito)'!R125=Pistetaulukko!$K$45),Pistetaulukko!$G$44,IF(OR('Vastaukset, kilpailijat (taito)'!R125=Pistetaulukko!$F$45,'Vastaukset, kilpailijat (taito)'!R125=Pistetaulukko!$L$45),Pistetaulukko!$F$44,0))))</f>
        <v>0</v>
      </c>
      <c r="S125" s="82">
        <f>IF('Vastaukset, kilpailijat (taito)'!S125=Pistetaulukko!$I$48,Pistetaulukko!$I$47,IF(OR('Vastaukset, kilpailijat (taito)'!S125=Pistetaulukko!$H$48,'Vastaukset, kilpailijat (taito)'!S125=Pistetaulukko!$J$48),Pistetaulukko!$H$47,IF(OR('Vastaukset, kilpailijat (taito)'!S125=Pistetaulukko!$G$48,'Vastaukset, kilpailijat (taito)'!S125=Pistetaulukko!$K$48),Pistetaulukko!$G$47,IF(OR('Vastaukset, kilpailijat (taito)'!S125=Pistetaulukko!$F$48,'Vastaukset, kilpailijat (taito)'!S125=Pistetaulukko!$L$48),Pistetaulukko!$F$47,0))))</f>
        <v>0</v>
      </c>
      <c r="T125" s="82">
        <f>IF('Vastaukset, kilpailijat (taito)'!T125=Pistetaulukko!$I$51,Pistetaulukko!$I$50,IF(OR('Vastaukset, kilpailijat (taito)'!T125=Pistetaulukko!$H$51,'Vastaukset, kilpailijat (taito)'!T125=Pistetaulukko!$J$51),Pistetaulukko!$H$50,IF(OR('Vastaukset, kilpailijat (taito)'!T125=Pistetaulukko!$G$51,'Vastaukset, kilpailijat (taito)'!T125=Pistetaulukko!$K$51),Pistetaulukko!$G$50,IF(OR('Vastaukset, kilpailijat (taito)'!T125=Pistetaulukko!$F$51,'Vastaukset, kilpailijat (taito)'!T125=Pistetaulukko!$L$51),Pistetaulukko!$F$50,0))))</f>
        <v>0</v>
      </c>
      <c r="U125" s="82">
        <f>IF('Vastaukset, kilpailijat (taito)'!U125=Pistetaulukko!$I$54,Pistetaulukko!$I$53,IF(OR('Vastaukset, kilpailijat (taito)'!U125=Pistetaulukko!$H$54,'Vastaukset, kilpailijat (taito)'!U125=Pistetaulukko!$J$54),Pistetaulukko!$H$53,IF(OR('Vastaukset, kilpailijat (taito)'!U125=Pistetaulukko!$G$54,'Vastaukset, kilpailijat (taito)'!U125=Pistetaulukko!$K$54),Pistetaulukko!$G$53,IF(OR('Vastaukset, kilpailijat (taito)'!U125=Pistetaulukko!$F$54,'Vastaukset, kilpailijat (taito)'!U125=Pistetaulukko!$L$54),Pistetaulukko!$F$53,0))))</f>
        <v>0</v>
      </c>
      <c r="V125" s="82">
        <f>IF('Vastaukset, kilpailijat (taito)'!V125=Pistetaulukko!$I$57,Pistetaulukko!$I$56,IF(OR('Vastaukset, kilpailijat (taito)'!V125=Pistetaulukko!$H$57,'Vastaukset, kilpailijat (taito)'!V125=Pistetaulukko!$J$57),Pistetaulukko!$H$56,IF(OR('Vastaukset, kilpailijat (taito)'!V125=Pistetaulukko!$G$57,'Vastaukset, kilpailijat (taito)'!V125=Pistetaulukko!$K$57),Pistetaulukko!$G$56,IF(OR('Vastaukset, kilpailijat (taito)'!V125=Pistetaulukko!$F$57,'Vastaukset, kilpailijat (taito)'!V125=Pistetaulukko!$L$57),Pistetaulukko!$F$56,0))))</f>
        <v>0</v>
      </c>
      <c r="W125" s="82">
        <f>IF('Vastaukset, kilpailijat (taito)'!W125=Pistetaulukko!$I$60,Pistetaulukko!$I$59,IF(OR('Vastaukset, kilpailijat (taito)'!W125=Pistetaulukko!$H$60,'Vastaukset, kilpailijat (taito)'!W125=Pistetaulukko!$J$60),Pistetaulukko!$H$59,IF(OR('Vastaukset, kilpailijat (taito)'!W125=Pistetaulukko!$G$60,'Vastaukset, kilpailijat (taito)'!W125=Pistetaulukko!$K$60),Pistetaulukko!$G$59,IF(OR('Vastaukset, kilpailijat (taito)'!W125=Pistetaulukko!$F$60,'Vastaukset, kilpailijat (taito)'!W125=Pistetaulukko!$L$60),Pistetaulukko!$F$59,0))))</f>
        <v>0</v>
      </c>
      <c r="X125" s="82">
        <f>IF('Vastaukset, kilpailijat (taito)'!X125=Pistetaulukko!$I$63,Pistetaulukko!$I$62,IF(OR('Vastaukset, kilpailijat (taito)'!X125=Pistetaulukko!$H$63,'Vastaukset, kilpailijat (taito)'!X125=Pistetaulukko!$J$63),Pistetaulukko!$H$62,IF(OR('Vastaukset, kilpailijat (taito)'!X125=Pistetaulukko!$G$63,'Vastaukset, kilpailijat (taito)'!X125=Pistetaulukko!$K$63),Pistetaulukko!$G$62,IF(OR('Vastaukset, kilpailijat (taito)'!X125=Pistetaulukko!$F$63,'Vastaukset, kilpailijat (taito)'!X125=Pistetaulukko!$L$63),Pistetaulukko!$F$62,0))))</f>
        <v>0</v>
      </c>
      <c r="Y125" s="82">
        <f>IF('Vastaukset, kilpailijat (taito)'!Y125=Pistetaulukko!$I$66,Pistetaulukko!$I$65,IF(OR('Vastaukset, kilpailijat (taito)'!Y125=Pistetaulukko!$H$66,'Vastaukset, kilpailijat (taito)'!Y125=Pistetaulukko!$J$66),Pistetaulukko!$H$65,IF(OR('Vastaukset, kilpailijat (taito)'!Y125=Pistetaulukko!$G$66,'Vastaukset, kilpailijat (taito)'!Y125=Pistetaulukko!$K$66),Pistetaulukko!$G$65,IF(OR('Vastaukset, kilpailijat (taito)'!Y125=Pistetaulukko!$F$66,'Vastaukset, kilpailijat (taito)'!Y125=Pistetaulukko!$L$66),Pistetaulukko!$F$65,IF(OR('Vastaukset, kilpailijat (taito)'!Y125=Pistetaulukko!$E$66,'Vastaukset, kilpailijat (taito)'!Y125=Pistetaulukko!$M$66),Pistetaulukko!$E$65,IF(OR('Vastaukset, kilpailijat (taito)'!Y125=Pistetaulukko!$D$66,'Vastaukset, kilpailijat (taito)'!Y125=Pistetaulukko!$N$66),Pistetaulukko!$D$65,0))))))</f>
        <v>0</v>
      </c>
      <c r="Z125" s="82">
        <f>IF('Vastaukset, kilpailijat (taito)'!Z125=Pistetaulukko!$I$69,Pistetaulukko!$I$68,IF(OR('Vastaukset, kilpailijat (taito)'!Z125=Pistetaulukko!$H$69,'Vastaukset, kilpailijat (taito)'!Z125=Pistetaulukko!$J$69),Pistetaulukko!$H$68,IF(OR('Vastaukset, kilpailijat (taito)'!Z125=Pistetaulukko!$G$69,'Vastaukset, kilpailijat (taito)'!Z125=Pistetaulukko!$K$69),Pistetaulukko!$G$68,IF(OR('Vastaukset, kilpailijat (taito)'!Z125=Pistetaulukko!$F$69,'Vastaukset, kilpailijat (taito)'!Z125=Pistetaulukko!$L$69),Pistetaulukko!$F$68,IF(OR('Vastaukset, kilpailijat (taito)'!Z125=Pistetaulukko!$E$69,'Vastaukset, kilpailijat (taito)'!Z125=Pistetaulukko!$M$69),Pistetaulukko!$E$68,IF(OR('Vastaukset, kilpailijat (taito)'!Z125=Pistetaulukko!$D$69,'Vastaukset, kilpailijat (taito)'!Z125=Pistetaulukko!$N$69),Pistetaulukko!$D$68,0))))))</f>
        <v>0</v>
      </c>
      <c r="AA125" s="4">
        <f t="shared" si="9"/>
        <v>0</v>
      </c>
      <c r="AB125" s="34">
        <f>'Vastaukset, kilpailijat (taito)'!AD125</f>
        <v>0</v>
      </c>
      <c r="AC125" s="125">
        <f>'Vastaukset, kilpailijat (taito)'!AC125</f>
        <v>0</v>
      </c>
      <c r="AD125" s="35">
        <f t="shared" si="6"/>
        <v>-5.2083333333333336E-2</v>
      </c>
      <c r="AE125" s="116">
        <f t="shared" si="7"/>
        <v>0</v>
      </c>
      <c r="AF125" s="38">
        <f t="shared" si="8"/>
        <v>0</v>
      </c>
      <c r="AG125" s="12"/>
    </row>
    <row r="126" spans="1:33" x14ac:dyDescent="0.3">
      <c r="A126" s="7">
        <f>'Vastaukset, kilpailijat (taito)'!A126</f>
        <v>0</v>
      </c>
      <c r="B126" s="56">
        <f>'Vastaukset, kilpailijat (taito)'!B126</f>
        <v>0</v>
      </c>
      <c r="C126" s="6">
        <f>'Vastaukset, kilpailijat (taito)'!C126</f>
        <v>0</v>
      </c>
      <c r="D126" s="6">
        <f>'Vastaukset, kilpailijat (taito)'!D126</f>
        <v>0</v>
      </c>
      <c r="E126" s="82">
        <f>IF('Vastaukset, kilpailijat (taito)'!E126=Pistetaulukko!$I$3,Pistetaulukko!$I$2,0)</f>
        <v>0</v>
      </c>
      <c r="F126" s="82">
        <f>IF('Vastaukset, kilpailijat (taito)'!F126=Pistetaulukko!$I$6,Pistetaulukko!$I$5,IF(OR('Vastaukset, kilpailijat (taito)'!F126=Pistetaulukko!$H$6,'Vastaukset, kilpailijat (taito)'!F126=Pistetaulukko!$J$6),Pistetaulukko!$H$5,IF(OR('Vastaukset, kilpailijat (taito)'!F126=Pistetaulukko!$G$6,'Vastaukset, kilpailijat (taito)'!F126=Pistetaulukko!$K$6),Pistetaulukko!$G$5,IF(OR('Vastaukset, kilpailijat (taito)'!F126=Pistetaulukko!$F$6,'Vastaukset, kilpailijat (taito)'!F126=Pistetaulukko!$L$6),Pistetaulukko!$F$5,0))))</f>
        <v>0</v>
      </c>
      <c r="G126" s="82">
        <f>IF('Vastaukset, kilpailijat (taito)'!G126=Pistetaulukko!$I$9,Pistetaulukko!$I$8,IF(OR('Vastaukset, kilpailijat (taito)'!G126=Pistetaulukko!$H$9,'Vastaukset, kilpailijat (taito)'!G126=Pistetaulukko!$J$9),Pistetaulukko!$H$8,IF(OR('Vastaukset, kilpailijat (taito)'!G126=Pistetaulukko!$G$9,'Vastaukset, kilpailijat (taito)'!G126=Pistetaulukko!$K$9),Pistetaulukko!$G$8,IF(OR('Vastaukset, kilpailijat (taito)'!G126=Pistetaulukko!$F$9,'Vastaukset, kilpailijat (taito)'!G126=Pistetaulukko!$L$9),Pistetaulukko!$F$8,0))))</f>
        <v>0</v>
      </c>
      <c r="H126" s="82">
        <f>IF('Vastaukset, kilpailijat (taito)'!H126=Pistetaulukko!$I$12,Pistetaulukko!$I$11,IF(OR('Vastaukset, kilpailijat (taito)'!H126=Pistetaulukko!$H$12,'Vastaukset, kilpailijat (taito)'!H126=Pistetaulukko!$J$12),Pistetaulukko!$H$11,IF(OR('Vastaukset, kilpailijat (taito)'!H126=Pistetaulukko!$G$12,'Vastaukset, kilpailijat (taito)'!H126=Pistetaulukko!$K$12),Pistetaulukko!$G$11,IF(OR('Vastaukset, kilpailijat (taito)'!H126=Pistetaulukko!$F$12,'Vastaukset, kilpailijat (taito)'!H126=Pistetaulukko!$L$12),Pistetaulukko!$F$11,0))))</f>
        <v>0</v>
      </c>
      <c r="I126" s="82">
        <f>IF('Vastaukset, kilpailijat (taito)'!I126=Pistetaulukko!$I$18,Pistetaulukko!$I$17,0)</f>
        <v>0</v>
      </c>
      <c r="J126" s="82">
        <f>IF('Vastaukset, kilpailijat (taito)'!J126=Pistetaulukko!$I$21,Pistetaulukko!$I$20,IF(OR('Vastaukset, kilpailijat (taito)'!J126=Pistetaulukko!$H$21,'Vastaukset, kilpailijat (taito)'!J126=Pistetaulukko!$J$21),Pistetaulukko!$H$20,IF(OR('Vastaukset, kilpailijat (taito)'!J126=Pistetaulukko!$G$21,'Vastaukset, kilpailijat (taito)'!J126=Pistetaulukko!$K$21),Pistetaulukko!$G$20,IF(OR('Vastaukset, kilpailijat (taito)'!J126=Pistetaulukko!$F$21,'Vastaukset, kilpailijat (taito)'!J126=Pistetaulukko!$L$21),Pistetaulukko!$F$20,0))))</f>
        <v>0</v>
      </c>
      <c r="K126" s="82">
        <f>IF('Vastaukset, kilpailijat (taito)'!K126=Pistetaulukko!$I$24,Pistetaulukko!$I$23,0)</f>
        <v>0</v>
      </c>
      <c r="L126" s="82">
        <f>IF('Vastaukset, kilpailijat (taito)'!L126=Pistetaulukko!$I$27,Pistetaulukko!$I$26,IF(OR('Vastaukset, kilpailijat (taito)'!L126=Pistetaulukko!$H$27,'Vastaukset, kilpailijat (taito)'!L126=Pistetaulukko!$J$27),Pistetaulukko!$H$26,IF(OR('Vastaukset, kilpailijat (taito)'!L126=Pistetaulukko!$G$27,'Vastaukset, kilpailijat (taito)'!L126=Pistetaulukko!$K$27),Pistetaulukko!$G$26,IF(OR('Vastaukset, kilpailijat (taito)'!L126=Pistetaulukko!$F$27,'Vastaukset, kilpailijat (taito)'!L126=Pistetaulukko!$L$27),Pistetaulukko!$F$26,0))))</f>
        <v>0</v>
      </c>
      <c r="M126" s="82">
        <f>IF('Vastaukset, kilpailijat (taito)'!M126=Pistetaulukko!$I$30,Pistetaulukko!$I$29,0)</f>
        <v>0</v>
      </c>
      <c r="N126" s="82">
        <f>IF('Vastaukset, kilpailijat (taito)'!N126=Pistetaulukko!$I$33,Pistetaulukko!$I$32,IF(OR('Vastaukset, kilpailijat (taito)'!N126=Pistetaulukko!$H$33,'Vastaukset, kilpailijat (taito)'!N126=Pistetaulukko!$J$33),Pistetaulukko!$H$32,IF(OR('Vastaukset, kilpailijat (taito)'!N126=Pistetaulukko!$G$33,'Vastaukset, kilpailijat (taito)'!N126=Pistetaulukko!$K$33),Pistetaulukko!$G$32,IF(OR('Vastaukset, kilpailijat (taito)'!N126=Pistetaulukko!$F$33,'Vastaukset, kilpailijat (taito)'!N126=Pistetaulukko!$L$33),Pistetaulukko!$F$32,IF(OR('Vastaukset, kilpailijat (taito)'!N126=Pistetaulukko!$E$33,'Vastaukset, kilpailijat (taito)'!N126=Pistetaulukko!$M$33),Pistetaulukko!$E$32,IF(OR('Vastaukset, kilpailijat (taito)'!N126=Pistetaulukko!$D$33,'Vastaukset, kilpailijat (taito)'!N126=Pistetaulukko!$N$33),Pistetaulukko!$D$32,0))))))</f>
        <v>0</v>
      </c>
      <c r="O126" s="82">
        <f>IF('Vastaukset, kilpailijat (taito)'!O126=Pistetaulukko!$I$36,Pistetaulukko!$I$35,IF(OR('Vastaukset, kilpailijat (taito)'!O126=Pistetaulukko!$H$36,'Vastaukset, kilpailijat (taito)'!O126=Pistetaulukko!$J$36),Pistetaulukko!$H$35,IF(OR('Vastaukset, kilpailijat (taito)'!O126=Pistetaulukko!$G$36,'Vastaukset, kilpailijat (taito)'!O126=Pistetaulukko!$K$36),Pistetaulukko!$G$35,IF(OR('Vastaukset, kilpailijat (taito)'!O126=Pistetaulukko!$F$36,'Vastaukset, kilpailijat (taito)'!O126=Pistetaulukko!$L$36),Pistetaulukko!$F$35,IF(OR('Vastaukset, kilpailijat (taito)'!O126=Pistetaulukko!$E$36,'Vastaukset, kilpailijat (taito)'!O126=Pistetaulukko!$M$36),Pistetaulukko!$E$35,IF(OR('Vastaukset, kilpailijat (taito)'!O126=Pistetaulukko!$D$36,'Vastaukset, kilpailijat (taito)'!O126=Pistetaulukko!$N$36),Pistetaulukko!$D$35,IF(OR('Vastaukset, kilpailijat (taito)'!O126=Pistetaulukko!$C$36,'Vastaukset, kilpailijat (taito)'!O126=Pistetaulukko!$O$36),Pistetaulukko!$C$35,IF(OR('Vastaukset, kilpailijat (taito)'!O126=Pistetaulukko!$B$36,'Vastaukset, kilpailijat (taito)'!O126=Pistetaulukko!$P$36),Pistetaulukko!$B$35,0))))))))</f>
        <v>0</v>
      </c>
      <c r="P126" s="82">
        <f>IF('Vastaukset, kilpailijat (taito)'!P126=Pistetaulukko!$I$39,Pistetaulukko!$I$38,IF(OR('Vastaukset, kilpailijat (taito)'!P126=Pistetaulukko!$H$39,'Vastaukset, kilpailijat (taito)'!P126=Pistetaulukko!$J$39),Pistetaulukko!$H$38,IF(OR('Vastaukset, kilpailijat (taito)'!P126=Pistetaulukko!$G$39,'Vastaukset, kilpailijat (taito)'!P126=Pistetaulukko!$K$39),Pistetaulukko!$G$38,IF(OR('Vastaukset, kilpailijat (taito)'!P126=Pistetaulukko!$F$39,'Vastaukset, kilpailijat (taito)'!P126=Pistetaulukko!$L$39),Pistetaulukko!$F$38,0))))</f>
        <v>0</v>
      </c>
      <c r="Q126" s="82">
        <f>IF('Vastaukset, kilpailijat (taito)'!Q126=Pistetaulukko!$I$42,Pistetaulukko!$I$41,IF(OR('Vastaukset, kilpailijat (taito)'!Q126=Pistetaulukko!$H$42,'Vastaukset, kilpailijat (taito)'!Q126=Pistetaulukko!$J$42),Pistetaulukko!$H$41,IF(OR('Vastaukset, kilpailijat (taito)'!Q126=Pistetaulukko!$G$42,'Vastaukset, kilpailijat (taito)'!Q126=Pistetaulukko!$K$42),Pistetaulukko!$G$41,IF(OR('Vastaukset, kilpailijat (taito)'!Q126=Pistetaulukko!$F$42,'Vastaukset, kilpailijat (taito)'!Q126=Pistetaulukko!$L$42),Pistetaulukko!$F$41,0))))</f>
        <v>0</v>
      </c>
      <c r="R126" s="82">
        <f>IF('Vastaukset, kilpailijat (taito)'!R126=Pistetaulukko!$I$45,Pistetaulukko!$I$44,IF(OR('Vastaukset, kilpailijat (taito)'!R126=Pistetaulukko!$H$45,'Vastaukset, kilpailijat (taito)'!R126=Pistetaulukko!$J$45),Pistetaulukko!$H$44,IF(OR('Vastaukset, kilpailijat (taito)'!R126=Pistetaulukko!$G$45,'Vastaukset, kilpailijat (taito)'!R126=Pistetaulukko!$K$45),Pistetaulukko!$G$44,IF(OR('Vastaukset, kilpailijat (taito)'!R126=Pistetaulukko!$F$45,'Vastaukset, kilpailijat (taito)'!R126=Pistetaulukko!$L$45),Pistetaulukko!$F$44,0))))</f>
        <v>0</v>
      </c>
      <c r="S126" s="82">
        <f>IF('Vastaukset, kilpailijat (taito)'!S126=Pistetaulukko!$I$48,Pistetaulukko!$I$47,IF(OR('Vastaukset, kilpailijat (taito)'!S126=Pistetaulukko!$H$48,'Vastaukset, kilpailijat (taito)'!S126=Pistetaulukko!$J$48),Pistetaulukko!$H$47,IF(OR('Vastaukset, kilpailijat (taito)'!S126=Pistetaulukko!$G$48,'Vastaukset, kilpailijat (taito)'!S126=Pistetaulukko!$K$48),Pistetaulukko!$G$47,IF(OR('Vastaukset, kilpailijat (taito)'!S126=Pistetaulukko!$F$48,'Vastaukset, kilpailijat (taito)'!S126=Pistetaulukko!$L$48),Pistetaulukko!$F$47,0))))</f>
        <v>0</v>
      </c>
      <c r="T126" s="82">
        <f>IF('Vastaukset, kilpailijat (taito)'!T126=Pistetaulukko!$I$51,Pistetaulukko!$I$50,IF(OR('Vastaukset, kilpailijat (taito)'!T126=Pistetaulukko!$H$51,'Vastaukset, kilpailijat (taito)'!T126=Pistetaulukko!$J$51),Pistetaulukko!$H$50,IF(OR('Vastaukset, kilpailijat (taito)'!T126=Pistetaulukko!$G$51,'Vastaukset, kilpailijat (taito)'!T126=Pistetaulukko!$K$51),Pistetaulukko!$G$50,IF(OR('Vastaukset, kilpailijat (taito)'!T126=Pistetaulukko!$F$51,'Vastaukset, kilpailijat (taito)'!T126=Pistetaulukko!$L$51),Pistetaulukko!$F$50,0))))</f>
        <v>0</v>
      </c>
      <c r="U126" s="82">
        <f>IF('Vastaukset, kilpailijat (taito)'!U126=Pistetaulukko!$I$54,Pistetaulukko!$I$53,IF(OR('Vastaukset, kilpailijat (taito)'!U126=Pistetaulukko!$H$54,'Vastaukset, kilpailijat (taito)'!U126=Pistetaulukko!$J$54),Pistetaulukko!$H$53,IF(OR('Vastaukset, kilpailijat (taito)'!U126=Pistetaulukko!$G$54,'Vastaukset, kilpailijat (taito)'!U126=Pistetaulukko!$K$54),Pistetaulukko!$G$53,IF(OR('Vastaukset, kilpailijat (taito)'!U126=Pistetaulukko!$F$54,'Vastaukset, kilpailijat (taito)'!U126=Pistetaulukko!$L$54),Pistetaulukko!$F$53,0))))</f>
        <v>0</v>
      </c>
      <c r="V126" s="82">
        <f>IF('Vastaukset, kilpailijat (taito)'!V126=Pistetaulukko!$I$57,Pistetaulukko!$I$56,IF(OR('Vastaukset, kilpailijat (taito)'!V126=Pistetaulukko!$H$57,'Vastaukset, kilpailijat (taito)'!V126=Pistetaulukko!$J$57),Pistetaulukko!$H$56,IF(OR('Vastaukset, kilpailijat (taito)'!V126=Pistetaulukko!$G$57,'Vastaukset, kilpailijat (taito)'!V126=Pistetaulukko!$K$57),Pistetaulukko!$G$56,IF(OR('Vastaukset, kilpailijat (taito)'!V126=Pistetaulukko!$F$57,'Vastaukset, kilpailijat (taito)'!V126=Pistetaulukko!$L$57),Pistetaulukko!$F$56,0))))</f>
        <v>0</v>
      </c>
      <c r="W126" s="82">
        <f>IF('Vastaukset, kilpailijat (taito)'!W126=Pistetaulukko!$I$60,Pistetaulukko!$I$59,IF(OR('Vastaukset, kilpailijat (taito)'!W126=Pistetaulukko!$H$60,'Vastaukset, kilpailijat (taito)'!W126=Pistetaulukko!$J$60),Pistetaulukko!$H$59,IF(OR('Vastaukset, kilpailijat (taito)'!W126=Pistetaulukko!$G$60,'Vastaukset, kilpailijat (taito)'!W126=Pistetaulukko!$K$60),Pistetaulukko!$G$59,IF(OR('Vastaukset, kilpailijat (taito)'!W126=Pistetaulukko!$F$60,'Vastaukset, kilpailijat (taito)'!W126=Pistetaulukko!$L$60),Pistetaulukko!$F$59,0))))</f>
        <v>0</v>
      </c>
      <c r="X126" s="82">
        <f>IF('Vastaukset, kilpailijat (taito)'!X126=Pistetaulukko!$I$63,Pistetaulukko!$I$62,IF(OR('Vastaukset, kilpailijat (taito)'!X126=Pistetaulukko!$H$63,'Vastaukset, kilpailijat (taito)'!X126=Pistetaulukko!$J$63),Pistetaulukko!$H$62,IF(OR('Vastaukset, kilpailijat (taito)'!X126=Pistetaulukko!$G$63,'Vastaukset, kilpailijat (taito)'!X126=Pistetaulukko!$K$63),Pistetaulukko!$G$62,IF(OR('Vastaukset, kilpailijat (taito)'!X126=Pistetaulukko!$F$63,'Vastaukset, kilpailijat (taito)'!X126=Pistetaulukko!$L$63),Pistetaulukko!$F$62,0))))</f>
        <v>0</v>
      </c>
      <c r="Y126" s="82">
        <f>IF('Vastaukset, kilpailijat (taito)'!Y126=Pistetaulukko!$I$66,Pistetaulukko!$I$65,IF(OR('Vastaukset, kilpailijat (taito)'!Y126=Pistetaulukko!$H$66,'Vastaukset, kilpailijat (taito)'!Y126=Pistetaulukko!$J$66),Pistetaulukko!$H$65,IF(OR('Vastaukset, kilpailijat (taito)'!Y126=Pistetaulukko!$G$66,'Vastaukset, kilpailijat (taito)'!Y126=Pistetaulukko!$K$66),Pistetaulukko!$G$65,IF(OR('Vastaukset, kilpailijat (taito)'!Y126=Pistetaulukko!$F$66,'Vastaukset, kilpailijat (taito)'!Y126=Pistetaulukko!$L$66),Pistetaulukko!$F$65,IF(OR('Vastaukset, kilpailijat (taito)'!Y126=Pistetaulukko!$E$66,'Vastaukset, kilpailijat (taito)'!Y126=Pistetaulukko!$M$66),Pistetaulukko!$E$65,IF(OR('Vastaukset, kilpailijat (taito)'!Y126=Pistetaulukko!$D$66,'Vastaukset, kilpailijat (taito)'!Y126=Pistetaulukko!$N$66),Pistetaulukko!$D$65,0))))))</f>
        <v>0</v>
      </c>
      <c r="Z126" s="82">
        <f>IF('Vastaukset, kilpailijat (taito)'!Z126=Pistetaulukko!$I$69,Pistetaulukko!$I$68,IF(OR('Vastaukset, kilpailijat (taito)'!Z126=Pistetaulukko!$H$69,'Vastaukset, kilpailijat (taito)'!Z126=Pistetaulukko!$J$69),Pistetaulukko!$H$68,IF(OR('Vastaukset, kilpailijat (taito)'!Z126=Pistetaulukko!$G$69,'Vastaukset, kilpailijat (taito)'!Z126=Pistetaulukko!$K$69),Pistetaulukko!$G$68,IF(OR('Vastaukset, kilpailijat (taito)'!Z126=Pistetaulukko!$F$69,'Vastaukset, kilpailijat (taito)'!Z126=Pistetaulukko!$L$69),Pistetaulukko!$F$68,IF(OR('Vastaukset, kilpailijat (taito)'!Z126=Pistetaulukko!$E$69,'Vastaukset, kilpailijat (taito)'!Z126=Pistetaulukko!$M$69),Pistetaulukko!$E$68,IF(OR('Vastaukset, kilpailijat (taito)'!Z126=Pistetaulukko!$D$69,'Vastaukset, kilpailijat (taito)'!Z126=Pistetaulukko!$N$69),Pistetaulukko!$D$68,0))))))</f>
        <v>0</v>
      </c>
      <c r="AA126" s="4">
        <f t="shared" si="9"/>
        <v>0</v>
      </c>
      <c r="AB126" s="34">
        <f>'Vastaukset, kilpailijat (taito)'!AD126</f>
        <v>0</v>
      </c>
      <c r="AC126" s="125">
        <f>'Vastaukset, kilpailijat (taito)'!AC126</f>
        <v>0</v>
      </c>
      <c r="AD126" s="35">
        <f t="shared" si="6"/>
        <v>-5.2083333333333336E-2</v>
      </c>
      <c r="AE126" s="116">
        <f t="shared" si="7"/>
        <v>0</v>
      </c>
      <c r="AF126" s="38">
        <f t="shared" si="8"/>
        <v>0</v>
      </c>
      <c r="AG126" s="12"/>
    </row>
    <row r="127" spans="1:33" x14ac:dyDescent="0.3">
      <c r="A127" s="7">
        <f>'Vastaukset, kilpailijat (taito)'!A127</f>
        <v>0</v>
      </c>
      <c r="B127" s="56">
        <f>'Vastaukset, kilpailijat (taito)'!B127</f>
        <v>0</v>
      </c>
      <c r="C127" s="6">
        <f>'Vastaukset, kilpailijat (taito)'!C127</f>
        <v>0</v>
      </c>
      <c r="D127" s="6">
        <f>'Vastaukset, kilpailijat (taito)'!D127</f>
        <v>0</v>
      </c>
      <c r="E127" s="82">
        <f>IF('Vastaukset, kilpailijat (taito)'!E127=Pistetaulukko!$I$3,Pistetaulukko!$I$2,0)</f>
        <v>0</v>
      </c>
      <c r="F127" s="82">
        <f>IF('Vastaukset, kilpailijat (taito)'!F127=Pistetaulukko!$I$6,Pistetaulukko!$I$5,IF(OR('Vastaukset, kilpailijat (taito)'!F127=Pistetaulukko!$H$6,'Vastaukset, kilpailijat (taito)'!F127=Pistetaulukko!$J$6),Pistetaulukko!$H$5,IF(OR('Vastaukset, kilpailijat (taito)'!F127=Pistetaulukko!$G$6,'Vastaukset, kilpailijat (taito)'!F127=Pistetaulukko!$K$6),Pistetaulukko!$G$5,IF(OR('Vastaukset, kilpailijat (taito)'!F127=Pistetaulukko!$F$6,'Vastaukset, kilpailijat (taito)'!F127=Pistetaulukko!$L$6),Pistetaulukko!$F$5,0))))</f>
        <v>0</v>
      </c>
      <c r="G127" s="82">
        <f>IF('Vastaukset, kilpailijat (taito)'!G127=Pistetaulukko!$I$9,Pistetaulukko!$I$8,IF(OR('Vastaukset, kilpailijat (taito)'!G127=Pistetaulukko!$H$9,'Vastaukset, kilpailijat (taito)'!G127=Pistetaulukko!$J$9),Pistetaulukko!$H$8,IF(OR('Vastaukset, kilpailijat (taito)'!G127=Pistetaulukko!$G$9,'Vastaukset, kilpailijat (taito)'!G127=Pistetaulukko!$K$9),Pistetaulukko!$G$8,IF(OR('Vastaukset, kilpailijat (taito)'!G127=Pistetaulukko!$F$9,'Vastaukset, kilpailijat (taito)'!G127=Pistetaulukko!$L$9),Pistetaulukko!$F$8,0))))</f>
        <v>0</v>
      </c>
      <c r="H127" s="82">
        <f>IF('Vastaukset, kilpailijat (taito)'!H127=Pistetaulukko!$I$12,Pistetaulukko!$I$11,IF(OR('Vastaukset, kilpailijat (taito)'!H127=Pistetaulukko!$H$12,'Vastaukset, kilpailijat (taito)'!H127=Pistetaulukko!$J$12),Pistetaulukko!$H$11,IF(OR('Vastaukset, kilpailijat (taito)'!H127=Pistetaulukko!$G$12,'Vastaukset, kilpailijat (taito)'!H127=Pistetaulukko!$K$12),Pistetaulukko!$G$11,IF(OR('Vastaukset, kilpailijat (taito)'!H127=Pistetaulukko!$F$12,'Vastaukset, kilpailijat (taito)'!H127=Pistetaulukko!$L$12),Pistetaulukko!$F$11,0))))</f>
        <v>0</v>
      </c>
      <c r="I127" s="82">
        <f>IF('Vastaukset, kilpailijat (taito)'!I127=Pistetaulukko!$I$18,Pistetaulukko!$I$17,0)</f>
        <v>0</v>
      </c>
      <c r="J127" s="82">
        <f>IF('Vastaukset, kilpailijat (taito)'!J127=Pistetaulukko!$I$21,Pistetaulukko!$I$20,IF(OR('Vastaukset, kilpailijat (taito)'!J127=Pistetaulukko!$H$21,'Vastaukset, kilpailijat (taito)'!J127=Pistetaulukko!$J$21),Pistetaulukko!$H$20,IF(OR('Vastaukset, kilpailijat (taito)'!J127=Pistetaulukko!$G$21,'Vastaukset, kilpailijat (taito)'!J127=Pistetaulukko!$K$21),Pistetaulukko!$G$20,IF(OR('Vastaukset, kilpailijat (taito)'!J127=Pistetaulukko!$F$21,'Vastaukset, kilpailijat (taito)'!J127=Pistetaulukko!$L$21),Pistetaulukko!$F$20,0))))</f>
        <v>0</v>
      </c>
      <c r="K127" s="82">
        <f>IF('Vastaukset, kilpailijat (taito)'!K127=Pistetaulukko!$I$24,Pistetaulukko!$I$23,0)</f>
        <v>0</v>
      </c>
      <c r="L127" s="82">
        <f>IF('Vastaukset, kilpailijat (taito)'!L127=Pistetaulukko!$I$27,Pistetaulukko!$I$26,IF(OR('Vastaukset, kilpailijat (taito)'!L127=Pistetaulukko!$H$27,'Vastaukset, kilpailijat (taito)'!L127=Pistetaulukko!$J$27),Pistetaulukko!$H$26,IF(OR('Vastaukset, kilpailijat (taito)'!L127=Pistetaulukko!$G$27,'Vastaukset, kilpailijat (taito)'!L127=Pistetaulukko!$K$27),Pistetaulukko!$G$26,IF(OR('Vastaukset, kilpailijat (taito)'!L127=Pistetaulukko!$F$27,'Vastaukset, kilpailijat (taito)'!L127=Pistetaulukko!$L$27),Pistetaulukko!$F$26,0))))</f>
        <v>0</v>
      </c>
      <c r="M127" s="82">
        <f>IF('Vastaukset, kilpailijat (taito)'!M127=Pistetaulukko!$I$30,Pistetaulukko!$I$29,0)</f>
        <v>0</v>
      </c>
      <c r="N127" s="82">
        <f>IF('Vastaukset, kilpailijat (taito)'!N127=Pistetaulukko!$I$33,Pistetaulukko!$I$32,IF(OR('Vastaukset, kilpailijat (taito)'!N127=Pistetaulukko!$H$33,'Vastaukset, kilpailijat (taito)'!N127=Pistetaulukko!$J$33),Pistetaulukko!$H$32,IF(OR('Vastaukset, kilpailijat (taito)'!N127=Pistetaulukko!$G$33,'Vastaukset, kilpailijat (taito)'!N127=Pistetaulukko!$K$33),Pistetaulukko!$G$32,IF(OR('Vastaukset, kilpailijat (taito)'!N127=Pistetaulukko!$F$33,'Vastaukset, kilpailijat (taito)'!N127=Pistetaulukko!$L$33),Pistetaulukko!$F$32,IF(OR('Vastaukset, kilpailijat (taito)'!N127=Pistetaulukko!$E$33,'Vastaukset, kilpailijat (taito)'!N127=Pistetaulukko!$M$33),Pistetaulukko!$E$32,IF(OR('Vastaukset, kilpailijat (taito)'!N127=Pistetaulukko!$D$33,'Vastaukset, kilpailijat (taito)'!N127=Pistetaulukko!$N$33),Pistetaulukko!$D$32,0))))))</f>
        <v>0</v>
      </c>
      <c r="O127" s="82">
        <f>IF('Vastaukset, kilpailijat (taito)'!O127=Pistetaulukko!$I$36,Pistetaulukko!$I$35,IF(OR('Vastaukset, kilpailijat (taito)'!O127=Pistetaulukko!$H$36,'Vastaukset, kilpailijat (taito)'!O127=Pistetaulukko!$J$36),Pistetaulukko!$H$35,IF(OR('Vastaukset, kilpailijat (taito)'!O127=Pistetaulukko!$G$36,'Vastaukset, kilpailijat (taito)'!O127=Pistetaulukko!$K$36),Pistetaulukko!$G$35,IF(OR('Vastaukset, kilpailijat (taito)'!O127=Pistetaulukko!$F$36,'Vastaukset, kilpailijat (taito)'!O127=Pistetaulukko!$L$36),Pistetaulukko!$F$35,IF(OR('Vastaukset, kilpailijat (taito)'!O127=Pistetaulukko!$E$36,'Vastaukset, kilpailijat (taito)'!O127=Pistetaulukko!$M$36),Pistetaulukko!$E$35,IF(OR('Vastaukset, kilpailijat (taito)'!O127=Pistetaulukko!$D$36,'Vastaukset, kilpailijat (taito)'!O127=Pistetaulukko!$N$36),Pistetaulukko!$D$35,IF(OR('Vastaukset, kilpailijat (taito)'!O127=Pistetaulukko!$C$36,'Vastaukset, kilpailijat (taito)'!O127=Pistetaulukko!$O$36),Pistetaulukko!$C$35,IF(OR('Vastaukset, kilpailijat (taito)'!O127=Pistetaulukko!$B$36,'Vastaukset, kilpailijat (taito)'!O127=Pistetaulukko!$P$36),Pistetaulukko!$B$35,0))))))))</f>
        <v>0</v>
      </c>
      <c r="P127" s="82">
        <f>IF('Vastaukset, kilpailijat (taito)'!P127=Pistetaulukko!$I$39,Pistetaulukko!$I$38,IF(OR('Vastaukset, kilpailijat (taito)'!P127=Pistetaulukko!$H$39,'Vastaukset, kilpailijat (taito)'!P127=Pistetaulukko!$J$39),Pistetaulukko!$H$38,IF(OR('Vastaukset, kilpailijat (taito)'!P127=Pistetaulukko!$G$39,'Vastaukset, kilpailijat (taito)'!P127=Pistetaulukko!$K$39),Pistetaulukko!$G$38,IF(OR('Vastaukset, kilpailijat (taito)'!P127=Pistetaulukko!$F$39,'Vastaukset, kilpailijat (taito)'!P127=Pistetaulukko!$L$39),Pistetaulukko!$F$38,0))))</f>
        <v>0</v>
      </c>
      <c r="Q127" s="82">
        <f>IF('Vastaukset, kilpailijat (taito)'!Q127=Pistetaulukko!$I$42,Pistetaulukko!$I$41,IF(OR('Vastaukset, kilpailijat (taito)'!Q127=Pistetaulukko!$H$42,'Vastaukset, kilpailijat (taito)'!Q127=Pistetaulukko!$J$42),Pistetaulukko!$H$41,IF(OR('Vastaukset, kilpailijat (taito)'!Q127=Pistetaulukko!$G$42,'Vastaukset, kilpailijat (taito)'!Q127=Pistetaulukko!$K$42),Pistetaulukko!$G$41,IF(OR('Vastaukset, kilpailijat (taito)'!Q127=Pistetaulukko!$F$42,'Vastaukset, kilpailijat (taito)'!Q127=Pistetaulukko!$L$42),Pistetaulukko!$F$41,0))))</f>
        <v>0</v>
      </c>
      <c r="R127" s="82">
        <f>IF('Vastaukset, kilpailijat (taito)'!R127=Pistetaulukko!$I$45,Pistetaulukko!$I$44,IF(OR('Vastaukset, kilpailijat (taito)'!R127=Pistetaulukko!$H$45,'Vastaukset, kilpailijat (taito)'!R127=Pistetaulukko!$J$45),Pistetaulukko!$H$44,IF(OR('Vastaukset, kilpailijat (taito)'!R127=Pistetaulukko!$G$45,'Vastaukset, kilpailijat (taito)'!R127=Pistetaulukko!$K$45),Pistetaulukko!$G$44,IF(OR('Vastaukset, kilpailijat (taito)'!R127=Pistetaulukko!$F$45,'Vastaukset, kilpailijat (taito)'!R127=Pistetaulukko!$L$45),Pistetaulukko!$F$44,0))))</f>
        <v>0</v>
      </c>
      <c r="S127" s="82">
        <f>IF('Vastaukset, kilpailijat (taito)'!S127=Pistetaulukko!$I$48,Pistetaulukko!$I$47,IF(OR('Vastaukset, kilpailijat (taito)'!S127=Pistetaulukko!$H$48,'Vastaukset, kilpailijat (taito)'!S127=Pistetaulukko!$J$48),Pistetaulukko!$H$47,IF(OR('Vastaukset, kilpailijat (taito)'!S127=Pistetaulukko!$G$48,'Vastaukset, kilpailijat (taito)'!S127=Pistetaulukko!$K$48),Pistetaulukko!$G$47,IF(OR('Vastaukset, kilpailijat (taito)'!S127=Pistetaulukko!$F$48,'Vastaukset, kilpailijat (taito)'!S127=Pistetaulukko!$L$48),Pistetaulukko!$F$47,0))))</f>
        <v>0</v>
      </c>
      <c r="T127" s="82">
        <f>IF('Vastaukset, kilpailijat (taito)'!T127=Pistetaulukko!$I$51,Pistetaulukko!$I$50,IF(OR('Vastaukset, kilpailijat (taito)'!T127=Pistetaulukko!$H$51,'Vastaukset, kilpailijat (taito)'!T127=Pistetaulukko!$J$51),Pistetaulukko!$H$50,IF(OR('Vastaukset, kilpailijat (taito)'!T127=Pistetaulukko!$G$51,'Vastaukset, kilpailijat (taito)'!T127=Pistetaulukko!$K$51),Pistetaulukko!$G$50,IF(OR('Vastaukset, kilpailijat (taito)'!T127=Pistetaulukko!$F$51,'Vastaukset, kilpailijat (taito)'!T127=Pistetaulukko!$L$51),Pistetaulukko!$F$50,0))))</f>
        <v>0</v>
      </c>
      <c r="U127" s="82">
        <f>IF('Vastaukset, kilpailijat (taito)'!U127=Pistetaulukko!$I$54,Pistetaulukko!$I$53,IF(OR('Vastaukset, kilpailijat (taito)'!U127=Pistetaulukko!$H$54,'Vastaukset, kilpailijat (taito)'!U127=Pistetaulukko!$J$54),Pistetaulukko!$H$53,IF(OR('Vastaukset, kilpailijat (taito)'!U127=Pistetaulukko!$G$54,'Vastaukset, kilpailijat (taito)'!U127=Pistetaulukko!$K$54),Pistetaulukko!$G$53,IF(OR('Vastaukset, kilpailijat (taito)'!U127=Pistetaulukko!$F$54,'Vastaukset, kilpailijat (taito)'!U127=Pistetaulukko!$L$54),Pistetaulukko!$F$53,0))))</f>
        <v>0</v>
      </c>
      <c r="V127" s="82">
        <f>IF('Vastaukset, kilpailijat (taito)'!V127=Pistetaulukko!$I$57,Pistetaulukko!$I$56,IF(OR('Vastaukset, kilpailijat (taito)'!V127=Pistetaulukko!$H$57,'Vastaukset, kilpailijat (taito)'!V127=Pistetaulukko!$J$57),Pistetaulukko!$H$56,IF(OR('Vastaukset, kilpailijat (taito)'!V127=Pistetaulukko!$G$57,'Vastaukset, kilpailijat (taito)'!V127=Pistetaulukko!$K$57),Pistetaulukko!$G$56,IF(OR('Vastaukset, kilpailijat (taito)'!V127=Pistetaulukko!$F$57,'Vastaukset, kilpailijat (taito)'!V127=Pistetaulukko!$L$57),Pistetaulukko!$F$56,0))))</f>
        <v>0</v>
      </c>
      <c r="W127" s="82">
        <f>IF('Vastaukset, kilpailijat (taito)'!W127=Pistetaulukko!$I$60,Pistetaulukko!$I$59,IF(OR('Vastaukset, kilpailijat (taito)'!W127=Pistetaulukko!$H$60,'Vastaukset, kilpailijat (taito)'!W127=Pistetaulukko!$J$60),Pistetaulukko!$H$59,IF(OR('Vastaukset, kilpailijat (taito)'!W127=Pistetaulukko!$G$60,'Vastaukset, kilpailijat (taito)'!W127=Pistetaulukko!$K$60),Pistetaulukko!$G$59,IF(OR('Vastaukset, kilpailijat (taito)'!W127=Pistetaulukko!$F$60,'Vastaukset, kilpailijat (taito)'!W127=Pistetaulukko!$L$60),Pistetaulukko!$F$59,0))))</f>
        <v>0</v>
      </c>
      <c r="X127" s="82">
        <f>IF('Vastaukset, kilpailijat (taito)'!X127=Pistetaulukko!$I$63,Pistetaulukko!$I$62,IF(OR('Vastaukset, kilpailijat (taito)'!X127=Pistetaulukko!$H$63,'Vastaukset, kilpailijat (taito)'!X127=Pistetaulukko!$J$63),Pistetaulukko!$H$62,IF(OR('Vastaukset, kilpailijat (taito)'!X127=Pistetaulukko!$G$63,'Vastaukset, kilpailijat (taito)'!X127=Pistetaulukko!$K$63),Pistetaulukko!$G$62,IF(OR('Vastaukset, kilpailijat (taito)'!X127=Pistetaulukko!$F$63,'Vastaukset, kilpailijat (taito)'!X127=Pistetaulukko!$L$63),Pistetaulukko!$F$62,0))))</f>
        <v>0</v>
      </c>
      <c r="Y127" s="82">
        <f>IF('Vastaukset, kilpailijat (taito)'!Y127=Pistetaulukko!$I$66,Pistetaulukko!$I$65,IF(OR('Vastaukset, kilpailijat (taito)'!Y127=Pistetaulukko!$H$66,'Vastaukset, kilpailijat (taito)'!Y127=Pistetaulukko!$J$66),Pistetaulukko!$H$65,IF(OR('Vastaukset, kilpailijat (taito)'!Y127=Pistetaulukko!$G$66,'Vastaukset, kilpailijat (taito)'!Y127=Pistetaulukko!$K$66),Pistetaulukko!$G$65,IF(OR('Vastaukset, kilpailijat (taito)'!Y127=Pistetaulukko!$F$66,'Vastaukset, kilpailijat (taito)'!Y127=Pistetaulukko!$L$66),Pistetaulukko!$F$65,IF(OR('Vastaukset, kilpailijat (taito)'!Y127=Pistetaulukko!$E$66,'Vastaukset, kilpailijat (taito)'!Y127=Pistetaulukko!$M$66),Pistetaulukko!$E$65,IF(OR('Vastaukset, kilpailijat (taito)'!Y127=Pistetaulukko!$D$66,'Vastaukset, kilpailijat (taito)'!Y127=Pistetaulukko!$N$66),Pistetaulukko!$D$65,0))))))</f>
        <v>0</v>
      </c>
      <c r="Z127" s="82">
        <f>IF('Vastaukset, kilpailijat (taito)'!Z127=Pistetaulukko!$I$69,Pistetaulukko!$I$68,IF(OR('Vastaukset, kilpailijat (taito)'!Z127=Pistetaulukko!$H$69,'Vastaukset, kilpailijat (taito)'!Z127=Pistetaulukko!$J$69),Pistetaulukko!$H$68,IF(OR('Vastaukset, kilpailijat (taito)'!Z127=Pistetaulukko!$G$69,'Vastaukset, kilpailijat (taito)'!Z127=Pistetaulukko!$K$69),Pistetaulukko!$G$68,IF(OR('Vastaukset, kilpailijat (taito)'!Z127=Pistetaulukko!$F$69,'Vastaukset, kilpailijat (taito)'!Z127=Pistetaulukko!$L$69),Pistetaulukko!$F$68,IF(OR('Vastaukset, kilpailijat (taito)'!Z127=Pistetaulukko!$E$69,'Vastaukset, kilpailijat (taito)'!Z127=Pistetaulukko!$M$69),Pistetaulukko!$E$68,IF(OR('Vastaukset, kilpailijat (taito)'!Z127=Pistetaulukko!$D$69,'Vastaukset, kilpailijat (taito)'!Z127=Pistetaulukko!$N$69),Pistetaulukko!$D$68,0))))))</f>
        <v>0</v>
      </c>
      <c r="AA127" s="4">
        <f t="shared" si="9"/>
        <v>0</v>
      </c>
      <c r="AB127" s="34">
        <f>'Vastaukset, kilpailijat (taito)'!AD127</f>
        <v>0</v>
      </c>
      <c r="AC127" s="125">
        <f>'Vastaukset, kilpailijat (taito)'!AC127</f>
        <v>0</v>
      </c>
      <c r="AD127" s="35">
        <f t="shared" si="6"/>
        <v>-5.2083333333333336E-2</v>
      </c>
      <c r="AE127" s="116">
        <f t="shared" si="7"/>
        <v>0</v>
      </c>
      <c r="AF127" s="38">
        <f t="shared" si="8"/>
        <v>0</v>
      </c>
      <c r="AG127" s="12"/>
    </row>
    <row r="128" spans="1:33" x14ac:dyDescent="0.3">
      <c r="A128" s="7">
        <f>'Vastaukset, kilpailijat (taito)'!A128</f>
        <v>0</v>
      </c>
      <c r="B128" s="56">
        <f>'Vastaukset, kilpailijat (taito)'!B128</f>
        <v>0</v>
      </c>
      <c r="C128" s="6">
        <f>'Vastaukset, kilpailijat (taito)'!C128</f>
        <v>0</v>
      </c>
      <c r="D128" s="6">
        <f>'Vastaukset, kilpailijat (taito)'!D128</f>
        <v>0</v>
      </c>
      <c r="E128" s="82">
        <f>IF('Vastaukset, kilpailijat (taito)'!E128=Pistetaulukko!$I$3,Pistetaulukko!$I$2,0)</f>
        <v>0</v>
      </c>
      <c r="F128" s="82">
        <f>IF('Vastaukset, kilpailijat (taito)'!F128=Pistetaulukko!$I$6,Pistetaulukko!$I$5,IF(OR('Vastaukset, kilpailijat (taito)'!F128=Pistetaulukko!$H$6,'Vastaukset, kilpailijat (taito)'!F128=Pistetaulukko!$J$6),Pistetaulukko!$H$5,IF(OR('Vastaukset, kilpailijat (taito)'!F128=Pistetaulukko!$G$6,'Vastaukset, kilpailijat (taito)'!F128=Pistetaulukko!$K$6),Pistetaulukko!$G$5,IF(OR('Vastaukset, kilpailijat (taito)'!F128=Pistetaulukko!$F$6,'Vastaukset, kilpailijat (taito)'!F128=Pistetaulukko!$L$6),Pistetaulukko!$F$5,0))))</f>
        <v>0</v>
      </c>
      <c r="G128" s="82">
        <f>IF('Vastaukset, kilpailijat (taito)'!G128=Pistetaulukko!$I$9,Pistetaulukko!$I$8,IF(OR('Vastaukset, kilpailijat (taito)'!G128=Pistetaulukko!$H$9,'Vastaukset, kilpailijat (taito)'!G128=Pistetaulukko!$J$9),Pistetaulukko!$H$8,IF(OR('Vastaukset, kilpailijat (taito)'!G128=Pistetaulukko!$G$9,'Vastaukset, kilpailijat (taito)'!G128=Pistetaulukko!$K$9),Pistetaulukko!$G$8,IF(OR('Vastaukset, kilpailijat (taito)'!G128=Pistetaulukko!$F$9,'Vastaukset, kilpailijat (taito)'!G128=Pistetaulukko!$L$9),Pistetaulukko!$F$8,0))))</f>
        <v>0</v>
      </c>
      <c r="H128" s="82">
        <f>IF('Vastaukset, kilpailijat (taito)'!H128=Pistetaulukko!$I$12,Pistetaulukko!$I$11,IF(OR('Vastaukset, kilpailijat (taito)'!H128=Pistetaulukko!$H$12,'Vastaukset, kilpailijat (taito)'!H128=Pistetaulukko!$J$12),Pistetaulukko!$H$11,IF(OR('Vastaukset, kilpailijat (taito)'!H128=Pistetaulukko!$G$12,'Vastaukset, kilpailijat (taito)'!H128=Pistetaulukko!$K$12),Pistetaulukko!$G$11,IF(OR('Vastaukset, kilpailijat (taito)'!H128=Pistetaulukko!$F$12,'Vastaukset, kilpailijat (taito)'!H128=Pistetaulukko!$L$12),Pistetaulukko!$F$11,0))))</f>
        <v>0</v>
      </c>
      <c r="I128" s="82">
        <f>IF('Vastaukset, kilpailijat (taito)'!I128=Pistetaulukko!$I$18,Pistetaulukko!$I$17,0)</f>
        <v>0</v>
      </c>
      <c r="J128" s="82">
        <f>IF('Vastaukset, kilpailijat (taito)'!J128=Pistetaulukko!$I$21,Pistetaulukko!$I$20,IF(OR('Vastaukset, kilpailijat (taito)'!J128=Pistetaulukko!$H$21,'Vastaukset, kilpailijat (taito)'!J128=Pistetaulukko!$J$21),Pistetaulukko!$H$20,IF(OR('Vastaukset, kilpailijat (taito)'!J128=Pistetaulukko!$G$21,'Vastaukset, kilpailijat (taito)'!J128=Pistetaulukko!$K$21),Pistetaulukko!$G$20,IF(OR('Vastaukset, kilpailijat (taito)'!J128=Pistetaulukko!$F$21,'Vastaukset, kilpailijat (taito)'!J128=Pistetaulukko!$L$21),Pistetaulukko!$F$20,0))))</f>
        <v>0</v>
      </c>
      <c r="K128" s="82">
        <f>IF('Vastaukset, kilpailijat (taito)'!K128=Pistetaulukko!$I$24,Pistetaulukko!$I$23,0)</f>
        <v>0</v>
      </c>
      <c r="L128" s="82">
        <f>IF('Vastaukset, kilpailijat (taito)'!L128=Pistetaulukko!$I$27,Pistetaulukko!$I$26,IF(OR('Vastaukset, kilpailijat (taito)'!L128=Pistetaulukko!$H$27,'Vastaukset, kilpailijat (taito)'!L128=Pistetaulukko!$J$27),Pistetaulukko!$H$26,IF(OR('Vastaukset, kilpailijat (taito)'!L128=Pistetaulukko!$G$27,'Vastaukset, kilpailijat (taito)'!L128=Pistetaulukko!$K$27),Pistetaulukko!$G$26,IF(OR('Vastaukset, kilpailijat (taito)'!L128=Pistetaulukko!$F$27,'Vastaukset, kilpailijat (taito)'!L128=Pistetaulukko!$L$27),Pistetaulukko!$F$26,0))))</f>
        <v>0</v>
      </c>
      <c r="M128" s="82">
        <f>IF('Vastaukset, kilpailijat (taito)'!M128=Pistetaulukko!$I$30,Pistetaulukko!$I$29,0)</f>
        <v>0</v>
      </c>
      <c r="N128" s="82">
        <f>IF('Vastaukset, kilpailijat (taito)'!N128=Pistetaulukko!$I$33,Pistetaulukko!$I$32,IF(OR('Vastaukset, kilpailijat (taito)'!N128=Pistetaulukko!$H$33,'Vastaukset, kilpailijat (taito)'!N128=Pistetaulukko!$J$33),Pistetaulukko!$H$32,IF(OR('Vastaukset, kilpailijat (taito)'!N128=Pistetaulukko!$G$33,'Vastaukset, kilpailijat (taito)'!N128=Pistetaulukko!$K$33),Pistetaulukko!$G$32,IF(OR('Vastaukset, kilpailijat (taito)'!N128=Pistetaulukko!$F$33,'Vastaukset, kilpailijat (taito)'!N128=Pistetaulukko!$L$33),Pistetaulukko!$F$32,IF(OR('Vastaukset, kilpailijat (taito)'!N128=Pistetaulukko!$E$33,'Vastaukset, kilpailijat (taito)'!N128=Pistetaulukko!$M$33),Pistetaulukko!$E$32,IF(OR('Vastaukset, kilpailijat (taito)'!N128=Pistetaulukko!$D$33,'Vastaukset, kilpailijat (taito)'!N128=Pistetaulukko!$N$33),Pistetaulukko!$D$32,0))))))</f>
        <v>0</v>
      </c>
      <c r="O128" s="82">
        <f>IF('Vastaukset, kilpailijat (taito)'!O128=Pistetaulukko!$I$36,Pistetaulukko!$I$35,IF(OR('Vastaukset, kilpailijat (taito)'!O128=Pistetaulukko!$H$36,'Vastaukset, kilpailijat (taito)'!O128=Pistetaulukko!$J$36),Pistetaulukko!$H$35,IF(OR('Vastaukset, kilpailijat (taito)'!O128=Pistetaulukko!$G$36,'Vastaukset, kilpailijat (taito)'!O128=Pistetaulukko!$K$36),Pistetaulukko!$G$35,IF(OR('Vastaukset, kilpailijat (taito)'!O128=Pistetaulukko!$F$36,'Vastaukset, kilpailijat (taito)'!O128=Pistetaulukko!$L$36),Pistetaulukko!$F$35,IF(OR('Vastaukset, kilpailijat (taito)'!O128=Pistetaulukko!$E$36,'Vastaukset, kilpailijat (taito)'!O128=Pistetaulukko!$M$36),Pistetaulukko!$E$35,IF(OR('Vastaukset, kilpailijat (taito)'!O128=Pistetaulukko!$D$36,'Vastaukset, kilpailijat (taito)'!O128=Pistetaulukko!$N$36),Pistetaulukko!$D$35,IF(OR('Vastaukset, kilpailijat (taito)'!O128=Pistetaulukko!$C$36,'Vastaukset, kilpailijat (taito)'!O128=Pistetaulukko!$O$36),Pistetaulukko!$C$35,IF(OR('Vastaukset, kilpailijat (taito)'!O128=Pistetaulukko!$B$36,'Vastaukset, kilpailijat (taito)'!O128=Pistetaulukko!$P$36),Pistetaulukko!$B$35,0))))))))</f>
        <v>0</v>
      </c>
      <c r="P128" s="82">
        <f>IF('Vastaukset, kilpailijat (taito)'!P128=Pistetaulukko!$I$39,Pistetaulukko!$I$38,IF(OR('Vastaukset, kilpailijat (taito)'!P128=Pistetaulukko!$H$39,'Vastaukset, kilpailijat (taito)'!P128=Pistetaulukko!$J$39),Pistetaulukko!$H$38,IF(OR('Vastaukset, kilpailijat (taito)'!P128=Pistetaulukko!$G$39,'Vastaukset, kilpailijat (taito)'!P128=Pistetaulukko!$K$39),Pistetaulukko!$G$38,IF(OR('Vastaukset, kilpailijat (taito)'!P128=Pistetaulukko!$F$39,'Vastaukset, kilpailijat (taito)'!P128=Pistetaulukko!$L$39),Pistetaulukko!$F$38,0))))</f>
        <v>0</v>
      </c>
      <c r="Q128" s="82">
        <f>IF('Vastaukset, kilpailijat (taito)'!Q128=Pistetaulukko!$I$42,Pistetaulukko!$I$41,IF(OR('Vastaukset, kilpailijat (taito)'!Q128=Pistetaulukko!$H$42,'Vastaukset, kilpailijat (taito)'!Q128=Pistetaulukko!$J$42),Pistetaulukko!$H$41,IF(OR('Vastaukset, kilpailijat (taito)'!Q128=Pistetaulukko!$G$42,'Vastaukset, kilpailijat (taito)'!Q128=Pistetaulukko!$K$42),Pistetaulukko!$G$41,IF(OR('Vastaukset, kilpailijat (taito)'!Q128=Pistetaulukko!$F$42,'Vastaukset, kilpailijat (taito)'!Q128=Pistetaulukko!$L$42),Pistetaulukko!$F$41,0))))</f>
        <v>0</v>
      </c>
      <c r="R128" s="82">
        <f>IF('Vastaukset, kilpailijat (taito)'!R128=Pistetaulukko!$I$45,Pistetaulukko!$I$44,IF(OR('Vastaukset, kilpailijat (taito)'!R128=Pistetaulukko!$H$45,'Vastaukset, kilpailijat (taito)'!R128=Pistetaulukko!$J$45),Pistetaulukko!$H$44,IF(OR('Vastaukset, kilpailijat (taito)'!R128=Pistetaulukko!$G$45,'Vastaukset, kilpailijat (taito)'!R128=Pistetaulukko!$K$45),Pistetaulukko!$G$44,IF(OR('Vastaukset, kilpailijat (taito)'!R128=Pistetaulukko!$F$45,'Vastaukset, kilpailijat (taito)'!R128=Pistetaulukko!$L$45),Pistetaulukko!$F$44,0))))</f>
        <v>0</v>
      </c>
      <c r="S128" s="82">
        <f>IF('Vastaukset, kilpailijat (taito)'!S128=Pistetaulukko!$I$48,Pistetaulukko!$I$47,IF(OR('Vastaukset, kilpailijat (taito)'!S128=Pistetaulukko!$H$48,'Vastaukset, kilpailijat (taito)'!S128=Pistetaulukko!$J$48),Pistetaulukko!$H$47,IF(OR('Vastaukset, kilpailijat (taito)'!S128=Pistetaulukko!$G$48,'Vastaukset, kilpailijat (taito)'!S128=Pistetaulukko!$K$48),Pistetaulukko!$G$47,IF(OR('Vastaukset, kilpailijat (taito)'!S128=Pistetaulukko!$F$48,'Vastaukset, kilpailijat (taito)'!S128=Pistetaulukko!$L$48),Pistetaulukko!$F$47,0))))</f>
        <v>0</v>
      </c>
      <c r="T128" s="82">
        <f>IF('Vastaukset, kilpailijat (taito)'!T128=Pistetaulukko!$I$51,Pistetaulukko!$I$50,IF(OR('Vastaukset, kilpailijat (taito)'!T128=Pistetaulukko!$H$51,'Vastaukset, kilpailijat (taito)'!T128=Pistetaulukko!$J$51),Pistetaulukko!$H$50,IF(OR('Vastaukset, kilpailijat (taito)'!T128=Pistetaulukko!$G$51,'Vastaukset, kilpailijat (taito)'!T128=Pistetaulukko!$K$51),Pistetaulukko!$G$50,IF(OR('Vastaukset, kilpailijat (taito)'!T128=Pistetaulukko!$F$51,'Vastaukset, kilpailijat (taito)'!T128=Pistetaulukko!$L$51),Pistetaulukko!$F$50,0))))</f>
        <v>0</v>
      </c>
      <c r="U128" s="82">
        <f>IF('Vastaukset, kilpailijat (taito)'!U128=Pistetaulukko!$I$54,Pistetaulukko!$I$53,IF(OR('Vastaukset, kilpailijat (taito)'!U128=Pistetaulukko!$H$54,'Vastaukset, kilpailijat (taito)'!U128=Pistetaulukko!$J$54),Pistetaulukko!$H$53,IF(OR('Vastaukset, kilpailijat (taito)'!U128=Pistetaulukko!$G$54,'Vastaukset, kilpailijat (taito)'!U128=Pistetaulukko!$K$54),Pistetaulukko!$G$53,IF(OR('Vastaukset, kilpailijat (taito)'!U128=Pistetaulukko!$F$54,'Vastaukset, kilpailijat (taito)'!U128=Pistetaulukko!$L$54),Pistetaulukko!$F$53,0))))</f>
        <v>0</v>
      </c>
      <c r="V128" s="82">
        <f>IF('Vastaukset, kilpailijat (taito)'!V128=Pistetaulukko!$I$57,Pistetaulukko!$I$56,IF(OR('Vastaukset, kilpailijat (taito)'!V128=Pistetaulukko!$H$57,'Vastaukset, kilpailijat (taito)'!V128=Pistetaulukko!$J$57),Pistetaulukko!$H$56,IF(OR('Vastaukset, kilpailijat (taito)'!V128=Pistetaulukko!$G$57,'Vastaukset, kilpailijat (taito)'!V128=Pistetaulukko!$K$57),Pistetaulukko!$G$56,IF(OR('Vastaukset, kilpailijat (taito)'!V128=Pistetaulukko!$F$57,'Vastaukset, kilpailijat (taito)'!V128=Pistetaulukko!$L$57),Pistetaulukko!$F$56,0))))</f>
        <v>0</v>
      </c>
      <c r="W128" s="82">
        <f>IF('Vastaukset, kilpailijat (taito)'!W128=Pistetaulukko!$I$60,Pistetaulukko!$I$59,IF(OR('Vastaukset, kilpailijat (taito)'!W128=Pistetaulukko!$H$60,'Vastaukset, kilpailijat (taito)'!W128=Pistetaulukko!$J$60),Pistetaulukko!$H$59,IF(OR('Vastaukset, kilpailijat (taito)'!W128=Pistetaulukko!$G$60,'Vastaukset, kilpailijat (taito)'!W128=Pistetaulukko!$K$60),Pistetaulukko!$G$59,IF(OR('Vastaukset, kilpailijat (taito)'!W128=Pistetaulukko!$F$60,'Vastaukset, kilpailijat (taito)'!W128=Pistetaulukko!$L$60),Pistetaulukko!$F$59,0))))</f>
        <v>0</v>
      </c>
      <c r="X128" s="82">
        <f>IF('Vastaukset, kilpailijat (taito)'!X128=Pistetaulukko!$I$63,Pistetaulukko!$I$62,IF(OR('Vastaukset, kilpailijat (taito)'!X128=Pistetaulukko!$H$63,'Vastaukset, kilpailijat (taito)'!X128=Pistetaulukko!$J$63),Pistetaulukko!$H$62,IF(OR('Vastaukset, kilpailijat (taito)'!X128=Pistetaulukko!$G$63,'Vastaukset, kilpailijat (taito)'!X128=Pistetaulukko!$K$63),Pistetaulukko!$G$62,IF(OR('Vastaukset, kilpailijat (taito)'!X128=Pistetaulukko!$F$63,'Vastaukset, kilpailijat (taito)'!X128=Pistetaulukko!$L$63),Pistetaulukko!$F$62,0))))</f>
        <v>0</v>
      </c>
      <c r="Y128" s="82">
        <f>IF('Vastaukset, kilpailijat (taito)'!Y128=Pistetaulukko!$I$66,Pistetaulukko!$I$65,IF(OR('Vastaukset, kilpailijat (taito)'!Y128=Pistetaulukko!$H$66,'Vastaukset, kilpailijat (taito)'!Y128=Pistetaulukko!$J$66),Pistetaulukko!$H$65,IF(OR('Vastaukset, kilpailijat (taito)'!Y128=Pistetaulukko!$G$66,'Vastaukset, kilpailijat (taito)'!Y128=Pistetaulukko!$K$66),Pistetaulukko!$G$65,IF(OR('Vastaukset, kilpailijat (taito)'!Y128=Pistetaulukko!$F$66,'Vastaukset, kilpailijat (taito)'!Y128=Pistetaulukko!$L$66),Pistetaulukko!$F$65,IF(OR('Vastaukset, kilpailijat (taito)'!Y128=Pistetaulukko!$E$66,'Vastaukset, kilpailijat (taito)'!Y128=Pistetaulukko!$M$66),Pistetaulukko!$E$65,IF(OR('Vastaukset, kilpailijat (taito)'!Y128=Pistetaulukko!$D$66,'Vastaukset, kilpailijat (taito)'!Y128=Pistetaulukko!$N$66),Pistetaulukko!$D$65,0))))))</f>
        <v>0</v>
      </c>
      <c r="Z128" s="82">
        <f>IF('Vastaukset, kilpailijat (taito)'!Z128=Pistetaulukko!$I$69,Pistetaulukko!$I$68,IF(OR('Vastaukset, kilpailijat (taito)'!Z128=Pistetaulukko!$H$69,'Vastaukset, kilpailijat (taito)'!Z128=Pistetaulukko!$J$69),Pistetaulukko!$H$68,IF(OR('Vastaukset, kilpailijat (taito)'!Z128=Pistetaulukko!$G$69,'Vastaukset, kilpailijat (taito)'!Z128=Pistetaulukko!$K$69),Pistetaulukko!$G$68,IF(OR('Vastaukset, kilpailijat (taito)'!Z128=Pistetaulukko!$F$69,'Vastaukset, kilpailijat (taito)'!Z128=Pistetaulukko!$L$69),Pistetaulukko!$F$68,IF(OR('Vastaukset, kilpailijat (taito)'!Z128=Pistetaulukko!$E$69,'Vastaukset, kilpailijat (taito)'!Z128=Pistetaulukko!$M$69),Pistetaulukko!$E$68,IF(OR('Vastaukset, kilpailijat (taito)'!Z128=Pistetaulukko!$D$69,'Vastaukset, kilpailijat (taito)'!Z128=Pistetaulukko!$N$69),Pistetaulukko!$D$68,0))))))</f>
        <v>0</v>
      </c>
      <c r="AA128" s="4">
        <f t="shared" si="9"/>
        <v>0</v>
      </c>
      <c r="AB128" s="34">
        <f>'Vastaukset, kilpailijat (taito)'!AD128</f>
        <v>0</v>
      </c>
      <c r="AC128" s="125">
        <f>'Vastaukset, kilpailijat (taito)'!AC128</f>
        <v>0</v>
      </c>
      <c r="AD128" s="35">
        <f t="shared" si="6"/>
        <v>-5.2083333333333336E-2</v>
      </c>
      <c r="AE128" s="116">
        <f t="shared" si="7"/>
        <v>0</v>
      </c>
      <c r="AF128" s="38">
        <f t="shared" si="8"/>
        <v>0</v>
      </c>
      <c r="AG128" s="12"/>
    </row>
    <row r="129" spans="1:33" x14ac:dyDescent="0.3">
      <c r="A129" s="7">
        <f>'Vastaukset, kilpailijat (taito)'!A129</f>
        <v>0</v>
      </c>
      <c r="B129" s="56">
        <f>'Vastaukset, kilpailijat (taito)'!B129</f>
        <v>0</v>
      </c>
      <c r="C129" s="6">
        <f>'Vastaukset, kilpailijat (taito)'!C129</f>
        <v>0</v>
      </c>
      <c r="D129" s="6">
        <f>'Vastaukset, kilpailijat (taito)'!D129</f>
        <v>0</v>
      </c>
      <c r="E129" s="82">
        <f>IF('Vastaukset, kilpailijat (taito)'!E129=Pistetaulukko!$I$3,Pistetaulukko!$I$2,0)</f>
        <v>0</v>
      </c>
      <c r="F129" s="82">
        <f>IF('Vastaukset, kilpailijat (taito)'!F129=Pistetaulukko!$I$6,Pistetaulukko!$I$5,IF(OR('Vastaukset, kilpailijat (taito)'!F129=Pistetaulukko!$H$6,'Vastaukset, kilpailijat (taito)'!F129=Pistetaulukko!$J$6),Pistetaulukko!$H$5,IF(OR('Vastaukset, kilpailijat (taito)'!F129=Pistetaulukko!$G$6,'Vastaukset, kilpailijat (taito)'!F129=Pistetaulukko!$K$6),Pistetaulukko!$G$5,IF(OR('Vastaukset, kilpailijat (taito)'!F129=Pistetaulukko!$F$6,'Vastaukset, kilpailijat (taito)'!F129=Pistetaulukko!$L$6),Pistetaulukko!$F$5,0))))</f>
        <v>0</v>
      </c>
      <c r="G129" s="82">
        <f>IF('Vastaukset, kilpailijat (taito)'!G129=Pistetaulukko!$I$9,Pistetaulukko!$I$8,IF(OR('Vastaukset, kilpailijat (taito)'!G129=Pistetaulukko!$H$9,'Vastaukset, kilpailijat (taito)'!G129=Pistetaulukko!$J$9),Pistetaulukko!$H$8,IF(OR('Vastaukset, kilpailijat (taito)'!G129=Pistetaulukko!$G$9,'Vastaukset, kilpailijat (taito)'!G129=Pistetaulukko!$K$9),Pistetaulukko!$G$8,IF(OR('Vastaukset, kilpailijat (taito)'!G129=Pistetaulukko!$F$9,'Vastaukset, kilpailijat (taito)'!G129=Pistetaulukko!$L$9),Pistetaulukko!$F$8,0))))</f>
        <v>0</v>
      </c>
      <c r="H129" s="82">
        <f>IF('Vastaukset, kilpailijat (taito)'!H129=Pistetaulukko!$I$12,Pistetaulukko!$I$11,IF(OR('Vastaukset, kilpailijat (taito)'!H129=Pistetaulukko!$H$12,'Vastaukset, kilpailijat (taito)'!H129=Pistetaulukko!$J$12),Pistetaulukko!$H$11,IF(OR('Vastaukset, kilpailijat (taito)'!H129=Pistetaulukko!$G$12,'Vastaukset, kilpailijat (taito)'!H129=Pistetaulukko!$K$12),Pistetaulukko!$G$11,IF(OR('Vastaukset, kilpailijat (taito)'!H129=Pistetaulukko!$F$12,'Vastaukset, kilpailijat (taito)'!H129=Pistetaulukko!$L$12),Pistetaulukko!$F$11,0))))</f>
        <v>0</v>
      </c>
      <c r="I129" s="82">
        <f>IF('Vastaukset, kilpailijat (taito)'!I129=Pistetaulukko!$I$18,Pistetaulukko!$I$17,0)</f>
        <v>0</v>
      </c>
      <c r="J129" s="82">
        <f>IF('Vastaukset, kilpailijat (taito)'!J129=Pistetaulukko!$I$21,Pistetaulukko!$I$20,IF(OR('Vastaukset, kilpailijat (taito)'!J129=Pistetaulukko!$H$21,'Vastaukset, kilpailijat (taito)'!J129=Pistetaulukko!$J$21),Pistetaulukko!$H$20,IF(OR('Vastaukset, kilpailijat (taito)'!J129=Pistetaulukko!$G$21,'Vastaukset, kilpailijat (taito)'!J129=Pistetaulukko!$K$21),Pistetaulukko!$G$20,IF(OR('Vastaukset, kilpailijat (taito)'!J129=Pistetaulukko!$F$21,'Vastaukset, kilpailijat (taito)'!J129=Pistetaulukko!$L$21),Pistetaulukko!$F$20,0))))</f>
        <v>0</v>
      </c>
      <c r="K129" s="82">
        <f>IF('Vastaukset, kilpailijat (taito)'!K129=Pistetaulukko!$I$24,Pistetaulukko!$I$23,0)</f>
        <v>0</v>
      </c>
      <c r="L129" s="82">
        <f>IF('Vastaukset, kilpailijat (taito)'!L129=Pistetaulukko!$I$27,Pistetaulukko!$I$26,IF(OR('Vastaukset, kilpailijat (taito)'!L129=Pistetaulukko!$H$27,'Vastaukset, kilpailijat (taito)'!L129=Pistetaulukko!$J$27),Pistetaulukko!$H$26,IF(OR('Vastaukset, kilpailijat (taito)'!L129=Pistetaulukko!$G$27,'Vastaukset, kilpailijat (taito)'!L129=Pistetaulukko!$K$27),Pistetaulukko!$G$26,IF(OR('Vastaukset, kilpailijat (taito)'!L129=Pistetaulukko!$F$27,'Vastaukset, kilpailijat (taito)'!L129=Pistetaulukko!$L$27),Pistetaulukko!$F$26,0))))</f>
        <v>0</v>
      </c>
      <c r="M129" s="82">
        <f>IF('Vastaukset, kilpailijat (taito)'!M129=Pistetaulukko!$I$30,Pistetaulukko!$I$29,0)</f>
        <v>0</v>
      </c>
      <c r="N129" s="82">
        <f>IF('Vastaukset, kilpailijat (taito)'!N129=Pistetaulukko!$I$33,Pistetaulukko!$I$32,IF(OR('Vastaukset, kilpailijat (taito)'!N129=Pistetaulukko!$H$33,'Vastaukset, kilpailijat (taito)'!N129=Pistetaulukko!$J$33),Pistetaulukko!$H$32,IF(OR('Vastaukset, kilpailijat (taito)'!N129=Pistetaulukko!$G$33,'Vastaukset, kilpailijat (taito)'!N129=Pistetaulukko!$K$33),Pistetaulukko!$G$32,IF(OR('Vastaukset, kilpailijat (taito)'!N129=Pistetaulukko!$F$33,'Vastaukset, kilpailijat (taito)'!N129=Pistetaulukko!$L$33),Pistetaulukko!$F$32,IF(OR('Vastaukset, kilpailijat (taito)'!N129=Pistetaulukko!$E$33,'Vastaukset, kilpailijat (taito)'!N129=Pistetaulukko!$M$33),Pistetaulukko!$E$32,IF(OR('Vastaukset, kilpailijat (taito)'!N129=Pistetaulukko!$D$33,'Vastaukset, kilpailijat (taito)'!N129=Pistetaulukko!$N$33),Pistetaulukko!$D$32,0))))))</f>
        <v>0</v>
      </c>
      <c r="O129" s="82">
        <f>IF('Vastaukset, kilpailijat (taito)'!O129=Pistetaulukko!$I$36,Pistetaulukko!$I$35,IF(OR('Vastaukset, kilpailijat (taito)'!O129=Pistetaulukko!$H$36,'Vastaukset, kilpailijat (taito)'!O129=Pistetaulukko!$J$36),Pistetaulukko!$H$35,IF(OR('Vastaukset, kilpailijat (taito)'!O129=Pistetaulukko!$G$36,'Vastaukset, kilpailijat (taito)'!O129=Pistetaulukko!$K$36),Pistetaulukko!$G$35,IF(OR('Vastaukset, kilpailijat (taito)'!O129=Pistetaulukko!$F$36,'Vastaukset, kilpailijat (taito)'!O129=Pistetaulukko!$L$36),Pistetaulukko!$F$35,IF(OR('Vastaukset, kilpailijat (taito)'!O129=Pistetaulukko!$E$36,'Vastaukset, kilpailijat (taito)'!O129=Pistetaulukko!$M$36),Pistetaulukko!$E$35,IF(OR('Vastaukset, kilpailijat (taito)'!O129=Pistetaulukko!$D$36,'Vastaukset, kilpailijat (taito)'!O129=Pistetaulukko!$N$36),Pistetaulukko!$D$35,IF(OR('Vastaukset, kilpailijat (taito)'!O129=Pistetaulukko!$C$36,'Vastaukset, kilpailijat (taito)'!O129=Pistetaulukko!$O$36),Pistetaulukko!$C$35,IF(OR('Vastaukset, kilpailijat (taito)'!O129=Pistetaulukko!$B$36,'Vastaukset, kilpailijat (taito)'!O129=Pistetaulukko!$P$36),Pistetaulukko!$B$35,0))))))))</f>
        <v>0</v>
      </c>
      <c r="P129" s="82">
        <f>IF('Vastaukset, kilpailijat (taito)'!P129=Pistetaulukko!$I$39,Pistetaulukko!$I$38,IF(OR('Vastaukset, kilpailijat (taito)'!P129=Pistetaulukko!$H$39,'Vastaukset, kilpailijat (taito)'!P129=Pistetaulukko!$J$39),Pistetaulukko!$H$38,IF(OR('Vastaukset, kilpailijat (taito)'!P129=Pistetaulukko!$G$39,'Vastaukset, kilpailijat (taito)'!P129=Pistetaulukko!$K$39),Pistetaulukko!$G$38,IF(OR('Vastaukset, kilpailijat (taito)'!P129=Pistetaulukko!$F$39,'Vastaukset, kilpailijat (taito)'!P129=Pistetaulukko!$L$39),Pistetaulukko!$F$38,0))))</f>
        <v>0</v>
      </c>
      <c r="Q129" s="82">
        <f>IF('Vastaukset, kilpailijat (taito)'!Q129=Pistetaulukko!$I$42,Pistetaulukko!$I$41,IF(OR('Vastaukset, kilpailijat (taito)'!Q129=Pistetaulukko!$H$42,'Vastaukset, kilpailijat (taito)'!Q129=Pistetaulukko!$J$42),Pistetaulukko!$H$41,IF(OR('Vastaukset, kilpailijat (taito)'!Q129=Pistetaulukko!$G$42,'Vastaukset, kilpailijat (taito)'!Q129=Pistetaulukko!$K$42),Pistetaulukko!$G$41,IF(OR('Vastaukset, kilpailijat (taito)'!Q129=Pistetaulukko!$F$42,'Vastaukset, kilpailijat (taito)'!Q129=Pistetaulukko!$L$42),Pistetaulukko!$F$41,0))))</f>
        <v>0</v>
      </c>
      <c r="R129" s="82">
        <f>IF('Vastaukset, kilpailijat (taito)'!R129=Pistetaulukko!$I$45,Pistetaulukko!$I$44,IF(OR('Vastaukset, kilpailijat (taito)'!R129=Pistetaulukko!$H$45,'Vastaukset, kilpailijat (taito)'!R129=Pistetaulukko!$J$45),Pistetaulukko!$H$44,IF(OR('Vastaukset, kilpailijat (taito)'!R129=Pistetaulukko!$G$45,'Vastaukset, kilpailijat (taito)'!R129=Pistetaulukko!$K$45),Pistetaulukko!$G$44,IF(OR('Vastaukset, kilpailijat (taito)'!R129=Pistetaulukko!$F$45,'Vastaukset, kilpailijat (taito)'!R129=Pistetaulukko!$L$45),Pistetaulukko!$F$44,0))))</f>
        <v>0</v>
      </c>
      <c r="S129" s="82">
        <f>IF('Vastaukset, kilpailijat (taito)'!S129=Pistetaulukko!$I$48,Pistetaulukko!$I$47,IF(OR('Vastaukset, kilpailijat (taito)'!S129=Pistetaulukko!$H$48,'Vastaukset, kilpailijat (taito)'!S129=Pistetaulukko!$J$48),Pistetaulukko!$H$47,IF(OR('Vastaukset, kilpailijat (taito)'!S129=Pistetaulukko!$G$48,'Vastaukset, kilpailijat (taito)'!S129=Pistetaulukko!$K$48),Pistetaulukko!$G$47,IF(OR('Vastaukset, kilpailijat (taito)'!S129=Pistetaulukko!$F$48,'Vastaukset, kilpailijat (taito)'!S129=Pistetaulukko!$L$48),Pistetaulukko!$F$47,0))))</f>
        <v>0</v>
      </c>
      <c r="T129" s="82">
        <f>IF('Vastaukset, kilpailijat (taito)'!T129=Pistetaulukko!$I$51,Pistetaulukko!$I$50,IF(OR('Vastaukset, kilpailijat (taito)'!T129=Pistetaulukko!$H$51,'Vastaukset, kilpailijat (taito)'!T129=Pistetaulukko!$J$51),Pistetaulukko!$H$50,IF(OR('Vastaukset, kilpailijat (taito)'!T129=Pistetaulukko!$G$51,'Vastaukset, kilpailijat (taito)'!T129=Pistetaulukko!$K$51),Pistetaulukko!$G$50,IF(OR('Vastaukset, kilpailijat (taito)'!T129=Pistetaulukko!$F$51,'Vastaukset, kilpailijat (taito)'!T129=Pistetaulukko!$L$51),Pistetaulukko!$F$50,0))))</f>
        <v>0</v>
      </c>
      <c r="U129" s="82">
        <f>IF('Vastaukset, kilpailijat (taito)'!U129=Pistetaulukko!$I$54,Pistetaulukko!$I$53,IF(OR('Vastaukset, kilpailijat (taito)'!U129=Pistetaulukko!$H$54,'Vastaukset, kilpailijat (taito)'!U129=Pistetaulukko!$J$54),Pistetaulukko!$H$53,IF(OR('Vastaukset, kilpailijat (taito)'!U129=Pistetaulukko!$G$54,'Vastaukset, kilpailijat (taito)'!U129=Pistetaulukko!$K$54),Pistetaulukko!$G$53,IF(OR('Vastaukset, kilpailijat (taito)'!U129=Pistetaulukko!$F$54,'Vastaukset, kilpailijat (taito)'!U129=Pistetaulukko!$L$54),Pistetaulukko!$F$53,0))))</f>
        <v>0</v>
      </c>
      <c r="V129" s="82">
        <f>IF('Vastaukset, kilpailijat (taito)'!V129=Pistetaulukko!$I$57,Pistetaulukko!$I$56,IF(OR('Vastaukset, kilpailijat (taito)'!V129=Pistetaulukko!$H$57,'Vastaukset, kilpailijat (taito)'!V129=Pistetaulukko!$J$57),Pistetaulukko!$H$56,IF(OR('Vastaukset, kilpailijat (taito)'!V129=Pistetaulukko!$G$57,'Vastaukset, kilpailijat (taito)'!V129=Pistetaulukko!$K$57),Pistetaulukko!$G$56,IF(OR('Vastaukset, kilpailijat (taito)'!V129=Pistetaulukko!$F$57,'Vastaukset, kilpailijat (taito)'!V129=Pistetaulukko!$L$57),Pistetaulukko!$F$56,0))))</f>
        <v>0</v>
      </c>
      <c r="W129" s="82">
        <f>IF('Vastaukset, kilpailijat (taito)'!W129=Pistetaulukko!$I$60,Pistetaulukko!$I$59,IF(OR('Vastaukset, kilpailijat (taito)'!W129=Pistetaulukko!$H$60,'Vastaukset, kilpailijat (taito)'!W129=Pistetaulukko!$J$60),Pistetaulukko!$H$59,IF(OR('Vastaukset, kilpailijat (taito)'!W129=Pistetaulukko!$G$60,'Vastaukset, kilpailijat (taito)'!W129=Pistetaulukko!$K$60),Pistetaulukko!$G$59,IF(OR('Vastaukset, kilpailijat (taito)'!W129=Pistetaulukko!$F$60,'Vastaukset, kilpailijat (taito)'!W129=Pistetaulukko!$L$60),Pistetaulukko!$F$59,0))))</f>
        <v>0</v>
      </c>
      <c r="X129" s="82">
        <f>IF('Vastaukset, kilpailijat (taito)'!X129=Pistetaulukko!$I$63,Pistetaulukko!$I$62,IF(OR('Vastaukset, kilpailijat (taito)'!X129=Pistetaulukko!$H$63,'Vastaukset, kilpailijat (taito)'!X129=Pistetaulukko!$J$63),Pistetaulukko!$H$62,IF(OR('Vastaukset, kilpailijat (taito)'!X129=Pistetaulukko!$G$63,'Vastaukset, kilpailijat (taito)'!X129=Pistetaulukko!$K$63),Pistetaulukko!$G$62,IF(OR('Vastaukset, kilpailijat (taito)'!X129=Pistetaulukko!$F$63,'Vastaukset, kilpailijat (taito)'!X129=Pistetaulukko!$L$63),Pistetaulukko!$F$62,0))))</f>
        <v>0</v>
      </c>
      <c r="Y129" s="82">
        <f>IF('Vastaukset, kilpailijat (taito)'!Y129=Pistetaulukko!$I$66,Pistetaulukko!$I$65,IF(OR('Vastaukset, kilpailijat (taito)'!Y129=Pistetaulukko!$H$66,'Vastaukset, kilpailijat (taito)'!Y129=Pistetaulukko!$J$66),Pistetaulukko!$H$65,IF(OR('Vastaukset, kilpailijat (taito)'!Y129=Pistetaulukko!$G$66,'Vastaukset, kilpailijat (taito)'!Y129=Pistetaulukko!$K$66),Pistetaulukko!$G$65,IF(OR('Vastaukset, kilpailijat (taito)'!Y129=Pistetaulukko!$F$66,'Vastaukset, kilpailijat (taito)'!Y129=Pistetaulukko!$L$66),Pistetaulukko!$F$65,IF(OR('Vastaukset, kilpailijat (taito)'!Y129=Pistetaulukko!$E$66,'Vastaukset, kilpailijat (taito)'!Y129=Pistetaulukko!$M$66),Pistetaulukko!$E$65,IF(OR('Vastaukset, kilpailijat (taito)'!Y129=Pistetaulukko!$D$66,'Vastaukset, kilpailijat (taito)'!Y129=Pistetaulukko!$N$66),Pistetaulukko!$D$65,0))))))</f>
        <v>0</v>
      </c>
      <c r="Z129" s="82">
        <f>IF('Vastaukset, kilpailijat (taito)'!Z129=Pistetaulukko!$I$69,Pistetaulukko!$I$68,IF(OR('Vastaukset, kilpailijat (taito)'!Z129=Pistetaulukko!$H$69,'Vastaukset, kilpailijat (taito)'!Z129=Pistetaulukko!$J$69),Pistetaulukko!$H$68,IF(OR('Vastaukset, kilpailijat (taito)'!Z129=Pistetaulukko!$G$69,'Vastaukset, kilpailijat (taito)'!Z129=Pistetaulukko!$K$69),Pistetaulukko!$G$68,IF(OR('Vastaukset, kilpailijat (taito)'!Z129=Pistetaulukko!$F$69,'Vastaukset, kilpailijat (taito)'!Z129=Pistetaulukko!$L$69),Pistetaulukko!$F$68,IF(OR('Vastaukset, kilpailijat (taito)'!Z129=Pistetaulukko!$E$69,'Vastaukset, kilpailijat (taito)'!Z129=Pistetaulukko!$M$69),Pistetaulukko!$E$68,IF(OR('Vastaukset, kilpailijat (taito)'!Z129=Pistetaulukko!$D$69,'Vastaukset, kilpailijat (taito)'!Z129=Pistetaulukko!$N$69),Pistetaulukko!$D$68,0))))))</f>
        <v>0</v>
      </c>
      <c r="AA129" s="4">
        <f t="shared" si="9"/>
        <v>0</v>
      </c>
      <c r="AB129" s="34">
        <f>'Vastaukset, kilpailijat (taito)'!AD129</f>
        <v>0</v>
      </c>
      <c r="AC129" s="125">
        <f>'Vastaukset, kilpailijat (taito)'!AC129</f>
        <v>0</v>
      </c>
      <c r="AD129" s="35">
        <f t="shared" si="6"/>
        <v>-5.2083333333333336E-2</v>
      </c>
      <c r="AE129" s="116">
        <f t="shared" si="7"/>
        <v>0</v>
      </c>
      <c r="AF129" s="38">
        <f t="shared" si="8"/>
        <v>0</v>
      </c>
      <c r="AG129" s="12"/>
    </row>
    <row r="130" spans="1:33" x14ac:dyDescent="0.3">
      <c r="A130" s="7">
        <f>'Vastaukset, kilpailijat (taito)'!A130</f>
        <v>0</v>
      </c>
      <c r="B130" s="56">
        <f>'Vastaukset, kilpailijat (taito)'!B130</f>
        <v>0</v>
      </c>
      <c r="C130" s="6">
        <f>'Vastaukset, kilpailijat (taito)'!C130</f>
        <v>0</v>
      </c>
      <c r="D130" s="6">
        <f>'Vastaukset, kilpailijat (taito)'!D130</f>
        <v>0</v>
      </c>
      <c r="E130" s="82">
        <f>IF('Vastaukset, kilpailijat (taito)'!E130=Pistetaulukko!$I$3,Pistetaulukko!$I$2,0)</f>
        <v>0</v>
      </c>
      <c r="F130" s="82">
        <f>IF('Vastaukset, kilpailijat (taito)'!F130=Pistetaulukko!$I$6,Pistetaulukko!$I$5,IF(OR('Vastaukset, kilpailijat (taito)'!F130=Pistetaulukko!$H$6,'Vastaukset, kilpailijat (taito)'!F130=Pistetaulukko!$J$6),Pistetaulukko!$H$5,IF(OR('Vastaukset, kilpailijat (taito)'!F130=Pistetaulukko!$G$6,'Vastaukset, kilpailijat (taito)'!F130=Pistetaulukko!$K$6),Pistetaulukko!$G$5,IF(OR('Vastaukset, kilpailijat (taito)'!F130=Pistetaulukko!$F$6,'Vastaukset, kilpailijat (taito)'!F130=Pistetaulukko!$L$6),Pistetaulukko!$F$5,0))))</f>
        <v>0</v>
      </c>
      <c r="G130" s="82">
        <f>IF('Vastaukset, kilpailijat (taito)'!G130=Pistetaulukko!$I$9,Pistetaulukko!$I$8,IF(OR('Vastaukset, kilpailijat (taito)'!G130=Pistetaulukko!$H$9,'Vastaukset, kilpailijat (taito)'!G130=Pistetaulukko!$J$9),Pistetaulukko!$H$8,IF(OR('Vastaukset, kilpailijat (taito)'!G130=Pistetaulukko!$G$9,'Vastaukset, kilpailijat (taito)'!G130=Pistetaulukko!$K$9),Pistetaulukko!$G$8,IF(OR('Vastaukset, kilpailijat (taito)'!G130=Pistetaulukko!$F$9,'Vastaukset, kilpailijat (taito)'!G130=Pistetaulukko!$L$9),Pistetaulukko!$F$8,0))))</f>
        <v>0</v>
      </c>
      <c r="H130" s="82">
        <f>IF('Vastaukset, kilpailijat (taito)'!H130=Pistetaulukko!$I$12,Pistetaulukko!$I$11,IF(OR('Vastaukset, kilpailijat (taito)'!H130=Pistetaulukko!$H$12,'Vastaukset, kilpailijat (taito)'!H130=Pistetaulukko!$J$12),Pistetaulukko!$H$11,IF(OR('Vastaukset, kilpailijat (taito)'!H130=Pistetaulukko!$G$12,'Vastaukset, kilpailijat (taito)'!H130=Pistetaulukko!$K$12),Pistetaulukko!$G$11,IF(OR('Vastaukset, kilpailijat (taito)'!H130=Pistetaulukko!$F$12,'Vastaukset, kilpailijat (taito)'!H130=Pistetaulukko!$L$12),Pistetaulukko!$F$11,0))))</f>
        <v>0</v>
      </c>
      <c r="I130" s="82">
        <f>IF('Vastaukset, kilpailijat (taito)'!I130=Pistetaulukko!$I$18,Pistetaulukko!$I$17,0)</f>
        <v>0</v>
      </c>
      <c r="J130" s="82">
        <f>IF('Vastaukset, kilpailijat (taito)'!J130=Pistetaulukko!$I$21,Pistetaulukko!$I$20,IF(OR('Vastaukset, kilpailijat (taito)'!J130=Pistetaulukko!$H$21,'Vastaukset, kilpailijat (taito)'!J130=Pistetaulukko!$J$21),Pistetaulukko!$H$20,IF(OR('Vastaukset, kilpailijat (taito)'!J130=Pistetaulukko!$G$21,'Vastaukset, kilpailijat (taito)'!J130=Pistetaulukko!$K$21),Pistetaulukko!$G$20,IF(OR('Vastaukset, kilpailijat (taito)'!J130=Pistetaulukko!$F$21,'Vastaukset, kilpailijat (taito)'!J130=Pistetaulukko!$L$21),Pistetaulukko!$F$20,0))))</f>
        <v>0</v>
      </c>
      <c r="K130" s="82">
        <f>IF('Vastaukset, kilpailijat (taito)'!K130=Pistetaulukko!$I$24,Pistetaulukko!$I$23,0)</f>
        <v>0</v>
      </c>
      <c r="L130" s="82">
        <f>IF('Vastaukset, kilpailijat (taito)'!L130=Pistetaulukko!$I$27,Pistetaulukko!$I$26,IF(OR('Vastaukset, kilpailijat (taito)'!L130=Pistetaulukko!$H$27,'Vastaukset, kilpailijat (taito)'!L130=Pistetaulukko!$J$27),Pistetaulukko!$H$26,IF(OR('Vastaukset, kilpailijat (taito)'!L130=Pistetaulukko!$G$27,'Vastaukset, kilpailijat (taito)'!L130=Pistetaulukko!$K$27),Pistetaulukko!$G$26,IF(OR('Vastaukset, kilpailijat (taito)'!L130=Pistetaulukko!$F$27,'Vastaukset, kilpailijat (taito)'!L130=Pistetaulukko!$L$27),Pistetaulukko!$F$26,0))))</f>
        <v>0</v>
      </c>
      <c r="M130" s="82">
        <f>IF('Vastaukset, kilpailijat (taito)'!M130=Pistetaulukko!$I$30,Pistetaulukko!$I$29,0)</f>
        <v>0</v>
      </c>
      <c r="N130" s="82">
        <f>IF('Vastaukset, kilpailijat (taito)'!N130=Pistetaulukko!$I$33,Pistetaulukko!$I$32,IF(OR('Vastaukset, kilpailijat (taito)'!N130=Pistetaulukko!$H$33,'Vastaukset, kilpailijat (taito)'!N130=Pistetaulukko!$J$33),Pistetaulukko!$H$32,IF(OR('Vastaukset, kilpailijat (taito)'!N130=Pistetaulukko!$G$33,'Vastaukset, kilpailijat (taito)'!N130=Pistetaulukko!$K$33),Pistetaulukko!$G$32,IF(OR('Vastaukset, kilpailijat (taito)'!N130=Pistetaulukko!$F$33,'Vastaukset, kilpailijat (taito)'!N130=Pistetaulukko!$L$33),Pistetaulukko!$F$32,IF(OR('Vastaukset, kilpailijat (taito)'!N130=Pistetaulukko!$E$33,'Vastaukset, kilpailijat (taito)'!N130=Pistetaulukko!$M$33),Pistetaulukko!$E$32,IF(OR('Vastaukset, kilpailijat (taito)'!N130=Pistetaulukko!$D$33,'Vastaukset, kilpailijat (taito)'!N130=Pistetaulukko!$N$33),Pistetaulukko!$D$32,0))))))</f>
        <v>0</v>
      </c>
      <c r="O130" s="82">
        <f>IF('Vastaukset, kilpailijat (taito)'!O130=Pistetaulukko!$I$36,Pistetaulukko!$I$35,IF(OR('Vastaukset, kilpailijat (taito)'!O130=Pistetaulukko!$H$36,'Vastaukset, kilpailijat (taito)'!O130=Pistetaulukko!$J$36),Pistetaulukko!$H$35,IF(OR('Vastaukset, kilpailijat (taito)'!O130=Pistetaulukko!$G$36,'Vastaukset, kilpailijat (taito)'!O130=Pistetaulukko!$K$36),Pistetaulukko!$G$35,IF(OR('Vastaukset, kilpailijat (taito)'!O130=Pistetaulukko!$F$36,'Vastaukset, kilpailijat (taito)'!O130=Pistetaulukko!$L$36),Pistetaulukko!$F$35,IF(OR('Vastaukset, kilpailijat (taito)'!O130=Pistetaulukko!$E$36,'Vastaukset, kilpailijat (taito)'!O130=Pistetaulukko!$M$36),Pistetaulukko!$E$35,IF(OR('Vastaukset, kilpailijat (taito)'!O130=Pistetaulukko!$D$36,'Vastaukset, kilpailijat (taito)'!O130=Pistetaulukko!$N$36),Pistetaulukko!$D$35,IF(OR('Vastaukset, kilpailijat (taito)'!O130=Pistetaulukko!$C$36,'Vastaukset, kilpailijat (taito)'!O130=Pistetaulukko!$O$36),Pistetaulukko!$C$35,IF(OR('Vastaukset, kilpailijat (taito)'!O130=Pistetaulukko!$B$36,'Vastaukset, kilpailijat (taito)'!O130=Pistetaulukko!$P$36),Pistetaulukko!$B$35,0))))))))</f>
        <v>0</v>
      </c>
      <c r="P130" s="82">
        <f>IF('Vastaukset, kilpailijat (taito)'!P130=Pistetaulukko!$I$39,Pistetaulukko!$I$38,IF(OR('Vastaukset, kilpailijat (taito)'!P130=Pistetaulukko!$H$39,'Vastaukset, kilpailijat (taito)'!P130=Pistetaulukko!$J$39),Pistetaulukko!$H$38,IF(OR('Vastaukset, kilpailijat (taito)'!P130=Pistetaulukko!$G$39,'Vastaukset, kilpailijat (taito)'!P130=Pistetaulukko!$K$39),Pistetaulukko!$G$38,IF(OR('Vastaukset, kilpailijat (taito)'!P130=Pistetaulukko!$F$39,'Vastaukset, kilpailijat (taito)'!P130=Pistetaulukko!$L$39),Pistetaulukko!$F$38,0))))</f>
        <v>0</v>
      </c>
      <c r="Q130" s="82">
        <f>IF('Vastaukset, kilpailijat (taito)'!Q130=Pistetaulukko!$I$42,Pistetaulukko!$I$41,IF(OR('Vastaukset, kilpailijat (taito)'!Q130=Pistetaulukko!$H$42,'Vastaukset, kilpailijat (taito)'!Q130=Pistetaulukko!$J$42),Pistetaulukko!$H$41,IF(OR('Vastaukset, kilpailijat (taito)'!Q130=Pistetaulukko!$G$42,'Vastaukset, kilpailijat (taito)'!Q130=Pistetaulukko!$K$42),Pistetaulukko!$G$41,IF(OR('Vastaukset, kilpailijat (taito)'!Q130=Pistetaulukko!$F$42,'Vastaukset, kilpailijat (taito)'!Q130=Pistetaulukko!$L$42),Pistetaulukko!$F$41,0))))</f>
        <v>0</v>
      </c>
      <c r="R130" s="82">
        <f>IF('Vastaukset, kilpailijat (taito)'!R130=Pistetaulukko!$I$45,Pistetaulukko!$I$44,IF(OR('Vastaukset, kilpailijat (taito)'!R130=Pistetaulukko!$H$45,'Vastaukset, kilpailijat (taito)'!R130=Pistetaulukko!$J$45),Pistetaulukko!$H$44,IF(OR('Vastaukset, kilpailijat (taito)'!R130=Pistetaulukko!$G$45,'Vastaukset, kilpailijat (taito)'!R130=Pistetaulukko!$K$45),Pistetaulukko!$G$44,IF(OR('Vastaukset, kilpailijat (taito)'!R130=Pistetaulukko!$F$45,'Vastaukset, kilpailijat (taito)'!R130=Pistetaulukko!$L$45),Pistetaulukko!$F$44,0))))</f>
        <v>0</v>
      </c>
      <c r="S130" s="82">
        <f>IF('Vastaukset, kilpailijat (taito)'!S130=Pistetaulukko!$I$48,Pistetaulukko!$I$47,IF(OR('Vastaukset, kilpailijat (taito)'!S130=Pistetaulukko!$H$48,'Vastaukset, kilpailijat (taito)'!S130=Pistetaulukko!$J$48),Pistetaulukko!$H$47,IF(OR('Vastaukset, kilpailijat (taito)'!S130=Pistetaulukko!$G$48,'Vastaukset, kilpailijat (taito)'!S130=Pistetaulukko!$K$48),Pistetaulukko!$G$47,IF(OR('Vastaukset, kilpailijat (taito)'!S130=Pistetaulukko!$F$48,'Vastaukset, kilpailijat (taito)'!S130=Pistetaulukko!$L$48),Pistetaulukko!$F$47,0))))</f>
        <v>0</v>
      </c>
      <c r="T130" s="82">
        <f>IF('Vastaukset, kilpailijat (taito)'!T130=Pistetaulukko!$I$51,Pistetaulukko!$I$50,IF(OR('Vastaukset, kilpailijat (taito)'!T130=Pistetaulukko!$H$51,'Vastaukset, kilpailijat (taito)'!T130=Pistetaulukko!$J$51),Pistetaulukko!$H$50,IF(OR('Vastaukset, kilpailijat (taito)'!T130=Pistetaulukko!$G$51,'Vastaukset, kilpailijat (taito)'!T130=Pistetaulukko!$K$51),Pistetaulukko!$G$50,IF(OR('Vastaukset, kilpailijat (taito)'!T130=Pistetaulukko!$F$51,'Vastaukset, kilpailijat (taito)'!T130=Pistetaulukko!$L$51),Pistetaulukko!$F$50,0))))</f>
        <v>0</v>
      </c>
      <c r="U130" s="82">
        <f>IF('Vastaukset, kilpailijat (taito)'!U130=Pistetaulukko!$I$54,Pistetaulukko!$I$53,IF(OR('Vastaukset, kilpailijat (taito)'!U130=Pistetaulukko!$H$54,'Vastaukset, kilpailijat (taito)'!U130=Pistetaulukko!$J$54),Pistetaulukko!$H$53,IF(OR('Vastaukset, kilpailijat (taito)'!U130=Pistetaulukko!$G$54,'Vastaukset, kilpailijat (taito)'!U130=Pistetaulukko!$K$54),Pistetaulukko!$G$53,IF(OR('Vastaukset, kilpailijat (taito)'!U130=Pistetaulukko!$F$54,'Vastaukset, kilpailijat (taito)'!U130=Pistetaulukko!$L$54),Pistetaulukko!$F$53,0))))</f>
        <v>0</v>
      </c>
      <c r="V130" s="82">
        <f>IF('Vastaukset, kilpailijat (taito)'!V130=Pistetaulukko!$I$57,Pistetaulukko!$I$56,IF(OR('Vastaukset, kilpailijat (taito)'!V130=Pistetaulukko!$H$57,'Vastaukset, kilpailijat (taito)'!V130=Pistetaulukko!$J$57),Pistetaulukko!$H$56,IF(OR('Vastaukset, kilpailijat (taito)'!V130=Pistetaulukko!$G$57,'Vastaukset, kilpailijat (taito)'!V130=Pistetaulukko!$K$57),Pistetaulukko!$G$56,IF(OR('Vastaukset, kilpailijat (taito)'!V130=Pistetaulukko!$F$57,'Vastaukset, kilpailijat (taito)'!V130=Pistetaulukko!$L$57),Pistetaulukko!$F$56,0))))</f>
        <v>0</v>
      </c>
      <c r="W130" s="82">
        <f>IF('Vastaukset, kilpailijat (taito)'!W130=Pistetaulukko!$I$60,Pistetaulukko!$I$59,IF(OR('Vastaukset, kilpailijat (taito)'!W130=Pistetaulukko!$H$60,'Vastaukset, kilpailijat (taito)'!W130=Pistetaulukko!$J$60),Pistetaulukko!$H$59,IF(OR('Vastaukset, kilpailijat (taito)'!W130=Pistetaulukko!$G$60,'Vastaukset, kilpailijat (taito)'!W130=Pistetaulukko!$K$60),Pistetaulukko!$G$59,IF(OR('Vastaukset, kilpailijat (taito)'!W130=Pistetaulukko!$F$60,'Vastaukset, kilpailijat (taito)'!W130=Pistetaulukko!$L$60),Pistetaulukko!$F$59,0))))</f>
        <v>0</v>
      </c>
      <c r="X130" s="82">
        <f>IF('Vastaukset, kilpailijat (taito)'!X130=Pistetaulukko!$I$63,Pistetaulukko!$I$62,IF(OR('Vastaukset, kilpailijat (taito)'!X130=Pistetaulukko!$H$63,'Vastaukset, kilpailijat (taito)'!X130=Pistetaulukko!$J$63),Pistetaulukko!$H$62,IF(OR('Vastaukset, kilpailijat (taito)'!X130=Pistetaulukko!$G$63,'Vastaukset, kilpailijat (taito)'!X130=Pistetaulukko!$K$63),Pistetaulukko!$G$62,IF(OR('Vastaukset, kilpailijat (taito)'!X130=Pistetaulukko!$F$63,'Vastaukset, kilpailijat (taito)'!X130=Pistetaulukko!$L$63),Pistetaulukko!$F$62,0))))</f>
        <v>0</v>
      </c>
      <c r="Y130" s="82">
        <f>IF('Vastaukset, kilpailijat (taito)'!Y130=Pistetaulukko!$I$66,Pistetaulukko!$I$65,IF(OR('Vastaukset, kilpailijat (taito)'!Y130=Pistetaulukko!$H$66,'Vastaukset, kilpailijat (taito)'!Y130=Pistetaulukko!$J$66),Pistetaulukko!$H$65,IF(OR('Vastaukset, kilpailijat (taito)'!Y130=Pistetaulukko!$G$66,'Vastaukset, kilpailijat (taito)'!Y130=Pistetaulukko!$K$66),Pistetaulukko!$G$65,IF(OR('Vastaukset, kilpailijat (taito)'!Y130=Pistetaulukko!$F$66,'Vastaukset, kilpailijat (taito)'!Y130=Pistetaulukko!$L$66),Pistetaulukko!$F$65,IF(OR('Vastaukset, kilpailijat (taito)'!Y130=Pistetaulukko!$E$66,'Vastaukset, kilpailijat (taito)'!Y130=Pistetaulukko!$M$66),Pistetaulukko!$E$65,IF(OR('Vastaukset, kilpailijat (taito)'!Y130=Pistetaulukko!$D$66,'Vastaukset, kilpailijat (taito)'!Y130=Pistetaulukko!$N$66),Pistetaulukko!$D$65,0))))))</f>
        <v>0</v>
      </c>
      <c r="Z130" s="82">
        <f>IF('Vastaukset, kilpailijat (taito)'!Z130=Pistetaulukko!$I$69,Pistetaulukko!$I$68,IF(OR('Vastaukset, kilpailijat (taito)'!Z130=Pistetaulukko!$H$69,'Vastaukset, kilpailijat (taito)'!Z130=Pistetaulukko!$J$69),Pistetaulukko!$H$68,IF(OR('Vastaukset, kilpailijat (taito)'!Z130=Pistetaulukko!$G$69,'Vastaukset, kilpailijat (taito)'!Z130=Pistetaulukko!$K$69),Pistetaulukko!$G$68,IF(OR('Vastaukset, kilpailijat (taito)'!Z130=Pistetaulukko!$F$69,'Vastaukset, kilpailijat (taito)'!Z130=Pistetaulukko!$L$69),Pistetaulukko!$F$68,IF(OR('Vastaukset, kilpailijat (taito)'!Z130=Pistetaulukko!$E$69,'Vastaukset, kilpailijat (taito)'!Z130=Pistetaulukko!$M$69),Pistetaulukko!$E$68,IF(OR('Vastaukset, kilpailijat (taito)'!Z130=Pistetaulukko!$D$69,'Vastaukset, kilpailijat (taito)'!Z130=Pistetaulukko!$N$69),Pistetaulukko!$D$68,0))))))</f>
        <v>0</v>
      </c>
      <c r="AA130" s="4">
        <f t="shared" ref="AA130:AA161" si="10">SUM(E130:Z130)</f>
        <v>0</v>
      </c>
      <c r="AB130" s="34">
        <f>'Vastaukset, kilpailijat (taito)'!AD130</f>
        <v>0</v>
      </c>
      <c r="AC130" s="125">
        <f>'Vastaukset, kilpailijat (taito)'!AC130</f>
        <v>0</v>
      </c>
      <c r="AD130" s="35">
        <f t="shared" si="6"/>
        <v>-5.2083333333333336E-2</v>
      </c>
      <c r="AE130" s="116">
        <f t="shared" si="7"/>
        <v>0</v>
      </c>
      <c r="AF130" s="38">
        <f t="shared" si="8"/>
        <v>0</v>
      </c>
      <c r="AG130" s="12"/>
    </row>
    <row r="131" spans="1:33" x14ac:dyDescent="0.3">
      <c r="A131" s="7">
        <f>'Vastaukset, kilpailijat (taito)'!A131</f>
        <v>0</v>
      </c>
      <c r="B131" s="56">
        <f>'Vastaukset, kilpailijat (taito)'!B131</f>
        <v>0</v>
      </c>
      <c r="C131" s="6">
        <f>'Vastaukset, kilpailijat (taito)'!C131</f>
        <v>0</v>
      </c>
      <c r="D131" s="6">
        <f>'Vastaukset, kilpailijat (taito)'!D131</f>
        <v>0</v>
      </c>
      <c r="E131" s="82">
        <f>IF('Vastaukset, kilpailijat (taito)'!E131=Pistetaulukko!$I$3,Pistetaulukko!$I$2,0)</f>
        <v>0</v>
      </c>
      <c r="F131" s="82">
        <f>IF('Vastaukset, kilpailijat (taito)'!F131=Pistetaulukko!$I$6,Pistetaulukko!$I$5,IF(OR('Vastaukset, kilpailijat (taito)'!F131=Pistetaulukko!$H$6,'Vastaukset, kilpailijat (taito)'!F131=Pistetaulukko!$J$6),Pistetaulukko!$H$5,IF(OR('Vastaukset, kilpailijat (taito)'!F131=Pistetaulukko!$G$6,'Vastaukset, kilpailijat (taito)'!F131=Pistetaulukko!$K$6),Pistetaulukko!$G$5,IF(OR('Vastaukset, kilpailijat (taito)'!F131=Pistetaulukko!$F$6,'Vastaukset, kilpailijat (taito)'!F131=Pistetaulukko!$L$6),Pistetaulukko!$F$5,0))))</f>
        <v>0</v>
      </c>
      <c r="G131" s="82">
        <f>IF('Vastaukset, kilpailijat (taito)'!G131=Pistetaulukko!$I$9,Pistetaulukko!$I$8,IF(OR('Vastaukset, kilpailijat (taito)'!G131=Pistetaulukko!$H$9,'Vastaukset, kilpailijat (taito)'!G131=Pistetaulukko!$J$9),Pistetaulukko!$H$8,IF(OR('Vastaukset, kilpailijat (taito)'!G131=Pistetaulukko!$G$9,'Vastaukset, kilpailijat (taito)'!G131=Pistetaulukko!$K$9),Pistetaulukko!$G$8,IF(OR('Vastaukset, kilpailijat (taito)'!G131=Pistetaulukko!$F$9,'Vastaukset, kilpailijat (taito)'!G131=Pistetaulukko!$L$9),Pistetaulukko!$F$8,0))))</f>
        <v>0</v>
      </c>
      <c r="H131" s="82">
        <f>IF('Vastaukset, kilpailijat (taito)'!H131=Pistetaulukko!$I$12,Pistetaulukko!$I$11,IF(OR('Vastaukset, kilpailijat (taito)'!H131=Pistetaulukko!$H$12,'Vastaukset, kilpailijat (taito)'!H131=Pistetaulukko!$J$12),Pistetaulukko!$H$11,IF(OR('Vastaukset, kilpailijat (taito)'!H131=Pistetaulukko!$G$12,'Vastaukset, kilpailijat (taito)'!H131=Pistetaulukko!$K$12),Pistetaulukko!$G$11,IF(OR('Vastaukset, kilpailijat (taito)'!H131=Pistetaulukko!$F$12,'Vastaukset, kilpailijat (taito)'!H131=Pistetaulukko!$L$12),Pistetaulukko!$F$11,0))))</f>
        <v>0</v>
      </c>
      <c r="I131" s="82">
        <f>IF('Vastaukset, kilpailijat (taito)'!I131=Pistetaulukko!$I$18,Pistetaulukko!$I$17,0)</f>
        <v>0</v>
      </c>
      <c r="J131" s="82">
        <f>IF('Vastaukset, kilpailijat (taito)'!J131=Pistetaulukko!$I$21,Pistetaulukko!$I$20,IF(OR('Vastaukset, kilpailijat (taito)'!J131=Pistetaulukko!$H$21,'Vastaukset, kilpailijat (taito)'!J131=Pistetaulukko!$J$21),Pistetaulukko!$H$20,IF(OR('Vastaukset, kilpailijat (taito)'!J131=Pistetaulukko!$G$21,'Vastaukset, kilpailijat (taito)'!J131=Pistetaulukko!$K$21),Pistetaulukko!$G$20,IF(OR('Vastaukset, kilpailijat (taito)'!J131=Pistetaulukko!$F$21,'Vastaukset, kilpailijat (taito)'!J131=Pistetaulukko!$L$21),Pistetaulukko!$F$20,0))))</f>
        <v>0</v>
      </c>
      <c r="K131" s="82">
        <f>IF('Vastaukset, kilpailijat (taito)'!K131=Pistetaulukko!$I$24,Pistetaulukko!$I$23,0)</f>
        <v>0</v>
      </c>
      <c r="L131" s="82">
        <f>IF('Vastaukset, kilpailijat (taito)'!L131=Pistetaulukko!$I$27,Pistetaulukko!$I$26,IF(OR('Vastaukset, kilpailijat (taito)'!L131=Pistetaulukko!$H$27,'Vastaukset, kilpailijat (taito)'!L131=Pistetaulukko!$J$27),Pistetaulukko!$H$26,IF(OR('Vastaukset, kilpailijat (taito)'!L131=Pistetaulukko!$G$27,'Vastaukset, kilpailijat (taito)'!L131=Pistetaulukko!$K$27),Pistetaulukko!$G$26,IF(OR('Vastaukset, kilpailijat (taito)'!L131=Pistetaulukko!$F$27,'Vastaukset, kilpailijat (taito)'!L131=Pistetaulukko!$L$27),Pistetaulukko!$F$26,0))))</f>
        <v>0</v>
      </c>
      <c r="M131" s="82">
        <f>IF('Vastaukset, kilpailijat (taito)'!M131=Pistetaulukko!$I$30,Pistetaulukko!$I$29,0)</f>
        <v>0</v>
      </c>
      <c r="N131" s="82">
        <f>IF('Vastaukset, kilpailijat (taito)'!N131=Pistetaulukko!$I$33,Pistetaulukko!$I$32,IF(OR('Vastaukset, kilpailijat (taito)'!N131=Pistetaulukko!$H$33,'Vastaukset, kilpailijat (taito)'!N131=Pistetaulukko!$J$33),Pistetaulukko!$H$32,IF(OR('Vastaukset, kilpailijat (taito)'!N131=Pistetaulukko!$G$33,'Vastaukset, kilpailijat (taito)'!N131=Pistetaulukko!$K$33),Pistetaulukko!$G$32,IF(OR('Vastaukset, kilpailijat (taito)'!N131=Pistetaulukko!$F$33,'Vastaukset, kilpailijat (taito)'!N131=Pistetaulukko!$L$33),Pistetaulukko!$F$32,IF(OR('Vastaukset, kilpailijat (taito)'!N131=Pistetaulukko!$E$33,'Vastaukset, kilpailijat (taito)'!N131=Pistetaulukko!$M$33),Pistetaulukko!$E$32,IF(OR('Vastaukset, kilpailijat (taito)'!N131=Pistetaulukko!$D$33,'Vastaukset, kilpailijat (taito)'!N131=Pistetaulukko!$N$33),Pistetaulukko!$D$32,0))))))</f>
        <v>0</v>
      </c>
      <c r="O131" s="82">
        <f>IF('Vastaukset, kilpailijat (taito)'!O131=Pistetaulukko!$I$36,Pistetaulukko!$I$35,IF(OR('Vastaukset, kilpailijat (taito)'!O131=Pistetaulukko!$H$36,'Vastaukset, kilpailijat (taito)'!O131=Pistetaulukko!$J$36),Pistetaulukko!$H$35,IF(OR('Vastaukset, kilpailijat (taito)'!O131=Pistetaulukko!$G$36,'Vastaukset, kilpailijat (taito)'!O131=Pistetaulukko!$K$36),Pistetaulukko!$G$35,IF(OR('Vastaukset, kilpailijat (taito)'!O131=Pistetaulukko!$F$36,'Vastaukset, kilpailijat (taito)'!O131=Pistetaulukko!$L$36),Pistetaulukko!$F$35,IF(OR('Vastaukset, kilpailijat (taito)'!O131=Pistetaulukko!$E$36,'Vastaukset, kilpailijat (taito)'!O131=Pistetaulukko!$M$36),Pistetaulukko!$E$35,IF(OR('Vastaukset, kilpailijat (taito)'!O131=Pistetaulukko!$D$36,'Vastaukset, kilpailijat (taito)'!O131=Pistetaulukko!$N$36),Pistetaulukko!$D$35,IF(OR('Vastaukset, kilpailijat (taito)'!O131=Pistetaulukko!$C$36,'Vastaukset, kilpailijat (taito)'!O131=Pistetaulukko!$O$36),Pistetaulukko!$C$35,IF(OR('Vastaukset, kilpailijat (taito)'!O131=Pistetaulukko!$B$36,'Vastaukset, kilpailijat (taito)'!O131=Pistetaulukko!$P$36),Pistetaulukko!$B$35,0))))))))</f>
        <v>0</v>
      </c>
      <c r="P131" s="82">
        <f>IF('Vastaukset, kilpailijat (taito)'!P131=Pistetaulukko!$I$39,Pistetaulukko!$I$38,IF(OR('Vastaukset, kilpailijat (taito)'!P131=Pistetaulukko!$H$39,'Vastaukset, kilpailijat (taito)'!P131=Pistetaulukko!$J$39),Pistetaulukko!$H$38,IF(OR('Vastaukset, kilpailijat (taito)'!P131=Pistetaulukko!$G$39,'Vastaukset, kilpailijat (taito)'!P131=Pistetaulukko!$K$39),Pistetaulukko!$G$38,IF(OR('Vastaukset, kilpailijat (taito)'!P131=Pistetaulukko!$F$39,'Vastaukset, kilpailijat (taito)'!P131=Pistetaulukko!$L$39),Pistetaulukko!$F$38,0))))</f>
        <v>0</v>
      </c>
      <c r="Q131" s="82">
        <f>IF('Vastaukset, kilpailijat (taito)'!Q131=Pistetaulukko!$I$42,Pistetaulukko!$I$41,IF(OR('Vastaukset, kilpailijat (taito)'!Q131=Pistetaulukko!$H$42,'Vastaukset, kilpailijat (taito)'!Q131=Pistetaulukko!$J$42),Pistetaulukko!$H$41,IF(OR('Vastaukset, kilpailijat (taito)'!Q131=Pistetaulukko!$G$42,'Vastaukset, kilpailijat (taito)'!Q131=Pistetaulukko!$K$42),Pistetaulukko!$G$41,IF(OR('Vastaukset, kilpailijat (taito)'!Q131=Pistetaulukko!$F$42,'Vastaukset, kilpailijat (taito)'!Q131=Pistetaulukko!$L$42),Pistetaulukko!$F$41,0))))</f>
        <v>0</v>
      </c>
      <c r="R131" s="82">
        <f>IF('Vastaukset, kilpailijat (taito)'!R131=Pistetaulukko!$I$45,Pistetaulukko!$I$44,IF(OR('Vastaukset, kilpailijat (taito)'!R131=Pistetaulukko!$H$45,'Vastaukset, kilpailijat (taito)'!R131=Pistetaulukko!$J$45),Pistetaulukko!$H$44,IF(OR('Vastaukset, kilpailijat (taito)'!R131=Pistetaulukko!$G$45,'Vastaukset, kilpailijat (taito)'!R131=Pistetaulukko!$K$45),Pistetaulukko!$G$44,IF(OR('Vastaukset, kilpailijat (taito)'!R131=Pistetaulukko!$F$45,'Vastaukset, kilpailijat (taito)'!R131=Pistetaulukko!$L$45),Pistetaulukko!$F$44,0))))</f>
        <v>0</v>
      </c>
      <c r="S131" s="82">
        <f>IF('Vastaukset, kilpailijat (taito)'!S131=Pistetaulukko!$I$48,Pistetaulukko!$I$47,IF(OR('Vastaukset, kilpailijat (taito)'!S131=Pistetaulukko!$H$48,'Vastaukset, kilpailijat (taito)'!S131=Pistetaulukko!$J$48),Pistetaulukko!$H$47,IF(OR('Vastaukset, kilpailijat (taito)'!S131=Pistetaulukko!$G$48,'Vastaukset, kilpailijat (taito)'!S131=Pistetaulukko!$K$48),Pistetaulukko!$G$47,IF(OR('Vastaukset, kilpailijat (taito)'!S131=Pistetaulukko!$F$48,'Vastaukset, kilpailijat (taito)'!S131=Pistetaulukko!$L$48),Pistetaulukko!$F$47,0))))</f>
        <v>0</v>
      </c>
      <c r="T131" s="82">
        <f>IF('Vastaukset, kilpailijat (taito)'!T131=Pistetaulukko!$I$51,Pistetaulukko!$I$50,IF(OR('Vastaukset, kilpailijat (taito)'!T131=Pistetaulukko!$H$51,'Vastaukset, kilpailijat (taito)'!T131=Pistetaulukko!$J$51),Pistetaulukko!$H$50,IF(OR('Vastaukset, kilpailijat (taito)'!T131=Pistetaulukko!$G$51,'Vastaukset, kilpailijat (taito)'!T131=Pistetaulukko!$K$51),Pistetaulukko!$G$50,IF(OR('Vastaukset, kilpailijat (taito)'!T131=Pistetaulukko!$F$51,'Vastaukset, kilpailijat (taito)'!T131=Pistetaulukko!$L$51),Pistetaulukko!$F$50,0))))</f>
        <v>0</v>
      </c>
      <c r="U131" s="82">
        <f>IF('Vastaukset, kilpailijat (taito)'!U131=Pistetaulukko!$I$54,Pistetaulukko!$I$53,IF(OR('Vastaukset, kilpailijat (taito)'!U131=Pistetaulukko!$H$54,'Vastaukset, kilpailijat (taito)'!U131=Pistetaulukko!$J$54),Pistetaulukko!$H$53,IF(OR('Vastaukset, kilpailijat (taito)'!U131=Pistetaulukko!$G$54,'Vastaukset, kilpailijat (taito)'!U131=Pistetaulukko!$K$54),Pistetaulukko!$G$53,IF(OR('Vastaukset, kilpailijat (taito)'!U131=Pistetaulukko!$F$54,'Vastaukset, kilpailijat (taito)'!U131=Pistetaulukko!$L$54),Pistetaulukko!$F$53,0))))</f>
        <v>0</v>
      </c>
      <c r="V131" s="82">
        <f>IF('Vastaukset, kilpailijat (taito)'!V131=Pistetaulukko!$I$57,Pistetaulukko!$I$56,IF(OR('Vastaukset, kilpailijat (taito)'!V131=Pistetaulukko!$H$57,'Vastaukset, kilpailijat (taito)'!V131=Pistetaulukko!$J$57),Pistetaulukko!$H$56,IF(OR('Vastaukset, kilpailijat (taito)'!V131=Pistetaulukko!$G$57,'Vastaukset, kilpailijat (taito)'!V131=Pistetaulukko!$K$57),Pistetaulukko!$G$56,IF(OR('Vastaukset, kilpailijat (taito)'!V131=Pistetaulukko!$F$57,'Vastaukset, kilpailijat (taito)'!V131=Pistetaulukko!$L$57),Pistetaulukko!$F$56,0))))</f>
        <v>0</v>
      </c>
      <c r="W131" s="82">
        <f>IF('Vastaukset, kilpailijat (taito)'!W131=Pistetaulukko!$I$60,Pistetaulukko!$I$59,IF(OR('Vastaukset, kilpailijat (taito)'!W131=Pistetaulukko!$H$60,'Vastaukset, kilpailijat (taito)'!W131=Pistetaulukko!$J$60),Pistetaulukko!$H$59,IF(OR('Vastaukset, kilpailijat (taito)'!W131=Pistetaulukko!$G$60,'Vastaukset, kilpailijat (taito)'!W131=Pistetaulukko!$K$60),Pistetaulukko!$G$59,IF(OR('Vastaukset, kilpailijat (taito)'!W131=Pistetaulukko!$F$60,'Vastaukset, kilpailijat (taito)'!W131=Pistetaulukko!$L$60),Pistetaulukko!$F$59,0))))</f>
        <v>0</v>
      </c>
      <c r="X131" s="82">
        <f>IF('Vastaukset, kilpailijat (taito)'!X131=Pistetaulukko!$I$63,Pistetaulukko!$I$62,IF(OR('Vastaukset, kilpailijat (taito)'!X131=Pistetaulukko!$H$63,'Vastaukset, kilpailijat (taito)'!X131=Pistetaulukko!$J$63),Pistetaulukko!$H$62,IF(OR('Vastaukset, kilpailijat (taito)'!X131=Pistetaulukko!$G$63,'Vastaukset, kilpailijat (taito)'!X131=Pistetaulukko!$K$63),Pistetaulukko!$G$62,IF(OR('Vastaukset, kilpailijat (taito)'!X131=Pistetaulukko!$F$63,'Vastaukset, kilpailijat (taito)'!X131=Pistetaulukko!$L$63),Pistetaulukko!$F$62,0))))</f>
        <v>0</v>
      </c>
      <c r="Y131" s="82">
        <f>IF('Vastaukset, kilpailijat (taito)'!Y131=Pistetaulukko!$I$66,Pistetaulukko!$I$65,IF(OR('Vastaukset, kilpailijat (taito)'!Y131=Pistetaulukko!$H$66,'Vastaukset, kilpailijat (taito)'!Y131=Pistetaulukko!$J$66),Pistetaulukko!$H$65,IF(OR('Vastaukset, kilpailijat (taito)'!Y131=Pistetaulukko!$G$66,'Vastaukset, kilpailijat (taito)'!Y131=Pistetaulukko!$K$66),Pistetaulukko!$G$65,IF(OR('Vastaukset, kilpailijat (taito)'!Y131=Pistetaulukko!$F$66,'Vastaukset, kilpailijat (taito)'!Y131=Pistetaulukko!$L$66),Pistetaulukko!$F$65,IF(OR('Vastaukset, kilpailijat (taito)'!Y131=Pistetaulukko!$E$66,'Vastaukset, kilpailijat (taito)'!Y131=Pistetaulukko!$M$66),Pistetaulukko!$E$65,IF(OR('Vastaukset, kilpailijat (taito)'!Y131=Pistetaulukko!$D$66,'Vastaukset, kilpailijat (taito)'!Y131=Pistetaulukko!$N$66),Pistetaulukko!$D$65,0))))))</f>
        <v>0</v>
      </c>
      <c r="Z131" s="82">
        <f>IF('Vastaukset, kilpailijat (taito)'!Z131=Pistetaulukko!$I$69,Pistetaulukko!$I$68,IF(OR('Vastaukset, kilpailijat (taito)'!Z131=Pistetaulukko!$H$69,'Vastaukset, kilpailijat (taito)'!Z131=Pistetaulukko!$J$69),Pistetaulukko!$H$68,IF(OR('Vastaukset, kilpailijat (taito)'!Z131=Pistetaulukko!$G$69,'Vastaukset, kilpailijat (taito)'!Z131=Pistetaulukko!$K$69),Pistetaulukko!$G$68,IF(OR('Vastaukset, kilpailijat (taito)'!Z131=Pistetaulukko!$F$69,'Vastaukset, kilpailijat (taito)'!Z131=Pistetaulukko!$L$69),Pistetaulukko!$F$68,IF(OR('Vastaukset, kilpailijat (taito)'!Z131=Pistetaulukko!$E$69,'Vastaukset, kilpailijat (taito)'!Z131=Pistetaulukko!$M$69),Pistetaulukko!$E$68,IF(OR('Vastaukset, kilpailijat (taito)'!Z131=Pistetaulukko!$D$69,'Vastaukset, kilpailijat (taito)'!Z131=Pistetaulukko!$N$69),Pistetaulukko!$D$68,0))))))</f>
        <v>0</v>
      </c>
      <c r="AA131" s="4">
        <f t="shared" si="10"/>
        <v>0</v>
      </c>
      <c r="AB131" s="34">
        <f>'Vastaukset, kilpailijat (taito)'!AD131</f>
        <v>0</v>
      </c>
      <c r="AC131" s="125">
        <f>'Vastaukset, kilpailijat (taito)'!AC131</f>
        <v>0</v>
      </c>
      <c r="AD131" s="35">
        <f t="shared" ref="AD131:AD194" si="11">AB131-($AI$1+(AC131/1440))</f>
        <v>-5.2083333333333336E-2</v>
      </c>
      <c r="AE131" s="116">
        <f t="shared" ref="AE131:AE194" si="12">IF(AD131&lt;=0,0,ROUNDUP((AD131*1440),0)*5)</f>
        <v>0</v>
      </c>
      <c r="AF131" s="38">
        <f t="shared" ref="AF131:AF194" si="13">AA131-AE131</f>
        <v>0</v>
      </c>
      <c r="AG131" s="12"/>
    </row>
    <row r="132" spans="1:33" x14ac:dyDescent="0.3">
      <c r="A132" s="7">
        <f>'Vastaukset, kilpailijat (taito)'!A132</f>
        <v>0</v>
      </c>
      <c r="B132" s="56">
        <f>'Vastaukset, kilpailijat (taito)'!B132</f>
        <v>0</v>
      </c>
      <c r="C132" s="6">
        <f>'Vastaukset, kilpailijat (taito)'!C132</f>
        <v>0</v>
      </c>
      <c r="D132" s="6">
        <f>'Vastaukset, kilpailijat (taito)'!D132</f>
        <v>0</v>
      </c>
      <c r="E132" s="82">
        <f>IF('Vastaukset, kilpailijat (taito)'!E132=Pistetaulukko!$I$3,Pistetaulukko!$I$2,0)</f>
        <v>0</v>
      </c>
      <c r="F132" s="82">
        <f>IF('Vastaukset, kilpailijat (taito)'!F132=Pistetaulukko!$I$6,Pistetaulukko!$I$5,IF(OR('Vastaukset, kilpailijat (taito)'!F132=Pistetaulukko!$H$6,'Vastaukset, kilpailijat (taito)'!F132=Pistetaulukko!$J$6),Pistetaulukko!$H$5,IF(OR('Vastaukset, kilpailijat (taito)'!F132=Pistetaulukko!$G$6,'Vastaukset, kilpailijat (taito)'!F132=Pistetaulukko!$K$6),Pistetaulukko!$G$5,IF(OR('Vastaukset, kilpailijat (taito)'!F132=Pistetaulukko!$F$6,'Vastaukset, kilpailijat (taito)'!F132=Pistetaulukko!$L$6),Pistetaulukko!$F$5,0))))</f>
        <v>0</v>
      </c>
      <c r="G132" s="82">
        <f>IF('Vastaukset, kilpailijat (taito)'!G132=Pistetaulukko!$I$9,Pistetaulukko!$I$8,IF(OR('Vastaukset, kilpailijat (taito)'!G132=Pistetaulukko!$H$9,'Vastaukset, kilpailijat (taito)'!G132=Pistetaulukko!$J$9),Pistetaulukko!$H$8,IF(OR('Vastaukset, kilpailijat (taito)'!G132=Pistetaulukko!$G$9,'Vastaukset, kilpailijat (taito)'!G132=Pistetaulukko!$K$9),Pistetaulukko!$G$8,IF(OR('Vastaukset, kilpailijat (taito)'!G132=Pistetaulukko!$F$9,'Vastaukset, kilpailijat (taito)'!G132=Pistetaulukko!$L$9),Pistetaulukko!$F$8,0))))</f>
        <v>0</v>
      </c>
      <c r="H132" s="82">
        <f>IF('Vastaukset, kilpailijat (taito)'!H132=Pistetaulukko!$I$12,Pistetaulukko!$I$11,IF(OR('Vastaukset, kilpailijat (taito)'!H132=Pistetaulukko!$H$12,'Vastaukset, kilpailijat (taito)'!H132=Pistetaulukko!$J$12),Pistetaulukko!$H$11,IF(OR('Vastaukset, kilpailijat (taito)'!H132=Pistetaulukko!$G$12,'Vastaukset, kilpailijat (taito)'!H132=Pistetaulukko!$K$12),Pistetaulukko!$G$11,IF(OR('Vastaukset, kilpailijat (taito)'!H132=Pistetaulukko!$F$12,'Vastaukset, kilpailijat (taito)'!H132=Pistetaulukko!$L$12),Pistetaulukko!$F$11,0))))</f>
        <v>0</v>
      </c>
      <c r="I132" s="82">
        <f>IF('Vastaukset, kilpailijat (taito)'!I132=Pistetaulukko!$I$18,Pistetaulukko!$I$17,0)</f>
        <v>0</v>
      </c>
      <c r="J132" s="82">
        <f>IF('Vastaukset, kilpailijat (taito)'!J132=Pistetaulukko!$I$21,Pistetaulukko!$I$20,IF(OR('Vastaukset, kilpailijat (taito)'!J132=Pistetaulukko!$H$21,'Vastaukset, kilpailijat (taito)'!J132=Pistetaulukko!$J$21),Pistetaulukko!$H$20,IF(OR('Vastaukset, kilpailijat (taito)'!J132=Pistetaulukko!$G$21,'Vastaukset, kilpailijat (taito)'!J132=Pistetaulukko!$K$21),Pistetaulukko!$G$20,IF(OR('Vastaukset, kilpailijat (taito)'!J132=Pistetaulukko!$F$21,'Vastaukset, kilpailijat (taito)'!J132=Pistetaulukko!$L$21),Pistetaulukko!$F$20,0))))</f>
        <v>0</v>
      </c>
      <c r="K132" s="82">
        <f>IF('Vastaukset, kilpailijat (taito)'!K132=Pistetaulukko!$I$24,Pistetaulukko!$I$23,0)</f>
        <v>0</v>
      </c>
      <c r="L132" s="82">
        <f>IF('Vastaukset, kilpailijat (taito)'!L132=Pistetaulukko!$I$27,Pistetaulukko!$I$26,IF(OR('Vastaukset, kilpailijat (taito)'!L132=Pistetaulukko!$H$27,'Vastaukset, kilpailijat (taito)'!L132=Pistetaulukko!$J$27),Pistetaulukko!$H$26,IF(OR('Vastaukset, kilpailijat (taito)'!L132=Pistetaulukko!$G$27,'Vastaukset, kilpailijat (taito)'!L132=Pistetaulukko!$K$27),Pistetaulukko!$G$26,IF(OR('Vastaukset, kilpailijat (taito)'!L132=Pistetaulukko!$F$27,'Vastaukset, kilpailijat (taito)'!L132=Pistetaulukko!$L$27),Pistetaulukko!$F$26,0))))</f>
        <v>0</v>
      </c>
      <c r="M132" s="82">
        <f>IF('Vastaukset, kilpailijat (taito)'!M132=Pistetaulukko!$I$30,Pistetaulukko!$I$29,0)</f>
        <v>0</v>
      </c>
      <c r="N132" s="82">
        <f>IF('Vastaukset, kilpailijat (taito)'!N132=Pistetaulukko!$I$33,Pistetaulukko!$I$32,IF(OR('Vastaukset, kilpailijat (taito)'!N132=Pistetaulukko!$H$33,'Vastaukset, kilpailijat (taito)'!N132=Pistetaulukko!$J$33),Pistetaulukko!$H$32,IF(OR('Vastaukset, kilpailijat (taito)'!N132=Pistetaulukko!$G$33,'Vastaukset, kilpailijat (taito)'!N132=Pistetaulukko!$K$33),Pistetaulukko!$G$32,IF(OR('Vastaukset, kilpailijat (taito)'!N132=Pistetaulukko!$F$33,'Vastaukset, kilpailijat (taito)'!N132=Pistetaulukko!$L$33),Pistetaulukko!$F$32,IF(OR('Vastaukset, kilpailijat (taito)'!N132=Pistetaulukko!$E$33,'Vastaukset, kilpailijat (taito)'!N132=Pistetaulukko!$M$33),Pistetaulukko!$E$32,IF(OR('Vastaukset, kilpailijat (taito)'!N132=Pistetaulukko!$D$33,'Vastaukset, kilpailijat (taito)'!N132=Pistetaulukko!$N$33),Pistetaulukko!$D$32,0))))))</f>
        <v>0</v>
      </c>
      <c r="O132" s="82">
        <f>IF('Vastaukset, kilpailijat (taito)'!O132=Pistetaulukko!$I$36,Pistetaulukko!$I$35,IF(OR('Vastaukset, kilpailijat (taito)'!O132=Pistetaulukko!$H$36,'Vastaukset, kilpailijat (taito)'!O132=Pistetaulukko!$J$36),Pistetaulukko!$H$35,IF(OR('Vastaukset, kilpailijat (taito)'!O132=Pistetaulukko!$G$36,'Vastaukset, kilpailijat (taito)'!O132=Pistetaulukko!$K$36),Pistetaulukko!$G$35,IF(OR('Vastaukset, kilpailijat (taito)'!O132=Pistetaulukko!$F$36,'Vastaukset, kilpailijat (taito)'!O132=Pistetaulukko!$L$36),Pistetaulukko!$F$35,IF(OR('Vastaukset, kilpailijat (taito)'!O132=Pistetaulukko!$E$36,'Vastaukset, kilpailijat (taito)'!O132=Pistetaulukko!$M$36),Pistetaulukko!$E$35,IF(OR('Vastaukset, kilpailijat (taito)'!O132=Pistetaulukko!$D$36,'Vastaukset, kilpailijat (taito)'!O132=Pistetaulukko!$N$36),Pistetaulukko!$D$35,IF(OR('Vastaukset, kilpailijat (taito)'!O132=Pistetaulukko!$C$36,'Vastaukset, kilpailijat (taito)'!O132=Pistetaulukko!$O$36),Pistetaulukko!$C$35,IF(OR('Vastaukset, kilpailijat (taito)'!O132=Pistetaulukko!$B$36,'Vastaukset, kilpailijat (taito)'!O132=Pistetaulukko!$P$36),Pistetaulukko!$B$35,0))))))))</f>
        <v>0</v>
      </c>
      <c r="P132" s="82">
        <f>IF('Vastaukset, kilpailijat (taito)'!P132=Pistetaulukko!$I$39,Pistetaulukko!$I$38,IF(OR('Vastaukset, kilpailijat (taito)'!P132=Pistetaulukko!$H$39,'Vastaukset, kilpailijat (taito)'!P132=Pistetaulukko!$J$39),Pistetaulukko!$H$38,IF(OR('Vastaukset, kilpailijat (taito)'!P132=Pistetaulukko!$G$39,'Vastaukset, kilpailijat (taito)'!P132=Pistetaulukko!$K$39),Pistetaulukko!$G$38,IF(OR('Vastaukset, kilpailijat (taito)'!P132=Pistetaulukko!$F$39,'Vastaukset, kilpailijat (taito)'!P132=Pistetaulukko!$L$39),Pistetaulukko!$F$38,0))))</f>
        <v>0</v>
      </c>
      <c r="Q132" s="82">
        <f>IF('Vastaukset, kilpailijat (taito)'!Q132=Pistetaulukko!$I$42,Pistetaulukko!$I$41,IF(OR('Vastaukset, kilpailijat (taito)'!Q132=Pistetaulukko!$H$42,'Vastaukset, kilpailijat (taito)'!Q132=Pistetaulukko!$J$42),Pistetaulukko!$H$41,IF(OR('Vastaukset, kilpailijat (taito)'!Q132=Pistetaulukko!$G$42,'Vastaukset, kilpailijat (taito)'!Q132=Pistetaulukko!$K$42),Pistetaulukko!$G$41,IF(OR('Vastaukset, kilpailijat (taito)'!Q132=Pistetaulukko!$F$42,'Vastaukset, kilpailijat (taito)'!Q132=Pistetaulukko!$L$42),Pistetaulukko!$F$41,0))))</f>
        <v>0</v>
      </c>
      <c r="R132" s="82">
        <f>IF('Vastaukset, kilpailijat (taito)'!R132=Pistetaulukko!$I$45,Pistetaulukko!$I$44,IF(OR('Vastaukset, kilpailijat (taito)'!R132=Pistetaulukko!$H$45,'Vastaukset, kilpailijat (taito)'!R132=Pistetaulukko!$J$45),Pistetaulukko!$H$44,IF(OR('Vastaukset, kilpailijat (taito)'!R132=Pistetaulukko!$G$45,'Vastaukset, kilpailijat (taito)'!R132=Pistetaulukko!$K$45),Pistetaulukko!$G$44,IF(OR('Vastaukset, kilpailijat (taito)'!R132=Pistetaulukko!$F$45,'Vastaukset, kilpailijat (taito)'!R132=Pistetaulukko!$L$45),Pistetaulukko!$F$44,0))))</f>
        <v>0</v>
      </c>
      <c r="S132" s="82">
        <f>IF('Vastaukset, kilpailijat (taito)'!S132=Pistetaulukko!$I$48,Pistetaulukko!$I$47,IF(OR('Vastaukset, kilpailijat (taito)'!S132=Pistetaulukko!$H$48,'Vastaukset, kilpailijat (taito)'!S132=Pistetaulukko!$J$48),Pistetaulukko!$H$47,IF(OR('Vastaukset, kilpailijat (taito)'!S132=Pistetaulukko!$G$48,'Vastaukset, kilpailijat (taito)'!S132=Pistetaulukko!$K$48),Pistetaulukko!$G$47,IF(OR('Vastaukset, kilpailijat (taito)'!S132=Pistetaulukko!$F$48,'Vastaukset, kilpailijat (taito)'!S132=Pistetaulukko!$L$48),Pistetaulukko!$F$47,0))))</f>
        <v>0</v>
      </c>
      <c r="T132" s="82">
        <f>IF('Vastaukset, kilpailijat (taito)'!T132=Pistetaulukko!$I$51,Pistetaulukko!$I$50,IF(OR('Vastaukset, kilpailijat (taito)'!T132=Pistetaulukko!$H$51,'Vastaukset, kilpailijat (taito)'!T132=Pistetaulukko!$J$51),Pistetaulukko!$H$50,IF(OR('Vastaukset, kilpailijat (taito)'!T132=Pistetaulukko!$G$51,'Vastaukset, kilpailijat (taito)'!T132=Pistetaulukko!$K$51),Pistetaulukko!$G$50,IF(OR('Vastaukset, kilpailijat (taito)'!T132=Pistetaulukko!$F$51,'Vastaukset, kilpailijat (taito)'!T132=Pistetaulukko!$L$51),Pistetaulukko!$F$50,0))))</f>
        <v>0</v>
      </c>
      <c r="U132" s="82">
        <f>IF('Vastaukset, kilpailijat (taito)'!U132=Pistetaulukko!$I$54,Pistetaulukko!$I$53,IF(OR('Vastaukset, kilpailijat (taito)'!U132=Pistetaulukko!$H$54,'Vastaukset, kilpailijat (taito)'!U132=Pistetaulukko!$J$54),Pistetaulukko!$H$53,IF(OR('Vastaukset, kilpailijat (taito)'!U132=Pistetaulukko!$G$54,'Vastaukset, kilpailijat (taito)'!U132=Pistetaulukko!$K$54),Pistetaulukko!$G$53,IF(OR('Vastaukset, kilpailijat (taito)'!U132=Pistetaulukko!$F$54,'Vastaukset, kilpailijat (taito)'!U132=Pistetaulukko!$L$54),Pistetaulukko!$F$53,0))))</f>
        <v>0</v>
      </c>
      <c r="V132" s="82">
        <f>IF('Vastaukset, kilpailijat (taito)'!V132=Pistetaulukko!$I$57,Pistetaulukko!$I$56,IF(OR('Vastaukset, kilpailijat (taito)'!V132=Pistetaulukko!$H$57,'Vastaukset, kilpailijat (taito)'!V132=Pistetaulukko!$J$57),Pistetaulukko!$H$56,IF(OR('Vastaukset, kilpailijat (taito)'!V132=Pistetaulukko!$G$57,'Vastaukset, kilpailijat (taito)'!V132=Pistetaulukko!$K$57),Pistetaulukko!$G$56,IF(OR('Vastaukset, kilpailijat (taito)'!V132=Pistetaulukko!$F$57,'Vastaukset, kilpailijat (taito)'!V132=Pistetaulukko!$L$57),Pistetaulukko!$F$56,0))))</f>
        <v>0</v>
      </c>
      <c r="W132" s="82">
        <f>IF('Vastaukset, kilpailijat (taito)'!W132=Pistetaulukko!$I$60,Pistetaulukko!$I$59,IF(OR('Vastaukset, kilpailijat (taito)'!W132=Pistetaulukko!$H$60,'Vastaukset, kilpailijat (taito)'!W132=Pistetaulukko!$J$60),Pistetaulukko!$H$59,IF(OR('Vastaukset, kilpailijat (taito)'!W132=Pistetaulukko!$G$60,'Vastaukset, kilpailijat (taito)'!W132=Pistetaulukko!$K$60),Pistetaulukko!$G$59,IF(OR('Vastaukset, kilpailijat (taito)'!W132=Pistetaulukko!$F$60,'Vastaukset, kilpailijat (taito)'!W132=Pistetaulukko!$L$60),Pistetaulukko!$F$59,0))))</f>
        <v>0</v>
      </c>
      <c r="X132" s="82">
        <f>IF('Vastaukset, kilpailijat (taito)'!X132=Pistetaulukko!$I$63,Pistetaulukko!$I$62,IF(OR('Vastaukset, kilpailijat (taito)'!X132=Pistetaulukko!$H$63,'Vastaukset, kilpailijat (taito)'!X132=Pistetaulukko!$J$63),Pistetaulukko!$H$62,IF(OR('Vastaukset, kilpailijat (taito)'!X132=Pistetaulukko!$G$63,'Vastaukset, kilpailijat (taito)'!X132=Pistetaulukko!$K$63),Pistetaulukko!$G$62,IF(OR('Vastaukset, kilpailijat (taito)'!X132=Pistetaulukko!$F$63,'Vastaukset, kilpailijat (taito)'!X132=Pistetaulukko!$L$63),Pistetaulukko!$F$62,0))))</f>
        <v>0</v>
      </c>
      <c r="Y132" s="82">
        <f>IF('Vastaukset, kilpailijat (taito)'!Y132=Pistetaulukko!$I$66,Pistetaulukko!$I$65,IF(OR('Vastaukset, kilpailijat (taito)'!Y132=Pistetaulukko!$H$66,'Vastaukset, kilpailijat (taito)'!Y132=Pistetaulukko!$J$66),Pistetaulukko!$H$65,IF(OR('Vastaukset, kilpailijat (taito)'!Y132=Pistetaulukko!$G$66,'Vastaukset, kilpailijat (taito)'!Y132=Pistetaulukko!$K$66),Pistetaulukko!$G$65,IF(OR('Vastaukset, kilpailijat (taito)'!Y132=Pistetaulukko!$F$66,'Vastaukset, kilpailijat (taito)'!Y132=Pistetaulukko!$L$66),Pistetaulukko!$F$65,IF(OR('Vastaukset, kilpailijat (taito)'!Y132=Pistetaulukko!$E$66,'Vastaukset, kilpailijat (taito)'!Y132=Pistetaulukko!$M$66),Pistetaulukko!$E$65,IF(OR('Vastaukset, kilpailijat (taito)'!Y132=Pistetaulukko!$D$66,'Vastaukset, kilpailijat (taito)'!Y132=Pistetaulukko!$N$66),Pistetaulukko!$D$65,0))))))</f>
        <v>0</v>
      </c>
      <c r="Z132" s="82">
        <f>IF('Vastaukset, kilpailijat (taito)'!Z132=Pistetaulukko!$I$69,Pistetaulukko!$I$68,IF(OR('Vastaukset, kilpailijat (taito)'!Z132=Pistetaulukko!$H$69,'Vastaukset, kilpailijat (taito)'!Z132=Pistetaulukko!$J$69),Pistetaulukko!$H$68,IF(OR('Vastaukset, kilpailijat (taito)'!Z132=Pistetaulukko!$G$69,'Vastaukset, kilpailijat (taito)'!Z132=Pistetaulukko!$K$69),Pistetaulukko!$G$68,IF(OR('Vastaukset, kilpailijat (taito)'!Z132=Pistetaulukko!$F$69,'Vastaukset, kilpailijat (taito)'!Z132=Pistetaulukko!$L$69),Pistetaulukko!$F$68,IF(OR('Vastaukset, kilpailijat (taito)'!Z132=Pistetaulukko!$E$69,'Vastaukset, kilpailijat (taito)'!Z132=Pistetaulukko!$M$69),Pistetaulukko!$E$68,IF(OR('Vastaukset, kilpailijat (taito)'!Z132=Pistetaulukko!$D$69,'Vastaukset, kilpailijat (taito)'!Z132=Pistetaulukko!$N$69),Pistetaulukko!$D$68,0))))))</f>
        <v>0</v>
      </c>
      <c r="AA132" s="4">
        <f t="shared" si="10"/>
        <v>0</v>
      </c>
      <c r="AB132" s="34">
        <f>'Vastaukset, kilpailijat (taito)'!AD132</f>
        <v>0</v>
      </c>
      <c r="AC132" s="125">
        <f>'Vastaukset, kilpailijat (taito)'!AC132</f>
        <v>0</v>
      </c>
      <c r="AD132" s="35">
        <f t="shared" si="11"/>
        <v>-5.2083333333333336E-2</v>
      </c>
      <c r="AE132" s="116">
        <f t="shared" si="12"/>
        <v>0</v>
      </c>
      <c r="AF132" s="38">
        <f t="shared" si="13"/>
        <v>0</v>
      </c>
      <c r="AG132" s="12"/>
    </row>
    <row r="133" spans="1:33" x14ac:dyDescent="0.3">
      <c r="A133" s="7">
        <f>'Vastaukset, kilpailijat (taito)'!A133</f>
        <v>0</v>
      </c>
      <c r="B133" s="56">
        <f>'Vastaukset, kilpailijat (taito)'!B133</f>
        <v>0</v>
      </c>
      <c r="C133" s="6">
        <f>'Vastaukset, kilpailijat (taito)'!C133</f>
        <v>0</v>
      </c>
      <c r="D133" s="6">
        <f>'Vastaukset, kilpailijat (taito)'!D133</f>
        <v>0</v>
      </c>
      <c r="E133" s="82">
        <f>IF('Vastaukset, kilpailijat (taito)'!E133=Pistetaulukko!$I$3,Pistetaulukko!$I$2,0)</f>
        <v>0</v>
      </c>
      <c r="F133" s="82">
        <f>IF('Vastaukset, kilpailijat (taito)'!F133=Pistetaulukko!$I$6,Pistetaulukko!$I$5,IF(OR('Vastaukset, kilpailijat (taito)'!F133=Pistetaulukko!$H$6,'Vastaukset, kilpailijat (taito)'!F133=Pistetaulukko!$J$6),Pistetaulukko!$H$5,IF(OR('Vastaukset, kilpailijat (taito)'!F133=Pistetaulukko!$G$6,'Vastaukset, kilpailijat (taito)'!F133=Pistetaulukko!$K$6),Pistetaulukko!$G$5,IF(OR('Vastaukset, kilpailijat (taito)'!F133=Pistetaulukko!$F$6,'Vastaukset, kilpailijat (taito)'!F133=Pistetaulukko!$L$6),Pistetaulukko!$F$5,0))))</f>
        <v>0</v>
      </c>
      <c r="G133" s="82">
        <f>IF('Vastaukset, kilpailijat (taito)'!G133=Pistetaulukko!$I$9,Pistetaulukko!$I$8,IF(OR('Vastaukset, kilpailijat (taito)'!G133=Pistetaulukko!$H$9,'Vastaukset, kilpailijat (taito)'!G133=Pistetaulukko!$J$9),Pistetaulukko!$H$8,IF(OR('Vastaukset, kilpailijat (taito)'!G133=Pistetaulukko!$G$9,'Vastaukset, kilpailijat (taito)'!G133=Pistetaulukko!$K$9),Pistetaulukko!$G$8,IF(OR('Vastaukset, kilpailijat (taito)'!G133=Pistetaulukko!$F$9,'Vastaukset, kilpailijat (taito)'!G133=Pistetaulukko!$L$9),Pistetaulukko!$F$8,0))))</f>
        <v>0</v>
      </c>
      <c r="H133" s="82">
        <f>IF('Vastaukset, kilpailijat (taito)'!H133=Pistetaulukko!$I$12,Pistetaulukko!$I$11,IF(OR('Vastaukset, kilpailijat (taito)'!H133=Pistetaulukko!$H$12,'Vastaukset, kilpailijat (taito)'!H133=Pistetaulukko!$J$12),Pistetaulukko!$H$11,IF(OR('Vastaukset, kilpailijat (taito)'!H133=Pistetaulukko!$G$12,'Vastaukset, kilpailijat (taito)'!H133=Pistetaulukko!$K$12),Pistetaulukko!$G$11,IF(OR('Vastaukset, kilpailijat (taito)'!H133=Pistetaulukko!$F$12,'Vastaukset, kilpailijat (taito)'!H133=Pistetaulukko!$L$12),Pistetaulukko!$F$11,0))))</f>
        <v>0</v>
      </c>
      <c r="I133" s="82">
        <f>IF('Vastaukset, kilpailijat (taito)'!I133=Pistetaulukko!$I$18,Pistetaulukko!$I$17,0)</f>
        <v>0</v>
      </c>
      <c r="J133" s="82">
        <f>IF('Vastaukset, kilpailijat (taito)'!J133=Pistetaulukko!$I$21,Pistetaulukko!$I$20,IF(OR('Vastaukset, kilpailijat (taito)'!J133=Pistetaulukko!$H$21,'Vastaukset, kilpailijat (taito)'!J133=Pistetaulukko!$J$21),Pistetaulukko!$H$20,IF(OR('Vastaukset, kilpailijat (taito)'!J133=Pistetaulukko!$G$21,'Vastaukset, kilpailijat (taito)'!J133=Pistetaulukko!$K$21),Pistetaulukko!$G$20,IF(OR('Vastaukset, kilpailijat (taito)'!J133=Pistetaulukko!$F$21,'Vastaukset, kilpailijat (taito)'!J133=Pistetaulukko!$L$21),Pistetaulukko!$F$20,0))))</f>
        <v>0</v>
      </c>
      <c r="K133" s="82">
        <f>IF('Vastaukset, kilpailijat (taito)'!K133=Pistetaulukko!$I$24,Pistetaulukko!$I$23,0)</f>
        <v>0</v>
      </c>
      <c r="L133" s="82">
        <f>IF('Vastaukset, kilpailijat (taito)'!L133=Pistetaulukko!$I$27,Pistetaulukko!$I$26,IF(OR('Vastaukset, kilpailijat (taito)'!L133=Pistetaulukko!$H$27,'Vastaukset, kilpailijat (taito)'!L133=Pistetaulukko!$J$27),Pistetaulukko!$H$26,IF(OR('Vastaukset, kilpailijat (taito)'!L133=Pistetaulukko!$G$27,'Vastaukset, kilpailijat (taito)'!L133=Pistetaulukko!$K$27),Pistetaulukko!$G$26,IF(OR('Vastaukset, kilpailijat (taito)'!L133=Pistetaulukko!$F$27,'Vastaukset, kilpailijat (taito)'!L133=Pistetaulukko!$L$27),Pistetaulukko!$F$26,0))))</f>
        <v>0</v>
      </c>
      <c r="M133" s="82">
        <f>IF('Vastaukset, kilpailijat (taito)'!M133=Pistetaulukko!$I$30,Pistetaulukko!$I$29,0)</f>
        <v>0</v>
      </c>
      <c r="N133" s="82">
        <f>IF('Vastaukset, kilpailijat (taito)'!N133=Pistetaulukko!$I$33,Pistetaulukko!$I$32,IF(OR('Vastaukset, kilpailijat (taito)'!N133=Pistetaulukko!$H$33,'Vastaukset, kilpailijat (taito)'!N133=Pistetaulukko!$J$33),Pistetaulukko!$H$32,IF(OR('Vastaukset, kilpailijat (taito)'!N133=Pistetaulukko!$G$33,'Vastaukset, kilpailijat (taito)'!N133=Pistetaulukko!$K$33),Pistetaulukko!$G$32,IF(OR('Vastaukset, kilpailijat (taito)'!N133=Pistetaulukko!$F$33,'Vastaukset, kilpailijat (taito)'!N133=Pistetaulukko!$L$33),Pistetaulukko!$F$32,IF(OR('Vastaukset, kilpailijat (taito)'!N133=Pistetaulukko!$E$33,'Vastaukset, kilpailijat (taito)'!N133=Pistetaulukko!$M$33),Pistetaulukko!$E$32,IF(OR('Vastaukset, kilpailijat (taito)'!N133=Pistetaulukko!$D$33,'Vastaukset, kilpailijat (taito)'!N133=Pistetaulukko!$N$33),Pistetaulukko!$D$32,0))))))</f>
        <v>0</v>
      </c>
      <c r="O133" s="82">
        <f>IF('Vastaukset, kilpailijat (taito)'!O133=Pistetaulukko!$I$36,Pistetaulukko!$I$35,IF(OR('Vastaukset, kilpailijat (taito)'!O133=Pistetaulukko!$H$36,'Vastaukset, kilpailijat (taito)'!O133=Pistetaulukko!$J$36),Pistetaulukko!$H$35,IF(OR('Vastaukset, kilpailijat (taito)'!O133=Pistetaulukko!$G$36,'Vastaukset, kilpailijat (taito)'!O133=Pistetaulukko!$K$36),Pistetaulukko!$G$35,IF(OR('Vastaukset, kilpailijat (taito)'!O133=Pistetaulukko!$F$36,'Vastaukset, kilpailijat (taito)'!O133=Pistetaulukko!$L$36),Pistetaulukko!$F$35,IF(OR('Vastaukset, kilpailijat (taito)'!O133=Pistetaulukko!$E$36,'Vastaukset, kilpailijat (taito)'!O133=Pistetaulukko!$M$36),Pistetaulukko!$E$35,IF(OR('Vastaukset, kilpailijat (taito)'!O133=Pistetaulukko!$D$36,'Vastaukset, kilpailijat (taito)'!O133=Pistetaulukko!$N$36),Pistetaulukko!$D$35,IF(OR('Vastaukset, kilpailijat (taito)'!O133=Pistetaulukko!$C$36,'Vastaukset, kilpailijat (taito)'!O133=Pistetaulukko!$O$36),Pistetaulukko!$C$35,IF(OR('Vastaukset, kilpailijat (taito)'!O133=Pistetaulukko!$B$36,'Vastaukset, kilpailijat (taito)'!O133=Pistetaulukko!$P$36),Pistetaulukko!$B$35,0))))))))</f>
        <v>0</v>
      </c>
      <c r="P133" s="82">
        <f>IF('Vastaukset, kilpailijat (taito)'!P133=Pistetaulukko!$I$39,Pistetaulukko!$I$38,IF(OR('Vastaukset, kilpailijat (taito)'!P133=Pistetaulukko!$H$39,'Vastaukset, kilpailijat (taito)'!P133=Pistetaulukko!$J$39),Pistetaulukko!$H$38,IF(OR('Vastaukset, kilpailijat (taito)'!P133=Pistetaulukko!$G$39,'Vastaukset, kilpailijat (taito)'!P133=Pistetaulukko!$K$39),Pistetaulukko!$G$38,IF(OR('Vastaukset, kilpailijat (taito)'!P133=Pistetaulukko!$F$39,'Vastaukset, kilpailijat (taito)'!P133=Pistetaulukko!$L$39),Pistetaulukko!$F$38,0))))</f>
        <v>0</v>
      </c>
      <c r="Q133" s="82">
        <f>IF('Vastaukset, kilpailijat (taito)'!Q133=Pistetaulukko!$I$42,Pistetaulukko!$I$41,IF(OR('Vastaukset, kilpailijat (taito)'!Q133=Pistetaulukko!$H$42,'Vastaukset, kilpailijat (taito)'!Q133=Pistetaulukko!$J$42),Pistetaulukko!$H$41,IF(OR('Vastaukset, kilpailijat (taito)'!Q133=Pistetaulukko!$G$42,'Vastaukset, kilpailijat (taito)'!Q133=Pistetaulukko!$K$42),Pistetaulukko!$G$41,IF(OR('Vastaukset, kilpailijat (taito)'!Q133=Pistetaulukko!$F$42,'Vastaukset, kilpailijat (taito)'!Q133=Pistetaulukko!$L$42),Pistetaulukko!$F$41,0))))</f>
        <v>0</v>
      </c>
      <c r="R133" s="82">
        <f>IF('Vastaukset, kilpailijat (taito)'!R133=Pistetaulukko!$I$45,Pistetaulukko!$I$44,IF(OR('Vastaukset, kilpailijat (taito)'!R133=Pistetaulukko!$H$45,'Vastaukset, kilpailijat (taito)'!R133=Pistetaulukko!$J$45),Pistetaulukko!$H$44,IF(OR('Vastaukset, kilpailijat (taito)'!R133=Pistetaulukko!$G$45,'Vastaukset, kilpailijat (taito)'!R133=Pistetaulukko!$K$45),Pistetaulukko!$G$44,IF(OR('Vastaukset, kilpailijat (taito)'!R133=Pistetaulukko!$F$45,'Vastaukset, kilpailijat (taito)'!R133=Pistetaulukko!$L$45),Pistetaulukko!$F$44,0))))</f>
        <v>0</v>
      </c>
      <c r="S133" s="82">
        <f>IF('Vastaukset, kilpailijat (taito)'!S133=Pistetaulukko!$I$48,Pistetaulukko!$I$47,IF(OR('Vastaukset, kilpailijat (taito)'!S133=Pistetaulukko!$H$48,'Vastaukset, kilpailijat (taito)'!S133=Pistetaulukko!$J$48),Pistetaulukko!$H$47,IF(OR('Vastaukset, kilpailijat (taito)'!S133=Pistetaulukko!$G$48,'Vastaukset, kilpailijat (taito)'!S133=Pistetaulukko!$K$48),Pistetaulukko!$G$47,IF(OR('Vastaukset, kilpailijat (taito)'!S133=Pistetaulukko!$F$48,'Vastaukset, kilpailijat (taito)'!S133=Pistetaulukko!$L$48),Pistetaulukko!$F$47,0))))</f>
        <v>0</v>
      </c>
      <c r="T133" s="82">
        <f>IF('Vastaukset, kilpailijat (taito)'!T133=Pistetaulukko!$I$51,Pistetaulukko!$I$50,IF(OR('Vastaukset, kilpailijat (taito)'!T133=Pistetaulukko!$H$51,'Vastaukset, kilpailijat (taito)'!T133=Pistetaulukko!$J$51),Pistetaulukko!$H$50,IF(OR('Vastaukset, kilpailijat (taito)'!T133=Pistetaulukko!$G$51,'Vastaukset, kilpailijat (taito)'!T133=Pistetaulukko!$K$51),Pistetaulukko!$G$50,IF(OR('Vastaukset, kilpailijat (taito)'!T133=Pistetaulukko!$F$51,'Vastaukset, kilpailijat (taito)'!T133=Pistetaulukko!$L$51),Pistetaulukko!$F$50,0))))</f>
        <v>0</v>
      </c>
      <c r="U133" s="82">
        <f>IF('Vastaukset, kilpailijat (taito)'!U133=Pistetaulukko!$I$54,Pistetaulukko!$I$53,IF(OR('Vastaukset, kilpailijat (taito)'!U133=Pistetaulukko!$H$54,'Vastaukset, kilpailijat (taito)'!U133=Pistetaulukko!$J$54),Pistetaulukko!$H$53,IF(OR('Vastaukset, kilpailijat (taito)'!U133=Pistetaulukko!$G$54,'Vastaukset, kilpailijat (taito)'!U133=Pistetaulukko!$K$54),Pistetaulukko!$G$53,IF(OR('Vastaukset, kilpailijat (taito)'!U133=Pistetaulukko!$F$54,'Vastaukset, kilpailijat (taito)'!U133=Pistetaulukko!$L$54),Pistetaulukko!$F$53,0))))</f>
        <v>0</v>
      </c>
      <c r="V133" s="82">
        <f>IF('Vastaukset, kilpailijat (taito)'!V133=Pistetaulukko!$I$57,Pistetaulukko!$I$56,IF(OR('Vastaukset, kilpailijat (taito)'!V133=Pistetaulukko!$H$57,'Vastaukset, kilpailijat (taito)'!V133=Pistetaulukko!$J$57),Pistetaulukko!$H$56,IF(OR('Vastaukset, kilpailijat (taito)'!V133=Pistetaulukko!$G$57,'Vastaukset, kilpailijat (taito)'!V133=Pistetaulukko!$K$57),Pistetaulukko!$G$56,IF(OR('Vastaukset, kilpailijat (taito)'!V133=Pistetaulukko!$F$57,'Vastaukset, kilpailijat (taito)'!V133=Pistetaulukko!$L$57),Pistetaulukko!$F$56,0))))</f>
        <v>0</v>
      </c>
      <c r="W133" s="82">
        <f>IF('Vastaukset, kilpailijat (taito)'!W133=Pistetaulukko!$I$60,Pistetaulukko!$I$59,IF(OR('Vastaukset, kilpailijat (taito)'!W133=Pistetaulukko!$H$60,'Vastaukset, kilpailijat (taito)'!W133=Pistetaulukko!$J$60),Pistetaulukko!$H$59,IF(OR('Vastaukset, kilpailijat (taito)'!W133=Pistetaulukko!$G$60,'Vastaukset, kilpailijat (taito)'!W133=Pistetaulukko!$K$60),Pistetaulukko!$G$59,IF(OR('Vastaukset, kilpailijat (taito)'!W133=Pistetaulukko!$F$60,'Vastaukset, kilpailijat (taito)'!W133=Pistetaulukko!$L$60),Pistetaulukko!$F$59,0))))</f>
        <v>0</v>
      </c>
      <c r="X133" s="82">
        <f>IF('Vastaukset, kilpailijat (taito)'!X133=Pistetaulukko!$I$63,Pistetaulukko!$I$62,IF(OR('Vastaukset, kilpailijat (taito)'!X133=Pistetaulukko!$H$63,'Vastaukset, kilpailijat (taito)'!X133=Pistetaulukko!$J$63),Pistetaulukko!$H$62,IF(OR('Vastaukset, kilpailijat (taito)'!X133=Pistetaulukko!$G$63,'Vastaukset, kilpailijat (taito)'!X133=Pistetaulukko!$K$63),Pistetaulukko!$G$62,IF(OR('Vastaukset, kilpailijat (taito)'!X133=Pistetaulukko!$F$63,'Vastaukset, kilpailijat (taito)'!X133=Pistetaulukko!$L$63),Pistetaulukko!$F$62,0))))</f>
        <v>0</v>
      </c>
      <c r="Y133" s="82">
        <f>IF('Vastaukset, kilpailijat (taito)'!Y133=Pistetaulukko!$I$66,Pistetaulukko!$I$65,IF(OR('Vastaukset, kilpailijat (taito)'!Y133=Pistetaulukko!$H$66,'Vastaukset, kilpailijat (taito)'!Y133=Pistetaulukko!$J$66),Pistetaulukko!$H$65,IF(OR('Vastaukset, kilpailijat (taito)'!Y133=Pistetaulukko!$G$66,'Vastaukset, kilpailijat (taito)'!Y133=Pistetaulukko!$K$66),Pistetaulukko!$G$65,IF(OR('Vastaukset, kilpailijat (taito)'!Y133=Pistetaulukko!$F$66,'Vastaukset, kilpailijat (taito)'!Y133=Pistetaulukko!$L$66),Pistetaulukko!$F$65,IF(OR('Vastaukset, kilpailijat (taito)'!Y133=Pistetaulukko!$E$66,'Vastaukset, kilpailijat (taito)'!Y133=Pistetaulukko!$M$66),Pistetaulukko!$E$65,IF(OR('Vastaukset, kilpailijat (taito)'!Y133=Pistetaulukko!$D$66,'Vastaukset, kilpailijat (taito)'!Y133=Pistetaulukko!$N$66),Pistetaulukko!$D$65,0))))))</f>
        <v>0</v>
      </c>
      <c r="Z133" s="82">
        <f>IF('Vastaukset, kilpailijat (taito)'!Z133=Pistetaulukko!$I$69,Pistetaulukko!$I$68,IF(OR('Vastaukset, kilpailijat (taito)'!Z133=Pistetaulukko!$H$69,'Vastaukset, kilpailijat (taito)'!Z133=Pistetaulukko!$J$69),Pistetaulukko!$H$68,IF(OR('Vastaukset, kilpailijat (taito)'!Z133=Pistetaulukko!$G$69,'Vastaukset, kilpailijat (taito)'!Z133=Pistetaulukko!$K$69),Pistetaulukko!$G$68,IF(OR('Vastaukset, kilpailijat (taito)'!Z133=Pistetaulukko!$F$69,'Vastaukset, kilpailijat (taito)'!Z133=Pistetaulukko!$L$69),Pistetaulukko!$F$68,IF(OR('Vastaukset, kilpailijat (taito)'!Z133=Pistetaulukko!$E$69,'Vastaukset, kilpailijat (taito)'!Z133=Pistetaulukko!$M$69),Pistetaulukko!$E$68,IF(OR('Vastaukset, kilpailijat (taito)'!Z133=Pistetaulukko!$D$69,'Vastaukset, kilpailijat (taito)'!Z133=Pistetaulukko!$N$69),Pistetaulukko!$D$68,0))))))</f>
        <v>0</v>
      </c>
      <c r="AA133" s="4">
        <f t="shared" si="10"/>
        <v>0</v>
      </c>
      <c r="AB133" s="34">
        <f>'Vastaukset, kilpailijat (taito)'!AD133</f>
        <v>0</v>
      </c>
      <c r="AC133" s="125">
        <f>'Vastaukset, kilpailijat (taito)'!AC133</f>
        <v>0</v>
      </c>
      <c r="AD133" s="35">
        <f t="shared" si="11"/>
        <v>-5.2083333333333336E-2</v>
      </c>
      <c r="AE133" s="116">
        <f t="shared" si="12"/>
        <v>0</v>
      </c>
      <c r="AF133" s="38">
        <f t="shared" si="13"/>
        <v>0</v>
      </c>
      <c r="AG133" s="12"/>
    </row>
    <row r="134" spans="1:33" x14ac:dyDescent="0.3">
      <c r="A134" s="7">
        <f>'Vastaukset, kilpailijat (taito)'!A134</f>
        <v>0</v>
      </c>
      <c r="B134" s="56">
        <f>'Vastaukset, kilpailijat (taito)'!B134</f>
        <v>0</v>
      </c>
      <c r="C134" s="6">
        <f>'Vastaukset, kilpailijat (taito)'!C134</f>
        <v>0</v>
      </c>
      <c r="D134" s="6">
        <f>'Vastaukset, kilpailijat (taito)'!D134</f>
        <v>0</v>
      </c>
      <c r="E134" s="82">
        <f>IF('Vastaukset, kilpailijat (taito)'!E134=Pistetaulukko!$I$3,Pistetaulukko!$I$2,0)</f>
        <v>0</v>
      </c>
      <c r="F134" s="82">
        <f>IF('Vastaukset, kilpailijat (taito)'!F134=Pistetaulukko!$I$6,Pistetaulukko!$I$5,IF(OR('Vastaukset, kilpailijat (taito)'!F134=Pistetaulukko!$H$6,'Vastaukset, kilpailijat (taito)'!F134=Pistetaulukko!$J$6),Pistetaulukko!$H$5,IF(OR('Vastaukset, kilpailijat (taito)'!F134=Pistetaulukko!$G$6,'Vastaukset, kilpailijat (taito)'!F134=Pistetaulukko!$K$6),Pistetaulukko!$G$5,IF(OR('Vastaukset, kilpailijat (taito)'!F134=Pistetaulukko!$F$6,'Vastaukset, kilpailijat (taito)'!F134=Pistetaulukko!$L$6),Pistetaulukko!$F$5,0))))</f>
        <v>0</v>
      </c>
      <c r="G134" s="82">
        <f>IF('Vastaukset, kilpailijat (taito)'!G134=Pistetaulukko!$I$9,Pistetaulukko!$I$8,IF(OR('Vastaukset, kilpailijat (taito)'!G134=Pistetaulukko!$H$9,'Vastaukset, kilpailijat (taito)'!G134=Pistetaulukko!$J$9),Pistetaulukko!$H$8,IF(OR('Vastaukset, kilpailijat (taito)'!G134=Pistetaulukko!$G$9,'Vastaukset, kilpailijat (taito)'!G134=Pistetaulukko!$K$9),Pistetaulukko!$G$8,IF(OR('Vastaukset, kilpailijat (taito)'!G134=Pistetaulukko!$F$9,'Vastaukset, kilpailijat (taito)'!G134=Pistetaulukko!$L$9),Pistetaulukko!$F$8,0))))</f>
        <v>0</v>
      </c>
      <c r="H134" s="82">
        <f>IF('Vastaukset, kilpailijat (taito)'!H134=Pistetaulukko!$I$12,Pistetaulukko!$I$11,IF(OR('Vastaukset, kilpailijat (taito)'!H134=Pistetaulukko!$H$12,'Vastaukset, kilpailijat (taito)'!H134=Pistetaulukko!$J$12),Pistetaulukko!$H$11,IF(OR('Vastaukset, kilpailijat (taito)'!H134=Pistetaulukko!$G$12,'Vastaukset, kilpailijat (taito)'!H134=Pistetaulukko!$K$12),Pistetaulukko!$G$11,IF(OR('Vastaukset, kilpailijat (taito)'!H134=Pistetaulukko!$F$12,'Vastaukset, kilpailijat (taito)'!H134=Pistetaulukko!$L$12),Pistetaulukko!$F$11,0))))</f>
        <v>0</v>
      </c>
      <c r="I134" s="82">
        <f>IF('Vastaukset, kilpailijat (taito)'!I134=Pistetaulukko!$I$18,Pistetaulukko!$I$17,0)</f>
        <v>0</v>
      </c>
      <c r="J134" s="82">
        <f>IF('Vastaukset, kilpailijat (taito)'!J134=Pistetaulukko!$I$21,Pistetaulukko!$I$20,IF(OR('Vastaukset, kilpailijat (taito)'!J134=Pistetaulukko!$H$21,'Vastaukset, kilpailijat (taito)'!J134=Pistetaulukko!$J$21),Pistetaulukko!$H$20,IF(OR('Vastaukset, kilpailijat (taito)'!J134=Pistetaulukko!$G$21,'Vastaukset, kilpailijat (taito)'!J134=Pistetaulukko!$K$21),Pistetaulukko!$G$20,IF(OR('Vastaukset, kilpailijat (taito)'!J134=Pistetaulukko!$F$21,'Vastaukset, kilpailijat (taito)'!J134=Pistetaulukko!$L$21),Pistetaulukko!$F$20,0))))</f>
        <v>0</v>
      </c>
      <c r="K134" s="82">
        <f>IF('Vastaukset, kilpailijat (taito)'!K134=Pistetaulukko!$I$24,Pistetaulukko!$I$23,0)</f>
        <v>0</v>
      </c>
      <c r="L134" s="82">
        <f>IF('Vastaukset, kilpailijat (taito)'!L134=Pistetaulukko!$I$27,Pistetaulukko!$I$26,IF(OR('Vastaukset, kilpailijat (taito)'!L134=Pistetaulukko!$H$27,'Vastaukset, kilpailijat (taito)'!L134=Pistetaulukko!$J$27),Pistetaulukko!$H$26,IF(OR('Vastaukset, kilpailijat (taito)'!L134=Pistetaulukko!$G$27,'Vastaukset, kilpailijat (taito)'!L134=Pistetaulukko!$K$27),Pistetaulukko!$G$26,IF(OR('Vastaukset, kilpailijat (taito)'!L134=Pistetaulukko!$F$27,'Vastaukset, kilpailijat (taito)'!L134=Pistetaulukko!$L$27),Pistetaulukko!$F$26,0))))</f>
        <v>0</v>
      </c>
      <c r="M134" s="82">
        <f>IF('Vastaukset, kilpailijat (taito)'!M134=Pistetaulukko!$I$30,Pistetaulukko!$I$29,0)</f>
        <v>0</v>
      </c>
      <c r="N134" s="82">
        <f>IF('Vastaukset, kilpailijat (taito)'!N134=Pistetaulukko!$I$33,Pistetaulukko!$I$32,IF(OR('Vastaukset, kilpailijat (taito)'!N134=Pistetaulukko!$H$33,'Vastaukset, kilpailijat (taito)'!N134=Pistetaulukko!$J$33),Pistetaulukko!$H$32,IF(OR('Vastaukset, kilpailijat (taito)'!N134=Pistetaulukko!$G$33,'Vastaukset, kilpailijat (taito)'!N134=Pistetaulukko!$K$33),Pistetaulukko!$G$32,IF(OR('Vastaukset, kilpailijat (taito)'!N134=Pistetaulukko!$F$33,'Vastaukset, kilpailijat (taito)'!N134=Pistetaulukko!$L$33),Pistetaulukko!$F$32,IF(OR('Vastaukset, kilpailijat (taito)'!N134=Pistetaulukko!$E$33,'Vastaukset, kilpailijat (taito)'!N134=Pistetaulukko!$M$33),Pistetaulukko!$E$32,IF(OR('Vastaukset, kilpailijat (taito)'!N134=Pistetaulukko!$D$33,'Vastaukset, kilpailijat (taito)'!N134=Pistetaulukko!$N$33),Pistetaulukko!$D$32,0))))))</f>
        <v>0</v>
      </c>
      <c r="O134" s="82">
        <f>IF('Vastaukset, kilpailijat (taito)'!O134=Pistetaulukko!$I$36,Pistetaulukko!$I$35,IF(OR('Vastaukset, kilpailijat (taito)'!O134=Pistetaulukko!$H$36,'Vastaukset, kilpailijat (taito)'!O134=Pistetaulukko!$J$36),Pistetaulukko!$H$35,IF(OR('Vastaukset, kilpailijat (taito)'!O134=Pistetaulukko!$G$36,'Vastaukset, kilpailijat (taito)'!O134=Pistetaulukko!$K$36),Pistetaulukko!$G$35,IF(OR('Vastaukset, kilpailijat (taito)'!O134=Pistetaulukko!$F$36,'Vastaukset, kilpailijat (taito)'!O134=Pistetaulukko!$L$36),Pistetaulukko!$F$35,IF(OR('Vastaukset, kilpailijat (taito)'!O134=Pistetaulukko!$E$36,'Vastaukset, kilpailijat (taito)'!O134=Pistetaulukko!$M$36),Pistetaulukko!$E$35,IF(OR('Vastaukset, kilpailijat (taito)'!O134=Pistetaulukko!$D$36,'Vastaukset, kilpailijat (taito)'!O134=Pistetaulukko!$N$36),Pistetaulukko!$D$35,IF(OR('Vastaukset, kilpailijat (taito)'!O134=Pistetaulukko!$C$36,'Vastaukset, kilpailijat (taito)'!O134=Pistetaulukko!$O$36),Pistetaulukko!$C$35,IF(OR('Vastaukset, kilpailijat (taito)'!O134=Pistetaulukko!$B$36,'Vastaukset, kilpailijat (taito)'!O134=Pistetaulukko!$P$36),Pistetaulukko!$B$35,0))))))))</f>
        <v>0</v>
      </c>
      <c r="P134" s="82">
        <f>IF('Vastaukset, kilpailijat (taito)'!P134=Pistetaulukko!$I$39,Pistetaulukko!$I$38,IF(OR('Vastaukset, kilpailijat (taito)'!P134=Pistetaulukko!$H$39,'Vastaukset, kilpailijat (taito)'!P134=Pistetaulukko!$J$39),Pistetaulukko!$H$38,IF(OR('Vastaukset, kilpailijat (taito)'!P134=Pistetaulukko!$G$39,'Vastaukset, kilpailijat (taito)'!P134=Pistetaulukko!$K$39),Pistetaulukko!$G$38,IF(OR('Vastaukset, kilpailijat (taito)'!P134=Pistetaulukko!$F$39,'Vastaukset, kilpailijat (taito)'!P134=Pistetaulukko!$L$39),Pistetaulukko!$F$38,0))))</f>
        <v>0</v>
      </c>
      <c r="Q134" s="82">
        <f>IF('Vastaukset, kilpailijat (taito)'!Q134=Pistetaulukko!$I$42,Pistetaulukko!$I$41,IF(OR('Vastaukset, kilpailijat (taito)'!Q134=Pistetaulukko!$H$42,'Vastaukset, kilpailijat (taito)'!Q134=Pistetaulukko!$J$42),Pistetaulukko!$H$41,IF(OR('Vastaukset, kilpailijat (taito)'!Q134=Pistetaulukko!$G$42,'Vastaukset, kilpailijat (taito)'!Q134=Pistetaulukko!$K$42),Pistetaulukko!$G$41,IF(OR('Vastaukset, kilpailijat (taito)'!Q134=Pistetaulukko!$F$42,'Vastaukset, kilpailijat (taito)'!Q134=Pistetaulukko!$L$42),Pistetaulukko!$F$41,0))))</f>
        <v>0</v>
      </c>
      <c r="R134" s="82">
        <f>IF('Vastaukset, kilpailijat (taito)'!R134=Pistetaulukko!$I$45,Pistetaulukko!$I$44,IF(OR('Vastaukset, kilpailijat (taito)'!R134=Pistetaulukko!$H$45,'Vastaukset, kilpailijat (taito)'!R134=Pistetaulukko!$J$45),Pistetaulukko!$H$44,IF(OR('Vastaukset, kilpailijat (taito)'!R134=Pistetaulukko!$G$45,'Vastaukset, kilpailijat (taito)'!R134=Pistetaulukko!$K$45),Pistetaulukko!$G$44,IF(OR('Vastaukset, kilpailijat (taito)'!R134=Pistetaulukko!$F$45,'Vastaukset, kilpailijat (taito)'!R134=Pistetaulukko!$L$45),Pistetaulukko!$F$44,0))))</f>
        <v>0</v>
      </c>
      <c r="S134" s="82">
        <f>IF('Vastaukset, kilpailijat (taito)'!S134=Pistetaulukko!$I$48,Pistetaulukko!$I$47,IF(OR('Vastaukset, kilpailijat (taito)'!S134=Pistetaulukko!$H$48,'Vastaukset, kilpailijat (taito)'!S134=Pistetaulukko!$J$48),Pistetaulukko!$H$47,IF(OR('Vastaukset, kilpailijat (taito)'!S134=Pistetaulukko!$G$48,'Vastaukset, kilpailijat (taito)'!S134=Pistetaulukko!$K$48),Pistetaulukko!$G$47,IF(OR('Vastaukset, kilpailijat (taito)'!S134=Pistetaulukko!$F$48,'Vastaukset, kilpailijat (taito)'!S134=Pistetaulukko!$L$48),Pistetaulukko!$F$47,0))))</f>
        <v>0</v>
      </c>
      <c r="T134" s="82">
        <f>IF('Vastaukset, kilpailijat (taito)'!T134=Pistetaulukko!$I$51,Pistetaulukko!$I$50,IF(OR('Vastaukset, kilpailijat (taito)'!T134=Pistetaulukko!$H$51,'Vastaukset, kilpailijat (taito)'!T134=Pistetaulukko!$J$51),Pistetaulukko!$H$50,IF(OR('Vastaukset, kilpailijat (taito)'!T134=Pistetaulukko!$G$51,'Vastaukset, kilpailijat (taito)'!T134=Pistetaulukko!$K$51),Pistetaulukko!$G$50,IF(OR('Vastaukset, kilpailijat (taito)'!T134=Pistetaulukko!$F$51,'Vastaukset, kilpailijat (taito)'!T134=Pistetaulukko!$L$51),Pistetaulukko!$F$50,0))))</f>
        <v>0</v>
      </c>
      <c r="U134" s="82">
        <f>IF('Vastaukset, kilpailijat (taito)'!U134=Pistetaulukko!$I$54,Pistetaulukko!$I$53,IF(OR('Vastaukset, kilpailijat (taito)'!U134=Pistetaulukko!$H$54,'Vastaukset, kilpailijat (taito)'!U134=Pistetaulukko!$J$54),Pistetaulukko!$H$53,IF(OR('Vastaukset, kilpailijat (taito)'!U134=Pistetaulukko!$G$54,'Vastaukset, kilpailijat (taito)'!U134=Pistetaulukko!$K$54),Pistetaulukko!$G$53,IF(OR('Vastaukset, kilpailijat (taito)'!U134=Pistetaulukko!$F$54,'Vastaukset, kilpailijat (taito)'!U134=Pistetaulukko!$L$54),Pistetaulukko!$F$53,0))))</f>
        <v>0</v>
      </c>
      <c r="V134" s="82">
        <f>IF('Vastaukset, kilpailijat (taito)'!V134=Pistetaulukko!$I$57,Pistetaulukko!$I$56,IF(OR('Vastaukset, kilpailijat (taito)'!V134=Pistetaulukko!$H$57,'Vastaukset, kilpailijat (taito)'!V134=Pistetaulukko!$J$57),Pistetaulukko!$H$56,IF(OR('Vastaukset, kilpailijat (taito)'!V134=Pistetaulukko!$G$57,'Vastaukset, kilpailijat (taito)'!V134=Pistetaulukko!$K$57),Pistetaulukko!$G$56,IF(OR('Vastaukset, kilpailijat (taito)'!V134=Pistetaulukko!$F$57,'Vastaukset, kilpailijat (taito)'!V134=Pistetaulukko!$L$57),Pistetaulukko!$F$56,0))))</f>
        <v>0</v>
      </c>
      <c r="W134" s="82">
        <f>IF('Vastaukset, kilpailijat (taito)'!W134=Pistetaulukko!$I$60,Pistetaulukko!$I$59,IF(OR('Vastaukset, kilpailijat (taito)'!W134=Pistetaulukko!$H$60,'Vastaukset, kilpailijat (taito)'!W134=Pistetaulukko!$J$60),Pistetaulukko!$H$59,IF(OR('Vastaukset, kilpailijat (taito)'!W134=Pistetaulukko!$G$60,'Vastaukset, kilpailijat (taito)'!W134=Pistetaulukko!$K$60),Pistetaulukko!$G$59,IF(OR('Vastaukset, kilpailijat (taito)'!W134=Pistetaulukko!$F$60,'Vastaukset, kilpailijat (taito)'!W134=Pistetaulukko!$L$60),Pistetaulukko!$F$59,0))))</f>
        <v>0</v>
      </c>
      <c r="X134" s="82">
        <f>IF('Vastaukset, kilpailijat (taito)'!X134=Pistetaulukko!$I$63,Pistetaulukko!$I$62,IF(OR('Vastaukset, kilpailijat (taito)'!X134=Pistetaulukko!$H$63,'Vastaukset, kilpailijat (taito)'!X134=Pistetaulukko!$J$63),Pistetaulukko!$H$62,IF(OR('Vastaukset, kilpailijat (taito)'!X134=Pistetaulukko!$G$63,'Vastaukset, kilpailijat (taito)'!X134=Pistetaulukko!$K$63),Pistetaulukko!$G$62,IF(OR('Vastaukset, kilpailijat (taito)'!X134=Pistetaulukko!$F$63,'Vastaukset, kilpailijat (taito)'!X134=Pistetaulukko!$L$63),Pistetaulukko!$F$62,0))))</f>
        <v>0</v>
      </c>
      <c r="Y134" s="82">
        <f>IF('Vastaukset, kilpailijat (taito)'!Y134=Pistetaulukko!$I$66,Pistetaulukko!$I$65,IF(OR('Vastaukset, kilpailijat (taito)'!Y134=Pistetaulukko!$H$66,'Vastaukset, kilpailijat (taito)'!Y134=Pistetaulukko!$J$66),Pistetaulukko!$H$65,IF(OR('Vastaukset, kilpailijat (taito)'!Y134=Pistetaulukko!$G$66,'Vastaukset, kilpailijat (taito)'!Y134=Pistetaulukko!$K$66),Pistetaulukko!$G$65,IF(OR('Vastaukset, kilpailijat (taito)'!Y134=Pistetaulukko!$F$66,'Vastaukset, kilpailijat (taito)'!Y134=Pistetaulukko!$L$66),Pistetaulukko!$F$65,IF(OR('Vastaukset, kilpailijat (taito)'!Y134=Pistetaulukko!$E$66,'Vastaukset, kilpailijat (taito)'!Y134=Pistetaulukko!$M$66),Pistetaulukko!$E$65,IF(OR('Vastaukset, kilpailijat (taito)'!Y134=Pistetaulukko!$D$66,'Vastaukset, kilpailijat (taito)'!Y134=Pistetaulukko!$N$66),Pistetaulukko!$D$65,0))))))</f>
        <v>0</v>
      </c>
      <c r="Z134" s="82">
        <f>IF('Vastaukset, kilpailijat (taito)'!Z134=Pistetaulukko!$I$69,Pistetaulukko!$I$68,IF(OR('Vastaukset, kilpailijat (taito)'!Z134=Pistetaulukko!$H$69,'Vastaukset, kilpailijat (taito)'!Z134=Pistetaulukko!$J$69),Pistetaulukko!$H$68,IF(OR('Vastaukset, kilpailijat (taito)'!Z134=Pistetaulukko!$G$69,'Vastaukset, kilpailijat (taito)'!Z134=Pistetaulukko!$K$69),Pistetaulukko!$G$68,IF(OR('Vastaukset, kilpailijat (taito)'!Z134=Pistetaulukko!$F$69,'Vastaukset, kilpailijat (taito)'!Z134=Pistetaulukko!$L$69),Pistetaulukko!$F$68,IF(OR('Vastaukset, kilpailijat (taito)'!Z134=Pistetaulukko!$E$69,'Vastaukset, kilpailijat (taito)'!Z134=Pistetaulukko!$M$69),Pistetaulukko!$E$68,IF(OR('Vastaukset, kilpailijat (taito)'!Z134=Pistetaulukko!$D$69,'Vastaukset, kilpailijat (taito)'!Z134=Pistetaulukko!$N$69),Pistetaulukko!$D$68,0))))))</f>
        <v>0</v>
      </c>
      <c r="AA134" s="4">
        <f t="shared" si="10"/>
        <v>0</v>
      </c>
      <c r="AB134" s="34">
        <f>'Vastaukset, kilpailijat (taito)'!AD134</f>
        <v>0</v>
      </c>
      <c r="AC134" s="125">
        <f>'Vastaukset, kilpailijat (taito)'!AC134</f>
        <v>0</v>
      </c>
      <c r="AD134" s="35">
        <f t="shared" si="11"/>
        <v>-5.2083333333333336E-2</v>
      </c>
      <c r="AE134" s="116">
        <f t="shared" si="12"/>
        <v>0</v>
      </c>
      <c r="AF134" s="38">
        <f t="shared" si="13"/>
        <v>0</v>
      </c>
      <c r="AG134" s="12"/>
    </row>
    <row r="135" spans="1:33" x14ac:dyDescent="0.3">
      <c r="A135" s="7">
        <f>'Vastaukset, kilpailijat (taito)'!A135</f>
        <v>0</v>
      </c>
      <c r="B135" s="56">
        <f>'Vastaukset, kilpailijat (taito)'!B135</f>
        <v>0</v>
      </c>
      <c r="C135" s="6">
        <f>'Vastaukset, kilpailijat (taito)'!C135</f>
        <v>0</v>
      </c>
      <c r="D135" s="6">
        <f>'Vastaukset, kilpailijat (taito)'!D135</f>
        <v>0</v>
      </c>
      <c r="E135" s="82">
        <f>IF('Vastaukset, kilpailijat (taito)'!E135=Pistetaulukko!$I$3,Pistetaulukko!$I$2,0)</f>
        <v>0</v>
      </c>
      <c r="F135" s="82">
        <f>IF('Vastaukset, kilpailijat (taito)'!F135=Pistetaulukko!$I$6,Pistetaulukko!$I$5,IF(OR('Vastaukset, kilpailijat (taito)'!F135=Pistetaulukko!$H$6,'Vastaukset, kilpailijat (taito)'!F135=Pistetaulukko!$J$6),Pistetaulukko!$H$5,IF(OR('Vastaukset, kilpailijat (taito)'!F135=Pistetaulukko!$G$6,'Vastaukset, kilpailijat (taito)'!F135=Pistetaulukko!$K$6),Pistetaulukko!$G$5,IF(OR('Vastaukset, kilpailijat (taito)'!F135=Pistetaulukko!$F$6,'Vastaukset, kilpailijat (taito)'!F135=Pistetaulukko!$L$6),Pistetaulukko!$F$5,0))))</f>
        <v>0</v>
      </c>
      <c r="G135" s="82">
        <f>IF('Vastaukset, kilpailijat (taito)'!G135=Pistetaulukko!$I$9,Pistetaulukko!$I$8,IF(OR('Vastaukset, kilpailijat (taito)'!G135=Pistetaulukko!$H$9,'Vastaukset, kilpailijat (taito)'!G135=Pistetaulukko!$J$9),Pistetaulukko!$H$8,IF(OR('Vastaukset, kilpailijat (taito)'!G135=Pistetaulukko!$G$9,'Vastaukset, kilpailijat (taito)'!G135=Pistetaulukko!$K$9),Pistetaulukko!$G$8,IF(OR('Vastaukset, kilpailijat (taito)'!G135=Pistetaulukko!$F$9,'Vastaukset, kilpailijat (taito)'!G135=Pistetaulukko!$L$9),Pistetaulukko!$F$8,0))))</f>
        <v>0</v>
      </c>
      <c r="H135" s="82">
        <f>IF('Vastaukset, kilpailijat (taito)'!H135=Pistetaulukko!$I$12,Pistetaulukko!$I$11,IF(OR('Vastaukset, kilpailijat (taito)'!H135=Pistetaulukko!$H$12,'Vastaukset, kilpailijat (taito)'!H135=Pistetaulukko!$J$12),Pistetaulukko!$H$11,IF(OR('Vastaukset, kilpailijat (taito)'!H135=Pistetaulukko!$G$12,'Vastaukset, kilpailijat (taito)'!H135=Pistetaulukko!$K$12),Pistetaulukko!$G$11,IF(OR('Vastaukset, kilpailijat (taito)'!H135=Pistetaulukko!$F$12,'Vastaukset, kilpailijat (taito)'!H135=Pistetaulukko!$L$12),Pistetaulukko!$F$11,0))))</f>
        <v>0</v>
      </c>
      <c r="I135" s="82">
        <f>IF('Vastaukset, kilpailijat (taito)'!I135=Pistetaulukko!$I$18,Pistetaulukko!$I$17,0)</f>
        <v>0</v>
      </c>
      <c r="J135" s="82">
        <f>IF('Vastaukset, kilpailijat (taito)'!J135=Pistetaulukko!$I$21,Pistetaulukko!$I$20,IF(OR('Vastaukset, kilpailijat (taito)'!J135=Pistetaulukko!$H$21,'Vastaukset, kilpailijat (taito)'!J135=Pistetaulukko!$J$21),Pistetaulukko!$H$20,IF(OR('Vastaukset, kilpailijat (taito)'!J135=Pistetaulukko!$G$21,'Vastaukset, kilpailijat (taito)'!J135=Pistetaulukko!$K$21),Pistetaulukko!$G$20,IF(OR('Vastaukset, kilpailijat (taito)'!J135=Pistetaulukko!$F$21,'Vastaukset, kilpailijat (taito)'!J135=Pistetaulukko!$L$21),Pistetaulukko!$F$20,0))))</f>
        <v>0</v>
      </c>
      <c r="K135" s="82">
        <f>IF('Vastaukset, kilpailijat (taito)'!K135=Pistetaulukko!$I$24,Pistetaulukko!$I$23,0)</f>
        <v>0</v>
      </c>
      <c r="L135" s="82">
        <f>IF('Vastaukset, kilpailijat (taito)'!L135=Pistetaulukko!$I$27,Pistetaulukko!$I$26,IF(OR('Vastaukset, kilpailijat (taito)'!L135=Pistetaulukko!$H$27,'Vastaukset, kilpailijat (taito)'!L135=Pistetaulukko!$J$27),Pistetaulukko!$H$26,IF(OR('Vastaukset, kilpailijat (taito)'!L135=Pistetaulukko!$G$27,'Vastaukset, kilpailijat (taito)'!L135=Pistetaulukko!$K$27),Pistetaulukko!$G$26,IF(OR('Vastaukset, kilpailijat (taito)'!L135=Pistetaulukko!$F$27,'Vastaukset, kilpailijat (taito)'!L135=Pistetaulukko!$L$27),Pistetaulukko!$F$26,0))))</f>
        <v>0</v>
      </c>
      <c r="M135" s="82">
        <f>IF('Vastaukset, kilpailijat (taito)'!M135=Pistetaulukko!$I$30,Pistetaulukko!$I$29,0)</f>
        <v>0</v>
      </c>
      <c r="N135" s="82">
        <f>IF('Vastaukset, kilpailijat (taito)'!N135=Pistetaulukko!$I$33,Pistetaulukko!$I$32,IF(OR('Vastaukset, kilpailijat (taito)'!N135=Pistetaulukko!$H$33,'Vastaukset, kilpailijat (taito)'!N135=Pistetaulukko!$J$33),Pistetaulukko!$H$32,IF(OR('Vastaukset, kilpailijat (taito)'!N135=Pistetaulukko!$G$33,'Vastaukset, kilpailijat (taito)'!N135=Pistetaulukko!$K$33),Pistetaulukko!$G$32,IF(OR('Vastaukset, kilpailijat (taito)'!N135=Pistetaulukko!$F$33,'Vastaukset, kilpailijat (taito)'!N135=Pistetaulukko!$L$33),Pistetaulukko!$F$32,IF(OR('Vastaukset, kilpailijat (taito)'!N135=Pistetaulukko!$E$33,'Vastaukset, kilpailijat (taito)'!N135=Pistetaulukko!$M$33),Pistetaulukko!$E$32,IF(OR('Vastaukset, kilpailijat (taito)'!N135=Pistetaulukko!$D$33,'Vastaukset, kilpailijat (taito)'!N135=Pistetaulukko!$N$33),Pistetaulukko!$D$32,0))))))</f>
        <v>0</v>
      </c>
      <c r="O135" s="82">
        <f>IF('Vastaukset, kilpailijat (taito)'!O135=Pistetaulukko!$I$36,Pistetaulukko!$I$35,IF(OR('Vastaukset, kilpailijat (taito)'!O135=Pistetaulukko!$H$36,'Vastaukset, kilpailijat (taito)'!O135=Pistetaulukko!$J$36),Pistetaulukko!$H$35,IF(OR('Vastaukset, kilpailijat (taito)'!O135=Pistetaulukko!$G$36,'Vastaukset, kilpailijat (taito)'!O135=Pistetaulukko!$K$36),Pistetaulukko!$G$35,IF(OR('Vastaukset, kilpailijat (taito)'!O135=Pistetaulukko!$F$36,'Vastaukset, kilpailijat (taito)'!O135=Pistetaulukko!$L$36),Pistetaulukko!$F$35,IF(OR('Vastaukset, kilpailijat (taito)'!O135=Pistetaulukko!$E$36,'Vastaukset, kilpailijat (taito)'!O135=Pistetaulukko!$M$36),Pistetaulukko!$E$35,IF(OR('Vastaukset, kilpailijat (taito)'!O135=Pistetaulukko!$D$36,'Vastaukset, kilpailijat (taito)'!O135=Pistetaulukko!$N$36),Pistetaulukko!$D$35,IF(OR('Vastaukset, kilpailijat (taito)'!O135=Pistetaulukko!$C$36,'Vastaukset, kilpailijat (taito)'!O135=Pistetaulukko!$O$36),Pistetaulukko!$C$35,IF(OR('Vastaukset, kilpailijat (taito)'!O135=Pistetaulukko!$B$36,'Vastaukset, kilpailijat (taito)'!O135=Pistetaulukko!$P$36),Pistetaulukko!$B$35,0))))))))</f>
        <v>0</v>
      </c>
      <c r="P135" s="82">
        <f>IF('Vastaukset, kilpailijat (taito)'!P135=Pistetaulukko!$I$39,Pistetaulukko!$I$38,IF(OR('Vastaukset, kilpailijat (taito)'!P135=Pistetaulukko!$H$39,'Vastaukset, kilpailijat (taito)'!P135=Pistetaulukko!$J$39),Pistetaulukko!$H$38,IF(OR('Vastaukset, kilpailijat (taito)'!P135=Pistetaulukko!$G$39,'Vastaukset, kilpailijat (taito)'!P135=Pistetaulukko!$K$39),Pistetaulukko!$G$38,IF(OR('Vastaukset, kilpailijat (taito)'!P135=Pistetaulukko!$F$39,'Vastaukset, kilpailijat (taito)'!P135=Pistetaulukko!$L$39),Pistetaulukko!$F$38,0))))</f>
        <v>0</v>
      </c>
      <c r="Q135" s="82">
        <f>IF('Vastaukset, kilpailijat (taito)'!Q135=Pistetaulukko!$I$42,Pistetaulukko!$I$41,IF(OR('Vastaukset, kilpailijat (taito)'!Q135=Pistetaulukko!$H$42,'Vastaukset, kilpailijat (taito)'!Q135=Pistetaulukko!$J$42),Pistetaulukko!$H$41,IF(OR('Vastaukset, kilpailijat (taito)'!Q135=Pistetaulukko!$G$42,'Vastaukset, kilpailijat (taito)'!Q135=Pistetaulukko!$K$42),Pistetaulukko!$G$41,IF(OR('Vastaukset, kilpailijat (taito)'!Q135=Pistetaulukko!$F$42,'Vastaukset, kilpailijat (taito)'!Q135=Pistetaulukko!$L$42),Pistetaulukko!$F$41,0))))</f>
        <v>0</v>
      </c>
      <c r="R135" s="82">
        <f>IF('Vastaukset, kilpailijat (taito)'!R135=Pistetaulukko!$I$45,Pistetaulukko!$I$44,IF(OR('Vastaukset, kilpailijat (taito)'!R135=Pistetaulukko!$H$45,'Vastaukset, kilpailijat (taito)'!R135=Pistetaulukko!$J$45),Pistetaulukko!$H$44,IF(OR('Vastaukset, kilpailijat (taito)'!R135=Pistetaulukko!$G$45,'Vastaukset, kilpailijat (taito)'!R135=Pistetaulukko!$K$45),Pistetaulukko!$G$44,IF(OR('Vastaukset, kilpailijat (taito)'!R135=Pistetaulukko!$F$45,'Vastaukset, kilpailijat (taito)'!R135=Pistetaulukko!$L$45),Pistetaulukko!$F$44,0))))</f>
        <v>0</v>
      </c>
      <c r="S135" s="82">
        <f>IF('Vastaukset, kilpailijat (taito)'!S135=Pistetaulukko!$I$48,Pistetaulukko!$I$47,IF(OR('Vastaukset, kilpailijat (taito)'!S135=Pistetaulukko!$H$48,'Vastaukset, kilpailijat (taito)'!S135=Pistetaulukko!$J$48),Pistetaulukko!$H$47,IF(OR('Vastaukset, kilpailijat (taito)'!S135=Pistetaulukko!$G$48,'Vastaukset, kilpailijat (taito)'!S135=Pistetaulukko!$K$48),Pistetaulukko!$G$47,IF(OR('Vastaukset, kilpailijat (taito)'!S135=Pistetaulukko!$F$48,'Vastaukset, kilpailijat (taito)'!S135=Pistetaulukko!$L$48),Pistetaulukko!$F$47,0))))</f>
        <v>0</v>
      </c>
      <c r="T135" s="82">
        <f>IF('Vastaukset, kilpailijat (taito)'!T135=Pistetaulukko!$I$51,Pistetaulukko!$I$50,IF(OR('Vastaukset, kilpailijat (taito)'!T135=Pistetaulukko!$H$51,'Vastaukset, kilpailijat (taito)'!T135=Pistetaulukko!$J$51),Pistetaulukko!$H$50,IF(OR('Vastaukset, kilpailijat (taito)'!T135=Pistetaulukko!$G$51,'Vastaukset, kilpailijat (taito)'!T135=Pistetaulukko!$K$51),Pistetaulukko!$G$50,IF(OR('Vastaukset, kilpailijat (taito)'!T135=Pistetaulukko!$F$51,'Vastaukset, kilpailijat (taito)'!T135=Pistetaulukko!$L$51),Pistetaulukko!$F$50,0))))</f>
        <v>0</v>
      </c>
      <c r="U135" s="82">
        <f>IF('Vastaukset, kilpailijat (taito)'!U135=Pistetaulukko!$I$54,Pistetaulukko!$I$53,IF(OR('Vastaukset, kilpailijat (taito)'!U135=Pistetaulukko!$H$54,'Vastaukset, kilpailijat (taito)'!U135=Pistetaulukko!$J$54),Pistetaulukko!$H$53,IF(OR('Vastaukset, kilpailijat (taito)'!U135=Pistetaulukko!$G$54,'Vastaukset, kilpailijat (taito)'!U135=Pistetaulukko!$K$54),Pistetaulukko!$G$53,IF(OR('Vastaukset, kilpailijat (taito)'!U135=Pistetaulukko!$F$54,'Vastaukset, kilpailijat (taito)'!U135=Pistetaulukko!$L$54),Pistetaulukko!$F$53,0))))</f>
        <v>0</v>
      </c>
      <c r="V135" s="82">
        <f>IF('Vastaukset, kilpailijat (taito)'!V135=Pistetaulukko!$I$57,Pistetaulukko!$I$56,IF(OR('Vastaukset, kilpailijat (taito)'!V135=Pistetaulukko!$H$57,'Vastaukset, kilpailijat (taito)'!V135=Pistetaulukko!$J$57),Pistetaulukko!$H$56,IF(OR('Vastaukset, kilpailijat (taito)'!V135=Pistetaulukko!$G$57,'Vastaukset, kilpailijat (taito)'!V135=Pistetaulukko!$K$57),Pistetaulukko!$G$56,IF(OR('Vastaukset, kilpailijat (taito)'!V135=Pistetaulukko!$F$57,'Vastaukset, kilpailijat (taito)'!V135=Pistetaulukko!$L$57),Pistetaulukko!$F$56,0))))</f>
        <v>0</v>
      </c>
      <c r="W135" s="82">
        <f>IF('Vastaukset, kilpailijat (taito)'!W135=Pistetaulukko!$I$60,Pistetaulukko!$I$59,IF(OR('Vastaukset, kilpailijat (taito)'!W135=Pistetaulukko!$H$60,'Vastaukset, kilpailijat (taito)'!W135=Pistetaulukko!$J$60),Pistetaulukko!$H$59,IF(OR('Vastaukset, kilpailijat (taito)'!W135=Pistetaulukko!$G$60,'Vastaukset, kilpailijat (taito)'!W135=Pistetaulukko!$K$60),Pistetaulukko!$G$59,IF(OR('Vastaukset, kilpailijat (taito)'!W135=Pistetaulukko!$F$60,'Vastaukset, kilpailijat (taito)'!W135=Pistetaulukko!$L$60),Pistetaulukko!$F$59,0))))</f>
        <v>0</v>
      </c>
      <c r="X135" s="82">
        <f>IF('Vastaukset, kilpailijat (taito)'!X135=Pistetaulukko!$I$63,Pistetaulukko!$I$62,IF(OR('Vastaukset, kilpailijat (taito)'!X135=Pistetaulukko!$H$63,'Vastaukset, kilpailijat (taito)'!X135=Pistetaulukko!$J$63),Pistetaulukko!$H$62,IF(OR('Vastaukset, kilpailijat (taito)'!X135=Pistetaulukko!$G$63,'Vastaukset, kilpailijat (taito)'!X135=Pistetaulukko!$K$63),Pistetaulukko!$G$62,IF(OR('Vastaukset, kilpailijat (taito)'!X135=Pistetaulukko!$F$63,'Vastaukset, kilpailijat (taito)'!X135=Pistetaulukko!$L$63),Pistetaulukko!$F$62,0))))</f>
        <v>0</v>
      </c>
      <c r="Y135" s="82">
        <f>IF('Vastaukset, kilpailijat (taito)'!Y135=Pistetaulukko!$I$66,Pistetaulukko!$I$65,IF(OR('Vastaukset, kilpailijat (taito)'!Y135=Pistetaulukko!$H$66,'Vastaukset, kilpailijat (taito)'!Y135=Pistetaulukko!$J$66),Pistetaulukko!$H$65,IF(OR('Vastaukset, kilpailijat (taito)'!Y135=Pistetaulukko!$G$66,'Vastaukset, kilpailijat (taito)'!Y135=Pistetaulukko!$K$66),Pistetaulukko!$G$65,IF(OR('Vastaukset, kilpailijat (taito)'!Y135=Pistetaulukko!$F$66,'Vastaukset, kilpailijat (taito)'!Y135=Pistetaulukko!$L$66),Pistetaulukko!$F$65,IF(OR('Vastaukset, kilpailijat (taito)'!Y135=Pistetaulukko!$E$66,'Vastaukset, kilpailijat (taito)'!Y135=Pistetaulukko!$M$66),Pistetaulukko!$E$65,IF(OR('Vastaukset, kilpailijat (taito)'!Y135=Pistetaulukko!$D$66,'Vastaukset, kilpailijat (taito)'!Y135=Pistetaulukko!$N$66),Pistetaulukko!$D$65,0))))))</f>
        <v>0</v>
      </c>
      <c r="Z135" s="82">
        <f>IF('Vastaukset, kilpailijat (taito)'!Z135=Pistetaulukko!$I$69,Pistetaulukko!$I$68,IF(OR('Vastaukset, kilpailijat (taito)'!Z135=Pistetaulukko!$H$69,'Vastaukset, kilpailijat (taito)'!Z135=Pistetaulukko!$J$69),Pistetaulukko!$H$68,IF(OR('Vastaukset, kilpailijat (taito)'!Z135=Pistetaulukko!$G$69,'Vastaukset, kilpailijat (taito)'!Z135=Pistetaulukko!$K$69),Pistetaulukko!$G$68,IF(OR('Vastaukset, kilpailijat (taito)'!Z135=Pistetaulukko!$F$69,'Vastaukset, kilpailijat (taito)'!Z135=Pistetaulukko!$L$69),Pistetaulukko!$F$68,IF(OR('Vastaukset, kilpailijat (taito)'!Z135=Pistetaulukko!$E$69,'Vastaukset, kilpailijat (taito)'!Z135=Pistetaulukko!$M$69),Pistetaulukko!$E$68,IF(OR('Vastaukset, kilpailijat (taito)'!Z135=Pistetaulukko!$D$69,'Vastaukset, kilpailijat (taito)'!Z135=Pistetaulukko!$N$69),Pistetaulukko!$D$68,0))))))</f>
        <v>0</v>
      </c>
      <c r="AA135" s="4">
        <f t="shared" si="10"/>
        <v>0</v>
      </c>
      <c r="AB135" s="34">
        <f>'Vastaukset, kilpailijat (taito)'!AD135</f>
        <v>0</v>
      </c>
      <c r="AC135" s="125">
        <f>'Vastaukset, kilpailijat (taito)'!AC135</f>
        <v>0</v>
      </c>
      <c r="AD135" s="35">
        <f t="shared" si="11"/>
        <v>-5.2083333333333336E-2</v>
      </c>
      <c r="AE135" s="116">
        <f t="shared" si="12"/>
        <v>0</v>
      </c>
      <c r="AF135" s="38">
        <f t="shared" si="13"/>
        <v>0</v>
      </c>
      <c r="AG135" s="12"/>
    </row>
    <row r="136" spans="1:33" x14ac:dyDescent="0.3">
      <c r="A136" s="7">
        <f>'Vastaukset, kilpailijat (taito)'!A136</f>
        <v>0</v>
      </c>
      <c r="B136" s="56">
        <f>'Vastaukset, kilpailijat (taito)'!B136</f>
        <v>0</v>
      </c>
      <c r="C136" s="6">
        <f>'Vastaukset, kilpailijat (taito)'!C136</f>
        <v>0</v>
      </c>
      <c r="D136" s="6">
        <f>'Vastaukset, kilpailijat (taito)'!D136</f>
        <v>0</v>
      </c>
      <c r="E136" s="82">
        <f>IF('Vastaukset, kilpailijat (taito)'!E136=Pistetaulukko!$I$3,Pistetaulukko!$I$2,0)</f>
        <v>0</v>
      </c>
      <c r="F136" s="82">
        <f>IF('Vastaukset, kilpailijat (taito)'!F136=Pistetaulukko!$I$6,Pistetaulukko!$I$5,IF(OR('Vastaukset, kilpailijat (taito)'!F136=Pistetaulukko!$H$6,'Vastaukset, kilpailijat (taito)'!F136=Pistetaulukko!$J$6),Pistetaulukko!$H$5,IF(OR('Vastaukset, kilpailijat (taito)'!F136=Pistetaulukko!$G$6,'Vastaukset, kilpailijat (taito)'!F136=Pistetaulukko!$K$6),Pistetaulukko!$G$5,IF(OR('Vastaukset, kilpailijat (taito)'!F136=Pistetaulukko!$F$6,'Vastaukset, kilpailijat (taito)'!F136=Pistetaulukko!$L$6),Pistetaulukko!$F$5,0))))</f>
        <v>0</v>
      </c>
      <c r="G136" s="82">
        <f>IF('Vastaukset, kilpailijat (taito)'!G136=Pistetaulukko!$I$9,Pistetaulukko!$I$8,IF(OR('Vastaukset, kilpailijat (taito)'!G136=Pistetaulukko!$H$9,'Vastaukset, kilpailijat (taito)'!G136=Pistetaulukko!$J$9),Pistetaulukko!$H$8,IF(OR('Vastaukset, kilpailijat (taito)'!G136=Pistetaulukko!$G$9,'Vastaukset, kilpailijat (taito)'!G136=Pistetaulukko!$K$9),Pistetaulukko!$G$8,IF(OR('Vastaukset, kilpailijat (taito)'!G136=Pistetaulukko!$F$9,'Vastaukset, kilpailijat (taito)'!G136=Pistetaulukko!$L$9),Pistetaulukko!$F$8,0))))</f>
        <v>0</v>
      </c>
      <c r="H136" s="82">
        <f>IF('Vastaukset, kilpailijat (taito)'!H136=Pistetaulukko!$I$12,Pistetaulukko!$I$11,IF(OR('Vastaukset, kilpailijat (taito)'!H136=Pistetaulukko!$H$12,'Vastaukset, kilpailijat (taito)'!H136=Pistetaulukko!$J$12),Pistetaulukko!$H$11,IF(OR('Vastaukset, kilpailijat (taito)'!H136=Pistetaulukko!$G$12,'Vastaukset, kilpailijat (taito)'!H136=Pistetaulukko!$K$12),Pistetaulukko!$G$11,IF(OR('Vastaukset, kilpailijat (taito)'!H136=Pistetaulukko!$F$12,'Vastaukset, kilpailijat (taito)'!H136=Pistetaulukko!$L$12),Pistetaulukko!$F$11,0))))</f>
        <v>0</v>
      </c>
      <c r="I136" s="82">
        <f>IF('Vastaukset, kilpailijat (taito)'!I136=Pistetaulukko!$I$18,Pistetaulukko!$I$17,0)</f>
        <v>0</v>
      </c>
      <c r="J136" s="82">
        <f>IF('Vastaukset, kilpailijat (taito)'!J136=Pistetaulukko!$I$21,Pistetaulukko!$I$20,IF(OR('Vastaukset, kilpailijat (taito)'!J136=Pistetaulukko!$H$21,'Vastaukset, kilpailijat (taito)'!J136=Pistetaulukko!$J$21),Pistetaulukko!$H$20,IF(OR('Vastaukset, kilpailijat (taito)'!J136=Pistetaulukko!$G$21,'Vastaukset, kilpailijat (taito)'!J136=Pistetaulukko!$K$21),Pistetaulukko!$G$20,IF(OR('Vastaukset, kilpailijat (taito)'!J136=Pistetaulukko!$F$21,'Vastaukset, kilpailijat (taito)'!J136=Pistetaulukko!$L$21),Pistetaulukko!$F$20,0))))</f>
        <v>0</v>
      </c>
      <c r="K136" s="82">
        <f>IF('Vastaukset, kilpailijat (taito)'!K136=Pistetaulukko!$I$24,Pistetaulukko!$I$23,0)</f>
        <v>0</v>
      </c>
      <c r="L136" s="82">
        <f>IF('Vastaukset, kilpailijat (taito)'!L136=Pistetaulukko!$I$27,Pistetaulukko!$I$26,IF(OR('Vastaukset, kilpailijat (taito)'!L136=Pistetaulukko!$H$27,'Vastaukset, kilpailijat (taito)'!L136=Pistetaulukko!$J$27),Pistetaulukko!$H$26,IF(OR('Vastaukset, kilpailijat (taito)'!L136=Pistetaulukko!$G$27,'Vastaukset, kilpailijat (taito)'!L136=Pistetaulukko!$K$27),Pistetaulukko!$G$26,IF(OR('Vastaukset, kilpailijat (taito)'!L136=Pistetaulukko!$F$27,'Vastaukset, kilpailijat (taito)'!L136=Pistetaulukko!$L$27),Pistetaulukko!$F$26,0))))</f>
        <v>0</v>
      </c>
      <c r="M136" s="82">
        <f>IF('Vastaukset, kilpailijat (taito)'!M136=Pistetaulukko!$I$30,Pistetaulukko!$I$29,0)</f>
        <v>0</v>
      </c>
      <c r="N136" s="82">
        <f>IF('Vastaukset, kilpailijat (taito)'!N136=Pistetaulukko!$I$33,Pistetaulukko!$I$32,IF(OR('Vastaukset, kilpailijat (taito)'!N136=Pistetaulukko!$H$33,'Vastaukset, kilpailijat (taito)'!N136=Pistetaulukko!$J$33),Pistetaulukko!$H$32,IF(OR('Vastaukset, kilpailijat (taito)'!N136=Pistetaulukko!$G$33,'Vastaukset, kilpailijat (taito)'!N136=Pistetaulukko!$K$33),Pistetaulukko!$G$32,IF(OR('Vastaukset, kilpailijat (taito)'!N136=Pistetaulukko!$F$33,'Vastaukset, kilpailijat (taito)'!N136=Pistetaulukko!$L$33),Pistetaulukko!$F$32,IF(OR('Vastaukset, kilpailijat (taito)'!N136=Pistetaulukko!$E$33,'Vastaukset, kilpailijat (taito)'!N136=Pistetaulukko!$M$33),Pistetaulukko!$E$32,IF(OR('Vastaukset, kilpailijat (taito)'!N136=Pistetaulukko!$D$33,'Vastaukset, kilpailijat (taito)'!N136=Pistetaulukko!$N$33),Pistetaulukko!$D$32,0))))))</f>
        <v>0</v>
      </c>
      <c r="O136" s="82">
        <f>IF('Vastaukset, kilpailijat (taito)'!O136=Pistetaulukko!$I$36,Pistetaulukko!$I$35,IF(OR('Vastaukset, kilpailijat (taito)'!O136=Pistetaulukko!$H$36,'Vastaukset, kilpailijat (taito)'!O136=Pistetaulukko!$J$36),Pistetaulukko!$H$35,IF(OR('Vastaukset, kilpailijat (taito)'!O136=Pistetaulukko!$G$36,'Vastaukset, kilpailijat (taito)'!O136=Pistetaulukko!$K$36),Pistetaulukko!$G$35,IF(OR('Vastaukset, kilpailijat (taito)'!O136=Pistetaulukko!$F$36,'Vastaukset, kilpailijat (taito)'!O136=Pistetaulukko!$L$36),Pistetaulukko!$F$35,IF(OR('Vastaukset, kilpailijat (taito)'!O136=Pistetaulukko!$E$36,'Vastaukset, kilpailijat (taito)'!O136=Pistetaulukko!$M$36),Pistetaulukko!$E$35,IF(OR('Vastaukset, kilpailijat (taito)'!O136=Pistetaulukko!$D$36,'Vastaukset, kilpailijat (taito)'!O136=Pistetaulukko!$N$36),Pistetaulukko!$D$35,IF(OR('Vastaukset, kilpailijat (taito)'!O136=Pistetaulukko!$C$36,'Vastaukset, kilpailijat (taito)'!O136=Pistetaulukko!$O$36),Pistetaulukko!$C$35,IF(OR('Vastaukset, kilpailijat (taito)'!O136=Pistetaulukko!$B$36,'Vastaukset, kilpailijat (taito)'!O136=Pistetaulukko!$P$36),Pistetaulukko!$B$35,0))))))))</f>
        <v>0</v>
      </c>
      <c r="P136" s="82">
        <f>IF('Vastaukset, kilpailijat (taito)'!P136=Pistetaulukko!$I$39,Pistetaulukko!$I$38,IF(OR('Vastaukset, kilpailijat (taito)'!P136=Pistetaulukko!$H$39,'Vastaukset, kilpailijat (taito)'!P136=Pistetaulukko!$J$39),Pistetaulukko!$H$38,IF(OR('Vastaukset, kilpailijat (taito)'!P136=Pistetaulukko!$G$39,'Vastaukset, kilpailijat (taito)'!P136=Pistetaulukko!$K$39),Pistetaulukko!$G$38,IF(OR('Vastaukset, kilpailijat (taito)'!P136=Pistetaulukko!$F$39,'Vastaukset, kilpailijat (taito)'!P136=Pistetaulukko!$L$39),Pistetaulukko!$F$38,0))))</f>
        <v>0</v>
      </c>
      <c r="Q136" s="82">
        <f>IF('Vastaukset, kilpailijat (taito)'!Q136=Pistetaulukko!$I$42,Pistetaulukko!$I$41,IF(OR('Vastaukset, kilpailijat (taito)'!Q136=Pistetaulukko!$H$42,'Vastaukset, kilpailijat (taito)'!Q136=Pistetaulukko!$J$42),Pistetaulukko!$H$41,IF(OR('Vastaukset, kilpailijat (taito)'!Q136=Pistetaulukko!$G$42,'Vastaukset, kilpailijat (taito)'!Q136=Pistetaulukko!$K$42),Pistetaulukko!$G$41,IF(OR('Vastaukset, kilpailijat (taito)'!Q136=Pistetaulukko!$F$42,'Vastaukset, kilpailijat (taito)'!Q136=Pistetaulukko!$L$42),Pistetaulukko!$F$41,0))))</f>
        <v>0</v>
      </c>
      <c r="R136" s="82">
        <f>IF('Vastaukset, kilpailijat (taito)'!R136=Pistetaulukko!$I$45,Pistetaulukko!$I$44,IF(OR('Vastaukset, kilpailijat (taito)'!R136=Pistetaulukko!$H$45,'Vastaukset, kilpailijat (taito)'!R136=Pistetaulukko!$J$45),Pistetaulukko!$H$44,IF(OR('Vastaukset, kilpailijat (taito)'!R136=Pistetaulukko!$G$45,'Vastaukset, kilpailijat (taito)'!R136=Pistetaulukko!$K$45),Pistetaulukko!$G$44,IF(OR('Vastaukset, kilpailijat (taito)'!R136=Pistetaulukko!$F$45,'Vastaukset, kilpailijat (taito)'!R136=Pistetaulukko!$L$45),Pistetaulukko!$F$44,0))))</f>
        <v>0</v>
      </c>
      <c r="S136" s="82">
        <f>IF('Vastaukset, kilpailijat (taito)'!S136=Pistetaulukko!$I$48,Pistetaulukko!$I$47,IF(OR('Vastaukset, kilpailijat (taito)'!S136=Pistetaulukko!$H$48,'Vastaukset, kilpailijat (taito)'!S136=Pistetaulukko!$J$48),Pistetaulukko!$H$47,IF(OR('Vastaukset, kilpailijat (taito)'!S136=Pistetaulukko!$G$48,'Vastaukset, kilpailijat (taito)'!S136=Pistetaulukko!$K$48),Pistetaulukko!$G$47,IF(OR('Vastaukset, kilpailijat (taito)'!S136=Pistetaulukko!$F$48,'Vastaukset, kilpailijat (taito)'!S136=Pistetaulukko!$L$48),Pistetaulukko!$F$47,0))))</f>
        <v>0</v>
      </c>
      <c r="T136" s="82">
        <f>IF('Vastaukset, kilpailijat (taito)'!T136=Pistetaulukko!$I$51,Pistetaulukko!$I$50,IF(OR('Vastaukset, kilpailijat (taito)'!T136=Pistetaulukko!$H$51,'Vastaukset, kilpailijat (taito)'!T136=Pistetaulukko!$J$51),Pistetaulukko!$H$50,IF(OR('Vastaukset, kilpailijat (taito)'!T136=Pistetaulukko!$G$51,'Vastaukset, kilpailijat (taito)'!T136=Pistetaulukko!$K$51),Pistetaulukko!$G$50,IF(OR('Vastaukset, kilpailijat (taito)'!T136=Pistetaulukko!$F$51,'Vastaukset, kilpailijat (taito)'!T136=Pistetaulukko!$L$51),Pistetaulukko!$F$50,0))))</f>
        <v>0</v>
      </c>
      <c r="U136" s="82">
        <f>IF('Vastaukset, kilpailijat (taito)'!U136=Pistetaulukko!$I$54,Pistetaulukko!$I$53,IF(OR('Vastaukset, kilpailijat (taito)'!U136=Pistetaulukko!$H$54,'Vastaukset, kilpailijat (taito)'!U136=Pistetaulukko!$J$54),Pistetaulukko!$H$53,IF(OR('Vastaukset, kilpailijat (taito)'!U136=Pistetaulukko!$G$54,'Vastaukset, kilpailijat (taito)'!U136=Pistetaulukko!$K$54),Pistetaulukko!$G$53,IF(OR('Vastaukset, kilpailijat (taito)'!U136=Pistetaulukko!$F$54,'Vastaukset, kilpailijat (taito)'!U136=Pistetaulukko!$L$54),Pistetaulukko!$F$53,0))))</f>
        <v>0</v>
      </c>
      <c r="V136" s="82">
        <f>IF('Vastaukset, kilpailijat (taito)'!V136=Pistetaulukko!$I$57,Pistetaulukko!$I$56,IF(OR('Vastaukset, kilpailijat (taito)'!V136=Pistetaulukko!$H$57,'Vastaukset, kilpailijat (taito)'!V136=Pistetaulukko!$J$57),Pistetaulukko!$H$56,IF(OR('Vastaukset, kilpailijat (taito)'!V136=Pistetaulukko!$G$57,'Vastaukset, kilpailijat (taito)'!V136=Pistetaulukko!$K$57),Pistetaulukko!$G$56,IF(OR('Vastaukset, kilpailijat (taito)'!V136=Pistetaulukko!$F$57,'Vastaukset, kilpailijat (taito)'!V136=Pistetaulukko!$L$57),Pistetaulukko!$F$56,0))))</f>
        <v>0</v>
      </c>
      <c r="W136" s="82">
        <f>IF('Vastaukset, kilpailijat (taito)'!W136=Pistetaulukko!$I$60,Pistetaulukko!$I$59,IF(OR('Vastaukset, kilpailijat (taito)'!W136=Pistetaulukko!$H$60,'Vastaukset, kilpailijat (taito)'!W136=Pistetaulukko!$J$60),Pistetaulukko!$H$59,IF(OR('Vastaukset, kilpailijat (taito)'!W136=Pistetaulukko!$G$60,'Vastaukset, kilpailijat (taito)'!W136=Pistetaulukko!$K$60),Pistetaulukko!$G$59,IF(OR('Vastaukset, kilpailijat (taito)'!W136=Pistetaulukko!$F$60,'Vastaukset, kilpailijat (taito)'!W136=Pistetaulukko!$L$60),Pistetaulukko!$F$59,0))))</f>
        <v>0</v>
      </c>
      <c r="X136" s="82">
        <f>IF('Vastaukset, kilpailijat (taito)'!X136=Pistetaulukko!$I$63,Pistetaulukko!$I$62,IF(OR('Vastaukset, kilpailijat (taito)'!X136=Pistetaulukko!$H$63,'Vastaukset, kilpailijat (taito)'!X136=Pistetaulukko!$J$63),Pistetaulukko!$H$62,IF(OR('Vastaukset, kilpailijat (taito)'!X136=Pistetaulukko!$G$63,'Vastaukset, kilpailijat (taito)'!X136=Pistetaulukko!$K$63),Pistetaulukko!$G$62,IF(OR('Vastaukset, kilpailijat (taito)'!X136=Pistetaulukko!$F$63,'Vastaukset, kilpailijat (taito)'!X136=Pistetaulukko!$L$63),Pistetaulukko!$F$62,0))))</f>
        <v>0</v>
      </c>
      <c r="Y136" s="82">
        <f>IF('Vastaukset, kilpailijat (taito)'!Y136=Pistetaulukko!$I$66,Pistetaulukko!$I$65,IF(OR('Vastaukset, kilpailijat (taito)'!Y136=Pistetaulukko!$H$66,'Vastaukset, kilpailijat (taito)'!Y136=Pistetaulukko!$J$66),Pistetaulukko!$H$65,IF(OR('Vastaukset, kilpailijat (taito)'!Y136=Pistetaulukko!$G$66,'Vastaukset, kilpailijat (taito)'!Y136=Pistetaulukko!$K$66),Pistetaulukko!$G$65,IF(OR('Vastaukset, kilpailijat (taito)'!Y136=Pistetaulukko!$F$66,'Vastaukset, kilpailijat (taito)'!Y136=Pistetaulukko!$L$66),Pistetaulukko!$F$65,IF(OR('Vastaukset, kilpailijat (taito)'!Y136=Pistetaulukko!$E$66,'Vastaukset, kilpailijat (taito)'!Y136=Pistetaulukko!$M$66),Pistetaulukko!$E$65,IF(OR('Vastaukset, kilpailijat (taito)'!Y136=Pistetaulukko!$D$66,'Vastaukset, kilpailijat (taito)'!Y136=Pistetaulukko!$N$66),Pistetaulukko!$D$65,0))))))</f>
        <v>0</v>
      </c>
      <c r="Z136" s="82">
        <f>IF('Vastaukset, kilpailijat (taito)'!Z136=Pistetaulukko!$I$69,Pistetaulukko!$I$68,IF(OR('Vastaukset, kilpailijat (taito)'!Z136=Pistetaulukko!$H$69,'Vastaukset, kilpailijat (taito)'!Z136=Pistetaulukko!$J$69),Pistetaulukko!$H$68,IF(OR('Vastaukset, kilpailijat (taito)'!Z136=Pistetaulukko!$G$69,'Vastaukset, kilpailijat (taito)'!Z136=Pistetaulukko!$K$69),Pistetaulukko!$G$68,IF(OR('Vastaukset, kilpailijat (taito)'!Z136=Pistetaulukko!$F$69,'Vastaukset, kilpailijat (taito)'!Z136=Pistetaulukko!$L$69),Pistetaulukko!$F$68,IF(OR('Vastaukset, kilpailijat (taito)'!Z136=Pistetaulukko!$E$69,'Vastaukset, kilpailijat (taito)'!Z136=Pistetaulukko!$M$69),Pistetaulukko!$E$68,IF(OR('Vastaukset, kilpailijat (taito)'!Z136=Pistetaulukko!$D$69,'Vastaukset, kilpailijat (taito)'!Z136=Pistetaulukko!$N$69),Pistetaulukko!$D$68,0))))))</f>
        <v>0</v>
      </c>
      <c r="AA136" s="4">
        <f t="shared" si="10"/>
        <v>0</v>
      </c>
      <c r="AB136" s="34">
        <f>'Vastaukset, kilpailijat (taito)'!AD136</f>
        <v>0</v>
      </c>
      <c r="AC136" s="125">
        <f>'Vastaukset, kilpailijat (taito)'!AC136</f>
        <v>0</v>
      </c>
      <c r="AD136" s="35">
        <f t="shared" si="11"/>
        <v>-5.2083333333333336E-2</v>
      </c>
      <c r="AE136" s="116">
        <f t="shared" si="12"/>
        <v>0</v>
      </c>
      <c r="AF136" s="38">
        <f t="shared" si="13"/>
        <v>0</v>
      </c>
      <c r="AG136" s="12"/>
    </row>
    <row r="137" spans="1:33" x14ac:dyDescent="0.3">
      <c r="A137" s="7">
        <f>'Vastaukset, kilpailijat (taito)'!A137</f>
        <v>0</v>
      </c>
      <c r="B137" s="56">
        <f>'Vastaukset, kilpailijat (taito)'!B137</f>
        <v>0</v>
      </c>
      <c r="C137" s="6">
        <f>'Vastaukset, kilpailijat (taito)'!C137</f>
        <v>0</v>
      </c>
      <c r="D137" s="6">
        <f>'Vastaukset, kilpailijat (taito)'!D137</f>
        <v>0</v>
      </c>
      <c r="E137" s="82">
        <f>IF('Vastaukset, kilpailijat (taito)'!E137=Pistetaulukko!$I$3,Pistetaulukko!$I$2,0)</f>
        <v>0</v>
      </c>
      <c r="F137" s="82">
        <f>IF('Vastaukset, kilpailijat (taito)'!F137=Pistetaulukko!$I$6,Pistetaulukko!$I$5,IF(OR('Vastaukset, kilpailijat (taito)'!F137=Pistetaulukko!$H$6,'Vastaukset, kilpailijat (taito)'!F137=Pistetaulukko!$J$6),Pistetaulukko!$H$5,IF(OR('Vastaukset, kilpailijat (taito)'!F137=Pistetaulukko!$G$6,'Vastaukset, kilpailijat (taito)'!F137=Pistetaulukko!$K$6),Pistetaulukko!$G$5,IF(OR('Vastaukset, kilpailijat (taito)'!F137=Pistetaulukko!$F$6,'Vastaukset, kilpailijat (taito)'!F137=Pistetaulukko!$L$6),Pistetaulukko!$F$5,0))))</f>
        <v>0</v>
      </c>
      <c r="G137" s="82">
        <f>IF('Vastaukset, kilpailijat (taito)'!G137=Pistetaulukko!$I$9,Pistetaulukko!$I$8,IF(OR('Vastaukset, kilpailijat (taito)'!G137=Pistetaulukko!$H$9,'Vastaukset, kilpailijat (taito)'!G137=Pistetaulukko!$J$9),Pistetaulukko!$H$8,IF(OR('Vastaukset, kilpailijat (taito)'!G137=Pistetaulukko!$G$9,'Vastaukset, kilpailijat (taito)'!G137=Pistetaulukko!$K$9),Pistetaulukko!$G$8,IF(OR('Vastaukset, kilpailijat (taito)'!G137=Pistetaulukko!$F$9,'Vastaukset, kilpailijat (taito)'!G137=Pistetaulukko!$L$9),Pistetaulukko!$F$8,0))))</f>
        <v>0</v>
      </c>
      <c r="H137" s="82">
        <f>IF('Vastaukset, kilpailijat (taito)'!H137=Pistetaulukko!$I$12,Pistetaulukko!$I$11,IF(OR('Vastaukset, kilpailijat (taito)'!H137=Pistetaulukko!$H$12,'Vastaukset, kilpailijat (taito)'!H137=Pistetaulukko!$J$12),Pistetaulukko!$H$11,IF(OR('Vastaukset, kilpailijat (taito)'!H137=Pistetaulukko!$G$12,'Vastaukset, kilpailijat (taito)'!H137=Pistetaulukko!$K$12),Pistetaulukko!$G$11,IF(OR('Vastaukset, kilpailijat (taito)'!H137=Pistetaulukko!$F$12,'Vastaukset, kilpailijat (taito)'!H137=Pistetaulukko!$L$12),Pistetaulukko!$F$11,0))))</f>
        <v>0</v>
      </c>
      <c r="I137" s="82">
        <f>IF('Vastaukset, kilpailijat (taito)'!I137=Pistetaulukko!$I$18,Pistetaulukko!$I$17,0)</f>
        <v>0</v>
      </c>
      <c r="J137" s="82">
        <f>IF('Vastaukset, kilpailijat (taito)'!J137=Pistetaulukko!$I$21,Pistetaulukko!$I$20,IF(OR('Vastaukset, kilpailijat (taito)'!J137=Pistetaulukko!$H$21,'Vastaukset, kilpailijat (taito)'!J137=Pistetaulukko!$J$21),Pistetaulukko!$H$20,IF(OR('Vastaukset, kilpailijat (taito)'!J137=Pistetaulukko!$G$21,'Vastaukset, kilpailijat (taito)'!J137=Pistetaulukko!$K$21),Pistetaulukko!$G$20,IF(OR('Vastaukset, kilpailijat (taito)'!J137=Pistetaulukko!$F$21,'Vastaukset, kilpailijat (taito)'!J137=Pistetaulukko!$L$21),Pistetaulukko!$F$20,0))))</f>
        <v>0</v>
      </c>
      <c r="K137" s="82">
        <f>IF('Vastaukset, kilpailijat (taito)'!K137=Pistetaulukko!$I$24,Pistetaulukko!$I$23,0)</f>
        <v>0</v>
      </c>
      <c r="L137" s="82">
        <f>IF('Vastaukset, kilpailijat (taito)'!L137=Pistetaulukko!$I$27,Pistetaulukko!$I$26,IF(OR('Vastaukset, kilpailijat (taito)'!L137=Pistetaulukko!$H$27,'Vastaukset, kilpailijat (taito)'!L137=Pistetaulukko!$J$27),Pistetaulukko!$H$26,IF(OR('Vastaukset, kilpailijat (taito)'!L137=Pistetaulukko!$G$27,'Vastaukset, kilpailijat (taito)'!L137=Pistetaulukko!$K$27),Pistetaulukko!$G$26,IF(OR('Vastaukset, kilpailijat (taito)'!L137=Pistetaulukko!$F$27,'Vastaukset, kilpailijat (taito)'!L137=Pistetaulukko!$L$27),Pistetaulukko!$F$26,0))))</f>
        <v>0</v>
      </c>
      <c r="M137" s="82">
        <f>IF('Vastaukset, kilpailijat (taito)'!M137=Pistetaulukko!$I$30,Pistetaulukko!$I$29,0)</f>
        <v>0</v>
      </c>
      <c r="N137" s="82">
        <f>IF('Vastaukset, kilpailijat (taito)'!N137=Pistetaulukko!$I$33,Pistetaulukko!$I$32,IF(OR('Vastaukset, kilpailijat (taito)'!N137=Pistetaulukko!$H$33,'Vastaukset, kilpailijat (taito)'!N137=Pistetaulukko!$J$33),Pistetaulukko!$H$32,IF(OR('Vastaukset, kilpailijat (taito)'!N137=Pistetaulukko!$G$33,'Vastaukset, kilpailijat (taito)'!N137=Pistetaulukko!$K$33),Pistetaulukko!$G$32,IF(OR('Vastaukset, kilpailijat (taito)'!N137=Pistetaulukko!$F$33,'Vastaukset, kilpailijat (taito)'!N137=Pistetaulukko!$L$33),Pistetaulukko!$F$32,IF(OR('Vastaukset, kilpailijat (taito)'!N137=Pistetaulukko!$E$33,'Vastaukset, kilpailijat (taito)'!N137=Pistetaulukko!$M$33),Pistetaulukko!$E$32,IF(OR('Vastaukset, kilpailijat (taito)'!N137=Pistetaulukko!$D$33,'Vastaukset, kilpailijat (taito)'!N137=Pistetaulukko!$N$33),Pistetaulukko!$D$32,0))))))</f>
        <v>0</v>
      </c>
      <c r="O137" s="82">
        <f>IF('Vastaukset, kilpailijat (taito)'!O137=Pistetaulukko!$I$36,Pistetaulukko!$I$35,IF(OR('Vastaukset, kilpailijat (taito)'!O137=Pistetaulukko!$H$36,'Vastaukset, kilpailijat (taito)'!O137=Pistetaulukko!$J$36),Pistetaulukko!$H$35,IF(OR('Vastaukset, kilpailijat (taito)'!O137=Pistetaulukko!$G$36,'Vastaukset, kilpailijat (taito)'!O137=Pistetaulukko!$K$36),Pistetaulukko!$G$35,IF(OR('Vastaukset, kilpailijat (taito)'!O137=Pistetaulukko!$F$36,'Vastaukset, kilpailijat (taito)'!O137=Pistetaulukko!$L$36),Pistetaulukko!$F$35,IF(OR('Vastaukset, kilpailijat (taito)'!O137=Pistetaulukko!$E$36,'Vastaukset, kilpailijat (taito)'!O137=Pistetaulukko!$M$36),Pistetaulukko!$E$35,IF(OR('Vastaukset, kilpailijat (taito)'!O137=Pistetaulukko!$D$36,'Vastaukset, kilpailijat (taito)'!O137=Pistetaulukko!$N$36),Pistetaulukko!$D$35,IF(OR('Vastaukset, kilpailijat (taito)'!O137=Pistetaulukko!$C$36,'Vastaukset, kilpailijat (taito)'!O137=Pistetaulukko!$O$36),Pistetaulukko!$C$35,IF(OR('Vastaukset, kilpailijat (taito)'!O137=Pistetaulukko!$B$36,'Vastaukset, kilpailijat (taito)'!O137=Pistetaulukko!$P$36),Pistetaulukko!$B$35,0))))))))</f>
        <v>0</v>
      </c>
      <c r="P137" s="82">
        <f>IF('Vastaukset, kilpailijat (taito)'!P137=Pistetaulukko!$I$39,Pistetaulukko!$I$38,IF(OR('Vastaukset, kilpailijat (taito)'!P137=Pistetaulukko!$H$39,'Vastaukset, kilpailijat (taito)'!P137=Pistetaulukko!$J$39),Pistetaulukko!$H$38,IF(OR('Vastaukset, kilpailijat (taito)'!P137=Pistetaulukko!$G$39,'Vastaukset, kilpailijat (taito)'!P137=Pistetaulukko!$K$39),Pistetaulukko!$G$38,IF(OR('Vastaukset, kilpailijat (taito)'!P137=Pistetaulukko!$F$39,'Vastaukset, kilpailijat (taito)'!P137=Pistetaulukko!$L$39),Pistetaulukko!$F$38,0))))</f>
        <v>0</v>
      </c>
      <c r="Q137" s="82">
        <f>IF('Vastaukset, kilpailijat (taito)'!Q137=Pistetaulukko!$I$42,Pistetaulukko!$I$41,IF(OR('Vastaukset, kilpailijat (taito)'!Q137=Pistetaulukko!$H$42,'Vastaukset, kilpailijat (taito)'!Q137=Pistetaulukko!$J$42),Pistetaulukko!$H$41,IF(OR('Vastaukset, kilpailijat (taito)'!Q137=Pistetaulukko!$G$42,'Vastaukset, kilpailijat (taito)'!Q137=Pistetaulukko!$K$42),Pistetaulukko!$G$41,IF(OR('Vastaukset, kilpailijat (taito)'!Q137=Pistetaulukko!$F$42,'Vastaukset, kilpailijat (taito)'!Q137=Pistetaulukko!$L$42),Pistetaulukko!$F$41,0))))</f>
        <v>0</v>
      </c>
      <c r="R137" s="82">
        <f>IF('Vastaukset, kilpailijat (taito)'!R137=Pistetaulukko!$I$45,Pistetaulukko!$I$44,IF(OR('Vastaukset, kilpailijat (taito)'!R137=Pistetaulukko!$H$45,'Vastaukset, kilpailijat (taito)'!R137=Pistetaulukko!$J$45),Pistetaulukko!$H$44,IF(OR('Vastaukset, kilpailijat (taito)'!R137=Pistetaulukko!$G$45,'Vastaukset, kilpailijat (taito)'!R137=Pistetaulukko!$K$45),Pistetaulukko!$G$44,IF(OR('Vastaukset, kilpailijat (taito)'!R137=Pistetaulukko!$F$45,'Vastaukset, kilpailijat (taito)'!R137=Pistetaulukko!$L$45),Pistetaulukko!$F$44,0))))</f>
        <v>0</v>
      </c>
      <c r="S137" s="82">
        <f>IF('Vastaukset, kilpailijat (taito)'!S137=Pistetaulukko!$I$48,Pistetaulukko!$I$47,IF(OR('Vastaukset, kilpailijat (taito)'!S137=Pistetaulukko!$H$48,'Vastaukset, kilpailijat (taito)'!S137=Pistetaulukko!$J$48),Pistetaulukko!$H$47,IF(OR('Vastaukset, kilpailijat (taito)'!S137=Pistetaulukko!$G$48,'Vastaukset, kilpailijat (taito)'!S137=Pistetaulukko!$K$48),Pistetaulukko!$G$47,IF(OR('Vastaukset, kilpailijat (taito)'!S137=Pistetaulukko!$F$48,'Vastaukset, kilpailijat (taito)'!S137=Pistetaulukko!$L$48),Pistetaulukko!$F$47,0))))</f>
        <v>0</v>
      </c>
      <c r="T137" s="82">
        <f>IF('Vastaukset, kilpailijat (taito)'!T137=Pistetaulukko!$I$51,Pistetaulukko!$I$50,IF(OR('Vastaukset, kilpailijat (taito)'!T137=Pistetaulukko!$H$51,'Vastaukset, kilpailijat (taito)'!T137=Pistetaulukko!$J$51),Pistetaulukko!$H$50,IF(OR('Vastaukset, kilpailijat (taito)'!T137=Pistetaulukko!$G$51,'Vastaukset, kilpailijat (taito)'!T137=Pistetaulukko!$K$51),Pistetaulukko!$G$50,IF(OR('Vastaukset, kilpailijat (taito)'!T137=Pistetaulukko!$F$51,'Vastaukset, kilpailijat (taito)'!T137=Pistetaulukko!$L$51),Pistetaulukko!$F$50,0))))</f>
        <v>0</v>
      </c>
      <c r="U137" s="82">
        <f>IF('Vastaukset, kilpailijat (taito)'!U137=Pistetaulukko!$I$54,Pistetaulukko!$I$53,IF(OR('Vastaukset, kilpailijat (taito)'!U137=Pistetaulukko!$H$54,'Vastaukset, kilpailijat (taito)'!U137=Pistetaulukko!$J$54),Pistetaulukko!$H$53,IF(OR('Vastaukset, kilpailijat (taito)'!U137=Pistetaulukko!$G$54,'Vastaukset, kilpailijat (taito)'!U137=Pistetaulukko!$K$54),Pistetaulukko!$G$53,IF(OR('Vastaukset, kilpailijat (taito)'!U137=Pistetaulukko!$F$54,'Vastaukset, kilpailijat (taito)'!U137=Pistetaulukko!$L$54),Pistetaulukko!$F$53,0))))</f>
        <v>0</v>
      </c>
      <c r="V137" s="82">
        <f>IF('Vastaukset, kilpailijat (taito)'!V137=Pistetaulukko!$I$57,Pistetaulukko!$I$56,IF(OR('Vastaukset, kilpailijat (taito)'!V137=Pistetaulukko!$H$57,'Vastaukset, kilpailijat (taito)'!V137=Pistetaulukko!$J$57),Pistetaulukko!$H$56,IF(OR('Vastaukset, kilpailijat (taito)'!V137=Pistetaulukko!$G$57,'Vastaukset, kilpailijat (taito)'!V137=Pistetaulukko!$K$57),Pistetaulukko!$G$56,IF(OR('Vastaukset, kilpailijat (taito)'!V137=Pistetaulukko!$F$57,'Vastaukset, kilpailijat (taito)'!V137=Pistetaulukko!$L$57),Pistetaulukko!$F$56,0))))</f>
        <v>0</v>
      </c>
      <c r="W137" s="82">
        <f>IF('Vastaukset, kilpailijat (taito)'!W137=Pistetaulukko!$I$60,Pistetaulukko!$I$59,IF(OR('Vastaukset, kilpailijat (taito)'!W137=Pistetaulukko!$H$60,'Vastaukset, kilpailijat (taito)'!W137=Pistetaulukko!$J$60),Pistetaulukko!$H$59,IF(OR('Vastaukset, kilpailijat (taito)'!W137=Pistetaulukko!$G$60,'Vastaukset, kilpailijat (taito)'!W137=Pistetaulukko!$K$60),Pistetaulukko!$G$59,IF(OR('Vastaukset, kilpailijat (taito)'!W137=Pistetaulukko!$F$60,'Vastaukset, kilpailijat (taito)'!W137=Pistetaulukko!$L$60),Pistetaulukko!$F$59,0))))</f>
        <v>0</v>
      </c>
      <c r="X137" s="82">
        <f>IF('Vastaukset, kilpailijat (taito)'!X137=Pistetaulukko!$I$63,Pistetaulukko!$I$62,IF(OR('Vastaukset, kilpailijat (taito)'!X137=Pistetaulukko!$H$63,'Vastaukset, kilpailijat (taito)'!X137=Pistetaulukko!$J$63),Pistetaulukko!$H$62,IF(OR('Vastaukset, kilpailijat (taito)'!X137=Pistetaulukko!$G$63,'Vastaukset, kilpailijat (taito)'!X137=Pistetaulukko!$K$63),Pistetaulukko!$G$62,IF(OR('Vastaukset, kilpailijat (taito)'!X137=Pistetaulukko!$F$63,'Vastaukset, kilpailijat (taito)'!X137=Pistetaulukko!$L$63),Pistetaulukko!$F$62,0))))</f>
        <v>0</v>
      </c>
      <c r="Y137" s="82">
        <f>IF('Vastaukset, kilpailijat (taito)'!Y137=Pistetaulukko!$I$66,Pistetaulukko!$I$65,IF(OR('Vastaukset, kilpailijat (taito)'!Y137=Pistetaulukko!$H$66,'Vastaukset, kilpailijat (taito)'!Y137=Pistetaulukko!$J$66),Pistetaulukko!$H$65,IF(OR('Vastaukset, kilpailijat (taito)'!Y137=Pistetaulukko!$G$66,'Vastaukset, kilpailijat (taito)'!Y137=Pistetaulukko!$K$66),Pistetaulukko!$G$65,IF(OR('Vastaukset, kilpailijat (taito)'!Y137=Pistetaulukko!$F$66,'Vastaukset, kilpailijat (taito)'!Y137=Pistetaulukko!$L$66),Pistetaulukko!$F$65,IF(OR('Vastaukset, kilpailijat (taito)'!Y137=Pistetaulukko!$E$66,'Vastaukset, kilpailijat (taito)'!Y137=Pistetaulukko!$M$66),Pistetaulukko!$E$65,IF(OR('Vastaukset, kilpailijat (taito)'!Y137=Pistetaulukko!$D$66,'Vastaukset, kilpailijat (taito)'!Y137=Pistetaulukko!$N$66),Pistetaulukko!$D$65,0))))))</f>
        <v>0</v>
      </c>
      <c r="Z137" s="82">
        <f>IF('Vastaukset, kilpailijat (taito)'!Z137=Pistetaulukko!$I$69,Pistetaulukko!$I$68,IF(OR('Vastaukset, kilpailijat (taito)'!Z137=Pistetaulukko!$H$69,'Vastaukset, kilpailijat (taito)'!Z137=Pistetaulukko!$J$69),Pistetaulukko!$H$68,IF(OR('Vastaukset, kilpailijat (taito)'!Z137=Pistetaulukko!$G$69,'Vastaukset, kilpailijat (taito)'!Z137=Pistetaulukko!$K$69),Pistetaulukko!$G$68,IF(OR('Vastaukset, kilpailijat (taito)'!Z137=Pistetaulukko!$F$69,'Vastaukset, kilpailijat (taito)'!Z137=Pistetaulukko!$L$69),Pistetaulukko!$F$68,IF(OR('Vastaukset, kilpailijat (taito)'!Z137=Pistetaulukko!$E$69,'Vastaukset, kilpailijat (taito)'!Z137=Pistetaulukko!$M$69),Pistetaulukko!$E$68,IF(OR('Vastaukset, kilpailijat (taito)'!Z137=Pistetaulukko!$D$69,'Vastaukset, kilpailijat (taito)'!Z137=Pistetaulukko!$N$69),Pistetaulukko!$D$68,0))))))</f>
        <v>0</v>
      </c>
      <c r="AA137" s="4">
        <f t="shared" si="10"/>
        <v>0</v>
      </c>
      <c r="AB137" s="34">
        <f>'Vastaukset, kilpailijat (taito)'!AD137</f>
        <v>0</v>
      </c>
      <c r="AC137" s="125">
        <f>'Vastaukset, kilpailijat (taito)'!AC137</f>
        <v>0</v>
      </c>
      <c r="AD137" s="35">
        <f t="shared" si="11"/>
        <v>-5.2083333333333336E-2</v>
      </c>
      <c r="AE137" s="116">
        <f t="shared" si="12"/>
        <v>0</v>
      </c>
      <c r="AF137" s="38">
        <f t="shared" si="13"/>
        <v>0</v>
      </c>
      <c r="AG137" s="12"/>
    </row>
    <row r="138" spans="1:33" x14ac:dyDescent="0.3">
      <c r="A138" s="7">
        <f>'Vastaukset, kilpailijat (taito)'!A138</f>
        <v>0</v>
      </c>
      <c r="B138" s="56">
        <f>'Vastaukset, kilpailijat (taito)'!B138</f>
        <v>0</v>
      </c>
      <c r="C138" s="6">
        <f>'Vastaukset, kilpailijat (taito)'!C138</f>
        <v>0</v>
      </c>
      <c r="D138" s="6">
        <f>'Vastaukset, kilpailijat (taito)'!D138</f>
        <v>0</v>
      </c>
      <c r="E138" s="82">
        <f>IF('Vastaukset, kilpailijat (taito)'!E138=Pistetaulukko!$I$3,Pistetaulukko!$I$2,0)</f>
        <v>0</v>
      </c>
      <c r="F138" s="82">
        <f>IF('Vastaukset, kilpailijat (taito)'!F138=Pistetaulukko!$I$6,Pistetaulukko!$I$5,IF(OR('Vastaukset, kilpailijat (taito)'!F138=Pistetaulukko!$H$6,'Vastaukset, kilpailijat (taito)'!F138=Pistetaulukko!$J$6),Pistetaulukko!$H$5,IF(OR('Vastaukset, kilpailijat (taito)'!F138=Pistetaulukko!$G$6,'Vastaukset, kilpailijat (taito)'!F138=Pistetaulukko!$K$6),Pistetaulukko!$G$5,IF(OR('Vastaukset, kilpailijat (taito)'!F138=Pistetaulukko!$F$6,'Vastaukset, kilpailijat (taito)'!F138=Pistetaulukko!$L$6),Pistetaulukko!$F$5,0))))</f>
        <v>0</v>
      </c>
      <c r="G138" s="82">
        <f>IF('Vastaukset, kilpailijat (taito)'!G138=Pistetaulukko!$I$9,Pistetaulukko!$I$8,IF(OR('Vastaukset, kilpailijat (taito)'!G138=Pistetaulukko!$H$9,'Vastaukset, kilpailijat (taito)'!G138=Pistetaulukko!$J$9),Pistetaulukko!$H$8,IF(OR('Vastaukset, kilpailijat (taito)'!G138=Pistetaulukko!$G$9,'Vastaukset, kilpailijat (taito)'!G138=Pistetaulukko!$K$9),Pistetaulukko!$G$8,IF(OR('Vastaukset, kilpailijat (taito)'!G138=Pistetaulukko!$F$9,'Vastaukset, kilpailijat (taito)'!G138=Pistetaulukko!$L$9),Pistetaulukko!$F$8,0))))</f>
        <v>0</v>
      </c>
      <c r="H138" s="82">
        <f>IF('Vastaukset, kilpailijat (taito)'!H138=Pistetaulukko!$I$12,Pistetaulukko!$I$11,IF(OR('Vastaukset, kilpailijat (taito)'!H138=Pistetaulukko!$H$12,'Vastaukset, kilpailijat (taito)'!H138=Pistetaulukko!$J$12),Pistetaulukko!$H$11,IF(OR('Vastaukset, kilpailijat (taito)'!H138=Pistetaulukko!$G$12,'Vastaukset, kilpailijat (taito)'!H138=Pistetaulukko!$K$12),Pistetaulukko!$G$11,IF(OR('Vastaukset, kilpailijat (taito)'!H138=Pistetaulukko!$F$12,'Vastaukset, kilpailijat (taito)'!H138=Pistetaulukko!$L$12),Pistetaulukko!$F$11,0))))</f>
        <v>0</v>
      </c>
      <c r="I138" s="82">
        <f>IF('Vastaukset, kilpailijat (taito)'!I138=Pistetaulukko!$I$18,Pistetaulukko!$I$17,0)</f>
        <v>0</v>
      </c>
      <c r="J138" s="82">
        <f>IF('Vastaukset, kilpailijat (taito)'!J138=Pistetaulukko!$I$21,Pistetaulukko!$I$20,IF(OR('Vastaukset, kilpailijat (taito)'!J138=Pistetaulukko!$H$21,'Vastaukset, kilpailijat (taito)'!J138=Pistetaulukko!$J$21),Pistetaulukko!$H$20,IF(OR('Vastaukset, kilpailijat (taito)'!J138=Pistetaulukko!$G$21,'Vastaukset, kilpailijat (taito)'!J138=Pistetaulukko!$K$21),Pistetaulukko!$G$20,IF(OR('Vastaukset, kilpailijat (taito)'!J138=Pistetaulukko!$F$21,'Vastaukset, kilpailijat (taito)'!J138=Pistetaulukko!$L$21),Pistetaulukko!$F$20,0))))</f>
        <v>0</v>
      </c>
      <c r="K138" s="82">
        <f>IF('Vastaukset, kilpailijat (taito)'!K138=Pistetaulukko!$I$24,Pistetaulukko!$I$23,0)</f>
        <v>0</v>
      </c>
      <c r="L138" s="82">
        <f>IF('Vastaukset, kilpailijat (taito)'!L138=Pistetaulukko!$I$27,Pistetaulukko!$I$26,IF(OR('Vastaukset, kilpailijat (taito)'!L138=Pistetaulukko!$H$27,'Vastaukset, kilpailijat (taito)'!L138=Pistetaulukko!$J$27),Pistetaulukko!$H$26,IF(OR('Vastaukset, kilpailijat (taito)'!L138=Pistetaulukko!$G$27,'Vastaukset, kilpailijat (taito)'!L138=Pistetaulukko!$K$27),Pistetaulukko!$G$26,IF(OR('Vastaukset, kilpailijat (taito)'!L138=Pistetaulukko!$F$27,'Vastaukset, kilpailijat (taito)'!L138=Pistetaulukko!$L$27),Pistetaulukko!$F$26,0))))</f>
        <v>0</v>
      </c>
      <c r="M138" s="82">
        <f>IF('Vastaukset, kilpailijat (taito)'!M138=Pistetaulukko!$I$30,Pistetaulukko!$I$29,0)</f>
        <v>0</v>
      </c>
      <c r="N138" s="82">
        <f>IF('Vastaukset, kilpailijat (taito)'!N138=Pistetaulukko!$I$33,Pistetaulukko!$I$32,IF(OR('Vastaukset, kilpailijat (taito)'!N138=Pistetaulukko!$H$33,'Vastaukset, kilpailijat (taito)'!N138=Pistetaulukko!$J$33),Pistetaulukko!$H$32,IF(OR('Vastaukset, kilpailijat (taito)'!N138=Pistetaulukko!$G$33,'Vastaukset, kilpailijat (taito)'!N138=Pistetaulukko!$K$33),Pistetaulukko!$G$32,IF(OR('Vastaukset, kilpailijat (taito)'!N138=Pistetaulukko!$F$33,'Vastaukset, kilpailijat (taito)'!N138=Pistetaulukko!$L$33),Pistetaulukko!$F$32,IF(OR('Vastaukset, kilpailijat (taito)'!N138=Pistetaulukko!$E$33,'Vastaukset, kilpailijat (taito)'!N138=Pistetaulukko!$M$33),Pistetaulukko!$E$32,IF(OR('Vastaukset, kilpailijat (taito)'!N138=Pistetaulukko!$D$33,'Vastaukset, kilpailijat (taito)'!N138=Pistetaulukko!$N$33),Pistetaulukko!$D$32,0))))))</f>
        <v>0</v>
      </c>
      <c r="O138" s="82">
        <f>IF('Vastaukset, kilpailijat (taito)'!O138=Pistetaulukko!$I$36,Pistetaulukko!$I$35,IF(OR('Vastaukset, kilpailijat (taito)'!O138=Pistetaulukko!$H$36,'Vastaukset, kilpailijat (taito)'!O138=Pistetaulukko!$J$36),Pistetaulukko!$H$35,IF(OR('Vastaukset, kilpailijat (taito)'!O138=Pistetaulukko!$G$36,'Vastaukset, kilpailijat (taito)'!O138=Pistetaulukko!$K$36),Pistetaulukko!$G$35,IF(OR('Vastaukset, kilpailijat (taito)'!O138=Pistetaulukko!$F$36,'Vastaukset, kilpailijat (taito)'!O138=Pistetaulukko!$L$36),Pistetaulukko!$F$35,IF(OR('Vastaukset, kilpailijat (taito)'!O138=Pistetaulukko!$E$36,'Vastaukset, kilpailijat (taito)'!O138=Pistetaulukko!$M$36),Pistetaulukko!$E$35,IF(OR('Vastaukset, kilpailijat (taito)'!O138=Pistetaulukko!$D$36,'Vastaukset, kilpailijat (taito)'!O138=Pistetaulukko!$N$36),Pistetaulukko!$D$35,IF(OR('Vastaukset, kilpailijat (taito)'!O138=Pistetaulukko!$C$36,'Vastaukset, kilpailijat (taito)'!O138=Pistetaulukko!$O$36),Pistetaulukko!$C$35,IF(OR('Vastaukset, kilpailijat (taito)'!O138=Pistetaulukko!$B$36,'Vastaukset, kilpailijat (taito)'!O138=Pistetaulukko!$P$36),Pistetaulukko!$B$35,0))))))))</f>
        <v>0</v>
      </c>
      <c r="P138" s="82">
        <f>IF('Vastaukset, kilpailijat (taito)'!P138=Pistetaulukko!$I$39,Pistetaulukko!$I$38,IF(OR('Vastaukset, kilpailijat (taito)'!P138=Pistetaulukko!$H$39,'Vastaukset, kilpailijat (taito)'!P138=Pistetaulukko!$J$39),Pistetaulukko!$H$38,IF(OR('Vastaukset, kilpailijat (taito)'!P138=Pistetaulukko!$G$39,'Vastaukset, kilpailijat (taito)'!P138=Pistetaulukko!$K$39),Pistetaulukko!$G$38,IF(OR('Vastaukset, kilpailijat (taito)'!P138=Pistetaulukko!$F$39,'Vastaukset, kilpailijat (taito)'!P138=Pistetaulukko!$L$39),Pistetaulukko!$F$38,0))))</f>
        <v>0</v>
      </c>
      <c r="Q138" s="82">
        <f>IF('Vastaukset, kilpailijat (taito)'!Q138=Pistetaulukko!$I$42,Pistetaulukko!$I$41,IF(OR('Vastaukset, kilpailijat (taito)'!Q138=Pistetaulukko!$H$42,'Vastaukset, kilpailijat (taito)'!Q138=Pistetaulukko!$J$42),Pistetaulukko!$H$41,IF(OR('Vastaukset, kilpailijat (taito)'!Q138=Pistetaulukko!$G$42,'Vastaukset, kilpailijat (taito)'!Q138=Pistetaulukko!$K$42),Pistetaulukko!$G$41,IF(OR('Vastaukset, kilpailijat (taito)'!Q138=Pistetaulukko!$F$42,'Vastaukset, kilpailijat (taito)'!Q138=Pistetaulukko!$L$42),Pistetaulukko!$F$41,0))))</f>
        <v>0</v>
      </c>
      <c r="R138" s="82">
        <f>IF('Vastaukset, kilpailijat (taito)'!R138=Pistetaulukko!$I$45,Pistetaulukko!$I$44,IF(OR('Vastaukset, kilpailijat (taito)'!R138=Pistetaulukko!$H$45,'Vastaukset, kilpailijat (taito)'!R138=Pistetaulukko!$J$45),Pistetaulukko!$H$44,IF(OR('Vastaukset, kilpailijat (taito)'!R138=Pistetaulukko!$G$45,'Vastaukset, kilpailijat (taito)'!R138=Pistetaulukko!$K$45),Pistetaulukko!$G$44,IF(OR('Vastaukset, kilpailijat (taito)'!R138=Pistetaulukko!$F$45,'Vastaukset, kilpailijat (taito)'!R138=Pistetaulukko!$L$45),Pistetaulukko!$F$44,0))))</f>
        <v>0</v>
      </c>
      <c r="S138" s="82">
        <f>IF('Vastaukset, kilpailijat (taito)'!S138=Pistetaulukko!$I$48,Pistetaulukko!$I$47,IF(OR('Vastaukset, kilpailijat (taito)'!S138=Pistetaulukko!$H$48,'Vastaukset, kilpailijat (taito)'!S138=Pistetaulukko!$J$48),Pistetaulukko!$H$47,IF(OR('Vastaukset, kilpailijat (taito)'!S138=Pistetaulukko!$G$48,'Vastaukset, kilpailijat (taito)'!S138=Pistetaulukko!$K$48),Pistetaulukko!$G$47,IF(OR('Vastaukset, kilpailijat (taito)'!S138=Pistetaulukko!$F$48,'Vastaukset, kilpailijat (taito)'!S138=Pistetaulukko!$L$48),Pistetaulukko!$F$47,0))))</f>
        <v>0</v>
      </c>
      <c r="T138" s="82">
        <f>IF('Vastaukset, kilpailijat (taito)'!T138=Pistetaulukko!$I$51,Pistetaulukko!$I$50,IF(OR('Vastaukset, kilpailijat (taito)'!T138=Pistetaulukko!$H$51,'Vastaukset, kilpailijat (taito)'!T138=Pistetaulukko!$J$51),Pistetaulukko!$H$50,IF(OR('Vastaukset, kilpailijat (taito)'!T138=Pistetaulukko!$G$51,'Vastaukset, kilpailijat (taito)'!T138=Pistetaulukko!$K$51),Pistetaulukko!$G$50,IF(OR('Vastaukset, kilpailijat (taito)'!T138=Pistetaulukko!$F$51,'Vastaukset, kilpailijat (taito)'!T138=Pistetaulukko!$L$51),Pistetaulukko!$F$50,0))))</f>
        <v>0</v>
      </c>
      <c r="U138" s="82">
        <f>IF('Vastaukset, kilpailijat (taito)'!U138=Pistetaulukko!$I$54,Pistetaulukko!$I$53,IF(OR('Vastaukset, kilpailijat (taito)'!U138=Pistetaulukko!$H$54,'Vastaukset, kilpailijat (taito)'!U138=Pistetaulukko!$J$54),Pistetaulukko!$H$53,IF(OR('Vastaukset, kilpailijat (taito)'!U138=Pistetaulukko!$G$54,'Vastaukset, kilpailijat (taito)'!U138=Pistetaulukko!$K$54),Pistetaulukko!$G$53,IF(OR('Vastaukset, kilpailijat (taito)'!U138=Pistetaulukko!$F$54,'Vastaukset, kilpailijat (taito)'!U138=Pistetaulukko!$L$54),Pistetaulukko!$F$53,0))))</f>
        <v>0</v>
      </c>
      <c r="V138" s="82">
        <f>IF('Vastaukset, kilpailijat (taito)'!V138=Pistetaulukko!$I$57,Pistetaulukko!$I$56,IF(OR('Vastaukset, kilpailijat (taito)'!V138=Pistetaulukko!$H$57,'Vastaukset, kilpailijat (taito)'!V138=Pistetaulukko!$J$57),Pistetaulukko!$H$56,IF(OR('Vastaukset, kilpailijat (taito)'!V138=Pistetaulukko!$G$57,'Vastaukset, kilpailijat (taito)'!V138=Pistetaulukko!$K$57),Pistetaulukko!$G$56,IF(OR('Vastaukset, kilpailijat (taito)'!V138=Pistetaulukko!$F$57,'Vastaukset, kilpailijat (taito)'!V138=Pistetaulukko!$L$57),Pistetaulukko!$F$56,0))))</f>
        <v>0</v>
      </c>
      <c r="W138" s="82">
        <f>IF('Vastaukset, kilpailijat (taito)'!W138=Pistetaulukko!$I$60,Pistetaulukko!$I$59,IF(OR('Vastaukset, kilpailijat (taito)'!W138=Pistetaulukko!$H$60,'Vastaukset, kilpailijat (taito)'!W138=Pistetaulukko!$J$60),Pistetaulukko!$H$59,IF(OR('Vastaukset, kilpailijat (taito)'!W138=Pistetaulukko!$G$60,'Vastaukset, kilpailijat (taito)'!W138=Pistetaulukko!$K$60),Pistetaulukko!$G$59,IF(OR('Vastaukset, kilpailijat (taito)'!W138=Pistetaulukko!$F$60,'Vastaukset, kilpailijat (taito)'!W138=Pistetaulukko!$L$60),Pistetaulukko!$F$59,0))))</f>
        <v>0</v>
      </c>
      <c r="X138" s="82">
        <f>IF('Vastaukset, kilpailijat (taito)'!X138=Pistetaulukko!$I$63,Pistetaulukko!$I$62,IF(OR('Vastaukset, kilpailijat (taito)'!X138=Pistetaulukko!$H$63,'Vastaukset, kilpailijat (taito)'!X138=Pistetaulukko!$J$63),Pistetaulukko!$H$62,IF(OR('Vastaukset, kilpailijat (taito)'!X138=Pistetaulukko!$G$63,'Vastaukset, kilpailijat (taito)'!X138=Pistetaulukko!$K$63),Pistetaulukko!$G$62,IF(OR('Vastaukset, kilpailijat (taito)'!X138=Pistetaulukko!$F$63,'Vastaukset, kilpailijat (taito)'!X138=Pistetaulukko!$L$63),Pistetaulukko!$F$62,0))))</f>
        <v>0</v>
      </c>
      <c r="Y138" s="82">
        <f>IF('Vastaukset, kilpailijat (taito)'!Y138=Pistetaulukko!$I$66,Pistetaulukko!$I$65,IF(OR('Vastaukset, kilpailijat (taito)'!Y138=Pistetaulukko!$H$66,'Vastaukset, kilpailijat (taito)'!Y138=Pistetaulukko!$J$66),Pistetaulukko!$H$65,IF(OR('Vastaukset, kilpailijat (taito)'!Y138=Pistetaulukko!$G$66,'Vastaukset, kilpailijat (taito)'!Y138=Pistetaulukko!$K$66),Pistetaulukko!$G$65,IF(OR('Vastaukset, kilpailijat (taito)'!Y138=Pistetaulukko!$F$66,'Vastaukset, kilpailijat (taito)'!Y138=Pistetaulukko!$L$66),Pistetaulukko!$F$65,IF(OR('Vastaukset, kilpailijat (taito)'!Y138=Pistetaulukko!$E$66,'Vastaukset, kilpailijat (taito)'!Y138=Pistetaulukko!$M$66),Pistetaulukko!$E$65,IF(OR('Vastaukset, kilpailijat (taito)'!Y138=Pistetaulukko!$D$66,'Vastaukset, kilpailijat (taito)'!Y138=Pistetaulukko!$N$66),Pistetaulukko!$D$65,0))))))</f>
        <v>0</v>
      </c>
      <c r="Z138" s="82">
        <f>IF('Vastaukset, kilpailijat (taito)'!Z138=Pistetaulukko!$I$69,Pistetaulukko!$I$68,IF(OR('Vastaukset, kilpailijat (taito)'!Z138=Pistetaulukko!$H$69,'Vastaukset, kilpailijat (taito)'!Z138=Pistetaulukko!$J$69),Pistetaulukko!$H$68,IF(OR('Vastaukset, kilpailijat (taito)'!Z138=Pistetaulukko!$G$69,'Vastaukset, kilpailijat (taito)'!Z138=Pistetaulukko!$K$69),Pistetaulukko!$G$68,IF(OR('Vastaukset, kilpailijat (taito)'!Z138=Pistetaulukko!$F$69,'Vastaukset, kilpailijat (taito)'!Z138=Pistetaulukko!$L$69),Pistetaulukko!$F$68,IF(OR('Vastaukset, kilpailijat (taito)'!Z138=Pistetaulukko!$E$69,'Vastaukset, kilpailijat (taito)'!Z138=Pistetaulukko!$M$69),Pistetaulukko!$E$68,IF(OR('Vastaukset, kilpailijat (taito)'!Z138=Pistetaulukko!$D$69,'Vastaukset, kilpailijat (taito)'!Z138=Pistetaulukko!$N$69),Pistetaulukko!$D$68,0))))))</f>
        <v>0</v>
      </c>
      <c r="AA138" s="4">
        <f t="shared" si="10"/>
        <v>0</v>
      </c>
      <c r="AB138" s="34">
        <f>'Vastaukset, kilpailijat (taito)'!AD138</f>
        <v>0</v>
      </c>
      <c r="AC138" s="125">
        <f>'Vastaukset, kilpailijat (taito)'!AC138</f>
        <v>0</v>
      </c>
      <c r="AD138" s="35">
        <f t="shared" si="11"/>
        <v>-5.2083333333333336E-2</v>
      </c>
      <c r="AE138" s="116">
        <f t="shared" si="12"/>
        <v>0</v>
      </c>
      <c r="AF138" s="38">
        <f t="shared" si="13"/>
        <v>0</v>
      </c>
      <c r="AG138" s="12"/>
    </row>
    <row r="139" spans="1:33" x14ac:dyDescent="0.3">
      <c r="A139" s="7">
        <f>'Vastaukset, kilpailijat (taito)'!A139</f>
        <v>0</v>
      </c>
      <c r="B139" s="56">
        <f>'Vastaukset, kilpailijat (taito)'!B139</f>
        <v>0</v>
      </c>
      <c r="C139" s="6">
        <f>'Vastaukset, kilpailijat (taito)'!C139</f>
        <v>0</v>
      </c>
      <c r="D139" s="6">
        <f>'Vastaukset, kilpailijat (taito)'!D139</f>
        <v>0</v>
      </c>
      <c r="E139" s="82">
        <f>IF('Vastaukset, kilpailijat (taito)'!E139=Pistetaulukko!$I$3,Pistetaulukko!$I$2,0)</f>
        <v>0</v>
      </c>
      <c r="F139" s="82">
        <f>IF('Vastaukset, kilpailijat (taito)'!F139=Pistetaulukko!$I$6,Pistetaulukko!$I$5,IF(OR('Vastaukset, kilpailijat (taito)'!F139=Pistetaulukko!$H$6,'Vastaukset, kilpailijat (taito)'!F139=Pistetaulukko!$J$6),Pistetaulukko!$H$5,IF(OR('Vastaukset, kilpailijat (taito)'!F139=Pistetaulukko!$G$6,'Vastaukset, kilpailijat (taito)'!F139=Pistetaulukko!$K$6),Pistetaulukko!$G$5,IF(OR('Vastaukset, kilpailijat (taito)'!F139=Pistetaulukko!$F$6,'Vastaukset, kilpailijat (taito)'!F139=Pistetaulukko!$L$6),Pistetaulukko!$F$5,0))))</f>
        <v>0</v>
      </c>
      <c r="G139" s="82">
        <f>IF('Vastaukset, kilpailijat (taito)'!G139=Pistetaulukko!$I$9,Pistetaulukko!$I$8,IF(OR('Vastaukset, kilpailijat (taito)'!G139=Pistetaulukko!$H$9,'Vastaukset, kilpailijat (taito)'!G139=Pistetaulukko!$J$9),Pistetaulukko!$H$8,IF(OR('Vastaukset, kilpailijat (taito)'!G139=Pistetaulukko!$G$9,'Vastaukset, kilpailijat (taito)'!G139=Pistetaulukko!$K$9),Pistetaulukko!$G$8,IF(OR('Vastaukset, kilpailijat (taito)'!G139=Pistetaulukko!$F$9,'Vastaukset, kilpailijat (taito)'!G139=Pistetaulukko!$L$9),Pistetaulukko!$F$8,0))))</f>
        <v>0</v>
      </c>
      <c r="H139" s="82">
        <f>IF('Vastaukset, kilpailijat (taito)'!H139=Pistetaulukko!$I$12,Pistetaulukko!$I$11,IF(OR('Vastaukset, kilpailijat (taito)'!H139=Pistetaulukko!$H$12,'Vastaukset, kilpailijat (taito)'!H139=Pistetaulukko!$J$12),Pistetaulukko!$H$11,IF(OR('Vastaukset, kilpailijat (taito)'!H139=Pistetaulukko!$G$12,'Vastaukset, kilpailijat (taito)'!H139=Pistetaulukko!$K$12),Pistetaulukko!$G$11,IF(OR('Vastaukset, kilpailijat (taito)'!H139=Pistetaulukko!$F$12,'Vastaukset, kilpailijat (taito)'!H139=Pistetaulukko!$L$12),Pistetaulukko!$F$11,0))))</f>
        <v>0</v>
      </c>
      <c r="I139" s="82">
        <f>IF('Vastaukset, kilpailijat (taito)'!I139=Pistetaulukko!$I$18,Pistetaulukko!$I$17,0)</f>
        <v>0</v>
      </c>
      <c r="J139" s="82">
        <f>IF('Vastaukset, kilpailijat (taito)'!J139=Pistetaulukko!$I$21,Pistetaulukko!$I$20,IF(OR('Vastaukset, kilpailijat (taito)'!J139=Pistetaulukko!$H$21,'Vastaukset, kilpailijat (taito)'!J139=Pistetaulukko!$J$21),Pistetaulukko!$H$20,IF(OR('Vastaukset, kilpailijat (taito)'!J139=Pistetaulukko!$G$21,'Vastaukset, kilpailijat (taito)'!J139=Pistetaulukko!$K$21),Pistetaulukko!$G$20,IF(OR('Vastaukset, kilpailijat (taito)'!J139=Pistetaulukko!$F$21,'Vastaukset, kilpailijat (taito)'!J139=Pistetaulukko!$L$21),Pistetaulukko!$F$20,0))))</f>
        <v>0</v>
      </c>
      <c r="K139" s="82">
        <f>IF('Vastaukset, kilpailijat (taito)'!K139=Pistetaulukko!$I$24,Pistetaulukko!$I$23,0)</f>
        <v>0</v>
      </c>
      <c r="L139" s="82">
        <f>IF('Vastaukset, kilpailijat (taito)'!L139=Pistetaulukko!$I$27,Pistetaulukko!$I$26,IF(OR('Vastaukset, kilpailijat (taito)'!L139=Pistetaulukko!$H$27,'Vastaukset, kilpailijat (taito)'!L139=Pistetaulukko!$J$27),Pistetaulukko!$H$26,IF(OR('Vastaukset, kilpailijat (taito)'!L139=Pistetaulukko!$G$27,'Vastaukset, kilpailijat (taito)'!L139=Pistetaulukko!$K$27),Pistetaulukko!$G$26,IF(OR('Vastaukset, kilpailijat (taito)'!L139=Pistetaulukko!$F$27,'Vastaukset, kilpailijat (taito)'!L139=Pistetaulukko!$L$27),Pistetaulukko!$F$26,0))))</f>
        <v>0</v>
      </c>
      <c r="M139" s="82">
        <f>IF('Vastaukset, kilpailijat (taito)'!M139=Pistetaulukko!$I$30,Pistetaulukko!$I$29,0)</f>
        <v>0</v>
      </c>
      <c r="N139" s="82">
        <f>IF('Vastaukset, kilpailijat (taito)'!N139=Pistetaulukko!$I$33,Pistetaulukko!$I$32,IF(OR('Vastaukset, kilpailijat (taito)'!N139=Pistetaulukko!$H$33,'Vastaukset, kilpailijat (taito)'!N139=Pistetaulukko!$J$33),Pistetaulukko!$H$32,IF(OR('Vastaukset, kilpailijat (taito)'!N139=Pistetaulukko!$G$33,'Vastaukset, kilpailijat (taito)'!N139=Pistetaulukko!$K$33),Pistetaulukko!$G$32,IF(OR('Vastaukset, kilpailijat (taito)'!N139=Pistetaulukko!$F$33,'Vastaukset, kilpailijat (taito)'!N139=Pistetaulukko!$L$33),Pistetaulukko!$F$32,IF(OR('Vastaukset, kilpailijat (taito)'!N139=Pistetaulukko!$E$33,'Vastaukset, kilpailijat (taito)'!N139=Pistetaulukko!$M$33),Pistetaulukko!$E$32,IF(OR('Vastaukset, kilpailijat (taito)'!N139=Pistetaulukko!$D$33,'Vastaukset, kilpailijat (taito)'!N139=Pistetaulukko!$N$33),Pistetaulukko!$D$32,0))))))</f>
        <v>0</v>
      </c>
      <c r="O139" s="82">
        <f>IF('Vastaukset, kilpailijat (taito)'!O139=Pistetaulukko!$I$36,Pistetaulukko!$I$35,IF(OR('Vastaukset, kilpailijat (taito)'!O139=Pistetaulukko!$H$36,'Vastaukset, kilpailijat (taito)'!O139=Pistetaulukko!$J$36),Pistetaulukko!$H$35,IF(OR('Vastaukset, kilpailijat (taito)'!O139=Pistetaulukko!$G$36,'Vastaukset, kilpailijat (taito)'!O139=Pistetaulukko!$K$36),Pistetaulukko!$G$35,IF(OR('Vastaukset, kilpailijat (taito)'!O139=Pistetaulukko!$F$36,'Vastaukset, kilpailijat (taito)'!O139=Pistetaulukko!$L$36),Pistetaulukko!$F$35,IF(OR('Vastaukset, kilpailijat (taito)'!O139=Pistetaulukko!$E$36,'Vastaukset, kilpailijat (taito)'!O139=Pistetaulukko!$M$36),Pistetaulukko!$E$35,IF(OR('Vastaukset, kilpailijat (taito)'!O139=Pistetaulukko!$D$36,'Vastaukset, kilpailijat (taito)'!O139=Pistetaulukko!$N$36),Pistetaulukko!$D$35,IF(OR('Vastaukset, kilpailijat (taito)'!O139=Pistetaulukko!$C$36,'Vastaukset, kilpailijat (taito)'!O139=Pistetaulukko!$O$36),Pistetaulukko!$C$35,IF(OR('Vastaukset, kilpailijat (taito)'!O139=Pistetaulukko!$B$36,'Vastaukset, kilpailijat (taito)'!O139=Pistetaulukko!$P$36),Pistetaulukko!$B$35,0))))))))</f>
        <v>0</v>
      </c>
      <c r="P139" s="82">
        <f>IF('Vastaukset, kilpailijat (taito)'!P139=Pistetaulukko!$I$39,Pistetaulukko!$I$38,IF(OR('Vastaukset, kilpailijat (taito)'!P139=Pistetaulukko!$H$39,'Vastaukset, kilpailijat (taito)'!P139=Pistetaulukko!$J$39),Pistetaulukko!$H$38,IF(OR('Vastaukset, kilpailijat (taito)'!P139=Pistetaulukko!$G$39,'Vastaukset, kilpailijat (taito)'!P139=Pistetaulukko!$K$39),Pistetaulukko!$G$38,IF(OR('Vastaukset, kilpailijat (taito)'!P139=Pistetaulukko!$F$39,'Vastaukset, kilpailijat (taito)'!P139=Pistetaulukko!$L$39),Pistetaulukko!$F$38,0))))</f>
        <v>0</v>
      </c>
      <c r="Q139" s="82">
        <f>IF('Vastaukset, kilpailijat (taito)'!Q139=Pistetaulukko!$I$42,Pistetaulukko!$I$41,IF(OR('Vastaukset, kilpailijat (taito)'!Q139=Pistetaulukko!$H$42,'Vastaukset, kilpailijat (taito)'!Q139=Pistetaulukko!$J$42),Pistetaulukko!$H$41,IF(OR('Vastaukset, kilpailijat (taito)'!Q139=Pistetaulukko!$G$42,'Vastaukset, kilpailijat (taito)'!Q139=Pistetaulukko!$K$42),Pistetaulukko!$G$41,IF(OR('Vastaukset, kilpailijat (taito)'!Q139=Pistetaulukko!$F$42,'Vastaukset, kilpailijat (taito)'!Q139=Pistetaulukko!$L$42),Pistetaulukko!$F$41,0))))</f>
        <v>0</v>
      </c>
      <c r="R139" s="82">
        <f>IF('Vastaukset, kilpailijat (taito)'!R139=Pistetaulukko!$I$45,Pistetaulukko!$I$44,IF(OR('Vastaukset, kilpailijat (taito)'!R139=Pistetaulukko!$H$45,'Vastaukset, kilpailijat (taito)'!R139=Pistetaulukko!$J$45),Pistetaulukko!$H$44,IF(OR('Vastaukset, kilpailijat (taito)'!R139=Pistetaulukko!$G$45,'Vastaukset, kilpailijat (taito)'!R139=Pistetaulukko!$K$45),Pistetaulukko!$G$44,IF(OR('Vastaukset, kilpailijat (taito)'!R139=Pistetaulukko!$F$45,'Vastaukset, kilpailijat (taito)'!R139=Pistetaulukko!$L$45),Pistetaulukko!$F$44,0))))</f>
        <v>0</v>
      </c>
      <c r="S139" s="82">
        <f>IF('Vastaukset, kilpailijat (taito)'!S139=Pistetaulukko!$I$48,Pistetaulukko!$I$47,IF(OR('Vastaukset, kilpailijat (taito)'!S139=Pistetaulukko!$H$48,'Vastaukset, kilpailijat (taito)'!S139=Pistetaulukko!$J$48),Pistetaulukko!$H$47,IF(OR('Vastaukset, kilpailijat (taito)'!S139=Pistetaulukko!$G$48,'Vastaukset, kilpailijat (taito)'!S139=Pistetaulukko!$K$48),Pistetaulukko!$G$47,IF(OR('Vastaukset, kilpailijat (taito)'!S139=Pistetaulukko!$F$48,'Vastaukset, kilpailijat (taito)'!S139=Pistetaulukko!$L$48),Pistetaulukko!$F$47,0))))</f>
        <v>0</v>
      </c>
      <c r="T139" s="82">
        <f>IF('Vastaukset, kilpailijat (taito)'!T139=Pistetaulukko!$I$51,Pistetaulukko!$I$50,IF(OR('Vastaukset, kilpailijat (taito)'!T139=Pistetaulukko!$H$51,'Vastaukset, kilpailijat (taito)'!T139=Pistetaulukko!$J$51),Pistetaulukko!$H$50,IF(OR('Vastaukset, kilpailijat (taito)'!T139=Pistetaulukko!$G$51,'Vastaukset, kilpailijat (taito)'!T139=Pistetaulukko!$K$51),Pistetaulukko!$G$50,IF(OR('Vastaukset, kilpailijat (taito)'!T139=Pistetaulukko!$F$51,'Vastaukset, kilpailijat (taito)'!T139=Pistetaulukko!$L$51),Pistetaulukko!$F$50,0))))</f>
        <v>0</v>
      </c>
      <c r="U139" s="82">
        <f>IF('Vastaukset, kilpailijat (taito)'!U139=Pistetaulukko!$I$54,Pistetaulukko!$I$53,IF(OR('Vastaukset, kilpailijat (taito)'!U139=Pistetaulukko!$H$54,'Vastaukset, kilpailijat (taito)'!U139=Pistetaulukko!$J$54),Pistetaulukko!$H$53,IF(OR('Vastaukset, kilpailijat (taito)'!U139=Pistetaulukko!$G$54,'Vastaukset, kilpailijat (taito)'!U139=Pistetaulukko!$K$54),Pistetaulukko!$G$53,IF(OR('Vastaukset, kilpailijat (taito)'!U139=Pistetaulukko!$F$54,'Vastaukset, kilpailijat (taito)'!U139=Pistetaulukko!$L$54),Pistetaulukko!$F$53,0))))</f>
        <v>0</v>
      </c>
      <c r="V139" s="82">
        <f>IF('Vastaukset, kilpailijat (taito)'!V139=Pistetaulukko!$I$57,Pistetaulukko!$I$56,IF(OR('Vastaukset, kilpailijat (taito)'!V139=Pistetaulukko!$H$57,'Vastaukset, kilpailijat (taito)'!V139=Pistetaulukko!$J$57),Pistetaulukko!$H$56,IF(OR('Vastaukset, kilpailijat (taito)'!V139=Pistetaulukko!$G$57,'Vastaukset, kilpailijat (taito)'!V139=Pistetaulukko!$K$57),Pistetaulukko!$G$56,IF(OR('Vastaukset, kilpailijat (taito)'!V139=Pistetaulukko!$F$57,'Vastaukset, kilpailijat (taito)'!V139=Pistetaulukko!$L$57),Pistetaulukko!$F$56,0))))</f>
        <v>0</v>
      </c>
      <c r="W139" s="82">
        <f>IF('Vastaukset, kilpailijat (taito)'!W139=Pistetaulukko!$I$60,Pistetaulukko!$I$59,IF(OR('Vastaukset, kilpailijat (taito)'!W139=Pistetaulukko!$H$60,'Vastaukset, kilpailijat (taito)'!W139=Pistetaulukko!$J$60),Pistetaulukko!$H$59,IF(OR('Vastaukset, kilpailijat (taito)'!W139=Pistetaulukko!$G$60,'Vastaukset, kilpailijat (taito)'!W139=Pistetaulukko!$K$60),Pistetaulukko!$G$59,IF(OR('Vastaukset, kilpailijat (taito)'!W139=Pistetaulukko!$F$60,'Vastaukset, kilpailijat (taito)'!W139=Pistetaulukko!$L$60),Pistetaulukko!$F$59,0))))</f>
        <v>0</v>
      </c>
      <c r="X139" s="82">
        <f>IF('Vastaukset, kilpailijat (taito)'!X139=Pistetaulukko!$I$63,Pistetaulukko!$I$62,IF(OR('Vastaukset, kilpailijat (taito)'!X139=Pistetaulukko!$H$63,'Vastaukset, kilpailijat (taito)'!X139=Pistetaulukko!$J$63),Pistetaulukko!$H$62,IF(OR('Vastaukset, kilpailijat (taito)'!X139=Pistetaulukko!$G$63,'Vastaukset, kilpailijat (taito)'!X139=Pistetaulukko!$K$63),Pistetaulukko!$G$62,IF(OR('Vastaukset, kilpailijat (taito)'!X139=Pistetaulukko!$F$63,'Vastaukset, kilpailijat (taito)'!X139=Pistetaulukko!$L$63),Pistetaulukko!$F$62,0))))</f>
        <v>0</v>
      </c>
      <c r="Y139" s="82">
        <f>IF('Vastaukset, kilpailijat (taito)'!Y139=Pistetaulukko!$I$66,Pistetaulukko!$I$65,IF(OR('Vastaukset, kilpailijat (taito)'!Y139=Pistetaulukko!$H$66,'Vastaukset, kilpailijat (taito)'!Y139=Pistetaulukko!$J$66),Pistetaulukko!$H$65,IF(OR('Vastaukset, kilpailijat (taito)'!Y139=Pistetaulukko!$G$66,'Vastaukset, kilpailijat (taito)'!Y139=Pistetaulukko!$K$66),Pistetaulukko!$G$65,IF(OR('Vastaukset, kilpailijat (taito)'!Y139=Pistetaulukko!$F$66,'Vastaukset, kilpailijat (taito)'!Y139=Pistetaulukko!$L$66),Pistetaulukko!$F$65,IF(OR('Vastaukset, kilpailijat (taito)'!Y139=Pistetaulukko!$E$66,'Vastaukset, kilpailijat (taito)'!Y139=Pistetaulukko!$M$66),Pistetaulukko!$E$65,IF(OR('Vastaukset, kilpailijat (taito)'!Y139=Pistetaulukko!$D$66,'Vastaukset, kilpailijat (taito)'!Y139=Pistetaulukko!$N$66),Pistetaulukko!$D$65,0))))))</f>
        <v>0</v>
      </c>
      <c r="Z139" s="82">
        <f>IF('Vastaukset, kilpailijat (taito)'!Z139=Pistetaulukko!$I$69,Pistetaulukko!$I$68,IF(OR('Vastaukset, kilpailijat (taito)'!Z139=Pistetaulukko!$H$69,'Vastaukset, kilpailijat (taito)'!Z139=Pistetaulukko!$J$69),Pistetaulukko!$H$68,IF(OR('Vastaukset, kilpailijat (taito)'!Z139=Pistetaulukko!$G$69,'Vastaukset, kilpailijat (taito)'!Z139=Pistetaulukko!$K$69),Pistetaulukko!$G$68,IF(OR('Vastaukset, kilpailijat (taito)'!Z139=Pistetaulukko!$F$69,'Vastaukset, kilpailijat (taito)'!Z139=Pistetaulukko!$L$69),Pistetaulukko!$F$68,IF(OR('Vastaukset, kilpailijat (taito)'!Z139=Pistetaulukko!$E$69,'Vastaukset, kilpailijat (taito)'!Z139=Pistetaulukko!$M$69),Pistetaulukko!$E$68,IF(OR('Vastaukset, kilpailijat (taito)'!Z139=Pistetaulukko!$D$69,'Vastaukset, kilpailijat (taito)'!Z139=Pistetaulukko!$N$69),Pistetaulukko!$D$68,0))))))</f>
        <v>0</v>
      </c>
      <c r="AA139" s="4">
        <f t="shared" si="10"/>
        <v>0</v>
      </c>
      <c r="AB139" s="34">
        <f>'Vastaukset, kilpailijat (taito)'!AD139</f>
        <v>0</v>
      </c>
      <c r="AC139" s="125">
        <f>'Vastaukset, kilpailijat (taito)'!AC139</f>
        <v>0</v>
      </c>
      <c r="AD139" s="35">
        <f t="shared" si="11"/>
        <v>-5.2083333333333336E-2</v>
      </c>
      <c r="AE139" s="116">
        <f t="shared" si="12"/>
        <v>0</v>
      </c>
      <c r="AF139" s="38">
        <f t="shared" si="13"/>
        <v>0</v>
      </c>
      <c r="AG139" s="12"/>
    </row>
    <row r="140" spans="1:33" x14ac:dyDescent="0.3">
      <c r="A140" s="7">
        <f>'Vastaukset, kilpailijat (taito)'!A140</f>
        <v>0</v>
      </c>
      <c r="B140" s="56">
        <f>'Vastaukset, kilpailijat (taito)'!B140</f>
        <v>0</v>
      </c>
      <c r="C140" s="6">
        <f>'Vastaukset, kilpailijat (taito)'!C140</f>
        <v>0</v>
      </c>
      <c r="D140" s="6">
        <f>'Vastaukset, kilpailijat (taito)'!D140</f>
        <v>0</v>
      </c>
      <c r="E140" s="82">
        <f>IF('Vastaukset, kilpailijat (taito)'!E140=Pistetaulukko!$I$3,Pistetaulukko!$I$2,0)</f>
        <v>0</v>
      </c>
      <c r="F140" s="82">
        <f>IF('Vastaukset, kilpailijat (taito)'!F140=Pistetaulukko!$I$6,Pistetaulukko!$I$5,IF(OR('Vastaukset, kilpailijat (taito)'!F140=Pistetaulukko!$H$6,'Vastaukset, kilpailijat (taito)'!F140=Pistetaulukko!$J$6),Pistetaulukko!$H$5,IF(OR('Vastaukset, kilpailijat (taito)'!F140=Pistetaulukko!$G$6,'Vastaukset, kilpailijat (taito)'!F140=Pistetaulukko!$K$6),Pistetaulukko!$G$5,IF(OR('Vastaukset, kilpailijat (taito)'!F140=Pistetaulukko!$F$6,'Vastaukset, kilpailijat (taito)'!F140=Pistetaulukko!$L$6),Pistetaulukko!$F$5,0))))</f>
        <v>0</v>
      </c>
      <c r="G140" s="82">
        <f>IF('Vastaukset, kilpailijat (taito)'!G140=Pistetaulukko!$I$9,Pistetaulukko!$I$8,IF(OR('Vastaukset, kilpailijat (taito)'!G140=Pistetaulukko!$H$9,'Vastaukset, kilpailijat (taito)'!G140=Pistetaulukko!$J$9),Pistetaulukko!$H$8,IF(OR('Vastaukset, kilpailijat (taito)'!G140=Pistetaulukko!$G$9,'Vastaukset, kilpailijat (taito)'!G140=Pistetaulukko!$K$9),Pistetaulukko!$G$8,IF(OR('Vastaukset, kilpailijat (taito)'!G140=Pistetaulukko!$F$9,'Vastaukset, kilpailijat (taito)'!G140=Pistetaulukko!$L$9),Pistetaulukko!$F$8,0))))</f>
        <v>0</v>
      </c>
      <c r="H140" s="82">
        <f>IF('Vastaukset, kilpailijat (taito)'!H140=Pistetaulukko!$I$12,Pistetaulukko!$I$11,IF(OR('Vastaukset, kilpailijat (taito)'!H140=Pistetaulukko!$H$12,'Vastaukset, kilpailijat (taito)'!H140=Pistetaulukko!$J$12),Pistetaulukko!$H$11,IF(OR('Vastaukset, kilpailijat (taito)'!H140=Pistetaulukko!$G$12,'Vastaukset, kilpailijat (taito)'!H140=Pistetaulukko!$K$12),Pistetaulukko!$G$11,IF(OR('Vastaukset, kilpailijat (taito)'!H140=Pistetaulukko!$F$12,'Vastaukset, kilpailijat (taito)'!H140=Pistetaulukko!$L$12),Pistetaulukko!$F$11,0))))</f>
        <v>0</v>
      </c>
      <c r="I140" s="82">
        <f>IF('Vastaukset, kilpailijat (taito)'!I140=Pistetaulukko!$I$18,Pistetaulukko!$I$17,0)</f>
        <v>0</v>
      </c>
      <c r="J140" s="82">
        <f>IF('Vastaukset, kilpailijat (taito)'!J140=Pistetaulukko!$I$21,Pistetaulukko!$I$20,IF(OR('Vastaukset, kilpailijat (taito)'!J140=Pistetaulukko!$H$21,'Vastaukset, kilpailijat (taito)'!J140=Pistetaulukko!$J$21),Pistetaulukko!$H$20,IF(OR('Vastaukset, kilpailijat (taito)'!J140=Pistetaulukko!$G$21,'Vastaukset, kilpailijat (taito)'!J140=Pistetaulukko!$K$21),Pistetaulukko!$G$20,IF(OR('Vastaukset, kilpailijat (taito)'!J140=Pistetaulukko!$F$21,'Vastaukset, kilpailijat (taito)'!J140=Pistetaulukko!$L$21),Pistetaulukko!$F$20,0))))</f>
        <v>0</v>
      </c>
      <c r="K140" s="82">
        <f>IF('Vastaukset, kilpailijat (taito)'!K140=Pistetaulukko!$I$24,Pistetaulukko!$I$23,0)</f>
        <v>0</v>
      </c>
      <c r="L140" s="82">
        <f>IF('Vastaukset, kilpailijat (taito)'!L140=Pistetaulukko!$I$27,Pistetaulukko!$I$26,IF(OR('Vastaukset, kilpailijat (taito)'!L140=Pistetaulukko!$H$27,'Vastaukset, kilpailijat (taito)'!L140=Pistetaulukko!$J$27),Pistetaulukko!$H$26,IF(OR('Vastaukset, kilpailijat (taito)'!L140=Pistetaulukko!$G$27,'Vastaukset, kilpailijat (taito)'!L140=Pistetaulukko!$K$27),Pistetaulukko!$G$26,IF(OR('Vastaukset, kilpailijat (taito)'!L140=Pistetaulukko!$F$27,'Vastaukset, kilpailijat (taito)'!L140=Pistetaulukko!$L$27),Pistetaulukko!$F$26,0))))</f>
        <v>0</v>
      </c>
      <c r="M140" s="82">
        <f>IF('Vastaukset, kilpailijat (taito)'!M140=Pistetaulukko!$I$30,Pistetaulukko!$I$29,0)</f>
        <v>0</v>
      </c>
      <c r="N140" s="82">
        <f>IF('Vastaukset, kilpailijat (taito)'!N140=Pistetaulukko!$I$33,Pistetaulukko!$I$32,IF(OR('Vastaukset, kilpailijat (taito)'!N140=Pistetaulukko!$H$33,'Vastaukset, kilpailijat (taito)'!N140=Pistetaulukko!$J$33),Pistetaulukko!$H$32,IF(OR('Vastaukset, kilpailijat (taito)'!N140=Pistetaulukko!$G$33,'Vastaukset, kilpailijat (taito)'!N140=Pistetaulukko!$K$33),Pistetaulukko!$G$32,IF(OR('Vastaukset, kilpailijat (taito)'!N140=Pistetaulukko!$F$33,'Vastaukset, kilpailijat (taito)'!N140=Pistetaulukko!$L$33),Pistetaulukko!$F$32,IF(OR('Vastaukset, kilpailijat (taito)'!N140=Pistetaulukko!$E$33,'Vastaukset, kilpailijat (taito)'!N140=Pistetaulukko!$M$33),Pistetaulukko!$E$32,IF(OR('Vastaukset, kilpailijat (taito)'!N140=Pistetaulukko!$D$33,'Vastaukset, kilpailijat (taito)'!N140=Pistetaulukko!$N$33),Pistetaulukko!$D$32,0))))))</f>
        <v>0</v>
      </c>
      <c r="O140" s="82">
        <f>IF('Vastaukset, kilpailijat (taito)'!O140=Pistetaulukko!$I$36,Pistetaulukko!$I$35,IF(OR('Vastaukset, kilpailijat (taito)'!O140=Pistetaulukko!$H$36,'Vastaukset, kilpailijat (taito)'!O140=Pistetaulukko!$J$36),Pistetaulukko!$H$35,IF(OR('Vastaukset, kilpailijat (taito)'!O140=Pistetaulukko!$G$36,'Vastaukset, kilpailijat (taito)'!O140=Pistetaulukko!$K$36),Pistetaulukko!$G$35,IF(OR('Vastaukset, kilpailijat (taito)'!O140=Pistetaulukko!$F$36,'Vastaukset, kilpailijat (taito)'!O140=Pistetaulukko!$L$36),Pistetaulukko!$F$35,IF(OR('Vastaukset, kilpailijat (taito)'!O140=Pistetaulukko!$E$36,'Vastaukset, kilpailijat (taito)'!O140=Pistetaulukko!$M$36),Pistetaulukko!$E$35,IF(OR('Vastaukset, kilpailijat (taito)'!O140=Pistetaulukko!$D$36,'Vastaukset, kilpailijat (taito)'!O140=Pistetaulukko!$N$36),Pistetaulukko!$D$35,IF(OR('Vastaukset, kilpailijat (taito)'!O140=Pistetaulukko!$C$36,'Vastaukset, kilpailijat (taito)'!O140=Pistetaulukko!$O$36),Pistetaulukko!$C$35,IF(OR('Vastaukset, kilpailijat (taito)'!O140=Pistetaulukko!$B$36,'Vastaukset, kilpailijat (taito)'!O140=Pistetaulukko!$P$36),Pistetaulukko!$B$35,0))))))))</f>
        <v>0</v>
      </c>
      <c r="P140" s="82">
        <f>IF('Vastaukset, kilpailijat (taito)'!P140=Pistetaulukko!$I$39,Pistetaulukko!$I$38,IF(OR('Vastaukset, kilpailijat (taito)'!P140=Pistetaulukko!$H$39,'Vastaukset, kilpailijat (taito)'!P140=Pistetaulukko!$J$39),Pistetaulukko!$H$38,IF(OR('Vastaukset, kilpailijat (taito)'!P140=Pistetaulukko!$G$39,'Vastaukset, kilpailijat (taito)'!P140=Pistetaulukko!$K$39),Pistetaulukko!$G$38,IF(OR('Vastaukset, kilpailijat (taito)'!P140=Pistetaulukko!$F$39,'Vastaukset, kilpailijat (taito)'!P140=Pistetaulukko!$L$39),Pistetaulukko!$F$38,0))))</f>
        <v>0</v>
      </c>
      <c r="Q140" s="82">
        <f>IF('Vastaukset, kilpailijat (taito)'!Q140=Pistetaulukko!$I$42,Pistetaulukko!$I$41,IF(OR('Vastaukset, kilpailijat (taito)'!Q140=Pistetaulukko!$H$42,'Vastaukset, kilpailijat (taito)'!Q140=Pistetaulukko!$J$42),Pistetaulukko!$H$41,IF(OR('Vastaukset, kilpailijat (taito)'!Q140=Pistetaulukko!$G$42,'Vastaukset, kilpailijat (taito)'!Q140=Pistetaulukko!$K$42),Pistetaulukko!$G$41,IF(OR('Vastaukset, kilpailijat (taito)'!Q140=Pistetaulukko!$F$42,'Vastaukset, kilpailijat (taito)'!Q140=Pistetaulukko!$L$42),Pistetaulukko!$F$41,0))))</f>
        <v>0</v>
      </c>
      <c r="R140" s="82">
        <f>IF('Vastaukset, kilpailijat (taito)'!R140=Pistetaulukko!$I$45,Pistetaulukko!$I$44,IF(OR('Vastaukset, kilpailijat (taito)'!R140=Pistetaulukko!$H$45,'Vastaukset, kilpailijat (taito)'!R140=Pistetaulukko!$J$45),Pistetaulukko!$H$44,IF(OR('Vastaukset, kilpailijat (taito)'!R140=Pistetaulukko!$G$45,'Vastaukset, kilpailijat (taito)'!R140=Pistetaulukko!$K$45),Pistetaulukko!$G$44,IF(OR('Vastaukset, kilpailijat (taito)'!R140=Pistetaulukko!$F$45,'Vastaukset, kilpailijat (taito)'!R140=Pistetaulukko!$L$45),Pistetaulukko!$F$44,0))))</f>
        <v>0</v>
      </c>
      <c r="S140" s="82">
        <f>IF('Vastaukset, kilpailijat (taito)'!S140=Pistetaulukko!$I$48,Pistetaulukko!$I$47,IF(OR('Vastaukset, kilpailijat (taito)'!S140=Pistetaulukko!$H$48,'Vastaukset, kilpailijat (taito)'!S140=Pistetaulukko!$J$48),Pistetaulukko!$H$47,IF(OR('Vastaukset, kilpailijat (taito)'!S140=Pistetaulukko!$G$48,'Vastaukset, kilpailijat (taito)'!S140=Pistetaulukko!$K$48),Pistetaulukko!$G$47,IF(OR('Vastaukset, kilpailijat (taito)'!S140=Pistetaulukko!$F$48,'Vastaukset, kilpailijat (taito)'!S140=Pistetaulukko!$L$48),Pistetaulukko!$F$47,0))))</f>
        <v>0</v>
      </c>
      <c r="T140" s="82">
        <f>IF('Vastaukset, kilpailijat (taito)'!T140=Pistetaulukko!$I$51,Pistetaulukko!$I$50,IF(OR('Vastaukset, kilpailijat (taito)'!T140=Pistetaulukko!$H$51,'Vastaukset, kilpailijat (taito)'!T140=Pistetaulukko!$J$51),Pistetaulukko!$H$50,IF(OR('Vastaukset, kilpailijat (taito)'!T140=Pistetaulukko!$G$51,'Vastaukset, kilpailijat (taito)'!T140=Pistetaulukko!$K$51),Pistetaulukko!$G$50,IF(OR('Vastaukset, kilpailijat (taito)'!T140=Pistetaulukko!$F$51,'Vastaukset, kilpailijat (taito)'!T140=Pistetaulukko!$L$51),Pistetaulukko!$F$50,0))))</f>
        <v>0</v>
      </c>
      <c r="U140" s="82">
        <f>IF('Vastaukset, kilpailijat (taito)'!U140=Pistetaulukko!$I$54,Pistetaulukko!$I$53,IF(OR('Vastaukset, kilpailijat (taito)'!U140=Pistetaulukko!$H$54,'Vastaukset, kilpailijat (taito)'!U140=Pistetaulukko!$J$54),Pistetaulukko!$H$53,IF(OR('Vastaukset, kilpailijat (taito)'!U140=Pistetaulukko!$G$54,'Vastaukset, kilpailijat (taito)'!U140=Pistetaulukko!$K$54),Pistetaulukko!$G$53,IF(OR('Vastaukset, kilpailijat (taito)'!U140=Pistetaulukko!$F$54,'Vastaukset, kilpailijat (taito)'!U140=Pistetaulukko!$L$54),Pistetaulukko!$F$53,0))))</f>
        <v>0</v>
      </c>
      <c r="V140" s="82">
        <f>IF('Vastaukset, kilpailijat (taito)'!V140=Pistetaulukko!$I$57,Pistetaulukko!$I$56,IF(OR('Vastaukset, kilpailijat (taito)'!V140=Pistetaulukko!$H$57,'Vastaukset, kilpailijat (taito)'!V140=Pistetaulukko!$J$57),Pistetaulukko!$H$56,IF(OR('Vastaukset, kilpailijat (taito)'!V140=Pistetaulukko!$G$57,'Vastaukset, kilpailijat (taito)'!V140=Pistetaulukko!$K$57),Pistetaulukko!$G$56,IF(OR('Vastaukset, kilpailijat (taito)'!V140=Pistetaulukko!$F$57,'Vastaukset, kilpailijat (taito)'!V140=Pistetaulukko!$L$57),Pistetaulukko!$F$56,0))))</f>
        <v>0</v>
      </c>
      <c r="W140" s="82">
        <f>IF('Vastaukset, kilpailijat (taito)'!W140=Pistetaulukko!$I$60,Pistetaulukko!$I$59,IF(OR('Vastaukset, kilpailijat (taito)'!W140=Pistetaulukko!$H$60,'Vastaukset, kilpailijat (taito)'!W140=Pistetaulukko!$J$60),Pistetaulukko!$H$59,IF(OR('Vastaukset, kilpailijat (taito)'!W140=Pistetaulukko!$G$60,'Vastaukset, kilpailijat (taito)'!W140=Pistetaulukko!$K$60),Pistetaulukko!$G$59,IF(OR('Vastaukset, kilpailijat (taito)'!W140=Pistetaulukko!$F$60,'Vastaukset, kilpailijat (taito)'!W140=Pistetaulukko!$L$60),Pistetaulukko!$F$59,0))))</f>
        <v>0</v>
      </c>
      <c r="X140" s="82">
        <f>IF('Vastaukset, kilpailijat (taito)'!X140=Pistetaulukko!$I$63,Pistetaulukko!$I$62,IF(OR('Vastaukset, kilpailijat (taito)'!X140=Pistetaulukko!$H$63,'Vastaukset, kilpailijat (taito)'!X140=Pistetaulukko!$J$63),Pistetaulukko!$H$62,IF(OR('Vastaukset, kilpailijat (taito)'!X140=Pistetaulukko!$G$63,'Vastaukset, kilpailijat (taito)'!X140=Pistetaulukko!$K$63),Pistetaulukko!$G$62,IF(OR('Vastaukset, kilpailijat (taito)'!X140=Pistetaulukko!$F$63,'Vastaukset, kilpailijat (taito)'!X140=Pistetaulukko!$L$63),Pistetaulukko!$F$62,0))))</f>
        <v>0</v>
      </c>
      <c r="Y140" s="82">
        <f>IF('Vastaukset, kilpailijat (taito)'!Y140=Pistetaulukko!$I$66,Pistetaulukko!$I$65,IF(OR('Vastaukset, kilpailijat (taito)'!Y140=Pistetaulukko!$H$66,'Vastaukset, kilpailijat (taito)'!Y140=Pistetaulukko!$J$66),Pistetaulukko!$H$65,IF(OR('Vastaukset, kilpailijat (taito)'!Y140=Pistetaulukko!$G$66,'Vastaukset, kilpailijat (taito)'!Y140=Pistetaulukko!$K$66),Pistetaulukko!$G$65,IF(OR('Vastaukset, kilpailijat (taito)'!Y140=Pistetaulukko!$F$66,'Vastaukset, kilpailijat (taito)'!Y140=Pistetaulukko!$L$66),Pistetaulukko!$F$65,IF(OR('Vastaukset, kilpailijat (taito)'!Y140=Pistetaulukko!$E$66,'Vastaukset, kilpailijat (taito)'!Y140=Pistetaulukko!$M$66),Pistetaulukko!$E$65,IF(OR('Vastaukset, kilpailijat (taito)'!Y140=Pistetaulukko!$D$66,'Vastaukset, kilpailijat (taito)'!Y140=Pistetaulukko!$N$66),Pistetaulukko!$D$65,0))))))</f>
        <v>0</v>
      </c>
      <c r="Z140" s="82">
        <f>IF('Vastaukset, kilpailijat (taito)'!Z140=Pistetaulukko!$I$69,Pistetaulukko!$I$68,IF(OR('Vastaukset, kilpailijat (taito)'!Z140=Pistetaulukko!$H$69,'Vastaukset, kilpailijat (taito)'!Z140=Pistetaulukko!$J$69),Pistetaulukko!$H$68,IF(OR('Vastaukset, kilpailijat (taito)'!Z140=Pistetaulukko!$G$69,'Vastaukset, kilpailijat (taito)'!Z140=Pistetaulukko!$K$69),Pistetaulukko!$G$68,IF(OR('Vastaukset, kilpailijat (taito)'!Z140=Pistetaulukko!$F$69,'Vastaukset, kilpailijat (taito)'!Z140=Pistetaulukko!$L$69),Pistetaulukko!$F$68,IF(OR('Vastaukset, kilpailijat (taito)'!Z140=Pistetaulukko!$E$69,'Vastaukset, kilpailijat (taito)'!Z140=Pistetaulukko!$M$69),Pistetaulukko!$E$68,IF(OR('Vastaukset, kilpailijat (taito)'!Z140=Pistetaulukko!$D$69,'Vastaukset, kilpailijat (taito)'!Z140=Pistetaulukko!$N$69),Pistetaulukko!$D$68,0))))))</f>
        <v>0</v>
      </c>
      <c r="AA140" s="4">
        <f t="shared" si="10"/>
        <v>0</v>
      </c>
      <c r="AB140" s="34">
        <f>'Vastaukset, kilpailijat (taito)'!AD140</f>
        <v>0</v>
      </c>
      <c r="AC140" s="125">
        <f>'Vastaukset, kilpailijat (taito)'!AC140</f>
        <v>0</v>
      </c>
      <c r="AD140" s="35">
        <f t="shared" si="11"/>
        <v>-5.2083333333333336E-2</v>
      </c>
      <c r="AE140" s="116">
        <f t="shared" si="12"/>
        <v>0</v>
      </c>
      <c r="AF140" s="38">
        <f t="shared" si="13"/>
        <v>0</v>
      </c>
      <c r="AG140" s="12"/>
    </row>
    <row r="141" spans="1:33" x14ac:dyDescent="0.3">
      <c r="A141" s="7">
        <f>'Vastaukset, kilpailijat (taito)'!A141</f>
        <v>0</v>
      </c>
      <c r="B141" s="56">
        <f>'Vastaukset, kilpailijat (taito)'!B141</f>
        <v>0</v>
      </c>
      <c r="C141" s="6">
        <f>'Vastaukset, kilpailijat (taito)'!C141</f>
        <v>0</v>
      </c>
      <c r="D141" s="6">
        <f>'Vastaukset, kilpailijat (taito)'!D141</f>
        <v>0</v>
      </c>
      <c r="E141" s="82">
        <f>IF('Vastaukset, kilpailijat (taito)'!E141=Pistetaulukko!$I$3,Pistetaulukko!$I$2,0)</f>
        <v>0</v>
      </c>
      <c r="F141" s="82">
        <f>IF('Vastaukset, kilpailijat (taito)'!F141=Pistetaulukko!$I$6,Pistetaulukko!$I$5,IF(OR('Vastaukset, kilpailijat (taito)'!F141=Pistetaulukko!$H$6,'Vastaukset, kilpailijat (taito)'!F141=Pistetaulukko!$J$6),Pistetaulukko!$H$5,IF(OR('Vastaukset, kilpailijat (taito)'!F141=Pistetaulukko!$G$6,'Vastaukset, kilpailijat (taito)'!F141=Pistetaulukko!$K$6),Pistetaulukko!$G$5,IF(OR('Vastaukset, kilpailijat (taito)'!F141=Pistetaulukko!$F$6,'Vastaukset, kilpailijat (taito)'!F141=Pistetaulukko!$L$6),Pistetaulukko!$F$5,0))))</f>
        <v>0</v>
      </c>
      <c r="G141" s="82">
        <f>IF('Vastaukset, kilpailijat (taito)'!G141=Pistetaulukko!$I$9,Pistetaulukko!$I$8,IF(OR('Vastaukset, kilpailijat (taito)'!G141=Pistetaulukko!$H$9,'Vastaukset, kilpailijat (taito)'!G141=Pistetaulukko!$J$9),Pistetaulukko!$H$8,IF(OR('Vastaukset, kilpailijat (taito)'!G141=Pistetaulukko!$G$9,'Vastaukset, kilpailijat (taito)'!G141=Pistetaulukko!$K$9),Pistetaulukko!$G$8,IF(OR('Vastaukset, kilpailijat (taito)'!G141=Pistetaulukko!$F$9,'Vastaukset, kilpailijat (taito)'!G141=Pistetaulukko!$L$9),Pistetaulukko!$F$8,0))))</f>
        <v>0</v>
      </c>
      <c r="H141" s="82">
        <f>IF('Vastaukset, kilpailijat (taito)'!H141=Pistetaulukko!$I$12,Pistetaulukko!$I$11,IF(OR('Vastaukset, kilpailijat (taito)'!H141=Pistetaulukko!$H$12,'Vastaukset, kilpailijat (taito)'!H141=Pistetaulukko!$J$12),Pistetaulukko!$H$11,IF(OR('Vastaukset, kilpailijat (taito)'!H141=Pistetaulukko!$G$12,'Vastaukset, kilpailijat (taito)'!H141=Pistetaulukko!$K$12),Pistetaulukko!$G$11,IF(OR('Vastaukset, kilpailijat (taito)'!H141=Pistetaulukko!$F$12,'Vastaukset, kilpailijat (taito)'!H141=Pistetaulukko!$L$12),Pistetaulukko!$F$11,0))))</f>
        <v>0</v>
      </c>
      <c r="I141" s="82">
        <f>IF('Vastaukset, kilpailijat (taito)'!I141=Pistetaulukko!$I$18,Pistetaulukko!$I$17,0)</f>
        <v>0</v>
      </c>
      <c r="J141" s="82">
        <f>IF('Vastaukset, kilpailijat (taito)'!J141=Pistetaulukko!$I$21,Pistetaulukko!$I$20,IF(OR('Vastaukset, kilpailijat (taito)'!J141=Pistetaulukko!$H$21,'Vastaukset, kilpailijat (taito)'!J141=Pistetaulukko!$J$21),Pistetaulukko!$H$20,IF(OR('Vastaukset, kilpailijat (taito)'!J141=Pistetaulukko!$G$21,'Vastaukset, kilpailijat (taito)'!J141=Pistetaulukko!$K$21),Pistetaulukko!$G$20,IF(OR('Vastaukset, kilpailijat (taito)'!J141=Pistetaulukko!$F$21,'Vastaukset, kilpailijat (taito)'!J141=Pistetaulukko!$L$21),Pistetaulukko!$F$20,0))))</f>
        <v>0</v>
      </c>
      <c r="K141" s="82">
        <f>IF('Vastaukset, kilpailijat (taito)'!K141=Pistetaulukko!$I$24,Pistetaulukko!$I$23,0)</f>
        <v>0</v>
      </c>
      <c r="L141" s="82">
        <f>IF('Vastaukset, kilpailijat (taito)'!L141=Pistetaulukko!$I$27,Pistetaulukko!$I$26,IF(OR('Vastaukset, kilpailijat (taito)'!L141=Pistetaulukko!$H$27,'Vastaukset, kilpailijat (taito)'!L141=Pistetaulukko!$J$27),Pistetaulukko!$H$26,IF(OR('Vastaukset, kilpailijat (taito)'!L141=Pistetaulukko!$G$27,'Vastaukset, kilpailijat (taito)'!L141=Pistetaulukko!$K$27),Pistetaulukko!$G$26,IF(OR('Vastaukset, kilpailijat (taito)'!L141=Pistetaulukko!$F$27,'Vastaukset, kilpailijat (taito)'!L141=Pistetaulukko!$L$27),Pistetaulukko!$F$26,0))))</f>
        <v>0</v>
      </c>
      <c r="M141" s="82">
        <f>IF('Vastaukset, kilpailijat (taito)'!M141=Pistetaulukko!$I$30,Pistetaulukko!$I$29,0)</f>
        <v>0</v>
      </c>
      <c r="N141" s="82">
        <f>IF('Vastaukset, kilpailijat (taito)'!N141=Pistetaulukko!$I$33,Pistetaulukko!$I$32,IF(OR('Vastaukset, kilpailijat (taito)'!N141=Pistetaulukko!$H$33,'Vastaukset, kilpailijat (taito)'!N141=Pistetaulukko!$J$33),Pistetaulukko!$H$32,IF(OR('Vastaukset, kilpailijat (taito)'!N141=Pistetaulukko!$G$33,'Vastaukset, kilpailijat (taito)'!N141=Pistetaulukko!$K$33),Pistetaulukko!$G$32,IF(OR('Vastaukset, kilpailijat (taito)'!N141=Pistetaulukko!$F$33,'Vastaukset, kilpailijat (taito)'!N141=Pistetaulukko!$L$33),Pistetaulukko!$F$32,IF(OR('Vastaukset, kilpailijat (taito)'!N141=Pistetaulukko!$E$33,'Vastaukset, kilpailijat (taito)'!N141=Pistetaulukko!$M$33),Pistetaulukko!$E$32,IF(OR('Vastaukset, kilpailijat (taito)'!N141=Pistetaulukko!$D$33,'Vastaukset, kilpailijat (taito)'!N141=Pistetaulukko!$N$33),Pistetaulukko!$D$32,0))))))</f>
        <v>0</v>
      </c>
      <c r="O141" s="82">
        <f>IF('Vastaukset, kilpailijat (taito)'!O141=Pistetaulukko!$I$36,Pistetaulukko!$I$35,IF(OR('Vastaukset, kilpailijat (taito)'!O141=Pistetaulukko!$H$36,'Vastaukset, kilpailijat (taito)'!O141=Pistetaulukko!$J$36),Pistetaulukko!$H$35,IF(OR('Vastaukset, kilpailijat (taito)'!O141=Pistetaulukko!$G$36,'Vastaukset, kilpailijat (taito)'!O141=Pistetaulukko!$K$36),Pistetaulukko!$G$35,IF(OR('Vastaukset, kilpailijat (taito)'!O141=Pistetaulukko!$F$36,'Vastaukset, kilpailijat (taito)'!O141=Pistetaulukko!$L$36),Pistetaulukko!$F$35,IF(OR('Vastaukset, kilpailijat (taito)'!O141=Pistetaulukko!$E$36,'Vastaukset, kilpailijat (taito)'!O141=Pistetaulukko!$M$36),Pistetaulukko!$E$35,IF(OR('Vastaukset, kilpailijat (taito)'!O141=Pistetaulukko!$D$36,'Vastaukset, kilpailijat (taito)'!O141=Pistetaulukko!$N$36),Pistetaulukko!$D$35,IF(OR('Vastaukset, kilpailijat (taito)'!O141=Pistetaulukko!$C$36,'Vastaukset, kilpailijat (taito)'!O141=Pistetaulukko!$O$36),Pistetaulukko!$C$35,IF(OR('Vastaukset, kilpailijat (taito)'!O141=Pistetaulukko!$B$36,'Vastaukset, kilpailijat (taito)'!O141=Pistetaulukko!$P$36),Pistetaulukko!$B$35,0))))))))</f>
        <v>0</v>
      </c>
      <c r="P141" s="82">
        <f>IF('Vastaukset, kilpailijat (taito)'!P141=Pistetaulukko!$I$39,Pistetaulukko!$I$38,IF(OR('Vastaukset, kilpailijat (taito)'!P141=Pistetaulukko!$H$39,'Vastaukset, kilpailijat (taito)'!P141=Pistetaulukko!$J$39),Pistetaulukko!$H$38,IF(OR('Vastaukset, kilpailijat (taito)'!P141=Pistetaulukko!$G$39,'Vastaukset, kilpailijat (taito)'!P141=Pistetaulukko!$K$39),Pistetaulukko!$G$38,IF(OR('Vastaukset, kilpailijat (taito)'!P141=Pistetaulukko!$F$39,'Vastaukset, kilpailijat (taito)'!P141=Pistetaulukko!$L$39),Pistetaulukko!$F$38,0))))</f>
        <v>0</v>
      </c>
      <c r="Q141" s="82">
        <f>IF('Vastaukset, kilpailijat (taito)'!Q141=Pistetaulukko!$I$42,Pistetaulukko!$I$41,IF(OR('Vastaukset, kilpailijat (taito)'!Q141=Pistetaulukko!$H$42,'Vastaukset, kilpailijat (taito)'!Q141=Pistetaulukko!$J$42),Pistetaulukko!$H$41,IF(OR('Vastaukset, kilpailijat (taito)'!Q141=Pistetaulukko!$G$42,'Vastaukset, kilpailijat (taito)'!Q141=Pistetaulukko!$K$42),Pistetaulukko!$G$41,IF(OR('Vastaukset, kilpailijat (taito)'!Q141=Pistetaulukko!$F$42,'Vastaukset, kilpailijat (taito)'!Q141=Pistetaulukko!$L$42),Pistetaulukko!$F$41,0))))</f>
        <v>0</v>
      </c>
      <c r="R141" s="82">
        <f>IF('Vastaukset, kilpailijat (taito)'!R141=Pistetaulukko!$I$45,Pistetaulukko!$I$44,IF(OR('Vastaukset, kilpailijat (taito)'!R141=Pistetaulukko!$H$45,'Vastaukset, kilpailijat (taito)'!R141=Pistetaulukko!$J$45),Pistetaulukko!$H$44,IF(OR('Vastaukset, kilpailijat (taito)'!R141=Pistetaulukko!$G$45,'Vastaukset, kilpailijat (taito)'!R141=Pistetaulukko!$K$45),Pistetaulukko!$G$44,IF(OR('Vastaukset, kilpailijat (taito)'!R141=Pistetaulukko!$F$45,'Vastaukset, kilpailijat (taito)'!R141=Pistetaulukko!$L$45),Pistetaulukko!$F$44,0))))</f>
        <v>0</v>
      </c>
      <c r="S141" s="82">
        <f>IF('Vastaukset, kilpailijat (taito)'!S141=Pistetaulukko!$I$48,Pistetaulukko!$I$47,IF(OR('Vastaukset, kilpailijat (taito)'!S141=Pistetaulukko!$H$48,'Vastaukset, kilpailijat (taito)'!S141=Pistetaulukko!$J$48),Pistetaulukko!$H$47,IF(OR('Vastaukset, kilpailijat (taito)'!S141=Pistetaulukko!$G$48,'Vastaukset, kilpailijat (taito)'!S141=Pistetaulukko!$K$48),Pistetaulukko!$G$47,IF(OR('Vastaukset, kilpailijat (taito)'!S141=Pistetaulukko!$F$48,'Vastaukset, kilpailijat (taito)'!S141=Pistetaulukko!$L$48),Pistetaulukko!$F$47,0))))</f>
        <v>0</v>
      </c>
      <c r="T141" s="82">
        <f>IF('Vastaukset, kilpailijat (taito)'!T141=Pistetaulukko!$I$51,Pistetaulukko!$I$50,IF(OR('Vastaukset, kilpailijat (taito)'!T141=Pistetaulukko!$H$51,'Vastaukset, kilpailijat (taito)'!T141=Pistetaulukko!$J$51),Pistetaulukko!$H$50,IF(OR('Vastaukset, kilpailijat (taito)'!T141=Pistetaulukko!$G$51,'Vastaukset, kilpailijat (taito)'!T141=Pistetaulukko!$K$51),Pistetaulukko!$G$50,IF(OR('Vastaukset, kilpailijat (taito)'!T141=Pistetaulukko!$F$51,'Vastaukset, kilpailijat (taito)'!T141=Pistetaulukko!$L$51),Pistetaulukko!$F$50,0))))</f>
        <v>0</v>
      </c>
      <c r="U141" s="82">
        <f>IF('Vastaukset, kilpailijat (taito)'!U141=Pistetaulukko!$I$54,Pistetaulukko!$I$53,IF(OR('Vastaukset, kilpailijat (taito)'!U141=Pistetaulukko!$H$54,'Vastaukset, kilpailijat (taito)'!U141=Pistetaulukko!$J$54),Pistetaulukko!$H$53,IF(OR('Vastaukset, kilpailijat (taito)'!U141=Pistetaulukko!$G$54,'Vastaukset, kilpailijat (taito)'!U141=Pistetaulukko!$K$54),Pistetaulukko!$G$53,IF(OR('Vastaukset, kilpailijat (taito)'!U141=Pistetaulukko!$F$54,'Vastaukset, kilpailijat (taito)'!U141=Pistetaulukko!$L$54),Pistetaulukko!$F$53,0))))</f>
        <v>0</v>
      </c>
      <c r="V141" s="82">
        <f>IF('Vastaukset, kilpailijat (taito)'!V141=Pistetaulukko!$I$57,Pistetaulukko!$I$56,IF(OR('Vastaukset, kilpailijat (taito)'!V141=Pistetaulukko!$H$57,'Vastaukset, kilpailijat (taito)'!V141=Pistetaulukko!$J$57),Pistetaulukko!$H$56,IF(OR('Vastaukset, kilpailijat (taito)'!V141=Pistetaulukko!$G$57,'Vastaukset, kilpailijat (taito)'!V141=Pistetaulukko!$K$57),Pistetaulukko!$G$56,IF(OR('Vastaukset, kilpailijat (taito)'!V141=Pistetaulukko!$F$57,'Vastaukset, kilpailijat (taito)'!V141=Pistetaulukko!$L$57),Pistetaulukko!$F$56,0))))</f>
        <v>0</v>
      </c>
      <c r="W141" s="82">
        <f>IF('Vastaukset, kilpailijat (taito)'!W141=Pistetaulukko!$I$60,Pistetaulukko!$I$59,IF(OR('Vastaukset, kilpailijat (taito)'!W141=Pistetaulukko!$H$60,'Vastaukset, kilpailijat (taito)'!W141=Pistetaulukko!$J$60),Pistetaulukko!$H$59,IF(OR('Vastaukset, kilpailijat (taito)'!W141=Pistetaulukko!$G$60,'Vastaukset, kilpailijat (taito)'!W141=Pistetaulukko!$K$60),Pistetaulukko!$G$59,IF(OR('Vastaukset, kilpailijat (taito)'!W141=Pistetaulukko!$F$60,'Vastaukset, kilpailijat (taito)'!W141=Pistetaulukko!$L$60),Pistetaulukko!$F$59,0))))</f>
        <v>0</v>
      </c>
      <c r="X141" s="82">
        <f>IF('Vastaukset, kilpailijat (taito)'!X141=Pistetaulukko!$I$63,Pistetaulukko!$I$62,IF(OR('Vastaukset, kilpailijat (taito)'!X141=Pistetaulukko!$H$63,'Vastaukset, kilpailijat (taito)'!X141=Pistetaulukko!$J$63),Pistetaulukko!$H$62,IF(OR('Vastaukset, kilpailijat (taito)'!X141=Pistetaulukko!$G$63,'Vastaukset, kilpailijat (taito)'!X141=Pistetaulukko!$K$63),Pistetaulukko!$G$62,IF(OR('Vastaukset, kilpailijat (taito)'!X141=Pistetaulukko!$F$63,'Vastaukset, kilpailijat (taito)'!X141=Pistetaulukko!$L$63),Pistetaulukko!$F$62,0))))</f>
        <v>0</v>
      </c>
      <c r="Y141" s="82">
        <f>IF('Vastaukset, kilpailijat (taito)'!Y141=Pistetaulukko!$I$66,Pistetaulukko!$I$65,IF(OR('Vastaukset, kilpailijat (taito)'!Y141=Pistetaulukko!$H$66,'Vastaukset, kilpailijat (taito)'!Y141=Pistetaulukko!$J$66),Pistetaulukko!$H$65,IF(OR('Vastaukset, kilpailijat (taito)'!Y141=Pistetaulukko!$G$66,'Vastaukset, kilpailijat (taito)'!Y141=Pistetaulukko!$K$66),Pistetaulukko!$G$65,IF(OR('Vastaukset, kilpailijat (taito)'!Y141=Pistetaulukko!$F$66,'Vastaukset, kilpailijat (taito)'!Y141=Pistetaulukko!$L$66),Pistetaulukko!$F$65,IF(OR('Vastaukset, kilpailijat (taito)'!Y141=Pistetaulukko!$E$66,'Vastaukset, kilpailijat (taito)'!Y141=Pistetaulukko!$M$66),Pistetaulukko!$E$65,IF(OR('Vastaukset, kilpailijat (taito)'!Y141=Pistetaulukko!$D$66,'Vastaukset, kilpailijat (taito)'!Y141=Pistetaulukko!$N$66),Pistetaulukko!$D$65,0))))))</f>
        <v>0</v>
      </c>
      <c r="Z141" s="82">
        <f>IF('Vastaukset, kilpailijat (taito)'!Z141=Pistetaulukko!$I$69,Pistetaulukko!$I$68,IF(OR('Vastaukset, kilpailijat (taito)'!Z141=Pistetaulukko!$H$69,'Vastaukset, kilpailijat (taito)'!Z141=Pistetaulukko!$J$69),Pistetaulukko!$H$68,IF(OR('Vastaukset, kilpailijat (taito)'!Z141=Pistetaulukko!$G$69,'Vastaukset, kilpailijat (taito)'!Z141=Pistetaulukko!$K$69),Pistetaulukko!$G$68,IF(OR('Vastaukset, kilpailijat (taito)'!Z141=Pistetaulukko!$F$69,'Vastaukset, kilpailijat (taito)'!Z141=Pistetaulukko!$L$69),Pistetaulukko!$F$68,IF(OR('Vastaukset, kilpailijat (taito)'!Z141=Pistetaulukko!$E$69,'Vastaukset, kilpailijat (taito)'!Z141=Pistetaulukko!$M$69),Pistetaulukko!$E$68,IF(OR('Vastaukset, kilpailijat (taito)'!Z141=Pistetaulukko!$D$69,'Vastaukset, kilpailijat (taito)'!Z141=Pistetaulukko!$N$69),Pistetaulukko!$D$68,0))))))</f>
        <v>0</v>
      </c>
      <c r="AA141" s="4">
        <f t="shared" si="10"/>
        <v>0</v>
      </c>
      <c r="AB141" s="34">
        <f>'Vastaukset, kilpailijat (taito)'!AD141</f>
        <v>0</v>
      </c>
      <c r="AC141" s="125">
        <f>'Vastaukset, kilpailijat (taito)'!AC141</f>
        <v>0</v>
      </c>
      <c r="AD141" s="35">
        <f t="shared" si="11"/>
        <v>-5.2083333333333336E-2</v>
      </c>
      <c r="AE141" s="116">
        <f t="shared" si="12"/>
        <v>0</v>
      </c>
      <c r="AF141" s="38">
        <f t="shared" si="13"/>
        <v>0</v>
      </c>
      <c r="AG141" s="12"/>
    </row>
    <row r="142" spans="1:33" x14ac:dyDescent="0.3">
      <c r="A142" s="7">
        <f>'Vastaukset, kilpailijat (taito)'!A142</f>
        <v>0</v>
      </c>
      <c r="B142" s="56">
        <f>'Vastaukset, kilpailijat (taito)'!B142</f>
        <v>0</v>
      </c>
      <c r="C142" s="6">
        <f>'Vastaukset, kilpailijat (taito)'!C142</f>
        <v>0</v>
      </c>
      <c r="D142" s="6">
        <f>'Vastaukset, kilpailijat (taito)'!D142</f>
        <v>0</v>
      </c>
      <c r="E142" s="82">
        <f>IF('Vastaukset, kilpailijat (taito)'!E142=Pistetaulukko!$I$3,Pistetaulukko!$I$2,0)</f>
        <v>0</v>
      </c>
      <c r="F142" s="82">
        <f>IF('Vastaukset, kilpailijat (taito)'!F142=Pistetaulukko!$I$6,Pistetaulukko!$I$5,IF(OR('Vastaukset, kilpailijat (taito)'!F142=Pistetaulukko!$H$6,'Vastaukset, kilpailijat (taito)'!F142=Pistetaulukko!$J$6),Pistetaulukko!$H$5,IF(OR('Vastaukset, kilpailijat (taito)'!F142=Pistetaulukko!$G$6,'Vastaukset, kilpailijat (taito)'!F142=Pistetaulukko!$K$6),Pistetaulukko!$G$5,IF(OR('Vastaukset, kilpailijat (taito)'!F142=Pistetaulukko!$F$6,'Vastaukset, kilpailijat (taito)'!F142=Pistetaulukko!$L$6),Pistetaulukko!$F$5,0))))</f>
        <v>0</v>
      </c>
      <c r="G142" s="82">
        <f>IF('Vastaukset, kilpailijat (taito)'!G142=Pistetaulukko!$I$9,Pistetaulukko!$I$8,IF(OR('Vastaukset, kilpailijat (taito)'!G142=Pistetaulukko!$H$9,'Vastaukset, kilpailijat (taito)'!G142=Pistetaulukko!$J$9),Pistetaulukko!$H$8,IF(OR('Vastaukset, kilpailijat (taito)'!G142=Pistetaulukko!$G$9,'Vastaukset, kilpailijat (taito)'!G142=Pistetaulukko!$K$9),Pistetaulukko!$G$8,IF(OR('Vastaukset, kilpailijat (taito)'!G142=Pistetaulukko!$F$9,'Vastaukset, kilpailijat (taito)'!G142=Pistetaulukko!$L$9),Pistetaulukko!$F$8,0))))</f>
        <v>0</v>
      </c>
      <c r="H142" s="82">
        <f>IF('Vastaukset, kilpailijat (taito)'!H142=Pistetaulukko!$I$12,Pistetaulukko!$I$11,IF(OR('Vastaukset, kilpailijat (taito)'!H142=Pistetaulukko!$H$12,'Vastaukset, kilpailijat (taito)'!H142=Pistetaulukko!$J$12),Pistetaulukko!$H$11,IF(OR('Vastaukset, kilpailijat (taito)'!H142=Pistetaulukko!$G$12,'Vastaukset, kilpailijat (taito)'!H142=Pistetaulukko!$K$12),Pistetaulukko!$G$11,IF(OR('Vastaukset, kilpailijat (taito)'!H142=Pistetaulukko!$F$12,'Vastaukset, kilpailijat (taito)'!H142=Pistetaulukko!$L$12),Pistetaulukko!$F$11,0))))</f>
        <v>0</v>
      </c>
      <c r="I142" s="82">
        <f>IF('Vastaukset, kilpailijat (taito)'!I142=Pistetaulukko!$I$18,Pistetaulukko!$I$17,0)</f>
        <v>0</v>
      </c>
      <c r="J142" s="82">
        <f>IF('Vastaukset, kilpailijat (taito)'!J142=Pistetaulukko!$I$21,Pistetaulukko!$I$20,IF(OR('Vastaukset, kilpailijat (taito)'!J142=Pistetaulukko!$H$21,'Vastaukset, kilpailijat (taito)'!J142=Pistetaulukko!$J$21),Pistetaulukko!$H$20,IF(OR('Vastaukset, kilpailijat (taito)'!J142=Pistetaulukko!$G$21,'Vastaukset, kilpailijat (taito)'!J142=Pistetaulukko!$K$21),Pistetaulukko!$G$20,IF(OR('Vastaukset, kilpailijat (taito)'!J142=Pistetaulukko!$F$21,'Vastaukset, kilpailijat (taito)'!J142=Pistetaulukko!$L$21),Pistetaulukko!$F$20,0))))</f>
        <v>0</v>
      </c>
      <c r="K142" s="82">
        <f>IF('Vastaukset, kilpailijat (taito)'!K142=Pistetaulukko!$I$24,Pistetaulukko!$I$23,0)</f>
        <v>0</v>
      </c>
      <c r="L142" s="82">
        <f>IF('Vastaukset, kilpailijat (taito)'!L142=Pistetaulukko!$I$27,Pistetaulukko!$I$26,IF(OR('Vastaukset, kilpailijat (taito)'!L142=Pistetaulukko!$H$27,'Vastaukset, kilpailijat (taito)'!L142=Pistetaulukko!$J$27),Pistetaulukko!$H$26,IF(OR('Vastaukset, kilpailijat (taito)'!L142=Pistetaulukko!$G$27,'Vastaukset, kilpailijat (taito)'!L142=Pistetaulukko!$K$27),Pistetaulukko!$G$26,IF(OR('Vastaukset, kilpailijat (taito)'!L142=Pistetaulukko!$F$27,'Vastaukset, kilpailijat (taito)'!L142=Pistetaulukko!$L$27),Pistetaulukko!$F$26,0))))</f>
        <v>0</v>
      </c>
      <c r="M142" s="82">
        <f>IF('Vastaukset, kilpailijat (taito)'!M142=Pistetaulukko!$I$30,Pistetaulukko!$I$29,0)</f>
        <v>0</v>
      </c>
      <c r="N142" s="82">
        <f>IF('Vastaukset, kilpailijat (taito)'!N142=Pistetaulukko!$I$33,Pistetaulukko!$I$32,IF(OR('Vastaukset, kilpailijat (taito)'!N142=Pistetaulukko!$H$33,'Vastaukset, kilpailijat (taito)'!N142=Pistetaulukko!$J$33),Pistetaulukko!$H$32,IF(OR('Vastaukset, kilpailijat (taito)'!N142=Pistetaulukko!$G$33,'Vastaukset, kilpailijat (taito)'!N142=Pistetaulukko!$K$33),Pistetaulukko!$G$32,IF(OR('Vastaukset, kilpailijat (taito)'!N142=Pistetaulukko!$F$33,'Vastaukset, kilpailijat (taito)'!N142=Pistetaulukko!$L$33),Pistetaulukko!$F$32,IF(OR('Vastaukset, kilpailijat (taito)'!N142=Pistetaulukko!$E$33,'Vastaukset, kilpailijat (taito)'!N142=Pistetaulukko!$M$33),Pistetaulukko!$E$32,IF(OR('Vastaukset, kilpailijat (taito)'!N142=Pistetaulukko!$D$33,'Vastaukset, kilpailijat (taito)'!N142=Pistetaulukko!$N$33),Pistetaulukko!$D$32,0))))))</f>
        <v>0</v>
      </c>
      <c r="O142" s="82">
        <f>IF('Vastaukset, kilpailijat (taito)'!O142=Pistetaulukko!$I$36,Pistetaulukko!$I$35,IF(OR('Vastaukset, kilpailijat (taito)'!O142=Pistetaulukko!$H$36,'Vastaukset, kilpailijat (taito)'!O142=Pistetaulukko!$J$36),Pistetaulukko!$H$35,IF(OR('Vastaukset, kilpailijat (taito)'!O142=Pistetaulukko!$G$36,'Vastaukset, kilpailijat (taito)'!O142=Pistetaulukko!$K$36),Pistetaulukko!$G$35,IF(OR('Vastaukset, kilpailijat (taito)'!O142=Pistetaulukko!$F$36,'Vastaukset, kilpailijat (taito)'!O142=Pistetaulukko!$L$36),Pistetaulukko!$F$35,IF(OR('Vastaukset, kilpailijat (taito)'!O142=Pistetaulukko!$E$36,'Vastaukset, kilpailijat (taito)'!O142=Pistetaulukko!$M$36),Pistetaulukko!$E$35,IF(OR('Vastaukset, kilpailijat (taito)'!O142=Pistetaulukko!$D$36,'Vastaukset, kilpailijat (taito)'!O142=Pistetaulukko!$N$36),Pistetaulukko!$D$35,IF(OR('Vastaukset, kilpailijat (taito)'!O142=Pistetaulukko!$C$36,'Vastaukset, kilpailijat (taito)'!O142=Pistetaulukko!$O$36),Pistetaulukko!$C$35,IF(OR('Vastaukset, kilpailijat (taito)'!O142=Pistetaulukko!$B$36,'Vastaukset, kilpailijat (taito)'!O142=Pistetaulukko!$P$36),Pistetaulukko!$B$35,0))))))))</f>
        <v>0</v>
      </c>
      <c r="P142" s="82">
        <f>IF('Vastaukset, kilpailijat (taito)'!P142=Pistetaulukko!$I$39,Pistetaulukko!$I$38,IF(OR('Vastaukset, kilpailijat (taito)'!P142=Pistetaulukko!$H$39,'Vastaukset, kilpailijat (taito)'!P142=Pistetaulukko!$J$39),Pistetaulukko!$H$38,IF(OR('Vastaukset, kilpailijat (taito)'!P142=Pistetaulukko!$G$39,'Vastaukset, kilpailijat (taito)'!P142=Pistetaulukko!$K$39),Pistetaulukko!$G$38,IF(OR('Vastaukset, kilpailijat (taito)'!P142=Pistetaulukko!$F$39,'Vastaukset, kilpailijat (taito)'!P142=Pistetaulukko!$L$39),Pistetaulukko!$F$38,0))))</f>
        <v>0</v>
      </c>
      <c r="Q142" s="82">
        <f>IF('Vastaukset, kilpailijat (taito)'!Q142=Pistetaulukko!$I$42,Pistetaulukko!$I$41,IF(OR('Vastaukset, kilpailijat (taito)'!Q142=Pistetaulukko!$H$42,'Vastaukset, kilpailijat (taito)'!Q142=Pistetaulukko!$J$42),Pistetaulukko!$H$41,IF(OR('Vastaukset, kilpailijat (taito)'!Q142=Pistetaulukko!$G$42,'Vastaukset, kilpailijat (taito)'!Q142=Pistetaulukko!$K$42),Pistetaulukko!$G$41,IF(OR('Vastaukset, kilpailijat (taito)'!Q142=Pistetaulukko!$F$42,'Vastaukset, kilpailijat (taito)'!Q142=Pistetaulukko!$L$42),Pistetaulukko!$F$41,0))))</f>
        <v>0</v>
      </c>
      <c r="R142" s="82">
        <f>IF('Vastaukset, kilpailijat (taito)'!R142=Pistetaulukko!$I$45,Pistetaulukko!$I$44,IF(OR('Vastaukset, kilpailijat (taito)'!R142=Pistetaulukko!$H$45,'Vastaukset, kilpailijat (taito)'!R142=Pistetaulukko!$J$45),Pistetaulukko!$H$44,IF(OR('Vastaukset, kilpailijat (taito)'!R142=Pistetaulukko!$G$45,'Vastaukset, kilpailijat (taito)'!R142=Pistetaulukko!$K$45),Pistetaulukko!$G$44,IF(OR('Vastaukset, kilpailijat (taito)'!R142=Pistetaulukko!$F$45,'Vastaukset, kilpailijat (taito)'!R142=Pistetaulukko!$L$45),Pistetaulukko!$F$44,0))))</f>
        <v>0</v>
      </c>
      <c r="S142" s="82">
        <f>IF('Vastaukset, kilpailijat (taito)'!S142=Pistetaulukko!$I$48,Pistetaulukko!$I$47,IF(OR('Vastaukset, kilpailijat (taito)'!S142=Pistetaulukko!$H$48,'Vastaukset, kilpailijat (taito)'!S142=Pistetaulukko!$J$48),Pistetaulukko!$H$47,IF(OR('Vastaukset, kilpailijat (taito)'!S142=Pistetaulukko!$G$48,'Vastaukset, kilpailijat (taito)'!S142=Pistetaulukko!$K$48),Pistetaulukko!$G$47,IF(OR('Vastaukset, kilpailijat (taito)'!S142=Pistetaulukko!$F$48,'Vastaukset, kilpailijat (taito)'!S142=Pistetaulukko!$L$48),Pistetaulukko!$F$47,0))))</f>
        <v>0</v>
      </c>
      <c r="T142" s="82">
        <f>IF('Vastaukset, kilpailijat (taito)'!T142=Pistetaulukko!$I$51,Pistetaulukko!$I$50,IF(OR('Vastaukset, kilpailijat (taito)'!T142=Pistetaulukko!$H$51,'Vastaukset, kilpailijat (taito)'!T142=Pistetaulukko!$J$51),Pistetaulukko!$H$50,IF(OR('Vastaukset, kilpailijat (taito)'!T142=Pistetaulukko!$G$51,'Vastaukset, kilpailijat (taito)'!T142=Pistetaulukko!$K$51),Pistetaulukko!$G$50,IF(OR('Vastaukset, kilpailijat (taito)'!T142=Pistetaulukko!$F$51,'Vastaukset, kilpailijat (taito)'!T142=Pistetaulukko!$L$51),Pistetaulukko!$F$50,0))))</f>
        <v>0</v>
      </c>
      <c r="U142" s="82">
        <f>IF('Vastaukset, kilpailijat (taito)'!U142=Pistetaulukko!$I$54,Pistetaulukko!$I$53,IF(OR('Vastaukset, kilpailijat (taito)'!U142=Pistetaulukko!$H$54,'Vastaukset, kilpailijat (taito)'!U142=Pistetaulukko!$J$54),Pistetaulukko!$H$53,IF(OR('Vastaukset, kilpailijat (taito)'!U142=Pistetaulukko!$G$54,'Vastaukset, kilpailijat (taito)'!U142=Pistetaulukko!$K$54),Pistetaulukko!$G$53,IF(OR('Vastaukset, kilpailijat (taito)'!U142=Pistetaulukko!$F$54,'Vastaukset, kilpailijat (taito)'!U142=Pistetaulukko!$L$54),Pistetaulukko!$F$53,0))))</f>
        <v>0</v>
      </c>
      <c r="V142" s="82">
        <f>IF('Vastaukset, kilpailijat (taito)'!V142=Pistetaulukko!$I$57,Pistetaulukko!$I$56,IF(OR('Vastaukset, kilpailijat (taito)'!V142=Pistetaulukko!$H$57,'Vastaukset, kilpailijat (taito)'!V142=Pistetaulukko!$J$57),Pistetaulukko!$H$56,IF(OR('Vastaukset, kilpailijat (taito)'!V142=Pistetaulukko!$G$57,'Vastaukset, kilpailijat (taito)'!V142=Pistetaulukko!$K$57),Pistetaulukko!$G$56,IF(OR('Vastaukset, kilpailijat (taito)'!V142=Pistetaulukko!$F$57,'Vastaukset, kilpailijat (taito)'!V142=Pistetaulukko!$L$57),Pistetaulukko!$F$56,0))))</f>
        <v>0</v>
      </c>
      <c r="W142" s="82">
        <f>IF('Vastaukset, kilpailijat (taito)'!W142=Pistetaulukko!$I$60,Pistetaulukko!$I$59,IF(OR('Vastaukset, kilpailijat (taito)'!W142=Pistetaulukko!$H$60,'Vastaukset, kilpailijat (taito)'!W142=Pistetaulukko!$J$60),Pistetaulukko!$H$59,IF(OR('Vastaukset, kilpailijat (taito)'!W142=Pistetaulukko!$G$60,'Vastaukset, kilpailijat (taito)'!W142=Pistetaulukko!$K$60),Pistetaulukko!$G$59,IF(OR('Vastaukset, kilpailijat (taito)'!W142=Pistetaulukko!$F$60,'Vastaukset, kilpailijat (taito)'!W142=Pistetaulukko!$L$60),Pistetaulukko!$F$59,0))))</f>
        <v>0</v>
      </c>
      <c r="X142" s="82">
        <f>IF('Vastaukset, kilpailijat (taito)'!X142=Pistetaulukko!$I$63,Pistetaulukko!$I$62,IF(OR('Vastaukset, kilpailijat (taito)'!X142=Pistetaulukko!$H$63,'Vastaukset, kilpailijat (taito)'!X142=Pistetaulukko!$J$63),Pistetaulukko!$H$62,IF(OR('Vastaukset, kilpailijat (taito)'!X142=Pistetaulukko!$G$63,'Vastaukset, kilpailijat (taito)'!X142=Pistetaulukko!$K$63),Pistetaulukko!$G$62,IF(OR('Vastaukset, kilpailijat (taito)'!X142=Pistetaulukko!$F$63,'Vastaukset, kilpailijat (taito)'!X142=Pistetaulukko!$L$63),Pistetaulukko!$F$62,0))))</f>
        <v>0</v>
      </c>
      <c r="Y142" s="82">
        <f>IF('Vastaukset, kilpailijat (taito)'!Y142=Pistetaulukko!$I$66,Pistetaulukko!$I$65,IF(OR('Vastaukset, kilpailijat (taito)'!Y142=Pistetaulukko!$H$66,'Vastaukset, kilpailijat (taito)'!Y142=Pistetaulukko!$J$66),Pistetaulukko!$H$65,IF(OR('Vastaukset, kilpailijat (taito)'!Y142=Pistetaulukko!$G$66,'Vastaukset, kilpailijat (taito)'!Y142=Pistetaulukko!$K$66),Pistetaulukko!$G$65,IF(OR('Vastaukset, kilpailijat (taito)'!Y142=Pistetaulukko!$F$66,'Vastaukset, kilpailijat (taito)'!Y142=Pistetaulukko!$L$66),Pistetaulukko!$F$65,IF(OR('Vastaukset, kilpailijat (taito)'!Y142=Pistetaulukko!$E$66,'Vastaukset, kilpailijat (taito)'!Y142=Pistetaulukko!$M$66),Pistetaulukko!$E$65,IF(OR('Vastaukset, kilpailijat (taito)'!Y142=Pistetaulukko!$D$66,'Vastaukset, kilpailijat (taito)'!Y142=Pistetaulukko!$N$66),Pistetaulukko!$D$65,0))))))</f>
        <v>0</v>
      </c>
      <c r="Z142" s="82">
        <f>IF('Vastaukset, kilpailijat (taito)'!Z142=Pistetaulukko!$I$69,Pistetaulukko!$I$68,IF(OR('Vastaukset, kilpailijat (taito)'!Z142=Pistetaulukko!$H$69,'Vastaukset, kilpailijat (taito)'!Z142=Pistetaulukko!$J$69),Pistetaulukko!$H$68,IF(OR('Vastaukset, kilpailijat (taito)'!Z142=Pistetaulukko!$G$69,'Vastaukset, kilpailijat (taito)'!Z142=Pistetaulukko!$K$69),Pistetaulukko!$G$68,IF(OR('Vastaukset, kilpailijat (taito)'!Z142=Pistetaulukko!$F$69,'Vastaukset, kilpailijat (taito)'!Z142=Pistetaulukko!$L$69),Pistetaulukko!$F$68,IF(OR('Vastaukset, kilpailijat (taito)'!Z142=Pistetaulukko!$E$69,'Vastaukset, kilpailijat (taito)'!Z142=Pistetaulukko!$M$69),Pistetaulukko!$E$68,IF(OR('Vastaukset, kilpailijat (taito)'!Z142=Pistetaulukko!$D$69,'Vastaukset, kilpailijat (taito)'!Z142=Pistetaulukko!$N$69),Pistetaulukko!$D$68,0))))))</f>
        <v>0</v>
      </c>
      <c r="AA142" s="4">
        <f t="shared" si="10"/>
        <v>0</v>
      </c>
      <c r="AB142" s="34">
        <f>'Vastaukset, kilpailijat (taito)'!AD142</f>
        <v>0</v>
      </c>
      <c r="AC142" s="125">
        <f>'Vastaukset, kilpailijat (taito)'!AC142</f>
        <v>0</v>
      </c>
      <c r="AD142" s="35">
        <f t="shared" si="11"/>
        <v>-5.2083333333333336E-2</v>
      </c>
      <c r="AE142" s="116">
        <f t="shared" si="12"/>
        <v>0</v>
      </c>
      <c r="AF142" s="38">
        <f t="shared" si="13"/>
        <v>0</v>
      </c>
      <c r="AG142" s="12"/>
    </row>
    <row r="143" spans="1:33" x14ac:dyDescent="0.3">
      <c r="A143" s="7">
        <f>'Vastaukset, kilpailijat (taito)'!A143</f>
        <v>0</v>
      </c>
      <c r="B143" s="56">
        <f>'Vastaukset, kilpailijat (taito)'!B143</f>
        <v>0</v>
      </c>
      <c r="C143" s="6">
        <f>'Vastaukset, kilpailijat (taito)'!C143</f>
        <v>0</v>
      </c>
      <c r="D143" s="6">
        <f>'Vastaukset, kilpailijat (taito)'!D143</f>
        <v>0</v>
      </c>
      <c r="E143" s="82">
        <f>IF('Vastaukset, kilpailijat (taito)'!E143=Pistetaulukko!$I$3,Pistetaulukko!$I$2,0)</f>
        <v>0</v>
      </c>
      <c r="F143" s="82">
        <f>IF('Vastaukset, kilpailijat (taito)'!F143=Pistetaulukko!$I$6,Pistetaulukko!$I$5,IF(OR('Vastaukset, kilpailijat (taito)'!F143=Pistetaulukko!$H$6,'Vastaukset, kilpailijat (taito)'!F143=Pistetaulukko!$J$6),Pistetaulukko!$H$5,IF(OR('Vastaukset, kilpailijat (taito)'!F143=Pistetaulukko!$G$6,'Vastaukset, kilpailijat (taito)'!F143=Pistetaulukko!$K$6),Pistetaulukko!$G$5,IF(OR('Vastaukset, kilpailijat (taito)'!F143=Pistetaulukko!$F$6,'Vastaukset, kilpailijat (taito)'!F143=Pistetaulukko!$L$6),Pistetaulukko!$F$5,0))))</f>
        <v>0</v>
      </c>
      <c r="G143" s="82">
        <f>IF('Vastaukset, kilpailijat (taito)'!G143=Pistetaulukko!$I$9,Pistetaulukko!$I$8,IF(OR('Vastaukset, kilpailijat (taito)'!G143=Pistetaulukko!$H$9,'Vastaukset, kilpailijat (taito)'!G143=Pistetaulukko!$J$9),Pistetaulukko!$H$8,IF(OR('Vastaukset, kilpailijat (taito)'!G143=Pistetaulukko!$G$9,'Vastaukset, kilpailijat (taito)'!G143=Pistetaulukko!$K$9),Pistetaulukko!$G$8,IF(OR('Vastaukset, kilpailijat (taito)'!G143=Pistetaulukko!$F$9,'Vastaukset, kilpailijat (taito)'!G143=Pistetaulukko!$L$9),Pistetaulukko!$F$8,0))))</f>
        <v>0</v>
      </c>
      <c r="H143" s="82">
        <f>IF('Vastaukset, kilpailijat (taito)'!H143=Pistetaulukko!$I$12,Pistetaulukko!$I$11,IF(OR('Vastaukset, kilpailijat (taito)'!H143=Pistetaulukko!$H$12,'Vastaukset, kilpailijat (taito)'!H143=Pistetaulukko!$J$12),Pistetaulukko!$H$11,IF(OR('Vastaukset, kilpailijat (taito)'!H143=Pistetaulukko!$G$12,'Vastaukset, kilpailijat (taito)'!H143=Pistetaulukko!$K$12),Pistetaulukko!$G$11,IF(OR('Vastaukset, kilpailijat (taito)'!H143=Pistetaulukko!$F$12,'Vastaukset, kilpailijat (taito)'!H143=Pistetaulukko!$L$12),Pistetaulukko!$F$11,0))))</f>
        <v>0</v>
      </c>
      <c r="I143" s="82">
        <f>IF('Vastaukset, kilpailijat (taito)'!I143=Pistetaulukko!$I$18,Pistetaulukko!$I$17,0)</f>
        <v>0</v>
      </c>
      <c r="J143" s="82">
        <f>IF('Vastaukset, kilpailijat (taito)'!J143=Pistetaulukko!$I$21,Pistetaulukko!$I$20,IF(OR('Vastaukset, kilpailijat (taito)'!J143=Pistetaulukko!$H$21,'Vastaukset, kilpailijat (taito)'!J143=Pistetaulukko!$J$21),Pistetaulukko!$H$20,IF(OR('Vastaukset, kilpailijat (taito)'!J143=Pistetaulukko!$G$21,'Vastaukset, kilpailijat (taito)'!J143=Pistetaulukko!$K$21),Pistetaulukko!$G$20,IF(OR('Vastaukset, kilpailijat (taito)'!J143=Pistetaulukko!$F$21,'Vastaukset, kilpailijat (taito)'!J143=Pistetaulukko!$L$21),Pistetaulukko!$F$20,0))))</f>
        <v>0</v>
      </c>
      <c r="K143" s="82">
        <f>IF('Vastaukset, kilpailijat (taito)'!K143=Pistetaulukko!$I$24,Pistetaulukko!$I$23,0)</f>
        <v>0</v>
      </c>
      <c r="L143" s="82">
        <f>IF('Vastaukset, kilpailijat (taito)'!L143=Pistetaulukko!$I$27,Pistetaulukko!$I$26,IF(OR('Vastaukset, kilpailijat (taito)'!L143=Pistetaulukko!$H$27,'Vastaukset, kilpailijat (taito)'!L143=Pistetaulukko!$J$27),Pistetaulukko!$H$26,IF(OR('Vastaukset, kilpailijat (taito)'!L143=Pistetaulukko!$G$27,'Vastaukset, kilpailijat (taito)'!L143=Pistetaulukko!$K$27),Pistetaulukko!$G$26,IF(OR('Vastaukset, kilpailijat (taito)'!L143=Pistetaulukko!$F$27,'Vastaukset, kilpailijat (taito)'!L143=Pistetaulukko!$L$27),Pistetaulukko!$F$26,0))))</f>
        <v>0</v>
      </c>
      <c r="M143" s="82">
        <f>IF('Vastaukset, kilpailijat (taito)'!M143=Pistetaulukko!$I$30,Pistetaulukko!$I$29,0)</f>
        <v>0</v>
      </c>
      <c r="N143" s="82">
        <f>IF('Vastaukset, kilpailijat (taito)'!N143=Pistetaulukko!$I$33,Pistetaulukko!$I$32,IF(OR('Vastaukset, kilpailijat (taito)'!N143=Pistetaulukko!$H$33,'Vastaukset, kilpailijat (taito)'!N143=Pistetaulukko!$J$33),Pistetaulukko!$H$32,IF(OR('Vastaukset, kilpailijat (taito)'!N143=Pistetaulukko!$G$33,'Vastaukset, kilpailijat (taito)'!N143=Pistetaulukko!$K$33),Pistetaulukko!$G$32,IF(OR('Vastaukset, kilpailijat (taito)'!N143=Pistetaulukko!$F$33,'Vastaukset, kilpailijat (taito)'!N143=Pistetaulukko!$L$33),Pistetaulukko!$F$32,IF(OR('Vastaukset, kilpailijat (taito)'!N143=Pistetaulukko!$E$33,'Vastaukset, kilpailijat (taito)'!N143=Pistetaulukko!$M$33),Pistetaulukko!$E$32,IF(OR('Vastaukset, kilpailijat (taito)'!N143=Pistetaulukko!$D$33,'Vastaukset, kilpailijat (taito)'!N143=Pistetaulukko!$N$33),Pistetaulukko!$D$32,0))))))</f>
        <v>0</v>
      </c>
      <c r="O143" s="82">
        <f>IF('Vastaukset, kilpailijat (taito)'!O143=Pistetaulukko!$I$36,Pistetaulukko!$I$35,IF(OR('Vastaukset, kilpailijat (taito)'!O143=Pistetaulukko!$H$36,'Vastaukset, kilpailijat (taito)'!O143=Pistetaulukko!$J$36),Pistetaulukko!$H$35,IF(OR('Vastaukset, kilpailijat (taito)'!O143=Pistetaulukko!$G$36,'Vastaukset, kilpailijat (taito)'!O143=Pistetaulukko!$K$36),Pistetaulukko!$G$35,IF(OR('Vastaukset, kilpailijat (taito)'!O143=Pistetaulukko!$F$36,'Vastaukset, kilpailijat (taito)'!O143=Pistetaulukko!$L$36),Pistetaulukko!$F$35,IF(OR('Vastaukset, kilpailijat (taito)'!O143=Pistetaulukko!$E$36,'Vastaukset, kilpailijat (taito)'!O143=Pistetaulukko!$M$36),Pistetaulukko!$E$35,IF(OR('Vastaukset, kilpailijat (taito)'!O143=Pistetaulukko!$D$36,'Vastaukset, kilpailijat (taito)'!O143=Pistetaulukko!$N$36),Pistetaulukko!$D$35,IF(OR('Vastaukset, kilpailijat (taito)'!O143=Pistetaulukko!$C$36,'Vastaukset, kilpailijat (taito)'!O143=Pistetaulukko!$O$36),Pistetaulukko!$C$35,IF(OR('Vastaukset, kilpailijat (taito)'!O143=Pistetaulukko!$B$36,'Vastaukset, kilpailijat (taito)'!O143=Pistetaulukko!$P$36),Pistetaulukko!$B$35,0))))))))</f>
        <v>0</v>
      </c>
      <c r="P143" s="82">
        <f>IF('Vastaukset, kilpailijat (taito)'!P143=Pistetaulukko!$I$39,Pistetaulukko!$I$38,IF(OR('Vastaukset, kilpailijat (taito)'!P143=Pistetaulukko!$H$39,'Vastaukset, kilpailijat (taito)'!P143=Pistetaulukko!$J$39),Pistetaulukko!$H$38,IF(OR('Vastaukset, kilpailijat (taito)'!P143=Pistetaulukko!$G$39,'Vastaukset, kilpailijat (taito)'!P143=Pistetaulukko!$K$39),Pistetaulukko!$G$38,IF(OR('Vastaukset, kilpailijat (taito)'!P143=Pistetaulukko!$F$39,'Vastaukset, kilpailijat (taito)'!P143=Pistetaulukko!$L$39),Pistetaulukko!$F$38,0))))</f>
        <v>0</v>
      </c>
      <c r="Q143" s="82">
        <f>IF('Vastaukset, kilpailijat (taito)'!Q143=Pistetaulukko!$I$42,Pistetaulukko!$I$41,IF(OR('Vastaukset, kilpailijat (taito)'!Q143=Pistetaulukko!$H$42,'Vastaukset, kilpailijat (taito)'!Q143=Pistetaulukko!$J$42),Pistetaulukko!$H$41,IF(OR('Vastaukset, kilpailijat (taito)'!Q143=Pistetaulukko!$G$42,'Vastaukset, kilpailijat (taito)'!Q143=Pistetaulukko!$K$42),Pistetaulukko!$G$41,IF(OR('Vastaukset, kilpailijat (taito)'!Q143=Pistetaulukko!$F$42,'Vastaukset, kilpailijat (taito)'!Q143=Pistetaulukko!$L$42),Pistetaulukko!$F$41,0))))</f>
        <v>0</v>
      </c>
      <c r="R143" s="82">
        <f>IF('Vastaukset, kilpailijat (taito)'!R143=Pistetaulukko!$I$45,Pistetaulukko!$I$44,IF(OR('Vastaukset, kilpailijat (taito)'!R143=Pistetaulukko!$H$45,'Vastaukset, kilpailijat (taito)'!R143=Pistetaulukko!$J$45),Pistetaulukko!$H$44,IF(OR('Vastaukset, kilpailijat (taito)'!R143=Pistetaulukko!$G$45,'Vastaukset, kilpailijat (taito)'!R143=Pistetaulukko!$K$45),Pistetaulukko!$G$44,IF(OR('Vastaukset, kilpailijat (taito)'!R143=Pistetaulukko!$F$45,'Vastaukset, kilpailijat (taito)'!R143=Pistetaulukko!$L$45),Pistetaulukko!$F$44,0))))</f>
        <v>0</v>
      </c>
      <c r="S143" s="82">
        <f>IF('Vastaukset, kilpailijat (taito)'!S143=Pistetaulukko!$I$48,Pistetaulukko!$I$47,IF(OR('Vastaukset, kilpailijat (taito)'!S143=Pistetaulukko!$H$48,'Vastaukset, kilpailijat (taito)'!S143=Pistetaulukko!$J$48),Pistetaulukko!$H$47,IF(OR('Vastaukset, kilpailijat (taito)'!S143=Pistetaulukko!$G$48,'Vastaukset, kilpailijat (taito)'!S143=Pistetaulukko!$K$48),Pistetaulukko!$G$47,IF(OR('Vastaukset, kilpailijat (taito)'!S143=Pistetaulukko!$F$48,'Vastaukset, kilpailijat (taito)'!S143=Pistetaulukko!$L$48),Pistetaulukko!$F$47,0))))</f>
        <v>0</v>
      </c>
      <c r="T143" s="82">
        <f>IF('Vastaukset, kilpailijat (taito)'!T143=Pistetaulukko!$I$51,Pistetaulukko!$I$50,IF(OR('Vastaukset, kilpailijat (taito)'!T143=Pistetaulukko!$H$51,'Vastaukset, kilpailijat (taito)'!T143=Pistetaulukko!$J$51),Pistetaulukko!$H$50,IF(OR('Vastaukset, kilpailijat (taito)'!T143=Pistetaulukko!$G$51,'Vastaukset, kilpailijat (taito)'!T143=Pistetaulukko!$K$51),Pistetaulukko!$G$50,IF(OR('Vastaukset, kilpailijat (taito)'!T143=Pistetaulukko!$F$51,'Vastaukset, kilpailijat (taito)'!T143=Pistetaulukko!$L$51),Pistetaulukko!$F$50,0))))</f>
        <v>0</v>
      </c>
      <c r="U143" s="82">
        <f>IF('Vastaukset, kilpailijat (taito)'!U143=Pistetaulukko!$I$54,Pistetaulukko!$I$53,IF(OR('Vastaukset, kilpailijat (taito)'!U143=Pistetaulukko!$H$54,'Vastaukset, kilpailijat (taito)'!U143=Pistetaulukko!$J$54),Pistetaulukko!$H$53,IF(OR('Vastaukset, kilpailijat (taito)'!U143=Pistetaulukko!$G$54,'Vastaukset, kilpailijat (taito)'!U143=Pistetaulukko!$K$54),Pistetaulukko!$G$53,IF(OR('Vastaukset, kilpailijat (taito)'!U143=Pistetaulukko!$F$54,'Vastaukset, kilpailijat (taito)'!U143=Pistetaulukko!$L$54),Pistetaulukko!$F$53,0))))</f>
        <v>0</v>
      </c>
      <c r="V143" s="82">
        <f>IF('Vastaukset, kilpailijat (taito)'!V143=Pistetaulukko!$I$57,Pistetaulukko!$I$56,IF(OR('Vastaukset, kilpailijat (taito)'!V143=Pistetaulukko!$H$57,'Vastaukset, kilpailijat (taito)'!V143=Pistetaulukko!$J$57),Pistetaulukko!$H$56,IF(OR('Vastaukset, kilpailijat (taito)'!V143=Pistetaulukko!$G$57,'Vastaukset, kilpailijat (taito)'!V143=Pistetaulukko!$K$57),Pistetaulukko!$G$56,IF(OR('Vastaukset, kilpailijat (taito)'!V143=Pistetaulukko!$F$57,'Vastaukset, kilpailijat (taito)'!V143=Pistetaulukko!$L$57),Pistetaulukko!$F$56,0))))</f>
        <v>0</v>
      </c>
      <c r="W143" s="82">
        <f>IF('Vastaukset, kilpailijat (taito)'!W143=Pistetaulukko!$I$60,Pistetaulukko!$I$59,IF(OR('Vastaukset, kilpailijat (taito)'!W143=Pistetaulukko!$H$60,'Vastaukset, kilpailijat (taito)'!W143=Pistetaulukko!$J$60),Pistetaulukko!$H$59,IF(OR('Vastaukset, kilpailijat (taito)'!W143=Pistetaulukko!$G$60,'Vastaukset, kilpailijat (taito)'!W143=Pistetaulukko!$K$60),Pistetaulukko!$G$59,IF(OR('Vastaukset, kilpailijat (taito)'!W143=Pistetaulukko!$F$60,'Vastaukset, kilpailijat (taito)'!W143=Pistetaulukko!$L$60),Pistetaulukko!$F$59,0))))</f>
        <v>0</v>
      </c>
      <c r="X143" s="82">
        <f>IF('Vastaukset, kilpailijat (taito)'!X143=Pistetaulukko!$I$63,Pistetaulukko!$I$62,IF(OR('Vastaukset, kilpailijat (taito)'!X143=Pistetaulukko!$H$63,'Vastaukset, kilpailijat (taito)'!X143=Pistetaulukko!$J$63),Pistetaulukko!$H$62,IF(OR('Vastaukset, kilpailijat (taito)'!X143=Pistetaulukko!$G$63,'Vastaukset, kilpailijat (taito)'!X143=Pistetaulukko!$K$63),Pistetaulukko!$G$62,IF(OR('Vastaukset, kilpailijat (taito)'!X143=Pistetaulukko!$F$63,'Vastaukset, kilpailijat (taito)'!X143=Pistetaulukko!$L$63),Pistetaulukko!$F$62,0))))</f>
        <v>0</v>
      </c>
      <c r="Y143" s="82">
        <f>IF('Vastaukset, kilpailijat (taito)'!Y143=Pistetaulukko!$I$66,Pistetaulukko!$I$65,IF(OR('Vastaukset, kilpailijat (taito)'!Y143=Pistetaulukko!$H$66,'Vastaukset, kilpailijat (taito)'!Y143=Pistetaulukko!$J$66),Pistetaulukko!$H$65,IF(OR('Vastaukset, kilpailijat (taito)'!Y143=Pistetaulukko!$G$66,'Vastaukset, kilpailijat (taito)'!Y143=Pistetaulukko!$K$66),Pistetaulukko!$G$65,IF(OR('Vastaukset, kilpailijat (taito)'!Y143=Pistetaulukko!$F$66,'Vastaukset, kilpailijat (taito)'!Y143=Pistetaulukko!$L$66),Pistetaulukko!$F$65,IF(OR('Vastaukset, kilpailijat (taito)'!Y143=Pistetaulukko!$E$66,'Vastaukset, kilpailijat (taito)'!Y143=Pistetaulukko!$M$66),Pistetaulukko!$E$65,IF(OR('Vastaukset, kilpailijat (taito)'!Y143=Pistetaulukko!$D$66,'Vastaukset, kilpailijat (taito)'!Y143=Pistetaulukko!$N$66),Pistetaulukko!$D$65,0))))))</f>
        <v>0</v>
      </c>
      <c r="Z143" s="82">
        <f>IF('Vastaukset, kilpailijat (taito)'!Z143=Pistetaulukko!$I$69,Pistetaulukko!$I$68,IF(OR('Vastaukset, kilpailijat (taito)'!Z143=Pistetaulukko!$H$69,'Vastaukset, kilpailijat (taito)'!Z143=Pistetaulukko!$J$69),Pistetaulukko!$H$68,IF(OR('Vastaukset, kilpailijat (taito)'!Z143=Pistetaulukko!$G$69,'Vastaukset, kilpailijat (taito)'!Z143=Pistetaulukko!$K$69),Pistetaulukko!$G$68,IF(OR('Vastaukset, kilpailijat (taito)'!Z143=Pistetaulukko!$F$69,'Vastaukset, kilpailijat (taito)'!Z143=Pistetaulukko!$L$69),Pistetaulukko!$F$68,IF(OR('Vastaukset, kilpailijat (taito)'!Z143=Pistetaulukko!$E$69,'Vastaukset, kilpailijat (taito)'!Z143=Pistetaulukko!$M$69),Pistetaulukko!$E$68,IF(OR('Vastaukset, kilpailijat (taito)'!Z143=Pistetaulukko!$D$69,'Vastaukset, kilpailijat (taito)'!Z143=Pistetaulukko!$N$69),Pistetaulukko!$D$68,0))))))</f>
        <v>0</v>
      </c>
      <c r="AA143" s="4">
        <f t="shared" si="10"/>
        <v>0</v>
      </c>
      <c r="AB143" s="34">
        <f>'Vastaukset, kilpailijat (taito)'!AD143</f>
        <v>0</v>
      </c>
      <c r="AC143" s="125">
        <f>'Vastaukset, kilpailijat (taito)'!AC143</f>
        <v>0</v>
      </c>
      <c r="AD143" s="35">
        <f t="shared" si="11"/>
        <v>-5.2083333333333336E-2</v>
      </c>
      <c r="AE143" s="116">
        <f t="shared" si="12"/>
        <v>0</v>
      </c>
      <c r="AF143" s="38">
        <f t="shared" si="13"/>
        <v>0</v>
      </c>
      <c r="AG143" s="12"/>
    </row>
    <row r="144" spans="1:33" x14ac:dyDescent="0.3">
      <c r="A144" s="7">
        <f>'Vastaukset, kilpailijat (taito)'!A144</f>
        <v>0</v>
      </c>
      <c r="B144" s="56">
        <f>'Vastaukset, kilpailijat (taito)'!B144</f>
        <v>0</v>
      </c>
      <c r="C144" s="6">
        <f>'Vastaukset, kilpailijat (taito)'!C144</f>
        <v>0</v>
      </c>
      <c r="D144" s="6">
        <f>'Vastaukset, kilpailijat (taito)'!D144</f>
        <v>0</v>
      </c>
      <c r="E144" s="82">
        <f>IF('Vastaukset, kilpailijat (taito)'!E144=Pistetaulukko!$I$3,Pistetaulukko!$I$2,0)</f>
        <v>0</v>
      </c>
      <c r="F144" s="82">
        <f>IF('Vastaukset, kilpailijat (taito)'!F144=Pistetaulukko!$I$6,Pistetaulukko!$I$5,IF(OR('Vastaukset, kilpailijat (taito)'!F144=Pistetaulukko!$H$6,'Vastaukset, kilpailijat (taito)'!F144=Pistetaulukko!$J$6),Pistetaulukko!$H$5,IF(OR('Vastaukset, kilpailijat (taito)'!F144=Pistetaulukko!$G$6,'Vastaukset, kilpailijat (taito)'!F144=Pistetaulukko!$K$6),Pistetaulukko!$G$5,IF(OR('Vastaukset, kilpailijat (taito)'!F144=Pistetaulukko!$F$6,'Vastaukset, kilpailijat (taito)'!F144=Pistetaulukko!$L$6),Pistetaulukko!$F$5,0))))</f>
        <v>0</v>
      </c>
      <c r="G144" s="82">
        <f>IF('Vastaukset, kilpailijat (taito)'!G144=Pistetaulukko!$I$9,Pistetaulukko!$I$8,IF(OR('Vastaukset, kilpailijat (taito)'!G144=Pistetaulukko!$H$9,'Vastaukset, kilpailijat (taito)'!G144=Pistetaulukko!$J$9),Pistetaulukko!$H$8,IF(OR('Vastaukset, kilpailijat (taito)'!G144=Pistetaulukko!$G$9,'Vastaukset, kilpailijat (taito)'!G144=Pistetaulukko!$K$9),Pistetaulukko!$G$8,IF(OR('Vastaukset, kilpailijat (taito)'!G144=Pistetaulukko!$F$9,'Vastaukset, kilpailijat (taito)'!G144=Pistetaulukko!$L$9),Pistetaulukko!$F$8,0))))</f>
        <v>0</v>
      </c>
      <c r="H144" s="82">
        <f>IF('Vastaukset, kilpailijat (taito)'!H144=Pistetaulukko!$I$12,Pistetaulukko!$I$11,IF(OR('Vastaukset, kilpailijat (taito)'!H144=Pistetaulukko!$H$12,'Vastaukset, kilpailijat (taito)'!H144=Pistetaulukko!$J$12),Pistetaulukko!$H$11,IF(OR('Vastaukset, kilpailijat (taito)'!H144=Pistetaulukko!$G$12,'Vastaukset, kilpailijat (taito)'!H144=Pistetaulukko!$K$12),Pistetaulukko!$G$11,IF(OR('Vastaukset, kilpailijat (taito)'!H144=Pistetaulukko!$F$12,'Vastaukset, kilpailijat (taito)'!H144=Pistetaulukko!$L$12),Pistetaulukko!$F$11,0))))</f>
        <v>0</v>
      </c>
      <c r="I144" s="82">
        <f>IF('Vastaukset, kilpailijat (taito)'!I144=Pistetaulukko!$I$18,Pistetaulukko!$I$17,0)</f>
        <v>0</v>
      </c>
      <c r="J144" s="82">
        <f>IF('Vastaukset, kilpailijat (taito)'!J144=Pistetaulukko!$I$21,Pistetaulukko!$I$20,IF(OR('Vastaukset, kilpailijat (taito)'!J144=Pistetaulukko!$H$21,'Vastaukset, kilpailijat (taito)'!J144=Pistetaulukko!$J$21),Pistetaulukko!$H$20,IF(OR('Vastaukset, kilpailijat (taito)'!J144=Pistetaulukko!$G$21,'Vastaukset, kilpailijat (taito)'!J144=Pistetaulukko!$K$21),Pistetaulukko!$G$20,IF(OR('Vastaukset, kilpailijat (taito)'!J144=Pistetaulukko!$F$21,'Vastaukset, kilpailijat (taito)'!J144=Pistetaulukko!$L$21),Pistetaulukko!$F$20,0))))</f>
        <v>0</v>
      </c>
      <c r="K144" s="82">
        <f>IF('Vastaukset, kilpailijat (taito)'!K144=Pistetaulukko!$I$24,Pistetaulukko!$I$23,0)</f>
        <v>0</v>
      </c>
      <c r="L144" s="82">
        <f>IF('Vastaukset, kilpailijat (taito)'!L144=Pistetaulukko!$I$27,Pistetaulukko!$I$26,IF(OR('Vastaukset, kilpailijat (taito)'!L144=Pistetaulukko!$H$27,'Vastaukset, kilpailijat (taito)'!L144=Pistetaulukko!$J$27),Pistetaulukko!$H$26,IF(OR('Vastaukset, kilpailijat (taito)'!L144=Pistetaulukko!$G$27,'Vastaukset, kilpailijat (taito)'!L144=Pistetaulukko!$K$27),Pistetaulukko!$G$26,IF(OR('Vastaukset, kilpailijat (taito)'!L144=Pistetaulukko!$F$27,'Vastaukset, kilpailijat (taito)'!L144=Pistetaulukko!$L$27),Pistetaulukko!$F$26,0))))</f>
        <v>0</v>
      </c>
      <c r="M144" s="82">
        <f>IF('Vastaukset, kilpailijat (taito)'!M144=Pistetaulukko!$I$30,Pistetaulukko!$I$29,0)</f>
        <v>0</v>
      </c>
      <c r="N144" s="82">
        <f>IF('Vastaukset, kilpailijat (taito)'!N144=Pistetaulukko!$I$33,Pistetaulukko!$I$32,IF(OR('Vastaukset, kilpailijat (taito)'!N144=Pistetaulukko!$H$33,'Vastaukset, kilpailijat (taito)'!N144=Pistetaulukko!$J$33),Pistetaulukko!$H$32,IF(OR('Vastaukset, kilpailijat (taito)'!N144=Pistetaulukko!$G$33,'Vastaukset, kilpailijat (taito)'!N144=Pistetaulukko!$K$33),Pistetaulukko!$G$32,IF(OR('Vastaukset, kilpailijat (taito)'!N144=Pistetaulukko!$F$33,'Vastaukset, kilpailijat (taito)'!N144=Pistetaulukko!$L$33),Pistetaulukko!$F$32,IF(OR('Vastaukset, kilpailijat (taito)'!N144=Pistetaulukko!$E$33,'Vastaukset, kilpailijat (taito)'!N144=Pistetaulukko!$M$33),Pistetaulukko!$E$32,IF(OR('Vastaukset, kilpailijat (taito)'!N144=Pistetaulukko!$D$33,'Vastaukset, kilpailijat (taito)'!N144=Pistetaulukko!$N$33),Pistetaulukko!$D$32,0))))))</f>
        <v>0</v>
      </c>
      <c r="O144" s="82">
        <f>IF('Vastaukset, kilpailijat (taito)'!O144=Pistetaulukko!$I$36,Pistetaulukko!$I$35,IF(OR('Vastaukset, kilpailijat (taito)'!O144=Pistetaulukko!$H$36,'Vastaukset, kilpailijat (taito)'!O144=Pistetaulukko!$J$36),Pistetaulukko!$H$35,IF(OR('Vastaukset, kilpailijat (taito)'!O144=Pistetaulukko!$G$36,'Vastaukset, kilpailijat (taito)'!O144=Pistetaulukko!$K$36),Pistetaulukko!$G$35,IF(OR('Vastaukset, kilpailijat (taito)'!O144=Pistetaulukko!$F$36,'Vastaukset, kilpailijat (taito)'!O144=Pistetaulukko!$L$36),Pistetaulukko!$F$35,IF(OR('Vastaukset, kilpailijat (taito)'!O144=Pistetaulukko!$E$36,'Vastaukset, kilpailijat (taito)'!O144=Pistetaulukko!$M$36),Pistetaulukko!$E$35,IF(OR('Vastaukset, kilpailijat (taito)'!O144=Pistetaulukko!$D$36,'Vastaukset, kilpailijat (taito)'!O144=Pistetaulukko!$N$36),Pistetaulukko!$D$35,IF(OR('Vastaukset, kilpailijat (taito)'!O144=Pistetaulukko!$C$36,'Vastaukset, kilpailijat (taito)'!O144=Pistetaulukko!$O$36),Pistetaulukko!$C$35,IF(OR('Vastaukset, kilpailijat (taito)'!O144=Pistetaulukko!$B$36,'Vastaukset, kilpailijat (taito)'!O144=Pistetaulukko!$P$36),Pistetaulukko!$B$35,0))))))))</f>
        <v>0</v>
      </c>
      <c r="P144" s="82">
        <f>IF('Vastaukset, kilpailijat (taito)'!P144=Pistetaulukko!$I$39,Pistetaulukko!$I$38,IF(OR('Vastaukset, kilpailijat (taito)'!P144=Pistetaulukko!$H$39,'Vastaukset, kilpailijat (taito)'!P144=Pistetaulukko!$J$39),Pistetaulukko!$H$38,IF(OR('Vastaukset, kilpailijat (taito)'!P144=Pistetaulukko!$G$39,'Vastaukset, kilpailijat (taito)'!P144=Pistetaulukko!$K$39),Pistetaulukko!$G$38,IF(OR('Vastaukset, kilpailijat (taito)'!P144=Pistetaulukko!$F$39,'Vastaukset, kilpailijat (taito)'!P144=Pistetaulukko!$L$39),Pistetaulukko!$F$38,0))))</f>
        <v>0</v>
      </c>
      <c r="Q144" s="82">
        <f>IF('Vastaukset, kilpailijat (taito)'!Q144=Pistetaulukko!$I$42,Pistetaulukko!$I$41,IF(OR('Vastaukset, kilpailijat (taito)'!Q144=Pistetaulukko!$H$42,'Vastaukset, kilpailijat (taito)'!Q144=Pistetaulukko!$J$42),Pistetaulukko!$H$41,IF(OR('Vastaukset, kilpailijat (taito)'!Q144=Pistetaulukko!$G$42,'Vastaukset, kilpailijat (taito)'!Q144=Pistetaulukko!$K$42),Pistetaulukko!$G$41,IF(OR('Vastaukset, kilpailijat (taito)'!Q144=Pistetaulukko!$F$42,'Vastaukset, kilpailijat (taito)'!Q144=Pistetaulukko!$L$42),Pistetaulukko!$F$41,0))))</f>
        <v>0</v>
      </c>
      <c r="R144" s="82">
        <f>IF('Vastaukset, kilpailijat (taito)'!R144=Pistetaulukko!$I$45,Pistetaulukko!$I$44,IF(OR('Vastaukset, kilpailijat (taito)'!R144=Pistetaulukko!$H$45,'Vastaukset, kilpailijat (taito)'!R144=Pistetaulukko!$J$45),Pistetaulukko!$H$44,IF(OR('Vastaukset, kilpailijat (taito)'!R144=Pistetaulukko!$G$45,'Vastaukset, kilpailijat (taito)'!R144=Pistetaulukko!$K$45),Pistetaulukko!$G$44,IF(OR('Vastaukset, kilpailijat (taito)'!R144=Pistetaulukko!$F$45,'Vastaukset, kilpailijat (taito)'!R144=Pistetaulukko!$L$45),Pistetaulukko!$F$44,0))))</f>
        <v>0</v>
      </c>
      <c r="S144" s="82">
        <f>IF('Vastaukset, kilpailijat (taito)'!S144=Pistetaulukko!$I$48,Pistetaulukko!$I$47,IF(OR('Vastaukset, kilpailijat (taito)'!S144=Pistetaulukko!$H$48,'Vastaukset, kilpailijat (taito)'!S144=Pistetaulukko!$J$48),Pistetaulukko!$H$47,IF(OR('Vastaukset, kilpailijat (taito)'!S144=Pistetaulukko!$G$48,'Vastaukset, kilpailijat (taito)'!S144=Pistetaulukko!$K$48),Pistetaulukko!$G$47,IF(OR('Vastaukset, kilpailijat (taito)'!S144=Pistetaulukko!$F$48,'Vastaukset, kilpailijat (taito)'!S144=Pistetaulukko!$L$48),Pistetaulukko!$F$47,0))))</f>
        <v>0</v>
      </c>
      <c r="T144" s="82">
        <f>IF('Vastaukset, kilpailijat (taito)'!T144=Pistetaulukko!$I$51,Pistetaulukko!$I$50,IF(OR('Vastaukset, kilpailijat (taito)'!T144=Pistetaulukko!$H$51,'Vastaukset, kilpailijat (taito)'!T144=Pistetaulukko!$J$51),Pistetaulukko!$H$50,IF(OR('Vastaukset, kilpailijat (taito)'!T144=Pistetaulukko!$G$51,'Vastaukset, kilpailijat (taito)'!T144=Pistetaulukko!$K$51),Pistetaulukko!$G$50,IF(OR('Vastaukset, kilpailijat (taito)'!T144=Pistetaulukko!$F$51,'Vastaukset, kilpailijat (taito)'!T144=Pistetaulukko!$L$51),Pistetaulukko!$F$50,0))))</f>
        <v>0</v>
      </c>
      <c r="U144" s="82">
        <f>IF('Vastaukset, kilpailijat (taito)'!U144=Pistetaulukko!$I$54,Pistetaulukko!$I$53,IF(OR('Vastaukset, kilpailijat (taito)'!U144=Pistetaulukko!$H$54,'Vastaukset, kilpailijat (taito)'!U144=Pistetaulukko!$J$54),Pistetaulukko!$H$53,IF(OR('Vastaukset, kilpailijat (taito)'!U144=Pistetaulukko!$G$54,'Vastaukset, kilpailijat (taito)'!U144=Pistetaulukko!$K$54),Pistetaulukko!$G$53,IF(OR('Vastaukset, kilpailijat (taito)'!U144=Pistetaulukko!$F$54,'Vastaukset, kilpailijat (taito)'!U144=Pistetaulukko!$L$54),Pistetaulukko!$F$53,0))))</f>
        <v>0</v>
      </c>
      <c r="V144" s="82">
        <f>IF('Vastaukset, kilpailijat (taito)'!V144=Pistetaulukko!$I$57,Pistetaulukko!$I$56,IF(OR('Vastaukset, kilpailijat (taito)'!V144=Pistetaulukko!$H$57,'Vastaukset, kilpailijat (taito)'!V144=Pistetaulukko!$J$57),Pistetaulukko!$H$56,IF(OR('Vastaukset, kilpailijat (taito)'!V144=Pistetaulukko!$G$57,'Vastaukset, kilpailijat (taito)'!V144=Pistetaulukko!$K$57),Pistetaulukko!$G$56,IF(OR('Vastaukset, kilpailijat (taito)'!V144=Pistetaulukko!$F$57,'Vastaukset, kilpailijat (taito)'!V144=Pistetaulukko!$L$57),Pistetaulukko!$F$56,0))))</f>
        <v>0</v>
      </c>
      <c r="W144" s="82">
        <f>IF('Vastaukset, kilpailijat (taito)'!W144=Pistetaulukko!$I$60,Pistetaulukko!$I$59,IF(OR('Vastaukset, kilpailijat (taito)'!W144=Pistetaulukko!$H$60,'Vastaukset, kilpailijat (taito)'!W144=Pistetaulukko!$J$60),Pistetaulukko!$H$59,IF(OR('Vastaukset, kilpailijat (taito)'!W144=Pistetaulukko!$G$60,'Vastaukset, kilpailijat (taito)'!W144=Pistetaulukko!$K$60),Pistetaulukko!$G$59,IF(OR('Vastaukset, kilpailijat (taito)'!W144=Pistetaulukko!$F$60,'Vastaukset, kilpailijat (taito)'!W144=Pistetaulukko!$L$60),Pistetaulukko!$F$59,0))))</f>
        <v>0</v>
      </c>
      <c r="X144" s="82">
        <f>IF('Vastaukset, kilpailijat (taito)'!X144=Pistetaulukko!$I$63,Pistetaulukko!$I$62,IF(OR('Vastaukset, kilpailijat (taito)'!X144=Pistetaulukko!$H$63,'Vastaukset, kilpailijat (taito)'!X144=Pistetaulukko!$J$63),Pistetaulukko!$H$62,IF(OR('Vastaukset, kilpailijat (taito)'!X144=Pistetaulukko!$G$63,'Vastaukset, kilpailijat (taito)'!X144=Pistetaulukko!$K$63),Pistetaulukko!$G$62,IF(OR('Vastaukset, kilpailijat (taito)'!X144=Pistetaulukko!$F$63,'Vastaukset, kilpailijat (taito)'!X144=Pistetaulukko!$L$63),Pistetaulukko!$F$62,0))))</f>
        <v>0</v>
      </c>
      <c r="Y144" s="82">
        <f>IF('Vastaukset, kilpailijat (taito)'!Y144=Pistetaulukko!$I$66,Pistetaulukko!$I$65,IF(OR('Vastaukset, kilpailijat (taito)'!Y144=Pistetaulukko!$H$66,'Vastaukset, kilpailijat (taito)'!Y144=Pistetaulukko!$J$66),Pistetaulukko!$H$65,IF(OR('Vastaukset, kilpailijat (taito)'!Y144=Pistetaulukko!$G$66,'Vastaukset, kilpailijat (taito)'!Y144=Pistetaulukko!$K$66),Pistetaulukko!$G$65,IF(OR('Vastaukset, kilpailijat (taito)'!Y144=Pistetaulukko!$F$66,'Vastaukset, kilpailijat (taito)'!Y144=Pistetaulukko!$L$66),Pistetaulukko!$F$65,IF(OR('Vastaukset, kilpailijat (taito)'!Y144=Pistetaulukko!$E$66,'Vastaukset, kilpailijat (taito)'!Y144=Pistetaulukko!$M$66),Pistetaulukko!$E$65,IF(OR('Vastaukset, kilpailijat (taito)'!Y144=Pistetaulukko!$D$66,'Vastaukset, kilpailijat (taito)'!Y144=Pistetaulukko!$N$66),Pistetaulukko!$D$65,0))))))</f>
        <v>0</v>
      </c>
      <c r="Z144" s="82">
        <f>IF('Vastaukset, kilpailijat (taito)'!Z144=Pistetaulukko!$I$69,Pistetaulukko!$I$68,IF(OR('Vastaukset, kilpailijat (taito)'!Z144=Pistetaulukko!$H$69,'Vastaukset, kilpailijat (taito)'!Z144=Pistetaulukko!$J$69),Pistetaulukko!$H$68,IF(OR('Vastaukset, kilpailijat (taito)'!Z144=Pistetaulukko!$G$69,'Vastaukset, kilpailijat (taito)'!Z144=Pistetaulukko!$K$69),Pistetaulukko!$G$68,IF(OR('Vastaukset, kilpailijat (taito)'!Z144=Pistetaulukko!$F$69,'Vastaukset, kilpailijat (taito)'!Z144=Pistetaulukko!$L$69),Pistetaulukko!$F$68,IF(OR('Vastaukset, kilpailijat (taito)'!Z144=Pistetaulukko!$E$69,'Vastaukset, kilpailijat (taito)'!Z144=Pistetaulukko!$M$69),Pistetaulukko!$E$68,IF(OR('Vastaukset, kilpailijat (taito)'!Z144=Pistetaulukko!$D$69,'Vastaukset, kilpailijat (taito)'!Z144=Pistetaulukko!$N$69),Pistetaulukko!$D$68,0))))))</f>
        <v>0</v>
      </c>
      <c r="AA144" s="4">
        <f t="shared" si="10"/>
        <v>0</v>
      </c>
      <c r="AB144" s="34">
        <f>'Vastaukset, kilpailijat (taito)'!AD144</f>
        <v>0</v>
      </c>
      <c r="AC144" s="125">
        <f>'Vastaukset, kilpailijat (taito)'!AC144</f>
        <v>0</v>
      </c>
      <c r="AD144" s="35">
        <f t="shared" si="11"/>
        <v>-5.2083333333333336E-2</v>
      </c>
      <c r="AE144" s="116">
        <f t="shared" si="12"/>
        <v>0</v>
      </c>
      <c r="AF144" s="38">
        <f t="shared" si="13"/>
        <v>0</v>
      </c>
      <c r="AG144" s="12"/>
    </row>
    <row r="145" spans="1:33" x14ac:dyDescent="0.3">
      <c r="A145" s="7">
        <f>'Vastaukset, kilpailijat (taito)'!A145</f>
        <v>0</v>
      </c>
      <c r="B145" s="56">
        <f>'Vastaukset, kilpailijat (taito)'!B145</f>
        <v>0</v>
      </c>
      <c r="C145" s="6">
        <f>'Vastaukset, kilpailijat (taito)'!C145</f>
        <v>0</v>
      </c>
      <c r="D145" s="6">
        <f>'Vastaukset, kilpailijat (taito)'!D145</f>
        <v>0</v>
      </c>
      <c r="E145" s="82">
        <f>IF('Vastaukset, kilpailijat (taito)'!E145=Pistetaulukko!$I$3,Pistetaulukko!$I$2,0)</f>
        <v>0</v>
      </c>
      <c r="F145" s="82">
        <f>IF('Vastaukset, kilpailijat (taito)'!F145=Pistetaulukko!$I$6,Pistetaulukko!$I$5,IF(OR('Vastaukset, kilpailijat (taito)'!F145=Pistetaulukko!$H$6,'Vastaukset, kilpailijat (taito)'!F145=Pistetaulukko!$J$6),Pistetaulukko!$H$5,IF(OR('Vastaukset, kilpailijat (taito)'!F145=Pistetaulukko!$G$6,'Vastaukset, kilpailijat (taito)'!F145=Pistetaulukko!$K$6),Pistetaulukko!$G$5,IF(OR('Vastaukset, kilpailijat (taito)'!F145=Pistetaulukko!$F$6,'Vastaukset, kilpailijat (taito)'!F145=Pistetaulukko!$L$6),Pistetaulukko!$F$5,0))))</f>
        <v>0</v>
      </c>
      <c r="G145" s="82">
        <f>IF('Vastaukset, kilpailijat (taito)'!G145=Pistetaulukko!$I$9,Pistetaulukko!$I$8,IF(OR('Vastaukset, kilpailijat (taito)'!G145=Pistetaulukko!$H$9,'Vastaukset, kilpailijat (taito)'!G145=Pistetaulukko!$J$9),Pistetaulukko!$H$8,IF(OR('Vastaukset, kilpailijat (taito)'!G145=Pistetaulukko!$G$9,'Vastaukset, kilpailijat (taito)'!G145=Pistetaulukko!$K$9),Pistetaulukko!$G$8,IF(OR('Vastaukset, kilpailijat (taito)'!G145=Pistetaulukko!$F$9,'Vastaukset, kilpailijat (taito)'!G145=Pistetaulukko!$L$9),Pistetaulukko!$F$8,0))))</f>
        <v>0</v>
      </c>
      <c r="H145" s="82">
        <f>IF('Vastaukset, kilpailijat (taito)'!H145=Pistetaulukko!$I$12,Pistetaulukko!$I$11,IF(OR('Vastaukset, kilpailijat (taito)'!H145=Pistetaulukko!$H$12,'Vastaukset, kilpailijat (taito)'!H145=Pistetaulukko!$J$12),Pistetaulukko!$H$11,IF(OR('Vastaukset, kilpailijat (taito)'!H145=Pistetaulukko!$G$12,'Vastaukset, kilpailijat (taito)'!H145=Pistetaulukko!$K$12),Pistetaulukko!$G$11,IF(OR('Vastaukset, kilpailijat (taito)'!H145=Pistetaulukko!$F$12,'Vastaukset, kilpailijat (taito)'!H145=Pistetaulukko!$L$12),Pistetaulukko!$F$11,0))))</f>
        <v>0</v>
      </c>
      <c r="I145" s="82">
        <f>IF('Vastaukset, kilpailijat (taito)'!I145=Pistetaulukko!$I$18,Pistetaulukko!$I$17,0)</f>
        <v>0</v>
      </c>
      <c r="J145" s="82">
        <f>IF('Vastaukset, kilpailijat (taito)'!J145=Pistetaulukko!$I$21,Pistetaulukko!$I$20,IF(OR('Vastaukset, kilpailijat (taito)'!J145=Pistetaulukko!$H$21,'Vastaukset, kilpailijat (taito)'!J145=Pistetaulukko!$J$21),Pistetaulukko!$H$20,IF(OR('Vastaukset, kilpailijat (taito)'!J145=Pistetaulukko!$G$21,'Vastaukset, kilpailijat (taito)'!J145=Pistetaulukko!$K$21),Pistetaulukko!$G$20,IF(OR('Vastaukset, kilpailijat (taito)'!J145=Pistetaulukko!$F$21,'Vastaukset, kilpailijat (taito)'!J145=Pistetaulukko!$L$21),Pistetaulukko!$F$20,0))))</f>
        <v>0</v>
      </c>
      <c r="K145" s="82">
        <f>IF('Vastaukset, kilpailijat (taito)'!K145=Pistetaulukko!$I$24,Pistetaulukko!$I$23,0)</f>
        <v>0</v>
      </c>
      <c r="L145" s="82">
        <f>IF('Vastaukset, kilpailijat (taito)'!L145=Pistetaulukko!$I$27,Pistetaulukko!$I$26,IF(OR('Vastaukset, kilpailijat (taito)'!L145=Pistetaulukko!$H$27,'Vastaukset, kilpailijat (taito)'!L145=Pistetaulukko!$J$27),Pistetaulukko!$H$26,IF(OR('Vastaukset, kilpailijat (taito)'!L145=Pistetaulukko!$G$27,'Vastaukset, kilpailijat (taito)'!L145=Pistetaulukko!$K$27),Pistetaulukko!$G$26,IF(OR('Vastaukset, kilpailijat (taito)'!L145=Pistetaulukko!$F$27,'Vastaukset, kilpailijat (taito)'!L145=Pistetaulukko!$L$27),Pistetaulukko!$F$26,0))))</f>
        <v>0</v>
      </c>
      <c r="M145" s="82">
        <f>IF('Vastaukset, kilpailijat (taito)'!M145=Pistetaulukko!$I$30,Pistetaulukko!$I$29,0)</f>
        <v>0</v>
      </c>
      <c r="N145" s="82">
        <f>IF('Vastaukset, kilpailijat (taito)'!N145=Pistetaulukko!$I$33,Pistetaulukko!$I$32,IF(OR('Vastaukset, kilpailijat (taito)'!N145=Pistetaulukko!$H$33,'Vastaukset, kilpailijat (taito)'!N145=Pistetaulukko!$J$33),Pistetaulukko!$H$32,IF(OR('Vastaukset, kilpailijat (taito)'!N145=Pistetaulukko!$G$33,'Vastaukset, kilpailijat (taito)'!N145=Pistetaulukko!$K$33),Pistetaulukko!$G$32,IF(OR('Vastaukset, kilpailijat (taito)'!N145=Pistetaulukko!$F$33,'Vastaukset, kilpailijat (taito)'!N145=Pistetaulukko!$L$33),Pistetaulukko!$F$32,IF(OR('Vastaukset, kilpailijat (taito)'!N145=Pistetaulukko!$E$33,'Vastaukset, kilpailijat (taito)'!N145=Pistetaulukko!$M$33),Pistetaulukko!$E$32,IF(OR('Vastaukset, kilpailijat (taito)'!N145=Pistetaulukko!$D$33,'Vastaukset, kilpailijat (taito)'!N145=Pistetaulukko!$N$33),Pistetaulukko!$D$32,0))))))</f>
        <v>0</v>
      </c>
      <c r="O145" s="82">
        <f>IF('Vastaukset, kilpailijat (taito)'!O145=Pistetaulukko!$I$36,Pistetaulukko!$I$35,IF(OR('Vastaukset, kilpailijat (taito)'!O145=Pistetaulukko!$H$36,'Vastaukset, kilpailijat (taito)'!O145=Pistetaulukko!$J$36),Pistetaulukko!$H$35,IF(OR('Vastaukset, kilpailijat (taito)'!O145=Pistetaulukko!$G$36,'Vastaukset, kilpailijat (taito)'!O145=Pistetaulukko!$K$36),Pistetaulukko!$G$35,IF(OR('Vastaukset, kilpailijat (taito)'!O145=Pistetaulukko!$F$36,'Vastaukset, kilpailijat (taito)'!O145=Pistetaulukko!$L$36),Pistetaulukko!$F$35,IF(OR('Vastaukset, kilpailijat (taito)'!O145=Pistetaulukko!$E$36,'Vastaukset, kilpailijat (taito)'!O145=Pistetaulukko!$M$36),Pistetaulukko!$E$35,IF(OR('Vastaukset, kilpailijat (taito)'!O145=Pistetaulukko!$D$36,'Vastaukset, kilpailijat (taito)'!O145=Pistetaulukko!$N$36),Pistetaulukko!$D$35,IF(OR('Vastaukset, kilpailijat (taito)'!O145=Pistetaulukko!$C$36,'Vastaukset, kilpailijat (taito)'!O145=Pistetaulukko!$O$36),Pistetaulukko!$C$35,IF(OR('Vastaukset, kilpailijat (taito)'!O145=Pistetaulukko!$B$36,'Vastaukset, kilpailijat (taito)'!O145=Pistetaulukko!$P$36),Pistetaulukko!$B$35,0))))))))</f>
        <v>0</v>
      </c>
      <c r="P145" s="82">
        <f>IF('Vastaukset, kilpailijat (taito)'!P145=Pistetaulukko!$I$39,Pistetaulukko!$I$38,IF(OR('Vastaukset, kilpailijat (taito)'!P145=Pistetaulukko!$H$39,'Vastaukset, kilpailijat (taito)'!P145=Pistetaulukko!$J$39),Pistetaulukko!$H$38,IF(OR('Vastaukset, kilpailijat (taito)'!P145=Pistetaulukko!$G$39,'Vastaukset, kilpailijat (taito)'!P145=Pistetaulukko!$K$39),Pistetaulukko!$G$38,IF(OR('Vastaukset, kilpailijat (taito)'!P145=Pistetaulukko!$F$39,'Vastaukset, kilpailijat (taito)'!P145=Pistetaulukko!$L$39),Pistetaulukko!$F$38,0))))</f>
        <v>0</v>
      </c>
      <c r="Q145" s="82">
        <f>IF('Vastaukset, kilpailijat (taito)'!Q145=Pistetaulukko!$I$42,Pistetaulukko!$I$41,IF(OR('Vastaukset, kilpailijat (taito)'!Q145=Pistetaulukko!$H$42,'Vastaukset, kilpailijat (taito)'!Q145=Pistetaulukko!$J$42),Pistetaulukko!$H$41,IF(OR('Vastaukset, kilpailijat (taito)'!Q145=Pistetaulukko!$G$42,'Vastaukset, kilpailijat (taito)'!Q145=Pistetaulukko!$K$42),Pistetaulukko!$G$41,IF(OR('Vastaukset, kilpailijat (taito)'!Q145=Pistetaulukko!$F$42,'Vastaukset, kilpailijat (taito)'!Q145=Pistetaulukko!$L$42),Pistetaulukko!$F$41,0))))</f>
        <v>0</v>
      </c>
      <c r="R145" s="82">
        <f>IF('Vastaukset, kilpailijat (taito)'!R145=Pistetaulukko!$I$45,Pistetaulukko!$I$44,IF(OR('Vastaukset, kilpailijat (taito)'!R145=Pistetaulukko!$H$45,'Vastaukset, kilpailijat (taito)'!R145=Pistetaulukko!$J$45),Pistetaulukko!$H$44,IF(OR('Vastaukset, kilpailijat (taito)'!R145=Pistetaulukko!$G$45,'Vastaukset, kilpailijat (taito)'!R145=Pistetaulukko!$K$45),Pistetaulukko!$G$44,IF(OR('Vastaukset, kilpailijat (taito)'!R145=Pistetaulukko!$F$45,'Vastaukset, kilpailijat (taito)'!R145=Pistetaulukko!$L$45),Pistetaulukko!$F$44,0))))</f>
        <v>0</v>
      </c>
      <c r="S145" s="82">
        <f>IF('Vastaukset, kilpailijat (taito)'!S145=Pistetaulukko!$I$48,Pistetaulukko!$I$47,IF(OR('Vastaukset, kilpailijat (taito)'!S145=Pistetaulukko!$H$48,'Vastaukset, kilpailijat (taito)'!S145=Pistetaulukko!$J$48),Pistetaulukko!$H$47,IF(OR('Vastaukset, kilpailijat (taito)'!S145=Pistetaulukko!$G$48,'Vastaukset, kilpailijat (taito)'!S145=Pistetaulukko!$K$48),Pistetaulukko!$G$47,IF(OR('Vastaukset, kilpailijat (taito)'!S145=Pistetaulukko!$F$48,'Vastaukset, kilpailijat (taito)'!S145=Pistetaulukko!$L$48),Pistetaulukko!$F$47,0))))</f>
        <v>0</v>
      </c>
      <c r="T145" s="82">
        <f>IF('Vastaukset, kilpailijat (taito)'!T145=Pistetaulukko!$I$51,Pistetaulukko!$I$50,IF(OR('Vastaukset, kilpailijat (taito)'!T145=Pistetaulukko!$H$51,'Vastaukset, kilpailijat (taito)'!T145=Pistetaulukko!$J$51),Pistetaulukko!$H$50,IF(OR('Vastaukset, kilpailijat (taito)'!T145=Pistetaulukko!$G$51,'Vastaukset, kilpailijat (taito)'!T145=Pistetaulukko!$K$51),Pistetaulukko!$G$50,IF(OR('Vastaukset, kilpailijat (taito)'!T145=Pistetaulukko!$F$51,'Vastaukset, kilpailijat (taito)'!T145=Pistetaulukko!$L$51),Pistetaulukko!$F$50,0))))</f>
        <v>0</v>
      </c>
      <c r="U145" s="82">
        <f>IF('Vastaukset, kilpailijat (taito)'!U145=Pistetaulukko!$I$54,Pistetaulukko!$I$53,IF(OR('Vastaukset, kilpailijat (taito)'!U145=Pistetaulukko!$H$54,'Vastaukset, kilpailijat (taito)'!U145=Pistetaulukko!$J$54),Pistetaulukko!$H$53,IF(OR('Vastaukset, kilpailijat (taito)'!U145=Pistetaulukko!$G$54,'Vastaukset, kilpailijat (taito)'!U145=Pistetaulukko!$K$54),Pistetaulukko!$G$53,IF(OR('Vastaukset, kilpailijat (taito)'!U145=Pistetaulukko!$F$54,'Vastaukset, kilpailijat (taito)'!U145=Pistetaulukko!$L$54),Pistetaulukko!$F$53,0))))</f>
        <v>0</v>
      </c>
      <c r="V145" s="82">
        <f>IF('Vastaukset, kilpailijat (taito)'!V145=Pistetaulukko!$I$57,Pistetaulukko!$I$56,IF(OR('Vastaukset, kilpailijat (taito)'!V145=Pistetaulukko!$H$57,'Vastaukset, kilpailijat (taito)'!V145=Pistetaulukko!$J$57),Pistetaulukko!$H$56,IF(OR('Vastaukset, kilpailijat (taito)'!V145=Pistetaulukko!$G$57,'Vastaukset, kilpailijat (taito)'!V145=Pistetaulukko!$K$57),Pistetaulukko!$G$56,IF(OR('Vastaukset, kilpailijat (taito)'!V145=Pistetaulukko!$F$57,'Vastaukset, kilpailijat (taito)'!V145=Pistetaulukko!$L$57),Pistetaulukko!$F$56,0))))</f>
        <v>0</v>
      </c>
      <c r="W145" s="82">
        <f>IF('Vastaukset, kilpailijat (taito)'!W145=Pistetaulukko!$I$60,Pistetaulukko!$I$59,IF(OR('Vastaukset, kilpailijat (taito)'!W145=Pistetaulukko!$H$60,'Vastaukset, kilpailijat (taito)'!W145=Pistetaulukko!$J$60),Pistetaulukko!$H$59,IF(OR('Vastaukset, kilpailijat (taito)'!W145=Pistetaulukko!$G$60,'Vastaukset, kilpailijat (taito)'!W145=Pistetaulukko!$K$60),Pistetaulukko!$G$59,IF(OR('Vastaukset, kilpailijat (taito)'!W145=Pistetaulukko!$F$60,'Vastaukset, kilpailijat (taito)'!W145=Pistetaulukko!$L$60),Pistetaulukko!$F$59,0))))</f>
        <v>0</v>
      </c>
      <c r="X145" s="82">
        <f>IF('Vastaukset, kilpailijat (taito)'!X145=Pistetaulukko!$I$63,Pistetaulukko!$I$62,IF(OR('Vastaukset, kilpailijat (taito)'!X145=Pistetaulukko!$H$63,'Vastaukset, kilpailijat (taito)'!X145=Pistetaulukko!$J$63),Pistetaulukko!$H$62,IF(OR('Vastaukset, kilpailijat (taito)'!X145=Pistetaulukko!$G$63,'Vastaukset, kilpailijat (taito)'!X145=Pistetaulukko!$K$63),Pistetaulukko!$G$62,IF(OR('Vastaukset, kilpailijat (taito)'!X145=Pistetaulukko!$F$63,'Vastaukset, kilpailijat (taito)'!X145=Pistetaulukko!$L$63),Pistetaulukko!$F$62,0))))</f>
        <v>0</v>
      </c>
      <c r="Y145" s="82">
        <f>IF('Vastaukset, kilpailijat (taito)'!Y145=Pistetaulukko!$I$66,Pistetaulukko!$I$65,IF(OR('Vastaukset, kilpailijat (taito)'!Y145=Pistetaulukko!$H$66,'Vastaukset, kilpailijat (taito)'!Y145=Pistetaulukko!$J$66),Pistetaulukko!$H$65,IF(OR('Vastaukset, kilpailijat (taito)'!Y145=Pistetaulukko!$G$66,'Vastaukset, kilpailijat (taito)'!Y145=Pistetaulukko!$K$66),Pistetaulukko!$G$65,IF(OR('Vastaukset, kilpailijat (taito)'!Y145=Pistetaulukko!$F$66,'Vastaukset, kilpailijat (taito)'!Y145=Pistetaulukko!$L$66),Pistetaulukko!$F$65,IF(OR('Vastaukset, kilpailijat (taito)'!Y145=Pistetaulukko!$E$66,'Vastaukset, kilpailijat (taito)'!Y145=Pistetaulukko!$M$66),Pistetaulukko!$E$65,IF(OR('Vastaukset, kilpailijat (taito)'!Y145=Pistetaulukko!$D$66,'Vastaukset, kilpailijat (taito)'!Y145=Pistetaulukko!$N$66),Pistetaulukko!$D$65,0))))))</f>
        <v>0</v>
      </c>
      <c r="Z145" s="82">
        <f>IF('Vastaukset, kilpailijat (taito)'!Z145=Pistetaulukko!$I$69,Pistetaulukko!$I$68,IF(OR('Vastaukset, kilpailijat (taito)'!Z145=Pistetaulukko!$H$69,'Vastaukset, kilpailijat (taito)'!Z145=Pistetaulukko!$J$69),Pistetaulukko!$H$68,IF(OR('Vastaukset, kilpailijat (taito)'!Z145=Pistetaulukko!$G$69,'Vastaukset, kilpailijat (taito)'!Z145=Pistetaulukko!$K$69),Pistetaulukko!$G$68,IF(OR('Vastaukset, kilpailijat (taito)'!Z145=Pistetaulukko!$F$69,'Vastaukset, kilpailijat (taito)'!Z145=Pistetaulukko!$L$69),Pistetaulukko!$F$68,IF(OR('Vastaukset, kilpailijat (taito)'!Z145=Pistetaulukko!$E$69,'Vastaukset, kilpailijat (taito)'!Z145=Pistetaulukko!$M$69),Pistetaulukko!$E$68,IF(OR('Vastaukset, kilpailijat (taito)'!Z145=Pistetaulukko!$D$69,'Vastaukset, kilpailijat (taito)'!Z145=Pistetaulukko!$N$69),Pistetaulukko!$D$68,0))))))</f>
        <v>0</v>
      </c>
      <c r="AA145" s="4">
        <f t="shared" si="10"/>
        <v>0</v>
      </c>
      <c r="AB145" s="34">
        <f>'Vastaukset, kilpailijat (taito)'!AD145</f>
        <v>0</v>
      </c>
      <c r="AC145" s="125">
        <f>'Vastaukset, kilpailijat (taito)'!AC145</f>
        <v>0</v>
      </c>
      <c r="AD145" s="35">
        <f t="shared" si="11"/>
        <v>-5.2083333333333336E-2</v>
      </c>
      <c r="AE145" s="116">
        <f t="shared" si="12"/>
        <v>0</v>
      </c>
      <c r="AF145" s="38">
        <f t="shared" si="13"/>
        <v>0</v>
      </c>
      <c r="AG145" s="12"/>
    </row>
    <row r="146" spans="1:33" x14ac:dyDescent="0.3">
      <c r="A146" s="7">
        <f>'Vastaukset, kilpailijat (taito)'!A146</f>
        <v>0</v>
      </c>
      <c r="B146" s="56">
        <f>'Vastaukset, kilpailijat (taito)'!B146</f>
        <v>0</v>
      </c>
      <c r="C146" s="6">
        <f>'Vastaukset, kilpailijat (taito)'!C146</f>
        <v>0</v>
      </c>
      <c r="D146" s="6">
        <f>'Vastaukset, kilpailijat (taito)'!D146</f>
        <v>0</v>
      </c>
      <c r="E146" s="82">
        <f>IF('Vastaukset, kilpailijat (taito)'!E146=Pistetaulukko!$I$3,Pistetaulukko!$I$2,0)</f>
        <v>0</v>
      </c>
      <c r="F146" s="82">
        <f>IF('Vastaukset, kilpailijat (taito)'!F146=Pistetaulukko!$I$6,Pistetaulukko!$I$5,IF(OR('Vastaukset, kilpailijat (taito)'!F146=Pistetaulukko!$H$6,'Vastaukset, kilpailijat (taito)'!F146=Pistetaulukko!$J$6),Pistetaulukko!$H$5,IF(OR('Vastaukset, kilpailijat (taito)'!F146=Pistetaulukko!$G$6,'Vastaukset, kilpailijat (taito)'!F146=Pistetaulukko!$K$6),Pistetaulukko!$G$5,IF(OR('Vastaukset, kilpailijat (taito)'!F146=Pistetaulukko!$F$6,'Vastaukset, kilpailijat (taito)'!F146=Pistetaulukko!$L$6),Pistetaulukko!$F$5,0))))</f>
        <v>0</v>
      </c>
      <c r="G146" s="82">
        <f>IF('Vastaukset, kilpailijat (taito)'!G146=Pistetaulukko!$I$9,Pistetaulukko!$I$8,IF(OR('Vastaukset, kilpailijat (taito)'!G146=Pistetaulukko!$H$9,'Vastaukset, kilpailijat (taito)'!G146=Pistetaulukko!$J$9),Pistetaulukko!$H$8,IF(OR('Vastaukset, kilpailijat (taito)'!G146=Pistetaulukko!$G$9,'Vastaukset, kilpailijat (taito)'!G146=Pistetaulukko!$K$9),Pistetaulukko!$G$8,IF(OR('Vastaukset, kilpailijat (taito)'!G146=Pistetaulukko!$F$9,'Vastaukset, kilpailijat (taito)'!G146=Pistetaulukko!$L$9),Pistetaulukko!$F$8,0))))</f>
        <v>0</v>
      </c>
      <c r="H146" s="82">
        <f>IF('Vastaukset, kilpailijat (taito)'!H146=Pistetaulukko!$I$12,Pistetaulukko!$I$11,IF(OR('Vastaukset, kilpailijat (taito)'!H146=Pistetaulukko!$H$12,'Vastaukset, kilpailijat (taito)'!H146=Pistetaulukko!$J$12),Pistetaulukko!$H$11,IF(OR('Vastaukset, kilpailijat (taito)'!H146=Pistetaulukko!$G$12,'Vastaukset, kilpailijat (taito)'!H146=Pistetaulukko!$K$12),Pistetaulukko!$G$11,IF(OR('Vastaukset, kilpailijat (taito)'!H146=Pistetaulukko!$F$12,'Vastaukset, kilpailijat (taito)'!H146=Pistetaulukko!$L$12),Pistetaulukko!$F$11,0))))</f>
        <v>0</v>
      </c>
      <c r="I146" s="82">
        <f>IF('Vastaukset, kilpailijat (taito)'!I146=Pistetaulukko!$I$18,Pistetaulukko!$I$17,0)</f>
        <v>0</v>
      </c>
      <c r="J146" s="82">
        <f>IF('Vastaukset, kilpailijat (taito)'!J146=Pistetaulukko!$I$21,Pistetaulukko!$I$20,IF(OR('Vastaukset, kilpailijat (taito)'!J146=Pistetaulukko!$H$21,'Vastaukset, kilpailijat (taito)'!J146=Pistetaulukko!$J$21),Pistetaulukko!$H$20,IF(OR('Vastaukset, kilpailijat (taito)'!J146=Pistetaulukko!$G$21,'Vastaukset, kilpailijat (taito)'!J146=Pistetaulukko!$K$21),Pistetaulukko!$G$20,IF(OR('Vastaukset, kilpailijat (taito)'!J146=Pistetaulukko!$F$21,'Vastaukset, kilpailijat (taito)'!J146=Pistetaulukko!$L$21),Pistetaulukko!$F$20,0))))</f>
        <v>0</v>
      </c>
      <c r="K146" s="82">
        <f>IF('Vastaukset, kilpailijat (taito)'!K146=Pistetaulukko!$I$24,Pistetaulukko!$I$23,0)</f>
        <v>0</v>
      </c>
      <c r="L146" s="82">
        <f>IF('Vastaukset, kilpailijat (taito)'!L146=Pistetaulukko!$I$27,Pistetaulukko!$I$26,IF(OR('Vastaukset, kilpailijat (taito)'!L146=Pistetaulukko!$H$27,'Vastaukset, kilpailijat (taito)'!L146=Pistetaulukko!$J$27),Pistetaulukko!$H$26,IF(OR('Vastaukset, kilpailijat (taito)'!L146=Pistetaulukko!$G$27,'Vastaukset, kilpailijat (taito)'!L146=Pistetaulukko!$K$27),Pistetaulukko!$G$26,IF(OR('Vastaukset, kilpailijat (taito)'!L146=Pistetaulukko!$F$27,'Vastaukset, kilpailijat (taito)'!L146=Pistetaulukko!$L$27),Pistetaulukko!$F$26,0))))</f>
        <v>0</v>
      </c>
      <c r="M146" s="82">
        <f>IF('Vastaukset, kilpailijat (taito)'!M146=Pistetaulukko!$I$30,Pistetaulukko!$I$29,0)</f>
        <v>0</v>
      </c>
      <c r="N146" s="82">
        <f>IF('Vastaukset, kilpailijat (taito)'!N146=Pistetaulukko!$I$33,Pistetaulukko!$I$32,IF(OR('Vastaukset, kilpailijat (taito)'!N146=Pistetaulukko!$H$33,'Vastaukset, kilpailijat (taito)'!N146=Pistetaulukko!$J$33),Pistetaulukko!$H$32,IF(OR('Vastaukset, kilpailijat (taito)'!N146=Pistetaulukko!$G$33,'Vastaukset, kilpailijat (taito)'!N146=Pistetaulukko!$K$33),Pistetaulukko!$G$32,IF(OR('Vastaukset, kilpailijat (taito)'!N146=Pistetaulukko!$F$33,'Vastaukset, kilpailijat (taito)'!N146=Pistetaulukko!$L$33),Pistetaulukko!$F$32,IF(OR('Vastaukset, kilpailijat (taito)'!N146=Pistetaulukko!$E$33,'Vastaukset, kilpailijat (taito)'!N146=Pistetaulukko!$M$33),Pistetaulukko!$E$32,IF(OR('Vastaukset, kilpailijat (taito)'!N146=Pistetaulukko!$D$33,'Vastaukset, kilpailijat (taito)'!N146=Pistetaulukko!$N$33),Pistetaulukko!$D$32,0))))))</f>
        <v>0</v>
      </c>
      <c r="O146" s="82">
        <f>IF('Vastaukset, kilpailijat (taito)'!O146=Pistetaulukko!$I$36,Pistetaulukko!$I$35,IF(OR('Vastaukset, kilpailijat (taito)'!O146=Pistetaulukko!$H$36,'Vastaukset, kilpailijat (taito)'!O146=Pistetaulukko!$J$36),Pistetaulukko!$H$35,IF(OR('Vastaukset, kilpailijat (taito)'!O146=Pistetaulukko!$G$36,'Vastaukset, kilpailijat (taito)'!O146=Pistetaulukko!$K$36),Pistetaulukko!$G$35,IF(OR('Vastaukset, kilpailijat (taito)'!O146=Pistetaulukko!$F$36,'Vastaukset, kilpailijat (taito)'!O146=Pistetaulukko!$L$36),Pistetaulukko!$F$35,IF(OR('Vastaukset, kilpailijat (taito)'!O146=Pistetaulukko!$E$36,'Vastaukset, kilpailijat (taito)'!O146=Pistetaulukko!$M$36),Pistetaulukko!$E$35,IF(OR('Vastaukset, kilpailijat (taito)'!O146=Pistetaulukko!$D$36,'Vastaukset, kilpailijat (taito)'!O146=Pistetaulukko!$N$36),Pistetaulukko!$D$35,IF(OR('Vastaukset, kilpailijat (taito)'!O146=Pistetaulukko!$C$36,'Vastaukset, kilpailijat (taito)'!O146=Pistetaulukko!$O$36),Pistetaulukko!$C$35,IF(OR('Vastaukset, kilpailijat (taito)'!O146=Pistetaulukko!$B$36,'Vastaukset, kilpailijat (taito)'!O146=Pistetaulukko!$P$36),Pistetaulukko!$B$35,0))))))))</f>
        <v>0</v>
      </c>
      <c r="P146" s="82">
        <f>IF('Vastaukset, kilpailijat (taito)'!P146=Pistetaulukko!$I$39,Pistetaulukko!$I$38,IF(OR('Vastaukset, kilpailijat (taito)'!P146=Pistetaulukko!$H$39,'Vastaukset, kilpailijat (taito)'!P146=Pistetaulukko!$J$39),Pistetaulukko!$H$38,IF(OR('Vastaukset, kilpailijat (taito)'!P146=Pistetaulukko!$G$39,'Vastaukset, kilpailijat (taito)'!P146=Pistetaulukko!$K$39),Pistetaulukko!$G$38,IF(OR('Vastaukset, kilpailijat (taito)'!P146=Pistetaulukko!$F$39,'Vastaukset, kilpailijat (taito)'!P146=Pistetaulukko!$L$39),Pistetaulukko!$F$38,0))))</f>
        <v>0</v>
      </c>
      <c r="Q146" s="82">
        <f>IF('Vastaukset, kilpailijat (taito)'!Q146=Pistetaulukko!$I$42,Pistetaulukko!$I$41,IF(OR('Vastaukset, kilpailijat (taito)'!Q146=Pistetaulukko!$H$42,'Vastaukset, kilpailijat (taito)'!Q146=Pistetaulukko!$J$42),Pistetaulukko!$H$41,IF(OR('Vastaukset, kilpailijat (taito)'!Q146=Pistetaulukko!$G$42,'Vastaukset, kilpailijat (taito)'!Q146=Pistetaulukko!$K$42),Pistetaulukko!$G$41,IF(OR('Vastaukset, kilpailijat (taito)'!Q146=Pistetaulukko!$F$42,'Vastaukset, kilpailijat (taito)'!Q146=Pistetaulukko!$L$42),Pistetaulukko!$F$41,0))))</f>
        <v>0</v>
      </c>
      <c r="R146" s="82">
        <f>IF('Vastaukset, kilpailijat (taito)'!R146=Pistetaulukko!$I$45,Pistetaulukko!$I$44,IF(OR('Vastaukset, kilpailijat (taito)'!R146=Pistetaulukko!$H$45,'Vastaukset, kilpailijat (taito)'!R146=Pistetaulukko!$J$45),Pistetaulukko!$H$44,IF(OR('Vastaukset, kilpailijat (taito)'!R146=Pistetaulukko!$G$45,'Vastaukset, kilpailijat (taito)'!R146=Pistetaulukko!$K$45),Pistetaulukko!$G$44,IF(OR('Vastaukset, kilpailijat (taito)'!R146=Pistetaulukko!$F$45,'Vastaukset, kilpailijat (taito)'!R146=Pistetaulukko!$L$45),Pistetaulukko!$F$44,0))))</f>
        <v>0</v>
      </c>
      <c r="S146" s="82">
        <f>IF('Vastaukset, kilpailijat (taito)'!S146=Pistetaulukko!$I$48,Pistetaulukko!$I$47,IF(OR('Vastaukset, kilpailijat (taito)'!S146=Pistetaulukko!$H$48,'Vastaukset, kilpailijat (taito)'!S146=Pistetaulukko!$J$48),Pistetaulukko!$H$47,IF(OR('Vastaukset, kilpailijat (taito)'!S146=Pistetaulukko!$G$48,'Vastaukset, kilpailijat (taito)'!S146=Pistetaulukko!$K$48),Pistetaulukko!$G$47,IF(OR('Vastaukset, kilpailijat (taito)'!S146=Pistetaulukko!$F$48,'Vastaukset, kilpailijat (taito)'!S146=Pistetaulukko!$L$48),Pistetaulukko!$F$47,0))))</f>
        <v>0</v>
      </c>
      <c r="T146" s="82">
        <f>IF('Vastaukset, kilpailijat (taito)'!T146=Pistetaulukko!$I$51,Pistetaulukko!$I$50,IF(OR('Vastaukset, kilpailijat (taito)'!T146=Pistetaulukko!$H$51,'Vastaukset, kilpailijat (taito)'!T146=Pistetaulukko!$J$51),Pistetaulukko!$H$50,IF(OR('Vastaukset, kilpailijat (taito)'!T146=Pistetaulukko!$G$51,'Vastaukset, kilpailijat (taito)'!T146=Pistetaulukko!$K$51),Pistetaulukko!$G$50,IF(OR('Vastaukset, kilpailijat (taito)'!T146=Pistetaulukko!$F$51,'Vastaukset, kilpailijat (taito)'!T146=Pistetaulukko!$L$51),Pistetaulukko!$F$50,0))))</f>
        <v>0</v>
      </c>
      <c r="U146" s="82">
        <f>IF('Vastaukset, kilpailijat (taito)'!U146=Pistetaulukko!$I$54,Pistetaulukko!$I$53,IF(OR('Vastaukset, kilpailijat (taito)'!U146=Pistetaulukko!$H$54,'Vastaukset, kilpailijat (taito)'!U146=Pistetaulukko!$J$54),Pistetaulukko!$H$53,IF(OR('Vastaukset, kilpailijat (taito)'!U146=Pistetaulukko!$G$54,'Vastaukset, kilpailijat (taito)'!U146=Pistetaulukko!$K$54),Pistetaulukko!$G$53,IF(OR('Vastaukset, kilpailijat (taito)'!U146=Pistetaulukko!$F$54,'Vastaukset, kilpailijat (taito)'!U146=Pistetaulukko!$L$54),Pistetaulukko!$F$53,0))))</f>
        <v>0</v>
      </c>
      <c r="V146" s="82">
        <f>IF('Vastaukset, kilpailijat (taito)'!V146=Pistetaulukko!$I$57,Pistetaulukko!$I$56,IF(OR('Vastaukset, kilpailijat (taito)'!V146=Pistetaulukko!$H$57,'Vastaukset, kilpailijat (taito)'!V146=Pistetaulukko!$J$57),Pistetaulukko!$H$56,IF(OR('Vastaukset, kilpailijat (taito)'!V146=Pistetaulukko!$G$57,'Vastaukset, kilpailijat (taito)'!V146=Pistetaulukko!$K$57),Pistetaulukko!$G$56,IF(OR('Vastaukset, kilpailijat (taito)'!V146=Pistetaulukko!$F$57,'Vastaukset, kilpailijat (taito)'!V146=Pistetaulukko!$L$57),Pistetaulukko!$F$56,0))))</f>
        <v>0</v>
      </c>
      <c r="W146" s="82">
        <f>IF('Vastaukset, kilpailijat (taito)'!W146=Pistetaulukko!$I$60,Pistetaulukko!$I$59,IF(OR('Vastaukset, kilpailijat (taito)'!W146=Pistetaulukko!$H$60,'Vastaukset, kilpailijat (taito)'!W146=Pistetaulukko!$J$60),Pistetaulukko!$H$59,IF(OR('Vastaukset, kilpailijat (taito)'!W146=Pistetaulukko!$G$60,'Vastaukset, kilpailijat (taito)'!W146=Pistetaulukko!$K$60),Pistetaulukko!$G$59,IF(OR('Vastaukset, kilpailijat (taito)'!W146=Pistetaulukko!$F$60,'Vastaukset, kilpailijat (taito)'!W146=Pistetaulukko!$L$60),Pistetaulukko!$F$59,0))))</f>
        <v>0</v>
      </c>
      <c r="X146" s="82">
        <f>IF('Vastaukset, kilpailijat (taito)'!X146=Pistetaulukko!$I$63,Pistetaulukko!$I$62,IF(OR('Vastaukset, kilpailijat (taito)'!X146=Pistetaulukko!$H$63,'Vastaukset, kilpailijat (taito)'!X146=Pistetaulukko!$J$63),Pistetaulukko!$H$62,IF(OR('Vastaukset, kilpailijat (taito)'!X146=Pistetaulukko!$G$63,'Vastaukset, kilpailijat (taito)'!X146=Pistetaulukko!$K$63),Pistetaulukko!$G$62,IF(OR('Vastaukset, kilpailijat (taito)'!X146=Pistetaulukko!$F$63,'Vastaukset, kilpailijat (taito)'!X146=Pistetaulukko!$L$63),Pistetaulukko!$F$62,0))))</f>
        <v>0</v>
      </c>
      <c r="Y146" s="82">
        <f>IF('Vastaukset, kilpailijat (taito)'!Y146=Pistetaulukko!$I$66,Pistetaulukko!$I$65,IF(OR('Vastaukset, kilpailijat (taito)'!Y146=Pistetaulukko!$H$66,'Vastaukset, kilpailijat (taito)'!Y146=Pistetaulukko!$J$66),Pistetaulukko!$H$65,IF(OR('Vastaukset, kilpailijat (taito)'!Y146=Pistetaulukko!$G$66,'Vastaukset, kilpailijat (taito)'!Y146=Pistetaulukko!$K$66),Pistetaulukko!$G$65,IF(OR('Vastaukset, kilpailijat (taito)'!Y146=Pistetaulukko!$F$66,'Vastaukset, kilpailijat (taito)'!Y146=Pistetaulukko!$L$66),Pistetaulukko!$F$65,IF(OR('Vastaukset, kilpailijat (taito)'!Y146=Pistetaulukko!$E$66,'Vastaukset, kilpailijat (taito)'!Y146=Pistetaulukko!$M$66),Pistetaulukko!$E$65,IF(OR('Vastaukset, kilpailijat (taito)'!Y146=Pistetaulukko!$D$66,'Vastaukset, kilpailijat (taito)'!Y146=Pistetaulukko!$N$66),Pistetaulukko!$D$65,0))))))</f>
        <v>0</v>
      </c>
      <c r="Z146" s="82">
        <f>IF('Vastaukset, kilpailijat (taito)'!Z146=Pistetaulukko!$I$69,Pistetaulukko!$I$68,IF(OR('Vastaukset, kilpailijat (taito)'!Z146=Pistetaulukko!$H$69,'Vastaukset, kilpailijat (taito)'!Z146=Pistetaulukko!$J$69),Pistetaulukko!$H$68,IF(OR('Vastaukset, kilpailijat (taito)'!Z146=Pistetaulukko!$G$69,'Vastaukset, kilpailijat (taito)'!Z146=Pistetaulukko!$K$69),Pistetaulukko!$G$68,IF(OR('Vastaukset, kilpailijat (taito)'!Z146=Pistetaulukko!$F$69,'Vastaukset, kilpailijat (taito)'!Z146=Pistetaulukko!$L$69),Pistetaulukko!$F$68,IF(OR('Vastaukset, kilpailijat (taito)'!Z146=Pistetaulukko!$E$69,'Vastaukset, kilpailijat (taito)'!Z146=Pistetaulukko!$M$69),Pistetaulukko!$E$68,IF(OR('Vastaukset, kilpailijat (taito)'!Z146=Pistetaulukko!$D$69,'Vastaukset, kilpailijat (taito)'!Z146=Pistetaulukko!$N$69),Pistetaulukko!$D$68,0))))))</f>
        <v>0</v>
      </c>
      <c r="AA146" s="4">
        <f t="shared" si="10"/>
        <v>0</v>
      </c>
      <c r="AB146" s="34">
        <f>'Vastaukset, kilpailijat (taito)'!AD146</f>
        <v>0</v>
      </c>
      <c r="AC146" s="125">
        <f>'Vastaukset, kilpailijat (taito)'!AC146</f>
        <v>0</v>
      </c>
      <c r="AD146" s="35">
        <f t="shared" si="11"/>
        <v>-5.2083333333333336E-2</v>
      </c>
      <c r="AE146" s="116">
        <f t="shared" si="12"/>
        <v>0</v>
      </c>
      <c r="AF146" s="38">
        <f t="shared" si="13"/>
        <v>0</v>
      </c>
      <c r="AG146" s="12"/>
    </row>
    <row r="147" spans="1:33" x14ac:dyDescent="0.3">
      <c r="A147" s="7">
        <f>'Vastaukset, kilpailijat (taito)'!A147</f>
        <v>0</v>
      </c>
      <c r="B147" s="56">
        <f>'Vastaukset, kilpailijat (taito)'!B147</f>
        <v>0</v>
      </c>
      <c r="C147" s="6">
        <f>'Vastaukset, kilpailijat (taito)'!C147</f>
        <v>0</v>
      </c>
      <c r="D147" s="6">
        <f>'Vastaukset, kilpailijat (taito)'!D147</f>
        <v>0</v>
      </c>
      <c r="E147" s="82">
        <f>IF('Vastaukset, kilpailijat (taito)'!E147=Pistetaulukko!$I$3,Pistetaulukko!$I$2,0)</f>
        <v>0</v>
      </c>
      <c r="F147" s="82">
        <f>IF('Vastaukset, kilpailijat (taito)'!F147=Pistetaulukko!$I$6,Pistetaulukko!$I$5,IF(OR('Vastaukset, kilpailijat (taito)'!F147=Pistetaulukko!$H$6,'Vastaukset, kilpailijat (taito)'!F147=Pistetaulukko!$J$6),Pistetaulukko!$H$5,IF(OR('Vastaukset, kilpailijat (taito)'!F147=Pistetaulukko!$G$6,'Vastaukset, kilpailijat (taito)'!F147=Pistetaulukko!$K$6),Pistetaulukko!$G$5,IF(OR('Vastaukset, kilpailijat (taito)'!F147=Pistetaulukko!$F$6,'Vastaukset, kilpailijat (taito)'!F147=Pistetaulukko!$L$6),Pistetaulukko!$F$5,0))))</f>
        <v>0</v>
      </c>
      <c r="G147" s="82">
        <f>IF('Vastaukset, kilpailijat (taito)'!G147=Pistetaulukko!$I$9,Pistetaulukko!$I$8,IF(OR('Vastaukset, kilpailijat (taito)'!G147=Pistetaulukko!$H$9,'Vastaukset, kilpailijat (taito)'!G147=Pistetaulukko!$J$9),Pistetaulukko!$H$8,IF(OR('Vastaukset, kilpailijat (taito)'!G147=Pistetaulukko!$G$9,'Vastaukset, kilpailijat (taito)'!G147=Pistetaulukko!$K$9),Pistetaulukko!$G$8,IF(OR('Vastaukset, kilpailijat (taito)'!G147=Pistetaulukko!$F$9,'Vastaukset, kilpailijat (taito)'!G147=Pistetaulukko!$L$9),Pistetaulukko!$F$8,0))))</f>
        <v>0</v>
      </c>
      <c r="H147" s="82">
        <f>IF('Vastaukset, kilpailijat (taito)'!H147=Pistetaulukko!$I$12,Pistetaulukko!$I$11,IF(OR('Vastaukset, kilpailijat (taito)'!H147=Pistetaulukko!$H$12,'Vastaukset, kilpailijat (taito)'!H147=Pistetaulukko!$J$12),Pistetaulukko!$H$11,IF(OR('Vastaukset, kilpailijat (taito)'!H147=Pistetaulukko!$G$12,'Vastaukset, kilpailijat (taito)'!H147=Pistetaulukko!$K$12),Pistetaulukko!$G$11,IF(OR('Vastaukset, kilpailijat (taito)'!H147=Pistetaulukko!$F$12,'Vastaukset, kilpailijat (taito)'!H147=Pistetaulukko!$L$12),Pistetaulukko!$F$11,0))))</f>
        <v>0</v>
      </c>
      <c r="I147" s="82">
        <f>IF('Vastaukset, kilpailijat (taito)'!I147=Pistetaulukko!$I$18,Pistetaulukko!$I$17,0)</f>
        <v>0</v>
      </c>
      <c r="J147" s="82">
        <f>IF('Vastaukset, kilpailijat (taito)'!J147=Pistetaulukko!$I$21,Pistetaulukko!$I$20,IF(OR('Vastaukset, kilpailijat (taito)'!J147=Pistetaulukko!$H$21,'Vastaukset, kilpailijat (taito)'!J147=Pistetaulukko!$J$21),Pistetaulukko!$H$20,IF(OR('Vastaukset, kilpailijat (taito)'!J147=Pistetaulukko!$G$21,'Vastaukset, kilpailijat (taito)'!J147=Pistetaulukko!$K$21),Pistetaulukko!$G$20,IF(OR('Vastaukset, kilpailijat (taito)'!J147=Pistetaulukko!$F$21,'Vastaukset, kilpailijat (taito)'!J147=Pistetaulukko!$L$21),Pistetaulukko!$F$20,0))))</f>
        <v>0</v>
      </c>
      <c r="K147" s="82">
        <f>IF('Vastaukset, kilpailijat (taito)'!K147=Pistetaulukko!$I$24,Pistetaulukko!$I$23,0)</f>
        <v>0</v>
      </c>
      <c r="L147" s="82">
        <f>IF('Vastaukset, kilpailijat (taito)'!L147=Pistetaulukko!$I$27,Pistetaulukko!$I$26,IF(OR('Vastaukset, kilpailijat (taito)'!L147=Pistetaulukko!$H$27,'Vastaukset, kilpailijat (taito)'!L147=Pistetaulukko!$J$27),Pistetaulukko!$H$26,IF(OR('Vastaukset, kilpailijat (taito)'!L147=Pistetaulukko!$G$27,'Vastaukset, kilpailijat (taito)'!L147=Pistetaulukko!$K$27),Pistetaulukko!$G$26,IF(OR('Vastaukset, kilpailijat (taito)'!L147=Pistetaulukko!$F$27,'Vastaukset, kilpailijat (taito)'!L147=Pistetaulukko!$L$27),Pistetaulukko!$F$26,0))))</f>
        <v>0</v>
      </c>
      <c r="M147" s="82">
        <f>IF('Vastaukset, kilpailijat (taito)'!M147=Pistetaulukko!$I$30,Pistetaulukko!$I$29,0)</f>
        <v>0</v>
      </c>
      <c r="N147" s="82">
        <f>IF('Vastaukset, kilpailijat (taito)'!N147=Pistetaulukko!$I$33,Pistetaulukko!$I$32,IF(OR('Vastaukset, kilpailijat (taito)'!N147=Pistetaulukko!$H$33,'Vastaukset, kilpailijat (taito)'!N147=Pistetaulukko!$J$33),Pistetaulukko!$H$32,IF(OR('Vastaukset, kilpailijat (taito)'!N147=Pistetaulukko!$G$33,'Vastaukset, kilpailijat (taito)'!N147=Pistetaulukko!$K$33),Pistetaulukko!$G$32,IF(OR('Vastaukset, kilpailijat (taito)'!N147=Pistetaulukko!$F$33,'Vastaukset, kilpailijat (taito)'!N147=Pistetaulukko!$L$33),Pistetaulukko!$F$32,IF(OR('Vastaukset, kilpailijat (taito)'!N147=Pistetaulukko!$E$33,'Vastaukset, kilpailijat (taito)'!N147=Pistetaulukko!$M$33),Pistetaulukko!$E$32,IF(OR('Vastaukset, kilpailijat (taito)'!N147=Pistetaulukko!$D$33,'Vastaukset, kilpailijat (taito)'!N147=Pistetaulukko!$N$33),Pistetaulukko!$D$32,0))))))</f>
        <v>0</v>
      </c>
      <c r="O147" s="82">
        <f>IF('Vastaukset, kilpailijat (taito)'!O147=Pistetaulukko!$I$36,Pistetaulukko!$I$35,IF(OR('Vastaukset, kilpailijat (taito)'!O147=Pistetaulukko!$H$36,'Vastaukset, kilpailijat (taito)'!O147=Pistetaulukko!$J$36),Pistetaulukko!$H$35,IF(OR('Vastaukset, kilpailijat (taito)'!O147=Pistetaulukko!$G$36,'Vastaukset, kilpailijat (taito)'!O147=Pistetaulukko!$K$36),Pistetaulukko!$G$35,IF(OR('Vastaukset, kilpailijat (taito)'!O147=Pistetaulukko!$F$36,'Vastaukset, kilpailijat (taito)'!O147=Pistetaulukko!$L$36),Pistetaulukko!$F$35,IF(OR('Vastaukset, kilpailijat (taito)'!O147=Pistetaulukko!$E$36,'Vastaukset, kilpailijat (taito)'!O147=Pistetaulukko!$M$36),Pistetaulukko!$E$35,IF(OR('Vastaukset, kilpailijat (taito)'!O147=Pistetaulukko!$D$36,'Vastaukset, kilpailijat (taito)'!O147=Pistetaulukko!$N$36),Pistetaulukko!$D$35,IF(OR('Vastaukset, kilpailijat (taito)'!O147=Pistetaulukko!$C$36,'Vastaukset, kilpailijat (taito)'!O147=Pistetaulukko!$O$36),Pistetaulukko!$C$35,IF(OR('Vastaukset, kilpailijat (taito)'!O147=Pistetaulukko!$B$36,'Vastaukset, kilpailijat (taito)'!O147=Pistetaulukko!$P$36),Pistetaulukko!$B$35,0))))))))</f>
        <v>0</v>
      </c>
      <c r="P147" s="82">
        <f>IF('Vastaukset, kilpailijat (taito)'!P147=Pistetaulukko!$I$39,Pistetaulukko!$I$38,IF(OR('Vastaukset, kilpailijat (taito)'!P147=Pistetaulukko!$H$39,'Vastaukset, kilpailijat (taito)'!P147=Pistetaulukko!$J$39),Pistetaulukko!$H$38,IF(OR('Vastaukset, kilpailijat (taito)'!P147=Pistetaulukko!$G$39,'Vastaukset, kilpailijat (taito)'!P147=Pistetaulukko!$K$39),Pistetaulukko!$G$38,IF(OR('Vastaukset, kilpailijat (taito)'!P147=Pistetaulukko!$F$39,'Vastaukset, kilpailijat (taito)'!P147=Pistetaulukko!$L$39),Pistetaulukko!$F$38,0))))</f>
        <v>0</v>
      </c>
      <c r="Q147" s="82">
        <f>IF('Vastaukset, kilpailijat (taito)'!Q147=Pistetaulukko!$I$42,Pistetaulukko!$I$41,IF(OR('Vastaukset, kilpailijat (taito)'!Q147=Pistetaulukko!$H$42,'Vastaukset, kilpailijat (taito)'!Q147=Pistetaulukko!$J$42),Pistetaulukko!$H$41,IF(OR('Vastaukset, kilpailijat (taito)'!Q147=Pistetaulukko!$G$42,'Vastaukset, kilpailijat (taito)'!Q147=Pistetaulukko!$K$42),Pistetaulukko!$G$41,IF(OR('Vastaukset, kilpailijat (taito)'!Q147=Pistetaulukko!$F$42,'Vastaukset, kilpailijat (taito)'!Q147=Pistetaulukko!$L$42),Pistetaulukko!$F$41,0))))</f>
        <v>0</v>
      </c>
      <c r="R147" s="82">
        <f>IF('Vastaukset, kilpailijat (taito)'!R147=Pistetaulukko!$I$45,Pistetaulukko!$I$44,IF(OR('Vastaukset, kilpailijat (taito)'!R147=Pistetaulukko!$H$45,'Vastaukset, kilpailijat (taito)'!R147=Pistetaulukko!$J$45),Pistetaulukko!$H$44,IF(OR('Vastaukset, kilpailijat (taito)'!R147=Pistetaulukko!$G$45,'Vastaukset, kilpailijat (taito)'!R147=Pistetaulukko!$K$45),Pistetaulukko!$G$44,IF(OR('Vastaukset, kilpailijat (taito)'!R147=Pistetaulukko!$F$45,'Vastaukset, kilpailijat (taito)'!R147=Pistetaulukko!$L$45),Pistetaulukko!$F$44,0))))</f>
        <v>0</v>
      </c>
      <c r="S147" s="82">
        <f>IF('Vastaukset, kilpailijat (taito)'!S147=Pistetaulukko!$I$48,Pistetaulukko!$I$47,IF(OR('Vastaukset, kilpailijat (taito)'!S147=Pistetaulukko!$H$48,'Vastaukset, kilpailijat (taito)'!S147=Pistetaulukko!$J$48),Pistetaulukko!$H$47,IF(OR('Vastaukset, kilpailijat (taito)'!S147=Pistetaulukko!$G$48,'Vastaukset, kilpailijat (taito)'!S147=Pistetaulukko!$K$48),Pistetaulukko!$G$47,IF(OR('Vastaukset, kilpailijat (taito)'!S147=Pistetaulukko!$F$48,'Vastaukset, kilpailijat (taito)'!S147=Pistetaulukko!$L$48),Pistetaulukko!$F$47,0))))</f>
        <v>0</v>
      </c>
      <c r="T147" s="82">
        <f>IF('Vastaukset, kilpailijat (taito)'!T147=Pistetaulukko!$I$51,Pistetaulukko!$I$50,IF(OR('Vastaukset, kilpailijat (taito)'!T147=Pistetaulukko!$H$51,'Vastaukset, kilpailijat (taito)'!T147=Pistetaulukko!$J$51),Pistetaulukko!$H$50,IF(OR('Vastaukset, kilpailijat (taito)'!T147=Pistetaulukko!$G$51,'Vastaukset, kilpailijat (taito)'!T147=Pistetaulukko!$K$51),Pistetaulukko!$G$50,IF(OR('Vastaukset, kilpailijat (taito)'!T147=Pistetaulukko!$F$51,'Vastaukset, kilpailijat (taito)'!T147=Pistetaulukko!$L$51),Pistetaulukko!$F$50,0))))</f>
        <v>0</v>
      </c>
      <c r="U147" s="82">
        <f>IF('Vastaukset, kilpailijat (taito)'!U147=Pistetaulukko!$I$54,Pistetaulukko!$I$53,IF(OR('Vastaukset, kilpailijat (taito)'!U147=Pistetaulukko!$H$54,'Vastaukset, kilpailijat (taito)'!U147=Pistetaulukko!$J$54),Pistetaulukko!$H$53,IF(OR('Vastaukset, kilpailijat (taito)'!U147=Pistetaulukko!$G$54,'Vastaukset, kilpailijat (taito)'!U147=Pistetaulukko!$K$54),Pistetaulukko!$G$53,IF(OR('Vastaukset, kilpailijat (taito)'!U147=Pistetaulukko!$F$54,'Vastaukset, kilpailijat (taito)'!U147=Pistetaulukko!$L$54),Pistetaulukko!$F$53,0))))</f>
        <v>0</v>
      </c>
      <c r="V147" s="82">
        <f>IF('Vastaukset, kilpailijat (taito)'!V147=Pistetaulukko!$I$57,Pistetaulukko!$I$56,IF(OR('Vastaukset, kilpailijat (taito)'!V147=Pistetaulukko!$H$57,'Vastaukset, kilpailijat (taito)'!V147=Pistetaulukko!$J$57),Pistetaulukko!$H$56,IF(OR('Vastaukset, kilpailijat (taito)'!V147=Pistetaulukko!$G$57,'Vastaukset, kilpailijat (taito)'!V147=Pistetaulukko!$K$57),Pistetaulukko!$G$56,IF(OR('Vastaukset, kilpailijat (taito)'!V147=Pistetaulukko!$F$57,'Vastaukset, kilpailijat (taito)'!V147=Pistetaulukko!$L$57),Pistetaulukko!$F$56,0))))</f>
        <v>0</v>
      </c>
      <c r="W147" s="82">
        <f>IF('Vastaukset, kilpailijat (taito)'!W147=Pistetaulukko!$I$60,Pistetaulukko!$I$59,IF(OR('Vastaukset, kilpailijat (taito)'!W147=Pistetaulukko!$H$60,'Vastaukset, kilpailijat (taito)'!W147=Pistetaulukko!$J$60),Pistetaulukko!$H$59,IF(OR('Vastaukset, kilpailijat (taito)'!W147=Pistetaulukko!$G$60,'Vastaukset, kilpailijat (taito)'!W147=Pistetaulukko!$K$60),Pistetaulukko!$G$59,IF(OR('Vastaukset, kilpailijat (taito)'!W147=Pistetaulukko!$F$60,'Vastaukset, kilpailijat (taito)'!W147=Pistetaulukko!$L$60),Pistetaulukko!$F$59,0))))</f>
        <v>0</v>
      </c>
      <c r="X147" s="82">
        <f>IF('Vastaukset, kilpailijat (taito)'!X147=Pistetaulukko!$I$63,Pistetaulukko!$I$62,IF(OR('Vastaukset, kilpailijat (taito)'!X147=Pistetaulukko!$H$63,'Vastaukset, kilpailijat (taito)'!X147=Pistetaulukko!$J$63),Pistetaulukko!$H$62,IF(OR('Vastaukset, kilpailijat (taito)'!X147=Pistetaulukko!$G$63,'Vastaukset, kilpailijat (taito)'!X147=Pistetaulukko!$K$63),Pistetaulukko!$G$62,IF(OR('Vastaukset, kilpailijat (taito)'!X147=Pistetaulukko!$F$63,'Vastaukset, kilpailijat (taito)'!X147=Pistetaulukko!$L$63),Pistetaulukko!$F$62,0))))</f>
        <v>0</v>
      </c>
      <c r="Y147" s="82">
        <f>IF('Vastaukset, kilpailijat (taito)'!Y147=Pistetaulukko!$I$66,Pistetaulukko!$I$65,IF(OR('Vastaukset, kilpailijat (taito)'!Y147=Pistetaulukko!$H$66,'Vastaukset, kilpailijat (taito)'!Y147=Pistetaulukko!$J$66),Pistetaulukko!$H$65,IF(OR('Vastaukset, kilpailijat (taito)'!Y147=Pistetaulukko!$G$66,'Vastaukset, kilpailijat (taito)'!Y147=Pistetaulukko!$K$66),Pistetaulukko!$G$65,IF(OR('Vastaukset, kilpailijat (taito)'!Y147=Pistetaulukko!$F$66,'Vastaukset, kilpailijat (taito)'!Y147=Pistetaulukko!$L$66),Pistetaulukko!$F$65,IF(OR('Vastaukset, kilpailijat (taito)'!Y147=Pistetaulukko!$E$66,'Vastaukset, kilpailijat (taito)'!Y147=Pistetaulukko!$M$66),Pistetaulukko!$E$65,IF(OR('Vastaukset, kilpailijat (taito)'!Y147=Pistetaulukko!$D$66,'Vastaukset, kilpailijat (taito)'!Y147=Pistetaulukko!$N$66),Pistetaulukko!$D$65,0))))))</f>
        <v>0</v>
      </c>
      <c r="Z147" s="82">
        <f>IF('Vastaukset, kilpailijat (taito)'!Z147=Pistetaulukko!$I$69,Pistetaulukko!$I$68,IF(OR('Vastaukset, kilpailijat (taito)'!Z147=Pistetaulukko!$H$69,'Vastaukset, kilpailijat (taito)'!Z147=Pistetaulukko!$J$69),Pistetaulukko!$H$68,IF(OR('Vastaukset, kilpailijat (taito)'!Z147=Pistetaulukko!$G$69,'Vastaukset, kilpailijat (taito)'!Z147=Pistetaulukko!$K$69),Pistetaulukko!$G$68,IF(OR('Vastaukset, kilpailijat (taito)'!Z147=Pistetaulukko!$F$69,'Vastaukset, kilpailijat (taito)'!Z147=Pistetaulukko!$L$69),Pistetaulukko!$F$68,IF(OR('Vastaukset, kilpailijat (taito)'!Z147=Pistetaulukko!$E$69,'Vastaukset, kilpailijat (taito)'!Z147=Pistetaulukko!$M$69),Pistetaulukko!$E$68,IF(OR('Vastaukset, kilpailijat (taito)'!Z147=Pistetaulukko!$D$69,'Vastaukset, kilpailijat (taito)'!Z147=Pistetaulukko!$N$69),Pistetaulukko!$D$68,0))))))</f>
        <v>0</v>
      </c>
      <c r="AA147" s="4">
        <f t="shared" si="10"/>
        <v>0</v>
      </c>
      <c r="AB147" s="34">
        <f>'Vastaukset, kilpailijat (taito)'!AD147</f>
        <v>0</v>
      </c>
      <c r="AC147" s="125">
        <f>'Vastaukset, kilpailijat (taito)'!AC147</f>
        <v>0</v>
      </c>
      <c r="AD147" s="35">
        <f t="shared" si="11"/>
        <v>-5.2083333333333336E-2</v>
      </c>
      <c r="AE147" s="116">
        <f t="shared" si="12"/>
        <v>0</v>
      </c>
      <c r="AF147" s="38">
        <f t="shared" si="13"/>
        <v>0</v>
      </c>
      <c r="AG147" s="12"/>
    </row>
    <row r="148" spans="1:33" x14ac:dyDescent="0.3">
      <c r="A148" s="7">
        <f>'Vastaukset, kilpailijat (taito)'!A148</f>
        <v>0</v>
      </c>
      <c r="B148" s="56">
        <f>'Vastaukset, kilpailijat (taito)'!B148</f>
        <v>0</v>
      </c>
      <c r="C148" s="6">
        <f>'Vastaukset, kilpailijat (taito)'!C148</f>
        <v>0</v>
      </c>
      <c r="D148" s="6">
        <f>'Vastaukset, kilpailijat (taito)'!D148</f>
        <v>0</v>
      </c>
      <c r="E148" s="82">
        <f>IF('Vastaukset, kilpailijat (taito)'!E148=Pistetaulukko!$I$3,Pistetaulukko!$I$2,0)</f>
        <v>0</v>
      </c>
      <c r="F148" s="82">
        <f>IF('Vastaukset, kilpailijat (taito)'!F148=Pistetaulukko!$I$6,Pistetaulukko!$I$5,IF(OR('Vastaukset, kilpailijat (taito)'!F148=Pistetaulukko!$H$6,'Vastaukset, kilpailijat (taito)'!F148=Pistetaulukko!$J$6),Pistetaulukko!$H$5,IF(OR('Vastaukset, kilpailijat (taito)'!F148=Pistetaulukko!$G$6,'Vastaukset, kilpailijat (taito)'!F148=Pistetaulukko!$K$6),Pistetaulukko!$G$5,IF(OR('Vastaukset, kilpailijat (taito)'!F148=Pistetaulukko!$F$6,'Vastaukset, kilpailijat (taito)'!F148=Pistetaulukko!$L$6),Pistetaulukko!$F$5,0))))</f>
        <v>0</v>
      </c>
      <c r="G148" s="82">
        <f>IF('Vastaukset, kilpailijat (taito)'!G148=Pistetaulukko!$I$9,Pistetaulukko!$I$8,IF(OR('Vastaukset, kilpailijat (taito)'!G148=Pistetaulukko!$H$9,'Vastaukset, kilpailijat (taito)'!G148=Pistetaulukko!$J$9),Pistetaulukko!$H$8,IF(OR('Vastaukset, kilpailijat (taito)'!G148=Pistetaulukko!$G$9,'Vastaukset, kilpailijat (taito)'!G148=Pistetaulukko!$K$9),Pistetaulukko!$G$8,IF(OR('Vastaukset, kilpailijat (taito)'!G148=Pistetaulukko!$F$9,'Vastaukset, kilpailijat (taito)'!G148=Pistetaulukko!$L$9),Pistetaulukko!$F$8,0))))</f>
        <v>0</v>
      </c>
      <c r="H148" s="82">
        <f>IF('Vastaukset, kilpailijat (taito)'!H148=Pistetaulukko!$I$12,Pistetaulukko!$I$11,IF(OR('Vastaukset, kilpailijat (taito)'!H148=Pistetaulukko!$H$12,'Vastaukset, kilpailijat (taito)'!H148=Pistetaulukko!$J$12),Pistetaulukko!$H$11,IF(OR('Vastaukset, kilpailijat (taito)'!H148=Pistetaulukko!$G$12,'Vastaukset, kilpailijat (taito)'!H148=Pistetaulukko!$K$12),Pistetaulukko!$G$11,IF(OR('Vastaukset, kilpailijat (taito)'!H148=Pistetaulukko!$F$12,'Vastaukset, kilpailijat (taito)'!H148=Pistetaulukko!$L$12),Pistetaulukko!$F$11,0))))</f>
        <v>0</v>
      </c>
      <c r="I148" s="82">
        <f>IF('Vastaukset, kilpailijat (taito)'!I148=Pistetaulukko!$I$18,Pistetaulukko!$I$17,0)</f>
        <v>0</v>
      </c>
      <c r="J148" s="82">
        <f>IF('Vastaukset, kilpailijat (taito)'!J148=Pistetaulukko!$I$21,Pistetaulukko!$I$20,IF(OR('Vastaukset, kilpailijat (taito)'!J148=Pistetaulukko!$H$21,'Vastaukset, kilpailijat (taito)'!J148=Pistetaulukko!$J$21),Pistetaulukko!$H$20,IF(OR('Vastaukset, kilpailijat (taito)'!J148=Pistetaulukko!$G$21,'Vastaukset, kilpailijat (taito)'!J148=Pistetaulukko!$K$21),Pistetaulukko!$G$20,IF(OR('Vastaukset, kilpailijat (taito)'!J148=Pistetaulukko!$F$21,'Vastaukset, kilpailijat (taito)'!J148=Pistetaulukko!$L$21),Pistetaulukko!$F$20,0))))</f>
        <v>0</v>
      </c>
      <c r="K148" s="82">
        <f>IF('Vastaukset, kilpailijat (taito)'!K148=Pistetaulukko!$I$24,Pistetaulukko!$I$23,0)</f>
        <v>0</v>
      </c>
      <c r="L148" s="82">
        <f>IF('Vastaukset, kilpailijat (taito)'!L148=Pistetaulukko!$I$27,Pistetaulukko!$I$26,IF(OR('Vastaukset, kilpailijat (taito)'!L148=Pistetaulukko!$H$27,'Vastaukset, kilpailijat (taito)'!L148=Pistetaulukko!$J$27),Pistetaulukko!$H$26,IF(OR('Vastaukset, kilpailijat (taito)'!L148=Pistetaulukko!$G$27,'Vastaukset, kilpailijat (taito)'!L148=Pistetaulukko!$K$27),Pistetaulukko!$G$26,IF(OR('Vastaukset, kilpailijat (taito)'!L148=Pistetaulukko!$F$27,'Vastaukset, kilpailijat (taito)'!L148=Pistetaulukko!$L$27),Pistetaulukko!$F$26,0))))</f>
        <v>0</v>
      </c>
      <c r="M148" s="82">
        <f>IF('Vastaukset, kilpailijat (taito)'!M148=Pistetaulukko!$I$30,Pistetaulukko!$I$29,0)</f>
        <v>0</v>
      </c>
      <c r="N148" s="82">
        <f>IF('Vastaukset, kilpailijat (taito)'!N148=Pistetaulukko!$I$33,Pistetaulukko!$I$32,IF(OR('Vastaukset, kilpailijat (taito)'!N148=Pistetaulukko!$H$33,'Vastaukset, kilpailijat (taito)'!N148=Pistetaulukko!$J$33),Pistetaulukko!$H$32,IF(OR('Vastaukset, kilpailijat (taito)'!N148=Pistetaulukko!$G$33,'Vastaukset, kilpailijat (taito)'!N148=Pistetaulukko!$K$33),Pistetaulukko!$G$32,IF(OR('Vastaukset, kilpailijat (taito)'!N148=Pistetaulukko!$F$33,'Vastaukset, kilpailijat (taito)'!N148=Pistetaulukko!$L$33),Pistetaulukko!$F$32,IF(OR('Vastaukset, kilpailijat (taito)'!N148=Pistetaulukko!$E$33,'Vastaukset, kilpailijat (taito)'!N148=Pistetaulukko!$M$33),Pistetaulukko!$E$32,IF(OR('Vastaukset, kilpailijat (taito)'!N148=Pistetaulukko!$D$33,'Vastaukset, kilpailijat (taito)'!N148=Pistetaulukko!$N$33),Pistetaulukko!$D$32,0))))))</f>
        <v>0</v>
      </c>
      <c r="O148" s="82">
        <f>IF('Vastaukset, kilpailijat (taito)'!O148=Pistetaulukko!$I$36,Pistetaulukko!$I$35,IF(OR('Vastaukset, kilpailijat (taito)'!O148=Pistetaulukko!$H$36,'Vastaukset, kilpailijat (taito)'!O148=Pistetaulukko!$J$36),Pistetaulukko!$H$35,IF(OR('Vastaukset, kilpailijat (taito)'!O148=Pistetaulukko!$G$36,'Vastaukset, kilpailijat (taito)'!O148=Pistetaulukko!$K$36),Pistetaulukko!$G$35,IF(OR('Vastaukset, kilpailijat (taito)'!O148=Pistetaulukko!$F$36,'Vastaukset, kilpailijat (taito)'!O148=Pistetaulukko!$L$36),Pistetaulukko!$F$35,IF(OR('Vastaukset, kilpailijat (taito)'!O148=Pistetaulukko!$E$36,'Vastaukset, kilpailijat (taito)'!O148=Pistetaulukko!$M$36),Pistetaulukko!$E$35,IF(OR('Vastaukset, kilpailijat (taito)'!O148=Pistetaulukko!$D$36,'Vastaukset, kilpailijat (taito)'!O148=Pistetaulukko!$N$36),Pistetaulukko!$D$35,IF(OR('Vastaukset, kilpailijat (taito)'!O148=Pistetaulukko!$C$36,'Vastaukset, kilpailijat (taito)'!O148=Pistetaulukko!$O$36),Pistetaulukko!$C$35,IF(OR('Vastaukset, kilpailijat (taito)'!O148=Pistetaulukko!$B$36,'Vastaukset, kilpailijat (taito)'!O148=Pistetaulukko!$P$36),Pistetaulukko!$B$35,0))))))))</f>
        <v>0</v>
      </c>
      <c r="P148" s="82">
        <f>IF('Vastaukset, kilpailijat (taito)'!P148=Pistetaulukko!$I$39,Pistetaulukko!$I$38,IF(OR('Vastaukset, kilpailijat (taito)'!P148=Pistetaulukko!$H$39,'Vastaukset, kilpailijat (taito)'!P148=Pistetaulukko!$J$39),Pistetaulukko!$H$38,IF(OR('Vastaukset, kilpailijat (taito)'!P148=Pistetaulukko!$G$39,'Vastaukset, kilpailijat (taito)'!P148=Pistetaulukko!$K$39),Pistetaulukko!$G$38,IF(OR('Vastaukset, kilpailijat (taito)'!P148=Pistetaulukko!$F$39,'Vastaukset, kilpailijat (taito)'!P148=Pistetaulukko!$L$39),Pistetaulukko!$F$38,0))))</f>
        <v>0</v>
      </c>
      <c r="Q148" s="82">
        <f>IF('Vastaukset, kilpailijat (taito)'!Q148=Pistetaulukko!$I$42,Pistetaulukko!$I$41,IF(OR('Vastaukset, kilpailijat (taito)'!Q148=Pistetaulukko!$H$42,'Vastaukset, kilpailijat (taito)'!Q148=Pistetaulukko!$J$42),Pistetaulukko!$H$41,IF(OR('Vastaukset, kilpailijat (taito)'!Q148=Pistetaulukko!$G$42,'Vastaukset, kilpailijat (taito)'!Q148=Pistetaulukko!$K$42),Pistetaulukko!$G$41,IF(OR('Vastaukset, kilpailijat (taito)'!Q148=Pistetaulukko!$F$42,'Vastaukset, kilpailijat (taito)'!Q148=Pistetaulukko!$L$42),Pistetaulukko!$F$41,0))))</f>
        <v>0</v>
      </c>
      <c r="R148" s="82">
        <f>IF('Vastaukset, kilpailijat (taito)'!R148=Pistetaulukko!$I$45,Pistetaulukko!$I$44,IF(OR('Vastaukset, kilpailijat (taito)'!R148=Pistetaulukko!$H$45,'Vastaukset, kilpailijat (taito)'!R148=Pistetaulukko!$J$45),Pistetaulukko!$H$44,IF(OR('Vastaukset, kilpailijat (taito)'!R148=Pistetaulukko!$G$45,'Vastaukset, kilpailijat (taito)'!R148=Pistetaulukko!$K$45),Pistetaulukko!$G$44,IF(OR('Vastaukset, kilpailijat (taito)'!R148=Pistetaulukko!$F$45,'Vastaukset, kilpailijat (taito)'!R148=Pistetaulukko!$L$45),Pistetaulukko!$F$44,0))))</f>
        <v>0</v>
      </c>
      <c r="S148" s="82">
        <f>IF('Vastaukset, kilpailijat (taito)'!S148=Pistetaulukko!$I$48,Pistetaulukko!$I$47,IF(OR('Vastaukset, kilpailijat (taito)'!S148=Pistetaulukko!$H$48,'Vastaukset, kilpailijat (taito)'!S148=Pistetaulukko!$J$48),Pistetaulukko!$H$47,IF(OR('Vastaukset, kilpailijat (taito)'!S148=Pistetaulukko!$G$48,'Vastaukset, kilpailijat (taito)'!S148=Pistetaulukko!$K$48),Pistetaulukko!$G$47,IF(OR('Vastaukset, kilpailijat (taito)'!S148=Pistetaulukko!$F$48,'Vastaukset, kilpailijat (taito)'!S148=Pistetaulukko!$L$48),Pistetaulukko!$F$47,0))))</f>
        <v>0</v>
      </c>
      <c r="T148" s="82">
        <f>IF('Vastaukset, kilpailijat (taito)'!T148=Pistetaulukko!$I$51,Pistetaulukko!$I$50,IF(OR('Vastaukset, kilpailijat (taito)'!T148=Pistetaulukko!$H$51,'Vastaukset, kilpailijat (taito)'!T148=Pistetaulukko!$J$51),Pistetaulukko!$H$50,IF(OR('Vastaukset, kilpailijat (taito)'!T148=Pistetaulukko!$G$51,'Vastaukset, kilpailijat (taito)'!T148=Pistetaulukko!$K$51),Pistetaulukko!$G$50,IF(OR('Vastaukset, kilpailijat (taito)'!T148=Pistetaulukko!$F$51,'Vastaukset, kilpailijat (taito)'!T148=Pistetaulukko!$L$51),Pistetaulukko!$F$50,0))))</f>
        <v>0</v>
      </c>
      <c r="U148" s="82">
        <f>IF('Vastaukset, kilpailijat (taito)'!U148=Pistetaulukko!$I$54,Pistetaulukko!$I$53,IF(OR('Vastaukset, kilpailijat (taito)'!U148=Pistetaulukko!$H$54,'Vastaukset, kilpailijat (taito)'!U148=Pistetaulukko!$J$54),Pistetaulukko!$H$53,IF(OR('Vastaukset, kilpailijat (taito)'!U148=Pistetaulukko!$G$54,'Vastaukset, kilpailijat (taito)'!U148=Pistetaulukko!$K$54),Pistetaulukko!$G$53,IF(OR('Vastaukset, kilpailijat (taito)'!U148=Pistetaulukko!$F$54,'Vastaukset, kilpailijat (taito)'!U148=Pistetaulukko!$L$54),Pistetaulukko!$F$53,0))))</f>
        <v>0</v>
      </c>
      <c r="V148" s="82">
        <f>IF('Vastaukset, kilpailijat (taito)'!V148=Pistetaulukko!$I$57,Pistetaulukko!$I$56,IF(OR('Vastaukset, kilpailijat (taito)'!V148=Pistetaulukko!$H$57,'Vastaukset, kilpailijat (taito)'!V148=Pistetaulukko!$J$57),Pistetaulukko!$H$56,IF(OR('Vastaukset, kilpailijat (taito)'!V148=Pistetaulukko!$G$57,'Vastaukset, kilpailijat (taito)'!V148=Pistetaulukko!$K$57),Pistetaulukko!$G$56,IF(OR('Vastaukset, kilpailijat (taito)'!V148=Pistetaulukko!$F$57,'Vastaukset, kilpailijat (taito)'!V148=Pistetaulukko!$L$57),Pistetaulukko!$F$56,0))))</f>
        <v>0</v>
      </c>
      <c r="W148" s="82">
        <f>IF('Vastaukset, kilpailijat (taito)'!W148=Pistetaulukko!$I$60,Pistetaulukko!$I$59,IF(OR('Vastaukset, kilpailijat (taito)'!W148=Pistetaulukko!$H$60,'Vastaukset, kilpailijat (taito)'!W148=Pistetaulukko!$J$60),Pistetaulukko!$H$59,IF(OR('Vastaukset, kilpailijat (taito)'!W148=Pistetaulukko!$G$60,'Vastaukset, kilpailijat (taito)'!W148=Pistetaulukko!$K$60),Pistetaulukko!$G$59,IF(OR('Vastaukset, kilpailijat (taito)'!W148=Pistetaulukko!$F$60,'Vastaukset, kilpailijat (taito)'!W148=Pistetaulukko!$L$60),Pistetaulukko!$F$59,0))))</f>
        <v>0</v>
      </c>
      <c r="X148" s="82">
        <f>IF('Vastaukset, kilpailijat (taito)'!X148=Pistetaulukko!$I$63,Pistetaulukko!$I$62,IF(OR('Vastaukset, kilpailijat (taito)'!X148=Pistetaulukko!$H$63,'Vastaukset, kilpailijat (taito)'!X148=Pistetaulukko!$J$63),Pistetaulukko!$H$62,IF(OR('Vastaukset, kilpailijat (taito)'!X148=Pistetaulukko!$G$63,'Vastaukset, kilpailijat (taito)'!X148=Pistetaulukko!$K$63),Pistetaulukko!$G$62,IF(OR('Vastaukset, kilpailijat (taito)'!X148=Pistetaulukko!$F$63,'Vastaukset, kilpailijat (taito)'!X148=Pistetaulukko!$L$63),Pistetaulukko!$F$62,0))))</f>
        <v>0</v>
      </c>
      <c r="Y148" s="82">
        <f>IF('Vastaukset, kilpailijat (taito)'!Y148=Pistetaulukko!$I$66,Pistetaulukko!$I$65,IF(OR('Vastaukset, kilpailijat (taito)'!Y148=Pistetaulukko!$H$66,'Vastaukset, kilpailijat (taito)'!Y148=Pistetaulukko!$J$66),Pistetaulukko!$H$65,IF(OR('Vastaukset, kilpailijat (taito)'!Y148=Pistetaulukko!$G$66,'Vastaukset, kilpailijat (taito)'!Y148=Pistetaulukko!$K$66),Pistetaulukko!$G$65,IF(OR('Vastaukset, kilpailijat (taito)'!Y148=Pistetaulukko!$F$66,'Vastaukset, kilpailijat (taito)'!Y148=Pistetaulukko!$L$66),Pistetaulukko!$F$65,IF(OR('Vastaukset, kilpailijat (taito)'!Y148=Pistetaulukko!$E$66,'Vastaukset, kilpailijat (taito)'!Y148=Pistetaulukko!$M$66),Pistetaulukko!$E$65,IF(OR('Vastaukset, kilpailijat (taito)'!Y148=Pistetaulukko!$D$66,'Vastaukset, kilpailijat (taito)'!Y148=Pistetaulukko!$N$66),Pistetaulukko!$D$65,0))))))</f>
        <v>0</v>
      </c>
      <c r="Z148" s="82">
        <f>IF('Vastaukset, kilpailijat (taito)'!Z148=Pistetaulukko!$I$69,Pistetaulukko!$I$68,IF(OR('Vastaukset, kilpailijat (taito)'!Z148=Pistetaulukko!$H$69,'Vastaukset, kilpailijat (taito)'!Z148=Pistetaulukko!$J$69),Pistetaulukko!$H$68,IF(OR('Vastaukset, kilpailijat (taito)'!Z148=Pistetaulukko!$G$69,'Vastaukset, kilpailijat (taito)'!Z148=Pistetaulukko!$K$69),Pistetaulukko!$G$68,IF(OR('Vastaukset, kilpailijat (taito)'!Z148=Pistetaulukko!$F$69,'Vastaukset, kilpailijat (taito)'!Z148=Pistetaulukko!$L$69),Pistetaulukko!$F$68,IF(OR('Vastaukset, kilpailijat (taito)'!Z148=Pistetaulukko!$E$69,'Vastaukset, kilpailijat (taito)'!Z148=Pistetaulukko!$M$69),Pistetaulukko!$E$68,IF(OR('Vastaukset, kilpailijat (taito)'!Z148=Pistetaulukko!$D$69,'Vastaukset, kilpailijat (taito)'!Z148=Pistetaulukko!$N$69),Pistetaulukko!$D$68,0))))))</f>
        <v>0</v>
      </c>
      <c r="AA148" s="4">
        <f t="shared" si="10"/>
        <v>0</v>
      </c>
      <c r="AB148" s="34">
        <f>'Vastaukset, kilpailijat (taito)'!AD148</f>
        <v>0</v>
      </c>
      <c r="AC148" s="125">
        <f>'Vastaukset, kilpailijat (taito)'!AC148</f>
        <v>0</v>
      </c>
      <c r="AD148" s="35">
        <f t="shared" si="11"/>
        <v>-5.2083333333333336E-2</v>
      </c>
      <c r="AE148" s="116">
        <f t="shared" si="12"/>
        <v>0</v>
      </c>
      <c r="AF148" s="38">
        <f t="shared" si="13"/>
        <v>0</v>
      </c>
      <c r="AG148" s="12"/>
    </row>
    <row r="149" spans="1:33" x14ac:dyDescent="0.3">
      <c r="A149" s="7">
        <f>'Vastaukset, kilpailijat (taito)'!A149</f>
        <v>0</v>
      </c>
      <c r="B149" s="56">
        <f>'Vastaukset, kilpailijat (taito)'!B149</f>
        <v>0</v>
      </c>
      <c r="C149" s="6">
        <f>'Vastaukset, kilpailijat (taito)'!C149</f>
        <v>0</v>
      </c>
      <c r="D149" s="6">
        <f>'Vastaukset, kilpailijat (taito)'!D149</f>
        <v>0</v>
      </c>
      <c r="E149" s="82">
        <f>IF('Vastaukset, kilpailijat (taito)'!E149=Pistetaulukko!$I$3,Pistetaulukko!$I$2,0)</f>
        <v>0</v>
      </c>
      <c r="F149" s="82">
        <f>IF('Vastaukset, kilpailijat (taito)'!F149=Pistetaulukko!$I$6,Pistetaulukko!$I$5,IF(OR('Vastaukset, kilpailijat (taito)'!F149=Pistetaulukko!$H$6,'Vastaukset, kilpailijat (taito)'!F149=Pistetaulukko!$J$6),Pistetaulukko!$H$5,IF(OR('Vastaukset, kilpailijat (taito)'!F149=Pistetaulukko!$G$6,'Vastaukset, kilpailijat (taito)'!F149=Pistetaulukko!$K$6),Pistetaulukko!$G$5,IF(OR('Vastaukset, kilpailijat (taito)'!F149=Pistetaulukko!$F$6,'Vastaukset, kilpailijat (taito)'!F149=Pistetaulukko!$L$6),Pistetaulukko!$F$5,0))))</f>
        <v>0</v>
      </c>
      <c r="G149" s="82">
        <f>IF('Vastaukset, kilpailijat (taito)'!G149=Pistetaulukko!$I$9,Pistetaulukko!$I$8,IF(OR('Vastaukset, kilpailijat (taito)'!G149=Pistetaulukko!$H$9,'Vastaukset, kilpailijat (taito)'!G149=Pistetaulukko!$J$9),Pistetaulukko!$H$8,IF(OR('Vastaukset, kilpailijat (taito)'!G149=Pistetaulukko!$G$9,'Vastaukset, kilpailijat (taito)'!G149=Pistetaulukko!$K$9),Pistetaulukko!$G$8,IF(OR('Vastaukset, kilpailijat (taito)'!G149=Pistetaulukko!$F$9,'Vastaukset, kilpailijat (taito)'!G149=Pistetaulukko!$L$9),Pistetaulukko!$F$8,0))))</f>
        <v>0</v>
      </c>
      <c r="H149" s="82">
        <f>IF('Vastaukset, kilpailijat (taito)'!H149=Pistetaulukko!$I$12,Pistetaulukko!$I$11,IF(OR('Vastaukset, kilpailijat (taito)'!H149=Pistetaulukko!$H$12,'Vastaukset, kilpailijat (taito)'!H149=Pistetaulukko!$J$12),Pistetaulukko!$H$11,IF(OR('Vastaukset, kilpailijat (taito)'!H149=Pistetaulukko!$G$12,'Vastaukset, kilpailijat (taito)'!H149=Pistetaulukko!$K$12),Pistetaulukko!$G$11,IF(OR('Vastaukset, kilpailijat (taito)'!H149=Pistetaulukko!$F$12,'Vastaukset, kilpailijat (taito)'!H149=Pistetaulukko!$L$12),Pistetaulukko!$F$11,0))))</f>
        <v>0</v>
      </c>
      <c r="I149" s="82">
        <f>IF('Vastaukset, kilpailijat (taito)'!I149=Pistetaulukko!$I$18,Pistetaulukko!$I$17,0)</f>
        <v>0</v>
      </c>
      <c r="J149" s="82">
        <f>IF('Vastaukset, kilpailijat (taito)'!J149=Pistetaulukko!$I$21,Pistetaulukko!$I$20,IF(OR('Vastaukset, kilpailijat (taito)'!J149=Pistetaulukko!$H$21,'Vastaukset, kilpailijat (taito)'!J149=Pistetaulukko!$J$21),Pistetaulukko!$H$20,IF(OR('Vastaukset, kilpailijat (taito)'!J149=Pistetaulukko!$G$21,'Vastaukset, kilpailijat (taito)'!J149=Pistetaulukko!$K$21),Pistetaulukko!$G$20,IF(OR('Vastaukset, kilpailijat (taito)'!J149=Pistetaulukko!$F$21,'Vastaukset, kilpailijat (taito)'!J149=Pistetaulukko!$L$21),Pistetaulukko!$F$20,0))))</f>
        <v>0</v>
      </c>
      <c r="K149" s="82">
        <f>IF('Vastaukset, kilpailijat (taito)'!K149=Pistetaulukko!$I$24,Pistetaulukko!$I$23,0)</f>
        <v>0</v>
      </c>
      <c r="L149" s="82">
        <f>IF('Vastaukset, kilpailijat (taito)'!L149=Pistetaulukko!$I$27,Pistetaulukko!$I$26,IF(OR('Vastaukset, kilpailijat (taito)'!L149=Pistetaulukko!$H$27,'Vastaukset, kilpailijat (taito)'!L149=Pistetaulukko!$J$27),Pistetaulukko!$H$26,IF(OR('Vastaukset, kilpailijat (taito)'!L149=Pistetaulukko!$G$27,'Vastaukset, kilpailijat (taito)'!L149=Pistetaulukko!$K$27),Pistetaulukko!$G$26,IF(OR('Vastaukset, kilpailijat (taito)'!L149=Pistetaulukko!$F$27,'Vastaukset, kilpailijat (taito)'!L149=Pistetaulukko!$L$27),Pistetaulukko!$F$26,0))))</f>
        <v>0</v>
      </c>
      <c r="M149" s="82">
        <f>IF('Vastaukset, kilpailijat (taito)'!M149=Pistetaulukko!$I$30,Pistetaulukko!$I$29,0)</f>
        <v>0</v>
      </c>
      <c r="N149" s="82">
        <f>IF('Vastaukset, kilpailijat (taito)'!N149=Pistetaulukko!$I$33,Pistetaulukko!$I$32,IF(OR('Vastaukset, kilpailijat (taito)'!N149=Pistetaulukko!$H$33,'Vastaukset, kilpailijat (taito)'!N149=Pistetaulukko!$J$33),Pistetaulukko!$H$32,IF(OR('Vastaukset, kilpailijat (taito)'!N149=Pistetaulukko!$G$33,'Vastaukset, kilpailijat (taito)'!N149=Pistetaulukko!$K$33),Pistetaulukko!$G$32,IF(OR('Vastaukset, kilpailijat (taito)'!N149=Pistetaulukko!$F$33,'Vastaukset, kilpailijat (taito)'!N149=Pistetaulukko!$L$33),Pistetaulukko!$F$32,IF(OR('Vastaukset, kilpailijat (taito)'!N149=Pistetaulukko!$E$33,'Vastaukset, kilpailijat (taito)'!N149=Pistetaulukko!$M$33),Pistetaulukko!$E$32,IF(OR('Vastaukset, kilpailijat (taito)'!N149=Pistetaulukko!$D$33,'Vastaukset, kilpailijat (taito)'!N149=Pistetaulukko!$N$33),Pistetaulukko!$D$32,0))))))</f>
        <v>0</v>
      </c>
      <c r="O149" s="82">
        <f>IF('Vastaukset, kilpailijat (taito)'!O149=Pistetaulukko!$I$36,Pistetaulukko!$I$35,IF(OR('Vastaukset, kilpailijat (taito)'!O149=Pistetaulukko!$H$36,'Vastaukset, kilpailijat (taito)'!O149=Pistetaulukko!$J$36),Pistetaulukko!$H$35,IF(OR('Vastaukset, kilpailijat (taito)'!O149=Pistetaulukko!$G$36,'Vastaukset, kilpailijat (taito)'!O149=Pistetaulukko!$K$36),Pistetaulukko!$G$35,IF(OR('Vastaukset, kilpailijat (taito)'!O149=Pistetaulukko!$F$36,'Vastaukset, kilpailijat (taito)'!O149=Pistetaulukko!$L$36),Pistetaulukko!$F$35,IF(OR('Vastaukset, kilpailijat (taito)'!O149=Pistetaulukko!$E$36,'Vastaukset, kilpailijat (taito)'!O149=Pistetaulukko!$M$36),Pistetaulukko!$E$35,IF(OR('Vastaukset, kilpailijat (taito)'!O149=Pistetaulukko!$D$36,'Vastaukset, kilpailijat (taito)'!O149=Pistetaulukko!$N$36),Pistetaulukko!$D$35,IF(OR('Vastaukset, kilpailijat (taito)'!O149=Pistetaulukko!$C$36,'Vastaukset, kilpailijat (taito)'!O149=Pistetaulukko!$O$36),Pistetaulukko!$C$35,IF(OR('Vastaukset, kilpailijat (taito)'!O149=Pistetaulukko!$B$36,'Vastaukset, kilpailijat (taito)'!O149=Pistetaulukko!$P$36),Pistetaulukko!$B$35,0))))))))</f>
        <v>0</v>
      </c>
      <c r="P149" s="82">
        <f>IF('Vastaukset, kilpailijat (taito)'!P149=Pistetaulukko!$I$39,Pistetaulukko!$I$38,IF(OR('Vastaukset, kilpailijat (taito)'!P149=Pistetaulukko!$H$39,'Vastaukset, kilpailijat (taito)'!P149=Pistetaulukko!$J$39),Pistetaulukko!$H$38,IF(OR('Vastaukset, kilpailijat (taito)'!P149=Pistetaulukko!$G$39,'Vastaukset, kilpailijat (taito)'!P149=Pistetaulukko!$K$39),Pistetaulukko!$G$38,IF(OR('Vastaukset, kilpailijat (taito)'!P149=Pistetaulukko!$F$39,'Vastaukset, kilpailijat (taito)'!P149=Pistetaulukko!$L$39),Pistetaulukko!$F$38,0))))</f>
        <v>0</v>
      </c>
      <c r="Q149" s="82">
        <f>IF('Vastaukset, kilpailijat (taito)'!Q149=Pistetaulukko!$I$42,Pistetaulukko!$I$41,IF(OR('Vastaukset, kilpailijat (taito)'!Q149=Pistetaulukko!$H$42,'Vastaukset, kilpailijat (taito)'!Q149=Pistetaulukko!$J$42),Pistetaulukko!$H$41,IF(OR('Vastaukset, kilpailijat (taito)'!Q149=Pistetaulukko!$G$42,'Vastaukset, kilpailijat (taito)'!Q149=Pistetaulukko!$K$42),Pistetaulukko!$G$41,IF(OR('Vastaukset, kilpailijat (taito)'!Q149=Pistetaulukko!$F$42,'Vastaukset, kilpailijat (taito)'!Q149=Pistetaulukko!$L$42),Pistetaulukko!$F$41,0))))</f>
        <v>0</v>
      </c>
      <c r="R149" s="82">
        <f>IF('Vastaukset, kilpailijat (taito)'!R149=Pistetaulukko!$I$45,Pistetaulukko!$I$44,IF(OR('Vastaukset, kilpailijat (taito)'!R149=Pistetaulukko!$H$45,'Vastaukset, kilpailijat (taito)'!R149=Pistetaulukko!$J$45),Pistetaulukko!$H$44,IF(OR('Vastaukset, kilpailijat (taito)'!R149=Pistetaulukko!$G$45,'Vastaukset, kilpailijat (taito)'!R149=Pistetaulukko!$K$45),Pistetaulukko!$G$44,IF(OR('Vastaukset, kilpailijat (taito)'!R149=Pistetaulukko!$F$45,'Vastaukset, kilpailijat (taito)'!R149=Pistetaulukko!$L$45),Pistetaulukko!$F$44,0))))</f>
        <v>0</v>
      </c>
      <c r="S149" s="82">
        <f>IF('Vastaukset, kilpailijat (taito)'!S149=Pistetaulukko!$I$48,Pistetaulukko!$I$47,IF(OR('Vastaukset, kilpailijat (taito)'!S149=Pistetaulukko!$H$48,'Vastaukset, kilpailijat (taito)'!S149=Pistetaulukko!$J$48),Pistetaulukko!$H$47,IF(OR('Vastaukset, kilpailijat (taito)'!S149=Pistetaulukko!$G$48,'Vastaukset, kilpailijat (taito)'!S149=Pistetaulukko!$K$48),Pistetaulukko!$G$47,IF(OR('Vastaukset, kilpailijat (taito)'!S149=Pistetaulukko!$F$48,'Vastaukset, kilpailijat (taito)'!S149=Pistetaulukko!$L$48),Pistetaulukko!$F$47,0))))</f>
        <v>0</v>
      </c>
      <c r="T149" s="82">
        <f>IF('Vastaukset, kilpailijat (taito)'!T149=Pistetaulukko!$I$51,Pistetaulukko!$I$50,IF(OR('Vastaukset, kilpailijat (taito)'!T149=Pistetaulukko!$H$51,'Vastaukset, kilpailijat (taito)'!T149=Pistetaulukko!$J$51),Pistetaulukko!$H$50,IF(OR('Vastaukset, kilpailijat (taito)'!T149=Pistetaulukko!$G$51,'Vastaukset, kilpailijat (taito)'!T149=Pistetaulukko!$K$51),Pistetaulukko!$G$50,IF(OR('Vastaukset, kilpailijat (taito)'!T149=Pistetaulukko!$F$51,'Vastaukset, kilpailijat (taito)'!T149=Pistetaulukko!$L$51),Pistetaulukko!$F$50,0))))</f>
        <v>0</v>
      </c>
      <c r="U149" s="82">
        <f>IF('Vastaukset, kilpailijat (taito)'!U149=Pistetaulukko!$I$54,Pistetaulukko!$I$53,IF(OR('Vastaukset, kilpailijat (taito)'!U149=Pistetaulukko!$H$54,'Vastaukset, kilpailijat (taito)'!U149=Pistetaulukko!$J$54),Pistetaulukko!$H$53,IF(OR('Vastaukset, kilpailijat (taito)'!U149=Pistetaulukko!$G$54,'Vastaukset, kilpailijat (taito)'!U149=Pistetaulukko!$K$54),Pistetaulukko!$G$53,IF(OR('Vastaukset, kilpailijat (taito)'!U149=Pistetaulukko!$F$54,'Vastaukset, kilpailijat (taito)'!U149=Pistetaulukko!$L$54),Pistetaulukko!$F$53,0))))</f>
        <v>0</v>
      </c>
      <c r="V149" s="82">
        <f>IF('Vastaukset, kilpailijat (taito)'!V149=Pistetaulukko!$I$57,Pistetaulukko!$I$56,IF(OR('Vastaukset, kilpailijat (taito)'!V149=Pistetaulukko!$H$57,'Vastaukset, kilpailijat (taito)'!V149=Pistetaulukko!$J$57),Pistetaulukko!$H$56,IF(OR('Vastaukset, kilpailijat (taito)'!V149=Pistetaulukko!$G$57,'Vastaukset, kilpailijat (taito)'!V149=Pistetaulukko!$K$57),Pistetaulukko!$G$56,IF(OR('Vastaukset, kilpailijat (taito)'!V149=Pistetaulukko!$F$57,'Vastaukset, kilpailijat (taito)'!V149=Pistetaulukko!$L$57),Pistetaulukko!$F$56,0))))</f>
        <v>0</v>
      </c>
      <c r="W149" s="82">
        <f>IF('Vastaukset, kilpailijat (taito)'!W149=Pistetaulukko!$I$60,Pistetaulukko!$I$59,IF(OR('Vastaukset, kilpailijat (taito)'!W149=Pistetaulukko!$H$60,'Vastaukset, kilpailijat (taito)'!W149=Pistetaulukko!$J$60),Pistetaulukko!$H$59,IF(OR('Vastaukset, kilpailijat (taito)'!W149=Pistetaulukko!$G$60,'Vastaukset, kilpailijat (taito)'!W149=Pistetaulukko!$K$60),Pistetaulukko!$G$59,IF(OR('Vastaukset, kilpailijat (taito)'!W149=Pistetaulukko!$F$60,'Vastaukset, kilpailijat (taito)'!W149=Pistetaulukko!$L$60),Pistetaulukko!$F$59,0))))</f>
        <v>0</v>
      </c>
      <c r="X149" s="82">
        <f>IF('Vastaukset, kilpailijat (taito)'!X149=Pistetaulukko!$I$63,Pistetaulukko!$I$62,IF(OR('Vastaukset, kilpailijat (taito)'!X149=Pistetaulukko!$H$63,'Vastaukset, kilpailijat (taito)'!X149=Pistetaulukko!$J$63),Pistetaulukko!$H$62,IF(OR('Vastaukset, kilpailijat (taito)'!X149=Pistetaulukko!$G$63,'Vastaukset, kilpailijat (taito)'!X149=Pistetaulukko!$K$63),Pistetaulukko!$G$62,IF(OR('Vastaukset, kilpailijat (taito)'!X149=Pistetaulukko!$F$63,'Vastaukset, kilpailijat (taito)'!X149=Pistetaulukko!$L$63),Pistetaulukko!$F$62,0))))</f>
        <v>0</v>
      </c>
      <c r="Y149" s="82">
        <f>IF('Vastaukset, kilpailijat (taito)'!Y149=Pistetaulukko!$I$66,Pistetaulukko!$I$65,IF(OR('Vastaukset, kilpailijat (taito)'!Y149=Pistetaulukko!$H$66,'Vastaukset, kilpailijat (taito)'!Y149=Pistetaulukko!$J$66),Pistetaulukko!$H$65,IF(OR('Vastaukset, kilpailijat (taito)'!Y149=Pistetaulukko!$G$66,'Vastaukset, kilpailijat (taito)'!Y149=Pistetaulukko!$K$66),Pistetaulukko!$G$65,IF(OR('Vastaukset, kilpailijat (taito)'!Y149=Pistetaulukko!$F$66,'Vastaukset, kilpailijat (taito)'!Y149=Pistetaulukko!$L$66),Pistetaulukko!$F$65,IF(OR('Vastaukset, kilpailijat (taito)'!Y149=Pistetaulukko!$E$66,'Vastaukset, kilpailijat (taito)'!Y149=Pistetaulukko!$M$66),Pistetaulukko!$E$65,IF(OR('Vastaukset, kilpailijat (taito)'!Y149=Pistetaulukko!$D$66,'Vastaukset, kilpailijat (taito)'!Y149=Pistetaulukko!$N$66),Pistetaulukko!$D$65,0))))))</f>
        <v>0</v>
      </c>
      <c r="Z149" s="82">
        <f>IF('Vastaukset, kilpailijat (taito)'!Z149=Pistetaulukko!$I$69,Pistetaulukko!$I$68,IF(OR('Vastaukset, kilpailijat (taito)'!Z149=Pistetaulukko!$H$69,'Vastaukset, kilpailijat (taito)'!Z149=Pistetaulukko!$J$69),Pistetaulukko!$H$68,IF(OR('Vastaukset, kilpailijat (taito)'!Z149=Pistetaulukko!$G$69,'Vastaukset, kilpailijat (taito)'!Z149=Pistetaulukko!$K$69),Pistetaulukko!$G$68,IF(OR('Vastaukset, kilpailijat (taito)'!Z149=Pistetaulukko!$F$69,'Vastaukset, kilpailijat (taito)'!Z149=Pistetaulukko!$L$69),Pistetaulukko!$F$68,IF(OR('Vastaukset, kilpailijat (taito)'!Z149=Pistetaulukko!$E$69,'Vastaukset, kilpailijat (taito)'!Z149=Pistetaulukko!$M$69),Pistetaulukko!$E$68,IF(OR('Vastaukset, kilpailijat (taito)'!Z149=Pistetaulukko!$D$69,'Vastaukset, kilpailijat (taito)'!Z149=Pistetaulukko!$N$69),Pistetaulukko!$D$68,0))))))</f>
        <v>0</v>
      </c>
      <c r="AA149" s="4">
        <f t="shared" si="10"/>
        <v>0</v>
      </c>
      <c r="AB149" s="34">
        <f>'Vastaukset, kilpailijat (taito)'!AD149</f>
        <v>0</v>
      </c>
      <c r="AC149" s="125">
        <f>'Vastaukset, kilpailijat (taito)'!AC149</f>
        <v>0</v>
      </c>
      <c r="AD149" s="35">
        <f t="shared" si="11"/>
        <v>-5.2083333333333336E-2</v>
      </c>
      <c r="AE149" s="116">
        <f t="shared" si="12"/>
        <v>0</v>
      </c>
      <c r="AF149" s="38">
        <f t="shared" si="13"/>
        <v>0</v>
      </c>
      <c r="AG149" s="12"/>
    </row>
    <row r="150" spans="1:33" x14ac:dyDescent="0.3">
      <c r="A150" s="7">
        <f>'Vastaukset, kilpailijat (taito)'!A150</f>
        <v>0</v>
      </c>
      <c r="B150" s="56">
        <f>'Vastaukset, kilpailijat (taito)'!B150</f>
        <v>0</v>
      </c>
      <c r="C150" s="6">
        <f>'Vastaukset, kilpailijat (taito)'!C150</f>
        <v>0</v>
      </c>
      <c r="D150" s="6">
        <f>'Vastaukset, kilpailijat (taito)'!D150</f>
        <v>0</v>
      </c>
      <c r="E150" s="82">
        <f>IF('Vastaukset, kilpailijat (taito)'!E150=Pistetaulukko!$I$3,Pistetaulukko!$I$2,0)</f>
        <v>0</v>
      </c>
      <c r="F150" s="82">
        <f>IF('Vastaukset, kilpailijat (taito)'!F150=Pistetaulukko!$I$6,Pistetaulukko!$I$5,IF(OR('Vastaukset, kilpailijat (taito)'!F150=Pistetaulukko!$H$6,'Vastaukset, kilpailijat (taito)'!F150=Pistetaulukko!$J$6),Pistetaulukko!$H$5,IF(OR('Vastaukset, kilpailijat (taito)'!F150=Pistetaulukko!$G$6,'Vastaukset, kilpailijat (taito)'!F150=Pistetaulukko!$K$6),Pistetaulukko!$G$5,IF(OR('Vastaukset, kilpailijat (taito)'!F150=Pistetaulukko!$F$6,'Vastaukset, kilpailijat (taito)'!F150=Pistetaulukko!$L$6),Pistetaulukko!$F$5,0))))</f>
        <v>0</v>
      </c>
      <c r="G150" s="82">
        <f>IF('Vastaukset, kilpailijat (taito)'!G150=Pistetaulukko!$I$9,Pistetaulukko!$I$8,IF(OR('Vastaukset, kilpailijat (taito)'!G150=Pistetaulukko!$H$9,'Vastaukset, kilpailijat (taito)'!G150=Pistetaulukko!$J$9),Pistetaulukko!$H$8,IF(OR('Vastaukset, kilpailijat (taito)'!G150=Pistetaulukko!$G$9,'Vastaukset, kilpailijat (taito)'!G150=Pistetaulukko!$K$9),Pistetaulukko!$G$8,IF(OR('Vastaukset, kilpailijat (taito)'!G150=Pistetaulukko!$F$9,'Vastaukset, kilpailijat (taito)'!G150=Pistetaulukko!$L$9),Pistetaulukko!$F$8,0))))</f>
        <v>0</v>
      </c>
      <c r="H150" s="82">
        <f>IF('Vastaukset, kilpailijat (taito)'!H150=Pistetaulukko!$I$12,Pistetaulukko!$I$11,IF(OR('Vastaukset, kilpailijat (taito)'!H150=Pistetaulukko!$H$12,'Vastaukset, kilpailijat (taito)'!H150=Pistetaulukko!$J$12),Pistetaulukko!$H$11,IF(OR('Vastaukset, kilpailijat (taito)'!H150=Pistetaulukko!$G$12,'Vastaukset, kilpailijat (taito)'!H150=Pistetaulukko!$K$12),Pistetaulukko!$G$11,IF(OR('Vastaukset, kilpailijat (taito)'!H150=Pistetaulukko!$F$12,'Vastaukset, kilpailijat (taito)'!H150=Pistetaulukko!$L$12),Pistetaulukko!$F$11,0))))</f>
        <v>0</v>
      </c>
      <c r="I150" s="82">
        <f>IF('Vastaukset, kilpailijat (taito)'!I150=Pistetaulukko!$I$18,Pistetaulukko!$I$17,0)</f>
        <v>0</v>
      </c>
      <c r="J150" s="82">
        <f>IF('Vastaukset, kilpailijat (taito)'!J150=Pistetaulukko!$I$21,Pistetaulukko!$I$20,IF(OR('Vastaukset, kilpailijat (taito)'!J150=Pistetaulukko!$H$21,'Vastaukset, kilpailijat (taito)'!J150=Pistetaulukko!$J$21),Pistetaulukko!$H$20,IF(OR('Vastaukset, kilpailijat (taito)'!J150=Pistetaulukko!$G$21,'Vastaukset, kilpailijat (taito)'!J150=Pistetaulukko!$K$21),Pistetaulukko!$G$20,IF(OR('Vastaukset, kilpailijat (taito)'!J150=Pistetaulukko!$F$21,'Vastaukset, kilpailijat (taito)'!J150=Pistetaulukko!$L$21),Pistetaulukko!$F$20,0))))</f>
        <v>0</v>
      </c>
      <c r="K150" s="82">
        <f>IF('Vastaukset, kilpailijat (taito)'!K150=Pistetaulukko!$I$24,Pistetaulukko!$I$23,0)</f>
        <v>0</v>
      </c>
      <c r="L150" s="82">
        <f>IF('Vastaukset, kilpailijat (taito)'!L150=Pistetaulukko!$I$27,Pistetaulukko!$I$26,IF(OR('Vastaukset, kilpailijat (taito)'!L150=Pistetaulukko!$H$27,'Vastaukset, kilpailijat (taito)'!L150=Pistetaulukko!$J$27),Pistetaulukko!$H$26,IF(OR('Vastaukset, kilpailijat (taito)'!L150=Pistetaulukko!$G$27,'Vastaukset, kilpailijat (taito)'!L150=Pistetaulukko!$K$27),Pistetaulukko!$G$26,IF(OR('Vastaukset, kilpailijat (taito)'!L150=Pistetaulukko!$F$27,'Vastaukset, kilpailijat (taito)'!L150=Pistetaulukko!$L$27),Pistetaulukko!$F$26,0))))</f>
        <v>0</v>
      </c>
      <c r="M150" s="82">
        <f>IF('Vastaukset, kilpailijat (taito)'!M150=Pistetaulukko!$I$30,Pistetaulukko!$I$29,0)</f>
        <v>0</v>
      </c>
      <c r="N150" s="82">
        <f>IF('Vastaukset, kilpailijat (taito)'!N150=Pistetaulukko!$I$33,Pistetaulukko!$I$32,IF(OR('Vastaukset, kilpailijat (taito)'!N150=Pistetaulukko!$H$33,'Vastaukset, kilpailijat (taito)'!N150=Pistetaulukko!$J$33),Pistetaulukko!$H$32,IF(OR('Vastaukset, kilpailijat (taito)'!N150=Pistetaulukko!$G$33,'Vastaukset, kilpailijat (taito)'!N150=Pistetaulukko!$K$33),Pistetaulukko!$G$32,IF(OR('Vastaukset, kilpailijat (taito)'!N150=Pistetaulukko!$F$33,'Vastaukset, kilpailijat (taito)'!N150=Pistetaulukko!$L$33),Pistetaulukko!$F$32,IF(OR('Vastaukset, kilpailijat (taito)'!N150=Pistetaulukko!$E$33,'Vastaukset, kilpailijat (taito)'!N150=Pistetaulukko!$M$33),Pistetaulukko!$E$32,IF(OR('Vastaukset, kilpailijat (taito)'!N150=Pistetaulukko!$D$33,'Vastaukset, kilpailijat (taito)'!N150=Pistetaulukko!$N$33),Pistetaulukko!$D$32,0))))))</f>
        <v>0</v>
      </c>
      <c r="O150" s="82">
        <f>IF('Vastaukset, kilpailijat (taito)'!O150=Pistetaulukko!$I$36,Pistetaulukko!$I$35,IF(OR('Vastaukset, kilpailijat (taito)'!O150=Pistetaulukko!$H$36,'Vastaukset, kilpailijat (taito)'!O150=Pistetaulukko!$J$36),Pistetaulukko!$H$35,IF(OR('Vastaukset, kilpailijat (taito)'!O150=Pistetaulukko!$G$36,'Vastaukset, kilpailijat (taito)'!O150=Pistetaulukko!$K$36),Pistetaulukko!$G$35,IF(OR('Vastaukset, kilpailijat (taito)'!O150=Pistetaulukko!$F$36,'Vastaukset, kilpailijat (taito)'!O150=Pistetaulukko!$L$36),Pistetaulukko!$F$35,IF(OR('Vastaukset, kilpailijat (taito)'!O150=Pistetaulukko!$E$36,'Vastaukset, kilpailijat (taito)'!O150=Pistetaulukko!$M$36),Pistetaulukko!$E$35,IF(OR('Vastaukset, kilpailijat (taito)'!O150=Pistetaulukko!$D$36,'Vastaukset, kilpailijat (taito)'!O150=Pistetaulukko!$N$36),Pistetaulukko!$D$35,IF(OR('Vastaukset, kilpailijat (taito)'!O150=Pistetaulukko!$C$36,'Vastaukset, kilpailijat (taito)'!O150=Pistetaulukko!$O$36),Pistetaulukko!$C$35,IF(OR('Vastaukset, kilpailijat (taito)'!O150=Pistetaulukko!$B$36,'Vastaukset, kilpailijat (taito)'!O150=Pistetaulukko!$P$36),Pistetaulukko!$B$35,0))))))))</f>
        <v>0</v>
      </c>
      <c r="P150" s="82">
        <f>IF('Vastaukset, kilpailijat (taito)'!P150=Pistetaulukko!$I$39,Pistetaulukko!$I$38,IF(OR('Vastaukset, kilpailijat (taito)'!P150=Pistetaulukko!$H$39,'Vastaukset, kilpailijat (taito)'!P150=Pistetaulukko!$J$39),Pistetaulukko!$H$38,IF(OR('Vastaukset, kilpailijat (taito)'!P150=Pistetaulukko!$G$39,'Vastaukset, kilpailijat (taito)'!P150=Pistetaulukko!$K$39),Pistetaulukko!$G$38,IF(OR('Vastaukset, kilpailijat (taito)'!P150=Pistetaulukko!$F$39,'Vastaukset, kilpailijat (taito)'!P150=Pistetaulukko!$L$39),Pistetaulukko!$F$38,0))))</f>
        <v>0</v>
      </c>
      <c r="Q150" s="82">
        <f>IF('Vastaukset, kilpailijat (taito)'!Q150=Pistetaulukko!$I$42,Pistetaulukko!$I$41,IF(OR('Vastaukset, kilpailijat (taito)'!Q150=Pistetaulukko!$H$42,'Vastaukset, kilpailijat (taito)'!Q150=Pistetaulukko!$J$42),Pistetaulukko!$H$41,IF(OR('Vastaukset, kilpailijat (taito)'!Q150=Pistetaulukko!$G$42,'Vastaukset, kilpailijat (taito)'!Q150=Pistetaulukko!$K$42),Pistetaulukko!$G$41,IF(OR('Vastaukset, kilpailijat (taito)'!Q150=Pistetaulukko!$F$42,'Vastaukset, kilpailijat (taito)'!Q150=Pistetaulukko!$L$42),Pistetaulukko!$F$41,0))))</f>
        <v>0</v>
      </c>
      <c r="R150" s="82">
        <f>IF('Vastaukset, kilpailijat (taito)'!R150=Pistetaulukko!$I$45,Pistetaulukko!$I$44,IF(OR('Vastaukset, kilpailijat (taito)'!R150=Pistetaulukko!$H$45,'Vastaukset, kilpailijat (taito)'!R150=Pistetaulukko!$J$45),Pistetaulukko!$H$44,IF(OR('Vastaukset, kilpailijat (taito)'!R150=Pistetaulukko!$G$45,'Vastaukset, kilpailijat (taito)'!R150=Pistetaulukko!$K$45),Pistetaulukko!$G$44,IF(OR('Vastaukset, kilpailijat (taito)'!R150=Pistetaulukko!$F$45,'Vastaukset, kilpailijat (taito)'!R150=Pistetaulukko!$L$45),Pistetaulukko!$F$44,0))))</f>
        <v>0</v>
      </c>
      <c r="S150" s="82">
        <f>IF('Vastaukset, kilpailijat (taito)'!S150=Pistetaulukko!$I$48,Pistetaulukko!$I$47,IF(OR('Vastaukset, kilpailijat (taito)'!S150=Pistetaulukko!$H$48,'Vastaukset, kilpailijat (taito)'!S150=Pistetaulukko!$J$48),Pistetaulukko!$H$47,IF(OR('Vastaukset, kilpailijat (taito)'!S150=Pistetaulukko!$G$48,'Vastaukset, kilpailijat (taito)'!S150=Pistetaulukko!$K$48),Pistetaulukko!$G$47,IF(OR('Vastaukset, kilpailijat (taito)'!S150=Pistetaulukko!$F$48,'Vastaukset, kilpailijat (taito)'!S150=Pistetaulukko!$L$48),Pistetaulukko!$F$47,0))))</f>
        <v>0</v>
      </c>
      <c r="T150" s="82">
        <f>IF('Vastaukset, kilpailijat (taito)'!T150=Pistetaulukko!$I$51,Pistetaulukko!$I$50,IF(OR('Vastaukset, kilpailijat (taito)'!T150=Pistetaulukko!$H$51,'Vastaukset, kilpailijat (taito)'!T150=Pistetaulukko!$J$51),Pistetaulukko!$H$50,IF(OR('Vastaukset, kilpailijat (taito)'!T150=Pistetaulukko!$G$51,'Vastaukset, kilpailijat (taito)'!T150=Pistetaulukko!$K$51),Pistetaulukko!$G$50,IF(OR('Vastaukset, kilpailijat (taito)'!T150=Pistetaulukko!$F$51,'Vastaukset, kilpailijat (taito)'!T150=Pistetaulukko!$L$51),Pistetaulukko!$F$50,0))))</f>
        <v>0</v>
      </c>
      <c r="U150" s="82">
        <f>IF('Vastaukset, kilpailijat (taito)'!U150=Pistetaulukko!$I$54,Pistetaulukko!$I$53,IF(OR('Vastaukset, kilpailijat (taito)'!U150=Pistetaulukko!$H$54,'Vastaukset, kilpailijat (taito)'!U150=Pistetaulukko!$J$54),Pistetaulukko!$H$53,IF(OR('Vastaukset, kilpailijat (taito)'!U150=Pistetaulukko!$G$54,'Vastaukset, kilpailijat (taito)'!U150=Pistetaulukko!$K$54),Pistetaulukko!$G$53,IF(OR('Vastaukset, kilpailijat (taito)'!U150=Pistetaulukko!$F$54,'Vastaukset, kilpailijat (taito)'!U150=Pistetaulukko!$L$54),Pistetaulukko!$F$53,0))))</f>
        <v>0</v>
      </c>
      <c r="V150" s="82">
        <f>IF('Vastaukset, kilpailijat (taito)'!V150=Pistetaulukko!$I$57,Pistetaulukko!$I$56,IF(OR('Vastaukset, kilpailijat (taito)'!V150=Pistetaulukko!$H$57,'Vastaukset, kilpailijat (taito)'!V150=Pistetaulukko!$J$57),Pistetaulukko!$H$56,IF(OR('Vastaukset, kilpailijat (taito)'!V150=Pistetaulukko!$G$57,'Vastaukset, kilpailijat (taito)'!V150=Pistetaulukko!$K$57),Pistetaulukko!$G$56,IF(OR('Vastaukset, kilpailijat (taito)'!V150=Pistetaulukko!$F$57,'Vastaukset, kilpailijat (taito)'!V150=Pistetaulukko!$L$57),Pistetaulukko!$F$56,0))))</f>
        <v>0</v>
      </c>
      <c r="W150" s="82">
        <f>IF('Vastaukset, kilpailijat (taito)'!W150=Pistetaulukko!$I$60,Pistetaulukko!$I$59,IF(OR('Vastaukset, kilpailijat (taito)'!W150=Pistetaulukko!$H$60,'Vastaukset, kilpailijat (taito)'!W150=Pistetaulukko!$J$60),Pistetaulukko!$H$59,IF(OR('Vastaukset, kilpailijat (taito)'!W150=Pistetaulukko!$G$60,'Vastaukset, kilpailijat (taito)'!W150=Pistetaulukko!$K$60),Pistetaulukko!$G$59,IF(OR('Vastaukset, kilpailijat (taito)'!W150=Pistetaulukko!$F$60,'Vastaukset, kilpailijat (taito)'!W150=Pistetaulukko!$L$60),Pistetaulukko!$F$59,0))))</f>
        <v>0</v>
      </c>
      <c r="X150" s="82">
        <f>IF('Vastaukset, kilpailijat (taito)'!X150=Pistetaulukko!$I$63,Pistetaulukko!$I$62,IF(OR('Vastaukset, kilpailijat (taito)'!X150=Pistetaulukko!$H$63,'Vastaukset, kilpailijat (taito)'!X150=Pistetaulukko!$J$63),Pistetaulukko!$H$62,IF(OR('Vastaukset, kilpailijat (taito)'!X150=Pistetaulukko!$G$63,'Vastaukset, kilpailijat (taito)'!X150=Pistetaulukko!$K$63),Pistetaulukko!$G$62,IF(OR('Vastaukset, kilpailijat (taito)'!X150=Pistetaulukko!$F$63,'Vastaukset, kilpailijat (taito)'!X150=Pistetaulukko!$L$63),Pistetaulukko!$F$62,0))))</f>
        <v>0</v>
      </c>
      <c r="Y150" s="82">
        <f>IF('Vastaukset, kilpailijat (taito)'!Y150=Pistetaulukko!$I$66,Pistetaulukko!$I$65,IF(OR('Vastaukset, kilpailijat (taito)'!Y150=Pistetaulukko!$H$66,'Vastaukset, kilpailijat (taito)'!Y150=Pistetaulukko!$J$66),Pistetaulukko!$H$65,IF(OR('Vastaukset, kilpailijat (taito)'!Y150=Pistetaulukko!$G$66,'Vastaukset, kilpailijat (taito)'!Y150=Pistetaulukko!$K$66),Pistetaulukko!$G$65,IF(OR('Vastaukset, kilpailijat (taito)'!Y150=Pistetaulukko!$F$66,'Vastaukset, kilpailijat (taito)'!Y150=Pistetaulukko!$L$66),Pistetaulukko!$F$65,IF(OR('Vastaukset, kilpailijat (taito)'!Y150=Pistetaulukko!$E$66,'Vastaukset, kilpailijat (taito)'!Y150=Pistetaulukko!$M$66),Pistetaulukko!$E$65,IF(OR('Vastaukset, kilpailijat (taito)'!Y150=Pistetaulukko!$D$66,'Vastaukset, kilpailijat (taito)'!Y150=Pistetaulukko!$N$66),Pistetaulukko!$D$65,0))))))</f>
        <v>0</v>
      </c>
      <c r="Z150" s="82">
        <f>IF('Vastaukset, kilpailijat (taito)'!Z150=Pistetaulukko!$I$69,Pistetaulukko!$I$68,IF(OR('Vastaukset, kilpailijat (taito)'!Z150=Pistetaulukko!$H$69,'Vastaukset, kilpailijat (taito)'!Z150=Pistetaulukko!$J$69),Pistetaulukko!$H$68,IF(OR('Vastaukset, kilpailijat (taito)'!Z150=Pistetaulukko!$G$69,'Vastaukset, kilpailijat (taito)'!Z150=Pistetaulukko!$K$69),Pistetaulukko!$G$68,IF(OR('Vastaukset, kilpailijat (taito)'!Z150=Pistetaulukko!$F$69,'Vastaukset, kilpailijat (taito)'!Z150=Pistetaulukko!$L$69),Pistetaulukko!$F$68,IF(OR('Vastaukset, kilpailijat (taito)'!Z150=Pistetaulukko!$E$69,'Vastaukset, kilpailijat (taito)'!Z150=Pistetaulukko!$M$69),Pistetaulukko!$E$68,IF(OR('Vastaukset, kilpailijat (taito)'!Z150=Pistetaulukko!$D$69,'Vastaukset, kilpailijat (taito)'!Z150=Pistetaulukko!$N$69),Pistetaulukko!$D$68,0))))))</f>
        <v>0</v>
      </c>
      <c r="AA150" s="4">
        <f t="shared" si="10"/>
        <v>0</v>
      </c>
      <c r="AB150" s="34">
        <f>'Vastaukset, kilpailijat (taito)'!AD150</f>
        <v>0</v>
      </c>
      <c r="AC150" s="125">
        <f>'Vastaukset, kilpailijat (taito)'!AC150</f>
        <v>0</v>
      </c>
      <c r="AD150" s="35">
        <f t="shared" si="11"/>
        <v>-5.2083333333333336E-2</v>
      </c>
      <c r="AE150" s="116">
        <f t="shared" si="12"/>
        <v>0</v>
      </c>
      <c r="AF150" s="38">
        <f t="shared" si="13"/>
        <v>0</v>
      </c>
      <c r="AG150" s="12"/>
    </row>
    <row r="151" spans="1:33" x14ac:dyDescent="0.3">
      <c r="A151" s="7">
        <f>'Vastaukset, kilpailijat (taito)'!A151</f>
        <v>0</v>
      </c>
      <c r="B151" s="56">
        <f>'Vastaukset, kilpailijat (taito)'!B151</f>
        <v>0</v>
      </c>
      <c r="C151" s="6">
        <f>'Vastaukset, kilpailijat (taito)'!C151</f>
        <v>0</v>
      </c>
      <c r="D151" s="6">
        <f>'Vastaukset, kilpailijat (taito)'!D151</f>
        <v>0</v>
      </c>
      <c r="E151" s="82">
        <f>IF('Vastaukset, kilpailijat (taito)'!E151=Pistetaulukko!$I$3,Pistetaulukko!$I$2,0)</f>
        <v>0</v>
      </c>
      <c r="F151" s="82">
        <f>IF('Vastaukset, kilpailijat (taito)'!F151=Pistetaulukko!$I$6,Pistetaulukko!$I$5,IF(OR('Vastaukset, kilpailijat (taito)'!F151=Pistetaulukko!$H$6,'Vastaukset, kilpailijat (taito)'!F151=Pistetaulukko!$J$6),Pistetaulukko!$H$5,IF(OR('Vastaukset, kilpailijat (taito)'!F151=Pistetaulukko!$G$6,'Vastaukset, kilpailijat (taito)'!F151=Pistetaulukko!$K$6),Pistetaulukko!$G$5,IF(OR('Vastaukset, kilpailijat (taito)'!F151=Pistetaulukko!$F$6,'Vastaukset, kilpailijat (taito)'!F151=Pistetaulukko!$L$6),Pistetaulukko!$F$5,0))))</f>
        <v>0</v>
      </c>
      <c r="G151" s="82">
        <f>IF('Vastaukset, kilpailijat (taito)'!G151=Pistetaulukko!$I$9,Pistetaulukko!$I$8,IF(OR('Vastaukset, kilpailijat (taito)'!G151=Pistetaulukko!$H$9,'Vastaukset, kilpailijat (taito)'!G151=Pistetaulukko!$J$9),Pistetaulukko!$H$8,IF(OR('Vastaukset, kilpailijat (taito)'!G151=Pistetaulukko!$G$9,'Vastaukset, kilpailijat (taito)'!G151=Pistetaulukko!$K$9),Pistetaulukko!$G$8,IF(OR('Vastaukset, kilpailijat (taito)'!G151=Pistetaulukko!$F$9,'Vastaukset, kilpailijat (taito)'!G151=Pistetaulukko!$L$9),Pistetaulukko!$F$8,0))))</f>
        <v>0</v>
      </c>
      <c r="H151" s="82">
        <f>IF('Vastaukset, kilpailijat (taito)'!H151=Pistetaulukko!$I$12,Pistetaulukko!$I$11,IF(OR('Vastaukset, kilpailijat (taito)'!H151=Pistetaulukko!$H$12,'Vastaukset, kilpailijat (taito)'!H151=Pistetaulukko!$J$12),Pistetaulukko!$H$11,IF(OR('Vastaukset, kilpailijat (taito)'!H151=Pistetaulukko!$G$12,'Vastaukset, kilpailijat (taito)'!H151=Pistetaulukko!$K$12),Pistetaulukko!$G$11,IF(OR('Vastaukset, kilpailijat (taito)'!H151=Pistetaulukko!$F$12,'Vastaukset, kilpailijat (taito)'!H151=Pistetaulukko!$L$12),Pistetaulukko!$F$11,0))))</f>
        <v>0</v>
      </c>
      <c r="I151" s="82">
        <f>IF('Vastaukset, kilpailijat (taito)'!I151=Pistetaulukko!$I$18,Pistetaulukko!$I$17,0)</f>
        <v>0</v>
      </c>
      <c r="J151" s="82">
        <f>IF('Vastaukset, kilpailijat (taito)'!J151=Pistetaulukko!$I$21,Pistetaulukko!$I$20,IF(OR('Vastaukset, kilpailijat (taito)'!J151=Pistetaulukko!$H$21,'Vastaukset, kilpailijat (taito)'!J151=Pistetaulukko!$J$21),Pistetaulukko!$H$20,IF(OR('Vastaukset, kilpailijat (taito)'!J151=Pistetaulukko!$G$21,'Vastaukset, kilpailijat (taito)'!J151=Pistetaulukko!$K$21),Pistetaulukko!$G$20,IF(OR('Vastaukset, kilpailijat (taito)'!J151=Pistetaulukko!$F$21,'Vastaukset, kilpailijat (taito)'!J151=Pistetaulukko!$L$21),Pistetaulukko!$F$20,0))))</f>
        <v>0</v>
      </c>
      <c r="K151" s="82">
        <f>IF('Vastaukset, kilpailijat (taito)'!K151=Pistetaulukko!$I$24,Pistetaulukko!$I$23,0)</f>
        <v>0</v>
      </c>
      <c r="L151" s="82">
        <f>IF('Vastaukset, kilpailijat (taito)'!L151=Pistetaulukko!$I$27,Pistetaulukko!$I$26,IF(OR('Vastaukset, kilpailijat (taito)'!L151=Pistetaulukko!$H$27,'Vastaukset, kilpailijat (taito)'!L151=Pistetaulukko!$J$27),Pistetaulukko!$H$26,IF(OR('Vastaukset, kilpailijat (taito)'!L151=Pistetaulukko!$G$27,'Vastaukset, kilpailijat (taito)'!L151=Pistetaulukko!$K$27),Pistetaulukko!$G$26,IF(OR('Vastaukset, kilpailijat (taito)'!L151=Pistetaulukko!$F$27,'Vastaukset, kilpailijat (taito)'!L151=Pistetaulukko!$L$27),Pistetaulukko!$F$26,0))))</f>
        <v>0</v>
      </c>
      <c r="M151" s="82">
        <f>IF('Vastaukset, kilpailijat (taito)'!M151=Pistetaulukko!$I$30,Pistetaulukko!$I$29,0)</f>
        <v>0</v>
      </c>
      <c r="N151" s="82">
        <f>IF('Vastaukset, kilpailijat (taito)'!N151=Pistetaulukko!$I$33,Pistetaulukko!$I$32,IF(OR('Vastaukset, kilpailijat (taito)'!N151=Pistetaulukko!$H$33,'Vastaukset, kilpailijat (taito)'!N151=Pistetaulukko!$J$33),Pistetaulukko!$H$32,IF(OR('Vastaukset, kilpailijat (taito)'!N151=Pistetaulukko!$G$33,'Vastaukset, kilpailijat (taito)'!N151=Pistetaulukko!$K$33),Pistetaulukko!$G$32,IF(OR('Vastaukset, kilpailijat (taito)'!N151=Pistetaulukko!$F$33,'Vastaukset, kilpailijat (taito)'!N151=Pistetaulukko!$L$33),Pistetaulukko!$F$32,IF(OR('Vastaukset, kilpailijat (taito)'!N151=Pistetaulukko!$E$33,'Vastaukset, kilpailijat (taito)'!N151=Pistetaulukko!$M$33),Pistetaulukko!$E$32,IF(OR('Vastaukset, kilpailijat (taito)'!N151=Pistetaulukko!$D$33,'Vastaukset, kilpailijat (taito)'!N151=Pistetaulukko!$N$33),Pistetaulukko!$D$32,0))))))</f>
        <v>0</v>
      </c>
      <c r="O151" s="82">
        <f>IF('Vastaukset, kilpailijat (taito)'!O151=Pistetaulukko!$I$36,Pistetaulukko!$I$35,IF(OR('Vastaukset, kilpailijat (taito)'!O151=Pistetaulukko!$H$36,'Vastaukset, kilpailijat (taito)'!O151=Pistetaulukko!$J$36),Pistetaulukko!$H$35,IF(OR('Vastaukset, kilpailijat (taito)'!O151=Pistetaulukko!$G$36,'Vastaukset, kilpailijat (taito)'!O151=Pistetaulukko!$K$36),Pistetaulukko!$G$35,IF(OR('Vastaukset, kilpailijat (taito)'!O151=Pistetaulukko!$F$36,'Vastaukset, kilpailijat (taito)'!O151=Pistetaulukko!$L$36),Pistetaulukko!$F$35,IF(OR('Vastaukset, kilpailijat (taito)'!O151=Pistetaulukko!$E$36,'Vastaukset, kilpailijat (taito)'!O151=Pistetaulukko!$M$36),Pistetaulukko!$E$35,IF(OR('Vastaukset, kilpailijat (taito)'!O151=Pistetaulukko!$D$36,'Vastaukset, kilpailijat (taito)'!O151=Pistetaulukko!$N$36),Pistetaulukko!$D$35,IF(OR('Vastaukset, kilpailijat (taito)'!O151=Pistetaulukko!$C$36,'Vastaukset, kilpailijat (taito)'!O151=Pistetaulukko!$O$36),Pistetaulukko!$C$35,IF(OR('Vastaukset, kilpailijat (taito)'!O151=Pistetaulukko!$B$36,'Vastaukset, kilpailijat (taito)'!O151=Pistetaulukko!$P$36),Pistetaulukko!$B$35,0))))))))</f>
        <v>0</v>
      </c>
      <c r="P151" s="82">
        <f>IF('Vastaukset, kilpailijat (taito)'!P151=Pistetaulukko!$I$39,Pistetaulukko!$I$38,IF(OR('Vastaukset, kilpailijat (taito)'!P151=Pistetaulukko!$H$39,'Vastaukset, kilpailijat (taito)'!P151=Pistetaulukko!$J$39),Pistetaulukko!$H$38,IF(OR('Vastaukset, kilpailijat (taito)'!P151=Pistetaulukko!$G$39,'Vastaukset, kilpailijat (taito)'!P151=Pistetaulukko!$K$39),Pistetaulukko!$G$38,IF(OR('Vastaukset, kilpailijat (taito)'!P151=Pistetaulukko!$F$39,'Vastaukset, kilpailijat (taito)'!P151=Pistetaulukko!$L$39),Pistetaulukko!$F$38,0))))</f>
        <v>0</v>
      </c>
      <c r="Q151" s="82">
        <f>IF('Vastaukset, kilpailijat (taito)'!Q151=Pistetaulukko!$I$42,Pistetaulukko!$I$41,IF(OR('Vastaukset, kilpailijat (taito)'!Q151=Pistetaulukko!$H$42,'Vastaukset, kilpailijat (taito)'!Q151=Pistetaulukko!$J$42),Pistetaulukko!$H$41,IF(OR('Vastaukset, kilpailijat (taito)'!Q151=Pistetaulukko!$G$42,'Vastaukset, kilpailijat (taito)'!Q151=Pistetaulukko!$K$42),Pistetaulukko!$G$41,IF(OR('Vastaukset, kilpailijat (taito)'!Q151=Pistetaulukko!$F$42,'Vastaukset, kilpailijat (taito)'!Q151=Pistetaulukko!$L$42),Pistetaulukko!$F$41,0))))</f>
        <v>0</v>
      </c>
      <c r="R151" s="82">
        <f>IF('Vastaukset, kilpailijat (taito)'!R151=Pistetaulukko!$I$45,Pistetaulukko!$I$44,IF(OR('Vastaukset, kilpailijat (taito)'!R151=Pistetaulukko!$H$45,'Vastaukset, kilpailijat (taito)'!R151=Pistetaulukko!$J$45),Pistetaulukko!$H$44,IF(OR('Vastaukset, kilpailijat (taito)'!R151=Pistetaulukko!$G$45,'Vastaukset, kilpailijat (taito)'!R151=Pistetaulukko!$K$45),Pistetaulukko!$G$44,IF(OR('Vastaukset, kilpailijat (taito)'!R151=Pistetaulukko!$F$45,'Vastaukset, kilpailijat (taito)'!R151=Pistetaulukko!$L$45),Pistetaulukko!$F$44,0))))</f>
        <v>0</v>
      </c>
      <c r="S151" s="82">
        <f>IF('Vastaukset, kilpailijat (taito)'!S151=Pistetaulukko!$I$48,Pistetaulukko!$I$47,IF(OR('Vastaukset, kilpailijat (taito)'!S151=Pistetaulukko!$H$48,'Vastaukset, kilpailijat (taito)'!S151=Pistetaulukko!$J$48),Pistetaulukko!$H$47,IF(OR('Vastaukset, kilpailijat (taito)'!S151=Pistetaulukko!$G$48,'Vastaukset, kilpailijat (taito)'!S151=Pistetaulukko!$K$48),Pistetaulukko!$G$47,IF(OR('Vastaukset, kilpailijat (taito)'!S151=Pistetaulukko!$F$48,'Vastaukset, kilpailijat (taito)'!S151=Pistetaulukko!$L$48),Pistetaulukko!$F$47,0))))</f>
        <v>0</v>
      </c>
      <c r="T151" s="82">
        <f>IF('Vastaukset, kilpailijat (taito)'!T151=Pistetaulukko!$I$51,Pistetaulukko!$I$50,IF(OR('Vastaukset, kilpailijat (taito)'!T151=Pistetaulukko!$H$51,'Vastaukset, kilpailijat (taito)'!T151=Pistetaulukko!$J$51),Pistetaulukko!$H$50,IF(OR('Vastaukset, kilpailijat (taito)'!T151=Pistetaulukko!$G$51,'Vastaukset, kilpailijat (taito)'!T151=Pistetaulukko!$K$51),Pistetaulukko!$G$50,IF(OR('Vastaukset, kilpailijat (taito)'!T151=Pistetaulukko!$F$51,'Vastaukset, kilpailijat (taito)'!T151=Pistetaulukko!$L$51),Pistetaulukko!$F$50,0))))</f>
        <v>0</v>
      </c>
      <c r="U151" s="82">
        <f>IF('Vastaukset, kilpailijat (taito)'!U151=Pistetaulukko!$I$54,Pistetaulukko!$I$53,IF(OR('Vastaukset, kilpailijat (taito)'!U151=Pistetaulukko!$H$54,'Vastaukset, kilpailijat (taito)'!U151=Pistetaulukko!$J$54),Pistetaulukko!$H$53,IF(OR('Vastaukset, kilpailijat (taito)'!U151=Pistetaulukko!$G$54,'Vastaukset, kilpailijat (taito)'!U151=Pistetaulukko!$K$54),Pistetaulukko!$G$53,IF(OR('Vastaukset, kilpailijat (taito)'!U151=Pistetaulukko!$F$54,'Vastaukset, kilpailijat (taito)'!U151=Pistetaulukko!$L$54),Pistetaulukko!$F$53,0))))</f>
        <v>0</v>
      </c>
      <c r="V151" s="82">
        <f>IF('Vastaukset, kilpailijat (taito)'!V151=Pistetaulukko!$I$57,Pistetaulukko!$I$56,IF(OR('Vastaukset, kilpailijat (taito)'!V151=Pistetaulukko!$H$57,'Vastaukset, kilpailijat (taito)'!V151=Pistetaulukko!$J$57),Pistetaulukko!$H$56,IF(OR('Vastaukset, kilpailijat (taito)'!V151=Pistetaulukko!$G$57,'Vastaukset, kilpailijat (taito)'!V151=Pistetaulukko!$K$57),Pistetaulukko!$G$56,IF(OR('Vastaukset, kilpailijat (taito)'!V151=Pistetaulukko!$F$57,'Vastaukset, kilpailijat (taito)'!V151=Pistetaulukko!$L$57),Pistetaulukko!$F$56,0))))</f>
        <v>0</v>
      </c>
      <c r="W151" s="82">
        <f>IF('Vastaukset, kilpailijat (taito)'!W151=Pistetaulukko!$I$60,Pistetaulukko!$I$59,IF(OR('Vastaukset, kilpailijat (taito)'!W151=Pistetaulukko!$H$60,'Vastaukset, kilpailijat (taito)'!W151=Pistetaulukko!$J$60),Pistetaulukko!$H$59,IF(OR('Vastaukset, kilpailijat (taito)'!W151=Pistetaulukko!$G$60,'Vastaukset, kilpailijat (taito)'!W151=Pistetaulukko!$K$60),Pistetaulukko!$G$59,IF(OR('Vastaukset, kilpailijat (taito)'!W151=Pistetaulukko!$F$60,'Vastaukset, kilpailijat (taito)'!W151=Pistetaulukko!$L$60),Pistetaulukko!$F$59,0))))</f>
        <v>0</v>
      </c>
      <c r="X151" s="82">
        <f>IF('Vastaukset, kilpailijat (taito)'!X151=Pistetaulukko!$I$63,Pistetaulukko!$I$62,IF(OR('Vastaukset, kilpailijat (taito)'!X151=Pistetaulukko!$H$63,'Vastaukset, kilpailijat (taito)'!X151=Pistetaulukko!$J$63),Pistetaulukko!$H$62,IF(OR('Vastaukset, kilpailijat (taito)'!X151=Pistetaulukko!$G$63,'Vastaukset, kilpailijat (taito)'!X151=Pistetaulukko!$K$63),Pistetaulukko!$G$62,IF(OR('Vastaukset, kilpailijat (taito)'!X151=Pistetaulukko!$F$63,'Vastaukset, kilpailijat (taito)'!X151=Pistetaulukko!$L$63),Pistetaulukko!$F$62,0))))</f>
        <v>0</v>
      </c>
      <c r="Y151" s="82">
        <f>IF('Vastaukset, kilpailijat (taito)'!Y151=Pistetaulukko!$I$66,Pistetaulukko!$I$65,IF(OR('Vastaukset, kilpailijat (taito)'!Y151=Pistetaulukko!$H$66,'Vastaukset, kilpailijat (taito)'!Y151=Pistetaulukko!$J$66),Pistetaulukko!$H$65,IF(OR('Vastaukset, kilpailijat (taito)'!Y151=Pistetaulukko!$G$66,'Vastaukset, kilpailijat (taito)'!Y151=Pistetaulukko!$K$66),Pistetaulukko!$G$65,IF(OR('Vastaukset, kilpailijat (taito)'!Y151=Pistetaulukko!$F$66,'Vastaukset, kilpailijat (taito)'!Y151=Pistetaulukko!$L$66),Pistetaulukko!$F$65,IF(OR('Vastaukset, kilpailijat (taito)'!Y151=Pistetaulukko!$E$66,'Vastaukset, kilpailijat (taito)'!Y151=Pistetaulukko!$M$66),Pistetaulukko!$E$65,IF(OR('Vastaukset, kilpailijat (taito)'!Y151=Pistetaulukko!$D$66,'Vastaukset, kilpailijat (taito)'!Y151=Pistetaulukko!$N$66),Pistetaulukko!$D$65,0))))))</f>
        <v>0</v>
      </c>
      <c r="Z151" s="82">
        <f>IF('Vastaukset, kilpailijat (taito)'!Z151=Pistetaulukko!$I$69,Pistetaulukko!$I$68,IF(OR('Vastaukset, kilpailijat (taito)'!Z151=Pistetaulukko!$H$69,'Vastaukset, kilpailijat (taito)'!Z151=Pistetaulukko!$J$69),Pistetaulukko!$H$68,IF(OR('Vastaukset, kilpailijat (taito)'!Z151=Pistetaulukko!$G$69,'Vastaukset, kilpailijat (taito)'!Z151=Pistetaulukko!$K$69),Pistetaulukko!$G$68,IF(OR('Vastaukset, kilpailijat (taito)'!Z151=Pistetaulukko!$F$69,'Vastaukset, kilpailijat (taito)'!Z151=Pistetaulukko!$L$69),Pistetaulukko!$F$68,IF(OR('Vastaukset, kilpailijat (taito)'!Z151=Pistetaulukko!$E$69,'Vastaukset, kilpailijat (taito)'!Z151=Pistetaulukko!$M$69),Pistetaulukko!$E$68,IF(OR('Vastaukset, kilpailijat (taito)'!Z151=Pistetaulukko!$D$69,'Vastaukset, kilpailijat (taito)'!Z151=Pistetaulukko!$N$69),Pistetaulukko!$D$68,0))))))</f>
        <v>0</v>
      </c>
      <c r="AA151" s="4">
        <f t="shared" si="10"/>
        <v>0</v>
      </c>
      <c r="AB151" s="34">
        <f>'Vastaukset, kilpailijat (taito)'!AD151</f>
        <v>0</v>
      </c>
      <c r="AC151" s="125">
        <f>'Vastaukset, kilpailijat (taito)'!AC151</f>
        <v>0</v>
      </c>
      <c r="AD151" s="35">
        <f t="shared" si="11"/>
        <v>-5.2083333333333336E-2</v>
      </c>
      <c r="AE151" s="116">
        <f t="shared" si="12"/>
        <v>0</v>
      </c>
      <c r="AF151" s="38">
        <f t="shared" si="13"/>
        <v>0</v>
      </c>
      <c r="AG151" s="12"/>
    </row>
    <row r="152" spans="1:33" x14ac:dyDescent="0.3">
      <c r="A152" s="7">
        <f>'Vastaukset, kilpailijat (taito)'!A152</f>
        <v>0</v>
      </c>
      <c r="B152" s="56">
        <f>'Vastaukset, kilpailijat (taito)'!B152</f>
        <v>0</v>
      </c>
      <c r="C152" s="6">
        <f>'Vastaukset, kilpailijat (taito)'!C152</f>
        <v>0</v>
      </c>
      <c r="D152" s="6">
        <f>'Vastaukset, kilpailijat (taito)'!D152</f>
        <v>0</v>
      </c>
      <c r="E152" s="82">
        <f>IF('Vastaukset, kilpailijat (taito)'!E152=Pistetaulukko!$I$3,Pistetaulukko!$I$2,0)</f>
        <v>0</v>
      </c>
      <c r="F152" s="82">
        <f>IF('Vastaukset, kilpailijat (taito)'!F152=Pistetaulukko!$I$6,Pistetaulukko!$I$5,IF(OR('Vastaukset, kilpailijat (taito)'!F152=Pistetaulukko!$H$6,'Vastaukset, kilpailijat (taito)'!F152=Pistetaulukko!$J$6),Pistetaulukko!$H$5,IF(OR('Vastaukset, kilpailijat (taito)'!F152=Pistetaulukko!$G$6,'Vastaukset, kilpailijat (taito)'!F152=Pistetaulukko!$K$6),Pistetaulukko!$G$5,IF(OR('Vastaukset, kilpailijat (taito)'!F152=Pistetaulukko!$F$6,'Vastaukset, kilpailijat (taito)'!F152=Pistetaulukko!$L$6),Pistetaulukko!$F$5,0))))</f>
        <v>0</v>
      </c>
      <c r="G152" s="82">
        <f>IF('Vastaukset, kilpailijat (taito)'!G152=Pistetaulukko!$I$9,Pistetaulukko!$I$8,IF(OR('Vastaukset, kilpailijat (taito)'!G152=Pistetaulukko!$H$9,'Vastaukset, kilpailijat (taito)'!G152=Pistetaulukko!$J$9),Pistetaulukko!$H$8,IF(OR('Vastaukset, kilpailijat (taito)'!G152=Pistetaulukko!$G$9,'Vastaukset, kilpailijat (taito)'!G152=Pistetaulukko!$K$9),Pistetaulukko!$G$8,IF(OR('Vastaukset, kilpailijat (taito)'!G152=Pistetaulukko!$F$9,'Vastaukset, kilpailijat (taito)'!G152=Pistetaulukko!$L$9),Pistetaulukko!$F$8,0))))</f>
        <v>0</v>
      </c>
      <c r="H152" s="82">
        <f>IF('Vastaukset, kilpailijat (taito)'!H152=Pistetaulukko!$I$12,Pistetaulukko!$I$11,IF(OR('Vastaukset, kilpailijat (taito)'!H152=Pistetaulukko!$H$12,'Vastaukset, kilpailijat (taito)'!H152=Pistetaulukko!$J$12),Pistetaulukko!$H$11,IF(OR('Vastaukset, kilpailijat (taito)'!H152=Pistetaulukko!$G$12,'Vastaukset, kilpailijat (taito)'!H152=Pistetaulukko!$K$12),Pistetaulukko!$G$11,IF(OR('Vastaukset, kilpailijat (taito)'!H152=Pistetaulukko!$F$12,'Vastaukset, kilpailijat (taito)'!H152=Pistetaulukko!$L$12),Pistetaulukko!$F$11,0))))</f>
        <v>0</v>
      </c>
      <c r="I152" s="82">
        <f>IF('Vastaukset, kilpailijat (taito)'!I152=Pistetaulukko!$I$18,Pistetaulukko!$I$17,0)</f>
        <v>0</v>
      </c>
      <c r="J152" s="82">
        <f>IF('Vastaukset, kilpailijat (taito)'!J152=Pistetaulukko!$I$21,Pistetaulukko!$I$20,IF(OR('Vastaukset, kilpailijat (taito)'!J152=Pistetaulukko!$H$21,'Vastaukset, kilpailijat (taito)'!J152=Pistetaulukko!$J$21),Pistetaulukko!$H$20,IF(OR('Vastaukset, kilpailijat (taito)'!J152=Pistetaulukko!$G$21,'Vastaukset, kilpailijat (taito)'!J152=Pistetaulukko!$K$21),Pistetaulukko!$G$20,IF(OR('Vastaukset, kilpailijat (taito)'!J152=Pistetaulukko!$F$21,'Vastaukset, kilpailijat (taito)'!J152=Pistetaulukko!$L$21),Pistetaulukko!$F$20,0))))</f>
        <v>0</v>
      </c>
      <c r="K152" s="82">
        <f>IF('Vastaukset, kilpailijat (taito)'!K152=Pistetaulukko!$I$24,Pistetaulukko!$I$23,0)</f>
        <v>0</v>
      </c>
      <c r="L152" s="82">
        <f>IF('Vastaukset, kilpailijat (taito)'!L152=Pistetaulukko!$I$27,Pistetaulukko!$I$26,IF(OR('Vastaukset, kilpailijat (taito)'!L152=Pistetaulukko!$H$27,'Vastaukset, kilpailijat (taito)'!L152=Pistetaulukko!$J$27),Pistetaulukko!$H$26,IF(OR('Vastaukset, kilpailijat (taito)'!L152=Pistetaulukko!$G$27,'Vastaukset, kilpailijat (taito)'!L152=Pistetaulukko!$K$27),Pistetaulukko!$G$26,IF(OR('Vastaukset, kilpailijat (taito)'!L152=Pistetaulukko!$F$27,'Vastaukset, kilpailijat (taito)'!L152=Pistetaulukko!$L$27),Pistetaulukko!$F$26,0))))</f>
        <v>0</v>
      </c>
      <c r="M152" s="82">
        <f>IF('Vastaukset, kilpailijat (taito)'!M152=Pistetaulukko!$I$30,Pistetaulukko!$I$29,0)</f>
        <v>0</v>
      </c>
      <c r="N152" s="82">
        <f>IF('Vastaukset, kilpailijat (taito)'!N152=Pistetaulukko!$I$33,Pistetaulukko!$I$32,IF(OR('Vastaukset, kilpailijat (taito)'!N152=Pistetaulukko!$H$33,'Vastaukset, kilpailijat (taito)'!N152=Pistetaulukko!$J$33),Pistetaulukko!$H$32,IF(OR('Vastaukset, kilpailijat (taito)'!N152=Pistetaulukko!$G$33,'Vastaukset, kilpailijat (taito)'!N152=Pistetaulukko!$K$33),Pistetaulukko!$G$32,IF(OR('Vastaukset, kilpailijat (taito)'!N152=Pistetaulukko!$F$33,'Vastaukset, kilpailijat (taito)'!N152=Pistetaulukko!$L$33),Pistetaulukko!$F$32,IF(OR('Vastaukset, kilpailijat (taito)'!N152=Pistetaulukko!$E$33,'Vastaukset, kilpailijat (taito)'!N152=Pistetaulukko!$M$33),Pistetaulukko!$E$32,IF(OR('Vastaukset, kilpailijat (taito)'!N152=Pistetaulukko!$D$33,'Vastaukset, kilpailijat (taito)'!N152=Pistetaulukko!$N$33),Pistetaulukko!$D$32,0))))))</f>
        <v>0</v>
      </c>
      <c r="O152" s="82">
        <f>IF('Vastaukset, kilpailijat (taito)'!O152=Pistetaulukko!$I$36,Pistetaulukko!$I$35,IF(OR('Vastaukset, kilpailijat (taito)'!O152=Pistetaulukko!$H$36,'Vastaukset, kilpailijat (taito)'!O152=Pistetaulukko!$J$36),Pistetaulukko!$H$35,IF(OR('Vastaukset, kilpailijat (taito)'!O152=Pistetaulukko!$G$36,'Vastaukset, kilpailijat (taito)'!O152=Pistetaulukko!$K$36),Pistetaulukko!$G$35,IF(OR('Vastaukset, kilpailijat (taito)'!O152=Pistetaulukko!$F$36,'Vastaukset, kilpailijat (taito)'!O152=Pistetaulukko!$L$36),Pistetaulukko!$F$35,IF(OR('Vastaukset, kilpailijat (taito)'!O152=Pistetaulukko!$E$36,'Vastaukset, kilpailijat (taito)'!O152=Pistetaulukko!$M$36),Pistetaulukko!$E$35,IF(OR('Vastaukset, kilpailijat (taito)'!O152=Pistetaulukko!$D$36,'Vastaukset, kilpailijat (taito)'!O152=Pistetaulukko!$N$36),Pistetaulukko!$D$35,IF(OR('Vastaukset, kilpailijat (taito)'!O152=Pistetaulukko!$C$36,'Vastaukset, kilpailijat (taito)'!O152=Pistetaulukko!$O$36),Pistetaulukko!$C$35,IF(OR('Vastaukset, kilpailijat (taito)'!O152=Pistetaulukko!$B$36,'Vastaukset, kilpailijat (taito)'!O152=Pistetaulukko!$P$36),Pistetaulukko!$B$35,0))))))))</f>
        <v>0</v>
      </c>
      <c r="P152" s="82">
        <f>IF('Vastaukset, kilpailijat (taito)'!P152=Pistetaulukko!$I$39,Pistetaulukko!$I$38,IF(OR('Vastaukset, kilpailijat (taito)'!P152=Pistetaulukko!$H$39,'Vastaukset, kilpailijat (taito)'!P152=Pistetaulukko!$J$39),Pistetaulukko!$H$38,IF(OR('Vastaukset, kilpailijat (taito)'!P152=Pistetaulukko!$G$39,'Vastaukset, kilpailijat (taito)'!P152=Pistetaulukko!$K$39),Pistetaulukko!$G$38,IF(OR('Vastaukset, kilpailijat (taito)'!P152=Pistetaulukko!$F$39,'Vastaukset, kilpailijat (taito)'!P152=Pistetaulukko!$L$39),Pistetaulukko!$F$38,0))))</f>
        <v>0</v>
      </c>
      <c r="Q152" s="82">
        <f>IF('Vastaukset, kilpailijat (taito)'!Q152=Pistetaulukko!$I$42,Pistetaulukko!$I$41,IF(OR('Vastaukset, kilpailijat (taito)'!Q152=Pistetaulukko!$H$42,'Vastaukset, kilpailijat (taito)'!Q152=Pistetaulukko!$J$42),Pistetaulukko!$H$41,IF(OR('Vastaukset, kilpailijat (taito)'!Q152=Pistetaulukko!$G$42,'Vastaukset, kilpailijat (taito)'!Q152=Pistetaulukko!$K$42),Pistetaulukko!$G$41,IF(OR('Vastaukset, kilpailijat (taito)'!Q152=Pistetaulukko!$F$42,'Vastaukset, kilpailijat (taito)'!Q152=Pistetaulukko!$L$42),Pistetaulukko!$F$41,0))))</f>
        <v>0</v>
      </c>
      <c r="R152" s="82">
        <f>IF('Vastaukset, kilpailijat (taito)'!R152=Pistetaulukko!$I$45,Pistetaulukko!$I$44,IF(OR('Vastaukset, kilpailijat (taito)'!R152=Pistetaulukko!$H$45,'Vastaukset, kilpailijat (taito)'!R152=Pistetaulukko!$J$45),Pistetaulukko!$H$44,IF(OR('Vastaukset, kilpailijat (taito)'!R152=Pistetaulukko!$G$45,'Vastaukset, kilpailijat (taito)'!R152=Pistetaulukko!$K$45),Pistetaulukko!$G$44,IF(OR('Vastaukset, kilpailijat (taito)'!R152=Pistetaulukko!$F$45,'Vastaukset, kilpailijat (taito)'!R152=Pistetaulukko!$L$45),Pistetaulukko!$F$44,0))))</f>
        <v>0</v>
      </c>
      <c r="S152" s="82">
        <f>IF('Vastaukset, kilpailijat (taito)'!S152=Pistetaulukko!$I$48,Pistetaulukko!$I$47,IF(OR('Vastaukset, kilpailijat (taito)'!S152=Pistetaulukko!$H$48,'Vastaukset, kilpailijat (taito)'!S152=Pistetaulukko!$J$48),Pistetaulukko!$H$47,IF(OR('Vastaukset, kilpailijat (taito)'!S152=Pistetaulukko!$G$48,'Vastaukset, kilpailijat (taito)'!S152=Pistetaulukko!$K$48),Pistetaulukko!$G$47,IF(OR('Vastaukset, kilpailijat (taito)'!S152=Pistetaulukko!$F$48,'Vastaukset, kilpailijat (taito)'!S152=Pistetaulukko!$L$48),Pistetaulukko!$F$47,0))))</f>
        <v>0</v>
      </c>
      <c r="T152" s="82">
        <f>IF('Vastaukset, kilpailijat (taito)'!T152=Pistetaulukko!$I$51,Pistetaulukko!$I$50,IF(OR('Vastaukset, kilpailijat (taito)'!T152=Pistetaulukko!$H$51,'Vastaukset, kilpailijat (taito)'!T152=Pistetaulukko!$J$51),Pistetaulukko!$H$50,IF(OR('Vastaukset, kilpailijat (taito)'!T152=Pistetaulukko!$G$51,'Vastaukset, kilpailijat (taito)'!T152=Pistetaulukko!$K$51),Pistetaulukko!$G$50,IF(OR('Vastaukset, kilpailijat (taito)'!T152=Pistetaulukko!$F$51,'Vastaukset, kilpailijat (taito)'!T152=Pistetaulukko!$L$51),Pistetaulukko!$F$50,0))))</f>
        <v>0</v>
      </c>
      <c r="U152" s="82">
        <f>IF('Vastaukset, kilpailijat (taito)'!U152=Pistetaulukko!$I$54,Pistetaulukko!$I$53,IF(OR('Vastaukset, kilpailijat (taito)'!U152=Pistetaulukko!$H$54,'Vastaukset, kilpailijat (taito)'!U152=Pistetaulukko!$J$54),Pistetaulukko!$H$53,IF(OR('Vastaukset, kilpailijat (taito)'!U152=Pistetaulukko!$G$54,'Vastaukset, kilpailijat (taito)'!U152=Pistetaulukko!$K$54),Pistetaulukko!$G$53,IF(OR('Vastaukset, kilpailijat (taito)'!U152=Pistetaulukko!$F$54,'Vastaukset, kilpailijat (taito)'!U152=Pistetaulukko!$L$54),Pistetaulukko!$F$53,0))))</f>
        <v>0</v>
      </c>
      <c r="V152" s="82">
        <f>IF('Vastaukset, kilpailijat (taito)'!V152=Pistetaulukko!$I$57,Pistetaulukko!$I$56,IF(OR('Vastaukset, kilpailijat (taito)'!V152=Pistetaulukko!$H$57,'Vastaukset, kilpailijat (taito)'!V152=Pistetaulukko!$J$57),Pistetaulukko!$H$56,IF(OR('Vastaukset, kilpailijat (taito)'!V152=Pistetaulukko!$G$57,'Vastaukset, kilpailijat (taito)'!V152=Pistetaulukko!$K$57),Pistetaulukko!$G$56,IF(OR('Vastaukset, kilpailijat (taito)'!V152=Pistetaulukko!$F$57,'Vastaukset, kilpailijat (taito)'!V152=Pistetaulukko!$L$57),Pistetaulukko!$F$56,0))))</f>
        <v>0</v>
      </c>
      <c r="W152" s="82">
        <f>IF('Vastaukset, kilpailijat (taito)'!W152=Pistetaulukko!$I$60,Pistetaulukko!$I$59,IF(OR('Vastaukset, kilpailijat (taito)'!W152=Pistetaulukko!$H$60,'Vastaukset, kilpailijat (taito)'!W152=Pistetaulukko!$J$60),Pistetaulukko!$H$59,IF(OR('Vastaukset, kilpailijat (taito)'!W152=Pistetaulukko!$G$60,'Vastaukset, kilpailijat (taito)'!W152=Pistetaulukko!$K$60),Pistetaulukko!$G$59,IF(OR('Vastaukset, kilpailijat (taito)'!W152=Pistetaulukko!$F$60,'Vastaukset, kilpailijat (taito)'!W152=Pistetaulukko!$L$60),Pistetaulukko!$F$59,0))))</f>
        <v>0</v>
      </c>
      <c r="X152" s="82">
        <f>IF('Vastaukset, kilpailijat (taito)'!X152=Pistetaulukko!$I$63,Pistetaulukko!$I$62,IF(OR('Vastaukset, kilpailijat (taito)'!X152=Pistetaulukko!$H$63,'Vastaukset, kilpailijat (taito)'!X152=Pistetaulukko!$J$63),Pistetaulukko!$H$62,IF(OR('Vastaukset, kilpailijat (taito)'!X152=Pistetaulukko!$G$63,'Vastaukset, kilpailijat (taito)'!X152=Pistetaulukko!$K$63),Pistetaulukko!$G$62,IF(OR('Vastaukset, kilpailijat (taito)'!X152=Pistetaulukko!$F$63,'Vastaukset, kilpailijat (taito)'!X152=Pistetaulukko!$L$63),Pistetaulukko!$F$62,0))))</f>
        <v>0</v>
      </c>
      <c r="Y152" s="82">
        <f>IF('Vastaukset, kilpailijat (taito)'!Y152=Pistetaulukko!$I$66,Pistetaulukko!$I$65,IF(OR('Vastaukset, kilpailijat (taito)'!Y152=Pistetaulukko!$H$66,'Vastaukset, kilpailijat (taito)'!Y152=Pistetaulukko!$J$66),Pistetaulukko!$H$65,IF(OR('Vastaukset, kilpailijat (taito)'!Y152=Pistetaulukko!$G$66,'Vastaukset, kilpailijat (taito)'!Y152=Pistetaulukko!$K$66),Pistetaulukko!$G$65,IF(OR('Vastaukset, kilpailijat (taito)'!Y152=Pistetaulukko!$F$66,'Vastaukset, kilpailijat (taito)'!Y152=Pistetaulukko!$L$66),Pistetaulukko!$F$65,IF(OR('Vastaukset, kilpailijat (taito)'!Y152=Pistetaulukko!$E$66,'Vastaukset, kilpailijat (taito)'!Y152=Pistetaulukko!$M$66),Pistetaulukko!$E$65,IF(OR('Vastaukset, kilpailijat (taito)'!Y152=Pistetaulukko!$D$66,'Vastaukset, kilpailijat (taito)'!Y152=Pistetaulukko!$N$66),Pistetaulukko!$D$65,0))))))</f>
        <v>0</v>
      </c>
      <c r="Z152" s="82">
        <f>IF('Vastaukset, kilpailijat (taito)'!Z152=Pistetaulukko!$I$69,Pistetaulukko!$I$68,IF(OR('Vastaukset, kilpailijat (taito)'!Z152=Pistetaulukko!$H$69,'Vastaukset, kilpailijat (taito)'!Z152=Pistetaulukko!$J$69),Pistetaulukko!$H$68,IF(OR('Vastaukset, kilpailijat (taito)'!Z152=Pistetaulukko!$G$69,'Vastaukset, kilpailijat (taito)'!Z152=Pistetaulukko!$K$69),Pistetaulukko!$G$68,IF(OR('Vastaukset, kilpailijat (taito)'!Z152=Pistetaulukko!$F$69,'Vastaukset, kilpailijat (taito)'!Z152=Pistetaulukko!$L$69),Pistetaulukko!$F$68,IF(OR('Vastaukset, kilpailijat (taito)'!Z152=Pistetaulukko!$E$69,'Vastaukset, kilpailijat (taito)'!Z152=Pistetaulukko!$M$69),Pistetaulukko!$E$68,IF(OR('Vastaukset, kilpailijat (taito)'!Z152=Pistetaulukko!$D$69,'Vastaukset, kilpailijat (taito)'!Z152=Pistetaulukko!$N$69),Pistetaulukko!$D$68,0))))))</f>
        <v>0</v>
      </c>
      <c r="AA152" s="4">
        <f t="shared" si="10"/>
        <v>0</v>
      </c>
      <c r="AB152" s="34">
        <f>'Vastaukset, kilpailijat (taito)'!AD152</f>
        <v>0</v>
      </c>
      <c r="AC152" s="125">
        <f>'Vastaukset, kilpailijat (taito)'!AC152</f>
        <v>0</v>
      </c>
      <c r="AD152" s="35">
        <f t="shared" si="11"/>
        <v>-5.2083333333333336E-2</v>
      </c>
      <c r="AE152" s="116">
        <f t="shared" si="12"/>
        <v>0</v>
      </c>
      <c r="AF152" s="38">
        <f t="shared" si="13"/>
        <v>0</v>
      </c>
      <c r="AG152" s="12"/>
    </row>
    <row r="153" spans="1:33" x14ac:dyDescent="0.3">
      <c r="A153" s="7">
        <f>'Vastaukset, kilpailijat (taito)'!A153</f>
        <v>0</v>
      </c>
      <c r="B153" s="56">
        <f>'Vastaukset, kilpailijat (taito)'!B153</f>
        <v>0</v>
      </c>
      <c r="C153" s="6">
        <f>'Vastaukset, kilpailijat (taito)'!C153</f>
        <v>0</v>
      </c>
      <c r="D153" s="6">
        <f>'Vastaukset, kilpailijat (taito)'!D153</f>
        <v>0</v>
      </c>
      <c r="E153" s="82">
        <f>IF('Vastaukset, kilpailijat (taito)'!E153=Pistetaulukko!$I$3,Pistetaulukko!$I$2,0)</f>
        <v>0</v>
      </c>
      <c r="F153" s="82">
        <f>IF('Vastaukset, kilpailijat (taito)'!F153=Pistetaulukko!$I$6,Pistetaulukko!$I$5,IF(OR('Vastaukset, kilpailijat (taito)'!F153=Pistetaulukko!$H$6,'Vastaukset, kilpailijat (taito)'!F153=Pistetaulukko!$J$6),Pistetaulukko!$H$5,IF(OR('Vastaukset, kilpailijat (taito)'!F153=Pistetaulukko!$G$6,'Vastaukset, kilpailijat (taito)'!F153=Pistetaulukko!$K$6),Pistetaulukko!$G$5,IF(OR('Vastaukset, kilpailijat (taito)'!F153=Pistetaulukko!$F$6,'Vastaukset, kilpailijat (taito)'!F153=Pistetaulukko!$L$6),Pistetaulukko!$F$5,0))))</f>
        <v>0</v>
      </c>
      <c r="G153" s="82">
        <f>IF('Vastaukset, kilpailijat (taito)'!G153=Pistetaulukko!$I$9,Pistetaulukko!$I$8,IF(OR('Vastaukset, kilpailijat (taito)'!G153=Pistetaulukko!$H$9,'Vastaukset, kilpailijat (taito)'!G153=Pistetaulukko!$J$9),Pistetaulukko!$H$8,IF(OR('Vastaukset, kilpailijat (taito)'!G153=Pistetaulukko!$G$9,'Vastaukset, kilpailijat (taito)'!G153=Pistetaulukko!$K$9),Pistetaulukko!$G$8,IF(OR('Vastaukset, kilpailijat (taito)'!G153=Pistetaulukko!$F$9,'Vastaukset, kilpailijat (taito)'!G153=Pistetaulukko!$L$9),Pistetaulukko!$F$8,0))))</f>
        <v>0</v>
      </c>
      <c r="H153" s="82">
        <f>IF('Vastaukset, kilpailijat (taito)'!H153=Pistetaulukko!$I$12,Pistetaulukko!$I$11,IF(OR('Vastaukset, kilpailijat (taito)'!H153=Pistetaulukko!$H$12,'Vastaukset, kilpailijat (taito)'!H153=Pistetaulukko!$J$12),Pistetaulukko!$H$11,IF(OR('Vastaukset, kilpailijat (taito)'!H153=Pistetaulukko!$G$12,'Vastaukset, kilpailijat (taito)'!H153=Pistetaulukko!$K$12),Pistetaulukko!$G$11,IF(OR('Vastaukset, kilpailijat (taito)'!H153=Pistetaulukko!$F$12,'Vastaukset, kilpailijat (taito)'!H153=Pistetaulukko!$L$12),Pistetaulukko!$F$11,0))))</f>
        <v>0</v>
      </c>
      <c r="I153" s="82">
        <f>IF('Vastaukset, kilpailijat (taito)'!I153=Pistetaulukko!$I$18,Pistetaulukko!$I$17,0)</f>
        <v>0</v>
      </c>
      <c r="J153" s="82">
        <f>IF('Vastaukset, kilpailijat (taito)'!J153=Pistetaulukko!$I$21,Pistetaulukko!$I$20,IF(OR('Vastaukset, kilpailijat (taito)'!J153=Pistetaulukko!$H$21,'Vastaukset, kilpailijat (taito)'!J153=Pistetaulukko!$J$21),Pistetaulukko!$H$20,IF(OR('Vastaukset, kilpailijat (taito)'!J153=Pistetaulukko!$G$21,'Vastaukset, kilpailijat (taito)'!J153=Pistetaulukko!$K$21),Pistetaulukko!$G$20,IF(OR('Vastaukset, kilpailijat (taito)'!J153=Pistetaulukko!$F$21,'Vastaukset, kilpailijat (taito)'!J153=Pistetaulukko!$L$21),Pistetaulukko!$F$20,0))))</f>
        <v>0</v>
      </c>
      <c r="K153" s="82">
        <f>IF('Vastaukset, kilpailijat (taito)'!K153=Pistetaulukko!$I$24,Pistetaulukko!$I$23,0)</f>
        <v>0</v>
      </c>
      <c r="L153" s="82">
        <f>IF('Vastaukset, kilpailijat (taito)'!L153=Pistetaulukko!$I$27,Pistetaulukko!$I$26,IF(OR('Vastaukset, kilpailijat (taito)'!L153=Pistetaulukko!$H$27,'Vastaukset, kilpailijat (taito)'!L153=Pistetaulukko!$J$27),Pistetaulukko!$H$26,IF(OR('Vastaukset, kilpailijat (taito)'!L153=Pistetaulukko!$G$27,'Vastaukset, kilpailijat (taito)'!L153=Pistetaulukko!$K$27),Pistetaulukko!$G$26,IF(OR('Vastaukset, kilpailijat (taito)'!L153=Pistetaulukko!$F$27,'Vastaukset, kilpailijat (taito)'!L153=Pistetaulukko!$L$27),Pistetaulukko!$F$26,0))))</f>
        <v>0</v>
      </c>
      <c r="M153" s="82">
        <f>IF('Vastaukset, kilpailijat (taito)'!M153=Pistetaulukko!$I$30,Pistetaulukko!$I$29,0)</f>
        <v>0</v>
      </c>
      <c r="N153" s="82">
        <f>IF('Vastaukset, kilpailijat (taito)'!N153=Pistetaulukko!$I$33,Pistetaulukko!$I$32,IF(OR('Vastaukset, kilpailijat (taito)'!N153=Pistetaulukko!$H$33,'Vastaukset, kilpailijat (taito)'!N153=Pistetaulukko!$J$33),Pistetaulukko!$H$32,IF(OR('Vastaukset, kilpailijat (taito)'!N153=Pistetaulukko!$G$33,'Vastaukset, kilpailijat (taito)'!N153=Pistetaulukko!$K$33),Pistetaulukko!$G$32,IF(OR('Vastaukset, kilpailijat (taito)'!N153=Pistetaulukko!$F$33,'Vastaukset, kilpailijat (taito)'!N153=Pistetaulukko!$L$33),Pistetaulukko!$F$32,IF(OR('Vastaukset, kilpailijat (taito)'!N153=Pistetaulukko!$E$33,'Vastaukset, kilpailijat (taito)'!N153=Pistetaulukko!$M$33),Pistetaulukko!$E$32,IF(OR('Vastaukset, kilpailijat (taito)'!N153=Pistetaulukko!$D$33,'Vastaukset, kilpailijat (taito)'!N153=Pistetaulukko!$N$33),Pistetaulukko!$D$32,0))))))</f>
        <v>0</v>
      </c>
      <c r="O153" s="82">
        <f>IF('Vastaukset, kilpailijat (taito)'!O153=Pistetaulukko!$I$36,Pistetaulukko!$I$35,IF(OR('Vastaukset, kilpailijat (taito)'!O153=Pistetaulukko!$H$36,'Vastaukset, kilpailijat (taito)'!O153=Pistetaulukko!$J$36),Pistetaulukko!$H$35,IF(OR('Vastaukset, kilpailijat (taito)'!O153=Pistetaulukko!$G$36,'Vastaukset, kilpailijat (taito)'!O153=Pistetaulukko!$K$36),Pistetaulukko!$G$35,IF(OR('Vastaukset, kilpailijat (taito)'!O153=Pistetaulukko!$F$36,'Vastaukset, kilpailijat (taito)'!O153=Pistetaulukko!$L$36),Pistetaulukko!$F$35,IF(OR('Vastaukset, kilpailijat (taito)'!O153=Pistetaulukko!$E$36,'Vastaukset, kilpailijat (taito)'!O153=Pistetaulukko!$M$36),Pistetaulukko!$E$35,IF(OR('Vastaukset, kilpailijat (taito)'!O153=Pistetaulukko!$D$36,'Vastaukset, kilpailijat (taito)'!O153=Pistetaulukko!$N$36),Pistetaulukko!$D$35,IF(OR('Vastaukset, kilpailijat (taito)'!O153=Pistetaulukko!$C$36,'Vastaukset, kilpailijat (taito)'!O153=Pistetaulukko!$O$36),Pistetaulukko!$C$35,IF(OR('Vastaukset, kilpailijat (taito)'!O153=Pistetaulukko!$B$36,'Vastaukset, kilpailijat (taito)'!O153=Pistetaulukko!$P$36),Pistetaulukko!$B$35,0))))))))</f>
        <v>0</v>
      </c>
      <c r="P153" s="82">
        <f>IF('Vastaukset, kilpailijat (taito)'!P153=Pistetaulukko!$I$39,Pistetaulukko!$I$38,IF(OR('Vastaukset, kilpailijat (taito)'!P153=Pistetaulukko!$H$39,'Vastaukset, kilpailijat (taito)'!P153=Pistetaulukko!$J$39),Pistetaulukko!$H$38,IF(OR('Vastaukset, kilpailijat (taito)'!P153=Pistetaulukko!$G$39,'Vastaukset, kilpailijat (taito)'!P153=Pistetaulukko!$K$39),Pistetaulukko!$G$38,IF(OR('Vastaukset, kilpailijat (taito)'!P153=Pistetaulukko!$F$39,'Vastaukset, kilpailijat (taito)'!P153=Pistetaulukko!$L$39),Pistetaulukko!$F$38,0))))</f>
        <v>0</v>
      </c>
      <c r="Q153" s="82">
        <f>IF('Vastaukset, kilpailijat (taito)'!Q153=Pistetaulukko!$I$42,Pistetaulukko!$I$41,IF(OR('Vastaukset, kilpailijat (taito)'!Q153=Pistetaulukko!$H$42,'Vastaukset, kilpailijat (taito)'!Q153=Pistetaulukko!$J$42),Pistetaulukko!$H$41,IF(OR('Vastaukset, kilpailijat (taito)'!Q153=Pistetaulukko!$G$42,'Vastaukset, kilpailijat (taito)'!Q153=Pistetaulukko!$K$42),Pistetaulukko!$G$41,IF(OR('Vastaukset, kilpailijat (taito)'!Q153=Pistetaulukko!$F$42,'Vastaukset, kilpailijat (taito)'!Q153=Pistetaulukko!$L$42),Pistetaulukko!$F$41,0))))</f>
        <v>0</v>
      </c>
      <c r="R153" s="82">
        <f>IF('Vastaukset, kilpailijat (taito)'!R153=Pistetaulukko!$I$45,Pistetaulukko!$I$44,IF(OR('Vastaukset, kilpailijat (taito)'!R153=Pistetaulukko!$H$45,'Vastaukset, kilpailijat (taito)'!R153=Pistetaulukko!$J$45),Pistetaulukko!$H$44,IF(OR('Vastaukset, kilpailijat (taito)'!R153=Pistetaulukko!$G$45,'Vastaukset, kilpailijat (taito)'!R153=Pistetaulukko!$K$45),Pistetaulukko!$G$44,IF(OR('Vastaukset, kilpailijat (taito)'!R153=Pistetaulukko!$F$45,'Vastaukset, kilpailijat (taito)'!R153=Pistetaulukko!$L$45),Pistetaulukko!$F$44,0))))</f>
        <v>0</v>
      </c>
      <c r="S153" s="82">
        <f>IF('Vastaukset, kilpailijat (taito)'!S153=Pistetaulukko!$I$48,Pistetaulukko!$I$47,IF(OR('Vastaukset, kilpailijat (taito)'!S153=Pistetaulukko!$H$48,'Vastaukset, kilpailijat (taito)'!S153=Pistetaulukko!$J$48),Pistetaulukko!$H$47,IF(OR('Vastaukset, kilpailijat (taito)'!S153=Pistetaulukko!$G$48,'Vastaukset, kilpailijat (taito)'!S153=Pistetaulukko!$K$48),Pistetaulukko!$G$47,IF(OR('Vastaukset, kilpailijat (taito)'!S153=Pistetaulukko!$F$48,'Vastaukset, kilpailijat (taito)'!S153=Pistetaulukko!$L$48),Pistetaulukko!$F$47,0))))</f>
        <v>0</v>
      </c>
      <c r="T153" s="82">
        <f>IF('Vastaukset, kilpailijat (taito)'!T153=Pistetaulukko!$I$51,Pistetaulukko!$I$50,IF(OR('Vastaukset, kilpailijat (taito)'!T153=Pistetaulukko!$H$51,'Vastaukset, kilpailijat (taito)'!T153=Pistetaulukko!$J$51),Pistetaulukko!$H$50,IF(OR('Vastaukset, kilpailijat (taito)'!T153=Pistetaulukko!$G$51,'Vastaukset, kilpailijat (taito)'!T153=Pistetaulukko!$K$51),Pistetaulukko!$G$50,IF(OR('Vastaukset, kilpailijat (taito)'!T153=Pistetaulukko!$F$51,'Vastaukset, kilpailijat (taito)'!T153=Pistetaulukko!$L$51),Pistetaulukko!$F$50,0))))</f>
        <v>0</v>
      </c>
      <c r="U153" s="82">
        <f>IF('Vastaukset, kilpailijat (taito)'!U153=Pistetaulukko!$I$54,Pistetaulukko!$I$53,IF(OR('Vastaukset, kilpailijat (taito)'!U153=Pistetaulukko!$H$54,'Vastaukset, kilpailijat (taito)'!U153=Pistetaulukko!$J$54),Pistetaulukko!$H$53,IF(OR('Vastaukset, kilpailijat (taito)'!U153=Pistetaulukko!$G$54,'Vastaukset, kilpailijat (taito)'!U153=Pistetaulukko!$K$54),Pistetaulukko!$G$53,IF(OR('Vastaukset, kilpailijat (taito)'!U153=Pistetaulukko!$F$54,'Vastaukset, kilpailijat (taito)'!U153=Pistetaulukko!$L$54),Pistetaulukko!$F$53,0))))</f>
        <v>0</v>
      </c>
      <c r="V153" s="82">
        <f>IF('Vastaukset, kilpailijat (taito)'!V153=Pistetaulukko!$I$57,Pistetaulukko!$I$56,IF(OR('Vastaukset, kilpailijat (taito)'!V153=Pistetaulukko!$H$57,'Vastaukset, kilpailijat (taito)'!V153=Pistetaulukko!$J$57),Pistetaulukko!$H$56,IF(OR('Vastaukset, kilpailijat (taito)'!V153=Pistetaulukko!$G$57,'Vastaukset, kilpailijat (taito)'!V153=Pistetaulukko!$K$57),Pistetaulukko!$G$56,IF(OR('Vastaukset, kilpailijat (taito)'!V153=Pistetaulukko!$F$57,'Vastaukset, kilpailijat (taito)'!V153=Pistetaulukko!$L$57),Pistetaulukko!$F$56,0))))</f>
        <v>0</v>
      </c>
      <c r="W153" s="82">
        <f>IF('Vastaukset, kilpailijat (taito)'!W153=Pistetaulukko!$I$60,Pistetaulukko!$I$59,IF(OR('Vastaukset, kilpailijat (taito)'!W153=Pistetaulukko!$H$60,'Vastaukset, kilpailijat (taito)'!W153=Pistetaulukko!$J$60),Pistetaulukko!$H$59,IF(OR('Vastaukset, kilpailijat (taito)'!W153=Pistetaulukko!$G$60,'Vastaukset, kilpailijat (taito)'!W153=Pistetaulukko!$K$60),Pistetaulukko!$G$59,IF(OR('Vastaukset, kilpailijat (taito)'!W153=Pistetaulukko!$F$60,'Vastaukset, kilpailijat (taito)'!W153=Pistetaulukko!$L$60),Pistetaulukko!$F$59,0))))</f>
        <v>0</v>
      </c>
      <c r="X153" s="82">
        <f>IF('Vastaukset, kilpailijat (taito)'!X153=Pistetaulukko!$I$63,Pistetaulukko!$I$62,IF(OR('Vastaukset, kilpailijat (taito)'!X153=Pistetaulukko!$H$63,'Vastaukset, kilpailijat (taito)'!X153=Pistetaulukko!$J$63),Pistetaulukko!$H$62,IF(OR('Vastaukset, kilpailijat (taito)'!X153=Pistetaulukko!$G$63,'Vastaukset, kilpailijat (taito)'!X153=Pistetaulukko!$K$63),Pistetaulukko!$G$62,IF(OR('Vastaukset, kilpailijat (taito)'!X153=Pistetaulukko!$F$63,'Vastaukset, kilpailijat (taito)'!X153=Pistetaulukko!$L$63),Pistetaulukko!$F$62,0))))</f>
        <v>0</v>
      </c>
      <c r="Y153" s="82">
        <f>IF('Vastaukset, kilpailijat (taito)'!Y153=Pistetaulukko!$I$66,Pistetaulukko!$I$65,IF(OR('Vastaukset, kilpailijat (taito)'!Y153=Pistetaulukko!$H$66,'Vastaukset, kilpailijat (taito)'!Y153=Pistetaulukko!$J$66),Pistetaulukko!$H$65,IF(OR('Vastaukset, kilpailijat (taito)'!Y153=Pistetaulukko!$G$66,'Vastaukset, kilpailijat (taito)'!Y153=Pistetaulukko!$K$66),Pistetaulukko!$G$65,IF(OR('Vastaukset, kilpailijat (taito)'!Y153=Pistetaulukko!$F$66,'Vastaukset, kilpailijat (taito)'!Y153=Pistetaulukko!$L$66),Pistetaulukko!$F$65,IF(OR('Vastaukset, kilpailijat (taito)'!Y153=Pistetaulukko!$E$66,'Vastaukset, kilpailijat (taito)'!Y153=Pistetaulukko!$M$66),Pistetaulukko!$E$65,IF(OR('Vastaukset, kilpailijat (taito)'!Y153=Pistetaulukko!$D$66,'Vastaukset, kilpailijat (taito)'!Y153=Pistetaulukko!$N$66),Pistetaulukko!$D$65,0))))))</f>
        <v>0</v>
      </c>
      <c r="Z153" s="82">
        <f>IF('Vastaukset, kilpailijat (taito)'!Z153=Pistetaulukko!$I$69,Pistetaulukko!$I$68,IF(OR('Vastaukset, kilpailijat (taito)'!Z153=Pistetaulukko!$H$69,'Vastaukset, kilpailijat (taito)'!Z153=Pistetaulukko!$J$69),Pistetaulukko!$H$68,IF(OR('Vastaukset, kilpailijat (taito)'!Z153=Pistetaulukko!$G$69,'Vastaukset, kilpailijat (taito)'!Z153=Pistetaulukko!$K$69),Pistetaulukko!$G$68,IF(OR('Vastaukset, kilpailijat (taito)'!Z153=Pistetaulukko!$F$69,'Vastaukset, kilpailijat (taito)'!Z153=Pistetaulukko!$L$69),Pistetaulukko!$F$68,IF(OR('Vastaukset, kilpailijat (taito)'!Z153=Pistetaulukko!$E$69,'Vastaukset, kilpailijat (taito)'!Z153=Pistetaulukko!$M$69),Pistetaulukko!$E$68,IF(OR('Vastaukset, kilpailijat (taito)'!Z153=Pistetaulukko!$D$69,'Vastaukset, kilpailijat (taito)'!Z153=Pistetaulukko!$N$69),Pistetaulukko!$D$68,0))))))</f>
        <v>0</v>
      </c>
      <c r="AA153" s="4">
        <f t="shared" si="10"/>
        <v>0</v>
      </c>
      <c r="AB153" s="34">
        <f>'Vastaukset, kilpailijat (taito)'!AD153</f>
        <v>0</v>
      </c>
      <c r="AC153" s="125">
        <f>'Vastaukset, kilpailijat (taito)'!AC153</f>
        <v>0</v>
      </c>
      <c r="AD153" s="35">
        <f t="shared" si="11"/>
        <v>-5.2083333333333336E-2</v>
      </c>
      <c r="AE153" s="116">
        <f t="shared" si="12"/>
        <v>0</v>
      </c>
      <c r="AF153" s="38">
        <f t="shared" si="13"/>
        <v>0</v>
      </c>
      <c r="AG153" s="12"/>
    </row>
    <row r="154" spans="1:33" x14ac:dyDescent="0.3">
      <c r="A154" s="7">
        <f>'Vastaukset, kilpailijat (taito)'!A154</f>
        <v>0</v>
      </c>
      <c r="B154" s="56">
        <f>'Vastaukset, kilpailijat (taito)'!B154</f>
        <v>0</v>
      </c>
      <c r="C154" s="6">
        <f>'Vastaukset, kilpailijat (taito)'!C154</f>
        <v>0</v>
      </c>
      <c r="D154" s="6">
        <f>'Vastaukset, kilpailijat (taito)'!D154</f>
        <v>0</v>
      </c>
      <c r="E154" s="82">
        <f>IF('Vastaukset, kilpailijat (taito)'!E154=Pistetaulukko!$I$3,Pistetaulukko!$I$2,0)</f>
        <v>0</v>
      </c>
      <c r="F154" s="82">
        <f>IF('Vastaukset, kilpailijat (taito)'!F154=Pistetaulukko!$I$6,Pistetaulukko!$I$5,IF(OR('Vastaukset, kilpailijat (taito)'!F154=Pistetaulukko!$H$6,'Vastaukset, kilpailijat (taito)'!F154=Pistetaulukko!$J$6),Pistetaulukko!$H$5,IF(OR('Vastaukset, kilpailijat (taito)'!F154=Pistetaulukko!$G$6,'Vastaukset, kilpailijat (taito)'!F154=Pistetaulukko!$K$6),Pistetaulukko!$G$5,IF(OR('Vastaukset, kilpailijat (taito)'!F154=Pistetaulukko!$F$6,'Vastaukset, kilpailijat (taito)'!F154=Pistetaulukko!$L$6),Pistetaulukko!$F$5,0))))</f>
        <v>0</v>
      </c>
      <c r="G154" s="82">
        <f>IF('Vastaukset, kilpailijat (taito)'!G154=Pistetaulukko!$I$9,Pistetaulukko!$I$8,IF(OR('Vastaukset, kilpailijat (taito)'!G154=Pistetaulukko!$H$9,'Vastaukset, kilpailijat (taito)'!G154=Pistetaulukko!$J$9),Pistetaulukko!$H$8,IF(OR('Vastaukset, kilpailijat (taito)'!G154=Pistetaulukko!$G$9,'Vastaukset, kilpailijat (taito)'!G154=Pistetaulukko!$K$9),Pistetaulukko!$G$8,IF(OR('Vastaukset, kilpailijat (taito)'!G154=Pistetaulukko!$F$9,'Vastaukset, kilpailijat (taito)'!G154=Pistetaulukko!$L$9),Pistetaulukko!$F$8,0))))</f>
        <v>0</v>
      </c>
      <c r="H154" s="82">
        <f>IF('Vastaukset, kilpailijat (taito)'!H154=Pistetaulukko!$I$12,Pistetaulukko!$I$11,IF(OR('Vastaukset, kilpailijat (taito)'!H154=Pistetaulukko!$H$12,'Vastaukset, kilpailijat (taito)'!H154=Pistetaulukko!$J$12),Pistetaulukko!$H$11,IF(OR('Vastaukset, kilpailijat (taito)'!H154=Pistetaulukko!$G$12,'Vastaukset, kilpailijat (taito)'!H154=Pistetaulukko!$K$12),Pistetaulukko!$G$11,IF(OR('Vastaukset, kilpailijat (taito)'!H154=Pistetaulukko!$F$12,'Vastaukset, kilpailijat (taito)'!H154=Pistetaulukko!$L$12),Pistetaulukko!$F$11,0))))</f>
        <v>0</v>
      </c>
      <c r="I154" s="82">
        <f>IF('Vastaukset, kilpailijat (taito)'!I154=Pistetaulukko!$I$18,Pistetaulukko!$I$17,0)</f>
        <v>0</v>
      </c>
      <c r="J154" s="82">
        <f>IF('Vastaukset, kilpailijat (taito)'!J154=Pistetaulukko!$I$21,Pistetaulukko!$I$20,IF(OR('Vastaukset, kilpailijat (taito)'!J154=Pistetaulukko!$H$21,'Vastaukset, kilpailijat (taito)'!J154=Pistetaulukko!$J$21),Pistetaulukko!$H$20,IF(OR('Vastaukset, kilpailijat (taito)'!J154=Pistetaulukko!$G$21,'Vastaukset, kilpailijat (taito)'!J154=Pistetaulukko!$K$21),Pistetaulukko!$G$20,IF(OR('Vastaukset, kilpailijat (taito)'!J154=Pistetaulukko!$F$21,'Vastaukset, kilpailijat (taito)'!J154=Pistetaulukko!$L$21),Pistetaulukko!$F$20,0))))</f>
        <v>0</v>
      </c>
      <c r="K154" s="82">
        <f>IF('Vastaukset, kilpailijat (taito)'!K154=Pistetaulukko!$I$24,Pistetaulukko!$I$23,0)</f>
        <v>0</v>
      </c>
      <c r="L154" s="82">
        <f>IF('Vastaukset, kilpailijat (taito)'!L154=Pistetaulukko!$I$27,Pistetaulukko!$I$26,IF(OR('Vastaukset, kilpailijat (taito)'!L154=Pistetaulukko!$H$27,'Vastaukset, kilpailijat (taito)'!L154=Pistetaulukko!$J$27),Pistetaulukko!$H$26,IF(OR('Vastaukset, kilpailijat (taito)'!L154=Pistetaulukko!$G$27,'Vastaukset, kilpailijat (taito)'!L154=Pistetaulukko!$K$27),Pistetaulukko!$G$26,IF(OR('Vastaukset, kilpailijat (taito)'!L154=Pistetaulukko!$F$27,'Vastaukset, kilpailijat (taito)'!L154=Pistetaulukko!$L$27),Pistetaulukko!$F$26,0))))</f>
        <v>0</v>
      </c>
      <c r="M154" s="82">
        <f>IF('Vastaukset, kilpailijat (taito)'!M154=Pistetaulukko!$I$30,Pistetaulukko!$I$29,0)</f>
        <v>0</v>
      </c>
      <c r="N154" s="82">
        <f>IF('Vastaukset, kilpailijat (taito)'!N154=Pistetaulukko!$I$33,Pistetaulukko!$I$32,IF(OR('Vastaukset, kilpailijat (taito)'!N154=Pistetaulukko!$H$33,'Vastaukset, kilpailijat (taito)'!N154=Pistetaulukko!$J$33),Pistetaulukko!$H$32,IF(OR('Vastaukset, kilpailijat (taito)'!N154=Pistetaulukko!$G$33,'Vastaukset, kilpailijat (taito)'!N154=Pistetaulukko!$K$33),Pistetaulukko!$G$32,IF(OR('Vastaukset, kilpailijat (taito)'!N154=Pistetaulukko!$F$33,'Vastaukset, kilpailijat (taito)'!N154=Pistetaulukko!$L$33),Pistetaulukko!$F$32,IF(OR('Vastaukset, kilpailijat (taito)'!N154=Pistetaulukko!$E$33,'Vastaukset, kilpailijat (taito)'!N154=Pistetaulukko!$M$33),Pistetaulukko!$E$32,IF(OR('Vastaukset, kilpailijat (taito)'!N154=Pistetaulukko!$D$33,'Vastaukset, kilpailijat (taito)'!N154=Pistetaulukko!$N$33),Pistetaulukko!$D$32,0))))))</f>
        <v>0</v>
      </c>
      <c r="O154" s="82">
        <f>IF('Vastaukset, kilpailijat (taito)'!O154=Pistetaulukko!$I$36,Pistetaulukko!$I$35,IF(OR('Vastaukset, kilpailijat (taito)'!O154=Pistetaulukko!$H$36,'Vastaukset, kilpailijat (taito)'!O154=Pistetaulukko!$J$36),Pistetaulukko!$H$35,IF(OR('Vastaukset, kilpailijat (taito)'!O154=Pistetaulukko!$G$36,'Vastaukset, kilpailijat (taito)'!O154=Pistetaulukko!$K$36),Pistetaulukko!$G$35,IF(OR('Vastaukset, kilpailijat (taito)'!O154=Pistetaulukko!$F$36,'Vastaukset, kilpailijat (taito)'!O154=Pistetaulukko!$L$36),Pistetaulukko!$F$35,IF(OR('Vastaukset, kilpailijat (taito)'!O154=Pistetaulukko!$E$36,'Vastaukset, kilpailijat (taito)'!O154=Pistetaulukko!$M$36),Pistetaulukko!$E$35,IF(OR('Vastaukset, kilpailijat (taito)'!O154=Pistetaulukko!$D$36,'Vastaukset, kilpailijat (taito)'!O154=Pistetaulukko!$N$36),Pistetaulukko!$D$35,IF(OR('Vastaukset, kilpailijat (taito)'!O154=Pistetaulukko!$C$36,'Vastaukset, kilpailijat (taito)'!O154=Pistetaulukko!$O$36),Pistetaulukko!$C$35,IF(OR('Vastaukset, kilpailijat (taito)'!O154=Pistetaulukko!$B$36,'Vastaukset, kilpailijat (taito)'!O154=Pistetaulukko!$P$36),Pistetaulukko!$B$35,0))))))))</f>
        <v>0</v>
      </c>
      <c r="P154" s="82">
        <f>IF('Vastaukset, kilpailijat (taito)'!P154=Pistetaulukko!$I$39,Pistetaulukko!$I$38,IF(OR('Vastaukset, kilpailijat (taito)'!P154=Pistetaulukko!$H$39,'Vastaukset, kilpailijat (taito)'!P154=Pistetaulukko!$J$39),Pistetaulukko!$H$38,IF(OR('Vastaukset, kilpailijat (taito)'!P154=Pistetaulukko!$G$39,'Vastaukset, kilpailijat (taito)'!P154=Pistetaulukko!$K$39),Pistetaulukko!$G$38,IF(OR('Vastaukset, kilpailijat (taito)'!P154=Pistetaulukko!$F$39,'Vastaukset, kilpailijat (taito)'!P154=Pistetaulukko!$L$39),Pistetaulukko!$F$38,0))))</f>
        <v>0</v>
      </c>
      <c r="Q154" s="82">
        <f>IF('Vastaukset, kilpailijat (taito)'!Q154=Pistetaulukko!$I$42,Pistetaulukko!$I$41,IF(OR('Vastaukset, kilpailijat (taito)'!Q154=Pistetaulukko!$H$42,'Vastaukset, kilpailijat (taito)'!Q154=Pistetaulukko!$J$42),Pistetaulukko!$H$41,IF(OR('Vastaukset, kilpailijat (taito)'!Q154=Pistetaulukko!$G$42,'Vastaukset, kilpailijat (taito)'!Q154=Pistetaulukko!$K$42),Pistetaulukko!$G$41,IF(OR('Vastaukset, kilpailijat (taito)'!Q154=Pistetaulukko!$F$42,'Vastaukset, kilpailijat (taito)'!Q154=Pistetaulukko!$L$42),Pistetaulukko!$F$41,0))))</f>
        <v>0</v>
      </c>
      <c r="R154" s="82">
        <f>IF('Vastaukset, kilpailijat (taito)'!R154=Pistetaulukko!$I$45,Pistetaulukko!$I$44,IF(OR('Vastaukset, kilpailijat (taito)'!R154=Pistetaulukko!$H$45,'Vastaukset, kilpailijat (taito)'!R154=Pistetaulukko!$J$45),Pistetaulukko!$H$44,IF(OR('Vastaukset, kilpailijat (taito)'!R154=Pistetaulukko!$G$45,'Vastaukset, kilpailijat (taito)'!R154=Pistetaulukko!$K$45),Pistetaulukko!$G$44,IF(OR('Vastaukset, kilpailijat (taito)'!R154=Pistetaulukko!$F$45,'Vastaukset, kilpailijat (taito)'!R154=Pistetaulukko!$L$45),Pistetaulukko!$F$44,0))))</f>
        <v>0</v>
      </c>
      <c r="S154" s="82">
        <f>IF('Vastaukset, kilpailijat (taito)'!S154=Pistetaulukko!$I$48,Pistetaulukko!$I$47,IF(OR('Vastaukset, kilpailijat (taito)'!S154=Pistetaulukko!$H$48,'Vastaukset, kilpailijat (taito)'!S154=Pistetaulukko!$J$48),Pistetaulukko!$H$47,IF(OR('Vastaukset, kilpailijat (taito)'!S154=Pistetaulukko!$G$48,'Vastaukset, kilpailijat (taito)'!S154=Pistetaulukko!$K$48),Pistetaulukko!$G$47,IF(OR('Vastaukset, kilpailijat (taito)'!S154=Pistetaulukko!$F$48,'Vastaukset, kilpailijat (taito)'!S154=Pistetaulukko!$L$48),Pistetaulukko!$F$47,0))))</f>
        <v>0</v>
      </c>
      <c r="T154" s="82">
        <f>IF('Vastaukset, kilpailijat (taito)'!T154=Pistetaulukko!$I$51,Pistetaulukko!$I$50,IF(OR('Vastaukset, kilpailijat (taito)'!T154=Pistetaulukko!$H$51,'Vastaukset, kilpailijat (taito)'!T154=Pistetaulukko!$J$51),Pistetaulukko!$H$50,IF(OR('Vastaukset, kilpailijat (taito)'!T154=Pistetaulukko!$G$51,'Vastaukset, kilpailijat (taito)'!T154=Pistetaulukko!$K$51),Pistetaulukko!$G$50,IF(OR('Vastaukset, kilpailijat (taito)'!T154=Pistetaulukko!$F$51,'Vastaukset, kilpailijat (taito)'!T154=Pistetaulukko!$L$51),Pistetaulukko!$F$50,0))))</f>
        <v>0</v>
      </c>
      <c r="U154" s="82">
        <f>IF('Vastaukset, kilpailijat (taito)'!U154=Pistetaulukko!$I$54,Pistetaulukko!$I$53,IF(OR('Vastaukset, kilpailijat (taito)'!U154=Pistetaulukko!$H$54,'Vastaukset, kilpailijat (taito)'!U154=Pistetaulukko!$J$54),Pistetaulukko!$H$53,IF(OR('Vastaukset, kilpailijat (taito)'!U154=Pistetaulukko!$G$54,'Vastaukset, kilpailijat (taito)'!U154=Pistetaulukko!$K$54),Pistetaulukko!$G$53,IF(OR('Vastaukset, kilpailijat (taito)'!U154=Pistetaulukko!$F$54,'Vastaukset, kilpailijat (taito)'!U154=Pistetaulukko!$L$54),Pistetaulukko!$F$53,0))))</f>
        <v>0</v>
      </c>
      <c r="V154" s="82">
        <f>IF('Vastaukset, kilpailijat (taito)'!V154=Pistetaulukko!$I$57,Pistetaulukko!$I$56,IF(OR('Vastaukset, kilpailijat (taito)'!V154=Pistetaulukko!$H$57,'Vastaukset, kilpailijat (taito)'!V154=Pistetaulukko!$J$57),Pistetaulukko!$H$56,IF(OR('Vastaukset, kilpailijat (taito)'!V154=Pistetaulukko!$G$57,'Vastaukset, kilpailijat (taito)'!V154=Pistetaulukko!$K$57),Pistetaulukko!$G$56,IF(OR('Vastaukset, kilpailijat (taito)'!V154=Pistetaulukko!$F$57,'Vastaukset, kilpailijat (taito)'!V154=Pistetaulukko!$L$57),Pistetaulukko!$F$56,0))))</f>
        <v>0</v>
      </c>
      <c r="W154" s="82">
        <f>IF('Vastaukset, kilpailijat (taito)'!W154=Pistetaulukko!$I$60,Pistetaulukko!$I$59,IF(OR('Vastaukset, kilpailijat (taito)'!W154=Pistetaulukko!$H$60,'Vastaukset, kilpailijat (taito)'!W154=Pistetaulukko!$J$60),Pistetaulukko!$H$59,IF(OR('Vastaukset, kilpailijat (taito)'!W154=Pistetaulukko!$G$60,'Vastaukset, kilpailijat (taito)'!W154=Pistetaulukko!$K$60),Pistetaulukko!$G$59,IF(OR('Vastaukset, kilpailijat (taito)'!W154=Pistetaulukko!$F$60,'Vastaukset, kilpailijat (taito)'!W154=Pistetaulukko!$L$60),Pistetaulukko!$F$59,0))))</f>
        <v>0</v>
      </c>
      <c r="X154" s="82">
        <f>IF('Vastaukset, kilpailijat (taito)'!X154=Pistetaulukko!$I$63,Pistetaulukko!$I$62,IF(OR('Vastaukset, kilpailijat (taito)'!X154=Pistetaulukko!$H$63,'Vastaukset, kilpailijat (taito)'!X154=Pistetaulukko!$J$63),Pistetaulukko!$H$62,IF(OR('Vastaukset, kilpailijat (taito)'!X154=Pistetaulukko!$G$63,'Vastaukset, kilpailijat (taito)'!X154=Pistetaulukko!$K$63),Pistetaulukko!$G$62,IF(OR('Vastaukset, kilpailijat (taito)'!X154=Pistetaulukko!$F$63,'Vastaukset, kilpailijat (taito)'!X154=Pistetaulukko!$L$63),Pistetaulukko!$F$62,0))))</f>
        <v>0</v>
      </c>
      <c r="Y154" s="82">
        <f>IF('Vastaukset, kilpailijat (taito)'!Y154=Pistetaulukko!$I$66,Pistetaulukko!$I$65,IF(OR('Vastaukset, kilpailijat (taito)'!Y154=Pistetaulukko!$H$66,'Vastaukset, kilpailijat (taito)'!Y154=Pistetaulukko!$J$66),Pistetaulukko!$H$65,IF(OR('Vastaukset, kilpailijat (taito)'!Y154=Pistetaulukko!$G$66,'Vastaukset, kilpailijat (taito)'!Y154=Pistetaulukko!$K$66),Pistetaulukko!$G$65,IF(OR('Vastaukset, kilpailijat (taito)'!Y154=Pistetaulukko!$F$66,'Vastaukset, kilpailijat (taito)'!Y154=Pistetaulukko!$L$66),Pistetaulukko!$F$65,IF(OR('Vastaukset, kilpailijat (taito)'!Y154=Pistetaulukko!$E$66,'Vastaukset, kilpailijat (taito)'!Y154=Pistetaulukko!$M$66),Pistetaulukko!$E$65,IF(OR('Vastaukset, kilpailijat (taito)'!Y154=Pistetaulukko!$D$66,'Vastaukset, kilpailijat (taito)'!Y154=Pistetaulukko!$N$66),Pistetaulukko!$D$65,0))))))</f>
        <v>0</v>
      </c>
      <c r="Z154" s="82">
        <f>IF('Vastaukset, kilpailijat (taito)'!Z154=Pistetaulukko!$I$69,Pistetaulukko!$I$68,IF(OR('Vastaukset, kilpailijat (taito)'!Z154=Pistetaulukko!$H$69,'Vastaukset, kilpailijat (taito)'!Z154=Pistetaulukko!$J$69),Pistetaulukko!$H$68,IF(OR('Vastaukset, kilpailijat (taito)'!Z154=Pistetaulukko!$G$69,'Vastaukset, kilpailijat (taito)'!Z154=Pistetaulukko!$K$69),Pistetaulukko!$G$68,IF(OR('Vastaukset, kilpailijat (taito)'!Z154=Pistetaulukko!$F$69,'Vastaukset, kilpailijat (taito)'!Z154=Pistetaulukko!$L$69),Pistetaulukko!$F$68,IF(OR('Vastaukset, kilpailijat (taito)'!Z154=Pistetaulukko!$E$69,'Vastaukset, kilpailijat (taito)'!Z154=Pistetaulukko!$M$69),Pistetaulukko!$E$68,IF(OR('Vastaukset, kilpailijat (taito)'!Z154=Pistetaulukko!$D$69,'Vastaukset, kilpailijat (taito)'!Z154=Pistetaulukko!$N$69),Pistetaulukko!$D$68,0))))))</f>
        <v>0</v>
      </c>
      <c r="AA154" s="4">
        <f t="shared" si="10"/>
        <v>0</v>
      </c>
      <c r="AB154" s="34">
        <f>'Vastaukset, kilpailijat (taito)'!AD154</f>
        <v>0</v>
      </c>
      <c r="AC154" s="125">
        <f>'Vastaukset, kilpailijat (taito)'!AC154</f>
        <v>0</v>
      </c>
      <c r="AD154" s="35">
        <f t="shared" si="11"/>
        <v>-5.2083333333333336E-2</v>
      </c>
      <c r="AE154" s="116">
        <f t="shared" si="12"/>
        <v>0</v>
      </c>
      <c r="AF154" s="38">
        <f t="shared" si="13"/>
        <v>0</v>
      </c>
      <c r="AG154" s="12"/>
    </row>
    <row r="155" spans="1:33" x14ac:dyDescent="0.3">
      <c r="A155" s="7">
        <f>'Vastaukset, kilpailijat (taito)'!A155</f>
        <v>0</v>
      </c>
      <c r="B155" s="56">
        <f>'Vastaukset, kilpailijat (taito)'!B155</f>
        <v>0</v>
      </c>
      <c r="C155" s="6">
        <f>'Vastaukset, kilpailijat (taito)'!C155</f>
        <v>0</v>
      </c>
      <c r="D155" s="6">
        <f>'Vastaukset, kilpailijat (taito)'!D155</f>
        <v>0</v>
      </c>
      <c r="E155" s="82">
        <f>IF('Vastaukset, kilpailijat (taito)'!E155=Pistetaulukko!$I$3,Pistetaulukko!$I$2,0)</f>
        <v>0</v>
      </c>
      <c r="F155" s="82">
        <f>IF('Vastaukset, kilpailijat (taito)'!F155=Pistetaulukko!$I$6,Pistetaulukko!$I$5,IF(OR('Vastaukset, kilpailijat (taito)'!F155=Pistetaulukko!$H$6,'Vastaukset, kilpailijat (taito)'!F155=Pistetaulukko!$J$6),Pistetaulukko!$H$5,IF(OR('Vastaukset, kilpailijat (taito)'!F155=Pistetaulukko!$G$6,'Vastaukset, kilpailijat (taito)'!F155=Pistetaulukko!$K$6),Pistetaulukko!$G$5,IF(OR('Vastaukset, kilpailijat (taito)'!F155=Pistetaulukko!$F$6,'Vastaukset, kilpailijat (taito)'!F155=Pistetaulukko!$L$6),Pistetaulukko!$F$5,0))))</f>
        <v>0</v>
      </c>
      <c r="G155" s="82">
        <f>IF('Vastaukset, kilpailijat (taito)'!G155=Pistetaulukko!$I$9,Pistetaulukko!$I$8,IF(OR('Vastaukset, kilpailijat (taito)'!G155=Pistetaulukko!$H$9,'Vastaukset, kilpailijat (taito)'!G155=Pistetaulukko!$J$9),Pistetaulukko!$H$8,IF(OR('Vastaukset, kilpailijat (taito)'!G155=Pistetaulukko!$G$9,'Vastaukset, kilpailijat (taito)'!G155=Pistetaulukko!$K$9),Pistetaulukko!$G$8,IF(OR('Vastaukset, kilpailijat (taito)'!G155=Pistetaulukko!$F$9,'Vastaukset, kilpailijat (taito)'!G155=Pistetaulukko!$L$9),Pistetaulukko!$F$8,0))))</f>
        <v>0</v>
      </c>
      <c r="H155" s="82">
        <f>IF('Vastaukset, kilpailijat (taito)'!H155=Pistetaulukko!$I$12,Pistetaulukko!$I$11,IF(OR('Vastaukset, kilpailijat (taito)'!H155=Pistetaulukko!$H$12,'Vastaukset, kilpailijat (taito)'!H155=Pistetaulukko!$J$12),Pistetaulukko!$H$11,IF(OR('Vastaukset, kilpailijat (taito)'!H155=Pistetaulukko!$G$12,'Vastaukset, kilpailijat (taito)'!H155=Pistetaulukko!$K$12),Pistetaulukko!$G$11,IF(OR('Vastaukset, kilpailijat (taito)'!H155=Pistetaulukko!$F$12,'Vastaukset, kilpailijat (taito)'!H155=Pistetaulukko!$L$12),Pistetaulukko!$F$11,0))))</f>
        <v>0</v>
      </c>
      <c r="I155" s="82">
        <f>IF('Vastaukset, kilpailijat (taito)'!I155=Pistetaulukko!$I$18,Pistetaulukko!$I$17,0)</f>
        <v>0</v>
      </c>
      <c r="J155" s="82">
        <f>IF('Vastaukset, kilpailijat (taito)'!J155=Pistetaulukko!$I$21,Pistetaulukko!$I$20,IF(OR('Vastaukset, kilpailijat (taito)'!J155=Pistetaulukko!$H$21,'Vastaukset, kilpailijat (taito)'!J155=Pistetaulukko!$J$21),Pistetaulukko!$H$20,IF(OR('Vastaukset, kilpailijat (taito)'!J155=Pistetaulukko!$G$21,'Vastaukset, kilpailijat (taito)'!J155=Pistetaulukko!$K$21),Pistetaulukko!$G$20,IF(OR('Vastaukset, kilpailijat (taito)'!J155=Pistetaulukko!$F$21,'Vastaukset, kilpailijat (taito)'!J155=Pistetaulukko!$L$21),Pistetaulukko!$F$20,0))))</f>
        <v>0</v>
      </c>
      <c r="K155" s="82">
        <f>IF('Vastaukset, kilpailijat (taito)'!K155=Pistetaulukko!$I$24,Pistetaulukko!$I$23,0)</f>
        <v>0</v>
      </c>
      <c r="L155" s="82">
        <f>IF('Vastaukset, kilpailijat (taito)'!L155=Pistetaulukko!$I$27,Pistetaulukko!$I$26,IF(OR('Vastaukset, kilpailijat (taito)'!L155=Pistetaulukko!$H$27,'Vastaukset, kilpailijat (taito)'!L155=Pistetaulukko!$J$27),Pistetaulukko!$H$26,IF(OR('Vastaukset, kilpailijat (taito)'!L155=Pistetaulukko!$G$27,'Vastaukset, kilpailijat (taito)'!L155=Pistetaulukko!$K$27),Pistetaulukko!$G$26,IF(OR('Vastaukset, kilpailijat (taito)'!L155=Pistetaulukko!$F$27,'Vastaukset, kilpailijat (taito)'!L155=Pistetaulukko!$L$27),Pistetaulukko!$F$26,0))))</f>
        <v>0</v>
      </c>
      <c r="M155" s="82">
        <f>IF('Vastaukset, kilpailijat (taito)'!M155=Pistetaulukko!$I$30,Pistetaulukko!$I$29,0)</f>
        <v>0</v>
      </c>
      <c r="N155" s="82">
        <f>IF('Vastaukset, kilpailijat (taito)'!N155=Pistetaulukko!$I$33,Pistetaulukko!$I$32,IF(OR('Vastaukset, kilpailijat (taito)'!N155=Pistetaulukko!$H$33,'Vastaukset, kilpailijat (taito)'!N155=Pistetaulukko!$J$33),Pistetaulukko!$H$32,IF(OR('Vastaukset, kilpailijat (taito)'!N155=Pistetaulukko!$G$33,'Vastaukset, kilpailijat (taito)'!N155=Pistetaulukko!$K$33),Pistetaulukko!$G$32,IF(OR('Vastaukset, kilpailijat (taito)'!N155=Pistetaulukko!$F$33,'Vastaukset, kilpailijat (taito)'!N155=Pistetaulukko!$L$33),Pistetaulukko!$F$32,IF(OR('Vastaukset, kilpailijat (taito)'!N155=Pistetaulukko!$E$33,'Vastaukset, kilpailijat (taito)'!N155=Pistetaulukko!$M$33),Pistetaulukko!$E$32,IF(OR('Vastaukset, kilpailijat (taito)'!N155=Pistetaulukko!$D$33,'Vastaukset, kilpailijat (taito)'!N155=Pistetaulukko!$N$33),Pistetaulukko!$D$32,0))))))</f>
        <v>0</v>
      </c>
      <c r="O155" s="82">
        <f>IF('Vastaukset, kilpailijat (taito)'!O155=Pistetaulukko!$I$36,Pistetaulukko!$I$35,IF(OR('Vastaukset, kilpailijat (taito)'!O155=Pistetaulukko!$H$36,'Vastaukset, kilpailijat (taito)'!O155=Pistetaulukko!$J$36),Pistetaulukko!$H$35,IF(OR('Vastaukset, kilpailijat (taito)'!O155=Pistetaulukko!$G$36,'Vastaukset, kilpailijat (taito)'!O155=Pistetaulukko!$K$36),Pistetaulukko!$G$35,IF(OR('Vastaukset, kilpailijat (taito)'!O155=Pistetaulukko!$F$36,'Vastaukset, kilpailijat (taito)'!O155=Pistetaulukko!$L$36),Pistetaulukko!$F$35,IF(OR('Vastaukset, kilpailijat (taito)'!O155=Pistetaulukko!$E$36,'Vastaukset, kilpailijat (taito)'!O155=Pistetaulukko!$M$36),Pistetaulukko!$E$35,IF(OR('Vastaukset, kilpailijat (taito)'!O155=Pistetaulukko!$D$36,'Vastaukset, kilpailijat (taito)'!O155=Pistetaulukko!$N$36),Pistetaulukko!$D$35,IF(OR('Vastaukset, kilpailijat (taito)'!O155=Pistetaulukko!$C$36,'Vastaukset, kilpailijat (taito)'!O155=Pistetaulukko!$O$36),Pistetaulukko!$C$35,IF(OR('Vastaukset, kilpailijat (taito)'!O155=Pistetaulukko!$B$36,'Vastaukset, kilpailijat (taito)'!O155=Pistetaulukko!$P$36),Pistetaulukko!$B$35,0))))))))</f>
        <v>0</v>
      </c>
      <c r="P155" s="82">
        <f>IF('Vastaukset, kilpailijat (taito)'!P155=Pistetaulukko!$I$39,Pistetaulukko!$I$38,IF(OR('Vastaukset, kilpailijat (taito)'!P155=Pistetaulukko!$H$39,'Vastaukset, kilpailijat (taito)'!P155=Pistetaulukko!$J$39),Pistetaulukko!$H$38,IF(OR('Vastaukset, kilpailijat (taito)'!P155=Pistetaulukko!$G$39,'Vastaukset, kilpailijat (taito)'!P155=Pistetaulukko!$K$39),Pistetaulukko!$G$38,IF(OR('Vastaukset, kilpailijat (taito)'!P155=Pistetaulukko!$F$39,'Vastaukset, kilpailijat (taito)'!P155=Pistetaulukko!$L$39),Pistetaulukko!$F$38,0))))</f>
        <v>0</v>
      </c>
      <c r="Q155" s="82">
        <f>IF('Vastaukset, kilpailijat (taito)'!Q155=Pistetaulukko!$I$42,Pistetaulukko!$I$41,IF(OR('Vastaukset, kilpailijat (taito)'!Q155=Pistetaulukko!$H$42,'Vastaukset, kilpailijat (taito)'!Q155=Pistetaulukko!$J$42),Pistetaulukko!$H$41,IF(OR('Vastaukset, kilpailijat (taito)'!Q155=Pistetaulukko!$G$42,'Vastaukset, kilpailijat (taito)'!Q155=Pistetaulukko!$K$42),Pistetaulukko!$G$41,IF(OR('Vastaukset, kilpailijat (taito)'!Q155=Pistetaulukko!$F$42,'Vastaukset, kilpailijat (taito)'!Q155=Pistetaulukko!$L$42),Pistetaulukko!$F$41,0))))</f>
        <v>0</v>
      </c>
      <c r="R155" s="82">
        <f>IF('Vastaukset, kilpailijat (taito)'!R155=Pistetaulukko!$I$45,Pistetaulukko!$I$44,IF(OR('Vastaukset, kilpailijat (taito)'!R155=Pistetaulukko!$H$45,'Vastaukset, kilpailijat (taito)'!R155=Pistetaulukko!$J$45),Pistetaulukko!$H$44,IF(OR('Vastaukset, kilpailijat (taito)'!R155=Pistetaulukko!$G$45,'Vastaukset, kilpailijat (taito)'!R155=Pistetaulukko!$K$45),Pistetaulukko!$G$44,IF(OR('Vastaukset, kilpailijat (taito)'!R155=Pistetaulukko!$F$45,'Vastaukset, kilpailijat (taito)'!R155=Pistetaulukko!$L$45),Pistetaulukko!$F$44,0))))</f>
        <v>0</v>
      </c>
      <c r="S155" s="82">
        <f>IF('Vastaukset, kilpailijat (taito)'!S155=Pistetaulukko!$I$48,Pistetaulukko!$I$47,IF(OR('Vastaukset, kilpailijat (taito)'!S155=Pistetaulukko!$H$48,'Vastaukset, kilpailijat (taito)'!S155=Pistetaulukko!$J$48),Pistetaulukko!$H$47,IF(OR('Vastaukset, kilpailijat (taito)'!S155=Pistetaulukko!$G$48,'Vastaukset, kilpailijat (taito)'!S155=Pistetaulukko!$K$48),Pistetaulukko!$G$47,IF(OR('Vastaukset, kilpailijat (taito)'!S155=Pistetaulukko!$F$48,'Vastaukset, kilpailijat (taito)'!S155=Pistetaulukko!$L$48),Pistetaulukko!$F$47,0))))</f>
        <v>0</v>
      </c>
      <c r="T155" s="82">
        <f>IF('Vastaukset, kilpailijat (taito)'!T155=Pistetaulukko!$I$51,Pistetaulukko!$I$50,IF(OR('Vastaukset, kilpailijat (taito)'!T155=Pistetaulukko!$H$51,'Vastaukset, kilpailijat (taito)'!T155=Pistetaulukko!$J$51),Pistetaulukko!$H$50,IF(OR('Vastaukset, kilpailijat (taito)'!T155=Pistetaulukko!$G$51,'Vastaukset, kilpailijat (taito)'!T155=Pistetaulukko!$K$51),Pistetaulukko!$G$50,IF(OR('Vastaukset, kilpailijat (taito)'!T155=Pistetaulukko!$F$51,'Vastaukset, kilpailijat (taito)'!T155=Pistetaulukko!$L$51),Pistetaulukko!$F$50,0))))</f>
        <v>0</v>
      </c>
      <c r="U155" s="82">
        <f>IF('Vastaukset, kilpailijat (taito)'!U155=Pistetaulukko!$I$54,Pistetaulukko!$I$53,IF(OR('Vastaukset, kilpailijat (taito)'!U155=Pistetaulukko!$H$54,'Vastaukset, kilpailijat (taito)'!U155=Pistetaulukko!$J$54),Pistetaulukko!$H$53,IF(OR('Vastaukset, kilpailijat (taito)'!U155=Pistetaulukko!$G$54,'Vastaukset, kilpailijat (taito)'!U155=Pistetaulukko!$K$54),Pistetaulukko!$G$53,IF(OR('Vastaukset, kilpailijat (taito)'!U155=Pistetaulukko!$F$54,'Vastaukset, kilpailijat (taito)'!U155=Pistetaulukko!$L$54),Pistetaulukko!$F$53,0))))</f>
        <v>0</v>
      </c>
      <c r="V155" s="82">
        <f>IF('Vastaukset, kilpailijat (taito)'!V155=Pistetaulukko!$I$57,Pistetaulukko!$I$56,IF(OR('Vastaukset, kilpailijat (taito)'!V155=Pistetaulukko!$H$57,'Vastaukset, kilpailijat (taito)'!V155=Pistetaulukko!$J$57),Pistetaulukko!$H$56,IF(OR('Vastaukset, kilpailijat (taito)'!V155=Pistetaulukko!$G$57,'Vastaukset, kilpailijat (taito)'!V155=Pistetaulukko!$K$57),Pistetaulukko!$G$56,IF(OR('Vastaukset, kilpailijat (taito)'!V155=Pistetaulukko!$F$57,'Vastaukset, kilpailijat (taito)'!V155=Pistetaulukko!$L$57),Pistetaulukko!$F$56,0))))</f>
        <v>0</v>
      </c>
      <c r="W155" s="82">
        <f>IF('Vastaukset, kilpailijat (taito)'!W155=Pistetaulukko!$I$60,Pistetaulukko!$I$59,IF(OR('Vastaukset, kilpailijat (taito)'!W155=Pistetaulukko!$H$60,'Vastaukset, kilpailijat (taito)'!W155=Pistetaulukko!$J$60),Pistetaulukko!$H$59,IF(OR('Vastaukset, kilpailijat (taito)'!W155=Pistetaulukko!$G$60,'Vastaukset, kilpailijat (taito)'!W155=Pistetaulukko!$K$60),Pistetaulukko!$G$59,IF(OR('Vastaukset, kilpailijat (taito)'!W155=Pistetaulukko!$F$60,'Vastaukset, kilpailijat (taito)'!W155=Pistetaulukko!$L$60),Pistetaulukko!$F$59,0))))</f>
        <v>0</v>
      </c>
      <c r="X155" s="82">
        <f>IF('Vastaukset, kilpailijat (taito)'!X155=Pistetaulukko!$I$63,Pistetaulukko!$I$62,IF(OR('Vastaukset, kilpailijat (taito)'!X155=Pistetaulukko!$H$63,'Vastaukset, kilpailijat (taito)'!X155=Pistetaulukko!$J$63),Pistetaulukko!$H$62,IF(OR('Vastaukset, kilpailijat (taito)'!X155=Pistetaulukko!$G$63,'Vastaukset, kilpailijat (taito)'!X155=Pistetaulukko!$K$63),Pistetaulukko!$G$62,IF(OR('Vastaukset, kilpailijat (taito)'!X155=Pistetaulukko!$F$63,'Vastaukset, kilpailijat (taito)'!X155=Pistetaulukko!$L$63),Pistetaulukko!$F$62,0))))</f>
        <v>0</v>
      </c>
      <c r="Y155" s="82">
        <f>IF('Vastaukset, kilpailijat (taito)'!Y155=Pistetaulukko!$I$66,Pistetaulukko!$I$65,IF(OR('Vastaukset, kilpailijat (taito)'!Y155=Pistetaulukko!$H$66,'Vastaukset, kilpailijat (taito)'!Y155=Pistetaulukko!$J$66),Pistetaulukko!$H$65,IF(OR('Vastaukset, kilpailijat (taito)'!Y155=Pistetaulukko!$G$66,'Vastaukset, kilpailijat (taito)'!Y155=Pistetaulukko!$K$66),Pistetaulukko!$G$65,IF(OR('Vastaukset, kilpailijat (taito)'!Y155=Pistetaulukko!$F$66,'Vastaukset, kilpailijat (taito)'!Y155=Pistetaulukko!$L$66),Pistetaulukko!$F$65,IF(OR('Vastaukset, kilpailijat (taito)'!Y155=Pistetaulukko!$E$66,'Vastaukset, kilpailijat (taito)'!Y155=Pistetaulukko!$M$66),Pistetaulukko!$E$65,IF(OR('Vastaukset, kilpailijat (taito)'!Y155=Pistetaulukko!$D$66,'Vastaukset, kilpailijat (taito)'!Y155=Pistetaulukko!$N$66),Pistetaulukko!$D$65,0))))))</f>
        <v>0</v>
      </c>
      <c r="Z155" s="82">
        <f>IF('Vastaukset, kilpailijat (taito)'!Z155=Pistetaulukko!$I$69,Pistetaulukko!$I$68,IF(OR('Vastaukset, kilpailijat (taito)'!Z155=Pistetaulukko!$H$69,'Vastaukset, kilpailijat (taito)'!Z155=Pistetaulukko!$J$69),Pistetaulukko!$H$68,IF(OR('Vastaukset, kilpailijat (taito)'!Z155=Pistetaulukko!$G$69,'Vastaukset, kilpailijat (taito)'!Z155=Pistetaulukko!$K$69),Pistetaulukko!$G$68,IF(OR('Vastaukset, kilpailijat (taito)'!Z155=Pistetaulukko!$F$69,'Vastaukset, kilpailijat (taito)'!Z155=Pistetaulukko!$L$69),Pistetaulukko!$F$68,IF(OR('Vastaukset, kilpailijat (taito)'!Z155=Pistetaulukko!$E$69,'Vastaukset, kilpailijat (taito)'!Z155=Pistetaulukko!$M$69),Pistetaulukko!$E$68,IF(OR('Vastaukset, kilpailijat (taito)'!Z155=Pistetaulukko!$D$69,'Vastaukset, kilpailijat (taito)'!Z155=Pistetaulukko!$N$69),Pistetaulukko!$D$68,0))))))</f>
        <v>0</v>
      </c>
      <c r="AA155" s="4">
        <f t="shared" si="10"/>
        <v>0</v>
      </c>
      <c r="AB155" s="34">
        <f>'Vastaukset, kilpailijat (taito)'!AD155</f>
        <v>0</v>
      </c>
      <c r="AC155" s="125">
        <f>'Vastaukset, kilpailijat (taito)'!AC155</f>
        <v>0</v>
      </c>
      <c r="AD155" s="35">
        <f t="shared" si="11"/>
        <v>-5.2083333333333336E-2</v>
      </c>
      <c r="AE155" s="116">
        <f t="shared" si="12"/>
        <v>0</v>
      </c>
      <c r="AF155" s="38">
        <f t="shared" si="13"/>
        <v>0</v>
      </c>
      <c r="AG155" s="12"/>
    </row>
    <row r="156" spans="1:33" x14ac:dyDescent="0.3">
      <c r="A156" s="7">
        <f>'Vastaukset, kilpailijat (taito)'!A156</f>
        <v>0</v>
      </c>
      <c r="B156" s="56">
        <f>'Vastaukset, kilpailijat (taito)'!B156</f>
        <v>0</v>
      </c>
      <c r="C156" s="6">
        <f>'Vastaukset, kilpailijat (taito)'!C156</f>
        <v>0</v>
      </c>
      <c r="D156" s="6">
        <f>'Vastaukset, kilpailijat (taito)'!D156</f>
        <v>0</v>
      </c>
      <c r="E156" s="82">
        <f>IF('Vastaukset, kilpailijat (taito)'!E156=Pistetaulukko!$I$3,Pistetaulukko!$I$2,0)</f>
        <v>0</v>
      </c>
      <c r="F156" s="82">
        <f>IF('Vastaukset, kilpailijat (taito)'!F156=Pistetaulukko!$I$6,Pistetaulukko!$I$5,IF(OR('Vastaukset, kilpailijat (taito)'!F156=Pistetaulukko!$H$6,'Vastaukset, kilpailijat (taito)'!F156=Pistetaulukko!$J$6),Pistetaulukko!$H$5,IF(OR('Vastaukset, kilpailijat (taito)'!F156=Pistetaulukko!$G$6,'Vastaukset, kilpailijat (taito)'!F156=Pistetaulukko!$K$6),Pistetaulukko!$G$5,IF(OR('Vastaukset, kilpailijat (taito)'!F156=Pistetaulukko!$F$6,'Vastaukset, kilpailijat (taito)'!F156=Pistetaulukko!$L$6),Pistetaulukko!$F$5,0))))</f>
        <v>0</v>
      </c>
      <c r="G156" s="82">
        <f>IF('Vastaukset, kilpailijat (taito)'!G156=Pistetaulukko!$I$9,Pistetaulukko!$I$8,IF(OR('Vastaukset, kilpailijat (taito)'!G156=Pistetaulukko!$H$9,'Vastaukset, kilpailijat (taito)'!G156=Pistetaulukko!$J$9),Pistetaulukko!$H$8,IF(OR('Vastaukset, kilpailijat (taito)'!G156=Pistetaulukko!$G$9,'Vastaukset, kilpailijat (taito)'!G156=Pistetaulukko!$K$9),Pistetaulukko!$G$8,IF(OR('Vastaukset, kilpailijat (taito)'!G156=Pistetaulukko!$F$9,'Vastaukset, kilpailijat (taito)'!G156=Pistetaulukko!$L$9),Pistetaulukko!$F$8,0))))</f>
        <v>0</v>
      </c>
      <c r="H156" s="82">
        <f>IF('Vastaukset, kilpailijat (taito)'!H156=Pistetaulukko!$I$12,Pistetaulukko!$I$11,IF(OR('Vastaukset, kilpailijat (taito)'!H156=Pistetaulukko!$H$12,'Vastaukset, kilpailijat (taito)'!H156=Pistetaulukko!$J$12),Pistetaulukko!$H$11,IF(OR('Vastaukset, kilpailijat (taito)'!H156=Pistetaulukko!$G$12,'Vastaukset, kilpailijat (taito)'!H156=Pistetaulukko!$K$12),Pistetaulukko!$G$11,IF(OR('Vastaukset, kilpailijat (taito)'!H156=Pistetaulukko!$F$12,'Vastaukset, kilpailijat (taito)'!H156=Pistetaulukko!$L$12),Pistetaulukko!$F$11,0))))</f>
        <v>0</v>
      </c>
      <c r="I156" s="82">
        <f>IF('Vastaukset, kilpailijat (taito)'!I156=Pistetaulukko!$I$18,Pistetaulukko!$I$17,0)</f>
        <v>0</v>
      </c>
      <c r="J156" s="82">
        <f>IF('Vastaukset, kilpailijat (taito)'!J156=Pistetaulukko!$I$21,Pistetaulukko!$I$20,IF(OR('Vastaukset, kilpailijat (taito)'!J156=Pistetaulukko!$H$21,'Vastaukset, kilpailijat (taito)'!J156=Pistetaulukko!$J$21),Pistetaulukko!$H$20,IF(OR('Vastaukset, kilpailijat (taito)'!J156=Pistetaulukko!$G$21,'Vastaukset, kilpailijat (taito)'!J156=Pistetaulukko!$K$21),Pistetaulukko!$G$20,IF(OR('Vastaukset, kilpailijat (taito)'!J156=Pistetaulukko!$F$21,'Vastaukset, kilpailijat (taito)'!J156=Pistetaulukko!$L$21),Pistetaulukko!$F$20,0))))</f>
        <v>0</v>
      </c>
      <c r="K156" s="82">
        <f>IF('Vastaukset, kilpailijat (taito)'!K156=Pistetaulukko!$I$24,Pistetaulukko!$I$23,0)</f>
        <v>0</v>
      </c>
      <c r="L156" s="82">
        <f>IF('Vastaukset, kilpailijat (taito)'!L156=Pistetaulukko!$I$27,Pistetaulukko!$I$26,IF(OR('Vastaukset, kilpailijat (taito)'!L156=Pistetaulukko!$H$27,'Vastaukset, kilpailijat (taito)'!L156=Pistetaulukko!$J$27),Pistetaulukko!$H$26,IF(OR('Vastaukset, kilpailijat (taito)'!L156=Pistetaulukko!$G$27,'Vastaukset, kilpailijat (taito)'!L156=Pistetaulukko!$K$27),Pistetaulukko!$G$26,IF(OR('Vastaukset, kilpailijat (taito)'!L156=Pistetaulukko!$F$27,'Vastaukset, kilpailijat (taito)'!L156=Pistetaulukko!$L$27),Pistetaulukko!$F$26,0))))</f>
        <v>0</v>
      </c>
      <c r="M156" s="82">
        <f>IF('Vastaukset, kilpailijat (taito)'!M156=Pistetaulukko!$I$30,Pistetaulukko!$I$29,0)</f>
        <v>0</v>
      </c>
      <c r="N156" s="82">
        <f>IF('Vastaukset, kilpailijat (taito)'!N156=Pistetaulukko!$I$33,Pistetaulukko!$I$32,IF(OR('Vastaukset, kilpailijat (taito)'!N156=Pistetaulukko!$H$33,'Vastaukset, kilpailijat (taito)'!N156=Pistetaulukko!$J$33),Pistetaulukko!$H$32,IF(OR('Vastaukset, kilpailijat (taito)'!N156=Pistetaulukko!$G$33,'Vastaukset, kilpailijat (taito)'!N156=Pistetaulukko!$K$33),Pistetaulukko!$G$32,IF(OR('Vastaukset, kilpailijat (taito)'!N156=Pistetaulukko!$F$33,'Vastaukset, kilpailijat (taito)'!N156=Pistetaulukko!$L$33),Pistetaulukko!$F$32,IF(OR('Vastaukset, kilpailijat (taito)'!N156=Pistetaulukko!$E$33,'Vastaukset, kilpailijat (taito)'!N156=Pistetaulukko!$M$33),Pistetaulukko!$E$32,IF(OR('Vastaukset, kilpailijat (taito)'!N156=Pistetaulukko!$D$33,'Vastaukset, kilpailijat (taito)'!N156=Pistetaulukko!$N$33),Pistetaulukko!$D$32,0))))))</f>
        <v>0</v>
      </c>
      <c r="O156" s="82">
        <f>IF('Vastaukset, kilpailijat (taito)'!O156=Pistetaulukko!$I$36,Pistetaulukko!$I$35,IF(OR('Vastaukset, kilpailijat (taito)'!O156=Pistetaulukko!$H$36,'Vastaukset, kilpailijat (taito)'!O156=Pistetaulukko!$J$36),Pistetaulukko!$H$35,IF(OR('Vastaukset, kilpailijat (taito)'!O156=Pistetaulukko!$G$36,'Vastaukset, kilpailijat (taito)'!O156=Pistetaulukko!$K$36),Pistetaulukko!$G$35,IF(OR('Vastaukset, kilpailijat (taito)'!O156=Pistetaulukko!$F$36,'Vastaukset, kilpailijat (taito)'!O156=Pistetaulukko!$L$36),Pistetaulukko!$F$35,IF(OR('Vastaukset, kilpailijat (taito)'!O156=Pistetaulukko!$E$36,'Vastaukset, kilpailijat (taito)'!O156=Pistetaulukko!$M$36),Pistetaulukko!$E$35,IF(OR('Vastaukset, kilpailijat (taito)'!O156=Pistetaulukko!$D$36,'Vastaukset, kilpailijat (taito)'!O156=Pistetaulukko!$N$36),Pistetaulukko!$D$35,IF(OR('Vastaukset, kilpailijat (taito)'!O156=Pistetaulukko!$C$36,'Vastaukset, kilpailijat (taito)'!O156=Pistetaulukko!$O$36),Pistetaulukko!$C$35,IF(OR('Vastaukset, kilpailijat (taito)'!O156=Pistetaulukko!$B$36,'Vastaukset, kilpailijat (taito)'!O156=Pistetaulukko!$P$36),Pistetaulukko!$B$35,0))))))))</f>
        <v>0</v>
      </c>
      <c r="P156" s="82">
        <f>IF('Vastaukset, kilpailijat (taito)'!P156=Pistetaulukko!$I$39,Pistetaulukko!$I$38,IF(OR('Vastaukset, kilpailijat (taito)'!P156=Pistetaulukko!$H$39,'Vastaukset, kilpailijat (taito)'!P156=Pistetaulukko!$J$39),Pistetaulukko!$H$38,IF(OR('Vastaukset, kilpailijat (taito)'!P156=Pistetaulukko!$G$39,'Vastaukset, kilpailijat (taito)'!P156=Pistetaulukko!$K$39),Pistetaulukko!$G$38,IF(OR('Vastaukset, kilpailijat (taito)'!P156=Pistetaulukko!$F$39,'Vastaukset, kilpailijat (taito)'!P156=Pistetaulukko!$L$39),Pistetaulukko!$F$38,0))))</f>
        <v>0</v>
      </c>
      <c r="Q156" s="82">
        <f>IF('Vastaukset, kilpailijat (taito)'!Q156=Pistetaulukko!$I$42,Pistetaulukko!$I$41,IF(OR('Vastaukset, kilpailijat (taito)'!Q156=Pistetaulukko!$H$42,'Vastaukset, kilpailijat (taito)'!Q156=Pistetaulukko!$J$42),Pistetaulukko!$H$41,IF(OR('Vastaukset, kilpailijat (taito)'!Q156=Pistetaulukko!$G$42,'Vastaukset, kilpailijat (taito)'!Q156=Pistetaulukko!$K$42),Pistetaulukko!$G$41,IF(OR('Vastaukset, kilpailijat (taito)'!Q156=Pistetaulukko!$F$42,'Vastaukset, kilpailijat (taito)'!Q156=Pistetaulukko!$L$42),Pistetaulukko!$F$41,0))))</f>
        <v>0</v>
      </c>
      <c r="R156" s="82">
        <f>IF('Vastaukset, kilpailijat (taito)'!R156=Pistetaulukko!$I$45,Pistetaulukko!$I$44,IF(OR('Vastaukset, kilpailijat (taito)'!R156=Pistetaulukko!$H$45,'Vastaukset, kilpailijat (taito)'!R156=Pistetaulukko!$J$45),Pistetaulukko!$H$44,IF(OR('Vastaukset, kilpailijat (taito)'!R156=Pistetaulukko!$G$45,'Vastaukset, kilpailijat (taito)'!R156=Pistetaulukko!$K$45),Pistetaulukko!$G$44,IF(OR('Vastaukset, kilpailijat (taito)'!R156=Pistetaulukko!$F$45,'Vastaukset, kilpailijat (taito)'!R156=Pistetaulukko!$L$45),Pistetaulukko!$F$44,0))))</f>
        <v>0</v>
      </c>
      <c r="S156" s="82">
        <f>IF('Vastaukset, kilpailijat (taito)'!S156=Pistetaulukko!$I$48,Pistetaulukko!$I$47,IF(OR('Vastaukset, kilpailijat (taito)'!S156=Pistetaulukko!$H$48,'Vastaukset, kilpailijat (taito)'!S156=Pistetaulukko!$J$48),Pistetaulukko!$H$47,IF(OR('Vastaukset, kilpailijat (taito)'!S156=Pistetaulukko!$G$48,'Vastaukset, kilpailijat (taito)'!S156=Pistetaulukko!$K$48),Pistetaulukko!$G$47,IF(OR('Vastaukset, kilpailijat (taito)'!S156=Pistetaulukko!$F$48,'Vastaukset, kilpailijat (taito)'!S156=Pistetaulukko!$L$48),Pistetaulukko!$F$47,0))))</f>
        <v>0</v>
      </c>
      <c r="T156" s="82">
        <f>IF('Vastaukset, kilpailijat (taito)'!T156=Pistetaulukko!$I$51,Pistetaulukko!$I$50,IF(OR('Vastaukset, kilpailijat (taito)'!T156=Pistetaulukko!$H$51,'Vastaukset, kilpailijat (taito)'!T156=Pistetaulukko!$J$51),Pistetaulukko!$H$50,IF(OR('Vastaukset, kilpailijat (taito)'!T156=Pistetaulukko!$G$51,'Vastaukset, kilpailijat (taito)'!T156=Pistetaulukko!$K$51),Pistetaulukko!$G$50,IF(OR('Vastaukset, kilpailijat (taito)'!T156=Pistetaulukko!$F$51,'Vastaukset, kilpailijat (taito)'!T156=Pistetaulukko!$L$51),Pistetaulukko!$F$50,0))))</f>
        <v>0</v>
      </c>
      <c r="U156" s="82">
        <f>IF('Vastaukset, kilpailijat (taito)'!U156=Pistetaulukko!$I$54,Pistetaulukko!$I$53,IF(OR('Vastaukset, kilpailijat (taito)'!U156=Pistetaulukko!$H$54,'Vastaukset, kilpailijat (taito)'!U156=Pistetaulukko!$J$54),Pistetaulukko!$H$53,IF(OR('Vastaukset, kilpailijat (taito)'!U156=Pistetaulukko!$G$54,'Vastaukset, kilpailijat (taito)'!U156=Pistetaulukko!$K$54),Pistetaulukko!$G$53,IF(OR('Vastaukset, kilpailijat (taito)'!U156=Pistetaulukko!$F$54,'Vastaukset, kilpailijat (taito)'!U156=Pistetaulukko!$L$54),Pistetaulukko!$F$53,0))))</f>
        <v>0</v>
      </c>
      <c r="V156" s="82">
        <f>IF('Vastaukset, kilpailijat (taito)'!V156=Pistetaulukko!$I$57,Pistetaulukko!$I$56,IF(OR('Vastaukset, kilpailijat (taito)'!V156=Pistetaulukko!$H$57,'Vastaukset, kilpailijat (taito)'!V156=Pistetaulukko!$J$57),Pistetaulukko!$H$56,IF(OR('Vastaukset, kilpailijat (taito)'!V156=Pistetaulukko!$G$57,'Vastaukset, kilpailijat (taito)'!V156=Pistetaulukko!$K$57),Pistetaulukko!$G$56,IF(OR('Vastaukset, kilpailijat (taito)'!V156=Pistetaulukko!$F$57,'Vastaukset, kilpailijat (taito)'!V156=Pistetaulukko!$L$57),Pistetaulukko!$F$56,0))))</f>
        <v>0</v>
      </c>
      <c r="W156" s="82">
        <f>IF('Vastaukset, kilpailijat (taito)'!W156=Pistetaulukko!$I$60,Pistetaulukko!$I$59,IF(OR('Vastaukset, kilpailijat (taito)'!W156=Pistetaulukko!$H$60,'Vastaukset, kilpailijat (taito)'!W156=Pistetaulukko!$J$60),Pistetaulukko!$H$59,IF(OR('Vastaukset, kilpailijat (taito)'!W156=Pistetaulukko!$G$60,'Vastaukset, kilpailijat (taito)'!W156=Pistetaulukko!$K$60),Pistetaulukko!$G$59,IF(OR('Vastaukset, kilpailijat (taito)'!W156=Pistetaulukko!$F$60,'Vastaukset, kilpailijat (taito)'!W156=Pistetaulukko!$L$60),Pistetaulukko!$F$59,0))))</f>
        <v>0</v>
      </c>
      <c r="X156" s="82">
        <f>IF('Vastaukset, kilpailijat (taito)'!X156=Pistetaulukko!$I$63,Pistetaulukko!$I$62,IF(OR('Vastaukset, kilpailijat (taito)'!X156=Pistetaulukko!$H$63,'Vastaukset, kilpailijat (taito)'!X156=Pistetaulukko!$J$63),Pistetaulukko!$H$62,IF(OR('Vastaukset, kilpailijat (taito)'!X156=Pistetaulukko!$G$63,'Vastaukset, kilpailijat (taito)'!X156=Pistetaulukko!$K$63),Pistetaulukko!$G$62,IF(OR('Vastaukset, kilpailijat (taito)'!X156=Pistetaulukko!$F$63,'Vastaukset, kilpailijat (taito)'!X156=Pistetaulukko!$L$63),Pistetaulukko!$F$62,0))))</f>
        <v>0</v>
      </c>
      <c r="Y156" s="82">
        <f>IF('Vastaukset, kilpailijat (taito)'!Y156=Pistetaulukko!$I$66,Pistetaulukko!$I$65,IF(OR('Vastaukset, kilpailijat (taito)'!Y156=Pistetaulukko!$H$66,'Vastaukset, kilpailijat (taito)'!Y156=Pistetaulukko!$J$66),Pistetaulukko!$H$65,IF(OR('Vastaukset, kilpailijat (taito)'!Y156=Pistetaulukko!$G$66,'Vastaukset, kilpailijat (taito)'!Y156=Pistetaulukko!$K$66),Pistetaulukko!$G$65,IF(OR('Vastaukset, kilpailijat (taito)'!Y156=Pistetaulukko!$F$66,'Vastaukset, kilpailijat (taito)'!Y156=Pistetaulukko!$L$66),Pistetaulukko!$F$65,IF(OR('Vastaukset, kilpailijat (taito)'!Y156=Pistetaulukko!$E$66,'Vastaukset, kilpailijat (taito)'!Y156=Pistetaulukko!$M$66),Pistetaulukko!$E$65,IF(OR('Vastaukset, kilpailijat (taito)'!Y156=Pistetaulukko!$D$66,'Vastaukset, kilpailijat (taito)'!Y156=Pistetaulukko!$N$66),Pistetaulukko!$D$65,0))))))</f>
        <v>0</v>
      </c>
      <c r="Z156" s="82">
        <f>IF('Vastaukset, kilpailijat (taito)'!Z156=Pistetaulukko!$I$69,Pistetaulukko!$I$68,IF(OR('Vastaukset, kilpailijat (taito)'!Z156=Pistetaulukko!$H$69,'Vastaukset, kilpailijat (taito)'!Z156=Pistetaulukko!$J$69),Pistetaulukko!$H$68,IF(OR('Vastaukset, kilpailijat (taito)'!Z156=Pistetaulukko!$G$69,'Vastaukset, kilpailijat (taito)'!Z156=Pistetaulukko!$K$69),Pistetaulukko!$G$68,IF(OR('Vastaukset, kilpailijat (taito)'!Z156=Pistetaulukko!$F$69,'Vastaukset, kilpailijat (taito)'!Z156=Pistetaulukko!$L$69),Pistetaulukko!$F$68,IF(OR('Vastaukset, kilpailijat (taito)'!Z156=Pistetaulukko!$E$69,'Vastaukset, kilpailijat (taito)'!Z156=Pistetaulukko!$M$69),Pistetaulukko!$E$68,IF(OR('Vastaukset, kilpailijat (taito)'!Z156=Pistetaulukko!$D$69,'Vastaukset, kilpailijat (taito)'!Z156=Pistetaulukko!$N$69),Pistetaulukko!$D$68,0))))))</f>
        <v>0</v>
      </c>
      <c r="AA156" s="4">
        <f t="shared" si="10"/>
        <v>0</v>
      </c>
      <c r="AB156" s="34">
        <f>'Vastaukset, kilpailijat (taito)'!AD156</f>
        <v>0</v>
      </c>
      <c r="AC156" s="125">
        <f>'Vastaukset, kilpailijat (taito)'!AC156</f>
        <v>0</v>
      </c>
      <c r="AD156" s="35">
        <f t="shared" si="11"/>
        <v>-5.2083333333333336E-2</v>
      </c>
      <c r="AE156" s="116">
        <f t="shared" si="12"/>
        <v>0</v>
      </c>
      <c r="AF156" s="38">
        <f t="shared" si="13"/>
        <v>0</v>
      </c>
      <c r="AG156" s="12"/>
    </row>
    <row r="157" spans="1:33" x14ac:dyDescent="0.3">
      <c r="A157" s="7">
        <f>'Vastaukset, kilpailijat (taito)'!A157</f>
        <v>0</v>
      </c>
      <c r="B157" s="56">
        <f>'Vastaukset, kilpailijat (taito)'!B157</f>
        <v>0</v>
      </c>
      <c r="C157" s="6">
        <f>'Vastaukset, kilpailijat (taito)'!C157</f>
        <v>0</v>
      </c>
      <c r="D157" s="6">
        <f>'Vastaukset, kilpailijat (taito)'!D157</f>
        <v>0</v>
      </c>
      <c r="E157" s="82">
        <f>IF('Vastaukset, kilpailijat (taito)'!E157=Pistetaulukko!$I$3,Pistetaulukko!$I$2,0)</f>
        <v>0</v>
      </c>
      <c r="F157" s="82">
        <f>IF('Vastaukset, kilpailijat (taito)'!F157=Pistetaulukko!$I$6,Pistetaulukko!$I$5,IF(OR('Vastaukset, kilpailijat (taito)'!F157=Pistetaulukko!$H$6,'Vastaukset, kilpailijat (taito)'!F157=Pistetaulukko!$J$6),Pistetaulukko!$H$5,IF(OR('Vastaukset, kilpailijat (taito)'!F157=Pistetaulukko!$G$6,'Vastaukset, kilpailijat (taito)'!F157=Pistetaulukko!$K$6),Pistetaulukko!$G$5,IF(OR('Vastaukset, kilpailijat (taito)'!F157=Pistetaulukko!$F$6,'Vastaukset, kilpailijat (taito)'!F157=Pistetaulukko!$L$6),Pistetaulukko!$F$5,0))))</f>
        <v>0</v>
      </c>
      <c r="G157" s="82">
        <f>IF('Vastaukset, kilpailijat (taito)'!G157=Pistetaulukko!$I$9,Pistetaulukko!$I$8,IF(OR('Vastaukset, kilpailijat (taito)'!G157=Pistetaulukko!$H$9,'Vastaukset, kilpailijat (taito)'!G157=Pistetaulukko!$J$9),Pistetaulukko!$H$8,IF(OR('Vastaukset, kilpailijat (taito)'!G157=Pistetaulukko!$G$9,'Vastaukset, kilpailijat (taito)'!G157=Pistetaulukko!$K$9),Pistetaulukko!$G$8,IF(OR('Vastaukset, kilpailijat (taito)'!G157=Pistetaulukko!$F$9,'Vastaukset, kilpailijat (taito)'!G157=Pistetaulukko!$L$9),Pistetaulukko!$F$8,0))))</f>
        <v>0</v>
      </c>
      <c r="H157" s="82">
        <f>IF('Vastaukset, kilpailijat (taito)'!H157=Pistetaulukko!$I$12,Pistetaulukko!$I$11,IF(OR('Vastaukset, kilpailijat (taito)'!H157=Pistetaulukko!$H$12,'Vastaukset, kilpailijat (taito)'!H157=Pistetaulukko!$J$12),Pistetaulukko!$H$11,IF(OR('Vastaukset, kilpailijat (taito)'!H157=Pistetaulukko!$G$12,'Vastaukset, kilpailijat (taito)'!H157=Pistetaulukko!$K$12),Pistetaulukko!$G$11,IF(OR('Vastaukset, kilpailijat (taito)'!H157=Pistetaulukko!$F$12,'Vastaukset, kilpailijat (taito)'!H157=Pistetaulukko!$L$12),Pistetaulukko!$F$11,0))))</f>
        <v>0</v>
      </c>
      <c r="I157" s="82">
        <f>IF('Vastaukset, kilpailijat (taito)'!I157=Pistetaulukko!$I$18,Pistetaulukko!$I$17,0)</f>
        <v>0</v>
      </c>
      <c r="J157" s="82">
        <f>IF('Vastaukset, kilpailijat (taito)'!J157=Pistetaulukko!$I$21,Pistetaulukko!$I$20,IF(OR('Vastaukset, kilpailijat (taito)'!J157=Pistetaulukko!$H$21,'Vastaukset, kilpailijat (taito)'!J157=Pistetaulukko!$J$21),Pistetaulukko!$H$20,IF(OR('Vastaukset, kilpailijat (taito)'!J157=Pistetaulukko!$G$21,'Vastaukset, kilpailijat (taito)'!J157=Pistetaulukko!$K$21),Pistetaulukko!$G$20,IF(OR('Vastaukset, kilpailijat (taito)'!J157=Pistetaulukko!$F$21,'Vastaukset, kilpailijat (taito)'!J157=Pistetaulukko!$L$21),Pistetaulukko!$F$20,0))))</f>
        <v>0</v>
      </c>
      <c r="K157" s="82">
        <f>IF('Vastaukset, kilpailijat (taito)'!K157=Pistetaulukko!$I$24,Pistetaulukko!$I$23,0)</f>
        <v>0</v>
      </c>
      <c r="L157" s="82">
        <f>IF('Vastaukset, kilpailijat (taito)'!L157=Pistetaulukko!$I$27,Pistetaulukko!$I$26,IF(OR('Vastaukset, kilpailijat (taito)'!L157=Pistetaulukko!$H$27,'Vastaukset, kilpailijat (taito)'!L157=Pistetaulukko!$J$27),Pistetaulukko!$H$26,IF(OR('Vastaukset, kilpailijat (taito)'!L157=Pistetaulukko!$G$27,'Vastaukset, kilpailijat (taito)'!L157=Pistetaulukko!$K$27),Pistetaulukko!$G$26,IF(OR('Vastaukset, kilpailijat (taito)'!L157=Pistetaulukko!$F$27,'Vastaukset, kilpailijat (taito)'!L157=Pistetaulukko!$L$27),Pistetaulukko!$F$26,0))))</f>
        <v>0</v>
      </c>
      <c r="M157" s="82">
        <f>IF('Vastaukset, kilpailijat (taito)'!M157=Pistetaulukko!$I$30,Pistetaulukko!$I$29,0)</f>
        <v>0</v>
      </c>
      <c r="N157" s="82">
        <f>IF('Vastaukset, kilpailijat (taito)'!N157=Pistetaulukko!$I$33,Pistetaulukko!$I$32,IF(OR('Vastaukset, kilpailijat (taito)'!N157=Pistetaulukko!$H$33,'Vastaukset, kilpailijat (taito)'!N157=Pistetaulukko!$J$33),Pistetaulukko!$H$32,IF(OR('Vastaukset, kilpailijat (taito)'!N157=Pistetaulukko!$G$33,'Vastaukset, kilpailijat (taito)'!N157=Pistetaulukko!$K$33),Pistetaulukko!$G$32,IF(OR('Vastaukset, kilpailijat (taito)'!N157=Pistetaulukko!$F$33,'Vastaukset, kilpailijat (taito)'!N157=Pistetaulukko!$L$33),Pistetaulukko!$F$32,IF(OR('Vastaukset, kilpailijat (taito)'!N157=Pistetaulukko!$E$33,'Vastaukset, kilpailijat (taito)'!N157=Pistetaulukko!$M$33),Pistetaulukko!$E$32,IF(OR('Vastaukset, kilpailijat (taito)'!N157=Pistetaulukko!$D$33,'Vastaukset, kilpailijat (taito)'!N157=Pistetaulukko!$N$33),Pistetaulukko!$D$32,0))))))</f>
        <v>0</v>
      </c>
      <c r="O157" s="82">
        <f>IF('Vastaukset, kilpailijat (taito)'!O157=Pistetaulukko!$I$36,Pistetaulukko!$I$35,IF(OR('Vastaukset, kilpailijat (taito)'!O157=Pistetaulukko!$H$36,'Vastaukset, kilpailijat (taito)'!O157=Pistetaulukko!$J$36),Pistetaulukko!$H$35,IF(OR('Vastaukset, kilpailijat (taito)'!O157=Pistetaulukko!$G$36,'Vastaukset, kilpailijat (taito)'!O157=Pistetaulukko!$K$36),Pistetaulukko!$G$35,IF(OR('Vastaukset, kilpailijat (taito)'!O157=Pistetaulukko!$F$36,'Vastaukset, kilpailijat (taito)'!O157=Pistetaulukko!$L$36),Pistetaulukko!$F$35,IF(OR('Vastaukset, kilpailijat (taito)'!O157=Pistetaulukko!$E$36,'Vastaukset, kilpailijat (taito)'!O157=Pistetaulukko!$M$36),Pistetaulukko!$E$35,IF(OR('Vastaukset, kilpailijat (taito)'!O157=Pistetaulukko!$D$36,'Vastaukset, kilpailijat (taito)'!O157=Pistetaulukko!$N$36),Pistetaulukko!$D$35,IF(OR('Vastaukset, kilpailijat (taito)'!O157=Pistetaulukko!$C$36,'Vastaukset, kilpailijat (taito)'!O157=Pistetaulukko!$O$36),Pistetaulukko!$C$35,IF(OR('Vastaukset, kilpailijat (taito)'!O157=Pistetaulukko!$B$36,'Vastaukset, kilpailijat (taito)'!O157=Pistetaulukko!$P$36),Pistetaulukko!$B$35,0))))))))</f>
        <v>0</v>
      </c>
      <c r="P157" s="82">
        <f>IF('Vastaukset, kilpailijat (taito)'!P157=Pistetaulukko!$I$39,Pistetaulukko!$I$38,IF(OR('Vastaukset, kilpailijat (taito)'!P157=Pistetaulukko!$H$39,'Vastaukset, kilpailijat (taito)'!P157=Pistetaulukko!$J$39),Pistetaulukko!$H$38,IF(OR('Vastaukset, kilpailijat (taito)'!P157=Pistetaulukko!$G$39,'Vastaukset, kilpailijat (taito)'!P157=Pistetaulukko!$K$39),Pistetaulukko!$G$38,IF(OR('Vastaukset, kilpailijat (taito)'!P157=Pistetaulukko!$F$39,'Vastaukset, kilpailijat (taito)'!P157=Pistetaulukko!$L$39),Pistetaulukko!$F$38,0))))</f>
        <v>0</v>
      </c>
      <c r="Q157" s="82">
        <f>IF('Vastaukset, kilpailijat (taito)'!Q157=Pistetaulukko!$I$42,Pistetaulukko!$I$41,IF(OR('Vastaukset, kilpailijat (taito)'!Q157=Pistetaulukko!$H$42,'Vastaukset, kilpailijat (taito)'!Q157=Pistetaulukko!$J$42),Pistetaulukko!$H$41,IF(OR('Vastaukset, kilpailijat (taito)'!Q157=Pistetaulukko!$G$42,'Vastaukset, kilpailijat (taito)'!Q157=Pistetaulukko!$K$42),Pistetaulukko!$G$41,IF(OR('Vastaukset, kilpailijat (taito)'!Q157=Pistetaulukko!$F$42,'Vastaukset, kilpailijat (taito)'!Q157=Pistetaulukko!$L$42),Pistetaulukko!$F$41,0))))</f>
        <v>0</v>
      </c>
      <c r="R157" s="82">
        <f>IF('Vastaukset, kilpailijat (taito)'!R157=Pistetaulukko!$I$45,Pistetaulukko!$I$44,IF(OR('Vastaukset, kilpailijat (taito)'!R157=Pistetaulukko!$H$45,'Vastaukset, kilpailijat (taito)'!R157=Pistetaulukko!$J$45),Pistetaulukko!$H$44,IF(OR('Vastaukset, kilpailijat (taito)'!R157=Pistetaulukko!$G$45,'Vastaukset, kilpailijat (taito)'!R157=Pistetaulukko!$K$45),Pistetaulukko!$G$44,IF(OR('Vastaukset, kilpailijat (taito)'!R157=Pistetaulukko!$F$45,'Vastaukset, kilpailijat (taito)'!R157=Pistetaulukko!$L$45),Pistetaulukko!$F$44,0))))</f>
        <v>0</v>
      </c>
      <c r="S157" s="82">
        <f>IF('Vastaukset, kilpailijat (taito)'!S157=Pistetaulukko!$I$48,Pistetaulukko!$I$47,IF(OR('Vastaukset, kilpailijat (taito)'!S157=Pistetaulukko!$H$48,'Vastaukset, kilpailijat (taito)'!S157=Pistetaulukko!$J$48),Pistetaulukko!$H$47,IF(OR('Vastaukset, kilpailijat (taito)'!S157=Pistetaulukko!$G$48,'Vastaukset, kilpailijat (taito)'!S157=Pistetaulukko!$K$48),Pistetaulukko!$G$47,IF(OR('Vastaukset, kilpailijat (taito)'!S157=Pistetaulukko!$F$48,'Vastaukset, kilpailijat (taito)'!S157=Pistetaulukko!$L$48),Pistetaulukko!$F$47,0))))</f>
        <v>0</v>
      </c>
      <c r="T157" s="82">
        <f>IF('Vastaukset, kilpailijat (taito)'!T157=Pistetaulukko!$I$51,Pistetaulukko!$I$50,IF(OR('Vastaukset, kilpailijat (taito)'!T157=Pistetaulukko!$H$51,'Vastaukset, kilpailijat (taito)'!T157=Pistetaulukko!$J$51),Pistetaulukko!$H$50,IF(OR('Vastaukset, kilpailijat (taito)'!T157=Pistetaulukko!$G$51,'Vastaukset, kilpailijat (taito)'!T157=Pistetaulukko!$K$51),Pistetaulukko!$G$50,IF(OR('Vastaukset, kilpailijat (taito)'!T157=Pistetaulukko!$F$51,'Vastaukset, kilpailijat (taito)'!T157=Pistetaulukko!$L$51),Pistetaulukko!$F$50,0))))</f>
        <v>0</v>
      </c>
      <c r="U157" s="82">
        <f>IF('Vastaukset, kilpailijat (taito)'!U157=Pistetaulukko!$I$54,Pistetaulukko!$I$53,IF(OR('Vastaukset, kilpailijat (taito)'!U157=Pistetaulukko!$H$54,'Vastaukset, kilpailijat (taito)'!U157=Pistetaulukko!$J$54),Pistetaulukko!$H$53,IF(OR('Vastaukset, kilpailijat (taito)'!U157=Pistetaulukko!$G$54,'Vastaukset, kilpailijat (taito)'!U157=Pistetaulukko!$K$54),Pistetaulukko!$G$53,IF(OR('Vastaukset, kilpailijat (taito)'!U157=Pistetaulukko!$F$54,'Vastaukset, kilpailijat (taito)'!U157=Pistetaulukko!$L$54),Pistetaulukko!$F$53,0))))</f>
        <v>0</v>
      </c>
      <c r="V157" s="82">
        <f>IF('Vastaukset, kilpailijat (taito)'!V157=Pistetaulukko!$I$57,Pistetaulukko!$I$56,IF(OR('Vastaukset, kilpailijat (taito)'!V157=Pistetaulukko!$H$57,'Vastaukset, kilpailijat (taito)'!V157=Pistetaulukko!$J$57),Pistetaulukko!$H$56,IF(OR('Vastaukset, kilpailijat (taito)'!V157=Pistetaulukko!$G$57,'Vastaukset, kilpailijat (taito)'!V157=Pistetaulukko!$K$57),Pistetaulukko!$G$56,IF(OR('Vastaukset, kilpailijat (taito)'!V157=Pistetaulukko!$F$57,'Vastaukset, kilpailijat (taito)'!V157=Pistetaulukko!$L$57),Pistetaulukko!$F$56,0))))</f>
        <v>0</v>
      </c>
      <c r="W157" s="82">
        <f>IF('Vastaukset, kilpailijat (taito)'!W157=Pistetaulukko!$I$60,Pistetaulukko!$I$59,IF(OR('Vastaukset, kilpailijat (taito)'!W157=Pistetaulukko!$H$60,'Vastaukset, kilpailijat (taito)'!W157=Pistetaulukko!$J$60),Pistetaulukko!$H$59,IF(OR('Vastaukset, kilpailijat (taito)'!W157=Pistetaulukko!$G$60,'Vastaukset, kilpailijat (taito)'!W157=Pistetaulukko!$K$60),Pistetaulukko!$G$59,IF(OR('Vastaukset, kilpailijat (taito)'!W157=Pistetaulukko!$F$60,'Vastaukset, kilpailijat (taito)'!W157=Pistetaulukko!$L$60),Pistetaulukko!$F$59,0))))</f>
        <v>0</v>
      </c>
      <c r="X157" s="82">
        <f>IF('Vastaukset, kilpailijat (taito)'!X157=Pistetaulukko!$I$63,Pistetaulukko!$I$62,IF(OR('Vastaukset, kilpailijat (taito)'!X157=Pistetaulukko!$H$63,'Vastaukset, kilpailijat (taito)'!X157=Pistetaulukko!$J$63),Pistetaulukko!$H$62,IF(OR('Vastaukset, kilpailijat (taito)'!X157=Pistetaulukko!$G$63,'Vastaukset, kilpailijat (taito)'!X157=Pistetaulukko!$K$63),Pistetaulukko!$G$62,IF(OR('Vastaukset, kilpailijat (taito)'!X157=Pistetaulukko!$F$63,'Vastaukset, kilpailijat (taito)'!X157=Pistetaulukko!$L$63),Pistetaulukko!$F$62,0))))</f>
        <v>0</v>
      </c>
      <c r="Y157" s="82">
        <f>IF('Vastaukset, kilpailijat (taito)'!Y157=Pistetaulukko!$I$66,Pistetaulukko!$I$65,IF(OR('Vastaukset, kilpailijat (taito)'!Y157=Pistetaulukko!$H$66,'Vastaukset, kilpailijat (taito)'!Y157=Pistetaulukko!$J$66),Pistetaulukko!$H$65,IF(OR('Vastaukset, kilpailijat (taito)'!Y157=Pistetaulukko!$G$66,'Vastaukset, kilpailijat (taito)'!Y157=Pistetaulukko!$K$66),Pistetaulukko!$G$65,IF(OR('Vastaukset, kilpailijat (taito)'!Y157=Pistetaulukko!$F$66,'Vastaukset, kilpailijat (taito)'!Y157=Pistetaulukko!$L$66),Pistetaulukko!$F$65,IF(OR('Vastaukset, kilpailijat (taito)'!Y157=Pistetaulukko!$E$66,'Vastaukset, kilpailijat (taito)'!Y157=Pistetaulukko!$M$66),Pistetaulukko!$E$65,IF(OR('Vastaukset, kilpailijat (taito)'!Y157=Pistetaulukko!$D$66,'Vastaukset, kilpailijat (taito)'!Y157=Pistetaulukko!$N$66),Pistetaulukko!$D$65,0))))))</f>
        <v>0</v>
      </c>
      <c r="Z157" s="82">
        <f>IF('Vastaukset, kilpailijat (taito)'!Z157=Pistetaulukko!$I$69,Pistetaulukko!$I$68,IF(OR('Vastaukset, kilpailijat (taito)'!Z157=Pistetaulukko!$H$69,'Vastaukset, kilpailijat (taito)'!Z157=Pistetaulukko!$J$69),Pistetaulukko!$H$68,IF(OR('Vastaukset, kilpailijat (taito)'!Z157=Pistetaulukko!$G$69,'Vastaukset, kilpailijat (taito)'!Z157=Pistetaulukko!$K$69),Pistetaulukko!$G$68,IF(OR('Vastaukset, kilpailijat (taito)'!Z157=Pistetaulukko!$F$69,'Vastaukset, kilpailijat (taito)'!Z157=Pistetaulukko!$L$69),Pistetaulukko!$F$68,IF(OR('Vastaukset, kilpailijat (taito)'!Z157=Pistetaulukko!$E$69,'Vastaukset, kilpailijat (taito)'!Z157=Pistetaulukko!$M$69),Pistetaulukko!$E$68,IF(OR('Vastaukset, kilpailijat (taito)'!Z157=Pistetaulukko!$D$69,'Vastaukset, kilpailijat (taito)'!Z157=Pistetaulukko!$N$69),Pistetaulukko!$D$68,0))))))</f>
        <v>0</v>
      </c>
      <c r="AA157" s="4">
        <f t="shared" si="10"/>
        <v>0</v>
      </c>
      <c r="AB157" s="34">
        <f>'Vastaukset, kilpailijat (taito)'!AD157</f>
        <v>0</v>
      </c>
      <c r="AC157" s="125">
        <f>'Vastaukset, kilpailijat (taito)'!AC157</f>
        <v>0</v>
      </c>
      <c r="AD157" s="35">
        <f t="shared" si="11"/>
        <v>-5.2083333333333336E-2</v>
      </c>
      <c r="AE157" s="116">
        <f t="shared" si="12"/>
        <v>0</v>
      </c>
      <c r="AF157" s="38">
        <f t="shared" si="13"/>
        <v>0</v>
      </c>
      <c r="AG157" s="12"/>
    </row>
    <row r="158" spans="1:33" x14ac:dyDescent="0.3">
      <c r="A158" s="7">
        <f>'Vastaukset, kilpailijat (taito)'!A158</f>
        <v>0</v>
      </c>
      <c r="B158" s="56">
        <f>'Vastaukset, kilpailijat (taito)'!B158</f>
        <v>0</v>
      </c>
      <c r="C158" s="6">
        <f>'Vastaukset, kilpailijat (taito)'!C158</f>
        <v>0</v>
      </c>
      <c r="D158" s="6">
        <f>'Vastaukset, kilpailijat (taito)'!D158</f>
        <v>0</v>
      </c>
      <c r="E158" s="82">
        <f>IF('Vastaukset, kilpailijat (taito)'!E158=Pistetaulukko!$I$3,Pistetaulukko!$I$2,0)</f>
        <v>0</v>
      </c>
      <c r="F158" s="82">
        <f>IF('Vastaukset, kilpailijat (taito)'!F158=Pistetaulukko!$I$6,Pistetaulukko!$I$5,IF(OR('Vastaukset, kilpailijat (taito)'!F158=Pistetaulukko!$H$6,'Vastaukset, kilpailijat (taito)'!F158=Pistetaulukko!$J$6),Pistetaulukko!$H$5,IF(OR('Vastaukset, kilpailijat (taito)'!F158=Pistetaulukko!$G$6,'Vastaukset, kilpailijat (taito)'!F158=Pistetaulukko!$K$6),Pistetaulukko!$G$5,IF(OR('Vastaukset, kilpailijat (taito)'!F158=Pistetaulukko!$F$6,'Vastaukset, kilpailijat (taito)'!F158=Pistetaulukko!$L$6),Pistetaulukko!$F$5,0))))</f>
        <v>0</v>
      </c>
      <c r="G158" s="82">
        <f>IF('Vastaukset, kilpailijat (taito)'!G158=Pistetaulukko!$I$9,Pistetaulukko!$I$8,IF(OR('Vastaukset, kilpailijat (taito)'!G158=Pistetaulukko!$H$9,'Vastaukset, kilpailijat (taito)'!G158=Pistetaulukko!$J$9),Pistetaulukko!$H$8,IF(OR('Vastaukset, kilpailijat (taito)'!G158=Pistetaulukko!$G$9,'Vastaukset, kilpailijat (taito)'!G158=Pistetaulukko!$K$9),Pistetaulukko!$G$8,IF(OR('Vastaukset, kilpailijat (taito)'!G158=Pistetaulukko!$F$9,'Vastaukset, kilpailijat (taito)'!G158=Pistetaulukko!$L$9),Pistetaulukko!$F$8,0))))</f>
        <v>0</v>
      </c>
      <c r="H158" s="82">
        <f>IF('Vastaukset, kilpailijat (taito)'!H158=Pistetaulukko!$I$12,Pistetaulukko!$I$11,IF(OR('Vastaukset, kilpailijat (taito)'!H158=Pistetaulukko!$H$12,'Vastaukset, kilpailijat (taito)'!H158=Pistetaulukko!$J$12),Pistetaulukko!$H$11,IF(OR('Vastaukset, kilpailijat (taito)'!H158=Pistetaulukko!$G$12,'Vastaukset, kilpailijat (taito)'!H158=Pistetaulukko!$K$12),Pistetaulukko!$G$11,IF(OR('Vastaukset, kilpailijat (taito)'!H158=Pistetaulukko!$F$12,'Vastaukset, kilpailijat (taito)'!H158=Pistetaulukko!$L$12),Pistetaulukko!$F$11,0))))</f>
        <v>0</v>
      </c>
      <c r="I158" s="82">
        <f>IF('Vastaukset, kilpailijat (taito)'!I158=Pistetaulukko!$I$18,Pistetaulukko!$I$17,0)</f>
        <v>0</v>
      </c>
      <c r="J158" s="82">
        <f>IF('Vastaukset, kilpailijat (taito)'!J158=Pistetaulukko!$I$21,Pistetaulukko!$I$20,IF(OR('Vastaukset, kilpailijat (taito)'!J158=Pistetaulukko!$H$21,'Vastaukset, kilpailijat (taito)'!J158=Pistetaulukko!$J$21),Pistetaulukko!$H$20,IF(OR('Vastaukset, kilpailijat (taito)'!J158=Pistetaulukko!$G$21,'Vastaukset, kilpailijat (taito)'!J158=Pistetaulukko!$K$21),Pistetaulukko!$G$20,IF(OR('Vastaukset, kilpailijat (taito)'!J158=Pistetaulukko!$F$21,'Vastaukset, kilpailijat (taito)'!J158=Pistetaulukko!$L$21),Pistetaulukko!$F$20,0))))</f>
        <v>0</v>
      </c>
      <c r="K158" s="82">
        <f>IF('Vastaukset, kilpailijat (taito)'!K158=Pistetaulukko!$I$24,Pistetaulukko!$I$23,0)</f>
        <v>0</v>
      </c>
      <c r="L158" s="82">
        <f>IF('Vastaukset, kilpailijat (taito)'!L158=Pistetaulukko!$I$27,Pistetaulukko!$I$26,IF(OR('Vastaukset, kilpailijat (taito)'!L158=Pistetaulukko!$H$27,'Vastaukset, kilpailijat (taito)'!L158=Pistetaulukko!$J$27),Pistetaulukko!$H$26,IF(OR('Vastaukset, kilpailijat (taito)'!L158=Pistetaulukko!$G$27,'Vastaukset, kilpailijat (taito)'!L158=Pistetaulukko!$K$27),Pistetaulukko!$G$26,IF(OR('Vastaukset, kilpailijat (taito)'!L158=Pistetaulukko!$F$27,'Vastaukset, kilpailijat (taito)'!L158=Pistetaulukko!$L$27),Pistetaulukko!$F$26,0))))</f>
        <v>0</v>
      </c>
      <c r="M158" s="82">
        <f>IF('Vastaukset, kilpailijat (taito)'!M158=Pistetaulukko!$I$30,Pistetaulukko!$I$29,0)</f>
        <v>0</v>
      </c>
      <c r="N158" s="82">
        <f>IF('Vastaukset, kilpailijat (taito)'!N158=Pistetaulukko!$I$33,Pistetaulukko!$I$32,IF(OR('Vastaukset, kilpailijat (taito)'!N158=Pistetaulukko!$H$33,'Vastaukset, kilpailijat (taito)'!N158=Pistetaulukko!$J$33),Pistetaulukko!$H$32,IF(OR('Vastaukset, kilpailijat (taito)'!N158=Pistetaulukko!$G$33,'Vastaukset, kilpailijat (taito)'!N158=Pistetaulukko!$K$33),Pistetaulukko!$G$32,IF(OR('Vastaukset, kilpailijat (taito)'!N158=Pistetaulukko!$F$33,'Vastaukset, kilpailijat (taito)'!N158=Pistetaulukko!$L$33),Pistetaulukko!$F$32,IF(OR('Vastaukset, kilpailijat (taito)'!N158=Pistetaulukko!$E$33,'Vastaukset, kilpailijat (taito)'!N158=Pistetaulukko!$M$33),Pistetaulukko!$E$32,IF(OR('Vastaukset, kilpailijat (taito)'!N158=Pistetaulukko!$D$33,'Vastaukset, kilpailijat (taito)'!N158=Pistetaulukko!$N$33),Pistetaulukko!$D$32,0))))))</f>
        <v>0</v>
      </c>
      <c r="O158" s="82">
        <f>IF('Vastaukset, kilpailijat (taito)'!O158=Pistetaulukko!$I$36,Pistetaulukko!$I$35,IF(OR('Vastaukset, kilpailijat (taito)'!O158=Pistetaulukko!$H$36,'Vastaukset, kilpailijat (taito)'!O158=Pistetaulukko!$J$36),Pistetaulukko!$H$35,IF(OR('Vastaukset, kilpailijat (taito)'!O158=Pistetaulukko!$G$36,'Vastaukset, kilpailijat (taito)'!O158=Pistetaulukko!$K$36),Pistetaulukko!$G$35,IF(OR('Vastaukset, kilpailijat (taito)'!O158=Pistetaulukko!$F$36,'Vastaukset, kilpailijat (taito)'!O158=Pistetaulukko!$L$36),Pistetaulukko!$F$35,IF(OR('Vastaukset, kilpailijat (taito)'!O158=Pistetaulukko!$E$36,'Vastaukset, kilpailijat (taito)'!O158=Pistetaulukko!$M$36),Pistetaulukko!$E$35,IF(OR('Vastaukset, kilpailijat (taito)'!O158=Pistetaulukko!$D$36,'Vastaukset, kilpailijat (taito)'!O158=Pistetaulukko!$N$36),Pistetaulukko!$D$35,IF(OR('Vastaukset, kilpailijat (taito)'!O158=Pistetaulukko!$C$36,'Vastaukset, kilpailijat (taito)'!O158=Pistetaulukko!$O$36),Pistetaulukko!$C$35,IF(OR('Vastaukset, kilpailijat (taito)'!O158=Pistetaulukko!$B$36,'Vastaukset, kilpailijat (taito)'!O158=Pistetaulukko!$P$36),Pistetaulukko!$B$35,0))))))))</f>
        <v>0</v>
      </c>
      <c r="P158" s="82">
        <f>IF('Vastaukset, kilpailijat (taito)'!P158=Pistetaulukko!$I$39,Pistetaulukko!$I$38,IF(OR('Vastaukset, kilpailijat (taito)'!P158=Pistetaulukko!$H$39,'Vastaukset, kilpailijat (taito)'!P158=Pistetaulukko!$J$39),Pistetaulukko!$H$38,IF(OR('Vastaukset, kilpailijat (taito)'!P158=Pistetaulukko!$G$39,'Vastaukset, kilpailijat (taito)'!P158=Pistetaulukko!$K$39),Pistetaulukko!$G$38,IF(OR('Vastaukset, kilpailijat (taito)'!P158=Pistetaulukko!$F$39,'Vastaukset, kilpailijat (taito)'!P158=Pistetaulukko!$L$39),Pistetaulukko!$F$38,0))))</f>
        <v>0</v>
      </c>
      <c r="Q158" s="82">
        <f>IF('Vastaukset, kilpailijat (taito)'!Q158=Pistetaulukko!$I$42,Pistetaulukko!$I$41,IF(OR('Vastaukset, kilpailijat (taito)'!Q158=Pistetaulukko!$H$42,'Vastaukset, kilpailijat (taito)'!Q158=Pistetaulukko!$J$42),Pistetaulukko!$H$41,IF(OR('Vastaukset, kilpailijat (taito)'!Q158=Pistetaulukko!$G$42,'Vastaukset, kilpailijat (taito)'!Q158=Pistetaulukko!$K$42),Pistetaulukko!$G$41,IF(OR('Vastaukset, kilpailijat (taito)'!Q158=Pistetaulukko!$F$42,'Vastaukset, kilpailijat (taito)'!Q158=Pistetaulukko!$L$42),Pistetaulukko!$F$41,0))))</f>
        <v>0</v>
      </c>
      <c r="R158" s="82">
        <f>IF('Vastaukset, kilpailijat (taito)'!R158=Pistetaulukko!$I$45,Pistetaulukko!$I$44,IF(OR('Vastaukset, kilpailijat (taito)'!R158=Pistetaulukko!$H$45,'Vastaukset, kilpailijat (taito)'!R158=Pistetaulukko!$J$45),Pistetaulukko!$H$44,IF(OR('Vastaukset, kilpailijat (taito)'!R158=Pistetaulukko!$G$45,'Vastaukset, kilpailijat (taito)'!R158=Pistetaulukko!$K$45),Pistetaulukko!$G$44,IF(OR('Vastaukset, kilpailijat (taito)'!R158=Pistetaulukko!$F$45,'Vastaukset, kilpailijat (taito)'!R158=Pistetaulukko!$L$45),Pistetaulukko!$F$44,0))))</f>
        <v>0</v>
      </c>
      <c r="S158" s="82">
        <f>IF('Vastaukset, kilpailijat (taito)'!S158=Pistetaulukko!$I$48,Pistetaulukko!$I$47,IF(OR('Vastaukset, kilpailijat (taito)'!S158=Pistetaulukko!$H$48,'Vastaukset, kilpailijat (taito)'!S158=Pistetaulukko!$J$48),Pistetaulukko!$H$47,IF(OR('Vastaukset, kilpailijat (taito)'!S158=Pistetaulukko!$G$48,'Vastaukset, kilpailijat (taito)'!S158=Pistetaulukko!$K$48),Pistetaulukko!$G$47,IF(OR('Vastaukset, kilpailijat (taito)'!S158=Pistetaulukko!$F$48,'Vastaukset, kilpailijat (taito)'!S158=Pistetaulukko!$L$48),Pistetaulukko!$F$47,0))))</f>
        <v>0</v>
      </c>
      <c r="T158" s="82">
        <f>IF('Vastaukset, kilpailijat (taito)'!T158=Pistetaulukko!$I$51,Pistetaulukko!$I$50,IF(OR('Vastaukset, kilpailijat (taito)'!T158=Pistetaulukko!$H$51,'Vastaukset, kilpailijat (taito)'!T158=Pistetaulukko!$J$51),Pistetaulukko!$H$50,IF(OR('Vastaukset, kilpailijat (taito)'!T158=Pistetaulukko!$G$51,'Vastaukset, kilpailijat (taito)'!T158=Pistetaulukko!$K$51),Pistetaulukko!$G$50,IF(OR('Vastaukset, kilpailijat (taito)'!T158=Pistetaulukko!$F$51,'Vastaukset, kilpailijat (taito)'!T158=Pistetaulukko!$L$51),Pistetaulukko!$F$50,0))))</f>
        <v>0</v>
      </c>
      <c r="U158" s="82">
        <f>IF('Vastaukset, kilpailijat (taito)'!U158=Pistetaulukko!$I$54,Pistetaulukko!$I$53,IF(OR('Vastaukset, kilpailijat (taito)'!U158=Pistetaulukko!$H$54,'Vastaukset, kilpailijat (taito)'!U158=Pistetaulukko!$J$54),Pistetaulukko!$H$53,IF(OR('Vastaukset, kilpailijat (taito)'!U158=Pistetaulukko!$G$54,'Vastaukset, kilpailijat (taito)'!U158=Pistetaulukko!$K$54),Pistetaulukko!$G$53,IF(OR('Vastaukset, kilpailijat (taito)'!U158=Pistetaulukko!$F$54,'Vastaukset, kilpailijat (taito)'!U158=Pistetaulukko!$L$54),Pistetaulukko!$F$53,0))))</f>
        <v>0</v>
      </c>
      <c r="V158" s="82">
        <f>IF('Vastaukset, kilpailijat (taito)'!V158=Pistetaulukko!$I$57,Pistetaulukko!$I$56,IF(OR('Vastaukset, kilpailijat (taito)'!V158=Pistetaulukko!$H$57,'Vastaukset, kilpailijat (taito)'!V158=Pistetaulukko!$J$57),Pistetaulukko!$H$56,IF(OR('Vastaukset, kilpailijat (taito)'!V158=Pistetaulukko!$G$57,'Vastaukset, kilpailijat (taito)'!V158=Pistetaulukko!$K$57),Pistetaulukko!$G$56,IF(OR('Vastaukset, kilpailijat (taito)'!V158=Pistetaulukko!$F$57,'Vastaukset, kilpailijat (taito)'!V158=Pistetaulukko!$L$57),Pistetaulukko!$F$56,0))))</f>
        <v>0</v>
      </c>
      <c r="W158" s="82">
        <f>IF('Vastaukset, kilpailijat (taito)'!W158=Pistetaulukko!$I$60,Pistetaulukko!$I$59,IF(OR('Vastaukset, kilpailijat (taito)'!W158=Pistetaulukko!$H$60,'Vastaukset, kilpailijat (taito)'!W158=Pistetaulukko!$J$60),Pistetaulukko!$H$59,IF(OR('Vastaukset, kilpailijat (taito)'!W158=Pistetaulukko!$G$60,'Vastaukset, kilpailijat (taito)'!W158=Pistetaulukko!$K$60),Pistetaulukko!$G$59,IF(OR('Vastaukset, kilpailijat (taito)'!W158=Pistetaulukko!$F$60,'Vastaukset, kilpailijat (taito)'!W158=Pistetaulukko!$L$60),Pistetaulukko!$F$59,0))))</f>
        <v>0</v>
      </c>
      <c r="X158" s="82">
        <f>IF('Vastaukset, kilpailijat (taito)'!X158=Pistetaulukko!$I$63,Pistetaulukko!$I$62,IF(OR('Vastaukset, kilpailijat (taito)'!X158=Pistetaulukko!$H$63,'Vastaukset, kilpailijat (taito)'!X158=Pistetaulukko!$J$63),Pistetaulukko!$H$62,IF(OR('Vastaukset, kilpailijat (taito)'!X158=Pistetaulukko!$G$63,'Vastaukset, kilpailijat (taito)'!X158=Pistetaulukko!$K$63),Pistetaulukko!$G$62,IF(OR('Vastaukset, kilpailijat (taito)'!X158=Pistetaulukko!$F$63,'Vastaukset, kilpailijat (taito)'!X158=Pistetaulukko!$L$63),Pistetaulukko!$F$62,0))))</f>
        <v>0</v>
      </c>
      <c r="Y158" s="82">
        <f>IF('Vastaukset, kilpailijat (taito)'!Y158=Pistetaulukko!$I$66,Pistetaulukko!$I$65,IF(OR('Vastaukset, kilpailijat (taito)'!Y158=Pistetaulukko!$H$66,'Vastaukset, kilpailijat (taito)'!Y158=Pistetaulukko!$J$66),Pistetaulukko!$H$65,IF(OR('Vastaukset, kilpailijat (taito)'!Y158=Pistetaulukko!$G$66,'Vastaukset, kilpailijat (taito)'!Y158=Pistetaulukko!$K$66),Pistetaulukko!$G$65,IF(OR('Vastaukset, kilpailijat (taito)'!Y158=Pistetaulukko!$F$66,'Vastaukset, kilpailijat (taito)'!Y158=Pistetaulukko!$L$66),Pistetaulukko!$F$65,IF(OR('Vastaukset, kilpailijat (taito)'!Y158=Pistetaulukko!$E$66,'Vastaukset, kilpailijat (taito)'!Y158=Pistetaulukko!$M$66),Pistetaulukko!$E$65,IF(OR('Vastaukset, kilpailijat (taito)'!Y158=Pistetaulukko!$D$66,'Vastaukset, kilpailijat (taito)'!Y158=Pistetaulukko!$N$66),Pistetaulukko!$D$65,0))))))</f>
        <v>0</v>
      </c>
      <c r="Z158" s="82">
        <f>IF('Vastaukset, kilpailijat (taito)'!Z158=Pistetaulukko!$I$69,Pistetaulukko!$I$68,IF(OR('Vastaukset, kilpailijat (taito)'!Z158=Pistetaulukko!$H$69,'Vastaukset, kilpailijat (taito)'!Z158=Pistetaulukko!$J$69),Pistetaulukko!$H$68,IF(OR('Vastaukset, kilpailijat (taito)'!Z158=Pistetaulukko!$G$69,'Vastaukset, kilpailijat (taito)'!Z158=Pistetaulukko!$K$69),Pistetaulukko!$G$68,IF(OR('Vastaukset, kilpailijat (taito)'!Z158=Pistetaulukko!$F$69,'Vastaukset, kilpailijat (taito)'!Z158=Pistetaulukko!$L$69),Pistetaulukko!$F$68,IF(OR('Vastaukset, kilpailijat (taito)'!Z158=Pistetaulukko!$E$69,'Vastaukset, kilpailijat (taito)'!Z158=Pistetaulukko!$M$69),Pistetaulukko!$E$68,IF(OR('Vastaukset, kilpailijat (taito)'!Z158=Pistetaulukko!$D$69,'Vastaukset, kilpailijat (taito)'!Z158=Pistetaulukko!$N$69),Pistetaulukko!$D$68,0))))))</f>
        <v>0</v>
      </c>
      <c r="AA158" s="4">
        <f t="shared" si="10"/>
        <v>0</v>
      </c>
      <c r="AB158" s="34">
        <f>'Vastaukset, kilpailijat (taito)'!AD158</f>
        <v>0</v>
      </c>
      <c r="AC158" s="125">
        <f>'Vastaukset, kilpailijat (taito)'!AC158</f>
        <v>0</v>
      </c>
      <c r="AD158" s="35">
        <f t="shared" si="11"/>
        <v>-5.2083333333333336E-2</v>
      </c>
      <c r="AE158" s="116">
        <f t="shared" si="12"/>
        <v>0</v>
      </c>
      <c r="AF158" s="38">
        <f t="shared" si="13"/>
        <v>0</v>
      </c>
      <c r="AG158" s="12"/>
    </row>
    <row r="159" spans="1:33" x14ac:dyDescent="0.3">
      <c r="A159" s="7">
        <f>'Vastaukset, kilpailijat (taito)'!A159</f>
        <v>0</v>
      </c>
      <c r="B159" s="56">
        <f>'Vastaukset, kilpailijat (taito)'!B159</f>
        <v>0</v>
      </c>
      <c r="C159" s="6">
        <f>'Vastaukset, kilpailijat (taito)'!C159</f>
        <v>0</v>
      </c>
      <c r="D159" s="6">
        <f>'Vastaukset, kilpailijat (taito)'!D159</f>
        <v>0</v>
      </c>
      <c r="E159" s="82">
        <f>IF('Vastaukset, kilpailijat (taito)'!E159=Pistetaulukko!$I$3,Pistetaulukko!$I$2,0)</f>
        <v>0</v>
      </c>
      <c r="F159" s="82">
        <f>IF('Vastaukset, kilpailijat (taito)'!F159=Pistetaulukko!$I$6,Pistetaulukko!$I$5,IF(OR('Vastaukset, kilpailijat (taito)'!F159=Pistetaulukko!$H$6,'Vastaukset, kilpailijat (taito)'!F159=Pistetaulukko!$J$6),Pistetaulukko!$H$5,IF(OR('Vastaukset, kilpailijat (taito)'!F159=Pistetaulukko!$G$6,'Vastaukset, kilpailijat (taito)'!F159=Pistetaulukko!$K$6),Pistetaulukko!$G$5,IF(OR('Vastaukset, kilpailijat (taito)'!F159=Pistetaulukko!$F$6,'Vastaukset, kilpailijat (taito)'!F159=Pistetaulukko!$L$6),Pistetaulukko!$F$5,0))))</f>
        <v>0</v>
      </c>
      <c r="G159" s="82">
        <f>IF('Vastaukset, kilpailijat (taito)'!G159=Pistetaulukko!$I$9,Pistetaulukko!$I$8,IF(OR('Vastaukset, kilpailijat (taito)'!G159=Pistetaulukko!$H$9,'Vastaukset, kilpailijat (taito)'!G159=Pistetaulukko!$J$9),Pistetaulukko!$H$8,IF(OR('Vastaukset, kilpailijat (taito)'!G159=Pistetaulukko!$G$9,'Vastaukset, kilpailijat (taito)'!G159=Pistetaulukko!$K$9),Pistetaulukko!$G$8,IF(OR('Vastaukset, kilpailijat (taito)'!G159=Pistetaulukko!$F$9,'Vastaukset, kilpailijat (taito)'!G159=Pistetaulukko!$L$9),Pistetaulukko!$F$8,0))))</f>
        <v>0</v>
      </c>
      <c r="H159" s="82">
        <f>IF('Vastaukset, kilpailijat (taito)'!H159=Pistetaulukko!$I$12,Pistetaulukko!$I$11,IF(OR('Vastaukset, kilpailijat (taito)'!H159=Pistetaulukko!$H$12,'Vastaukset, kilpailijat (taito)'!H159=Pistetaulukko!$J$12),Pistetaulukko!$H$11,IF(OR('Vastaukset, kilpailijat (taito)'!H159=Pistetaulukko!$G$12,'Vastaukset, kilpailijat (taito)'!H159=Pistetaulukko!$K$12),Pistetaulukko!$G$11,IF(OR('Vastaukset, kilpailijat (taito)'!H159=Pistetaulukko!$F$12,'Vastaukset, kilpailijat (taito)'!H159=Pistetaulukko!$L$12),Pistetaulukko!$F$11,0))))</f>
        <v>0</v>
      </c>
      <c r="I159" s="82">
        <f>IF('Vastaukset, kilpailijat (taito)'!I159=Pistetaulukko!$I$18,Pistetaulukko!$I$17,0)</f>
        <v>0</v>
      </c>
      <c r="J159" s="82">
        <f>IF('Vastaukset, kilpailijat (taito)'!J159=Pistetaulukko!$I$21,Pistetaulukko!$I$20,IF(OR('Vastaukset, kilpailijat (taito)'!J159=Pistetaulukko!$H$21,'Vastaukset, kilpailijat (taito)'!J159=Pistetaulukko!$J$21),Pistetaulukko!$H$20,IF(OR('Vastaukset, kilpailijat (taito)'!J159=Pistetaulukko!$G$21,'Vastaukset, kilpailijat (taito)'!J159=Pistetaulukko!$K$21),Pistetaulukko!$G$20,IF(OR('Vastaukset, kilpailijat (taito)'!J159=Pistetaulukko!$F$21,'Vastaukset, kilpailijat (taito)'!J159=Pistetaulukko!$L$21),Pistetaulukko!$F$20,0))))</f>
        <v>0</v>
      </c>
      <c r="K159" s="82">
        <f>IF('Vastaukset, kilpailijat (taito)'!K159=Pistetaulukko!$I$24,Pistetaulukko!$I$23,0)</f>
        <v>0</v>
      </c>
      <c r="L159" s="82">
        <f>IF('Vastaukset, kilpailijat (taito)'!L159=Pistetaulukko!$I$27,Pistetaulukko!$I$26,IF(OR('Vastaukset, kilpailijat (taito)'!L159=Pistetaulukko!$H$27,'Vastaukset, kilpailijat (taito)'!L159=Pistetaulukko!$J$27),Pistetaulukko!$H$26,IF(OR('Vastaukset, kilpailijat (taito)'!L159=Pistetaulukko!$G$27,'Vastaukset, kilpailijat (taito)'!L159=Pistetaulukko!$K$27),Pistetaulukko!$G$26,IF(OR('Vastaukset, kilpailijat (taito)'!L159=Pistetaulukko!$F$27,'Vastaukset, kilpailijat (taito)'!L159=Pistetaulukko!$L$27),Pistetaulukko!$F$26,0))))</f>
        <v>0</v>
      </c>
      <c r="M159" s="82">
        <f>IF('Vastaukset, kilpailijat (taito)'!M159=Pistetaulukko!$I$30,Pistetaulukko!$I$29,0)</f>
        <v>0</v>
      </c>
      <c r="N159" s="82">
        <f>IF('Vastaukset, kilpailijat (taito)'!N159=Pistetaulukko!$I$33,Pistetaulukko!$I$32,IF(OR('Vastaukset, kilpailijat (taito)'!N159=Pistetaulukko!$H$33,'Vastaukset, kilpailijat (taito)'!N159=Pistetaulukko!$J$33),Pistetaulukko!$H$32,IF(OR('Vastaukset, kilpailijat (taito)'!N159=Pistetaulukko!$G$33,'Vastaukset, kilpailijat (taito)'!N159=Pistetaulukko!$K$33),Pistetaulukko!$G$32,IF(OR('Vastaukset, kilpailijat (taito)'!N159=Pistetaulukko!$F$33,'Vastaukset, kilpailijat (taito)'!N159=Pistetaulukko!$L$33),Pistetaulukko!$F$32,IF(OR('Vastaukset, kilpailijat (taito)'!N159=Pistetaulukko!$E$33,'Vastaukset, kilpailijat (taito)'!N159=Pistetaulukko!$M$33),Pistetaulukko!$E$32,IF(OR('Vastaukset, kilpailijat (taito)'!N159=Pistetaulukko!$D$33,'Vastaukset, kilpailijat (taito)'!N159=Pistetaulukko!$N$33),Pistetaulukko!$D$32,0))))))</f>
        <v>0</v>
      </c>
      <c r="O159" s="82">
        <f>IF('Vastaukset, kilpailijat (taito)'!O159=Pistetaulukko!$I$36,Pistetaulukko!$I$35,IF(OR('Vastaukset, kilpailijat (taito)'!O159=Pistetaulukko!$H$36,'Vastaukset, kilpailijat (taito)'!O159=Pistetaulukko!$J$36),Pistetaulukko!$H$35,IF(OR('Vastaukset, kilpailijat (taito)'!O159=Pistetaulukko!$G$36,'Vastaukset, kilpailijat (taito)'!O159=Pistetaulukko!$K$36),Pistetaulukko!$G$35,IF(OR('Vastaukset, kilpailijat (taito)'!O159=Pistetaulukko!$F$36,'Vastaukset, kilpailijat (taito)'!O159=Pistetaulukko!$L$36),Pistetaulukko!$F$35,IF(OR('Vastaukset, kilpailijat (taito)'!O159=Pistetaulukko!$E$36,'Vastaukset, kilpailijat (taito)'!O159=Pistetaulukko!$M$36),Pistetaulukko!$E$35,IF(OR('Vastaukset, kilpailijat (taito)'!O159=Pistetaulukko!$D$36,'Vastaukset, kilpailijat (taito)'!O159=Pistetaulukko!$N$36),Pistetaulukko!$D$35,IF(OR('Vastaukset, kilpailijat (taito)'!O159=Pistetaulukko!$C$36,'Vastaukset, kilpailijat (taito)'!O159=Pistetaulukko!$O$36),Pistetaulukko!$C$35,IF(OR('Vastaukset, kilpailijat (taito)'!O159=Pistetaulukko!$B$36,'Vastaukset, kilpailijat (taito)'!O159=Pistetaulukko!$P$36),Pistetaulukko!$B$35,0))))))))</f>
        <v>0</v>
      </c>
      <c r="P159" s="82">
        <f>IF('Vastaukset, kilpailijat (taito)'!P159=Pistetaulukko!$I$39,Pistetaulukko!$I$38,IF(OR('Vastaukset, kilpailijat (taito)'!P159=Pistetaulukko!$H$39,'Vastaukset, kilpailijat (taito)'!P159=Pistetaulukko!$J$39),Pistetaulukko!$H$38,IF(OR('Vastaukset, kilpailijat (taito)'!P159=Pistetaulukko!$G$39,'Vastaukset, kilpailijat (taito)'!P159=Pistetaulukko!$K$39),Pistetaulukko!$G$38,IF(OR('Vastaukset, kilpailijat (taito)'!P159=Pistetaulukko!$F$39,'Vastaukset, kilpailijat (taito)'!P159=Pistetaulukko!$L$39),Pistetaulukko!$F$38,0))))</f>
        <v>0</v>
      </c>
      <c r="Q159" s="82">
        <f>IF('Vastaukset, kilpailijat (taito)'!Q159=Pistetaulukko!$I$42,Pistetaulukko!$I$41,IF(OR('Vastaukset, kilpailijat (taito)'!Q159=Pistetaulukko!$H$42,'Vastaukset, kilpailijat (taito)'!Q159=Pistetaulukko!$J$42),Pistetaulukko!$H$41,IF(OR('Vastaukset, kilpailijat (taito)'!Q159=Pistetaulukko!$G$42,'Vastaukset, kilpailijat (taito)'!Q159=Pistetaulukko!$K$42),Pistetaulukko!$G$41,IF(OR('Vastaukset, kilpailijat (taito)'!Q159=Pistetaulukko!$F$42,'Vastaukset, kilpailijat (taito)'!Q159=Pistetaulukko!$L$42),Pistetaulukko!$F$41,0))))</f>
        <v>0</v>
      </c>
      <c r="R159" s="82">
        <f>IF('Vastaukset, kilpailijat (taito)'!R159=Pistetaulukko!$I$45,Pistetaulukko!$I$44,IF(OR('Vastaukset, kilpailijat (taito)'!R159=Pistetaulukko!$H$45,'Vastaukset, kilpailijat (taito)'!R159=Pistetaulukko!$J$45),Pistetaulukko!$H$44,IF(OR('Vastaukset, kilpailijat (taito)'!R159=Pistetaulukko!$G$45,'Vastaukset, kilpailijat (taito)'!R159=Pistetaulukko!$K$45),Pistetaulukko!$G$44,IF(OR('Vastaukset, kilpailijat (taito)'!R159=Pistetaulukko!$F$45,'Vastaukset, kilpailijat (taito)'!R159=Pistetaulukko!$L$45),Pistetaulukko!$F$44,0))))</f>
        <v>0</v>
      </c>
      <c r="S159" s="82">
        <f>IF('Vastaukset, kilpailijat (taito)'!S159=Pistetaulukko!$I$48,Pistetaulukko!$I$47,IF(OR('Vastaukset, kilpailijat (taito)'!S159=Pistetaulukko!$H$48,'Vastaukset, kilpailijat (taito)'!S159=Pistetaulukko!$J$48),Pistetaulukko!$H$47,IF(OR('Vastaukset, kilpailijat (taito)'!S159=Pistetaulukko!$G$48,'Vastaukset, kilpailijat (taito)'!S159=Pistetaulukko!$K$48),Pistetaulukko!$G$47,IF(OR('Vastaukset, kilpailijat (taito)'!S159=Pistetaulukko!$F$48,'Vastaukset, kilpailijat (taito)'!S159=Pistetaulukko!$L$48),Pistetaulukko!$F$47,0))))</f>
        <v>0</v>
      </c>
      <c r="T159" s="82">
        <f>IF('Vastaukset, kilpailijat (taito)'!T159=Pistetaulukko!$I$51,Pistetaulukko!$I$50,IF(OR('Vastaukset, kilpailijat (taito)'!T159=Pistetaulukko!$H$51,'Vastaukset, kilpailijat (taito)'!T159=Pistetaulukko!$J$51),Pistetaulukko!$H$50,IF(OR('Vastaukset, kilpailijat (taito)'!T159=Pistetaulukko!$G$51,'Vastaukset, kilpailijat (taito)'!T159=Pistetaulukko!$K$51),Pistetaulukko!$G$50,IF(OR('Vastaukset, kilpailijat (taito)'!T159=Pistetaulukko!$F$51,'Vastaukset, kilpailijat (taito)'!T159=Pistetaulukko!$L$51),Pistetaulukko!$F$50,0))))</f>
        <v>0</v>
      </c>
      <c r="U159" s="82">
        <f>IF('Vastaukset, kilpailijat (taito)'!U159=Pistetaulukko!$I$54,Pistetaulukko!$I$53,IF(OR('Vastaukset, kilpailijat (taito)'!U159=Pistetaulukko!$H$54,'Vastaukset, kilpailijat (taito)'!U159=Pistetaulukko!$J$54),Pistetaulukko!$H$53,IF(OR('Vastaukset, kilpailijat (taito)'!U159=Pistetaulukko!$G$54,'Vastaukset, kilpailijat (taito)'!U159=Pistetaulukko!$K$54),Pistetaulukko!$G$53,IF(OR('Vastaukset, kilpailijat (taito)'!U159=Pistetaulukko!$F$54,'Vastaukset, kilpailijat (taito)'!U159=Pistetaulukko!$L$54),Pistetaulukko!$F$53,0))))</f>
        <v>0</v>
      </c>
      <c r="V159" s="82">
        <f>IF('Vastaukset, kilpailijat (taito)'!V159=Pistetaulukko!$I$57,Pistetaulukko!$I$56,IF(OR('Vastaukset, kilpailijat (taito)'!V159=Pistetaulukko!$H$57,'Vastaukset, kilpailijat (taito)'!V159=Pistetaulukko!$J$57),Pistetaulukko!$H$56,IF(OR('Vastaukset, kilpailijat (taito)'!V159=Pistetaulukko!$G$57,'Vastaukset, kilpailijat (taito)'!V159=Pistetaulukko!$K$57),Pistetaulukko!$G$56,IF(OR('Vastaukset, kilpailijat (taito)'!V159=Pistetaulukko!$F$57,'Vastaukset, kilpailijat (taito)'!V159=Pistetaulukko!$L$57),Pistetaulukko!$F$56,0))))</f>
        <v>0</v>
      </c>
      <c r="W159" s="82">
        <f>IF('Vastaukset, kilpailijat (taito)'!W159=Pistetaulukko!$I$60,Pistetaulukko!$I$59,IF(OR('Vastaukset, kilpailijat (taito)'!W159=Pistetaulukko!$H$60,'Vastaukset, kilpailijat (taito)'!W159=Pistetaulukko!$J$60),Pistetaulukko!$H$59,IF(OR('Vastaukset, kilpailijat (taito)'!W159=Pistetaulukko!$G$60,'Vastaukset, kilpailijat (taito)'!W159=Pistetaulukko!$K$60),Pistetaulukko!$G$59,IF(OR('Vastaukset, kilpailijat (taito)'!W159=Pistetaulukko!$F$60,'Vastaukset, kilpailijat (taito)'!W159=Pistetaulukko!$L$60),Pistetaulukko!$F$59,0))))</f>
        <v>0</v>
      </c>
      <c r="X159" s="82">
        <f>IF('Vastaukset, kilpailijat (taito)'!X159=Pistetaulukko!$I$63,Pistetaulukko!$I$62,IF(OR('Vastaukset, kilpailijat (taito)'!X159=Pistetaulukko!$H$63,'Vastaukset, kilpailijat (taito)'!X159=Pistetaulukko!$J$63),Pistetaulukko!$H$62,IF(OR('Vastaukset, kilpailijat (taito)'!X159=Pistetaulukko!$G$63,'Vastaukset, kilpailijat (taito)'!X159=Pistetaulukko!$K$63),Pistetaulukko!$G$62,IF(OR('Vastaukset, kilpailijat (taito)'!X159=Pistetaulukko!$F$63,'Vastaukset, kilpailijat (taito)'!X159=Pistetaulukko!$L$63),Pistetaulukko!$F$62,0))))</f>
        <v>0</v>
      </c>
      <c r="Y159" s="82">
        <f>IF('Vastaukset, kilpailijat (taito)'!Y159=Pistetaulukko!$I$66,Pistetaulukko!$I$65,IF(OR('Vastaukset, kilpailijat (taito)'!Y159=Pistetaulukko!$H$66,'Vastaukset, kilpailijat (taito)'!Y159=Pistetaulukko!$J$66),Pistetaulukko!$H$65,IF(OR('Vastaukset, kilpailijat (taito)'!Y159=Pistetaulukko!$G$66,'Vastaukset, kilpailijat (taito)'!Y159=Pistetaulukko!$K$66),Pistetaulukko!$G$65,IF(OR('Vastaukset, kilpailijat (taito)'!Y159=Pistetaulukko!$F$66,'Vastaukset, kilpailijat (taito)'!Y159=Pistetaulukko!$L$66),Pistetaulukko!$F$65,IF(OR('Vastaukset, kilpailijat (taito)'!Y159=Pistetaulukko!$E$66,'Vastaukset, kilpailijat (taito)'!Y159=Pistetaulukko!$M$66),Pistetaulukko!$E$65,IF(OR('Vastaukset, kilpailijat (taito)'!Y159=Pistetaulukko!$D$66,'Vastaukset, kilpailijat (taito)'!Y159=Pistetaulukko!$N$66),Pistetaulukko!$D$65,0))))))</f>
        <v>0</v>
      </c>
      <c r="Z159" s="82">
        <f>IF('Vastaukset, kilpailijat (taito)'!Z159=Pistetaulukko!$I$69,Pistetaulukko!$I$68,IF(OR('Vastaukset, kilpailijat (taito)'!Z159=Pistetaulukko!$H$69,'Vastaukset, kilpailijat (taito)'!Z159=Pistetaulukko!$J$69),Pistetaulukko!$H$68,IF(OR('Vastaukset, kilpailijat (taito)'!Z159=Pistetaulukko!$G$69,'Vastaukset, kilpailijat (taito)'!Z159=Pistetaulukko!$K$69),Pistetaulukko!$G$68,IF(OR('Vastaukset, kilpailijat (taito)'!Z159=Pistetaulukko!$F$69,'Vastaukset, kilpailijat (taito)'!Z159=Pistetaulukko!$L$69),Pistetaulukko!$F$68,IF(OR('Vastaukset, kilpailijat (taito)'!Z159=Pistetaulukko!$E$69,'Vastaukset, kilpailijat (taito)'!Z159=Pistetaulukko!$M$69),Pistetaulukko!$E$68,IF(OR('Vastaukset, kilpailijat (taito)'!Z159=Pistetaulukko!$D$69,'Vastaukset, kilpailijat (taito)'!Z159=Pistetaulukko!$N$69),Pistetaulukko!$D$68,0))))))</f>
        <v>0</v>
      </c>
      <c r="AA159" s="4">
        <f t="shared" si="10"/>
        <v>0</v>
      </c>
      <c r="AB159" s="34">
        <f>'Vastaukset, kilpailijat (taito)'!AD159</f>
        <v>0</v>
      </c>
      <c r="AC159" s="125">
        <f>'Vastaukset, kilpailijat (taito)'!AC159</f>
        <v>0</v>
      </c>
      <c r="AD159" s="35">
        <f t="shared" si="11"/>
        <v>-5.2083333333333336E-2</v>
      </c>
      <c r="AE159" s="116">
        <f t="shared" si="12"/>
        <v>0</v>
      </c>
      <c r="AF159" s="38">
        <f t="shared" si="13"/>
        <v>0</v>
      </c>
      <c r="AG159" s="12"/>
    </row>
    <row r="160" spans="1:33" x14ac:dyDescent="0.3">
      <c r="A160" s="7">
        <f>'Vastaukset, kilpailijat (taito)'!A160</f>
        <v>0</v>
      </c>
      <c r="B160" s="56">
        <f>'Vastaukset, kilpailijat (taito)'!B160</f>
        <v>0</v>
      </c>
      <c r="C160" s="6">
        <f>'Vastaukset, kilpailijat (taito)'!C160</f>
        <v>0</v>
      </c>
      <c r="D160" s="6">
        <f>'Vastaukset, kilpailijat (taito)'!D160</f>
        <v>0</v>
      </c>
      <c r="E160" s="82">
        <f>IF('Vastaukset, kilpailijat (taito)'!E160=Pistetaulukko!$I$3,Pistetaulukko!$I$2,0)</f>
        <v>0</v>
      </c>
      <c r="F160" s="82">
        <f>IF('Vastaukset, kilpailijat (taito)'!F160=Pistetaulukko!$I$6,Pistetaulukko!$I$5,IF(OR('Vastaukset, kilpailijat (taito)'!F160=Pistetaulukko!$H$6,'Vastaukset, kilpailijat (taito)'!F160=Pistetaulukko!$J$6),Pistetaulukko!$H$5,IF(OR('Vastaukset, kilpailijat (taito)'!F160=Pistetaulukko!$G$6,'Vastaukset, kilpailijat (taito)'!F160=Pistetaulukko!$K$6),Pistetaulukko!$G$5,IF(OR('Vastaukset, kilpailijat (taito)'!F160=Pistetaulukko!$F$6,'Vastaukset, kilpailijat (taito)'!F160=Pistetaulukko!$L$6),Pistetaulukko!$F$5,0))))</f>
        <v>0</v>
      </c>
      <c r="G160" s="82">
        <f>IF('Vastaukset, kilpailijat (taito)'!G160=Pistetaulukko!$I$9,Pistetaulukko!$I$8,IF(OR('Vastaukset, kilpailijat (taito)'!G160=Pistetaulukko!$H$9,'Vastaukset, kilpailijat (taito)'!G160=Pistetaulukko!$J$9),Pistetaulukko!$H$8,IF(OR('Vastaukset, kilpailijat (taito)'!G160=Pistetaulukko!$G$9,'Vastaukset, kilpailijat (taito)'!G160=Pistetaulukko!$K$9),Pistetaulukko!$G$8,IF(OR('Vastaukset, kilpailijat (taito)'!G160=Pistetaulukko!$F$9,'Vastaukset, kilpailijat (taito)'!G160=Pistetaulukko!$L$9),Pistetaulukko!$F$8,0))))</f>
        <v>0</v>
      </c>
      <c r="H160" s="82">
        <f>IF('Vastaukset, kilpailijat (taito)'!H160=Pistetaulukko!$I$12,Pistetaulukko!$I$11,IF(OR('Vastaukset, kilpailijat (taito)'!H160=Pistetaulukko!$H$12,'Vastaukset, kilpailijat (taito)'!H160=Pistetaulukko!$J$12),Pistetaulukko!$H$11,IF(OR('Vastaukset, kilpailijat (taito)'!H160=Pistetaulukko!$G$12,'Vastaukset, kilpailijat (taito)'!H160=Pistetaulukko!$K$12),Pistetaulukko!$G$11,IF(OR('Vastaukset, kilpailijat (taito)'!H160=Pistetaulukko!$F$12,'Vastaukset, kilpailijat (taito)'!H160=Pistetaulukko!$L$12),Pistetaulukko!$F$11,0))))</f>
        <v>0</v>
      </c>
      <c r="I160" s="82">
        <f>IF('Vastaukset, kilpailijat (taito)'!I160=Pistetaulukko!$I$18,Pistetaulukko!$I$17,0)</f>
        <v>0</v>
      </c>
      <c r="J160" s="82">
        <f>IF('Vastaukset, kilpailijat (taito)'!J160=Pistetaulukko!$I$21,Pistetaulukko!$I$20,IF(OR('Vastaukset, kilpailijat (taito)'!J160=Pistetaulukko!$H$21,'Vastaukset, kilpailijat (taito)'!J160=Pistetaulukko!$J$21),Pistetaulukko!$H$20,IF(OR('Vastaukset, kilpailijat (taito)'!J160=Pistetaulukko!$G$21,'Vastaukset, kilpailijat (taito)'!J160=Pistetaulukko!$K$21),Pistetaulukko!$G$20,IF(OR('Vastaukset, kilpailijat (taito)'!J160=Pistetaulukko!$F$21,'Vastaukset, kilpailijat (taito)'!J160=Pistetaulukko!$L$21),Pistetaulukko!$F$20,0))))</f>
        <v>0</v>
      </c>
      <c r="K160" s="82">
        <f>IF('Vastaukset, kilpailijat (taito)'!K160=Pistetaulukko!$I$24,Pistetaulukko!$I$23,0)</f>
        <v>0</v>
      </c>
      <c r="L160" s="82">
        <f>IF('Vastaukset, kilpailijat (taito)'!L160=Pistetaulukko!$I$27,Pistetaulukko!$I$26,IF(OR('Vastaukset, kilpailijat (taito)'!L160=Pistetaulukko!$H$27,'Vastaukset, kilpailijat (taito)'!L160=Pistetaulukko!$J$27),Pistetaulukko!$H$26,IF(OR('Vastaukset, kilpailijat (taito)'!L160=Pistetaulukko!$G$27,'Vastaukset, kilpailijat (taito)'!L160=Pistetaulukko!$K$27),Pistetaulukko!$G$26,IF(OR('Vastaukset, kilpailijat (taito)'!L160=Pistetaulukko!$F$27,'Vastaukset, kilpailijat (taito)'!L160=Pistetaulukko!$L$27),Pistetaulukko!$F$26,0))))</f>
        <v>0</v>
      </c>
      <c r="M160" s="82">
        <f>IF('Vastaukset, kilpailijat (taito)'!M160=Pistetaulukko!$I$30,Pistetaulukko!$I$29,0)</f>
        <v>0</v>
      </c>
      <c r="N160" s="82">
        <f>IF('Vastaukset, kilpailijat (taito)'!N160=Pistetaulukko!$I$33,Pistetaulukko!$I$32,IF(OR('Vastaukset, kilpailijat (taito)'!N160=Pistetaulukko!$H$33,'Vastaukset, kilpailijat (taito)'!N160=Pistetaulukko!$J$33),Pistetaulukko!$H$32,IF(OR('Vastaukset, kilpailijat (taito)'!N160=Pistetaulukko!$G$33,'Vastaukset, kilpailijat (taito)'!N160=Pistetaulukko!$K$33),Pistetaulukko!$G$32,IF(OR('Vastaukset, kilpailijat (taito)'!N160=Pistetaulukko!$F$33,'Vastaukset, kilpailijat (taito)'!N160=Pistetaulukko!$L$33),Pistetaulukko!$F$32,IF(OR('Vastaukset, kilpailijat (taito)'!N160=Pistetaulukko!$E$33,'Vastaukset, kilpailijat (taito)'!N160=Pistetaulukko!$M$33),Pistetaulukko!$E$32,IF(OR('Vastaukset, kilpailijat (taito)'!N160=Pistetaulukko!$D$33,'Vastaukset, kilpailijat (taito)'!N160=Pistetaulukko!$N$33),Pistetaulukko!$D$32,0))))))</f>
        <v>0</v>
      </c>
      <c r="O160" s="82">
        <f>IF('Vastaukset, kilpailijat (taito)'!O160=Pistetaulukko!$I$36,Pistetaulukko!$I$35,IF(OR('Vastaukset, kilpailijat (taito)'!O160=Pistetaulukko!$H$36,'Vastaukset, kilpailijat (taito)'!O160=Pistetaulukko!$J$36),Pistetaulukko!$H$35,IF(OR('Vastaukset, kilpailijat (taito)'!O160=Pistetaulukko!$G$36,'Vastaukset, kilpailijat (taito)'!O160=Pistetaulukko!$K$36),Pistetaulukko!$G$35,IF(OR('Vastaukset, kilpailijat (taito)'!O160=Pistetaulukko!$F$36,'Vastaukset, kilpailijat (taito)'!O160=Pistetaulukko!$L$36),Pistetaulukko!$F$35,IF(OR('Vastaukset, kilpailijat (taito)'!O160=Pistetaulukko!$E$36,'Vastaukset, kilpailijat (taito)'!O160=Pistetaulukko!$M$36),Pistetaulukko!$E$35,IF(OR('Vastaukset, kilpailijat (taito)'!O160=Pistetaulukko!$D$36,'Vastaukset, kilpailijat (taito)'!O160=Pistetaulukko!$N$36),Pistetaulukko!$D$35,IF(OR('Vastaukset, kilpailijat (taito)'!O160=Pistetaulukko!$C$36,'Vastaukset, kilpailijat (taito)'!O160=Pistetaulukko!$O$36),Pistetaulukko!$C$35,IF(OR('Vastaukset, kilpailijat (taito)'!O160=Pistetaulukko!$B$36,'Vastaukset, kilpailijat (taito)'!O160=Pistetaulukko!$P$36),Pistetaulukko!$B$35,0))))))))</f>
        <v>0</v>
      </c>
      <c r="P160" s="82">
        <f>IF('Vastaukset, kilpailijat (taito)'!P160=Pistetaulukko!$I$39,Pistetaulukko!$I$38,IF(OR('Vastaukset, kilpailijat (taito)'!P160=Pistetaulukko!$H$39,'Vastaukset, kilpailijat (taito)'!P160=Pistetaulukko!$J$39),Pistetaulukko!$H$38,IF(OR('Vastaukset, kilpailijat (taito)'!P160=Pistetaulukko!$G$39,'Vastaukset, kilpailijat (taito)'!P160=Pistetaulukko!$K$39),Pistetaulukko!$G$38,IF(OR('Vastaukset, kilpailijat (taito)'!P160=Pistetaulukko!$F$39,'Vastaukset, kilpailijat (taito)'!P160=Pistetaulukko!$L$39),Pistetaulukko!$F$38,0))))</f>
        <v>0</v>
      </c>
      <c r="Q160" s="82">
        <f>IF('Vastaukset, kilpailijat (taito)'!Q160=Pistetaulukko!$I$42,Pistetaulukko!$I$41,IF(OR('Vastaukset, kilpailijat (taito)'!Q160=Pistetaulukko!$H$42,'Vastaukset, kilpailijat (taito)'!Q160=Pistetaulukko!$J$42),Pistetaulukko!$H$41,IF(OR('Vastaukset, kilpailijat (taito)'!Q160=Pistetaulukko!$G$42,'Vastaukset, kilpailijat (taito)'!Q160=Pistetaulukko!$K$42),Pistetaulukko!$G$41,IF(OR('Vastaukset, kilpailijat (taito)'!Q160=Pistetaulukko!$F$42,'Vastaukset, kilpailijat (taito)'!Q160=Pistetaulukko!$L$42),Pistetaulukko!$F$41,0))))</f>
        <v>0</v>
      </c>
      <c r="R160" s="82">
        <f>IF('Vastaukset, kilpailijat (taito)'!R160=Pistetaulukko!$I$45,Pistetaulukko!$I$44,IF(OR('Vastaukset, kilpailijat (taito)'!R160=Pistetaulukko!$H$45,'Vastaukset, kilpailijat (taito)'!R160=Pistetaulukko!$J$45),Pistetaulukko!$H$44,IF(OR('Vastaukset, kilpailijat (taito)'!R160=Pistetaulukko!$G$45,'Vastaukset, kilpailijat (taito)'!R160=Pistetaulukko!$K$45),Pistetaulukko!$G$44,IF(OR('Vastaukset, kilpailijat (taito)'!R160=Pistetaulukko!$F$45,'Vastaukset, kilpailijat (taito)'!R160=Pistetaulukko!$L$45),Pistetaulukko!$F$44,0))))</f>
        <v>0</v>
      </c>
      <c r="S160" s="82">
        <f>IF('Vastaukset, kilpailijat (taito)'!S160=Pistetaulukko!$I$48,Pistetaulukko!$I$47,IF(OR('Vastaukset, kilpailijat (taito)'!S160=Pistetaulukko!$H$48,'Vastaukset, kilpailijat (taito)'!S160=Pistetaulukko!$J$48),Pistetaulukko!$H$47,IF(OR('Vastaukset, kilpailijat (taito)'!S160=Pistetaulukko!$G$48,'Vastaukset, kilpailijat (taito)'!S160=Pistetaulukko!$K$48),Pistetaulukko!$G$47,IF(OR('Vastaukset, kilpailijat (taito)'!S160=Pistetaulukko!$F$48,'Vastaukset, kilpailijat (taito)'!S160=Pistetaulukko!$L$48),Pistetaulukko!$F$47,0))))</f>
        <v>0</v>
      </c>
      <c r="T160" s="82">
        <f>IF('Vastaukset, kilpailijat (taito)'!T160=Pistetaulukko!$I$51,Pistetaulukko!$I$50,IF(OR('Vastaukset, kilpailijat (taito)'!T160=Pistetaulukko!$H$51,'Vastaukset, kilpailijat (taito)'!T160=Pistetaulukko!$J$51),Pistetaulukko!$H$50,IF(OR('Vastaukset, kilpailijat (taito)'!T160=Pistetaulukko!$G$51,'Vastaukset, kilpailijat (taito)'!T160=Pistetaulukko!$K$51),Pistetaulukko!$G$50,IF(OR('Vastaukset, kilpailijat (taito)'!T160=Pistetaulukko!$F$51,'Vastaukset, kilpailijat (taito)'!T160=Pistetaulukko!$L$51),Pistetaulukko!$F$50,0))))</f>
        <v>0</v>
      </c>
      <c r="U160" s="82">
        <f>IF('Vastaukset, kilpailijat (taito)'!U160=Pistetaulukko!$I$54,Pistetaulukko!$I$53,IF(OR('Vastaukset, kilpailijat (taito)'!U160=Pistetaulukko!$H$54,'Vastaukset, kilpailijat (taito)'!U160=Pistetaulukko!$J$54),Pistetaulukko!$H$53,IF(OR('Vastaukset, kilpailijat (taito)'!U160=Pistetaulukko!$G$54,'Vastaukset, kilpailijat (taito)'!U160=Pistetaulukko!$K$54),Pistetaulukko!$G$53,IF(OR('Vastaukset, kilpailijat (taito)'!U160=Pistetaulukko!$F$54,'Vastaukset, kilpailijat (taito)'!U160=Pistetaulukko!$L$54),Pistetaulukko!$F$53,0))))</f>
        <v>0</v>
      </c>
      <c r="V160" s="82">
        <f>IF('Vastaukset, kilpailijat (taito)'!V160=Pistetaulukko!$I$57,Pistetaulukko!$I$56,IF(OR('Vastaukset, kilpailijat (taito)'!V160=Pistetaulukko!$H$57,'Vastaukset, kilpailijat (taito)'!V160=Pistetaulukko!$J$57),Pistetaulukko!$H$56,IF(OR('Vastaukset, kilpailijat (taito)'!V160=Pistetaulukko!$G$57,'Vastaukset, kilpailijat (taito)'!V160=Pistetaulukko!$K$57),Pistetaulukko!$G$56,IF(OR('Vastaukset, kilpailijat (taito)'!V160=Pistetaulukko!$F$57,'Vastaukset, kilpailijat (taito)'!V160=Pistetaulukko!$L$57),Pistetaulukko!$F$56,0))))</f>
        <v>0</v>
      </c>
      <c r="W160" s="82">
        <f>IF('Vastaukset, kilpailijat (taito)'!W160=Pistetaulukko!$I$60,Pistetaulukko!$I$59,IF(OR('Vastaukset, kilpailijat (taito)'!W160=Pistetaulukko!$H$60,'Vastaukset, kilpailijat (taito)'!W160=Pistetaulukko!$J$60),Pistetaulukko!$H$59,IF(OR('Vastaukset, kilpailijat (taito)'!W160=Pistetaulukko!$G$60,'Vastaukset, kilpailijat (taito)'!W160=Pistetaulukko!$K$60),Pistetaulukko!$G$59,IF(OR('Vastaukset, kilpailijat (taito)'!W160=Pistetaulukko!$F$60,'Vastaukset, kilpailijat (taito)'!W160=Pistetaulukko!$L$60),Pistetaulukko!$F$59,0))))</f>
        <v>0</v>
      </c>
      <c r="X160" s="82">
        <f>IF('Vastaukset, kilpailijat (taito)'!X160=Pistetaulukko!$I$63,Pistetaulukko!$I$62,IF(OR('Vastaukset, kilpailijat (taito)'!X160=Pistetaulukko!$H$63,'Vastaukset, kilpailijat (taito)'!X160=Pistetaulukko!$J$63),Pistetaulukko!$H$62,IF(OR('Vastaukset, kilpailijat (taito)'!X160=Pistetaulukko!$G$63,'Vastaukset, kilpailijat (taito)'!X160=Pistetaulukko!$K$63),Pistetaulukko!$G$62,IF(OR('Vastaukset, kilpailijat (taito)'!X160=Pistetaulukko!$F$63,'Vastaukset, kilpailijat (taito)'!X160=Pistetaulukko!$L$63),Pistetaulukko!$F$62,0))))</f>
        <v>0</v>
      </c>
      <c r="Y160" s="82">
        <f>IF('Vastaukset, kilpailijat (taito)'!Y160=Pistetaulukko!$I$66,Pistetaulukko!$I$65,IF(OR('Vastaukset, kilpailijat (taito)'!Y160=Pistetaulukko!$H$66,'Vastaukset, kilpailijat (taito)'!Y160=Pistetaulukko!$J$66),Pistetaulukko!$H$65,IF(OR('Vastaukset, kilpailijat (taito)'!Y160=Pistetaulukko!$G$66,'Vastaukset, kilpailijat (taito)'!Y160=Pistetaulukko!$K$66),Pistetaulukko!$G$65,IF(OR('Vastaukset, kilpailijat (taito)'!Y160=Pistetaulukko!$F$66,'Vastaukset, kilpailijat (taito)'!Y160=Pistetaulukko!$L$66),Pistetaulukko!$F$65,IF(OR('Vastaukset, kilpailijat (taito)'!Y160=Pistetaulukko!$E$66,'Vastaukset, kilpailijat (taito)'!Y160=Pistetaulukko!$M$66),Pistetaulukko!$E$65,IF(OR('Vastaukset, kilpailijat (taito)'!Y160=Pistetaulukko!$D$66,'Vastaukset, kilpailijat (taito)'!Y160=Pistetaulukko!$N$66),Pistetaulukko!$D$65,0))))))</f>
        <v>0</v>
      </c>
      <c r="Z160" s="82">
        <f>IF('Vastaukset, kilpailijat (taito)'!Z160=Pistetaulukko!$I$69,Pistetaulukko!$I$68,IF(OR('Vastaukset, kilpailijat (taito)'!Z160=Pistetaulukko!$H$69,'Vastaukset, kilpailijat (taito)'!Z160=Pistetaulukko!$J$69),Pistetaulukko!$H$68,IF(OR('Vastaukset, kilpailijat (taito)'!Z160=Pistetaulukko!$G$69,'Vastaukset, kilpailijat (taito)'!Z160=Pistetaulukko!$K$69),Pistetaulukko!$G$68,IF(OR('Vastaukset, kilpailijat (taito)'!Z160=Pistetaulukko!$F$69,'Vastaukset, kilpailijat (taito)'!Z160=Pistetaulukko!$L$69),Pistetaulukko!$F$68,IF(OR('Vastaukset, kilpailijat (taito)'!Z160=Pistetaulukko!$E$69,'Vastaukset, kilpailijat (taito)'!Z160=Pistetaulukko!$M$69),Pistetaulukko!$E$68,IF(OR('Vastaukset, kilpailijat (taito)'!Z160=Pistetaulukko!$D$69,'Vastaukset, kilpailijat (taito)'!Z160=Pistetaulukko!$N$69),Pistetaulukko!$D$68,0))))))</f>
        <v>0</v>
      </c>
      <c r="AA160" s="4">
        <f t="shared" si="10"/>
        <v>0</v>
      </c>
      <c r="AB160" s="34">
        <f>'Vastaukset, kilpailijat (taito)'!AD160</f>
        <v>0</v>
      </c>
      <c r="AC160" s="125">
        <f>'Vastaukset, kilpailijat (taito)'!AC160</f>
        <v>0</v>
      </c>
      <c r="AD160" s="35">
        <f t="shared" si="11"/>
        <v>-5.2083333333333336E-2</v>
      </c>
      <c r="AE160" s="116">
        <f t="shared" si="12"/>
        <v>0</v>
      </c>
      <c r="AF160" s="38">
        <f t="shared" si="13"/>
        <v>0</v>
      </c>
      <c r="AG160" s="12"/>
    </row>
    <row r="161" spans="1:33" x14ac:dyDescent="0.3">
      <c r="A161" s="7">
        <f>'Vastaukset, kilpailijat (taito)'!A161</f>
        <v>0</v>
      </c>
      <c r="B161" s="56">
        <f>'Vastaukset, kilpailijat (taito)'!B161</f>
        <v>0</v>
      </c>
      <c r="C161" s="6">
        <f>'Vastaukset, kilpailijat (taito)'!C161</f>
        <v>0</v>
      </c>
      <c r="D161" s="6">
        <f>'Vastaukset, kilpailijat (taito)'!D161</f>
        <v>0</v>
      </c>
      <c r="E161" s="82">
        <f>IF('Vastaukset, kilpailijat (taito)'!E161=Pistetaulukko!$I$3,Pistetaulukko!$I$2,0)</f>
        <v>0</v>
      </c>
      <c r="F161" s="82">
        <f>IF('Vastaukset, kilpailijat (taito)'!F161=Pistetaulukko!$I$6,Pistetaulukko!$I$5,IF(OR('Vastaukset, kilpailijat (taito)'!F161=Pistetaulukko!$H$6,'Vastaukset, kilpailijat (taito)'!F161=Pistetaulukko!$J$6),Pistetaulukko!$H$5,IF(OR('Vastaukset, kilpailijat (taito)'!F161=Pistetaulukko!$G$6,'Vastaukset, kilpailijat (taito)'!F161=Pistetaulukko!$K$6),Pistetaulukko!$G$5,IF(OR('Vastaukset, kilpailijat (taito)'!F161=Pistetaulukko!$F$6,'Vastaukset, kilpailijat (taito)'!F161=Pistetaulukko!$L$6),Pistetaulukko!$F$5,0))))</f>
        <v>0</v>
      </c>
      <c r="G161" s="82">
        <f>IF('Vastaukset, kilpailijat (taito)'!G161=Pistetaulukko!$I$9,Pistetaulukko!$I$8,IF(OR('Vastaukset, kilpailijat (taito)'!G161=Pistetaulukko!$H$9,'Vastaukset, kilpailijat (taito)'!G161=Pistetaulukko!$J$9),Pistetaulukko!$H$8,IF(OR('Vastaukset, kilpailijat (taito)'!G161=Pistetaulukko!$G$9,'Vastaukset, kilpailijat (taito)'!G161=Pistetaulukko!$K$9),Pistetaulukko!$G$8,IF(OR('Vastaukset, kilpailijat (taito)'!G161=Pistetaulukko!$F$9,'Vastaukset, kilpailijat (taito)'!G161=Pistetaulukko!$L$9),Pistetaulukko!$F$8,0))))</f>
        <v>0</v>
      </c>
      <c r="H161" s="82">
        <f>IF('Vastaukset, kilpailijat (taito)'!H161=Pistetaulukko!$I$12,Pistetaulukko!$I$11,IF(OR('Vastaukset, kilpailijat (taito)'!H161=Pistetaulukko!$H$12,'Vastaukset, kilpailijat (taito)'!H161=Pistetaulukko!$J$12),Pistetaulukko!$H$11,IF(OR('Vastaukset, kilpailijat (taito)'!H161=Pistetaulukko!$G$12,'Vastaukset, kilpailijat (taito)'!H161=Pistetaulukko!$K$12),Pistetaulukko!$G$11,IF(OR('Vastaukset, kilpailijat (taito)'!H161=Pistetaulukko!$F$12,'Vastaukset, kilpailijat (taito)'!H161=Pistetaulukko!$L$12),Pistetaulukko!$F$11,0))))</f>
        <v>0</v>
      </c>
      <c r="I161" s="82">
        <f>IF('Vastaukset, kilpailijat (taito)'!I161=Pistetaulukko!$I$18,Pistetaulukko!$I$17,0)</f>
        <v>0</v>
      </c>
      <c r="J161" s="82">
        <f>IF('Vastaukset, kilpailijat (taito)'!J161=Pistetaulukko!$I$21,Pistetaulukko!$I$20,IF(OR('Vastaukset, kilpailijat (taito)'!J161=Pistetaulukko!$H$21,'Vastaukset, kilpailijat (taito)'!J161=Pistetaulukko!$J$21),Pistetaulukko!$H$20,IF(OR('Vastaukset, kilpailijat (taito)'!J161=Pistetaulukko!$G$21,'Vastaukset, kilpailijat (taito)'!J161=Pistetaulukko!$K$21),Pistetaulukko!$G$20,IF(OR('Vastaukset, kilpailijat (taito)'!J161=Pistetaulukko!$F$21,'Vastaukset, kilpailijat (taito)'!J161=Pistetaulukko!$L$21),Pistetaulukko!$F$20,0))))</f>
        <v>0</v>
      </c>
      <c r="K161" s="82">
        <f>IF('Vastaukset, kilpailijat (taito)'!K161=Pistetaulukko!$I$24,Pistetaulukko!$I$23,0)</f>
        <v>0</v>
      </c>
      <c r="L161" s="82">
        <f>IF('Vastaukset, kilpailijat (taito)'!L161=Pistetaulukko!$I$27,Pistetaulukko!$I$26,IF(OR('Vastaukset, kilpailijat (taito)'!L161=Pistetaulukko!$H$27,'Vastaukset, kilpailijat (taito)'!L161=Pistetaulukko!$J$27),Pistetaulukko!$H$26,IF(OR('Vastaukset, kilpailijat (taito)'!L161=Pistetaulukko!$G$27,'Vastaukset, kilpailijat (taito)'!L161=Pistetaulukko!$K$27),Pistetaulukko!$G$26,IF(OR('Vastaukset, kilpailijat (taito)'!L161=Pistetaulukko!$F$27,'Vastaukset, kilpailijat (taito)'!L161=Pistetaulukko!$L$27),Pistetaulukko!$F$26,0))))</f>
        <v>0</v>
      </c>
      <c r="M161" s="82">
        <f>IF('Vastaukset, kilpailijat (taito)'!M161=Pistetaulukko!$I$30,Pistetaulukko!$I$29,0)</f>
        <v>0</v>
      </c>
      <c r="N161" s="82">
        <f>IF('Vastaukset, kilpailijat (taito)'!N161=Pistetaulukko!$I$33,Pistetaulukko!$I$32,IF(OR('Vastaukset, kilpailijat (taito)'!N161=Pistetaulukko!$H$33,'Vastaukset, kilpailijat (taito)'!N161=Pistetaulukko!$J$33),Pistetaulukko!$H$32,IF(OR('Vastaukset, kilpailijat (taito)'!N161=Pistetaulukko!$G$33,'Vastaukset, kilpailijat (taito)'!N161=Pistetaulukko!$K$33),Pistetaulukko!$G$32,IF(OR('Vastaukset, kilpailijat (taito)'!N161=Pistetaulukko!$F$33,'Vastaukset, kilpailijat (taito)'!N161=Pistetaulukko!$L$33),Pistetaulukko!$F$32,IF(OR('Vastaukset, kilpailijat (taito)'!N161=Pistetaulukko!$E$33,'Vastaukset, kilpailijat (taito)'!N161=Pistetaulukko!$M$33),Pistetaulukko!$E$32,IF(OR('Vastaukset, kilpailijat (taito)'!N161=Pistetaulukko!$D$33,'Vastaukset, kilpailijat (taito)'!N161=Pistetaulukko!$N$33),Pistetaulukko!$D$32,0))))))</f>
        <v>0</v>
      </c>
      <c r="O161" s="82">
        <f>IF('Vastaukset, kilpailijat (taito)'!O161=Pistetaulukko!$I$36,Pistetaulukko!$I$35,IF(OR('Vastaukset, kilpailijat (taito)'!O161=Pistetaulukko!$H$36,'Vastaukset, kilpailijat (taito)'!O161=Pistetaulukko!$J$36),Pistetaulukko!$H$35,IF(OR('Vastaukset, kilpailijat (taito)'!O161=Pistetaulukko!$G$36,'Vastaukset, kilpailijat (taito)'!O161=Pistetaulukko!$K$36),Pistetaulukko!$G$35,IF(OR('Vastaukset, kilpailijat (taito)'!O161=Pistetaulukko!$F$36,'Vastaukset, kilpailijat (taito)'!O161=Pistetaulukko!$L$36),Pistetaulukko!$F$35,IF(OR('Vastaukset, kilpailijat (taito)'!O161=Pistetaulukko!$E$36,'Vastaukset, kilpailijat (taito)'!O161=Pistetaulukko!$M$36),Pistetaulukko!$E$35,IF(OR('Vastaukset, kilpailijat (taito)'!O161=Pistetaulukko!$D$36,'Vastaukset, kilpailijat (taito)'!O161=Pistetaulukko!$N$36),Pistetaulukko!$D$35,IF(OR('Vastaukset, kilpailijat (taito)'!O161=Pistetaulukko!$C$36,'Vastaukset, kilpailijat (taito)'!O161=Pistetaulukko!$O$36),Pistetaulukko!$C$35,IF(OR('Vastaukset, kilpailijat (taito)'!O161=Pistetaulukko!$B$36,'Vastaukset, kilpailijat (taito)'!O161=Pistetaulukko!$P$36),Pistetaulukko!$B$35,0))))))))</f>
        <v>0</v>
      </c>
      <c r="P161" s="82">
        <f>IF('Vastaukset, kilpailijat (taito)'!P161=Pistetaulukko!$I$39,Pistetaulukko!$I$38,IF(OR('Vastaukset, kilpailijat (taito)'!P161=Pistetaulukko!$H$39,'Vastaukset, kilpailijat (taito)'!P161=Pistetaulukko!$J$39),Pistetaulukko!$H$38,IF(OR('Vastaukset, kilpailijat (taito)'!P161=Pistetaulukko!$G$39,'Vastaukset, kilpailijat (taito)'!P161=Pistetaulukko!$K$39),Pistetaulukko!$G$38,IF(OR('Vastaukset, kilpailijat (taito)'!P161=Pistetaulukko!$F$39,'Vastaukset, kilpailijat (taito)'!P161=Pistetaulukko!$L$39),Pistetaulukko!$F$38,0))))</f>
        <v>0</v>
      </c>
      <c r="Q161" s="82">
        <f>IF('Vastaukset, kilpailijat (taito)'!Q161=Pistetaulukko!$I$42,Pistetaulukko!$I$41,IF(OR('Vastaukset, kilpailijat (taito)'!Q161=Pistetaulukko!$H$42,'Vastaukset, kilpailijat (taito)'!Q161=Pistetaulukko!$J$42),Pistetaulukko!$H$41,IF(OR('Vastaukset, kilpailijat (taito)'!Q161=Pistetaulukko!$G$42,'Vastaukset, kilpailijat (taito)'!Q161=Pistetaulukko!$K$42),Pistetaulukko!$G$41,IF(OR('Vastaukset, kilpailijat (taito)'!Q161=Pistetaulukko!$F$42,'Vastaukset, kilpailijat (taito)'!Q161=Pistetaulukko!$L$42),Pistetaulukko!$F$41,0))))</f>
        <v>0</v>
      </c>
      <c r="R161" s="82">
        <f>IF('Vastaukset, kilpailijat (taito)'!R161=Pistetaulukko!$I$45,Pistetaulukko!$I$44,IF(OR('Vastaukset, kilpailijat (taito)'!R161=Pistetaulukko!$H$45,'Vastaukset, kilpailijat (taito)'!R161=Pistetaulukko!$J$45),Pistetaulukko!$H$44,IF(OR('Vastaukset, kilpailijat (taito)'!R161=Pistetaulukko!$G$45,'Vastaukset, kilpailijat (taito)'!R161=Pistetaulukko!$K$45),Pistetaulukko!$G$44,IF(OR('Vastaukset, kilpailijat (taito)'!R161=Pistetaulukko!$F$45,'Vastaukset, kilpailijat (taito)'!R161=Pistetaulukko!$L$45),Pistetaulukko!$F$44,0))))</f>
        <v>0</v>
      </c>
      <c r="S161" s="82">
        <f>IF('Vastaukset, kilpailijat (taito)'!S161=Pistetaulukko!$I$48,Pistetaulukko!$I$47,IF(OR('Vastaukset, kilpailijat (taito)'!S161=Pistetaulukko!$H$48,'Vastaukset, kilpailijat (taito)'!S161=Pistetaulukko!$J$48),Pistetaulukko!$H$47,IF(OR('Vastaukset, kilpailijat (taito)'!S161=Pistetaulukko!$G$48,'Vastaukset, kilpailijat (taito)'!S161=Pistetaulukko!$K$48),Pistetaulukko!$G$47,IF(OR('Vastaukset, kilpailijat (taito)'!S161=Pistetaulukko!$F$48,'Vastaukset, kilpailijat (taito)'!S161=Pistetaulukko!$L$48),Pistetaulukko!$F$47,0))))</f>
        <v>0</v>
      </c>
      <c r="T161" s="82">
        <f>IF('Vastaukset, kilpailijat (taito)'!T161=Pistetaulukko!$I$51,Pistetaulukko!$I$50,IF(OR('Vastaukset, kilpailijat (taito)'!T161=Pistetaulukko!$H$51,'Vastaukset, kilpailijat (taito)'!T161=Pistetaulukko!$J$51),Pistetaulukko!$H$50,IF(OR('Vastaukset, kilpailijat (taito)'!T161=Pistetaulukko!$G$51,'Vastaukset, kilpailijat (taito)'!T161=Pistetaulukko!$K$51),Pistetaulukko!$G$50,IF(OR('Vastaukset, kilpailijat (taito)'!T161=Pistetaulukko!$F$51,'Vastaukset, kilpailijat (taito)'!T161=Pistetaulukko!$L$51),Pistetaulukko!$F$50,0))))</f>
        <v>0</v>
      </c>
      <c r="U161" s="82">
        <f>IF('Vastaukset, kilpailijat (taito)'!U161=Pistetaulukko!$I$54,Pistetaulukko!$I$53,IF(OR('Vastaukset, kilpailijat (taito)'!U161=Pistetaulukko!$H$54,'Vastaukset, kilpailijat (taito)'!U161=Pistetaulukko!$J$54),Pistetaulukko!$H$53,IF(OR('Vastaukset, kilpailijat (taito)'!U161=Pistetaulukko!$G$54,'Vastaukset, kilpailijat (taito)'!U161=Pistetaulukko!$K$54),Pistetaulukko!$G$53,IF(OR('Vastaukset, kilpailijat (taito)'!U161=Pistetaulukko!$F$54,'Vastaukset, kilpailijat (taito)'!U161=Pistetaulukko!$L$54),Pistetaulukko!$F$53,0))))</f>
        <v>0</v>
      </c>
      <c r="V161" s="82">
        <f>IF('Vastaukset, kilpailijat (taito)'!V161=Pistetaulukko!$I$57,Pistetaulukko!$I$56,IF(OR('Vastaukset, kilpailijat (taito)'!V161=Pistetaulukko!$H$57,'Vastaukset, kilpailijat (taito)'!V161=Pistetaulukko!$J$57),Pistetaulukko!$H$56,IF(OR('Vastaukset, kilpailijat (taito)'!V161=Pistetaulukko!$G$57,'Vastaukset, kilpailijat (taito)'!V161=Pistetaulukko!$K$57),Pistetaulukko!$G$56,IF(OR('Vastaukset, kilpailijat (taito)'!V161=Pistetaulukko!$F$57,'Vastaukset, kilpailijat (taito)'!V161=Pistetaulukko!$L$57),Pistetaulukko!$F$56,0))))</f>
        <v>0</v>
      </c>
      <c r="W161" s="82">
        <f>IF('Vastaukset, kilpailijat (taito)'!W161=Pistetaulukko!$I$60,Pistetaulukko!$I$59,IF(OR('Vastaukset, kilpailijat (taito)'!W161=Pistetaulukko!$H$60,'Vastaukset, kilpailijat (taito)'!W161=Pistetaulukko!$J$60),Pistetaulukko!$H$59,IF(OR('Vastaukset, kilpailijat (taito)'!W161=Pistetaulukko!$G$60,'Vastaukset, kilpailijat (taito)'!W161=Pistetaulukko!$K$60),Pistetaulukko!$G$59,IF(OR('Vastaukset, kilpailijat (taito)'!W161=Pistetaulukko!$F$60,'Vastaukset, kilpailijat (taito)'!W161=Pistetaulukko!$L$60),Pistetaulukko!$F$59,0))))</f>
        <v>0</v>
      </c>
      <c r="X161" s="82">
        <f>IF('Vastaukset, kilpailijat (taito)'!X161=Pistetaulukko!$I$63,Pistetaulukko!$I$62,IF(OR('Vastaukset, kilpailijat (taito)'!X161=Pistetaulukko!$H$63,'Vastaukset, kilpailijat (taito)'!X161=Pistetaulukko!$J$63),Pistetaulukko!$H$62,IF(OR('Vastaukset, kilpailijat (taito)'!X161=Pistetaulukko!$G$63,'Vastaukset, kilpailijat (taito)'!X161=Pistetaulukko!$K$63),Pistetaulukko!$G$62,IF(OR('Vastaukset, kilpailijat (taito)'!X161=Pistetaulukko!$F$63,'Vastaukset, kilpailijat (taito)'!X161=Pistetaulukko!$L$63),Pistetaulukko!$F$62,0))))</f>
        <v>0</v>
      </c>
      <c r="Y161" s="82">
        <f>IF('Vastaukset, kilpailijat (taito)'!Y161=Pistetaulukko!$I$66,Pistetaulukko!$I$65,IF(OR('Vastaukset, kilpailijat (taito)'!Y161=Pistetaulukko!$H$66,'Vastaukset, kilpailijat (taito)'!Y161=Pistetaulukko!$J$66),Pistetaulukko!$H$65,IF(OR('Vastaukset, kilpailijat (taito)'!Y161=Pistetaulukko!$G$66,'Vastaukset, kilpailijat (taito)'!Y161=Pistetaulukko!$K$66),Pistetaulukko!$G$65,IF(OR('Vastaukset, kilpailijat (taito)'!Y161=Pistetaulukko!$F$66,'Vastaukset, kilpailijat (taito)'!Y161=Pistetaulukko!$L$66),Pistetaulukko!$F$65,IF(OR('Vastaukset, kilpailijat (taito)'!Y161=Pistetaulukko!$E$66,'Vastaukset, kilpailijat (taito)'!Y161=Pistetaulukko!$M$66),Pistetaulukko!$E$65,IF(OR('Vastaukset, kilpailijat (taito)'!Y161=Pistetaulukko!$D$66,'Vastaukset, kilpailijat (taito)'!Y161=Pistetaulukko!$N$66),Pistetaulukko!$D$65,0))))))</f>
        <v>0</v>
      </c>
      <c r="Z161" s="82">
        <f>IF('Vastaukset, kilpailijat (taito)'!Z161=Pistetaulukko!$I$69,Pistetaulukko!$I$68,IF(OR('Vastaukset, kilpailijat (taito)'!Z161=Pistetaulukko!$H$69,'Vastaukset, kilpailijat (taito)'!Z161=Pistetaulukko!$J$69),Pistetaulukko!$H$68,IF(OR('Vastaukset, kilpailijat (taito)'!Z161=Pistetaulukko!$G$69,'Vastaukset, kilpailijat (taito)'!Z161=Pistetaulukko!$K$69),Pistetaulukko!$G$68,IF(OR('Vastaukset, kilpailijat (taito)'!Z161=Pistetaulukko!$F$69,'Vastaukset, kilpailijat (taito)'!Z161=Pistetaulukko!$L$69),Pistetaulukko!$F$68,IF(OR('Vastaukset, kilpailijat (taito)'!Z161=Pistetaulukko!$E$69,'Vastaukset, kilpailijat (taito)'!Z161=Pistetaulukko!$M$69),Pistetaulukko!$E$68,IF(OR('Vastaukset, kilpailijat (taito)'!Z161=Pistetaulukko!$D$69,'Vastaukset, kilpailijat (taito)'!Z161=Pistetaulukko!$N$69),Pistetaulukko!$D$68,0))))))</f>
        <v>0</v>
      </c>
      <c r="AA161" s="4">
        <f t="shared" si="10"/>
        <v>0</v>
      </c>
      <c r="AB161" s="34">
        <f>'Vastaukset, kilpailijat (taito)'!AD161</f>
        <v>0</v>
      </c>
      <c r="AC161" s="125">
        <f>'Vastaukset, kilpailijat (taito)'!AC161</f>
        <v>0</v>
      </c>
      <c r="AD161" s="35">
        <f t="shared" si="11"/>
        <v>-5.2083333333333336E-2</v>
      </c>
      <c r="AE161" s="116">
        <f t="shared" si="12"/>
        <v>0</v>
      </c>
      <c r="AF161" s="38">
        <f t="shared" si="13"/>
        <v>0</v>
      </c>
      <c r="AG161" s="12"/>
    </row>
    <row r="162" spans="1:33" x14ac:dyDescent="0.3">
      <c r="A162" s="7">
        <f>'Vastaukset, kilpailijat (taito)'!A162</f>
        <v>0</v>
      </c>
      <c r="B162" s="56">
        <f>'Vastaukset, kilpailijat (taito)'!B162</f>
        <v>0</v>
      </c>
      <c r="C162" s="6">
        <f>'Vastaukset, kilpailijat (taito)'!C162</f>
        <v>0</v>
      </c>
      <c r="D162" s="6">
        <f>'Vastaukset, kilpailijat (taito)'!D162</f>
        <v>0</v>
      </c>
      <c r="E162" s="82">
        <f>IF('Vastaukset, kilpailijat (taito)'!E162=Pistetaulukko!$I$3,Pistetaulukko!$I$2,0)</f>
        <v>0</v>
      </c>
      <c r="F162" s="82">
        <f>IF('Vastaukset, kilpailijat (taito)'!F162=Pistetaulukko!$I$6,Pistetaulukko!$I$5,IF(OR('Vastaukset, kilpailijat (taito)'!F162=Pistetaulukko!$H$6,'Vastaukset, kilpailijat (taito)'!F162=Pistetaulukko!$J$6),Pistetaulukko!$H$5,IF(OR('Vastaukset, kilpailijat (taito)'!F162=Pistetaulukko!$G$6,'Vastaukset, kilpailijat (taito)'!F162=Pistetaulukko!$K$6),Pistetaulukko!$G$5,IF(OR('Vastaukset, kilpailijat (taito)'!F162=Pistetaulukko!$F$6,'Vastaukset, kilpailijat (taito)'!F162=Pistetaulukko!$L$6),Pistetaulukko!$F$5,0))))</f>
        <v>0</v>
      </c>
      <c r="G162" s="82">
        <f>IF('Vastaukset, kilpailijat (taito)'!G162=Pistetaulukko!$I$9,Pistetaulukko!$I$8,IF(OR('Vastaukset, kilpailijat (taito)'!G162=Pistetaulukko!$H$9,'Vastaukset, kilpailijat (taito)'!G162=Pistetaulukko!$J$9),Pistetaulukko!$H$8,IF(OR('Vastaukset, kilpailijat (taito)'!G162=Pistetaulukko!$G$9,'Vastaukset, kilpailijat (taito)'!G162=Pistetaulukko!$K$9),Pistetaulukko!$G$8,IF(OR('Vastaukset, kilpailijat (taito)'!G162=Pistetaulukko!$F$9,'Vastaukset, kilpailijat (taito)'!G162=Pistetaulukko!$L$9),Pistetaulukko!$F$8,0))))</f>
        <v>0</v>
      </c>
      <c r="H162" s="82">
        <f>IF('Vastaukset, kilpailijat (taito)'!H162=Pistetaulukko!$I$12,Pistetaulukko!$I$11,IF(OR('Vastaukset, kilpailijat (taito)'!H162=Pistetaulukko!$H$12,'Vastaukset, kilpailijat (taito)'!H162=Pistetaulukko!$J$12),Pistetaulukko!$H$11,IF(OR('Vastaukset, kilpailijat (taito)'!H162=Pistetaulukko!$G$12,'Vastaukset, kilpailijat (taito)'!H162=Pistetaulukko!$K$12),Pistetaulukko!$G$11,IF(OR('Vastaukset, kilpailijat (taito)'!H162=Pistetaulukko!$F$12,'Vastaukset, kilpailijat (taito)'!H162=Pistetaulukko!$L$12),Pistetaulukko!$F$11,0))))</f>
        <v>0</v>
      </c>
      <c r="I162" s="82">
        <f>IF('Vastaukset, kilpailijat (taito)'!I162=Pistetaulukko!$I$18,Pistetaulukko!$I$17,0)</f>
        <v>0</v>
      </c>
      <c r="J162" s="82">
        <f>IF('Vastaukset, kilpailijat (taito)'!J162=Pistetaulukko!$I$21,Pistetaulukko!$I$20,IF(OR('Vastaukset, kilpailijat (taito)'!J162=Pistetaulukko!$H$21,'Vastaukset, kilpailijat (taito)'!J162=Pistetaulukko!$J$21),Pistetaulukko!$H$20,IF(OR('Vastaukset, kilpailijat (taito)'!J162=Pistetaulukko!$G$21,'Vastaukset, kilpailijat (taito)'!J162=Pistetaulukko!$K$21),Pistetaulukko!$G$20,IF(OR('Vastaukset, kilpailijat (taito)'!J162=Pistetaulukko!$F$21,'Vastaukset, kilpailijat (taito)'!J162=Pistetaulukko!$L$21),Pistetaulukko!$F$20,0))))</f>
        <v>0</v>
      </c>
      <c r="K162" s="82">
        <f>IF('Vastaukset, kilpailijat (taito)'!K162=Pistetaulukko!$I$24,Pistetaulukko!$I$23,0)</f>
        <v>0</v>
      </c>
      <c r="L162" s="82">
        <f>IF('Vastaukset, kilpailijat (taito)'!L162=Pistetaulukko!$I$27,Pistetaulukko!$I$26,IF(OR('Vastaukset, kilpailijat (taito)'!L162=Pistetaulukko!$H$27,'Vastaukset, kilpailijat (taito)'!L162=Pistetaulukko!$J$27),Pistetaulukko!$H$26,IF(OR('Vastaukset, kilpailijat (taito)'!L162=Pistetaulukko!$G$27,'Vastaukset, kilpailijat (taito)'!L162=Pistetaulukko!$K$27),Pistetaulukko!$G$26,IF(OR('Vastaukset, kilpailijat (taito)'!L162=Pistetaulukko!$F$27,'Vastaukset, kilpailijat (taito)'!L162=Pistetaulukko!$L$27),Pistetaulukko!$F$26,0))))</f>
        <v>0</v>
      </c>
      <c r="M162" s="82">
        <f>IF('Vastaukset, kilpailijat (taito)'!M162=Pistetaulukko!$I$30,Pistetaulukko!$I$29,0)</f>
        <v>0</v>
      </c>
      <c r="N162" s="82">
        <f>IF('Vastaukset, kilpailijat (taito)'!N162=Pistetaulukko!$I$33,Pistetaulukko!$I$32,IF(OR('Vastaukset, kilpailijat (taito)'!N162=Pistetaulukko!$H$33,'Vastaukset, kilpailijat (taito)'!N162=Pistetaulukko!$J$33),Pistetaulukko!$H$32,IF(OR('Vastaukset, kilpailijat (taito)'!N162=Pistetaulukko!$G$33,'Vastaukset, kilpailijat (taito)'!N162=Pistetaulukko!$K$33),Pistetaulukko!$G$32,IF(OR('Vastaukset, kilpailijat (taito)'!N162=Pistetaulukko!$F$33,'Vastaukset, kilpailijat (taito)'!N162=Pistetaulukko!$L$33),Pistetaulukko!$F$32,IF(OR('Vastaukset, kilpailijat (taito)'!N162=Pistetaulukko!$E$33,'Vastaukset, kilpailijat (taito)'!N162=Pistetaulukko!$M$33),Pistetaulukko!$E$32,IF(OR('Vastaukset, kilpailijat (taito)'!N162=Pistetaulukko!$D$33,'Vastaukset, kilpailijat (taito)'!N162=Pistetaulukko!$N$33),Pistetaulukko!$D$32,0))))))</f>
        <v>0</v>
      </c>
      <c r="O162" s="82">
        <f>IF('Vastaukset, kilpailijat (taito)'!O162=Pistetaulukko!$I$36,Pistetaulukko!$I$35,IF(OR('Vastaukset, kilpailijat (taito)'!O162=Pistetaulukko!$H$36,'Vastaukset, kilpailijat (taito)'!O162=Pistetaulukko!$J$36),Pistetaulukko!$H$35,IF(OR('Vastaukset, kilpailijat (taito)'!O162=Pistetaulukko!$G$36,'Vastaukset, kilpailijat (taito)'!O162=Pistetaulukko!$K$36),Pistetaulukko!$G$35,IF(OR('Vastaukset, kilpailijat (taito)'!O162=Pistetaulukko!$F$36,'Vastaukset, kilpailijat (taito)'!O162=Pistetaulukko!$L$36),Pistetaulukko!$F$35,IF(OR('Vastaukset, kilpailijat (taito)'!O162=Pistetaulukko!$E$36,'Vastaukset, kilpailijat (taito)'!O162=Pistetaulukko!$M$36),Pistetaulukko!$E$35,IF(OR('Vastaukset, kilpailijat (taito)'!O162=Pistetaulukko!$D$36,'Vastaukset, kilpailijat (taito)'!O162=Pistetaulukko!$N$36),Pistetaulukko!$D$35,IF(OR('Vastaukset, kilpailijat (taito)'!O162=Pistetaulukko!$C$36,'Vastaukset, kilpailijat (taito)'!O162=Pistetaulukko!$O$36),Pistetaulukko!$C$35,IF(OR('Vastaukset, kilpailijat (taito)'!O162=Pistetaulukko!$B$36,'Vastaukset, kilpailijat (taito)'!O162=Pistetaulukko!$P$36),Pistetaulukko!$B$35,0))))))))</f>
        <v>0</v>
      </c>
      <c r="P162" s="82">
        <f>IF('Vastaukset, kilpailijat (taito)'!P162=Pistetaulukko!$I$39,Pistetaulukko!$I$38,IF(OR('Vastaukset, kilpailijat (taito)'!P162=Pistetaulukko!$H$39,'Vastaukset, kilpailijat (taito)'!P162=Pistetaulukko!$J$39),Pistetaulukko!$H$38,IF(OR('Vastaukset, kilpailijat (taito)'!P162=Pistetaulukko!$G$39,'Vastaukset, kilpailijat (taito)'!P162=Pistetaulukko!$K$39),Pistetaulukko!$G$38,IF(OR('Vastaukset, kilpailijat (taito)'!P162=Pistetaulukko!$F$39,'Vastaukset, kilpailijat (taito)'!P162=Pistetaulukko!$L$39),Pistetaulukko!$F$38,0))))</f>
        <v>0</v>
      </c>
      <c r="Q162" s="82">
        <f>IF('Vastaukset, kilpailijat (taito)'!Q162=Pistetaulukko!$I$42,Pistetaulukko!$I$41,IF(OR('Vastaukset, kilpailijat (taito)'!Q162=Pistetaulukko!$H$42,'Vastaukset, kilpailijat (taito)'!Q162=Pistetaulukko!$J$42),Pistetaulukko!$H$41,IF(OR('Vastaukset, kilpailijat (taito)'!Q162=Pistetaulukko!$G$42,'Vastaukset, kilpailijat (taito)'!Q162=Pistetaulukko!$K$42),Pistetaulukko!$G$41,IF(OR('Vastaukset, kilpailijat (taito)'!Q162=Pistetaulukko!$F$42,'Vastaukset, kilpailijat (taito)'!Q162=Pistetaulukko!$L$42),Pistetaulukko!$F$41,0))))</f>
        <v>0</v>
      </c>
      <c r="R162" s="82">
        <f>IF('Vastaukset, kilpailijat (taito)'!R162=Pistetaulukko!$I$45,Pistetaulukko!$I$44,IF(OR('Vastaukset, kilpailijat (taito)'!R162=Pistetaulukko!$H$45,'Vastaukset, kilpailijat (taito)'!R162=Pistetaulukko!$J$45),Pistetaulukko!$H$44,IF(OR('Vastaukset, kilpailijat (taito)'!R162=Pistetaulukko!$G$45,'Vastaukset, kilpailijat (taito)'!R162=Pistetaulukko!$K$45),Pistetaulukko!$G$44,IF(OR('Vastaukset, kilpailijat (taito)'!R162=Pistetaulukko!$F$45,'Vastaukset, kilpailijat (taito)'!R162=Pistetaulukko!$L$45),Pistetaulukko!$F$44,0))))</f>
        <v>0</v>
      </c>
      <c r="S162" s="82">
        <f>IF('Vastaukset, kilpailijat (taito)'!S162=Pistetaulukko!$I$48,Pistetaulukko!$I$47,IF(OR('Vastaukset, kilpailijat (taito)'!S162=Pistetaulukko!$H$48,'Vastaukset, kilpailijat (taito)'!S162=Pistetaulukko!$J$48),Pistetaulukko!$H$47,IF(OR('Vastaukset, kilpailijat (taito)'!S162=Pistetaulukko!$G$48,'Vastaukset, kilpailijat (taito)'!S162=Pistetaulukko!$K$48),Pistetaulukko!$G$47,IF(OR('Vastaukset, kilpailijat (taito)'!S162=Pistetaulukko!$F$48,'Vastaukset, kilpailijat (taito)'!S162=Pistetaulukko!$L$48),Pistetaulukko!$F$47,0))))</f>
        <v>0</v>
      </c>
      <c r="T162" s="82">
        <f>IF('Vastaukset, kilpailijat (taito)'!T162=Pistetaulukko!$I$51,Pistetaulukko!$I$50,IF(OR('Vastaukset, kilpailijat (taito)'!T162=Pistetaulukko!$H$51,'Vastaukset, kilpailijat (taito)'!T162=Pistetaulukko!$J$51),Pistetaulukko!$H$50,IF(OR('Vastaukset, kilpailijat (taito)'!T162=Pistetaulukko!$G$51,'Vastaukset, kilpailijat (taito)'!T162=Pistetaulukko!$K$51),Pistetaulukko!$G$50,IF(OR('Vastaukset, kilpailijat (taito)'!T162=Pistetaulukko!$F$51,'Vastaukset, kilpailijat (taito)'!T162=Pistetaulukko!$L$51),Pistetaulukko!$F$50,0))))</f>
        <v>0</v>
      </c>
      <c r="U162" s="82">
        <f>IF('Vastaukset, kilpailijat (taito)'!U162=Pistetaulukko!$I$54,Pistetaulukko!$I$53,IF(OR('Vastaukset, kilpailijat (taito)'!U162=Pistetaulukko!$H$54,'Vastaukset, kilpailijat (taito)'!U162=Pistetaulukko!$J$54),Pistetaulukko!$H$53,IF(OR('Vastaukset, kilpailijat (taito)'!U162=Pistetaulukko!$G$54,'Vastaukset, kilpailijat (taito)'!U162=Pistetaulukko!$K$54),Pistetaulukko!$G$53,IF(OR('Vastaukset, kilpailijat (taito)'!U162=Pistetaulukko!$F$54,'Vastaukset, kilpailijat (taito)'!U162=Pistetaulukko!$L$54),Pistetaulukko!$F$53,0))))</f>
        <v>0</v>
      </c>
      <c r="V162" s="82">
        <f>IF('Vastaukset, kilpailijat (taito)'!V162=Pistetaulukko!$I$57,Pistetaulukko!$I$56,IF(OR('Vastaukset, kilpailijat (taito)'!V162=Pistetaulukko!$H$57,'Vastaukset, kilpailijat (taito)'!V162=Pistetaulukko!$J$57),Pistetaulukko!$H$56,IF(OR('Vastaukset, kilpailijat (taito)'!V162=Pistetaulukko!$G$57,'Vastaukset, kilpailijat (taito)'!V162=Pistetaulukko!$K$57),Pistetaulukko!$G$56,IF(OR('Vastaukset, kilpailijat (taito)'!V162=Pistetaulukko!$F$57,'Vastaukset, kilpailijat (taito)'!V162=Pistetaulukko!$L$57),Pistetaulukko!$F$56,0))))</f>
        <v>0</v>
      </c>
      <c r="W162" s="82">
        <f>IF('Vastaukset, kilpailijat (taito)'!W162=Pistetaulukko!$I$60,Pistetaulukko!$I$59,IF(OR('Vastaukset, kilpailijat (taito)'!W162=Pistetaulukko!$H$60,'Vastaukset, kilpailijat (taito)'!W162=Pistetaulukko!$J$60),Pistetaulukko!$H$59,IF(OR('Vastaukset, kilpailijat (taito)'!W162=Pistetaulukko!$G$60,'Vastaukset, kilpailijat (taito)'!W162=Pistetaulukko!$K$60),Pistetaulukko!$G$59,IF(OR('Vastaukset, kilpailijat (taito)'!W162=Pistetaulukko!$F$60,'Vastaukset, kilpailijat (taito)'!W162=Pistetaulukko!$L$60),Pistetaulukko!$F$59,0))))</f>
        <v>0</v>
      </c>
      <c r="X162" s="82">
        <f>IF('Vastaukset, kilpailijat (taito)'!X162=Pistetaulukko!$I$63,Pistetaulukko!$I$62,IF(OR('Vastaukset, kilpailijat (taito)'!X162=Pistetaulukko!$H$63,'Vastaukset, kilpailijat (taito)'!X162=Pistetaulukko!$J$63),Pistetaulukko!$H$62,IF(OR('Vastaukset, kilpailijat (taito)'!X162=Pistetaulukko!$G$63,'Vastaukset, kilpailijat (taito)'!X162=Pistetaulukko!$K$63),Pistetaulukko!$G$62,IF(OR('Vastaukset, kilpailijat (taito)'!X162=Pistetaulukko!$F$63,'Vastaukset, kilpailijat (taito)'!X162=Pistetaulukko!$L$63),Pistetaulukko!$F$62,0))))</f>
        <v>0</v>
      </c>
      <c r="Y162" s="82">
        <f>IF('Vastaukset, kilpailijat (taito)'!Y162=Pistetaulukko!$I$66,Pistetaulukko!$I$65,IF(OR('Vastaukset, kilpailijat (taito)'!Y162=Pistetaulukko!$H$66,'Vastaukset, kilpailijat (taito)'!Y162=Pistetaulukko!$J$66),Pistetaulukko!$H$65,IF(OR('Vastaukset, kilpailijat (taito)'!Y162=Pistetaulukko!$G$66,'Vastaukset, kilpailijat (taito)'!Y162=Pistetaulukko!$K$66),Pistetaulukko!$G$65,IF(OR('Vastaukset, kilpailijat (taito)'!Y162=Pistetaulukko!$F$66,'Vastaukset, kilpailijat (taito)'!Y162=Pistetaulukko!$L$66),Pistetaulukko!$F$65,IF(OR('Vastaukset, kilpailijat (taito)'!Y162=Pistetaulukko!$E$66,'Vastaukset, kilpailijat (taito)'!Y162=Pistetaulukko!$M$66),Pistetaulukko!$E$65,IF(OR('Vastaukset, kilpailijat (taito)'!Y162=Pistetaulukko!$D$66,'Vastaukset, kilpailijat (taito)'!Y162=Pistetaulukko!$N$66),Pistetaulukko!$D$65,0))))))</f>
        <v>0</v>
      </c>
      <c r="Z162" s="82">
        <f>IF('Vastaukset, kilpailijat (taito)'!Z162=Pistetaulukko!$I$69,Pistetaulukko!$I$68,IF(OR('Vastaukset, kilpailijat (taito)'!Z162=Pistetaulukko!$H$69,'Vastaukset, kilpailijat (taito)'!Z162=Pistetaulukko!$J$69),Pistetaulukko!$H$68,IF(OR('Vastaukset, kilpailijat (taito)'!Z162=Pistetaulukko!$G$69,'Vastaukset, kilpailijat (taito)'!Z162=Pistetaulukko!$K$69),Pistetaulukko!$G$68,IF(OR('Vastaukset, kilpailijat (taito)'!Z162=Pistetaulukko!$F$69,'Vastaukset, kilpailijat (taito)'!Z162=Pistetaulukko!$L$69),Pistetaulukko!$F$68,IF(OR('Vastaukset, kilpailijat (taito)'!Z162=Pistetaulukko!$E$69,'Vastaukset, kilpailijat (taito)'!Z162=Pistetaulukko!$M$69),Pistetaulukko!$E$68,IF(OR('Vastaukset, kilpailijat (taito)'!Z162=Pistetaulukko!$D$69,'Vastaukset, kilpailijat (taito)'!Z162=Pistetaulukko!$N$69),Pistetaulukko!$D$68,0))))))</f>
        <v>0</v>
      </c>
      <c r="AA162" s="4">
        <f t="shared" ref="AA162:AA193" si="14">SUM(E162:Z162)</f>
        <v>0</v>
      </c>
      <c r="AB162" s="34">
        <f>'Vastaukset, kilpailijat (taito)'!AD162</f>
        <v>0</v>
      </c>
      <c r="AC162" s="125">
        <f>'Vastaukset, kilpailijat (taito)'!AC162</f>
        <v>0</v>
      </c>
      <c r="AD162" s="35">
        <f t="shared" si="11"/>
        <v>-5.2083333333333336E-2</v>
      </c>
      <c r="AE162" s="116">
        <f t="shared" si="12"/>
        <v>0</v>
      </c>
      <c r="AF162" s="38">
        <f t="shared" si="13"/>
        <v>0</v>
      </c>
      <c r="AG162" s="12"/>
    </row>
    <row r="163" spans="1:33" x14ac:dyDescent="0.3">
      <c r="A163" s="7">
        <f>'Vastaukset, kilpailijat (taito)'!A163</f>
        <v>0</v>
      </c>
      <c r="B163" s="56">
        <f>'Vastaukset, kilpailijat (taito)'!B163</f>
        <v>0</v>
      </c>
      <c r="C163" s="6">
        <f>'Vastaukset, kilpailijat (taito)'!C163</f>
        <v>0</v>
      </c>
      <c r="D163" s="6">
        <f>'Vastaukset, kilpailijat (taito)'!D163</f>
        <v>0</v>
      </c>
      <c r="E163" s="82">
        <f>IF('Vastaukset, kilpailijat (taito)'!E163=Pistetaulukko!$I$3,Pistetaulukko!$I$2,0)</f>
        <v>0</v>
      </c>
      <c r="F163" s="82">
        <f>IF('Vastaukset, kilpailijat (taito)'!F163=Pistetaulukko!$I$6,Pistetaulukko!$I$5,IF(OR('Vastaukset, kilpailijat (taito)'!F163=Pistetaulukko!$H$6,'Vastaukset, kilpailijat (taito)'!F163=Pistetaulukko!$J$6),Pistetaulukko!$H$5,IF(OR('Vastaukset, kilpailijat (taito)'!F163=Pistetaulukko!$G$6,'Vastaukset, kilpailijat (taito)'!F163=Pistetaulukko!$K$6),Pistetaulukko!$G$5,IF(OR('Vastaukset, kilpailijat (taito)'!F163=Pistetaulukko!$F$6,'Vastaukset, kilpailijat (taito)'!F163=Pistetaulukko!$L$6),Pistetaulukko!$F$5,0))))</f>
        <v>0</v>
      </c>
      <c r="G163" s="82">
        <f>IF('Vastaukset, kilpailijat (taito)'!G163=Pistetaulukko!$I$9,Pistetaulukko!$I$8,IF(OR('Vastaukset, kilpailijat (taito)'!G163=Pistetaulukko!$H$9,'Vastaukset, kilpailijat (taito)'!G163=Pistetaulukko!$J$9),Pistetaulukko!$H$8,IF(OR('Vastaukset, kilpailijat (taito)'!G163=Pistetaulukko!$G$9,'Vastaukset, kilpailijat (taito)'!G163=Pistetaulukko!$K$9),Pistetaulukko!$G$8,IF(OR('Vastaukset, kilpailijat (taito)'!G163=Pistetaulukko!$F$9,'Vastaukset, kilpailijat (taito)'!G163=Pistetaulukko!$L$9),Pistetaulukko!$F$8,0))))</f>
        <v>0</v>
      </c>
      <c r="H163" s="82">
        <f>IF('Vastaukset, kilpailijat (taito)'!H163=Pistetaulukko!$I$12,Pistetaulukko!$I$11,IF(OR('Vastaukset, kilpailijat (taito)'!H163=Pistetaulukko!$H$12,'Vastaukset, kilpailijat (taito)'!H163=Pistetaulukko!$J$12),Pistetaulukko!$H$11,IF(OR('Vastaukset, kilpailijat (taito)'!H163=Pistetaulukko!$G$12,'Vastaukset, kilpailijat (taito)'!H163=Pistetaulukko!$K$12),Pistetaulukko!$G$11,IF(OR('Vastaukset, kilpailijat (taito)'!H163=Pistetaulukko!$F$12,'Vastaukset, kilpailijat (taito)'!H163=Pistetaulukko!$L$12),Pistetaulukko!$F$11,0))))</f>
        <v>0</v>
      </c>
      <c r="I163" s="82">
        <f>IF('Vastaukset, kilpailijat (taito)'!I163=Pistetaulukko!$I$18,Pistetaulukko!$I$17,0)</f>
        <v>0</v>
      </c>
      <c r="J163" s="82">
        <f>IF('Vastaukset, kilpailijat (taito)'!J163=Pistetaulukko!$I$21,Pistetaulukko!$I$20,IF(OR('Vastaukset, kilpailijat (taito)'!J163=Pistetaulukko!$H$21,'Vastaukset, kilpailijat (taito)'!J163=Pistetaulukko!$J$21),Pistetaulukko!$H$20,IF(OR('Vastaukset, kilpailijat (taito)'!J163=Pistetaulukko!$G$21,'Vastaukset, kilpailijat (taito)'!J163=Pistetaulukko!$K$21),Pistetaulukko!$G$20,IF(OR('Vastaukset, kilpailijat (taito)'!J163=Pistetaulukko!$F$21,'Vastaukset, kilpailijat (taito)'!J163=Pistetaulukko!$L$21),Pistetaulukko!$F$20,0))))</f>
        <v>0</v>
      </c>
      <c r="K163" s="82">
        <f>IF('Vastaukset, kilpailijat (taito)'!K163=Pistetaulukko!$I$24,Pistetaulukko!$I$23,0)</f>
        <v>0</v>
      </c>
      <c r="L163" s="82">
        <f>IF('Vastaukset, kilpailijat (taito)'!L163=Pistetaulukko!$I$27,Pistetaulukko!$I$26,IF(OR('Vastaukset, kilpailijat (taito)'!L163=Pistetaulukko!$H$27,'Vastaukset, kilpailijat (taito)'!L163=Pistetaulukko!$J$27),Pistetaulukko!$H$26,IF(OR('Vastaukset, kilpailijat (taito)'!L163=Pistetaulukko!$G$27,'Vastaukset, kilpailijat (taito)'!L163=Pistetaulukko!$K$27),Pistetaulukko!$G$26,IF(OR('Vastaukset, kilpailijat (taito)'!L163=Pistetaulukko!$F$27,'Vastaukset, kilpailijat (taito)'!L163=Pistetaulukko!$L$27),Pistetaulukko!$F$26,0))))</f>
        <v>0</v>
      </c>
      <c r="M163" s="82">
        <f>IF('Vastaukset, kilpailijat (taito)'!M163=Pistetaulukko!$I$30,Pistetaulukko!$I$29,0)</f>
        <v>0</v>
      </c>
      <c r="N163" s="82">
        <f>IF('Vastaukset, kilpailijat (taito)'!N163=Pistetaulukko!$I$33,Pistetaulukko!$I$32,IF(OR('Vastaukset, kilpailijat (taito)'!N163=Pistetaulukko!$H$33,'Vastaukset, kilpailijat (taito)'!N163=Pistetaulukko!$J$33),Pistetaulukko!$H$32,IF(OR('Vastaukset, kilpailijat (taito)'!N163=Pistetaulukko!$G$33,'Vastaukset, kilpailijat (taito)'!N163=Pistetaulukko!$K$33),Pistetaulukko!$G$32,IF(OR('Vastaukset, kilpailijat (taito)'!N163=Pistetaulukko!$F$33,'Vastaukset, kilpailijat (taito)'!N163=Pistetaulukko!$L$33),Pistetaulukko!$F$32,IF(OR('Vastaukset, kilpailijat (taito)'!N163=Pistetaulukko!$E$33,'Vastaukset, kilpailijat (taito)'!N163=Pistetaulukko!$M$33),Pistetaulukko!$E$32,IF(OR('Vastaukset, kilpailijat (taito)'!N163=Pistetaulukko!$D$33,'Vastaukset, kilpailijat (taito)'!N163=Pistetaulukko!$N$33),Pistetaulukko!$D$32,0))))))</f>
        <v>0</v>
      </c>
      <c r="O163" s="82">
        <f>IF('Vastaukset, kilpailijat (taito)'!O163=Pistetaulukko!$I$36,Pistetaulukko!$I$35,IF(OR('Vastaukset, kilpailijat (taito)'!O163=Pistetaulukko!$H$36,'Vastaukset, kilpailijat (taito)'!O163=Pistetaulukko!$J$36),Pistetaulukko!$H$35,IF(OR('Vastaukset, kilpailijat (taito)'!O163=Pistetaulukko!$G$36,'Vastaukset, kilpailijat (taito)'!O163=Pistetaulukko!$K$36),Pistetaulukko!$G$35,IF(OR('Vastaukset, kilpailijat (taito)'!O163=Pistetaulukko!$F$36,'Vastaukset, kilpailijat (taito)'!O163=Pistetaulukko!$L$36),Pistetaulukko!$F$35,IF(OR('Vastaukset, kilpailijat (taito)'!O163=Pistetaulukko!$E$36,'Vastaukset, kilpailijat (taito)'!O163=Pistetaulukko!$M$36),Pistetaulukko!$E$35,IF(OR('Vastaukset, kilpailijat (taito)'!O163=Pistetaulukko!$D$36,'Vastaukset, kilpailijat (taito)'!O163=Pistetaulukko!$N$36),Pistetaulukko!$D$35,IF(OR('Vastaukset, kilpailijat (taito)'!O163=Pistetaulukko!$C$36,'Vastaukset, kilpailijat (taito)'!O163=Pistetaulukko!$O$36),Pistetaulukko!$C$35,IF(OR('Vastaukset, kilpailijat (taito)'!O163=Pistetaulukko!$B$36,'Vastaukset, kilpailijat (taito)'!O163=Pistetaulukko!$P$36),Pistetaulukko!$B$35,0))))))))</f>
        <v>0</v>
      </c>
      <c r="P163" s="82">
        <f>IF('Vastaukset, kilpailijat (taito)'!P163=Pistetaulukko!$I$39,Pistetaulukko!$I$38,IF(OR('Vastaukset, kilpailijat (taito)'!P163=Pistetaulukko!$H$39,'Vastaukset, kilpailijat (taito)'!P163=Pistetaulukko!$J$39),Pistetaulukko!$H$38,IF(OR('Vastaukset, kilpailijat (taito)'!P163=Pistetaulukko!$G$39,'Vastaukset, kilpailijat (taito)'!P163=Pistetaulukko!$K$39),Pistetaulukko!$G$38,IF(OR('Vastaukset, kilpailijat (taito)'!P163=Pistetaulukko!$F$39,'Vastaukset, kilpailijat (taito)'!P163=Pistetaulukko!$L$39),Pistetaulukko!$F$38,0))))</f>
        <v>0</v>
      </c>
      <c r="Q163" s="82">
        <f>IF('Vastaukset, kilpailijat (taito)'!Q163=Pistetaulukko!$I$42,Pistetaulukko!$I$41,IF(OR('Vastaukset, kilpailijat (taito)'!Q163=Pistetaulukko!$H$42,'Vastaukset, kilpailijat (taito)'!Q163=Pistetaulukko!$J$42),Pistetaulukko!$H$41,IF(OR('Vastaukset, kilpailijat (taito)'!Q163=Pistetaulukko!$G$42,'Vastaukset, kilpailijat (taito)'!Q163=Pistetaulukko!$K$42),Pistetaulukko!$G$41,IF(OR('Vastaukset, kilpailijat (taito)'!Q163=Pistetaulukko!$F$42,'Vastaukset, kilpailijat (taito)'!Q163=Pistetaulukko!$L$42),Pistetaulukko!$F$41,0))))</f>
        <v>0</v>
      </c>
      <c r="R163" s="82">
        <f>IF('Vastaukset, kilpailijat (taito)'!R163=Pistetaulukko!$I$45,Pistetaulukko!$I$44,IF(OR('Vastaukset, kilpailijat (taito)'!R163=Pistetaulukko!$H$45,'Vastaukset, kilpailijat (taito)'!R163=Pistetaulukko!$J$45),Pistetaulukko!$H$44,IF(OR('Vastaukset, kilpailijat (taito)'!R163=Pistetaulukko!$G$45,'Vastaukset, kilpailijat (taito)'!R163=Pistetaulukko!$K$45),Pistetaulukko!$G$44,IF(OR('Vastaukset, kilpailijat (taito)'!R163=Pistetaulukko!$F$45,'Vastaukset, kilpailijat (taito)'!R163=Pistetaulukko!$L$45),Pistetaulukko!$F$44,0))))</f>
        <v>0</v>
      </c>
      <c r="S163" s="82">
        <f>IF('Vastaukset, kilpailijat (taito)'!S163=Pistetaulukko!$I$48,Pistetaulukko!$I$47,IF(OR('Vastaukset, kilpailijat (taito)'!S163=Pistetaulukko!$H$48,'Vastaukset, kilpailijat (taito)'!S163=Pistetaulukko!$J$48),Pistetaulukko!$H$47,IF(OR('Vastaukset, kilpailijat (taito)'!S163=Pistetaulukko!$G$48,'Vastaukset, kilpailijat (taito)'!S163=Pistetaulukko!$K$48),Pistetaulukko!$G$47,IF(OR('Vastaukset, kilpailijat (taito)'!S163=Pistetaulukko!$F$48,'Vastaukset, kilpailijat (taito)'!S163=Pistetaulukko!$L$48),Pistetaulukko!$F$47,0))))</f>
        <v>0</v>
      </c>
      <c r="T163" s="82">
        <f>IF('Vastaukset, kilpailijat (taito)'!T163=Pistetaulukko!$I$51,Pistetaulukko!$I$50,IF(OR('Vastaukset, kilpailijat (taito)'!T163=Pistetaulukko!$H$51,'Vastaukset, kilpailijat (taito)'!T163=Pistetaulukko!$J$51),Pistetaulukko!$H$50,IF(OR('Vastaukset, kilpailijat (taito)'!T163=Pistetaulukko!$G$51,'Vastaukset, kilpailijat (taito)'!T163=Pistetaulukko!$K$51),Pistetaulukko!$G$50,IF(OR('Vastaukset, kilpailijat (taito)'!T163=Pistetaulukko!$F$51,'Vastaukset, kilpailijat (taito)'!T163=Pistetaulukko!$L$51),Pistetaulukko!$F$50,0))))</f>
        <v>0</v>
      </c>
      <c r="U163" s="82">
        <f>IF('Vastaukset, kilpailijat (taito)'!U163=Pistetaulukko!$I$54,Pistetaulukko!$I$53,IF(OR('Vastaukset, kilpailijat (taito)'!U163=Pistetaulukko!$H$54,'Vastaukset, kilpailijat (taito)'!U163=Pistetaulukko!$J$54),Pistetaulukko!$H$53,IF(OR('Vastaukset, kilpailijat (taito)'!U163=Pistetaulukko!$G$54,'Vastaukset, kilpailijat (taito)'!U163=Pistetaulukko!$K$54),Pistetaulukko!$G$53,IF(OR('Vastaukset, kilpailijat (taito)'!U163=Pistetaulukko!$F$54,'Vastaukset, kilpailijat (taito)'!U163=Pistetaulukko!$L$54),Pistetaulukko!$F$53,0))))</f>
        <v>0</v>
      </c>
      <c r="V163" s="82">
        <f>IF('Vastaukset, kilpailijat (taito)'!V163=Pistetaulukko!$I$57,Pistetaulukko!$I$56,IF(OR('Vastaukset, kilpailijat (taito)'!V163=Pistetaulukko!$H$57,'Vastaukset, kilpailijat (taito)'!V163=Pistetaulukko!$J$57),Pistetaulukko!$H$56,IF(OR('Vastaukset, kilpailijat (taito)'!V163=Pistetaulukko!$G$57,'Vastaukset, kilpailijat (taito)'!V163=Pistetaulukko!$K$57),Pistetaulukko!$G$56,IF(OR('Vastaukset, kilpailijat (taito)'!V163=Pistetaulukko!$F$57,'Vastaukset, kilpailijat (taito)'!V163=Pistetaulukko!$L$57),Pistetaulukko!$F$56,0))))</f>
        <v>0</v>
      </c>
      <c r="W163" s="82">
        <f>IF('Vastaukset, kilpailijat (taito)'!W163=Pistetaulukko!$I$60,Pistetaulukko!$I$59,IF(OR('Vastaukset, kilpailijat (taito)'!W163=Pistetaulukko!$H$60,'Vastaukset, kilpailijat (taito)'!W163=Pistetaulukko!$J$60),Pistetaulukko!$H$59,IF(OR('Vastaukset, kilpailijat (taito)'!W163=Pistetaulukko!$G$60,'Vastaukset, kilpailijat (taito)'!W163=Pistetaulukko!$K$60),Pistetaulukko!$G$59,IF(OR('Vastaukset, kilpailijat (taito)'!W163=Pistetaulukko!$F$60,'Vastaukset, kilpailijat (taito)'!W163=Pistetaulukko!$L$60),Pistetaulukko!$F$59,0))))</f>
        <v>0</v>
      </c>
      <c r="X163" s="82">
        <f>IF('Vastaukset, kilpailijat (taito)'!X163=Pistetaulukko!$I$63,Pistetaulukko!$I$62,IF(OR('Vastaukset, kilpailijat (taito)'!X163=Pistetaulukko!$H$63,'Vastaukset, kilpailijat (taito)'!X163=Pistetaulukko!$J$63),Pistetaulukko!$H$62,IF(OR('Vastaukset, kilpailijat (taito)'!X163=Pistetaulukko!$G$63,'Vastaukset, kilpailijat (taito)'!X163=Pistetaulukko!$K$63),Pistetaulukko!$G$62,IF(OR('Vastaukset, kilpailijat (taito)'!X163=Pistetaulukko!$F$63,'Vastaukset, kilpailijat (taito)'!X163=Pistetaulukko!$L$63),Pistetaulukko!$F$62,0))))</f>
        <v>0</v>
      </c>
      <c r="Y163" s="82">
        <f>IF('Vastaukset, kilpailijat (taito)'!Y163=Pistetaulukko!$I$66,Pistetaulukko!$I$65,IF(OR('Vastaukset, kilpailijat (taito)'!Y163=Pistetaulukko!$H$66,'Vastaukset, kilpailijat (taito)'!Y163=Pistetaulukko!$J$66),Pistetaulukko!$H$65,IF(OR('Vastaukset, kilpailijat (taito)'!Y163=Pistetaulukko!$G$66,'Vastaukset, kilpailijat (taito)'!Y163=Pistetaulukko!$K$66),Pistetaulukko!$G$65,IF(OR('Vastaukset, kilpailijat (taito)'!Y163=Pistetaulukko!$F$66,'Vastaukset, kilpailijat (taito)'!Y163=Pistetaulukko!$L$66),Pistetaulukko!$F$65,IF(OR('Vastaukset, kilpailijat (taito)'!Y163=Pistetaulukko!$E$66,'Vastaukset, kilpailijat (taito)'!Y163=Pistetaulukko!$M$66),Pistetaulukko!$E$65,IF(OR('Vastaukset, kilpailijat (taito)'!Y163=Pistetaulukko!$D$66,'Vastaukset, kilpailijat (taito)'!Y163=Pistetaulukko!$N$66),Pistetaulukko!$D$65,0))))))</f>
        <v>0</v>
      </c>
      <c r="Z163" s="82">
        <f>IF('Vastaukset, kilpailijat (taito)'!Z163=Pistetaulukko!$I$69,Pistetaulukko!$I$68,IF(OR('Vastaukset, kilpailijat (taito)'!Z163=Pistetaulukko!$H$69,'Vastaukset, kilpailijat (taito)'!Z163=Pistetaulukko!$J$69),Pistetaulukko!$H$68,IF(OR('Vastaukset, kilpailijat (taito)'!Z163=Pistetaulukko!$G$69,'Vastaukset, kilpailijat (taito)'!Z163=Pistetaulukko!$K$69),Pistetaulukko!$G$68,IF(OR('Vastaukset, kilpailijat (taito)'!Z163=Pistetaulukko!$F$69,'Vastaukset, kilpailijat (taito)'!Z163=Pistetaulukko!$L$69),Pistetaulukko!$F$68,IF(OR('Vastaukset, kilpailijat (taito)'!Z163=Pistetaulukko!$E$69,'Vastaukset, kilpailijat (taito)'!Z163=Pistetaulukko!$M$69),Pistetaulukko!$E$68,IF(OR('Vastaukset, kilpailijat (taito)'!Z163=Pistetaulukko!$D$69,'Vastaukset, kilpailijat (taito)'!Z163=Pistetaulukko!$N$69),Pistetaulukko!$D$68,0))))))</f>
        <v>0</v>
      </c>
      <c r="AA163" s="4">
        <f t="shared" si="14"/>
        <v>0</v>
      </c>
      <c r="AB163" s="34">
        <f>'Vastaukset, kilpailijat (taito)'!AD163</f>
        <v>0</v>
      </c>
      <c r="AC163" s="125">
        <f>'Vastaukset, kilpailijat (taito)'!AC163</f>
        <v>0</v>
      </c>
      <c r="AD163" s="35">
        <f t="shared" si="11"/>
        <v>-5.2083333333333336E-2</v>
      </c>
      <c r="AE163" s="116">
        <f t="shared" si="12"/>
        <v>0</v>
      </c>
      <c r="AF163" s="38">
        <f t="shared" si="13"/>
        <v>0</v>
      </c>
      <c r="AG163" s="12"/>
    </row>
    <row r="164" spans="1:33" x14ac:dyDescent="0.3">
      <c r="A164" s="7">
        <f>'Vastaukset, kilpailijat (taito)'!A164</f>
        <v>0</v>
      </c>
      <c r="B164" s="56">
        <f>'Vastaukset, kilpailijat (taito)'!B164</f>
        <v>0</v>
      </c>
      <c r="C164" s="6">
        <f>'Vastaukset, kilpailijat (taito)'!C164</f>
        <v>0</v>
      </c>
      <c r="D164" s="6">
        <f>'Vastaukset, kilpailijat (taito)'!D164</f>
        <v>0</v>
      </c>
      <c r="E164" s="82">
        <f>IF('Vastaukset, kilpailijat (taito)'!E164=Pistetaulukko!$I$3,Pistetaulukko!$I$2,0)</f>
        <v>0</v>
      </c>
      <c r="F164" s="82">
        <f>IF('Vastaukset, kilpailijat (taito)'!F164=Pistetaulukko!$I$6,Pistetaulukko!$I$5,IF(OR('Vastaukset, kilpailijat (taito)'!F164=Pistetaulukko!$H$6,'Vastaukset, kilpailijat (taito)'!F164=Pistetaulukko!$J$6),Pistetaulukko!$H$5,IF(OR('Vastaukset, kilpailijat (taito)'!F164=Pistetaulukko!$G$6,'Vastaukset, kilpailijat (taito)'!F164=Pistetaulukko!$K$6),Pistetaulukko!$G$5,IF(OR('Vastaukset, kilpailijat (taito)'!F164=Pistetaulukko!$F$6,'Vastaukset, kilpailijat (taito)'!F164=Pistetaulukko!$L$6),Pistetaulukko!$F$5,0))))</f>
        <v>0</v>
      </c>
      <c r="G164" s="82">
        <f>IF('Vastaukset, kilpailijat (taito)'!G164=Pistetaulukko!$I$9,Pistetaulukko!$I$8,IF(OR('Vastaukset, kilpailijat (taito)'!G164=Pistetaulukko!$H$9,'Vastaukset, kilpailijat (taito)'!G164=Pistetaulukko!$J$9),Pistetaulukko!$H$8,IF(OR('Vastaukset, kilpailijat (taito)'!G164=Pistetaulukko!$G$9,'Vastaukset, kilpailijat (taito)'!G164=Pistetaulukko!$K$9),Pistetaulukko!$G$8,IF(OR('Vastaukset, kilpailijat (taito)'!G164=Pistetaulukko!$F$9,'Vastaukset, kilpailijat (taito)'!G164=Pistetaulukko!$L$9),Pistetaulukko!$F$8,0))))</f>
        <v>0</v>
      </c>
      <c r="H164" s="82">
        <f>IF('Vastaukset, kilpailijat (taito)'!H164=Pistetaulukko!$I$12,Pistetaulukko!$I$11,IF(OR('Vastaukset, kilpailijat (taito)'!H164=Pistetaulukko!$H$12,'Vastaukset, kilpailijat (taito)'!H164=Pistetaulukko!$J$12),Pistetaulukko!$H$11,IF(OR('Vastaukset, kilpailijat (taito)'!H164=Pistetaulukko!$G$12,'Vastaukset, kilpailijat (taito)'!H164=Pistetaulukko!$K$12),Pistetaulukko!$G$11,IF(OR('Vastaukset, kilpailijat (taito)'!H164=Pistetaulukko!$F$12,'Vastaukset, kilpailijat (taito)'!H164=Pistetaulukko!$L$12),Pistetaulukko!$F$11,0))))</f>
        <v>0</v>
      </c>
      <c r="I164" s="82">
        <f>IF('Vastaukset, kilpailijat (taito)'!I164=Pistetaulukko!$I$18,Pistetaulukko!$I$17,0)</f>
        <v>0</v>
      </c>
      <c r="J164" s="82">
        <f>IF('Vastaukset, kilpailijat (taito)'!J164=Pistetaulukko!$I$21,Pistetaulukko!$I$20,IF(OR('Vastaukset, kilpailijat (taito)'!J164=Pistetaulukko!$H$21,'Vastaukset, kilpailijat (taito)'!J164=Pistetaulukko!$J$21),Pistetaulukko!$H$20,IF(OR('Vastaukset, kilpailijat (taito)'!J164=Pistetaulukko!$G$21,'Vastaukset, kilpailijat (taito)'!J164=Pistetaulukko!$K$21),Pistetaulukko!$G$20,IF(OR('Vastaukset, kilpailijat (taito)'!J164=Pistetaulukko!$F$21,'Vastaukset, kilpailijat (taito)'!J164=Pistetaulukko!$L$21),Pistetaulukko!$F$20,0))))</f>
        <v>0</v>
      </c>
      <c r="K164" s="82">
        <f>IF('Vastaukset, kilpailijat (taito)'!K164=Pistetaulukko!$I$24,Pistetaulukko!$I$23,0)</f>
        <v>0</v>
      </c>
      <c r="L164" s="82">
        <f>IF('Vastaukset, kilpailijat (taito)'!L164=Pistetaulukko!$I$27,Pistetaulukko!$I$26,IF(OR('Vastaukset, kilpailijat (taito)'!L164=Pistetaulukko!$H$27,'Vastaukset, kilpailijat (taito)'!L164=Pistetaulukko!$J$27),Pistetaulukko!$H$26,IF(OR('Vastaukset, kilpailijat (taito)'!L164=Pistetaulukko!$G$27,'Vastaukset, kilpailijat (taito)'!L164=Pistetaulukko!$K$27),Pistetaulukko!$G$26,IF(OR('Vastaukset, kilpailijat (taito)'!L164=Pistetaulukko!$F$27,'Vastaukset, kilpailijat (taito)'!L164=Pistetaulukko!$L$27),Pistetaulukko!$F$26,0))))</f>
        <v>0</v>
      </c>
      <c r="M164" s="82">
        <f>IF('Vastaukset, kilpailijat (taito)'!M164=Pistetaulukko!$I$30,Pistetaulukko!$I$29,0)</f>
        <v>0</v>
      </c>
      <c r="N164" s="82">
        <f>IF('Vastaukset, kilpailijat (taito)'!N164=Pistetaulukko!$I$33,Pistetaulukko!$I$32,IF(OR('Vastaukset, kilpailijat (taito)'!N164=Pistetaulukko!$H$33,'Vastaukset, kilpailijat (taito)'!N164=Pistetaulukko!$J$33),Pistetaulukko!$H$32,IF(OR('Vastaukset, kilpailijat (taito)'!N164=Pistetaulukko!$G$33,'Vastaukset, kilpailijat (taito)'!N164=Pistetaulukko!$K$33),Pistetaulukko!$G$32,IF(OR('Vastaukset, kilpailijat (taito)'!N164=Pistetaulukko!$F$33,'Vastaukset, kilpailijat (taito)'!N164=Pistetaulukko!$L$33),Pistetaulukko!$F$32,IF(OR('Vastaukset, kilpailijat (taito)'!N164=Pistetaulukko!$E$33,'Vastaukset, kilpailijat (taito)'!N164=Pistetaulukko!$M$33),Pistetaulukko!$E$32,IF(OR('Vastaukset, kilpailijat (taito)'!N164=Pistetaulukko!$D$33,'Vastaukset, kilpailijat (taito)'!N164=Pistetaulukko!$N$33),Pistetaulukko!$D$32,0))))))</f>
        <v>0</v>
      </c>
      <c r="O164" s="82">
        <f>IF('Vastaukset, kilpailijat (taito)'!O164=Pistetaulukko!$I$36,Pistetaulukko!$I$35,IF(OR('Vastaukset, kilpailijat (taito)'!O164=Pistetaulukko!$H$36,'Vastaukset, kilpailijat (taito)'!O164=Pistetaulukko!$J$36),Pistetaulukko!$H$35,IF(OR('Vastaukset, kilpailijat (taito)'!O164=Pistetaulukko!$G$36,'Vastaukset, kilpailijat (taito)'!O164=Pistetaulukko!$K$36),Pistetaulukko!$G$35,IF(OR('Vastaukset, kilpailijat (taito)'!O164=Pistetaulukko!$F$36,'Vastaukset, kilpailijat (taito)'!O164=Pistetaulukko!$L$36),Pistetaulukko!$F$35,IF(OR('Vastaukset, kilpailijat (taito)'!O164=Pistetaulukko!$E$36,'Vastaukset, kilpailijat (taito)'!O164=Pistetaulukko!$M$36),Pistetaulukko!$E$35,IF(OR('Vastaukset, kilpailijat (taito)'!O164=Pistetaulukko!$D$36,'Vastaukset, kilpailijat (taito)'!O164=Pistetaulukko!$N$36),Pistetaulukko!$D$35,IF(OR('Vastaukset, kilpailijat (taito)'!O164=Pistetaulukko!$C$36,'Vastaukset, kilpailijat (taito)'!O164=Pistetaulukko!$O$36),Pistetaulukko!$C$35,IF(OR('Vastaukset, kilpailijat (taito)'!O164=Pistetaulukko!$B$36,'Vastaukset, kilpailijat (taito)'!O164=Pistetaulukko!$P$36),Pistetaulukko!$B$35,0))))))))</f>
        <v>0</v>
      </c>
      <c r="P164" s="82">
        <f>IF('Vastaukset, kilpailijat (taito)'!P164=Pistetaulukko!$I$39,Pistetaulukko!$I$38,IF(OR('Vastaukset, kilpailijat (taito)'!P164=Pistetaulukko!$H$39,'Vastaukset, kilpailijat (taito)'!P164=Pistetaulukko!$J$39),Pistetaulukko!$H$38,IF(OR('Vastaukset, kilpailijat (taito)'!P164=Pistetaulukko!$G$39,'Vastaukset, kilpailijat (taito)'!P164=Pistetaulukko!$K$39),Pistetaulukko!$G$38,IF(OR('Vastaukset, kilpailijat (taito)'!P164=Pistetaulukko!$F$39,'Vastaukset, kilpailijat (taito)'!P164=Pistetaulukko!$L$39),Pistetaulukko!$F$38,0))))</f>
        <v>0</v>
      </c>
      <c r="Q164" s="82">
        <f>IF('Vastaukset, kilpailijat (taito)'!Q164=Pistetaulukko!$I$42,Pistetaulukko!$I$41,IF(OR('Vastaukset, kilpailijat (taito)'!Q164=Pistetaulukko!$H$42,'Vastaukset, kilpailijat (taito)'!Q164=Pistetaulukko!$J$42),Pistetaulukko!$H$41,IF(OR('Vastaukset, kilpailijat (taito)'!Q164=Pistetaulukko!$G$42,'Vastaukset, kilpailijat (taito)'!Q164=Pistetaulukko!$K$42),Pistetaulukko!$G$41,IF(OR('Vastaukset, kilpailijat (taito)'!Q164=Pistetaulukko!$F$42,'Vastaukset, kilpailijat (taito)'!Q164=Pistetaulukko!$L$42),Pistetaulukko!$F$41,0))))</f>
        <v>0</v>
      </c>
      <c r="R164" s="82">
        <f>IF('Vastaukset, kilpailijat (taito)'!R164=Pistetaulukko!$I$45,Pistetaulukko!$I$44,IF(OR('Vastaukset, kilpailijat (taito)'!R164=Pistetaulukko!$H$45,'Vastaukset, kilpailijat (taito)'!R164=Pistetaulukko!$J$45),Pistetaulukko!$H$44,IF(OR('Vastaukset, kilpailijat (taito)'!R164=Pistetaulukko!$G$45,'Vastaukset, kilpailijat (taito)'!R164=Pistetaulukko!$K$45),Pistetaulukko!$G$44,IF(OR('Vastaukset, kilpailijat (taito)'!R164=Pistetaulukko!$F$45,'Vastaukset, kilpailijat (taito)'!R164=Pistetaulukko!$L$45),Pistetaulukko!$F$44,0))))</f>
        <v>0</v>
      </c>
      <c r="S164" s="82">
        <f>IF('Vastaukset, kilpailijat (taito)'!S164=Pistetaulukko!$I$48,Pistetaulukko!$I$47,IF(OR('Vastaukset, kilpailijat (taito)'!S164=Pistetaulukko!$H$48,'Vastaukset, kilpailijat (taito)'!S164=Pistetaulukko!$J$48),Pistetaulukko!$H$47,IF(OR('Vastaukset, kilpailijat (taito)'!S164=Pistetaulukko!$G$48,'Vastaukset, kilpailijat (taito)'!S164=Pistetaulukko!$K$48),Pistetaulukko!$G$47,IF(OR('Vastaukset, kilpailijat (taito)'!S164=Pistetaulukko!$F$48,'Vastaukset, kilpailijat (taito)'!S164=Pistetaulukko!$L$48),Pistetaulukko!$F$47,0))))</f>
        <v>0</v>
      </c>
      <c r="T164" s="82">
        <f>IF('Vastaukset, kilpailijat (taito)'!T164=Pistetaulukko!$I$51,Pistetaulukko!$I$50,IF(OR('Vastaukset, kilpailijat (taito)'!T164=Pistetaulukko!$H$51,'Vastaukset, kilpailijat (taito)'!T164=Pistetaulukko!$J$51),Pistetaulukko!$H$50,IF(OR('Vastaukset, kilpailijat (taito)'!T164=Pistetaulukko!$G$51,'Vastaukset, kilpailijat (taito)'!T164=Pistetaulukko!$K$51),Pistetaulukko!$G$50,IF(OR('Vastaukset, kilpailijat (taito)'!T164=Pistetaulukko!$F$51,'Vastaukset, kilpailijat (taito)'!T164=Pistetaulukko!$L$51),Pistetaulukko!$F$50,0))))</f>
        <v>0</v>
      </c>
      <c r="U164" s="82">
        <f>IF('Vastaukset, kilpailijat (taito)'!U164=Pistetaulukko!$I$54,Pistetaulukko!$I$53,IF(OR('Vastaukset, kilpailijat (taito)'!U164=Pistetaulukko!$H$54,'Vastaukset, kilpailijat (taito)'!U164=Pistetaulukko!$J$54),Pistetaulukko!$H$53,IF(OR('Vastaukset, kilpailijat (taito)'!U164=Pistetaulukko!$G$54,'Vastaukset, kilpailijat (taito)'!U164=Pistetaulukko!$K$54),Pistetaulukko!$G$53,IF(OR('Vastaukset, kilpailijat (taito)'!U164=Pistetaulukko!$F$54,'Vastaukset, kilpailijat (taito)'!U164=Pistetaulukko!$L$54),Pistetaulukko!$F$53,0))))</f>
        <v>0</v>
      </c>
      <c r="V164" s="82">
        <f>IF('Vastaukset, kilpailijat (taito)'!V164=Pistetaulukko!$I$57,Pistetaulukko!$I$56,IF(OR('Vastaukset, kilpailijat (taito)'!V164=Pistetaulukko!$H$57,'Vastaukset, kilpailijat (taito)'!V164=Pistetaulukko!$J$57),Pistetaulukko!$H$56,IF(OR('Vastaukset, kilpailijat (taito)'!V164=Pistetaulukko!$G$57,'Vastaukset, kilpailijat (taito)'!V164=Pistetaulukko!$K$57),Pistetaulukko!$G$56,IF(OR('Vastaukset, kilpailijat (taito)'!V164=Pistetaulukko!$F$57,'Vastaukset, kilpailijat (taito)'!V164=Pistetaulukko!$L$57),Pistetaulukko!$F$56,0))))</f>
        <v>0</v>
      </c>
      <c r="W164" s="82">
        <f>IF('Vastaukset, kilpailijat (taito)'!W164=Pistetaulukko!$I$60,Pistetaulukko!$I$59,IF(OR('Vastaukset, kilpailijat (taito)'!W164=Pistetaulukko!$H$60,'Vastaukset, kilpailijat (taito)'!W164=Pistetaulukko!$J$60),Pistetaulukko!$H$59,IF(OR('Vastaukset, kilpailijat (taito)'!W164=Pistetaulukko!$G$60,'Vastaukset, kilpailijat (taito)'!W164=Pistetaulukko!$K$60),Pistetaulukko!$G$59,IF(OR('Vastaukset, kilpailijat (taito)'!W164=Pistetaulukko!$F$60,'Vastaukset, kilpailijat (taito)'!W164=Pistetaulukko!$L$60),Pistetaulukko!$F$59,0))))</f>
        <v>0</v>
      </c>
      <c r="X164" s="82">
        <f>IF('Vastaukset, kilpailijat (taito)'!X164=Pistetaulukko!$I$63,Pistetaulukko!$I$62,IF(OR('Vastaukset, kilpailijat (taito)'!X164=Pistetaulukko!$H$63,'Vastaukset, kilpailijat (taito)'!X164=Pistetaulukko!$J$63),Pistetaulukko!$H$62,IF(OR('Vastaukset, kilpailijat (taito)'!X164=Pistetaulukko!$G$63,'Vastaukset, kilpailijat (taito)'!X164=Pistetaulukko!$K$63),Pistetaulukko!$G$62,IF(OR('Vastaukset, kilpailijat (taito)'!X164=Pistetaulukko!$F$63,'Vastaukset, kilpailijat (taito)'!X164=Pistetaulukko!$L$63),Pistetaulukko!$F$62,0))))</f>
        <v>0</v>
      </c>
      <c r="Y164" s="82">
        <f>IF('Vastaukset, kilpailijat (taito)'!Y164=Pistetaulukko!$I$66,Pistetaulukko!$I$65,IF(OR('Vastaukset, kilpailijat (taito)'!Y164=Pistetaulukko!$H$66,'Vastaukset, kilpailijat (taito)'!Y164=Pistetaulukko!$J$66),Pistetaulukko!$H$65,IF(OR('Vastaukset, kilpailijat (taito)'!Y164=Pistetaulukko!$G$66,'Vastaukset, kilpailijat (taito)'!Y164=Pistetaulukko!$K$66),Pistetaulukko!$G$65,IF(OR('Vastaukset, kilpailijat (taito)'!Y164=Pistetaulukko!$F$66,'Vastaukset, kilpailijat (taito)'!Y164=Pistetaulukko!$L$66),Pistetaulukko!$F$65,IF(OR('Vastaukset, kilpailijat (taito)'!Y164=Pistetaulukko!$E$66,'Vastaukset, kilpailijat (taito)'!Y164=Pistetaulukko!$M$66),Pistetaulukko!$E$65,IF(OR('Vastaukset, kilpailijat (taito)'!Y164=Pistetaulukko!$D$66,'Vastaukset, kilpailijat (taito)'!Y164=Pistetaulukko!$N$66),Pistetaulukko!$D$65,0))))))</f>
        <v>0</v>
      </c>
      <c r="Z164" s="82">
        <f>IF('Vastaukset, kilpailijat (taito)'!Z164=Pistetaulukko!$I$69,Pistetaulukko!$I$68,IF(OR('Vastaukset, kilpailijat (taito)'!Z164=Pistetaulukko!$H$69,'Vastaukset, kilpailijat (taito)'!Z164=Pistetaulukko!$J$69),Pistetaulukko!$H$68,IF(OR('Vastaukset, kilpailijat (taito)'!Z164=Pistetaulukko!$G$69,'Vastaukset, kilpailijat (taito)'!Z164=Pistetaulukko!$K$69),Pistetaulukko!$G$68,IF(OR('Vastaukset, kilpailijat (taito)'!Z164=Pistetaulukko!$F$69,'Vastaukset, kilpailijat (taito)'!Z164=Pistetaulukko!$L$69),Pistetaulukko!$F$68,IF(OR('Vastaukset, kilpailijat (taito)'!Z164=Pistetaulukko!$E$69,'Vastaukset, kilpailijat (taito)'!Z164=Pistetaulukko!$M$69),Pistetaulukko!$E$68,IF(OR('Vastaukset, kilpailijat (taito)'!Z164=Pistetaulukko!$D$69,'Vastaukset, kilpailijat (taito)'!Z164=Pistetaulukko!$N$69),Pistetaulukko!$D$68,0))))))</f>
        <v>0</v>
      </c>
      <c r="AA164" s="4">
        <f t="shared" si="14"/>
        <v>0</v>
      </c>
      <c r="AB164" s="34">
        <f>'Vastaukset, kilpailijat (taito)'!AD164</f>
        <v>0</v>
      </c>
      <c r="AC164" s="125">
        <f>'Vastaukset, kilpailijat (taito)'!AC164</f>
        <v>0</v>
      </c>
      <c r="AD164" s="35">
        <f t="shared" si="11"/>
        <v>-5.2083333333333336E-2</v>
      </c>
      <c r="AE164" s="116">
        <f t="shared" si="12"/>
        <v>0</v>
      </c>
      <c r="AF164" s="38">
        <f t="shared" si="13"/>
        <v>0</v>
      </c>
      <c r="AG164" s="12"/>
    </row>
    <row r="165" spans="1:33" x14ac:dyDescent="0.3">
      <c r="A165" s="7">
        <f>'Vastaukset, kilpailijat (taito)'!A165</f>
        <v>0</v>
      </c>
      <c r="B165" s="56">
        <f>'Vastaukset, kilpailijat (taito)'!B165</f>
        <v>0</v>
      </c>
      <c r="C165" s="6">
        <f>'Vastaukset, kilpailijat (taito)'!C165</f>
        <v>0</v>
      </c>
      <c r="D165" s="6">
        <f>'Vastaukset, kilpailijat (taito)'!D165</f>
        <v>0</v>
      </c>
      <c r="E165" s="82">
        <f>IF('Vastaukset, kilpailijat (taito)'!E165=Pistetaulukko!$I$3,Pistetaulukko!$I$2,0)</f>
        <v>0</v>
      </c>
      <c r="F165" s="82">
        <f>IF('Vastaukset, kilpailijat (taito)'!F165=Pistetaulukko!$I$6,Pistetaulukko!$I$5,IF(OR('Vastaukset, kilpailijat (taito)'!F165=Pistetaulukko!$H$6,'Vastaukset, kilpailijat (taito)'!F165=Pistetaulukko!$J$6),Pistetaulukko!$H$5,IF(OR('Vastaukset, kilpailijat (taito)'!F165=Pistetaulukko!$G$6,'Vastaukset, kilpailijat (taito)'!F165=Pistetaulukko!$K$6),Pistetaulukko!$G$5,IF(OR('Vastaukset, kilpailijat (taito)'!F165=Pistetaulukko!$F$6,'Vastaukset, kilpailijat (taito)'!F165=Pistetaulukko!$L$6),Pistetaulukko!$F$5,0))))</f>
        <v>0</v>
      </c>
      <c r="G165" s="82">
        <f>IF('Vastaukset, kilpailijat (taito)'!G165=Pistetaulukko!$I$9,Pistetaulukko!$I$8,IF(OR('Vastaukset, kilpailijat (taito)'!G165=Pistetaulukko!$H$9,'Vastaukset, kilpailijat (taito)'!G165=Pistetaulukko!$J$9),Pistetaulukko!$H$8,IF(OR('Vastaukset, kilpailijat (taito)'!G165=Pistetaulukko!$G$9,'Vastaukset, kilpailijat (taito)'!G165=Pistetaulukko!$K$9),Pistetaulukko!$G$8,IF(OR('Vastaukset, kilpailijat (taito)'!G165=Pistetaulukko!$F$9,'Vastaukset, kilpailijat (taito)'!G165=Pistetaulukko!$L$9),Pistetaulukko!$F$8,0))))</f>
        <v>0</v>
      </c>
      <c r="H165" s="82">
        <f>IF('Vastaukset, kilpailijat (taito)'!H165=Pistetaulukko!$I$12,Pistetaulukko!$I$11,IF(OR('Vastaukset, kilpailijat (taito)'!H165=Pistetaulukko!$H$12,'Vastaukset, kilpailijat (taito)'!H165=Pistetaulukko!$J$12),Pistetaulukko!$H$11,IF(OR('Vastaukset, kilpailijat (taito)'!H165=Pistetaulukko!$G$12,'Vastaukset, kilpailijat (taito)'!H165=Pistetaulukko!$K$12),Pistetaulukko!$G$11,IF(OR('Vastaukset, kilpailijat (taito)'!H165=Pistetaulukko!$F$12,'Vastaukset, kilpailijat (taito)'!H165=Pistetaulukko!$L$12),Pistetaulukko!$F$11,0))))</f>
        <v>0</v>
      </c>
      <c r="I165" s="82">
        <f>IF('Vastaukset, kilpailijat (taito)'!I165=Pistetaulukko!$I$18,Pistetaulukko!$I$17,0)</f>
        <v>0</v>
      </c>
      <c r="J165" s="82">
        <f>IF('Vastaukset, kilpailijat (taito)'!J165=Pistetaulukko!$I$21,Pistetaulukko!$I$20,IF(OR('Vastaukset, kilpailijat (taito)'!J165=Pistetaulukko!$H$21,'Vastaukset, kilpailijat (taito)'!J165=Pistetaulukko!$J$21),Pistetaulukko!$H$20,IF(OR('Vastaukset, kilpailijat (taito)'!J165=Pistetaulukko!$G$21,'Vastaukset, kilpailijat (taito)'!J165=Pistetaulukko!$K$21),Pistetaulukko!$G$20,IF(OR('Vastaukset, kilpailijat (taito)'!J165=Pistetaulukko!$F$21,'Vastaukset, kilpailijat (taito)'!J165=Pistetaulukko!$L$21),Pistetaulukko!$F$20,0))))</f>
        <v>0</v>
      </c>
      <c r="K165" s="82">
        <f>IF('Vastaukset, kilpailijat (taito)'!K165=Pistetaulukko!$I$24,Pistetaulukko!$I$23,0)</f>
        <v>0</v>
      </c>
      <c r="L165" s="82">
        <f>IF('Vastaukset, kilpailijat (taito)'!L165=Pistetaulukko!$I$27,Pistetaulukko!$I$26,IF(OR('Vastaukset, kilpailijat (taito)'!L165=Pistetaulukko!$H$27,'Vastaukset, kilpailijat (taito)'!L165=Pistetaulukko!$J$27),Pistetaulukko!$H$26,IF(OR('Vastaukset, kilpailijat (taito)'!L165=Pistetaulukko!$G$27,'Vastaukset, kilpailijat (taito)'!L165=Pistetaulukko!$K$27),Pistetaulukko!$G$26,IF(OR('Vastaukset, kilpailijat (taito)'!L165=Pistetaulukko!$F$27,'Vastaukset, kilpailijat (taito)'!L165=Pistetaulukko!$L$27),Pistetaulukko!$F$26,0))))</f>
        <v>0</v>
      </c>
      <c r="M165" s="82">
        <f>IF('Vastaukset, kilpailijat (taito)'!M165=Pistetaulukko!$I$30,Pistetaulukko!$I$29,0)</f>
        <v>0</v>
      </c>
      <c r="N165" s="82">
        <f>IF('Vastaukset, kilpailijat (taito)'!N165=Pistetaulukko!$I$33,Pistetaulukko!$I$32,IF(OR('Vastaukset, kilpailijat (taito)'!N165=Pistetaulukko!$H$33,'Vastaukset, kilpailijat (taito)'!N165=Pistetaulukko!$J$33),Pistetaulukko!$H$32,IF(OR('Vastaukset, kilpailijat (taito)'!N165=Pistetaulukko!$G$33,'Vastaukset, kilpailijat (taito)'!N165=Pistetaulukko!$K$33),Pistetaulukko!$G$32,IF(OR('Vastaukset, kilpailijat (taito)'!N165=Pistetaulukko!$F$33,'Vastaukset, kilpailijat (taito)'!N165=Pistetaulukko!$L$33),Pistetaulukko!$F$32,IF(OR('Vastaukset, kilpailijat (taito)'!N165=Pistetaulukko!$E$33,'Vastaukset, kilpailijat (taito)'!N165=Pistetaulukko!$M$33),Pistetaulukko!$E$32,IF(OR('Vastaukset, kilpailijat (taito)'!N165=Pistetaulukko!$D$33,'Vastaukset, kilpailijat (taito)'!N165=Pistetaulukko!$N$33),Pistetaulukko!$D$32,0))))))</f>
        <v>0</v>
      </c>
      <c r="O165" s="82">
        <f>IF('Vastaukset, kilpailijat (taito)'!O165=Pistetaulukko!$I$36,Pistetaulukko!$I$35,IF(OR('Vastaukset, kilpailijat (taito)'!O165=Pistetaulukko!$H$36,'Vastaukset, kilpailijat (taito)'!O165=Pistetaulukko!$J$36),Pistetaulukko!$H$35,IF(OR('Vastaukset, kilpailijat (taito)'!O165=Pistetaulukko!$G$36,'Vastaukset, kilpailijat (taito)'!O165=Pistetaulukko!$K$36),Pistetaulukko!$G$35,IF(OR('Vastaukset, kilpailijat (taito)'!O165=Pistetaulukko!$F$36,'Vastaukset, kilpailijat (taito)'!O165=Pistetaulukko!$L$36),Pistetaulukko!$F$35,IF(OR('Vastaukset, kilpailijat (taito)'!O165=Pistetaulukko!$E$36,'Vastaukset, kilpailijat (taito)'!O165=Pistetaulukko!$M$36),Pistetaulukko!$E$35,IF(OR('Vastaukset, kilpailijat (taito)'!O165=Pistetaulukko!$D$36,'Vastaukset, kilpailijat (taito)'!O165=Pistetaulukko!$N$36),Pistetaulukko!$D$35,IF(OR('Vastaukset, kilpailijat (taito)'!O165=Pistetaulukko!$C$36,'Vastaukset, kilpailijat (taito)'!O165=Pistetaulukko!$O$36),Pistetaulukko!$C$35,IF(OR('Vastaukset, kilpailijat (taito)'!O165=Pistetaulukko!$B$36,'Vastaukset, kilpailijat (taito)'!O165=Pistetaulukko!$P$36),Pistetaulukko!$B$35,0))))))))</f>
        <v>0</v>
      </c>
      <c r="P165" s="82">
        <f>IF('Vastaukset, kilpailijat (taito)'!P165=Pistetaulukko!$I$39,Pistetaulukko!$I$38,IF(OR('Vastaukset, kilpailijat (taito)'!P165=Pistetaulukko!$H$39,'Vastaukset, kilpailijat (taito)'!P165=Pistetaulukko!$J$39),Pistetaulukko!$H$38,IF(OR('Vastaukset, kilpailijat (taito)'!P165=Pistetaulukko!$G$39,'Vastaukset, kilpailijat (taito)'!P165=Pistetaulukko!$K$39),Pistetaulukko!$G$38,IF(OR('Vastaukset, kilpailijat (taito)'!P165=Pistetaulukko!$F$39,'Vastaukset, kilpailijat (taito)'!P165=Pistetaulukko!$L$39),Pistetaulukko!$F$38,0))))</f>
        <v>0</v>
      </c>
      <c r="Q165" s="82">
        <f>IF('Vastaukset, kilpailijat (taito)'!Q165=Pistetaulukko!$I$42,Pistetaulukko!$I$41,IF(OR('Vastaukset, kilpailijat (taito)'!Q165=Pistetaulukko!$H$42,'Vastaukset, kilpailijat (taito)'!Q165=Pistetaulukko!$J$42),Pistetaulukko!$H$41,IF(OR('Vastaukset, kilpailijat (taito)'!Q165=Pistetaulukko!$G$42,'Vastaukset, kilpailijat (taito)'!Q165=Pistetaulukko!$K$42),Pistetaulukko!$G$41,IF(OR('Vastaukset, kilpailijat (taito)'!Q165=Pistetaulukko!$F$42,'Vastaukset, kilpailijat (taito)'!Q165=Pistetaulukko!$L$42),Pistetaulukko!$F$41,0))))</f>
        <v>0</v>
      </c>
      <c r="R165" s="82">
        <f>IF('Vastaukset, kilpailijat (taito)'!R165=Pistetaulukko!$I$45,Pistetaulukko!$I$44,IF(OR('Vastaukset, kilpailijat (taito)'!R165=Pistetaulukko!$H$45,'Vastaukset, kilpailijat (taito)'!R165=Pistetaulukko!$J$45),Pistetaulukko!$H$44,IF(OR('Vastaukset, kilpailijat (taito)'!R165=Pistetaulukko!$G$45,'Vastaukset, kilpailijat (taito)'!R165=Pistetaulukko!$K$45),Pistetaulukko!$G$44,IF(OR('Vastaukset, kilpailijat (taito)'!R165=Pistetaulukko!$F$45,'Vastaukset, kilpailijat (taito)'!R165=Pistetaulukko!$L$45),Pistetaulukko!$F$44,0))))</f>
        <v>0</v>
      </c>
      <c r="S165" s="82">
        <f>IF('Vastaukset, kilpailijat (taito)'!S165=Pistetaulukko!$I$48,Pistetaulukko!$I$47,IF(OR('Vastaukset, kilpailijat (taito)'!S165=Pistetaulukko!$H$48,'Vastaukset, kilpailijat (taito)'!S165=Pistetaulukko!$J$48),Pistetaulukko!$H$47,IF(OR('Vastaukset, kilpailijat (taito)'!S165=Pistetaulukko!$G$48,'Vastaukset, kilpailijat (taito)'!S165=Pistetaulukko!$K$48),Pistetaulukko!$G$47,IF(OR('Vastaukset, kilpailijat (taito)'!S165=Pistetaulukko!$F$48,'Vastaukset, kilpailijat (taito)'!S165=Pistetaulukko!$L$48),Pistetaulukko!$F$47,0))))</f>
        <v>0</v>
      </c>
      <c r="T165" s="82">
        <f>IF('Vastaukset, kilpailijat (taito)'!T165=Pistetaulukko!$I$51,Pistetaulukko!$I$50,IF(OR('Vastaukset, kilpailijat (taito)'!T165=Pistetaulukko!$H$51,'Vastaukset, kilpailijat (taito)'!T165=Pistetaulukko!$J$51),Pistetaulukko!$H$50,IF(OR('Vastaukset, kilpailijat (taito)'!T165=Pistetaulukko!$G$51,'Vastaukset, kilpailijat (taito)'!T165=Pistetaulukko!$K$51),Pistetaulukko!$G$50,IF(OR('Vastaukset, kilpailijat (taito)'!T165=Pistetaulukko!$F$51,'Vastaukset, kilpailijat (taito)'!T165=Pistetaulukko!$L$51),Pistetaulukko!$F$50,0))))</f>
        <v>0</v>
      </c>
      <c r="U165" s="82">
        <f>IF('Vastaukset, kilpailijat (taito)'!U165=Pistetaulukko!$I$54,Pistetaulukko!$I$53,IF(OR('Vastaukset, kilpailijat (taito)'!U165=Pistetaulukko!$H$54,'Vastaukset, kilpailijat (taito)'!U165=Pistetaulukko!$J$54),Pistetaulukko!$H$53,IF(OR('Vastaukset, kilpailijat (taito)'!U165=Pistetaulukko!$G$54,'Vastaukset, kilpailijat (taito)'!U165=Pistetaulukko!$K$54),Pistetaulukko!$G$53,IF(OR('Vastaukset, kilpailijat (taito)'!U165=Pistetaulukko!$F$54,'Vastaukset, kilpailijat (taito)'!U165=Pistetaulukko!$L$54),Pistetaulukko!$F$53,0))))</f>
        <v>0</v>
      </c>
      <c r="V165" s="82">
        <f>IF('Vastaukset, kilpailijat (taito)'!V165=Pistetaulukko!$I$57,Pistetaulukko!$I$56,IF(OR('Vastaukset, kilpailijat (taito)'!V165=Pistetaulukko!$H$57,'Vastaukset, kilpailijat (taito)'!V165=Pistetaulukko!$J$57),Pistetaulukko!$H$56,IF(OR('Vastaukset, kilpailijat (taito)'!V165=Pistetaulukko!$G$57,'Vastaukset, kilpailijat (taito)'!V165=Pistetaulukko!$K$57),Pistetaulukko!$G$56,IF(OR('Vastaukset, kilpailijat (taito)'!V165=Pistetaulukko!$F$57,'Vastaukset, kilpailijat (taito)'!V165=Pistetaulukko!$L$57),Pistetaulukko!$F$56,0))))</f>
        <v>0</v>
      </c>
      <c r="W165" s="82">
        <f>IF('Vastaukset, kilpailijat (taito)'!W165=Pistetaulukko!$I$60,Pistetaulukko!$I$59,IF(OR('Vastaukset, kilpailijat (taito)'!W165=Pistetaulukko!$H$60,'Vastaukset, kilpailijat (taito)'!W165=Pistetaulukko!$J$60),Pistetaulukko!$H$59,IF(OR('Vastaukset, kilpailijat (taito)'!W165=Pistetaulukko!$G$60,'Vastaukset, kilpailijat (taito)'!W165=Pistetaulukko!$K$60),Pistetaulukko!$G$59,IF(OR('Vastaukset, kilpailijat (taito)'!W165=Pistetaulukko!$F$60,'Vastaukset, kilpailijat (taito)'!W165=Pistetaulukko!$L$60),Pistetaulukko!$F$59,0))))</f>
        <v>0</v>
      </c>
      <c r="X165" s="82">
        <f>IF('Vastaukset, kilpailijat (taito)'!X165=Pistetaulukko!$I$63,Pistetaulukko!$I$62,IF(OR('Vastaukset, kilpailijat (taito)'!X165=Pistetaulukko!$H$63,'Vastaukset, kilpailijat (taito)'!X165=Pistetaulukko!$J$63),Pistetaulukko!$H$62,IF(OR('Vastaukset, kilpailijat (taito)'!X165=Pistetaulukko!$G$63,'Vastaukset, kilpailijat (taito)'!X165=Pistetaulukko!$K$63),Pistetaulukko!$G$62,IF(OR('Vastaukset, kilpailijat (taito)'!X165=Pistetaulukko!$F$63,'Vastaukset, kilpailijat (taito)'!X165=Pistetaulukko!$L$63),Pistetaulukko!$F$62,0))))</f>
        <v>0</v>
      </c>
      <c r="Y165" s="82">
        <f>IF('Vastaukset, kilpailijat (taito)'!Y165=Pistetaulukko!$I$66,Pistetaulukko!$I$65,IF(OR('Vastaukset, kilpailijat (taito)'!Y165=Pistetaulukko!$H$66,'Vastaukset, kilpailijat (taito)'!Y165=Pistetaulukko!$J$66),Pistetaulukko!$H$65,IF(OR('Vastaukset, kilpailijat (taito)'!Y165=Pistetaulukko!$G$66,'Vastaukset, kilpailijat (taito)'!Y165=Pistetaulukko!$K$66),Pistetaulukko!$G$65,IF(OR('Vastaukset, kilpailijat (taito)'!Y165=Pistetaulukko!$F$66,'Vastaukset, kilpailijat (taito)'!Y165=Pistetaulukko!$L$66),Pistetaulukko!$F$65,IF(OR('Vastaukset, kilpailijat (taito)'!Y165=Pistetaulukko!$E$66,'Vastaukset, kilpailijat (taito)'!Y165=Pistetaulukko!$M$66),Pistetaulukko!$E$65,IF(OR('Vastaukset, kilpailijat (taito)'!Y165=Pistetaulukko!$D$66,'Vastaukset, kilpailijat (taito)'!Y165=Pistetaulukko!$N$66),Pistetaulukko!$D$65,0))))))</f>
        <v>0</v>
      </c>
      <c r="Z165" s="82">
        <f>IF('Vastaukset, kilpailijat (taito)'!Z165=Pistetaulukko!$I$69,Pistetaulukko!$I$68,IF(OR('Vastaukset, kilpailijat (taito)'!Z165=Pistetaulukko!$H$69,'Vastaukset, kilpailijat (taito)'!Z165=Pistetaulukko!$J$69),Pistetaulukko!$H$68,IF(OR('Vastaukset, kilpailijat (taito)'!Z165=Pistetaulukko!$G$69,'Vastaukset, kilpailijat (taito)'!Z165=Pistetaulukko!$K$69),Pistetaulukko!$G$68,IF(OR('Vastaukset, kilpailijat (taito)'!Z165=Pistetaulukko!$F$69,'Vastaukset, kilpailijat (taito)'!Z165=Pistetaulukko!$L$69),Pistetaulukko!$F$68,IF(OR('Vastaukset, kilpailijat (taito)'!Z165=Pistetaulukko!$E$69,'Vastaukset, kilpailijat (taito)'!Z165=Pistetaulukko!$M$69),Pistetaulukko!$E$68,IF(OR('Vastaukset, kilpailijat (taito)'!Z165=Pistetaulukko!$D$69,'Vastaukset, kilpailijat (taito)'!Z165=Pistetaulukko!$N$69),Pistetaulukko!$D$68,0))))))</f>
        <v>0</v>
      </c>
      <c r="AA165" s="4">
        <f t="shared" si="14"/>
        <v>0</v>
      </c>
      <c r="AB165" s="34">
        <f>'Vastaukset, kilpailijat (taito)'!AD165</f>
        <v>0</v>
      </c>
      <c r="AC165" s="125">
        <f>'Vastaukset, kilpailijat (taito)'!AC165</f>
        <v>0</v>
      </c>
      <c r="AD165" s="35">
        <f t="shared" si="11"/>
        <v>-5.2083333333333336E-2</v>
      </c>
      <c r="AE165" s="116">
        <f t="shared" si="12"/>
        <v>0</v>
      </c>
      <c r="AF165" s="38">
        <f t="shared" si="13"/>
        <v>0</v>
      </c>
      <c r="AG165" s="12"/>
    </row>
    <row r="166" spans="1:33" x14ac:dyDescent="0.3">
      <c r="A166" s="7">
        <f>'Vastaukset, kilpailijat (taito)'!A166</f>
        <v>0</v>
      </c>
      <c r="B166" s="56">
        <f>'Vastaukset, kilpailijat (taito)'!B166</f>
        <v>0</v>
      </c>
      <c r="C166" s="6">
        <f>'Vastaukset, kilpailijat (taito)'!C166</f>
        <v>0</v>
      </c>
      <c r="D166" s="6">
        <f>'Vastaukset, kilpailijat (taito)'!D166</f>
        <v>0</v>
      </c>
      <c r="E166" s="82">
        <f>IF('Vastaukset, kilpailijat (taito)'!E166=Pistetaulukko!$I$3,Pistetaulukko!$I$2,0)</f>
        <v>0</v>
      </c>
      <c r="F166" s="82">
        <f>IF('Vastaukset, kilpailijat (taito)'!F166=Pistetaulukko!$I$6,Pistetaulukko!$I$5,IF(OR('Vastaukset, kilpailijat (taito)'!F166=Pistetaulukko!$H$6,'Vastaukset, kilpailijat (taito)'!F166=Pistetaulukko!$J$6),Pistetaulukko!$H$5,IF(OR('Vastaukset, kilpailijat (taito)'!F166=Pistetaulukko!$G$6,'Vastaukset, kilpailijat (taito)'!F166=Pistetaulukko!$K$6),Pistetaulukko!$G$5,IF(OR('Vastaukset, kilpailijat (taito)'!F166=Pistetaulukko!$F$6,'Vastaukset, kilpailijat (taito)'!F166=Pistetaulukko!$L$6),Pistetaulukko!$F$5,0))))</f>
        <v>0</v>
      </c>
      <c r="G166" s="82">
        <f>IF('Vastaukset, kilpailijat (taito)'!G166=Pistetaulukko!$I$9,Pistetaulukko!$I$8,IF(OR('Vastaukset, kilpailijat (taito)'!G166=Pistetaulukko!$H$9,'Vastaukset, kilpailijat (taito)'!G166=Pistetaulukko!$J$9),Pistetaulukko!$H$8,IF(OR('Vastaukset, kilpailijat (taito)'!G166=Pistetaulukko!$G$9,'Vastaukset, kilpailijat (taito)'!G166=Pistetaulukko!$K$9),Pistetaulukko!$G$8,IF(OR('Vastaukset, kilpailijat (taito)'!G166=Pistetaulukko!$F$9,'Vastaukset, kilpailijat (taito)'!G166=Pistetaulukko!$L$9),Pistetaulukko!$F$8,0))))</f>
        <v>0</v>
      </c>
      <c r="H166" s="82">
        <f>IF('Vastaukset, kilpailijat (taito)'!H166=Pistetaulukko!$I$12,Pistetaulukko!$I$11,IF(OR('Vastaukset, kilpailijat (taito)'!H166=Pistetaulukko!$H$12,'Vastaukset, kilpailijat (taito)'!H166=Pistetaulukko!$J$12),Pistetaulukko!$H$11,IF(OR('Vastaukset, kilpailijat (taito)'!H166=Pistetaulukko!$G$12,'Vastaukset, kilpailijat (taito)'!H166=Pistetaulukko!$K$12),Pistetaulukko!$G$11,IF(OR('Vastaukset, kilpailijat (taito)'!H166=Pistetaulukko!$F$12,'Vastaukset, kilpailijat (taito)'!H166=Pistetaulukko!$L$12),Pistetaulukko!$F$11,0))))</f>
        <v>0</v>
      </c>
      <c r="I166" s="82">
        <f>IF('Vastaukset, kilpailijat (taito)'!I166=Pistetaulukko!$I$18,Pistetaulukko!$I$17,0)</f>
        <v>0</v>
      </c>
      <c r="J166" s="82">
        <f>IF('Vastaukset, kilpailijat (taito)'!J166=Pistetaulukko!$I$21,Pistetaulukko!$I$20,IF(OR('Vastaukset, kilpailijat (taito)'!J166=Pistetaulukko!$H$21,'Vastaukset, kilpailijat (taito)'!J166=Pistetaulukko!$J$21),Pistetaulukko!$H$20,IF(OR('Vastaukset, kilpailijat (taito)'!J166=Pistetaulukko!$G$21,'Vastaukset, kilpailijat (taito)'!J166=Pistetaulukko!$K$21),Pistetaulukko!$G$20,IF(OR('Vastaukset, kilpailijat (taito)'!J166=Pistetaulukko!$F$21,'Vastaukset, kilpailijat (taito)'!J166=Pistetaulukko!$L$21),Pistetaulukko!$F$20,0))))</f>
        <v>0</v>
      </c>
      <c r="K166" s="82">
        <f>IF('Vastaukset, kilpailijat (taito)'!K166=Pistetaulukko!$I$24,Pistetaulukko!$I$23,0)</f>
        <v>0</v>
      </c>
      <c r="L166" s="82">
        <f>IF('Vastaukset, kilpailijat (taito)'!L166=Pistetaulukko!$I$27,Pistetaulukko!$I$26,IF(OR('Vastaukset, kilpailijat (taito)'!L166=Pistetaulukko!$H$27,'Vastaukset, kilpailijat (taito)'!L166=Pistetaulukko!$J$27),Pistetaulukko!$H$26,IF(OR('Vastaukset, kilpailijat (taito)'!L166=Pistetaulukko!$G$27,'Vastaukset, kilpailijat (taito)'!L166=Pistetaulukko!$K$27),Pistetaulukko!$G$26,IF(OR('Vastaukset, kilpailijat (taito)'!L166=Pistetaulukko!$F$27,'Vastaukset, kilpailijat (taito)'!L166=Pistetaulukko!$L$27),Pistetaulukko!$F$26,0))))</f>
        <v>0</v>
      </c>
      <c r="M166" s="82">
        <f>IF('Vastaukset, kilpailijat (taito)'!M166=Pistetaulukko!$I$30,Pistetaulukko!$I$29,0)</f>
        <v>0</v>
      </c>
      <c r="N166" s="82">
        <f>IF('Vastaukset, kilpailijat (taito)'!N166=Pistetaulukko!$I$33,Pistetaulukko!$I$32,IF(OR('Vastaukset, kilpailijat (taito)'!N166=Pistetaulukko!$H$33,'Vastaukset, kilpailijat (taito)'!N166=Pistetaulukko!$J$33),Pistetaulukko!$H$32,IF(OR('Vastaukset, kilpailijat (taito)'!N166=Pistetaulukko!$G$33,'Vastaukset, kilpailijat (taito)'!N166=Pistetaulukko!$K$33),Pistetaulukko!$G$32,IF(OR('Vastaukset, kilpailijat (taito)'!N166=Pistetaulukko!$F$33,'Vastaukset, kilpailijat (taito)'!N166=Pistetaulukko!$L$33),Pistetaulukko!$F$32,IF(OR('Vastaukset, kilpailijat (taito)'!N166=Pistetaulukko!$E$33,'Vastaukset, kilpailijat (taito)'!N166=Pistetaulukko!$M$33),Pistetaulukko!$E$32,IF(OR('Vastaukset, kilpailijat (taito)'!N166=Pistetaulukko!$D$33,'Vastaukset, kilpailijat (taito)'!N166=Pistetaulukko!$N$33),Pistetaulukko!$D$32,0))))))</f>
        <v>0</v>
      </c>
      <c r="O166" s="82">
        <f>IF('Vastaukset, kilpailijat (taito)'!O166=Pistetaulukko!$I$36,Pistetaulukko!$I$35,IF(OR('Vastaukset, kilpailijat (taito)'!O166=Pistetaulukko!$H$36,'Vastaukset, kilpailijat (taito)'!O166=Pistetaulukko!$J$36),Pistetaulukko!$H$35,IF(OR('Vastaukset, kilpailijat (taito)'!O166=Pistetaulukko!$G$36,'Vastaukset, kilpailijat (taito)'!O166=Pistetaulukko!$K$36),Pistetaulukko!$G$35,IF(OR('Vastaukset, kilpailijat (taito)'!O166=Pistetaulukko!$F$36,'Vastaukset, kilpailijat (taito)'!O166=Pistetaulukko!$L$36),Pistetaulukko!$F$35,IF(OR('Vastaukset, kilpailijat (taito)'!O166=Pistetaulukko!$E$36,'Vastaukset, kilpailijat (taito)'!O166=Pistetaulukko!$M$36),Pistetaulukko!$E$35,IF(OR('Vastaukset, kilpailijat (taito)'!O166=Pistetaulukko!$D$36,'Vastaukset, kilpailijat (taito)'!O166=Pistetaulukko!$N$36),Pistetaulukko!$D$35,IF(OR('Vastaukset, kilpailijat (taito)'!O166=Pistetaulukko!$C$36,'Vastaukset, kilpailijat (taito)'!O166=Pistetaulukko!$O$36),Pistetaulukko!$C$35,IF(OR('Vastaukset, kilpailijat (taito)'!O166=Pistetaulukko!$B$36,'Vastaukset, kilpailijat (taito)'!O166=Pistetaulukko!$P$36),Pistetaulukko!$B$35,0))))))))</f>
        <v>0</v>
      </c>
      <c r="P166" s="82">
        <f>IF('Vastaukset, kilpailijat (taito)'!P166=Pistetaulukko!$I$39,Pistetaulukko!$I$38,IF(OR('Vastaukset, kilpailijat (taito)'!P166=Pistetaulukko!$H$39,'Vastaukset, kilpailijat (taito)'!P166=Pistetaulukko!$J$39),Pistetaulukko!$H$38,IF(OR('Vastaukset, kilpailijat (taito)'!P166=Pistetaulukko!$G$39,'Vastaukset, kilpailijat (taito)'!P166=Pistetaulukko!$K$39),Pistetaulukko!$G$38,IF(OR('Vastaukset, kilpailijat (taito)'!P166=Pistetaulukko!$F$39,'Vastaukset, kilpailijat (taito)'!P166=Pistetaulukko!$L$39),Pistetaulukko!$F$38,0))))</f>
        <v>0</v>
      </c>
      <c r="Q166" s="82">
        <f>IF('Vastaukset, kilpailijat (taito)'!Q166=Pistetaulukko!$I$42,Pistetaulukko!$I$41,IF(OR('Vastaukset, kilpailijat (taito)'!Q166=Pistetaulukko!$H$42,'Vastaukset, kilpailijat (taito)'!Q166=Pistetaulukko!$J$42),Pistetaulukko!$H$41,IF(OR('Vastaukset, kilpailijat (taito)'!Q166=Pistetaulukko!$G$42,'Vastaukset, kilpailijat (taito)'!Q166=Pistetaulukko!$K$42),Pistetaulukko!$G$41,IF(OR('Vastaukset, kilpailijat (taito)'!Q166=Pistetaulukko!$F$42,'Vastaukset, kilpailijat (taito)'!Q166=Pistetaulukko!$L$42),Pistetaulukko!$F$41,0))))</f>
        <v>0</v>
      </c>
      <c r="R166" s="82">
        <f>IF('Vastaukset, kilpailijat (taito)'!R166=Pistetaulukko!$I$45,Pistetaulukko!$I$44,IF(OR('Vastaukset, kilpailijat (taito)'!R166=Pistetaulukko!$H$45,'Vastaukset, kilpailijat (taito)'!R166=Pistetaulukko!$J$45),Pistetaulukko!$H$44,IF(OR('Vastaukset, kilpailijat (taito)'!R166=Pistetaulukko!$G$45,'Vastaukset, kilpailijat (taito)'!R166=Pistetaulukko!$K$45),Pistetaulukko!$G$44,IF(OR('Vastaukset, kilpailijat (taito)'!R166=Pistetaulukko!$F$45,'Vastaukset, kilpailijat (taito)'!R166=Pistetaulukko!$L$45),Pistetaulukko!$F$44,0))))</f>
        <v>0</v>
      </c>
      <c r="S166" s="82">
        <f>IF('Vastaukset, kilpailijat (taito)'!S166=Pistetaulukko!$I$48,Pistetaulukko!$I$47,IF(OR('Vastaukset, kilpailijat (taito)'!S166=Pistetaulukko!$H$48,'Vastaukset, kilpailijat (taito)'!S166=Pistetaulukko!$J$48),Pistetaulukko!$H$47,IF(OR('Vastaukset, kilpailijat (taito)'!S166=Pistetaulukko!$G$48,'Vastaukset, kilpailijat (taito)'!S166=Pistetaulukko!$K$48),Pistetaulukko!$G$47,IF(OR('Vastaukset, kilpailijat (taito)'!S166=Pistetaulukko!$F$48,'Vastaukset, kilpailijat (taito)'!S166=Pistetaulukko!$L$48),Pistetaulukko!$F$47,0))))</f>
        <v>0</v>
      </c>
      <c r="T166" s="82">
        <f>IF('Vastaukset, kilpailijat (taito)'!T166=Pistetaulukko!$I$51,Pistetaulukko!$I$50,IF(OR('Vastaukset, kilpailijat (taito)'!T166=Pistetaulukko!$H$51,'Vastaukset, kilpailijat (taito)'!T166=Pistetaulukko!$J$51),Pistetaulukko!$H$50,IF(OR('Vastaukset, kilpailijat (taito)'!T166=Pistetaulukko!$G$51,'Vastaukset, kilpailijat (taito)'!T166=Pistetaulukko!$K$51),Pistetaulukko!$G$50,IF(OR('Vastaukset, kilpailijat (taito)'!T166=Pistetaulukko!$F$51,'Vastaukset, kilpailijat (taito)'!T166=Pistetaulukko!$L$51),Pistetaulukko!$F$50,0))))</f>
        <v>0</v>
      </c>
      <c r="U166" s="82">
        <f>IF('Vastaukset, kilpailijat (taito)'!U166=Pistetaulukko!$I$54,Pistetaulukko!$I$53,IF(OR('Vastaukset, kilpailijat (taito)'!U166=Pistetaulukko!$H$54,'Vastaukset, kilpailijat (taito)'!U166=Pistetaulukko!$J$54),Pistetaulukko!$H$53,IF(OR('Vastaukset, kilpailijat (taito)'!U166=Pistetaulukko!$G$54,'Vastaukset, kilpailijat (taito)'!U166=Pistetaulukko!$K$54),Pistetaulukko!$G$53,IF(OR('Vastaukset, kilpailijat (taito)'!U166=Pistetaulukko!$F$54,'Vastaukset, kilpailijat (taito)'!U166=Pistetaulukko!$L$54),Pistetaulukko!$F$53,0))))</f>
        <v>0</v>
      </c>
      <c r="V166" s="82">
        <f>IF('Vastaukset, kilpailijat (taito)'!V166=Pistetaulukko!$I$57,Pistetaulukko!$I$56,IF(OR('Vastaukset, kilpailijat (taito)'!V166=Pistetaulukko!$H$57,'Vastaukset, kilpailijat (taito)'!V166=Pistetaulukko!$J$57),Pistetaulukko!$H$56,IF(OR('Vastaukset, kilpailijat (taito)'!V166=Pistetaulukko!$G$57,'Vastaukset, kilpailijat (taito)'!V166=Pistetaulukko!$K$57),Pistetaulukko!$G$56,IF(OR('Vastaukset, kilpailijat (taito)'!V166=Pistetaulukko!$F$57,'Vastaukset, kilpailijat (taito)'!V166=Pistetaulukko!$L$57),Pistetaulukko!$F$56,0))))</f>
        <v>0</v>
      </c>
      <c r="W166" s="82">
        <f>IF('Vastaukset, kilpailijat (taito)'!W166=Pistetaulukko!$I$60,Pistetaulukko!$I$59,IF(OR('Vastaukset, kilpailijat (taito)'!W166=Pistetaulukko!$H$60,'Vastaukset, kilpailijat (taito)'!W166=Pistetaulukko!$J$60),Pistetaulukko!$H$59,IF(OR('Vastaukset, kilpailijat (taito)'!W166=Pistetaulukko!$G$60,'Vastaukset, kilpailijat (taito)'!W166=Pistetaulukko!$K$60),Pistetaulukko!$G$59,IF(OR('Vastaukset, kilpailijat (taito)'!W166=Pistetaulukko!$F$60,'Vastaukset, kilpailijat (taito)'!W166=Pistetaulukko!$L$60),Pistetaulukko!$F$59,0))))</f>
        <v>0</v>
      </c>
      <c r="X166" s="82">
        <f>IF('Vastaukset, kilpailijat (taito)'!X166=Pistetaulukko!$I$63,Pistetaulukko!$I$62,IF(OR('Vastaukset, kilpailijat (taito)'!X166=Pistetaulukko!$H$63,'Vastaukset, kilpailijat (taito)'!X166=Pistetaulukko!$J$63),Pistetaulukko!$H$62,IF(OR('Vastaukset, kilpailijat (taito)'!X166=Pistetaulukko!$G$63,'Vastaukset, kilpailijat (taito)'!X166=Pistetaulukko!$K$63),Pistetaulukko!$G$62,IF(OR('Vastaukset, kilpailijat (taito)'!X166=Pistetaulukko!$F$63,'Vastaukset, kilpailijat (taito)'!X166=Pistetaulukko!$L$63),Pistetaulukko!$F$62,0))))</f>
        <v>0</v>
      </c>
      <c r="Y166" s="82">
        <f>IF('Vastaukset, kilpailijat (taito)'!Y166=Pistetaulukko!$I$66,Pistetaulukko!$I$65,IF(OR('Vastaukset, kilpailijat (taito)'!Y166=Pistetaulukko!$H$66,'Vastaukset, kilpailijat (taito)'!Y166=Pistetaulukko!$J$66),Pistetaulukko!$H$65,IF(OR('Vastaukset, kilpailijat (taito)'!Y166=Pistetaulukko!$G$66,'Vastaukset, kilpailijat (taito)'!Y166=Pistetaulukko!$K$66),Pistetaulukko!$G$65,IF(OR('Vastaukset, kilpailijat (taito)'!Y166=Pistetaulukko!$F$66,'Vastaukset, kilpailijat (taito)'!Y166=Pistetaulukko!$L$66),Pistetaulukko!$F$65,IF(OR('Vastaukset, kilpailijat (taito)'!Y166=Pistetaulukko!$E$66,'Vastaukset, kilpailijat (taito)'!Y166=Pistetaulukko!$M$66),Pistetaulukko!$E$65,IF(OR('Vastaukset, kilpailijat (taito)'!Y166=Pistetaulukko!$D$66,'Vastaukset, kilpailijat (taito)'!Y166=Pistetaulukko!$N$66),Pistetaulukko!$D$65,0))))))</f>
        <v>0</v>
      </c>
      <c r="Z166" s="82">
        <f>IF('Vastaukset, kilpailijat (taito)'!Z166=Pistetaulukko!$I$69,Pistetaulukko!$I$68,IF(OR('Vastaukset, kilpailijat (taito)'!Z166=Pistetaulukko!$H$69,'Vastaukset, kilpailijat (taito)'!Z166=Pistetaulukko!$J$69),Pistetaulukko!$H$68,IF(OR('Vastaukset, kilpailijat (taito)'!Z166=Pistetaulukko!$G$69,'Vastaukset, kilpailijat (taito)'!Z166=Pistetaulukko!$K$69),Pistetaulukko!$G$68,IF(OR('Vastaukset, kilpailijat (taito)'!Z166=Pistetaulukko!$F$69,'Vastaukset, kilpailijat (taito)'!Z166=Pistetaulukko!$L$69),Pistetaulukko!$F$68,IF(OR('Vastaukset, kilpailijat (taito)'!Z166=Pistetaulukko!$E$69,'Vastaukset, kilpailijat (taito)'!Z166=Pistetaulukko!$M$69),Pistetaulukko!$E$68,IF(OR('Vastaukset, kilpailijat (taito)'!Z166=Pistetaulukko!$D$69,'Vastaukset, kilpailijat (taito)'!Z166=Pistetaulukko!$N$69),Pistetaulukko!$D$68,0))))))</f>
        <v>0</v>
      </c>
      <c r="AA166" s="4">
        <f t="shared" si="14"/>
        <v>0</v>
      </c>
      <c r="AB166" s="34">
        <f>'Vastaukset, kilpailijat (taito)'!AD166</f>
        <v>0</v>
      </c>
      <c r="AC166" s="125">
        <f>'Vastaukset, kilpailijat (taito)'!AC166</f>
        <v>0</v>
      </c>
      <c r="AD166" s="35">
        <f t="shared" si="11"/>
        <v>-5.2083333333333336E-2</v>
      </c>
      <c r="AE166" s="116">
        <f t="shared" si="12"/>
        <v>0</v>
      </c>
      <c r="AF166" s="38">
        <f t="shared" si="13"/>
        <v>0</v>
      </c>
      <c r="AG166" s="12"/>
    </row>
    <row r="167" spans="1:33" x14ac:dyDescent="0.3">
      <c r="A167" s="7">
        <f>'Vastaukset, kilpailijat (taito)'!A167</f>
        <v>0</v>
      </c>
      <c r="B167" s="56">
        <f>'Vastaukset, kilpailijat (taito)'!B167</f>
        <v>0</v>
      </c>
      <c r="C167" s="6">
        <f>'Vastaukset, kilpailijat (taito)'!C167</f>
        <v>0</v>
      </c>
      <c r="D167" s="6">
        <f>'Vastaukset, kilpailijat (taito)'!D167</f>
        <v>0</v>
      </c>
      <c r="E167" s="82">
        <f>IF('Vastaukset, kilpailijat (taito)'!E167=Pistetaulukko!$I$3,Pistetaulukko!$I$2,0)</f>
        <v>0</v>
      </c>
      <c r="F167" s="82">
        <f>IF('Vastaukset, kilpailijat (taito)'!F167=Pistetaulukko!$I$6,Pistetaulukko!$I$5,IF(OR('Vastaukset, kilpailijat (taito)'!F167=Pistetaulukko!$H$6,'Vastaukset, kilpailijat (taito)'!F167=Pistetaulukko!$J$6),Pistetaulukko!$H$5,IF(OR('Vastaukset, kilpailijat (taito)'!F167=Pistetaulukko!$G$6,'Vastaukset, kilpailijat (taito)'!F167=Pistetaulukko!$K$6),Pistetaulukko!$G$5,IF(OR('Vastaukset, kilpailijat (taito)'!F167=Pistetaulukko!$F$6,'Vastaukset, kilpailijat (taito)'!F167=Pistetaulukko!$L$6),Pistetaulukko!$F$5,0))))</f>
        <v>0</v>
      </c>
      <c r="G167" s="82">
        <f>IF('Vastaukset, kilpailijat (taito)'!G167=Pistetaulukko!$I$9,Pistetaulukko!$I$8,IF(OR('Vastaukset, kilpailijat (taito)'!G167=Pistetaulukko!$H$9,'Vastaukset, kilpailijat (taito)'!G167=Pistetaulukko!$J$9),Pistetaulukko!$H$8,IF(OR('Vastaukset, kilpailijat (taito)'!G167=Pistetaulukko!$G$9,'Vastaukset, kilpailijat (taito)'!G167=Pistetaulukko!$K$9),Pistetaulukko!$G$8,IF(OR('Vastaukset, kilpailijat (taito)'!G167=Pistetaulukko!$F$9,'Vastaukset, kilpailijat (taito)'!G167=Pistetaulukko!$L$9),Pistetaulukko!$F$8,0))))</f>
        <v>0</v>
      </c>
      <c r="H167" s="82">
        <f>IF('Vastaukset, kilpailijat (taito)'!H167=Pistetaulukko!$I$12,Pistetaulukko!$I$11,IF(OR('Vastaukset, kilpailijat (taito)'!H167=Pistetaulukko!$H$12,'Vastaukset, kilpailijat (taito)'!H167=Pistetaulukko!$J$12),Pistetaulukko!$H$11,IF(OR('Vastaukset, kilpailijat (taito)'!H167=Pistetaulukko!$G$12,'Vastaukset, kilpailijat (taito)'!H167=Pistetaulukko!$K$12),Pistetaulukko!$G$11,IF(OR('Vastaukset, kilpailijat (taito)'!H167=Pistetaulukko!$F$12,'Vastaukset, kilpailijat (taito)'!H167=Pistetaulukko!$L$12),Pistetaulukko!$F$11,0))))</f>
        <v>0</v>
      </c>
      <c r="I167" s="82">
        <f>IF('Vastaukset, kilpailijat (taito)'!I167=Pistetaulukko!$I$18,Pistetaulukko!$I$17,0)</f>
        <v>0</v>
      </c>
      <c r="J167" s="82">
        <f>IF('Vastaukset, kilpailijat (taito)'!J167=Pistetaulukko!$I$21,Pistetaulukko!$I$20,IF(OR('Vastaukset, kilpailijat (taito)'!J167=Pistetaulukko!$H$21,'Vastaukset, kilpailijat (taito)'!J167=Pistetaulukko!$J$21),Pistetaulukko!$H$20,IF(OR('Vastaukset, kilpailijat (taito)'!J167=Pistetaulukko!$G$21,'Vastaukset, kilpailijat (taito)'!J167=Pistetaulukko!$K$21),Pistetaulukko!$G$20,IF(OR('Vastaukset, kilpailijat (taito)'!J167=Pistetaulukko!$F$21,'Vastaukset, kilpailijat (taito)'!J167=Pistetaulukko!$L$21),Pistetaulukko!$F$20,0))))</f>
        <v>0</v>
      </c>
      <c r="K167" s="82">
        <f>IF('Vastaukset, kilpailijat (taito)'!K167=Pistetaulukko!$I$24,Pistetaulukko!$I$23,0)</f>
        <v>0</v>
      </c>
      <c r="L167" s="82">
        <f>IF('Vastaukset, kilpailijat (taito)'!L167=Pistetaulukko!$I$27,Pistetaulukko!$I$26,IF(OR('Vastaukset, kilpailijat (taito)'!L167=Pistetaulukko!$H$27,'Vastaukset, kilpailijat (taito)'!L167=Pistetaulukko!$J$27),Pistetaulukko!$H$26,IF(OR('Vastaukset, kilpailijat (taito)'!L167=Pistetaulukko!$G$27,'Vastaukset, kilpailijat (taito)'!L167=Pistetaulukko!$K$27),Pistetaulukko!$G$26,IF(OR('Vastaukset, kilpailijat (taito)'!L167=Pistetaulukko!$F$27,'Vastaukset, kilpailijat (taito)'!L167=Pistetaulukko!$L$27),Pistetaulukko!$F$26,0))))</f>
        <v>0</v>
      </c>
      <c r="M167" s="82">
        <f>IF('Vastaukset, kilpailijat (taito)'!M167=Pistetaulukko!$I$30,Pistetaulukko!$I$29,0)</f>
        <v>0</v>
      </c>
      <c r="N167" s="82">
        <f>IF('Vastaukset, kilpailijat (taito)'!N167=Pistetaulukko!$I$33,Pistetaulukko!$I$32,IF(OR('Vastaukset, kilpailijat (taito)'!N167=Pistetaulukko!$H$33,'Vastaukset, kilpailijat (taito)'!N167=Pistetaulukko!$J$33),Pistetaulukko!$H$32,IF(OR('Vastaukset, kilpailijat (taito)'!N167=Pistetaulukko!$G$33,'Vastaukset, kilpailijat (taito)'!N167=Pistetaulukko!$K$33),Pistetaulukko!$G$32,IF(OR('Vastaukset, kilpailijat (taito)'!N167=Pistetaulukko!$F$33,'Vastaukset, kilpailijat (taito)'!N167=Pistetaulukko!$L$33),Pistetaulukko!$F$32,IF(OR('Vastaukset, kilpailijat (taito)'!N167=Pistetaulukko!$E$33,'Vastaukset, kilpailijat (taito)'!N167=Pistetaulukko!$M$33),Pistetaulukko!$E$32,IF(OR('Vastaukset, kilpailijat (taito)'!N167=Pistetaulukko!$D$33,'Vastaukset, kilpailijat (taito)'!N167=Pistetaulukko!$N$33),Pistetaulukko!$D$32,0))))))</f>
        <v>0</v>
      </c>
      <c r="O167" s="82">
        <f>IF('Vastaukset, kilpailijat (taito)'!O167=Pistetaulukko!$I$36,Pistetaulukko!$I$35,IF(OR('Vastaukset, kilpailijat (taito)'!O167=Pistetaulukko!$H$36,'Vastaukset, kilpailijat (taito)'!O167=Pistetaulukko!$J$36),Pistetaulukko!$H$35,IF(OR('Vastaukset, kilpailijat (taito)'!O167=Pistetaulukko!$G$36,'Vastaukset, kilpailijat (taito)'!O167=Pistetaulukko!$K$36),Pistetaulukko!$G$35,IF(OR('Vastaukset, kilpailijat (taito)'!O167=Pistetaulukko!$F$36,'Vastaukset, kilpailijat (taito)'!O167=Pistetaulukko!$L$36),Pistetaulukko!$F$35,IF(OR('Vastaukset, kilpailijat (taito)'!O167=Pistetaulukko!$E$36,'Vastaukset, kilpailijat (taito)'!O167=Pistetaulukko!$M$36),Pistetaulukko!$E$35,IF(OR('Vastaukset, kilpailijat (taito)'!O167=Pistetaulukko!$D$36,'Vastaukset, kilpailijat (taito)'!O167=Pistetaulukko!$N$36),Pistetaulukko!$D$35,IF(OR('Vastaukset, kilpailijat (taito)'!O167=Pistetaulukko!$C$36,'Vastaukset, kilpailijat (taito)'!O167=Pistetaulukko!$O$36),Pistetaulukko!$C$35,IF(OR('Vastaukset, kilpailijat (taito)'!O167=Pistetaulukko!$B$36,'Vastaukset, kilpailijat (taito)'!O167=Pistetaulukko!$P$36),Pistetaulukko!$B$35,0))))))))</f>
        <v>0</v>
      </c>
      <c r="P167" s="82">
        <f>IF('Vastaukset, kilpailijat (taito)'!P167=Pistetaulukko!$I$39,Pistetaulukko!$I$38,IF(OR('Vastaukset, kilpailijat (taito)'!P167=Pistetaulukko!$H$39,'Vastaukset, kilpailijat (taito)'!P167=Pistetaulukko!$J$39),Pistetaulukko!$H$38,IF(OR('Vastaukset, kilpailijat (taito)'!P167=Pistetaulukko!$G$39,'Vastaukset, kilpailijat (taito)'!P167=Pistetaulukko!$K$39),Pistetaulukko!$G$38,IF(OR('Vastaukset, kilpailijat (taito)'!P167=Pistetaulukko!$F$39,'Vastaukset, kilpailijat (taito)'!P167=Pistetaulukko!$L$39),Pistetaulukko!$F$38,0))))</f>
        <v>0</v>
      </c>
      <c r="Q167" s="82">
        <f>IF('Vastaukset, kilpailijat (taito)'!Q167=Pistetaulukko!$I$42,Pistetaulukko!$I$41,IF(OR('Vastaukset, kilpailijat (taito)'!Q167=Pistetaulukko!$H$42,'Vastaukset, kilpailijat (taito)'!Q167=Pistetaulukko!$J$42),Pistetaulukko!$H$41,IF(OR('Vastaukset, kilpailijat (taito)'!Q167=Pistetaulukko!$G$42,'Vastaukset, kilpailijat (taito)'!Q167=Pistetaulukko!$K$42),Pistetaulukko!$G$41,IF(OR('Vastaukset, kilpailijat (taito)'!Q167=Pistetaulukko!$F$42,'Vastaukset, kilpailijat (taito)'!Q167=Pistetaulukko!$L$42),Pistetaulukko!$F$41,0))))</f>
        <v>0</v>
      </c>
      <c r="R167" s="82">
        <f>IF('Vastaukset, kilpailijat (taito)'!R167=Pistetaulukko!$I$45,Pistetaulukko!$I$44,IF(OR('Vastaukset, kilpailijat (taito)'!R167=Pistetaulukko!$H$45,'Vastaukset, kilpailijat (taito)'!R167=Pistetaulukko!$J$45),Pistetaulukko!$H$44,IF(OR('Vastaukset, kilpailijat (taito)'!R167=Pistetaulukko!$G$45,'Vastaukset, kilpailijat (taito)'!R167=Pistetaulukko!$K$45),Pistetaulukko!$G$44,IF(OR('Vastaukset, kilpailijat (taito)'!R167=Pistetaulukko!$F$45,'Vastaukset, kilpailijat (taito)'!R167=Pistetaulukko!$L$45),Pistetaulukko!$F$44,0))))</f>
        <v>0</v>
      </c>
      <c r="S167" s="82">
        <f>IF('Vastaukset, kilpailijat (taito)'!S167=Pistetaulukko!$I$48,Pistetaulukko!$I$47,IF(OR('Vastaukset, kilpailijat (taito)'!S167=Pistetaulukko!$H$48,'Vastaukset, kilpailijat (taito)'!S167=Pistetaulukko!$J$48),Pistetaulukko!$H$47,IF(OR('Vastaukset, kilpailijat (taito)'!S167=Pistetaulukko!$G$48,'Vastaukset, kilpailijat (taito)'!S167=Pistetaulukko!$K$48),Pistetaulukko!$G$47,IF(OR('Vastaukset, kilpailijat (taito)'!S167=Pistetaulukko!$F$48,'Vastaukset, kilpailijat (taito)'!S167=Pistetaulukko!$L$48),Pistetaulukko!$F$47,0))))</f>
        <v>0</v>
      </c>
      <c r="T167" s="82">
        <f>IF('Vastaukset, kilpailijat (taito)'!T167=Pistetaulukko!$I$51,Pistetaulukko!$I$50,IF(OR('Vastaukset, kilpailijat (taito)'!T167=Pistetaulukko!$H$51,'Vastaukset, kilpailijat (taito)'!T167=Pistetaulukko!$J$51),Pistetaulukko!$H$50,IF(OR('Vastaukset, kilpailijat (taito)'!T167=Pistetaulukko!$G$51,'Vastaukset, kilpailijat (taito)'!T167=Pistetaulukko!$K$51),Pistetaulukko!$G$50,IF(OR('Vastaukset, kilpailijat (taito)'!T167=Pistetaulukko!$F$51,'Vastaukset, kilpailijat (taito)'!T167=Pistetaulukko!$L$51),Pistetaulukko!$F$50,0))))</f>
        <v>0</v>
      </c>
      <c r="U167" s="82">
        <f>IF('Vastaukset, kilpailijat (taito)'!U167=Pistetaulukko!$I$54,Pistetaulukko!$I$53,IF(OR('Vastaukset, kilpailijat (taito)'!U167=Pistetaulukko!$H$54,'Vastaukset, kilpailijat (taito)'!U167=Pistetaulukko!$J$54),Pistetaulukko!$H$53,IF(OR('Vastaukset, kilpailijat (taito)'!U167=Pistetaulukko!$G$54,'Vastaukset, kilpailijat (taito)'!U167=Pistetaulukko!$K$54),Pistetaulukko!$G$53,IF(OR('Vastaukset, kilpailijat (taito)'!U167=Pistetaulukko!$F$54,'Vastaukset, kilpailijat (taito)'!U167=Pistetaulukko!$L$54),Pistetaulukko!$F$53,0))))</f>
        <v>0</v>
      </c>
      <c r="V167" s="82">
        <f>IF('Vastaukset, kilpailijat (taito)'!V167=Pistetaulukko!$I$57,Pistetaulukko!$I$56,IF(OR('Vastaukset, kilpailijat (taito)'!V167=Pistetaulukko!$H$57,'Vastaukset, kilpailijat (taito)'!V167=Pistetaulukko!$J$57),Pistetaulukko!$H$56,IF(OR('Vastaukset, kilpailijat (taito)'!V167=Pistetaulukko!$G$57,'Vastaukset, kilpailijat (taito)'!V167=Pistetaulukko!$K$57),Pistetaulukko!$G$56,IF(OR('Vastaukset, kilpailijat (taito)'!V167=Pistetaulukko!$F$57,'Vastaukset, kilpailijat (taito)'!V167=Pistetaulukko!$L$57),Pistetaulukko!$F$56,0))))</f>
        <v>0</v>
      </c>
      <c r="W167" s="82">
        <f>IF('Vastaukset, kilpailijat (taito)'!W167=Pistetaulukko!$I$60,Pistetaulukko!$I$59,IF(OR('Vastaukset, kilpailijat (taito)'!W167=Pistetaulukko!$H$60,'Vastaukset, kilpailijat (taito)'!W167=Pistetaulukko!$J$60),Pistetaulukko!$H$59,IF(OR('Vastaukset, kilpailijat (taito)'!W167=Pistetaulukko!$G$60,'Vastaukset, kilpailijat (taito)'!W167=Pistetaulukko!$K$60),Pistetaulukko!$G$59,IF(OR('Vastaukset, kilpailijat (taito)'!W167=Pistetaulukko!$F$60,'Vastaukset, kilpailijat (taito)'!W167=Pistetaulukko!$L$60),Pistetaulukko!$F$59,0))))</f>
        <v>0</v>
      </c>
      <c r="X167" s="82">
        <f>IF('Vastaukset, kilpailijat (taito)'!X167=Pistetaulukko!$I$63,Pistetaulukko!$I$62,IF(OR('Vastaukset, kilpailijat (taito)'!X167=Pistetaulukko!$H$63,'Vastaukset, kilpailijat (taito)'!X167=Pistetaulukko!$J$63),Pistetaulukko!$H$62,IF(OR('Vastaukset, kilpailijat (taito)'!X167=Pistetaulukko!$G$63,'Vastaukset, kilpailijat (taito)'!X167=Pistetaulukko!$K$63),Pistetaulukko!$G$62,IF(OR('Vastaukset, kilpailijat (taito)'!X167=Pistetaulukko!$F$63,'Vastaukset, kilpailijat (taito)'!X167=Pistetaulukko!$L$63),Pistetaulukko!$F$62,0))))</f>
        <v>0</v>
      </c>
      <c r="Y167" s="82">
        <f>IF('Vastaukset, kilpailijat (taito)'!Y167=Pistetaulukko!$I$66,Pistetaulukko!$I$65,IF(OR('Vastaukset, kilpailijat (taito)'!Y167=Pistetaulukko!$H$66,'Vastaukset, kilpailijat (taito)'!Y167=Pistetaulukko!$J$66),Pistetaulukko!$H$65,IF(OR('Vastaukset, kilpailijat (taito)'!Y167=Pistetaulukko!$G$66,'Vastaukset, kilpailijat (taito)'!Y167=Pistetaulukko!$K$66),Pistetaulukko!$G$65,IF(OR('Vastaukset, kilpailijat (taito)'!Y167=Pistetaulukko!$F$66,'Vastaukset, kilpailijat (taito)'!Y167=Pistetaulukko!$L$66),Pistetaulukko!$F$65,IF(OR('Vastaukset, kilpailijat (taito)'!Y167=Pistetaulukko!$E$66,'Vastaukset, kilpailijat (taito)'!Y167=Pistetaulukko!$M$66),Pistetaulukko!$E$65,IF(OR('Vastaukset, kilpailijat (taito)'!Y167=Pistetaulukko!$D$66,'Vastaukset, kilpailijat (taito)'!Y167=Pistetaulukko!$N$66),Pistetaulukko!$D$65,0))))))</f>
        <v>0</v>
      </c>
      <c r="Z167" s="82">
        <f>IF('Vastaukset, kilpailijat (taito)'!Z167=Pistetaulukko!$I$69,Pistetaulukko!$I$68,IF(OR('Vastaukset, kilpailijat (taito)'!Z167=Pistetaulukko!$H$69,'Vastaukset, kilpailijat (taito)'!Z167=Pistetaulukko!$J$69),Pistetaulukko!$H$68,IF(OR('Vastaukset, kilpailijat (taito)'!Z167=Pistetaulukko!$G$69,'Vastaukset, kilpailijat (taito)'!Z167=Pistetaulukko!$K$69),Pistetaulukko!$G$68,IF(OR('Vastaukset, kilpailijat (taito)'!Z167=Pistetaulukko!$F$69,'Vastaukset, kilpailijat (taito)'!Z167=Pistetaulukko!$L$69),Pistetaulukko!$F$68,IF(OR('Vastaukset, kilpailijat (taito)'!Z167=Pistetaulukko!$E$69,'Vastaukset, kilpailijat (taito)'!Z167=Pistetaulukko!$M$69),Pistetaulukko!$E$68,IF(OR('Vastaukset, kilpailijat (taito)'!Z167=Pistetaulukko!$D$69,'Vastaukset, kilpailijat (taito)'!Z167=Pistetaulukko!$N$69),Pistetaulukko!$D$68,0))))))</f>
        <v>0</v>
      </c>
      <c r="AA167" s="4">
        <f t="shared" si="14"/>
        <v>0</v>
      </c>
      <c r="AB167" s="34">
        <f>'Vastaukset, kilpailijat (taito)'!AD167</f>
        <v>0</v>
      </c>
      <c r="AC167" s="125">
        <f>'Vastaukset, kilpailijat (taito)'!AC167</f>
        <v>0</v>
      </c>
      <c r="AD167" s="35">
        <f t="shared" si="11"/>
        <v>-5.2083333333333336E-2</v>
      </c>
      <c r="AE167" s="116">
        <f t="shared" si="12"/>
        <v>0</v>
      </c>
      <c r="AF167" s="38">
        <f t="shared" si="13"/>
        <v>0</v>
      </c>
      <c r="AG167" s="12"/>
    </row>
    <row r="168" spans="1:33" x14ac:dyDescent="0.3">
      <c r="A168" s="7">
        <f>'Vastaukset, kilpailijat (taito)'!A168</f>
        <v>0</v>
      </c>
      <c r="B168" s="56">
        <f>'Vastaukset, kilpailijat (taito)'!B168</f>
        <v>0</v>
      </c>
      <c r="C168" s="6">
        <f>'Vastaukset, kilpailijat (taito)'!C168</f>
        <v>0</v>
      </c>
      <c r="D168" s="6">
        <f>'Vastaukset, kilpailijat (taito)'!D168</f>
        <v>0</v>
      </c>
      <c r="E168" s="82">
        <f>IF('Vastaukset, kilpailijat (taito)'!E168=Pistetaulukko!$I$3,Pistetaulukko!$I$2,0)</f>
        <v>0</v>
      </c>
      <c r="F168" s="82">
        <f>IF('Vastaukset, kilpailijat (taito)'!F168=Pistetaulukko!$I$6,Pistetaulukko!$I$5,IF(OR('Vastaukset, kilpailijat (taito)'!F168=Pistetaulukko!$H$6,'Vastaukset, kilpailijat (taito)'!F168=Pistetaulukko!$J$6),Pistetaulukko!$H$5,IF(OR('Vastaukset, kilpailijat (taito)'!F168=Pistetaulukko!$G$6,'Vastaukset, kilpailijat (taito)'!F168=Pistetaulukko!$K$6),Pistetaulukko!$G$5,IF(OR('Vastaukset, kilpailijat (taito)'!F168=Pistetaulukko!$F$6,'Vastaukset, kilpailijat (taito)'!F168=Pistetaulukko!$L$6),Pistetaulukko!$F$5,0))))</f>
        <v>0</v>
      </c>
      <c r="G168" s="82">
        <f>IF('Vastaukset, kilpailijat (taito)'!G168=Pistetaulukko!$I$9,Pistetaulukko!$I$8,IF(OR('Vastaukset, kilpailijat (taito)'!G168=Pistetaulukko!$H$9,'Vastaukset, kilpailijat (taito)'!G168=Pistetaulukko!$J$9),Pistetaulukko!$H$8,IF(OR('Vastaukset, kilpailijat (taito)'!G168=Pistetaulukko!$G$9,'Vastaukset, kilpailijat (taito)'!G168=Pistetaulukko!$K$9),Pistetaulukko!$G$8,IF(OR('Vastaukset, kilpailijat (taito)'!G168=Pistetaulukko!$F$9,'Vastaukset, kilpailijat (taito)'!G168=Pistetaulukko!$L$9),Pistetaulukko!$F$8,0))))</f>
        <v>0</v>
      </c>
      <c r="H168" s="82">
        <f>IF('Vastaukset, kilpailijat (taito)'!H168=Pistetaulukko!$I$12,Pistetaulukko!$I$11,IF(OR('Vastaukset, kilpailijat (taito)'!H168=Pistetaulukko!$H$12,'Vastaukset, kilpailijat (taito)'!H168=Pistetaulukko!$J$12),Pistetaulukko!$H$11,IF(OR('Vastaukset, kilpailijat (taito)'!H168=Pistetaulukko!$G$12,'Vastaukset, kilpailijat (taito)'!H168=Pistetaulukko!$K$12),Pistetaulukko!$G$11,IF(OR('Vastaukset, kilpailijat (taito)'!H168=Pistetaulukko!$F$12,'Vastaukset, kilpailijat (taito)'!H168=Pistetaulukko!$L$12),Pistetaulukko!$F$11,0))))</f>
        <v>0</v>
      </c>
      <c r="I168" s="82">
        <f>IF('Vastaukset, kilpailijat (taito)'!I168=Pistetaulukko!$I$18,Pistetaulukko!$I$17,0)</f>
        <v>0</v>
      </c>
      <c r="J168" s="82">
        <f>IF('Vastaukset, kilpailijat (taito)'!J168=Pistetaulukko!$I$21,Pistetaulukko!$I$20,IF(OR('Vastaukset, kilpailijat (taito)'!J168=Pistetaulukko!$H$21,'Vastaukset, kilpailijat (taito)'!J168=Pistetaulukko!$J$21),Pistetaulukko!$H$20,IF(OR('Vastaukset, kilpailijat (taito)'!J168=Pistetaulukko!$G$21,'Vastaukset, kilpailijat (taito)'!J168=Pistetaulukko!$K$21),Pistetaulukko!$G$20,IF(OR('Vastaukset, kilpailijat (taito)'!J168=Pistetaulukko!$F$21,'Vastaukset, kilpailijat (taito)'!J168=Pistetaulukko!$L$21),Pistetaulukko!$F$20,0))))</f>
        <v>0</v>
      </c>
      <c r="K168" s="82">
        <f>IF('Vastaukset, kilpailijat (taito)'!K168=Pistetaulukko!$I$24,Pistetaulukko!$I$23,0)</f>
        <v>0</v>
      </c>
      <c r="L168" s="82">
        <f>IF('Vastaukset, kilpailijat (taito)'!L168=Pistetaulukko!$I$27,Pistetaulukko!$I$26,IF(OR('Vastaukset, kilpailijat (taito)'!L168=Pistetaulukko!$H$27,'Vastaukset, kilpailijat (taito)'!L168=Pistetaulukko!$J$27),Pistetaulukko!$H$26,IF(OR('Vastaukset, kilpailijat (taito)'!L168=Pistetaulukko!$G$27,'Vastaukset, kilpailijat (taito)'!L168=Pistetaulukko!$K$27),Pistetaulukko!$G$26,IF(OR('Vastaukset, kilpailijat (taito)'!L168=Pistetaulukko!$F$27,'Vastaukset, kilpailijat (taito)'!L168=Pistetaulukko!$L$27),Pistetaulukko!$F$26,0))))</f>
        <v>0</v>
      </c>
      <c r="M168" s="82">
        <f>IF('Vastaukset, kilpailijat (taito)'!M168=Pistetaulukko!$I$30,Pistetaulukko!$I$29,0)</f>
        <v>0</v>
      </c>
      <c r="N168" s="82">
        <f>IF('Vastaukset, kilpailijat (taito)'!N168=Pistetaulukko!$I$33,Pistetaulukko!$I$32,IF(OR('Vastaukset, kilpailijat (taito)'!N168=Pistetaulukko!$H$33,'Vastaukset, kilpailijat (taito)'!N168=Pistetaulukko!$J$33),Pistetaulukko!$H$32,IF(OR('Vastaukset, kilpailijat (taito)'!N168=Pistetaulukko!$G$33,'Vastaukset, kilpailijat (taito)'!N168=Pistetaulukko!$K$33),Pistetaulukko!$G$32,IF(OR('Vastaukset, kilpailijat (taito)'!N168=Pistetaulukko!$F$33,'Vastaukset, kilpailijat (taito)'!N168=Pistetaulukko!$L$33),Pistetaulukko!$F$32,IF(OR('Vastaukset, kilpailijat (taito)'!N168=Pistetaulukko!$E$33,'Vastaukset, kilpailijat (taito)'!N168=Pistetaulukko!$M$33),Pistetaulukko!$E$32,IF(OR('Vastaukset, kilpailijat (taito)'!N168=Pistetaulukko!$D$33,'Vastaukset, kilpailijat (taito)'!N168=Pistetaulukko!$N$33),Pistetaulukko!$D$32,0))))))</f>
        <v>0</v>
      </c>
      <c r="O168" s="82">
        <f>IF('Vastaukset, kilpailijat (taito)'!O168=Pistetaulukko!$I$36,Pistetaulukko!$I$35,IF(OR('Vastaukset, kilpailijat (taito)'!O168=Pistetaulukko!$H$36,'Vastaukset, kilpailijat (taito)'!O168=Pistetaulukko!$J$36),Pistetaulukko!$H$35,IF(OR('Vastaukset, kilpailijat (taito)'!O168=Pistetaulukko!$G$36,'Vastaukset, kilpailijat (taito)'!O168=Pistetaulukko!$K$36),Pistetaulukko!$G$35,IF(OR('Vastaukset, kilpailijat (taito)'!O168=Pistetaulukko!$F$36,'Vastaukset, kilpailijat (taito)'!O168=Pistetaulukko!$L$36),Pistetaulukko!$F$35,IF(OR('Vastaukset, kilpailijat (taito)'!O168=Pistetaulukko!$E$36,'Vastaukset, kilpailijat (taito)'!O168=Pistetaulukko!$M$36),Pistetaulukko!$E$35,IF(OR('Vastaukset, kilpailijat (taito)'!O168=Pistetaulukko!$D$36,'Vastaukset, kilpailijat (taito)'!O168=Pistetaulukko!$N$36),Pistetaulukko!$D$35,IF(OR('Vastaukset, kilpailijat (taito)'!O168=Pistetaulukko!$C$36,'Vastaukset, kilpailijat (taito)'!O168=Pistetaulukko!$O$36),Pistetaulukko!$C$35,IF(OR('Vastaukset, kilpailijat (taito)'!O168=Pistetaulukko!$B$36,'Vastaukset, kilpailijat (taito)'!O168=Pistetaulukko!$P$36),Pistetaulukko!$B$35,0))))))))</f>
        <v>0</v>
      </c>
      <c r="P168" s="82">
        <f>IF('Vastaukset, kilpailijat (taito)'!P168=Pistetaulukko!$I$39,Pistetaulukko!$I$38,IF(OR('Vastaukset, kilpailijat (taito)'!P168=Pistetaulukko!$H$39,'Vastaukset, kilpailijat (taito)'!P168=Pistetaulukko!$J$39),Pistetaulukko!$H$38,IF(OR('Vastaukset, kilpailijat (taito)'!P168=Pistetaulukko!$G$39,'Vastaukset, kilpailijat (taito)'!P168=Pistetaulukko!$K$39),Pistetaulukko!$G$38,IF(OR('Vastaukset, kilpailijat (taito)'!P168=Pistetaulukko!$F$39,'Vastaukset, kilpailijat (taito)'!P168=Pistetaulukko!$L$39),Pistetaulukko!$F$38,0))))</f>
        <v>0</v>
      </c>
      <c r="Q168" s="82">
        <f>IF('Vastaukset, kilpailijat (taito)'!Q168=Pistetaulukko!$I$42,Pistetaulukko!$I$41,IF(OR('Vastaukset, kilpailijat (taito)'!Q168=Pistetaulukko!$H$42,'Vastaukset, kilpailijat (taito)'!Q168=Pistetaulukko!$J$42),Pistetaulukko!$H$41,IF(OR('Vastaukset, kilpailijat (taito)'!Q168=Pistetaulukko!$G$42,'Vastaukset, kilpailijat (taito)'!Q168=Pistetaulukko!$K$42),Pistetaulukko!$G$41,IF(OR('Vastaukset, kilpailijat (taito)'!Q168=Pistetaulukko!$F$42,'Vastaukset, kilpailijat (taito)'!Q168=Pistetaulukko!$L$42),Pistetaulukko!$F$41,0))))</f>
        <v>0</v>
      </c>
      <c r="R168" s="82">
        <f>IF('Vastaukset, kilpailijat (taito)'!R168=Pistetaulukko!$I$45,Pistetaulukko!$I$44,IF(OR('Vastaukset, kilpailijat (taito)'!R168=Pistetaulukko!$H$45,'Vastaukset, kilpailijat (taito)'!R168=Pistetaulukko!$J$45),Pistetaulukko!$H$44,IF(OR('Vastaukset, kilpailijat (taito)'!R168=Pistetaulukko!$G$45,'Vastaukset, kilpailijat (taito)'!R168=Pistetaulukko!$K$45),Pistetaulukko!$G$44,IF(OR('Vastaukset, kilpailijat (taito)'!R168=Pistetaulukko!$F$45,'Vastaukset, kilpailijat (taito)'!R168=Pistetaulukko!$L$45),Pistetaulukko!$F$44,0))))</f>
        <v>0</v>
      </c>
      <c r="S168" s="82">
        <f>IF('Vastaukset, kilpailijat (taito)'!S168=Pistetaulukko!$I$48,Pistetaulukko!$I$47,IF(OR('Vastaukset, kilpailijat (taito)'!S168=Pistetaulukko!$H$48,'Vastaukset, kilpailijat (taito)'!S168=Pistetaulukko!$J$48),Pistetaulukko!$H$47,IF(OR('Vastaukset, kilpailijat (taito)'!S168=Pistetaulukko!$G$48,'Vastaukset, kilpailijat (taito)'!S168=Pistetaulukko!$K$48),Pistetaulukko!$G$47,IF(OR('Vastaukset, kilpailijat (taito)'!S168=Pistetaulukko!$F$48,'Vastaukset, kilpailijat (taito)'!S168=Pistetaulukko!$L$48),Pistetaulukko!$F$47,0))))</f>
        <v>0</v>
      </c>
      <c r="T168" s="82">
        <f>IF('Vastaukset, kilpailijat (taito)'!T168=Pistetaulukko!$I$51,Pistetaulukko!$I$50,IF(OR('Vastaukset, kilpailijat (taito)'!T168=Pistetaulukko!$H$51,'Vastaukset, kilpailijat (taito)'!T168=Pistetaulukko!$J$51),Pistetaulukko!$H$50,IF(OR('Vastaukset, kilpailijat (taito)'!T168=Pistetaulukko!$G$51,'Vastaukset, kilpailijat (taito)'!T168=Pistetaulukko!$K$51),Pistetaulukko!$G$50,IF(OR('Vastaukset, kilpailijat (taito)'!T168=Pistetaulukko!$F$51,'Vastaukset, kilpailijat (taito)'!T168=Pistetaulukko!$L$51),Pistetaulukko!$F$50,0))))</f>
        <v>0</v>
      </c>
      <c r="U168" s="82">
        <f>IF('Vastaukset, kilpailijat (taito)'!U168=Pistetaulukko!$I$54,Pistetaulukko!$I$53,IF(OR('Vastaukset, kilpailijat (taito)'!U168=Pistetaulukko!$H$54,'Vastaukset, kilpailijat (taito)'!U168=Pistetaulukko!$J$54),Pistetaulukko!$H$53,IF(OR('Vastaukset, kilpailijat (taito)'!U168=Pistetaulukko!$G$54,'Vastaukset, kilpailijat (taito)'!U168=Pistetaulukko!$K$54),Pistetaulukko!$G$53,IF(OR('Vastaukset, kilpailijat (taito)'!U168=Pistetaulukko!$F$54,'Vastaukset, kilpailijat (taito)'!U168=Pistetaulukko!$L$54),Pistetaulukko!$F$53,0))))</f>
        <v>0</v>
      </c>
      <c r="V168" s="82">
        <f>IF('Vastaukset, kilpailijat (taito)'!V168=Pistetaulukko!$I$57,Pistetaulukko!$I$56,IF(OR('Vastaukset, kilpailijat (taito)'!V168=Pistetaulukko!$H$57,'Vastaukset, kilpailijat (taito)'!V168=Pistetaulukko!$J$57),Pistetaulukko!$H$56,IF(OR('Vastaukset, kilpailijat (taito)'!V168=Pistetaulukko!$G$57,'Vastaukset, kilpailijat (taito)'!V168=Pistetaulukko!$K$57),Pistetaulukko!$G$56,IF(OR('Vastaukset, kilpailijat (taito)'!V168=Pistetaulukko!$F$57,'Vastaukset, kilpailijat (taito)'!V168=Pistetaulukko!$L$57),Pistetaulukko!$F$56,0))))</f>
        <v>0</v>
      </c>
      <c r="W168" s="82">
        <f>IF('Vastaukset, kilpailijat (taito)'!W168=Pistetaulukko!$I$60,Pistetaulukko!$I$59,IF(OR('Vastaukset, kilpailijat (taito)'!W168=Pistetaulukko!$H$60,'Vastaukset, kilpailijat (taito)'!W168=Pistetaulukko!$J$60),Pistetaulukko!$H$59,IF(OR('Vastaukset, kilpailijat (taito)'!W168=Pistetaulukko!$G$60,'Vastaukset, kilpailijat (taito)'!W168=Pistetaulukko!$K$60),Pistetaulukko!$G$59,IF(OR('Vastaukset, kilpailijat (taito)'!W168=Pistetaulukko!$F$60,'Vastaukset, kilpailijat (taito)'!W168=Pistetaulukko!$L$60),Pistetaulukko!$F$59,0))))</f>
        <v>0</v>
      </c>
      <c r="X168" s="82">
        <f>IF('Vastaukset, kilpailijat (taito)'!X168=Pistetaulukko!$I$63,Pistetaulukko!$I$62,IF(OR('Vastaukset, kilpailijat (taito)'!X168=Pistetaulukko!$H$63,'Vastaukset, kilpailijat (taito)'!X168=Pistetaulukko!$J$63),Pistetaulukko!$H$62,IF(OR('Vastaukset, kilpailijat (taito)'!X168=Pistetaulukko!$G$63,'Vastaukset, kilpailijat (taito)'!X168=Pistetaulukko!$K$63),Pistetaulukko!$G$62,IF(OR('Vastaukset, kilpailijat (taito)'!X168=Pistetaulukko!$F$63,'Vastaukset, kilpailijat (taito)'!X168=Pistetaulukko!$L$63),Pistetaulukko!$F$62,0))))</f>
        <v>0</v>
      </c>
      <c r="Y168" s="82">
        <f>IF('Vastaukset, kilpailijat (taito)'!Y168=Pistetaulukko!$I$66,Pistetaulukko!$I$65,IF(OR('Vastaukset, kilpailijat (taito)'!Y168=Pistetaulukko!$H$66,'Vastaukset, kilpailijat (taito)'!Y168=Pistetaulukko!$J$66),Pistetaulukko!$H$65,IF(OR('Vastaukset, kilpailijat (taito)'!Y168=Pistetaulukko!$G$66,'Vastaukset, kilpailijat (taito)'!Y168=Pistetaulukko!$K$66),Pistetaulukko!$G$65,IF(OR('Vastaukset, kilpailijat (taito)'!Y168=Pistetaulukko!$F$66,'Vastaukset, kilpailijat (taito)'!Y168=Pistetaulukko!$L$66),Pistetaulukko!$F$65,IF(OR('Vastaukset, kilpailijat (taito)'!Y168=Pistetaulukko!$E$66,'Vastaukset, kilpailijat (taito)'!Y168=Pistetaulukko!$M$66),Pistetaulukko!$E$65,IF(OR('Vastaukset, kilpailijat (taito)'!Y168=Pistetaulukko!$D$66,'Vastaukset, kilpailijat (taito)'!Y168=Pistetaulukko!$N$66),Pistetaulukko!$D$65,0))))))</f>
        <v>0</v>
      </c>
      <c r="Z168" s="82">
        <f>IF('Vastaukset, kilpailijat (taito)'!Z168=Pistetaulukko!$I$69,Pistetaulukko!$I$68,IF(OR('Vastaukset, kilpailijat (taito)'!Z168=Pistetaulukko!$H$69,'Vastaukset, kilpailijat (taito)'!Z168=Pistetaulukko!$J$69),Pistetaulukko!$H$68,IF(OR('Vastaukset, kilpailijat (taito)'!Z168=Pistetaulukko!$G$69,'Vastaukset, kilpailijat (taito)'!Z168=Pistetaulukko!$K$69),Pistetaulukko!$G$68,IF(OR('Vastaukset, kilpailijat (taito)'!Z168=Pistetaulukko!$F$69,'Vastaukset, kilpailijat (taito)'!Z168=Pistetaulukko!$L$69),Pistetaulukko!$F$68,IF(OR('Vastaukset, kilpailijat (taito)'!Z168=Pistetaulukko!$E$69,'Vastaukset, kilpailijat (taito)'!Z168=Pistetaulukko!$M$69),Pistetaulukko!$E$68,IF(OR('Vastaukset, kilpailijat (taito)'!Z168=Pistetaulukko!$D$69,'Vastaukset, kilpailijat (taito)'!Z168=Pistetaulukko!$N$69),Pistetaulukko!$D$68,0))))))</f>
        <v>0</v>
      </c>
      <c r="AA168" s="4">
        <f t="shared" si="14"/>
        <v>0</v>
      </c>
      <c r="AB168" s="34">
        <f>'Vastaukset, kilpailijat (taito)'!AD168</f>
        <v>0</v>
      </c>
      <c r="AC168" s="125">
        <f>'Vastaukset, kilpailijat (taito)'!AC168</f>
        <v>0</v>
      </c>
      <c r="AD168" s="35">
        <f t="shared" si="11"/>
        <v>-5.2083333333333336E-2</v>
      </c>
      <c r="AE168" s="116">
        <f t="shared" si="12"/>
        <v>0</v>
      </c>
      <c r="AF168" s="38">
        <f t="shared" si="13"/>
        <v>0</v>
      </c>
      <c r="AG168" s="12"/>
    </row>
    <row r="169" spans="1:33" x14ac:dyDescent="0.3">
      <c r="A169" s="7">
        <f>'Vastaukset, kilpailijat (taito)'!A169</f>
        <v>0</v>
      </c>
      <c r="B169" s="56">
        <f>'Vastaukset, kilpailijat (taito)'!B169</f>
        <v>0</v>
      </c>
      <c r="C169" s="6">
        <f>'Vastaukset, kilpailijat (taito)'!C169</f>
        <v>0</v>
      </c>
      <c r="D169" s="6">
        <f>'Vastaukset, kilpailijat (taito)'!D169</f>
        <v>0</v>
      </c>
      <c r="E169" s="82">
        <f>IF('Vastaukset, kilpailijat (taito)'!E169=Pistetaulukko!$I$3,Pistetaulukko!$I$2,0)</f>
        <v>0</v>
      </c>
      <c r="F169" s="82">
        <f>IF('Vastaukset, kilpailijat (taito)'!F169=Pistetaulukko!$I$6,Pistetaulukko!$I$5,IF(OR('Vastaukset, kilpailijat (taito)'!F169=Pistetaulukko!$H$6,'Vastaukset, kilpailijat (taito)'!F169=Pistetaulukko!$J$6),Pistetaulukko!$H$5,IF(OR('Vastaukset, kilpailijat (taito)'!F169=Pistetaulukko!$G$6,'Vastaukset, kilpailijat (taito)'!F169=Pistetaulukko!$K$6),Pistetaulukko!$G$5,IF(OR('Vastaukset, kilpailijat (taito)'!F169=Pistetaulukko!$F$6,'Vastaukset, kilpailijat (taito)'!F169=Pistetaulukko!$L$6),Pistetaulukko!$F$5,0))))</f>
        <v>0</v>
      </c>
      <c r="G169" s="82">
        <f>IF('Vastaukset, kilpailijat (taito)'!G169=Pistetaulukko!$I$9,Pistetaulukko!$I$8,IF(OR('Vastaukset, kilpailijat (taito)'!G169=Pistetaulukko!$H$9,'Vastaukset, kilpailijat (taito)'!G169=Pistetaulukko!$J$9),Pistetaulukko!$H$8,IF(OR('Vastaukset, kilpailijat (taito)'!G169=Pistetaulukko!$G$9,'Vastaukset, kilpailijat (taito)'!G169=Pistetaulukko!$K$9),Pistetaulukko!$G$8,IF(OR('Vastaukset, kilpailijat (taito)'!G169=Pistetaulukko!$F$9,'Vastaukset, kilpailijat (taito)'!G169=Pistetaulukko!$L$9),Pistetaulukko!$F$8,0))))</f>
        <v>0</v>
      </c>
      <c r="H169" s="82">
        <f>IF('Vastaukset, kilpailijat (taito)'!H169=Pistetaulukko!$I$12,Pistetaulukko!$I$11,IF(OR('Vastaukset, kilpailijat (taito)'!H169=Pistetaulukko!$H$12,'Vastaukset, kilpailijat (taito)'!H169=Pistetaulukko!$J$12),Pistetaulukko!$H$11,IF(OR('Vastaukset, kilpailijat (taito)'!H169=Pistetaulukko!$G$12,'Vastaukset, kilpailijat (taito)'!H169=Pistetaulukko!$K$12),Pistetaulukko!$G$11,IF(OR('Vastaukset, kilpailijat (taito)'!H169=Pistetaulukko!$F$12,'Vastaukset, kilpailijat (taito)'!H169=Pistetaulukko!$L$12),Pistetaulukko!$F$11,0))))</f>
        <v>0</v>
      </c>
      <c r="I169" s="82">
        <f>IF('Vastaukset, kilpailijat (taito)'!I169=Pistetaulukko!$I$18,Pistetaulukko!$I$17,0)</f>
        <v>0</v>
      </c>
      <c r="J169" s="82">
        <f>IF('Vastaukset, kilpailijat (taito)'!J169=Pistetaulukko!$I$21,Pistetaulukko!$I$20,IF(OR('Vastaukset, kilpailijat (taito)'!J169=Pistetaulukko!$H$21,'Vastaukset, kilpailijat (taito)'!J169=Pistetaulukko!$J$21),Pistetaulukko!$H$20,IF(OR('Vastaukset, kilpailijat (taito)'!J169=Pistetaulukko!$G$21,'Vastaukset, kilpailijat (taito)'!J169=Pistetaulukko!$K$21),Pistetaulukko!$G$20,IF(OR('Vastaukset, kilpailijat (taito)'!J169=Pistetaulukko!$F$21,'Vastaukset, kilpailijat (taito)'!J169=Pistetaulukko!$L$21),Pistetaulukko!$F$20,0))))</f>
        <v>0</v>
      </c>
      <c r="K169" s="82">
        <f>IF('Vastaukset, kilpailijat (taito)'!K169=Pistetaulukko!$I$24,Pistetaulukko!$I$23,0)</f>
        <v>0</v>
      </c>
      <c r="L169" s="82">
        <f>IF('Vastaukset, kilpailijat (taito)'!L169=Pistetaulukko!$I$27,Pistetaulukko!$I$26,IF(OR('Vastaukset, kilpailijat (taito)'!L169=Pistetaulukko!$H$27,'Vastaukset, kilpailijat (taito)'!L169=Pistetaulukko!$J$27),Pistetaulukko!$H$26,IF(OR('Vastaukset, kilpailijat (taito)'!L169=Pistetaulukko!$G$27,'Vastaukset, kilpailijat (taito)'!L169=Pistetaulukko!$K$27),Pistetaulukko!$G$26,IF(OR('Vastaukset, kilpailijat (taito)'!L169=Pistetaulukko!$F$27,'Vastaukset, kilpailijat (taito)'!L169=Pistetaulukko!$L$27),Pistetaulukko!$F$26,0))))</f>
        <v>0</v>
      </c>
      <c r="M169" s="82">
        <f>IF('Vastaukset, kilpailijat (taito)'!M169=Pistetaulukko!$I$30,Pistetaulukko!$I$29,0)</f>
        <v>0</v>
      </c>
      <c r="N169" s="82">
        <f>IF('Vastaukset, kilpailijat (taito)'!N169=Pistetaulukko!$I$33,Pistetaulukko!$I$32,IF(OR('Vastaukset, kilpailijat (taito)'!N169=Pistetaulukko!$H$33,'Vastaukset, kilpailijat (taito)'!N169=Pistetaulukko!$J$33),Pistetaulukko!$H$32,IF(OR('Vastaukset, kilpailijat (taito)'!N169=Pistetaulukko!$G$33,'Vastaukset, kilpailijat (taito)'!N169=Pistetaulukko!$K$33),Pistetaulukko!$G$32,IF(OR('Vastaukset, kilpailijat (taito)'!N169=Pistetaulukko!$F$33,'Vastaukset, kilpailijat (taito)'!N169=Pistetaulukko!$L$33),Pistetaulukko!$F$32,IF(OR('Vastaukset, kilpailijat (taito)'!N169=Pistetaulukko!$E$33,'Vastaukset, kilpailijat (taito)'!N169=Pistetaulukko!$M$33),Pistetaulukko!$E$32,IF(OR('Vastaukset, kilpailijat (taito)'!N169=Pistetaulukko!$D$33,'Vastaukset, kilpailijat (taito)'!N169=Pistetaulukko!$N$33),Pistetaulukko!$D$32,0))))))</f>
        <v>0</v>
      </c>
      <c r="O169" s="82">
        <f>IF('Vastaukset, kilpailijat (taito)'!O169=Pistetaulukko!$I$36,Pistetaulukko!$I$35,IF(OR('Vastaukset, kilpailijat (taito)'!O169=Pistetaulukko!$H$36,'Vastaukset, kilpailijat (taito)'!O169=Pistetaulukko!$J$36),Pistetaulukko!$H$35,IF(OR('Vastaukset, kilpailijat (taito)'!O169=Pistetaulukko!$G$36,'Vastaukset, kilpailijat (taito)'!O169=Pistetaulukko!$K$36),Pistetaulukko!$G$35,IF(OR('Vastaukset, kilpailijat (taito)'!O169=Pistetaulukko!$F$36,'Vastaukset, kilpailijat (taito)'!O169=Pistetaulukko!$L$36),Pistetaulukko!$F$35,IF(OR('Vastaukset, kilpailijat (taito)'!O169=Pistetaulukko!$E$36,'Vastaukset, kilpailijat (taito)'!O169=Pistetaulukko!$M$36),Pistetaulukko!$E$35,IF(OR('Vastaukset, kilpailijat (taito)'!O169=Pistetaulukko!$D$36,'Vastaukset, kilpailijat (taito)'!O169=Pistetaulukko!$N$36),Pistetaulukko!$D$35,IF(OR('Vastaukset, kilpailijat (taito)'!O169=Pistetaulukko!$C$36,'Vastaukset, kilpailijat (taito)'!O169=Pistetaulukko!$O$36),Pistetaulukko!$C$35,IF(OR('Vastaukset, kilpailijat (taito)'!O169=Pistetaulukko!$B$36,'Vastaukset, kilpailijat (taito)'!O169=Pistetaulukko!$P$36),Pistetaulukko!$B$35,0))))))))</f>
        <v>0</v>
      </c>
      <c r="P169" s="82">
        <f>IF('Vastaukset, kilpailijat (taito)'!P169=Pistetaulukko!$I$39,Pistetaulukko!$I$38,IF(OR('Vastaukset, kilpailijat (taito)'!P169=Pistetaulukko!$H$39,'Vastaukset, kilpailijat (taito)'!P169=Pistetaulukko!$J$39),Pistetaulukko!$H$38,IF(OR('Vastaukset, kilpailijat (taito)'!P169=Pistetaulukko!$G$39,'Vastaukset, kilpailijat (taito)'!P169=Pistetaulukko!$K$39),Pistetaulukko!$G$38,IF(OR('Vastaukset, kilpailijat (taito)'!P169=Pistetaulukko!$F$39,'Vastaukset, kilpailijat (taito)'!P169=Pistetaulukko!$L$39),Pistetaulukko!$F$38,0))))</f>
        <v>0</v>
      </c>
      <c r="Q169" s="82">
        <f>IF('Vastaukset, kilpailijat (taito)'!Q169=Pistetaulukko!$I$42,Pistetaulukko!$I$41,IF(OR('Vastaukset, kilpailijat (taito)'!Q169=Pistetaulukko!$H$42,'Vastaukset, kilpailijat (taito)'!Q169=Pistetaulukko!$J$42),Pistetaulukko!$H$41,IF(OR('Vastaukset, kilpailijat (taito)'!Q169=Pistetaulukko!$G$42,'Vastaukset, kilpailijat (taito)'!Q169=Pistetaulukko!$K$42),Pistetaulukko!$G$41,IF(OR('Vastaukset, kilpailijat (taito)'!Q169=Pistetaulukko!$F$42,'Vastaukset, kilpailijat (taito)'!Q169=Pistetaulukko!$L$42),Pistetaulukko!$F$41,0))))</f>
        <v>0</v>
      </c>
      <c r="R169" s="82">
        <f>IF('Vastaukset, kilpailijat (taito)'!R169=Pistetaulukko!$I$45,Pistetaulukko!$I$44,IF(OR('Vastaukset, kilpailijat (taito)'!R169=Pistetaulukko!$H$45,'Vastaukset, kilpailijat (taito)'!R169=Pistetaulukko!$J$45),Pistetaulukko!$H$44,IF(OR('Vastaukset, kilpailijat (taito)'!R169=Pistetaulukko!$G$45,'Vastaukset, kilpailijat (taito)'!R169=Pistetaulukko!$K$45),Pistetaulukko!$G$44,IF(OR('Vastaukset, kilpailijat (taito)'!R169=Pistetaulukko!$F$45,'Vastaukset, kilpailijat (taito)'!R169=Pistetaulukko!$L$45),Pistetaulukko!$F$44,0))))</f>
        <v>0</v>
      </c>
      <c r="S169" s="82">
        <f>IF('Vastaukset, kilpailijat (taito)'!S169=Pistetaulukko!$I$48,Pistetaulukko!$I$47,IF(OR('Vastaukset, kilpailijat (taito)'!S169=Pistetaulukko!$H$48,'Vastaukset, kilpailijat (taito)'!S169=Pistetaulukko!$J$48),Pistetaulukko!$H$47,IF(OR('Vastaukset, kilpailijat (taito)'!S169=Pistetaulukko!$G$48,'Vastaukset, kilpailijat (taito)'!S169=Pistetaulukko!$K$48),Pistetaulukko!$G$47,IF(OR('Vastaukset, kilpailijat (taito)'!S169=Pistetaulukko!$F$48,'Vastaukset, kilpailijat (taito)'!S169=Pistetaulukko!$L$48),Pistetaulukko!$F$47,0))))</f>
        <v>0</v>
      </c>
      <c r="T169" s="82">
        <f>IF('Vastaukset, kilpailijat (taito)'!T169=Pistetaulukko!$I$51,Pistetaulukko!$I$50,IF(OR('Vastaukset, kilpailijat (taito)'!T169=Pistetaulukko!$H$51,'Vastaukset, kilpailijat (taito)'!T169=Pistetaulukko!$J$51),Pistetaulukko!$H$50,IF(OR('Vastaukset, kilpailijat (taito)'!T169=Pistetaulukko!$G$51,'Vastaukset, kilpailijat (taito)'!T169=Pistetaulukko!$K$51),Pistetaulukko!$G$50,IF(OR('Vastaukset, kilpailijat (taito)'!T169=Pistetaulukko!$F$51,'Vastaukset, kilpailijat (taito)'!T169=Pistetaulukko!$L$51),Pistetaulukko!$F$50,0))))</f>
        <v>0</v>
      </c>
      <c r="U169" s="82">
        <f>IF('Vastaukset, kilpailijat (taito)'!U169=Pistetaulukko!$I$54,Pistetaulukko!$I$53,IF(OR('Vastaukset, kilpailijat (taito)'!U169=Pistetaulukko!$H$54,'Vastaukset, kilpailijat (taito)'!U169=Pistetaulukko!$J$54),Pistetaulukko!$H$53,IF(OR('Vastaukset, kilpailijat (taito)'!U169=Pistetaulukko!$G$54,'Vastaukset, kilpailijat (taito)'!U169=Pistetaulukko!$K$54),Pistetaulukko!$G$53,IF(OR('Vastaukset, kilpailijat (taito)'!U169=Pistetaulukko!$F$54,'Vastaukset, kilpailijat (taito)'!U169=Pistetaulukko!$L$54),Pistetaulukko!$F$53,0))))</f>
        <v>0</v>
      </c>
      <c r="V169" s="82">
        <f>IF('Vastaukset, kilpailijat (taito)'!V169=Pistetaulukko!$I$57,Pistetaulukko!$I$56,IF(OR('Vastaukset, kilpailijat (taito)'!V169=Pistetaulukko!$H$57,'Vastaukset, kilpailijat (taito)'!V169=Pistetaulukko!$J$57),Pistetaulukko!$H$56,IF(OR('Vastaukset, kilpailijat (taito)'!V169=Pistetaulukko!$G$57,'Vastaukset, kilpailijat (taito)'!V169=Pistetaulukko!$K$57),Pistetaulukko!$G$56,IF(OR('Vastaukset, kilpailijat (taito)'!V169=Pistetaulukko!$F$57,'Vastaukset, kilpailijat (taito)'!V169=Pistetaulukko!$L$57),Pistetaulukko!$F$56,0))))</f>
        <v>0</v>
      </c>
      <c r="W169" s="82">
        <f>IF('Vastaukset, kilpailijat (taito)'!W169=Pistetaulukko!$I$60,Pistetaulukko!$I$59,IF(OR('Vastaukset, kilpailijat (taito)'!W169=Pistetaulukko!$H$60,'Vastaukset, kilpailijat (taito)'!W169=Pistetaulukko!$J$60),Pistetaulukko!$H$59,IF(OR('Vastaukset, kilpailijat (taito)'!W169=Pistetaulukko!$G$60,'Vastaukset, kilpailijat (taito)'!W169=Pistetaulukko!$K$60),Pistetaulukko!$G$59,IF(OR('Vastaukset, kilpailijat (taito)'!W169=Pistetaulukko!$F$60,'Vastaukset, kilpailijat (taito)'!W169=Pistetaulukko!$L$60),Pistetaulukko!$F$59,0))))</f>
        <v>0</v>
      </c>
      <c r="X169" s="82">
        <f>IF('Vastaukset, kilpailijat (taito)'!X169=Pistetaulukko!$I$63,Pistetaulukko!$I$62,IF(OR('Vastaukset, kilpailijat (taito)'!X169=Pistetaulukko!$H$63,'Vastaukset, kilpailijat (taito)'!X169=Pistetaulukko!$J$63),Pistetaulukko!$H$62,IF(OR('Vastaukset, kilpailijat (taito)'!X169=Pistetaulukko!$G$63,'Vastaukset, kilpailijat (taito)'!X169=Pistetaulukko!$K$63),Pistetaulukko!$G$62,IF(OR('Vastaukset, kilpailijat (taito)'!X169=Pistetaulukko!$F$63,'Vastaukset, kilpailijat (taito)'!X169=Pistetaulukko!$L$63),Pistetaulukko!$F$62,0))))</f>
        <v>0</v>
      </c>
      <c r="Y169" s="82">
        <f>IF('Vastaukset, kilpailijat (taito)'!Y169=Pistetaulukko!$I$66,Pistetaulukko!$I$65,IF(OR('Vastaukset, kilpailijat (taito)'!Y169=Pistetaulukko!$H$66,'Vastaukset, kilpailijat (taito)'!Y169=Pistetaulukko!$J$66),Pistetaulukko!$H$65,IF(OR('Vastaukset, kilpailijat (taito)'!Y169=Pistetaulukko!$G$66,'Vastaukset, kilpailijat (taito)'!Y169=Pistetaulukko!$K$66),Pistetaulukko!$G$65,IF(OR('Vastaukset, kilpailijat (taito)'!Y169=Pistetaulukko!$F$66,'Vastaukset, kilpailijat (taito)'!Y169=Pistetaulukko!$L$66),Pistetaulukko!$F$65,IF(OR('Vastaukset, kilpailijat (taito)'!Y169=Pistetaulukko!$E$66,'Vastaukset, kilpailijat (taito)'!Y169=Pistetaulukko!$M$66),Pistetaulukko!$E$65,IF(OR('Vastaukset, kilpailijat (taito)'!Y169=Pistetaulukko!$D$66,'Vastaukset, kilpailijat (taito)'!Y169=Pistetaulukko!$N$66),Pistetaulukko!$D$65,0))))))</f>
        <v>0</v>
      </c>
      <c r="Z169" s="82">
        <f>IF('Vastaukset, kilpailijat (taito)'!Z169=Pistetaulukko!$I$69,Pistetaulukko!$I$68,IF(OR('Vastaukset, kilpailijat (taito)'!Z169=Pistetaulukko!$H$69,'Vastaukset, kilpailijat (taito)'!Z169=Pistetaulukko!$J$69),Pistetaulukko!$H$68,IF(OR('Vastaukset, kilpailijat (taito)'!Z169=Pistetaulukko!$G$69,'Vastaukset, kilpailijat (taito)'!Z169=Pistetaulukko!$K$69),Pistetaulukko!$G$68,IF(OR('Vastaukset, kilpailijat (taito)'!Z169=Pistetaulukko!$F$69,'Vastaukset, kilpailijat (taito)'!Z169=Pistetaulukko!$L$69),Pistetaulukko!$F$68,IF(OR('Vastaukset, kilpailijat (taito)'!Z169=Pistetaulukko!$E$69,'Vastaukset, kilpailijat (taito)'!Z169=Pistetaulukko!$M$69),Pistetaulukko!$E$68,IF(OR('Vastaukset, kilpailijat (taito)'!Z169=Pistetaulukko!$D$69,'Vastaukset, kilpailijat (taito)'!Z169=Pistetaulukko!$N$69),Pistetaulukko!$D$68,0))))))</f>
        <v>0</v>
      </c>
      <c r="AA169" s="4">
        <f t="shared" si="14"/>
        <v>0</v>
      </c>
      <c r="AB169" s="34">
        <f>'Vastaukset, kilpailijat (taito)'!AD169</f>
        <v>0</v>
      </c>
      <c r="AC169" s="125">
        <f>'Vastaukset, kilpailijat (taito)'!AC169</f>
        <v>0</v>
      </c>
      <c r="AD169" s="35">
        <f t="shared" si="11"/>
        <v>-5.2083333333333336E-2</v>
      </c>
      <c r="AE169" s="116">
        <f t="shared" si="12"/>
        <v>0</v>
      </c>
      <c r="AF169" s="38">
        <f t="shared" si="13"/>
        <v>0</v>
      </c>
      <c r="AG169" s="12"/>
    </row>
    <row r="170" spans="1:33" x14ac:dyDescent="0.3">
      <c r="A170" s="7">
        <f>'Vastaukset, kilpailijat (taito)'!A170</f>
        <v>0</v>
      </c>
      <c r="B170" s="56">
        <f>'Vastaukset, kilpailijat (taito)'!B170</f>
        <v>0</v>
      </c>
      <c r="C170" s="6">
        <f>'Vastaukset, kilpailijat (taito)'!C170</f>
        <v>0</v>
      </c>
      <c r="D170" s="6">
        <f>'Vastaukset, kilpailijat (taito)'!D170</f>
        <v>0</v>
      </c>
      <c r="E170" s="82">
        <f>IF('Vastaukset, kilpailijat (taito)'!E170=Pistetaulukko!$I$3,Pistetaulukko!$I$2,0)</f>
        <v>0</v>
      </c>
      <c r="F170" s="82">
        <f>IF('Vastaukset, kilpailijat (taito)'!F170=Pistetaulukko!$I$6,Pistetaulukko!$I$5,IF(OR('Vastaukset, kilpailijat (taito)'!F170=Pistetaulukko!$H$6,'Vastaukset, kilpailijat (taito)'!F170=Pistetaulukko!$J$6),Pistetaulukko!$H$5,IF(OR('Vastaukset, kilpailijat (taito)'!F170=Pistetaulukko!$G$6,'Vastaukset, kilpailijat (taito)'!F170=Pistetaulukko!$K$6),Pistetaulukko!$G$5,IF(OR('Vastaukset, kilpailijat (taito)'!F170=Pistetaulukko!$F$6,'Vastaukset, kilpailijat (taito)'!F170=Pistetaulukko!$L$6),Pistetaulukko!$F$5,0))))</f>
        <v>0</v>
      </c>
      <c r="G170" s="82">
        <f>IF('Vastaukset, kilpailijat (taito)'!G170=Pistetaulukko!$I$9,Pistetaulukko!$I$8,IF(OR('Vastaukset, kilpailijat (taito)'!G170=Pistetaulukko!$H$9,'Vastaukset, kilpailijat (taito)'!G170=Pistetaulukko!$J$9),Pistetaulukko!$H$8,IF(OR('Vastaukset, kilpailijat (taito)'!G170=Pistetaulukko!$G$9,'Vastaukset, kilpailijat (taito)'!G170=Pistetaulukko!$K$9),Pistetaulukko!$G$8,IF(OR('Vastaukset, kilpailijat (taito)'!G170=Pistetaulukko!$F$9,'Vastaukset, kilpailijat (taito)'!G170=Pistetaulukko!$L$9),Pistetaulukko!$F$8,0))))</f>
        <v>0</v>
      </c>
      <c r="H170" s="82">
        <f>IF('Vastaukset, kilpailijat (taito)'!H170=Pistetaulukko!$I$12,Pistetaulukko!$I$11,IF(OR('Vastaukset, kilpailijat (taito)'!H170=Pistetaulukko!$H$12,'Vastaukset, kilpailijat (taito)'!H170=Pistetaulukko!$J$12),Pistetaulukko!$H$11,IF(OR('Vastaukset, kilpailijat (taito)'!H170=Pistetaulukko!$G$12,'Vastaukset, kilpailijat (taito)'!H170=Pistetaulukko!$K$12),Pistetaulukko!$G$11,IF(OR('Vastaukset, kilpailijat (taito)'!H170=Pistetaulukko!$F$12,'Vastaukset, kilpailijat (taito)'!H170=Pistetaulukko!$L$12),Pistetaulukko!$F$11,0))))</f>
        <v>0</v>
      </c>
      <c r="I170" s="82">
        <f>IF('Vastaukset, kilpailijat (taito)'!I170=Pistetaulukko!$I$18,Pistetaulukko!$I$17,0)</f>
        <v>0</v>
      </c>
      <c r="J170" s="82">
        <f>IF('Vastaukset, kilpailijat (taito)'!J170=Pistetaulukko!$I$21,Pistetaulukko!$I$20,IF(OR('Vastaukset, kilpailijat (taito)'!J170=Pistetaulukko!$H$21,'Vastaukset, kilpailijat (taito)'!J170=Pistetaulukko!$J$21),Pistetaulukko!$H$20,IF(OR('Vastaukset, kilpailijat (taito)'!J170=Pistetaulukko!$G$21,'Vastaukset, kilpailijat (taito)'!J170=Pistetaulukko!$K$21),Pistetaulukko!$G$20,IF(OR('Vastaukset, kilpailijat (taito)'!J170=Pistetaulukko!$F$21,'Vastaukset, kilpailijat (taito)'!J170=Pistetaulukko!$L$21),Pistetaulukko!$F$20,0))))</f>
        <v>0</v>
      </c>
      <c r="K170" s="82">
        <f>IF('Vastaukset, kilpailijat (taito)'!K170=Pistetaulukko!$I$24,Pistetaulukko!$I$23,0)</f>
        <v>0</v>
      </c>
      <c r="L170" s="82">
        <f>IF('Vastaukset, kilpailijat (taito)'!L170=Pistetaulukko!$I$27,Pistetaulukko!$I$26,IF(OR('Vastaukset, kilpailijat (taito)'!L170=Pistetaulukko!$H$27,'Vastaukset, kilpailijat (taito)'!L170=Pistetaulukko!$J$27),Pistetaulukko!$H$26,IF(OR('Vastaukset, kilpailijat (taito)'!L170=Pistetaulukko!$G$27,'Vastaukset, kilpailijat (taito)'!L170=Pistetaulukko!$K$27),Pistetaulukko!$G$26,IF(OR('Vastaukset, kilpailijat (taito)'!L170=Pistetaulukko!$F$27,'Vastaukset, kilpailijat (taito)'!L170=Pistetaulukko!$L$27),Pistetaulukko!$F$26,0))))</f>
        <v>0</v>
      </c>
      <c r="M170" s="82">
        <f>IF('Vastaukset, kilpailijat (taito)'!M170=Pistetaulukko!$I$30,Pistetaulukko!$I$29,0)</f>
        <v>0</v>
      </c>
      <c r="N170" s="82">
        <f>IF('Vastaukset, kilpailijat (taito)'!N170=Pistetaulukko!$I$33,Pistetaulukko!$I$32,IF(OR('Vastaukset, kilpailijat (taito)'!N170=Pistetaulukko!$H$33,'Vastaukset, kilpailijat (taito)'!N170=Pistetaulukko!$J$33),Pistetaulukko!$H$32,IF(OR('Vastaukset, kilpailijat (taito)'!N170=Pistetaulukko!$G$33,'Vastaukset, kilpailijat (taito)'!N170=Pistetaulukko!$K$33),Pistetaulukko!$G$32,IF(OR('Vastaukset, kilpailijat (taito)'!N170=Pistetaulukko!$F$33,'Vastaukset, kilpailijat (taito)'!N170=Pistetaulukko!$L$33),Pistetaulukko!$F$32,IF(OR('Vastaukset, kilpailijat (taito)'!N170=Pistetaulukko!$E$33,'Vastaukset, kilpailijat (taito)'!N170=Pistetaulukko!$M$33),Pistetaulukko!$E$32,IF(OR('Vastaukset, kilpailijat (taito)'!N170=Pistetaulukko!$D$33,'Vastaukset, kilpailijat (taito)'!N170=Pistetaulukko!$N$33),Pistetaulukko!$D$32,0))))))</f>
        <v>0</v>
      </c>
      <c r="O170" s="82">
        <f>IF('Vastaukset, kilpailijat (taito)'!O170=Pistetaulukko!$I$36,Pistetaulukko!$I$35,IF(OR('Vastaukset, kilpailijat (taito)'!O170=Pistetaulukko!$H$36,'Vastaukset, kilpailijat (taito)'!O170=Pistetaulukko!$J$36),Pistetaulukko!$H$35,IF(OR('Vastaukset, kilpailijat (taito)'!O170=Pistetaulukko!$G$36,'Vastaukset, kilpailijat (taito)'!O170=Pistetaulukko!$K$36),Pistetaulukko!$G$35,IF(OR('Vastaukset, kilpailijat (taito)'!O170=Pistetaulukko!$F$36,'Vastaukset, kilpailijat (taito)'!O170=Pistetaulukko!$L$36),Pistetaulukko!$F$35,IF(OR('Vastaukset, kilpailijat (taito)'!O170=Pistetaulukko!$E$36,'Vastaukset, kilpailijat (taito)'!O170=Pistetaulukko!$M$36),Pistetaulukko!$E$35,IF(OR('Vastaukset, kilpailijat (taito)'!O170=Pistetaulukko!$D$36,'Vastaukset, kilpailijat (taito)'!O170=Pistetaulukko!$N$36),Pistetaulukko!$D$35,IF(OR('Vastaukset, kilpailijat (taito)'!O170=Pistetaulukko!$C$36,'Vastaukset, kilpailijat (taito)'!O170=Pistetaulukko!$O$36),Pistetaulukko!$C$35,IF(OR('Vastaukset, kilpailijat (taito)'!O170=Pistetaulukko!$B$36,'Vastaukset, kilpailijat (taito)'!O170=Pistetaulukko!$P$36),Pistetaulukko!$B$35,0))))))))</f>
        <v>0</v>
      </c>
      <c r="P170" s="82">
        <f>IF('Vastaukset, kilpailijat (taito)'!P170=Pistetaulukko!$I$39,Pistetaulukko!$I$38,IF(OR('Vastaukset, kilpailijat (taito)'!P170=Pistetaulukko!$H$39,'Vastaukset, kilpailijat (taito)'!P170=Pistetaulukko!$J$39),Pistetaulukko!$H$38,IF(OR('Vastaukset, kilpailijat (taito)'!P170=Pistetaulukko!$G$39,'Vastaukset, kilpailijat (taito)'!P170=Pistetaulukko!$K$39),Pistetaulukko!$G$38,IF(OR('Vastaukset, kilpailijat (taito)'!P170=Pistetaulukko!$F$39,'Vastaukset, kilpailijat (taito)'!P170=Pistetaulukko!$L$39),Pistetaulukko!$F$38,0))))</f>
        <v>0</v>
      </c>
      <c r="Q170" s="82">
        <f>IF('Vastaukset, kilpailijat (taito)'!Q170=Pistetaulukko!$I$42,Pistetaulukko!$I$41,IF(OR('Vastaukset, kilpailijat (taito)'!Q170=Pistetaulukko!$H$42,'Vastaukset, kilpailijat (taito)'!Q170=Pistetaulukko!$J$42),Pistetaulukko!$H$41,IF(OR('Vastaukset, kilpailijat (taito)'!Q170=Pistetaulukko!$G$42,'Vastaukset, kilpailijat (taito)'!Q170=Pistetaulukko!$K$42),Pistetaulukko!$G$41,IF(OR('Vastaukset, kilpailijat (taito)'!Q170=Pistetaulukko!$F$42,'Vastaukset, kilpailijat (taito)'!Q170=Pistetaulukko!$L$42),Pistetaulukko!$F$41,0))))</f>
        <v>0</v>
      </c>
      <c r="R170" s="82">
        <f>IF('Vastaukset, kilpailijat (taito)'!R170=Pistetaulukko!$I$45,Pistetaulukko!$I$44,IF(OR('Vastaukset, kilpailijat (taito)'!R170=Pistetaulukko!$H$45,'Vastaukset, kilpailijat (taito)'!R170=Pistetaulukko!$J$45),Pistetaulukko!$H$44,IF(OR('Vastaukset, kilpailijat (taito)'!R170=Pistetaulukko!$G$45,'Vastaukset, kilpailijat (taito)'!R170=Pistetaulukko!$K$45),Pistetaulukko!$G$44,IF(OR('Vastaukset, kilpailijat (taito)'!R170=Pistetaulukko!$F$45,'Vastaukset, kilpailijat (taito)'!R170=Pistetaulukko!$L$45),Pistetaulukko!$F$44,0))))</f>
        <v>0</v>
      </c>
      <c r="S170" s="82">
        <f>IF('Vastaukset, kilpailijat (taito)'!S170=Pistetaulukko!$I$48,Pistetaulukko!$I$47,IF(OR('Vastaukset, kilpailijat (taito)'!S170=Pistetaulukko!$H$48,'Vastaukset, kilpailijat (taito)'!S170=Pistetaulukko!$J$48),Pistetaulukko!$H$47,IF(OR('Vastaukset, kilpailijat (taito)'!S170=Pistetaulukko!$G$48,'Vastaukset, kilpailijat (taito)'!S170=Pistetaulukko!$K$48),Pistetaulukko!$G$47,IF(OR('Vastaukset, kilpailijat (taito)'!S170=Pistetaulukko!$F$48,'Vastaukset, kilpailijat (taito)'!S170=Pistetaulukko!$L$48),Pistetaulukko!$F$47,0))))</f>
        <v>0</v>
      </c>
      <c r="T170" s="82">
        <f>IF('Vastaukset, kilpailijat (taito)'!T170=Pistetaulukko!$I$51,Pistetaulukko!$I$50,IF(OR('Vastaukset, kilpailijat (taito)'!T170=Pistetaulukko!$H$51,'Vastaukset, kilpailijat (taito)'!T170=Pistetaulukko!$J$51),Pistetaulukko!$H$50,IF(OR('Vastaukset, kilpailijat (taito)'!T170=Pistetaulukko!$G$51,'Vastaukset, kilpailijat (taito)'!T170=Pistetaulukko!$K$51),Pistetaulukko!$G$50,IF(OR('Vastaukset, kilpailijat (taito)'!T170=Pistetaulukko!$F$51,'Vastaukset, kilpailijat (taito)'!T170=Pistetaulukko!$L$51),Pistetaulukko!$F$50,0))))</f>
        <v>0</v>
      </c>
      <c r="U170" s="82">
        <f>IF('Vastaukset, kilpailijat (taito)'!U170=Pistetaulukko!$I$54,Pistetaulukko!$I$53,IF(OR('Vastaukset, kilpailijat (taito)'!U170=Pistetaulukko!$H$54,'Vastaukset, kilpailijat (taito)'!U170=Pistetaulukko!$J$54),Pistetaulukko!$H$53,IF(OR('Vastaukset, kilpailijat (taito)'!U170=Pistetaulukko!$G$54,'Vastaukset, kilpailijat (taito)'!U170=Pistetaulukko!$K$54),Pistetaulukko!$G$53,IF(OR('Vastaukset, kilpailijat (taito)'!U170=Pistetaulukko!$F$54,'Vastaukset, kilpailijat (taito)'!U170=Pistetaulukko!$L$54),Pistetaulukko!$F$53,0))))</f>
        <v>0</v>
      </c>
      <c r="V170" s="82">
        <f>IF('Vastaukset, kilpailijat (taito)'!V170=Pistetaulukko!$I$57,Pistetaulukko!$I$56,IF(OR('Vastaukset, kilpailijat (taito)'!V170=Pistetaulukko!$H$57,'Vastaukset, kilpailijat (taito)'!V170=Pistetaulukko!$J$57),Pistetaulukko!$H$56,IF(OR('Vastaukset, kilpailijat (taito)'!V170=Pistetaulukko!$G$57,'Vastaukset, kilpailijat (taito)'!V170=Pistetaulukko!$K$57),Pistetaulukko!$G$56,IF(OR('Vastaukset, kilpailijat (taito)'!V170=Pistetaulukko!$F$57,'Vastaukset, kilpailijat (taito)'!V170=Pistetaulukko!$L$57),Pistetaulukko!$F$56,0))))</f>
        <v>0</v>
      </c>
      <c r="W170" s="82">
        <f>IF('Vastaukset, kilpailijat (taito)'!W170=Pistetaulukko!$I$60,Pistetaulukko!$I$59,IF(OR('Vastaukset, kilpailijat (taito)'!W170=Pistetaulukko!$H$60,'Vastaukset, kilpailijat (taito)'!W170=Pistetaulukko!$J$60),Pistetaulukko!$H$59,IF(OR('Vastaukset, kilpailijat (taito)'!W170=Pistetaulukko!$G$60,'Vastaukset, kilpailijat (taito)'!W170=Pistetaulukko!$K$60),Pistetaulukko!$G$59,IF(OR('Vastaukset, kilpailijat (taito)'!W170=Pistetaulukko!$F$60,'Vastaukset, kilpailijat (taito)'!W170=Pistetaulukko!$L$60),Pistetaulukko!$F$59,0))))</f>
        <v>0</v>
      </c>
      <c r="X170" s="82">
        <f>IF('Vastaukset, kilpailijat (taito)'!X170=Pistetaulukko!$I$63,Pistetaulukko!$I$62,IF(OR('Vastaukset, kilpailijat (taito)'!X170=Pistetaulukko!$H$63,'Vastaukset, kilpailijat (taito)'!X170=Pistetaulukko!$J$63),Pistetaulukko!$H$62,IF(OR('Vastaukset, kilpailijat (taito)'!X170=Pistetaulukko!$G$63,'Vastaukset, kilpailijat (taito)'!X170=Pistetaulukko!$K$63),Pistetaulukko!$G$62,IF(OR('Vastaukset, kilpailijat (taito)'!X170=Pistetaulukko!$F$63,'Vastaukset, kilpailijat (taito)'!X170=Pistetaulukko!$L$63),Pistetaulukko!$F$62,0))))</f>
        <v>0</v>
      </c>
      <c r="Y170" s="82">
        <f>IF('Vastaukset, kilpailijat (taito)'!Y170=Pistetaulukko!$I$66,Pistetaulukko!$I$65,IF(OR('Vastaukset, kilpailijat (taito)'!Y170=Pistetaulukko!$H$66,'Vastaukset, kilpailijat (taito)'!Y170=Pistetaulukko!$J$66),Pistetaulukko!$H$65,IF(OR('Vastaukset, kilpailijat (taito)'!Y170=Pistetaulukko!$G$66,'Vastaukset, kilpailijat (taito)'!Y170=Pistetaulukko!$K$66),Pistetaulukko!$G$65,IF(OR('Vastaukset, kilpailijat (taito)'!Y170=Pistetaulukko!$F$66,'Vastaukset, kilpailijat (taito)'!Y170=Pistetaulukko!$L$66),Pistetaulukko!$F$65,IF(OR('Vastaukset, kilpailijat (taito)'!Y170=Pistetaulukko!$E$66,'Vastaukset, kilpailijat (taito)'!Y170=Pistetaulukko!$M$66),Pistetaulukko!$E$65,IF(OR('Vastaukset, kilpailijat (taito)'!Y170=Pistetaulukko!$D$66,'Vastaukset, kilpailijat (taito)'!Y170=Pistetaulukko!$N$66),Pistetaulukko!$D$65,0))))))</f>
        <v>0</v>
      </c>
      <c r="Z170" s="82">
        <f>IF('Vastaukset, kilpailijat (taito)'!Z170=Pistetaulukko!$I$69,Pistetaulukko!$I$68,IF(OR('Vastaukset, kilpailijat (taito)'!Z170=Pistetaulukko!$H$69,'Vastaukset, kilpailijat (taito)'!Z170=Pistetaulukko!$J$69),Pistetaulukko!$H$68,IF(OR('Vastaukset, kilpailijat (taito)'!Z170=Pistetaulukko!$G$69,'Vastaukset, kilpailijat (taito)'!Z170=Pistetaulukko!$K$69),Pistetaulukko!$G$68,IF(OR('Vastaukset, kilpailijat (taito)'!Z170=Pistetaulukko!$F$69,'Vastaukset, kilpailijat (taito)'!Z170=Pistetaulukko!$L$69),Pistetaulukko!$F$68,IF(OR('Vastaukset, kilpailijat (taito)'!Z170=Pistetaulukko!$E$69,'Vastaukset, kilpailijat (taito)'!Z170=Pistetaulukko!$M$69),Pistetaulukko!$E$68,IF(OR('Vastaukset, kilpailijat (taito)'!Z170=Pistetaulukko!$D$69,'Vastaukset, kilpailijat (taito)'!Z170=Pistetaulukko!$N$69),Pistetaulukko!$D$68,0))))))</f>
        <v>0</v>
      </c>
      <c r="AA170" s="4">
        <f t="shared" si="14"/>
        <v>0</v>
      </c>
      <c r="AB170" s="34">
        <f>'Vastaukset, kilpailijat (taito)'!AD170</f>
        <v>0</v>
      </c>
      <c r="AC170" s="125">
        <f>'Vastaukset, kilpailijat (taito)'!AC170</f>
        <v>0</v>
      </c>
      <c r="AD170" s="35">
        <f t="shared" si="11"/>
        <v>-5.2083333333333336E-2</v>
      </c>
      <c r="AE170" s="116">
        <f t="shared" si="12"/>
        <v>0</v>
      </c>
      <c r="AF170" s="38">
        <f t="shared" si="13"/>
        <v>0</v>
      </c>
      <c r="AG170" s="12"/>
    </row>
    <row r="171" spans="1:33" x14ac:dyDescent="0.3">
      <c r="A171" s="7">
        <f>'Vastaukset, kilpailijat (taito)'!A171</f>
        <v>0</v>
      </c>
      <c r="B171" s="56">
        <f>'Vastaukset, kilpailijat (taito)'!B171</f>
        <v>0</v>
      </c>
      <c r="C171" s="6">
        <f>'Vastaukset, kilpailijat (taito)'!C171</f>
        <v>0</v>
      </c>
      <c r="D171" s="6">
        <f>'Vastaukset, kilpailijat (taito)'!D171</f>
        <v>0</v>
      </c>
      <c r="E171" s="82">
        <f>IF('Vastaukset, kilpailijat (taito)'!E171=Pistetaulukko!$I$3,Pistetaulukko!$I$2,0)</f>
        <v>0</v>
      </c>
      <c r="F171" s="82">
        <f>IF('Vastaukset, kilpailijat (taito)'!F171=Pistetaulukko!$I$6,Pistetaulukko!$I$5,IF(OR('Vastaukset, kilpailijat (taito)'!F171=Pistetaulukko!$H$6,'Vastaukset, kilpailijat (taito)'!F171=Pistetaulukko!$J$6),Pistetaulukko!$H$5,IF(OR('Vastaukset, kilpailijat (taito)'!F171=Pistetaulukko!$G$6,'Vastaukset, kilpailijat (taito)'!F171=Pistetaulukko!$K$6),Pistetaulukko!$G$5,IF(OR('Vastaukset, kilpailijat (taito)'!F171=Pistetaulukko!$F$6,'Vastaukset, kilpailijat (taito)'!F171=Pistetaulukko!$L$6),Pistetaulukko!$F$5,0))))</f>
        <v>0</v>
      </c>
      <c r="G171" s="82">
        <f>IF('Vastaukset, kilpailijat (taito)'!G171=Pistetaulukko!$I$9,Pistetaulukko!$I$8,IF(OR('Vastaukset, kilpailijat (taito)'!G171=Pistetaulukko!$H$9,'Vastaukset, kilpailijat (taito)'!G171=Pistetaulukko!$J$9),Pistetaulukko!$H$8,IF(OR('Vastaukset, kilpailijat (taito)'!G171=Pistetaulukko!$G$9,'Vastaukset, kilpailijat (taito)'!G171=Pistetaulukko!$K$9),Pistetaulukko!$G$8,IF(OR('Vastaukset, kilpailijat (taito)'!G171=Pistetaulukko!$F$9,'Vastaukset, kilpailijat (taito)'!G171=Pistetaulukko!$L$9),Pistetaulukko!$F$8,0))))</f>
        <v>0</v>
      </c>
      <c r="H171" s="82">
        <f>IF('Vastaukset, kilpailijat (taito)'!H171=Pistetaulukko!$I$12,Pistetaulukko!$I$11,IF(OR('Vastaukset, kilpailijat (taito)'!H171=Pistetaulukko!$H$12,'Vastaukset, kilpailijat (taito)'!H171=Pistetaulukko!$J$12),Pistetaulukko!$H$11,IF(OR('Vastaukset, kilpailijat (taito)'!H171=Pistetaulukko!$G$12,'Vastaukset, kilpailijat (taito)'!H171=Pistetaulukko!$K$12),Pistetaulukko!$G$11,IF(OR('Vastaukset, kilpailijat (taito)'!H171=Pistetaulukko!$F$12,'Vastaukset, kilpailijat (taito)'!H171=Pistetaulukko!$L$12),Pistetaulukko!$F$11,0))))</f>
        <v>0</v>
      </c>
      <c r="I171" s="82">
        <f>IF('Vastaukset, kilpailijat (taito)'!I171=Pistetaulukko!$I$18,Pistetaulukko!$I$17,0)</f>
        <v>0</v>
      </c>
      <c r="J171" s="82">
        <f>IF('Vastaukset, kilpailijat (taito)'!J171=Pistetaulukko!$I$21,Pistetaulukko!$I$20,IF(OR('Vastaukset, kilpailijat (taito)'!J171=Pistetaulukko!$H$21,'Vastaukset, kilpailijat (taito)'!J171=Pistetaulukko!$J$21),Pistetaulukko!$H$20,IF(OR('Vastaukset, kilpailijat (taito)'!J171=Pistetaulukko!$G$21,'Vastaukset, kilpailijat (taito)'!J171=Pistetaulukko!$K$21),Pistetaulukko!$G$20,IF(OR('Vastaukset, kilpailijat (taito)'!J171=Pistetaulukko!$F$21,'Vastaukset, kilpailijat (taito)'!J171=Pistetaulukko!$L$21),Pistetaulukko!$F$20,0))))</f>
        <v>0</v>
      </c>
      <c r="K171" s="82">
        <f>IF('Vastaukset, kilpailijat (taito)'!K171=Pistetaulukko!$I$24,Pistetaulukko!$I$23,0)</f>
        <v>0</v>
      </c>
      <c r="L171" s="82">
        <f>IF('Vastaukset, kilpailijat (taito)'!L171=Pistetaulukko!$I$27,Pistetaulukko!$I$26,IF(OR('Vastaukset, kilpailijat (taito)'!L171=Pistetaulukko!$H$27,'Vastaukset, kilpailijat (taito)'!L171=Pistetaulukko!$J$27),Pistetaulukko!$H$26,IF(OR('Vastaukset, kilpailijat (taito)'!L171=Pistetaulukko!$G$27,'Vastaukset, kilpailijat (taito)'!L171=Pistetaulukko!$K$27),Pistetaulukko!$G$26,IF(OR('Vastaukset, kilpailijat (taito)'!L171=Pistetaulukko!$F$27,'Vastaukset, kilpailijat (taito)'!L171=Pistetaulukko!$L$27),Pistetaulukko!$F$26,0))))</f>
        <v>0</v>
      </c>
      <c r="M171" s="82">
        <f>IF('Vastaukset, kilpailijat (taito)'!M171=Pistetaulukko!$I$30,Pistetaulukko!$I$29,0)</f>
        <v>0</v>
      </c>
      <c r="N171" s="82">
        <f>IF('Vastaukset, kilpailijat (taito)'!N171=Pistetaulukko!$I$33,Pistetaulukko!$I$32,IF(OR('Vastaukset, kilpailijat (taito)'!N171=Pistetaulukko!$H$33,'Vastaukset, kilpailijat (taito)'!N171=Pistetaulukko!$J$33),Pistetaulukko!$H$32,IF(OR('Vastaukset, kilpailijat (taito)'!N171=Pistetaulukko!$G$33,'Vastaukset, kilpailijat (taito)'!N171=Pistetaulukko!$K$33),Pistetaulukko!$G$32,IF(OR('Vastaukset, kilpailijat (taito)'!N171=Pistetaulukko!$F$33,'Vastaukset, kilpailijat (taito)'!N171=Pistetaulukko!$L$33),Pistetaulukko!$F$32,IF(OR('Vastaukset, kilpailijat (taito)'!N171=Pistetaulukko!$E$33,'Vastaukset, kilpailijat (taito)'!N171=Pistetaulukko!$M$33),Pistetaulukko!$E$32,IF(OR('Vastaukset, kilpailijat (taito)'!N171=Pistetaulukko!$D$33,'Vastaukset, kilpailijat (taito)'!N171=Pistetaulukko!$N$33),Pistetaulukko!$D$32,0))))))</f>
        <v>0</v>
      </c>
      <c r="O171" s="82">
        <f>IF('Vastaukset, kilpailijat (taito)'!O171=Pistetaulukko!$I$36,Pistetaulukko!$I$35,IF(OR('Vastaukset, kilpailijat (taito)'!O171=Pistetaulukko!$H$36,'Vastaukset, kilpailijat (taito)'!O171=Pistetaulukko!$J$36),Pistetaulukko!$H$35,IF(OR('Vastaukset, kilpailijat (taito)'!O171=Pistetaulukko!$G$36,'Vastaukset, kilpailijat (taito)'!O171=Pistetaulukko!$K$36),Pistetaulukko!$G$35,IF(OR('Vastaukset, kilpailijat (taito)'!O171=Pistetaulukko!$F$36,'Vastaukset, kilpailijat (taito)'!O171=Pistetaulukko!$L$36),Pistetaulukko!$F$35,IF(OR('Vastaukset, kilpailijat (taito)'!O171=Pistetaulukko!$E$36,'Vastaukset, kilpailijat (taito)'!O171=Pistetaulukko!$M$36),Pistetaulukko!$E$35,IF(OR('Vastaukset, kilpailijat (taito)'!O171=Pistetaulukko!$D$36,'Vastaukset, kilpailijat (taito)'!O171=Pistetaulukko!$N$36),Pistetaulukko!$D$35,IF(OR('Vastaukset, kilpailijat (taito)'!O171=Pistetaulukko!$C$36,'Vastaukset, kilpailijat (taito)'!O171=Pistetaulukko!$O$36),Pistetaulukko!$C$35,IF(OR('Vastaukset, kilpailijat (taito)'!O171=Pistetaulukko!$B$36,'Vastaukset, kilpailijat (taito)'!O171=Pistetaulukko!$P$36),Pistetaulukko!$B$35,0))))))))</f>
        <v>0</v>
      </c>
      <c r="P171" s="82">
        <f>IF('Vastaukset, kilpailijat (taito)'!P171=Pistetaulukko!$I$39,Pistetaulukko!$I$38,IF(OR('Vastaukset, kilpailijat (taito)'!P171=Pistetaulukko!$H$39,'Vastaukset, kilpailijat (taito)'!P171=Pistetaulukko!$J$39),Pistetaulukko!$H$38,IF(OR('Vastaukset, kilpailijat (taito)'!P171=Pistetaulukko!$G$39,'Vastaukset, kilpailijat (taito)'!P171=Pistetaulukko!$K$39),Pistetaulukko!$G$38,IF(OR('Vastaukset, kilpailijat (taito)'!P171=Pistetaulukko!$F$39,'Vastaukset, kilpailijat (taito)'!P171=Pistetaulukko!$L$39),Pistetaulukko!$F$38,0))))</f>
        <v>0</v>
      </c>
      <c r="Q171" s="82">
        <f>IF('Vastaukset, kilpailijat (taito)'!Q171=Pistetaulukko!$I$42,Pistetaulukko!$I$41,IF(OR('Vastaukset, kilpailijat (taito)'!Q171=Pistetaulukko!$H$42,'Vastaukset, kilpailijat (taito)'!Q171=Pistetaulukko!$J$42),Pistetaulukko!$H$41,IF(OR('Vastaukset, kilpailijat (taito)'!Q171=Pistetaulukko!$G$42,'Vastaukset, kilpailijat (taito)'!Q171=Pistetaulukko!$K$42),Pistetaulukko!$G$41,IF(OR('Vastaukset, kilpailijat (taito)'!Q171=Pistetaulukko!$F$42,'Vastaukset, kilpailijat (taito)'!Q171=Pistetaulukko!$L$42),Pistetaulukko!$F$41,0))))</f>
        <v>0</v>
      </c>
      <c r="R171" s="82">
        <f>IF('Vastaukset, kilpailijat (taito)'!R171=Pistetaulukko!$I$45,Pistetaulukko!$I$44,IF(OR('Vastaukset, kilpailijat (taito)'!R171=Pistetaulukko!$H$45,'Vastaukset, kilpailijat (taito)'!R171=Pistetaulukko!$J$45),Pistetaulukko!$H$44,IF(OR('Vastaukset, kilpailijat (taito)'!R171=Pistetaulukko!$G$45,'Vastaukset, kilpailijat (taito)'!R171=Pistetaulukko!$K$45),Pistetaulukko!$G$44,IF(OR('Vastaukset, kilpailijat (taito)'!R171=Pistetaulukko!$F$45,'Vastaukset, kilpailijat (taito)'!R171=Pistetaulukko!$L$45),Pistetaulukko!$F$44,0))))</f>
        <v>0</v>
      </c>
      <c r="S171" s="82">
        <f>IF('Vastaukset, kilpailijat (taito)'!S171=Pistetaulukko!$I$48,Pistetaulukko!$I$47,IF(OR('Vastaukset, kilpailijat (taito)'!S171=Pistetaulukko!$H$48,'Vastaukset, kilpailijat (taito)'!S171=Pistetaulukko!$J$48),Pistetaulukko!$H$47,IF(OR('Vastaukset, kilpailijat (taito)'!S171=Pistetaulukko!$G$48,'Vastaukset, kilpailijat (taito)'!S171=Pistetaulukko!$K$48),Pistetaulukko!$G$47,IF(OR('Vastaukset, kilpailijat (taito)'!S171=Pistetaulukko!$F$48,'Vastaukset, kilpailijat (taito)'!S171=Pistetaulukko!$L$48),Pistetaulukko!$F$47,0))))</f>
        <v>0</v>
      </c>
      <c r="T171" s="82">
        <f>IF('Vastaukset, kilpailijat (taito)'!T171=Pistetaulukko!$I$51,Pistetaulukko!$I$50,IF(OR('Vastaukset, kilpailijat (taito)'!T171=Pistetaulukko!$H$51,'Vastaukset, kilpailijat (taito)'!T171=Pistetaulukko!$J$51),Pistetaulukko!$H$50,IF(OR('Vastaukset, kilpailijat (taito)'!T171=Pistetaulukko!$G$51,'Vastaukset, kilpailijat (taito)'!T171=Pistetaulukko!$K$51),Pistetaulukko!$G$50,IF(OR('Vastaukset, kilpailijat (taito)'!T171=Pistetaulukko!$F$51,'Vastaukset, kilpailijat (taito)'!T171=Pistetaulukko!$L$51),Pistetaulukko!$F$50,0))))</f>
        <v>0</v>
      </c>
      <c r="U171" s="82">
        <f>IF('Vastaukset, kilpailijat (taito)'!U171=Pistetaulukko!$I$54,Pistetaulukko!$I$53,IF(OR('Vastaukset, kilpailijat (taito)'!U171=Pistetaulukko!$H$54,'Vastaukset, kilpailijat (taito)'!U171=Pistetaulukko!$J$54),Pistetaulukko!$H$53,IF(OR('Vastaukset, kilpailijat (taito)'!U171=Pistetaulukko!$G$54,'Vastaukset, kilpailijat (taito)'!U171=Pistetaulukko!$K$54),Pistetaulukko!$G$53,IF(OR('Vastaukset, kilpailijat (taito)'!U171=Pistetaulukko!$F$54,'Vastaukset, kilpailijat (taito)'!U171=Pistetaulukko!$L$54),Pistetaulukko!$F$53,0))))</f>
        <v>0</v>
      </c>
      <c r="V171" s="82">
        <f>IF('Vastaukset, kilpailijat (taito)'!V171=Pistetaulukko!$I$57,Pistetaulukko!$I$56,IF(OR('Vastaukset, kilpailijat (taito)'!V171=Pistetaulukko!$H$57,'Vastaukset, kilpailijat (taito)'!V171=Pistetaulukko!$J$57),Pistetaulukko!$H$56,IF(OR('Vastaukset, kilpailijat (taito)'!V171=Pistetaulukko!$G$57,'Vastaukset, kilpailijat (taito)'!V171=Pistetaulukko!$K$57),Pistetaulukko!$G$56,IF(OR('Vastaukset, kilpailijat (taito)'!V171=Pistetaulukko!$F$57,'Vastaukset, kilpailijat (taito)'!V171=Pistetaulukko!$L$57),Pistetaulukko!$F$56,0))))</f>
        <v>0</v>
      </c>
      <c r="W171" s="82">
        <f>IF('Vastaukset, kilpailijat (taito)'!W171=Pistetaulukko!$I$60,Pistetaulukko!$I$59,IF(OR('Vastaukset, kilpailijat (taito)'!W171=Pistetaulukko!$H$60,'Vastaukset, kilpailijat (taito)'!W171=Pistetaulukko!$J$60),Pistetaulukko!$H$59,IF(OR('Vastaukset, kilpailijat (taito)'!W171=Pistetaulukko!$G$60,'Vastaukset, kilpailijat (taito)'!W171=Pistetaulukko!$K$60),Pistetaulukko!$G$59,IF(OR('Vastaukset, kilpailijat (taito)'!W171=Pistetaulukko!$F$60,'Vastaukset, kilpailijat (taito)'!W171=Pistetaulukko!$L$60),Pistetaulukko!$F$59,0))))</f>
        <v>0</v>
      </c>
      <c r="X171" s="82">
        <f>IF('Vastaukset, kilpailijat (taito)'!X171=Pistetaulukko!$I$63,Pistetaulukko!$I$62,IF(OR('Vastaukset, kilpailijat (taito)'!X171=Pistetaulukko!$H$63,'Vastaukset, kilpailijat (taito)'!X171=Pistetaulukko!$J$63),Pistetaulukko!$H$62,IF(OR('Vastaukset, kilpailijat (taito)'!X171=Pistetaulukko!$G$63,'Vastaukset, kilpailijat (taito)'!X171=Pistetaulukko!$K$63),Pistetaulukko!$G$62,IF(OR('Vastaukset, kilpailijat (taito)'!X171=Pistetaulukko!$F$63,'Vastaukset, kilpailijat (taito)'!X171=Pistetaulukko!$L$63),Pistetaulukko!$F$62,0))))</f>
        <v>0</v>
      </c>
      <c r="Y171" s="82">
        <f>IF('Vastaukset, kilpailijat (taito)'!Y171=Pistetaulukko!$I$66,Pistetaulukko!$I$65,IF(OR('Vastaukset, kilpailijat (taito)'!Y171=Pistetaulukko!$H$66,'Vastaukset, kilpailijat (taito)'!Y171=Pistetaulukko!$J$66),Pistetaulukko!$H$65,IF(OR('Vastaukset, kilpailijat (taito)'!Y171=Pistetaulukko!$G$66,'Vastaukset, kilpailijat (taito)'!Y171=Pistetaulukko!$K$66),Pistetaulukko!$G$65,IF(OR('Vastaukset, kilpailijat (taito)'!Y171=Pistetaulukko!$F$66,'Vastaukset, kilpailijat (taito)'!Y171=Pistetaulukko!$L$66),Pistetaulukko!$F$65,IF(OR('Vastaukset, kilpailijat (taito)'!Y171=Pistetaulukko!$E$66,'Vastaukset, kilpailijat (taito)'!Y171=Pistetaulukko!$M$66),Pistetaulukko!$E$65,IF(OR('Vastaukset, kilpailijat (taito)'!Y171=Pistetaulukko!$D$66,'Vastaukset, kilpailijat (taito)'!Y171=Pistetaulukko!$N$66),Pistetaulukko!$D$65,0))))))</f>
        <v>0</v>
      </c>
      <c r="Z171" s="82">
        <f>IF('Vastaukset, kilpailijat (taito)'!Z171=Pistetaulukko!$I$69,Pistetaulukko!$I$68,IF(OR('Vastaukset, kilpailijat (taito)'!Z171=Pistetaulukko!$H$69,'Vastaukset, kilpailijat (taito)'!Z171=Pistetaulukko!$J$69),Pistetaulukko!$H$68,IF(OR('Vastaukset, kilpailijat (taito)'!Z171=Pistetaulukko!$G$69,'Vastaukset, kilpailijat (taito)'!Z171=Pistetaulukko!$K$69),Pistetaulukko!$G$68,IF(OR('Vastaukset, kilpailijat (taito)'!Z171=Pistetaulukko!$F$69,'Vastaukset, kilpailijat (taito)'!Z171=Pistetaulukko!$L$69),Pistetaulukko!$F$68,IF(OR('Vastaukset, kilpailijat (taito)'!Z171=Pistetaulukko!$E$69,'Vastaukset, kilpailijat (taito)'!Z171=Pistetaulukko!$M$69),Pistetaulukko!$E$68,IF(OR('Vastaukset, kilpailijat (taito)'!Z171=Pistetaulukko!$D$69,'Vastaukset, kilpailijat (taito)'!Z171=Pistetaulukko!$N$69),Pistetaulukko!$D$68,0))))))</f>
        <v>0</v>
      </c>
      <c r="AA171" s="4">
        <f t="shared" si="14"/>
        <v>0</v>
      </c>
      <c r="AB171" s="34">
        <f>'Vastaukset, kilpailijat (taito)'!AD171</f>
        <v>0</v>
      </c>
      <c r="AC171" s="125">
        <f>'Vastaukset, kilpailijat (taito)'!AC171</f>
        <v>0</v>
      </c>
      <c r="AD171" s="35">
        <f t="shared" si="11"/>
        <v>-5.2083333333333336E-2</v>
      </c>
      <c r="AE171" s="116">
        <f t="shared" si="12"/>
        <v>0</v>
      </c>
      <c r="AF171" s="38">
        <f t="shared" si="13"/>
        <v>0</v>
      </c>
      <c r="AG171" s="12"/>
    </row>
    <row r="172" spans="1:33" x14ac:dyDescent="0.3">
      <c r="A172" s="7">
        <f>'Vastaukset, kilpailijat (taito)'!A172</f>
        <v>0</v>
      </c>
      <c r="B172" s="56">
        <f>'Vastaukset, kilpailijat (taito)'!B172</f>
        <v>0</v>
      </c>
      <c r="C172" s="6">
        <f>'Vastaukset, kilpailijat (taito)'!C172</f>
        <v>0</v>
      </c>
      <c r="D172" s="6">
        <f>'Vastaukset, kilpailijat (taito)'!D172</f>
        <v>0</v>
      </c>
      <c r="E172" s="82">
        <f>IF('Vastaukset, kilpailijat (taito)'!E172=Pistetaulukko!$I$3,Pistetaulukko!$I$2,0)</f>
        <v>0</v>
      </c>
      <c r="F172" s="82">
        <f>IF('Vastaukset, kilpailijat (taito)'!F172=Pistetaulukko!$I$6,Pistetaulukko!$I$5,IF(OR('Vastaukset, kilpailijat (taito)'!F172=Pistetaulukko!$H$6,'Vastaukset, kilpailijat (taito)'!F172=Pistetaulukko!$J$6),Pistetaulukko!$H$5,IF(OR('Vastaukset, kilpailijat (taito)'!F172=Pistetaulukko!$G$6,'Vastaukset, kilpailijat (taito)'!F172=Pistetaulukko!$K$6),Pistetaulukko!$G$5,IF(OR('Vastaukset, kilpailijat (taito)'!F172=Pistetaulukko!$F$6,'Vastaukset, kilpailijat (taito)'!F172=Pistetaulukko!$L$6),Pistetaulukko!$F$5,0))))</f>
        <v>0</v>
      </c>
      <c r="G172" s="82">
        <f>IF('Vastaukset, kilpailijat (taito)'!G172=Pistetaulukko!$I$9,Pistetaulukko!$I$8,IF(OR('Vastaukset, kilpailijat (taito)'!G172=Pistetaulukko!$H$9,'Vastaukset, kilpailijat (taito)'!G172=Pistetaulukko!$J$9),Pistetaulukko!$H$8,IF(OR('Vastaukset, kilpailijat (taito)'!G172=Pistetaulukko!$G$9,'Vastaukset, kilpailijat (taito)'!G172=Pistetaulukko!$K$9),Pistetaulukko!$G$8,IF(OR('Vastaukset, kilpailijat (taito)'!G172=Pistetaulukko!$F$9,'Vastaukset, kilpailijat (taito)'!G172=Pistetaulukko!$L$9),Pistetaulukko!$F$8,0))))</f>
        <v>0</v>
      </c>
      <c r="H172" s="82">
        <f>IF('Vastaukset, kilpailijat (taito)'!H172=Pistetaulukko!$I$12,Pistetaulukko!$I$11,IF(OR('Vastaukset, kilpailijat (taito)'!H172=Pistetaulukko!$H$12,'Vastaukset, kilpailijat (taito)'!H172=Pistetaulukko!$J$12),Pistetaulukko!$H$11,IF(OR('Vastaukset, kilpailijat (taito)'!H172=Pistetaulukko!$G$12,'Vastaukset, kilpailijat (taito)'!H172=Pistetaulukko!$K$12),Pistetaulukko!$G$11,IF(OR('Vastaukset, kilpailijat (taito)'!H172=Pistetaulukko!$F$12,'Vastaukset, kilpailijat (taito)'!H172=Pistetaulukko!$L$12),Pistetaulukko!$F$11,0))))</f>
        <v>0</v>
      </c>
      <c r="I172" s="82">
        <f>IF('Vastaukset, kilpailijat (taito)'!I172=Pistetaulukko!$I$18,Pistetaulukko!$I$17,0)</f>
        <v>0</v>
      </c>
      <c r="J172" s="82">
        <f>IF('Vastaukset, kilpailijat (taito)'!J172=Pistetaulukko!$I$21,Pistetaulukko!$I$20,IF(OR('Vastaukset, kilpailijat (taito)'!J172=Pistetaulukko!$H$21,'Vastaukset, kilpailijat (taito)'!J172=Pistetaulukko!$J$21),Pistetaulukko!$H$20,IF(OR('Vastaukset, kilpailijat (taito)'!J172=Pistetaulukko!$G$21,'Vastaukset, kilpailijat (taito)'!J172=Pistetaulukko!$K$21),Pistetaulukko!$G$20,IF(OR('Vastaukset, kilpailijat (taito)'!J172=Pistetaulukko!$F$21,'Vastaukset, kilpailijat (taito)'!J172=Pistetaulukko!$L$21),Pistetaulukko!$F$20,0))))</f>
        <v>0</v>
      </c>
      <c r="K172" s="82">
        <f>IF('Vastaukset, kilpailijat (taito)'!K172=Pistetaulukko!$I$24,Pistetaulukko!$I$23,0)</f>
        <v>0</v>
      </c>
      <c r="L172" s="82">
        <f>IF('Vastaukset, kilpailijat (taito)'!L172=Pistetaulukko!$I$27,Pistetaulukko!$I$26,IF(OR('Vastaukset, kilpailijat (taito)'!L172=Pistetaulukko!$H$27,'Vastaukset, kilpailijat (taito)'!L172=Pistetaulukko!$J$27),Pistetaulukko!$H$26,IF(OR('Vastaukset, kilpailijat (taito)'!L172=Pistetaulukko!$G$27,'Vastaukset, kilpailijat (taito)'!L172=Pistetaulukko!$K$27),Pistetaulukko!$G$26,IF(OR('Vastaukset, kilpailijat (taito)'!L172=Pistetaulukko!$F$27,'Vastaukset, kilpailijat (taito)'!L172=Pistetaulukko!$L$27),Pistetaulukko!$F$26,0))))</f>
        <v>0</v>
      </c>
      <c r="M172" s="82">
        <f>IF('Vastaukset, kilpailijat (taito)'!M172=Pistetaulukko!$I$30,Pistetaulukko!$I$29,0)</f>
        <v>0</v>
      </c>
      <c r="N172" s="82">
        <f>IF('Vastaukset, kilpailijat (taito)'!N172=Pistetaulukko!$I$33,Pistetaulukko!$I$32,IF(OR('Vastaukset, kilpailijat (taito)'!N172=Pistetaulukko!$H$33,'Vastaukset, kilpailijat (taito)'!N172=Pistetaulukko!$J$33),Pistetaulukko!$H$32,IF(OR('Vastaukset, kilpailijat (taito)'!N172=Pistetaulukko!$G$33,'Vastaukset, kilpailijat (taito)'!N172=Pistetaulukko!$K$33),Pistetaulukko!$G$32,IF(OR('Vastaukset, kilpailijat (taito)'!N172=Pistetaulukko!$F$33,'Vastaukset, kilpailijat (taito)'!N172=Pistetaulukko!$L$33),Pistetaulukko!$F$32,IF(OR('Vastaukset, kilpailijat (taito)'!N172=Pistetaulukko!$E$33,'Vastaukset, kilpailijat (taito)'!N172=Pistetaulukko!$M$33),Pistetaulukko!$E$32,IF(OR('Vastaukset, kilpailijat (taito)'!N172=Pistetaulukko!$D$33,'Vastaukset, kilpailijat (taito)'!N172=Pistetaulukko!$N$33),Pistetaulukko!$D$32,0))))))</f>
        <v>0</v>
      </c>
      <c r="O172" s="82">
        <f>IF('Vastaukset, kilpailijat (taito)'!O172=Pistetaulukko!$I$36,Pistetaulukko!$I$35,IF(OR('Vastaukset, kilpailijat (taito)'!O172=Pistetaulukko!$H$36,'Vastaukset, kilpailijat (taito)'!O172=Pistetaulukko!$J$36),Pistetaulukko!$H$35,IF(OR('Vastaukset, kilpailijat (taito)'!O172=Pistetaulukko!$G$36,'Vastaukset, kilpailijat (taito)'!O172=Pistetaulukko!$K$36),Pistetaulukko!$G$35,IF(OR('Vastaukset, kilpailijat (taito)'!O172=Pistetaulukko!$F$36,'Vastaukset, kilpailijat (taito)'!O172=Pistetaulukko!$L$36),Pistetaulukko!$F$35,IF(OR('Vastaukset, kilpailijat (taito)'!O172=Pistetaulukko!$E$36,'Vastaukset, kilpailijat (taito)'!O172=Pistetaulukko!$M$36),Pistetaulukko!$E$35,IF(OR('Vastaukset, kilpailijat (taito)'!O172=Pistetaulukko!$D$36,'Vastaukset, kilpailijat (taito)'!O172=Pistetaulukko!$N$36),Pistetaulukko!$D$35,IF(OR('Vastaukset, kilpailijat (taito)'!O172=Pistetaulukko!$C$36,'Vastaukset, kilpailijat (taito)'!O172=Pistetaulukko!$O$36),Pistetaulukko!$C$35,IF(OR('Vastaukset, kilpailijat (taito)'!O172=Pistetaulukko!$B$36,'Vastaukset, kilpailijat (taito)'!O172=Pistetaulukko!$P$36),Pistetaulukko!$B$35,0))))))))</f>
        <v>0</v>
      </c>
      <c r="P172" s="82">
        <f>IF('Vastaukset, kilpailijat (taito)'!P172=Pistetaulukko!$I$39,Pistetaulukko!$I$38,IF(OR('Vastaukset, kilpailijat (taito)'!P172=Pistetaulukko!$H$39,'Vastaukset, kilpailijat (taito)'!P172=Pistetaulukko!$J$39),Pistetaulukko!$H$38,IF(OR('Vastaukset, kilpailijat (taito)'!P172=Pistetaulukko!$G$39,'Vastaukset, kilpailijat (taito)'!P172=Pistetaulukko!$K$39),Pistetaulukko!$G$38,IF(OR('Vastaukset, kilpailijat (taito)'!P172=Pistetaulukko!$F$39,'Vastaukset, kilpailijat (taito)'!P172=Pistetaulukko!$L$39),Pistetaulukko!$F$38,0))))</f>
        <v>0</v>
      </c>
      <c r="Q172" s="82">
        <f>IF('Vastaukset, kilpailijat (taito)'!Q172=Pistetaulukko!$I$42,Pistetaulukko!$I$41,IF(OR('Vastaukset, kilpailijat (taito)'!Q172=Pistetaulukko!$H$42,'Vastaukset, kilpailijat (taito)'!Q172=Pistetaulukko!$J$42),Pistetaulukko!$H$41,IF(OR('Vastaukset, kilpailijat (taito)'!Q172=Pistetaulukko!$G$42,'Vastaukset, kilpailijat (taito)'!Q172=Pistetaulukko!$K$42),Pistetaulukko!$G$41,IF(OR('Vastaukset, kilpailijat (taito)'!Q172=Pistetaulukko!$F$42,'Vastaukset, kilpailijat (taito)'!Q172=Pistetaulukko!$L$42),Pistetaulukko!$F$41,0))))</f>
        <v>0</v>
      </c>
      <c r="R172" s="82">
        <f>IF('Vastaukset, kilpailijat (taito)'!R172=Pistetaulukko!$I$45,Pistetaulukko!$I$44,IF(OR('Vastaukset, kilpailijat (taito)'!R172=Pistetaulukko!$H$45,'Vastaukset, kilpailijat (taito)'!R172=Pistetaulukko!$J$45),Pistetaulukko!$H$44,IF(OR('Vastaukset, kilpailijat (taito)'!R172=Pistetaulukko!$G$45,'Vastaukset, kilpailijat (taito)'!R172=Pistetaulukko!$K$45),Pistetaulukko!$G$44,IF(OR('Vastaukset, kilpailijat (taito)'!R172=Pistetaulukko!$F$45,'Vastaukset, kilpailijat (taito)'!R172=Pistetaulukko!$L$45),Pistetaulukko!$F$44,0))))</f>
        <v>0</v>
      </c>
      <c r="S172" s="82">
        <f>IF('Vastaukset, kilpailijat (taito)'!S172=Pistetaulukko!$I$48,Pistetaulukko!$I$47,IF(OR('Vastaukset, kilpailijat (taito)'!S172=Pistetaulukko!$H$48,'Vastaukset, kilpailijat (taito)'!S172=Pistetaulukko!$J$48),Pistetaulukko!$H$47,IF(OR('Vastaukset, kilpailijat (taito)'!S172=Pistetaulukko!$G$48,'Vastaukset, kilpailijat (taito)'!S172=Pistetaulukko!$K$48),Pistetaulukko!$G$47,IF(OR('Vastaukset, kilpailijat (taito)'!S172=Pistetaulukko!$F$48,'Vastaukset, kilpailijat (taito)'!S172=Pistetaulukko!$L$48),Pistetaulukko!$F$47,0))))</f>
        <v>0</v>
      </c>
      <c r="T172" s="82">
        <f>IF('Vastaukset, kilpailijat (taito)'!T172=Pistetaulukko!$I$51,Pistetaulukko!$I$50,IF(OR('Vastaukset, kilpailijat (taito)'!T172=Pistetaulukko!$H$51,'Vastaukset, kilpailijat (taito)'!T172=Pistetaulukko!$J$51),Pistetaulukko!$H$50,IF(OR('Vastaukset, kilpailijat (taito)'!T172=Pistetaulukko!$G$51,'Vastaukset, kilpailijat (taito)'!T172=Pistetaulukko!$K$51),Pistetaulukko!$G$50,IF(OR('Vastaukset, kilpailijat (taito)'!T172=Pistetaulukko!$F$51,'Vastaukset, kilpailijat (taito)'!T172=Pistetaulukko!$L$51),Pistetaulukko!$F$50,0))))</f>
        <v>0</v>
      </c>
      <c r="U172" s="82">
        <f>IF('Vastaukset, kilpailijat (taito)'!U172=Pistetaulukko!$I$54,Pistetaulukko!$I$53,IF(OR('Vastaukset, kilpailijat (taito)'!U172=Pistetaulukko!$H$54,'Vastaukset, kilpailijat (taito)'!U172=Pistetaulukko!$J$54),Pistetaulukko!$H$53,IF(OR('Vastaukset, kilpailijat (taito)'!U172=Pistetaulukko!$G$54,'Vastaukset, kilpailijat (taito)'!U172=Pistetaulukko!$K$54),Pistetaulukko!$G$53,IF(OR('Vastaukset, kilpailijat (taito)'!U172=Pistetaulukko!$F$54,'Vastaukset, kilpailijat (taito)'!U172=Pistetaulukko!$L$54),Pistetaulukko!$F$53,0))))</f>
        <v>0</v>
      </c>
      <c r="V172" s="82">
        <f>IF('Vastaukset, kilpailijat (taito)'!V172=Pistetaulukko!$I$57,Pistetaulukko!$I$56,IF(OR('Vastaukset, kilpailijat (taito)'!V172=Pistetaulukko!$H$57,'Vastaukset, kilpailijat (taito)'!V172=Pistetaulukko!$J$57),Pistetaulukko!$H$56,IF(OR('Vastaukset, kilpailijat (taito)'!V172=Pistetaulukko!$G$57,'Vastaukset, kilpailijat (taito)'!V172=Pistetaulukko!$K$57),Pistetaulukko!$G$56,IF(OR('Vastaukset, kilpailijat (taito)'!V172=Pistetaulukko!$F$57,'Vastaukset, kilpailijat (taito)'!V172=Pistetaulukko!$L$57),Pistetaulukko!$F$56,0))))</f>
        <v>0</v>
      </c>
      <c r="W172" s="82">
        <f>IF('Vastaukset, kilpailijat (taito)'!W172=Pistetaulukko!$I$60,Pistetaulukko!$I$59,IF(OR('Vastaukset, kilpailijat (taito)'!W172=Pistetaulukko!$H$60,'Vastaukset, kilpailijat (taito)'!W172=Pistetaulukko!$J$60),Pistetaulukko!$H$59,IF(OR('Vastaukset, kilpailijat (taito)'!W172=Pistetaulukko!$G$60,'Vastaukset, kilpailijat (taito)'!W172=Pistetaulukko!$K$60),Pistetaulukko!$G$59,IF(OR('Vastaukset, kilpailijat (taito)'!W172=Pistetaulukko!$F$60,'Vastaukset, kilpailijat (taito)'!W172=Pistetaulukko!$L$60),Pistetaulukko!$F$59,0))))</f>
        <v>0</v>
      </c>
      <c r="X172" s="82">
        <f>IF('Vastaukset, kilpailijat (taito)'!X172=Pistetaulukko!$I$63,Pistetaulukko!$I$62,IF(OR('Vastaukset, kilpailijat (taito)'!X172=Pistetaulukko!$H$63,'Vastaukset, kilpailijat (taito)'!X172=Pistetaulukko!$J$63),Pistetaulukko!$H$62,IF(OR('Vastaukset, kilpailijat (taito)'!X172=Pistetaulukko!$G$63,'Vastaukset, kilpailijat (taito)'!X172=Pistetaulukko!$K$63),Pistetaulukko!$G$62,IF(OR('Vastaukset, kilpailijat (taito)'!X172=Pistetaulukko!$F$63,'Vastaukset, kilpailijat (taito)'!X172=Pistetaulukko!$L$63),Pistetaulukko!$F$62,0))))</f>
        <v>0</v>
      </c>
      <c r="Y172" s="82">
        <f>IF('Vastaukset, kilpailijat (taito)'!Y172=Pistetaulukko!$I$66,Pistetaulukko!$I$65,IF(OR('Vastaukset, kilpailijat (taito)'!Y172=Pistetaulukko!$H$66,'Vastaukset, kilpailijat (taito)'!Y172=Pistetaulukko!$J$66),Pistetaulukko!$H$65,IF(OR('Vastaukset, kilpailijat (taito)'!Y172=Pistetaulukko!$G$66,'Vastaukset, kilpailijat (taito)'!Y172=Pistetaulukko!$K$66),Pistetaulukko!$G$65,IF(OR('Vastaukset, kilpailijat (taito)'!Y172=Pistetaulukko!$F$66,'Vastaukset, kilpailijat (taito)'!Y172=Pistetaulukko!$L$66),Pistetaulukko!$F$65,IF(OR('Vastaukset, kilpailijat (taito)'!Y172=Pistetaulukko!$E$66,'Vastaukset, kilpailijat (taito)'!Y172=Pistetaulukko!$M$66),Pistetaulukko!$E$65,IF(OR('Vastaukset, kilpailijat (taito)'!Y172=Pistetaulukko!$D$66,'Vastaukset, kilpailijat (taito)'!Y172=Pistetaulukko!$N$66),Pistetaulukko!$D$65,0))))))</f>
        <v>0</v>
      </c>
      <c r="Z172" s="82">
        <f>IF('Vastaukset, kilpailijat (taito)'!Z172=Pistetaulukko!$I$69,Pistetaulukko!$I$68,IF(OR('Vastaukset, kilpailijat (taito)'!Z172=Pistetaulukko!$H$69,'Vastaukset, kilpailijat (taito)'!Z172=Pistetaulukko!$J$69),Pistetaulukko!$H$68,IF(OR('Vastaukset, kilpailijat (taito)'!Z172=Pistetaulukko!$G$69,'Vastaukset, kilpailijat (taito)'!Z172=Pistetaulukko!$K$69),Pistetaulukko!$G$68,IF(OR('Vastaukset, kilpailijat (taito)'!Z172=Pistetaulukko!$F$69,'Vastaukset, kilpailijat (taito)'!Z172=Pistetaulukko!$L$69),Pistetaulukko!$F$68,IF(OR('Vastaukset, kilpailijat (taito)'!Z172=Pistetaulukko!$E$69,'Vastaukset, kilpailijat (taito)'!Z172=Pistetaulukko!$M$69),Pistetaulukko!$E$68,IF(OR('Vastaukset, kilpailijat (taito)'!Z172=Pistetaulukko!$D$69,'Vastaukset, kilpailijat (taito)'!Z172=Pistetaulukko!$N$69),Pistetaulukko!$D$68,0))))))</f>
        <v>0</v>
      </c>
      <c r="AA172" s="4">
        <f t="shared" si="14"/>
        <v>0</v>
      </c>
      <c r="AB172" s="34">
        <f>'Vastaukset, kilpailijat (taito)'!AD172</f>
        <v>0</v>
      </c>
      <c r="AC172" s="125">
        <f>'Vastaukset, kilpailijat (taito)'!AC172</f>
        <v>0</v>
      </c>
      <c r="AD172" s="35">
        <f t="shared" si="11"/>
        <v>-5.2083333333333336E-2</v>
      </c>
      <c r="AE172" s="116">
        <f t="shared" si="12"/>
        <v>0</v>
      </c>
      <c r="AF172" s="38">
        <f t="shared" si="13"/>
        <v>0</v>
      </c>
      <c r="AG172" s="12"/>
    </row>
    <row r="173" spans="1:33" x14ac:dyDescent="0.3">
      <c r="A173" s="7">
        <f>'Vastaukset, kilpailijat (taito)'!A173</f>
        <v>0</v>
      </c>
      <c r="B173" s="56">
        <f>'Vastaukset, kilpailijat (taito)'!B173</f>
        <v>0</v>
      </c>
      <c r="C173" s="6">
        <f>'Vastaukset, kilpailijat (taito)'!C173</f>
        <v>0</v>
      </c>
      <c r="D173" s="6">
        <f>'Vastaukset, kilpailijat (taito)'!D173</f>
        <v>0</v>
      </c>
      <c r="E173" s="82">
        <f>IF('Vastaukset, kilpailijat (taito)'!E173=Pistetaulukko!$I$3,Pistetaulukko!$I$2,0)</f>
        <v>0</v>
      </c>
      <c r="F173" s="82">
        <f>IF('Vastaukset, kilpailijat (taito)'!F173=Pistetaulukko!$I$6,Pistetaulukko!$I$5,IF(OR('Vastaukset, kilpailijat (taito)'!F173=Pistetaulukko!$H$6,'Vastaukset, kilpailijat (taito)'!F173=Pistetaulukko!$J$6),Pistetaulukko!$H$5,IF(OR('Vastaukset, kilpailijat (taito)'!F173=Pistetaulukko!$G$6,'Vastaukset, kilpailijat (taito)'!F173=Pistetaulukko!$K$6),Pistetaulukko!$G$5,IF(OR('Vastaukset, kilpailijat (taito)'!F173=Pistetaulukko!$F$6,'Vastaukset, kilpailijat (taito)'!F173=Pistetaulukko!$L$6),Pistetaulukko!$F$5,0))))</f>
        <v>0</v>
      </c>
      <c r="G173" s="82">
        <f>IF('Vastaukset, kilpailijat (taito)'!G173=Pistetaulukko!$I$9,Pistetaulukko!$I$8,IF(OR('Vastaukset, kilpailijat (taito)'!G173=Pistetaulukko!$H$9,'Vastaukset, kilpailijat (taito)'!G173=Pistetaulukko!$J$9),Pistetaulukko!$H$8,IF(OR('Vastaukset, kilpailijat (taito)'!G173=Pistetaulukko!$G$9,'Vastaukset, kilpailijat (taito)'!G173=Pistetaulukko!$K$9),Pistetaulukko!$G$8,IF(OR('Vastaukset, kilpailijat (taito)'!G173=Pistetaulukko!$F$9,'Vastaukset, kilpailijat (taito)'!G173=Pistetaulukko!$L$9),Pistetaulukko!$F$8,0))))</f>
        <v>0</v>
      </c>
      <c r="H173" s="82">
        <f>IF('Vastaukset, kilpailijat (taito)'!H173=Pistetaulukko!$I$12,Pistetaulukko!$I$11,IF(OR('Vastaukset, kilpailijat (taito)'!H173=Pistetaulukko!$H$12,'Vastaukset, kilpailijat (taito)'!H173=Pistetaulukko!$J$12),Pistetaulukko!$H$11,IF(OR('Vastaukset, kilpailijat (taito)'!H173=Pistetaulukko!$G$12,'Vastaukset, kilpailijat (taito)'!H173=Pistetaulukko!$K$12),Pistetaulukko!$G$11,IF(OR('Vastaukset, kilpailijat (taito)'!H173=Pistetaulukko!$F$12,'Vastaukset, kilpailijat (taito)'!H173=Pistetaulukko!$L$12),Pistetaulukko!$F$11,0))))</f>
        <v>0</v>
      </c>
      <c r="I173" s="82">
        <f>IF('Vastaukset, kilpailijat (taito)'!I173=Pistetaulukko!$I$18,Pistetaulukko!$I$17,0)</f>
        <v>0</v>
      </c>
      <c r="J173" s="82">
        <f>IF('Vastaukset, kilpailijat (taito)'!J173=Pistetaulukko!$I$21,Pistetaulukko!$I$20,IF(OR('Vastaukset, kilpailijat (taito)'!J173=Pistetaulukko!$H$21,'Vastaukset, kilpailijat (taito)'!J173=Pistetaulukko!$J$21),Pistetaulukko!$H$20,IF(OR('Vastaukset, kilpailijat (taito)'!J173=Pistetaulukko!$G$21,'Vastaukset, kilpailijat (taito)'!J173=Pistetaulukko!$K$21),Pistetaulukko!$G$20,IF(OR('Vastaukset, kilpailijat (taito)'!J173=Pistetaulukko!$F$21,'Vastaukset, kilpailijat (taito)'!J173=Pistetaulukko!$L$21),Pistetaulukko!$F$20,0))))</f>
        <v>0</v>
      </c>
      <c r="K173" s="82">
        <f>IF('Vastaukset, kilpailijat (taito)'!K173=Pistetaulukko!$I$24,Pistetaulukko!$I$23,0)</f>
        <v>0</v>
      </c>
      <c r="L173" s="82">
        <f>IF('Vastaukset, kilpailijat (taito)'!L173=Pistetaulukko!$I$27,Pistetaulukko!$I$26,IF(OR('Vastaukset, kilpailijat (taito)'!L173=Pistetaulukko!$H$27,'Vastaukset, kilpailijat (taito)'!L173=Pistetaulukko!$J$27),Pistetaulukko!$H$26,IF(OR('Vastaukset, kilpailijat (taito)'!L173=Pistetaulukko!$G$27,'Vastaukset, kilpailijat (taito)'!L173=Pistetaulukko!$K$27),Pistetaulukko!$G$26,IF(OR('Vastaukset, kilpailijat (taito)'!L173=Pistetaulukko!$F$27,'Vastaukset, kilpailijat (taito)'!L173=Pistetaulukko!$L$27),Pistetaulukko!$F$26,0))))</f>
        <v>0</v>
      </c>
      <c r="M173" s="82">
        <f>IF('Vastaukset, kilpailijat (taito)'!M173=Pistetaulukko!$I$30,Pistetaulukko!$I$29,0)</f>
        <v>0</v>
      </c>
      <c r="N173" s="82">
        <f>IF('Vastaukset, kilpailijat (taito)'!N173=Pistetaulukko!$I$33,Pistetaulukko!$I$32,IF(OR('Vastaukset, kilpailijat (taito)'!N173=Pistetaulukko!$H$33,'Vastaukset, kilpailijat (taito)'!N173=Pistetaulukko!$J$33),Pistetaulukko!$H$32,IF(OR('Vastaukset, kilpailijat (taito)'!N173=Pistetaulukko!$G$33,'Vastaukset, kilpailijat (taito)'!N173=Pistetaulukko!$K$33),Pistetaulukko!$G$32,IF(OR('Vastaukset, kilpailijat (taito)'!N173=Pistetaulukko!$F$33,'Vastaukset, kilpailijat (taito)'!N173=Pistetaulukko!$L$33),Pistetaulukko!$F$32,IF(OR('Vastaukset, kilpailijat (taito)'!N173=Pistetaulukko!$E$33,'Vastaukset, kilpailijat (taito)'!N173=Pistetaulukko!$M$33),Pistetaulukko!$E$32,IF(OR('Vastaukset, kilpailijat (taito)'!N173=Pistetaulukko!$D$33,'Vastaukset, kilpailijat (taito)'!N173=Pistetaulukko!$N$33),Pistetaulukko!$D$32,0))))))</f>
        <v>0</v>
      </c>
      <c r="O173" s="82">
        <f>IF('Vastaukset, kilpailijat (taito)'!O173=Pistetaulukko!$I$36,Pistetaulukko!$I$35,IF(OR('Vastaukset, kilpailijat (taito)'!O173=Pistetaulukko!$H$36,'Vastaukset, kilpailijat (taito)'!O173=Pistetaulukko!$J$36),Pistetaulukko!$H$35,IF(OR('Vastaukset, kilpailijat (taito)'!O173=Pistetaulukko!$G$36,'Vastaukset, kilpailijat (taito)'!O173=Pistetaulukko!$K$36),Pistetaulukko!$G$35,IF(OR('Vastaukset, kilpailijat (taito)'!O173=Pistetaulukko!$F$36,'Vastaukset, kilpailijat (taito)'!O173=Pistetaulukko!$L$36),Pistetaulukko!$F$35,IF(OR('Vastaukset, kilpailijat (taito)'!O173=Pistetaulukko!$E$36,'Vastaukset, kilpailijat (taito)'!O173=Pistetaulukko!$M$36),Pistetaulukko!$E$35,IF(OR('Vastaukset, kilpailijat (taito)'!O173=Pistetaulukko!$D$36,'Vastaukset, kilpailijat (taito)'!O173=Pistetaulukko!$N$36),Pistetaulukko!$D$35,IF(OR('Vastaukset, kilpailijat (taito)'!O173=Pistetaulukko!$C$36,'Vastaukset, kilpailijat (taito)'!O173=Pistetaulukko!$O$36),Pistetaulukko!$C$35,IF(OR('Vastaukset, kilpailijat (taito)'!O173=Pistetaulukko!$B$36,'Vastaukset, kilpailijat (taito)'!O173=Pistetaulukko!$P$36),Pistetaulukko!$B$35,0))))))))</f>
        <v>0</v>
      </c>
      <c r="P173" s="82">
        <f>IF('Vastaukset, kilpailijat (taito)'!P173=Pistetaulukko!$I$39,Pistetaulukko!$I$38,IF(OR('Vastaukset, kilpailijat (taito)'!P173=Pistetaulukko!$H$39,'Vastaukset, kilpailijat (taito)'!P173=Pistetaulukko!$J$39),Pistetaulukko!$H$38,IF(OR('Vastaukset, kilpailijat (taito)'!P173=Pistetaulukko!$G$39,'Vastaukset, kilpailijat (taito)'!P173=Pistetaulukko!$K$39),Pistetaulukko!$G$38,IF(OR('Vastaukset, kilpailijat (taito)'!P173=Pistetaulukko!$F$39,'Vastaukset, kilpailijat (taito)'!P173=Pistetaulukko!$L$39),Pistetaulukko!$F$38,0))))</f>
        <v>0</v>
      </c>
      <c r="Q173" s="82">
        <f>IF('Vastaukset, kilpailijat (taito)'!Q173=Pistetaulukko!$I$42,Pistetaulukko!$I$41,IF(OR('Vastaukset, kilpailijat (taito)'!Q173=Pistetaulukko!$H$42,'Vastaukset, kilpailijat (taito)'!Q173=Pistetaulukko!$J$42),Pistetaulukko!$H$41,IF(OR('Vastaukset, kilpailijat (taito)'!Q173=Pistetaulukko!$G$42,'Vastaukset, kilpailijat (taito)'!Q173=Pistetaulukko!$K$42),Pistetaulukko!$G$41,IF(OR('Vastaukset, kilpailijat (taito)'!Q173=Pistetaulukko!$F$42,'Vastaukset, kilpailijat (taito)'!Q173=Pistetaulukko!$L$42),Pistetaulukko!$F$41,0))))</f>
        <v>0</v>
      </c>
      <c r="R173" s="82">
        <f>IF('Vastaukset, kilpailijat (taito)'!R173=Pistetaulukko!$I$45,Pistetaulukko!$I$44,IF(OR('Vastaukset, kilpailijat (taito)'!R173=Pistetaulukko!$H$45,'Vastaukset, kilpailijat (taito)'!R173=Pistetaulukko!$J$45),Pistetaulukko!$H$44,IF(OR('Vastaukset, kilpailijat (taito)'!R173=Pistetaulukko!$G$45,'Vastaukset, kilpailijat (taito)'!R173=Pistetaulukko!$K$45),Pistetaulukko!$G$44,IF(OR('Vastaukset, kilpailijat (taito)'!R173=Pistetaulukko!$F$45,'Vastaukset, kilpailijat (taito)'!R173=Pistetaulukko!$L$45),Pistetaulukko!$F$44,0))))</f>
        <v>0</v>
      </c>
      <c r="S173" s="82">
        <f>IF('Vastaukset, kilpailijat (taito)'!S173=Pistetaulukko!$I$48,Pistetaulukko!$I$47,IF(OR('Vastaukset, kilpailijat (taito)'!S173=Pistetaulukko!$H$48,'Vastaukset, kilpailijat (taito)'!S173=Pistetaulukko!$J$48),Pistetaulukko!$H$47,IF(OR('Vastaukset, kilpailijat (taito)'!S173=Pistetaulukko!$G$48,'Vastaukset, kilpailijat (taito)'!S173=Pistetaulukko!$K$48),Pistetaulukko!$G$47,IF(OR('Vastaukset, kilpailijat (taito)'!S173=Pistetaulukko!$F$48,'Vastaukset, kilpailijat (taito)'!S173=Pistetaulukko!$L$48),Pistetaulukko!$F$47,0))))</f>
        <v>0</v>
      </c>
      <c r="T173" s="82">
        <f>IF('Vastaukset, kilpailijat (taito)'!T173=Pistetaulukko!$I$51,Pistetaulukko!$I$50,IF(OR('Vastaukset, kilpailijat (taito)'!T173=Pistetaulukko!$H$51,'Vastaukset, kilpailijat (taito)'!T173=Pistetaulukko!$J$51),Pistetaulukko!$H$50,IF(OR('Vastaukset, kilpailijat (taito)'!T173=Pistetaulukko!$G$51,'Vastaukset, kilpailijat (taito)'!T173=Pistetaulukko!$K$51),Pistetaulukko!$G$50,IF(OR('Vastaukset, kilpailijat (taito)'!T173=Pistetaulukko!$F$51,'Vastaukset, kilpailijat (taito)'!T173=Pistetaulukko!$L$51),Pistetaulukko!$F$50,0))))</f>
        <v>0</v>
      </c>
      <c r="U173" s="82">
        <f>IF('Vastaukset, kilpailijat (taito)'!U173=Pistetaulukko!$I$54,Pistetaulukko!$I$53,IF(OR('Vastaukset, kilpailijat (taito)'!U173=Pistetaulukko!$H$54,'Vastaukset, kilpailijat (taito)'!U173=Pistetaulukko!$J$54),Pistetaulukko!$H$53,IF(OR('Vastaukset, kilpailijat (taito)'!U173=Pistetaulukko!$G$54,'Vastaukset, kilpailijat (taito)'!U173=Pistetaulukko!$K$54),Pistetaulukko!$G$53,IF(OR('Vastaukset, kilpailijat (taito)'!U173=Pistetaulukko!$F$54,'Vastaukset, kilpailijat (taito)'!U173=Pistetaulukko!$L$54),Pistetaulukko!$F$53,0))))</f>
        <v>0</v>
      </c>
      <c r="V173" s="82">
        <f>IF('Vastaukset, kilpailijat (taito)'!V173=Pistetaulukko!$I$57,Pistetaulukko!$I$56,IF(OR('Vastaukset, kilpailijat (taito)'!V173=Pistetaulukko!$H$57,'Vastaukset, kilpailijat (taito)'!V173=Pistetaulukko!$J$57),Pistetaulukko!$H$56,IF(OR('Vastaukset, kilpailijat (taito)'!V173=Pistetaulukko!$G$57,'Vastaukset, kilpailijat (taito)'!V173=Pistetaulukko!$K$57),Pistetaulukko!$G$56,IF(OR('Vastaukset, kilpailijat (taito)'!V173=Pistetaulukko!$F$57,'Vastaukset, kilpailijat (taito)'!V173=Pistetaulukko!$L$57),Pistetaulukko!$F$56,0))))</f>
        <v>0</v>
      </c>
      <c r="W173" s="82">
        <f>IF('Vastaukset, kilpailijat (taito)'!W173=Pistetaulukko!$I$60,Pistetaulukko!$I$59,IF(OR('Vastaukset, kilpailijat (taito)'!W173=Pistetaulukko!$H$60,'Vastaukset, kilpailijat (taito)'!W173=Pistetaulukko!$J$60),Pistetaulukko!$H$59,IF(OR('Vastaukset, kilpailijat (taito)'!W173=Pistetaulukko!$G$60,'Vastaukset, kilpailijat (taito)'!W173=Pistetaulukko!$K$60),Pistetaulukko!$G$59,IF(OR('Vastaukset, kilpailijat (taito)'!W173=Pistetaulukko!$F$60,'Vastaukset, kilpailijat (taito)'!W173=Pistetaulukko!$L$60),Pistetaulukko!$F$59,0))))</f>
        <v>0</v>
      </c>
      <c r="X173" s="82">
        <f>IF('Vastaukset, kilpailijat (taito)'!X173=Pistetaulukko!$I$63,Pistetaulukko!$I$62,IF(OR('Vastaukset, kilpailijat (taito)'!X173=Pistetaulukko!$H$63,'Vastaukset, kilpailijat (taito)'!X173=Pistetaulukko!$J$63),Pistetaulukko!$H$62,IF(OR('Vastaukset, kilpailijat (taito)'!X173=Pistetaulukko!$G$63,'Vastaukset, kilpailijat (taito)'!X173=Pistetaulukko!$K$63),Pistetaulukko!$G$62,IF(OR('Vastaukset, kilpailijat (taito)'!X173=Pistetaulukko!$F$63,'Vastaukset, kilpailijat (taito)'!X173=Pistetaulukko!$L$63),Pistetaulukko!$F$62,0))))</f>
        <v>0</v>
      </c>
      <c r="Y173" s="82">
        <f>IF('Vastaukset, kilpailijat (taito)'!Y173=Pistetaulukko!$I$66,Pistetaulukko!$I$65,IF(OR('Vastaukset, kilpailijat (taito)'!Y173=Pistetaulukko!$H$66,'Vastaukset, kilpailijat (taito)'!Y173=Pistetaulukko!$J$66),Pistetaulukko!$H$65,IF(OR('Vastaukset, kilpailijat (taito)'!Y173=Pistetaulukko!$G$66,'Vastaukset, kilpailijat (taito)'!Y173=Pistetaulukko!$K$66),Pistetaulukko!$G$65,IF(OR('Vastaukset, kilpailijat (taito)'!Y173=Pistetaulukko!$F$66,'Vastaukset, kilpailijat (taito)'!Y173=Pistetaulukko!$L$66),Pistetaulukko!$F$65,IF(OR('Vastaukset, kilpailijat (taito)'!Y173=Pistetaulukko!$E$66,'Vastaukset, kilpailijat (taito)'!Y173=Pistetaulukko!$M$66),Pistetaulukko!$E$65,IF(OR('Vastaukset, kilpailijat (taito)'!Y173=Pistetaulukko!$D$66,'Vastaukset, kilpailijat (taito)'!Y173=Pistetaulukko!$N$66),Pistetaulukko!$D$65,0))))))</f>
        <v>0</v>
      </c>
      <c r="Z173" s="82">
        <f>IF('Vastaukset, kilpailijat (taito)'!Z173=Pistetaulukko!$I$69,Pistetaulukko!$I$68,IF(OR('Vastaukset, kilpailijat (taito)'!Z173=Pistetaulukko!$H$69,'Vastaukset, kilpailijat (taito)'!Z173=Pistetaulukko!$J$69),Pistetaulukko!$H$68,IF(OR('Vastaukset, kilpailijat (taito)'!Z173=Pistetaulukko!$G$69,'Vastaukset, kilpailijat (taito)'!Z173=Pistetaulukko!$K$69),Pistetaulukko!$G$68,IF(OR('Vastaukset, kilpailijat (taito)'!Z173=Pistetaulukko!$F$69,'Vastaukset, kilpailijat (taito)'!Z173=Pistetaulukko!$L$69),Pistetaulukko!$F$68,IF(OR('Vastaukset, kilpailijat (taito)'!Z173=Pistetaulukko!$E$69,'Vastaukset, kilpailijat (taito)'!Z173=Pistetaulukko!$M$69),Pistetaulukko!$E$68,IF(OR('Vastaukset, kilpailijat (taito)'!Z173=Pistetaulukko!$D$69,'Vastaukset, kilpailijat (taito)'!Z173=Pistetaulukko!$N$69),Pistetaulukko!$D$68,0))))))</f>
        <v>0</v>
      </c>
      <c r="AA173" s="4">
        <f t="shared" si="14"/>
        <v>0</v>
      </c>
      <c r="AB173" s="34">
        <f>'Vastaukset, kilpailijat (taito)'!AD173</f>
        <v>0</v>
      </c>
      <c r="AC173" s="125">
        <f>'Vastaukset, kilpailijat (taito)'!AC173</f>
        <v>0</v>
      </c>
      <c r="AD173" s="35">
        <f t="shared" si="11"/>
        <v>-5.2083333333333336E-2</v>
      </c>
      <c r="AE173" s="116">
        <f t="shared" si="12"/>
        <v>0</v>
      </c>
      <c r="AF173" s="38">
        <f t="shared" si="13"/>
        <v>0</v>
      </c>
      <c r="AG173" s="12"/>
    </row>
    <row r="174" spans="1:33" x14ac:dyDescent="0.3">
      <c r="A174" s="7">
        <f>'Vastaukset, kilpailijat (taito)'!A174</f>
        <v>0</v>
      </c>
      <c r="B174" s="56">
        <f>'Vastaukset, kilpailijat (taito)'!B174</f>
        <v>0</v>
      </c>
      <c r="C174" s="6">
        <f>'Vastaukset, kilpailijat (taito)'!C174</f>
        <v>0</v>
      </c>
      <c r="D174" s="6">
        <f>'Vastaukset, kilpailijat (taito)'!D174</f>
        <v>0</v>
      </c>
      <c r="E174" s="82">
        <f>IF('Vastaukset, kilpailijat (taito)'!E174=Pistetaulukko!$I$3,Pistetaulukko!$I$2,0)</f>
        <v>0</v>
      </c>
      <c r="F174" s="82">
        <f>IF('Vastaukset, kilpailijat (taito)'!F174=Pistetaulukko!$I$6,Pistetaulukko!$I$5,IF(OR('Vastaukset, kilpailijat (taito)'!F174=Pistetaulukko!$H$6,'Vastaukset, kilpailijat (taito)'!F174=Pistetaulukko!$J$6),Pistetaulukko!$H$5,IF(OR('Vastaukset, kilpailijat (taito)'!F174=Pistetaulukko!$G$6,'Vastaukset, kilpailijat (taito)'!F174=Pistetaulukko!$K$6),Pistetaulukko!$G$5,IF(OR('Vastaukset, kilpailijat (taito)'!F174=Pistetaulukko!$F$6,'Vastaukset, kilpailijat (taito)'!F174=Pistetaulukko!$L$6),Pistetaulukko!$F$5,0))))</f>
        <v>0</v>
      </c>
      <c r="G174" s="82">
        <f>IF('Vastaukset, kilpailijat (taito)'!G174=Pistetaulukko!$I$9,Pistetaulukko!$I$8,IF(OR('Vastaukset, kilpailijat (taito)'!G174=Pistetaulukko!$H$9,'Vastaukset, kilpailijat (taito)'!G174=Pistetaulukko!$J$9),Pistetaulukko!$H$8,IF(OR('Vastaukset, kilpailijat (taito)'!G174=Pistetaulukko!$G$9,'Vastaukset, kilpailijat (taito)'!G174=Pistetaulukko!$K$9),Pistetaulukko!$G$8,IF(OR('Vastaukset, kilpailijat (taito)'!G174=Pistetaulukko!$F$9,'Vastaukset, kilpailijat (taito)'!G174=Pistetaulukko!$L$9),Pistetaulukko!$F$8,0))))</f>
        <v>0</v>
      </c>
      <c r="H174" s="82">
        <f>IF('Vastaukset, kilpailijat (taito)'!H174=Pistetaulukko!$I$12,Pistetaulukko!$I$11,IF(OR('Vastaukset, kilpailijat (taito)'!H174=Pistetaulukko!$H$12,'Vastaukset, kilpailijat (taito)'!H174=Pistetaulukko!$J$12),Pistetaulukko!$H$11,IF(OR('Vastaukset, kilpailijat (taito)'!H174=Pistetaulukko!$G$12,'Vastaukset, kilpailijat (taito)'!H174=Pistetaulukko!$K$12),Pistetaulukko!$G$11,IF(OR('Vastaukset, kilpailijat (taito)'!H174=Pistetaulukko!$F$12,'Vastaukset, kilpailijat (taito)'!H174=Pistetaulukko!$L$12),Pistetaulukko!$F$11,0))))</f>
        <v>0</v>
      </c>
      <c r="I174" s="82">
        <f>IF('Vastaukset, kilpailijat (taito)'!I174=Pistetaulukko!$I$18,Pistetaulukko!$I$17,0)</f>
        <v>0</v>
      </c>
      <c r="J174" s="82">
        <f>IF('Vastaukset, kilpailijat (taito)'!J174=Pistetaulukko!$I$21,Pistetaulukko!$I$20,IF(OR('Vastaukset, kilpailijat (taito)'!J174=Pistetaulukko!$H$21,'Vastaukset, kilpailijat (taito)'!J174=Pistetaulukko!$J$21),Pistetaulukko!$H$20,IF(OR('Vastaukset, kilpailijat (taito)'!J174=Pistetaulukko!$G$21,'Vastaukset, kilpailijat (taito)'!J174=Pistetaulukko!$K$21),Pistetaulukko!$G$20,IF(OR('Vastaukset, kilpailijat (taito)'!J174=Pistetaulukko!$F$21,'Vastaukset, kilpailijat (taito)'!J174=Pistetaulukko!$L$21),Pistetaulukko!$F$20,0))))</f>
        <v>0</v>
      </c>
      <c r="K174" s="82">
        <f>IF('Vastaukset, kilpailijat (taito)'!K174=Pistetaulukko!$I$24,Pistetaulukko!$I$23,0)</f>
        <v>0</v>
      </c>
      <c r="L174" s="82">
        <f>IF('Vastaukset, kilpailijat (taito)'!L174=Pistetaulukko!$I$27,Pistetaulukko!$I$26,IF(OR('Vastaukset, kilpailijat (taito)'!L174=Pistetaulukko!$H$27,'Vastaukset, kilpailijat (taito)'!L174=Pistetaulukko!$J$27),Pistetaulukko!$H$26,IF(OR('Vastaukset, kilpailijat (taito)'!L174=Pistetaulukko!$G$27,'Vastaukset, kilpailijat (taito)'!L174=Pistetaulukko!$K$27),Pistetaulukko!$G$26,IF(OR('Vastaukset, kilpailijat (taito)'!L174=Pistetaulukko!$F$27,'Vastaukset, kilpailijat (taito)'!L174=Pistetaulukko!$L$27),Pistetaulukko!$F$26,0))))</f>
        <v>0</v>
      </c>
      <c r="M174" s="82">
        <f>IF('Vastaukset, kilpailijat (taito)'!M174=Pistetaulukko!$I$30,Pistetaulukko!$I$29,0)</f>
        <v>0</v>
      </c>
      <c r="N174" s="82">
        <f>IF('Vastaukset, kilpailijat (taito)'!N174=Pistetaulukko!$I$33,Pistetaulukko!$I$32,IF(OR('Vastaukset, kilpailijat (taito)'!N174=Pistetaulukko!$H$33,'Vastaukset, kilpailijat (taito)'!N174=Pistetaulukko!$J$33),Pistetaulukko!$H$32,IF(OR('Vastaukset, kilpailijat (taito)'!N174=Pistetaulukko!$G$33,'Vastaukset, kilpailijat (taito)'!N174=Pistetaulukko!$K$33),Pistetaulukko!$G$32,IF(OR('Vastaukset, kilpailijat (taito)'!N174=Pistetaulukko!$F$33,'Vastaukset, kilpailijat (taito)'!N174=Pistetaulukko!$L$33),Pistetaulukko!$F$32,IF(OR('Vastaukset, kilpailijat (taito)'!N174=Pistetaulukko!$E$33,'Vastaukset, kilpailijat (taito)'!N174=Pistetaulukko!$M$33),Pistetaulukko!$E$32,IF(OR('Vastaukset, kilpailijat (taito)'!N174=Pistetaulukko!$D$33,'Vastaukset, kilpailijat (taito)'!N174=Pistetaulukko!$N$33),Pistetaulukko!$D$32,0))))))</f>
        <v>0</v>
      </c>
      <c r="O174" s="82">
        <f>IF('Vastaukset, kilpailijat (taito)'!O174=Pistetaulukko!$I$36,Pistetaulukko!$I$35,IF(OR('Vastaukset, kilpailijat (taito)'!O174=Pistetaulukko!$H$36,'Vastaukset, kilpailijat (taito)'!O174=Pistetaulukko!$J$36),Pistetaulukko!$H$35,IF(OR('Vastaukset, kilpailijat (taito)'!O174=Pistetaulukko!$G$36,'Vastaukset, kilpailijat (taito)'!O174=Pistetaulukko!$K$36),Pistetaulukko!$G$35,IF(OR('Vastaukset, kilpailijat (taito)'!O174=Pistetaulukko!$F$36,'Vastaukset, kilpailijat (taito)'!O174=Pistetaulukko!$L$36),Pistetaulukko!$F$35,IF(OR('Vastaukset, kilpailijat (taito)'!O174=Pistetaulukko!$E$36,'Vastaukset, kilpailijat (taito)'!O174=Pistetaulukko!$M$36),Pistetaulukko!$E$35,IF(OR('Vastaukset, kilpailijat (taito)'!O174=Pistetaulukko!$D$36,'Vastaukset, kilpailijat (taito)'!O174=Pistetaulukko!$N$36),Pistetaulukko!$D$35,IF(OR('Vastaukset, kilpailijat (taito)'!O174=Pistetaulukko!$C$36,'Vastaukset, kilpailijat (taito)'!O174=Pistetaulukko!$O$36),Pistetaulukko!$C$35,IF(OR('Vastaukset, kilpailijat (taito)'!O174=Pistetaulukko!$B$36,'Vastaukset, kilpailijat (taito)'!O174=Pistetaulukko!$P$36),Pistetaulukko!$B$35,0))))))))</f>
        <v>0</v>
      </c>
      <c r="P174" s="82">
        <f>IF('Vastaukset, kilpailijat (taito)'!P174=Pistetaulukko!$I$39,Pistetaulukko!$I$38,IF(OR('Vastaukset, kilpailijat (taito)'!P174=Pistetaulukko!$H$39,'Vastaukset, kilpailijat (taito)'!P174=Pistetaulukko!$J$39),Pistetaulukko!$H$38,IF(OR('Vastaukset, kilpailijat (taito)'!P174=Pistetaulukko!$G$39,'Vastaukset, kilpailijat (taito)'!P174=Pistetaulukko!$K$39),Pistetaulukko!$G$38,IF(OR('Vastaukset, kilpailijat (taito)'!P174=Pistetaulukko!$F$39,'Vastaukset, kilpailijat (taito)'!P174=Pistetaulukko!$L$39),Pistetaulukko!$F$38,0))))</f>
        <v>0</v>
      </c>
      <c r="Q174" s="82">
        <f>IF('Vastaukset, kilpailijat (taito)'!Q174=Pistetaulukko!$I$42,Pistetaulukko!$I$41,IF(OR('Vastaukset, kilpailijat (taito)'!Q174=Pistetaulukko!$H$42,'Vastaukset, kilpailijat (taito)'!Q174=Pistetaulukko!$J$42),Pistetaulukko!$H$41,IF(OR('Vastaukset, kilpailijat (taito)'!Q174=Pistetaulukko!$G$42,'Vastaukset, kilpailijat (taito)'!Q174=Pistetaulukko!$K$42),Pistetaulukko!$G$41,IF(OR('Vastaukset, kilpailijat (taito)'!Q174=Pistetaulukko!$F$42,'Vastaukset, kilpailijat (taito)'!Q174=Pistetaulukko!$L$42),Pistetaulukko!$F$41,0))))</f>
        <v>0</v>
      </c>
      <c r="R174" s="82">
        <f>IF('Vastaukset, kilpailijat (taito)'!R174=Pistetaulukko!$I$45,Pistetaulukko!$I$44,IF(OR('Vastaukset, kilpailijat (taito)'!R174=Pistetaulukko!$H$45,'Vastaukset, kilpailijat (taito)'!R174=Pistetaulukko!$J$45),Pistetaulukko!$H$44,IF(OR('Vastaukset, kilpailijat (taito)'!R174=Pistetaulukko!$G$45,'Vastaukset, kilpailijat (taito)'!R174=Pistetaulukko!$K$45),Pistetaulukko!$G$44,IF(OR('Vastaukset, kilpailijat (taito)'!R174=Pistetaulukko!$F$45,'Vastaukset, kilpailijat (taito)'!R174=Pistetaulukko!$L$45),Pistetaulukko!$F$44,0))))</f>
        <v>0</v>
      </c>
      <c r="S174" s="82">
        <f>IF('Vastaukset, kilpailijat (taito)'!S174=Pistetaulukko!$I$48,Pistetaulukko!$I$47,IF(OR('Vastaukset, kilpailijat (taito)'!S174=Pistetaulukko!$H$48,'Vastaukset, kilpailijat (taito)'!S174=Pistetaulukko!$J$48),Pistetaulukko!$H$47,IF(OR('Vastaukset, kilpailijat (taito)'!S174=Pistetaulukko!$G$48,'Vastaukset, kilpailijat (taito)'!S174=Pistetaulukko!$K$48),Pistetaulukko!$G$47,IF(OR('Vastaukset, kilpailijat (taito)'!S174=Pistetaulukko!$F$48,'Vastaukset, kilpailijat (taito)'!S174=Pistetaulukko!$L$48),Pistetaulukko!$F$47,0))))</f>
        <v>0</v>
      </c>
      <c r="T174" s="82">
        <f>IF('Vastaukset, kilpailijat (taito)'!T174=Pistetaulukko!$I$51,Pistetaulukko!$I$50,IF(OR('Vastaukset, kilpailijat (taito)'!T174=Pistetaulukko!$H$51,'Vastaukset, kilpailijat (taito)'!T174=Pistetaulukko!$J$51),Pistetaulukko!$H$50,IF(OR('Vastaukset, kilpailijat (taito)'!T174=Pistetaulukko!$G$51,'Vastaukset, kilpailijat (taito)'!T174=Pistetaulukko!$K$51),Pistetaulukko!$G$50,IF(OR('Vastaukset, kilpailijat (taito)'!T174=Pistetaulukko!$F$51,'Vastaukset, kilpailijat (taito)'!T174=Pistetaulukko!$L$51),Pistetaulukko!$F$50,0))))</f>
        <v>0</v>
      </c>
      <c r="U174" s="82">
        <f>IF('Vastaukset, kilpailijat (taito)'!U174=Pistetaulukko!$I$54,Pistetaulukko!$I$53,IF(OR('Vastaukset, kilpailijat (taito)'!U174=Pistetaulukko!$H$54,'Vastaukset, kilpailijat (taito)'!U174=Pistetaulukko!$J$54),Pistetaulukko!$H$53,IF(OR('Vastaukset, kilpailijat (taito)'!U174=Pistetaulukko!$G$54,'Vastaukset, kilpailijat (taito)'!U174=Pistetaulukko!$K$54),Pistetaulukko!$G$53,IF(OR('Vastaukset, kilpailijat (taito)'!U174=Pistetaulukko!$F$54,'Vastaukset, kilpailijat (taito)'!U174=Pistetaulukko!$L$54),Pistetaulukko!$F$53,0))))</f>
        <v>0</v>
      </c>
      <c r="V174" s="82">
        <f>IF('Vastaukset, kilpailijat (taito)'!V174=Pistetaulukko!$I$57,Pistetaulukko!$I$56,IF(OR('Vastaukset, kilpailijat (taito)'!V174=Pistetaulukko!$H$57,'Vastaukset, kilpailijat (taito)'!V174=Pistetaulukko!$J$57),Pistetaulukko!$H$56,IF(OR('Vastaukset, kilpailijat (taito)'!V174=Pistetaulukko!$G$57,'Vastaukset, kilpailijat (taito)'!V174=Pistetaulukko!$K$57),Pistetaulukko!$G$56,IF(OR('Vastaukset, kilpailijat (taito)'!V174=Pistetaulukko!$F$57,'Vastaukset, kilpailijat (taito)'!V174=Pistetaulukko!$L$57),Pistetaulukko!$F$56,0))))</f>
        <v>0</v>
      </c>
      <c r="W174" s="82">
        <f>IF('Vastaukset, kilpailijat (taito)'!W174=Pistetaulukko!$I$60,Pistetaulukko!$I$59,IF(OR('Vastaukset, kilpailijat (taito)'!W174=Pistetaulukko!$H$60,'Vastaukset, kilpailijat (taito)'!W174=Pistetaulukko!$J$60),Pistetaulukko!$H$59,IF(OR('Vastaukset, kilpailijat (taito)'!W174=Pistetaulukko!$G$60,'Vastaukset, kilpailijat (taito)'!W174=Pistetaulukko!$K$60),Pistetaulukko!$G$59,IF(OR('Vastaukset, kilpailijat (taito)'!W174=Pistetaulukko!$F$60,'Vastaukset, kilpailijat (taito)'!W174=Pistetaulukko!$L$60),Pistetaulukko!$F$59,0))))</f>
        <v>0</v>
      </c>
      <c r="X174" s="82">
        <f>IF('Vastaukset, kilpailijat (taito)'!X174=Pistetaulukko!$I$63,Pistetaulukko!$I$62,IF(OR('Vastaukset, kilpailijat (taito)'!X174=Pistetaulukko!$H$63,'Vastaukset, kilpailijat (taito)'!X174=Pistetaulukko!$J$63),Pistetaulukko!$H$62,IF(OR('Vastaukset, kilpailijat (taito)'!X174=Pistetaulukko!$G$63,'Vastaukset, kilpailijat (taito)'!X174=Pistetaulukko!$K$63),Pistetaulukko!$G$62,IF(OR('Vastaukset, kilpailijat (taito)'!X174=Pistetaulukko!$F$63,'Vastaukset, kilpailijat (taito)'!X174=Pistetaulukko!$L$63),Pistetaulukko!$F$62,0))))</f>
        <v>0</v>
      </c>
      <c r="Y174" s="82">
        <f>IF('Vastaukset, kilpailijat (taito)'!Y174=Pistetaulukko!$I$66,Pistetaulukko!$I$65,IF(OR('Vastaukset, kilpailijat (taito)'!Y174=Pistetaulukko!$H$66,'Vastaukset, kilpailijat (taito)'!Y174=Pistetaulukko!$J$66),Pistetaulukko!$H$65,IF(OR('Vastaukset, kilpailijat (taito)'!Y174=Pistetaulukko!$G$66,'Vastaukset, kilpailijat (taito)'!Y174=Pistetaulukko!$K$66),Pistetaulukko!$G$65,IF(OR('Vastaukset, kilpailijat (taito)'!Y174=Pistetaulukko!$F$66,'Vastaukset, kilpailijat (taito)'!Y174=Pistetaulukko!$L$66),Pistetaulukko!$F$65,IF(OR('Vastaukset, kilpailijat (taito)'!Y174=Pistetaulukko!$E$66,'Vastaukset, kilpailijat (taito)'!Y174=Pistetaulukko!$M$66),Pistetaulukko!$E$65,IF(OR('Vastaukset, kilpailijat (taito)'!Y174=Pistetaulukko!$D$66,'Vastaukset, kilpailijat (taito)'!Y174=Pistetaulukko!$N$66),Pistetaulukko!$D$65,0))))))</f>
        <v>0</v>
      </c>
      <c r="Z174" s="82">
        <f>IF('Vastaukset, kilpailijat (taito)'!Z174=Pistetaulukko!$I$69,Pistetaulukko!$I$68,IF(OR('Vastaukset, kilpailijat (taito)'!Z174=Pistetaulukko!$H$69,'Vastaukset, kilpailijat (taito)'!Z174=Pistetaulukko!$J$69),Pistetaulukko!$H$68,IF(OR('Vastaukset, kilpailijat (taito)'!Z174=Pistetaulukko!$G$69,'Vastaukset, kilpailijat (taito)'!Z174=Pistetaulukko!$K$69),Pistetaulukko!$G$68,IF(OR('Vastaukset, kilpailijat (taito)'!Z174=Pistetaulukko!$F$69,'Vastaukset, kilpailijat (taito)'!Z174=Pistetaulukko!$L$69),Pistetaulukko!$F$68,IF(OR('Vastaukset, kilpailijat (taito)'!Z174=Pistetaulukko!$E$69,'Vastaukset, kilpailijat (taito)'!Z174=Pistetaulukko!$M$69),Pistetaulukko!$E$68,IF(OR('Vastaukset, kilpailijat (taito)'!Z174=Pistetaulukko!$D$69,'Vastaukset, kilpailijat (taito)'!Z174=Pistetaulukko!$N$69),Pistetaulukko!$D$68,0))))))</f>
        <v>0</v>
      </c>
      <c r="AA174" s="4">
        <f t="shared" si="14"/>
        <v>0</v>
      </c>
      <c r="AB174" s="34">
        <f>'Vastaukset, kilpailijat (taito)'!AD174</f>
        <v>0</v>
      </c>
      <c r="AC174" s="125">
        <f>'Vastaukset, kilpailijat (taito)'!AC174</f>
        <v>0</v>
      </c>
      <c r="AD174" s="35">
        <f t="shared" si="11"/>
        <v>-5.2083333333333336E-2</v>
      </c>
      <c r="AE174" s="116">
        <f t="shared" si="12"/>
        <v>0</v>
      </c>
      <c r="AF174" s="38">
        <f t="shared" si="13"/>
        <v>0</v>
      </c>
      <c r="AG174" s="12"/>
    </row>
    <row r="175" spans="1:33" x14ac:dyDescent="0.3">
      <c r="A175" s="7">
        <f>'Vastaukset, kilpailijat (taito)'!A175</f>
        <v>0</v>
      </c>
      <c r="B175" s="56">
        <f>'Vastaukset, kilpailijat (taito)'!B175</f>
        <v>0</v>
      </c>
      <c r="C175" s="6">
        <f>'Vastaukset, kilpailijat (taito)'!C175</f>
        <v>0</v>
      </c>
      <c r="D175" s="6">
        <f>'Vastaukset, kilpailijat (taito)'!D175</f>
        <v>0</v>
      </c>
      <c r="E175" s="82">
        <f>IF('Vastaukset, kilpailijat (taito)'!E175=Pistetaulukko!$I$3,Pistetaulukko!$I$2,0)</f>
        <v>0</v>
      </c>
      <c r="F175" s="82">
        <f>IF('Vastaukset, kilpailijat (taito)'!F175=Pistetaulukko!$I$6,Pistetaulukko!$I$5,IF(OR('Vastaukset, kilpailijat (taito)'!F175=Pistetaulukko!$H$6,'Vastaukset, kilpailijat (taito)'!F175=Pistetaulukko!$J$6),Pistetaulukko!$H$5,IF(OR('Vastaukset, kilpailijat (taito)'!F175=Pistetaulukko!$G$6,'Vastaukset, kilpailijat (taito)'!F175=Pistetaulukko!$K$6),Pistetaulukko!$G$5,IF(OR('Vastaukset, kilpailijat (taito)'!F175=Pistetaulukko!$F$6,'Vastaukset, kilpailijat (taito)'!F175=Pistetaulukko!$L$6),Pistetaulukko!$F$5,0))))</f>
        <v>0</v>
      </c>
      <c r="G175" s="82">
        <f>IF('Vastaukset, kilpailijat (taito)'!G175=Pistetaulukko!$I$9,Pistetaulukko!$I$8,IF(OR('Vastaukset, kilpailijat (taito)'!G175=Pistetaulukko!$H$9,'Vastaukset, kilpailijat (taito)'!G175=Pistetaulukko!$J$9),Pistetaulukko!$H$8,IF(OR('Vastaukset, kilpailijat (taito)'!G175=Pistetaulukko!$G$9,'Vastaukset, kilpailijat (taito)'!G175=Pistetaulukko!$K$9),Pistetaulukko!$G$8,IF(OR('Vastaukset, kilpailijat (taito)'!G175=Pistetaulukko!$F$9,'Vastaukset, kilpailijat (taito)'!G175=Pistetaulukko!$L$9),Pistetaulukko!$F$8,0))))</f>
        <v>0</v>
      </c>
      <c r="H175" s="82">
        <f>IF('Vastaukset, kilpailijat (taito)'!H175=Pistetaulukko!$I$12,Pistetaulukko!$I$11,IF(OR('Vastaukset, kilpailijat (taito)'!H175=Pistetaulukko!$H$12,'Vastaukset, kilpailijat (taito)'!H175=Pistetaulukko!$J$12),Pistetaulukko!$H$11,IF(OR('Vastaukset, kilpailijat (taito)'!H175=Pistetaulukko!$G$12,'Vastaukset, kilpailijat (taito)'!H175=Pistetaulukko!$K$12),Pistetaulukko!$G$11,IF(OR('Vastaukset, kilpailijat (taito)'!H175=Pistetaulukko!$F$12,'Vastaukset, kilpailijat (taito)'!H175=Pistetaulukko!$L$12),Pistetaulukko!$F$11,0))))</f>
        <v>0</v>
      </c>
      <c r="I175" s="82">
        <f>IF('Vastaukset, kilpailijat (taito)'!I175=Pistetaulukko!$I$18,Pistetaulukko!$I$17,0)</f>
        <v>0</v>
      </c>
      <c r="J175" s="82">
        <f>IF('Vastaukset, kilpailijat (taito)'!J175=Pistetaulukko!$I$21,Pistetaulukko!$I$20,IF(OR('Vastaukset, kilpailijat (taito)'!J175=Pistetaulukko!$H$21,'Vastaukset, kilpailijat (taito)'!J175=Pistetaulukko!$J$21),Pistetaulukko!$H$20,IF(OR('Vastaukset, kilpailijat (taito)'!J175=Pistetaulukko!$G$21,'Vastaukset, kilpailijat (taito)'!J175=Pistetaulukko!$K$21),Pistetaulukko!$G$20,IF(OR('Vastaukset, kilpailijat (taito)'!J175=Pistetaulukko!$F$21,'Vastaukset, kilpailijat (taito)'!J175=Pistetaulukko!$L$21),Pistetaulukko!$F$20,0))))</f>
        <v>0</v>
      </c>
      <c r="K175" s="82">
        <f>IF('Vastaukset, kilpailijat (taito)'!K175=Pistetaulukko!$I$24,Pistetaulukko!$I$23,0)</f>
        <v>0</v>
      </c>
      <c r="L175" s="82">
        <f>IF('Vastaukset, kilpailijat (taito)'!L175=Pistetaulukko!$I$27,Pistetaulukko!$I$26,IF(OR('Vastaukset, kilpailijat (taito)'!L175=Pistetaulukko!$H$27,'Vastaukset, kilpailijat (taito)'!L175=Pistetaulukko!$J$27),Pistetaulukko!$H$26,IF(OR('Vastaukset, kilpailijat (taito)'!L175=Pistetaulukko!$G$27,'Vastaukset, kilpailijat (taito)'!L175=Pistetaulukko!$K$27),Pistetaulukko!$G$26,IF(OR('Vastaukset, kilpailijat (taito)'!L175=Pistetaulukko!$F$27,'Vastaukset, kilpailijat (taito)'!L175=Pistetaulukko!$L$27),Pistetaulukko!$F$26,0))))</f>
        <v>0</v>
      </c>
      <c r="M175" s="82">
        <f>IF('Vastaukset, kilpailijat (taito)'!M175=Pistetaulukko!$I$30,Pistetaulukko!$I$29,0)</f>
        <v>0</v>
      </c>
      <c r="N175" s="82">
        <f>IF('Vastaukset, kilpailijat (taito)'!N175=Pistetaulukko!$I$33,Pistetaulukko!$I$32,IF(OR('Vastaukset, kilpailijat (taito)'!N175=Pistetaulukko!$H$33,'Vastaukset, kilpailijat (taito)'!N175=Pistetaulukko!$J$33),Pistetaulukko!$H$32,IF(OR('Vastaukset, kilpailijat (taito)'!N175=Pistetaulukko!$G$33,'Vastaukset, kilpailijat (taito)'!N175=Pistetaulukko!$K$33),Pistetaulukko!$G$32,IF(OR('Vastaukset, kilpailijat (taito)'!N175=Pistetaulukko!$F$33,'Vastaukset, kilpailijat (taito)'!N175=Pistetaulukko!$L$33),Pistetaulukko!$F$32,IF(OR('Vastaukset, kilpailijat (taito)'!N175=Pistetaulukko!$E$33,'Vastaukset, kilpailijat (taito)'!N175=Pistetaulukko!$M$33),Pistetaulukko!$E$32,IF(OR('Vastaukset, kilpailijat (taito)'!N175=Pistetaulukko!$D$33,'Vastaukset, kilpailijat (taito)'!N175=Pistetaulukko!$N$33),Pistetaulukko!$D$32,0))))))</f>
        <v>0</v>
      </c>
      <c r="O175" s="82">
        <f>IF('Vastaukset, kilpailijat (taito)'!O175=Pistetaulukko!$I$36,Pistetaulukko!$I$35,IF(OR('Vastaukset, kilpailijat (taito)'!O175=Pistetaulukko!$H$36,'Vastaukset, kilpailijat (taito)'!O175=Pistetaulukko!$J$36),Pistetaulukko!$H$35,IF(OR('Vastaukset, kilpailijat (taito)'!O175=Pistetaulukko!$G$36,'Vastaukset, kilpailijat (taito)'!O175=Pistetaulukko!$K$36),Pistetaulukko!$G$35,IF(OR('Vastaukset, kilpailijat (taito)'!O175=Pistetaulukko!$F$36,'Vastaukset, kilpailijat (taito)'!O175=Pistetaulukko!$L$36),Pistetaulukko!$F$35,IF(OR('Vastaukset, kilpailijat (taito)'!O175=Pistetaulukko!$E$36,'Vastaukset, kilpailijat (taito)'!O175=Pistetaulukko!$M$36),Pistetaulukko!$E$35,IF(OR('Vastaukset, kilpailijat (taito)'!O175=Pistetaulukko!$D$36,'Vastaukset, kilpailijat (taito)'!O175=Pistetaulukko!$N$36),Pistetaulukko!$D$35,IF(OR('Vastaukset, kilpailijat (taito)'!O175=Pistetaulukko!$C$36,'Vastaukset, kilpailijat (taito)'!O175=Pistetaulukko!$O$36),Pistetaulukko!$C$35,IF(OR('Vastaukset, kilpailijat (taito)'!O175=Pistetaulukko!$B$36,'Vastaukset, kilpailijat (taito)'!O175=Pistetaulukko!$P$36),Pistetaulukko!$B$35,0))))))))</f>
        <v>0</v>
      </c>
      <c r="P175" s="82">
        <f>IF('Vastaukset, kilpailijat (taito)'!P175=Pistetaulukko!$I$39,Pistetaulukko!$I$38,IF(OR('Vastaukset, kilpailijat (taito)'!P175=Pistetaulukko!$H$39,'Vastaukset, kilpailijat (taito)'!P175=Pistetaulukko!$J$39),Pistetaulukko!$H$38,IF(OR('Vastaukset, kilpailijat (taito)'!P175=Pistetaulukko!$G$39,'Vastaukset, kilpailijat (taito)'!P175=Pistetaulukko!$K$39),Pistetaulukko!$G$38,IF(OR('Vastaukset, kilpailijat (taito)'!P175=Pistetaulukko!$F$39,'Vastaukset, kilpailijat (taito)'!P175=Pistetaulukko!$L$39),Pistetaulukko!$F$38,0))))</f>
        <v>0</v>
      </c>
      <c r="Q175" s="82">
        <f>IF('Vastaukset, kilpailijat (taito)'!Q175=Pistetaulukko!$I$42,Pistetaulukko!$I$41,IF(OR('Vastaukset, kilpailijat (taito)'!Q175=Pistetaulukko!$H$42,'Vastaukset, kilpailijat (taito)'!Q175=Pistetaulukko!$J$42),Pistetaulukko!$H$41,IF(OR('Vastaukset, kilpailijat (taito)'!Q175=Pistetaulukko!$G$42,'Vastaukset, kilpailijat (taito)'!Q175=Pistetaulukko!$K$42),Pistetaulukko!$G$41,IF(OR('Vastaukset, kilpailijat (taito)'!Q175=Pistetaulukko!$F$42,'Vastaukset, kilpailijat (taito)'!Q175=Pistetaulukko!$L$42),Pistetaulukko!$F$41,0))))</f>
        <v>0</v>
      </c>
      <c r="R175" s="82">
        <f>IF('Vastaukset, kilpailijat (taito)'!R175=Pistetaulukko!$I$45,Pistetaulukko!$I$44,IF(OR('Vastaukset, kilpailijat (taito)'!R175=Pistetaulukko!$H$45,'Vastaukset, kilpailijat (taito)'!R175=Pistetaulukko!$J$45),Pistetaulukko!$H$44,IF(OR('Vastaukset, kilpailijat (taito)'!R175=Pistetaulukko!$G$45,'Vastaukset, kilpailijat (taito)'!R175=Pistetaulukko!$K$45),Pistetaulukko!$G$44,IF(OR('Vastaukset, kilpailijat (taito)'!R175=Pistetaulukko!$F$45,'Vastaukset, kilpailijat (taito)'!R175=Pistetaulukko!$L$45),Pistetaulukko!$F$44,0))))</f>
        <v>0</v>
      </c>
      <c r="S175" s="82">
        <f>IF('Vastaukset, kilpailijat (taito)'!S175=Pistetaulukko!$I$48,Pistetaulukko!$I$47,IF(OR('Vastaukset, kilpailijat (taito)'!S175=Pistetaulukko!$H$48,'Vastaukset, kilpailijat (taito)'!S175=Pistetaulukko!$J$48),Pistetaulukko!$H$47,IF(OR('Vastaukset, kilpailijat (taito)'!S175=Pistetaulukko!$G$48,'Vastaukset, kilpailijat (taito)'!S175=Pistetaulukko!$K$48),Pistetaulukko!$G$47,IF(OR('Vastaukset, kilpailijat (taito)'!S175=Pistetaulukko!$F$48,'Vastaukset, kilpailijat (taito)'!S175=Pistetaulukko!$L$48),Pistetaulukko!$F$47,0))))</f>
        <v>0</v>
      </c>
      <c r="T175" s="82">
        <f>IF('Vastaukset, kilpailijat (taito)'!T175=Pistetaulukko!$I$51,Pistetaulukko!$I$50,IF(OR('Vastaukset, kilpailijat (taito)'!T175=Pistetaulukko!$H$51,'Vastaukset, kilpailijat (taito)'!T175=Pistetaulukko!$J$51),Pistetaulukko!$H$50,IF(OR('Vastaukset, kilpailijat (taito)'!T175=Pistetaulukko!$G$51,'Vastaukset, kilpailijat (taito)'!T175=Pistetaulukko!$K$51),Pistetaulukko!$G$50,IF(OR('Vastaukset, kilpailijat (taito)'!T175=Pistetaulukko!$F$51,'Vastaukset, kilpailijat (taito)'!T175=Pistetaulukko!$L$51),Pistetaulukko!$F$50,0))))</f>
        <v>0</v>
      </c>
      <c r="U175" s="82">
        <f>IF('Vastaukset, kilpailijat (taito)'!U175=Pistetaulukko!$I$54,Pistetaulukko!$I$53,IF(OR('Vastaukset, kilpailijat (taito)'!U175=Pistetaulukko!$H$54,'Vastaukset, kilpailijat (taito)'!U175=Pistetaulukko!$J$54),Pistetaulukko!$H$53,IF(OR('Vastaukset, kilpailijat (taito)'!U175=Pistetaulukko!$G$54,'Vastaukset, kilpailijat (taito)'!U175=Pistetaulukko!$K$54),Pistetaulukko!$G$53,IF(OR('Vastaukset, kilpailijat (taito)'!U175=Pistetaulukko!$F$54,'Vastaukset, kilpailijat (taito)'!U175=Pistetaulukko!$L$54),Pistetaulukko!$F$53,0))))</f>
        <v>0</v>
      </c>
      <c r="V175" s="82">
        <f>IF('Vastaukset, kilpailijat (taito)'!V175=Pistetaulukko!$I$57,Pistetaulukko!$I$56,IF(OR('Vastaukset, kilpailijat (taito)'!V175=Pistetaulukko!$H$57,'Vastaukset, kilpailijat (taito)'!V175=Pistetaulukko!$J$57),Pistetaulukko!$H$56,IF(OR('Vastaukset, kilpailijat (taito)'!V175=Pistetaulukko!$G$57,'Vastaukset, kilpailijat (taito)'!V175=Pistetaulukko!$K$57),Pistetaulukko!$G$56,IF(OR('Vastaukset, kilpailijat (taito)'!V175=Pistetaulukko!$F$57,'Vastaukset, kilpailijat (taito)'!V175=Pistetaulukko!$L$57),Pistetaulukko!$F$56,0))))</f>
        <v>0</v>
      </c>
      <c r="W175" s="82">
        <f>IF('Vastaukset, kilpailijat (taito)'!W175=Pistetaulukko!$I$60,Pistetaulukko!$I$59,IF(OR('Vastaukset, kilpailijat (taito)'!W175=Pistetaulukko!$H$60,'Vastaukset, kilpailijat (taito)'!W175=Pistetaulukko!$J$60),Pistetaulukko!$H$59,IF(OR('Vastaukset, kilpailijat (taito)'!W175=Pistetaulukko!$G$60,'Vastaukset, kilpailijat (taito)'!W175=Pistetaulukko!$K$60),Pistetaulukko!$G$59,IF(OR('Vastaukset, kilpailijat (taito)'!W175=Pistetaulukko!$F$60,'Vastaukset, kilpailijat (taito)'!W175=Pistetaulukko!$L$60),Pistetaulukko!$F$59,0))))</f>
        <v>0</v>
      </c>
      <c r="X175" s="82">
        <f>IF('Vastaukset, kilpailijat (taito)'!X175=Pistetaulukko!$I$63,Pistetaulukko!$I$62,IF(OR('Vastaukset, kilpailijat (taito)'!X175=Pistetaulukko!$H$63,'Vastaukset, kilpailijat (taito)'!X175=Pistetaulukko!$J$63),Pistetaulukko!$H$62,IF(OR('Vastaukset, kilpailijat (taito)'!X175=Pistetaulukko!$G$63,'Vastaukset, kilpailijat (taito)'!X175=Pistetaulukko!$K$63),Pistetaulukko!$G$62,IF(OR('Vastaukset, kilpailijat (taito)'!X175=Pistetaulukko!$F$63,'Vastaukset, kilpailijat (taito)'!X175=Pistetaulukko!$L$63),Pistetaulukko!$F$62,0))))</f>
        <v>0</v>
      </c>
      <c r="Y175" s="82">
        <f>IF('Vastaukset, kilpailijat (taito)'!Y175=Pistetaulukko!$I$66,Pistetaulukko!$I$65,IF(OR('Vastaukset, kilpailijat (taito)'!Y175=Pistetaulukko!$H$66,'Vastaukset, kilpailijat (taito)'!Y175=Pistetaulukko!$J$66),Pistetaulukko!$H$65,IF(OR('Vastaukset, kilpailijat (taito)'!Y175=Pistetaulukko!$G$66,'Vastaukset, kilpailijat (taito)'!Y175=Pistetaulukko!$K$66),Pistetaulukko!$G$65,IF(OR('Vastaukset, kilpailijat (taito)'!Y175=Pistetaulukko!$F$66,'Vastaukset, kilpailijat (taito)'!Y175=Pistetaulukko!$L$66),Pistetaulukko!$F$65,IF(OR('Vastaukset, kilpailijat (taito)'!Y175=Pistetaulukko!$E$66,'Vastaukset, kilpailijat (taito)'!Y175=Pistetaulukko!$M$66),Pistetaulukko!$E$65,IF(OR('Vastaukset, kilpailijat (taito)'!Y175=Pistetaulukko!$D$66,'Vastaukset, kilpailijat (taito)'!Y175=Pistetaulukko!$N$66),Pistetaulukko!$D$65,0))))))</f>
        <v>0</v>
      </c>
      <c r="Z175" s="82">
        <f>IF('Vastaukset, kilpailijat (taito)'!Z175=Pistetaulukko!$I$69,Pistetaulukko!$I$68,IF(OR('Vastaukset, kilpailijat (taito)'!Z175=Pistetaulukko!$H$69,'Vastaukset, kilpailijat (taito)'!Z175=Pistetaulukko!$J$69),Pistetaulukko!$H$68,IF(OR('Vastaukset, kilpailijat (taito)'!Z175=Pistetaulukko!$G$69,'Vastaukset, kilpailijat (taito)'!Z175=Pistetaulukko!$K$69),Pistetaulukko!$G$68,IF(OR('Vastaukset, kilpailijat (taito)'!Z175=Pistetaulukko!$F$69,'Vastaukset, kilpailijat (taito)'!Z175=Pistetaulukko!$L$69),Pistetaulukko!$F$68,IF(OR('Vastaukset, kilpailijat (taito)'!Z175=Pistetaulukko!$E$69,'Vastaukset, kilpailijat (taito)'!Z175=Pistetaulukko!$M$69),Pistetaulukko!$E$68,IF(OR('Vastaukset, kilpailijat (taito)'!Z175=Pistetaulukko!$D$69,'Vastaukset, kilpailijat (taito)'!Z175=Pistetaulukko!$N$69),Pistetaulukko!$D$68,0))))))</f>
        <v>0</v>
      </c>
      <c r="AA175" s="4">
        <f t="shared" si="14"/>
        <v>0</v>
      </c>
      <c r="AB175" s="34">
        <f>'Vastaukset, kilpailijat (taito)'!AD175</f>
        <v>0</v>
      </c>
      <c r="AC175" s="125">
        <f>'Vastaukset, kilpailijat (taito)'!AC175</f>
        <v>0</v>
      </c>
      <c r="AD175" s="35">
        <f t="shared" si="11"/>
        <v>-5.2083333333333336E-2</v>
      </c>
      <c r="AE175" s="116">
        <f t="shared" si="12"/>
        <v>0</v>
      </c>
      <c r="AF175" s="38">
        <f t="shared" si="13"/>
        <v>0</v>
      </c>
      <c r="AG175" s="12"/>
    </row>
    <row r="176" spans="1:33" x14ac:dyDescent="0.3">
      <c r="A176" s="7">
        <f>'Vastaukset, kilpailijat (taito)'!A176</f>
        <v>0</v>
      </c>
      <c r="B176" s="56">
        <f>'Vastaukset, kilpailijat (taito)'!B176</f>
        <v>0</v>
      </c>
      <c r="C176" s="6">
        <f>'Vastaukset, kilpailijat (taito)'!C176</f>
        <v>0</v>
      </c>
      <c r="D176" s="6">
        <f>'Vastaukset, kilpailijat (taito)'!D176</f>
        <v>0</v>
      </c>
      <c r="E176" s="82">
        <f>IF('Vastaukset, kilpailijat (taito)'!E176=Pistetaulukko!$I$3,Pistetaulukko!$I$2,0)</f>
        <v>0</v>
      </c>
      <c r="F176" s="82">
        <f>IF('Vastaukset, kilpailijat (taito)'!F176=Pistetaulukko!$I$6,Pistetaulukko!$I$5,IF(OR('Vastaukset, kilpailijat (taito)'!F176=Pistetaulukko!$H$6,'Vastaukset, kilpailijat (taito)'!F176=Pistetaulukko!$J$6),Pistetaulukko!$H$5,IF(OR('Vastaukset, kilpailijat (taito)'!F176=Pistetaulukko!$G$6,'Vastaukset, kilpailijat (taito)'!F176=Pistetaulukko!$K$6),Pistetaulukko!$G$5,IF(OR('Vastaukset, kilpailijat (taito)'!F176=Pistetaulukko!$F$6,'Vastaukset, kilpailijat (taito)'!F176=Pistetaulukko!$L$6),Pistetaulukko!$F$5,0))))</f>
        <v>0</v>
      </c>
      <c r="G176" s="82">
        <f>IF('Vastaukset, kilpailijat (taito)'!G176=Pistetaulukko!$I$9,Pistetaulukko!$I$8,IF(OR('Vastaukset, kilpailijat (taito)'!G176=Pistetaulukko!$H$9,'Vastaukset, kilpailijat (taito)'!G176=Pistetaulukko!$J$9),Pistetaulukko!$H$8,IF(OR('Vastaukset, kilpailijat (taito)'!G176=Pistetaulukko!$G$9,'Vastaukset, kilpailijat (taito)'!G176=Pistetaulukko!$K$9),Pistetaulukko!$G$8,IF(OR('Vastaukset, kilpailijat (taito)'!G176=Pistetaulukko!$F$9,'Vastaukset, kilpailijat (taito)'!G176=Pistetaulukko!$L$9),Pistetaulukko!$F$8,0))))</f>
        <v>0</v>
      </c>
      <c r="H176" s="82">
        <f>IF('Vastaukset, kilpailijat (taito)'!H176=Pistetaulukko!$I$12,Pistetaulukko!$I$11,IF(OR('Vastaukset, kilpailijat (taito)'!H176=Pistetaulukko!$H$12,'Vastaukset, kilpailijat (taito)'!H176=Pistetaulukko!$J$12),Pistetaulukko!$H$11,IF(OR('Vastaukset, kilpailijat (taito)'!H176=Pistetaulukko!$G$12,'Vastaukset, kilpailijat (taito)'!H176=Pistetaulukko!$K$12),Pistetaulukko!$G$11,IF(OR('Vastaukset, kilpailijat (taito)'!H176=Pistetaulukko!$F$12,'Vastaukset, kilpailijat (taito)'!H176=Pistetaulukko!$L$12),Pistetaulukko!$F$11,0))))</f>
        <v>0</v>
      </c>
      <c r="I176" s="82">
        <f>IF('Vastaukset, kilpailijat (taito)'!I176=Pistetaulukko!$I$18,Pistetaulukko!$I$17,0)</f>
        <v>0</v>
      </c>
      <c r="J176" s="82">
        <f>IF('Vastaukset, kilpailijat (taito)'!J176=Pistetaulukko!$I$21,Pistetaulukko!$I$20,IF(OR('Vastaukset, kilpailijat (taito)'!J176=Pistetaulukko!$H$21,'Vastaukset, kilpailijat (taito)'!J176=Pistetaulukko!$J$21),Pistetaulukko!$H$20,IF(OR('Vastaukset, kilpailijat (taito)'!J176=Pistetaulukko!$G$21,'Vastaukset, kilpailijat (taito)'!J176=Pistetaulukko!$K$21),Pistetaulukko!$G$20,IF(OR('Vastaukset, kilpailijat (taito)'!J176=Pistetaulukko!$F$21,'Vastaukset, kilpailijat (taito)'!J176=Pistetaulukko!$L$21),Pistetaulukko!$F$20,0))))</f>
        <v>0</v>
      </c>
      <c r="K176" s="82">
        <f>IF('Vastaukset, kilpailijat (taito)'!K176=Pistetaulukko!$I$24,Pistetaulukko!$I$23,0)</f>
        <v>0</v>
      </c>
      <c r="L176" s="82">
        <f>IF('Vastaukset, kilpailijat (taito)'!L176=Pistetaulukko!$I$27,Pistetaulukko!$I$26,IF(OR('Vastaukset, kilpailijat (taito)'!L176=Pistetaulukko!$H$27,'Vastaukset, kilpailijat (taito)'!L176=Pistetaulukko!$J$27),Pistetaulukko!$H$26,IF(OR('Vastaukset, kilpailijat (taito)'!L176=Pistetaulukko!$G$27,'Vastaukset, kilpailijat (taito)'!L176=Pistetaulukko!$K$27),Pistetaulukko!$G$26,IF(OR('Vastaukset, kilpailijat (taito)'!L176=Pistetaulukko!$F$27,'Vastaukset, kilpailijat (taito)'!L176=Pistetaulukko!$L$27),Pistetaulukko!$F$26,0))))</f>
        <v>0</v>
      </c>
      <c r="M176" s="82">
        <f>IF('Vastaukset, kilpailijat (taito)'!M176=Pistetaulukko!$I$30,Pistetaulukko!$I$29,0)</f>
        <v>0</v>
      </c>
      <c r="N176" s="82">
        <f>IF('Vastaukset, kilpailijat (taito)'!N176=Pistetaulukko!$I$33,Pistetaulukko!$I$32,IF(OR('Vastaukset, kilpailijat (taito)'!N176=Pistetaulukko!$H$33,'Vastaukset, kilpailijat (taito)'!N176=Pistetaulukko!$J$33),Pistetaulukko!$H$32,IF(OR('Vastaukset, kilpailijat (taito)'!N176=Pistetaulukko!$G$33,'Vastaukset, kilpailijat (taito)'!N176=Pistetaulukko!$K$33),Pistetaulukko!$G$32,IF(OR('Vastaukset, kilpailijat (taito)'!N176=Pistetaulukko!$F$33,'Vastaukset, kilpailijat (taito)'!N176=Pistetaulukko!$L$33),Pistetaulukko!$F$32,IF(OR('Vastaukset, kilpailijat (taito)'!N176=Pistetaulukko!$E$33,'Vastaukset, kilpailijat (taito)'!N176=Pistetaulukko!$M$33),Pistetaulukko!$E$32,IF(OR('Vastaukset, kilpailijat (taito)'!N176=Pistetaulukko!$D$33,'Vastaukset, kilpailijat (taito)'!N176=Pistetaulukko!$N$33),Pistetaulukko!$D$32,0))))))</f>
        <v>0</v>
      </c>
      <c r="O176" s="82">
        <f>IF('Vastaukset, kilpailijat (taito)'!O176=Pistetaulukko!$I$36,Pistetaulukko!$I$35,IF(OR('Vastaukset, kilpailijat (taito)'!O176=Pistetaulukko!$H$36,'Vastaukset, kilpailijat (taito)'!O176=Pistetaulukko!$J$36),Pistetaulukko!$H$35,IF(OR('Vastaukset, kilpailijat (taito)'!O176=Pistetaulukko!$G$36,'Vastaukset, kilpailijat (taito)'!O176=Pistetaulukko!$K$36),Pistetaulukko!$G$35,IF(OR('Vastaukset, kilpailijat (taito)'!O176=Pistetaulukko!$F$36,'Vastaukset, kilpailijat (taito)'!O176=Pistetaulukko!$L$36),Pistetaulukko!$F$35,IF(OR('Vastaukset, kilpailijat (taito)'!O176=Pistetaulukko!$E$36,'Vastaukset, kilpailijat (taito)'!O176=Pistetaulukko!$M$36),Pistetaulukko!$E$35,IF(OR('Vastaukset, kilpailijat (taito)'!O176=Pistetaulukko!$D$36,'Vastaukset, kilpailijat (taito)'!O176=Pistetaulukko!$N$36),Pistetaulukko!$D$35,IF(OR('Vastaukset, kilpailijat (taito)'!O176=Pistetaulukko!$C$36,'Vastaukset, kilpailijat (taito)'!O176=Pistetaulukko!$O$36),Pistetaulukko!$C$35,IF(OR('Vastaukset, kilpailijat (taito)'!O176=Pistetaulukko!$B$36,'Vastaukset, kilpailijat (taito)'!O176=Pistetaulukko!$P$36),Pistetaulukko!$B$35,0))))))))</f>
        <v>0</v>
      </c>
      <c r="P176" s="82">
        <f>IF('Vastaukset, kilpailijat (taito)'!P176=Pistetaulukko!$I$39,Pistetaulukko!$I$38,IF(OR('Vastaukset, kilpailijat (taito)'!P176=Pistetaulukko!$H$39,'Vastaukset, kilpailijat (taito)'!P176=Pistetaulukko!$J$39),Pistetaulukko!$H$38,IF(OR('Vastaukset, kilpailijat (taito)'!P176=Pistetaulukko!$G$39,'Vastaukset, kilpailijat (taito)'!P176=Pistetaulukko!$K$39),Pistetaulukko!$G$38,IF(OR('Vastaukset, kilpailijat (taito)'!P176=Pistetaulukko!$F$39,'Vastaukset, kilpailijat (taito)'!P176=Pistetaulukko!$L$39),Pistetaulukko!$F$38,0))))</f>
        <v>0</v>
      </c>
      <c r="Q176" s="82">
        <f>IF('Vastaukset, kilpailijat (taito)'!Q176=Pistetaulukko!$I$42,Pistetaulukko!$I$41,IF(OR('Vastaukset, kilpailijat (taito)'!Q176=Pistetaulukko!$H$42,'Vastaukset, kilpailijat (taito)'!Q176=Pistetaulukko!$J$42),Pistetaulukko!$H$41,IF(OR('Vastaukset, kilpailijat (taito)'!Q176=Pistetaulukko!$G$42,'Vastaukset, kilpailijat (taito)'!Q176=Pistetaulukko!$K$42),Pistetaulukko!$G$41,IF(OR('Vastaukset, kilpailijat (taito)'!Q176=Pistetaulukko!$F$42,'Vastaukset, kilpailijat (taito)'!Q176=Pistetaulukko!$L$42),Pistetaulukko!$F$41,0))))</f>
        <v>0</v>
      </c>
      <c r="R176" s="82">
        <f>IF('Vastaukset, kilpailijat (taito)'!R176=Pistetaulukko!$I$45,Pistetaulukko!$I$44,IF(OR('Vastaukset, kilpailijat (taito)'!R176=Pistetaulukko!$H$45,'Vastaukset, kilpailijat (taito)'!R176=Pistetaulukko!$J$45),Pistetaulukko!$H$44,IF(OR('Vastaukset, kilpailijat (taito)'!R176=Pistetaulukko!$G$45,'Vastaukset, kilpailijat (taito)'!R176=Pistetaulukko!$K$45),Pistetaulukko!$G$44,IF(OR('Vastaukset, kilpailijat (taito)'!R176=Pistetaulukko!$F$45,'Vastaukset, kilpailijat (taito)'!R176=Pistetaulukko!$L$45),Pistetaulukko!$F$44,0))))</f>
        <v>0</v>
      </c>
      <c r="S176" s="82">
        <f>IF('Vastaukset, kilpailijat (taito)'!S176=Pistetaulukko!$I$48,Pistetaulukko!$I$47,IF(OR('Vastaukset, kilpailijat (taito)'!S176=Pistetaulukko!$H$48,'Vastaukset, kilpailijat (taito)'!S176=Pistetaulukko!$J$48),Pistetaulukko!$H$47,IF(OR('Vastaukset, kilpailijat (taito)'!S176=Pistetaulukko!$G$48,'Vastaukset, kilpailijat (taito)'!S176=Pistetaulukko!$K$48),Pistetaulukko!$G$47,IF(OR('Vastaukset, kilpailijat (taito)'!S176=Pistetaulukko!$F$48,'Vastaukset, kilpailijat (taito)'!S176=Pistetaulukko!$L$48),Pistetaulukko!$F$47,0))))</f>
        <v>0</v>
      </c>
      <c r="T176" s="82">
        <f>IF('Vastaukset, kilpailijat (taito)'!T176=Pistetaulukko!$I$51,Pistetaulukko!$I$50,IF(OR('Vastaukset, kilpailijat (taito)'!T176=Pistetaulukko!$H$51,'Vastaukset, kilpailijat (taito)'!T176=Pistetaulukko!$J$51),Pistetaulukko!$H$50,IF(OR('Vastaukset, kilpailijat (taito)'!T176=Pistetaulukko!$G$51,'Vastaukset, kilpailijat (taito)'!T176=Pistetaulukko!$K$51),Pistetaulukko!$G$50,IF(OR('Vastaukset, kilpailijat (taito)'!T176=Pistetaulukko!$F$51,'Vastaukset, kilpailijat (taito)'!T176=Pistetaulukko!$L$51),Pistetaulukko!$F$50,0))))</f>
        <v>0</v>
      </c>
      <c r="U176" s="82">
        <f>IF('Vastaukset, kilpailijat (taito)'!U176=Pistetaulukko!$I$54,Pistetaulukko!$I$53,IF(OR('Vastaukset, kilpailijat (taito)'!U176=Pistetaulukko!$H$54,'Vastaukset, kilpailijat (taito)'!U176=Pistetaulukko!$J$54),Pistetaulukko!$H$53,IF(OR('Vastaukset, kilpailijat (taito)'!U176=Pistetaulukko!$G$54,'Vastaukset, kilpailijat (taito)'!U176=Pistetaulukko!$K$54),Pistetaulukko!$G$53,IF(OR('Vastaukset, kilpailijat (taito)'!U176=Pistetaulukko!$F$54,'Vastaukset, kilpailijat (taito)'!U176=Pistetaulukko!$L$54),Pistetaulukko!$F$53,0))))</f>
        <v>0</v>
      </c>
      <c r="V176" s="82">
        <f>IF('Vastaukset, kilpailijat (taito)'!V176=Pistetaulukko!$I$57,Pistetaulukko!$I$56,IF(OR('Vastaukset, kilpailijat (taito)'!V176=Pistetaulukko!$H$57,'Vastaukset, kilpailijat (taito)'!V176=Pistetaulukko!$J$57),Pistetaulukko!$H$56,IF(OR('Vastaukset, kilpailijat (taito)'!V176=Pistetaulukko!$G$57,'Vastaukset, kilpailijat (taito)'!V176=Pistetaulukko!$K$57),Pistetaulukko!$G$56,IF(OR('Vastaukset, kilpailijat (taito)'!V176=Pistetaulukko!$F$57,'Vastaukset, kilpailijat (taito)'!V176=Pistetaulukko!$L$57),Pistetaulukko!$F$56,0))))</f>
        <v>0</v>
      </c>
      <c r="W176" s="82">
        <f>IF('Vastaukset, kilpailijat (taito)'!W176=Pistetaulukko!$I$60,Pistetaulukko!$I$59,IF(OR('Vastaukset, kilpailijat (taito)'!W176=Pistetaulukko!$H$60,'Vastaukset, kilpailijat (taito)'!W176=Pistetaulukko!$J$60),Pistetaulukko!$H$59,IF(OR('Vastaukset, kilpailijat (taito)'!W176=Pistetaulukko!$G$60,'Vastaukset, kilpailijat (taito)'!W176=Pistetaulukko!$K$60),Pistetaulukko!$G$59,IF(OR('Vastaukset, kilpailijat (taito)'!W176=Pistetaulukko!$F$60,'Vastaukset, kilpailijat (taito)'!W176=Pistetaulukko!$L$60),Pistetaulukko!$F$59,0))))</f>
        <v>0</v>
      </c>
      <c r="X176" s="82">
        <f>IF('Vastaukset, kilpailijat (taito)'!X176=Pistetaulukko!$I$63,Pistetaulukko!$I$62,IF(OR('Vastaukset, kilpailijat (taito)'!X176=Pistetaulukko!$H$63,'Vastaukset, kilpailijat (taito)'!X176=Pistetaulukko!$J$63),Pistetaulukko!$H$62,IF(OR('Vastaukset, kilpailijat (taito)'!X176=Pistetaulukko!$G$63,'Vastaukset, kilpailijat (taito)'!X176=Pistetaulukko!$K$63),Pistetaulukko!$G$62,IF(OR('Vastaukset, kilpailijat (taito)'!X176=Pistetaulukko!$F$63,'Vastaukset, kilpailijat (taito)'!X176=Pistetaulukko!$L$63),Pistetaulukko!$F$62,0))))</f>
        <v>0</v>
      </c>
      <c r="Y176" s="82">
        <f>IF('Vastaukset, kilpailijat (taito)'!Y176=Pistetaulukko!$I$66,Pistetaulukko!$I$65,IF(OR('Vastaukset, kilpailijat (taito)'!Y176=Pistetaulukko!$H$66,'Vastaukset, kilpailijat (taito)'!Y176=Pistetaulukko!$J$66),Pistetaulukko!$H$65,IF(OR('Vastaukset, kilpailijat (taito)'!Y176=Pistetaulukko!$G$66,'Vastaukset, kilpailijat (taito)'!Y176=Pistetaulukko!$K$66),Pistetaulukko!$G$65,IF(OR('Vastaukset, kilpailijat (taito)'!Y176=Pistetaulukko!$F$66,'Vastaukset, kilpailijat (taito)'!Y176=Pistetaulukko!$L$66),Pistetaulukko!$F$65,IF(OR('Vastaukset, kilpailijat (taito)'!Y176=Pistetaulukko!$E$66,'Vastaukset, kilpailijat (taito)'!Y176=Pistetaulukko!$M$66),Pistetaulukko!$E$65,IF(OR('Vastaukset, kilpailijat (taito)'!Y176=Pistetaulukko!$D$66,'Vastaukset, kilpailijat (taito)'!Y176=Pistetaulukko!$N$66),Pistetaulukko!$D$65,0))))))</f>
        <v>0</v>
      </c>
      <c r="Z176" s="82">
        <f>IF('Vastaukset, kilpailijat (taito)'!Z176=Pistetaulukko!$I$69,Pistetaulukko!$I$68,IF(OR('Vastaukset, kilpailijat (taito)'!Z176=Pistetaulukko!$H$69,'Vastaukset, kilpailijat (taito)'!Z176=Pistetaulukko!$J$69),Pistetaulukko!$H$68,IF(OR('Vastaukset, kilpailijat (taito)'!Z176=Pistetaulukko!$G$69,'Vastaukset, kilpailijat (taito)'!Z176=Pistetaulukko!$K$69),Pistetaulukko!$G$68,IF(OR('Vastaukset, kilpailijat (taito)'!Z176=Pistetaulukko!$F$69,'Vastaukset, kilpailijat (taito)'!Z176=Pistetaulukko!$L$69),Pistetaulukko!$F$68,IF(OR('Vastaukset, kilpailijat (taito)'!Z176=Pistetaulukko!$E$69,'Vastaukset, kilpailijat (taito)'!Z176=Pistetaulukko!$M$69),Pistetaulukko!$E$68,IF(OR('Vastaukset, kilpailijat (taito)'!Z176=Pistetaulukko!$D$69,'Vastaukset, kilpailijat (taito)'!Z176=Pistetaulukko!$N$69),Pistetaulukko!$D$68,0))))))</f>
        <v>0</v>
      </c>
      <c r="AA176" s="4">
        <f t="shared" si="14"/>
        <v>0</v>
      </c>
      <c r="AB176" s="34">
        <f>'Vastaukset, kilpailijat (taito)'!AD176</f>
        <v>0</v>
      </c>
      <c r="AC176" s="125">
        <f>'Vastaukset, kilpailijat (taito)'!AC176</f>
        <v>0</v>
      </c>
      <c r="AD176" s="35">
        <f t="shared" si="11"/>
        <v>-5.2083333333333336E-2</v>
      </c>
      <c r="AE176" s="116">
        <f t="shared" si="12"/>
        <v>0</v>
      </c>
      <c r="AF176" s="38">
        <f t="shared" si="13"/>
        <v>0</v>
      </c>
      <c r="AG176" s="12"/>
    </row>
    <row r="177" spans="1:33" x14ac:dyDescent="0.3">
      <c r="A177" s="7">
        <f>'Vastaukset, kilpailijat (taito)'!A177</f>
        <v>0</v>
      </c>
      <c r="B177" s="56">
        <f>'Vastaukset, kilpailijat (taito)'!B177</f>
        <v>0</v>
      </c>
      <c r="C177" s="6">
        <f>'Vastaukset, kilpailijat (taito)'!C177</f>
        <v>0</v>
      </c>
      <c r="D177" s="6">
        <f>'Vastaukset, kilpailijat (taito)'!D177</f>
        <v>0</v>
      </c>
      <c r="E177" s="82">
        <f>IF('Vastaukset, kilpailijat (taito)'!E177=Pistetaulukko!$I$3,Pistetaulukko!$I$2,0)</f>
        <v>0</v>
      </c>
      <c r="F177" s="82">
        <f>IF('Vastaukset, kilpailijat (taito)'!F177=Pistetaulukko!$I$6,Pistetaulukko!$I$5,IF(OR('Vastaukset, kilpailijat (taito)'!F177=Pistetaulukko!$H$6,'Vastaukset, kilpailijat (taito)'!F177=Pistetaulukko!$J$6),Pistetaulukko!$H$5,IF(OR('Vastaukset, kilpailijat (taito)'!F177=Pistetaulukko!$G$6,'Vastaukset, kilpailijat (taito)'!F177=Pistetaulukko!$K$6),Pistetaulukko!$G$5,IF(OR('Vastaukset, kilpailijat (taito)'!F177=Pistetaulukko!$F$6,'Vastaukset, kilpailijat (taito)'!F177=Pistetaulukko!$L$6),Pistetaulukko!$F$5,0))))</f>
        <v>0</v>
      </c>
      <c r="G177" s="82">
        <f>IF('Vastaukset, kilpailijat (taito)'!G177=Pistetaulukko!$I$9,Pistetaulukko!$I$8,IF(OR('Vastaukset, kilpailijat (taito)'!G177=Pistetaulukko!$H$9,'Vastaukset, kilpailijat (taito)'!G177=Pistetaulukko!$J$9),Pistetaulukko!$H$8,IF(OR('Vastaukset, kilpailijat (taito)'!G177=Pistetaulukko!$G$9,'Vastaukset, kilpailijat (taito)'!G177=Pistetaulukko!$K$9),Pistetaulukko!$G$8,IF(OR('Vastaukset, kilpailijat (taito)'!G177=Pistetaulukko!$F$9,'Vastaukset, kilpailijat (taito)'!G177=Pistetaulukko!$L$9),Pistetaulukko!$F$8,0))))</f>
        <v>0</v>
      </c>
      <c r="H177" s="82">
        <f>IF('Vastaukset, kilpailijat (taito)'!H177=Pistetaulukko!$I$12,Pistetaulukko!$I$11,IF(OR('Vastaukset, kilpailijat (taito)'!H177=Pistetaulukko!$H$12,'Vastaukset, kilpailijat (taito)'!H177=Pistetaulukko!$J$12),Pistetaulukko!$H$11,IF(OR('Vastaukset, kilpailijat (taito)'!H177=Pistetaulukko!$G$12,'Vastaukset, kilpailijat (taito)'!H177=Pistetaulukko!$K$12),Pistetaulukko!$G$11,IF(OR('Vastaukset, kilpailijat (taito)'!H177=Pistetaulukko!$F$12,'Vastaukset, kilpailijat (taito)'!H177=Pistetaulukko!$L$12),Pistetaulukko!$F$11,0))))</f>
        <v>0</v>
      </c>
      <c r="I177" s="82">
        <f>IF('Vastaukset, kilpailijat (taito)'!I177=Pistetaulukko!$I$18,Pistetaulukko!$I$17,0)</f>
        <v>0</v>
      </c>
      <c r="J177" s="82">
        <f>IF('Vastaukset, kilpailijat (taito)'!J177=Pistetaulukko!$I$21,Pistetaulukko!$I$20,IF(OR('Vastaukset, kilpailijat (taito)'!J177=Pistetaulukko!$H$21,'Vastaukset, kilpailijat (taito)'!J177=Pistetaulukko!$J$21),Pistetaulukko!$H$20,IF(OR('Vastaukset, kilpailijat (taito)'!J177=Pistetaulukko!$G$21,'Vastaukset, kilpailijat (taito)'!J177=Pistetaulukko!$K$21),Pistetaulukko!$G$20,IF(OR('Vastaukset, kilpailijat (taito)'!J177=Pistetaulukko!$F$21,'Vastaukset, kilpailijat (taito)'!J177=Pistetaulukko!$L$21),Pistetaulukko!$F$20,0))))</f>
        <v>0</v>
      </c>
      <c r="K177" s="82">
        <f>IF('Vastaukset, kilpailijat (taito)'!K177=Pistetaulukko!$I$24,Pistetaulukko!$I$23,0)</f>
        <v>0</v>
      </c>
      <c r="L177" s="82">
        <f>IF('Vastaukset, kilpailijat (taito)'!L177=Pistetaulukko!$I$27,Pistetaulukko!$I$26,IF(OR('Vastaukset, kilpailijat (taito)'!L177=Pistetaulukko!$H$27,'Vastaukset, kilpailijat (taito)'!L177=Pistetaulukko!$J$27),Pistetaulukko!$H$26,IF(OR('Vastaukset, kilpailijat (taito)'!L177=Pistetaulukko!$G$27,'Vastaukset, kilpailijat (taito)'!L177=Pistetaulukko!$K$27),Pistetaulukko!$G$26,IF(OR('Vastaukset, kilpailijat (taito)'!L177=Pistetaulukko!$F$27,'Vastaukset, kilpailijat (taito)'!L177=Pistetaulukko!$L$27),Pistetaulukko!$F$26,0))))</f>
        <v>0</v>
      </c>
      <c r="M177" s="82">
        <f>IF('Vastaukset, kilpailijat (taito)'!M177=Pistetaulukko!$I$30,Pistetaulukko!$I$29,0)</f>
        <v>0</v>
      </c>
      <c r="N177" s="82">
        <f>IF('Vastaukset, kilpailijat (taito)'!N177=Pistetaulukko!$I$33,Pistetaulukko!$I$32,IF(OR('Vastaukset, kilpailijat (taito)'!N177=Pistetaulukko!$H$33,'Vastaukset, kilpailijat (taito)'!N177=Pistetaulukko!$J$33),Pistetaulukko!$H$32,IF(OR('Vastaukset, kilpailijat (taito)'!N177=Pistetaulukko!$G$33,'Vastaukset, kilpailijat (taito)'!N177=Pistetaulukko!$K$33),Pistetaulukko!$G$32,IF(OR('Vastaukset, kilpailijat (taito)'!N177=Pistetaulukko!$F$33,'Vastaukset, kilpailijat (taito)'!N177=Pistetaulukko!$L$33),Pistetaulukko!$F$32,IF(OR('Vastaukset, kilpailijat (taito)'!N177=Pistetaulukko!$E$33,'Vastaukset, kilpailijat (taito)'!N177=Pistetaulukko!$M$33),Pistetaulukko!$E$32,IF(OR('Vastaukset, kilpailijat (taito)'!N177=Pistetaulukko!$D$33,'Vastaukset, kilpailijat (taito)'!N177=Pistetaulukko!$N$33),Pistetaulukko!$D$32,0))))))</f>
        <v>0</v>
      </c>
      <c r="O177" s="82">
        <f>IF('Vastaukset, kilpailijat (taito)'!O177=Pistetaulukko!$I$36,Pistetaulukko!$I$35,IF(OR('Vastaukset, kilpailijat (taito)'!O177=Pistetaulukko!$H$36,'Vastaukset, kilpailijat (taito)'!O177=Pistetaulukko!$J$36),Pistetaulukko!$H$35,IF(OR('Vastaukset, kilpailijat (taito)'!O177=Pistetaulukko!$G$36,'Vastaukset, kilpailijat (taito)'!O177=Pistetaulukko!$K$36),Pistetaulukko!$G$35,IF(OR('Vastaukset, kilpailijat (taito)'!O177=Pistetaulukko!$F$36,'Vastaukset, kilpailijat (taito)'!O177=Pistetaulukko!$L$36),Pistetaulukko!$F$35,IF(OR('Vastaukset, kilpailijat (taito)'!O177=Pistetaulukko!$E$36,'Vastaukset, kilpailijat (taito)'!O177=Pistetaulukko!$M$36),Pistetaulukko!$E$35,IF(OR('Vastaukset, kilpailijat (taito)'!O177=Pistetaulukko!$D$36,'Vastaukset, kilpailijat (taito)'!O177=Pistetaulukko!$N$36),Pistetaulukko!$D$35,IF(OR('Vastaukset, kilpailijat (taito)'!O177=Pistetaulukko!$C$36,'Vastaukset, kilpailijat (taito)'!O177=Pistetaulukko!$O$36),Pistetaulukko!$C$35,IF(OR('Vastaukset, kilpailijat (taito)'!O177=Pistetaulukko!$B$36,'Vastaukset, kilpailijat (taito)'!O177=Pistetaulukko!$P$36),Pistetaulukko!$B$35,0))))))))</f>
        <v>0</v>
      </c>
      <c r="P177" s="82">
        <f>IF('Vastaukset, kilpailijat (taito)'!P177=Pistetaulukko!$I$39,Pistetaulukko!$I$38,IF(OR('Vastaukset, kilpailijat (taito)'!P177=Pistetaulukko!$H$39,'Vastaukset, kilpailijat (taito)'!P177=Pistetaulukko!$J$39),Pistetaulukko!$H$38,IF(OR('Vastaukset, kilpailijat (taito)'!P177=Pistetaulukko!$G$39,'Vastaukset, kilpailijat (taito)'!P177=Pistetaulukko!$K$39),Pistetaulukko!$G$38,IF(OR('Vastaukset, kilpailijat (taito)'!P177=Pistetaulukko!$F$39,'Vastaukset, kilpailijat (taito)'!P177=Pistetaulukko!$L$39),Pistetaulukko!$F$38,0))))</f>
        <v>0</v>
      </c>
      <c r="Q177" s="82">
        <f>IF('Vastaukset, kilpailijat (taito)'!Q177=Pistetaulukko!$I$42,Pistetaulukko!$I$41,IF(OR('Vastaukset, kilpailijat (taito)'!Q177=Pistetaulukko!$H$42,'Vastaukset, kilpailijat (taito)'!Q177=Pistetaulukko!$J$42),Pistetaulukko!$H$41,IF(OR('Vastaukset, kilpailijat (taito)'!Q177=Pistetaulukko!$G$42,'Vastaukset, kilpailijat (taito)'!Q177=Pistetaulukko!$K$42),Pistetaulukko!$G$41,IF(OR('Vastaukset, kilpailijat (taito)'!Q177=Pistetaulukko!$F$42,'Vastaukset, kilpailijat (taito)'!Q177=Pistetaulukko!$L$42),Pistetaulukko!$F$41,0))))</f>
        <v>0</v>
      </c>
      <c r="R177" s="82">
        <f>IF('Vastaukset, kilpailijat (taito)'!R177=Pistetaulukko!$I$45,Pistetaulukko!$I$44,IF(OR('Vastaukset, kilpailijat (taito)'!R177=Pistetaulukko!$H$45,'Vastaukset, kilpailijat (taito)'!R177=Pistetaulukko!$J$45),Pistetaulukko!$H$44,IF(OR('Vastaukset, kilpailijat (taito)'!R177=Pistetaulukko!$G$45,'Vastaukset, kilpailijat (taito)'!R177=Pistetaulukko!$K$45),Pistetaulukko!$G$44,IF(OR('Vastaukset, kilpailijat (taito)'!R177=Pistetaulukko!$F$45,'Vastaukset, kilpailijat (taito)'!R177=Pistetaulukko!$L$45),Pistetaulukko!$F$44,0))))</f>
        <v>0</v>
      </c>
      <c r="S177" s="82">
        <f>IF('Vastaukset, kilpailijat (taito)'!S177=Pistetaulukko!$I$48,Pistetaulukko!$I$47,IF(OR('Vastaukset, kilpailijat (taito)'!S177=Pistetaulukko!$H$48,'Vastaukset, kilpailijat (taito)'!S177=Pistetaulukko!$J$48),Pistetaulukko!$H$47,IF(OR('Vastaukset, kilpailijat (taito)'!S177=Pistetaulukko!$G$48,'Vastaukset, kilpailijat (taito)'!S177=Pistetaulukko!$K$48),Pistetaulukko!$G$47,IF(OR('Vastaukset, kilpailijat (taito)'!S177=Pistetaulukko!$F$48,'Vastaukset, kilpailijat (taito)'!S177=Pistetaulukko!$L$48),Pistetaulukko!$F$47,0))))</f>
        <v>0</v>
      </c>
      <c r="T177" s="82">
        <f>IF('Vastaukset, kilpailijat (taito)'!T177=Pistetaulukko!$I$51,Pistetaulukko!$I$50,IF(OR('Vastaukset, kilpailijat (taito)'!T177=Pistetaulukko!$H$51,'Vastaukset, kilpailijat (taito)'!T177=Pistetaulukko!$J$51),Pistetaulukko!$H$50,IF(OR('Vastaukset, kilpailijat (taito)'!T177=Pistetaulukko!$G$51,'Vastaukset, kilpailijat (taito)'!T177=Pistetaulukko!$K$51),Pistetaulukko!$G$50,IF(OR('Vastaukset, kilpailijat (taito)'!T177=Pistetaulukko!$F$51,'Vastaukset, kilpailijat (taito)'!T177=Pistetaulukko!$L$51),Pistetaulukko!$F$50,0))))</f>
        <v>0</v>
      </c>
      <c r="U177" s="82">
        <f>IF('Vastaukset, kilpailijat (taito)'!U177=Pistetaulukko!$I$54,Pistetaulukko!$I$53,IF(OR('Vastaukset, kilpailijat (taito)'!U177=Pistetaulukko!$H$54,'Vastaukset, kilpailijat (taito)'!U177=Pistetaulukko!$J$54),Pistetaulukko!$H$53,IF(OR('Vastaukset, kilpailijat (taito)'!U177=Pistetaulukko!$G$54,'Vastaukset, kilpailijat (taito)'!U177=Pistetaulukko!$K$54),Pistetaulukko!$G$53,IF(OR('Vastaukset, kilpailijat (taito)'!U177=Pistetaulukko!$F$54,'Vastaukset, kilpailijat (taito)'!U177=Pistetaulukko!$L$54),Pistetaulukko!$F$53,0))))</f>
        <v>0</v>
      </c>
      <c r="V177" s="82">
        <f>IF('Vastaukset, kilpailijat (taito)'!V177=Pistetaulukko!$I$57,Pistetaulukko!$I$56,IF(OR('Vastaukset, kilpailijat (taito)'!V177=Pistetaulukko!$H$57,'Vastaukset, kilpailijat (taito)'!V177=Pistetaulukko!$J$57),Pistetaulukko!$H$56,IF(OR('Vastaukset, kilpailijat (taito)'!V177=Pistetaulukko!$G$57,'Vastaukset, kilpailijat (taito)'!V177=Pistetaulukko!$K$57),Pistetaulukko!$G$56,IF(OR('Vastaukset, kilpailijat (taito)'!V177=Pistetaulukko!$F$57,'Vastaukset, kilpailijat (taito)'!V177=Pistetaulukko!$L$57),Pistetaulukko!$F$56,0))))</f>
        <v>0</v>
      </c>
      <c r="W177" s="82">
        <f>IF('Vastaukset, kilpailijat (taito)'!W177=Pistetaulukko!$I$60,Pistetaulukko!$I$59,IF(OR('Vastaukset, kilpailijat (taito)'!W177=Pistetaulukko!$H$60,'Vastaukset, kilpailijat (taito)'!W177=Pistetaulukko!$J$60),Pistetaulukko!$H$59,IF(OR('Vastaukset, kilpailijat (taito)'!W177=Pistetaulukko!$G$60,'Vastaukset, kilpailijat (taito)'!W177=Pistetaulukko!$K$60),Pistetaulukko!$G$59,IF(OR('Vastaukset, kilpailijat (taito)'!W177=Pistetaulukko!$F$60,'Vastaukset, kilpailijat (taito)'!W177=Pistetaulukko!$L$60),Pistetaulukko!$F$59,0))))</f>
        <v>0</v>
      </c>
      <c r="X177" s="82">
        <f>IF('Vastaukset, kilpailijat (taito)'!X177=Pistetaulukko!$I$63,Pistetaulukko!$I$62,IF(OR('Vastaukset, kilpailijat (taito)'!X177=Pistetaulukko!$H$63,'Vastaukset, kilpailijat (taito)'!X177=Pistetaulukko!$J$63),Pistetaulukko!$H$62,IF(OR('Vastaukset, kilpailijat (taito)'!X177=Pistetaulukko!$G$63,'Vastaukset, kilpailijat (taito)'!X177=Pistetaulukko!$K$63),Pistetaulukko!$G$62,IF(OR('Vastaukset, kilpailijat (taito)'!X177=Pistetaulukko!$F$63,'Vastaukset, kilpailijat (taito)'!X177=Pistetaulukko!$L$63),Pistetaulukko!$F$62,0))))</f>
        <v>0</v>
      </c>
      <c r="Y177" s="82">
        <f>IF('Vastaukset, kilpailijat (taito)'!Y177=Pistetaulukko!$I$66,Pistetaulukko!$I$65,IF(OR('Vastaukset, kilpailijat (taito)'!Y177=Pistetaulukko!$H$66,'Vastaukset, kilpailijat (taito)'!Y177=Pistetaulukko!$J$66),Pistetaulukko!$H$65,IF(OR('Vastaukset, kilpailijat (taito)'!Y177=Pistetaulukko!$G$66,'Vastaukset, kilpailijat (taito)'!Y177=Pistetaulukko!$K$66),Pistetaulukko!$G$65,IF(OR('Vastaukset, kilpailijat (taito)'!Y177=Pistetaulukko!$F$66,'Vastaukset, kilpailijat (taito)'!Y177=Pistetaulukko!$L$66),Pistetaulukko!$F$65,IF(OR('Vastaukset, kilpailijat (taito)'!Y177=Pistetaulukko!$E$66,'Vastaukset, kilpailijat (taito)'!Y177=Pistetaulukko!$M$66),Pistetaulukko!$E$65,IF(OR('Vastaukset, kilpailijat (taito)'!Y177=Pistetaulukko!$D$66,'Vastaukset, kilpailijat (taito)'!Y177=Pistetaulukko!$N$66),Pistetaulukko!$D$65,0))))))</f>
        <v>0</v>
      </c>
      <c r="Z177" s="82">
        <f>IF('Vastaukset, kilpailijat (taito)'!Z177=Pistetaulukko!$I$69,Pistetaulukko!$I$68,IF(OR('Vastaukset, kilpailijat (taito)'!Z177=Pistetaulukko!$H$69,'Vastaukset, kilpailijat (taito)'!Z177=Pistetaulukko!$J$69),Pistetaulukko!$H$68,IF(OR('Vastaukset, kilpailijat (taito)'!Z177=Pistetaulukko!$G$69,'Vastaukset, kilpailijat (taito)'!Z177=Pistetaulukko!$K$69),Pistetaulukko!$G$68,IF(OR('Vastaukset, kilpailijat (taito)'!Z177=Pistetaulukko!$F$69,'Vastaukset, kilpailijat (taito)'!Z177=Pistetaulukko!$L$69),Pistetaulukko!$F$68,IF(OR('Vastaukset, kilpailijat (taito)'!Z177=Pistetaulukko!$E$69,'Vastaukset, kilpailijat (taito)'!Z177=Pistetaulukko!$M$69),Pistetaulukko!$E$68,IF(OR('Vastaukset, kilpailijat (taito)'!Z177=Pistetaulukko!$D$69,'Vastaukset, kilpailijat (taito)'!Z177=Pistetaulukko!$N$69),Pistetaulukko!$D$68,0))))))</f>
        <v>0</v>
      </c>
      <c r="AA177" s="4">
        <f t="shared" si="14"/>
        <v>0</v>
      </c>
      <c r="AB177" s="34">
        <f>'Vastaukset, kilpailijat (taito)'!AD177</f>
        <v>0</v>
      </c>
      <c r="AC177" s="125">
        <f>'Vastaukset, kilpailijat (taito)'!AC177</f>
        <v>0</v>
      </c>
      <c r="AD177" s="35">
        <f t="shared" si="11"/>
        <v>-5.2083333333333336E-2</v>
      </c>
      <c r="AE177" s="116">
        <f t="shared" si="12"/>
        <v>0</v>
      </c>
      <c r="AF177" s="38">
        <f t="shared" si="13"/>
        <v>0</v>
      </c>
      <c r="AG177" s="12"/>
    </row>
    <row r="178" spans="1:33" x14ac:dyDescent="0.3">
      <c r="A178" s="7">
        <f>'Vastaukset, kilpailijat (taito)'!A178</f>
        <v>0</v>
      </c>
      <c r="B178" s="56">
        <f>'Vastaukset, kilpailijat (taito)'!B178</f>
        <v>0</v>
      </c>
      <c r="C178" s="6">
        <f>'Vastaukset, kilpailijat (taito)'!C178</f>
        <v>0</v>
      </c>
      <c r="D178" s="6">
        <f>'Vastaukset, kilpailijat (taito)'!D178</f>
        <v>0</v>
      </c>
      <c r="E178" s="82">
        <f>IF('Vastaukset, kilpailijat (taito)'!E178=Pistetaulukko!$I$3,Pistetaulukko!$I$2,0)</f>
        <v>0</v>
      </c>
      <c r="F178" s="82">
        <f>IF('Vastaukset, kilpailijat (taito)'!F178=Pistetaulukko!$I$6,Pistetaulukko!$I$5,IF(OR('Vastaukset, kilpailijat (taito)'!F178=Pistetaulukko!$H$6,'Vastaukset, kilpailijat (taito)'!F178=Pistetaulukko!$J$6),Pistetaulukko!$H$5,IF(OR('Vastaukset, kilpailijat (taito)'!F178=Pistetaulukko!$G$6,'Vastaukset, kilpailijat (taito)'!F178=Pistetaulukko!$K$6),Pistetaulukko!$G$5,IF(OR('Vastaukset, kilpailijat (taito)'!F178=Pistetaulukko!$F$6,'Vastaukset, kilpailijat (taito)'!F178=Pistetaulukko!$L$6),Pistetaulukko!$F$5,0))))</f>
        <v>0</v>
      </c>
      <c r="G178" s="82">
        <f>IF('Vastaukset, kilpailijat (taito)'!G178=Pistetaulukko!$I$9,Pistetaulukko!$I$8,IF(OR('Vastaukset, kilpailijat (taito)'!G178=Pistetaulukko!$H$9,'Vastaukset, kilpailijat (taito)'!G178=Pistetaulukko!$J$9),Pistetaulukko!$H$8,IF(OR('Vastaukset, kilpailijat (taito)'!G178=Pistetaulukko!$G$9,'Vastaukset, kilpailijat (taito)'!G178=Pistetaulukko!$K$9),Pistetaulukko!$G$8,IF(OR('Vastaukset, kilpailijat (taito)'!G178=Pistetaulukko!$F$9,'Vastaukset, kilpailijat (taito)'!G178=Pistetaulukko!$L$9),Pistetaulukko!$F$8,0))))</f>
        <v>0</v>
      </c>
      <c r="H178" s="82">
        <f>IF('Vastaukset, kilpailijat (taito)'!H178=Pistetaulukko!$I$12,Pistetaulukko!$I$11,IF(OR('Vastaukset, kilpailijat (taito)'!H178=Pistetaulukko!$H$12,'Vastaukset, kilpailijat (taito)'!H178=Pistetaulukko!$J$12),Pistetaulukko!$H$11,IF(OR('Vastaukset, kilpailijat (taito)'!H178=Pistetaulukko!$G$12,'Vastaukset, kilpailijat (taito)'!H178=Pistetaulukko!$K$12),Pistetaulukko!$G$11,IF(OR('Vastaukset, kilpailijat (taito)'!H178=Pistetaulukko!$F$12,'Vastaukset, kilpailijat (taito)'!H178=Pistetaulukko!$L$12),Pistetaulukko!$F$11,0))))</f>
        <v>0</v>
      </c>
      <c r="I178" s="82">
        <f>IF('Vastaukset, kilpailijat (taito)'!I178=Pistetaulukko!$I$18,Pistetaulukko!$I$17,0)</f>
        <v>0</v>
      </c>
      <c r="J178" s="82">
        <f>IF('Vastaukset, kilpailijat (taito)'!J178=Pistetaulukko!$I$21,Pistetaulukko!$I$20,IF(OR('Vastaukset, kilpailijat (taito)'!J178=Pistetaulukko!$H$21,'Vastaukset, kilpailijat (taito)'!J178=Pistetaulukko!$J$21),Pistetaulukko!$H$20,IF(OR('Vastaukset, kilpailijat (taito)'!J178=Pistetaulukko!$G$21,'Vastaukset, kilpailijat (taito)'!J178=Pistetaulukko!$K$21),Pistetaulukko!$G$20,IF(OR('Vastaukset, kilpailijat (taito)'!J178=Pistetaulukko!$F$21,'Vastaukset, kilpailijat (taito)'!J178=Pistetaulukko!$L$21),Pistetaulukko!$F$20,0))))</f>
        <v>0</v>
      </c>
      <c r="K178" s="82">
        <f>IF('Vastaukset, kilpailijat (taito)'!K178=Pistetaulukko!$I$24,Pistetaulukko!$I$23,0)</f>
        <v>0</v>
      </c>
      <c r="L178" s="82">
        <f>IF('Vastaukset, kilpailijat (taito)'!L178=Pistetaulukko!$I$27,Pistetaulukko!$I$26,IF(OR('Vastaukset, kilpailijat (taito)'!L178=Pistetaulukko!$H$27,'Vastaukset, kilpailijat (taito)'!L178=Pistetaulukko!$J$27),Pistetaulukko!$H$26,IF(OR('Vastaukset, kilpailijat (taito)'!L178=Pistetaulukko!$G$27,'Vastaukset, kilpailijat (taito)'!L178=Pistetaulukko!$K$27),Pistetaulukko!$G$26,IF(OR('Vastaukset, kilpailijat (taito)'!L178=Pistetaulukko!$F$27,'Vastaukset, kilpailijat (taito)'!L178=Pistetaulukko!$L$27),Pistetaulukko!$F$26,0))))</f>
        <v>0</v>
      </c>
      <c r="M178" s="82">
        <f>IF('Vastaukset, kilpailijat (taito)'!M178=Pistetaulukko!$I$30,Pistetaulukko!$I$29,0)</f>
        <v>0</v>
      </c>
      <c r="N178" s="82">
        <f>IF('Vastaukset, kilpailijat (taito)'!N178=Pistetaulukko!$I$33,Pistetaulukko!$I$32,IF(OR('Vastaukset, kilpailijat (taito)'!N178=Pistetaulukko!$H$33,'Vastaukset, kilpailijat (taito)'!N178=Pistetaulukko!$J$33),Pistetaulukko!$H$32,IF(OR('Vastaukset, kilpailijat (taito)'!N178=Pistetaulukko!$G$33,'Vastaukset, kilpailijat (taito)'!N178=Pistetaulukko!$K$33),Pistetaulukko!$G$32,IF(OR('Vastaukset, kilpailijat (taito)'!N178=Pistetaulukko!$F$33,'Vastaukset, kilpailijat (taito)'!N178=Pistetaulukko!$L$33),Pistetaulukko!$F$32,IF(OR('Vastaukset, kilpailijat (taito)'!N178=Pistetaulukko!$E$33,'Vastaukset, kilpailijat (taito)'!N178=Pistetaulukko!$M$33),Pistetaulukko!$E$32,IF(OR('Vastaukset, kilpailijat (taito)'!N178=Pistetaulukko!$D$33,'Vastaukset, kilpailijat (taito)'!N178=Pistetaulukko!$N$33),Pistetaulukko!$D$32,0))))))</f>
        <v>0</v>
      </c>
      <c r="O178" s="82">
        <f>IF('Vastaukset, kilpailijat (taito)'!O178=Pistetaulukko!$I$36,Pistetaulukko!$I$35,IF(OR('Vastaukset, kilpailijat (taito)'!O178=Pistetaulukko!$H$36,'Vastaukset, kilpailijat (taito)'!O178=Pistetaulukko!$J$36),Pistetaulukko!$H$35,IF(OR('Vastaukset, kilpailijat (taito)'!O178=Pistetaulukko!$G$36,'Vastaukset, kilpailijat (taito)'!O178=Pistetaulukko!$K$36),Pistetaulukko!$G$35,IF(OR('Vastaukset, kilpailijat (taito)'!O178=Pistetaulukko!$F$36,'Vastaukset, kilpailijat (taito)'!O178=Pistetaulukko!$L$36),Pistetaulukko!$F$35,IF(OR('Vastaukset, kilpailijat (taito)'!O178=Pistetaulukko!$E$36,'Vastaukset, kilpailijat (taito)'!O178=Pistetaulukko!$M$36),Pistetaulukko!$E$35,IF(OR('Vastaukset, kilpailijat (taito)'!O178=Pistetaulukko!$D$36,'Vastaukset, kilpailijat (taito)'!O178=Pistetaulukko!$N$36),Pistetaulukko!$D$35,IF(OR('Vastaukset, kilpailijat (taito)'!O178=Pistetaulukko!$C$36,'Vastaukset, kilpailijat (taito)'!O178=Pistetaulukko!$O$36),Pistetaulukko!$C$35,IF(OR('Vastaukset, kilpailijat (taito)'!O178=Pistetaulukko!$B$36,'Vastaukset, kilpailijat (taito)'!O178=Pistetaulukko!$P$36),Pistetaulukko!$B$35,0))))))))</f>
        <v>0</v>
      </c>
      <c r="P178" s="82">
        <f>IF('Vastaukset, kilpailijat (taito)'!P178=Pistetaulukko!$I$39,Pistetaulukko!$I$38,IF(OR('Vastaukset, kilpailijat (taito)'!P178=Pistetaulukko!$H$39,'Vastaukset, kilpailijat (taito)'!P178=Pistetaulukko!$J$39),Pistetaulukko!$H$38,IF(OR('Vastaukset, kilpailijat (taito)'!P178=Pistetaulukko!$G$39,'Vastaukset, kilpailijat (taito)'!P178=Pistetaulukko!$K$39),Pistetaulukko!$G$38,IF(OR('Vastaukset, kilpailijat (taito)'!P178=Pistetaulukko!$F$39,'Vastaukset, kilpailijat (taito)'!P178=Pistetaulukko!$L$39),Pistetaulukko!$F$38,0))))</f>
        <v>0</v>
      </c>
      <c r="Q178" s="82">
        <f>IF('Vastaukset, kilpailijat (taito)'!Q178=Pistetaulukko!$I$42,Pistetaulukko!$I$41,IF(OR('Vastaukset, kilpailijat (taito)'!Q178=Pistetaulukko!$H$42,'Vastaukset, kilpailijat (taito)'!Q178=Pistetaulukko!$J$42),Pistetaulukko!$H$41,IF(OR('Vastaukset, kilpailijat (taito)'!Q178=Pistetaulukko!$G$42,'Vastaukset, kilpailijat (taito)'!Q178=Pistetaulukko!$K$42),Pistetaulukko!$G$41,IF(OR('Vastaukset, kilpailijat (taito)'!Q178=Pistetaulukko!$F$42,'Vastaukset, kilpailijat (taito)'!Q178=Pistetaulukko!$L$42),Pistetaulukko!$F$41,0))))</f>
        <v>0</v>
      </c>
      <c r="R178" s="82">
        <f>IF('Vastaukset, kilpailijat (taito)'!R178=Pistetaulukko!$I$45,Pistetaulukko!$I$44,IF(OR('Vastaukset, kilpailijat (taito)'!R178=Pistetaulukko!$H$45,'Vastaukset, kilpailijat (taito)'!R178=Pistetaulukko!$J$45),Pistetaulukko!$H$44,IF(OR('Vastaukset, kilpailijat (taito)'!R178=Pistetaulukko!$G$45,'Vastaukset, kilpailijat (taito)'!R178=Pistetaulukko!$K$45),Pistetaulukko!$G$44,IF(OR('Vastaukset, kilpailijat (taito)'!R178=Pistetaulukko!$F$45,'Vastaukset, kilpailijat (taito)'!R178=Pistetaulukko!$L$45),Pistetaulukko!$F$44,0))))</f>
        <v>0</v>
      </c>
      <c r="S178" s="82">
        <f>IF('Vastaukset, kilpailijat (taito)'!S178=Pistetaulukko!$I$48,Pistetaulukko!$I$47,IF(OR('Vastaukset, kilpailijat (taito)'!S178=Pistetaulukko!$H$48,'Vastaukset, kilpailijat (taito)'!S178=Pistetaulukko!$J$48),Pistetaulukko!$H$47,IF(OR('Vastaukset, kilpailijat (taito)'!S178=Pistetaulukko!$G$48,'Vastaukset, kilpailijat (taito)'!S178=Pistetaulukko!$K$48),Pistetaulukko!$G$47,IF(OR('Vastaukset, kilpailijat (taito)'!S178=Pistetaulukko!$F$48,'Vastaukset, kilpailijat (taito)'!S178=Pistetaulukko!$L$48),Pistetaulukko!$F$47,0))))</f>
        <v>0</v>
      </c>
      <c r="T178" s="82">
        <f>IF('Vastaukset, kilpailijat (taito)'!T178=Pistetaulukko!$I$51,Pistetaulukko!$I$50,IF(OR('Vastaukset, kilpailijat (taito)'!T178=Pistetaulukko!$H$51,'Vastaukset, kilpailijat (taito)'!T178=Pistetaulukko!$J$51),Pistetaulukko!$H$50,IF(OR('Vastaukset, kilpailijat (taito)'!T178=Pistetaulukko!$G$51,'Vastaukset, kilpailijat (taito)'!T178=Pistetaulukko!$K$51),Pistetaulukko!$G$50,IF(OR('Vastaukset, kilpailijat (taito)'!T178=Pistetaulukko!$F$51,'Vastaukset, kilpailijat (taito)'!T178=Pistetaulukko!$L$51),Pistetaulukko!$F$50,0))))</f>
        <v>0</v>
      </c>
      <c r="U178" s="82">
        <f>IF('Vastaukset, kilpailijat (taito)'!U178=Pistetaulukko!$I$54,Pistetaulukko!$I$53,IF(OR('Vastaukset, kilpailijat (taito)'!U178=Pistetaulukko!$H$54,'Vastaukset, kilpailijat (taito)'!U178=Pistetaulukko!$J$54),Pistetaulukko!$H$53,IF(OR('Vastaukset, kilpailijat (taito)'!U178=Pistetaulukko!$G$54,'Vastaukset, kilpailijat (taito)'!U178=Pistetaulukko!$K$54),Pistetaulukko!$G$53,IF(OR('Vastaukset, kilpailijat (taito)'!U178=Pistetaulukko!$F$54,'Vastaukset, kilpailijat (taito)'!U178=Pistetaulukko!$L$54),Pistetaulukko!$F$53,0))))</f>
        <v>0</v>
      </c>
      <c r="V178" s="82">
        <f>IF('Vastaukset, kilpailijat (taito)'!V178=Pistetaulukko!$I$57,Pistetaulukko!$I$56,IF(OR('Vastaukset, kilpailijat (taito)'!V178=Pistetaulukko!$H$57,'Vastaukset, kilpailijat (taito)'!V178=Pistetaulukko!$J$57),Pistetaulukko!$H$56,IF(OR('Vastaukset, kilpailijat (taito)'!V178=Pistetaulukko!$G$57,'Vastaukset, kilpailijat (taito)'!V178=Pistetaulukko!$K$57),Pistetaulukko!$G$56,IF(OR('Vastaukset, kilpailijat (taito)'!V178=Pistetaulukko!$F$57,'Vastaukset, kilpailijat (taito)'!V178=Pistetaulukko!$L$57),Pistetaulukko!$F$56,0))))</f>
        <v>0</v>
      </c>
      <c r="W178" s="82">
        <f>IF('Vastaukset, kilpailijat (taito)'!W178=Pistetaulukko!$I$60,Pistetaulukko!$I$59,IF(OR('Vastaukset, kilpailijat (taito)'!W178=Pistetaulukko!$H$60,'Vastaukset, kilpailijat (taito)'!W178=Pistetaulukko!$J$60),Pistetaulukko!$H$59,IF(OR('Vastaukset, kilpailijat (taito)'!W178=Pistetaulukko!$G$60,'Vastaukset, kilpailijat (taito)'!W178=Pistetaulukko!$K$60),Pistetaulukko!$G$59,IF(OR('Vastaukset, kilpailijat (taito)'!W178=Pistetaulukko!$F$60,'Vastaukset, kilpailijat (taito)'!W178=Pistetaulukko!$L$60),Pistetaulukko!$F$59,0))))</f>
        <v>0</v>
      </c>
      <c r="X178" s="82">
        <f>IF('Vastaukset, kilpailijat (taito)'!X178=Pistetaulukko!$I$63,Pistetaulukko!$I$62,IF(OR('Vastaukset, kilpailijat (taito)'!X178=Pistetaulukko!$H$63,'Vastaukset, kilpailijat (taito)'!X178=Pistetaulukko!$J$63),Pistetaulukko!$H$62,IF(OR('Vastaukset, kilpailijat (taito)'!X178=Pistetaulukko!$G$63,'Vastaukset, kilpailijat (taito)'!X178=Pistetaulukko!$K$63),Pistetaulukko!$G$62,IF(OR('Vastaukset, kilpailijat (taito)'!X178=Pistetaulukko!$F$63,'Vastaukset, kilpailijat (taito)'!X178=Pistetaulukko!$L$63),Pistetaulukko!$F$62,0))))</f>
        <v>0</v>
      </c>
      <c r="Y178" s="82">
        <f>IF('Vastaukset, kilpailijat (taito)'!Y178=Pistetaulukko!$I$66,Pistetaulukko!$I$65,IF(OR('Vastaukset, kilpailijat (taito)'!Y178=Pistetaulukko!$H$66,'Vastaukset, kilpailijat (taito)'!Y178=Pistetaulukko!$J$66),Pistetaulukko!$H$65,IF(OR('Vastaukset, kilpailijat (taito)'!Y178=Pistetaulukko!$G$66,'Vastaukset, kilpailijat (taito)'!Y178=Pistetaulukko!$K$66),Pistetaulukko!$G$65,IF(OR('Vastaukset, kilpailijat (taito)'!Y178=Pistetaulukko!$F$66,'Vastaukset, kilpailijat (taito)'!Y178=Pistetaulukko!$L$66),Pistetaulukko!$F$65,IF(OR('Vastaukset, kilpailijat (taito)'!Y178=Pistetaulukko!$E$66,'Vastaukset, kilpailijat (taito)'!Y178=Pistetaulukko!$M$66),Pistetaulukko!$E$65,IF(OR('Vastaukset, kilpailijat (taito)'!Y178=Pistetaulukko!$D$66,'Vastaukset, kilpailijat (taito)'!Y178=Pistetaulukko!$N$66),Pistetaulukko!$D$65,0))))))</f>
        <v>0</v>
      </c>
      <c r="Z178" s="82">
        <f>IF('Vastaukset, kilpailijat (taito)'!Z178=Pistetaulukko!$I$69,Pistetaulukko!$I$68,IF(OR('Vastaukset, kilpailijat (taito)'!Z178=Pistetaulukko!$H$69,'Vastaukset, kilpailijat (taito)'!Z178=Pistetaulukko!$J$69),Pistetaulukko!$H$68,IF(OR('Vastaukset, kilpailijat (taito)'!Z178=Pistetaulukko!$G$69,'Vastaukset, kilpailijat (taito)'!Z178=Pistetaulukko!$K$69),Pistetaulukko!$G$68,IF(OR('Vastaukset, kilpailijat (taito)'!Z178=Pistetaulukko!$F$69,'Vastaukset, kilpailijat (taito)'!Z178=Pistetaulukko!$L$69),Pistetaulukko!$F$68,IF(OR('Vastaukset, kilpailijat (taito)'!Z178=Pistetaulukko!$E$69,'Vastaukset, kilpailijat (taito)'!Z178=Pistetaulukko!$M$69),Pistetaulukko!$E$68,IF(OR('Vastaukset, kilpailijat (taito)'!Z178=Pistetaulukko!$D$69,'Vastaukset, kilpailijat (taito)'!Z178=Pistetaulukko!$N$69),Pistetaulukko!$D$68,0))))))</f>
        <v>0</v>
      </c>
      <c r="AA178" s="4">
        <f t="shared" si="14"/>
        <v>0</v>
      </c>
      <c r="AB178" s="34">
        <f>'Vastaukset, kilpailijat (taito)'!AD178</f>
        <v>0</v>
      </c>
      <c r="AC178" s="125">
        <f>'Vastaukset, kilpailijat (taito)'!AC178</f>
        <v>0</v>
      </c>
      <c r="AD178" s="35">
        <f t="shared" si="11"/>
        <v>-5.2083333333333336E-2</v>
      </c>
      <c r="AE178" s="116">
        <f t="shared" si="12"/>
        <v>0</v>
      </c>
      <c r="AF178" s="38">
        <f t="shared" si="13"/>
        <v>0</v>
      </c>
      <c r="AG178" s="12"/>
    </row>
    <row r="179" spans="1:33" x14ac:dyDescent="0.3">
      <c r="A179" s="7">
        <f>'Vastaukset, kilpailijat (taito)'!A179</f>
        <v>0</v>
      </c>
      <c r="B179" s="56">
        <f>'Vastaukset, kilpailijat (taito)'!B179</f>
        <v>0</v>
      </c>
      <c r="C179" s="6">
        <f>'Vastaukset, kilpailijat (taito)'!C179</f>
        <v>0</v>
      </c>
      <c r="D179" s="6">
        <f>'Vastaukset, kilpailijat (taito)'!D179</f>
        <v>0</v>
      </c>
      <c r="E179" s="82">
        <f>IF('Vastaukset, kilpailijat (taito)'!E179=Pistetaulukko!$I$3,Pistetaulukko!$I$2,0)</f>
        <v>0</v>
      </c>
      <c r="F179" s="82">
        <f>IF('Vastaukset, kilpailijat (taito)'!F179=Pistetaulukko!$I$6,Pistetaulukko!$I$5,IF(OR('Vastaukset, kilpailijat (taito)'!F179=Pistetaulukko!$H$6,'Vastaukset, kilpailijat (taito)'!F179=Pistetaulukko!$J$6),Pistetaulukko!$H$5,IF(OR('Vastaukset, kilpailijat (taito)'!F179=Pistetaulukko!$G$6,'Vastaukset, kilpailijat (taito)'!F179=Pistetaulukko!$K$6),Pistetaulukko!$G$5,IF(OR('Vastaukset, kilpailijat (taito)'!F179=Pistetaulukko!$F$6,'Vastaukset, kilpailijat (taito)'!F179=Pistetaulukko!$L$6),Pistetaulukko!$F$5,0))))</f>
        <v>0</v>
      </c>
      <c r="G179" s="82">
        <f>IF('Vastaukset, kilpailijat (taito)'!G179=Pistetaulukko!$I$9,Pistetaulukko!$I$8,IF(OR('Vastaukset, kilpailijat (taito)'!G179=Pistetaulukko!$H$9,'Vastaukset, kilpailijat (taito)'!G179=Pistetaulukko!$J$9),Pistetaulukko!$H$8,IF(OR('Vastaukset, kilpailijat (taito)'!G179=Pistetaulukko!$G$9,'Vastaukset, kilpailijat (taito)'!G179=Pistetaulukko!$K$9),Pistetaulukko!$G$8,IF(OR('Vastaukset, kilpailijat (taito)'!G179=Pistetaulukko!$F$9,'Vastaukset, kilpailijat (taito)'!G179=Pistetaulukko!$L$9),Pistetaulukko!$F$8,0))))</f>
        <v>0</v>
      </c>
      <c r="H179" s="82">
        <f>IF('Vastaukset, kilpailijat (taito)'!H179=Pistetaulukko!$I$12,Pistetaulukko!$I$11,IF(OR('Vastaukset, kilpailijat (taito)'!H179=Pistetaulukko!$H$12,'Vastaukset, kilpailijat (taito)'!H179=Pistetaulukko!$J$12),Pistetaulukko!$H$11,IF(OR('Vastaukset, kilpailijat (taito)'!H179=Pistetaulukko!$G$12,'Vastaukset, kilpailijat (taito)'!H179=Pistetaulukko!$K$12),Pistetaulukko!$G$11,IF(OR('Vastaukset, kilpailijat (taito)'!H179=Pistetaulukko!$F$12,'Vastaukset, kilpailijat (taito)'!H179=Pistetaulukko!$L$12),Pistetaulukko!$F$11,0))))</f>
        <v>0</v>
      </c>
      <c r="I179" s="82">
        <f>IF('Vastaukset, kilpailijat (taito)'!I179=Pistetaulukko!$I$18,Pistetaulukko!$I$17,0)</f>
        <v>0</v>
      </c>
      <c r="J179" s="82">
        <f>IF('Vastaukset, kilpailijat (taito)'!J179=Pistetaulukko!$I$21,Pistetaulukko!$I$20,IF(OR('Vastaukset, kilpailijat (taito)'!J179=Pistetaulukko!$H$21,'Vastaukset, kilpailijat (taito)'!J179=Pistetaulukko!$J$21),Pistetaulukko!$H$20,IF(OR('Vastaukset, kilpailijat (taito)'!J179=Pistetaulukko!$G$21,'Vastaukset, kilpailijat (taito)'!J179=Pistetaulukko!$K$21),Pistetaulukko!$G$20,IF(OR('Vastaukset, kilpailijat (taito)'!J179=Pistetaulukko!$F$21,'Vastaukset, kilpailijat (taito)'!J179=Pistetaulukko!$L$21),Pistetaulukko!$F$20,0))))</f>
        <v>0</v>
      </c>
      <c r="K179" s="82">
        <f>IF('Vastaukset, kilpailijat (taito)'!K179=Pistetaulukko!$I$24,Pistetaulukko!$I$23,0)</f>
        <v>0</v>
      </c>
      <c r="L179" s="82">
        <f>IF('Vastaukset, kilpailijat (taito)'!L179=Pistetaulukko!$I$27,Pistetaulukko!$I$26,IF(OR('Vastaukset, kilpailijat (taito)'!L179=Pistetaulukko!$H$27,'Vastaukset, kilpailijat (taito)'!L179=Pistetaulukko!$J$27),Pistetaulukko!$H$26,IF(OR('Vastaukset, kilpailijat (taito)'!L179=Pistetaulukko!$G$27,'Vastaukset, kilpailijat (taito)'!L179=Pistetaulukko!$K$27),Pistetaulukko!$G$26,IF(OR('Vastaukset, kilpailijat (taito)'!L179=Pistetaulukko!$F$27,'Vastaukset, kilpailijat (taito)'!L179=Pistetaulukko!$L$27),Pistetaulukko!$F$26,0))))</f>
        <v>0</v>
      </c>
      <c r="M179" s="82">
        <f>IF('Vastaukset, kilpailijat (taito)'!M179=Pistetaulukko!$I$30,Pistetaulukko!$I$29,0)</f>
        <v>0</v>
      </c>
      <c r="N179" s="82">
        <f>IF('Vastaukset, kilpailijat (taito)'!N179=Pistetaulukko!$I$33,Pistetaulukko!$I$32,IF(OR('Vastaukset, kilpailijat (taito)'!N179=Pistetaulukko!$H$33,'Vastaukset, kilpailijat (taito)'!N179=Pistetaulukko!$J$33),Pistetaulukko!$H$32,IF(OR('Vastaukset, kilpailijat (taito)'!N179=Pistetaulukko!$G$33,'Vastaukset, kilpailijat (taito)'!N179=Pistetaulukko!$K$33),Pistetaulukko!$G$32,IF(OR('Vastaukset, kilpailijat (taito)'!N179=Pistetaulukko!$F$33,'Vastaukset, kilpailijat (taito)'!N179=Pistetaulukko!$L$33),Pistetaulukko!$F$32,IF(OR('Vastaukset, kilpailijat (taito)'!N179=Pistetaulukko!$E$33,'Vastaukset, kilpailijat (taito)'!N179=Pistetaulukko!$M$33),Pistetaulukko!$E$32,IF(OR('Vastaukset, kilpailijat (taito)'!N179=Pistetaulukko!$D$33,'Vastaukset, kilpailijat (taito)'!N179=Pistetaulukko!$N$33),Pistetaulukko!$D$32,0))))))</f>
        <v>0</v>
      </c>
      <c r="O179" s="82">
        <f>IF('Vastaukset, kilpailijat (taito)'!O179=Pistetaulukko!$I$36,Pistetaulukko!$I$35,IF(OR('Vastaukset, kilpailijat (taito)'!O179=Pistetaulukko!$H$36,'Vastaukset, kilpailijat (taito)'!O179=Pistetaulukko!$J$36),Pistetaulukko!$H$35,IF(OR('Vastaukset, kilpailijat (taito)'!O179=Pistetaulukko!$G$36,'Vastaukset, kilpailijat (taito)'!O179=Pistetaulukko!$K$36),Pistetaulukko!$G$35,IF(OR('Vastaukset, kilpailijat (taito)'!O179=Pistetaulukko!$F$36,'Vastaukset, kilpailijat (taito)'!O179=Pistetaulukko!$L$36),Pistetaulukko!$F$35,IF(OR('Vastaukset, kilpailijat (taito)'!O179=Pistetaulukko!$E$36,'Vastaukset, kilpailijat (taito)'!O179=Pistetaulukko!$M$36),Pistetaulukko!$E$35,IF(OR('Vastaukset, kilpailijat (taito)'!O179=Pistetaulukko!$D$36,'Vastaukset, kilpailijat (taito)'!O179=Pistetaulukko!$N$36),Pistetaulukko!$D$35,IF(OR('Vastaukset, kilpailijat (taito)'!O179=Pistetaulukko!$C$36,'Vastaukset, kilpailijat (taito)'!O179=Pistetaulukko!$O$36),Pistetaulukko!$C$35,IF(OR('Vastaukset, kilpailijat (taito)'!O179=Pistetaulukko!$B$36,'Vastaukset, kilpailijat (taito)'!O179=Pistetaulukko!$P$36),Pistetaulukko!$B$35,0))))))))</f>
        <v>0</v>
      </c>
      <c r="P179" s="82">
        <f>IF('Vastaukset, kilpailijat (taito)'!P179=Pistetaulukko!$I$39,Pistetaulukko!$I$38,IF(OR('Vastaukset, kilpailijat (taito)'!P179=Pistetaulukko!$H$39,'Vastaukset, kilpailijat (taito)'!P179=Pistetaulukko!$J$39),Pistetaulukko!$H$38,IF(OR('Vastaukset, kilpailijat (taito)'!P179=Pistetaulukko!$G$39,'Vastaukset, kilpailijat (taito)'!P179=Pistetaulukko!$K$39),Pistetaulukko!$G$38,IF(OR('Vastaukset, kilpailijat (taito)'!P179=Pistetaulukko!$F$39,'Vastaukset, kilpailijat (taito)'!P179=Pistetaulukko!$L$39),Pistetaulukko!$F$38,0))))</f>
        <v>0</v>
      </c>
      <c r="Q179" s="82">
        <f>IF('Vastaukset, kilpailijat (taito)'!Q179=Pistetaulukko!$I$42,Pistetaulukko!$I$41,IF(OR('Vastaukset, kilpailijat (taito)'!Q179=Pistetaulukko!$H$42,'Vastaukset, kilpailijat (taito)'!Q179=Pistetaulukko!$J$42),Pistetaulukko!$H$41,IF(OR('Vastaukset, kilpailijat (taito)'!Q179=Pistetaulukko!$G$42,'Vastaukset, kilpailijat (taito)'!Q179=Pistetaulukko!$K$42),Pistetaulukko!$G$41,IF(OR('Vastaukset, kilpailijat (taito)'!Q179=Pistetaulukko!$F$42,'Vastaukset, kilpailijat (taito)'!Q179=Pistetaulukko!$L$42),Pistetaulukko!$F$41,0))))</f>
        <v>0</v>
      </c>
      <c r="R179" s="82">
        <f>IF('Vastaukset, kilpailijat (taito)'!R179=Pistetaulukko!$I$45,Pistetaulukko!$I$44,IF(OR('Vastaukset, kilpailijat (taito)'!R179=Pistetaulukko!$H$45,'Vastaukset, kilpailijat (taito)'!R179=Pistetaulukko!$J$45),Pistetaulukko!$H$44,IF(OR('Vastaukset, kilpailijat (taito)'!R179=Pistetaulukko!$G$45,'Vastaukset, kilpailijat (taito)'!R179=Pistetaulukko!$K$45),Pistetaulukko!$G$44,IF(OR('Vastaukset, kilpailijat (taito)'!R179=Pistetaulukko!$F$45,'Vastaukset, kilpailijat (taito)'!R179=Pistetaulukko!$L$45),Pistetaulukko!$F$44,0))))</f>
        <v>0</v>
      </c>
      <c r="S179" s="82">
        <f>IF('Vastaukset, kilpailijat (taito)'!S179=Pistetaulukko!$I$48,Pistetaulukko!$I$47,IF(OR('Vastaukset, kilpailijat (taito)'!S179=Pistetaulukko!$H$48,'Vastaukset, kilpailijat (taito)'!S179=Pistetaulukko!$J$48),Pistetaulukko!$H$47,IF(OR('Vastaukset, kilpailijat (taito)'!S179=Pistetaulukko!$G$48,'Vastaukset, kilpailijat (taito)'!S179=Pistetaulukko!$K$48),Pistetaulukko!$G$47,IF(OR('Vastaukset, kilpailijat (taito)'!S179=Pistetaulukko!$F$48,'Vastaukset, kilpailijat (taito)'!S179=Pistetaulukko!$L$48),Pistetaulukko!$F$47,0))))</f>
        <v>0</v>
      </c>
      <c r="T179" s="82">
        <f>IF('Vastaukset, kilpailijat (taito)'!T179=Pistetaulukko!$I$51,Pistetaulukko!$I$50,IF(OR('Vastaukset, kilpailijat (taito)'!T179=Pistetaulukko!$H$51,'Vastaukset, kilpailijat (taito)'!T179=Pistetaulukko!$J$51),Pistetaulukko!$H$50,IF(OR('Vastaukset, kilpailijat (taito)'!T179=Pistetaulukko!$G$51,'Vastaukset, kilpailijat (taito)'!T179=Pistetaulukko!$K$51),Pistetaulukko!$G$50,IF(OR('Vastaukset, kilpailijat (taito)'!T179=Pistetaulukko!$F$51,'Vastaukset, kilpailijat (taito)'!T179=Pistetaulukko!$L$51),Pistetaulukko!$F$50,0))))</f>
        <v>0</v>
      </c>
      <c r="U179" s="82">
        <f>IF('Vastaukset, kilpailijat (taito)'!U179=Pistetaulukko!$I$54,Pistetaulukko!$I$53,IF(OR('Vastaukset, kilpailijat (taito)'!U179=Pistetaulukko!$H$54,'Vastaukset, kilpailijat (taito)'!U179=Pistetaulukko!$J$54),Pistetaulukko!$H$53,IF(OR('Vastaukset, kilpailijat (taito)'!U179=Pistetaulukko!$G$54,'Vastaukset, kilpailijat (taito)'!U179=Pistetaulukko!$K$54),Pistetaulukko!$G$53,IF(OR('Vastaukset, kilpailijat (taito)'!U179=Pistetaulukko!$F$54,'Vastaukset, kilpailijat (taito)'!U179=Pistetaulukko!$L$54),Pistetaulukko!$F$53,0))))</f>
        <v>0</v>
      </c>
      <c r="V179" s="82">
        <f>IF('Vastaukset, kilpailijat (taito)'!V179=Pistetaulukko!$I$57,Pistetaulukko!$I$56,IF(OR('Vastaukset, kilpailijat (taito)'!V179=Pistetaulukko!$H$57,'Vastaukset, kilpailijat (taito)'!V179=Pistetaulukko!$J$57),Pistetaulukko!$H$56,IF(OR('Vastaukset, kilpailijat (taito)'!V179=Pistetaulukko!$G$57,'Vastaukset, kilpailijat (taito)'!V179=Pistetaulukko!$K$57),Pistetaulukko!$G$56,IF(OR('Vastaukset, kilpailijat (taito)'!V179=Pistetaulukko!$F$57,'Vastaukset, kilpailijat (taito)'!V179=Pistetaulukko!$L$57),Pistetaulukko!$F$56,0))))</f>
        <v>0</v>
      </c>
      <c r="W179" s="82">
        <f>IF('Vastaukset, kilpailijat (taito)'!W179=Pistetaulukko!$I$60,Pistetaulukko!$I$59,IF(OR('Vastaukset, kilpailijat (taito)'!W179=Pistetaulukko!$H$60,'Vastaukset, kilpailijat (taito)'!W179=Pistetaulukko!$J$60),Pistetaulukko!$H$59,IF(OR('Vastaukset, kilpailijat (taito)'!W179=Pistetaulukko!$G$60,'Vastaukset, kilpailijat (taito)'!W179=Pistetaulukko!$K$60),Pistetaulukko!$G$59,IF(OR('Vastaukset, kilpailijat (taito)'!W179=Pistetaulukko!$F$60,'Vastaukset, kilpailijat (taito)'!W179=Pistetaulukko!$L$60),Pistetaulukko!$F$59,0))))</f>
        <v>0</v>
      </c>
      <c r="X179" s="82">
        <f>IF('Vastaukset, kilpailijat (taito)'!X179=Pistetaulukko!$I$63,Pistetaulukko!$I$62,IF(OR('Vastaukset, kilpailijat (taito)'!X179=Pistetaulukko!$H$63,'Vastaukset, kilpailijat (taito)'!X179=Pistetaulukko!$J$63),Pistetaulukko!$H$62,IF(OR('Vastaukset, kilpailijat (taito)'!X179=Pistetaulukko!$G$63,'Vastaukset, kilpailijat (taito)'!X179=Pistetaulukko!$K$63),Pistetaulukko!$G$62,IF(OR('Vastaukset, kilpailijat (taito)'!X179=Pistetaulukko!$F$63,'Vastaukset, kilpailijat (taito)'!X179=Pistetaulukko!$L$63),Pistetaulukko!$F$62,0))))</f>
        <v>0</v>
      </c>
      <c r="Y179" s="82">
        <f>IF('Vastaukset, kilpailijat (taito)'!Y179=Pistetaulukko!$I$66,Pistetaulukko!$I$65,IF(OR('Vastaukset, kilpailijat (taito)'!Y179=Pistetaulukko!$H$66,'Vastaukset, kilpailijat (taito)'!Y179=Pistetaulukko!$J$66),Pistetaulukko!$H$65,IF(OR('Vastaukset, kilpailijat (taito)'!Y179=Pistetaulukko!$G$66,'Vastaukset, kilpailijat (taito)'!Y179=Pistetaulukko!$K$66),Pistetaulukko!$G$65,IF(OR('Vastaukset, kilpailijat (taito)'!Y179=Pistetaulukko!$F$66,'Vastaukset, kilpailijat (taito)'!Y179=Pistetaulukko!$L$66),Pistetaulukko!$F$65,IF(OR('Vastaukset, kilpailijat (taito)'!Y179=Pistetaulukko!$E$66,'Vastaukset, kilpailijat (taito)'!Y179=Pistetaulukko!$M$66),Pistetaulukko!$E$65,IF(OR('Vastaukset, kilpailijat (taito)'!Y179=Pistetaulukko!$D$66,'Vastaukset, kilpailijat (taito)'!Y179=Pistetaulukko!$N$66),Pistetaulukko!$D$65,0))))))</f>
        <v>0</v>
      </c>
      <c r="Z179" s="82">
        <f>IF('Vastaukset, kilpailijat (taito)'!Z179=Pistetaulukko!$I$69,Pistetaulukko!$I$68,IF(OR('Vastaukset, kilpailijat (taito)'!Z179=Pistetaulukko!$H$69,'Vastaukset, kilpailijat (taito)'!Z179=Pistetaulukko!$J$69),Pistetaulukko!$H$68,IF(OR('Vastaukset, kilpailijat (taito)'!Z179=Pistetaulukko!$G$69,'Vastaukset, kilpailijat (taito)'!Z179=Pistetaulukko!$K$69),Pistetaulukko!$G$68,IF(OR('Vastaukset, kilpailijat (taito)'!Z179=Pistetaulukko!$F$69,'Vastaukset, kilpailijat (taito)'!Z179=Pistetaulukko!$L$69),Pistetaulukko!$F$68,IF(OR('Vastaukset, kilpailijat (taito)'!Z179=Pistetaulukko!$E$69,'Vastaukset, kilpailijat (taito)'!Z179=Pistetaulukko!$M$69),Pistetaulukko!$E$68,IF(OR('Vastaukset, kilpailijat (taito)'!Z179=Pistetaulukko!$D$69,'Vastaukset, kilpailijat (taito)'!Z179=Pistetaulukko!$N$69),Pistetaulukko!$D$68,0))))))</f>
        <v>0</v>
      </c>
      <c r="AA179" s="4">
        <f t="shared" si="14"/>
        <v>0</v>
      </c>
      <c r="AB179" s="34">
        <f>'Vastaukset, kilpailijat (taito)'!AD179</f>
        <v>0</v>
      </c>
      <c r="AC179" s="125">
        <f>'Vastaukset, kilpailijat (taito)'!AC179</f>
        <v>0</v>
      </c>
      <c r="AD179" s="35">
        <f t="shared" si="11"/>
        <v>-5.2083333333333336E-2</v>
      </c>
      <c r="AE179" s="116">
        <f t="shared" si="12"/>
        <v>0</v>
      </c>
      <c r="AF179" s="38">
        <f t="shared" si="13"/>
        <v>0</v>
      </c>
      <c r="AG179" s="12"/>
    </row>
    <row r="180" spans="1:33" x14ac:dyDescent="0.3">
      <c r="A180" s="7">
        <f>'Vastaukset, kilpailijat (taito)'!A180</f>
        <v>0</v>
      </c>
      <c r="B180" s="56">
        <f>'Vastaukset, kilpailijat (taito)'!B180</f>
        <v>0</v>
      </c>
      <c r="C180" s="6">
        <f>'Vastaukset, kilpailijat (taito)'!C180</f>
        <v>0</v>
      </c>
      <c r="D180" s="6">
        <f>'Vastaukset, kilpailijat (taito)'!D180</f>
        <v>0</v>
      </c>
      <c r="E180" s="82">
        <f>IF('Vastaukset, kilpailijat (taito)'!E180=Pistetaulukko!$I$3,Pistetaulukko!$I$2,0)</f>
        <v>0</v>
      </c>
      <c r="F180" s="82">
        <f>IF('Vastaukset, kilpailijat (taito)'!F180=Pistetaulukko!$I$6,Pistetaulukko!$I$5,IF(OR('Vastaukset, kilpailijat (taito)'!F180=Pistetaulukko!$H$6,'Vastaukset, kilpailijat (taito)'!F180=Pistetaulukko!$J$6),Pistetaulukko!$H$5,IF(OR('Vastaukset, kilpailijat (taito)'!F180=Pistetaulukko!$G$6,'Vastaukset, kilpailijat (taito)'!F180=Pistetaulukko!$K$6),Pistetaulukko!$G$5,IF(OR('Vastaukset, kilpailijat (taito)'!F180=Pistetaulukko!$F$6,'Vastaukset, kilpailijat (taito)'!F180=Pistetaulukko!$L$6),Pistetaulukko!$F$5,0))))</f>
        <v>0</v>
      </c>
      <c r="G180" s="82">
        <f>IF('Vastaukset, kilpailijat (taito)'!G180=Pistetaulukko!$I$9,Pistetaulukko!$I$8,IF(OR('Vastaukset, kilpailijat (taito)'!G180=Pistetaulukko!$H$9,'Vastaukset, kilpailijat (taito)'!G180=Pistetaulukko!$J$9),Pistetaulukko!$H$8,IF(OR('Vastaukset, kilpailijat (taito)'!G180=Pistetaulukko!$G$9,'Vastaukset, kilpailijat (taito)'!G180=Pistetaulukko!$K$9),Pistetaulukko!$G$8,IF(OR('Vastaukset, kilpailijat (taito)'!G180=Pistetaulukko!$F$9,'Vastaukset, kilpailijat (taito)'!G180=Pistetaulukko!$L$9),Pistetaulukko!$F$8,0))))</f>
        <v>0</v>
      </c>
      <c r="H180" s="82">
        <f>IF('Vastaukset, kilpailijat (taito)'!H180=Pistetaulukko!$I$12,Pistetaulukko!$I$11,IF(OR('Vastaukset, kilpailijat (taito)'!H180=Pistetaulukko!$H$12,'Vastaukset, kilpailijat (taito)'!H180=Pistetaulukko!$J$12),Pistetaulukko!$H$11,IF(OR('Vastaukset, kilpailijat (taito)'!H180=Pistetaulukko!$G$12,'Vastaukset, kilpailijat (taito)'!H180=Pistetaulukko!$K$12),Pistetaulukko!$G$11,IF(OR('Vastaukset, kilpailijat (taito)'!H180=Pistetaulukko!$F$12,'Vastaukset, kilpailijat (taito)'!H180=Pistetaulukko!$L$12),Pistetaulukko!$F$11,0))))</f>
        <v>0</v>
      </c>
      <c r="I180" s="82">
        <f>IF('Vastaukset, kilpailijat (taito)'!I180=Pistetaulukko!$I$18,Pistetaulukko!$I$17,0)</f>
        <v>0</v>
      </c>
      <c r="J180" s="82">
        <f>IF('Vastaukset, kilpailijat (taito)'!J180=Pistetaulukko!$I$21,Pistetaulukko!$I$20,IF(OR('Vastaukset, kilpailijat (taito)'!J180=Pistetaulukko!$H$21,'Vastaukset, kilpailijat (taito)'!J180=Pistetaulukko!$J$21),Pistetaulukko!$H$20,IF(OR('Vastaukset, kilpailijat (taito)'!J180=Pistetaulukko!$G$21,'Vastaukset, kilpailijat (taito)'!J180=Pistetaulukko!$K$21),Pistetaulukko!$G$20,IF(OR('Vastaukset, kilpailijat (taito)'!J180=Pistetaulukko!$F$21,'Vastaukset, kilpailijat (taito)'!J180=Pistetaulukko!$L$21),Pistetaulukko!$F$20,0))))</f>
        <v>0</v>
      </c>
      <c r="K180" s="82">
        <f>IF('Vastaukset, kilpailijat (taito)'!K180=Pistetaulukko!$I$24,Pistetaulukko!$I$23,0)</f>
        <v>0</v>
      </c>
      <c r="L180" s="82">
        <f>IF('Vastaukset, kilpailijat (taito)'!L180=Pistetaulukko!$I$27,Pistetaulukko!$I$26,IF(OR('Vastaukset, kilpailijat (taito)'!L180=Pistetaulukko!$H$27,'Vastaukset, kilpailijat (taito)'!L180=Pistetaulukko!$J$27),Pistetaulukko!$H$26,IF(OR('Vastaukset, kilpailijat (taito)'!L180=Pistetaulukko!$G$27,'Vastaukset, kilpailijat (taito)'!L180=Pistetaulukko!$K$27),Pistetaulukko!$G$26,IF(OR('Vastaukset, kilpailijat (taito)'!L180=Pistetaulukko!$F$27,'Vastaukset, kilpailijat (taito)'!L180=Pistetaulukko!$L$27),Pistetaulukko!$F$26,0))))</f>
        <v>0</v>
      </c>
      <c r="M180" s="82">
        <f>IF('Vastaukset, kilpailijat (taito)'!M180=Pistetaulukko!$I$30,Pistetaulukko!$I$29,0)</f>
        <v>0</v>
      </c>
      <c r="N180" s="82">
        <f>IF('Vastaukset, kilpailijat (taito)'!N180=Pistetaulukko!$I$33,Pistetaulukko!$I$32,IF(OR('Vastaukset, kilpailijat (taito)'!N180=Pistetaulukko!$H$33,'Vastaukset, kilpailijat (taito)'!N180=Pistetaulukko!$J$33),Pistetaulukko!$H$32,IF(OR('Vastaukset, kilpailijat (taito)'!N180=Pistetaulukko!$G$33,'Vastaukset, kilpailijat (taito)'!N180=Pistetaulukko!$K$33),Pistetaulukko!$G$32,IF(OR('Vastaukset, kilpailijat (taito)'!N180=Pistetaulukko!$F$33,'Vastaukset, kilpailijat (taito)'!N180=Pistetaulukko!$L$33),Pistetaulukko!$F$32,IF(OR('Vastaukset, kilpailijat (taito)'!N180=Pistetaulukko!$E$33,'Vastaukset, kilpailijat (taito)'!N180=Pistetaulukko!$M$33),Pistetaulukko!$E$32,IF(OR('Vastaukset, kilpailijat (taito)'!N180=Pistetaulukko!$D$33,'Vastaukset, kilpailijat (taito)'!N180=Pistetaulukko!$N$33),Pistetaulukko!$D$32,0))))))</f>
        <v>0</v>
      </c>
      <c r="O180" s="82">
        <f>IF('Vastaukset, kilpailijat (taito)'!O180=Pistetaulukko!$I$36,Pistetaulukko!$I$35,IF(OR('Vastaukset, kilpailijat (taito)'!O180=Pistetaulukko!$H$36,'Vastaukset, kilpailijat (taito)'!O180=Pistetaulukko!$J$36),Pistetaulukko!$H$35,IF(OR('Vastaukset, kilpailijat (taito)'!O180=Pistetaulukko!$G$36,'Vastaukset, kilpailijat (taito)'!O180=Pistetaulukko!$K$36),Pistetaulukko!$G$35,IF(OR('Vastaukset, kilpailijat (taito)'!O180=Pistetaulukko!$F$36,'Vastaukset, kilpailijat (taito)'!O180=Pistetaulukko!$L$36),Pistetaulukko!$F$35,IF(OR('Vastaukset, kilpailijat (taito)'!O180=Pistetaulukko!$E$36,'Vastaukset, kilpailijat (taito)'!O180=Pistetaulukko!$M$36),Pistetaulukko!$E$35,IF(OR('Vastaukset, kilpailijat (taito)'!O180=Pistetaulukko!$D$36,'Vastaukset, kilpailijat (taito)'!O180=Pistetaulukko!$N$36),Pistetaulukko!$D$35,IF(OR('Vastaukset, kilpailijat (taito)'!O180=Pistetaulukko!$C$36,'Vastaukset, kilpailijat (taito)'!O180=Pistetaulukko!$O$36),Pistetaulukko!$C$35,IF(OR('Vastaukset, kilpailijat (taito)'!O180=Pistetaulukko!$B$36,'Vastaukset, kilpailijat (taito)'!O180=Pistetaulukko!$P$36),Pistetaulukko!$B$35,0))))))))</f>
        <v>0</v>
      </c>
      <c r="P180" s="82">
        <f>IF('Vastaukset, kilpailijat (taito)'!P180=Pistetaulukko!$I$39,Pistetaulukko!$I$38,IF(OR('Vastaukset, kilpailijat (taito)'!P180=Pistetaulukko!$H$39,'Vastaukset, kilpailijat (taito)'!P180=Pistetaulukko!$J$39),Pistetaulukko!$H$38,IF(OR('Vastaukset, kilpailijat (taito)'!P180=Pistetaulukko!$G$39,'Vastaukset, kilpailijat (taito)'!P180=Pistetaulukko!$K$39),Pistetaulukko!$G$38,IF(OR('Vastaukset, kilpailijat (taito)'!P180=Pistetaulukko!$F$39,'Vastaukset, kilpailijat (taito)'!P180=Pistetaulukko!$L$39),Pistetaulukko!$F$38,0))))</f>
        <v>0</v>
      </c>
      <c r="Q180" s="82">
        <f>IF('Vastaukset, kilpailijat (taito)'!Q180=Pistetaulukko!$I$42,Pistetaulukko!$I$41,IF(OR('Vastaukset, kilpailijat (taito)'!Q180=Pistetaulukko!$H$42,'Vastaukset, kilpailijat (taito)'!Q180=Pistetaulukko!$J$42),Pistetaulukko!$H$41,IF(OR('Vastaukset, kilpailijat (taito)'!Q180=Pistetaulukko!$G$42,'Vastaukset, kilpailijat (taito)'!Q180=Pistetaulukko!$K$42),Pistetaulukko!$G$41,IF(OR('Vastaukset, kilpailijat (taito)'!Q180=Pistetaulukko!$F$42,'Vastaukset, kilpailijat (taito)'!Q180=Pistetaulukko!$L$42),Pistetaulukko!$F$41,0))))</f>
        <v>0</v>
      </c>
      <c r="R180" s="82">
        <f>IF('Vastaukset, kilpailijat (taito)'!R180=Pistetaulukko!$I$45,Pistetaulukko!$I$44,IF(OR('Vastaukset, kilpailijat (taito)'!R180=Pistetaulukko!$H$45,'Vastaukset, kilpailijat (taito)'!R180=Pistetaulukko!$J$45),Pistetaulukko!$H$44,IF(OR('Vastaukset, kilpailijat (taito)'!R180=Pistetaulukko!$G$45,'Vastaukset, kilpailijat (taito)'!R180=Pistetaulukko!$K$45),Pistetaulukko!$G$44,IF(OR('Vastaukset, kilpailijat (taito)'!R180=Pistetaulukko!$F$45,'Vastaukset, kilpailijat (taito)'!R180=Pistetaulukko!$L$45),Pistetaulukko!$F$44,0))))</f>
        <v>0</v>
      </c>
      <c r="S180" s="82">
        <f>IF('Vastaukset, kilpailijat (taito)'!S180=Pistetaulukko!$I$48,Pistetaulukko!$I$47,IF(OR('Vastaukset, kilpailijat (taito)'!S180=Pistetaulukko!$H$48,'Vastaukset, kilpailijat (taito)'!S180=Pistetaulukko!$J$48),Pistetaulukko!$H$47,IF(OR('Vastaukset, kilpailijat (taito)'!S180=Pistetaulukko!$G$48,'Vastaukset, kilpailijat (taito)'!S180=Pistetaulukko!$K$48),Pistetaulukko!$G$47,IF(OR('Vastaukset, kilpailijat (taito)'!S180=Pistetaulukko!$F$48,'Vastaukset, kilpailijat (taito)'!S180=Pistetaulukko!$L$48),Pistetaulukko!$F$47,0))))</f>
        <v>0</v>
      </c>
      <c r="T180" s="82">
        <f>IF('Vastaukset, kilpailijat (taito)'!T180=Pistetaulukko!$I$51,Pistetaulukko!$I$50,IF(OR('Vastaukset, kilpailijat (taito)'!T180=Pistetaulukko!$H$51,'Vastaukset, kilpailijat (taito)'!T180=Pistetaulukko!$J$51),Pistetaulukko!$H$50,IF(OR('Vastaukset, kilpailijat (taito)'!T180=Pistetaulukko!$G$51,'Vastaukset, kilpailijat (taito)'!T180=Pistetaulukko!$K$51),Pistetaulukko!$G$50,IF(OR('Vastaukset, kilpailijat (taito)'!T180=Pistetaulukko!$F$51,'Vastaukset, kilpailijat (taito)'!T180=Pistetaulukko!$L$51),Pistetaulukko!$F$50,0))))</f>
        <v>0</v>
      </c>
      <c r="U180" s="82">
        <f>IF('Vastaukset, kilpailijat (taito)'!U180=Pistetaulukko!$I$54,Pistetaulukko!$I$53,IF(OR('Vastaukset, kilpailijat (taito)'!U180=Pistetaulukko!$H$54,'Vastaukset, kilpailijat (taito)'!U180=Pistetaulukko!$J$54),Pistetaulukko!$H$53,IF(OR('Vastaukset, kilpailijat (taito)'!U180=Pistetaulukko!$G$54,'Vastaukset, kilpailijat (taito)'!U180=Pistetaulukko!$K$54),Pistetaulukko!$G$53,IF(OR('Vastaukset, kilpailijat (taito)'!U180=Pistetaulukko!$F$54,'Vastaukset, kilpailijat (taito)'!U180=Pistetaulukko!$L$54),Pistetaulukko!$F$53,0))))</f>
        <v>0</v>
      </c>
      <c r="V180" s="82">
        <f>IF('Vastaukset, kilpailijat (taito)'!V180=Pistetaulukko!$I$57,Pistetaulukko!$I$56,IF(OR('Vastaukset, kilpailijat (taito)'!V180=Pistetaulukko!$H$57,'Vastaukset, kilpailijat (taito)'!V180=Pistetaulukko!$J$57),Pistetaulukko!$H$56,IF(OR('Vastaukset, kilpailijat (taito)'!V180=Pistetaulukko!$G$57,'Vastaukset, kilpailijat (taito)'!V180=Pistetaulukko!$K$57),Pistetaulukko!$G$56,IF(OR('Vastaukset, kilpailijat (taito)'!V180=Pistetaulukko!$F$57,'Vastaukset, kilpailijat (taito)'!V180=Pistetaulukko!$L$57),Pistetaulukko!$F$56,0))))</f>
        <v>0</v>
      </c>
      <c r="W180" s="82">
        <f>IF('Vastaukset, kilpailijat (taito)'!W180=Pistetaulukko!$I$60,Pistetaulukko!$I$59,IF(OR('Vastaukset, kilpailijat (taito)'!W180=Pistetaulukko!$H$60,'Vastaukset, kilpailijat (taito)'!W180=Pistetaulukko!$J$60),Pistetaulukko!$H$59,IF(OR('Vastaukset, kilpailijat (taito)'!W180=Pistetaulukko!$G$60,'Vastaukset, kilpailijat (taito)'!W180=Pistetaulukko!$K$60),Pistetaulukko!$G$59,IF(OR('Vastaukset, kilpailijat (taito)'!W180=Pistetaulukko!$F$60,'Vastaukset, kilpailijat (taito)'!W180=Pistetaulukko!$L$60),Pistetaulukko!$F$59,0))))</f>
        <v>0</v>
      </c>
      <c r="X180" s="82">
        <f>IF('Vastaukset, kilpailijat (taito)'!X180=Pistetaulukko!$I$63,Pistetaulukko!$I$62,IF(OR('Vastaukset, kilpailijat (taito)'!X180=Pistetaulukko!$H$63,'Vastaukset, kilpailijat (taito)'!X180=Pistetaulukko!$J$63),Pistetaulukko!$H$62,IF(OR('Vastaukset, kilpailijat (taito)'!X180=Pistetaulukko!$G$63,'Vastaukset, kilpailijat (taito)'!X180=Pistetaulukko!$K$63),Pistetaulukko!$G$62,IF(OR('Vastaukset, kilpailijat (taito)'!X180=Pistetaulukko!$F$63,'Vastaukset, kilpailijat (taito)'!X180=Pistetaulukko!$L$63),Pistetaulukko!$F$62,0))))</f>
        <v>0</v>
      </c>
      <c r="Y180" s="82">
        <f>IF('Vastaukset, kilpailijat (taito)'!Y180=Pistetaulukko!$I$66,Pistetaulukko!$I$65,IF(OR('Vastaukset, kilpailijat (taito)'!Y180=Pistetaulukko!$H$66,'Vastaukset, kilpailijat (taito)'!Y180=Pistetaulukko!$J$66),Pistetaulukko!$H$65,IF(OR('Vastaukset, kilpailijat (taito)'!Y180=Pistetaulukko!$G$66,'Vastaukset, kilpailijat (taito)'!Y180=Pistetaulukko!$K$66),Pistetaulukko!$G$65,IF(OR('Vastaukset, kilpailijat (taito)'!Y180=Pistetaulukko!$F$66,'Vastaukset, kilpailijat (taito)'!Y180=Pistetaulukko!$L$66),Pistetaulukko!$F$65,IF(OR('Vastaukset, kilpailijat (taito)'!Y180=Pistetaulukko!$E$66,'Vastaukset, kilpailijat (taito)'!Y180=Pistetaulukko!$M$66),Pistetaulukko!$E$65,IF(OR('Vastaukset, kilpailijat (taito)'!Y180=Pistetaulukko!$D$66,'Vastaukset, kilpailijat (taito)'!Y180=Pistetaulukko!$N$66),Pistetaulukko!$D$65,0))))))</f>
        <v>0</v>
      </c>
      <c r="Z180" s="82">
        <f>IF('Vastaukset, kilpailijat (taito)'!Z180=Pistetaulukko!$I$69,Pistetaulukko!$I$68,IF(OR('Vastaukset, kilpailijat (taito)'!Z180=Pistetaulukko!$H$69,'Vastaukset, kilpailijat (taito)'!Z180=Pistetaulukko!$J$69),Pistetaulukko!$H$68,IF(OR('Vastaukset, kilpailijat (taito)'!Z180=Pistetaulukko!$G$69,'Vastaukset, kilpailijat (taito)'!Z180=Pistetaulukko!$K$69),Pistetaulukko!$G$68,IF(OR('Vastaukset, kilpailijat (taito)'!Z180=Pistetaulukko!$F$69,'Vastaukset, kilpailijat (taito)'!Z180=Pistetaulukko!$L$69),Pistetaulukko!$F$68,IF(OR('Vastaukset, kilpailijat (taito)'!Z180=Pistetaulukko!$E$69,'Vastaukset, kilpailijat (taito)'!Z180=Pistetaulukko!$M$69),Pistetaulukko!$E$68,IF(OR('Vastaukset, kilpailijat (taito)'!Z180=Pistetaulukko!$D$69,'Vastaukset, kilpailijat (taito)'!Z180=Pistetaulukko!$N$69),Pistetaulukko!$D$68,0))))))</f>
        <v>0</v>
      </c>
      <c r="AA180" s="4">
        <f t="shared" si="14"/>
        <v>0</v>
      </c>
      <c r="AB180" s="34">
        <f>'Vastaukset, kilpailijat (taito)'!AD180</f>
        <v>0</v>
      </c>
      <c r="AC180" s="125">
        <f>'Vastaukset, kilpailijat (taito)'!AC180</f>
        <v>0</v>
      </c>
      <c r="AD180" s="35">
        <f t="shared" si="11"/>
        <v>-5.2083333333333336E-2</v>
      </c>
      <c r="AE180" s="116">
        <f t="shared" si="12"/>
        <v>0</v>
      </c>
      <c r="AF180" s="38">
        <f t="shared" si="13"/>
        <v>0</v>
      </c>
      <c r="AG180" s="12"/>
    </row>
    <row r="181" spans="1:33" x14ac:dyDescent="0.3">
      <c r="A181" s="7">
        <f>'Vastaukset, kilpailijat (taito)'!A181</f>
        <v>0</v>
      </c>
      <c r="B181" s="56">
        <f>'Vastaukset, kilpailijat (taito)'!B181</f>
        <v>0</v>
      </c>
      <c r="C181" s="6">
        <f>'Vastaukset, kilpailijat (taito)'!C181</f>
        <v>0</v>
      </c>
      <c r="D181" s="6">
        <f>'Vastaukset, kilpailijat (taito)'!D181</f>
        <v>0</v>
      </c>
      <c r="E181" s="82">
        <f>IF('Vastaukset, kilpailijat (taito)'!E181=Pistetaulukko!$I$3,Pistetaulukko!$I$2,0)</f>
        <v>0</v>
      </c>
      <c r="F181" s="82">
        <f>IF('Vastaukset, kilpailijat (taito)'!F181=Pistetaulukko!$I$6,Pistetaulukko!$I$5,IF(OR('Vastaukset, kilpailijat (taito)'!F181=Pistetaulukko!$H$6,'Vastaukset, kilpailijat (taito)'!F181=Pistetaulukko!$J$6),Pistetaulukko!$H$5,IF(OR('Vastaukset, kilpailijat (taito)'!F181=Pistetaulukko!$G$6,'Vastaukset, kilpailijat (taito)'!F181=Pistetaulukko!$K$6),Pistetaulukko!$G$5,IF(OR('Vastaukset, kilpailijat (taito)'!F181=Pistetaulukko!$F$6,'Vastaukset, kilpailijat (taito)'!F181=Pistetaulukko!$L$6),Pistetaulukko!$F$5,0))))</f>
        <v>0</v>
      </c>
      <c r="G181" s="82">
        <f>IF('Vastaukset, kilpailijat (taito)'!G181=Pistetaulukko!$I$9,Pistetaulukko!$I$8,IF(OR('Vastaukset, kilpailijat (taito)'!G181=Pistetaulukko!$H$9,'Vastaukset, kilpailijat (taito)'!G181=Pistetaulukko!$J$9),Pistetaulukko!$H$8,IF(OR('Vastaukset, kilpailijat (taito)'!G181=Pistetaulukko!$G$9,'Vastaukset, kilpailijat (taito)'!G181=Pistetaulukko!$K$9),Pistetaulukko!$G$8,IF(OR('Vastaukset, kilpailijat (taito)'!G181=Pistetaulukko!$F$9,'Vastaukset, kilpailijat (taito)'!G181=Pistetaulukko!$L$9),Pistetaulukko!$F$8,0))))</f>
        <v>0</v>
      </c>
      <c r="H181" s="82">
        <f>IF('Vastaukset, kilpailijat (taito)'!H181=Pistetaulukko!$I$12,Pistetaulukko!$I$11,IF(OR('Vastaukset, kilpailijat (taito)'!H181=Pistetaulukko!$H$12,'Vastaukset, kilpailijat (taito)'!H181=Pistetaulukko!$J$12),Pistetaulukko!$H$11,IF(OR('Vastaukset, kilpailijat (taito)'!H181=Pistetaulukko!$G$12,'Vastaukset, kilpailijat (taito)'!H181=Pistetaulukko!$K$12),Pistetaulukko!$G$11,IF(OR('Vastaukset, kilpailijat (taito)'!H181=Pistetaulukko!$F$12,'Vastaukset, kilpailijat (taito)'!H181=Pistetaulukko!$L$12),Pistetaulukko!$F$11,0))))</f>
        <v>0</v>
      </c>
      <c r="I181" s="82">
        <f>IF('Vastaukset, kilpailijat (taito)'!I181=Pistetaulukko!$I$18,Pistetaulukko!$I$17,0)</f>
        <v>0</v>
      </c>
      <c r="J181" s="82">
        <f>IF('Vastaukset, kilpailijat (taito)'!J181=Pistetaulukko!$I$21,Pistetaulukko!$I$20,IF(OR('Vastaukset, kilpailijat (taito)'!J181=Pistetaulukko!$H$21,'Vastaukset, kilpailijat (taito)'!J181=Pistetaulukko!$J$21),Pistetaulukko!$H$20,IF(OR('Vastaukset, kilpailijat (taito)'!J181=Pistetaulukko!$G$21,'Vastaukset, kilpailijat (taito)'!J181=Pistetaulukko!$K$21),Pistetaulukko!$G$20,IF(OR('Vastaukset, kilpailijat (taito)'!J181=Pistetaulukko!$F$21,'Vastaukset, kilpailijat (taito)'!J181=Pistetaulukko!$L$21),Pistetaulukko!$F$20,0))))</f>
        <v>0</v>
      </c>
      <c r="K181" s="82">
        <f>IF('Vastaukset, kilpailijat (taito)'!K181=Pistetaulukko!$I$24,Pistetaulukko!$I$23,0)</f>
        <v>0</v>
      </c>
      <c r="L181" s="82">
        <f>IF('Vastaukset, kilpailijat (taito)'!L181=Pistetaulukko!$I$27,Pistetaulukko!$I$26,IF(OR('Vastaukset, kilpailijat (taito)'!L181=Pistetaulukko!$H$27,'Vastaukset, kilpailijat (taito)'!L181=Pistetaulukko!$J$27),Pistetaulukko!$H$26,IF(OR('Vastaukset, kilpailijat (taito)'!L181=Pistetaulukko!$G$27,'Vastaukset, kilpailijat (taito)'!L181=Pistetaulukko!$K$27),Pistetaulukko!$G$26,IF(OR('Vastaukset, kilpailijat (taito)'!L181=Pistetaulukko!$F$27,'Vastaukset, kilpailijat (taito)'!L181=Pistetaulukko!$L$27),Pistetaulukko!$F$26,0))))</f>
        <v>0</v>
      </c>
      <c r="M181" s="82">
        <f>IF('Vastaukset, kilpailijat (taito)'!M181=Pistetaulukko!$I$30,Pistetaulukko!$I$29,0)</f>
        <v>0</v>
      </c>
      <c r="N181" s="82">
        <f>IF('Vastaukset, kilpailijat (taito)'!N181=Pistetaulukko!$I$33,Pistetaulukko!$I$32,IF(OR('Vastaukset, kilpailijat (taito)'!N181=Pistetaulukko!$H$33,'Vastaukset, kilpailijat (taito)'!N181=Pistetaulukko!$J$33),Pistetaulukko!$H$32,IF(OR('Vastaukset, kilpailijat (taito)'!N181=Pistetaulukko!$G$33,'Vastaukset, kilpailijat (taito)'!N181=Pistetaulukko!$K$33),Pistetaulukko!$G$32,IF(OR('Vastaukset, kilpailijat (taito)'!N181=Pistetaulukko!$F$33,'Vastaukset, kilpailijat (taito)'!N181=Pistetaulukko!$L$33),Pistetaulukko!$F$32,IF(OR('Vastaukset, kilpailijat (taito)'!N181=Pistetaulukko!$E$33,'Vastaukset, kilpailijat (taito)'!N181=Pistetaulukko!$M$33),Pistetaulukko!$E$32,IF(OR('Vastaukset, kilpailijat (taito)'!N181=Pistetaulukko!$D$33,'Vastaukset, kilpailijat (taito)'!N181=Pistetaulukko!$N$33),Pistetaulukko!$D$32,0))))))</f>
        <v>0</v>
      </c>
      <c r="O181" s="82">
        <f>IF('Vastaukset, kilpailijat (taito)'!O181=Pistetaulukko!$I$36,Pistetaulukko!$I$35,IF(OR('Vastaukset, kilpailijat (taito)'!O181=Pistetaulukko!$H$36,'Vastaukset, kilpailijat (taito)'!O181=Pistetaulukko!$J$36),Pistetaulukko!$H$35,IF(OR('Vastaukset, kilpailijat (taito)'!O181=Pistetaulukko!$G$36,'Vastaukset, kilpailijat (taito)'!O181=Pistetaulukko!$K$36),Pistetaulukko!$G$35,IF(OR('Vastaukset, kilpailijat (taito)'!O181=Pistetaulukko!$F$36,'Vastaukset, kilpailijat (taito)'!O181=Pistetaulukko!$L$36),Pistetaulukko!$F$35,IF(OR('Vastaukset, kilpailijat (taito)'!O181=Pistetaulukko!$E$36,'Vastaukset, kilpailijat (taito)'!O181=Pistetaulukko!$M$36),Pistetaulukko!$E$35,IF(OR('Vastaukset, kilpailijat (taito)'!O181=Pistetaulukko!$D$36,'Vastaukset, kilpailijat (taito)'!O181=Pistetaulukko!$N$36),Pistetaulukko!$D$35,IF(OR('Vastaukset, kilpailijat (taito)'!O181=Pistetaulukko!$C$36,'Vastaukset, kilpailijat (taito)'!O181=Pistetaulukko!$O$36),Pistetaulukko!$C$35,IF(OR('Vastaukset, kilpailijat (taito)'!O181=Pistetaulukko!$B$36,'Vastaukset, kilpailijat (taito)'!O181=Pistetaulukko!$P$36),Pistetaulukko!$B$35,0))))))))</f>
        <v>0</v>
      </c>
      <c r="P181" s="82">
        <f>IF('Vastaukset, kilpailijat (taito)'!P181=Pistetaulukko!$I$39,Pistetaulukko!$I$38,IF(OR('Vastaukset, kilpailijat (taito)'!P181=Pistetaulukko!$H$39,'Vastaukset, kilpailijat (taito)'!P181=Pistetaulukko!$J$39),Pistetaulukko!$H$38,IF(OR('Vastaukset, kilpailijat (taito)'!P181=Pistetaulukko!$G$39,'Vastaukset, kilpailijat (taito)'!P181=Pistetaulukko!$K$39),Pistetaulukko!$G$38,IF(OR('Vastaukset, kilpailijat (taito)'!P181=Pistetaulukko!$F$39,'Vastaukset, kilpailijat (taito)'!P181=Pistetaulukko!$L$39),Pistetaulukko!$F$38,0))))</f>
        <v>0</v>
      </c>
      <c r="Q181" s="82">
        <f>IF('Vastaukset, kilpailijat (taito)'!Q181=Pistetaulukko!$I$42,Pistetaulukko!$I$41,IF(OR('Vastaukset, kilpailijat (taito)'!Q181=Pistetaulukko!$H$42,'Vastaukset, kilpailijat (taito)'!Q181=Pistetaulukko!$J$42),Pistetaulukko!$H$41,IF(OR('Vastaukset, kilpailijat (taito)'!Q181=Pistetaulukko!$G$42,'Vastaukset, kilpailijat (taito)'!Q181=Pistetaulukko!$K$42),Pistetaulukko!$G$41,IF(OR('Vastaukset, kilpailijat (taito)'!Q181=Pistetaulukko!$F$42,'Vastaukset, kilpailijat (taito)'!Q181=Pistetaulukko!$L$42),Pistetaulukko!$F$41,0))))</f>
        <v>0</v>
      </c>
      <c r="R181" s="82">
        <f>IF('Vastaukset, kilpailijat (taito)'!R181=Pistetaulukko!$I$45,Pistetaulukko!$I$44,IF(OR('Vastaukset, kilpailijat (taito)'!R181=Pistetaulukko!$H$45,'Vastaukset, kilpailijat (taito)'!R181=Pistetaulukko!$J$45),Pistetaulukko!$H$44,IF(OR('Vastaukset, kilpailijat (taito)'!R181=Pistetaulukko!$G$45,'Vastaukset, kilpailijat (taito)'!R181=Pistetaulukko!$K$45),Pistetaulukko!$G$44,IF(OR('Vastaukset, kilpailijat (taito)'!R181=Pistetaulukko!$F$45,'Vastaukset, kilpailijat (taito)'!R181=Pistetaulukko!$L$45),Pistetaulukko!$F$44,0))))</f>
        <v>0</v>
      </c>
      <c r="S181" s="82">
        <f>IF('Vastaukset, kilpailijat (taito)'!S181=Pistetaulukko!$I$48,Pistetaulukko!$I$47,IF(OR('Vastaukset, kilpailijat (taito)'!S181=Pistetaulukko!$H$48,'Vastaukset, kilpailijat (taito)'!S181=Pistetaulukko!$J$48),Pistetaulukko!$H$47,IF(OR('Vastaukset, kilpailijat (taito)'!S181=Pistetaulukko!$G$48,'Vastaukset, kilpailijat (taito)'!S181=Pistetaulukko!$K$48),Pistetaulukko!$G$47,IF(OR('Vastaukset, kilpailijat (taito)'!S181=Pistetaulukko!$F$48,'Vastaukset, kilpailijat (taito)'!S181=Pistetaulukko!$L$48),Pistetaulukko!$F$47,0))))</f>
        <v>0</v>
      </c>
      <c r="T181" s="82">
        <f>IF('Vastaukset, kilpailijat (taito)'!T181=Pistetaulukko!$I$51,Pistetaulukko!$I$50,IF(OR('Vastaukset, kilpailijat (taito)'!T181=Pistetaulukko!$H$51,'Vastaukset, kilpailijat (taito)'!T181=Pistetaulukko!$J$51),Pistetaulukko!$H$50,IF(OR('Vastaukset, kilpailijat (taito)'!T181=Pistetaulukko!$G$51,'Vastaukset, kilpailijat (taito)'!T181=Pistetaulukko!$K$51),Pistetaulukko!$G$50,IF(OR('Vastaukset, kilpailijat (taito)'!T181=Pistetaulukko!$F$51,'Vastaukset, kilpailijat (taito)'!T181=Pistetaulukko!$L$51),Pistetaulukko!$F$50,0))))</f>
        <v>0</v>
      </c>
      <c r="U181" s="82">
        <f>IF('Vastaukset, kilpailijat (taito)'!U181=Pistetaulukko!$I$54,Pistetaulukko!$I$53,IF(OR('Vastaukset, kilpailijat (taito)'!U181=Pistetaulukko!$H$54,'Vastaukset, kilpailijat (taito)'!U181=Pistetaulukko!$J$54),Pistetaulukko!$H$53,IF(OR('Vastaukset, kilpailijat (taito)'!U181=Pistetaulukko!$G$54,'Vastaukset, kilpailijat (taito)'!U181=Pistetaulukko!$K$54),Pistetaulukko!$G$53,IF(OR('Vastaukset, kilpailijat (taito)'!U181=Pistetaulukko!$F$54,'Vastaukset, kilpailijat (taito)'!U181=Pistetaulukko!$L$54),Pistetaulukko!$F$53,0))))</f>
        <v>0</v>
      </c>
      <c r="V181" s="82">
        <f>IF('Vastaukset, kilpailijat (taito)'!V181=Pistetaulukko!$I$57,Pistetaulukko!$I$56,IF(OR('Vastaukset, kilpailijat (taito)'!V181=Pistetaulukko!$H$57,'Vastaukset, kilpailijat (taito)'!V181=Pistetaulukko!$J$57),Pistetaulukko!$H$56,IF(OR('Vastaukset, kilpailijat (taito)'!V181=Pistetaulukko!$G$57,'Vastaukset, kilpailijat (taito)'!V181=Pistetaulukko!$K$57),Pistetaulukko!$G$56,IF(OR('Vastaukset, kilpailijat (taito)'!V181=Pistetaulukko!$F$57,'Vastaukset, kilpailijat (taito)'!V181=Pistetaulukko!$L$57),Pistetaulukko!$F$56,0))))</f>
        <v>0</v>
      </c>
      <c r="W181" s="82">
        <f>IF('Vastaukset, kilpailijat (taito)'!W181=Pistetaulukko!$I$60,Pistetaulukko!$I$59,IF(OR('Vastaukset, kilpailijat (taito)'!W181=Pistetaulukko!$H$60,'Vastaukset, kilpailijat (taito)'!W181=Pistetaulukko!$J$60),Pistetaulukko!$H$59,IF(OR('Vastaukset, kilpailijat (taito)'!W181=Pistetaulukko!$G$60,'Vastaukset, kilpailijat (taito)'!W181=Pistetaulukko!$K$60),Pistetaulukko!$G$59,IF(OR('Vastaukset, kilpailijat (taito)'!W181=Pistetaulukko!$F$60,'Vastaukset, kilpailijat (taito)'!W181=Pistetaulukko!$L$60),Pistetaulukko!$F$59,0))))</f>
        <v>0</v>
      </c>
      <c r="X181" s="82">
        <f>IF('Vastaukset, kilpailijat (taito)'!X181=Pistetaulukko!$I$63,Pistetaulukko!$I$62,IF(OR('Vastaukset, kilpailijat (taito)'!X181=Pistetaulukko!$H$63,'Vastaukset, kilpailijat (taito)'!X181=Pistetaulukko!$J$63),Pistetaulukko!$H$62,IF(OR('Vastaukset, kilpailijat (taito)'!X181=Pistetaulukko!$G$63,'Vastaukset, kilpailijat (taito)'!X181=Pistetaulukko!$K$63),Pistetaulukko!$G$62,IF(OR('Vastaukset, kilpailijat (taito)'!X181=Pistetaulukko!$F$63,'Vastaukset, kilpailijat (taito)'!X181=Pistetaulukko!$L$63),Pistetaulukko!$F$62,0))))</f>
        <v>0</v>
      </c>
      <c r="Y181" s="82">
        <f>IF('Vastaukset, kilpailijat (taito)'!Y181=Pistetaulukko!$I$66,Pistetaulukko!$I$65,IF(OR('Vastaukset, kilpailijat (taito)'!Y181=Pistetaulukko!$H$66,'Vastaukset, kilpailijat (taito)'!Y181=Pistetaulukko!$J$66),Pistetaulukko!$H$65,IF(OR('Vastaukset, kilpailijat (taito)'!Y181=Pistetaulukko!$G$66,'Vastaukset, kilpailijat (taito)'!Y181=Pistetaulukko!$K$66),Pistetaulukko!$G$65,IF(OR('Vastaukset, kilpailijat (taito)'!Y181=Pistetaulukko!$F$66,'Vastaukset, kilpailijat (taito)'!Y181=Pistetaulukko!$L$66),Pistetaulukko!$F$65,IF(OR('Vastaukset, kilpailijat (taito)'!Y181=Pistetaulukko!$E$66,'Vastaukset, kilpailijat (taito)'!Y181=Pistetaulukko!$M$66),Pistetaulukko!$E$65,IF(OR('Vastaukset, kilpailijat (taito)'!Y181=Pistetaulukko!$D$66,'Vastaukset, kilpailijat (taito)'!Y181=Pistetaulukko!$N$66),Pistetaulukko!$D$65,0))))))</f>
        <v>0</v>
      </c>
      <c r="Z181" s="82">
        <f>IF('Vastaukset, kilpailijat (taito)'!Z181=Pistetaulukko!$I$69,Pistetaulukko!$I$68,IF(OR('Vastaukset, kilpailijat (taito)'!Z181=Pistetaulukko!$H$69,'Vastaukset, kilpailijat (taito)'!Z181=Pistetaulukko!$J$69),Pistetaulukko!$H$68,IF(OR('Vastaukset, kilpailijat (taito)'!Z181=Pistetaulukko!$G$69,'Vastaukset, kilpailijat (taito)'!Z181=Pistetaulukko!$K$69),Pistetaulukko!$G$68,IF(OR('Vastaukset, kilpailijat (taito)'!Z181=Pistetaulukko!$F$69,'Vastaukset, kilpailijat (taito)'!Z181=Pistetaulukko!$L$69),Pistetaulukko!$F$68,IF(OR('Vastaukset, kilpailijat (taito)'!Z181=Pistetaulukko!$E$69,'Vastaukset, kilpailijat (taito)'!Z181=Pistetaulukko!$M$69),Pistetaulukko!$E$68,IF(OR('Vastaukset, kilpailijat (taito)'!Z181=Pistetaulukko!$D$69,'Vastaukset, kilpailijat (taito)'!Z181=Pistetaulukko!$N$69),Pistetaulukko!$D$68,0))))))</f>
        <v>0</v>
      </c>
      <c r="AA181" s="4">
        <f t="shared" si="14"/>
        <v>0</v>
      </c>
      <c r="AB181" s="34">
        <f>'Vastaukset, kilpailijat (taito)'!AD181</f>
        <v>0</v>
      </c>
      <c r="AC181" s="125">
        <f>'Vastaukset, kilpailijat (taito)'!AC181</f>
        <v>0</v>
      </c>
      <c r="AD181" s="35">
        <f t="shared" si="11"/>
        <v>-5.2083333333333336E-2</v>
      </c>
      <c r="AE181" s="116">
        <f t="shared" si="12"/>
        <v>0</v>
      </c>
      <c r="AF181" s="38">
        <f t="shared" si="13"/>
        <v>0</v>
      </c>
      <c r="AG181" s="12"/>
    </row>
    <row r="182" spans="1:33" x14ac:dyDescent="0.3">
      <c r="A182" s="7">
        <f>'Vastaukset, kilpailijat (taito)'!A182</f>
        <v>0</v>
      </c>
      <c r="B182" s="56">
        <f>'Vastaukset, kilpailijat (taito)'!B182</f>
        <v>0</v>
      </c>
      <c r="C182" s="6">
        <f>'Vastaukset, kilpailijat (taito)'!C182</f>
        <v>0</v>
      </c>
      <c r="D182" s="6">
        <f>'Vastaukset, kilpailijat (taito)'!D182</f>
        <v>0</v>
      </c>
      <c r="E182" s="82">
        <f>IF('Vastaukset, kilpailijat (taito)'!E182=Pistetaulukko!$I$3,Pistetaulukko!$I$2,0)</f>
        <v>0</v>
      </c>
      <c r="F182" s="82">
        <f>IF('Vastaukset, kilpailijat (taito)'!F182=Pistetaulukko!$I$6,Pistetaulukko!$I$5,IF(OR('Vastaukset, kilpailijat (taito)'!F182=Pistetaulukko!$H$6,'Vastaukset, kilpailijat (taito)'!F182=Pistetaulukko!$J$6),Pistetaulukko!$H$5,IF(OR('Vastaukset, kilpailijat (taito)'!F182=Pistetaulukko!$G$6,'Vastaukset, kilpailijat (taito)'!F182=Pistetaulukko!$K$6),Pistetaulukko!$G$5,IF(OR('Vastaukset, kilpailijat (taito)'!F182=Pistetaulukko!$F$6,'Vastaukset, kilpailijat (taito)'!F182=Pistetaulukko!$L$6),Pistetaulukko!$F$5,0))))</f>
        <v>0</v>
      </c>
      <c r="G182" s="82">
        <f>IF('Vastaukset, kilpailijat (taito)'!G182=Pistetaulukko!$I$9,Pistetaulukko!$I$8,IF(OR('Vastaukset, kilpailijat (taito)'!G182=Pistetaulukko!$H$9,'Vastaukset, kilpailijat (taito)'!G182=Pistetaulukko!$J$9),Pistetaulukko!$H$8,IF(OR('Vastaukset, kilpailijat (taito)'!G182=Pistetaulukko!$G$9,'Vastaukset, kilpailijat (taito)'!G182=Pistetaulukko!$K$9),Pistetaulukko!$G$8,IF(OR('Vastaukset, kilpailijat (taito)'!G182=Pistetaulukko!$F$9,'Vastaukset, kilpailijat (taito)'!G182=Pistetaulukko!$L$9),Pistetaulukko!$F$8,0))))</f>
        <v>0</v>
      </c>
      <c r="H182" s="82">
        <f>IF('Vastaukset, kilpailijat (taito)'!H182=Pistetaulukko!$I$12,Pistetaulukko!$I$11,IF(OR('Vastaukset, kilpailijat (taito)'!H182=Pistetaulukko!$H$12,'Vastaukset, kilpailijat (taito)'!H182=Pistetaulukko!$J$12),Pistetaulukko!$H$11,IF(OR('Vastaukset, kilpailijat (taito)'!H182=Pistetaulukko!$G$12,'Vastaukset, kilpailijat (taito)'!H182=Pistetaulukko!$K$12),Pistetaulukko!$G$11,IF(OR('Vastaukset, kilpailijat (taito)'!H182=Pistetaulukko!$F$12,'Vastaukset, kilpailijat (taito)'!H182=Pistetaulukko!$L$12),Pistetaulukko!$F$11,0))))</f>
        <v>0</v>
      </c>
      <c r="I182" s="82">
        <f>IF('Vastaukset, kilpailijat (taito)'!I182=Pistetaulukko!$I$18,Pistetaulukko!$I$17,0)</f>
        <v>0</v>
      </c>
      <c r="J182" s="82">
        <f>IF('Vastaukset, kilpailijat (taito)'!J182=Pistetaulukko!$I$21,Pistetaulukko!$I$20,IF(OR('Vastaukset, kilpailijat (taito)'!J182=Pistetaulukko!$H$21,'Vastaukset, kilpailijat (taito)'!J182=Pistetaulukko!$J$21),Pistetaulukko!$H$20,IF(OR('Vastaukset, kilpailijat (taito)'!J182=Pistetaulukko!$G$21,'Vastaukset, kilpailijat (taito)'!J182=Pistetaulukko!$K$21),Pistetaulukko!$G$20,IF(OR('Vastaukset, kilpailijat (taito)'!J182=Pistetaulukko!$F$21,'Vastaukset, kilpailijat (taito)'!J182=Pistetaulukko!$L$21),Pistetaulukko!$F$20,0))))</f>
        <v>0</v>
      </c>
      <c r="K182" s="82">
        <f>IF('Vastaukset, kilpailijat (taito)'!K182=Pistetaulukko!$I$24,Pistetaulukko!$I$23,0)</f>
        <v>0</v>
      </c>
      <c r="L182" s="82">
        <f>IF('Vastaukset, kilpailijat (taito)'!L182=Pistetaulukko!$I$27,Pistetaulukko!$I$26,IF(OR('Vastaukset, kilpailijat (taito)'!L182=Pistetaulukko!$H$27,'Vastaukset, kilpailijat (taito)'!L182=Pistetaulukko!$J$27),Pistetaulukko!$H$26,IF(OR('Vastaukset, kilpailijat (taito)'!L182=Pistetaulukko!$G$27,'Vastaukset, kilpailijat (taito)'!L182=Pistetaulukko!$K$27),Pistetaulukko!$G$26,IF(OR('Vastaukset, kilpailijat (taito)'!L182=Pistetaulukko!$F$27,'Vastaukset, kilpailijat (taito)'!L182=Pistetaulukko!$L$27),Pistetaulukko!$F$26,0))))</f>
        <v>0</v>
      </c>
      <c r="M182" s="82">
        <f>IF('Vastaukset, kilpailijat (taito)'!M182=Pistetaulukko!$I$30,Pistetaulukko!$I$29,0)</f>
        <v>0</v>
      </c>
      <c r="N182" s="82">
        <f>IF('Vastaukset, kilpailijat (taito)'!N182=Pistetaulukko!$I$33,Pistetaulukko!$I$32,IF(OR('Vastaukset, kilpailijat (taito)'!N182=Pistetaulukko!$H$33,'Vastaukset, kilpailijat (taito)'!N182=Pistetaulukko!$J$33),Pistetaulukko!$H$32,IF(OR('Vastaukset, kilpailijat (taito)'!N182=Pistetaulukko!$G$33,'Vastaukset, kilpailijat (taito)'!N182=Pistetaulukko!$K$33),Pistetaulukko!$G$32,IF(OR('Vastaukset, kilpailijat (taito)'!N182=Pistetaulukko!$F$33,'Vastaukset, kilpailijat (taito)'!N182=Pistetaulukko!$L$33),Pistetaulukko!$F$32,IF(OR('Vastaukset, kilpailijat (taito)'!N182=Pistetaulukko!$E$33,'Vastaukset, kilpailijat (taito)'!N182=Pistetaulukko!$M$33),Pistetaulukko!$E$32,IF(OR('Vastaukset, kilpailijat (taito)'!N182=Pistetaulukko!$D$33,'Vastaukset, kilpailijat (taito)'!N182=Pistetaulukko!$N$33),Pistetaulukko!$D$32,0))))))</f>
        <v>0</v>
      </c>
      <c r="O182" s="82">
        <f>IF('Vastaukset, kilpailijat (taito)'!O182=Pistetaulukko!$I$36,Pistetaulukko!$I$35,IF(OR('Vastaukset, kilpailijat (taito)'!O182=Pistetaulukko!$H$36,'Vastaukset, kilpailijat (taito)'!O182=Pistetaulukko!$J$36),Pistetaulukko!$H$35,IF(OR('Vastaukset, kilpailijat (taito)'!O182=Pistetaulukko!$G$36,'Vastaukset, kilpailijat (taito)'!O182=Pistetaulukko!$K$36),Pistetaulukko!$G$35,IF(OR('Vastaukset, kilpailijat (taito)'!O182=Pistetaulukko!$F$36,'Vastaukset, kilpailijat (taito)'!O182=Pistetaulukko!$L$36),Pistetaulukko!$F$35,IF(OR('Vastaukset, kilpailijat (taito)'!O182=Pistetaulukko!$E$36,'Vastaukset, kilpailijat (taito)'!O182=Pistetaulukko!$M$36),Pistetaulukko!$E$35,IF(OR('Vastaukset, kilpailijat (taito)'!O182=Pistetaulukko!$D$36,'Vastaukset, kilpailijat (taito)'!O182=Pistetaulukko!$N$36),Pistetaulukko!$D$35,IF(OR('Vastaukset, kilpailijat (taito)'!O182=Pistetaulukko!$C$36,'Vastaukset, kilpailijat (taito)'!O182=Pistetaulukko!$O$36),Pistetaulukko!$C$35,IF(OR('Vastaukset, kilpailijat (taito)'!O182=Pistetaulukko!$B$36,'Vastaukset, kilpailijat (taito)'!O182=Pistetaulukko!$P$36),Pistetaulukko!$B$35,0))))))))</f>
        <v>0</v>
      </c>
      <c r="P182" s="82">
        <f>IF('Vastaukset, kilpailijat (taito)'!P182=Pistetaulukko!$I$39,Pistetaulukko!$I$38,IF(OR('Vastaukset, kilpailijat (taito)'!P182=Pistetaulukko!$H$39,'Vastaukset, kilpailijat (taito)'!P182=Pistetaulukko!$J$39),Pistetaulukko!$H$38,IF(OR('Vastaukset, kilpailijat (taito)'!P182=Pistetaulukko!$G$39,'Vastaukset, kilpailijat (taito)'!P182=Pistetaulukko!$K$39),Pistetaulukko!$G$38,IF(OR('Vastaukset, kilpailijat (taito)'!P182=Pistetaulukko!$F$39,'Vastaukset, kilpailijat (taito)'!P182=Pistetaulukko!$L$39),Pistetaulukko!$F$38,0))))</f>
        <v>0</v>
      </c>
      <c r="Q182" s="82">
        <f>IF('Vastaukset, kilpailijat (taito)'!Q182=Pistetaulukko!$I$42,Pistetaulukko!$I$41,IF(OR('Vastaukset, kilpailijat (taito)'!Q182=Pistetaulukko!$H$42,'Vastaukset, kilpailijat (taito)'!Q182=Pistetaulukko!$J$42),Pistetaulukko!$H$41,IF(OR('Vastaukset, kilpailijat (taito)'!Q182=Pistetaulukko!$G$42,'Vastaukset, kilpailijat (taito)'!Q182=Pistetaulukko!$K$42),Pistetaulukko!$G$41,IF(OR('Vastaukset, kilpailijat (taito)'!Q182=Pistetaulukko!$F$42,'Vastaukset, kilpailijat (taito)'!Q182=Pistetaulukko!$L$42),Pistetaulukko!$F$41,0))))</f>
        <v>0</v>
      </c>
      <c r="R182" s="82">
        <f>IF('Vastaukset, kilpailijat (taito)'!R182=Pistetaulukko!$I$45,Pistetaulukko!$I$44,IF(OR('Vastaukset, kilpailijat (taito)'!R182=Pistetaulukko!$H$45,'Vastaukset, kilpailijat (taito)'!R182=Pistetaulukko!$J$45),Pistetaulukko!$H$44,IF(OR('Vastaukset, kilpailijat (taito)'!R182=Pistetaulukko!$G$45,'Vastaukset, kilpailijat (taito)'!R182=Pistetaulukko!$K$45),Pistetaulukko!$G$44,IF(OR('Vastaukset, kilpailijat (taito)'!R182=Pistetaulukko!$F$45,'Vastaukset, kilpailijat (taito)'!R182=Pistetaulukko!$L$45),Pistetaulukko!$F$44,0))))</f>
        <v>0</v>
      </c>
      <c r="S182" s="82">
        <f>IF('Vastaukset, kilpailijat (taito)'!S182=Pistetaulukko!$I$48,Pistetaulukko!$I$47,IF(OR('Vastaukset, kilpailijat (taito)'!S182=Pistetaulukko!$H$48,'Vastaukset, kilpailijat (taito)'!S182=Pistetaulukko!$J$48),Pistetaulukko!$H$47,IF(OR('Vastaukset, kilpailijat (taito)'!S182=Pistetaulukko!$G$48,'Vastaukset, kilpailijat (taito)'!S182=Pistetaulukko!$K$48),Pistetaulukko!$G$47,IF(OR('Vastaukset, kilpailijat (taito)'!S182=Pistetaulukko!$F$48,'Vastaukset, kilpailijat (taito)'!S182=Pistetaulukko!$L$48),Pistetaulukko!$F$47,0))))</f>
        <v>0</v>
      </c>
      <c r="T182" s="82">
        <f>IF('Vastaukset, kilpailijat (taito)'!T182=Pistetaulukko!$I$51,Pistetaulukko!$I$50,IF(OR('Vastaukset, kilpailijat (taito)'!T182=Pistetaulukko!$H$51,'Vastaukset, kilpailijat (taito)'!T182=Pistetaulukko!$J$51),Pistetaulukko!$H$50,IF(OR('Vastaukset, kilpailijat (taito)'!T182=Pistetaulukko!$G$51,'Vastaukset, kilpailijat (taito)'!T182=Pistetaulukko!$K$51),Pistetaulukko!$G$50,IF(OR('Vastaukset, kilpailijat (taito)'!T182=Pistetaulukko!$F$51,'Vastaukset, kilpailijat (taito)'!T182=Pistetaulukko!$L$51),Pistetaulukko!$F$50,0))))</f>
        <v>0</v>
      </c>
      <c r="U182" s="82">
        <f>IF('Vastaukset, kilpailijat (taito)'!U182=Pistetaulukko!$I$54,Pistetaulukko!$I$53,IF(OR('Vastaukset, kilpailijat (taito)'!U182=Pistetaulukko!$H$54,'Vastaukset, kilpailijat (taito)'!U182=Pistetaulukko!$J$54),Pistetaulukko!$H$53,IF(OR('Vastaukset, kilpailijat (taito)'!U182=Pistetaulukko!$G$54,'Vastaukset, kilpailijat (taito)'!U182=Pistetaulukko!$K$54),Pistetaulukko!$G$53,IF(OR('Vastaukset, kilpailijat (taito)'!U182=Pistetaulukko!$F$54,'Vastaukset, kilpailijat (taito)'!U182=Pistetaulukko!$L$54),Pistetaulukko!$F$53,0))))</f>
        <v>0</v>
      </c>
      <c r="V182" s="82">
        <f>IF('Vastaukset, kilpailijat (taito)'!V182=Pistetaulukko!$I$57,Pistetaulukko!$I$56,IF(OR('Vastaukset, kilpailijat (taito)'!V182=Pistetaulukko!$H$57,'Vastaukset, kilpailijat (taito)'!V182=Pistetaulukko!$J$57),Pistetaulukko!$H$56,IF(OR('Vastaukset, kilpailijat (taito)'!V182=Pistetaulukko!$G$57,'Vastaukset, kilpailijat (taito)'!V182=Pistetaulukko!$K$57),Pistetaulukko!$G$56,IF(OR('Vastaukset, kilpailijat (taito)'!V182=Pistetaulukko!$F$57,'Vastaukset, kilpailijat (taito)'!V182=Pistetaulukko!$L$57),Pistetaulukko!$F$56,0))))</f>
        <v>0</v>
      </c>
      <c r="W182" s="82">
        <f>IF('Vastaukset, kilpailijat (taito)'!W182=Pistetaulukko!$I$60,Pistetaulukko!$I$59,IF(OR('Vastaukset, kilpailijat (taito)'!W182=Pistetaulukko!$H$60,'Vastaukset, kilpailijat (taito)'!W182=Pistetaulukko!$J$60),Pistetaulukko!$H$59,IF(OR('Vastaukset, kilpailijat (taito)'!W182=Pistetaulukko!$G$60,'Vastaukset, kilpailijat (taito)'!W182=Pistetaulukko!$K$60),Pistetaulukko!$G$59,IF(OR('Vastaukset, kilpailijat (taito)'!W182=Pistetaulukko!$F$60,'Vastaukset, kilpailijat (taito)'!W182=Pistetaulukko!$L$60),Pistetaulukko!$F$59,0))))</f>
        <v>0</v>
      </c>
      <c r="X182" s="82">
        <f>IF('Vastaukset, kilpailijat (taito)'!X182=Pistetaulukko!$I$63,Pistetaulukko!$I$62,IF(OR('Vastaukset, kilpailijat (taito)'!X182=Pistetaulukko!$H$63,'Vastaukset, kilpailijat (taito)'!X182=Pistetaulukko!$J$63),Pistetaulukko!$H$62,IF(OR('Vastaukset, kilpailijat (taito)'!X182=Pistetaulukko!$G$63,'Vastaukset, kilpailijat (taito)'!X182=Pistetaulukko!$K$63),Pistetaulukko!$G$62,IF(OR('Vastaukset, kilpailijat (taito)'!X182=Pistetaulukko!$F$63,'Vastaukset, kilpailijat (taito)'!X182=Pistetaulukko!$L$63),Pistetaulukko!$F$62,0))))</f>
        <v>0</v>
      </c>
      <c r="Y182" s="82">
        <f>IF('Vastaukset, kilpailijat (taito)'!Y182=Pistetaulukko!$I$66,Pistetaulukko!$I$65,IF(OR('Vastaukset, kilpailijat (taito)'!Y182=Pistetaulukko!$H$66,'Vastaukset, kilpailijat (taito)'!Y182=Pistetaulukko!$J$66),Pistetaulukko!$H$65,IF(OR('Vastaukset, kilpailijat (taito)'!Y182=Pistetaulukko!$G$66,'Vastaukset, kilpailijat (taito)'!Y182=Pistetaulukko!$K$66),Pistetaulukko!$G$65,IF(OR('Vastaukset, kilpailijat (taito)'!Y182=Pistetaulukko!$F$66,'Vastaukset, kilpailijat (taito)'!Y182=Pistetaulukko!$L$66),Pistetaulukko!$F$65,IF(OR('Vastaukset, kilpailijat (taito)'!Y182=Pistetaulukko!$E$66,'Vastaukset, kilpailijat (taito)'!Y182=Pistetaulukko!$M$66),Pistetaulukko!$E$65,IF(OR('Vastaukset, kilpailijat (taito)'!Y182=Pistetaulukko!$D$66,'Vastaukset, kilpailijat (taito)'!Y182=Pistetaulukko!$N$66),Pistetaulukko!$D$65,0))))))</f>
        <v>0</v>
      </c>
      <c r="Z182" s="82">
        <f>IF('Vastaukset, kilpailijat (taito)'!Z182=Pistetaulukko!$I$69,Pistetaulukko!$I$68,IF(OR('Vastaukset, kilpailijat (taito)'!Z182=Pistetaulukko!$H$69,'Vastaukset, kilpailijat (taito)'!Z182=Pistetaulukko!$J$69),Pistetaulukko!$H$68,IF(OR('Vastaukset, kilpailijat (taito)'!Z182=Pistetaulukko!$G$69,'Vastaukset, kilpailijat (taito)'!Z182=Pistetaulukko!$K$69),Pistetaulukko!$G$68,IF(OR('Vastaukset, kilpailijat (taito)'!Z182=Pistetaulukko!$F$69,'Vastaukset, kilpailijat (taito)'!Z182=Pistetaulukko!$L$69),Pistetaulukko!$F$68,IF(OR('Vastaukset, kilpailijat (taito)'!Z182=Pistetaulukko!$E$69,'Vastaukset, kilpailijat (taito)'!Z182=Pistetaulukko!$M$69),Pistetaulukko!$E$68,IF(OR('Vastaukset, kilpailijat (taito)'!Z182=Pistetaulukko!$D$69,'Vastaukset, kilpailijat (taito)'!Z182=Pistetaulukko!$N$69),Pistetaulukko!$D$68,0))))))</f>
        <v>0</v>
      </c>
      <c r="AA182" s="4">
        <f t="shared" si="14"/>
        <v>0</v>
      </c>
      <c r="AB182" s="34">
        <f>'Vastaukset, kilpailijat (taito)'!AD182</f>
        <v>0</v>
      </c>
      <c r="AC182" s="125">
        <f>'Vastaukset, kilpailijat (taito)'!AC182</f>
        <v>0</v>
      </c>
      <c r="AD182" s="35">
        <f t="shared" si="11"/>
        <v>-5.2083333333333336E-2</v>
      </c>
      <c r="AE182" s="116">
        <f t="shared" si="12"/>
        <v>0</v>
      </c>
      <c r="AF182" s="38">
        <f t="shared" si="13"/>
        <v>0</v>
      </c>
      <c r="AG182" s="12"/>
    </row>
    <row r="183" spans="1:33" x14ac:dyDescent="0.3">
      <c r="A183" s="7">
        <f>'Vastaukset, kilpailijat (taito)'!A183</f>
        <v>0</v>
      </c>
      <c r="B183" s="56">
        <f>'Vastaukset, kilpailijat (taito)'!B183</f>
        <v>0</v>
      </c>
      <c r="C183" s="6">
        <f>'Vastaukset, kilpailijat (taito)'!C183</f>
        <v>0</v>
      </c>
      <c r="D183" s="6">
        <f>'Vastaukset, kilpailijat (taito)'!D183</f>
        <v>0</v>
      </c>
      <c r="E183" s="82">
        <f>IF('Vastaukset, kilpailijat (taito)'!E183=Pistetaulukko!$I$3,Pistetaulukko!$I$2,0)</f>
        <v>0</v>
      </c>
      <c r="F183" s="82">
        <f>IF('Vastaukset, kilpailijat (taito)'!F183=Pistetaulukko!$I$6,Pistetaulukko!$I$5,IF(OR('Vastaukset, kilpailijat (taito)'!F183=Pistetaulukko!$H$6,'Vastaukset, kilpailijat (taito)'!F183=Pistetaulukko!$J$6),Pistetaulukko!$H$5,IF(OR('Vastaukset, kilpailijat (taito)'!F183=Pistetaulukko!$G$6,'Vastaukset, kilpailijat (taito)'!F183=Pistetaulukko!$K$6),Pistetaulukko!$G$5,IF(OR('Vastaukset, kilpailijat (taito)'!F183=Pistetaulukko!$F$6,'Vastaukset, kilpailijat (taito)'!F183=Pistetaulukko!$L$6),Pistetaulukko!$F$5,0))))</f>
        <v>0</v>
      </c>
      <c r="G183" s="82">
        <f>IF('Vastaukset, kilpailijat (taito)'!G183=Pistetaulukko!$I$9,Pistetaulukko!$I$8,IF(OR('Vastaukset, kilpailijat (taito)'!G183=Pistetaulukko!$H$9,'Vastaukset, kilpailijat (taito)'!G183=Pistetaulukko!$J$9),Pistetaulukko!$H$8,IF(OR('Vastaukset, kilpailijat (taito)'!G183=Pistetaulukko!$G$9,'Vastaukset, kilpailijat (taito)'!G183=Pistetaulukko!$K$9),Pistetaulukko!$G$8,IF(OR('Vastaukset, kilpailijat (taito)'!G183=Pistetaulukko!$F$9,'Vastaukset, kilpailijat (taito)'!G183=Pistetaulukko!$L$9),Pistetaulukko!$F$8,0))))</f>
        <v>0</v>
      </c>
      <c r="H183" s="82">
        <f>IF('Vastaukset, kilpailijat (taito)'!H183=Pistetaulukko!$I$12,Pistetaulukko!$I$11,IF(OR('Vastaukset, kilpailijat (taito)'!H183=Pistetaulukko!$H$12,'Vastaukset, kilpailijat (taito)'!H183=Pistetaulukko!$J$12),Pistetaulukko!$H$11,IF(OR('Vastaukset, kilpailijat (taito)'!H183=Pistetaulukko!$G$12,'Vastaukset, kilpailijat (taito)'!H183=Pistetaulukko!$K$12),Pistetaulukko!$G$11,IF(OR('Vastaukset, kilpailijat (taito)'!H183=Pistetaulukko!$F$12,'Vastaukset, kilpailijat (taito)'!H183=Pistetaulukko!$L$12),Pistetaulukko!$F$11,0))))</f>
        <v>0</v>
      </c>
      <c r="I183" s="82">
        <f>IF('Vastaukset, kilpailijat (taito)'!I183=Pistetaulukko!$I$18,Pistetaulukko!$I$17,0)</f>
        <v>0</v>
      </c>
      <c r="J183" s="82">
        <f>IF('Vastaukset, kilpailijat (taito)'!J183=Pistetaulukko!$I$21,Pistetaulukko!$I$20,IF(OR('Vastaukset, kilpailijat (taito)'!J183=Pistetaulukko!$H$21,'Vastaukset, kilpailijat (taito)'!J183=Pistetaulukko!$J$21),Pistetaulukko!$H$20,IF(OR('Vastaukset, kilpailijat (taito)'!J183=Pistetaulukko!$G$21,'Vastaukset, kilpailijat (taito)'!J183=Pistetaulukko!$K$21),Pistetaulukko!$G$20,IF(OR('Vastaukset, kilpailijat (taito)'!J183=Pistetaulukko!$F$21,'Vastaukset, kilpailijat (taito)'!J183=Pistetaulukko!$L$21),Pistetaulukko!$F$20,0))))</f>
        <v>0</v>
      </c>
      <c r="K183" s="82">
        <f>IF('Vastaukset, kilpailijat (taito)'!K183=Pistetaulukko!$I$24,Pistetaulukko!$I$23,0)</f>
        <v>0</v>
      </c>
      <c r="L183" s="82">
        <f>IF('Vastaukset, kilpailijat (taito)'!L183=Pistetaulukko!$I$27,Pistetaulukko!$I$26,IF(OR('Vastaukset, kilpailijat (taito)'!L183=Pistetaulukko!$H$27,'Vastaukset, kilpailijat (taito)'!L183=Pistetaulukko!$J$27),Pistetaulukko!$H$26,IF(OR('Vastaukset, kilpailijat (taito)'!L183=Pistetaulukko!$G$27,'Vastaukset, kilpailijat (taito)'!L183=Pistetaulukko!$K$27),Pistetaulukko!$G$26,IF(OR('Vastaukset, kilpailijat (taito)'!L183=Pistetaulukko!$F$27,'Vastaukset, kilpailijat (taito)'!L183=Pistetaulukko!$L$27),Pistetaulukko!$F$26,0))))</f>
        <v>0</v>
      </c>
      <c r="M183" s="82">
        <f>IF('Vastaukset, kilpailijat (taito)'!M183=Pistetaulukko!$I$30,Pistetaulukko!$I$29,0)</f>
        <v>0</v>
      </c>
      <c r="N183" s="82">
        <f>IF('Vastaukset, kilpailijat (taito)'!N183=Pistetaulukko!$I$33,Pistetaulukko!$I$32,IF(OR('Vastaukset, kilpailijat (taito)'!N183=Pistetaulukko!$H$33,'Vastaukset, kilpailijat (taito)'!N183=Pistetaulukko!$J$33),Pistetaulukko!$H$32,IF(OR('Vastaukset, kilpailijat (taito)'!N183=Pistetaulukko!$G$33,'Vastaukset, kilpailijat (taito)'!N183=Pistetaulukko!$K$33),Pistetaulukko!$G$32,IF(OR('Vastaukset, kilpailijat (taito)'!N183=Pistetaulukko!$F$33,'Vastaukset, kilpailijat (taito)'!N183=Pistetaulukko!$L$33),Pistetaulukko!$F$32,IF(OR('Vastaukset, kilpailijat (taito)'!N183=Pistetaulukko!$E$33,'Vastaukset, kilpailijat (taito)'!N183=Pistetaulukko!$M$33),Pistetaulukko!$E$32,IF(OR('Vastaukset, kilpailijat (taito)'!N183=Pistetaulukko!$D$33,'Vastaukset, kilpailijat (taito)'!N183=Pistetaulukko!$N$33),Pistetaulukko!$D$32,0))))))</f>
        <v>0</v>
      </c>
      <c r="O183" s="82">
        <f>IF('Vastaukset, kilpailijat (taito)'!O183=Pistetaulukko!$I$36,Pistetaulukko!$I$35,IF(OR('Vastaukset, kilpailijat (taito)'!O183=Pistetaulukko!$H$36,'Vastaukset, kilpailijat (taito)'!O183=Pistetaulukko!$J$36),Pistetaulukko!$H$35,IF(OR('Vastaukset, kilpailijat (taito)'!O183=Pistetaulukko!$G$36,'Vastaukset, kilpailijat (taito)'!O183=Pistetaulukko!$K$36),Pistetaulukko!$G$35,IF(OR('Vastaukset, kilpailijat (taito)'!O183=Pistetaulukko!$F$36,'Vastaukset, kilpailijat (taito)'!O183=Pistetaulukko!$L$36),Pistetaulukko!$F$35,IF(OR('Vastaukset, kilpailijat (taito)'!O183=Pistetaulukko!$E$36,'Vastaukset, kilpailijat (taito)'!O183=Pistetaulukko!$M$36),Pistetaulukko!$E$35,IF(OR('Vastaukset, kilpailijat (taito)'!O183=Pistetaulukko!$D$36,'Vastaukset, kilpailijat (taito)'!O183=Pistetaulukko!$N$36),Pistetaulukko!$D$35,IF(OR('Vastaukset, kilpailijat (taito)'!O183=Pistetaulukko!$C$36,'Vastaukset, kilpailijat (taito)'!O183=Pistetaulukko!$O$36),Pistetaulukko!$C$35,IF(OR('Vastaukset, kilpailijat (taito)'!O183=Pistetaulukko!$B$36,'Vastaukset, kilpailijat (taito)'!O183=Pistetaulukko!$P$36),Pistetaulukko!$B$35,0))))))))</f>
        <v>0</v>
      </c>
      <c r="P183" s="82">
        <f>IF('Vastaukset, kilpailijat (taito)'!P183=Pistetaulukko!$I$39,Pistetaulukko!$I$38,IF(OR('Vastaukset, kilpailijat (taito)'!P183=Pistetaulukko!$H$39,'Vastaukset, kilpailijat (taito)'!P183=Pistetaulukko!$J$39),Pistetaulukko!$H$38,IF(OR('Vastaukset, kilpailijat (taito)'!P183=Pistetaulukko!$G$39,'Vastaukset, kilpailijat (taito)'!P183=Pistetaulukko!$K$39),Pistetaulukko!$G$38,IF(OR('Vastaukset, kilpailijat (taito)'!P183=Pistetaulukko!$F$39,'Vastaukset, kilpailijat (taito)'!P183=Pistetaulukko!$L$39),Pistetaulukko!$F$38,0))))</f>
        <v>0</v>
      </c>
      <c r="Q183" s="82">
        <f>IF('Vastaukset, kilpailijat (taito)'!Q183=Pistetaulukko!$I$42,Pistetaulukko!$I$41,IF(OR('Vastaukset, kilpailijat (taito)'!Q183=Pistetaulukko!$H$42,'Vastaukset, kilpailijat (taito)'!Q183=Pistetaulukko!$J$42),Pistetaulukko!$H$41,IF(OR('Vastaukset, kilpailijat (taito)'!Q183=Pistetaulukko!$G$42,'Vastaukset, kilpailijat (taito)'!Q183=Pistetaulukko!$K$42),Pistetaulukko!$G$41,IF(OR('Vastaukset, kilpailijat (taito)'!Q183=Pistetaulukko!$F$42,'Vastaukset, kilpailijat (taito)'!Q183=Pistetaulukko!$L$42),Pistetaulukko!$F$41,0))))</f>
        <v>0</v>
      </c>
      <c r="R183" s="82">
        <f>IF('Vastaukset, kilpailijat (taito)'!R183=Pistetaulukko!$I$45,Pistetaulukko!$I$44,IF(OR('Vastaukset, kilpailijat (taito)'!R183=Pistetaulukko!$H$45,'Vastaukset, kilpailijat (taito)'!R183=Pistetaulukko!$J$45),Pistetaulukko!$H$44,IF(OR('Vastaukset, kilpailijat (taito)'!R183=Pistetaulukko!$G$45,'Vastaukset, kilpailijat (taito)'!R183=Pistetaulukko!$K$45),Pistetaulukko!$G$44,IF(OR('Vastaukset, kilpailijat (taito)'!R183=Pistetaulukko!$F$45,'Vastaukset, kilpailijat (taito)'!R183=Pistetaulukko!$L$45),Pistetaulukko!$F$44,0))))</f>
        <v>0</v>
      </c>
      <c r="S183" s="82">
        <f>IF('Vastaukset, kilpailijat (taito)'!S183=Pistetaulukko!$I$48,Pistetaulukko!$I$47,IF(OR('Vastaukset, kilpailijat (taito)'!S183=Pistetaulukko!$H$48,'Vastaukset, kilpailijat (taito)'!S183=Pistetaulukko!$J$48),Pistetaulukko!$H$47,IF(OR('Vastaukset, kilpailijat (taito)'!S183=Pistetaulukko!$G$48,'Vastaukset, kilpailijat (taito)'!S183=Pistetaulukko!$K$48),Pistetaulukko!$G$47,IF(OR('Vastaukset, kilpailijat (taito)'!S183=Pistetaulukko!$F$48,'Vastaukset, kilpailijat (taito)'!S183=Pistetaulukko!$L$48),Pistetaulukko!$F$47,0))))</f>
        <v>0</v>
      </c>
      <c r="T183" s="82">
        <f>IF('Vastaukset, kilpailijat (taito)'!T183=Pistetaulukko!$I$51,Pistetaulukko!$I$50,IF(OR('Vastaukset, kilpailijat (taito)'!T183=Pistetaulukko!$H$51,'Vastaukset, kilpailijat (taito)'!T183=Pistetaulukko!$J$51),Pistetaulukko!$H$50,IF(OR('Vastaukset, kilpailijat (taito)'!T183=Pistetaulukko!$G$51,'Vastaukset, kilpailijat (taito)'!T183=Pistetaulukko!$K$51),Pistetaulukko!$G$50,IF(OR('Vastaukset, kilpailijat (taito)'!T183=Pistetaulukko!$F$51,'Vastaukset, kilpailijat (taito)'!T183=Pistetaulukko!$L$51),Pistetaulukko!$F$50,0))))</f>
        <v>0</v>
      </c>
      <c r="U183" s="82">
        <f>IF('Vastaukset, kilpailijat (taito)'!U183=Pistetaulukko!$I$54,Pistetaulukko!$I$53,IF(OR('Vastaukset, kilpailijat (taito)'!U183=Pistetaulukko!$H$54,'Vastaukset, kilpailijat (taito)'!U183=Pistetaulukko!$J$54),Pistetaulukko!$H$53,IF(OR('Vastaukset, kilpailijat (taito)'!U183=Pistetaulukko!$G$54,'Vastaukset, kilpailijat (taito)'!U183=Pistetaulukko!$K$54),Pistetaulukko!$G$53,IF(OR('Vastaukset, kilpailijat (taito)'!U183=Pistetaulukko!$F$54,'Vastaukset, kilpailijat (taito)'!U183=Pistetaulukko!$L$54),Pistetaulukko!$F$53,0))))</f>
        <v>0</v>
      </c>
      <c r="V183" s="82">
        <f>IF('Vastaukset, kilpailijat (taito)'!V183=Pistetaulukko!$I$57,Pistetaulukko!$I$56,IF(OR('Vastaukset, kilpailijat (taito)'!V183=Pistetaulukko!$H$57,'Vastaukset, kilpailijat (taito)'!V183=Pistetaulukko!$J$57),Pistetaulukko!$H$56,IF(OR('Vastaukset, kilpailijat (taito)'!V183=Pistetaulukko!$G$57,'Vastaukset, kilpailijat (taito)'!V183=Pistetaulukko!$K$57),Pistetaulukko!$G$56,IF(OR('Vastaukset, kilpailijat (taito)'!V183=Pistetaulukko!$F$57,'Vastaukset, kilpailijat (taito)'!V183=Pistetaulukko!$L$57),Pistetaulukko!$F$56,0))))</f>
        <v>0</v>
      </c>
      <c r="W183" s="82">
        <f>IF('Vastaukset, kilpailijat (taito)'!W183=Pistetaulukko!$I$60,Pistetaulukko!$I$59,IF(OR('Vastaukset, kilpailijat (taito)'!W183=Pistetaulukko!$H$60,'Vastaukset, kilpailijat (taito)'!W183=Pistetaulukko!$J$60),Pistetaulukko!$H$59,IF(OR('Vastaukset, kilpailijat (taito)'!W183=Pistetaulukko!$G$60,'Vastaukset, kilpailijat (taito)'!W183=Pistetaulukko!$K$60),Pistetaulukko!$G$59,IF(OR('Vastaukset, kilpailijat (taito)'!W183=Pistetaulukko!$F$60,'Vastaukset, kilpailijat (taito)'!W183=Pistetaulukko!$L$60),Pistetaulukko!$F$59,0))))</f>
        <v>0</v>
      </c>
      <c r="X183" s="82">
        <f>IF('Vastaukset, kilpailijat (taito)'!X183=Pistetaulukko!$I$63,Pistetaulukko!$I$62,IF(OR('Vastaukset, kilpailijat (taito)'!X183=Pistetaulukko!$H$63,'Vastaukset, kilpailijat (taito)'!X183=Pistetaulukko!$J$63),Pistetaulukko!$H$62,IF(OR('Vastaukset, kilpailijat (taito)'!X183=Pistetaulukko!$G$63,'Vastaukset, kilpailijat (taito)'!X183=Pistetaulukko!$K$63),Pistetaulukko!$G$62,IF(OR('Vastaukset, kilpailijat (taito)'!X183=Pistetaulukko!$F$63,'Vastaukset, kilpailijat (taito)'!X183=Pistetaulukko!$L$63),Pistetaulukko!$F$62,0))))</f>
        <v>0</v>
      </c>
      <c r="Y183" s="82">
        <f>IF('Vastaukset, kilpailijat (taito)'!Y183=Pistetaulukko!$I$66,Pistetaulukko!$I$65,IF(OR('Vastaukset, kilpailijat (taito)'!Y183=Pistetaulukko!$H$66,'Vastaukset, kilpailijat (taito)'!Y183=Pistetaulukko!$J$66),Pistetaulukko!$H$65,IF(OR('Vastaukset, kilpailijat (taito)'!Y183=Pistetaulukko!$G$66,'Vastaukset, kilpailijat (taito)'!Y183=Pistetaulukko!$K$66),Pistetaulukko!$G$65,IF(OR('Vastaukset, kilpailijat (taito)'!Y183=Pistetaulukko!$F$66,'Vastaukset, kilpailijat (taito)'!Y183=Pistetaulukko!$L$66),Pistetaulukko!$F$65,IF(OR('Vastaukset, kilpailijat (taito)'!Y183=Pistetaulukko!$E$66,'Vastaukset, kilpailijat (taito)'!Y183=Pistetaulukko!$M$66),Pistetaulukko!$E$65,IF(OR('Vastaukset, kilpailijat (taito)'!Y183=Pistetaulukko!$D$66,'Vastaukset, kilpailijat (taito)'!Y183=Pistetaulukko!$N$66),Pistetaulukko!$D$65,0))))))</f>
        <v>0</v>
      </c>
      <c r="Z183" s="82">
        <f>IF('Vastaukset, kilpailijat (taito)'!Z183=Pistetaulukko!$I$69,Pistetaulukko!$I$68,IF(OR('Vastaukset, kilpailijat (taito)'!Z183=Pistetaulukko!$H$69,'Vastaukset, kilpailijat (taito)'!Z183=Pistetaulukko!$J$69),Pistetaulukko!$H$68,IF(OR('Vastaukset, kilpailijat (taito)'!Z183=Pistetaulukko!$G$69,'Vastaukset, kilpailijat (taito)'!Z183=Pistetaulukko!$K$69),Pistetaulukko!$G$68,IF(OR('Vastaukset, kilpailijat (taito)'!Z183=Pistetaulukko!$F$69,'Vastaukset, kilpailijat (taito)'!Z183=Pistetaulukko!$L$69),Pistetaulukko!$F$68,IF(OR('Vastaukset, kilpailijat (taito)'!Z183=Pistetaulukko!$E$69,'Vastaukset, kilpailijat (taito)'!Z183=Pistetaulukko!$M$69),Pistetaulukko!$E$68,IF(OR('Vastaukset, kilpailijat (taito)'!Z183=Pistetaulukko!$D$69,'Vastaukset, kilpailijat (taito)'!Z183=Pistetaulukko!$N$69),Pistetaulukko!$D$68,0))))))</f>
        <v>0</v>
      </c>
      <c r="AA183" s="4">
        <f t="shared" si="14"/>
        <v>0</v>
      </c>
      <c r="AB183" s="34">
        <f>'Vastaukset, kilpailijat (taito)'!AD183</f>
        <v>0</v>
      </c>
      <c r="AC183" s="125">
        <f>'Vastaukset, kilpailijat (taito)'!AC183</f>
        <v>0</v>
      </c>
      <c r="AD183" s="35">
        <f t="shared" si="11"/>
        <v>-5.2083333333333336E-2</v>
      </c>
      <c r="AE183" s="116">
        <f t="shared" si="12"/>
        <v>0</v>
      </c>
      <c r="AF183" s="38">
        <f t="shared" si="13"/>
        <v>0</v>
      </c>
      <c r="AG183" s="12"/>
    </row>
    <row r="184" spans="1:33" x14ac:dyDescent="0.3">
      <c r="A184" s="7">
        <f>'Vastaukset, kilpailijat (taito)'!A184</f>
        <v>0</v>
      </c>
      <c r="B184" s="56">
        <f>'Vastaukset, kilpailijat (taito)'!B184</f>
        <v>0</v>
      </c>
      <c r="C184" s="6">
        <f>'Vastaukset, kilpailijat (taito)'!C184</f>
        <v>0</v>
      </c>
      <c r="D184" s="6">
        <f>'Vastaukset, kilpailijat (taito)'!D184</f>
        <v>0</v>
      </c>
      <c r="E184" s="82">
        <f>IF('Vastaukset, kilpailijat (taito)'!E184=Pistetaulukko!$I$3,Pistetaulukko!$I$2,0)</f>
        <v>0</v>
      </c>
      <c r="F184" s="82">
        <f>IF('Vastaukset, kilpailijat (taito)'!F184=Pistetaulukko!$I$6,Pistetaulukko!$I$5,IF(OR('Vastaukset, kilpailijat (taito)'!F184=Pistetaulukko!$H$6,'Vastaukset, kilpailijat (taito)'!F184=Pistetaulukko!$J$6),Pistetaulukko!$H$5,IF(OR('Vastaukset, kilpailijat (taito)'!F184=Pistetaulukko!$G$6,'Vastaukset, kilpailijat (taito)'!F184=Pistetaulukko!$K$6),Pistetaulukko!$G$5,IF(OR('Vastaukset, kilpailijat (taito)'!F184=Pistetaulukko!$F$6,'Vastaukset, kilpailijat (taito)'!F184=Pistetaulukko!$L$6),Pistetaulukko!$F$5,0))))</f>
        <v>0</v>
      </c>
      <c r="G184" s="82">
        <f>IF('Vastaukset, kilpailijat (taito)'!G184=Pistetaulukko!$I$9,Pistetaulukko!$I$8,IF(OR('Vastaukset, kilpailijat (taito)'!G184=Pistetaulukko!$H$9,'Vastaukset, kilpailijat (taito)'!G184=Pistetaulukko!$J$9),Pistetaulukko!$H$8,IF(OR('Vastaukset, kilpailijat (taito)'!G184=Pistetaulukko!$G$9,'Vastaukset, kilpailijat (taito)'!G184=Pistetaulukko!$K$9),Pistetaulukko!$G$8,IF(OR('Vastaukset, kilpailijat (taito)'!G184=Pistetaulukko!$F$9,'Vastaukset, kilpailijat (taito)'!G184=Pistetaulukko!$L$9),Pistetaulukko!$F$8,0))))</f>
        <v>0</v>
      </c>
      <c r="H184" s="82">
        <f>IF('Vastaukset, kilpailijat (taito)'!H184=Pistetaulukko!$I$12,Pistetaulukko!$I$11,IF(OR('Vastaukset, kilpailijat (taito)'!H184=Pistetaulukko!$H$12,'Vastaukset, kilpailijat (taito)'!H184=Pistetaulukko!$J$12),Pistetaulukko!$H$11,IF(OR('Vastaukset, kilpailijat (taito)'!H184=Pistetaulukko!$G$12,'Vastaukset, kilpailijat (taito)'!H184=Pistetaulukko!$K$12),Pistetaulukko!$G$11,IF(OR('Vastaukset, kilpailijat (taito)'!H184=Pistetaulukko!$F$12,'Vastaukset, kilpailijat (taito)'!H184=Pistetaulukko!$L$12),Pistetaulukko!$F$11,0))))</f>
        <v>0</v>
      </c>
      <c r="I184" s="82">
        <f>IF('Vastaukset, kilpailijat (taito)'!I184=Pistetaulukko!$I$18,Pistetaulukko!$I$17,0)</f>
        <v>0</v>
      </c>
      <c r="J184" s="82">
        <f>IF('Vastaukset, kilpailijat (taito)'!J184=Pistetaulukko!$I$21,Pistetaulukko!$I$20,IF(OR('Vastaukset, kilpailijat (taito)'!J184=Pistetaulukko!$H$21,'Vastaukset, kilpailijat (taito)'!J184=Pistetaulukko!$J$21),Pistetaulukko!$H$20,IF(OR('Vastaukset, kilpailijat (taito)'!J184=Pistetaulukko!$G$21,'Vastaukset, kilpailijat (taito)'!J184=Pistetaulukko!$K$21),Pistetaulukko!$G$20,IF(OR('Vastaukset, kilpailijat (taito)'!J184=Pistetaulukko!$F$21,'Vastaukset, kilpailijat (taito)'!J184=Pistetaulukko!$L$21),Pistetaulukko!$F$20,0))))</f>
        <v>0</v>
      </c>
      <c r="K184" s="82">
        <f>IF('Vastaukset, kilpailijat (taito)'!K184=Pistetaulukko!$I$24,Pistetaulukko!$I$23,0)</f>
        <v>0</v>
      </c>
      <c r="L184" s="82">
        <f>IF('Vastaukset, kilpailijat (taito)'!L184=Pistetaulukko!$I$27,Pistetaulukko!$I$26,IF(OR('Vastaukset, kilpailijat (taito)'!L184=Pistetaulukko!$H$27,'Vastaukset, kilpailijat (taito)'!L184=Pistetaulukko!$J$27),Pistetaulukko!$H$26,IF(OR('Vastaukset, kilpailijat (taito)'!L184=Pistetaulukko!$G$27,'Vastaukset, kilpailijat (taito)'!L184=Pistetaulukko!$K$27),Pistetaulukko!$G$26,IF(OR('Vastaukset, kilpailijat (taito)'!L184=Pistetaulukko!$F$27,'Vastaukset, kilpailijat (taito)'!L184=Pistetaulukko!$L$27),Pistetaulukko!$F$26,0))))</f>
        <v>0</v>
      </c>
      <c r="M184" s="82">
        <f>IF('Vastaukset, kilpailijat (taito)'!M184=Pistetaulukko!$I$30,Pistetaulukko!$I$29,0)</f>
        <v>0</v>
      </c>
      <c r="N184" s="82">
        <f>IF('Vastaukset, kilpailijat (taito)'!N184=Pistetaulukko!$I$33,Pistetaulukko!$I$32,IF(OR('Vastaukset, kilpailijat (taito)'!N184=Pistetaulukko!$H$33,'Vastaukset, kilpailijat (taito)'!N184=Pistetaulukko!$J$33),Pistetaulukko!$H$32,IF(OR('Vastaukset, kilpailijat (taito)'!N184=Pistetaulukko!$G$33,'Vastaukset, kilpailijat (taito)'!N184=Pistetaulukko!$K$33),Pistetaulukko!$G$32,IF(OR('Vastaukset, kilpailijat (taito)'!N184=Pistetaulukko!$F$33,'Vastaukset, kilpailijat (taito)'!N184=Pistetaulukko!$L$33),Pistetaulukko!$F$32,IF(OR('Vastaukset, kilpailijat (taito)'!N184=Pistetaulukko!$E$33,'Vastaukset, kilpailijat (taito)'!N184=Pistetaulukko!$M$33),Pistetaulukko!$E$32,IF(OR('Vastaukset, kilpailijat (taito)'!N184=Pistetaulukko!$D$33,'Vastaukset, kilpailijat (taito)'!N184=Pistetaulukko!$N$33),Pistetaulukko!$D$32,0))))))</f>
        <v>0</v>
      </c>
      <c r="O184" s="82">
        <f>IF('Vastaukset, kilpailijat (taito)'!O184=Pistetaulukko!$I$36,Pistetaulukko!$I$35,IF(OR('Vastaukset, kilpailijat (taito)'!O184=Pistetaulukko!$H$36,'Vastaukset, kilpailijat (taito)'!O184=Pistetaulukko!$J$36),Pistetaulukko!$H$35,IF(OR('Vastaukset, kilpailijat (taito)'!O184=Pistetaulukko!$G$36,'Vastaukset, kilpailijat (taito)'!O184=Pistetaulukko!$K$36),Pistetaulukko!$G$35,IF(OR('Vastaukset, kilpailijat (taito)'!O184=Pistetaulukko!$F$36,'Vastaukset, kilpailijat (taito)'!O184=Pistetaulukko!$L$36),Pistetaulukko!$F$35,IF(OR('Vastaukset, kilpailijat (taito)'!O184=Pistetaulukko!$E$36,'Vastaukset, kilpailijat (taito)'!O184=Pistetaulukko!$M$36),Pistetaulukko!$E$35,IF(OR('Vastaukset, kilpailijat (taito)'!O184=Pistetaulukko!$D$36,'Vastaukset, kilpailijat (taito)'!O184=Pistetaulukko!$N$36),Pistetaulukko!$D$35,IF(OR('Vastaukset, kilpailijat (taito)'!O184=Pistetaulukko!$C$36,'Vastaukset, kilpailijat (taito)'!O184=Pistetaulukko!$O$36),Pistetaulukko!$C$35,IF(OR('Vastaukset, kilpailijat (taito)'!O184=Pistetaulukko!$B$36,'Vastaukset, kilpailijat (taito)'!O184=Pistetaulukko!$P$36),Pistetaulukko!$B$35,0))))))))</f>
        <v>0</v>
      </c>
      <c r="P184" s="82">
        <f>IF('Vastaukset, kilpailijat (taito)'!P184=Pistetaulukko!$I$39,Pistetaulukko!$I$38,IF(OR('Vastaukset, kilpailijat (taito)'!P184=Pistetaulukko!$H$39,'Vastaukset, kilpailijat (taito)'!P184=Pistetaulukko!$J$39),Pistetaulukko!$H$38,IF(OR('Vastaukset, kilpailijat (taito)'!P184=Pistetaulukko!$G$39,'Vastaukset, kilpailijat (taito)'!P184=Pistetaulukko!$K$39),Pistetaulukko!$G$38,IF(OR('Vastaukset, kilpailijat (taito)'!P184=Pistetaulukko!$F$39,'Vastaukset, kilpailijat (taito)'!P184=Pistetaulukko!$L$39),Pistetaulukko!$F$38,0))))</f>
        <v>0</v>
      </c>
      <c r="Q184" s="82">
        <f>IF('Vastaukset, kilpailijat (taito)'!Q184=Pistetaulukko!$I$42,Pistetaulukko!$I$41,IF(OR('Vastaukset, kilpailijat (taito)'!Q184=Pistetaulukko!$H$42,'Vastaukset, kilpailijat (taito)'!Q184=Pistetaulukko!$J$42),Pistetaulukko!$H$41,IF(OR('Vastaukset, kilpailijat (taito)'!Q184=Pistetaulukko!$G$42,'Vastaukset, kilpailijat (taito)'!Q184=Pistetaulukko!$K$42),Pistetaulukko!$G$41,IF(OR('Vastaukset, kilpailijat (taito)'!Q184=Pistetaulukko!$F$42,'Vastaukset, kilpailijat (taito)'!Q184=Pistetaulukko!$L$42),Pistetaulukko!$F$41,0))))</f>
        <v>0</v>
      </c>
      <c r="R184" s="82">
        <f>IF('Vastaukset, kilpailijat (taito)'!R184=Pistetaulukko!$I$45,Pistetaulukko!$I$44,IF(OR('Vastaukset, kilpailijat (taito)'!R184=Pistetaulukko!$H$45,'Vastaukset, kilpailijat (taito)'!R184=Pistetaulukko!$J$45),Pistetaulukko!$H$44,IF(OR('Vastaukset, kilpailijat (taito)'!R184=Pistetaulukko!$G$45,'Vastaukset, kilpailijat (taito)'!R184=Pistetaulukko!$K$45),Pistetaulukko!$G$44,IF(OR('Vastaukset, kilpailijat (taito)'!R184=Pistetaulukko!$F$45,'Vastaukset, kilpailijat (taito)'!R184=Pistetaulukko!$L$45),Pistetaulukko!$F$44,0))))</f>
        <v>0</v>
      </c>
      <c r="S184" s="82">
        <f>IF('Vastaukset, kilpailijat (taito)'!S184=Pistetaulukko!$I$48,Pistetaulukko!$I$47,IF(OR('Vastaukset, kilpailijat (taito)'!S184=Pistetaulukko!$H$48,'Vastaukset, kilpailijat (taito)'!S184=Pistetaulukko!$J$48),Pistetaulukko!$H$47,IF(OR('Vastaukset, kilpailijat (taito)'!S184=Pistetaulukko!$G$48,'Vastaukset, kilpailijat (taito)'!S184=Pistetaulukko!$K$48),Pistetaulukko!$G$47,IF(OR('Vastaukset, kilpailijat (taito)'!S184=Pistetaulukko!$F$48,'Vastaukset, kilpailijat (taito)'!S184=Pistetaulukko!$L$48),Pistetaulukko!$F$47,0))))</f>
        <v>0</v>
      </c>
      <c r="T184" s="82">
        <f>IF('Vastaukset, kilpailijat (taito)'!T184=Pistetaulukko!$I$51,Pistetaulukko!$I$50,IF(OR('Vastaukset, kilpailijat (taito)'!T184=Pistetaulukko!$H$51,'Vastaukset, kilpailijat (taito)'!T184=Pistetaulukko!$J$51),Pistetaulukko!$H$50,IF(OR('Vastaukset, kilpailijat (taito)'!T184=Pistetaulukko!$G$51,'Vastaukset, kilpailijat (taito)'!T184=Pistetaulukko!$K$51),Pistetaulukko!$G$50,IF(OR('Vastaukset, kilpailijat (taito)'!T184=Pistetaulukko!$F$51,'Vastaukset, kilpailijat (taito)'!T184=Pistetaulukko!$L$51),Pistetaulukko!$F$50,0))))</f>
        <v>0</v>
      </c>
      <c r="U184" s="82">
        <f>IF('Vastaukset, kilpailijat (taito)'!U184=Pistetaulukko!$I$54,Pistetaulukko!$I$53,IF(OR('Vastaukset, kilpailijat (taito)'!U184=Pistetaulukko!$H$54,'Vastaukset, kilpailijat (taito)'!U184=Pistetaulukko!$J$54),Pistetaulukko!$H$53,IF(OR('Vastaukset, kilpailijat (taito)'!U184=Pistetaulukko!$G$54,'Vastaukset, kilpailijat (taito)'!U184=Pistetaulukko!$K$54),Pistetaulukko!$G$53,IF(OR('Vastaukset, kilpailijat (taito)'!U184=Pistetaulukko!$F$54,'Vastaukset, kilpailijat (taito)'!U184=Pistetaulukko!$L$54),Pistetaulukko!$F$53,0))))</f>
        <v>0</v>
      </c>
      <c r="V184" s="82">
        <f>IF('Vastaukset, kilpailijat (taito)'!V184=Pistetaulukko!$I$57,Pistetaulukko!$I$56,IF(OR('Vastaukset, kilpailijat (taito)'!V184=Pistetaulukko!$H$57,'Vastaukset, kilpailijat (taito)'!V184=Pistetaulukko!$J$57),Pistetaulukko!$H$56,IF(OR('Vastaukset, kilpailijat (taito)'!V184=Pistetaulukko!$G$57,'Vastaukset, kilpailijat (taito)'!V184=Pistetaulukko!$K$57),Pistetaulukko!$G$56,IF(OR('Vastaukset, kilpailijat (taito)'!V184=Pistetaulukko!$F$57,'Vastaukset, kilpailijat (taito)'!V184=Pistetaulukko!$L$57),Pistetaulukko!$F$56,0))))</f>
        <v>0</v>
      </c>
      <c r="W184" s="82">
        <f>IF('Vastaukset, kilpailijat (taito)'!W184=Pistetaulukko!$I$60,Pistetaulukko!$I$59,IF(OR('Vastaukset, kilpailijat (taito)'!W184=Pistetaulukko!$H$60,'Vastaukset, kilpailijat (taito)'!W184=Pistetaulukko!$J$60),Pistetaulukko!$H$59,IF(OR('Vastaukset, kilpailijat (taito)'!W184=Pistetaulukko!$G$60,'Vastaukset, kilpailijat (taito)'!W184=Pistetaulukko!$K$60),Pistetaulukko!$G$59,IF(OR('Vastaukset, kilpailijat (taito)'!W184=Pistetaulukko!$F$60,'Vastaukset, kilpailijat (taito)'!W184=Pistetaulukko!$L$60),Pistetaulukko!$F$59,0))))</f>
        <v>0</v>
      </c>
      <c r="X184" s="82">
        <f>IF('Vastaukset, kilpailijat (taito)'!X184=Pistetaulukko!$I$63,Pistetaulukko!$I$62,IF(OR('Vastaukset, kilpailijat (taito)'!X184=Pistetaulukko!$H$63,'Vastaukset, kilpailijat (taito)'!X184=Pistetaulukko!$J$63),Pistetaulukko!$H$62,IF(OR('Vastaukset, kilpailijat (taito)'!X184=Pistetaulukko!$G$63,'Vastaukset, kilpailijat (taito)'!X184=Pistetaulukko!$K$63),Pistetaulukko!$G$62,IF(OR('Vastaukset, kilpailijat (taito)'!X184=Pistetaulukko!$F$63,'Vastaukset, kilpailijat (taito)'!X184=Pistetaulukko!$L$63),Pistetaulukko!$F$62,0))))</f>
        <v>0</v>
      </c>
      <c r="Y184" s="82">
        <f>IF('Vastaukset, kilpailijat (taito)'!Y184=Pistetaulukko!$I$66,Pistetaulukko!$I$65,IF(OR('Vastaukset, kilpailijat (taito)'!Y184=Pistetaulukko!$H$66,'Vastaukset, kilpailijat (taito)'!Y184=Pistetaulukko!$J$66),Pistetaulukko!$H$65,IF(OR('Vastaukset, kilpailijat (taito)'!Y184=Pistetaulukko!$G$66,'Vastaukset, kilpailijat (taito)'!Y184=Pistetaulukko!$K$66),Pistetaulukko!$G$65,IF(OR('Vastaukset, kilpailijat (taito)'!Y184=Pistetaulukko!$F$66,'Vastaukset, kilpailijat (taito)'!Y184=Pistetaulukko!$L$66),Pistetaulukko!$F$65,IF(OR('Vastaukset, kilpailijat (taito)'!Y184=Pistetaulukko!$E$66,'Vastaukset, kilpailijat (taito)'!Y184=Pistetaulukko!$M$66),Pistetaulukko!$E$65,IF(OR('Vastaukset, kilpailijat (taito)'!Y184=Pistetaulukko!$D$66,'Vastaukset, kilpailijat (taito)'!Y184=Pistetaulukko!$N$66),Pistetaulukko!$D$65,0))))))</f>
        <v>0</v>
      </c>
      <c r="Z184" s="82">
        <f>IF('Vastaukset, kilpailijat (taito)'!Z184=Pistetaulukko!$I$69,Pistetaulukko!$I$68,IF(OR('Vastaukset, kilpailijat (taito)'!Z184=Pistetaulukko!$H$69,'Vastaukset, kilpailijat (taito)'!Z184=Pistetaulukko!$J$69),Pistetaulukko!$H$68,IF(OR('Vastaukset, kilpailijat (taito)'!Z184=Pistetaulukko!$G$69,'Vastaukset, kilpailijat (taito)'!Z184=Pistetaulukko!$K$69),Pistetaulukko!$G$68,IF(OR('Vastaukset, kilpailijat (taito)'!Z184=Pistetaulukko!$F$69,'Vastaukset, kilpailijat (taito)'!Z184=Pistetaulukko!$L$69),Pistetaulukko!$F$68,IF(OR('Vastaukset, kilpailijat (taito)'!Z184=Pistetaulukko!$E$69,'Vastaukset, kilpailijat (taito)'!Z184=Pistetaulukko!$M$69),Pistetaulukko!$E$68,IF(OR('Vastaukset, kilpailijat (taito)'!Z184=Pistetaulukko!$D$69,'Vastaukset, kilpailijat (taito)'!Z184=Pistetaulukko!$N$69),Pistetaulukko!$D$68,0))))))</f>
        <v>0</v>
      </c>
      <c r="AA184" s="4">
        <f t="shared" si="14"/>
        <v>0</v>
      </c>
      <c r="AB184" s="34">
        <f>'Vastaukset, kilpailijat (taito)'!AD184</f>
        <v>0</v>
      </c>
      <c r="AC184" s="125">
        <f>'Vastaukset, kilpailijat (taito)'!AC184</f>
        <v>0</v>
      </c>
      <c r="AD184" s="35">
        <f t="shared" si="11"/>
        <v>-5.2083333333333336E-2</v>
      </c>
      <c r="AE184" s="116">
        <f t="shared" si="12"/>
        <v>0</v>
      </c>
      <c r="AF184" s="38">
        <f t="shared" si="13"/>
        <v>0</v>
      </c>
      <c r="AG184" s="12"/>
    </row>
    <row r="185" spans="1:33" x14ac:dyDescent="0.3">
      <c r="A185" s="7">
        <f>'Vastaukset, kilpailijat (taito)'!A185</f>
        <v>0</v>
      </c>
      <c r="B185" s="56">
        <f>'Vastaukset, kilpailijat (taito)'!B185</f>
        <v>0</v>
      </c>
      <c r="C185" s="6">
        <f>'Vastaukset, kilpailijat (taito)'!C185</f>
        <v>0</v>
      </c>
      <c r="D185" s="6">
        <f>'Vastaukset, kilpailijat (taito)'!D185</f>
        <v>0</v>
      </c>
      <c r="E185" s="82">
        <f>IF('Vastaukset, kilpailijat (taito)'!E185=Pistetaulukko!$I$3,Pistetaulukko!$I$2,0)</f>
        <v>0</v>
      </c>
      <c r="F185" s="82">
        <f>IF('Vastaukset, kilpailijat (taito)'!F185=Pistetaulukko!$I$6,Pistetaulukko!$I$5,IF(OR('Vastaukset, kilpailijat (taito)'!F185=Pistetaulukko!$H$6,'Vastaukset, kilpailijat (taito)'!F185=Pistetaulukko!$J$6),Pistetaulukko!$H$5,IF(OR('Vastaukset, kilpailijat (taito)'!F185=Pistetaulukko!$G$6,'Vastaukset, kilpailijat (taito)'!F185=Pistetaulukko!$K$6),Pistetaulukko!$G$5,IF(OR('Vastaukset, kilpailijat (taito)'!F185=Pistetaulukko!$F$6,'Vastaukset, kilpailijat (taito)'!F185=Pistetaulukko!$L$6),Pistetaulukko!$F$5,0))))</f>
        <v>0</v>
      </c>
      <c r="G185" s="82">
        <f>IF('Vastaukset, kilpailijat (taito)'!G185=Pistetaulukko!$I$9,Pistetaulukko!$I$8,IF(OR('Vastaukset, kilpailijat (taito)'!G185=Pistetaulukko!$H$9,'Vastaukset, kilpailijat (taito)'!G185=Pistetaulukko!$J$9),Pistetaulukko!$H$8,IF(OR('Vastaukset, kilpailijat (taito)'!G185=Pistetaulukko!$G$9,'Vastaukset, kilpailijat (taito)'!G185=Pistetaulukko!$K$9),Pistetaulukko!$G$8,IF(OR('Vastaukset, kilpailijat (taito)'!G185=Pistetaulukko!$F$9,'Vastaukset, kilpailijat (taito)'!G185=Pistetaulukko!$L$9),Pistetaulukko!$F$8,0))))</f>
        <v>0</v>
      </c>
      <c r="H185" s="82">
        <f>IF('Vastaukset, kilpailijat (taito)'!H185=Pistetaulukko!$I$12,Pistetaulukko!$I$11,IF(OR('Vastaukset, kilpailijat (taito)'!H185=Pistetaulukko!$H$12,'Vastaukset, kilpailijat (taito)'!H185=Pistetaulukko!$J$12),Pistetaulukko!$H$11,IF(OR('Vastaukset, kilpailijat (taito)'!H185=Pistetaulukko!$G$12,'Vastaukset, kilpailijat (taito)'!H185=Pistetaulukko!$K$12),Pistetaulukko!$G$11,IF(OR('Vastaukset, kilpailijat (taito)'!H185=Pistetaulukko!$F$12,'Vastaukset, kilpailijat (taito)'!H185=Pistetaulukko!$L$12),Pistetaulukko!$F$11,0))))</f>
        <v>0</v>
      </c>
      <c r="I185" s="82">
        <f>IF('Vastaukset, kilpailijat (taito)'!I185=Pistetaulukko!$I$18,Pistetaulukko!$I$17,0)</f>
        <v>0</v>
      </c>
      <c r="J185" s="82">
        <f>IF('Vastaukset, kilpailijat (taito)'!J185=Pistetaulukko!$I$21,Pistetaulukko!$I$20,IF(OR('Vastaukset, kilpailijat (taito)'!J185=Pistetaulukko!$H$21,'Vastaukset, kilpailijat (taito)'!J185=Pistetaulukko!$J$21),Pistetaulukko!$H$20,IF(OR('Vastaukset, kilpailijat (taito)'!J185=Pistetaulukko!$G$21,'Vastaukset, kilpailijat (taito)'!J185=Pistetaulukko!$K$21),Pistetaulukko!$G$20,IF(OR('Vastaukset, kilpailijat (taito)'!J185=Pistetaulukko!$F$21,'Vastaukset, kilpailijat (taito)'!J185=Pistetaulukko!$L$21),Pistetaulukko!$F$20,0))))</f>
        <v>0</v>
      </c>
      <c r="K185" s="82">
        <f>IF('Vastaukset, kilpailijat (taito)'!K185=Pistetaulukko!$I$24,Pistetaulukko!$I$23,0)</f>
        <v>0</v>
      </c>
      <c r="L185" s="82">
        <f>IF('Vastaukset, kilpailijat (taito)'!L185=Pistetaulukko!$I$27,Pistetaulukko!$I$26,IF(OR('Vastaukset, kilpailijat (taito)'!L185=Pistetaulukko!$H$27,'Vastaukset, kilpailijat (taito)'!L185=Pistetaulukko!$J$27),Pistetaulukko!$H$26,IF(OR('Vastaukset, kilpailijat (taito)'!L185=Pistetaulukko!$G$27,'Vastaukset, kilpailijat (taito)'!L185=Pistetaulukko!$K$27),Pistetaulukko!$G$26,IF(OR('Vastaukset, kilpailijat (taito)'!L185=Pistetaulukko!$F$27,'Vastaukset, kilpailijat (taito)'!L185=Pistetaulukko!$L$27),Pistetaulukko!$F$26,0))))</f>
        <v>0</v>
      </c>
      <c r="M185" s="82">
        <f>IF('Vastaukset, kilpailijat (taito)'!M185=Pistetaulukko!$I$30,Pistetaulukko!$I$29,0)</f>
        <v>0</v>
      </c>
      <c r="N185" s="82">
        <f>IF('Vastaukset, kilpailijat (taito)'!N185=Pistetaulukko!$I$33,Pistetaulukko!$I$32,IF(OR('Vastaukset, kilpailijat (taito)'!N185=Pistetaulukko!$H$33,'Vastaukset, kilpailijat (taito)'!N185=Pistetaulukko!$J$33),Pistetaulukko!$H$32,IF(OR('Vastaukset, kilpailijat (taito)'!N185=Pistetaulukko!$G$33,'Vastaukset, kilpailijat (taito)'!N185=Pistetaulukko!$K$33),Pistetaulukko!$G$32,IF(OR('Vastaukset, kilpailijat (taito)'!N185=Pistetaulukko!$F$33,'Vastaukset, kilpailijat (taito)'!N185=Pistetaulukko!$L$33),Pistetaulukko!$F$32,IF(OR('Vastaukset, kilpailijat (taito)'!N185=Pistetaulukko!$E$33,'Vastaukset, kilpailijat (taito)'!N185=Pistetaulukko!$M$33),Pistetaulukko!$E$32,IF(OR('Vastaukset, kilpailijat (taito)'!N185=Pistetaulukko!$D$33,'Vastaukset, kilpailijat (taito)'!N185=Pistetaulukko!$N$33),Pistetaulukko!$D$32,0))))))</f>
        <v>0</v>
      </c>
      <c r="O185" s="82">
        <f>IF('Vastaukset, kilpailijat (taito)'!O185=Pistetaulukko!$I$36,Pistetaulukko!$I$35,IF(OR('Vastaukset, kilpailijat (taito)'!O185=Pistetaulukko!$H$36,'Vastaukset, kilpailijat (taito)'!O185=Pistetaulukko!$J$36),Pistetaulukko!$H$35,IF(OR('Vastaukset, kilpailijat (taito)'!O185=Pistetaulukko!$G$36,'Vastaukset, kilpailijat (taito)'!O185=Pistetaulukko!$K$36),Pistetaulukko!$G$35,IF(OR('Vastaukset, kilpailijat (taito)'!O185=Pistetaulukko!$F$36,'Vastaukset, kilpailijat (taito)'!O185=Pistetaulukko!$L$36),Pistetaulukko!$F$35,IF(OR('Vastaukset, kilpailijat (taito)'!O185=Pistetaulukko!$E$36,'Vastaukset, kilpailijat (taito)'!O185=Pistetaulukko!$M$36),Pistetaulukko!$E$35,IF(OR('Vastaukset, kilpailijat (taito)'!O185=Pistetaulukko!$D$36,'Vastaukset, kilpailijat (taito)'!O185=Pistetaulukko!$N$36),Pistetaulukko!$D$35,IF(OR('Vastaukset, kilpailijat (taito)'!O185=Pistetaulukko!$C$36,'Vastaukset, kilpailijat (taito)'!O185=Pistetaulukko!$O$36),Pistetaulukko!$C$35,IF(OR('Vastaukset, kilpailijat (taito)'!O185=Pistetaulukko!$B$36,'Vastaukset, kilpailijat (taito)'!O185=Pistetaulukko!$P$36),Pistetaulukko!$B$35,0))))))))</f>
        <v>0</v>
      </c>
      <c r="P185" s="82">
        <f>IF('Vastaukset, kilpailijat (taito)'!P185=Pistetaulukko!$I$39,Pistetaulukko!$I$38,IF(OR('Vastaukset, kilpailijat (taito)'!P185=Pistetaulukko!$H$39,'Vastaukset, kilpailijat (taito)'!P185=Pistetaulukko!$J$39),Pistetaulukko!$H$38,IF(OR('Vastaukset, kilpailijat (taito)'!P185=Pistetaulukko!$G$39,'Vastaukset, kilpailijat (taito)'!P185=Pistetaulukko!$K$39),Pistetaulukko!$G$38,IF(OR('Vastaukset, kilpailijat (taito)'!P185=Pistetaulukko!$F$39,'Vastaukset, kilpailijat (taito)'!P185=Pistetaulukko!$L$39),Pistetaulukko!$F$38,0))))</f>
        <v>0</v>
      </c>
      <c r="Q185" s="82">
        <f>IF('Vastaukset, kilpailijat (taito)'!Q185=Pistetaulukko!$I$42,Pistetaulukko!$I$41,IF(OR('Vastaukset, kilpailijat (taito)'!Q185=Pistetaulukko!$H$42,'Vastaukset, kilpailijat (taito)'!Q185=Pistetaulukko!$J$42),Pistetaulukko!$H$41,IF(OR('Vastaukset, kilpailijat (taito)'!Q185=Pistetaulukko!$G$42,'Vastaukset, kilpailijat (taito)'!Q185=Pistetaulukko!$K$42),Pistetaulukko!$G$41,IF(OR('Vastaukset, kilpailijat (taito)'!Q185=Pistetaulukko!$F$42,'Vastaukset, kilpailijat (taito)'!Q185=Pistetaulukko!$L$42),Pistetaulukko!$F$41,0))))</f>
        <v>0</v>
      </c>
      <c r="R185" s="82">
        <f>IF('Vastaukset, kilpailijat (taito)'!R185=Pistetaulukko!$I$45,Pistetaulukko!$I$44,IF(OR('Vastaukset, kilpailijat (taito)'!R185=Pistetaulukko!$H$45,'Vastaukset, kilpailijat (taito)'!R185=Pistetaulukko!$J$45),Pistetaulukko!$H$44,IF(OR('Vastaukset, kilpailijat (taito)'!R185=Pistetaulukko!$G$45,'Vastaukset, kilpailijat (taito)'!R185=Pistetaulukko!$K$45),Pistetaulukko!$G$44,IF(OR('Vastaukset, kilpailijat (taito)'!R185=Pistetaulukko!$F$45,'Vastaukset, kilpailijat (taito)'!R185=Pistetaulukko!$L$45),Pistetaulukko!$F$44,0))))</f>
        <v>0</v>
      </c>
      <c r="S185" s="82">
        <f>IF('Vastaukset, kilpailijat (taito)'!S185=Pistetaulukko!$I$48,Pistetaulukko!$I$47,IF(OR('Vastaukset, kilpailijat (taito)'!S185=Pistetaulukko!$H$48,'Vastaukset, kilpailijat (taito)'!S185=Pistetaulukko!$J$48),Pistetaulukko!$H$47,IF(OR('Vastaukset, kilpailijat (taito)'!S185=Pistetaulukko!$G$48,'Vastaukset, kilpailijat (taito)'!S185=Pistetaulukko!$K$48),Pistetaulukko!$G$47,IF(OR('Vastaukset, kilpailijat (taito)'!S185=Pistetaulukko!$F$48,'Vastaukset, kilpailijat (taito)'!S185=Pistetaulukko!$L$48),Pistetaulukko!$F$47,0))))</f>
        <v>0</v>
      </c>
      <c r="T185" s="82">
        <f>IF('Vastaukset, kilpailijat (taito)'!T185=Pistetaulukko!$I$51,Pistetaulukko!$I$50,IF(OR('Vastaukset, kilpailijat (taito)'!T185=Pistetaulukko!$H$51,'Vastaukset, kilpailijat (taito)'!T185=Pistetaulukko!$J$51),Pistetaulukko!$H$50,IF(OR('Vastaukset, kilpailijat (taito)'!T185=Pistetaulukko!$G$51,'Vastaukset, kilpailijat (taito)'!T185=Pistetaulukko!$K$51),Pistetaulukko!$G$50,IF(OR('Vastaukset, kilpailijat (taito)'!T185=Pistetaulukko!$F$51,'Vastaukset, kilpailijat (taito)'!T185=Pistetaulukko!$L$51),Pistetaulukko!$F$50,0))))</f>
        <v>0</v>
      </c>
      <c r="U185" s="82">
        <f>IF('Vastaukset, kilpailijat (taito)'!U185=Pistetaulukko!$I$54,Pistetaulukko!$I$53,IF(OR('Vastaukset, kilpailijat (taito)'!U185=Pistetaulukko!$H$54,'Vastaukset, kilpailijat (taito)'!U185=Pistetaulukko!$J$54),Pistetaulukko!$H$53,IF(OR('Vastaukset, kilpailijat (taito)'!U185=Pistetaulukko!$G$54,'Vastaukset, kilpailijat (taito)'!U185=Pistetaulukko!$K$54),Pistetaulukko!$G$53,IF(OR('Vastaukset, kilpailijat (taito)'!U185=Pistetaulukko!$F$54,'Vastaukset, kilpailijat (taito)'!U185=Pistetaulukko!$L$54),Pistetaulukko!$F$53,0))))</f>
        <v>0</v>
      </c>
      <c r="V185" s="82">
        <f>IF('Vastaukset, kilpailijat (taito)'!V185=Pistetaulukko!$I$57,Pistetaulukko!$I$56,IF(OR('Vastaukset, kilpailijat (taito)'!V185=Pistetaulukko!$H$57,'Vastaukset, kilpailijat (taito)'!V185=Pistetaulukko!$J$57),Pistetaulukko!$H$56,IF(OR('Vastaukset, kilpailijat (taito)'!V185=Pistetaulukko!$G$57,'Vastaukset, kilpailijat (taito)'!V185=Pistetaulukko!$K$57),Pistetaulukko!$G$56,IF(OR('Vastaukset, kilpailijat (taito)'!V185=Pistetaulukko!$F$57,'Vastaukset, kilpailijat (taito)'!V185=Pistetaulukko!$L$57),Pistetaulukko!$F$56,0))))</f>
        <v>0</v>
      </c>
      <c r="W185" s="82">
        <f>IF('Vastaukset, kilpailijat (taito)'!W185=Pistetaulukko!$I$60,Pistetaulukko!$I$59,IF(OR('Vastaukset, kilpailijat (taito)'!W185=Pistetaulukko!$H$60,'Vastaukset, kilpailijat (taito)'!W185=Pistetaulukko!$J$60),Pistetaulukko!$H$59,IF(OR('Vastaukset, kilpailijat (taito)'!W185=Pistetaulukko!$G$60,'Vastaukset, kilpailijat (taito)'!W185=Pistetaulukko!$K$60),Pistetaulukko!$G$59,IF(OR('Vastaukset, kilpailijat (taito)'!W185=Pistetaulukko!$F$60,'Vastaukset, kilpailijat (taito)'!W185=Pistetaulukko!$L$60),Pistetaulukko!$F$59,0))))</f>
        <v>0</v>
      </c>
      <c r="X185" s="82">
        <f>IF('Vastaukset, kilpailijat (taito)'!X185=Pistetaulukko!$I$63,Pistetaulukko!$I$62,IF(OR('Vastaukset, kilpailijat (taito)'!X185=Pistetaulukko!$H$63,'Vastaukset, kilpailijat (taito)'!X185=Pistetaulukko!$J$63),Pistetaulukko!$H$62,IF(OR('Vastaukset, kilpailijat (taito)'!X185=Pistetaulukko!$G$63,'Vastaukset, kilpailijat (taito)'!X185=Pistetaulukko!$K$63),Pistetaulukko!$G$62,IF(OR('Vastaukset, kilpailijat (taito)'!X185=Pistetaulukko!$F$63,'Vastaukset, kilpailijat (taito)'!X185=Pistetaulukko!$L$63),Pistetaulukko!$F$62,0))))</f>
        <v>0</v>
      </c>
      <c r="Y185" s="82">
        <f>IF('Vastaukset, kilpailijat (taito)'!Y185=Pistetaulukko!$I$66,Pistetaulukko!$I$65,IF(OR('Vastaukset, kilpailijat (taito)'!Y185=Pistetaulukko!$H$66,'Vastaukset, kilpailijat (taito)'!Y185=Pistetaulukko!$J$66),Pistetaulukko!$H$65,IF(OR('Vastaukset, kilpailijat (taito)'!Y185=Pistetaulukko!$G$66,'Vastaukset, kilpailijat (taito)'!Y185=Pistetaulukko!$K$66),Pistetaulukko!$G$65,IF(OR('Vastaukset, kilpailijat (taito)'!Y185=Pistetaulukko!$F$66,'Vastaukset, kilpailijat (taito)'!Y185=Pistetaulukko!$L$66),Pistetaulukko!$F$65,IF(OR('Vastaukset, kilpailijat (taito)'!Y185=Pistetaulukko!$E$66,'Vastaukset, kilpailijat (taito)'!Y185=Pistetaulukko!$M$66),Pistetaulukko!$E$65,IF(OR('Vastaukset, kilpailijat (taito)'!Y185=Pistetaulukko!$D$66,'Vastaukset, kilpailijat (taito)'!Y185=Pistetaulukko!$N$66),Pistetaulukko!$D$65,0))))))</f>
        <v>0</v>
      </c>
      <c r="Z185" s="82">
        <f>IF('Vastaukset, kilpailijat (taito)'!Z185=Pistetaulukko!$I$69,Pistetaulukko!$I$68,IF(OR('Vastaukset, kilpailijat (taito)'!Z185=Pistetaulukko!$H$69,'Vastaukset, kilpailijat (taito)'!Z185=Pistetaulukko!$J$69),Pistetaulukko!$H$68,IF(OR('Vastaukset, kilpailijat (taito)'!Z185=Pistetaulukko!$G$69,'Vastaukset, kilpailijat (taito)'!Z185=Pistetaulukko!$K$69),Pistetaulukko!$G$68,IF(OR('Vastaukset, kilpailijat (taito)'!Z185=Pistetaulukko!$F$69,'Vastaukset, kilpailijat (taito)'!Z185=Pistetaulukko!$L$69),Pistetaulukko!$F$68,IF(OR('Vastaukset, kilpailijat (taito)'!Z185=Pistetaulukko!$E$69,'Vastaukset, kilpailijat (taito)'!Z185=Pistetaulukko!$M$69),Pistetaulukko!$E$68,IF(OR('Vastaukset, kilpailijat (taito)'!Z185=Pistetaulukko!$D$69,'Vastaukset, kilpailijat (taito)'!Z185=Pistetaulukko!$N$69),Pistetaulukko!$D$68,0))))))</f>
        <v>0</v>
      </c>
      <c r="AA185" s="4">
        <f t="shared" si="14"/>
        <v>0</v>
      </c>
      <c r="AB185" s="34">
        <f>'Vastaukset, kilpailijat (taito)'!AD185</f>
        <v>0</v>
      </c>
      <c r="AC185" s="125">
        <f>'Vastaukset, kilpailijat (taito)'!AC185</f>
        <v>0</v>
      </c>
      <c r="AD185" s="35">
        <f t="shared" si="11"/>
        <v>-5.2083333333333336E-2</v>
      </c>
      <c r="AE185" s="116">
        <f t="shared" si="12"/>
        <v>0</v>
      </c>
      <c r="AF185" s="38">
        <f t="shared" si="13"/>
        <v>0</v>
      </c>
      <c r="AG185" s="12"/>
    </row>
    <row r="186" spans="1:33" x14ac:dyDescent="0.3">
      <c r="A186" s="7">
        <f>'Vastaukset, kilpailijat (taito)'!A186</f>
        <v>0</v>
      </c>
      <c r="B186" s="56">
        <f>'Vastaukset, kilpailijat (taito)'!B186</f>
        <v>0</v>
      </c>
      <c r="C186" s="6">
        <f>'Vastaukset, kilpailijat (taito)'!C186</f>
        <v>0</v>
      </c>
      <c r="D186" s="6">
        <f>'Vastaukset, kilpailijat (taito)'!D186</f>
        <v>0</v>
      </c>
      <c r="E186" s="82">
        <f>IF('Vastaukset, kilpailijat (taito)'!E186=Pistetaulukko!$I$3,Pistetaulukko!$I$2,0)</f>
        <v>0</v>
      </c>
      <c r="F186" s="82">
        <f>IF('Vastaukset, kilpailijat (taito)'!F186=Pistetaulukko!$I$6,Pistetaulukko!$I$5,IF(OR('Vastaukset, kilpailijat (taito)'!F186=Pistetaulukko!$H$6,'Vastaukset, kilpailijat (taito)'!F186=Pistetaulukko!$J$6),Pistetaulukko!$H$5,IF(OR('Vastaukset, kilpailijat (taito)'!F186=Pistetaulukko!$G$6,'Vastaukset, kilpailijat (taito)'!F186=Pistetaulukko!$K$6),Pistetaulukko!$G$5,IF(OR('Vastaukset, kilpailijat (taito)'!F186=Pistetaulukko!$F$6,'Vastaukset, kilpailijat (taito)'!F186=Pistetaulukko!$L$6),Pistetaulukko!$F$5,0))))</f>
        <v>0</v>
      </c>
      <c r="G186" s="82">
        <f>IF('Vastaukset, kilpailijat (taito)'!G186=Pistetaulukko!$I$9,Pistetaulukko!$I$8,IF(OR('Vastaukset, kilpailijat (taito)'!G186=Pistetaulukko!$H$9,'Vastaukset, kilpailijat (taito)'!G186=Pistetaulukko!$J$9),Pistetaulukko!$H$8,IF(OR('Vastaukset, kilpailijat (taito)'!G186=Pistetaulukko!$G$9,'Vastaukset, kilpailijat (taito)'!G186=Pistetaulukko!$K$9),Pistetaulukko!$G$8,IF(OR('Vastaukset, kilpailijat (taito)'!G186=Pistetaulukko!$F$9,'Vastaukset, kilpailijat (taito)'!G186=Pistetaulukko!$L$9),Pistetaulukko!$F$8,0))))</f>
        <v>0</v>
      </c>
      <c r="H186" s="82">
        <f>IF('Vastaukset, kilpailijat (taito)'!H186=Pistetaulukko!$I$12,Pistetaulukko!$I$11,IF(OR('Vastaukset, kilpailijat (taito)'!H186=Pistetaulukko!$H$12,'Vastaukset, kilpailijat (taito)'!H186=Pistetaulukko!$J$12),Pistetaulukko!$H$11,IF(OR('Vastaukset, kilpailijat (taito)'!H186=Pistetaulukko!$G$12,'Vastaukset, kilpailijat (taito)'!H186=Pistetaulukko!$K$12),Pistetaulukko!$G$11,IF(OR('Vastaukset, kilpailijat (taito)'!H186=Pistetaulukko!$F$12,'Vastaukset, kilpailijat (taito)'!H186=Pistetaulukko!$L$12),Pistetaulukko!$F$11,0))))</f>
        <v>0</v>
      </c>
      <c r="I186" s="82">
        <f>IF('Vastaukset, kilpailijat (taito)'!I186=Pistetaulukko!$I$18,Pistetaulukko!$I$17,0)</f>
        <v>0</v>
      </c>
      <c r="J186" s="82">
        <f>IF('Vastaukset, kilpailijat (taito)'!J186=Pistetaulukko!$I$21,Pistetaulukko!$I$20,IF(OR('Vastaukset, kilpailijat (taito)'!J186=Pistetaulukko!$H$21,'Vastaukset, kilpailijat (taito)'!J186=Pistetaulukko!$J$21),Pistetaulukko!$H$20,IF(OR('Vastaukset, kilpailijat (taito)'!J186=Pistetaulukko!$G$21,'Vastaukset, kilpailijat (taito)'!J186=Pistetaulukko!$K$21),Pistetaulukko!$G$20,IF(OR('Vastaukset, kilpailijat (taito)'!J186=Pistetaulukko!$F$21,'Vastaukset, kilpailijat (taito)'!J186=Pistetaulukko!$L$21),Pistetaulukko!$F$20,0))))</f>
        <v>0</v>
      </c>
      <c r="K186" s="82">
        <f>IF('Vastaukset, kilpailijat (taito)'!K186=Pistetaulukko!$I$24,Pistetaulukko!$I$23,0)</f>
        <v>0</v>
      </c>
      <c r="L186" s="82">
        <f>IF('Vastaukset, kilpailijat (taito)'!L186=Pistetaulukko!$I$27,Pistetaulukko!$I$26,IF(OR('Vastaukset, kilpailijat (taito)'!L186=Pistetaulukko!$H$27,'Vastaukset, kilpailijat (taito)'!L186=Pistetaulukko!$J$27),Pistetaulukko!$H$26,IF(OR('Vastaukset, kilpailijat (taito)'!L186=Pistetaulukko!$G$27,'Vastaukset, kilpailijat (taito)'!L186=Pistetaulukko!$K$27),Pistetaulukko!$G$26,IF(OR('Vastaukset, kilpailijat (taito)'!L186=Pistetaulukko!$F$27,'Vastaukset, kilpailijat (taito)'!L186=Pistetaulukko!$L$27),Pistetaulukko!$F$26,0))))</f>
        <v>0</v>
      </c>
      <c r="M186" s="82">
        <f>IF('Vastaukset, kilpailijat (taito)'!M186=Pistetaulukko!$I$30,Pistetaulukko!$I$29,0)</f>
        <v>0</v>
      </c>
      <c r="N186" s="82">
        <f>IF('Vastaukset, kilpailijat (taito)'!N186=Pistetaulukko!$I$33,Pistetaulukko!$I$32,IF(OR('Vastaukset, kilpailijat (taito)'!N186=Pistetaulukko!$H$33,'Vastaukset, kilpailijat (taito)'!N186=Pistetaulukko!$J$33),Pistetaulukko!$H$32,IF(OR('Vastaukset, kilpailijat (taito)'!N186=Pistetaulukko!$G$33,'Vastaukset, kilpailijat (taito)'!N186=Pistetaulukko!$K$33),Pistetaulukko!$G$32,IF(OR('Vastaukset, kilpailijat (taito)'!N186=Pistetaulukko!$F$33,'Vastaukset, kilpailijat (taito)'!N186=Pistetaulukko!$L$33),Pistetaulukko!$F$32,IF(OR('Vastaukset, kilpailijat (taito)'!N186=Pistetaulukko!$E$33,'Vastaukset, kilpailijat (taito)'!N186=Pistetaulukko!$M$33),Pistetaulukko!$E$32,IF(OR('Vastaukset, kilpailijat (taito)'!N186=Pistetaulukko!$D$33,'Vastaukset, kilpailijat (taito)'!N186=Pistetaulukko!$N$33),Pistetaulukko!$D$32,0))))))</f>
        <v>0</v>
      </c>
      <c r="O186" s="82">
        <f>IF('Vastaukset, kilpailijat (taito)'!O186=Pistetaulukko!$I$36,Pistetaulukko!$I$35,IF(OR('Vastaukset, kilpailijat (taito)'!O186=Pistetaulukko!$H$36,'Vastaukset, kilpailijat (taito)'!O186=Pistetaulukko!$J$36),Pistetaulukko!$H$35,IF(OR('Vastaukset, kilpailijat (taito)'!O186=Pistetaulukko!$G$36,'Vastaukset, kilpailijat (taito)'!O186=Pistetaulukko!$K$36),Pistetaulukko!$G$35,IF(OR('Vastaukset, kilpailijat (taito)'!O186=Pistetaulukko!$F$36,'Vastaukset, kilpailijat (taito)'!O186=Pistetaulukko!$L$36),Pistetaulukko!$F$35,IF(OR('Vastaukset, kilpailijat (taito)'!O186=Pistetaulukko!$E$36,'Vastaukset, kilpailijat (taito)'!O186=Pistetaulukko!$M$36),Pistetaulukko!$E$35,IF(OR('Vastaukset, kilpailijat (taito)'!O186=Pistetaulukko!$D$36,'Vastaukset, kilpailijat (taito)'!O186=Pistetaulukko!$N$36),Pistetaulukko!$D$35,IF(OR('Vastaukset, kilpailijat (taito)'!O186=Pistetaulukko!$C$36,'Vastaukset, kilpailijat (taito)'!O186=Pistetaulukko!$O$36),Pistetaulukko!$C$35,IF(OR('Vastaukset, kilpailijat (taito)'!O186=Pistetaulukko!$B$36,'Vastaukset, kilpailijat (taito)'!O186=Pistetaulukko!$P$36),Pistetaulukko!$B$35,0))))))))</f>
        <v>0</v>
      </c>
      <c r="P186" s="82">
        <f>IF('Vastaukset, kilpailijat (taito)'!P186=Pistetaulukko!$I$39,Pistetaulukko!$I$38,IF(OR('Vastaukset, kilpailijat (taito)'!P186=Pistetaulukko!$H$39,'Vastaukset, kilpailijat (taito)'!P186=Pistetaulukko!$J$39),Pistetaulukko!$H$38,IF(OR('Vastaukset, kilpailijat (taito)'!P186=Pistetaulukko!$G$39,'Vastaukset, kilpailijat (taito)'!P186=Pistetaulukko!$K$39),Pistetaulukko!$G$38,IF(OR('Vastaukset, kilpailijat (taito)'!P186=Pistetaulukko!$F$39,'Vastaukset, kilpailijat (taito)'!P186=Pistetaulukko!$L$39),Pistetaulukko!$F$38,0))))</f>
        <v>0</v>
      </c>
      <c r="Q186" s="82">
        <f>IF('Vastaukset, kilpailijat (taito)'!Q186=Pistetaulukko!$I$42,Pistetaulukko!$I$41,IF(OR('Vastaukset, kilpailijat (taito)'!Q186=Pistetaulukko!$H$42,'Vastaukset, kilpailijat (taito)'!Q186=Pistetaulukko!$J$42),Pistetaulukko!$H$41,IF(OR('Vastaukset, kilpailijat (taito)'!Q186=Pistetaulukko!$G$42,'Vastaukset, kilpailijat (taito)'!Q186=Pistetaulukko!$K$42),Pistetaulukko!$G$41,IF(OR('Vastaukset, kilpailijat (taito)'!Q186=Pistetaulukko!$F$42,'Vastaukset, kilpailijat (taito)'!Q186=Pistetaulukko!$L$42),Pistetaulukko!$F$41,0))))</f>
        <v>0</v>
      </c>
      <c r="R186" s="82">
        <f>IF('Vastaukset, kilpailijat (taito)'!R186=Pistetaulukko!$I$45,Pistetaulukko!$I$44,IF(OR('Vastaukset, kilpailijat (taito)'!R186=Pistetaulukko!$H$45,'Vastaukset, kilpailijat (taito)'!R186=Pistetaulukko!$J$45),Pistetaulukko!$H$44,IF(OR('Vastaukset, kilpailijat (taito)'!R186=Pistetaulukko!$G$45,'Vastaukset, kilpailijat (taito)'!R186=Pistetaulukko!$K$45),Pistetaulukko!$G$44,IF(OR('Vastaukset, kilpailijat (taito)'!R186=Pistetaulukko!$F$45,'Vastaukset, kilpailijat (taito)'!R186=Pistetaulukko!$L$45),Pistetaulukko!$F$44,0))))</f>
        <v>0</v>
      </c>
      <c r="S186" s="82">
        <f>IF('Vastaukset, kilpailijat (taito)'!S186=Pistetaulukko!$I$48,Pistetaulukko!$I$47,IF(OR('Vastaukset, kilpailijat (taito)'!S186=Pistetaulukko!$H$48,'Vastaukset, kilpailijat (taito)'!S186=Pistetaulukko!$J$48),Pistetaulukko!$H$47,IF(OR('Vastaukset, kilpailijat (taito)'!S186=Pistetaulukko!$G$48,'Vastaukset, kilpailijat (taito)'!S186=Pistetaulukko!$K$48),Pistetaulukko!$G$47,IF(OR('Vastaukset, kilpailijat (taito)'!S186=Pistetaulukko!$F$48,'Vastaukset, kilpailijat (taito)'!S186=Pistetaulukko!$L$48),Pistetaulukko!$F$47,0))))</f>
        <v>0</v>
      </c>
      <c r="T186" s="82">
        <f>IF('Vastaukset, kilpailijat (taito)'!T186=Pistetaulukko!$I$51,Pistetaulukko!$I$50,IF(OR('Vastaukset, kilpailijat (taito)'!T186=Pistetaulukko!$H$51,'Vastaukset, kilpailijat (taito)'!T186=Pistetaulukko!$J$51),Pistetaulukko!$H$50,IF(OR('Vastaukset, kilpailijat (taito)'!T186=Pistetaulukko!$G$51,'Vastaukset, kilpailijat (taito)'!T186=Pistetaulukko!$K$51),Pistetaulukko!$G$50,IF(OR('Vastaukset, kilpailijat (taito)'!T186=Pistetaulukko!$F$51,'Vastaukset, kilpailijat (taito)'!T186=Pistetaulukko!$L$51),Pistetaulukko!$F$50,0))))</f>
        <v>0</v>
      </c>
      <c r="U186" s="82">
        <f>IF('Vastaukset, kilpailijat (taito)'!U186=Pistetaulukko!$I$54,Pistetaulukko!$I$53,IF(OR('Vastaukset, kilpailijat (taito)'!U186=Pistetaulukko!$H$54,'Vastaukset, kilpailijat (taito)'!U186=Pistetaulukko!$J$54),Pistetaulukko!$H$53,IF(OR('Vastaukset, kilpailijat (taito)'!U186=Pistetaulukko!$G$54,'Vastaukset, kilpailijat (taito)'!U186=Pistetaulukko!$K$54),Pistetaulukko!$G$53,IF(OR('Vastaukset, kilpailijat (taito)'!U186=Pistetaulukko!$F$54,'Vastaukset, kilpailijat (taito)'!U186=Pistetaulukko!$L$54),Pistetaulukko!$F$53,0))))</f>
        <v>0</v>
      </c>
      <c r="V186" s="82">
        <f>IF('Vastaukset, kilpailijat (taito)'!V186=Pistetaulukko!$I$57,Pistetaulukko!$I$56,IF(OR('Vastaukset, kilpailijat (taito)'!V186=Pistetaulukko!$H$57,'Vastaukset, kilpailijat (taito)'!V186=Pistetaulukko!$J$57),Pistetaulukko!$H$56,IF(OR('Vastaukset, kilpailijat (taito)'!V186=Pistetaulukko!$G$57,'Vastaukset, kilpailijat (taito)'!V186=Pistetaulukko!$K$57),Pistetaulukko!$G$56,IF(OR('Vastaukset, kilpailijat (taito)'!V186=Pistetaulukko!$F$57,'Vastaukset, kilpailijat (taito)'!V186=Pistetaulukko!$L$57),Pistetaulukko!$F$56,0))))</f>
        <v>0</v>
      </c>
      <c r="W186" s="82">
        <f>IF('Vastaukset, kilpailijat (taito)'!W186=Pistetaulukko!$I$60,Pistetaulukko!$I$59,IF(OR('Vastaukset, kilpailijat (taito)'!W186=Pistetaulukko!$H$60,'Vastaukset, kilpailijat (taito)'!W186=Pistetaulukko!$J$60),Pistetaulukko!$H$59,IF(OR('Vastaukset, kilpailijat (taito)'!W186=Pistetaulukko!$G$60,'Vastaukset, kilpailijat (taito)'!W186=Pistetaulukko!$K$60),Pistetaulukko!$G$59,IF(OR('Vastaukset, kilpailijat (taito)'!W186=Pistetaulukko!$F$60,'Vastaukset, kilpailijat (taito)'!W186=Pistetaulukko!$L$60),Pistetaulukko!$F$59,0))))</f>
        <v>0</v>
      </c>
      <c r="X186" s="82">
        <f>IF('Vastaukset, kilpailijat (taito)'!X186=Pistetaulukko!$I$63,Pistetaulukko!$I$62,IF(OR('Vastaukset, kilpailijat (taito)'!X186=Pistetaulukko!$H$63,'Vastaukset, kilpailijat (taito)'!X186=Pistetaulukko!$J$63),Pistetaulukko!$H$62,IF(OR('Vastaukset, kilpailijat (taito)'!X186=Pistetaulukko!$G$63,'Vastaukset, kilpailijat (taito)'!X186=Pistetaulukko!$K$63),Pistetaulukko!$G$62,IF(OR('Vastaukset, kilpailijat (taito)'!X186=Pistetaulukko!$F$63,'Vastaukset, kilpailijat (taito)'!X186=Pistetaulukko!$L$63),Pistetaulukko!$F$62,0))))</f>
        <v>0</v>
      </c>
      <c r="Y186" s="82">
        <f>IF('Vastaukset, kilpailijat (taito)'!Y186=Pistetaulukko!$I$66,Pistetaulukko!$I$65,IF(OR('Vastaukset, kilpailijat (taito)'!Y186=Pistetaulukko!$H$66,'Vastaukset, kilpailijat (taito)'!Y186=Pistetaulukko!$J$66),Pistetaulukko!$H$65,IF(OR('Vastaukset, kilpailijat (taito)'!Y186=Pistetaulukko!$G$66,'Vastaukset, kilpailijat (taito)'!Y186=Pistetaulukko!$K$66),Pistetaulukko!$G$65,IF(OR('Vastaukset, kilpailijat (taito)'!Y186=Pistetaulukko!$F$66,'Vastaukset, kilpailijat (taito)'!Y186=Pistetaulukko!$L$66),Pistetaulukko!$F$65,IF(OR('Vastaukset, kilpailijat (taito)'!Y186=Pistetaulukko!$E$66,'Vastaukset, kilpailijat (taito)'!Y186=Pistetaulukko!$M$66),Pistetaulukko!$E$65,IF(OR('Vastaukset, kilpailijat (taito)'!Y186=Pistetaulukko!$D$66,'Vastaukset, kilpailijat (taito)'!Y186=Pistetaulukko!$N$66),Pistetaulukko!$D$65,0))))))</f>
        <v>0</v>
      </c>
      <c r="Z186" s="82">
        <f>IF('Vastaukset, kilpailijat (taito)'!Z186=Pistetaulukko!$I$69,Pistetaulukko!$I$68,IF(OR('Vastaukset, kilpailijat (taito)'!Z186=Pistetaulukko!$H$69,'Vastaukset, kilpailijat (taito)'!Z186=Pistetaulukko!$J$69),Pistetaulukko!$H$68,IF(OR('Vastaukset, kilpailijat (taito)'!Z186=Pistetaulukko!$G$69,'Vastaukset, kilpailijat (taito)'!Z186=Pistetaulukko!$K$69),Pistetaulukko!$G$68,IF(OR('Vastaukset, kilpailijat (taito)'!Z186=Pistetaulukko!$F$69,'Vastaukset, kilpailijat (taito)'!Z186=Pistetaulukko!$L$69),Pistetaulukko!$F$68,IF(OR('Vastaukset, kilpailijat (taito)'!Z186=Pistetaulukko!$E$69,'Vastaukset, kilpailijat (taito)'!Z186=Pistetaulukko!$M$69),Pistetaulukko!$E$68,IF(OR('Vastaukset, kilpailijat (taito)'!Z186=Pistetaulukko!$D$69,'Vastaukset, kilpailijat (taito)'!Z186=Pistetaulukko!$N$69),Pistetaulukko!$D$68,0))))))</f>
        <v>0</v>
      </c>
      <c r="AA186" s="4">
        <f t="shared" si="14"/>
        <v>0</v>
      </c>
      <c r="AB186" s="34">
        <f>'Vastaukset, kilpailijat (taito)'!AD186</f>
        <v>0</v>
      </c>
      <c r="AC186" s="125">
        <f>'Vastaukset, kilpailijat (taito)'!AC186</f>
        <v>0</v>
      </c>
      <c r="AD186" s="35">
        <f t="shared" si="11"/>
        <v>-5.2083333333333336E-2</v>
      </c>
      <c r="AE186" s="116">
        <f t="shared" si="12"/>
        <v>0</v>
      </c>
      <c r="AF186" s="38">
        <f t="shared" si="13"/>
        <v>0</v>
      </c>
      <c r="AG186" s="12"/>
    </row>
    <row r="187" spans="1:33" x14ac:dyDescent="0.3">
      <c r="A187" s="7">
        <f>'Vastaukset, kilpailijat (taito)'!A187</f>
        <v>0</v>
      </c>
      <c r="B187" s="56">
        <f>'Vastaukset, kilpailijat (taito)'!B187</f>
        <v>0</v>
      </c>
      <c r="C187" s="6">
        <f>'Vastaukset, kilpailijat (taito)'!C187</f>
        <v>0</v>
      </c>
      <c r="D187" s="6">
        <f>'Vastaukset, kilpailijat (taito)'!D187</f>
        <v>0</v>
      </c>
      <c r="E187" s="82">
        <f>IF('Vastaukset, kilpailijat (taito)'!E187=Pistetaulukko!$I$3,Pistetaulukko!$I$2,0)</f>
        <v>0</v>
      </c>
      <c r="F187" s="82">
        <f>IF('Vastaukset, kilpailijat (taito)'!F187=Pistetaulukko!$I$6,Pistetaulukko!$I$5,IF(OR('Vastaukset, kilpailijat (taito)'!F187=Pistetaulukko!$H$6,'Vastaukset, kilpailijat (taito)'!F187=Pistetaulukko!$J$6),Pistetaulukko!$H$5,IF(OR('Vastaukset, kilpailijat (taito)'!F187=Pistetaulukko!$G$6,'Vastaukset, kilpailijat (taito)'!F187=Pistetaulukko!$K$6),Pistetaulukko!$G$5,IF(OR('Vastaukset, kilpailijat (taito)'!F187=Pistetaulukko!$F$6,'Vastaukset, kilpailijat (taito)'!F187=Pistetaulukko!$L$6),Pistetaulukko!$F$5,0))))</f>
        <v>0</v>
      </c>
      <c r="G187" s="82">
        <f>IF('Vastaukset, kilpailijat (taito)'!G187=Pistetaulukko!$I$9,Pistetaulukko!$I$8,IF(OR('Vastaukset, kilpailijat (taito)'!G187=Pistetaulukko!$H$9,'Vastaukset, kilpailijat (taito)'!G187=Pistetaulukko!$J$9),Pistetaulukko!$H$8,IF(OR('Vastaukset, kilpailijat (taito)'!G187=Pistetaulukko!$G$9,'Vastaukset, kilpailijat (taito)'!G187=Pistetaulukko!$K$9),Pistetaulukko!$G$8,IF(OR('Vastaukset, kilpailijat (taito)'!G187=Pistetaulukko!$F$9,'Vastaukset, kilpailijat (taito)'!G187=Pistetaulukko!$L$9),Pistetaulukko!$F$8,0))))</f>
        <v>0</v>
      </c>
      <c r="H187" s="82">
        <f>IF('Vastaukset, kilpailijat (taito)'!H187=Pistetaulukko!$I$12,Pistetaulukko!$I$11,IF(OR('Vastaukset, kilpailijat (taito)'!H187=Pistetaulukko!$H$12,'Vastaukset, kilpailijat (taito)'!H187=Pistetaulukko!$J$12),Pistetaulukko!$H$11,IF(OR('Vastaukset, kilpailijat (taito)'!H187=Pistetaulukko!$G$12,'Vastaukset, kilpailijat (taito)'!H187=Pistetaulukko!$K$12),Pistetaulukko!$G$11,IF(OR('Vastaukset, kilpailijat (taito)'!H187=Pistetaulukko!$F$12,'Vastaukset, kilpailijat (taito)'!H187=Pistetaulukko!$L$12),Pistetaulukko!$F$11,0))))</f>
        <v>0</v>
      </c>
      <c r="I187" s="82">
        <f>IF('Vastaukset, kilpailijat (taito)'!I187=Pistetaulukko!$I$18,Pistetaulukko!$I$17,0)</f>
        <v>0</v>
      </c>
      <c r="J187" s="82">
        <f>IF('Vastaukset, kilpailijat (taito)'!J187=Pistetaulukko!$I$21,Pistetaulukko!$I$20,IF(OR('Vastaukset, kilpailijat (taito)'!J187=Pistetaulukko!$H$21,'Vastaukset, kilpailijat (taito)'!J187=Pistetaulukko!$J$21),Pistetaulukko!$H$20,IF(OR('Vastaukset, kilpailijat (taito)'!J187=Pistetaulukko!$G$21,'Vastaukset, kilpailijat (taito)'!J187=Pistetaulukko!$K$21),Pistetaulukko!$G$20,IF(OR('Vastaukset, kilpailijat (taito)'!J187=Pistetaulukko!$F$21,'Vastaukset, kilpailijat (taito)'!J187=Pistetaulukko!$L$21),Pistetaulukko!$F$20,0))))</f>
        <v>0</v>
      </c>
      <c r="K187" s="82">
        <f>IF('Vastaukset, kilpailijat (taito)'!K187=Pistetaulukko!$I$24,Pistetaulukko!$I$23,0)</f>
        <v>0</v>
      </c>
      <c r="L187" s="82">
        <f>IF('Vastaukset, kilpailijat (taito)'!L187=Pistetaulukko!$I$27,Pistetaulukko!$I$26,IF(OR('Vastaukset, kilpailijat (taito)'!L187=Pistetaulukko!$H$27,'Vastaukset, kilpailijat (taito)'!L187=Pistetaulukko!$J$27),Pistetaulukko!$H$26,IF(OR('Vastaukset, kilpailijat (taito)'!L187=Pistetaulukko!$G$27,'Vastaukset, kilpailijat (taito)'!L187=Pistetaulukko!$K$27),Pistetaulukko!$G$26,IF(OR('Vastaukset, kilpailijat (taito)'!L187=Pistetaulukko!$F$27,'Vastaukset, kilpailijat (taito)'!L187=Pistetaulukko!$L$27),Pistetaulukko!$F$26,0))))</f>
        <v>0</v>
      </c>
      <c r="M187" s="82">
        <f>IF('Vastaukset, kilpailijat (taito)'!M187=Pistetaulukko!$I$30,Pistetaulukko!$I$29,0)</f>
        <v>0</v>
      </c>
      <c r="N187" s="82">
        <f>IF('Vastaukset, kilpailijat (taito)'!N187=Pistetaulukko!$I$33,Pistetaulukko!$I$32,IF(OR('Vastaukset, kilpailijat (taito)'!N187=Pistetaulukko!$H$33,'Vastaukset, kilpailijat (taito)'!N187=Pistetaulukko!$J$33),Pistetaulukko!$H$32,IF(OR('Vastaukset, kilpailijat (taito)'!N187=Pistetaulukko!$G$33,'Vastaukset, kilpailijat (taito)'!N187=Pistetaulukko!$K$33),Pistetaulukko!$G$32,IF(OR('Vastaukset, kilpailijat (taito)'!N187=Pistetaulukko!$F$33,'Vastaukset, kilpailijat (taito)'!N187=Pistetaulukko!$L$33),Pistetaulukko!$F$32,IF(OR('Vastaukset, kilpailijat (taito)'!N187=Pistetaulukko!$E$33,'Vastaukset, kilpailijat (taito)'!N187=Pistetaulukko!$M$33),Pistetaulukko!$E$32,IF(OR('Vastaukset, kilpailijat (taito)'!N187=Pistetaulukko!$D$33,'Vastaukset, kilpailijat (taito)'!N187=Pistetaulukko!$N$33),Pistetaulukko!$D$32,0))))))</f>
        <v>0</v>
      </c>
      <c r="O187" s="82">
        <f>IF('Vastaukset, kilpailijat (taito)'!O187=Pistetaulukko!$I$36,Pistetaulukko!$I$35,IF(OR('Vastaukset, kilpailijat (taito)'!O187=Pistetaulukko!$H$36,'Vastaukset, kilpailijat (taito)'!O187=Pistetaulukko!$J$36),Pistetaulukko!$H$35,IF(OR('Vastaukset, kilpailijat (taito)'!O187=Pistetaulukko!$G$36,'Vastaukset, kilpailijat (taito)'!O187=Pistetaulukko!$K$36),Pistetaulukko!$G$35,IF(OR('Vastaukset, kilpailijat (taito)'!O187=Pistetaulukko!$F$36,'Vastaukset, kilpailijat (taito)'!O187=Pistetaulukko!$L$36),Pistetaulukko!$F$35,IF(OR('Vastaukset, kilpailijat (taito)'!O187=Pistetaulukko!$E$36,'Vastaukset, kilpailijat (taito)'!O187=Pistetaulukko!$M$36),Pistetaulukko!$E$35,IF(OR('Vastaukset, kilpailijat (taito)'!O187=Pistetaulukko!$D$36,'Vastaukset, kilpailijat (taito)'!O187=Pistetaulukko!$N$36),Pistetaulukko!$D$35,IF(OR('Vastaukset, kilpailijat (taito)'!O187=Pistetaulukko!$C$36,'Vastaukset, kilpailijat (taito)'!O187=Pistetaulukko!$O$36),Pistetaulukko!$C$35,IF(OR('Vastaukset, kilpailijat (taito)'!O187=Pistetaulukko!$B$36,'Vastaukset, kilpailijat (taito)'!O187=Pistetaulukko!$P$36),Pistetaulukko!$B$35,0))))))))</f>
        <v>0</v>
      </c>
      <c r="P187" s="82">
        <f>IF('Vastaukset, kilpailijat (taito)'!P187=Pistetaulukko!$I$39,Pistetaulukko!$I$38,IF(OR('Vastaukset, kilpailijat (taito)'!P187=Pistetaulukko!$H$39,'Vastaukset, kilpailijat (taito)'!P187=Pistetaulukko!$J$39),Pistetaulukko!$H$38,IF(OR('Vastaukset, kilpailijat (taito)'!P187=Pistetaulukko!$G$39,'Vastaukset, kilpailijat (taito)'!P187=Pistetaulukko!$K$39),Pistetaulukko!$G$38,IF(OR('Vastaukset, kilpailijat (taito)'!P187=Pistetaulukko!$F$39,'Vastaukset, kilpailijat (taito)'!P187=Pistetaulukko!$L$39),Pistetaulukko!$F$38,0))))</f>
        <v>0</v>
      </c>
      <c r="Q187" s="82">
        <f>IF('Vastaukset, kilpailijat (taito)'!Q187=Pistetaulukko!$I$42,Pistetaulukko!$I$41,IF(OR('Vastaukset, kilpailijat (taito)'!Q187=Pistetaulukko!$H$42,'Vastaukset, kilpailijat (taito)'!Q187=Pistetaulukko!$J$42),Pistetaulukko!$H$41,IF(OR('Vastaukset, kilpailijat (taito)'!Q187=Pistetaulukko!$G$42,'Vastaukset, kilpailijat (taito)'!Q187=Pistetaulukko!$K$42),Pistetaulukko!$G$41,IF(OR('Vastaukset, kilpailijat (taito)'!Q187=Pistetaulukko!$F$42,'Vastaukset, kilpailijat (taito)'!Q187=Pistetaulukko!$L$42),Pistetaulukko!$F$41,0))))</f>
        <v>0</v>
      </c>
      <c r="R187" s="82">
        <f>IF('Vastaukset, kilpailijat (taito)'!R187=Pistetaulukko!$I$45,Pistetaulukko!$I$44,IF(OR('Vastaukset, kilpailijat (taito)'!R187=Pistetaulukko!$H$45,'Vastaukset, kilpailijat (taito)'!R187=Pistetaulukko!$J$45),Pistetaulukko!$H$44,IF(OR('Vastaukset, kilpailijat (taito)'!R187=Pistetaulukko!$G$45,'Vastaukset, kilpailijat (taito)'!R187=Pistetaulukko!$K$45),Pistetaulukko!$G$44,IF(OR('Vastaukset, kilpailijat (taito)'!R187=Pistetaulukko!$F$45,'Vastaukset, kilpailijat (taito)'!R187=Pistetaulukko!$L$45),Pistetaulukko!$F$44,0))))</f>
        <v>0</v>
      </c>
      <c r="S187" s="82">
        <f>IF('Vastaukset, kilpailijat (taito)'!S187=Pistetaulukko!$I$48,Pistetaulukko!$I$47,IF(OR('Vastaukset, kilpailijat (taito)'!S187=Pistetaulukko!$H$48,'Vastaukset, kilpailijat (taito)'!S187=Pistetaulukko!$J$48),Pistetaulukko!$H$47,IF(OR('Vastaukset, kilpailijat (taito)'!S187=Pistetaulukko!$G$48,'Vastaukset, kilpailijat (taito)'!S187=Pistetaulukko!$K$48),Pistetaulukko!$G$47,IF(OR('Vastaukset, kilpailijat (taito)'!S187=Pistetaulukko!$F$48,'Vastaukset, kilpailijat (taito)'!S187=Pistetaulukko!$L$48),Pistetaulukko!$F$47,0))))</f>
        <v>0</v>
      </c>
      <c r="T187" s="82">
        <f>IF('Vastaukset, kilpailijat (taito)'!T187=Pistetaulukko!$I$51,Pistetaulukko!$I$50,IF(OR('Vastaukset, kilpailijat (taito)'!T187=Pistetaulukko!$H$51,'Vastaukset, kilpailijat (taito)'!T187=Pistetaulukko!$J$51),Pistetaulukko!$H$50,IF(OR('Vastaukset, kilpailijat (taito)'!T187=Pistetaulukko!$G$51,'Vastaukset, kilpailijat (taito)'!T187=Pistetaulukko!$K$51),Pistetaulukko!$G$50,IF(OR('Vastaukset, kilpailijat (taito)'!T187=Pistetaulukko!$F$51,'Vastaukset, kilpailijat (taito)'!T187=Pistetaulukko!$L$51),Pistetaulukko!$F$50,0))))</f>
        <v>0</v>
      </c>
      <c r="U187" s="82">
        <f>IF('Vastaukset, kilpailijat (taito)'!U187=Pistetaulukko!$I$54,Pistetaulukko!$I$53,IF(OR('Vastaukset, kilpailijat (taito)'!U187=Pistetaulukko!$H$54,'Vastaukset, kilpailijat (taito)'!U187=Pistetaulukko!$J$54),Pistetaulukko!$H$53,IF(OR('Vastaukset, kilpailijat (taito)'!U187=Pistetaulukko!$G$54,'Vastaukset, kilpailijat (taito)'!U187=Pistetaulukko!$K$54),Pistetaulukko!$G$53,IF(OR('Vastaukset, kilpailijat (taito)'!U187=Pistetaulukko!$F$54,'Vastaukset, kilpailijat (taito)'!U187=Pistetaulukko!$L$54),Pistetaulukko!$F$53,0))))</f>
        <v>0</v>
      </c>
      <c r="V187" s="82">
        <f>IF('Vastaukset, kilpailijat (taito)'!V187=Pistetaulukko!$I$57,Pistetaulukko!$I$56,IF(OR('Vastaukset, kilpailijat (taito)'!V187=Pistetaulukko!$H$57,'Vastaukset, kilpailijat (taito)'!V187=Pistetaulukko!$J$57),Pistetaulukko!$H$56,IF(OR('Vastaukset, kilpailijat (taito)'!V187=Pistetaulukko!$G$57,'Vastaukset, kilpailijat (taito)'!V187=Pistetaulukko!$K$57),Pistetaulukko!$G$56,IF(OR('Vastaukset, kilpailijat (taito)'!V187=Pistetaulukko!$F$57,'Vastaukset, kilpailijat (taito)'!V187=Pistetaulukko!$L$57),Pistetaulukko!$F$56,0))))</f>
        <v>0</v>
      </c>
      <c r="W187" s="82">
        <f>IF('Vastaukset, kilpailijat (taito)'!W187=Pistetaulukko!$I$60,Pistetaulukko!$I$59,IF(OR('Vastaukset, kilpailijat (taito)'!W187=Pistetaulukko!$H$60,'Vastaukset, kilpailijat (taito)'!W187=Pistetaulukko!$J$60),Pistetaulukko!$H$59,IF(OR('Vastaukset, kilpailijat (taito)'!W187=Pistetaulukko!$G$60,'Vastaukset, kilpailijat (taito)'!W187=Pistetaulukko!$K$60),Pistetaulukko!$G$59,IF(OR('Vastaukset, kilpailijat (taito)'!W187=Pistetaulukko!$F$60,'Vastaukset, kilpailijat (taito)'!W187=Pistetaulukko!$L$60),Pistetaulukko!$F$59,0))))</f>
        <v>0</v>
      </c>
      <c r="X187" s="82">
        <f>IF('Vastaukset, kilpailijat (taito)'!X187=Pistetaulukko!$I$63,Pistetaulukko!$I$62,IF(OR('Vastaukset, kilpailijat (taito)'!X187=Pistetaulukko!$H$63,'Vastaukset, kilpailijat (taito)'!X187=Pistetaulukko!$J$63),Pistetaulukko!$H$62,IF(OR('Vastaukset, kilpailijat (taito)'!X187=Pistetaulukko!$G$63,'Vastaukset, kilpailijat (taito)'!X187=Pistetaulukko!$K$63),Pistetaulukko!$G$62,IF(OR('Vastaukset, kilpailijat (taito)'!X187=Pistetaulukko!$F$63,'Vastaukset, kilpailijat (taito)'!X187=Pistetaulukko!$L$63),Pistetaulukko!$F$62,0))))</f>
        <v>0</v>
      </c>
      <c r="Y187" s="82">
        <f>IF('Vastaukset, kilpailijat (taito)'!Y187=Pistetaulukko!$I$66,Pistetaulukko!$I$65,IF(OR('Vastaukset, kilpailijat (taito)'!Y187=Pistetaulukko!$H$66,'Vastaukset, kilpailijat (taito)'!Y187=Pistetaulukko!$J$66),Pistetaulukko!$H$65,IF(OR('Vastaukset, kilpailijat (taito)'!Y187=Pistetaulukko!$G$66,'Vastaukset, kilpailijat (taito)'!Y187=Pistetaulukko!$K$66),Pistetaulukko!$G$65,IF(OR('Vastaukset, kilpailijat (taito)'!Y187=Pistetaulukko!$F$66,'Vastaukset, kilpailijat (taito)'!Y187=Pistetaulukko!$L$66),Pistetaulukko!$F$65,IF(OR('Vastaukset, kilpailijat (taito)'!Y187=Pistetaulukko!$E$66,'Vastaukset, kilpailijat (taito)'!Y187=Pistetaulukko!$M$66),Pistetaulukko!$E$65,IF(OR('Vastaukset, kilpailijat (taito)'!Y187=Pistetaulukko!$D$66,'Vastaukset, kilpailijat (taito)'!Y187=Pistetaulukko!$N$66),Pistetaulukko!$D$65,0))))))</f>
        <v>0</v>
      </c>
      <c r="Z187" s="82">
        <f>IF('Vastaukset, kilpailijat (taito)'!Z187=Pistetaulukko!$I$69,Pistetaulukko!$I$68,IF(OR('Vastaukset, kilpailijat (taito)'!Z187=Pistetaulukko!$H$69,'Vastaukset, kilpailijat (taito)'!Z187=Pistetaulukko!$J$69),Pistetaulukko!$H$68,IF(OR('Vastaukset, kilpailijat (taito)'!Z187=Pistetaulukko!$G$69,'Vastaukset, kilpailijat (taito)'!Z187=Pistetaulukko!$K$69),Pistetaulukko!$G$68,IF(OR('Vastaukset, kilpailijat (taito)'!Z187=Pistetaulukko!$F$69,'Vastaukset, kilpailijat (taito)'!Z187=Pistetaulukko!$L$69),Pistetaulukko!$F$68,IF(OR('Vastaukset, kilpailijat (taito)'!Z187=Pistetaulukko!$E$69,'Vastaukset, kilpailijat (taito)'!Z187=Pistetaulukko!$M$69),Pistetaulukko!$E$68,IF(OR('Vastaukset, kilpailijat (taito)'!Z187=Pistetaulukko!$D$69,'Vastaukset, kilpailijat (taito)'!Z187=Pistetaulukko!$N$69),Pistetaulukko!$D$68,0))))))</f>
        <v>0</v>
      </c>
      <c r="AA187" s="4">
        <f t="shared" si="14"/>
        <v>0</v>
      </c>
      <c r="AB187" s="34">
        <f>'Vastaukset, kilpailijat (taito)'!AD187</f>
        <v>0</v>
      </c>
      <c r="AC187" s="125">
        <f>'Vastaukset, kilpailijat (taito)'!AC187</f>
        <v>0</v>
      </c>
      <c r="AD187" s="35">
        <f t="shared" si="11"/>
        <v>-5.2083333333333336E-2</v>
      </c>
      <c r="AE187" s="116">
        <f t="shared" si="12"/>
        <v>0</v>
      </c>
      <c r="AF187" s="38">
        <f t="shared" si="13"/>
        <v>0</v>
      </c>
      <c r="AG187" s="12"/>
    </row>
    <row r="188" spans="1:33" x14ac:dyDescent="0.3">
      <c r="A188" s="7">
        <f>'Vastaukset, kilpailijat (taito)'!A188</f>
        <v>0</v>
      </c>
      <c r="B188" s="56">
        <f>'Vastaukset, kilpailijat (taito)'!B188</f>
        <v>0</v>
      </c>
      <c r="C188" s="6">
        <f>'Vastaukset, kilpailijat (taito)'!C188</f>
        <v>0</v>
      </c>
      <c r="D188" s="6">
        <f>'Vastaukset, kilpailijat (taito)'!D188</f>
        <v>0</v>
      </c>
      <c r="E188" s="82">
        <f>IF('Vastaukset, kilpailijat (taito)'!E188=Pistetaulukko!$I$3,Pistetaulukko!$I$2,0)</f>
        <v>0</v>
      </c>
      <c r="F188" s="82">
        <f>IF('Vastaukset, kilpailijat (taito)'!F188=Pistetaulukko!$I$6,Pistetaulukko!$I$5,IF(OR('Vastaukset, kilpailijat (taito)'!F188=Pistetaulukko!$H$6,'Vastaukset, kilpailijat (taito)'!F188=Pistetaulukko!$J$6),Pistetaulukko!$H$5,IF(OR('Vastaukset, kilpailijat (taito)'!F188=Pistetaulukko!$G$6,'Vastaukset, kilpailijat (taito)'!F188=Pistetaulukko!$K$6),Pistetaulukko!$G$5,IF(OR('Vastaukset, kilpailijat (taito)'!F188=Pistetaulukko!$F$6,'Vastaukset, kilpailijat (taito)'!F188=Pistetaulukko!$L$6),Pistetaulukko!$F$5,0))))</f>
        <v>0</v>
      </c>
      <c r="G188" s="82">
        <f>IF('Vastaukset, kilpailijat (taito)'!G188=Pistetaulukko!$I$9,Pistetaulukko!$I$8,IF(OR('Vastaukset, kilpailijat (taito)'!G188=Pistetaulukko!$H$9,'Vastaukset, kilpailijat (taito)'!G188=Pistetaulukko!$J$9),Pistetaulukko!$H$8,IF(OR('Vastaukset, kilpailijat (taito)'!G188=Pistetaulukko!$G$9,'Vastaukset, kilpailijat (taito)'!G188=Pistetaulukko!$K$9),Pistetaulukko!$G$8,IF(OR('Vastaukset, kilpailijat (taito)'!G188=Pistetaulukko!$F$9,'Vastaukset, kilpailijat (taito)'!G188=Pistetaulukko!$L$9),Pistetaulukko!$F$8,0))))</f>
        <v>0</v>
      </c>
      <c r="H188" s="82">
        <f>IF('Vastaukset, kilpailijat (taito)'!H188=Pistetaulukko!$I$12,Pistetaulukko!$I$11,IF(OR('Vastaukset, kilpailijat (taito)'!H188=Pistetaulukko!$H$12,'Vastaukset, kilpailijat (taito)'!H188=Pistetaulukko!$J$12),Pistetaulukko!$H$11,IF(OR('Vastaukset, kilpailijat (taito)'!H188=Pistetaulukko!$G$12,'Vastaukset, kilpailijat (taito)'!H188=Pistetaulukko!$K$12),Pistetaulukko!$G$11,IF(OR('Vastaukset, kilpailijat (taito)'!H188=Pistetaulukko!$F$12,'Vastaukset, kilpailijat (taito)'!H188=Pistetaulukko!$L$12),Pistetaulukko!$F$11,0))))</f>
        <v>0</v>
      </c>
      <c r="I188" s="82">
        <f>IF('Vastaukset, kilpailijat (taito)'!I188=Pistetaulukko!$I$18,Pistetaulukko!$I$17,0)</f>
        <v>0</v>
      </c>
      <c r="J188" s="82">
        <f>IF('Vastaukset, kilpailijat (taito)'!J188=Pistetaulukko!$I$21,Pistetaulukko!$I$20,IF(OR('Vastaukset, kilpailijat (taito)'!J188=Pistetaulukko!$H$21,'Vastaukset, kilpailijat (taito)'!J188=Pistetaulukko!$J$21),Pistetaulukko!$H$20,IF(OR('Vastaukset, kilpailijat (taito)'!J188=Pistetaulukko!$G$21,'Vastaukset, kilpailijat (taito)'!J188=Pistetaulukko!$K$21),Pistetaulukko!$G$20,IF(OR('Vastaukset, kilpailijat (taito)'!J188=Pistetaulukko!$F$21,'Vastaukset, kilpailijat (taito)'!J188=Pistetaulukko!$L$21),Pistetaulukko!$F$20,0))))</f>
        <v>0</v>
      </c>
      <c r="K188" s="82">
        <f>IF('Vastaukset, kilpailijat (taito)'!K188=Pistetaulukko!$I$24,Pistetaulukko!$I$23,0)</f>
        <v>0</v>
      </c>
      <c r="L188" s="82">
        <f>IF('Vastaukset, kilpailijat (taito)'!L188=Pistetaulukko!$I$27,Pistetaulukko!$I$26,IF(OR('Vastaukset, kilpailijat (taito)'!L188=Pistetaulukko!$H$27,'Vastaukset, kilpailijat (taito)'!L188=Pistetaulukko!$J$27),Pistetaulukko!$H$26,IF(OR('Vastaukset, kilpailijat (taito)'!L188=Pistetaulukko!$G$27,'Vastaukset, kilpailijat (taito)'!L188=Pistetaulukko!$K$27),Pistetaulukko!$G$26,IF(OR('Vastaukset, kilpailijat (taito)'!L188=Pistetaulukko!$F$27,'Vastaukset, kilpailijat (taito)'!L188=Pistetaulukko!$L$27),Pistetaulukko!$F$26,0))))</f>
        <v>0</v>
      </c>
      <c r="M188" s="82">
        <f>IF('Vastaukset, kilpailijat (taito)'!M188=Pistetaulukko!$I$30,Pistetaulukko!$I$29,0)</f>
        <v>0</v>
      </c>
      <c r="N188" s="82">
        <f>IF('Vastaukset, kilpailijat (taito)'!N188=Pistetaulukko!$I$33,Pistetaulukko!$I$32,IF(OR('Vastaukset, kilpailijat (taito)'!N188=Pistetaulukko!$H$33,'Vastaukset, kilpailijat (taito)'!N188=Pistetaulukko!$J$33),Pistetaulukko!$H$32,IF(OR('Vastaukset, kilpailijat (taito)'!N188=Pistetaulukko!$G$33,'Vastaukset, kilpailijat (taito)'!N188=Pistetaulukko!$K$33),Pistetaulukko!$G$32,IF(OR('Vastaukset, kilpailijat (taito)'!N188=Pistetaulukko!$F$33,'Vastaukset, kilpailijat (taito)'!N188=Pistetaulukko!$L$33),Pistetaulukko!$F$32,IF(OR('Vastaukset, kilpailijat (taito)'!N188=Pistetaulukko!$E$33,'Vastaukset, kilpailijat (taito)'!N188=Pistetaulukko!$M$33),Pistetaulukko!$E$32,IF(OR('Vastaukset, kilpailijat (taito)'!N188=Pistetaulukko!$D$33,'Vastaukset, kilpailijat (taito)'!N188=Pistetaulukko!$N$33),Pistetaulukko!$D$32,0))))))</f>
        <v>0</v>
      </c>
      <c r="O188" s="82">
        <f>IF('Vastaukset, kilpailijat (taito)'!O188=Pistetaulukko!$I$36,Pistetaulukko!$I$35,IF(OR('Vastaukset, kilpailijat (taito)'!O188=Pistetaulukko!$H$36,'Vastaukset, kilpailijat (taito)'!O188=Pistetaulukko!$J$36),Pistetaulukko!$H$35,IF(OR('Vastaukset, kilpailijat (taito)'!O188=Pistetaulukko!$G$36,'Vastaukset, kilpailijat (taito)'!O188=Pistetaulukko!$K$36),Pistetaulukko!$G$35,IF(OR('Vastaukset, kilpailijat (taito)'!O188=Pistetaulukko!$F$36,'Vastaukset, kilpailijat (taito)'!O188=Pistetaulukko!$L$36),Pistetaulukko!$F$35,IF(OR('Vastaukset, kilpailijat (taito)'!O188=Pistetaulukko!$E$36,'Vastaukset, kilpailijat (taito)'!O188=Pistetaulukko!$M$36),Pistetaulukko!$E$35,IF(OR('Vastaukset, kilpailijat (taito)'!O188=Pistetaulukko!$D$36,'Vastaukset, kilpailijat (taito)'!O188=Pistetaulukko!$N$36),Pistetaulukko!$D$35,IF(OR('Vastaukset, kilpailijat (taito)'!O188=Pistetaulukko!$C$36,'Vastaukset, kilpailijat (taito)'!O188=Pistetaulukko!$O$36),Pistetaulukko!$C$35,IF(OR('Vastaukset, kilpailijat (taito)'!O188=Pistetaulukko!$B$36,'Vastaukset, kilpailijat (taito)'!O188=Pistetaulukko!$P$36),Pistetaulukko!$B$35,0))))))))</f>
        <v>0</v>
      </c>
      <c r="P188" s="82">
        <f>IF('Vastaukset, kilpailijat (taito)'!P188=Pistetaulukko!$I$39,Pistetaulukko!$I$38,IF(OR('Vastaukset, kilpailijat (taito)'!P188=Pistetaulukko!$H$39,'Vastaukset, kilpailijat (taito)'!P188=Pistetaulukko!$J$39),Pistetaulukko!$H$38,IF(OR('Vastaukset, kilpailijat (taito)'!P188=Pistetaulukko!$G$39,'Vastaukset, kilpailijat (taito)'!P188=Pistetaulukko!$K$39),Pistetaulukko!$G$38,IF(OR('Vastaukset, kilpailijat (taito)'!P188=Pistetaulukko!$F$39,'Vastaukset, kilpailijat (taito)'!P188=Pistetaulukko!$L$39),Pistetaulukko!$F$38,0))))</f>
        <v>0</v>
      </c>
      <c r="Q188" s="82">
        <f>IF('Vastaukset, kilpailijat (taito)'!Q188=Pistetaulukko!$I$42,Pistetaulukko!$I$41,IF(OR('Vastaukset, kilpailijat (taito)'!Q188=Pistetaulukko!$H$42,'Vastaukset, kilpailijat (taito)'!Q188=Pistetaulukko!$J$42),Pistetaulukko!$H$41,IF(OR('Vastaukset, kilpailijat (taito)'!Q188=Pistetaulukko!$G$42,'Vastaukset, kilpailijat (taito)'!Q188=Pistetaulukko!$K$42),Pistetaulukko!$G$41,IF(OR('Vastaukset, kilpailijat (taito)'!Q188=Pistetaulukko!$F$42,'Vastaukset, kilpailijat (taito)'!Q188=Pistetaulukko!$L$42),Pistetaulukko!$F$41,0))))</f>
        <v>0</v>
      </c>
      <c r="R188" s="82">
        <f>IF('Vastaukset, kilpailijat (taito)'!R188=Pistetaulukko!$I$45,Pistetaulukko!$I$44,IF(OR('Vastaukset, kilpailijat (taito)'!R188=Pistetaulukko!$H$45,'Vastaukset, kilpailijat (taito)'!R188=Pistetaulukko!$J$45),Pistetaulukko!$H$44,IF(OR('Vastaukset, kilpailijat (taito)'!R188=Pistetaulukko!$G$45,'Vastaukset, kilpailijat (taito)'!R188=Pistetaulukko!$K$45),Pistetaulukko!$G$44,IF(OR('Vastaukset, kilpailijat (taito)'!R188=Pistetaulukko!$F$45,'Vastaukset, kilpailijat (taito)'!R188=Pistetaulukko!$L$45),Pistetaulukko!$F$44,0))))</f>
        <v>0</v>
      </c>
      <c r="S188" s="82">
        <f>IF('Vastaukset, kilpailijat (taito)'!S188=Pistetaulukko!$I$48,Pistetaulukko!$I$47,IF(OR('Vastaukset, kilpailijat (taito)'!S188=Pistetaulukko!$H$48,'Vastaukset, kilpailijat (taito)'!S188=Pistetaulukko!$J$48),Pistetaulukko!$H$47,IF(OR('Vastaukset, kilpailijat (taito)'!S188=Pistetaulukko!$G$48,'Vastaukset, kilpailijat (taito)'!S188=Pistetaulukko!$K$48),Pistetaulukko!$G$47,IF(OR('Vastaukset, kilpailijat (taito)'!S188=Pistetaulukko!$F$48,'Vastaukset, kilpailijat (taito)'!S188=Pistetaulukko!$L$48),Pistetaulukko!$F$47,0))))</f>
        <v>0</v>
      </c>
      <c r="T188" s="82">
        <f>IF('Vastaukset, kilpailijat (taito)'!T188=Pistetaulukko!$I$51,Pistetaulukko!$I$50,IF(OR('Vastaukset, kilpailijat (taito)'!T188=Pistetaulukko!$H$51,'Vastaukset, kilpailijat (taito)'!T188=Pistetaulukko!$J$51),Pistetaulukko!$H$50,IF(OR('Vastaukset, kilpailijat (taito)'!T188=Pistetaulukko!$G$51,'Vastaukset, kilpailijat (taito)'!T188=Pistetaulukko!$K$51),Pistetaulukko!$G$50,IF(OR('Vastaukset, kilpailijat (taito)'!T188=Pistetaulukko!$F$51,'Vastaukset, kilpailijat (taito)'!T188=Pistetaulukko!$L$51),Pistetaulukko!$F$50,0))))</f>
        <v>0</v>
      </c>
      <c r="U188" s="82">
        <f>IF('Vastaukset, kilpailijat (taito)'!U188=Pistetaulukko!$I$54,Pistetaulukko!$I$53,IF(OR('Vastaukset, kilpailijat (taito)'!U188=Pistetaulukko!$H$54,'Vastaukset, kilpailijat (taito)'!U188=Pistetaulukko!$J$54),Pistetaulukko!$H$53,IF(OR('Vastaukset, kilpailijat (taito)'!U188=Pistetaulukko!$G$54,'Vastaukset, kilpailijat (taito)'!U188=Pistetaulukko!$K$54),Pistetaulukko!$G$53,IF(OR('Vastaukset, kilpailijat (taito)'!U188=Pistetaulukko!$F$54,'Vastaukset, kilpailijat (taito)'!U188=Pistetaulukko!$L$54),Pistetaulukko!$F$53,0))))</f>
        <v>0</v>
      </c>
      <c r="V188" s="82">
        <f>IF('Vastaukset, kilpailijat (taito)'!V188=Pistetaulukko!$I$57,Pistetaulukko!$I$56,IF(OR('Vastaukset, kilpailijat (taito)'!V188=Pistetaulukko!$H$57,'Vastaukset, kilpailijat (taito)'!V188=Pistetaulukko!$J$57),Pistetaulukko!$H$56,IF(OR('Vastaukset, kilpailijat (taito)'!V188=Pistetaulukko!$G$57,'Vastaukset, kilpailijat (taito)'!V188=Pistetaulukko!$K$57),Pistetaulukko!$G$56,IF(OR('Vastaukset, kilpailijat (taito)'!V188=Pistetaulukko!$F$57,'Vastaukset, kilpailijat (taito)'!V188=Pistetaulukko!$L$57),Pistetaulukko!$F$56,0))))</f>
        <v>0</v>
      </c>
      <c r="W188" s="82">
        <f>IF('Vastaukset, kilpailijat (taito)'!W188=Pistetaulukko!$I$60,Pistetaulukko!$I$59,IF(OR('Vastaukset, kilpailijat (taito)'!W188=Pistetaulukko!$H$60,'Vastaukset, kilpailijat (taito)'!W188=Pistetaulukko!$J$60),Pistetaulukko!$H$59,IF(OR('Vastaukset, kilpailijat (taito)'!W188=Pistetaulukko!$G$60,'Vastaukset, kilpailijat (taito)'!W188=Pistetaulukko!$K$60),Pistetaulukko!$G$59,IF(OR('Vastaukset, kilpailijat (taito)'!W188=Pistetaulukko!$F$60,'Vastaukset, kilpailijat (taito)'!W188=Pistetaulukko!$L$60),Pistetaulukko!$F$59,0))))</f>
        <v>0</v>
      </c>
      <c r="X188" s="82">
        <f>IF('Vastaukset, kilpailijat (taito)'!X188=Pistetaulukko!$I$63,Pistetaulukko!$I$62,IF(OR('Vastaukset, kilpailijat (taito)'!X188=Pistetaulukko!$H$63,'Vastaukset, kilpailijat (taito)'!X188=Pistetaulukko!$J$63),Pistetaulukko!$H$62,IF(OR('Vastaukset, kilpailijat (taito)'!X188=Pistetaulukko!$G$63,'Vastaukset, kilpailijat (taito)'!X188=Pistetaulukko!$K$63),Pistetaulukko!$G$62,IF(OR('Vastaukset, kilpailijat (taito)'!X188=Pistetaulukko!$F$63,'Vastaukset, kilpailijat (taito)'!X188=Pistetaulukko!$L$63),Pistetaulukko!$F$62,0))))</f>
        <v>0</v>
      </c>
      <c r="Y188" s="82">
        <f>IF('Vastaukset, kilpailijat (taito)'!Y188=Pistetaulukko!$I$66,Pistetaulukko!$I$65,IF(OR('Vastaukset, kilpailijat (taito)'!Y188=Pistetaulukko!$H$66,'Vastaukset, kilpailijat (taito)'!Y188=Pistetaulukko!$J$66),Pistetaulukko!$H$65,IF(OR('Vastaukset, kilpailijat (taito)'!Y188=Pistetaulukko!$G$66,'Vastaukset, kilpailijat (taito)'!Y188=Pistetaulukko!$K$66),Pistetaulukko!$G$65,IF(OR('Vastaukset, kilpailijat (taito)'!Y188=Pistetaulukko!$F$66,'Vastaukset, kilpailijat (taito)'!Y188=Pistetaulukko!$L$66),Pistetaulukko!$F$65,IF(OR('Vastaukset, kilpailijat (taito)'!Y188=Pistetaulukko!$E$66,'Vastaukset, kilpailijat (taito)'!Y188=Pistetaulukko!$M$66),Pistetaulukko!$E$65,IF(OR('Vastaukset, kilpailijat (taito)'!Y188=Pistetaulukko!$D$66,'Vastaukset, kilpailijat (taito)'!Y188=Pistetaulukko!$N$66),Pistetaulukko!$D$65,0))))))</f>
        <v>0</v>
      </c>
      <c r="Z188" s="82">
        <f>IF('Vastaukset, kilpailijat (taito)'!Z188=Pistetaulukko!$I$69,Pistetaulukko!$I$68,IF(OR('Vastaukset, kilpailijat (taito)'!Z188=Pistetaulukko!$H$69,'Vastaukset, kilpailijat (taito)'!Z188=Pistetaulukko!$J$69),Pistetaulukko!$H$68,IF(OR('Vastaukset, kilpailijat (taito)'!Z188=Pistetaulukko!$G$69,'Vastaukset, kilpailijat (taito)'!Z188=Pistetaulukko!$K$69),Pistetaulukko!$G$68,IF(OR('Vastaukset, kilpailijat (taito)'!Z188=Pistetaulukko!$F$69,'Vastaukset, kilpailijat (taito)'!Z188=Pistetaulukko!$L$69),Pistetaulukko!$F$68,IF(OR('Vastaukset, kilpailijat (taito)'!Z188=Pistetaulukko!$E$69,'Vastaukset, kilpailijat (taito)'!Z188=Pistetaulukko!$M$69),Pistetaulukko!$E$68,IF(OR('Vastaukset, kilpailijat (taito)'!Z188=Pistetaulukko!$D$69,'Vastaukset, kilpailijat (taito)'!Z188=Pistetaulukko!$N$69),Pistetaulukko!$D$68,0))))))</f>
        <v>0</v>
      </c>
      <c r="AA188" s="4">
        <f t="shared" si="14"/>
        <v>0</v>
      </c>
      <c r="AB188" s="34">
        <f>'Vastaukset, kilpailijat (taito)'!AD188</f>
        <v>0</v>
      </c>
      <c r="AC188" s="125">
        <f>'Vastaukset, kilpailijat (taito)'!AC188</f>
        <v>0</v>
      </c>
      <c r="AD188" s="35">
        <f t="shared" si="11"/>
        <v>-5.2083333333333336E-2</v>
      </c>
      <c r="AE188" s="116">
        <f t="shared" si="12"/>
        <v>0</v>
      </c>
      <c r="AF188" s="38">
        <f t="shared" si="13"/>
        <v>0</v>
      </c>
      <c r="AG188" s="12"/>
    </row>
    <row r="189" spans="1:33" x14ac:dyDescent="0.3">
      <c r="A189" s="7">
        <f>'Vastaukset, kilpailijat (taito)'!A189</f>
        <v>0</v>
      </c>
      <c r="B189" s="56">
        <f>'Vastaukset, kilpailijat (taito)'!B189</f>
        <v>0</v>
      </c>
      <c r="C189" s="6">
        <f>'Vastaukset, kilpailijat (taito)'!C189</f>
        <v>0</v>
      </c>
      <c r="D189" s="6">
        <f>'Vastaukset, kilpailijat (taito)'!D189</f>
        <v>0</v>
      </c>
      <c r="E189" s="82">
        <f>IF('Vastaukset, kilpailijat (taito)'!E189=Pistetaulukko!$I$3,Pistetaulukko!$I$2,0)</f>
        <v>0</v>
      </c>
      <c r="F189" s="82">
        <f>IF('Vastaukset, kilpailijat (taito)'!F189=Pistetaulukko!$I$6,Pistetaulukko!$I$5,IF(OR('Vastaukset, kilpailijat (taito)'!F189=Pistetaulukko!$H$6,'Vastaukset, kilpailijat (taito)'!F189=Pistetaulukko!$J$6),Pistetaulukko!$H$5,IF(OR('Vastaukset, kilpailijat (taito)'!F189=Pistetaulukko!$G$6,'Vastaukset, kilpailijat (taito)'!F189=Pistetaulukko!$K$6),Pistetaulukko!$G$5,IF(OR('Vastaukset, kilpailijat (taito)'!F189=Pistetaulukko!$F$6,'Vastaukset, kilpailijat (taito)'!F189=Pistetaulukko!$L$6),Pistetaulukko!$F$5,0))))</f>
        <v>0</v>
      </c>
      <c r="G189" s="82">
        <f>IF('Vastaukset, kilpailijat (taito)'!G189=Pistetaulukko!$I$9,Pistetaulukko!$I$8,IF(OR('Vastaukset, kilpailijat (taito)'!G189=Pistetaulukko!$H$9,'Vastaukset, kilpailijat (taito)'!G189=Pistetaulukko!$J$9),Pistetaulukko!$H$8,IF(OR('Vastaukset, kilpailijat (taito)'!G189=Pistetaulukko!$G$9,'Vastaukset, kilpailijat (taito)'!G189=Pistetaulukko!$K$9),Pistetaulukko!$G$8,IF(OR('Vastaukset, kilpailijat (taito)'!G189=Pistetaulukko!$F$9,'Vastaukset, kilpailijat (taito)'!G189=Pistetaulukko!$L$9),Pistetaulukko!$F$8,0))))</f>
        <v>0</v>
      </c>
      <c r="H189" s="82">
        <f>IF('Vastaukset, kilpailijat (taito)'!H189=Pistetaulukko!$I$12,Pistetaulukko!$I$11,IF(OR('Vastaukset, kilpailijat (taito)'!H189=Pistetaulukko!$H$12,'Vastaukset, kilpailijat (taito)'!H189=Pistetaulukko!$J$12),Pistetaulukko!$H$11,IF(OR('Vastaukset, kilpailijat (taito)'!H189=Pistetaulukko!$G$12,'Vastaukset, kilpailijat (taito)'!H189=Pistetaulukko!$K$12),Pistetaulukko!$G$11,IF(OR('Vastaukset, kilpailijat (taito)'!H189=Pistetaulukko!$F$12,'Vastaukset, kilpailijat (taito)'!H189=Pistetaulukko!$L$12),Pistetaulukko!$F$11,0))))</f>
        <v>0</v>
      </c>
      <c r="I189" s="82">
        <f>IF('Vastaukset, kilpailijat (taito)'!I189=Pistetaulukko!$I$18,Pistetaulukko!$I$17,0)</f>
        <v>0</v>
      </c>
      <c r="J189" s="82">
        <f>IF('Vastaukset, kilpailijat (taito)'!J189=Pistetaulukko!$I$21,Pistetaulukko!$I$20,IF(OR('Vastaukset, kilpailijat (taito)'!J189=Pistetaulukko!$H$21,'Vastaukset, kilpailijat (taito)'!J189=Pistetaulukko!$J$21),Pistetaulukko!$H$20,IF(OR('Vastaukset, kilpailijat (taito)'!J189=Pistetaulukko!$G$21,'Vastaukset, kilpailijat (taito)'!J189=Pistetaulukko!$K$21),Pistetaulukko!$G$20,IF(OR('Vastaukset, kilpailijat (taito)'!J189=Pistetaulukko!$F$21,'Vastaukset, kilpailijat (taito)'!J189=Pistetaulukko!$L$21),Pistetaulukko!$F$20,0))))</f>
        <v>0</v>
      </c>
      <c r="K189" s="82">
        <f>IF('Vastaukset, kilpailijat (taito)'!K189=Pistetaulukko!$I$24,Pistetaulukko!$I$23,0)</f>
        <v>0</v>
      </c>
      <c r="L189" s="82">
        <f>IF('Vastaukset, kilpailijat (taito)'!L189=Pistetaulukko!$I$27,Pistetaulukko!$I$26,IF(OR('Vastaukset, kilpailijat (taito)'!L189=Pistetaulukko!$H$27,'Vastaukset, kilpailijat (taito)'!L189=Pistetaulukko!$J$27),Pistetaulukko!$H$26,IF(OR('Vastaukset, kilpailijat (taito)'!L189=Pistetaulukko!$G$27,'Vastaukset, kilpailijat (taito)'!L189=Pistetaulukko!$K$27),Pistetaulukko!$G$26,IF(OR('Vastaukset, kilpailijat (taito)'!L189=Pistetaulukko!$F$27,'Vastaukset, kilpailijat (taito)'!L189=Pistetaulukko!$L$27),Pistetaulukko!$F$26,0))))</f>
        <v>0</v>
      </c>
      <c r="M189" s="82">
        <f>IF('Vastaukset, kilpailijat (taito)'!M189=Pistetaulukko!$I$30,Pistetaulukko!$I$29,0)</f>
        <v>0</v>
      </c>
      <c r="N189" s="82">
        <f>IF('Vastaukset, kilpailijat (taito)'!N189=Pistetaulukko!$I$33,Pistetaulukko!$I$32,IF(OR('Vastaukset, kilpailijat (taito)'!N189=Pistetaulukko!$H$33,'Vastaukset, kilpailijat (taito)'!N189=Pistetaulukko!$J$33),Pistetaulukko!$H$32,IF(OR('Vastaukset, kilpailijat (taito)'!N189=Pistetaulukko!$G$33,'Vastaukset, kilpailijat (taito)'!N189=Pistetaulukko!$K$33),Pistetaulukko!$G$32,IF(OR('Vastaukset, kilpailijat (taito)'!N189=Pistetaulukko!$F$33,'Vastaukset, kilpailijat (taito)'!N189=Pistetaulukko!$L$33),Pistetaulukko!$F$32,IF(OR('Vastaukset, kilpailijat (taito)'!N189=Pistetaulukko!$E$33,'Vastaukset, kilpailijat (taito)'!N189=Pistetaulukko!$M$33),Pistetaulukko!$E$32,IF(OR('Vastaukset, kilpailijat (taito)'!N189=Pistetaulukko!$D$33,'Vastaukset, kilpailijat (taito)'!N189=Pistetaulukko!$N$33),Pistetaulukko!$D$32,0))))))</f>
        <v>0</v>
      </c>
      <c r="O189" s="82">
        <f>IF('Vastaukset, kilpailijat (taito)'!O189=Pistetaulukko!$I$36,Pistetaulukko!$I$35,IF(OR('Vastaukset, kilpailijat (taito)'!O189=Pistetaulukko!$H$36,'Vastaukset, kilpailijat (taito)'!O189=Pistetaulukko!$J$36),Pistetaulukko!$H$35,IF(OR('Vastaukset, kilpailijat (taito)'!O189=Pistetaulukko!$G$36,'Vastaukset, kilpailijat (taito)'!O189=Pistetaulukko!$K$36),Pistetaulukko!$G$35,IF(OR('Vastaukset, kilpailijat (taito)'!O189=Pistetaulukko!$F$36,'Vastaukset, kilpailijat (taito)'!O189=Pistetaulukko!$L$36),Pistetaulukko!$F$35,IF(OR('Vastaukset, kilpailijat (taito)'!O189=Pistetaulukko!$E$36,'Vastaukset, kilpailijat (taito)'!O189=Pistetaulukko!$M$36),Pistetaulukko!$E$35,IF(OR('Vastaukset, kilpailijat (taito)'!O189=Pistetaulukko!$D$36,'Vastaukset, kilpailijat (taito)'!O189=Pistetaulukko!$N$36),Pistetaulukko!$D$35,IF(OR('Vastaukset, kilpailijat (taito)'!O189=Pistetaulukko!$C$36,'Vastaukset, kilpailijat (taito)'!O189=Pistetaulukko!$O$36),Pistetaulukko!$C$35,IF(OR('Vastaukset, kilpailijat (taito)'!O189=Pistetaulukko!$B$36,'Vastaukset, kilpailijat (taito)'!O189=Pistetaulukko!$P$36),Pistetaulukko!$B$35,0))))))))</f>
        <v>0</v>
      </c>
      <c r="P189" s="82">
        <f>IF('Vastaukset, kilpailijat (taito)'!P189=Pistetaulukko!$I$39,Pistetaulukko!$I$38,IF(OR('Vastaukset, kilpailijat (taito)'!P189=Pistetaulukko!$H$39,'Vastaukset, kilpailijat (taito)'!P189=Pistetaulukko!$J$39),Pistetaulukko!$H$38,IF(OR('Vastaukset, kilpailijat (taito)'!P189=Pistetaulukko!$G$39,'Vastaukset, kilpailijat (taito)'!P189=Pistetaulukko!$K$39),Pistetaulukko!$G$38,IF(OR('Vastaukset, kilpailijat (taito)'!P189=Pistetaulukko!$F$39,'Vastaukset, kilpailijat (taito)'!P189=Pistetaulukko!$L$39),Pistetaulukko!$F$38,0))))</f>
        <v>0</v>
      </c>
      <c r="Q189" s="82">
        <f>IF('Vastaukset, kilpailijat (taito)'!Q189=Pistetaulukko!$I$42,Pistetaulukko!$I$41,IF(OR('Vastaukset, kilpailijat (taito)'!Q189=Pistetaulukko!$H$42,'Vastaukset, kilpailijat (taito)'!Q189=Pistetaulukko!$J$42),Pistetaulukko!$H$41,IF(OR('Vastaukset, kilpailijat (taito)'!Q189=Pistetaulukko!$G$42,'Vastaukset, kilpailijat (taito)'!Q189=Pistetaulukko!$K$42),Pistetaulukko!$G$41,IF(OR('Vastaukset, kilpailijat (taito)'!Q189=Pistetaulukko!$F$42,'Vastaukset, kilpailijat (taito)'!Q189=Pistetaulukko!$L$42),Pistetaulukko!$F$41,0))))</f>
        <v>0</v>
      </c>
      <c r="R189" s="82">
        <f>IF('Vastaukset, kilpailijat (taito)'!R189=Pistetaulukko!$I$45,Pistetaulukko!$I$44,IF(OR('Vastaukset, kilpailijat (taito)'!R189=Pistetaulukko!$H$45,'Vastaukset, kilpailijat (taito)'!R189=Pistetaulukko!$J$45),Pistetaulukko!$H$44,IF(OR('Vastaukset, kilpailijat (taito)'!R189=Pistetaulukko!$G$45,'Vastaukset, kilpailijat (taito)'!R189=Pistetaulukko!$K$45),Pistetaulukko!$G$44,IF(OR('Vastaukset, kilpailijat (taito)'!R189=Pistetaulukko!$F$45,'Vastaukset, kilpailijat (taito)'!R189=Pistetaulukko!$L$45),Pistetaulukko!$F$44,0))))</f>
        <v>0</v>
      </c>
      <c r="S189" s="82">
        <f>IF('Vastaukset, kilpailijat (taito)'!S189=Pistetaulukko!$I$48,Pistetaulukko!$I$47,IF(OR('Vastaukset, kilpailijat (taito)'!S189=Pistetaulukko!$H$48,'Vastaukset, kilpailijat (taito)'!S189=Pistetaulukko!$J$48),Pistetaulukko!$H$47,IF(OR('Vastaukset, kilpailijat (taito)'!S189=Pistetaulukko!$G$48,'Vastaukset, kilpailijat (taito)'!S189=Pistetaulukko!$K$48),Pistetaulukko!$G$47,IF(OR('Vastaukset, kilpailijat (taito)'!S189=Pistetaulukko!$F$48,'Vastaukset, kilpailijat (taito)'!S189=Pistetaulukko!$L$48),Pistetaulukko!$F$47,0))))</f>
        <v>0</v>
      </c>
      <c r="T189" s="82">
        <f>IF('Vastaukset, kilpailijat (taito)'!T189=Pistetaulukko!$I$51,Pistetaulukko!$I$50,IF(OR('Vastaukset, kilpailijat (taito)'!T189=Pistetaulukko!$H$51,'Vastaukset, kilpailijat (taito)'!T189=Pistetaulukko!$J$51),Pistetaulukko!$H$50,IF(OR('Vastaukset, kilpailijat (taito)'!T189=Pistetaulukko!$G$51,'Vastaukset, kilpailijat (taito)'!T189=Pistetaulukko!$K$51),Pistetaulukko!$G$50,IF(OR('Vastaukset, kilpailijat (taito)'!T189=Pistetaulukko!$F$51,'Vastaukset, kilpailijat (taito)'!T189=Pistetaulukko!$L$51),Pistetaulukko!$F$50,0))))</f>
        <v>0</v>
      </c>
      <c r="U189" s="82">
        <f>IF('Vastaukset, kilpailijat (taito)'!U189=Pistetaulukko!$I$54,Pistetaulukko!$I$53,IF(OR('Vastaukset, kilpailijat (taito)'!U189=Pistetaulukko!$H$54,'Vastaukset, kilpailijat (taito)'!U189=Pistetaulukko!$J$54),Pistetaulukko!$H$53,IF(OR('Vastaukset, kilpailijat (taito)'!U189=Pistetaulukko!$G$54,'Vastaukset, kilpailijat (taito)'!U189=Pistetaulukko!$K$54),Pistetaulukko!$G$53,IF(OR('Vastaukset, kilpailijat (taito)'!U189=Pistetaulukko!$F$54,'Vastaukset, kilpailijat (taito)'!U189=Pistetaulukko!$L$54),Pistetaulukko!$F$53,0))))</f>
        <v>0</v>
      </c>
      <c r="V189" s="82">
        <f>IF('Vastaukset, kilpailijat (taito)'!V189=Pistetaulukko!$I$57,Pistetaulukko!$I$56,IF(OR('Vastaukset, kilpailijat (taito)'!V189=Pistetaulukko!$H$57,'Vastaukset, kilpailijat (taito)'!V189=Pistetaulukko!$J$57),Pistetaulukko!$H$56,IF(OR('Vastaukset, kilpailijat (taito)'!V189=Pistetaulukko!$G$57,'Vastaukset, kilpailijat (taito)'!V189=Pistetaulukko!$K$57),Pistetaulukko!$G$56,IF(OR('Vastaukset, kilpailijat (taito)'!V189=Pistetaulukko!$F$57,'Vastaukset, kilpailijat (taito)'!V189=Pistetaulukko!$L$57),Pistetaulukko!$F$56,0))))</f>
        <v>0</v>
      </c>
      <c r="W189" s="82">
        <f>IF('Vastaukset, kilpailijat (taito)'!W189=Pistetaulukko!$I$60,Pistetaulukko!$I$59,IF(OR('Vastaukset, kilpailijat (taito)'!W189=Pistetaulukko!$H$60,'Vastaukset, kilpailijat (taito)'!W189=Pistetaulukko!$J$60),Pistetaulukko!$H$59,IF(OR('Vastaukset, kilpailijat (taito)'!W189=Pistetaulukko!$G$60,'Vastaukset, kilpailijat (taito)'!W189=Pistetaulukko!$K$60),Pistetaulukko!$G$59,IF(OR('Vastaukset, kilpailijat (taito)'!W189=Pistetaulukko!$F$60,'Vastaukset, kilpailijat (taito)'!W189=Pistetaulukko!$L$60),Pistetaulukko!$F$59,0))))</f>
        <v>0</v>
      </c>
      <c r="X189" s="82">
        <f>IF('Vastaukset, kilpailijat (taito)'!X189=Pistetaulukko!$I$63,Pistetaulukko!$I$62,IF(OR('Vastaukset, kilpailijat (taito)'!X189=Pistetaulukko!$H$63,'Vastaukset, kilpailijat (taito)'!X189=Pistetaulukko!$J$63),Pistetaulukko!$H$62,IF(OR('Vastaukset, kilpailijat (taito)'!X189=Pistetaulukko!$G$63,'Vastaukset, kilpailijat (taito)'!X189=Pistetaulukko!$K$63),Pistetaulukko!$G$62,IF(OR('Vastaukset, kilpailijat (taito)'!X189=Pistetaulukko!$F$63,'Vastaukset, kilpailijat (taito)'!X189=Pistetaulukko!$L$63),Pistetaulukko!$F$62,0))))</f>
        <v>0</v>
      </c>
      <c r="Y189" s="82">
        <f>IF('Vastaukset, kilpailijat (taito)'!Y189=Pistetaulukko!$I$66,Pistetaulukko!$I$65,IF(OR('Vastaukset, kilpailijat (taito)'!Y189=Pistetaulukko!$H$66,'Vastaukset, kilpailijat (taito)'!Y189=Pistetaulukko!$J$66),Pistetaulukko!$H$65,IF(OR('Vastaukset, kilpailijat (taito)'!Y189=Pistetaulukko!$G$66,'Vastaukset, kilpailijat (taito)'!Y189=Pistetaulukko!$K$66),Pistetaulukko!$G$65,IF(OR('Vastaukset, kilpailijat (taito)'!Y189=Pistetaulukko!$F$66,'Vastaukset, kilpailijat (taito)'!Y189=Pistetaulukko!$L$66),Pistetaulukko!$F$65,IF(OR('Vastaukset, kilpailijat (taito)'!Y189=Pistetaulukko!$E$66,'Vastaukset, kilpailijat (taito)'!Y189=Pistetaulukko!$M$66),Pistetaulukko!$E$65,IF(OR('Vastaukset, kilpailijat (taito)'!Y189=Pistetaulukko!$D$66,'Vastaukset, kilpailijat (taito)'!Y189=Pistetaulukko!$N$66),Pistetaulukko!$D$65,0))))))</f>
        <v>0</v>
      </c>
      <c r="Z189" s="82">
        <f>IF('Vastaukset, kilpailijat (taito)'!Z189=Pistetaulukko!$I$69,Pistetaulukko!$I$68,IF(OR('Vastaukset, kilpailijat (taito)'!Z189=Pistetaulukko!$H$69,'Vastaukset, kilpailijat (taito)'!Z189=Pistetaulukko!$J$69),Pistetaulukko!$H$68,IF(OR('Vastaukset, kilpailijat (taito)'!Z189=Pistetaulukko!$G$69,'Vastaukset, kilpailijat (taito)'!Z189=Pistetaulukko!$K$69),Pistetaulukko!$G$68,IF(OR('Vastaukset, kilpailijat (taito)'!Z189=Pistetaulukko!$F$69,'Vastaukset, kilpailijat (taito)'!Z189=Pistetaulukko!$L$69),Pistetaulukko!$F$68,IF(OR('Vastaukset, kilpailijat (taito)'!Z189=Pistetaulukko!$E$69,'Vastaukset, kilpailijat (taito)'!Z189=Pistetaulukko!$M$69),Pistetaulukko!$E$68,IF(OR('Vastaukset, kilpailijat (taito)'!Z189=Pistetaulukko!$D$69,'Vastaukset, kilpailijat (taito)'!Z189=Pistetaulukko!$N$69),Pistetaulukko!$D$68,0))))))</f>
        <v>0</v>
      </c>
      <c r="AA189" s="4">
        <f t="shared" si="14"/>
        <v>0</v>
      </c>
      <c r="AB189" s="34">
        <f>'Vastaukset, kilpailijat (taito)'!AD189</f>
        <v>0</v>
      </c>
      <c r="AC189" s="125">
        <f>'Vastaukset, kilpailijat (taito)'!AC189</f>
        <v>0</v>
      </c>
      <c r="AD189" s="35">
        <f t="shared" si="11"/>
        <v>-5.2083333333333336E-2</v>
      </c>
      <c r="AE189" s="116">
        <f t="shared" si="12"/>
        <v>0</v>
      </c>
      <c r="AF189" s="38">
        <f t="shared" si="13"/>
        <v>0</v>
      </c>
      <c r="AG189" s="12"/>
    </row>
    <row r="190" spans="1:33" x14ac:dyDescent="0.3">
      <c r="A190" s="7">
        <f>'Vastaukset, kilpailijat (taito)'!A190</f>
        <v>0</v>
      </c>
      <c r="B190" s="56">
        <f>'Vastaukset, kilpailijat (taito)'!B190</f>
        <v>0</v>
      </c>
      <c r="C190" s="6">
        <f>'Vastaukset, kilpailijat (taito)'!C190</f>
        <v>0</v>
      </c>
      <c r="D190" s="6">
        <f>'Vastaukset, kilpailijat (taito)'!D190</f>
        <v>0</v>
      </c>
      <c r="E190" s="82">
        <f>IF('Vastaukset, kilpailijat (taito)'!E190=Pistetaulukko!$I$3,Pistetaulukko!$I$2,0)</f>
        <v>0</v>
      </c>
      <c r="F190" s="82">
        <f>IF('Vastaukset, kilpailijat (taito)'!F190=Pistetaulukko!$I$6,Pistetaulukko!$I$5,IF(OR('Vastaukset, kilpailijat (taito)'!F190=Pistetaulukko!$H$6,'Vastaukset, kilpailijat (taito)'!F190=Pistetaulukko!$J$6),Pistetaulukko!$H$5,IF(OR('Vastaukset, kilpailijat (taito)'!F190=Pistetaulukko!$G$6,'Vastaukset, kilpailijat (taito)'!F190=Pistetaulukko!$K$6),Pistetaulukko!$G$5,IF(OR('Vastaukset, kilpailijat (taito)'!F190=Pistetaulukko!$F$6,'Vastaukset, kilpailijat (taito)'!F190=Pistetaulukko!$L$6),Pistetaulukko!$F$5,0))))</f>
        <v>0</v>
      </c>
      <c r="G190" s="82">
        <f>IF('Vastaukset, kilpailijat (taito)'!G190=Pistetaulukko!$I$9,Pistetaulukko!$I$8,IF(OR('Vastaukset, kilpailijat (taito)'!G190=Pistetaulukko!$H$9,'Vastaukset, kilpailijat (taito)'!G190=Pistetaulukko!$J$9),Pistetaulukko!$H$8,IF(OR('Vastaukset, kilpailijat (taito)'!G190=Pistetaulukko!$G$9,'Vastaukset, kilpailijat (taito)'!G190=Pistetaulukko!$K$9),Pistetaulukko!$G$8,IF(OR('Vastaukset, kilpailijat (taito)'!G190=Pistetaulukko!$F$9,'Vastaukset, kilpailijat (taito)'!G190=Pistetaulukko!$L$9),Pistetaulukko!$F$8,0))))</f>
        <v>0</v>
      </c>
      <c r="H190" s="82">
        <f>IF('Vastaukset, kilpailijat (taito)'!H190=Pistetaulukko!$I$12,Pistetaulukko!$I$11,IF(OR('Vastaukset, kilpailijat (taito)'!H190=Pistetaulukko!$H$12,'Vastaukset, kilpailijat (taito)'!H190=Pistetaulukko!$J$12),Pistetaulukko!$H$11,IF(OR('Vastaukset, kilpailijat (taito)'!H190=Pistetaulukko!$G$12,'Vastaukset, kilpailijat (taito)'!H190=Pistetaulukko!$K$12),Pistetaulukko!$G$11,IF(OR('Vastaukset, kilpailijat (taito)'!H190=Pistetaulukko!$F$12,'Vastaukset, kilpailijat (taito)'!H190=Pistetaulukko!$L$12),Pistetaulukko!$F$11,0))))</f>
        <v>0</v>
      </c>
      <c r="I190" s="82">
        <f>IF('Vastaukset, kilpailijat (taito)'!I190=Pistetaulukko!$I$18,Pistetaulukko!$I$17,0)</f>
        <v>0</v>
      </c>
      <c r="J190" s="82">
        <f>IF('Vastaukset, kilpailijat (taito)'!J190=Pistetaulukko!$I$21,Pistetaulukko!$I$20,IF(OR('Vastaukset, kilpailijat (taito)'!J190=Pistetaulukko!$H$21,'Vastaukset, kilpailijat (taito)'!J190=Pistetaulukko!$J$21),Pistetaulukko!$H$20,IF(OR('Vastaukset, kilpailijat (taito)'!J190=Pistetaulukko!$G$21,'Vastaukset, kilpailijat (taito)'!J190=Pistetaulukko!$K$21),Pistetaulukko!$G$20,IF(OR('Vastaukset, kilpailijat (taito)'!J190=Pistetaulukko!$F$21,'Vastaukset, kilpailijat (taito)'!J190=Pistetaulukko!$L$21),Pistetaulukko!$F$20,0))))</f>
        <v>0</v>
      </c>
      <c r="K190" s="82">
        <f>IF('Vastaukset, kilpailijat (taito)'!K190=Pistetaulukko!$I$24,Pistetaulukko!$I$23,0)</f>
        <v>0</v>
      </c>
      <c r="L190" s="82">
        <f>IF('Vastaukset, kilpailijat (taito)'!L190=Pistetaulukko!$I$27,Pistetaulukko!$I$26,IF(OR('Vastaukset, kilpailijat (taito)'!L190=Pistetaulukko!$H$27,'Vastaukset, kilpailijat (taito)'!L190=Pistetaulukko!$J$27),Pistetaulukko!$H$26,IF(OR('Vastaukset, kilpailijat (taito)'!L190=Pistetaulukko!$G$27,'Vastaukset, kilpailijat (taito)'!L190=Pistetaulukko!$K$27),Pistetaulukko!$G$26,IF(OR('Vastaukset, kilpailijat (taito)'!L190=Pistetaulukko!$F$27,'Vastaukset, kilpailijat (taito)'!L190=Pistetaulukko!$L$27),Pistetaulukko!$F$26,0))))</f>
        <v>0</v>
      </c>
      <c r="M190" s="82">
        <f>IF('Vastaukset, kilpailijat (taito)'!M190=Pistetaulukko!$I$30,Pistetaulukko!$I$29,0)</f>
        <v>0</v>
      </c>
      <c r="N190" s="82">
        <f>IF('Vastaukset, kilpailijat (taito)'!N190=Pistetaulukko!$I$33,Pistetaulukko!$I$32,IF(OR('Vastaukset, kilpailijat (taito)'!N190=Pistetaulukko!$H$33,'Vastaukset, kilpailijat (taito)'!N190=Pistetaulukko!$J$33),Pistetaulukko!$H$32,IF(OR('Vastaukset, kilpailijat (taito)'!N190=Pistetaulukko!$G$33,'Vastaukset, kilpailijat (taito)'!N190=Pistetaulukko!$K$33),Pistetaulukko!$G$32,IF(OR('Vastaukset, kilpailijat (taito)'!N190=Pistetaulukko!$F$33,'Vastaukset, kilpailijat (taito)'!N190=Pistetaulukko!$L$33),Pistetaulukko!$F$32,IF(OR('Vastaukset, kilpailijat (taito)'!N190=Pistetaulukko!$E$33,'Vastaukset, kilpailijat (taito)'!N190=Pistetaulukko!$M$33),Pistetaulukko!$E$32,IF(OR('Vastaukset, kilpailijat (taito)'!N190=Pistetaulukko!$D$33,'Vastaukset, kilpailijat (taito)'!N190=Pistetaulukko!$N$33),Pistetaulukko!$D$32,0))))))</f>
        <v>0</v>
      </c>
      <c r="O190" s="82">
        <f>IF('Vastaukset, kilpailijat (taito)'!O190=Pistetaulukko!$I$36,Pistetaulukko!$I$35,IF(OR('Vastaukset, kilpailijat (taito)'!O190=Pistetaulukko!$H$36,'Vastaukset, kilpailijat (taito)'!O190=Pistetaulukko!$J$36),Pistetaulukko!$H$35,IF(OR('Vastaukset, kilpailijat (taito)'!O190=Pistetaulukko!$G$36,'Vastaukset, kilpailijat (taito)'!O190=Pistetaulukko!$K$36),Pistetaulukko!$G$35,IF(OR('Vastaukset, kilpailijat (taito)'!O190=Pistetaulukko!$F$36,'Vastaukset, kilpailijat (taito)'!O190=Pistetaulukko!$L$36),Pistetaulukko!$F$35,IF(OR('Vastaukset, kilpailijat (taito)'!O190=Pistetaulukko!$E$36,'Vastaukset, kilpailijat (taito)'!O190=Pistetaulukko!$M$36),Pistetaulukko!$E$35,IF(OR('Vastaukset, kilpailijat (taito)'!O190=Pistetaulukko!$D$36,'Vastaukset, kilpailijat (taito)'!O190=Pistetaulukko!$N$36),Pistetaulukko!$D$35,IF(OR('Vastaukset, kilpailijat (taito)'!O190=Pistetaulukko!$C$36,'Vastaukset, kilpailijat (taito)'!O190=Pistetaulukko!$O$36),Pistetaulukko!$C$35,IF(OR('Vastaukset, kilpailijat (taito)'!O190=Pistetaulukko!$B$36,'Vastaukset, kilpailijat (taito)'!O190=Pistetaulukko!$P$36),Pistetaulukko!$B$35,0))))))))</f>
        <v>0</v>
      </c>
      <c r="P190" s="82">
        <f>IF('Vastaukset, kilpailijat (taito)'!P190=Pistetaulukko!$I$39,Pistetaulukko!$I$38,IF(OR('Vastaukset, kilpailijat (taito)'!P190=Pistetaulukko!$H$39,'Vastaukset, kilpailijat (taito)'!P190=Pistetaulukko!$J$39),Pistetaulukko!$H$38,IF(OR('Vastaukset, kilpailijat (taito)'!P190=Pistetaulukko!$G$39,'Vastaukset, kilpailijat (taito)'!P190=Pistetaulukko!$K$39),Pistetaulukko!$G$38,IF(OR('Vastaukset, kilpailijat (taito)'!P190=Pistetaulukko!$F$39,'Vastaukset, kilpailijat (taito)'!P190=Pistetaulukko!$L$39),Pistetaulukko!$F$38,0))))</f>
        <v>0</v>
      </c>
      <c r="Q190" s="82">
        <f>IF('Vastaukset, kilpailijat (taito)'!Q190=Pistetaulukko!$I$42,Pistetaulukko!$I$41,IF(OR('Vastaukset, kilpailijat (taito)'!Q190=Pistetaulukko!$H$42,'Vastaukset, kilpailijat (taito)'!Q190=Pistetaulukko!$J$42),Pistetaulukko!$H$41,IF(OR('Vastaukset, kilpailijat (taito)'!Q190=Pistetaulukko!$G$42,'Vastaukset, kilpailijat (taito)'!Q190=Pistetaulukko!$K$42),Pistetaulukko!$G$41,IF(OR('Vastaukset, kilpailijat (taito)'!Q190=Pistetaulukko!$F$42,'Vastaukset, kilpailijat (taito)'!Q190=Pistetaulukko!$L$42),Pistetaulukko!$F$41,0))))</f>
        <v>0</v>
      </c>
      <c r="R190" s="82">
        <f>IF('Vastaukset, kilpailijat (taito)'!R190=Pistetaulukko!$I$45,Pistetaulukko!$I$44,IF(OR('Vastaukset, kilpailijat (taito)'!R190=Pistetaulukko!$H$45,'Vastaukset, kilpailijat (taito)'!R190=Pistetaulukko!$J$45),Pistetaulukko!$H$44,IF(OR('Vastaukset, kilpailijat (taito)'!R190=Pistetaulukko!$G$45,'Vastaukset, kilpailijat (taito)'!R190=Pistetaulukko!$K$45),Pistetaulukko!$G$44,IF(OR('Vastaukset, kilpailijat (taito)'!R190=Pistetaulukko!$F$45,'Vastaukset, kilpailijat (taito)'!R190=Pistetaulukko!$L$45),Pistetaulukko!$F$44,0))))</f>
        <v>0</v>
      </c>
      <c r="S190" s="82">
        <f>IF('Vastaukset, kilpailijat (taito)'!S190=Pistetaulukko!$I$48,Pistetaulukko!$I$47,IF(OR('Vastaukset, kilpailijat (taito)'!S190=Pistetaulukko!$H$48,'Vastaukset, kilpailijat (taito)'!S190=Pistetaulukko!$J$48),Pistetaulukko!$H$47,IF(OR('Vastaukset, kilpailijat (taito)'!S190=Pistetaulukko!$G$48,'Vastaukset, kilpailijat (taito)'!S190=Pistetaulukko!$K$48),Pistetaulukko!$G$47,IF(OR('Vastaukset, kilpailijat (taito)'!S190=Pistetaulukko!$F$48,'Vastaukset, kilpailijat (taito)'!S190=Pistetaulukko!$L$48),Pistetaulukko!$F$47,0))))</f>
        <v>0</v>
      </c>
      <c r="T190" s="82">
        <f>IF('Vastaukset, kilpailijat (taito)'!T190=Pistetaulukko!$I$51,Pistetaulukko!$I$50,IF(OR('Vastaukset, kilpailijat (taito)'!T190=Pistetaulukko!$H$51,'Vastaukset, kilpailijat (taito)'!T190=Pistetaulukko!$J$51),Pistetaulukko!$H$50,IF(OR('Vastaukset, kilpailijat (taito)'!T190=Pistetaulukko!$G$51,'Vastaukset, kilpailijat (taito)'!T190=Pistetaulukko!$K$51),Pistetaulukko!$G$50,IF(OR('Vastaukset, kilpailijat (taito)'!T190=Pistetaulukko!$F$51,'Vastaukset, kilpailijat (taito)'!T190=Pistetaulukko!$L$51),Pistetaulukko!$F$50,0))))</f>
        <v>0</v>
      </c>
      <c r="U190" s="82">
        <f>IF('Vastaukset, kilpailijat (taito)'!U190=Pistetaulukko!$I$54,Pistetaulukko!$I$53,IF(OR('Vastaukset, kilpailijat (taito)'!U190=Pistetaulukko!$H$54,'Vastaukset, kilpailijat (taito)'!U190=Pistetaulukko!$J$54),Pistetaulukko!$H$53,IF(OR('Vastaukset, kilpailijat (taito)'!U190=Pistetaulukko!$G$54,'Vastaukset, kilpailijat (taito)'!U190=Pistetaulukko!$K$54),Pistetaulukko!$G$53,IF(OR('Vastaukset, kilpailijat (taito)'!U190=Pistetaulukko!$F$54,'Vastaukset, kilpailijat (taito)'!U190=Pistetaulukko!$L$54),Pistetaulukko!$F$53,0))))</f>
        <v>0</v>
      </c>
      <c r="V190" s="82">
        <f>IF('Vastaukset, kilpailijat (taito)'!V190=Pistetaulukko!$I$57,Pistetaulukko!$I$56,IF(OR('Vastaukset, kilpailijat (taito)'!V190=Pistetaulukko!$H$57,'Vastaukset, kilpailijat (taito)'!V190=Pistetaulukko!$J$57),Pistetaulukko!$H$56,IF(OR('Vastaukset, kilpailijat (taito)'!V190=Pistetaulukko!$G$57,'Vastaukset, kilpailijat (taito)'!V190=Pistetaulukko!$K$57),Pistetaulukko!$G$56,IF(OR('Vastaukset, kilpailijat (taito)'!V190=Pistetaulukko!$F$57,'Vastaukset, kilpailijat (taito)'!V190=Pistetaulukko!$L$57),Pistetaulukko!$F$56,0))))</f>
        <v>0</v>
      </c>
      <c r="W190" s="82">
        <f>IF('Vastaukset, kilpailijat (taito)'!W190=Pistetaulukko!$I$60,Pistetaulukko!$I$59,IF(OR('Vastaukset, kilpailijat (taito)'!W190=Pistetaulukko!$H$60,'Vastaukset, kilpailijat (taito)'!W190=Pistetaulukko!$J$60),Pistetaulukko!$H$59,IF(OR('Vastaukset, kilpailijat (taito)'!W190=Pistetaulukko!$G$60,'Vastaukset, kilpailijat (taito)'!W190=Pistetaulukko!$K$60),Pistetaulukko!$G$59,IF(OR('Vastaukset, kilpailijat (taito)'!W190=Pistetaulukko!$F$60,'Vastaukset, kilpailijat (taito)'!W190=Pistetaulukko!$L$60),Pistetaulukko!$F$59,0))))</f>
        <v>0</v>
      </c>
      <c r="X190" s="82">
        <f>IF('Vastaukset, kilpailijat (taito)'!X190=Pistetaulukko!$I$63,Pistetaulukko!$I$62,IF(OR('Vastaukset, kilpailijat (taito)'!X190=Pistetaulukko!$H$63,'Vastaukset, kilpailijat (taito)'!X190=Pistetaulukko!$J$63),Pistetaulukko!$H$62,IF(OR('Vastaukset, kilpailijat (taito)'!X190=Pistetaulukko!$G$63,'Vastaukset, kilpailijat (taito)'!X190=Pistetaulukko!$K$63),Pistetaulukko!$G$62,IF(OR('Vastaukset, kilpailijat (taito)'!X190=Pistetaulukko!$F$63,'Vastaukset, kilpailijat (taito)'!X190=Pistetaulukko!$L$63),Pistetaulukko!$F$62,0))))</f>
        <v>0</v>
      </c>
      <c r="Y190" s="82">
        <f>IF('Vastaukset, kilpailijat (taito)'!Y190=Pistetaulukko!$I$66,Pistetaulukko!$I$65,IF(OR('Vastaukset, kilpailijat (taito)'!Y190=Pistetaulukko!$H$66,'Vastaukset, kilpailijat (taito)'!Y190=Pistetaulukko!$J$66),Pistetaulukko!$H$65,IF(OR('Vastaukset, kilpailijat (taito)'!Y190=Pistetaulukko!$G$66,'Vastaukset, kilpailijat (taito)'!Y190=Pistetaulukko!$K$66),Pistetaulukko!$G$65,IF(OR('Vastaukset, kilpailijat (taito)'!Y190=Pistetaulukko!$F$66,'Vastaukset, kilpailijat (taito)'!Y190=Pistetaulukko!$L$66),Pistetaulukko!$F$65,IF(OR('Vastaukset, kilpailijat (taito)'!Y190=Pistetaulukko!$E$66,'Vastaukset, kilpailijat (taito)'!Y190=Pistetaulukko!$M$66),Pistetaulukko!$E$65,IF(OR('Vastaukset, kilpailijat (taito)'!Y190=Pistetaulukko!$D$66,'Vastaukset, kilpailijat (taito)'!Y190=Pistetaulukko!$N$66),Pistetaulukko!$D$65,0))))))</f>
        <v>0</v>
      </c>
      <c r="Z190" s="82">
        <f>IF('Vastaukset, kilpailijat (taito)'!Z190=Pistetaulukko!$I$69,Pistetaulukko!$I$68,IF(OR('Vastaukset, kilpailijat (taito)'!Z190=Pistetaulukko!$H$69,'Vastaukset, kilpailijat (taito)'!Z190=Pistetaulukko!$J$69),Pistetaulukko!$H$68,IF(OR('Vastaukset, kilpailijat (taito)'!Z190=Pistetaulukko!$G$69,'Vastaukset, kilpailijat (taito)'!Z190=Pistetaulukko!$K$69),Pistetaulukko!$G$68,IF(OR('Vastaukset, kilpailijat (taito)'!Z190=Pistetaulukko!$F$69,'Vastaukset, kilpailijat (taito)'!Z190=Pistetaulukko!$L$69),Pistetaulukko!$F$68,IF(OR('Vastaukset, kilpailijat (taito)'!Z190=Pistetaulukko!$E$69,'Vastaukset, kilpailijat (taito)'!Z190=Pistetaulukko!$M$69),Pistetaulukko!$E$68,IF(OR('Vastaukset, kilpailijat (taito)'!Z190=Pistetaulukko!$D$69,'Vastaukset, kilpailijat (taito)'!Z190=Pistetaulukko!$N$69),Pistetaulukko!$D$68,0))))))</f>
        <v>0</v>
      </c>
      <c r="AA190" s="4">
        <f t="shared" si="14"/>
        <v>0</v>
      </c>
      <c r="AB190" s="34">
        <f>'Vastaukset, kilpailijat (taito)'!AD190</f>
        <v>0</v>
      </c>
      <c r="AC190" s="125">
        <f>'Vastaukset, kilpailijat (taito)'!AC190</f>
        <v>0</v>
      </c>
      <c r="AD190" s="35">
        <f t="shared" si="11"/>
        <v>-5.2083333333333336E-2</v>
      </c>
      <c r="AE190" s="116">
        <f t="shared" si="12"/>
        <v>0</v>
      </c>
      <c r="AF190" s="38">
        <f t="shared" si="13"/>
        <v>0</v>
      </c>
      <c r="AG190" s="12"/>
    </row>
    <row r="191" spans="1:33" x14ac:dyDescent="0.3">
      <c r="A191" s="7">
        <f>'Vastaukset, kilpailijat (taito)'!A191</f>
        <v>0</v>
      </c>
      <c r="B191" s="56">
        <f>'Vastaukset, kilpailijat (taito)'!B191</f>
        <v>0</v>
      </c>
      <c r="C191" s="6">
        <f>'Vastaukset, kilpailijat (taito)'!C191</f>
        <v>0</v>
      </c>
      <c r="D191" s="6">
        <f>'Vastaukset, kilpailijat (taito)'!D191</f>
        <v>0</v>
      </c>
      <c r="E191" s="82">
        <f>IF('Vastaukset, kilpailijat (taito)'!E191=Pistetaulukko!$I$3,Pistetaulukko!$I$2,0)</f>
        <v>0</v>
      </c>
      <c r="F191" s="82">
        <f>IF('Vastaukset, kilpailijat (taito)'!F191=Pistetaulukko!$I$6,Pistetaulukko!$I$5,IF(OR('Vastaukset, kilpailijat (taito)'!F191=Pistetaulukko!$H$6,'Vastaukset, kilpailijat (taito)'!F191=Pistetaulukko!$J$6),Pistetaulukko!$H$5,IF(OR('Vastaukset, kilpailijat (taito)'!F191=Pistetaulukko!$G$6,'Vastaukset, kilpailijat (taito)'!F191=Pistetaulukko!$K$6),Pistetaulukko!$G$5,IF(OR('Vastaukset, kilpailijat (taito)'!F191=Pistetaulukko!$F$6,'Vastaukset, kilpailijat (taito)'!F191=Pistetaulukko!$L$6),Pistetaulukko!$F$5,0))))</f>
        <v>0</v>
      </c>
      <c r="G191" s="82">
        <f>IF('Vastaukset, kilpailijat (taito)'!G191=Pistetaulukko!$I$9,Pistetaulukko!$I$8,IF(OR('Vastaukset, kilpailijat (taito)'!G191=Pistetaulukko!$H$9,'Vastaukset, kilpailijat (taito)'!G191=Pistetaulukko!$J$9),Pistetaulukko!$H$8,IF(OR('Vastaukset, kilpailijat (taito)'!G191=Pistetaulukko!$G$9,'Vastaukset, kilpailijat (taito)'!G191=Pistetaulukko!$K$9),Pistetaulukko!$G$8,IF(OR('Vastaukset, kilpailijat (taito)'!G191=Pistetaulukko!$F$9,'Vastaukset, kilpailijat (taito)'!G191=Pistetaulukko!$L$9),Pistetaulukko!$F$8,0))))</f>
        <v>0</v>
      </c>
      <c r="H191" s="82">
        <f>IF('Vastaukset, kilpailijat (taito)'!H191=Pistetaulukko!$I$12,Pistetaulukko!$I$11,IF(OR('Vastaukset, kilpailijat (taito)'!H191=Pistetaulukko!$H$12,'Vastaukset, kilpailijat (taito)'!H191=Pistetaulukko!$J$12),Pistetaulukko!$H$11,IF(OR('Vastaukset, kilpailijat (taito)'!H191=Pistetaulukko!$G$12,'Vastaukset, kilpailijat (taito)'!H191=Pistetaulukko!$K$12),Pistetaulukko!$G$11,IF(OR('Vastaukset, kilpailijat (taito)'!H191=Pistetaulukko!$F$12,'Vastaukset, kilpailijat (taito)'!H191=Pistetaulukko!$L$12),Pistetaulukko!$F$11,0))))</f>
        <v>0</v>
      </c>
      <c r="I191" s="82">
        <f>IF('Vastaukset, kilpailijat (taito)'!I191=Pistetaulukko!$I$18,Pistetaulukko!$I$17,0)</f>
        <v>0</v>
      </c>
      <c r="J191" s="82">
        <f>IF('Vastaukset, kilpailijat (taito)'!J191=Pistetaulukko!$I$21,Pistetaulukko!$I$20,IF(OR('Vastaukset, kilpailijat (taito)'!J191=Pistetaulukko!$H$21,'Vastaukset, kilpailijat (taito)'!J191=Pistetaulukko!$J$21),Pistetaulukko!$H$20,IF(OR('Vastaukset, kilpailijat (taito)'!J191=Pistetaulukko!$G$21,'Vastaukset, kilpailijat (taito)'!J191=Pistetaulukko!$K$21),Pistetaulukko!$G$20,IF(OR('Vastaukset, kilpailijat (taito)'!J191=Pistetaulukko!$F$21,'Vastaukset, kilpailijat (taito)'!J191=Pistetaulukko!$L$21),Pistetaulukko!$F$20,0))))</f>
        <v>0</v>
      </c>
      <c r="K191" s="82">
        <f>IF('Vastaukset, kilpailijat (taito)'!K191=Pistetaulukko!$I$24,Pistetaulukko!$I$23,0)</f>
        <v>0</v>
      </c>
      <c r="L191" s="82">
        <f>IF('Vastaukset, kilpailijat (taito)'!L191=Pistetaulukko!$I$27,Pistetaulukko!$I$26,IF(OR('Vastaukset, kilpailijat (taito)'!L191=Pistetaulukko!$H$27,'Vastaukset, kilpailijat (taito)'!L191=Pistetaulukko!$J$27),Pistetaulukko!$H$26,IF(OR('Vastaukset, kilpailijat (taito)'!L191=Pistetaulukko!$G$27,'Vastaukset, kilpailijat (taito)'!L191=Pistetaulukko!$K$27),Pistetaulukko!$G$26,IF(OR('Vastaukset, kilpailijat (taito)'!L191=Pistetaulukko!$F$27,'Vastaukset, kilpailijat (taito)'!L191=Pistetaulukko!$L$27),Pistetaulukko!$F$26,0))))</f>
        <v>0</v>
      </c>
      <c r="M191" s="82">
        <f>IF('Vastaukset, kilpailijat (taito)'!M191=Pistetaulukko!$I$30,Pistetaulukko!$I$29,0)</f>
        <v>0</v>
      </c>
      <c r="N191" s="82">
        <f>IF('Vastaukset, kilpailijat (taito)'!N191=Pistetaulukko!$I$33,Pistetaulukko!$I$32,IF(OR('Vastaukset, kilpailijat (taito)'!N191=Pistetaulukko!$H$33,'Vastaukset, kilpailijat (taito)'!N191=Pistetaulukko!$J$33),Pistetaulukko!$H$32,IF(OR('Vastaukset, kilpailijat (taito)'!N191=Pistetaulukko!$G$33,'Vastaukset, kilpailijat (taito)'!N191=Pistetaulukko!$K$33),Pistetaulukko!$G$32,IF(OR('Vastaukset, kilpailijat (taito)'!N191=Pistetaulukko!$F$33,'Vastaukset, kilpailijat (taito)'!N191=Pistetaulukko!$L$33),Pistetaulukko!$F$32,IF(OR('Vastaukset, kilpailijat (taito)'!N191=Pistetaulukko!$E$33,'Vastaukset, kilpailijat (taito)'!N191=Pistetaulukko!$M$33),Pistetaulukko!$E$32,IF(OR('Vastaukset, kilpailijat (taito)'!N191=Pistetaulukko!$D$33,'Vastaukset, kilpailijat (taito)'!N191=Pistetaulukko!$N$33),Pistetaulukko!$D$32,0))))))</f>
        <v>0</v>
      </c>
      <c r="O191" s="82">
        <f>IF('Vastaukset, kilpailijat (taito)'!O191=Pistetaulukko!$I$36,Pistetaulukko!$I$35,IF(OR('Vastaukset, kilpailijat (taito)'!O191=Pistetaulukko!$H$36,'Vastaukset, kilpailijat (taito)'!O191=Pistetaulukko!$J$36),Pistetaulukko!$H$35,IF(OR('Vastaukset, kilpailijat (taito)'!O191=Pistetaulukko!$G$36,'Vastaukset, kilpailijat (taito)'!O191=Pistetaulukko!$K$36),Pistetaulukko!$G$35,IF(OR('Vastaukset, kilpailijat (taito)'!O191=Pistetaulukko!$F$36,'Vastaukset, kilpailijat (taito)'!O191=Pistetaulukko!$L$36),Pistetaulukko!$F$35,IF(OR('Vastaukset, kilpailijat (taito)'!O191=Pistetaulukko!$E$36,'Vastaukset, kilpailijat (taito)'!O191=Pistetaulukko!$M$36),Pistetaulukko!$E$35,IF(OR('Vastaukset, kilpailijat (taito)'!O191=Pistetaulukko!$D$36,'Vastaukset, kilpailijat (taito)'!O191=Pistetaulukko!$N$36),Pistetaulukko!$D$35,IF(OR('Vastaukset, kilpailijat (taito)'!O191=Pistetaulukko!$C$36,'Vastaukset, kilpailijat (taito)'!O191=Pistetaulukko!$O$36),Pistetaulukko!$C$35,IF(OR('Vastaukset, kilpailijat (taito)'!O191=Pistetaulukko!$B$36,'Vastaukset, kilpailijat (taito)'!O191=Pistetaulukko!$P$36),Pistetaulukko!$B$35,0))))))))</f>
        <v>0</v>
      </c>
      <c r="P191" s="82">
        <f>IF('Vastaukset, kilpailijat (taito)'!P191=Pistetaulukko!$I$39,Pistetaulukko!$I$38,IF(OR('Vastaukset, kilpailijat (taito)'!P191=Pistetaulukko!$H$39,'Vastaukset, kilpailijat (taito)'!P191=Pistetaulukko!$J$39),Pistetaulukko!$H$38,IF(OR('Vastaukset, kilpailijat (taito)'!P191=Pistetaulukko!$G$39,'Vastaukset, kilpailijat (taito)'!P191=Pistetaulukko!$K$39),Pistetaulukko!$G$38,IF(OR('Vastaukset, kilpailijat (taito)'!P191=Pistetaulukko!$F$39,'Vastaukset, kilpailijat (taito)'!P191=Pistetaulukko!$L$39),Pistetaulukko!$F$38,0))))</f>
        <v>0</v>
      </c>
      <c r="Q191" s="82">
        <f>IF('Vastaukset, kilpailijat (taito)'!Q191=Pistetaulukko!$I$42,Pistetaulukko!$I$41,IF(OR('Vastaukset, kilpailijat (taito)'!Q191=Pistetaulukko!$H$42,'Vastaukset, kilpailijat (taito)'!Q191=Pistetaulukko!$J$42),Pistetaulukko!$H$41,IF(OR('Vastaukset, kilpailijat (taito)'!Q191=Pistetaulukko!$G$42,'Vastaukset, kilpailijat (taito)'!Q191=Pistetaulukko!$K$42),Pistetaulukko!$G$41,IF(OR('Vastaukset, kilpailijat (taito)'!Q191=Pistetaulukko!$F$42,'Vastaukset, kilpailijat (taito)'!Q191=Pistetaulukko!$L$42),Pistetaulukko!$F$41,0))))</f>
        <v>0</v>
      </c>
      <c r="R191" s="82">
        <f>IF('Vastaukset, kilpailijat (taito)'!R191=Pistetaulukko!$I$45,Pistetaulukko!$I$44,IF(OR('Vastaukset, kilpailijat (taito)'!R191=Pistetaulukko!$H$45,'Vastaukset, kilpailijat (taito)'!R191=Pistetaulukko!$J$45),Pistetaulukko!$H$44,IF(OR('Vastaukset, kilpailijat (taito)'!R191=Pistetaulukko!$G$45,'Vastaukset, kilpailijat (taito)'!R191=Pistetaulukko!$K$45),Pistetaulukko!$G$44,IF(OR('Vastaukset, kilpailijat (taito)'!R191=Pistetaulukko!$F$45,'Vastaukset, kilpailijat (taito)'!R191=Pistetaulukko!$L$45),Pistetaulukko!$F$44,0))))</f>
        <v>0</v>
      </c>
      <c r="S191" s="82">
        <f>IF('Vastaukset, kilpailijat (taito)'!S191=Pistetaulukko!$I$48,Pistetaulukko!$I$47,IF(OR('Vastaukset, kilpailijat (taito)'!S191=Pistetaulukko!$H$48,'Vastaukset, kilpailijat (taito)'!S191=Pistetaulukko!$J$48),Pistetaulukko!$H$47,IF(OR('Vastaukset, kilpailijat (taito)'!S191=Pistetaulukko!$G$48,'Vastaukset, kilpailijat (taito)'!S191=Pistetaulukko!$K$48),Pistetaulukko!$G$47,IF(OR('Vastaukset, kilpailijat (taito)'!S191=Pistetaulukko!$F$48,'Vastaukset, kilpailijat (taito)'!S191=Pistetaulukko!$L$48),Pistetaulukko!$F$47,0))))</f>
        <v>0</v>
      </c>
      <c r="T191" s="82">
        <f>IF('Vastaukset, kilpailijat (taito)'!T191=Pistetaulukko!$I$51,Pistetaulukko!$I$50,IF(OR('Vastaukset, kilpailijat (taito)'!T191=Pistetaulukko!$H$51,'Vastaukset, kilpailijat (taito)'!T191=Pistetaulukko!$J$51),Pistetaulukko!$H$50,IF(OR('Vastaukset, kilpailijat (taito)'!T191=Pistetaulukko!$G$51,'Vastaukset, kilpailijat (taito)'!T191=Pistetaulukko!$K$51),Pistetaulukko!$G$50,IF(OR('Vastaukset, kilpailijat (taito)'!T191=Pistetaulukko!$F$51,'Vastaukset, kilpailijat (taito)'!T191=Pistetaulukko!$L$51),Pistetaulukko!$F$50,0))))</f>
        <v>0</v>
      </c>
      <c r="U191" s="82">
        <f>IF('Vastaukset, kilpailijat (taito)'!U191=Pistetaulukko!$I$54,Pistetaulukko!$I$53,IF(OR('Vastaukset, kilpailijat (taito)'!U191=Pistetaulukko!$H$54,'Vastaukset, kilpailijat (taito)'!U191=Pistetaulukko!$J$54),Pistetaulukko!$H$53,IF(OR('Vastaukset, kilpailijat (taito)'!U191=Pistetaulukko!$G$54,'Vastaukset, kilpailijat (taito)'!U191=Pistetaulukko!$K$54),Pistetaulukko!$G$53,IF(OR('Vastaukset, kilpailijat (taito)'!U191=Pistetaulukko!$F$54,'Vastaukset, kilpailijat (taito)'!U191=Pistetaulukko!$L$54),Pistetaulukko!$F$53,0))))</f>
        <v>0</v>
      </c>
      <c r="V191" s="82">
        <f>IF('Vastaukset, kilpailijat (taito)'!V191=Pistetaulukko!$I$57,Pistetaulukko!$I$56,IF(OR('Vastaukset, kilpailijat (taito)'!V191=Pistetaulukko!$H$57,'Vastaukset, kilpailijat (taito)'!V191=Pistetaulukko!$J$57),Pistetaulukko!$H$56,IF(OR('Vastaukset, kilpailijat (taito)'!V191=Pistetaulukko!$G$57,'Vastaukset, kilpailijat (taito)'!V191=Pistetaulukko!$K$57),Pistetaulukko!$G$56,IF(OR('Vastaukset, kilpailijat (taito)'!V191=Pistetaulukko!$F$57,'Vastaukset, kilpailijat (taito)'!V191=Pistetaulukko!$L$57),Pistetaulukko!$F$56,0))))</f>
        <v>0</v>
      </c>
      <c r="W191" s="82">
        <f>IF('Vastaukset, kilpailijat (taito)'!W191=Pistetaulukko!$I$60,Pistetaulukko!$I$59,IF(OR('Vastaukset, kilpailijat (taito)'!W191=Pistetaulukko!$H$60,'Vastaukset, kilpailijat (taito)'!W191=Pistetaulukko!$J$60),Pistetaulukko!$H$59,IF(OR('Vastaukset, kilpailijat (taito)'!W191=Pistetaulukko!$G$60,'Vastaukset, kilpailijat (taito)'!W191=Pistetaulukko!$K$60),Pistetaulukko!$G$59,IF(OR('Vastaukset, kilpailijat (taito)'!W191=Pistetaulukko!$F$60,'Vastaukset, kilpailijat (taito)'!W191=Pistetaulukko!$L$60),Pistetaulukko!$F$59,0))))</f>
        <v>0</v>
      </c>
      <c r="X191" s="82">
        <f>IF('Vastaukset, kilpailijat (taito)'!X191=Pistetaulukko!$I$63,Pistetaulukko!$I$62,IF(OR('Vastaukset, kilpailijat (taito)'!X191=Pistetaulukko!$H$63,'Vastaukset, kilpailijat (taito)'!X191=Pistetaulukko!$J$63),Pistetaulukko!$H$62,IF(OR('Vastaukset, kilpailijat (taito)'!X191=Pistetaulukko!$G$63,'Vastaukset, kilpailijat (taito)'!X191=Pistetaulukko!$K$63),Pistetaulukko!$G$62,IF(OR('Vastaukset, kilpailijat (taito)'!X191=Pistetaulukko!$F$63,'Vastaukset, kilpailijat (taito)'!X191=Pistetaulukko!$L$63),Pistetaulukko!$F$62,0))))</f>
        <v>0</v>
      </c>
      <c r="Y191" s="82">
        <f>IF('Vastaukset, kilpailijat (taito)'!Y191=Pistetaulukko!$I$66,Pistetaulukko!$I$65,IF(OR('Vastaukset, kilpailijat (taito)'!Y191=Pistetaulukko!$H$66,'Vastaukset, kilpailijat (taito)'!Y191=Pistetaulukko!$J$66),Pistetaulukko!$H$65,IF(OR('Vastaukset, kilpailijat (taito)'!Y191=Pistetaulukko!$G$66,'Vastaukset, kilpailijat (taito)'!Y191=Pistetaulukko!$K$66),Pistetaulukko!$G$65,IF(OR('Vastaukset, kilpailijat (taito)'!Y191=Pistetaulukko!$F$66,'Vastaukset, kilpailijat (taito)'!Y191=Pistetaulukko!$L$66),Pistetaulukko!$F$65,IF(OR('Vastaukset, kilpailijat (taito)'!Y191=Pistetaulukko!$E$66,'Vastaukset, kilpailijat (taito)'!Y191=Pistetaulukko!$M$66),Pistetaulukko!$E$65,IF(OR('Vastaukset, kilpailijat (taito)'!Y191=Pistetaulukko!$D$66,'Vastaukset, kilpailijat (taito)'!Y191=Pistetaulukko!$N$66),Pistetaulukko!$D$65,0))))))</f>
        <v>0</v>
      </c>
      <c r="Z191" s="82">
        <f>IF('Vastaukset, kilpailijat (taito)'!Z191=Pistetaulukko!$I$69,Pistetaulukko!$I$68,IF(OR('Vastaukset, kilpailijat (taito)'!Z191=Pistetaulukko!$H$69,'Vastaukset, kilpailijat (taito)'!Z191=Pistetaulukko!$J$69),Pistetaulukko!$H$68,IF(OR('Vastaukset, kilpailijat (taito)'!Z191=Pistetaulukko!$G$69,'Vastaukset, kilpailijat (taito)'!Z191=Pistetaulukko!$K$69),Pistetaulukko!$G$68,IF(OR('Vastaukset, kilpailijat (taito)'!Z191=Pistetaulukko!$F$69,'Vastaukset, kilpailijat (taito)'!Z191=Pistetaulukko!$L$69),Pistetaulukko!$F$68,IF(OR('Vastaukset, kilpailijat (taito)'!Z191=Pistetaulukko!$E$69,'Vastaukset, kilpailijat (taito)'!Z191=Pistetaulukko!$M$69),Pistetaulukko!$E$68,IF(OR('Vastaukset, kilpailijat (taito)'!Z191=Pistetaulukko!$D$69,'Vastaukset, kilpailijat (taito)'!Z191=Pistetaulukko!$N$69),Pistetaulukko!$D$68,0))))))</f>
        <v>0</v>
      </c>
      <c r="AA191" s="4">
        <f t="shared" si="14"/>
        <v>0</v>
      </c>
      <c r="AB191" s="34">
        <f>'Vastaukset, kilpailijat (taito)'!AD191</f>
        <v>0</v>
      </c>
      <c r="AC191" s="125">
        <f>'Vastaukset, kilpailijat (taito)'!AC191</f>
        <v>0</v>
      </c>
      <c r="AD191" s="35">
        <f t="shared" si="11"/>
        <v>-5.2083333333333336E-2</v>
      </c>
      <c r="AE191" s="116">
        <f t="shared" si="12"/>
        <v>0</v>
      </c>
      <c r="AF191" s="38">
        <f t="shared" si="13"/>
        <v>0</v>
      </c>
      <c r="AG191" s="12"/>
    </row>
    <row r="192" spans="1:33" x14ac:dyDescent="0.3">
      <c r="A192" s="7">
        <f>'Vastaukset, kilpailijat (taito)'!A192</f>
        <v>0</v>
      </c>
      <c r="B192" s="56">
        <f>'Vastaukset, kilpailijat (taito)'!B192</f>
        <v>0</v>
      </c>
      <c r="C192" s="6">
        <f>'Vastaukset, kilpailijat (taito)'!C192</f>
        <v>0</v>
      </c>
      <c r="D192" s="6">
        <f>'Vastaukset, kilpailijat (taito)'!D192</f>
        <v>0</v>
      </c>
      <c r="E192" s="82">
        <f>IF('Vastaukset, kilpailijat (taito)'!E192=Pistetaulukko!$I$3,Pistetaulukko!$I$2,0)</f>
        <v>0</v>
      </c>
      <c r="F192" s="82">
        <f>IF('Vastaukset, kilpailijat (taito)'!F192=Pistetaulukko!$I$6,Pistetaulukko!$I$5,IF(OR('Vastaukset, kilpailijat (taito)'!F192=Pistetaulukko!$H$6,'Vastaukset, kilpailijat (taito)'!F192=Pistetaulukko!$J$6),Pistetaulukko!$H$5,IF(OR('Vastaukset, kilpailijat (taito)'!F192=Pistetaulukko!$G$6,'Vastaukset, kilpailijat (taito)'!F192=Pistetaulukko!$K$6),Pistetaulukko!$G$5,IF(OR('Vastaukset, kilpailijat (taito)'!F192=Pistetaulukko!$F$6,'Vastaukset, kilpailijat (taito)'!F192=Pistetaulukko!$L$6),Pistetaulukko!$F$5,0))))</f>
        <v>0</v>
      </c>
      <c r="G192" s="82">
        <f>IF('Vastaukset, kilpailijat (taito)'!G192=Pistetaulukko!$I$9,Pistetaulukko!$I$8,IF(OR('Vastaukset, kilpailijat (taito)'!G192=Pistetaulukko!$H$9,'Vastaukset, kilpailijat (taito)'!G192=Pistetaulukko!$J$9),Pistetaulukko!$H$8,IF(OR('Vastaukset, kilpailijat (taito)'!G192=Pistetaulukko!$G$9,'Vastaukset, kilpailijat (taito)'!G192=Pistetaulukko!$K$9),Pistetaulukko!$G$8,IF(OR('Vastaukset, kilpailijat (taito)'!G192=Pistetaulukko!$F$9,'Vastaukset, kilpailijat (taito)'!G192=Pistetaulukko!$L$9),Pistetaulukko!$F$8,0))))</f>
        <v>0</v>
      </c>
      <c r="H192" s="82">
        <f>IF('Vastaukset, kilpailijat (taito)'!H192=Pistetaulukko!$I$12,Pistetaulukko!$I$11,IF(OR('Vastaukset, kilpailijat (taito)'!H192=Pistetaulukko!$H$12,'Vastaukset, kilpailijat (taito)'!H192=Pistetaulukko!$J$12),Pistetaulukko!$H$11,IF(OR('Vastaukset, kilpailijat (taito)'!H192=Pistetaulukko!$G$12,'Vastaukset, kilpailijat (taito)'!H192=Pistetaulukko!$K$12),Pistetaulukko!$G$11,IF(OR('Vastaukset, kilpailijat (taito)'!H192=Pistetaulukko!$F$12,'Vastaukset, kilpailijat (taito)'!H192=Pistetaulukko!$L$12),Pistetaulukko!$F$11,0))))</f>
        <v>0</v>
      </c>
      <c r="I192" s="82">
        <f>IF('Vastaukset, kilpailijat (taito)'!I192=Pistetaulukko!$I$18,Pistetaulukko!$I$17,0)</f>
        <v>0</v>
      </c>
      <c r="J192" s="82">
        <f>IF('Vastaukset, kilpailijat (taito)'!J192=Pistetaulukko!$I$21,Pistetaulukko!$I$20,IF(OR('Vastaukset, kilpailijat (taito)'!J192=Pistetaulukko!$H$21,'Vastaukset, kilpailijat (taito)'!J192=Pistetaulukko!$J$21),Pistetaulukko!$H$20,IF(OR('Vastaukset, kilpailijat (taito)'!J192=Pistetaulukko!$G$21,'Vastaukset, kilpailijat (taito)'!J192=Pistetaulukko!$K$21),Pistetaulukko!$G$20,IF(OR('Vastaukset, kilpailijat (taito)'!J192=Pistetaulukko!$F$21,'Vastaukset, kilpailijat (taito)'!J192=Pistetaulukko!$L$21),Pistetaulukko!$F$20,0))))</f>
        <v>0</v>
      </c>
      <c r="K192" s="82">
        <f>IF('Vastaukset, kilpailijat (taito)'!K192=Pistetaulukko!$I$24,Pistetaulukko!$I$23,0)</f>
        <v>0</v>
      </c>
      <c r="L192" s="82">
        <f>IF('Vastaukset, kilpailijat (taito)'!L192=Pistetaulukko!$I$27,Pistetaulukko!$I$26,IF(OR('Vastaukset, kilpailijat (taito)'!L192=Pistetaulukko!$H$27,'Vastaukset, kilpailijat (taito)'!L192=Pistetaulukko!$J$27),Pistetaulukko!$H$26,IF(OR('Vastaukset, kilpailijat (taito)'!L192=Pistetaulukko!$G$27,'Vastaukset, kilpailijat (taito)'!L192=Pistetaulukko!$K$27),Pistetaulukko!$G$26,IF(OR('Vastaukset, kilpailijat (taito)'!L192=Pistetaulukko!$F$27,'Vastaukset, kilpailijat (taito)'!L192=Pistetaulukko!$L$27),Pistetaulukko!$F$26,0))))</f>
        <v>0</v>
      </c>
      <c r="M192" s="82">
        <f>IF('Vastaukset, kilpailijat (taito)'!M192=Pistetaulukko!$I$30,Pistetaulukko!$I$29,0)</f>
        <v>0</v>
      </c>
      <c r="N192" s="82">
        <f>IF('Vastaukset, kilpailijat (taito)'!N192=Pistetaulukko!$I$33,Pistetaulukko!$I$32,IF(OR('Vastaukset, kilpailijat (taito)'!N192=Pistetaulukko!$H$33,'Vastaukset, kilpailijat (taito)'!N192=Pistetaulukko!$J$33),Pistetaulukko!$H$32,IF(OR('Vastaukset, kilpailijat (taito)'!N192=Pistetaulukko!$G$33,'Vastaukset, kilpailijat (taito)'!N192=Pistetaulukko!$K$33),Pistetaulukko!$G$32,IF(OR('Vastaukset, kilpailijat (taito)'!N192=Pistetaulukko!$F$33,'Vastaukset, kilpailijat (taito)'!N192=Pistetaulukko!$L$33),Pistetaulukko!$F$32,IF(OR('Vastaukset, kilpailijat (taito)'!N192=Pistetaulukko!$E$33,'Vastaukset, kilpailijat (taito)'!N192=Pistetaulukko!$M$33),Pistetaulukko!$E$32,IF(OR('Vastaukset, kilpailijat (taito)'!N192=Pistetaulukko!$D$33,'Vastaukset, kilpailijat (taito)'!N192=Pistetaulukko!$N$33),Pistetaulukko!$D$32,0))))))</f>
        <v>0</v>
      </c>
      <c r="O192" s="82">
        <f>IF('Vastaukset, kilpailijat (taito)'!O192=Pistetaulukko!$I$36,Pistetaulukko!$I$35,IF(OR('Vastaukset, kilpailijat (taito)'!O192=Pistetaulukko!$H$36,'Vastaukset, kilpailijat (taito)'!O192=Pistetaulukko!$J$36),Pistetaulukko!$H$35,IF(OR('Vastaukset, kilpailijat (taito)'!O192=Pistetaulukko!$G$36,'Vastaukset, kilpailijat (taito)'!O192=Pistetaulukko!$K$36),Pistetaulukko!$G$35,IF(OR('Vastaukset, kilpailijat (taito)'!O192=Pistetaulukko!$F$36,'Vastaukset, kilpailijat (taito)'!O192=Pistetaulukko!$L$36),Pistetaulukko!$F$35,IF(OR('Vastaukset, kilpailijat (taito)'!O192=Pistetaulukko!$E$36,'Vastaukset, kilpailijat (taito)'!O192=Pistetaulukko!$M$36),Pistetaulukko!$E$35,IF(OR('Vastaukset, kilpailijat (taito)'!O192=Pistetaulukko!$D$36,'Vastaukset, kilpailijat (taito)'!O192=Pistetaulukko!$N$36),Pistetaulukko!$D$35,IF(OR('Vastaukset, kilpailijat (taito)'!O192=Pistetaulukko!$C$36,'Vastaukset, kilpailijat (taito)'!O192=Pistetaulukko!$O$36),Pistetaulukko!$C$35,IF(OR('Vastaukset, kilpailijat (taito)'!O192=Pistetaulukko!$B$36,'Vastaukset, kilpailijat (taito)'!O192=Pistetaulukko!$P$36),Pistetaulukko!$B$35,0))))))))</f>
        <v>0</v>
      </c>
      <c r="P192" s="82">
        <f>IF('Vastaukset, kilpailijat (taito)'!P192=Pistetaulukko!$I$39,Pistetaulukko!$I$38,IF(OR('Vastaukset, kilpailijat (taito)'!P192=Pistetaulukko!$H$39,'Vastaukset, kilpailijat (taito)'!P192=Pistetaulukko!$J$39),Pistetaulukko!$H$38,IF(OR('Vastaukset, kilpailijat (taito)'!P192=Pistetaulukko!$G$39,'Vastaukset, kilpailijat (taito)'!P192=Pistetaulukko!$K$39),Pistetaulukko!$G$38,IF(OR('Vastaukset, kilpailijat (taito)'!P192=Pistetaulukko!$F$39,'Vastaukset, kilpailijat (taito)'!P192=Pistetaulukko!$L$39),Pistetaulukko!$F$38,0))))</f>
        <v>0</v>
      </c>
      <c r="Q192" s="82">
        <f>IF('Vastaukset, kilpailijat (taito)'!Q192=Pistetaulukko!$I$42,Pistetaulukko!$I$41,IF(OR('Vastaukset, kilpailijat (taito)'!Q192=Pistetaulukko!$H$42,'Vastaukset, kilpailijat (taito)'!Q192=Pistetaulukko!$J$42),Pistetaulukko!$H$41,IF(OR('Vastaukset, kilpailijat (taito)'!Q192=Pistetaulukko!$G$42,'Vastaukset, kilpailijat (taito)'!Q192=Pistetaulukko!$K$42),Pistetaulukko!$G$41,IF(OR('Vastaukset, kilpailijat (taito)'!Q192=Pistetaulukko!$F$42,'Vastaukset, kilpailijat (taito)'!Q192=Pistetaulukko!$L$42),Pistetaulukko!$F$41,0))))</f>
        <v>0</v>
      </c>
      <c r="R192" s="82">
        <f>IF('Vastaukset, kilpailijat (taito)'!R192=Pistetaulukko!$I$45,Pistetaulukko!$I$44,IF(OR('Vastaukset, kilpailijat (taito)'!R192=Pistetaulukko!$H$45,'Vastaukset, kilpailijat (taito)'!R192=Pistetaulukko!$J$45),Pistetaulukko!$H$44,IF(OR('Vastaukset, kilpailijat (taito)'!R192=Pistetaulukko!$G$45,'Vastaukset, kilpailijat (taito)'!R192=Pistetaulukko!$K$45),Pistetaulukko!$G$44,IF(OR('Vastaukset, kilpailijat (taito)'!R192=Pistetaulukko!$F$45,'Vastaukset, kilpailijat (taito)'!R192=Pistetaulukko!$L$45),Pistetaulukko!$F$44,0))))</f>
        <v>0</v>
      </c>
      <c r="S192" s="82">
        <f>IF('Vastaukset, kilpailijat (taito)'!S192=Pistetaulukko!$I$48,Pistetaulukko!$I$47,IF(OR('Vastaukset, kilpailijat (taito)'!S192=Pistetaulukko!$H$48,'Vastaukset, kilpailijat (taito)'!S192=Pistetaulukko!$J$48),Pistetaulukko!$H$47,IF(OR('Vastaukset, kilpailijat (taito)'!S192=Pistetaulukko!$G$48,'Vastaukset, kilpailijat (taito)'!S192=Pistetaulukko!$K$48),Pistetaulukko!$G$47,IF(OR('Vastaukset, kilpailijat (taito)'!S192=Pistetaulukko!$F$48,'Vastaukset, kilpailijat (taito)'!S192=Pistetaulukko!$L$48),Pistetaulukko!$F$47,0))))</f>
        <v>0</v>
      </c>
      <c r="T192" s="82">
        <f>IF('Vastaukset, kilpailijat (taito)'!T192=Pistetaulukko!$I$51,Pistetaulukko!$I$50,IF(OR('Vastaukset, kilpailijat (taito)'!T192=Pistetaulukko!$H$51,'Vastaukset, kilpailijat (taito)'!T192=Pistetaulukko!$J$51),Pistetaulukko!$H$50,IF(OR('Vastaukset, kilpailijat (taito)'!T192=Pistetaulukko!$G$51,'Vastaukset, kilpailijat (taito)'!T192=Pistetaulukko!$K$51),Pistetaulukko!$G$50,IF(OR('Vastaukset, kilpailijat (taito)'!T192=Pistetaulukko!$F$51,'Vastaukset, kilpailijat (taito)'!T192=Pistetaulukko!$L$51),Pistetaulukko!$F$50,0))))</f>
        <v>0</v>
      </c>
      <c r="U192" s="82">
        <f>IF('Vastaukset, kilpailijat (taito)'!U192=Pistetaulukko!$I$54,Pistetaulukko!$I$53,IF(OR('Vastaukset, kilpailijat (taito)'!U192=Pistetaulukko!$H$54,'Vastaukset, kilpailijat (taito)'!U192=Pistetaulukko!$J$54),Pistetaulukko!$H$53,IF(OR('Vastaukset, kilpailijat (taito)'!U192=Pistetaulukko!$G$54,'Vastaukset, kilpailijat (taito)'!U192=Pistetaulukko!$K$54),Pistetaulukko!$G$53,IF(OR('Vastaukset, kilpailijat (taito)'!U192=Pistetaulukko!$F$54,'Vastaukset, kilpailijat (taito)'!U192=Pistetaulukko!$L$54),Pistetaulukko!$F$53,0))))</f>
        <v>0</v>
      </c>
      <c r="V192" s="82">
        <f>IF('Vastaukset, kilpailijat (taito)'!V192=Pistetaulukko!$I$57,Pistetaulukko!$I$56,IF(OR('Vastaukset, kilpailijat (taito)'!V192=Pistetaulukko!$H$57,'Vastaukset, kilpailijat (taito)'!V192=Pistetaulukko!$J$57),Pistetaulukko!$H$56,IF(OR('Vastaukset, kilpailijat (taito)'!V192=Pistetaulukko!$G$57,'Vastaukset, kilpailijat (taito)'!V192=Pistetaulukko!$K$57),Pistetaulukko!$G$56,IF(OR('Vastaukset, kilpailijat (taito)'!V192=Pistetaulukko!$F$57,'Vastaukset, kilpailijat (taito)'!V192=Pistetaulukko!$L$57),Pistetaulukko!$F$56,0))))</f>
        <v>0</v>
      </c>
      <c r="W192" s="82">
        <f>IF('Vastaukset, kilpailijat (taito)'!W192=Pistetaulukko!$I$60,Pistetaulukko!$I$59,IF(OR('Vastaukset, kilpailijat (taito)'!W192=Pistetaulukko!$H$60,'Vastaukset, kilpailijat (taito)'!W192=Pistetaulukko!$J$60),Pistetaulukko!$H$59,IF(OR('Vastaukset, kilpailijat (taito)'!W192=Pistetaulukko!$G$60,'Vastaukset, kilpailijat (taito)'!W192=Pistetaulukko!$K$60),Pistetaulukko!$G$59,IF(OR('Vastaukset, kilpailijat (taito)'!W192=Pistetaulukko!$F$60,'Vastaukset, kilpailijat (taito)'!W192=Pistetaulukko!$L$60),Pistetaulukko!$F$59,0))))</f>
        <v>0</v>
      </c>
      <c r="X192" s="82">
        <f>IF('Vastaukset, kilpailijat (taito)'!X192=Pistetaulukko!$I$63,Pistetaulukko!$I$62,IF(OR('Vastaukset, kilpailijat (taito)'!X192=Pistetaulukko!$H$63,'Vastaukset, kilpailijat (taito)'!X192=Pistetaulukko!$J$63),Pistetaulukko!$H$62,IF(OR('Vastaukset, kilpailijat (taito)'!X192=Pistetaulukko!$G$63,'Vastaukset, kilpailijat (taito)'!X192=Pistetaulukko!$K$63),Pistetaulukko!$G$62,IF(OR('Vastaukset, kilpailijat (taito)'!X192=Pistetaulukko!$F$63,'Vastaukset, kilpailijat (taito)'!X192=Pistetaulukko!$L$63),Pistetaulukko!$F$62,0))))</f>
        <v>0</v>
      </c>
      <c r="Y192" s="82">
        <f>IF('Vastaukset, kilpailijat (taito)'!Y192=Pistetaulukko!$I$66,Pistetaulukko!$I$65,IF(OR('Vastaukset, kilpailijat (taito)'!Y192=Pistetaulukko!$H$66,'Vastaukset, kilpailijat (taito)'!Y192=Pistetaulukko!$J$66),Pistetaulukko!$H$65,IF(OR('Vastaukset, kilpailijat (taito)'!Y192=Pistetaulukko!$G$66,'Vastaukset, kilpailijat (taito)'!Y192=Pistetaulukko!$K$66),Pistetaulukko!$G$65,IF(OR('Vastaukset, kilpailijat (taito)'!Y192=Pistetaulukko!$F$66,'Vastaukset, kilpailijat (taito)'!Y192=Pistetaulukko!$L$66),Pistetaulukko!$F$65,IF(OR('Vastaukset, kilpailijat (taito)'!Y192=Pistetaulukko!$E$66,'Vastaukset, kilpailijat (taito)'!Y192=Pistetaulukko!$M$66),Pistetaulukko!$E$65,IF(OR('Vastaukset, kilpailijat (taito)'!Y192=Pistetaulukko!$D$66,'Vastaukset, kilpailijat (taito)'!Y192=Pistetaulukko!$N$66),Pistetaulukko!$D$65,0))))))</f>
        <v>0</v>
      </c>
      <c r="Z192" s="82">
        <f>IF('Vastaukset, kilpailijat (taito)'!Z192=Pistetaulukko!$I$69,Pistetaulukko!$I$68,IF(OR('Vastaukset, kilpailijat (taito)'!Z192=Pistetaulukko!$H$69,'Vastaukset, kilpailijat (taito)'!Z192=Pistetaulukko!$J$69),Pistetaulukko!$H$68,IF(OR('Vastaukset, kilpailijat (taito)'!Z192=Pistetaulukko!$G$69,'Vastaukset, kilpailijat (taito)'!Z192=Pistetaulukko!$K$69),Pistetaulukko!$G$68,IF(OR('Vastaukset, kilpailijat (taito)'!Z192=Pistetaulukko!$F$69,'Vastaukset, kilpailijat (taito)'!Z192=Pistetaulukko!$L$69),Pistetaulukko!$F$68,IF(OR('Vastaukset, kilpailijat (taito)'!Z192=Pistetaulukko!$E$69,'Vastaukset, kilpailijat (taito)'!Z192=Pistetaulukko!$M$69),Pistetaulukko!$E$68,IF(OR('Vastaukset, kilpailijat (taito)'!Z192=Pistetaulukko!$D$69,'Vastaukset, kilpailijat (taito)'!Z192=Pistetaulukko!$N$69),Pistetaulukko!$D$68,0))))))</f>
        <v>0</v>
      </c>
      <c r="AA192" s="4">
        <f t="shared" si="14"/>
        <v>0</v>
      </c>
      <c r="AB192" s="34">
        <f>'Vastaukset, kilpailijat (taito)'!AD192</f>
        <v>0</v>
      </c>
      <c r="AC192" s="125">
        <f>'Vastaukset, kilpailijat (taito)'!AC192</f>
        <v>0</v>
      </c>
      <c r="AD192" s="35">
        <f t="shared" si="11"/>
        <v>-5.2083333333333336E-2</v>
      </c>
      <c r="AE192" s="116">
        <f t="shared" si="12"/>
        <v>0</v>
      </c>
      <c r="AF192" s="38">
        <f t="shared" si="13"/>
        <v>0</v>
      </c>
      <c r="AG192" s="12"/>
    </row>
    <row r="193" spans="1:33" x14ac:dyDescent="0.3">
      <c r="A193" s="7">
        <f>'Vastaukset, kilpailijat (taito)'!A193</f>
        <v>0</v>
      </c>
      <c r="B193" s="56">
        <f>'Vastaukset, kilpailijat (taito)'!B193</f>
        <v>0</v>
      </c>
      <c r="C193" s="6">
        <f>'Vastaukset, kilpailijat (taito)'!C193</f>
        <v>0</v>
      </c>
      <c r="D193" s="6">
        <f>'Vastaukset, kilpailijat (taito)'!D193</f>
        <v>0</v>
      </c>
      <c r="E193" s="82">
        <f>IF('Vastaukset, kilpailijat (taito)'!E193=Pistetaulukko!$I$3,Pistetaulukko!$I$2,0)</f>
        <v>0</v>
      </c>
      <c r="F193" s="82">
        <f>IF('Vastaukset, kilpailijat (taito)'!F193=Pistetaulukko!$I$6,Pistetaulukko!$I$5,IF(OR('Vastaukset, kilpailijat (taito)'!F193=Pistetaulukko!$H$6,'Vastaukset, kilpailijat (taito)'!F193=Pistetaulukko!$J$6),Pistetaulukko!$H$5,IF(OR('Vastaukset, kilpailijat (taito)'!F193=Pistetaulukko!$G$6,'Vastaukset, kilpailijat (taito)'!F193=Pistetaulukko!$K$6),Pistetaulukko!$G$5,IF(OR('Vastaukset, kilpailijat (taito)'!F193=Pistetaulukko!$F$6,'Vastaukset, kilpailijat (taito)'!F193=Pistetaulukko!$L$6),Pistetaulukko!$F$5,0))))</f>
        <v>0</v>
      </c>
      <c r="G193" s="82">
        <f>IF('Vastaukset, kilpailijat (taito)'!G193=Pistetaulukko!$I$9,Pistetaulukko!$I$8,IF(OR('Vastaukset, kilpailijat (taito)'!G193=Pistetaulukko!$H$9,'Vastaukset, kilpailijat (taito)'!G193=Pistetaulukko!$J$9),Pistetaulukko!$H$8,IF(OR('Vastaukset, kilpailijat (taito)'!G193=Pistetaulukko!$G$9,'Vastaukset, kilpailijat (taito)'!G193=Pistetaulukko!$K$9),Pistetaulukko!$G$8,IF(OR('Vastaukset, kilpailijat (taito)'!G193=Pistetaulukko!$F$9,'Vastaukset, kilpailijat (taito)'!G193=Pistetaulukko!$L$9),Pistetaulukko!$F$8,0))))</f>
        <v>0</v>
      </c>
      <c r="H193" s="82">
        <f>IF('Vastaukset, kilpailijat (taito)'!H193=Pistetaulukko!$I$12,Pistetaulukko!$I$11,IF(OR('Vastaukset, kilpailijat (taito)'!H193=Pistetaulukko!$H$12,'Vastaukset, kilpailijat (taito)'!H193=Pistetaulukko!$J$12),Pistetaulukko!$H$11,IF(OR('Vastaukset, kilpailijat (taito)'!H193=Pistetaulukko!$G$12,'Vastaukset, kilpailijat (taito)'!H193=Pistetaulukko!$K$12),Pistetaulukko!$G$11,IF(OR('Vastaukset, kilpailijat (taito)'!H193=Pistetaulukko!$F$12,'Vastaukset, kilpailijat (taito)'!H193=Pistetaulukko!$L$12),Pistetaulukko!$F$11,0))))</f>
        <v>0</v>
      </c>
      <c r="I193" s="82">
        <f>IF('Vastaukset, kilpailijat (taito)'!I193=Pistetaulukko!$I$18,Pistetaulukko!$I$17,0)</f>
        <v>0</v>
      </c>
      <c r="J193" s="82">
        <f>IF('Vastaukset, kilpailijat (taito)'!J193=Pistetaulukko!$I$21,Pistetaulukko!$I$20,IF(OR('Vastaukset, kilpailijat (taito)'!J193=Pistetaulukko!$H$21,'Vastaukset, kilpailijat (taito)'!J193=Pistetaulukko!$J$21),Pistetaulukko!$H$20,IF(OR('Vastaukset, kilpailijat (taito)'!J193=Pistetaulukko!$G$21,'Vastaukset, kilpailijat (taito)'!J193=Pistetaulukko!$K$21),Pistetaulukko!$G$20,IF(OR('Vastaukset, kilpailijat (taito)'!J193=Pistetaulukko!$F$21,'Vastaukset, kilpailijat (taito)'!J193=Pistetaulukko!$L$21),Pistetaulukko!$F$20,0))))</f>
        <v>0</v>
      </c>
      <c r="K193" s="82">
        <f>IF('Vastaukset, kilpailijat (taito)'!K193=Pistetaulukko!$I$24,Pistetaulukko!$I$23,0)</f>
        <v>0</v>
      </c>
      <c r="L193" s="82">
        <f>IF('Vastaukset, kilpailijat (taito)'!L193=Pistetaulukko!$I$27,Pistetaulukko!$I$26,IF(OR('Vastaukset, kilpailijat (taito)'!L193=Pistetaulukko!$H$27,'Vastaukset, kilpailijat (taito)'!L193=Pistetaulukko!$J$27),Pistetaulukko!$H$26,IF(OR('Vastaukset, kilpailijat (taito)'!L193=Pistetaulukko!$G$27,'Vastaukset, kilpailijat (taito)'!L193=Pistetaulukko!$K$27),Pistetaulukko!$G$26,IF(OR('Vastaukset, kilpailijat (taito)'!L193=Pistetaulukko!$F$27,'Vastaukset, kilpailijat (taito)'!L193=Pistetaulukko!$L$27),Pistetaulukko!$F$26,0))))</f>
        <v>0</v>
      </c>
      <c r="M193" s="82">
        <f>IF('Vastaukset, kilpailijat (taito)'!M193=Pistetaulukko!$I$30,Pistetaulukko!$I$29,0)</f>
        <v>0</v>
      </c>
      <c r="N193" s="82">
        <f>IF('Vastaukset, kilpailijat (taito)'!N193=Pistetaulukko!$I$33,Pistetaulukko!$I$32,IF(OR('Vastaukset, kilpailijat (taito)'!N193=Pistetaulukko!$H$33,'Vastaukset, kilpailijat (taito)'!N193=Pistetaulukko!$J$33),Pistetaulukko!$H$32,IF(OR('Vastaukset, kilpailijat (taito)'!N193=Pistetaulukko!$G$33,'Vastaukset, kilpailijat (taito)'!N193=Pistetaulukko!$K$33),Pistetaulukko!$G$32,IF(OR('Vastaukset, kilpailijat (taito)'!N193=Pistetaulukko!$F$33,'Vastaukset, kilpailijat (taito)'!N193=Pistetaulukko!$L$33),Pistetaulukko!$F$32,IF(OR('Vastaukset, kilpailijat (taito)'!N193=Pistetaulukko!$E$33,'Vastaukset, kilpailijat (taito)'!N193=Pistetaulukko!$M$33),Pistetaulukko!$E$32,IF(OR('Vastaukset, kilpailijat (taito)'!N193=Pistetaulukko!$D$33,'Vastaukset, kilpailijat (taito)'!N193=Pistetaulukko!$N$33),Pistetaulukko!$D$32,0))))))</f>
        <v>0</v>
      </c>
      <c r="O193" s="82">
        <f>IF('Vastaukset, kilpailijat (taito)'!O193=Pistetaulukko!$I$36,Pistetaulukko!$I$35,IF(OR('Vastaukset, kilpailijat (taito)'!O193=Pistetaulukko!$H$36,'Vastaukset, kilpailijat (taito)'!O193=Pistetaulukko!$J$36),Pistetaulukko!$H$35,IF(OR('Vastaukset, kilpailijat (taito)'!O193=Pistetaulukko!$G$36,'Vastaukset, kilpailijat (taito)'!O193=Pistetaulukko!$K$36),Pistetaulukko!$G$35,IF(OR('Vastaukset, kilpailijat (taito)'!O193=Pistetaulukko!$F$36,'Vastaukset, kilpailijat (taito)'!O193=Pistetaulukko!$L$36),Pistetaulukko!$F$35,IF(OR('Vastaukset, kilpailijat (taito)'!O193=Pistetaulukko!$E$36,'Vastaukset, kilpailijat (taito)'!O193=Pistetaulukko!$M$36),Pistetaulukko!$E$35,IF(OR('Vastaukset, kilpailijat (taito)'!O193=Pistetaulukko!$D$36,'Vastaukset, kilpailijat (taito)'!O193=Pistetaulukko!$N$36),Pistetaulukko!$D$35,IF(OR('Vastaukset, kilpailijat (taito)'!O193=Pistetaulukko!$C$36,'Vastaukset, kilpailijat (taito)'!O193=Pistetaulukko!$O$36),Pistetaulukko!$C$35,IF(OR('Vastaukset, kilpailijat (taito)'!O193=Pistetaulukko!$B$36,'Vastaukset, kilpailijat (taito)'!O193=Pistetaulukko!$P$36),Pistetaulukko!$B$35,0))))))))</f>
        <v>0</v>
      </c>
      <c r="P193" s="82">
        <f>IF('Vastaukset, kilpailijat (taito)'!P193=Pistetaulukko!$I$39,Pistetaulukko!$I$38,IF(OR('Vastaukset, kilpailijat (taito)'!P193=Pistetaulukko!$H$39,'Vastaukset, kilpailijat (taito)'!P193=Pistetaulukko!$J$39),Pistetaulukko!$H$38,IF(OR('Vastaukset, kilpailijat (taito)'!P193=Pistetaulukko!$G$39,'Vastaukset, kilpailijat (taito)'!P193=Pistetaulukko!$K$39),Pistetaulukko!$G$38,IF(OR('Vastaukset, kilpailijat (taito)'!P193=Pistetaulukko!$F$39,'Vastaukset, kilpailijat (taito)'!P193=Pistetaulukko!$L$39),Pistetaulukko!$F$38,0))))</f>
        <v>0</v>
      </c>
      <c r="Q193" s="82">
        <f>IF('Vastaukset, kilpailijat (taito)'!Q193=Pistetaulukko!$I$42,Pistetaulukko!$I$41,IF(OR('Vastaukset, kilpailijat (taito)'!Q193=Pistetaulukko!$H$42,'Vastaukset, kilpailijat (taito)'!Q193=Pistetaulukko!$J$42),Pistetaulukko!$H$41,IF(OR('Vastaukset, kilpailijat (taito)'!Q193=Pistetaulukko!$G$42,'Vastaukset, kilpailijat (taito)'!Q193=Pistetaulukko!$K$42),Pistetaulukko!$G$41,IF(OR('Vastaukset, kilpailijat (taito)'!Q193=Pistetaulukko!$F$42,'Vastaukset, kilpailijat (taito)'!Q193=Pistetaulukko!$L$42),Pistetaulukko!$F$41,0))))</f>
        <v>0</v>
      </c>
      <c r="R193" s="82">
        <f>IF('Vastaukset, kilpailijat (taito)'!R193=Pistetaulukko!$I$45,Pistetaulukko!$I$44,IF(OR('Vastaukset, kilpailijat (taito)'!R193=Pistetaulukko!$H$45,'Vastaukset, kilpailijat (taito)'!R193=Pistetaulukko!$J$45),Pistetaulukko!$H$44,IF(OR('Vastaukset, kilpailijat (taito)'!R193=Pistetaulukko!$G$45,'Vastaukset, kilpailijat (taito)'!R193=Pistetaulukko!$K$45),Pistetaulukko!$G$44,IF(OR('Vastaukset, kilpailijat (taito)'!R193=Pistetaulukko!$F$45,'Vastaukset, kilpailijat (taito)'!R193=Pistetaulukko!$L$45),Pistetaulukko!$F$44,0))))</f>
        <v>0</v>
      </c>
      <c r="S193" s="82">
        <f>IF('Vastaukset, kilpailijat (taito)'!S193=Pistetaulukko!$I$48,Pistetaulukko!$I$47,IF(OR('Vastaukset, kilpailijat (taito)'!S193=Pistetaulukko!$H$48,'Vastaukset, kilpailijat (taito)'!S193=Pistetaulukko!$J$48),Pistetaulukko!$H$47,IF(OR('Vastaukset, kilpailijat (taito)'!S193=Pistetaulukko!$G$48,'Vastaukset, kilpailijat (taito)'!S193=Pistetaulukko!$K$48),Pistetaulukko!$G$47,IF(OR('Vastaukset, kilpailijat (taito)'!S193=Pistetaulukko!$F$48,'Vastaukset, kilpailijat (taito)'!S193=Pistetaulukko!$L$48),Pistetaulukko!$F$47,0))))</f>
        <v>0</v>
      </c>
      <c r="T193" s="82">
        <f>IF('Vastaukset, kilpailijat (taito)'!T193=Pistetaulukko!$I$51,Pistetaulukko!$I$50,IF(OR('Vastaukset, kilpailijat (taito)'!T193=Pistetaulukko!$H$51,'Vastaukset, kilpailijat (taito)'!T193=Pistetaulukko!$J$51),Pistetaulukko!$H$50,IF(OR('Vastaukset, kilpailijat (taito)'!T193=Pistetaulukko!$G$51,'Vastaukset, kilpailijat (taito)'!T193=Pistetaulukko!$K$51),Pistetaulukko!$G$50,IF(OR('Vastaukset, kilpailijat (taito)'!T193=Pistetaulukko!$F$51,'Vastaukset, kilpailijat (taito)'!T193=Pistetaulukko!$L$51),Pistetaulukko!$F$50,0))))</f>
        <v>0</v>
      </c>
      <c r="U193" s="82">
        <f>IF('Vastaukset, kilpailijat (taito)'!U193=Pistetaulukko!$I$54,Pistetaulukko!$I$53,IF(OR('Vastaukset, kilpailijat (taito)'!U193=Pistetaulukko!$H$54,'Vastaukset, kilpailijat (taito)'!U193=Pistetaulukko!$J$54),Pistetaulukko!$H$53,IF(OR('Vastaukset, kilpailijat (taito)'!U193=Pistetaulukko!$G$54,'Vastaukset, kilpailijat (taito)'!U193=Pistetaulukko!$K$54),Pistetaulukko!$G$53,IF(OR('Vastaukset, kilpailijat (taito)'!U193=Pistetaulukko!$F$54,'Vastaukset, kilpailijat (taito)'!U193=Pistetaulukko!$L$54),Pistetaulukko!$F$53,0))))</f>
        <v>0</v>
      </c>
      <c r="V193" s="82">
        <f>IF('Vastaukset, kilpailijat (taito)'!V193=Pistetaulukko!$I$57,Pistetaulukko!$I$56,IF(OR('Vastaukset, kilpailijat (taito)'!V193=Pistetaulukko!$H$57,'Vastaukset, kilpailijat (taito)'!V193=Pistetaulukko!$J$57),Pistetaulukko!$H$56,IF(OR('Vastaukset, kilpailijat (taito)'!V193=Pistetaulukko!$G$57,'Vastaukset, kilpailijat (taito)'!V193=Pistetaulukko!$K$57),Pistetaulukko!$G$56,IF(OR('Vastaukset, kilpailijat (taito)'!V193=Pistetaulukko!$F$57,'Vastaukset, kilpailijat (taito)'!V193=Pistetaulukko!$L$57),Pistetaulukko!$F$56,0))))</f>
        <v>0</v>
      </c>
      <c r="W193" s="82">
        <f>IF('Vastaukset, kilpailijat (taito)'!W193=Pistetaulukko!$I$60,Pistetaulukko!$I$59,IF(OR('Vastaukset, kilpailijat (taito)'!W193=Pistetaulukko!$H$60,'Vastaukset, kilpailijat (taito)'!W193=Pistetaulukko!$J$60),Pistetaulukko!$H$59,IF(OR('Vastaukset, kilpailijat (taito)'!W193=Pistetaulukko!$G$60,'Vastaukset, kilpailijat (taito)'!W193=Pistetaulukko!$K$60),Pistetaulukko!$G$59,IF(OR('Vastaukset, kilpailijat (taito)'!W193=Pistetaulukko!$F$60,'Vastaukset, kilpailijat (taito)'!W193=Pistetaulukko!$L$60),Pistetaulukko!$F$59,0))))</f>
        <v>0</v>
      </c>
      <c r="X193" s="82">
        <f>IF('Vastaukset, kilpailijat (taito)'!X193=Pistetaulukko!$I$63,Pistetaulukko!$I$62,IF(OR('Vastaukset, kilpailijat (taito)'!X193=Pistetaulukko!$H$63,'Vastaukset, kilpailijat (taito)'!X193=Pistetaulukko!$J$63),Pistetaulukko!$H$62,IF(OR('Vastaukset, kilpailijat (taito)'!X193=Pistetaulukko!$G$63,'Vastaukset, kilpailijat (taito)'!X193=Pistetaulukko!$K$63),Pistetaulukko!$G$62,IF(OR('Vastaukset, kilpailijat (taito)'!X193=Pistetaulukko!$F$63,'Vastaukset, kilpailijat (taito)'!X193=Pistetaulukko!$L$63),Pistetaulukko!$F$62,0))))</f>
        <v>0</v>
      </c>
      <c r="Y193" s="82">
        <f>IF('Vastaukset, kilpailijat (taito)'!Y193=Pistetaulukko!$I$66,Pistetaulukko!$I$65,IF(OR('Vastaukset, kilpailijat (taito)'!Y193=Pistetaulukko!$H$66,'Vastaukset, kilpailijat (taito)'!Y193=Pistetaulukko!$J$66),Pistetaulukko!$H$65,IF(OR('Vastaukset, kilpailijat (taito)'!Y193=Pistetaulukko!$G$66,'Vastaukset, kilpailijat (taito)'!Y193=Pistetaulukko!$K$66),Pistetaulukko!$G$65,IF(OR('Vastaukset, kilpailijat (taito)'!Y193=Pistetaulukko!$F$66,'Vastaukset, kilpailijat (taito)'!Y193=Pistetaulukko!$L$66),Pistetaulukko!$F$65,IF(OR('Vastaukset, kilpailijat (taito)'!Y193=Pistetaulukko!$E$66,'Vastaukset, kilpailijat (taito)'!Y193=Pistetaulukko!$M$66),Pistetaulukko!$E$65,IF(OR('Vastaukset, kilpailijat (taito)'!Y193=Pistetaulukko!$D$66,'Vastaukset, kilpailijat (taito)'!Y193=Pistetaulukko!$N$66),Pistetaulukko!$D$65,0))))))</f>
        <v>0</v>
      </c>
      <c r="Z193" s="82">
        <f>IF('Vastaukset, kilpailijat (taito)'!Z193=Pistetaulukko!$I$69,Pistetaulukko!$I$68,IF(OR('Vastaukset, kilpailijat (taito)'!Z193=Pistetaulukko!$H$69,'Vastaukset, kilpailijat (taito)'!Z193=Pistetaulukko!$J$69),Pistetaulukko!$H$68,IF(OR('Vastaukset, kilpailijat (taito)'!Z193=Pistetaulukko!$G$69,'Vastaukset, kilpailijat (taito)'!Z193=Pistetaulukko!$K$69),Pistetaulukko!$G$68,IF(OR('Vastaukset, kilpailijat (taito)'!Z193=Pistetaulukko!$F$69,'Vastaukset, kilpailijat (taito)'!Z193=Pistetaulukko!$L$69),Pistetaulukko!$F$68,IF(OR('Vastaukset, kilpailijat (taito)'!Z193=Pistetaulukko!$E$69,'Vastaukset, kilpailijat (taito)'!Z193=Pistetaulukko!$M$69),Pistetaulukko!$E$68,IF(OR('Vastaukset, kilpailijat (taito)'!Z193=Pistetaulukko!$D$69,'Vastaukset, kilpailijat (taito)'!Z193=Pistetaulukko!$N$69),Pistetaulukko!$D$68,0))))))</f>
        <v>0</v>
      </c>
      <c r="AA193" s="4">
        <f t="shared" si="14"/>
        <v>0</v>
      </c>
      <c r="AB193" s="34">
        <f>'Vastaukset, kilpailijat (taito)'!AD193</f>
        <v>0</v>
      </c>
      <c r="AC193" s="125">
        <f>'Vastaukset, kilpailijat (taito)'!AC193</f>
        <v>0</v>
      </c>
      <c r="AD193" s="35">
        <f t="shared" si="11"/>
        <v>-5.2083333333333336E-2</v>
      </c>
      <c r="AE193" s="116">
        <f t="shared" si="12"/>
        <v>0</v>
      </c>
      <c r="AF193" s="38">
        <f t="shared" si="13"/>
        <v>0</v>
      </c>
      <c r="AG193" s="12"/>
    </row>
    <row r="194" spans="1:33" x14ac:dyDescent="0.3">
      <c r="A194" s="7">
        <f>'Vastaukset, kilpailijat (taito)'!A194</f>
        <v>0</v>
      </c>
      <c r="B194" s="56">
        <f>'Vastaukset, kilpailijat (taito)'!B194</f>
        <v>0</v>
      </c>
      <c r="C194" s="6">
        <f>'Vastaukset, kilpailijat (taito)'!C194</f>
        <v>0</v>
      </c>
      <c r="D194" s="6">
        <f>'Vastaukset, kilpailijat (taito)'!D194</f>
        <v>0</v>
      </c>
      <c r="E194" s="82">
        <f>IF('Vastaukset, kilpailijat (taito)'!E194=Pistetaulukko!$I$3,Pistetaulukko!$I$2,0)</f>
        <v>0</v>
      </c>
      <c r="F194" s="82">
        <f>IF('Vastaukset, kilpailijat (taito)'!F194=Pistetaulukko!$I$6,Pistetaulukko!$I$5,IF(OR('Vastaukset, kilpailijat (taito)'!F194=Pistetaulukko!$H$6,'Vastaukset, kilpailijat (taito)'!F194=Pistetaulukko!$J$6),Pistetaulukko!$H$5,IF(OR('Vastaukset, kilpailijat (taito)'!F194=Pistetaulukko!$G$6,'Vastaukset, kilpailijat (taito)'!F194=Pistetaulukko!$K$6),Pistetaulukko!$G$5,IF(OR('Vastaukset, kilpailijat (taito)'!F194=Pistetaulukko!$F$6,'Vastaukset, kilpailijat (taito)'!F194=Pistetaulukko!$L$6),Pistetaulukko!$F$5,0))))</f>
        <v>0</v>
      </c>
      <c r="G194" s="82">
        <f>IF('Vastaukset, kilpailijat (taito)'!G194=Pistetaulukko!$I$9,Pistetaulukko!$I$8,IF(OR('Vastaukset, kilpailijat (taito)'!G194=Pistetaulukko!$H$9,'Vastaukset, kilpailijat (taito)'!G194=Pistetaulukko!$J$9),Pistetaulukko!$H$8,IF(OR('Vastaukset, kilpailijat (taito)'!G194=Pistetaulukko!$G$9,'Vastaukset, kilpailijat (taito)'!G194=Pistetaulukko!$K$9),Pistetaulukko!$G$8,IF(OR('Vastaukset, kilpailijat (taito)'!G194=Pistetaulukko!$F$9,'Vastaukset, kilpailijat (taito)'!G194=Pistetaulukko!$L$9),Pistetaulukko!$F$8,0))))</f>
        <v>0</v>
      </c>
      <c r="H194" s="82">
        <f>IF('Vastaukset, kilpailijat (taito)'!H194=Pistetaulukko!$I$12,Pistetaulukko!$I$11,IF(OR('Vastaukset, kilpailijat (taito)'!H194=Pistetaulukko!$H$12,'Vastaukset, kilpailijat (taito)'!H194=Pistetaulukko!$J$12),Pistetaulukko!$H$11,IF(OR('Vastaukset, kilpailijat (taito)'!H194=Pistetaulukko!$G$12,'Vastaukset, kilpailijat (taito)'!H194=Pistetaulukko!$K$12),Pistetaulukko!$G$11,IF(OR('Vastaukset, kilpailijat (taito)'!H194=Pistetaulukko!$F$12,'Vastaukset, kilpailijat (taito)'!H194=Pistetaulukko!$L$12),Pistetaulukko!$F$11,0))))</f>
        <v>0</v>
      </c>
      <c r="I194" s="82">
        <f>IF('Vastaukset, kilpailijat (taito)'!I194=Pistetaulukko!$I$18,Pistetaulukko!$I$17,0)</f>
        <v>0</v>
      </c>
      <c r="J194" s="82">
        <f>IF('Vastaukset, kilpailijat (taito)'!J194=Pistetaulukko!$I$21,Pistetaulukko!$I$20,IF(OR('Vastaukset, kilpailijat (taito)'!J194=Pistetaulukko!$H$21,'Vastaukset, kilpailijat (taito)'!J194=Pistetaulukko!$J$21),Pistetaulukko!$H$20,IF(OR('Vastaukset, kilpailijat (taito)'!J194=Pistetaulukko!$G$21,'Vastaukset, kilpailijat (taito)'!J194=Pistetaulukko!$K$21),Pistetaulukko!$G$20,IF(OR('Vastaukset, kilpailijat (taito)'!J194=Pistetaulukko!$F$21,'Vastaukset, kilpailijat (taito)'!J194=Pistetaulukko!$L$21),Pistetaulukko!$F$20,0))))</f>
        <v>0</v>
      </c>
      <c r="K194" s="82">
        <f>IF('Vastaukset, kilpailijat (taito)'!K194=Pistetaulukko!$I$24,Pistetaulukko!$I$23,0)</f>
        <v>0</v>
      </c>
      <c r="L194" s="82">
        <f>IF('Vastaukset, kilpailijat (taito)'!L194=Pistetaulukko!$I$27,Pistetaulukko!$I$26,IF(OR('Vastaukset, kilpailijat (taito)'!L194=Pistetaulukko!$H$27,'Vastaukset, kilpailijat (taito)'!L194=Pistetaulukko!$J$27),Pistetaulukko!$H$26,IF(OR('Vastaukset, kilpailijat (taito)'!L194=Pistetaulukko!$G$27,'Vastaukset, kilpailijat (taito)'!L194=Pistetaulukko!$K$27),Pistetaulukko!$G$26,IF(OR('Vastaukset, kilpailijat (taito)'!L194=Pistetaulukko!$F$27,'Vastaukset, kilpailijat (taito)'!L194=Pistetaulukko!$L$27),Pistetaulukko!$F$26,0))))</f>
        <v>0</v>
      </c>
      <c r="M194" s="82">
        <f>IF('Vastaukset, kilpailijat (taito)'!M194=Pistetaulukko!$I$30,Pistetaulukko!$I$29,0)</f>
        <v>0</v>
      </c>
      <c r="N194" s="82">
        <f>IF('Vastaukset, kilpailijat (taito)'!N194=Pistetaulukko!$I$33,Pistetaulukko!$I$32,IF(OR('Vastaukset, kilpailijat (taito)'!N194=Pistetaulukko!$H$33,'Vastaukset, kilpailijat (taito)'!N194=Pistetaulukko!$J$33),Pistetaulukko!$H$32,IF(OR('Vastaukset, kilpailijat (taito)'!N194=Pistetaulukko!$G$33,'Vastaukset, kilpailijat (taito)'!N194=Pistetaulukko!$K$33),Pistetaulukko!$G$32,IF(OR('Vastaukset, kilpailijat (taito)'!N194=Pistetaulukko!$F$33,'Vastaukset, kilpailijat (taito)'!N194=Pistetaulukko!$L$33),Pistetaulukko!$F$32,IF(OR('Vastaukset, kilpailijat (taito)'!N194=Pistetaulukko!$E$33,'Vastaukset, kilpailijat (taito)'!N194=Pistetaulukko!$M$33),Pistetaulukko!$E$32,IF(OR('Vastaukset, kilpailijat (taito)'!N194=Pistetaulukko!$D$33,'Vastaukset, kilpailijat (taito)'!N194=Pistetaulukko!$N$33),Pistetaulukko!$D$32,0))))))</f>
        <v>0</v>
      </c>
      <c r="O194" s="82">
        <f>IF('Vastaukset, kilpailijat (taito)'!O194=Pistetaulukko!$I$36,Pistetaulukko!$I$35,IF(OR('Vastaukset, kilpailijat (taito)'!O194=Pistetaulukko!$H$36,'Vastaukset, kilpailijat (taito)'!O194=Pistetaulukko!$J$36),Pistetaulukko!$H$35,IF(OR('Vastaukset, kilpailijat (taito)'!O194=Pistetaulukko!$G$36,'Vastaukset, kilpailijat (taito)'!O194=Pistetaulukko!$K$36),Pistetaulukko!$G$35,IF(OR('Vastaukset, kilpailijat (taito)'!O194=Pistetaulukko!$F$36,'Vastaukset, kilpailijat (taito)'!O194=Pistetaulukko!$L$36),Pistetaulukko!$F$35,IF(OR('Vastaukset, kilpailijat (taito)'!O194=Pistetaulukko!$E$36,'Vastaukset, kilpailijat (taito)'!O194=Pistetaulukko!$M$36),Pistetaulukko!$E$35,IF(OR('Vastaukset, kilpailijat (taito)'!O194=Pistetaulukko!$D$36,'Vastaukset, kilpailijat (taito)'!O194=Pistetaulukko!$N$36),Pistetaulukko!$D$35,IF(OR('Vastaukset, kilpailijat (taito)'!O194=Pistetaulukko!$C$36,'Vastaukset, kilpailijat (taito)'!O194=Pistetaulukko!$O$36),Pistetaulukko!$C$35,IF(OR('Vastaukset, kilpailijat (taito)'!O194=Pistetaulukko!$B$36,'Vastaukset, kilpailijat (taito)'!O194=Pistetaulukko!$P$36),Pistetaulukko!$B$35,0))))))))</f>
        <v>0</v>
      </c>
      <c r="P194" s="82">
        <f>IF('Vastaukset, kilpailijat (taito)'!P194=Pistetaulukko!$I$39,Pistetaulukko!$I$38,IF(OR('Vastaukset, kilpailijat (taito)'!P194=Pistetaulukko!$H$39,'Vastaukset, kilpailijat (taito)'!P194=Pistetaulukko!$J$39),Pistetaulukko!$H$38,IF(OR('Vastaukset, kilpailijat (taito)'!P194=Pistetaulukko!$G$39,'Vastaukset, kilpailijat (taito)'!P194=Pistetaulukko!$K$39),Pistetaulukko!$G$38,IF(OR('Vastaukset, kilpailijat (taito)'!P194=Pistetaulukko!$F$39,'Vastaukset, kilpailijat (taito)'!P194=Pistetaulukko!$L$39),Pistetaulukko!$F$38,0))))</f>
        <v>0</v>
      </c>
      <c r="Q194" s="82">
        <f>IF('Vastaukset, kilpailijat (taito)'!Q194=Pistetaulukko!$I$42,Pistetaulukko!$I$41,IF(OR('Vastaukset, kilpailijat (taito)'!Q194=Pistetaulukko!$H$42,'Vastaukset, kilpailijat (taito)'!Q194=Pistetaulukko!$J$42),Pistetaulukko!$H$41,IF(OR('Vastaukset, kilpailijat (taito)'!Q194=Pistetaulukko!$G$42,'Vastaukset, kilpailijat (taito)'!Q194=Pistetaulukko!$K$42),Pistetaulukko!$G$41,IF(OR('Vastaukset, kilpailijat (taito)'!Q194=Pistetaulukko!$F$42,'Vastaukset, kilpailijat (taito)'!Q194=Pistetaulukko!$L$42),Pistetaulukko!$F$41,0))))</f>
        <v>0</v>
      </c>
      <c r="R194" s="82">
        <f>IF('Vastaukset, kilpailijat (taito)'!R194=Pistetaulukko!$I$45,Pistetaulukko!$I$44,IF(OR('Vastaukset, kilpailijat (taito)'!R194=Pistetaulukko!$H$45,'Vastaukset, kilpailijat (taito)'!R194=Pistetaulukko!$J$45),Pistetaulukko!$H$44,IF(OR('Vastaukset, kilpailijat (taito)'!R194=Pistetaulukko!$G$45,'Vastaukset, kilpailijat (taito)'!R194=Pistetaulukko!$K$45),Pistetaulukko!$G$44,IF(OR('Vastaukset, kilpailijat (taito)'!R194=Pistetaulukko!$F$45,'Vastaukset, kilpailijat (taito)'!R194=Pistetaulukko!$L$45),Pistetaulukko!$F$44,0))))</f>
        <v>0</v>
      </c>
      <c r="S194" s="82">
        <f>IF('Vastaukset, kilpailijat (taito)'!S194=Pistetaulukko!$I$48,Pistetaulukko!$I$47,IF(OR('Vastaukset, kilpailijat (taito)'!S194=Pistetaulukko!$H$48,'Vastaukset, kilpailijat (taito)'!S194=Pistetaulukko!$J$48),Pistetaulukko!$H$47,IF(OR('Vastaukset, kilpailijat (taito)'!S194=Pistetaulukko!$G$48,'Vastaukset, kilpailijat (taito)'!S194=Pistetaulukko!$K$48),Pistetaulukko!$G$47,IF(OR('Vastaukset, kilpailijat (taito)'!S194=Pistetaulukko!$F$48,'Vastaukset, kilpailijat (taito)'!S194=Pistetaulukko!$L$48),Pistetaulukko!$F$47,0))))</f>
        <v>0</v>
      </c>
      <c r="T194" s="82">
        <f>IF('Vastaukset, kilpailijat (taito)'!T194=Pistetaulukko!$I$51,Pistetaulukko!$I$50,IF(OR('Vastaukset, kilpailijat (taito)'!T194=Pistetaulukko!$H$51,'Vastaukset, kilpailijat (taito)'!T194=Pistetaulukko!$J$51),Pistetaulukko!$H$50,IF(OR('Vastaukset, kilpailijat (taito)'!T194=Pistetaulukko!$G$51,'Vastaukset, kilpailijat (taito)'!T194=Pistetaulukko!$K$51),Pistetaulukko!$G$50,IF(OR('Vastaukset, kilpailijat (taito)'!T194=Pistetaulukko!$F$51,'Vastaukset, kilpailijat (taito)'!T194=Pistetaulukko!$L$51),Pistetaulukko!$F$50,0))))</f>
        <v>0</v>
      </c>
      <c r="U194" s="82">
        <f>IF('Vastaukset, kilpailijat (taito)'!U194=Pistetaulukko!$I$54,Pistetaulukko!$I$53,IF(OR('Vastaukset, kilpailijat (taito)'!U194=Pistetaulukko!$H$54,'Vastaukset, kilpailijat (taito)'!U194=Pistetaulukko!$J$54),Pistetaulukko!$H$53,IF(OR('Vastaukset, kilpailijat (taito)'!U194=Pistetaulukko!$G$54,'Vastaukset, kilpailijat (taito)'!U194=Pistetaulukko!$K$54),Pistetaulukko!$G$53,IF(OR('Vastaukset, kilpailijat (taito)'!U194=Pistetaulukko!$F$54,'Vastaukset, kilpailijat (taito)'!U194=Pistetaulukko!$L$54),Pistetaulukko!$F$53,0))))</f>
        <v>0</v>
      </c>
      <c r="V194" s="82">
        <f>IF('Vastaukset, kilpailijat (taito)'!V194=Pistetaulukko!$I$57,Pistetaulukko!$I$56,IF(OR('Vastaukset, kilpailijat (taito)'!V194=Pistetaulukko!$H$57,'Vastaukset, kilpailijat (taito)'!V194=Pistetaulukko!$J$57),Pistetaulukko!$H$56,IF(OR('Vastaukset, kilpailijat (taito)'!V194=Pistetaulukko!$G$57,'Vastaukset, kilpailijat (taito)'!V194=Pistetaulukko!$K$57),Pistetaulukko!$G$56,IF(OR('Vastaukset, kilpailijat (taito)'!V194=Pistetaulukko!$F$57,'Vastaukset, kilpailijat (taito)'!V194=Pistetaulukko!$L$57),Pistetaulukko!$F$56,0))))</f>
        <v>0</v>
      </c>
      <c r="W194" s="82">
        <f>IF('Vastaukset, kilpailijat (taito)'!W194=Pistetaulukko!$I$60,Pistetaulukko!$I$59,IF(OR('Vastaukset, kilpailijat (taito)'!W194=Pistetaulukko!$H$60,'Vastaukset, kilpailijat (taito)'!W194=Pistetaulukko!$J$60),Pistetaulukko!$H$59,IF(OR('Vastaukset, kilpailijat (taito)'!W194=Pistetaulukko!$G$60,'Vastaukset, kilpailijat (taito)'!W194=Pistetaulukko!$K$60),Pistetaulukko!$G$59,IF(OR('Vastaukset, kilpailijat (taito)'!W194=Pistetaulukko!$F$60,'Vastaukset, kilpailijat (taito)'!W194=Pistetaulukko!$L$60),Pistetaulukko!$F$59,0))))</f>
        <v>0</v>
      </c>
      <c r="X194" s="82">
        <f>IF('Vastaukset, kilpailijat (taito)'!X194=Pistetaulukko!$I$63,Pistetaulukko!$I$62,IF(OR('Vastaukset, kilpailijat (taito)'!X194=Pistetaulukko!$H$63,'Vastaukset, kilpailijat (taito)'!X194=Pistetaulukko!$J$63),Pistetaulukko!$H$62,IF(OR('Vastaukset, kilpailijat (taito)'!X194=Pistetaulukko!$G$63,'Vastaukset, kilpailijat (taito)'!X194=Pistetaulukko!$K$63),Pistetaulukko!$G$62,IF(OR('Vastaukset, kilpailijat (taito)'!X194=Pistetaulukko!$F$63,'Vastaukset, kilpailijat (taito)'!X194=Pistetaulukko!$L$63),Pistetaulukko!$F$62,0))))</f>
        <v>0</v>
      </c>
      <c r="Y194" s="82">
        <f>IF('Vastaukset, kilpailijat (taito)'!Y194=Pistetaulukko!$I$66,Pistetaulukko!$I$65,IF(OR('Vastaukset, kilpailijat (taito)'!Y194=Pistetaulukko!$H$66,'Vastaukset, kilpailijat (taito)'!Y194=Pistetaulukko!$J$66),Pistetaulukko!$H$65,IF(OR('Vastaukset, kilpailijat (taito)'!Y194=Pistetaulukko!$G$66,'Vastaukset, kilpailijat (taito)'!Y194=Pistetaulukko!$K$66),Pistetaulukko!$G$65,IF(OR('Vastaukset, kilpailijat (taito)'!Y194=Pistetaulukko!$F$66,'Vastaukset, kilpailijat (taito)'!Y194=Pistetaulukko!$L$66),Pistetaulukko!$F$65,IF(OR('Vastaukset, kilpailijat (taito)'!Y194=Pistetaulukko!$E$66,'Vastaukset, kilpailijat (taito)'!Y194=Pistetaulukko!$M$66),Pistetaulukko!$E$65,IF(OR('Vastaukset, kilpailijat (taito)'!Y194=Pistetaulukko!$D$66,'Vastaukset, kilpailijat (taito)'!Y194=Pistetaulukko!$N$66),Pistetaulukko!$D$65,0))))))</f>
        <v>0</v>
      </c>
      <c r="Z194" s="82">
        <f>IF('Vastaukset, kilpailijat (taito)'!Z194=Pistetaulukko!$I$69,Pistetaulukko!$I$68,IF(OR('Vastaukset, kilpailijat (taito)'!Z194=Pistetaulukko!$H$69,'Vastaukset, kilpailijat (taito)'!Z194=Pistetaulukko!$J$69),Pistetaulukko!$H$68,IF(OR('Vastaukset, kilpailijat (taito)'!Z194=Pistetaulukko!$G$69,'Vastaukset, kilpailijat (taito)'!Z194=Pistetaulukko!$K$69),Pistetaulukko!$G$68,IF(OR('Vastaukset, kilpailijat (taito)'!Z194=Pistetaulukko!$F$69,'Vastaukset, kilpailijat (taito)'!Z194=Pistetaulukko!$L$69),Pistetaulukko!$F$68,IF(OR('Vastaukset, kilpailijat (taito)'!Z194=Pistetaulukko!$E$69,'Vastaukset, kilpailijat (taito)'!Z194=Pistetaulukko!$M$69),Pistetaulukko!$E$68,IF(OR('Vastaukset, kilpailijat (taito)'!Z194=Pistetaulukko!$D$69,'Vastaukset, kilpailijat (taito)'!Z194=Pistetaulukko!$N$69),Pistetaulukko!$D$68,0))))))</f>
        <v>0</v>
      </c>
      <c r="AA194" s="4">
        <f t="shared" ref="AA194:AA201" si="15">SUM(E194:Z194)</f>
        <v>0</v>
      </c>
      <c r="AB194" s="34">
        <f>'Vastaukset, kilpailijat (taito)'!AD194</f>
        <v>0</v>
      </c>
      <c r="AC194" s="125">
        <f>'Vastaukset, kilpailijat (taito)'!AC194</f>
        <v>0</v>
      </c>
      <c r="AD194" s="35">
        <f t="shared" si="11"/>
        <v>-5.2083333333333336E-2</v>
      </c>
      <c r="AE194" s="116">
        <f t="shared" si="12"/>
        <v>0</v>
      </c>
      <c r="AF194" s="38">
        <f t="shared" si="13"/>
        <v>0</v>
      </c>
      <c r="AG194" s="12"/>
    </row>
    <row r="195" spans="1:33" x14ac:dyDescent="0.3">
      <c r="A195" s="7">
        <f>'Vastaukset, kilpailijat (taito)'!A195</f>
        <v>0</v>
      </c>
      <c r="B195" s="56">
        <f>'Vastaukset, kilpailijat (taito)'!B195</f>
        <v>0</v>
      </c>
      <c r="C195" s="6">
        <f>'Vastaukset, kilpailijat (taito)'!C195</f>
        <v>0</v>
      </c>
      <c r="D195" s="6">
        <f>'Vastaukset, kilpailijat (taito)'!D195</f>
        <v>0</v>
      </c>
      <c r="E195" s="82">
        <f>IF('Vastaukset, kilpailijat (taito)'!E195=Pistetaulukko!$I$3,Pistetaulukko!$I$2,0)</f>
        <v>0</v>
      </c>
      <c r="F195" s="82">
        <f>IF('Vastaukset, kilpailijat (taito)'!F195=Pistetaulukko!$I$6,Pistetaulukko!$I$5,IF(OR('Vastaukset, kilpailijat (taito)'!F195=Pistetaulukko!$H$6,'Vastaukset, kilpailijat (taito)'!F195=Pistetaulukko!$J$6),Pistetaulukko!$H$5,IF(OR('Vastaukset, kilpailijat (taito)'!F195=Pistetaulukko!$G$6,'Vastaukset, kilpailijat (taito)'!F195=Pistetaulukko!$K$6),Pistetaulukko!$G$5,IF(OR('Vastaukset, kilpailijat (taito)'!F195=Pistetaulukko!$F$6,'Vastaukset, kilpailijat (taito)'!F195=Pistetaulukko!$L$6),Pistetaulukko!$F$5,0))))</f>
        <v>0</v>
      </c>
      <c r="G195" s="82">
        <f>IF('Vastaukset, kilpailijat (taito)'!G195=Pistetaulukko!$I$9,Pistetaulukko!$I$8,IF(OR('Vastaukset, kilpailijat (taito)'!G195=Pistetaulukko!$H$9,'Vastaukset, kilpailijat (taito)'!G195=Pistetaulukko!$J$9),Pistetaulukko!$H$8,IF(OR('Vastaukset, kilpailijat (taito)'!G195=Pistetaulukko!$G$9,'Vastaukset, kilpailijat (taito)'!G195=Pistetaulukko!$K$9),Pistetaulukko!$G$8,IF(OR('Vastaukset, kilpailijat (taito)'!G195=Pistetaulukko!$F$9,'Vastaukset, kilpailijat (taito)'!G195=Pistetaulukko!$L$9),Pistetaulukko!$F$8,0))))</f>
        <v>0</v>
      </c>
      <c r="H195" s="82">
        <f>IF('Vastaukset, kilpailijat (taito)'!H195=Pistetaulukko!$I$12,Pistetaulukko!$I$11,IF(OR('Vastaukset, kilpailijat (taito)'!H195=Pistetaulukko!$H$12,'Vastaukset, kilpailijat (taito)'!H195=Pistetaulukko!$J$12),Pistetaulukko!$H$11,IF(OR('Vastaukset, kilpailijat (taito)'!H195=Pistetaulukko!$G$12,'Vastaukset, kilpailijat (taito)'!H195=Pistetaulukko!$K$12),Pistetaulukko!$G$11,IF(OR('Vastaukset, kilpailijat (taito)'!H195=Pistetaulukko!$F$12,'Vastaukset, kilpailijat (taito)'!H195=Pistetaulukko!$L$12),Pistetaulukko!$F$11,0))))</f>
        <v>0</v>
      </c>
      <c r="I195" s="82">
        <f>IF('Vastaukset, kilpailijat (taito)'!I195=Pistetaulukko!$I$18,Pistetaulukko!$I$17,0)</f>
        <v>0</v>
      </c>
      <c r="J195" s="82">
        <f>IF('Vastaukset, kilpailijat (taito)'!J195=Pistetaulukko!$I$21,Pistetaulukko!$I$20,IF(OR('Vastaukset, kilpailijat (taito)'!J195=Pistetaulukko!$H$21,'Vastaukset, kilpailijat (taito)'!J195=Pistetaulukko!$J$21),Pistetaulukko!$H$20,IF(OR('Vastaukset, kilpailijat (taito)'!J195=Pistetaulukko!$G$21,'Vastaukset, kilpailijat (taito)'!J195=Pistetaulukko!$K$21),Pistetaulukko!$G$20,IF(OR('Vastaukset, kilpailijat (taito)'!J195=Pistetaulukko!$F$21,'Vastaukset, kilpailijat (taito)'!J195=Pistetaulukko!$L$21),Pistetaulukko!$F$20,0))))</f>
        <v>0</v>
      </c>
      <c r="K195" s="82">
        <f>IF('Vastaukset, kilpailijat (taito)'!K195=Pistetaulukko!$I$24,Pistetaulukko!$I$23,0)</f>
        <v>0</v>
      </c>
      <c r="L195" s="82">
        <f>IF('Vastaukset, kilpailijat (taito)'!L195=Pistetaulukko!$I$27,Pistetaulukko!$I$26,IF(OR('Vastaukset, kilpailijat (taito)'!L195=Pistetaulukko!$H$27,'Vastaukset, kilpailijat (taito)'!L195=Pistetaulukko!$J$27),Pistetaulukko!$H$26,IF(OR('Vastaukset, kilpailijat (taito)'!L195=Pistetaulukko!$G$27,'Vastaukset, kilpailijat (taito)'!L195=Pistetaulukko!$K$27),Pistetaulukko!$G$26,IF(OR('Vastaukset, kilpailijat (taito)'!L195=Pistetaulukko!$F$27,'Vastaukset, kilpailijat (taito)'!L195=Pistetaulukko!$L$27),Pistetaulukko!$F$26,0))))</f>
        <v>0</v>
      </c>
      <c r="M195" s="82">
        <f>IF('Vastaukset, kilpailijat (taito)'!M195=Pistetaulukko!$I$30,Pistetaulukko!$I$29,0)</f>
        <v>0</v>
      </c>
      <c r="N195" s="82">
        <f>IF('Vastaukset, kilpailijat (taito)'!N195=Pistetaulukko!$I$33,Pistetaulukko!$I$32,IF(OR('Vastaukset, kilpailijat (taito)'!N195=Pistetaulukko!$H$33,'Vastaukset, kilpailijat (taito)'!N195=Pistetaulukko!$J$33),Pistetaulukko!$H$32,IF(OR('Vastaukset, kilpailijat (taito)'!N195=Pistetaulukko!$G$33,'Vastaukset, kilpailijat (taito)'!N195=Pistetaulukko!$K$33),Pistetaulukko!$G$32,IF(OR('Vastaukset, kilpailijat (taito)'!N195=Pistetaulukko!$F$33,'Vastaukset, kilpailijat (taito)'!N195=Pistetaulukko!$L$33),Pistetaulukko!$F$32,IF(OR('Vastaukset, kilpailijat (taito)'!N195=Pistetaulukko!$E$33,'Vastaukset, kilpailijat (taito)'!N195=Pistetaulukko!$M$33),Pistetaulukko!$E$32,IF(OR('Vastaukset, kilpailijat (taito)'!N195=Pistetaulukko!$D$33,'Vastaukset, kilpailijat (taito)'!N195=Pistetaulukko!$N$33),Pistetaulukko!$D$32,0))))))</f>
        <v>0</v>
      </c>
      <c r="O195" s="82">
        <f>IF('Vastaukset, kilpailijat (taito)'!O195=Pistetaulukko!$I$36,Pistetaulukko!$I$35,IF(OR('Vastaukset, kilpailijat (taito)'!O195=Pistetaulukko!$H$36,'Vastaukset, kilpailijat (taito)'!O195=Pistetaulukko!$J$36),Pistetaulukko!$H$35,IF(OR('Vastaukset, kilpailijat (taito)'!O195=Pistetaulukko!$G$36,'Vastaukset, kilpailijat (taito)'!O195=Pistetaulukko!$K$36),Pistetaulukko!$G$35,IF(OR('Vastaukset, kilpailijat (taito)'!O195=Pistetaulukko!$F$36,'Vastaukset, kilpailijat (taito)'!O195=Pistetaulukko!$L$36),Pistetaulukko!$F$35,IF(OR('Vastaukset, kilpailijat (taito)'!O195=Pistetaulukko!$E$36,'Vastaukset, kilpailijat (taito)'!O195=Pistetaulukko!$M$36),Pistetaulukko!$E$35,IF(OR('Vastaukset, kilpailijat (taito)'!O195=Pistetaulukko!$D$36,'Vastaukset, kilpailijat (taito)'!O195=Pistetaulukko!$N$36),Pistetaulukko!$D$35,IF(OR('Vastaukset, kilpailijat (taito)'!O195=Pistetaulukko!$C$36,'Vastaukset, kilpailijat (taito)'!O195=Pistetaulukko!$O$36),Pistetaulukko!$C$35,IF(OR('Vastaukset, kilpailijat (taito)'!O195=Pistetaulukko!$B$36,'Vastaukset, kilpailijat (taito)'!O195=Pistetaulukko!$P$36),Pistetaulukko!$B$35,0))))))))</f>
        <v>0</v>
      </c>
      <c r="P195" s="82">
        <f>IF('Vastaukset, kilpailijat (taito)'!P195=Pistetaulukko!$I$39,Pistetaulukko!$I$38,IF(OR('Vastaukset, kilpailijat (taito)'!P195=Pistetaulukko!$H$39,'Vastaukset, kilpailijat (taito)'!P195=Pistetaulukko!$J$39),Pistetaulukko!$H$38,IF(OR('Vastaukset, kilpailijat (taito)'!P195=Pistetaulukko!$G$39,'Vastaukset, kilpailijat (taito)'!P195=Pistetaulukko!$K$39),Pistetaulukko!$G$38,IF(OR('Vastaukset, kilpailijat (taito)'!P195=Pistetaulukko!$F$39,'Vastaukset, kilpailijat (taito)'!P195=Pistetaulukko!$L$39),Pistetaulukko!$F$38,0))))</f>
        <v>0</v>
      </c>
      <c r="Q195" s="82">
        <f>IF('Vastaukset, kilpailijat (taito)'!Q195=Pistetaulukko!$I$42,Pistetaulukko!$I$41,IF(OR('Vastaukset, kilpailijat (taito)'!Q195=Pistetaulukko!$H$42,'Vastaukset, kilpailijat (taito)'!Q195=Pistetaulukko!$J$42),Pistetaulukko!$H$41,IF(OR('Vastaukset, kilpailijat (taito)'!Q195=Pistetaulukko!$G$42,'Vastaukset, kilpailijat (taito)'!Q195=Pistetaulukko!$K$42),Pistetaulukko!$G$41,IF(OR('Vastaukset, kilpailijat (taito)'!Q195=Pistetaulukko!$F$42,'Vastaukset, kilpailijat (taito)'!Q195=Pistetaulukko!$L$42),Pistetaulukko!$F$41,0))))</f>
        <v>0</v>
      </c>
      <c r="R195" s="82">
        <f>IF('Vastaukset, kilpailijat (taito)'!R195=Pistetaulukko!$I$45,Pistetaulukko!$I$44,IF(OR('Vastaukset, kilpailijat (taito)'!R195=Pistetaulukko!$H$45,'Vastaukset, kilpailijat (taito)'!R195=Pistetaulukko!$J$45),Pistetaulukko!$H$44,IF(OR('Vastaukset, kilpailijat (taito)'!R195=Pistetaulukko!$G$45,'Vastaukset, kilpailijat (taito)'!R195=Pistetaulukko!$K$45),Pistetaulukko!$G$44,IF(OR('Vastaukset, kilpailijat (taito)'!R195=Pistetaulukko!$F$45,'Vastaukset, kilpailijat (taito)'!R195=Pistetaulukko!$L$45),Pistetaulukko!$F$44,0))))</f>
        <v>0</v>
      </c>
      <c r="S195" s="82">
        <f>IF('Vastaukset, kilpailijat (taito)'!S195=Pistetaulukko!$I$48,Pistetaulukko!$I$47,IF(OR('Vastaukset, kilpailijat (taito)'!S195=Pistetaulukko!$H$48,'Vastaukset, kilpailijat (taito)'!S195=Pistetaulukko!$J$48),Pistetaulukko!$H$47,IF(OR('Vastaukset, kilpailijat (taito)'!S195=Pistetaulukko!$G$48,'Vastaukset, kilpailijat (taito)'!S195=Pistetaulukko!$K$48),Pistetaulukko!$G$47,IF(OR('Vastaukset, kilpailijat (taito)'!S195=Pistetaulukko!$F$48,'Vastaukset, kilpailijat (taito)'!S195=Pistetaulukko!$L$48),Pistetaulukko!$F$47,0))))</f>
        <v>0</v>
      </c>
      <c r="T195" s="82">
        <f>IF('Vastaukset, kilpailijat (taito)'!T195=Pistetaulukko!$I$51,Pistetaulukko!$I$50,IF(OR('Vastaukset, kilpailijat (taito)'!T195=Pistetaulukko!$H$51,'Vastaukset, kilpailijat (taito)'!T195=Pistetaulukko!$J$51),Pistetaulukko!$H$50,IF(OR('Vastaukset, kilpailijat (taito)'!T195=Pistetaulukko!$G$51,'Vastaukset, kilpailijat (taito)'!T195=Pistetaulukko!$K$51),Pistetaulukko!$G$50,IF(OR('Vastaukset, kilpailijat (taito)'!T195=Pistetaulukko!$F$51,'Vastaukset, kilpailijat (taito)'!T195=Pistetaulukko!$L$51),Pistetaulukko!$F$50,0))))</f>
        <v>0</v>
      </c>
      <c r="U195" s="82">
        <f>IF('Vastaukset, kilpailijat (taito)'!U195=Pistetaulukko!$I$54,Pistetaulukko!$I$53,IF(OR('Vastaukset, kilpailijat (taito)'!U195=Pistetaulukko!$H$54,'Vastaukset, kilpailijat (taito)'!U195=Pistetaulukko!$J$54),Pistetaulukko!$H$53,IF(OR('Vastaukset, kilpailijat (taito)'!U195=Pistetaulukko!$G$54,'Vastaukset, kilpailijat (taito)'!U195=Pistetaulukko!$K$54),Pistetaulukko!$G$53,IF(OR('Vastaukset, kilpailijat (taito)'!U195=Pistetaulukko!$F$54,'Vastaukset, kilpailijat (taito)'!U195=Pistetaulukko!$L$54),Pistetaulukko!$F$53,0))))</f>
        <v>0</v>
      </c>
      <c r="V195" s="82">
        <f>IF('Vastaukset, kilpailijat (taito)'!V195=Pistetaulukko!$I$57,Pistetaulukko!$I$56,IF(OR('Vastaukset, kilpailijat (taito)'!V195=Pistetaulukko!$H$57,'Vastaukset, kilpailijat (taito)'!V195=Pistetaulukko!$J$57),Pistetaulukko!$H$56,IF(OR('Vastaukset, kilpailijat (taito)'!V195=Pistetaulukko!$G$57,'Vastaukset, kilpailijat (taito)'!V195=Pistetaulukko!$K$57),Pistetaulukko!$G$56,IF(OR('Vastaukset, kilpailijat (taito)'!V195=Pistetaulukko!$F$57,'Vastaukset, kilpailijat (taito)'!V195=Pistetaulukko!$L$57),Pistetaulukko!$F$56,0))))</f>
        <v>0</v>
      </c>
      <c r="W195" s="82">
        <f>IF('Vastaukset, kilpailijat (taito)'!W195=Pistetaulukko!$I$60,Pistetaulukko!$I$59,IF(OR('Vastaukset, kilpailijat (taito)'!W195=Pistetaulukko!$H$60,'Vastaukset, kilpailijat (taito)'!W195=Pistetaulukko!$J$60),Pistetaulukko!$H$59,IF(OR('Vastaukset, kilpailijat (taito)'!W195=Pistetaulukko!$G$60,'Vastaukset, kilpailijat (taito)'!W195=Pistetaulukko!$K$60),Pistetaulukko!$G$59,IF(OR('Vastaukset, kilpailijat (taito)'!W195=Pistetaulukko!$F$60,'Vastaukset, kilpailijat (taito)'!W195=Pistetaulukko!$L$60),Pistetaulukko!$F$59,0))))</f>
        <v>0</v>
      </c>
      <c r="X195" s="82">
        <f>IF('Vastaukset, kilpailijat (taito)'!X195=Pistetaulukko!$I$63,Pistetaulukko!$I$62,IF(OR('Vastaukset, kilpailijat (taito)'!X195=Pistetaulukko!$H$63,'Vastaukset, kilpailijat (taito)'!X195=Pistetaulukko!$J$63),Pistetaulukko!$H$62,IF(OR('Vastaukset, kilpailijat (taito)'!X195=Pistetaulukko!$G$63,'Vastaukset, kilpailijat (taito)'!X195=Pistetaulukko!$K$63),Pistetaulukko!$G$62,IF(OR('Vastaukset, kilpailijat (taito)'!X195=Pistetaulukko!$F$63,'Vastaukset, kilpailijat (taito)'!X195=Pistetaulukko!$L$63),Pistetaulukko!$F$62,0))))</f>
        <v>0</v>
      </c>
      <c r="Y195" s="82">
        <f>IF('Vastaukset, kilpailijat (taito)'!Y195=Pistetaulukko!$I$66,Pistetaulukko!$I$65,IF(OR('Vastaukset, kilpailijat (taito)'!Y195=Pistetaulukko!$H$66,'Vastaukset, kilpailijat (taito)'!Y195=Pistetaulukko!$J$66),Pistetaulukko!$H$65,IF(OR('Vastaukset, kilpailijat (taito)'!Y195=Pistetaulukko!$G$66,'Vastaukset, kilpailijat (taito)'!Y195=Pistetaulukko!$K$66),Pistetaulukko!$G$65,IF(OR('Vastaukset, kilpailijat (taito)'!Y195=Pistetaulukko!$F$66,'Vastaukset, kilpailijat (taito)'!Y195=Pistetaulukko!$L$66),Pistetaulukko!$F$65,IF(OR('Vastaukset, kilpailijat (taito)'!Y195=Pistetaulukko!$E$66,'Vastaukset, kilpailijat (taito)'!Y195=Pistetaulukko!$M$66),Pistetaulukko!$E$65,IF(OR('Vastaukset, kilpailijat (taito)'!Y195=Pistetaulukko!$D$66,'Vastaukset, kilpailijat (taito)'!Y195=Pistetaulukko!$N$66),Pistetaulukko!$D$65,0))))))</f>
        <v>0</v>
      </c>
      <c r="Z195" s="82">
        <f>IF('Vastaukset, kilpailijat (taito)'!Z195=Pistetaulukko!$I$69,Pistetaulukko!$I$68,IF(OR('Vastaukset, kilpailijat (taito)'!Z195=Pistetaulukko!$H$69,'Vastaukset, kilpailijat (taito)'!Z195=Pistetaulukko!$J$69),Pistetaulukko!$H$68,IF(OR('Vastaukset, kilpailijat (taito)'!Z195=Pistetaulukko!$G$69,'Vastaukset, kilpailijat (taito)'!Z195=Pistetaulukko!$K$69),Pistetaulukko!$G$68,IF(OR('Vastaukset, kilpailijat (taito)'!Z195=Pistetaulukko!$F$69,'Vastaukset, kilpailijat (taito)'!Z195=Pistetaulukko!$L$69),Pistetaulukko!$F$68,IF(OR('Vastaukset, kilpailijat (taito)'!Z195=Pistetaulukko!$E$69,'Vastaukset, kilpailijat (taito)'!Z195=Pistetaulukko!$M$69),Pistetaulukko!$E$68,IF(OR('Vastaukset, kilpailijat (taito)'!Z195=Pistetaulukko!$D$69,'Vastaukset, kilpailijat (taito)'!Z195=Pistetaulukko!$N$69),Pistetaulukko!$D$68,0))))))</f>
        <v>0</v>
      </c>
      <c r="AA195" s="4">
        <f t="shared" si="15"/>
        <v>0</v>
      </c>
      <c r="AB195" s="34">
        <f>'Vastaukset, kilpailijat (taito)'!AD195</f>
        <v>0</v>
      </c>
      <c r="AC195" s="125">
        <f>'Vastaukset, kilpailijat (taito)'!AC195</f>
        <v>0</v>
      </c>
      <c r="AD195" s="35">
        <f t="shared" ref="AD195:AD201" si="16">AB195-($AI$1+(AC195/1440))</f>
        <v>-5.2083333333333336E-2</v>
      </c>
      <c r="AE195" s="116">
        <f t="shared" ref="AE195:AE201" si="17">IF(AD195&lt;=0,0,ROUNDUP((AD195*1440),0)*5)</f>
        <v>0</v>
      </c>
      <c r="AF195" s="38">
        <f t="shared" ref="AF195:AF201" si="18">AA195-AE195</f>
        <v>0</v>
      </c>
      <c r="AG195" s="12"/>
    </row>
    <row r="196" spans="1:33" x14ac:dyDescent="0.3">
      <c r="A196" s="7">
        <f>'Vastaukset, kilpailijat (taito)'!A196</f>
        <v>0</v>
      </c>
      <c r="B196" s="56">
        <f>'Vastaukset, kilpailijat (taito)'!B196</f>
        <v>0</v>
      </c>
      <c r="C196" s="6">
        <f>'Vastaukset, kilpailijat (taito)'!C196</f>
        <v>0</v>
      </c>
      <c r="D196" s="6">
        <f>'Vastaukset, kilpailijat (taito)'!D196</f>
        <v>0</v>
      </c>
      <c r="E196" s="82">
        <f>IF('Vastaukset, kilpailijat (taito)'!E196=Pistetaulukko!$I$3,Pistetaulukko!$I$2,0)</f>
        <v>0</v>
      </c>
      <c r="F196" s="82">
        <f>IF('Vastaukset, kilpailijat (taito)'!F196=Pistetaulukko!$I$6,Pistetaulukko!$I$5,IF(OR('Vastaukset, kilpailijat (taito)'!F196=Pistetaulukko!$H$6,'Vastaukset, kilpailijat (taito)'!F196=Pistetaulukko!$J$6),Pistetaulukko!$H$5,IF(OR('Vastaukset, kilpailijat (taito)'!F196=Pistetaulukko!$G$6,'Vastaukset, kilpailijat (taito)'!F196=Pistetaulukko!$K$6),Pistetaulukko!$G$5,IF(OR('Vastaukset, kilpailijat (taito)'!F196=Pistetaulukko!$F$6,'Vastaukset, kilpailijat (taito)'!F196=Pistetaulukko!$L$6),Pistetaulukko!$F$5,0))))</f>
        <v>0</v>
      </c>
      <c r="G196" s="82">
        <f>IF('Vastaukset, kilpailijat (taito)'!G196=Pistetaulukko!$I$9,Pistetaulukko!$I$8,IF(OR('Vastaukset, kilpailijat (taito)'!G196=Pistetaulukko!$H$9,'Vastaukset, kilpailijat (taito)'!G196=Pistetaulukko!$J$9),Pistetaulukko!$H$8,IF(OR('Vastaukset, kilpailijat (taito)'!G196=Pistetaulukko!$G$9,'Vastaukset, kilpailijat (taito)'!G196=Pistetaulukko!$K$9),Pistetaulukko!$G$8,IF(OR('Vastaukset, kilpailijat (taito)'!G196=Pistetaulukko!$F$9,'Vastaukset, kilpailijat (taito)'!G196=Pistetaulukko!$L$9),Pistetaulukko!$F$8,0))))</f>
        <v>0</v>
      </c>
      <c r="H196" s="82">
        <f>IF('Vastaukset, kilpailijat (taito)'!H196=Pistetaulukko!$I$12,Pistetaulukko!$I$11,IF(OR('Vastaukset, kilpailijat (taito)'!H196=Pistetaulukko!$H$12,'Vastaukset, kilpailijat (taito)'!H196=Pistetaulukko!$J$12),Pistetaulukko!$H$11,IF(OR('Vastaukset, kilpailijat (taito)'!H196=Pistetaulukko!$G$12,'Vastaukset, kilpailijat (taito)'!H196=Pistetaulukko!$K$12),Pistetaulukko!$G$11,IF(OR('Vastaukset, kilpailijat (taito)'!H196=Pistetaulukko!$F$12,'Vastaukset, kilpailijat (taito)'!H196=Pistetaulukko!$L$12),Pistetaulukko!$F$11,0))))</f>
        <v>0</v>
      </c>
      <c r="I196" s="82">
        <f>IF('Vastaukset, kilpailijat (taito)'!I196=Pistetaulukko!$I$18,Pistetaulukko!$I$17,0)</f>
        <v>0</v>
      </c>
      <c r="J196" s="82">
        <f>IF('Vastaukset, kilpailijat (taito)'!J196=Pistetaulukko!$I$21,Pistetaulukko!$I$20,IF(OR('Vastaukset, kilpailijat (taito)'!J196=Pistetaulukko!$H$21,'Vastaukset, kilpailijat (taito)'!J196=Pistetaulukko!$J$21),Pistetaulukko!$H$20,IF(OR('Vastaukset, kilpailijat (taito)'!J196=Pistetaulukko!$G$21,'Vastaukset, kilpailijat (taito)'!J196=Pistetaulukko!$K$21),Pistetaulukko!$G$20,IF(OR('Vastaukset, kilpailijat (taito)'!J196=Pistetaulukko!$F$21,'Vastaukset, kilpailijat (taito)'!J196=Pistetaulukko!$L$21),Pistetaulukko!$F$20,0))))</f>
        <v>0</v>
      </c>
      <c r="K196" s="82">
        <f>IF('Vastaukset, kilpailijat (taito)'!K196=Pistetaulukko!$I$24,Pistetaulukko!$I$23,0)</f>
        <v>0</v>
      </c>
      <c r="L196" s="82">
        <f>IF('Vastaukset, kilpailijat (taito)'!L196=Pistetaulukko!$I$27,Pistetaulukko!$I$26,IF(OR('Vastaukset, kilpailijat (taito)'!L196=Pistetaulukko!$H$27,'Vastaukset, kilpailijat (taito)'!L196=Pistetaulukko!$J$27),Pistetaulukko!$H$26,IF(OR('Vastaukset, kilpailijat (taito)'!L196=Pistetaulukko!$G$27,'Vastaukset, kilpailijat (taito)'!L196=Pistetaulukko!$K$27),Pistetaulukko!$G$26,IF(OR('Vastaukset, kilpailijat (taito)'!L196=Pistetaulukko!$F$27,'Vastaukset, kilpailijat (taito)'!L196=Pistetaulukko!$L$27),Pistetaulukko!$F$26,0))))</f>
        <v>0</v>
      </c>
      <c r="M196" s="82">
        <f>IF('Vastaukset, kilpailijat (taito)'!M196=Pistetaulukko!$I$30,Pistetaulukko!$I$29,0)</f>
        <v>0</v>
      </c>
      <c r="N196" s="82">
        <f>IF('Vastaukset, kilpailijat (taito)'!N196=Pistetaulukko!$I$33,Pistetaulukko!$I$32,IF(OR('Vastaukset, kilpailijat (taito)'!N196=Pistetaulukko!$H$33,'Vastaukset, kilpailijat (taito)'!N196=Pistetaulukko!$J$33),Pistetaulukko!$H$32,IF(OR('Vastaukset, kilpailijat (taito)'!N196=Pistetaulukko!$G$33,'Vastaukset, kilpailijat (taito)'!N196=Pistetaulukko!$K$33),Pistetaulukko!$G$32,IF(OR('Vastaukset, kilpailijat (taito)'!N196=Pistetaulukko!$F$33,'Vastaukset, kilpailijat (taito)'!N196=Pistetaulukko!$L$33),Pistetaulukko!$F$32,IF(OR('Vastaukset, kilpailijat (taito)'!N196=Pistetaulukko!$E$33,'Vastaukset, kilpailijat (taito)'!N196=Pistetaulukko!$M$33),Pistetaulukko!$E$32,IF(OR('Vastaukset, kilpailijat (taito)'!N196=Pistetaulukko!$D$33,'Vastaukset, kilpailijat (taito)'!N196=Pistetaulukko!$N$33),Pistetaulukko!$D$32,0))))))</f>
        <v>0</v>
      </c>
      <c r="O196" s="82">
        <f>IF('Vastaukset, kilpailijat (taito)'!O196=Pistetaulukko!$I$36,Pistetaulukko!$I$35,IF(OR('Vastaukset, kilpailijat (taito)'!O196=Pistetaulukko!$H$36,'Vastaukset, kilpailijat (taito)'!O196=Pistetaulukko!$J$36),Pistetaulukko!$H$35,IF(OR('Vastaukset, kilpailijat (taito)'!O196=Pistetaulukko!$G$36,'Vastaukset, kilpailijat (taito)'!O196=Pistetaulukko!$K$36),Pistetaulukko!$G$35,IF(OR('Vastaukset, kilpailijat (taito)'!O196=Pistetaulukko!$F$36,'Vastaukset, kilpailijat (taito)'!O196=Pistetaulukko!$L$36),Pistetaulukko!$F$35,IF(OR('Vastaukset, kilpailijat (taito)'!O196=Pistetaulukko!$E$36,'Vastaukset, kilpailijat (taito)'!O196=Pistetaulukko!$M$36),Pistetaulukko!$E$35,IF(OR('Vastaukset, kilpailijat (taito)'!O196=Pistetaulukko!$D$36,'Vastaukset, kilpailijat (taito)'!O196=Pistetaulukko!$N$36),Pistetaulukko!$D$35,IF(OR('Vastaukset, kilpailijat (taito)'!O196=Pistetaulukko!$C$36,'Vastaukset, kilpailijat (taito)'!O196=Pistetaulukko!$O$36),Pistetaulukko!$C$35,IF(OR('Vastaukset, kilpailijat (taito)'!O196=Pistetaulukko!$B$36,'Vastaukset, kilpailijat (taito)'!O196=Pistetaulukko!$P$36),Pistetaulukko!$B$35,0))))))))</f>
        <v>0</v>
      </c>
      <c r="P196" s="82">
        <f>IF('Vastaukset, kilpailijat (taito)'!P196=Pistetaulukko!$I$39,Pistetaulukko!$I$38,IF(OR('Vastaukset, kilpailijat (taito)'!P196=Pistetaulukko!$H$39,'Vastaukset, kilpailijat (taito)'!P196=Pistetaulukko!$J$39),Pistetaulukko!$H$38,IF(OR('Vastaukset, kilpailijat (taito)'!P196=Pistetaulukko!$G$39,'Vastaukset, kilpailijat (taito)'!P196=Pistetaulukko!$K$39),Pistetaulukko!$G$38,IF(OR('Vastaukset, kilpailijat (taito)'!P196=Pistetaulukko!$F$39,'Vastaukset, kilpailijat (taito)'!P196=Pistetaulukko!$L$39),Pistetaulukko!$F$38,0))))</f>
        <v>0</v>
      </c>
      <c r="Q196" s="82">
        <f>IF('Vastaukset, kilpailijat (taito)'!Q196=Pistetaulukko!$I$42,Pistetaulukko!$I$41,IF(OR('Vastaukset, kilpailijat (taito)'!Q196=Pistetaulukko!$H$42,'Vastaukset, kilpailijat (taito)'!Q196=Pistetaulukko!$J$42),Pistetaulukko!$H$41,IF(OR('Vastaukset, kilpailijat (taito)'!Q196=Pistetaulukko!$G$42,'Vastaukset, kilpailijat (taito)'!Q196=Pistetaulukko!$K$42),Pistetaulukko!$G$41,IF(OR('Vastaukset, kilpailijat (taito)'!Q196=Pistetaulukko!$F$42,'Vastaukset, kilpailijat (taito)'!Q196=Pistetaulukko!$L$42),Pistetaulukko!$F$41,0))))</f>
        <v>0</v>
      </c>
      <c r="R196" s="82">
        <f>IF('Vastaukset, kilpailijat (taito)'!R196=Pistetaulukko!$I$45,Pistetaulukko!$I$44,IF(OR('Vastaukset, kilpailijat (taito)'!R196=Pistetaulukko!$H$45,'Vastaukset, kilpailijat (taito)'!R196=Pistetaulukko!$J$45),Pistetaulukko!$H$44,IF(OR('Vastaukset, kilpailijat (taito)'!R196=Pistetaulukko!$G$45,'Vastaukset, kilpailijat (taito)'!R196=Pistetaulukko!$K$45),Pistetaulukko!$G$44,IF(OR('Vastaukset, kilpailijat (taito)'!R196=Pistetaulukko!$F$45,'Vastaukset, kilpailijat (taito)'!R196=Pistetaulukko!$L$45),Pistetaulukko!$F$44,0))))</f>
        <v>0</v>
      </c>
      <c r="S196" s="82">
        <f>IF('Vastaukset, kilpailijat (taito)'!S196=Pistetaulukko!$I$48,Pistetaulukko!$I$47,IF(OR('Vastaukset, kilpailijat (taito)'!S196=Pistetaulukko!$H$48,'Vastaukset, kilpailijat (taito)'!S196=Pistetaulukko!$J$48),Pistetaulukko!$H$47,IF(OR('Vastaukset, kilpailijat (taito)'!S196=Pistetaulukko!$G$48,'Vastaukset, kilpailijat (taito)'!S196=Pistetaulukko!$K$48),Pistetaulukko!$G$47,IF(OR('Vastaukset, kilpailijat (taito)'!S196=Pistetaulukko!$F$48,'Vastaukset, kilpailijat (taito)'!S196=Pistetaulukko!$L$48),Pistetaulukko!$F$47,0))))</f>
        <v>0</v>
      </c>
      <c r="T196" s="82">
        <f>IF('Vastaukset, kilpailijat (taito)'!T196=Pistetaulukko!$I$51,Pistetaulukko!$I$50,IF(OR('Vastaukset, kilpailijat (taito)'!T196=Pistetaulukko!$H$51,'Vastaukset, kilpailijat (taito)'!T196=Pistetaulukko!$J$51),Pistetaulukko!$H$50,IF(OR('Vastaukset, kilpailijat (taito)'!T196=Pistetaulukko!$G$51,'Vastaukset, kilpailijat (taito)'!T196=Pistetaulukko!$K$51),Pistetaulukko!$G$50,IF(OR('Vastaukset, kilpailijat (taito)'!T196=Pistetaulukko!$F$51,'Vastaukset, kilpailijat (taito)'!T196=Pistetaulukko!$L$51),Pistetaulukko!$F$50,0))))</f>
        <v>0</v>
      </c>
      <c r="U196" s="82">
        <f>IF('Vastaukset, kilpailijat (taito)'!U196=Pistetaulukko!$I$54,Pistetaulukko!$I$53,IF(OR('Vastaukset, kilpailijat (taito)'!U196=Pistetaulukko!$H$54,'Vastaukset, kilpailijat (taito)'!U196=Pistetaulukko!$J$54),Pistetaulukko!$H$53,IF(OR('Vastaukset, kilpailijat (taito)'!U196=Pistetaulukko!$G$54,'Vastaukset, kilpailijat (taito)'!U196=Pistetaulukko!$K$54),Pistetaulukko!$G$53,IF(OR('Vastaukset, kilpailijat (taito)'!U196=Pistetaulukko!$F$54,'Vastaukset, kilpailijat (taito)'!U196=Pistetaulukko!$L$54),Pistetaulukko!$F$53,0))))</f>
        <v>0</v>
      </c>
      <c r="V196" s="82">
        <f>IF('Vastaukset, kilpailijat (taito)'!V196=Pistetaulukko!$I$57,Pistetaulukko!$I$56,IF(OR('Vastaukset, kilpailijat (taito)'!V196=Pistetaulukko!$H$57,'Vastaukset, kilpailijat (taito)'!V196=Pistetaulukko!$J$57),Pistetaulukko!$H$56,IF(OR('Vastaukset, kilpailijat (taito)'!V196=Pistetaulukko!$G$57,'Vastaukset, kilpailijat (taito)'!V196=Pistetaulukko!$K$57),Pistetaulukko!$G$56,IF(OR('Vastaukset, kilpailijat (taito)'!V196=Pistetaulukko!$F$57,'Vastaukset, kilpailijat (taito)'!V196=Pistetaulukko!$L$57),Pistetaulukko!$F$56,0))))</f>
        <v>0</v>
      </c>
      <c r="W196" s="82">
        <f>IF('Vastaukset, kilpailijat (taito)'!W196=Pistetaulukko!$I$60,Pistetaulukko!$I$59,IF(OR('Vastaukset, kilpailijat (taito)'!W196=Pistetaulukko!$H$60,'Vastaukset, kilpailijat (taito)'!W196=Pistetaulukko!$J$60),Pistetaulukko!$H$59,IF(OR('Vastaukset, kilpailijat (taito)'!W196=Pistetaulukko!$G$60,'Vastaukset, kilpailijat (taito)'!W196=Pistetaulukko!$K$60),Pistetaulukko!$G$59,IF(OR('Vastaukset, kilpailijat (taito)'!W196=Pistetaulukko!$F$60,'Vastaukset, kilpailijat (taito)'!W196=Pistetaulukko!$L$60),Pistetaulukko!$F$59,0))))</f>
        <v>0</v>
      </c>
      <c r="X196" s="82">
        <f>IF('Vastaukset, kilpailijat (taito)'!X196=Pistetaulukko!$I$63,Pistetaulukko!$I$62,IF(OR('Vastaukset, kilpailijat (taito)'!X196=Pistetaulukko!$H$63,'Vastaukset, kilpailijat (taito)'!X196=Pistetaulukko!$J$63),Pistetaulukko!$H$62,IF(OR('Vastaukset, kilpailijat (taito)'!X196=Pistetaulukko!$G$63,'Vastaukset, kilpailijat (taito)'!X196=Pistetaulukko!$K$63),Pistetaulukko!$G$62,IF(OR('Vastaukset, kilpailijat (taito)'!X196=Pistetaulukko!$F$63,'Vastaukset, kilpailijat (taito)'!X196=Pistetaulukko!$L$63),Pistetaulukko!$F$62,0))))</f>
        <v>0</v>
      </c>
      <c r="Y196" s="82">
        <f>IF('Vastaukset, kilpailijat (taito)'!Y196=Pistetaulukko!$I$66,Pistetaulukko!$I$65,IF(OR('Vastaukset, kilpailijat (taito)'!Y196=Pistetaulukko!$H$66,'Vastaukset, kilpailijat (taito)'!Y196=Pistetaulukko!$J$66),Pistetaulukko!$H$65,IF(OR('Vastaukset, kilpailijat (taito)'!Y196=Pistetaulukko!$G$66,'Vastaukset, kilpailijat (taito)'!Y196=Pistetaulukko!$K$66),Pistetaulukko!$G$65,IF(OR('Vastaukset, kilpailijat (taito)'!Y196=Pistetaulukko!$F$66,'Vastaukset, kilpailijat (taito)'!Y196=Pistetaulukko!$L$66),Pistetaulukko!$F$65,IF(OR('Vastaukset, kilpailijat (taito)'!Y196=Pistetaulukko!$E$66,'Vastaukset, kilpailijat (taito)'!Y196=Pistetaulukko!$M$66),Pistetaulukko!$E$65,IF(OR('Vastaukset, kilpailijat (taito)'!Y196=Pistetaulukko!$D$66,'Vastaukset, kilpailijat (taito)'!Y196=Pistetaulukko!$N$66),Pistetaulukko!$D$65,0))))))</f>
        <v>0</v>
      </c>
      <c r="Z196" s="82">
        <f>IF('Vastaukset, kilpailijat (taito)'!Z196=Pistetaulukko!$I$69,Pistetaulukko!$I$68,IF(OR('Vastaukset, kilpailijat (taito)'!Z196=Pistetaulukko!$H$69,'Vastaukset, kilpailijat (taito)'!Z196=Pistetaulukko!$J$69),Pistetaulukko!$H$68,IF(OR('Vastaukset, kilpailijat (taito)'!Z196=Pistetaulukko!$G$69,'Vastaukset, kilpailijat (taito)'!Z196=Pistetaulukko!$K$69),Pistetaulukko!$G$68,IF(OR('Vastaukset, kilpailijat (taito)'!Z196=Pistetaulukko!$F$69,'Vastaukset, kilpailijat (taito)'!Z196=Pistetaulukko!$L$69),Pistetaulukko!$F$68,IF(OR('Vastaukset, kilpailijat (taito)'!Z196=Pistetaulukko!$E$69,'Vastaukset, kilpailijat (taito)'!Z196=Pistetaulukko!$M$69),Pistetaulukko!$E$68,IF(OR('Vastaukset, kilpailijat (taito)'!Z196=Pistetaulukko!$D$69,'Vastaukset, kilpailijat (taito)'!Z196=Pistetaulukko!$N$69),Pistetaulukko!$D$68,0))))))</f>
        <v>0</v>
      </c>
      <c r="AA196" s="4">
        <f t="shared" si="15"/>
        <v>0</v>
      </c>
      <c r="AB196" s="34">
        <f>'Vastaukset, kilpailijat (taito)'!AD196</f>
        <v>0</v>
      </c>
      <c r="AC196" s="125">
        <f>'Vastaukset, kilpailijat (taito)'!AC196</f>
        <v>0</v>
      </c>
      <c r="AD196" s="35">
        <f t="shared" si="16"/>
        <v>-5.2083333333333336E-2</v>
      </c>
      <c r="AE196" s="116">
        <f t="shared" si="17"/>
        <v>0</v>
      </c>
      <c r="AF196" s="38">
        <f t="shared" si="18"/>
        <v>0</v>
      </c>
      <c r="AG196" s="12"/>
    </row>
    <row r="197" spans="1:33" x14ac:dyDescent="0.3">
      <c r="A197" s="7">
        <f>'Vastaukset, kilpailijat (taito)'!A197</f>
        <v>0</v>
      </c>
      <c r="B197" s="56">
        <f>'Vastaukset, kilpailijat (taito)'!B197</f>
        <v>0</v>
      </c>
      <c r="C197" s="6">
        <f>'Vastaukset, kilpailijat (taito)'!C197</f>
        <v>0</v>
      </c>
      <c r="D197" s="6">
        <f>'Vastaukset, kilpailijat (taito)'!D197</f>
        <v>0</v>
      </c>
      <c r="E197" s="82">
        <f>IF('Vastaukset, kilpailijat (taito)'!E197=Pistetaulukko!$I$3,Pistetaulukko!$I$2,0)</f>
        <v>0</v>
      </c>
      <c r="F197" s="82">
        <f>IF('Vastaukset, kilpailijat (taito)'!F197=Pistetaulukko!$I$6,Pistetaulukko!$I$5,IF(OR('Vastaukset, kilpailijat (taito)'!F197=Pistetaulukko!$H$6,'Vastaukset, kilpailijat (taito)'!F197=Pistetaulukko!$J$6),Pistetaulukko!$H$5,IF(OR('Vastaukset, kilpailijat (taito)'!F197=Pistetaulukko!$G$6,'Vastaukset, kilpailijat (taito)'!F197=Pistetaulukko!$K$6),Pistetaulukko!$G$5,IF(OR('Vastaukset, kilpailijat (taito)'!F197=Pistetaulukko!$F$6,'Vastaukset, kilpailijat (taito)'!F197=Pistetaulukko!$L$6),Pistetaulukko!$F$5,0))))</f>
        <v>0</v>
      </c>
      <c r="G197" s="82">
        <f>IF('Vastaukset, kilpailijat (taito)'!G197=Pistetaulukko!$I$9,Pistetaulukko!$I$8,IF(OR('Vastaukset, kilpailijat (taito)'!G197=Pistetaulukko!$H$9,'Vastaukset, kilpailijat (taito)'!G197=Pistetaulukko!$J$9),Pistetaulukko!$H$8,IF(OR('Vastaukset, kilpailijat (taito)'!G197=Pistetaulukko!$G$9,'Vastaukset, kilpailijat (taito)'!G197=Pistetaulukko!$K$9),Pistetaulukko!$G$8,IF(OR('Vastaukset, kilpailijat (taito)'!G197=Pistetaulukko!$F$9,'Vastaukset, kilpailijat (taito)'!G197=Pistetaulukko!$L$9),Pistetaulukko!$F$8,0))))</f>
        <v>0</v>
      </c>
      <c r="H197" s="82">
        <f>IF('Vastaukset, kilpailijat (taito)'!H197=Pistetaulukko!$I$12,Pistetaulukko!$I$11,IF(OR('Vastaukset, kilpailijat (taito)'!H197=Pistetaulukko!$H$12,'Vastaukset, kilpailijat (taito)'!H197=Pistetaulukko!$J$12),Pistetaulukko!$H$11,IF(OR('Vastaukset, kilpailijat (taito)'!H197=Pistetaulukko!$G$12,'Vastaukset, kilpailijat (taito)'!H197=Pistetaulukko!$K$12),Pistetaulukko!$G$11,IF(OR('Vastaukset, kilpailijat (taito)'!H197=Pistetaulukko!$F$12,'Vastaukset, kilpailijat (taito)'!H197=Pistetaulukko!$L$12),Pistetaulukko!$F$11,0))))</f>
        <v>0</v>
      </c>
      <c r="I197" s="82">
        <f>IF('Vastaukset, kilpailijat (taito)'!I197=Pistetaulukko!$I$18,Pistetaulukko!$I$17,0)</f>
        <v>0</v>
      </c>
      <c r="J197" s="82">
        <f>IF('Vastaukset, kilpailijat (taito)'!J197=Pistetaulukko!$I$21,Pistetaulukko!$I$20,IF(OR('Vastaukset, kilpailijat (taito)'!J197=Pistetaulukko!$H$21,'Vastaukset, kilpailijat (taito)'!J197=Pistetaulukko!$J$21),Pistetaulukko!$H$20,IF(OR('Vastaukset, kilpailijat (taito)'!J197=Pistetaulukko!$G$21,'Vastaukset, kilpailijat (taito)'!J197=Pistetaulukko!$K$21),Pistetaulukko!$G$20,IF(OR('Vastaukset, kilpailijat (taito)'!J197=Pistetaulukko!$F$21,'Vastaukset, kilpailijat (taito)'!J197=Pistetaulukko!$L$21),Pistetaulukko!$F$20,0))))</f>
        <v>0</v>
      </c>
      <c r="K197" s="82">
        <f>IF('Vastaukset, kilpailijat (taito)'!K197=Pistetaulukko!$I$24,Pistetaulukko!$I$23,0)</f>
        <v>0</v>
      </c>
      <c r="L197" s="82">
        <f>IF('Vastaukset, kilpailijat (taito)'!L197=Pistetaulukko!$I$27,Pistetaulukko!$I$26,IF(OR('Vastaukset, kilpailijat (taito)'!L197=Pistetaulukko!$H$27,'Vastaukset, kilpailijat (taito)'!L197=Pistetaulukko!$J$27),Pistetaulukko!$H$26,IF(OR('Vastaukset, kilpailijat (taito)'!L197=Pistetaulukko!$G$27,'Vastaukset, kilpailijat (taito)'!L197=Pistetaulukko!$K$27),Pistetaulukko!$G$26,IF(OR('Vastaukset, kilpailijat (taito)'!L197=Pistetaulukko!$F$27,'Vastaukset, kilpailijat (taito)'!L197=Pistetaulukko!$L$27),Pistetaulukko!$F$26,0))))</f>
        <v>0</v>
      </c>
      <c r="M197" s="82">
        <f>IF('Vastaukset, kilpailijat (taito)'!M197=Pistetaulukko!$I$30,Pistetaulukko!$I$29,0)</f>
        <v>0</v>
      </c>
      <c r="N197" s="82">
        <f>IF('Vastaukset, kilpailijat (taito)'!N197=Pistetaulukko!$I$33,Pistetaulukko!$I$32,IF(OR('Vastaukset, kilpailijat (taito)'!N197=Pistetaulukko!$H$33,'Vastaukset, kilpailijat (taito)'!N197=Pistetaulukko!$J$33),Pistetaulukko!$H$32,IF(OR('Vastaukset, kilpailijat (taito)'!N197=Pistetaulukko!$G$33,'Vastaukset, kilpailijat (taito)'!N197=Pistetaulukko!$K$33),Pistetaulukko!$G$32,IF(OR('Vastaukset, kilpailijat (taito)'!N197=Pistetaulukko!$F$33,'Vastaukset, kilpailijat (taito)'!N197=Pistetaulukko!$L$33),Pistetaulukko!$F$32,IF(OR('Vastaukset, kilpailijat (taito)'!N197=Pistetaulukko!$E$33,'Vastaukset, kilpailijat (taito)'!N197=Pistetaulukko!$M$33),Pistetaulukko!$E$32,IF(OR('Vastaukset, kilpailijat (taito)'!N197=Pistetaulukko!$D$33,'Vastaukset, kilpailijat (taito)'!N197=Pistetaulukko!$N$33),Pistetaulukko!$D$32,0))))))</f>
        <v>0</v>
      </c>
      <c r="O197" s="82">
        <f>IF('Vastaukset, kilpailijat (taito)'!O197=Pistetaulukko!$I$36,Pistetaulukko!$I$35,IF(OR('Vastaukset, kilpailijat (taito)'!O197=Pistetaulukko!$H$36,'Vastaukset, kilpailijat (taito)'!O197=Pistetaulukko!$J$36),Pistetaulukko!$H$35,IF(OR('Vastaukset, kilpailijat (taito)'!O197=Pistetaulukko!$G$36,'Vastaukset, kilpailijat (taito)'!O197=Pistetaulukko!$K$36),Pistetaulukko!$G$35,IF(OR('Vastaukset, kilpailijat (taito)'!O197=Pistetaulukko!$F$36,'Vastaukset, kilpailijat (taito)'!O197=Pistetaulukko!$L$36),Pistetaulukko!$F$35,IF(OR('Vastaukset, kilpailijat (taito)'!O197=Pistetaulukko!$E$36,'Vastaukset, kilpailijat (taito)'!O197=Pistetaulukko!$M$36),Pistetaulukko!$E$35,IF(OR('Vastaukset, kilpailijat (taito)'!O197=Pistetaulukko!$D$36,'Vastaukset, kilpailijat (taito)'!O197=Pistetaulukko!$N$36),Pistetaulukko!$D$35,IF(OR('Vastaukset, kilpailijat (taito)'!O197=Pistetaulukko!$C$36,'Vastaukset, kilpailijat (taito)'!O197=Pistetaulukko!$O$36),Pistetaulukko!$C$35,IF(OR('Vastaukset, kilpailijat (taito)'!O197=Pistetaulukko!$B$36,'Vastaukset, kilpailijat (taito)'!O197=Pistetaulukko!$P$36),Pistetaulukko!$B$35,0))))))))</f>
        <v>0</v>
      </c>
      <c r="P197" s="82">
        <f>IF('Vastaukset, kilpailijat (taito)'!P197=Pistetaulukko!$I$39,Pistetaulukko!$I$38,IF(OR('Vastaukset, kilpailijat (taito)'!P197=Pistetaulukko!$H$39,'Vastaukset, kilpailijat (taito)'!P197=Pistetaulukko!$J$39),Pistetaulukko!$H$38,IF(OR('Vastaukset, kilpailijat (taito)'!P197=Pistetaulukko!$G$39,'Vastaukset, kilpailijat (taito)'!P197=Pistetaulukko!$K$39),Pistetaulukko!$G$38,IF(OR('Vastaukset, kilpailijat (taito)'!P197=Pistetaulukko!$F$39,'Vastaukset, kilpailijat (taito)'!P197=Pistetaulukko!$L$39),Pistetaulukko!$F$38,0))))</f>
        <v>0</v>
      </c>
      <c r="Q197" s="82">
        <f>IF('Vastaukset, kilpailijat (taito)'!Q197=Pistetaulukko!$I$42,Pistetaulukko!$I$41,IF(OR('Vastaukset, kilpailijat (taito)'!Q197=Pistetaulukko!$H$42,'Vastaukset, kilpailijat (taito)'!Q197=Pistetaulukko!$J$42),Pistetaulukko!$H$41,IF(OR('Vastaukset, kilpailijat (taito)'!Q197=Pistetaulukko!$G$42,'Vastaukset, kilpailijat (taito)'!Q197=Pistetaulukko!$K$42),Pistetaulukko!$G$41,IF(OR('Vastaukset, kilpailijat (taito)'!Q197=Pistetaulukko!$F$42,'Vastaukset, kilpailijat (taito)'!Q197=Pistetaulukko!$L$42),Pistetaulukko!$F$41,0))))</f>
        <v>0</v>
      </c>
      <c r="R197" s="82">
        <f>IF('Vastaukset, kilpailijat (taito)'!R197=Pistetaulukko!$I$45,Pistetaulukko!$I$44,IF(OR('Vastaukset, kilpailijat (taito)'!R197=Pistetaulukko!$H$45,'Vastaukset, kilpailijat (taito)'!R197=Pistetaulukko!$J$45),Pistetaulukko!$H$44,IF(OR('Vastaukset, kilpailijat (taito)'!R197=Pistetaulukko!$G$45,'Vastaukset, kilpailijat (taito)'!R197=Pistetaulukko!$K$45),Pistetaulukko!$G$44,IF(OR('Vastaukset, kilpailijat (taito)'!R197=Pistetaulukko!$F$45,'Vastaukset, kilpailijat (taito)'!R197=Pistetaulukko!$L$45),Pistetaulukko!$F$44,0))))</f>
        <v>0</v>
      </c>
      <c r="S197" s="82">
        <f>IF('Vastaukset, kilpailijat (taito)'!S197=Pistetaulukko!$I$48,Pistetaulukko!$I$47,IF(OR('Vastaukset, kilpailijat (taito)'!S197=Pistetaulukko!$H$48,'Vastaukset, kilpailijat (taito)'!S197=Pistetaulukko!$J$48),Pistetaulukko!$H$47,IF(OR('Vastaukset, kilpailijat (taito)'!S197=Pistetaulukko!$G$48,'Vastaukset, kilpailijat (taito)'!S197=Pistetaulukko!$K$48),Pistetaulukko!$G$47,IF(OR('Vastaukset, kilpailijat (taito)'!S197=Pistetaulukko!$F$48,'Vastaukset, kilpailijat (taito)'!S197=Pistetaulukko!$L$48),Pistetaulukko!$F$47,0))))</f>
        <v>0</v>
      </c>
      <c r="T197" s="82">
        <f>IF('Vastaukset, kilpailijat (taito)'!T197=Pistetaulukko!$I$51,Pistetaulukko!$I$50,IF(OR('Vastaukset, kilpailijat (taito)'!T197=Pistetaulukko!$H$51,'Vastaukset, kilpailijat (taito)'!T197=Pistetaulukko!$J$51),Pistetaulukko!$H$50,IF(OR('Vastaukset, kilpailijat (taito)'!T197=Pistetaulukko!$G$51,'Vastaukset, kilpailijat (taito)'!T197=Pistetaulukko!$K$51),Pistetaulukko!$G$50,IF(OR('Vastaukset, kilpailijat (taito)'!T197=Pistetaulukko!$F$51,'Vastaukset, kilpailijat (taito)'!T197=Pistetaulukko!$L$51),Pistetaulukko!$F$50,0))))</f>
        <v>0</v>
      </c>
      <c r="U197" s="82">
        <f>IF('Vastaukset, kilpailijat (taito)'!U197=Pistetaulukko!$I$54,Pistetaulukko!$I$53,IF(OR('Vastaukset, kilpailijat (taito)'!U197=Pistetaulukko!$H$54,'Vastaukset, kilpailijat (taito)'!U197=Pistetaulukko!$J$54),Pistetaulukko!$H$53,IF(OR('Vastaukset, kilpailijat (taito)'!U197=Pistetaulukko!$G$54,'Vastaukset, kilpailijat (taito)'!U197=Pistetaulukko!$K$54),Pistetaulukko!$G$53,IF(OR('Vastaukset, kilpailijat (taito)'!U197=Pistetaulukko!$F$54,'Vastaukset, kilpailijat (taito)'!U197=Pistetaulukko!$L$54),Pistetaulukko!$F$53,0))))</f>
        <v>0</v>
      </c>
      <c r="V197" s="82">
        <f>IF('Vastaukset, kilpailijat (taito)'!V197=Pistetaulukko!$I$57,Pistetaulukko!$I$56,IF(OR('Vastaukset, kilpailijat (taito)'!V197=Pistetaulukko!$H$57,'Vastaukset, kilpailijat (taito)'!V197=Pistetaulukko!$J$57),Pistetaulukko!$H$56,IF(OR('Vastaukset, kilpailijat (taito)'!V197=Pistetaulukko!$G$57,'Vastaukset, kilpailijat (taito)'!V197=Pistetaulukko!$K$57),Pistetaulukko!$G$56,IF(OR('Vastaukset, kilpailijat (taito)'!V197=Pistetaulukko!$F$57,'Vastaukset, kilpailijat (taito)'!V197=Pistetaulukko!$L$57),Pistetaulukko!$F$56,0))))</f>
        <v>0</v>
      </c>
      <c r="W197" s="82">
        <f>IF('Vastaukset, kilpailijat (taito)'!W197=Pistetaulukko!$I$60,Pistetaulukko!$I$59,IF(OR('Vastaukset, kilpailijat (taito)'!W197=Pistetaulukko!$H$60,'Vastaukset, kilpailijat (taito)'!W197=Pistetaulukko!$J$60),Pistetaulukko!$H$59,IF(OR('Vastaukset, kilpailijat (taito)'!W197=Pistetaulukko!$G$60,'Vastaukset, kilpailijat (taito)'!W197=Pistetaulukko!$K$60),Pistetaulukko!$G$59,IF(OR('Vastaukset, kilpailijat (taito)'!W197=Pistetaulukko!$F$60,'Vastaukset, kilpailijat (taito)'!W197=Pistetaulukko!$L$60),Pistetaulukko!$F$59,0))))</f>
        <v>0</v>
      </c>
      <c r="X197" s="82">
        <f>IF('Vastaukset, kilpailijat (taito)'!X197=Pistetaulukko!$I$63,Pistetaulukko!$I$62,IF(OR('Vastaukset, kilpailijat (taito)'!X197=Pistetaulukko!$H$63,'Vastaukset, kilpailijat (taito)'!X197=Pistetaulukko!$J$63),Pistetaulukko!$H$62,IF(OR('Vastaukset, kilpailijat (taito)'!X197=Pistetaulukko!$G$63,'Vastaukset, kilpailijat (taito)'!X197=Pistetaulukko!$K$63),Pistetaulukko!$G$62,IF(OR('Vastaukset, kilpailijat (taito)'!X197=Pistetaulukko!$F$63,'Vastaukset, kilpailijat (taito)'!X197=Pistetaulukko!$L$63),Pistetaulukko!$F$62,0))))</f>
        <v>0</v>
      </c>
      <c r="Y197" s="82">
        <f>IF('Vastaukset, kilpailijat (taito)'!Y197=Pistetaulukko!$I$66,Pistetaulukko!$I$65,IF(OR('Vastaukset, kilpailijat (taito)'!Y197=Pistetaulukko!$H$66,'Vastaukset, kilpailijat (taito)'!Y197=Pistetaulukko!$J$66),Pistetaulukko!$H$65,IF(OR('Vastaukset, kilpailijat (taito)'!Y197=Pistetaulukko!$G$66,'Vastaukset, kilpailijat (taito)'!Y197=Pistetaulukko!$K$66),Pistetaulukko!$G$65,IF(OR('Vastaukset, kilpailijat (taito)'!Y197=Pistetaulukko!$F$66,'Vastaukset, kilpailijat (taito)'!Y197=Pistetaulukko!$L$66),Pistetaulukko!$F$65,IF(OR('Vastaukset, kilpailijat (taito)'!Y197=Pistetaulukko!$E$66,'Vastaukset, kilpailijat (taito)'!Y197=Pistetaulukko!$M$66),Pistetaulukko!$E$65,IF(OR('Vastaukset, kilpailijat (taito)'!Y197=Pistetaulukko!$D$66,'Vastaukset, kilpailijat (taito)'!Y197=Pistetaulukko!$N$66),Pistetaulukko!$D$65,0))))))</f>
        <v>0</v>
      </c>
      <c r="Z197" s="82">
        <f>IF('Vastaukset, kilpailijat (taito)'!Z197=Pistetaulukko!$I$69,Pistetaulukko!$I$68,IF(OR('Vastaukset, kilpailijat (taito)'!Z197=Pistetaulukko!$H$69,'Vastaukset, kilpailijat (taito)'!Z197=Pistetaulukko!$J$69),Pistetaulukko!$H$68,IF(OR('Vastaukset, kilpailijat (taito)'!Z197=Pistetaulukko!$G$69,'Vastaukset, kilpailijat (taito)'!Z197=Pistetaulukko!$K$69),Pistetaulukko!$G$68,IF(OR('Vastaukset, kilpailijat (taito)'!Z197=Pistetaulukko!$F$69,'Vastaukset, kilpailijat (taito)'!Z197=Pistetaulukko!$L$69),Pistetaulukko!$F$68,IF(OR('Vastaukset, kilpailijat (taito)'!Z197=Pistetaulukko!$E$69,'Vastaukset, kilpailijat (taito)'!Z197=Pistetaulukko!$M$69),Pistetaulukko!$E$68,IF(OR('Vastaukset, kilpailijat (taito)'!Z197=Pistetaulukko!$D$69,'Vastaukset, kilpailijat (taito)'!Z197=Pistetaulukko!$N$69),Pistetaulukko!$D$68,0))))))</f>
        <v>0</v>
      </c>
      <c r="AA197" s="4">
        <f t="shared" si="15"/>
        <v>0</v>
      </c>
      <c r="AB197" s="34">
        <f>'Vastaukset, kilpailijat (taito)'!AD197</f>
        <v>0</v>
      </c>
      <c r="AC197" s="125">
        <f>'Vastaukset, kilpailijat (taito)'!AC197</f>
        <v>0</v>
      </c>
      <c r="AD197" s="35">
        <f t="shared" si="16"/>
        <v>-5.2083333333333336E-2</v>
      </c>
      <c r="AE197" s="116">
        <f t="shared" si="17"/>
        <v>0</v>
      </c>
      <c r="AF197" s="38">
        <f t="shared" si="18"/>
        <v>0</v>
      </c>
      <c r="AG197" s="12"/>
    </row>
    <row r="198" spans="1:33" x14ac:dyDescent="0.3">
      <c r="A198" s="7">
        <f>'Vastaukset, kilpailijat (taito)'!A198</f>
        <v>0</v>
      </c>
      <c r="B198" s="56">
        <f>'Vastaukset, kilpailijat (taito)'!B198</f>
        <v>0</v>
      </c>
      <c r="C198" s="6">
        <f>'Vastaukset, kilpailijat (taito)'!C198</f>
        <v>0</v>
      </c>
      <c r="D198" s="6">
        <f>'Vastaukset, kilpailijat (taito)'!D198</f>
        <v>0</v>
      </c>
      <c r="E198" s="82">
        <f>IF('Vastaukset, kilpailijat (taito)'!E198=Pistetaulukko!$I$3,Pistetaulukko!$I$2,0)</f>
        <v>0</v>
      </c>
      <c r="F198" s="82">
        <f>IF('Vastaukset, kilpailijat (taito)'!F198=Pistetaulukko!$I$6,Pistetaulukko!$I$5,IF(OR('Vastaukset, kilpailijat (taito)'!F198=Pistetaulukko!$H$6,'Vastaukset, kilpailijat (taito)'!F198=Pistetaulukko!$J$6),Pistetaulukko!$H$5,IF(OR('Vastaukset, kilpailijat (taito)'!F198=Pistetaulukko!$G$6,'Vastaukset, kilpailijat (taito)'!F198=Pistetaulukko!$K$6),Pistetaulukko!$G$5,IF(OR('Vastaukset, kilpailijat (taito)'!F198=Pistetaulukko!$F$6,'Vastaukset, kilpailijat (taito)'!F198=Pistetaulukko!$L$6),Pistetaulukko!$F$5,0))))</f>
        <v>0</v>
      </c>
      <c r="G198" s="82">
        <f>IF('Vastaukset, kilpailijat (taito)'!G198=Pistetaulukko!$I$9,Pistetaulukko!$I$8,IF(OR('Vastaukset, kilpailijat (taito)'!G198=Pistetaulukko!$H$9,'Vastaukset, kilpailijat (taito)'!G198=Pistetaulukko!$J$9),Pistetaulukko!$H$8,IF(OR('Vastaukset, kilpailijat (taito)'!G198=Pistetaulukko!$G$9,'Vastaukset, kilpailijat (taito)'!G198=Pistetaulukko!$K$9),Pistetaulukko!$G$8,IF(OR('Vastaukset, kilpailijat (taito)'!G198=Pistetaulukko!$F$9,'Vastaukset, kilpailijat (taito)'!G198=Pistetaulukko!$L$9),Pistetaulukko!$F$8,0))))</f>
        <v>0</v>
      </c>
      <c r="H198" s="82">
        <f>IF('Vastaukset, kilpailijat (taito)'!H198=Pistetaulukko!$I$12,Pistetaulukko!$I$11,IF(OR('Vastaukset, kilpailijat (taito)'!H198=Pistetaulukko!$H$12,'Vastaukset, kilpailijat (taito)'!H198=Pistetaulukko!$J$12),Pistetaulukko!$H$11,IF(OR('Vastaukset, kilpailijat (taito)'!H198=Pistetaulukko!$G$12,'Vastaukset, kilpailijat (taito)'!H198=Pistetaulukko!$K$12),Pistetaulukko!$G$11,IF(OR('Vastaukset, kilpailijat (taito)'!H198=Pistetaulukko!$F$12,'Vastaukset, kilpailijat (taito)'!H198=Pistetaulukko!$L$12),Pistetaulukko!$F$11,0))))</f>
        <v>0</v>
      </c>
      <c r="I198" s="82">
        <f>IF('Vastaukset, kilpailijat (taito)'!I198=Pistetaulukko!$I$18,Pistetaulukko!$I$17,0)</f>
        <v>0</v>
      </c>
      <c r="J198" s="82">
        <f>IF('Vastaukset, kilpailijat (taito)'!J198=Pistetaulukko!$I$21,Pistetaulukko!$I$20,IF(OR('Vastaukset, kilpailijat (taito)'!J198=Pistetaulukko!$H$21,'Vastaukset, kilpailijat (taito)'!J198=Pistetaulukko!$J$21),Pistetaulukko!$H$20,IF(OR('Vastaukset, kilpailijat (taito)'!J198=Pistetaulukko!$G$21,'Vastaukset, kilpailijat (taito)'!J198=Pistetaulukko!$K$21),Pistetaulukko!$G$20,IF(OR('Vastaukset, kilpailijat (taito)'!J198=Pistetaulukko!$F$21,'Vastaukset, kilpailijat (taito)'!J198=Pistetaulukko!$L$21),Pistetaulukko!$F$20,0))))</f>
        <v>0</v>
      </c>
      <c r="K198" s="82">
        <f>IF('Vastaukset, kilpailijat (taito)'!K198=Pistetaulukko!$I$24,Pistetaulukko!$I$23,0)</f>
        <v>0</v>
      </c>
      <c r="L198" s="82">
        <f>IF('Vastaukset, kilpailijat (taito)'!L198=Pistetaulukko!$I$27,Pistetaulukko!$I$26,IF(OR('Vastaukset, kilpailijat (taito)'!L198=Pistetaulukko!$H$27,'Vastaukset, kilpailijat (taito)'!L198=Pistetaulukko!$J$27),Pistetaulukko!$H$26,IF(OR('Vastaukset, kilpailijat (taito)'!L198=Pistetaulukko!$G$27,'Vastaukset, kilpailijat (taito)'!L198=Pistetaulukko!$K$27),Pistetaulukko!$G$26,IF(OR('Vastaukset, kilpailijat (taito)'!L198=Pistetaulukko!$F$27,'Vastaukset, kilpailijat (taito)'!L198=Pistetaulukko!$L$27),Pistetaulukko!$F$26,0))))</f>
        <v>0</v>
      </c>
      <c r="M198" s="82">
        <f>IF('Vastaukset, kilpailijat (taito)'!M198=Pistetaulukko!$I$30,Pistetaulukko!$I$29,0)</f>
        <v>0</v>
      </c>
      <c r="N198" s="82">
        <f>IF('Vastaukset, kilpailijat (taito)'!N198=Pistetaulukko!$I$33,Pistetaulukko!$I$32,IF(OR('Vastaukset, kilpailijat (taito)'!N198=Pistetaulukko!$H$33,'Vastaukset, kilpailijat (taito)'!N198=Pistetaulukko!$J$33),Pistetaulukko!$H$32,IF(OR('Vastaukset, kilpailijat (taito)'!N198=Pistetaulukko!$G$33,'Vastaukset, kilpailijat (taito)'!N198=Pistetaulukko!$K$33),Pistetaulukko!$G$32,IF(OR('Vastaukset, kilpailijat (taito)'!N198=Pistetaulukko!$F$33,'Vastaukset, kilpailijat (taito)'!N198=Pistetaulukko!$L$33),Pistetaulukko!$F$32,IF(OR('Vastaukset, kilpailijat (taito)'!N198=Pistetaulukko!$E$33,'Vastaukset, kilpailijat (taito)'!N198=Pistetaulukko!$M$33),Pistetaulukko!$E$32,IF(OR('Vastaukset, kilpailijat (taito)'!N198=Pistetaulukko!$D$33,'Vastaukset, kilpailijat (taito)'!N198=Pistetaulukko!$N$33),Pistetaulukko!$D$32,0))))))</f>
        <v>0</v>
      </c>
      <c r="O198" s="82">
        <f>IF('Vastaukset, kilpailijat (taito)'!O198=Pistetaulukko!$I$36,Pistetaulukko!$I$35,IF(OR('Vastaukset, kilpailijat (taito)'!O198=Pistetaulukko!$H$36,'Vastaukset, kilpailijat (taito)'!O198=Pistetaulukko!$J$36),Pistetaulukko!$H$35,IF(OR('Vastaukset, kilpailijat (taito)'!O198=Pistetaulukko!$G$36,'Vastaukset, kilpailijat (taito)'!O198=Pistetaulukko!$K$36),Pistetaulukko!$G$35,IF(OR('Vastaukset, kilpailijat (taito)'!O198=Pistetaulukko!$F$36,'Vastaukset, kilpailijat (taito)'!O198=Pistetaulukko!$L$36),Pistetaulukko!$F$35,IF(OR('Vastaukset, kilpailijat (taito)'!O198=Pistetaulukko!$E$36,'Vastaukset, kilpailijat (taito)'!O198=Pistetaulukko!$M$36),Pistetaulukko!$E$35,IF(OR('Vastaukset, kilpailijat (taito)'!O198=Pistetaulukko!$D$36,'Vastaukset, kilpailijat (taito)'!O198=Pistetaulukko!$N$36),Pistetaulukko!$D$35,IF(OR('Vastaukset, kilpailijat (taito)'!O198=Pistetaulukko!$C$36,'Vastaukset, kilpailijat (taito)'!O198=Pistetaulukko!$O$36),Pistetaulukko!$C$35,IF(OR('Vastaukset, kilpailijat (taito)'!O198=Pistetaulukko!$B$36,'Vastaukset, kilpailijat (taito)'!O198=Pistetaulukko!$P$36),Pistetaulukko!$B$35,0))))))))</f>
        <v>0</v>
      </c>
      <c r="P198" s="82">
        <f>IF('Vastaukset, kilpailijat (taito)'!P198=Pistetaulukko!$I$39,Pistetaulukko!$I$38,IF(OR('Vastaukset, kilpailijat (taito)'!P198=Pistetaulukko!$H$39,'Vastaukset, kilpailijat (taito)'!P198=Pistetaulukko!$J$39),Pistetaulukko!$H$38,IF(OR('Vastaukset, kilpailijat (taito)'!P198=Pistetaulukko!$G$39,'Vastaukset, kilpailijat (taito)'!P198=Pistetaulukko!$K$39),Pistetaulukko!$G$38,IF(OR('Vastaukset, kilpailijat (taito)'!P198=Pistetaulukko!$F$39,'Vastaukset, kilpailijat (taito)'!P198=Pistetaulukko!$L$39),Pistetaulukko!$F$38,0))))</f>
        <v>0</v>
      </c>
      <c r="Q198" s="82">
        <f>IF('Vastaukset, kilpailijat (taito)'!Q198=Pistetaulukko!$I$42,Pistetaulukko!$I$41,IF(OR('Vastaukset, kilpailijat (taito)'!Q198=Pistetaulukko!$H$42,'Vastaukset, kilpailijat (taito)'!Q198=Pistetaulukko!$J$42),Pistetaulukko!$H$41,IF(OR('Vastaukset, kilpailijat (taito)'!Q198=Pistetaulukko!$G$42,'Vastaukset, kilpailijat (taito)'!Q198=Pistetaulukko!$K$42),Pistetaulukko!$G$41,IF(OR('Vastaukset, kilpailijat (taito)'!Q198=Pistetaulukko!$F$42,'Vastaukset, kilpailijat (taito)'!Q198=Pistetaulukko!$L$42),Pistetaulukko!$F$41,0))))</f>
        <v>0</v>
      </c>
      <c r="R198" s="82">
        <f>IF('Vastaukset, kilpailijat (taito)'!R198=Pistetaulukko!$I$45,Pistetaulukko!$I$44,IF(OR('Vastaukset, kilpailijat (taito)'!R198=Pistetaulukko!$H$45,'Vastaukset, kilpailijat (taito)'!R198=Pistetaulukko!$J$45),Pistetaulukko!$H$44,IF(OR('Vastaukset, kilpailijat (taito)'!R198=Pistetaulukko!$G$45,'Vastaukset, kilpailijat (taito)'!R198=Pistetaulukko!$K$45),Pistetaulukko!$G$44,IF(OR('Vastaukset, kilpailijat (taito)'!R198=Pistetaulukko!$F$45,'Vastaukset, kilpailijat (taito)'!R198=Pistetaulukko!$L$45),Pistetaulukko!$F$44,0))))</f>
        <v>0</v>
      </c>
      <c r="S198" s="82">
        <f>IF('Vastaukset, kilpailijat (taito)'!S198=Pistetaulukko!$I$48,Pistetaulukko!$I$47,IF(OR('Vastaukset, kilpailijat (taito)'!S198=Pistetaulukko!$H$48,'Vastaukset, kilpailijat (taito)'!S198=Pistetaulukko!$J$48),Pistetaulukko!$H$47,IF(OR('Vastaukset, kilpailijat (taito)'!S198=Pistetaulukko!$G$48,'Vastaukset, kilpailijat (taito)'!S198=Pistetaulukko!$K$48),Pistetaulukko!$G$47,IF(OR('Vastaukset, kilpailijat (taito)'!S198=Pistetaulukko!$F$48,'Vastaukset, kilpailijat (taito)'!S198=Pistetaulukko!$L$48),Pistetaulukko!$F$47,0))))</f>
        <v>0</v>
      </c>
      <c r="T198" s="82">
        <f>IF('Vastaukset, kilpailijat (taito)'!T198=Pistetaulukko!$I$51,Pistetaulukko!$I$50,IF(OR('Vastaukset, kilpailijat (taito)'!T198=Pistetaulukko!$H$51,'Vastaukset, kilpailijat (taito)'!T198=Pistetaulukko!$J$51),Pistetaulukko!$H$50,IF(OR('Vastaukset, kilpailijat (taito)'!T198=Pistetaulukko!$G$51,'Vastaukset, kilpailijat (taito)'!T198=Pistetaulukko!$K$51),Pistetaulukko!$G$50,IF(OR('Vastaukset, kilpailijat (taito)'!T198=Pistetaulukko!$F$51,'Vastaukset, kilpailijat (taito)'!T198=Pistetaulukko!$L$51),Pistetaulukko!$F$50,0))))</f>
        <v>0</v>
      </c>
      <c r="U198" s="82">
        <f>IF('Vastaukset, kilpailijat (taito)'!U198=Pistetaulukko!$I$54,Pistetaulukko!$I$53,IF(OR('Vastaukset, kilpailijat (taito)'!U198=Pistetaulukko!$H$54,'Vastaukset, kilpailijat (taito)'!U198=Pistetaulukko!$J$54),Pistetaulukko!$H$53,IF(OR('Vastaukset, kilpailijat (taito)'!U198=Pistetaulukko!$G$54,'Vastaukset, kilpailijat (taito)'!U198=Pistetaulukko!$K$54),Pistetaulukko!$G$53,IF(OR('Vastaukset, kilpailijat (taito)'!U198=Pistetaulukko!$F$54,'Vastaukset, kilpailijat (taito)'!U198=Pistetaulukko!$L$54),Pistetaulukko!$F$53,0))))</f>
        <v>0</v>
      </c>
      <c r="V198" s="82">
        <f>IF('Vastaukset, kilpailijat (taito)'!V198=Pistetaulukko!$I$57,Pistetaulukko!$I$56,IF(OR('Vastaukset, kilpailijat (taito)'!V198=Pistetaulukko!$H$57,'Vastaukset, kilpailijat (taito)'!V198=Pistetaulukko!$J$57),Pistetaulukko!$H$56,IF(OR('Vastaukset, kilpailijat (taito)'!V198=Pistetaulukko!$G$57,'Vastaukset, kilpailijat (taito)'!V198=Pistetaulukko!$K$57),Pistetaulukko!$G$56,IF(OR('Vastaukset, kilpailijat (taito)'!V198=Pistetaulukko!$F$57,'Vastaukset, kilpailijat (taito)'!V198=Pistetaulukko!$L$57),Pistetaulukko!$F$56,0))))</f>
        <v>0</v>
      </c>
      <c r="W198" s="82">
        <f>IF('Vastaukset, kilpailijat (taito)'!W198=Pistetaulukko!$I$60,Pistetaulukko!$I$59,IF(OR('Vastaukset, kilpailijat (taito)'!W198=Pistetaulukko!$H$60,'Vastaukset, kilpailijat (taito)'!W198=Pistetaulukko!$J$60),Pistetaulukko!$H$59,IF(OR('Vastaukset, kilpailijat (taito)'!W198=Pistetaulukko!$G$60,'Vastaukset, kilpailijat (taito)'!W198=Pistetaulukko!$K$60),Pistetaulukko!$G$59,IF(OR('Vastaukset, kilpailijat (taito)'!W198=Pistetaulukko!$F$60,'Vastaukset, kilpailijat (taito)'!W198=Pistetaulukko!$L$60),Pistetaulukko!$F$59,0))))</f>
        <v>0</v>
      </c>
      <c r="X198" s="82">
        <f>IF('Vastaukset, kilpailijat (taito)'!X198=Pistetaulukko!$I$63,Pistetaulukko!$I$62,IF(OR('Vastaukset, kilpailijat (taito)'!X198=Pistetaulukko!$H$63,'Vastaukset, kilpailijat (taito)'!X198=Pistetaulukko!$J$63),Pistetaulukko!$H$62,IF(OR('Vastaukset, kilpailijat (taito)'!X198=Pistetaulukko!$G$63,'Vastaukset, kilpailijat (taito)'!X198=Pistetaulukko!$K$63),Pistetaulukko!$G$62,IF(OR('Vastaukset, kilpailijat (taito)'!X198=Pistetaulukko!$F$63,'Vastaukset, kilpailijat (taito)'!X198=Pistetaulukko!$L$63),Pistetaulukko!$F$62,0))))</f>
        <v>0</v>
      </c>
      <c r="Y198" s="82">
        <f>IF('Vastaukset, kilpailijat (taito)'!Y198=Pistetaulukko!$I$66,Pistetaulukko!$I$65,IF(OR('Vastaukset, kilpailijat (taito)'!Y198=Pistetaulukko!$H$66,'Vastaukset, kilpailijat (taito)'!Y198=Pistetaulukko!$J$66),Pistetaulukko!$H$65,IF(OR('Vastaukset, kilpailijat (taito)'!Y198=Pistetaulukko!$G$66,'Vastaukset, kilpailijat (taito)'!Y198=Pistetaulukko!$K$66),Pistetaulukko!$G$65,IF(OR('Vastaukset, kilpailijat (taito)'!Y198=Pistetaulukko!$F$66,'Vastaukset, kilpailijat (taito)'!Y198=Pistetaulukko!$L$66),Pistetaulukko!$F$65,IF(OR('Vastaukset, kilpailijat (taito)'!Y198=Pistetaulukko!$E$66,'Vastaukset, kilpailijat (taito)'!Y198=Pistetaulukko!$M$66),Pistetaulukko!$E$65,IF(OR('Vastaukset, kilpailijat (taito)'!Y198=Pistetaulukko!$D$66,'Vastaukset, kilpailijat (taito)'!Y198=Pistetaulukko!$N$66),Pistetaulukko!$D$65,0))))))</f>
        <v>0</v>
      </c>
      <c r="Z198" s="82">
        <f>IF('Vastaukset, kilpailijat (taito)'!Z198=Pistetaulukko!$I$69,Pistetaulukko!$I$68,IF(OR('Vastaukset, kilpailijat (taito)'!Z198=Pistetaulukko!$H$69,'Vastaukset, kilpailijat (taito)'!Z198=Pistetaulukko!$J$69),Pistetaulukko!$H$68,IF(OR('Vastaukset, kilpailijat (taito)'!Z198=Pistetaulukko!$G$69,'Vastaukset, kilpailijat (taito)'!Z198=Pistetaulukko!$K$69),Pistetaulukko!$G$68,IF(OR('Vastaukset, kilpailijat (taito)'!Z198=Pistetaulukko!$F$69,'Vastaukset, kilpailijat (taito)'!Z198=Pistetaulukko!$L$69),Pistetaulukko!$F$68,IF(OR('Vastaukset, kilpailijat (taito)'!Z198=Pistetaulukko!$E$69,'Vastaukset, kilpailijat (taito)'!Z198=Pistetaulukko!$M$69),Pistetaulukko!$E$68,IF(OR('Vastaukset, kilpailijat (taito)'!Z198=Pistetaulukko!$D$69,'Vastaukset, kilpailijat (taito)'!Z198=Pistetaulukko!$N$69),Pistetaulukko!$D$68,0))))))</f>
        <v>0</v>
      </c>
      <c r="AA198" s="4">
        <f t="shared" si="15"/>
        <v>0</v>
      </c>
      <c r="AB198" s="34">
        <f>'Vastaukset, kilpailijat (taito)'!AD198</f>
        <v>0</v>
      </c>
      <c r="AC198" s="125">
        <f>'Vastaukset, kilpailijat (taito)'!AC198</f>
        <v>0</v>
      </c>
      <c r="AD198" s="35">
        <f t="shared" si="16"/>
        <v>-5.2083333333333336E-2</v>
      </c>
      <c r="AE198" s="116">
        <f t="shared" si="17"/>
        <v>0</v>
      </c>
      <c r="AF198" s="38">
        <f t="shared" si="18"/>
        <v>0</v>
      </c>
      <c r="AG198" s="12"/>
    </row>
    <row r="199" spans="1:33" x14ac:dyDescent="0.3">
      <c r="A199" s="7">
        <f>'Vastaukset, kilpailijat (taito)'!A199</f>
        <v>0</v>
      </c>
      <c r="B199" s="56">
        <f>'Vastaukset, kilpailijat (taito)'!B199</f>
        <v>0</v>
      </c>
      <c r="C199" s="6">
        <f>'Vastaukset, kilpailijat (taito)'!C199</f>
        <v>0</v>
      </c>
      <c r="D199" s="6">
        <f>'Vastaukset, kilpailijat (taito)'!D199</f>
        <v>0</v>
      </c>
      <c r="E199" s="82">
        <f>IF('Vastaukset, kilpailijat (taito)'!E199=Pistetaulukko!$I$3,Pistetaulukko!$I$2,0)</f>
        <v>0</v>
      </c>
      <c r="F199" s="82">
        <f>IF('Vastaukset, kilpailijat (taito)'!F199=Pistetaulukko!$I$6,Pistetaulukko!$I$5,IF(OR('Vastaukset, kilpailijat (taito)'!F199=Pistetaulukko!$H$6,'Vastaukset, kilpailijat (taito)'!F199=Pistetaulukko!$J$6),Pistetaulukko!$H$5,IF(OR('Vastaukset, kilpailijat (taito)'!F199=Pistetaulukko!$G$6,'Vastaukset, kilpailijat (taito)'!F199=Pistetaulukko!$K$6),Pistetaulukko!$G$5,IF(OR('Vastaukset, kilpailijat (taito)'!F199=Pistetaulukko!$F$6,'Vastaukset, kilpailijat (taito)'!F199=Pistetaulukko!$L$6),Pistetaulukko!$F$5,0))))</f>
        <v>0</v>
      </c>
      <c r="G199" s="82">
        <f>IF('Vastaukset, kilpailijat (taito)'!G199=Pistetaulukko!$I$9,Pistetaulukko!$I$8,IF(OR('Vastaukset, kilpailijat (taito)'!G199=Pistetaulukko!$H$9,'Vastaukset, kilpailijat (taito)'!G199=Pistetaulukko!$J$9),Pistetaulukko!$H$8,IF(OR('Vastaukset, kilpailijat (taito)'!G199=Pistetaulukko!$G$9,'Vastaukset, kilpailijat (taito)'!G199=Pistetaulukko!$K$9),Pistetaulukko!$G$8,IF(OR('Vastaukset, kilpailijat (taito)'!G199=Pistetaulukko!$F$9,'Vastaukset, kilpailijat (taito)'!G199=Pistetaulukko!$L$9),Pistetaulukko!$F$8,0))))</f>
        <v>0</v>
      </c>
      <c r="H199" s="82">
        <f>IF('Vastaukset, kilpailijat (taito)'!H199=Pistetaulukko!$I$12,Pistetaulukko!$I$11,IF(OR('Vastaukset, kilpailijat (taito)'!H199=Pistetaulukko!$H$12,'Vastaukset, kilpailijat (taito)'!H199=Pistetaulukko!$J$12),Pistetaulukko!$H$11,IF(OR('Vastaukset, kilpailijat (taito)'!H199=Pistetaulukko!$G$12,'Vastaukset, kilpailijat (taito)'!H199=Pistetaulukko!$K$12),Pistetaulukko!$G$11,IF(OR('Vastaukset, kilpailijat (taito)'!H199=Pistetaulukko!$F$12,'Vastaukset, kilpailijat (taito)'!H199=Pistetaulukko!$L$12),Pistetaulukko!$F$11,0))))</f>
        <v>0</v>
      </c>
      <c r="I199" s="82">
        <f>IF('Vastaukset, kilpailijat (taito)'!I199=Pistetaulukko!$I$18,Pistetaulukko!$I$17,0)</f>
        <v>0</v>
      </c>
      <c r="J199" s="82">
        <f>IF('Vastaukset, kilpailijat (taito)'!J199=Pistetaulukko!$I$21,Pistetaulukko!$I$20,IF(OR('Vastaukset, kilpailijat (taito)'!J199=Pistetaulukko!$H$21,'Vastaukset, kilpailijat (taito)'!J199=Pistetaulukko!$J$21),Pistetaulukko!$H$20,IF(OR('Vastaukset, kilpailijat (taito)'!J199=Pistetaulukko!$G$21,'Vastaukset, kilpailijat (taito)'!J199=Pistetaulukko!$K$21),Pistetaulukko!$G$20,IF(OR('Vastaukset, kilpailijat (taito)'!J199=Pistetaulukko!$F$21,'Vastaukset, kilpailijat (taito)'!J199=Pistetaulukko!$L$21),Pistetaulukko!$F$20,0))))</f>
        <v>0</v>
      </c>
      <c r="K199" s="82">
        <f>IF('Vastaukset, kilpailijat (taito)'!K199=Pistetaulukko!$I$24,Pistetaulukko!$I$23,0)</f>
        <v>0</v>
      </c>
      <c r="L199" s="82">
        <f>IF('Vastaukset, kilpailijat (taito)'!L199=Pistetaulukko!$I$27,Pistetaulukko!$I$26,IF(OR('Vastaukset, kilpailijat (taito)'!L199=Pistetaulukko!$H$27,'Vastaukset, kilpailijat (taito)'!L199=Pistetaulukko!$J$27),Pistetaulukko!$H$26,IF(OR('Vastaukset, kilpailijat (taito)'!L199=Pistetaulukko!$G$27,'Vastaukset, kilpailijat (taito)'!L199=Pistetaulukko!$K$27),Pistetaulukko!$G$26,IF(OR('Vastaukset, kilpailijat (taito)'!L199=Pistetaulukko!$F$27,'Vastaukset, kilpailijat (taito)'!L199=Pistetaulukko!$L$27),Pistetaulukko!$F$26,0))))</f>
        <v>0</v>
      </c>
      <c r="M199" s="82">
        <f>IF('Vastaukset, kilpailijat (taito)'!M199=Pistetaulukko!$I$30,Pistetaulukko!$I$29,0)</f>
        <v>0</v>
      </c>
      <c r="N199" s="82">
        <f>IF('Vastaukset, kilpailijat (taito)'!N199=Pistetaulukko!$I$33,Pistetaulukko!$I$32,IF(OR('Vastaukset, kilpailijat (taito)'!N199=Pistetaulukko!$H$33,'Vastaukset, kilpailijat (taito)'!N199=Pistetaulukko!$J$33),Pistetaulukko!$H$32,IF(OR('Vastaukset, kilpailijat (taito)'!N199=Pistetaulukko!$G$33,'Vastaukset, kilpailijat (taito)'!N199=Pistetaulukko!$K$33),Pistetaulukko!$G$32,IF(OR('Vastaukset, kilpailijat (taito)'!N199=Pistetaulukko!$F$33,'Vastaukset, kilpailijat (taito)'!N199=Pistetaulukko!$L$33),Pistetaulukko!$F$32,IF(OR('Vastaukset, kilpailijat (taito)'!N199=Pistetaulukko!$E$33,'Vastaukset, kilpailijat (taito)'!N199=Pistetaulukko!$M$33),Pistetaulukko!$E$32,IF(OR('Vastaukset, kilpailijat (taito)'!N199=Pistetaulukko!$D$33,'Vastaukset, kilpailijat (taito)'!N199=Pistetaulukko!$N$33),Pistetaulukko!$D$32,0))))))</f>
        <v>0</v>
      </c>
      <c r="O199" s="82">
        <f>IF('Vastaukset, kilpailijat (taito)'!O199=Pistetaulukko!$I$36,Pistetaulukko!$I$35,IF(OR('Vastaukset, kilpailijat (taito)'!O199=Pistetaulukko!$H$36,'Vastaukset, kilpailijat (taito)'!O199=Pistetaulukko!$J$36),Pistetaulukko!$H$35,IF(OR('Vastaukset, kilpailijat (taito)'!O199=Pistetaulukko!$G$36,'Vastaukset, kilpailijat (taito)'!O199=Pistetaulukko!$K$36),Pistetaulukko!$G$35,IF(OR('Vastaukset, kilpailijat (taito)'!O199=Pistetaulukko!$F$36,'Vastaukset, kilpailijat (taito)'!O199=Pistetaulukko!$L$36),Pistetaulukko!$F$35,IF(OR('Vastaukset, kilpailijat (taito)'!O199=Pistetaulukko!$E$36,'Vastaukset, kilpailijat (taito)'!O199=Pistetaulukko!$M$36),Pistetaulukko!$E$35,IF(OR('Vastaukset, kilpailijat (taito)'!O199=Pistetaulukko!$D$36,'Vastaukset, kilpailijat (taito)'!O199=Pistetaulukko!$N$36),Pistetaulukko!$D$35,IF(OR('Vastaukset, kilpailijat (taito)'!O199=Pistetaulukko!$C$36,'Vastaukset, kilpailijat (taito)'!O199=Pistetaulukko!$O$36),Pistetaulukko!$C$35,IF(OR('Vastaukset, kilpailijat (taito)'!O199=Pistetaulukko!$B$36,'Vastaukset, kilpailijat (taito)'!O199=Pistetaulukko!$P$36),Pistetaulukko!$B$35,0))))))))</f>
        <v>0</v>
      </c>
      <c r="P199" s="82">
        <f>IF('Vastaukset, kilpailijat (taito)'!P199=Pistetaulukko!$I$39,Pistetaulukko!$I$38,IF(OR('Vastaukset, kilpailijat (taito)'!P199=Pistetaulukko!$H$39,'Vastaukset, kilpailijat (taito)'!P199=Pistetaulukko!$J$39),Pistetaulukko!$H$38,IF(OR('Vastaukset, kilpailijat (taito)'!P199=Pistetaulukko!$G$39,'Vastaukset, kilpailijat (taito)'!P199=Pistetaulukko!$K$39),Pistetaulukko!$G$38,IF(OR('Vastaukset, kilpailijat (taito)'!P199=Pistetaulukko!$F$39,'Vastaukset, kilpailijat (taito)'!P199=Pistetaulukko!$L$39),Pistetaulukko!$F$38,0))))</f>
        <v>0</v>
      </c>
      <c r="Q199" s="82">
        <f>IF('Vastaukset, kilpailijat (taito)'!Q199=Pistetaulukko!$I$42,Pistetaulukko!$I$41,IF(OR('Vastaukset, kilpailijat (taito)'!Q199=Pistetaulukko!$H$42,'Vastaukset, kilpailijat (taito)'!Q199=Pistetaulukko!$J$42),Pistetaulukko!$H$41,IF(OR('Vastaukset, kilpailijat (taito)'!Q199=Pistetaulukko!$G$42,'Vastaukset, kilpailijat (taito)'!Q199=Pistetaulukko!$K$42),Pistetaulukko!$G$41,IF(OR('Vastaukset, kilpailijat (taito)'!Q199=Pistetaulukko!$F$42,'Vastaukset, kilpailijat (taito)'!Q199=Pistetaulukko!$L$42),Pistetaulukko!$F$41,0))))</f>
        <v>0</v>
      </c>
      <c r="R199" s="82">
        <f>IF('Vastaukset, kilpailijat (taito)'!R199=Pistetaulukko!$I$45,Pistetaulukko!$I$44,IF(OR('Vastaukset, kilpailijat (taito)'!R199=Pistetaulukko!$H$45,'Vastaukset, kilpailijat (taito)'!R199=Pistetaulukko!$J$45),Pistetaulukko!$H$44,IF(OR('Vastaukset, kilpailijat (taito)'!R199=Pistetaulukko!$G$45,'Vastaukset, kilpailijat (taito)'!R199=Pistetaulukko!$K$45),Pistetaulukko!$G$44,IF(OR('Vastaukset, kilpailijat (taito)'!R199=Pistetaulukko!$F$45,'Vastaukset, kilpailijat (taito)'!R199=Pistetaulukko!$L$45),Pistetaulukko!$F$44,0))))</f>
        <v>0</v>
      </c>
      <c r="S199" s="82">
        <f>IF('Vastaukset, kilpailijat (taito)'!S199=Pistetaulukko!$I$48,Pistetaulukko!$I$47,IF(OR('Vastaukset, kilpailijat (taito)'!S199=Pistetaulukko!$H$48,'Vastaukset, kilpailijat (taito)'!S199=Pistetaulukko!$J$48),Pistetaulukko!$H$47,IF(OR('Vastaukset, kilpailijat (taito)'!S199=Pistetaulukko!$G$48,'Vastaukset, kilpailijat (taito)'!S199=Pistetaulukko!$K$48),Pistetaulukko!$G$47,IF(OR('Vastaukset, kilpailijat (taito)'!S199=Pistetaulukko!$F$48,'Vastaukset, kilpailijat (taito)'!S199=Pistetaulukko!$L$48),Pistetaulukko!$F$47,0))))</f>
        <v>0</v>
      </c>
      <c r="T199" s="82">
        <f>IF('Vastaukset, kilpailijat (taito)'!T199=Pistetaulukko!$I$51,Pistetaulukko!$I$50,IF(OR('Vastaukset, kilpailijat (taito)'!T199=Pistetaulukko!$H$51,'Vastaukset, kilpailijat (taito)'!T199=Pistetaulukko!$J$51),Pistetaulukko!$H$50,IF(OR('Vastaukset, kilpailijat (taito)'!T199=Pistetaulukko!$G$51,'Vastaukset, kilpailijat (taito)'!T199=Pistetaulukko!$K$51),Pistetaulukko!$G$50,IF(OR('Vastaukset, kilpailijat (taito)'!T199=Pistetaulukko!$F$51,'Vastaukset, kilpailijat (taito)'!T199=Pistetaulukko!$L$51),Pistetaulukko!$F$50,0))))</f>
        <v>0</v>
      </c>
      <c r="U199" s="82">
        <f>IF('Vastaukset, kilpailijat (taito)'!U199=Pistetaulukko!$I$54,Pistetaulukko!$I$53,IF(OR('Vastaukset, kilpailijat (taito)'!U199=Pistetaulukko!$H$54,'Vastaukset, kilpailijat (taito)'!U199=Pistetaulukko!$J$54),Pistetaulukko!$H$53,IF(OR('Vastaukset, kilpailijat (taito)'!U199=Pistetaulukko!$G$54,'Vastaukset, kilpailijat (taito)'!U199=Pistetaulukko!$K$54),Pistetaulukko!$G$53,IF(OR('Vastaukset, kilpailijat (taito)'!U199=Pistetaulukko!$F$54,'Vastaukset, kilpailijat (taito)'!U199=Pistetaulukko!$L$54),Pistetaulukko!$F$53,0))))</f>
        <v>0</v>
      </c>
      <c r="V199" s="82">
        <f>IF('Vastaukset, kilpailijat (taito)'!V199=Pistetaulukko!$I$57,Pistetaulukko!$I$56,IF(OR('Vastaukset, kilpailijat (taito)'!V199=Pistetaulukko!$H$57,'Vastaukset, kilpailijat (taito)'!V199=Pistetaulukko!$J$57),Pistetaulukko!$H$56,IF(OR('Vastaukset, kilpailijat (taito)'!V199=Pistetaulukko!$G$57,'Vastaukset, kilpailijat (taito)'!V199=Pistetaulukko!$K$57),Pistetaulukko!$G$56,IF(OR('Vastaukset, kilpailijat (taito)'!V199=Pistetaulukko!$F$57,'Vastaukset, kilpailijat (taito)'!V199=Pistetaulukko!$L$57),Pistetaulukko!$F$56,0))))</f>
        <v>0</v>
      </c>
      <c r="W199" s="82">
        <f>IF('Vastaukset, kilpailijat (taito)'!W199=Pistetaulukko!$I$60,Pistetaulukko!$I$59,IF(OR('Vastaukset, kilpailijat (taito)'!W199=Pistetaulukko!$H$60,'Vastaukset, kilpailijat (taito)'!W199=Pistetaulukko!$J$60),Pistetaulukko!$H$59,IF(OR('Vastaukset, kilpailijat (taito)'!W199=Pistetaulukko!$G$60,'Vastaukset, kilpailijat (taito)'!W199=Pistetaulukko!$K$60),Pistetaulukko!$G$59,IF(OR('Vastaukset, kilpailijat (taito)'!W199=Pistetaulukko!$F$60,'Vastaukset, kilpailijat (taito)'!W199=Pistetaulukko!$L$60),Pistetaulukko!$F$59,0))))</f>
        <v>0</v>
      </c>
      <c r="X199" s="82">
        <f>IF('Vastaukset, kilpailijat (taito)'!X199=Pistetaulukko!$I$63,Pistetaulukko!$I$62,IF(OR('Vastaukset, kilpailijat (taito)'!X199=Pistetaulukko!$H$63,'Vastaukset, kilpailijat (taito)'!X199=Pistetaulukko!$J$63),Pistetaulukko!$H$62,IF(OR('Vastaukset, kilpailijat (taito)'!X199=Pistetaulukko!$G$63,'Vastaukset, kilpailijat (taito)'!X199=Pistetaulukko!$K$63),Pistetaulukko!$G$62,IF(OR('Vastaukset, kilpailijat (taito)'!X199=Pistetaulukko!$F$63,'Vastaukset, kilpailijat (taito)'!X199=Pistetaulukko!$L$63),Pistetaulukko!$F$62,0))))</f>
        <v>0</v>
      </c>
      <c r="Y199" s="82">
        <f>IF('Vastaukset, kilpailijat (taito)'!Y199=Pistetaulukko!$I$66,Pistetaulukko!$I$65,IF(OR('Vastaukset, kilpailijat (taito)'!Y199=Pistetaulukko!$H$66,'Vastaukset, kilpailijat (taito)'!Y199=Pistetaulukko!$J$66),Pistetaulukko!$H$65,IF(OR('Vastaukset, kilpailijat (taito)'!Y199=Pistetaulukko!$G$66,'Vastaukset, kilpailijat (taito)'!Y199=Pistetaulukko!$K$66),Pistetaulukko!$G$65,IF(OR('Vastaukset, kilpailijat (taito)'!Y199=Pistetaulukko!$F$66,'Vastaukset, kilpailijat (taito)'!Y199=Pistetaulukko!$L$66),Pistetaulukko!$F$65,IF(OR('Vastaukset, kilpailijat (taito)'!Y199=Pistetaulukko!$E$66,'Vastaukset, kilpailijat (taito)'!Y199=Pistetaulukko!$M$66),Pistetaulukko!$E$65,IF(OR('Vastaukset, kilpailijat (taito)'!Y199=Pistetaulukko!$D$66,'Vastaukset, kilpailijat (taito)'!Y199=Pistetaulukko!$N$66),Pistetaulukko!$D$65,0))))))</f>
        <v>0</v>
      </c>
      <c r="Z199" s="82">
        <f>IF('Vastaukset, kilpailijat (taito)'!Z199=Pistetaulukko!$I$69,Pistetaulukko!$I$68,IF(OR('Vastaukset, kilpailijat (taito)'!Z199=Pistetaulukko!$H$69,'Vastaukset, kilpailijat (taito)'!Z199=Pistetaulukko!$J$69),Pistetaulukko!$H$68,IF(OR('Vastaukset, kilpailijat (taito)'!Z199=Pistetaulukko!$G$69,'Vastaukset, kilpailijat (taito)'!Z199=Pistetaulukko!$K$69),Pistetaulukko!$G$68,IF(OR('Vastaukset, kilpailijat (taito)'!Z199=Pistetaulukko!$F$69,'Vastaukset, kilpailijat (taito)'!Z199=Pistetaulukko!$L$69),Pistetaulukko!$F$68,IF(OR('Vastaukset, kilpailijat (taito)'!Z199=Pistetaulukko!$E$69,'Vastaukset, kilpailijat (taito)'!Z199=Pistetaulukko!$M$69),Pistetaulukko!$E$68,IF(OR('Vastaukset, kilpailijat (taito)'!Z199=Pistetaulukko!$D$69,'Vastaukset, kilpailijat (taito)'!Z199=Pistetaulukko!$N$69),Pistetaulukko!$D$68,0))))))</f>
        <v>0</v>
      </c>
      <c r="AA199" s="4">
        <f t="shared" si="15"/>
        <v>0</v>
      </c>
      <c r="AB199" s="34">
        <f>'Vastaukset, kilpailijat (taito)'!AD199</f>
        <v>0</v>
      </c>
      <c r="AC199" s="125">
        <f>'Vastaukset, kilpailijat (taito)'!AC199</f>
        <v>0</v>
      </c>
      <c r="AD199" s="35">
        <f t="shared" si="16"/>
        <v>-5.2083333333333336E-2</v>
      </c>
      <c r="AE199" s="116">
        <f t="shared" si="17"/>
        <v>0</v>
      </c>
      <c r="AF199" s="38">
        <f t="shared" si="18"/>
        <v>0</v>
      </c>
      <c r="AG199" s="12"/>
    </row>
    <row r="200" spans="1:33" x14ac:dyDescent="0.3">
      <c r="A200" s="7">
        <f>'Vastaukset, kilpailijat (taito)'!A200</f>
        <v>0</v>
      </c>
      <c r="B200" s="56">
        <f>'Vastaukset, kilpailijat (taito)'!B200</f>
        <v>0</v>
      </c>
      <c r="C200" s="6">
        <f>'Vastaukset, kilpailijat (taito)'!C200</f>
        <v>0</v>
      </c>
      <c r="D200" s="6">
        <f>'Vastaukset, kilpailijat (taito)'!D200</f>
        <v>0</v>
      </c>
      <c r="E200" s="82">
        <f>IF('Vastaukset, kilpailijat (taito)'!E200=Pistetaulukko!$I$3,Pistetaulukko!$I$2,0)</f>
        <v>0</v>
      </c>
      <c r="F200" s="82">
        <f>IF('Vastaukset, kilpailijat (taito)'!F200=Pistetaulukko!$I$6,Pistetaulukko!$I$5,IF(OR('Vastaukset, kilpailijat (taito)'!F200=Pistetaulukko!$H$6,'Vastaukset, kilpailijat (taito)'!F200=Pistetaulukko!$J$6),Pistetaulukko!$H$5,IF(OR('Vastaukset, kilpailijat (taito)'!F200=Pistetaulukko!$G$6,'Vastaukset, kilpailijat (taito)'!F200=Pistetaulukko!$K$6),Pistetaulukko!$G$5,IF(OR('Vastaukset, kilpailijat (taito)'!F200=Pistetaulukko!$F$6,'Vastaukset, kilpailijat (taito)'!F200=Pistetaulukko!$L$6),Pistetaulukko!$F$5,0))))</f>
        <v>0</v>
      </c>
      <c r="G200" s="82">
        <f>IF('Vastaukset, kilpailijat (taito)'!G200=Pistetaulukko!$I$9,Pistetaulukko!$I$8,IF(OR('Vastaukset, kilpailijat (taito)'!G200=Pistetaulukko!$H$9,'Vastaukset, kilpailijat (taito)'!G200=Pistetaulukko!$J$9),Pistetaulukko!$H$8,IF(OR('Vastaukset, kilpailijat (taito)'!G200=Pistetaulukko!$G$9,'Vastaukset, kilpailijat (taito)'!G200=Pistetaulukko!$K$9),Pistetaulukko!$G$8,IF(OR('Vastaukset, kilpailijat (taito)'!G200=Pistetaulukko!$F$9,'Vastaukset, kilpailijat (taito)'!G200=Pistetaulukko!$L$9),Pistetaulukko!$F$8,0))))</f>
        <v>0</v>
      </c>
      <c r="H200" s="82">
        <f>IF('Vastaukset, kilpailijat (taito)'!H200=Pistetaulukko!$I$12,Pistetaulukko!$I$11,IF(OR('Vastaukset, kilpailijat (taito)'!H200=Pistetaulukko!$H$12,'Vastaukset, kilpailijat (taito)'!H200=Pistetaulukko!$J$12),Pistetaulukko!$H$11,IF(OR('Vastaukset, kilpailijat (taito)'!H200=Pistetaulukko!$G$12,'Vastaukset, kilpailijat (taito)'!H200=Pistetaulukko!$K$12),Pistetaulukko!$G$11,IF(OR('Vastaukset, kilpailijat (taito)'!H200=Pistetaulukko!$F$12,'Vastaukset, kilpailijat (taito)'!H200=Pistetaulukko!$L$12),Pistetaulukko!$F$11,0))))</f>
        <v>0</v>
      </c>
      <c r="I200" s="82">
        <f>IF('Vastaukset, kilpailijat (taito)'!I200=Pistetaulukko!$I$18,Pistetaulukko!$I$17,0)</f>
        <v>0</v>
      </c>
      <c r="J200" s="82">
        <f>IF('Vastaukset, kilpailijat (taito)'!J200=Pistetaulukko!$I$21,Pistetaulukko!$I$20,IF(OR('Vastaukset, kilpailijat (taito)'!J200=Pistetaulukko!$H$21,'Vastaukset, kilpailijat (taito)'!J200=Pistetaulukko!$J$21),Pistetaulukko!$H$20,IF(OR('Vastaukset, kilpailijat (taito)'!J200=Pistetaulukko!$G$21,'Vastaukset, kilpailijat (taito)'!J200=Pistetaulukko!$K$21),Pistetaulukko!$G$20,IF(OR('Vastaukset, kilpailijat (taito)'!J200=Pistetaulukko!$F$21,'Vastaukset, kilpailijat (taito)'!J200=Pistetaulukko!$L$21),Pistetaulukko!$F$20,0))))</f>
        <v>0</v>
      </c>
      <c r="K200" s="82">
        <f>IF('Vastaukset, kilpailijat (taito)'!K200=Pistetaulukko!$I$24,Pistetaulukko!$I$23,0)</f>
        <v>0</v>
      </c>
      <c r="L200" s="82">
        <f>IF('Vastaukset, kilpailijat (taito)'!L200=Pistetaulukko!$I$27,Pistetaulukko!$I$26,IF(OR('Vastaukset, kilpailijat (taito)'!L200=Pistetaulukko!$H$27,'Vastaukset, kilpailijat (taito)'!L200=Pistetaulukko!$J$27),Pistetaulukko!$H$26,IF(OR('Vastaukset, kilpailijat (taito)'!L200=Pistetaulukko!$G$27,'Vastaukset, kilpailijat (taito)'!L200=Pistetaulukko!$K$27),Pistetaulukko!$G$26,IF(OR('Vastaukset, kilpailijat (taito)'!L200=Pistetaulukko!$F$27,'Vastaukset, kilpailijat (taito)'!L200=Pistetaulukko!$L$27),Pistetaulukko!$F$26,0))))</f>
        <v>0</v>
      </c>
      <c r="M200" s="82">
        <f>IF('Vastaukset, kilpailijat (taito)'!M200=Pistetaulukko!$I$30,Pistetaulukko!$I$29,0)</f>
        <v>0</v>
      </c>
      <c r="N200" s="82">
        <f>IF('Vastaukset, kilpailijat (taito)'!N200=Pistetaulukko!$I$33,Pistetaulukko!$I$32,IF(OR('Vastaukset, kilpailijat (taito)'!N200=Pistetaulukko!$H$33,'Vastaukset, kilpailijat (taito)'!N200=Pistetaulukko!$J$33),Pistetaulukko!$H$32,IF(OR('Vastaukset, kilpailijat (taito)'!N200=Pistetaulukko!$G$33,'Vastaukset, kilpailijat (taito)'!N200=Pistetaulukko!$K$33),Pistetaulukko!$G$32,IF(OR('Vastaukset, kilpailijat (taito)'!N200=Pistetaulukko!$F$33,'Vastaukset, kilpailijat (taito)'!N200=Pistetaulukko!$L$33),Pistetaulukko!$F$32,IF(OR('Vastaukset, kilpailijat (taito)'!N200=Pistetaulukko!$E$33,'Vastaukset, kilpailijat (taito)'!N200=Pistetaulukko!$M$33),Pistetaulukko!$E$32,IF(OR('Vastaukset, kilpailijat (taito)'!N200=Pistetaulukko!$D$33,'Vastaukset, kilpailijat (taito)'!N200=Pistetaulukko!$N$33),Pistetaulukko!$D$32,0))))))</f>
        <v>0</v>
      </c>
      <c r="O200" s="82">
        <f>IF('Vastaukset, kilpailijat (taito)'!O200=Pistetaulukko!$I$36,Pistetaulukko!$I$35,IF(OR('Vastaukset, kilpailijat (taito)'!O200=Pistetaulukko!$H$36,'Vastaukset, kilpailijat (taito)'!O200=Pistetaulukko!$J$36),Pistetaulukko!$H$35,IF(OR('Vastaukset, kilpailijat (taito)'!O200=Pistetaulukko!$G$36,'Vastaukset, kilpailijat (taito)'!O200=Pistetaulukko!$K$36),Pistetaulukko!$G$35,IF(OR('Vastaukset, kilpailijat (taito)'!O200=Pistetaulukko!$F$36,'Vastaukset, kilpailijat (taito)'!O200=Pistetaulukko!$L$36),Pistetaulukko!$F$35,IF(OR('Vastaukset, kilpailijat (taito)'!O200=Pistetaulukko!$E$36,'Vastaukset, kilpailijat (taito)'!O200=Pistetaulukko!$M$36),Pistetaulukko!$E$35,IF(OR('Vastaukset, kilpailijat (taito)'!O200=Pistetaulukko!$D$36,'Vastaukset, kilpailijat (taito)'!O200=Pistetaulukko!$N$36),Pistetaulukko!$D$35,IF(OR('Vastaukset, kilpailijat (taito)'!O200=Pistetaulukko!$C$36,'Vastaukset, kilpailijat (taito)'!O200=Pistetaulukko!$O$36),Pistetaulukko!$C$35,IF(OR('Vastaukset, kilpailijat (taito)'!O200=Pistetaulukko!$B$36,'Vastaukset, kilpailijat (taito)'!O200=Pistetaulukko!$P$36),Pistetaulukko!$B$35,0))))))))</f>
        <v>0</v>
      </c>
      <c r="P200" s="82">
        <f>IF('Vastaukset, kilpailijat (taito)'!P200=Pistetaulukko!$I$39,Pistetaulukko!$I$38,IF(OR('Vastaukset, kilpailijat (taito)'!P200=Pistetaulukko!$H$39,'Vastaukset, kilpailijat (taito)'!P200=Pistetaulukko!$J$39),Pistetaulukko!$H$38,IF(OR('Vastaukset, kilpailijat (taito)'!P200=Pistetaulukko!$G$39,'Vastaukset, kilpailijat (taito)'!P200=Pistetaulukko!$K$39),Pistetaulukko!$G$38,IF(OR('Vastaukset, kilpailijat (taito)'!P200=Pistetaulukko!$F$39,'Vastaukset, kilpailijat (taito)'!P200=Pistetaulukko!$L$39),Pistetaulukko!$F$38,0))))</f>
        <v>0</v>
      </c>
      <c r="Q200" s="82">
        <f>IF('Vastaukset, kilpailijat (taito)'!Q200=Pistetaulukko!$I$42,Pistetaulukko!$I$41,IF(OR('Vastaukset, kilpailijat (taito)'!Q200=Pistetaulukko!$H$42,'Vastaukset, kilpailijat (taito)'!Q200=Pistetaulukko!$J$42),Pistetaulukko!$H$41,IF(OR('Vastaukset, kilpailijat (taito)'!Q200=Pistetaulukko!$G$42,'Vastaukset, kilpailijat (taito)'!Q200=Pistetaulukko!$K$42),Pistetaulukko!$G$41,IF(OR('Vastaukset, kilpailijat (taito)'!Q200=Pistetaulukko!$F$42,'Vastaukset, kilpailijat (taito)'!Q200=Pistetaulukko!$L$42),Pistetaulukko!$F$41,0))))</f>
        <v>0</v>
      </c>
      <c r="R200" s="82">
        <f>IF('Vastaukset, kilpailijat (taito)'!R200=Pistetaulukko!$I$45,Pistetaulukko!$I$44,IF(OR('Vastaukset, kilpailijat (taito)'!R200=Pistetaulukko!$H$45,'Vastaukset, kilpailijat (taito)'!R200=Pistetaulukko!$J$45),Pistetaulukko!$H$44,IF(OR('Vastaukset, kilpailijat (taito)'!R200=Pistetaulukko!$G$45,'Vastaukset, kilpailijat (taito)'!R200=Pistetaulukko!$K$45),Pistetaulukko!$G$44,IF(OR('Vastaukset, kilpailijat (taito)'!R200=Pistetaulukko!$F$45,'Vastaukset, kilpailijat (taito)'!R200=Pistetaulukko!$L$45),Pistetaulukko!$F$44,0))))</f>
        <v>0</v>
      </c>
      <c r="S200" s="82">
        <f>IF('Vastaukset, kilpailijat (taito)'!S200=Pistetaulukko!$I$48,Pistetaulukko!$I$47,IF(OR('Vastaukset, kilpailijat (taito)'!S200=Pistetaulukko!$H$48,'Vastaukset, kilpailijat (taito)'!S200=Pistetaulukko!$J$48),Pistetaulukko!$H$47,IF(OR('Vastaukset, kilpailijat (taito)'!S200=Pistetaulukko!$G$48,'Vastaukset, kilpailijat (taito)'!S200=Pistetaulukko!$K$48),Pistetaulukko!$G$47,IF(OR('Vastaukset, kilpailijat (taito)'!S200=Pistetaulukko!$F$48,'Vastaukset, kilpailijat (taito)'!S200=Pistetaulukko!$L$48),Pistetaulukko!$F$47,0))))</f>
        <v>0</v>
      </c>
      <c r="T200" s="82">
        <f>IF('Vastaukset, kilpailijat (taito)'!T200=Pistetaulukko!$I$51,Pistetaulukko!$I$50,IF(OR('Vastaukset, kilpailijat (taito)'!T200=Pistetaulukko!$H$51,'Vastaukset, kilpailijat (taito)'!T200=Pistetaulukko!$J$51),Pistetaulukko!$H$50,IF(OR('Vastaukset, kilpailijat (taito)'!T200=Pistetaulukko!$G$51,'Vastaukset, kilpailijat (taito)'!T200=Pistetaulukko!$K$51),Pistetaulukko!$G$50,IF(OR('Vastaukset, kilpailijat (taito)'!T200=Pistetaulukko!$F$51,'Vastaukset, kilpailijat (taito)'!T200=Pistetaulukko!$L$51),Pistetaulukko!$F$50,0))))</f>
        <v>0</v>
      </c>
      <c r="U200" s="82">
        <f>IF('Vastaukset, kilpailijat (taito)'!U200=Pistetaulukko!$I$54,Pistetaulukko!$I$53,IF(OR('Vastaukset, kilpailijat (taito)'!U200=Pistetaulukko!$H$54,'Vastaukset, kilpailijat (taito)'!U200=Pistetaulukko!$J$54),Pistetaulukko!$H$53,IF(OR('Vastaukset, kilpailijat (taito)'!U200=Pistetaulukko!$G$54,'Vastaukset, kilpailijat (taito)'!U200=Pistetaulukko!$K$54),Pistetaulukko!$G$53,IF(OR('Vastaukset, kilpailijat (taito)'!U200=Pistetaulukko!$F$54,'Vastaukset, kilpailijat (taito)'!U200=Pistetaulukko!$L$54),Pistetaulukko!$F$53,0))))</f>
        <v>0</v>
      </c>
      <c r="V200" s="82">
        <f>IF('Vastaukset, kilpailijat (taito)'!V200=Pistetaulukko!$I$57,Pistetaulukko!$I$56,IF(OR('Vastaukset, kilpailijat (taito)'!V200=Pistetaulukko!$H$57,'Vastaukset, kilpailijat (taito)'!V200=Pistetaulukko!$J$57),Pistetaulukko!$H$56,IF(OR('Vastaukset, kilpailijat (taito)'!V200=Pistetaulukko!$G$57,'Vastaukset, kilpailijat (taito)'!V200=Pistetaulukko!$K$57),Pistetaulukko!$G$56,IF(OR('Vastaukset, kilpailijat (taito)'!V200=Pistetaulukko!$F$57,'Vastaukset, kilpailijat (taito)'!V200=Pistetaulukko!$L$57),Pistetaulukko!$F$56,0))))</f>
        <v>0</v>
      </c>
      <c r="W200" s="82">
        <f>IF('Vastaukset, kilpailijat (taito)'!W200=Pistetaulukko!$I$60,Pistetaulukko!$I$59,IF(OR('Vastaukset, kilpailijat (taito)'!W200=Pistetaulukko!$H$60,'Vastaukset, kilpailijat (taito)'!W200=Pistetaulukko!$J$60),Pistetaulukko!$H$59,IF(OR('Vastaukset, kilpailijat (taito)'!W200=Pistetaulukko!$G$60,'Vastaukset, kilpailijat (taito)'!W200=Pistetaulukko!$K$60),Pistetaulukko!$G$59,IF(OR('Vastaukset, kilpailijat (taito)'!W200=Pistetaulukko!$F$60,'Vastaukset, kilpailijat (taito)'!W200=Pistetaulukko!$L$60),Pistetaulukko!$F$59,0))))</f>
        <v>0</v>
      </c>
      <c r="X200" s="82">
        <f>IF('Vastaukset, kilpailijat (taito)'!X200=Pistetaulukko!$I$63,Pistetaulukko!$I$62,IF(OR('Vastaukset, kilpailijat (taito)'!X200=Pistetaulukko!$H$63,'Vastaukset, kilpailijat (taito)'!X200=Pistetaulukko!$J$63),Pistetaulukko!$H$62,IF(OR('Vastaukset, kilpailijat (taito)'!X200=Pistetaulukko!$G$63,'Vastaukset, kilpailijat (taito)'!X200=Pistetaulukko!$K$63),Pistetaulukko!$G$62,IF(OR('Vastaukset, kilpailijat (taito)'!X200=Pistetaulukko!$F$63,'Vastaukset, kilpailijat (taito)'!X200=Pistetaulukko!$L$63),Pistetaulukko!$F$62,0))))</f>
        <v>0</v>
      </c>
      <c r="Y200" s="82">
        <f>IF('Vastaukset, kilpailijat (taito)'!Y200=Pistetaulukko!$I$66,Pistetaulukko!$I$65,IF(OR('Vastaukset, kilpailijat (taito)'!Y200=Pistetaulukko!$H$66,'Vastaukset, kilpailijat (taito)'!Y200=Pistetaulukko!$J$66),Pistetaulukko!$H$65,IF(OR('Vastaukset, kilpailijat (taito)'!Y200=Pistetaulukko!$G$66,'Vastaukset, kilpailijat (taito)'!Y200=Pistetaulukko!$K$66),Pistetaulukko!$G$65,IF(OR('Vastaukset, kilpailijat (taito)'!Y200=Pistetaulukko!$F$66,'Vastaukset, kilpailijat (taito)'!Y200=Pistetaulukko!$L$66),Pistetaulukko!$F$65,IF(OR('Vastaukset, kilpailijat (taito)'!Y200=Pistetaulukko!$E$66,'Vastaukset, kilpailijat (taito)'!Y200=Pistetaulukko!$M$66),Pistetaulukko!$E$65,IF(OR('Vastaukset, kilpailijat (taito)'!Y200=Pistetaulukko!$D$66,'Vastaukset, kilpailijat (taito)'!Y200=Pistetaulukko!$N$66),Pistetaulukko!$D$65,0))))))</f>
        <v>0</v>
      </c>
      <c r="Z200" s="82">
        <f>IF('Vastaukset, kilpailijat (taito)'!Z200=Pistetaulukko!$I$69,Pistetaulukko!$I$68,IF(OR('Vastaukset, kilpailijat (taito)'!Z200=Pistetaulukko!$H$69,'Vastaukset, kilpailijat (taito)'!Z200=Pistetaulukko!$J$69),Pistetaulukko!$H$68,IF(OR('Vastaukset, kilpailijat (taito)'!Z200=Pistetaulukko!$G$69,'Vastaukset, kilpailijat (taito)'!Z200=Pistetaulukko!$K$69),Pistetaulukko!$G$68,IF(OR('Vastaukset, kilpailijat (taito)'!Z200=Pistetaulukko!$F$69,'Vastaukset, kilpailijat (taito)'!Z200=Pistetaulukko!$L$69),Pistetaulukko!$F$68,IF(OR('Vastaukset, kilpailijat (taito)'!Z200=Pistetaulukko!$E$69,'Vastaukset, kilpailijat (taito)'!Z200=Pistetaulukko!$M$69),Pistetaulukko!$E$68,IF(OR('Vastaukset, kilpailijat (taito)'!Z200=Pistetaulukko!$D$69,'Vastaukset, kilpailijat (taito)'!Z200=Pistetaulukko!$N$69),Pistetaulukko!$D$68,0))))))</f>
        <v>0</v>
      </c>
      <c r="AA200" s="4">
        <f t="shared" si="15"/>
        <v>0</v>
      </c>
      <c r="AB200" s="34">
        <f>'Vastaukset, kilpailijat (taito)'!AD200</f>
        <v>0</v>
      </c>
      <c r="AC200" s="125">
        <f>'Vastaukset, kilpailijat (taito)'!AC200</f>
        <v>0</v>
      </c>
      <c r="AD200" s="35">
        <f t="shared" si="16"/>
        <v>-5.2083333333333336E-2</v>
      </c>
      <c r="AE200" s="116">
        <f t="shared" si="17"/>
        <v>0</v>
      </c>
      <c r="AF200" s="38">
        <f t="shared" si="18"/>
        <v>0</v>
      </c>
      <c r="AG200" s="12"/>
    </row>
    <row r="201" spans="1:33" x14ac:dyDescent="0.3">
      <c r="A201" s="7">
        <f>'Vastaukset, kilpailijat (taito)'!A201</f>
        <v>0</v>
      </c>
      <c r="B201" s="56">
        <f>'Vastaukset, kilpailijat (taito)'!B201</f>
        <v>0</v>
      </c>
      <c r="C201" s="6">
        <f>'Vastaukset, kilpailijat (taito)'!C201</f>
        <v>0</v>
      </c>
      <c r="D201" s="6">
        <f>'Vastaukset, kilpailijat (taito)'!D201</f>
        <v>0</v>
      </c>
      <c r="E201" s="82">
        <f>IF('Vastaukset, kilpailijat (taito)'!E201=Pistetaulukko!$I$3,Pistetaulukko!$I$2,0)</f>
        <v>0</v>
      </c>
      <c r="F201" s="82">
        <f>IF('Vastaukset, kilpailijat (taito)'!F201=Pistetaulukko!$I$6,Pistetaulukko!$I$5,IF(OR('Vastaukset, kilpailijat (taito)'!F201=Pistetaulukko!$H$6,'Vastaukset, kilpailijat (taito)'!F201=Pistetaulukko!$J$6),Pistetaulukko!$H$5,IF(OR('Vastaukset, kilpailijat (taito)'!F201=Pistetaulukko!$G$6,'Vastaukset, kilpailijat (taito)'!F201=Pistetaulukko!$K$6),Pistetaulukko!$G$5,IF(OR('Vastaukset, kilpailijat (taito)'!F201=Pistetaulukko!$F$6,'Vastaukset, kilpailijat (taito)'!F201=Pistetaulukko!$L$6),Pistetaulukko!$F$5,0))))</f>
        <v>0</v>
      </c>
      <c r="G201" s="82">
        <f>IF('Vastaukset, kilpailijat (taito)'!G201=Pistetaulukko!$I$9,Pistetaulukko!$I$8,IF(OR('Vastaukset, kilpailijat (taito)'!G201=Pistetaulukko!$H$9,'Vastaukset, kilpailijat (taito)'!G201=Pistetaulukko!$J$9),Pistetaulukko!$H$8,IF(OR('Vastaukset, kilpailijat (taito)'!G201=Pistetaulukko!$G$9,'Vastaukset, kilpailijat (taito)'!G201=Pistetaulukko!$K$9),Pistetaulukko!$G$8,IF(OR('Vastaukset, kilpailijat (taito)'!G201=Pistetaulukko!$F$9,'Vastaukset, kilpailijat (taito)'!G201=Pistetaulukko!$L$9),Pistetaulukko!$F$8,0))))</f>
        <v>0</v>
      </c>
      <c r="H201" s="82">
        <f>IF('Vastaukset, kilpailijat (taito)'!H201=Pistetaulukko!$I$12,Pistetaulukko!$I$11,IF(OR('Vastaukset, kilpailijat (taito)'!H201=Pistetaulukko!$H$12,'Vastaukset, kilpailijat (taito)'!H201=Pistetaulukko!$J$12),Pistetaulukko!$H$11,IF(OR('Vastaukset, kilpailijat (taito)'!H201=Pistetaulukko!$G$12,'Vastaukset, kilpailijat (taito)'!H201=Pistetaulukko!$K$12),Pistetaulukko!$G$11,IF(OR('Vastaukset, kilpailijat (taito)'!H201=Pistetaulukko!$F$12,'Vastaukset, kilpailijat (taito)'!H201=Pistetaulukko!$L$12),Pistetaulukko!$F$11,0))))</f>
        <v>0</v>
      </c>
      <c r="I201" s="82">
        <f>IF('Vastaukset, kilpailijat (taito)'!I201=Pistetaulukko!$I$18,Pistetaulukko!$I$17,0)</f>
        <v>0</v>
      </c>
      <c r="J201" s="82">
        <f>IF('Vastaukset, kilpailijat (taito)'!J201=Pistetaulukko!$I$21,Pistetaulukko!$I$20,IF(OR('Vastaukset, kilpailijat (taito)'!J201=Pistetaulukko!$H$21,'Vastaukset, kilpailijat (taito)'!J201=Pistetaulukko!$J$21),Pistetaulukko!$H$20,IF(OR('Vastaukset, kilpailijat (taito)'!J201=Pistetaulukko!$G$21,'Vastaukset, kilpailijat (taito)'!J201=Pistetaulukko!$K$21),Pistetaulukko!$G$20,IF(OR('Vastaukset, kilpailijat (taito)'!J201=Pistetaulukko!$F$21,'Vastaukset, kilpailijat (taito)'!J201=Pistetaulukko!$L$21),Pistetaulukko!$F$20,0))))</f>
        <v>0</v>
      </c>
      <c r="K201" s="82">
        <f>IF('Vastaukset, kilpailijat (taito)'!K201=Pistetaulukko!$I$24,Pistetaulukko!$I$23,0)</f>
        <v>0</v>
      </c>
      <c r="L201" s="82">
        <f>IF('Vastaukset, kilpailijat (taito)'!L201=Pistetaulukko!$I$27,Pistetaulukko!$I$26,IF(OR('Vastaukset, kilpailijat (taito)'!L201=Pistetaulukko!$H$27,'Vastaukset, kilpailijat (taito)'!L201=Pistetaulukko!$J$27),Pistetaulukko!$H$26,IF(OR('Vastaukset, kilpailijat (taito)'!L201=Pistetaulukko!$G$27,'Vastaukset, kilpailijat (taito)'!L201=Pistetaulukko!$K$27),Pistetaulukko!$G$26,IF(OR('Vastaukset, kilpailijat (taito)'!L201=Pistetaulukko!$F$27,'Vastaukset, kilpailijat (taito)'!L201=Pistetaulukko!$L$27),Pistetaulukko!$F$26,0))))</f>
        <v>0</v>
      </c>
      <c r="M201" s="82">
        <f>IF('Vastaukset, kilpailijat (taito)'!M201=Pistetaulukko!$I$30,Pistetaulukko!$I$29,0)</f>
        <v>0</v>
      </c>
      <c r="N201" s="82">
        <f>IF('Vastaukset, kilpailijat (taito)'!N201=Pistetaulukko!$I$33,Pistetaulukko!$I$32,IF(OR('Vastaukset, kilpailijat (taito)'!N201=Pistetaulukko!$H$33,'Vastaukset, kilpailijat (taito)'!N201=Pistetaulukko!$J$33),Pistetaulukko!$H$32,IF(OR('Vastaukset, kilpailijat (taito)'!N201=Pistetaulukko!$G$33,'Vastaukset, kilpailijat (taito)'!N201=Pistetaulukko!$K$33),Pistetaulukko!$G$32,IF(OR('Vastaukset, kilpailijat (taito)'!N201=Pistetaulukko!$F$33,'Vastaukset, kilpailijat (taito)'!N201=Pistetaulukko!$L$33),Pistetaulukko!$F$32,IF(OR('Vastaukset, kilpailijat (taito)'!N201=Pistetaulukko!$E$33,'Vastaukset, kilpailijat (taito)'!N201=Pistetaulukko!$M$33),Pistetaulukko!$E$32,IF(OR('Vastaukset, kilpailijat (taito)'!N201=Pistetaulukko!$D$33,'Vastaukset, kilpailijat (taito)'!N201=Pistetaulukko!$N$33),Pistetaulukko!$D$32,0))))))</f>
        <v>0</v>
      </c>
      <c r="O201" s="82">
        <f>IF('Vastaukset, kilpailijat (taito)'!O201=Pistetaulukko!$I$36,Pistetaulukko!$I$35,IF(OR('Vastaukset, kilpailijat (taito)'!O201=Pistetaulukko!$H$36,'Vastaukset, kilpailijat (taito)'!O201=Pistetaulukko!$J$36),Pistetaulukko!$H$35,IF(OR('Vastaukset, kilpailijat (taito)'!O201=Pistetaulukko!$G$36,'Vastaukset, kilpailijat (taito)'!O201=Pistetaulukko!$K$36),Pistetaulukko!$G$35,IF(OR('Vastaukset, kilpailijat (taito)'!O201=Pistetaulukko!$F$36,'Vastaukset, kilpailijat (taito)'!O201=Pistetaulukko!$L$36),Pistetaulukko!$F$35,IF(OR('Vastaukset, kilpailijat (taito)'!O201=Pistetaulukko!$E$36,'Vastaukset, kilpailijat (taito)'!O201=Pistetaulukko!$M$36),Pistetaulukko!$E$35,IF(OR('Vastaukset, kilpailijat (taito)'!O201=Pistetaulukko!$D$36,'Vastaukset, kilpailijat (taito)'!O201=Pistetaulukko!$N$36),Pistetaulukko!$D$35,IF(OR('Vastaukset, kilpailijat (taito)'!O201=Pistetaulukko!$C$36,'Vastaukset, kilpailijat (taito)'!O201=Pistetaulukko!$O$36),Pistetaulukko!$C$35,IF(OR('Vastaukset, kilpailijat (taito)'!O201=Pistetaulukko!$B$36,'Vastaukset, kilpailijat (taito)'!O201=Pistetaulukko!$P$36),Pistetaulukko!$B$35,0))))))))</f>
        <v>0</v>
      </c>
      <c r="P201" s="82">
        <f>IF('Vastaukset, kilpailijat (taito)'!P201=Pistetaulukko!$I$39,Pistetaulukko!$I$38,IF(OR('Vastaukset, kilpailijat (taito)'!P201=Pistetaulukko!$H$39,'Vastaukset, kilpailijat (taito)'!P201=Pistetaulukko!$J$39),Pistetaulukko!$H$38,IF(OR('Vastaukset, kilpailijat (taito)'!P201=Pistetaulukko!$G$39,'Vastaukset, kilpailijat (taito)'!P201=Pistetaulukko!$K$39),Pistetaulukko!$G$38,IF(OR('Vastaukset, kilpailijat (taito)'!P201=Pistetaulukko!$F$39,'Vastaukset, kilpailijat (taito)'!P201=Pistetaulukko!$L$39),Pistetaulukko!$F$38,0))))</f>
        <v>0</v>
      </c>
      <c r="Q201" s="82">
        <f>IF('Vastaukset, kilpailijat (taito)'!Q201=Pistetaulukko!$I$42,Pistetaulukko!$I$41,IF(OR('Vastaukset, kilpailijat (taito)'!Q201=Pistetaulukko!$H$42,'Vastaukset, kilpailijat (taito)'!Q201=Pistetaulukko!$J$42),Pistetaulukko!$H$41,IF(OR('Vastaukset, kilpailijat (taito)'!Q201=Pistetaulukko!$G$42,'Vastaukset, kilpailijat (taito)'!Q201=Pistetaulukko!$K$42),Pistetaulukko!$G$41,IF(OR('Vastaukset, kilpailijat (taito)'!Q201=Pistetaulukko!$F$42,'Vastaukset, kilpailijat (taito)'!Q201=Pistetaulukko!$L$42),Pistetaulukko!$F$41,0))))</f>
        <v>0</v>
      </c>
      <c r="R201" s="82">
        <f>IF('Vastaukset, kilpailijat (taito)'!R201=Pistetaulukko!$I$45,Pistetaulukko!$I$44,IF(OR('Vastaukset, kilpailijat (taito)'!R201=Pistetaulukko!$H$45,'Vastaukset, kilpailijat (taito)'!R201=Pistetaulukko!$J$45),Pistetaulukko!$H$44,IF(OR('Vastaukset, kilpailijat (taito)'!R201=Pistetaulukko!$G$45,'Vastaukset, kilpailijat (taito)'!R201=Pistetaulukko!$K$45),Pistetaulukko!$G$44,IF(OR('Vastaukset, kilpailijat (taito)'!R201=Pistetaulukko!$F$45,'Vastaukset, kilpailijat (taito)'!R201=Pistetaulukko!$L$45),Pistetaulukko!$F$44,0))))</f>
        <v>0</v>
      </c>
      <c r="S201" s="82">
        <f>IF('Vastaukset, kilpailijat (taito)'!S201=Pistetaulukko!$I$48,Pistetaulukko!$I$47,IF(OR('Vastaukset, kilpailijat (taito)'!S201=Pistetaulukko!$H$48,'Vastaukset, kilpailijat (taito)'!S201=Pistetaulukko!$J$48),Pistetaulukko!$H$47,IF(OR('Vastaukset, kilpailijat (taito)'!S201=Pistetaulukko!$G$48,'Vastaukset, kilpailijat (taito)'!S201=Pistetaulukko!$K$48),Pistetaulukko!$G$47,IF(OR('Vastaukset, kilpailijat (taito)'!S201=Pistetaulukko!$F$48,'Vastaukset, kilpailijat (taito)'!S201=Pistetaulukko!$L$48),Pistetaulukko!$F$47,0))))</f>
        <v>0</v>
      </c>
      <c r="T201" s="82">
        <f>IF('Vastaukset, kilpailijat (taito)'!T201=Pistetaulukko!$I$51,Pistetaulukko!$I$50,IF(OR('Vastaukset, kilpailijat (taito)'!T201=Pistetaulukko!$H$51,'Vastaukset, kilpailijat (taito)'!T201=Pistetaulukko!$J$51),Pistetaulukko!$H$50,IF(OR('Vastaukset, kilpailijat (taito)'!T201=Pistetaulukko!$G$51,'Vastaukset, kilpailijat (taito)'!T201=Pistetaulukko!$K$51),Pistetaulukko!$G$50,IF(OR('Vastaukset, kilpailijat (taito)'!T201=Pistetaulukko!$F$51,'Vastaukset, kilpailijat (taito)'!T201=Pistetaulukko!$L$51),Pistetaulukko!$F$50,0))))</f>
        <v>0</v>
      </c>
      <c r="U201" s="82">
        <f>IF('Vastaukset, kilpailijat (taito)'!U201=Pistetaulukko!$I$54,Pistetaulukko!$I$53,IF(OR('Vastaukset, kilpailijat (taito)'!U201=Pistetaulukko!$H$54,'Vastaukset, kilpailijat (taito)'!U201=Pistetaulukko!$J$54),Pistetaulukko!$H$53,IF(OR('Vastaukset, kilpailijat (taito)'!U201=Pistetaulukko!$G$54,'Vastaukset, kilpailijat (taito)'!U201=Pistetaulukko!$K$54),Pistetaulukko!$G$53,IF(OR('Vastaukset, kilpailijat (taito)'!U201=Pistetaulukko!$F$54,'Vastaukset, kilpailijat (taito)'!U201=Pistetaulukko!$L$54),Pistetaulukko!$F$53,0))))</f>
        <v>0</v>
      </c>
      <c r="V201" s="82">
        <f>IF('Vastaukset, kilpailijat (taito)'!V201=Pistetaulukko!$I$57,Pistetaulukko!$I$56,IF(OR('Vastaukset, kilpailijat (taito)'!V201=Pistetaulukko!$H$57,'Vastaukset, kilpailijat (taito)'!V201=Pistetaulukko!$J$57),Pistetaulukko!$H$56,IF(OR('Vastaukset, kilpailijat (taito)'!V201=Pistetaulukko!$G$57,'Vastaukset, kilpailijat (taito)'!V201=Pistetaulukko!$K$57),Pistetaulukko!$G$56,IF(OR('Vastaukset, kilpailijat (taito)'!V201=Pistetaulukko!$F$57,'Vastaukset, kilpailijat (taito)'!V201=Pistetaulukko!$L$57),Pistetaulukko!$F$56,0))))</f>
        <v>0</v>
      </c>
      <c r="W201" s="82">
        <f>IF('Vastaukset, kilpailijat (taito)'!W201=Pistetaulukko!$I$60,Pistetaulukko!$I$59,IF(OR('Vastaukset, kilpailijat (taito)'!W201=Pistetaulukko!$H$60,'Vastaukset, kilpailijat (taito)'!W201=Pistetaulukko!$J$60),Pistetaulukko!$H$59,IF(OR('Vastaukset, kilpailijat (taito)'!W201=Pistetaulukko!$G$60,'Vastaukset, kilpailijat (taito)'!W201=Pistetaulukko!$K$60),Pistetaulukko!$G$59,IF(OR('Vastaukset, kilpailijat (taito)'!W201=Pistetaulukko!$F$60,'Vastaukset, kilpailijat (taito)'!W201=Pistetaulukko!$L$60),Pistetaulukko!$F$59,0))))</f>
        <v>0</v>
      </c>
      <c r="X201" s="82">
        <f>IF('Vastaukset, kilpailijat (taito)'!X201=Pistetaulukko!$I$63,Pistetaulukko!$I$62,IF(OR('Vastaukset, kilpailijat (taito)'!X201=Pistetaulukko!$H$63,'Vastaukset, kilpailijat (taito)'!X201=Pistetaulukko!$J$63),Pistetaulukko!$H$62,IF(OR('Vastaukset, kilpailijat (taito)'!X201=Pistetaulukko!$G$63,'Vastaukset, kilpailijat (taito)'!X201=Pistetaulukko!$K$63),Pistetaulukko!$G$62,IF(OR('Vastaukset, kilpailijat (taito)'!X201=Pistetaulukko!$F$63,'Vastaukset, kilpailijat (taito)'!X201=Pistetaulukko!$L$63),Pistetaulukko!$F$62,0))))</f>
        <v>0</v>
      </c>
      <c r="Y201" s="82">
        <f>IF('Vastaukset, kilpailijat (taito)'!Y201=Pistetaulukko!$I$66,Pistetaulukko!$I$65,IF(OR('Vastaukset, kilpailijat (taito)'!Y201=Pistetaulukko!$H$66,'Vastaukset, kilpailijat (taito)'!Y201=Pistetaulukko!$J$66),Pistetaulukko!$H$65,IF(OR('Vastaukset, kilpailijat (taito)'!Y201=Pistetaulukko!$G$66,'Vastaukset, kilpailijat (taito)'!Y201=Pistetaulukko!$K$66),Pistetaulukko!$G$65,IF(OR('Vastaukset, kilpailijat (taito)'!Y201=Pistetaulukko!$F$66,'Vastaukset, kilpailijat (taito)'!Y201=Pistetaulukko!$L$66),Pistetaulukko!$F$65,IF(OR('Vastaukset, kilpailijat (taito)'!Y201=Pistetaulukko!$E$66,'Vastaukset, kilpailijat (taito)'!Y201=Pistetaulukko!$M$66),Pistetaulukko!$E$65,IF(OR('Vastaukset, kilpailijat (taito)'!Y201=Pistetaulukko!$D$66,'Vastaukset, kilpailijat (taito)'!Y201=Pistetaulukko!$N$66),Pistetaulukko!$D$65,0))))))</f>
        <v>0</v>
      </c>
      <c r="Z201" s="82">
        <f>IF('Vastaukset, kilpailijat (taito)'!Z201=Pistetaulukko!$I$69,Pistetaulukko!$I$68,IF(OR('Vastaukset, kilpailijat (taito)'!Z201=Pistetaulukko!$H$69,'Vastaukset, kilpailijat (taito)'!Z201=Pistetaulukko!$J$69),Pistetaulukko!$H$68,IF(OR('Vastaukset, kilpailijat (taito)'!Z201=Pistetaulukko!$G$69,'Vastaukset, kilpailijat (taito)'!Z201=Pistetaulukko!$K$69),Pistetaulukko!$G$68,IF(OR('Vastaukset, kilpailijat (taito)'!Z201=Pistetaulukko!$F$69,'Vastaukset, kilpailijat (taito)'!Z201=Pistetaulukko!$L$69),Pistetaulukko!$F$68,IF(OR('Vastaukset, kilpailijat (taito)'!Z201=Pistetaulukko!$E$69,'Vastaukset, kilpailijat (taito)'!Z201=Pistetaulukko!$M$69),Pistetaulukko!$E$68,IF(OR('Vastaukset, kilpailijat (taito)'!Z201=Pistetaulukko!$D$69,'Vastaukset, kilpailijat (taito)'!Z201=Pistetaulukko!$N$69),Pistetaulukko!$D$68,0))))))</f>
        <v>0</v>
      </c>
      <c r="AA201" s="4">
        <f t="shared" si="15"/>
        <v>0</v>
      </c>
      <c r="AB201" s="34">
        <f>'Vastaukset, kilpailijat (taito)'!AD201</f>
        <v>0</v>
      </c>
      <c r="AC201" s="125">
        <f>'Vastaukset, kilpailijat (taito)'!AC201</f>
        <v>0</v>
      </c>
      <c r="AD201" s="35">
        <f t="shared" si="16"/>
        <v>-5.2083333333333336E-2</v>
      </c>
      <c r="AE201" s="116">
        <f t="shared" si="17"/>
        <v>0</v>
      </c>
      <c r="AF201" s="38">
        <f t="shared" si="18"/>
        <v>0</v>
      </c>
      <c r="AG201" s="12"/>
    </row>
    <row r="202" spans="1:33" x14ac:dyDescent="0.3">
      <c r="AB202" s="34"/>
      <c r="AC202" s="35"/>
      <c r="AD202" s="35"/>
      <c r="AE202" s="112"/>
      <c r="AF202" s="38"/>
      <c r="AG202" s="12"/>
    </row>
    <row r="203" spans="1:33" x14ac:dyDescent="0.3">
      <c r="AB203" s="34"/>
      <c r="AC203" s="35"/>
      <c r="AD203" s="35"/>
      <c r="AE203" s="112"/>
      <c r="AF203" s="38"/>
      <c r="AG203" s="12"/>
    </row>
    <row r="204" spans="1:33" x14ac:dyDescent="0.3">
      <c r="AB204" s="34"/>
      <c r="AC204" s="35"/>
      <c r="AD204" s="35"/>
      <c r="AE204" s="112"/>
      <c r="AF204" s="38"/>
      <c r="AG204" s="12"/>
    </row>
    <row r="205" spans="1:33" x14ac:dyDescent="0.3">
      <c r="AB205" s="34"/>
      <c r="AC205" s="35"/>
      <c r="AD205" s="35"/>
      <c r="AE205" s="112"/>
      <c r="AF205" s="38"/>
      <c r="AG205" s="12"/>
    </row>
    <row r="206" spans="1:33" x14ac:dyDescent="0.3">
      <c r="AB206" s="34"/>
      <c r="AC206" s="35"/>
      <c r="AD206" s="35"/>
      <c r="AE206" s="112"/>
      <c r="AF206" s="38"/>
      <c r="AG206" s="12"/>
    </row>
    <row r="207" spans="1:33" x14ac:dyDescent="0.3">
      <c r="AB207" s="34"/>
      <c r="AC207" s="35"/>
      <c r="AD207" s="35"/>
      <c r="AE207" s="112"/>
      <c r="AF207" s="38"/>
      <c r="AG207" s="12"/>
    </row>
    <row r="208" spans="1:33" x14ac:dyDescent="0.3">
      <c r="AB208" s="34"/>
      <c r="AC208" s="35"/>
      <c r="AD208" s="35"/>
      <c r="AE208" s="112"/>
      <c r="AF208" s="38"/>
      <c r="AG208" s="12"/>
    </row>
    <row r="209" spans="28:33" x14ac:dyDescent="0.3">
      <c r="AB209" s="34"/>
      <c r="AC209" s="35"/>
      <c r="AD209" s="35"/>
      <c r="AE209" s="112"/>
      <c r="AF209" s="38"/>
      <c r="AG209" s="12"/>
    </row>
    <row r="210" spans="28:33" x14ac:dyDescent="0.3">
      <c r="AB210" s="34"/>
      <c r="AC210" s="35"/>
      <c r="AD210" s="35"/>
      <c r="AE210" s="112"/>
      <c r="AF210" s="38"/>
      <c r="AG210" s="12"/>
    </row>
    <row r="211" spans="28:33" x14ac:dyDescent="0.3">
      <c r="AB211" s="34"/>
      <c r="AC211" s="35"/>
      <c r="AD211" s="35"/>
      <c r="AE211" s="112"/>
      <c r="AF211" s="38"/>
      <c r="AG211" s="12"/>
    </row>
    <row r="212" spans="28:33" x14ac:dyDescent="0.3">
      <c r="AB212" s="34"/>
      <c r="AC212" s="35"/>
      <c r="AD212" s="35"/>
      <c r="AE212" s="112"/>
      <c r="AF212" s="38"/>
      <c r="AG212" s="12"/>
    </row>
    <row r="213" spans="28:33" x14ac:dyDescent="0.3">
      <c r="AB213" s="34"/>
      <c r="AC213" s="35"/>
      <c r="AD213" s="35"/>
      <c r="AE213" s="112"/>
      <c r="AF213" s="38"/>
      <c r="AG213" s="12"/>
    </row>
    <row r="214" spans="28:33" x14ac:dyDescent="0.3">
      <c r="AB214" s="34"/>
      <c r="AC214" s="35"/>
      <c r="AD214" s="35"/>
      <c r="AE214" s="112"/>
      <c r="AF214" s="38"/>
      <c r="AG214" s="12"/>
    </row>
    <row r="215" spans="28:33" x14ac:dyDescent="0.3">
      <c r="AB215" s="34"/>
      <c r="AC215" s="35"/>
      <c r="AD215" s="35"/>
      <c r="AE215" s="112"/>
      <c r="AF215" s="38"/>
      <c r="AG215" s="12"/>
    </row>
    <row r="216" spans="28:33" x14ac:dyDescent="0.3">
      <c r="AB216" s="34"/>
      <c r="AC216" s="35"/>
      <c r="AD216" s="35"/>
      <c r="AE216" s="112"/>
      <c r="AF216" s="38"/>
      <c r="AG216" s="12"/>
    </row>
    <row r="217" spans="28:33" x14ac:dyDescent="0.3">
      <c r="AB217" s="34"/>
      <c r="AC217" s="35"/>
      <c r="AD217" s="35"/>
      <c r="AE217" s="112"/>
      <c r="AF217" s="38"/>
      <c r="AG217" s="12"/>
    </row>
    <row r="218" spans="28:33" x14ac:dyDescent="0.3">
      <c r="AB218" s="34"/>
      <c r="AC218" s="35"/>
      <c r="AD218" s="35"/>
      <c r="AE218" s="112"/>
      <c r="AF218" s="38"/>
      <c r="AG218" s="12"/>
    </row>
    <row r="219" spans="28:33" x14ac:dyDescent="0.3">
      <c r="AB219" s="34"/>
      <c r="AC219" s="35"/>
      <c r="AD219" s="35"/>
      <c r="AE219" s="112"/>
      <c r="AF219" s="38"/>
      <c r="AG219" s="12"/>
    </row>
    <row r="220" spans="28:33" x14ac:dyDescent="0.3">
      <c r="AB220" s="34"/>
      <c r="AC220" s="35"/>
      <c r="AD220" s="35"/>
      <c r="AE220" s="112"/>
      <c r="AF220" s="38"/>
      <c r="AG220" s="12"/>
    </row>
    <row r="221" spans="28:33" x14ac:dyDescent="0.3">
      <c r="AB221" s="34"/>
      <c r="AC221" s="35"/>
      <c r="AD221" s="35"/>
      <c r="AE221" s="112"/>
      <c r="AF221" s="38"/>
      <c r="AG221" s="12"/>
    </row>
    <row r="222" spans="28:33" x14ac:dyDescent="0.3">
      <c r="AB222" s="34"/>
      <c r="AC222" s="35"/>
      <c r="AD222" s="35"/>
      <c r="AE222" s="112"/>
      <c r="AF222" s="38"/>
      <c r="AG222" s="12"/>
    </row>
    <row r="223" spans="28:33" x14ac:dyDescent="0.3">
      <c r="AB223" s="34"/>
      <c r="AC223" s="35"/>
      <c r="AD223" s="35"/>
      <c r="AE223" s="112"/>
      <c r="AF223" s="38"/>
      <c r="AG223" s="12"/>
    </row>
    <row r="224" spans="28:33" x14ac:dyDescent="0.3">
      <c r="AB224" s="34"/>
      <c r="AC224" s="35"/>
      <c r="AD224" s="35"/>
      <c r="AE224" s="112"/>
      <c r="AF224" s="38"/>
      <c r="AG224" s="12"/>
    </row>
    <row r="225" spans="28:33" x14ac:dyDescent="0.3">
      <c r="AB225" s="34"/>
      <c r="AC225" s="35"/>
      <c r="AD225" s="35"/>
      <c r="AE225" s="112"/>
      <c r="AF225" s="38"/>
      <c r="AG225" s="12"/>
    </row>
    <row r="226" spans="28:33" x14ac:dyDescent="0.3">
      <c r="AB226" s="34"/>
      <c r="AC226" s="35"/>
      <c r="AD226" s="35"/>
      <c r="AE226" s="112"/>
      <c r="AF226" s="38"/>
      <c r="AG226" s="12"/>
    </row>
    <row r="227" spans="28:33" x14ac:dyDescent="0.3">
      <c r="AB227" s="34"/>
      <c r="AC227" s="35"/>
      <c r="AD227" s="35"/>
      <c r="AE227" s="112"/>
      <c r="AF227" s="38"/>
      <c r="AG227" s="12"/>
    </row>
    <row r="228" spans="28:33" x14ac:dyDescent="0.3">
      <c r="AB228" s="34"/>
      <c r="AC228" s="35"/>
      <c r="AD228" s="35"/>
      <c r="AE228" s="112"/>
      <c r="AF228" s="38"/>
      <c r="AG228" s="12"/>
    </row>
    <row r="229" spans="28:33" x14ac:dyDescent="0.3">
      <c r="AB229" s="34"/>
      <c r="AC229" s="35"/>
      <c r="AD229" s="35"/>
      <c r="AE229" s="112"/>
      <c r="AF229" s="38"/>
      <c r="AG229" s="12"/>
    </row>
    <row r="230" spans="28:33" x14ac:dyDescent="0.3">
      <c r="AB230" s="34"/>
      <c r="AC230" s="35"/>
      <c r="AD230" s="35"/>
      <c r="AE230" s="112"/>
      <c r="AF230" s="38"/>
      <c r="AG230" s="12"/>
    </row>
    <row r="231" spans="28:33" x14ac:dyDescent="0.3">
      <c r="AB231" s="34"/>
      <c r="AC231" s="35"/>
      <c r="AD231" s="35"/>
      <c r="AE231" s="112"/>
      <c r="AF231" s="38"/>
      <c r="AG231" s="12"/>
    </row>
    <row r="232" spans="28:33" x14ac:dyDescent="0.3">
      <c r="AB232" s="34"/>
      <c r="AC232" s="35"/>
      <c r="AD232" s="35"/>
      <c r="AE232" s="112"/>
      <c r="AF232" s="38"/>
      <c r="AG232" s="12"/>
    </row>
    <row r="233" spans="28:33" x14ac:dyDescent="0.3">
      <c r="AB233" s="34"/>
      <c r="AC233" s="35"/>
      <c r="AD233" s="35"/>
      <c r="AE233" s="112"/>
      <c r="AF233" s="38"/>
      <c r="AG233" s="12"/>
    </row>
    <row r="234" spans="28:33" x14ac:dyDescent="0.3">
      <c r="AB234" s="34"/>
      <c r="AC234" s="35"/>
      <c r="AD234" s="35"/>
      <c r="AE234" s="112"/>
      <c r="AF234" s="38"/>
      <c r="AG234" s="12"/>
    </row>
    <row r="235" spans="28:33" x14ac:dyDescent="0.3">
      <c r="AB235" s="34"/>
      <c r="AC235" s="35"/>
      <c r="AD235" s="35"/>
      <c r="AE235" s="112"/>
      <c r="AF235" s="38"/>
      <c r="AG235" s="12"/>
    </row>
    <row r="236" spans="28:33" x14ac:dyDescent="0.3">
      <c r="AB236" s="34"/>
      <c r="AC236" s="35"/>
      <c r="AD236" s="35"/>
      <c r="AE236" s="112"/>
      <c r="AF236" s="38"/>
      <c r="AG236" s="12"/>
    </row>
    <row r="237" spans="28:33" x14ac:dyDescent="0.3">
      <c r="AB237" s="34"/>
      <c r="AC237" s="35"/>
      <c r="AD237" s="35"/>
      <c r="AE237" s="112"/>
      <c r="AF237" s="38"/>
      <c r="AG237" s="12"/>
    </row>
    <row r="238" spans="28:33" x14ac:dyDescent="0.3">
      <c r="AB238" s="34"/>
      <c r="AC238" s="35"/>
      <c r="AD238" s="35"/>
      <c r="AE238" s="112"/>
      <c r="AF238" s="38"/>
      <c r="AG238" s="12"/>
    </row>
    <row r="239" spans="28:33" x14ac:dyDescent="0.3">
      <c r="AB239" s="34"/>
      <c r="AC239" s="35"/>
      <c r="AD239" s="35"/>
      <c r="AE239" s="112"/>
      <c r="AF239" s="38"/>
      <c r="AG239" s="12"/>
    </row>
    <row r="240" spans="28:33" x14ac:dyDescent="0.3">
      <c r="AB240" s="34"/>
      <c r="AC240" s="35"/>
      <c r="AD240" s="35"/>
      <c r="AE240" s="112"/>
      <c r="AF240" s="38"/>
      <c r="AG240" s="12"/>
    </row>
    <row r="241" spans="28:33" x14ac:dyDescent="0.3">
      <c r="AB241" s="34"/>
      <c r="AC241" s="35"/>
      <c r="AD241" s="35"/>
      <c r="AE241" s="112"/>
      <c r="AF241" s="38"/>
      <c r="AG241" s="12"/>
    </row>
    <row r="242" spans="28:33" x14ac:dyDescent="0.3">
      <c r="AB242" s="34"/>
      <c r="AC242" s="35"/>
      <c r="AD242" s="35"/>
      <c r="AE242" s="112"/>
      <c r="AF242" s="38"/>
      <c r="AG242" s="12"/>
    </row>
    <row r="243" spans="28:33" x14ac:dyDescent="0.3">
      <c r="AB243" s="34"/>
      <c r="AC243" s="35"/>
      <c r="AD243" s="35"/>
      <c r="AE243" s="112"/>
      <c r="AF243" s="38"/>
      <c r="AG243" s="12"/>
    </row>
    <row r="244" spans="28:33" x14ac:dyDescent="0.3">
      <c r="AB244" s="34"/>
      <c r="AC244" s="35"/>
      <c r="AD244" s="35"/>
      <c r="AE244" s="112"/>
      <c r="AF244" s="38"/>
      <c r="AG244" s="12"/>
    </row>
    <row r="245" spans="28:33" x14ac:dyDescent="0.3">
      <c r="AB245" s="34"/>
      <c r="AC245" s="35"/>
      <c r="AD245" s="35"/>
      <c r="AE245" s="112"/>
      <c r="AF245" s="38"/>
      <c r="AG245" s="12"/>
    </row>
    <row r="246" spans="28:33" x14ac:dyDescent="0.3">
      <c r="AB246" s="34"/>
      <c r="AC246" s="35"/>
      <c r="AD246" s="35"/>
      <c r="AE246" s="112"/>
      <c r="AF246" s="38"/>
      <c r="AG246" s="12"/>
    </row>
    <row r="247" spans="28:33" x14ac:dyDescent="0.3">
      <c r="AB247" s="34"/>
      <c r="AC247" s="35"/>
      <c r="AD247" s="35"/>
      <c r="AE247" s="112"/>
      <c r="AF247" s="38"/>
      <c r="AG247" s="12"/>
    </row>
    <row r="248" spans="28:33" x14ac:dyDescent="0.3">
      <c r="AB248" s="34"/>
      <c r="AC248" s="35"/>
      <c r="AD248" s="35"/>
      <c r="AE248" s="112"/>
      <c r="AF248" s="38"/>
      <c r="AG248" s="12"/>
    </row>
    <row r="249" spans="28:33" x14ac:dyDescent="0.3">
      <c r="AB249" s="34"/>
      <c r="AC249" s="35"/>
      <c r="AD249" s="35"/>
      <c r="AE249" s="112"/>
      <c r="AF249" s="38"/>
      <c r="AG249" s="12"/>
    </row>
    <row r="250" spans="28:33" x14ac:dyDescent="0.3">
      <c r="AB250" s="34"/>
      <c r="AC250" s="35"/>
      <c r="AD250" s="35"/>
      <c r="AE250" s="112"/>
      <c r="AF250" s="38"/>
      <c r="AG250" s="12"/>
    </row>
    <row r="251" spans="28:33" x14ac:dyDescent="0.3">
      <c r="AB251" s="34"/>
      <c r="AC251" s="35"/>
      <c r="AD251" s="35"/>
      <c r="AE251" s="112"/>
      <c r="AF251" s="38"/>
      <c r="AG251" s="12"/>
    </row>
    <row r="252" spans="28:33" x14ac:dyDescent="0.3">
      <c r="AB252" s="34"/>
      <c r="AC252" s="35"/>
      <c r="AD252" s="35"/>
      <c r="AE252" s="112"/>
      <c r="AF252" s="38"/>
      <c r="AG252" s="12"/>
    </row>
    <row r="253" spans="28:33" x14ac:dyDescent="0.3">
      <c r="AB253" s="34"/>
      <c r="AC253" s="35"/>
      <c r="AD253" s="35"/>
      <c r="AE253" s="112"/>
      <c r="AF253" s="38"/>
      <c r="AG253" s="12"/>
    </row>
    <row r="254" spans="28:33" x14ac:dyDescent="0.3">
      <c r="AB254" s="34"/>
      <c r="AC254" s="35"/>
      <c r="AD254" s="35"/>
      <c r="AE254" s="112"/>
      <c r="AF254" s="38"/>
      <c r="AG254" s="12"/>
    </row>
    <row r="255" spans="28:33" x14ac:dyDescent="0.3">
      <c r="AB255" s="34"/>
      <c r="AC255" s="35"/>
      <c r="AD255" s="35"/>
      <c r="AE255" s="112"/>
      <c r="AF255" s="38"/>
      <c r="AG255" s="12"/>
    </row>
    <row r="256" spans="28:33" x14ac:dyDescent="0.3">
      <c r="AB256" s="34"/>
      <c r="AC256" s="35"/>
      <c r="AD256" s="35"/>
      <c r="AE256" s="112"/>
      <c r="AF256" s="38"/>
      <c r="AG256" s="12"/>
    </row>
    <row r="257" spans="28:33" x14ac:dyDescent="0.3">
      <c r="AB257" s="34"/>
      <c r="AC257" s="35"/>
      <c r="AD257" s="35"/>
      <c r="AE257" s="112"/>
      <c r="AF257" s="38"/>
      <c r="AG257" s="12"/>
    </row>
    <row r="258" spans="28:33" x14ac:dyDescent="0.3">
      <c r="AB258" s="34"/>
      <c r="AC258" s="35"/>
      <c r="AD258" s="35"/>
      <c r="AE258" s="112"/>
      <c r="AF258" s="38"/>
      <c r="AG258" s="12"/>
    </row>
    <row r="259" spans="28:33" x14ac:dyDescent="0.3">
      <c r="AB259" s="34"/>
      <c r="AC259" s="35"/>
      <c r="AD259" s="35"/>
      <c r="AE259" s="112"/>
      <c r="AF259" s="38"/>
      <c r="AG259" s="12"/>
    </row>
    <row r="260" spans="28:33" x14ac:dyDescent="0.3">
      <c r="AB260" s="34"/>
      <c r="AC260" s="35"/>
      <c r="AD260" s="35"/>
      <c r="AE260" s="112"/>
      <c r="AF260" s="38"/>
      <c r="AG260" s="12"/>
    </row>
    <row r="261" spans="28:33" x14ac:dyDescent="0.3">
      <c r="AB261" s="34"/>
      <c r="AC261" s="35"/>
      <c r="AD261" s="35"/>
      <c r="AE261" s="112"/>
      <c r="AF261" s="38"/>
      <c r="AG261" s="12"/>
    </row>
    <row r="262" spans="28:33" x14ac:dyDescent="0.3">
      <c r="AB262" s="34"/>
      <c r="AC262" s="35"/>
      <c r="AD262" s="35"/>
      <c r="AE262" s="112"/>
      <c r="AF262" s="38"/>
      <c r="AG262" s="12"/>
    </row>
    <row r="263" spans="28:33" x14ac:dyDescent="0.3">
      <c r="AB263" s="34"/>
      <c r="AC263" s="35"/>
      <c r="AD263" s="35"/>
      <c r="AE263" s="112"/>
      <c r="AF263" s="38"/>
      <c r="AG263" s="12"/>
    </row>
    <row r="264" spans="28:33" x14ac:dyDescent="0.3">
      <c r="AB264" s="34"/>
      <c r="AC264" s="35"/>
      <c r="AD264" s="35"/>
      <c r="AE264" s="112"/>
      <c r="AF264" s="38"/>
      <c r="AG264" s="12"/>
    </row>
    <row r="265" spans="28:33" x14ac:dyDescent="0.3">
      <c r="AB265" s="34"/>
      <c r="AC265" s="35"/>
      <c r="AD265" s="35"/>
      <c r="AE265" s="112"/>
      <c r="AF265" s="38"/>
      <c r="AG265" s="12"/>
    </row>
    <row r="266" spans="28:33" x14ac:dyDescent="0.3">
      <c r="AB266" s="34"/>
      <c r="AC266" s="35"/>
      <c r="AD266" s="35"/>
      <c r="AE266" s="112"/>
      <c r="AF266" s="38"/>
      <c r="AG266" s="12"/>
    </row>
    <row r="267" spans="28:33" x14ac:dyDescent="0.3">
      <c r="AB267" s="34"/>
      <c r="AC267" s="35"/>
      <c r="AD267" s="35"/>
      <c r="AE267" s="112"/>
      <c r="AF267" s="38"/>
      <c r="AG267" s="12"/>
    </row>
    <row r="268" spans="28:33" x14ac:dyDescent="0.3">
      <c r="AB268" s="34"/>
      <c r="AC268" s="35"/>
      <c r="AD268" s="35"/>
      <c r="AE268" s="112"/>
      <c r="AF268" s="38"/>
      <c r="AG268" s="12"/>
    </row>
    <row r="269" spans="28:33" x14ac:dyDescent="0.3">
      <c r="AB269" s="34"/>
      <c r="AC269" s="35"/>
      <c r="AD269" s="35"/>
      <c r="AE269" s="112"/>
      <c r="AF269" s="38"/>
      <c r="AG269" s="12"/>
    </row>
    <row r="270" spans="28:33" x14ac:dyDescent="0.3">
      <c r="AB270" s="34"/>
      <c r="AC270" s="35"/>
      <c r="AD270" s="35"/>
      <c r="AE270" s="112"/>
      <c r="AF270" s="38"/>
      <c r="AG270" s="12"/>
    </row>
    <row r="271" spans="28:33" x14ac:dyDescent="0.3">
      <c r="AB271" s="34"/>
      <c r="AC271" s="35"/>
      <c r="AD271" s="35"/>
      <c r="AE271" s="112"/>
      <c r="AF271" s="38"/>
      <c r="AG271" s="12"/>
    </row>
    <row r="272" spans="28:33" x14ac:dyDescent="0.3">
      <c r="AB272" s="34"/>
      <c r="AC272" s="35"/>
      <c r="AD272" s="35"/>
      <c r="AE272" s="112"/>
      <c r="AF272" s="38"/>
      <c r="AG272" s="12"/>
    </row>
    <row r="273" spans="28:33" x14ac:dyDescent="0.3">
      <c r="AB273" s="34"/>
      <c r="AC273" s="35"/>
      <c r="AD273" s="35"/>
      <c r="AE273" s="112"/>
      <c r="AF273" s="38"/>
      <c r="AG273" s="12"/>
    </row>
    <row r="274" spans="28:33" x14ac:dyDescent="0.3">
      <c r="AB274" s="34"/>
      <c r="AC274" s="35"/>
      <c r="AD274" s="35"/>
      <c r="AE274" s="112"/>
      <c r="AF274" s="38"/>
      <c r="AG274" s="12"/>
    </row>
    <row r="275" spans="28:33" x14ac:dyDescent="0.3">
      <c r="AB275" s="34"/>
      <c r="AC275" s="35"/>
      <c r="AD275" s="35"/>
      <c r="AE275" s="112"/>
      <c r="AF275" s="38"/>
      <c r="AG275" s="12"/>
    </row>
    <row r="276" spans="28:33" x14ac:dyDescent="0.3">
      <c r="AB276" s="34"/>
      <c r="AC276" s="35"/>
      <c r="AD276" s="35"/>
      <c r="AE276" s="112"/>
      <c r="AF276" s="38"/>
      <c r="AG276" s="12"/>
    </row>
    <row r="277" spans="28:33" x14ac:dyDescent="0.3">
      <c r="AB277" s="34"/>
      <c r="AC277" s="35"/>
      <c r="AD277" s="35"/>
      <c r="AE277" s="112"/>
      <c r="AF277" s="38"/>
      <c r="AG277" s="12"/>
    </row>
    <row r="278" spans="28:33" x14ac:dyDescent="0.3">
      <c r="AB278" s="34"/>
      <c r="AC278" s="35"/>
      <c r="AD278" s="35"/>
      <c r="AE278" s="112"/>
      <c r="AF278" s="38"/>
      <c r="AG278" s="12"/>
    </row>
    <row r="279" spans="28:33" x14ac:dyDescent="0.3">
      <c r="AB279" s="34"/>
      <c r="AC279" s="35"/>
      <c r="AD279" s="35"/>
      <c r="AE279" s="112"/>
      <c r="AF279" s="38"/>
      <c r="AG279" s="12"/>
    </row>
    <row r="280" spans="28:33" x14ac:dyDescent="0.3">
      <c r="AB280" s="34"/>
      <c r="AC280" s="35"/>
      <c r="AD280" s="35"/>
      <c r="AE280" s="112"/>
      <c r="AF280" s="38"/>
      <c r="AG280" s="12"/>
    </row>
    <row r="281" spans="28:33" x14ac:dyDescent="0.3">
      <c r="AB281" s="34"/>
      <c r="AC281" s="35"/>
      <c r="AD281" s="35"/>
      <c r="AE281" s="112"/>
      <c r="AF281" s="38"/>
      <c r="AG281" s="12"/>
    </row>
    <row r="282" spans="28:33" x14ac:dyDescent="0.3">
      <c r="AB282" s="34"/>
      <c r="AC282" s="35"/>
      <c r="AD282" s="35"/>
      <c r="AE282" s="112"/>
      <c r="AF282" s="38"/>
      <c r="AG282" s="12"/>
    </row>
    <row r="283" spans="28:33" x14ac:dyDescent="0.3">
      <c r="AB283" s="34"/>
      <c r="AC283" s="35"/>
      <c r="AD283" s="35"/>
      <c r="AE283" s="112"/>
      <c r="AF283" s="38"/>
      <c r="AG283" s="12"/>
    </row>
    <row r="284" spans="28:33" x14ac:dyDescent="0.3">
      <c r="AB284" s="34"/>
      <c r="AC284" s="35"/>
      <c r="AD284" s="35"/>
      <c r="AE284" s="112"/>
      <c r="AF284" s="38"/>
      <c r="AG284" s="12"/>
    </row>
    <row r="285" spans="28:33" x14ac:dyDescent="0.3">
      <c r="AB285" s="34"/>
      <c r="AC285" s="35"/>
      <c r="AD285" s="35"/>
      <c r="AE285" s="112"/>
      <c r="AF285" s="38"/>
      <c r="AG285" s="12"/>
    </row>
    <row r="286" spans="28:33" x14ac:dyDescent="0.3">
      <c r="AB286" s="34"/>
      <c r="AC286" s="35"/>
      <c r="AD286" s="35"/>
      <c r="AE286" s="112"/>
      <c r="AF286" s="38"/>
      <c r="AG286" s="12"/>
    </row>
    <row r="287" spans="28:33" x14ac:dyDescent="0.3">
      <c r="AB287" s="34"/>
      <c r="AC287" s="35"/>
      <c r="AD287" s="35"/>
      <c r="AE287" s="112"/>
      <c r="AF287" s="38"/>
      <c r="AG287" s="12"/>
    </row>
    <row r="288" spans="28:33" x14ac:dyDescent="0.3">
      <c r="AB288" s="34"/>
      <c r="AC288" s="35"/>
      <c r="AD288" s="35"/>
      <c r="AE288" s="112"/>
      <c r="AF288" s="38"/>
      <c r="AG288" s="12"/>
    </row>
    <row r="289" spans="28:33" x14ac:dyDescent="0.3">
      <c r="AB289" s="34"/>
      <c r="AC289" s="35"/>
      <c r="AD289" s="35"/>
      <c r="AE289" s="112"/>
      <c r="AF289" s="38"/>
      <c r="AG289" s="12"/>
    </row>
    <row r="290" spans="28:33" x14ac:dyDescent="0.3">
      <c r="AB290" s="34"/>
      <c r="AC290" s="35"/>
      <c r="AD290" s="35"/>
      <c r="AE290" s="112"/>
      <c r="AF290" s="38"/>
      <c r="AG290" s="12"/>
    </row>
    <row r="291" spans="28:33" x14ac:dyDescent="0.3">
      <c r="AB291" s="34"/>
      <c r="AC291" s="35"/>
      <c r="AD291" s="35"/>
      <c r="AE291" s="112"/>
      <c r="AF291" s="38"/>
      <c r="AG291" s="12"/>
    </row>
    <row r="292" spans="28:33" x14ac:dyDescent="0.3">
      <c r="AB292" s="34"/>
      <c r="AC292" s="35"/>
      <c r="AD292" s="35"/>
      <c r="AE292" s="112"/>
      <c r="AF292" s="38"/>
      <c r="AG292" s="12"/>
    </row>
    <row r="293" spans="28:33" x14ac:dyDescent="0.3">
      <c r="AB293" s="34"/>
      <c r="AC293" s="35"/>
      <c r="AD293" s="35"/>
      <c r="AE293" s="112"/>
      <c r="AF293" s="38"/>
      <c r="AG293" s="12"/>
    </row>
    <row r="294" spans="28:33" x14ac:dyDescent="0.3">
      <c r="AB294" s="34"/>
      <c r="AC294" s="35"/>
      <c r="AD294" s="35"/>
      <c r="AE294" s="112"/>
      <c r="AF294" s="38"/>
      <c r="AG294" s="12"/>
    </row>
    <row r="295" spans="28:33" x14ac:dyDescent="0.3">
      <c r="AB295" s="34"/>
      <c r="AC295" s="35"/>
      <c r="AD295" s="35"/>
      <c r="AE295" s="112"/>
      <c r="AF295" s="38"/>
      <c r="AG295" s="12"/>
    </row>
    <row r="296" spans="28:33" x14ac:dyDescent="0.3">
      <c r="AB296" s="34"/>
      <c r="AC296" s="35"/>
      <c r="AD296" s="35"/>
      <c r="AE296" s="112"/>
      <c r="AF296" s="38"/>
      <c r="AG296" s="12"/>
    </row>
    <row r="297" spans="28:33" x14ac:dyDescent="0.3">
      <c r="AB297" s="34"/>
      <c r="AC297" s="35"/>
      <c r="AD297" s="35"/>
      <c r="AE297" s="112"/>
      <c r="AF297" s="38"/>
      <c r="AG297" s="12"/>
    </row>
    <row r="298" spans="28:33" x14ac:dyDescent="0.3">
      <c r="AB298" s="34"/>
      <c r="AC298" s="35"/>
      <c r="AD298" s="35"/>
      <c r="AE298" s="112"/>
      <c r="AF298" s="38"/>
      <c r="AG298" s="12"/>
    </row>
    <row r="299" spans="28:33" x14ac:dyDescent="0.3">
      <c r="AB299" s="34"/>
      <c r="AC299" s="35"/>
      <c r="AD299" s="35"/>
      <c r="AE299" s="112"/>
      <c r="AF299" s="38"/>
      <c r="AG299" s="12"/>
    </row>
    <row r="300" spans="28:33" x14ac:dyDescent="0.3">
      <c r="AB300" s="34"/>
      <c r="AC300" s="35"/>
      <c r="AD300" s="35"/>
      <c r="AE300" s="112"/>
      <c r="AF300" s="38"/>
      <c r="AG300" s="12"/>
    </row>
    <row r="301" spans="28:33" x14ac:dyDescent="0.3">
      <c r="AB301" s="34"/>
      <c r="AC301" s="35"/>
      <c r="AD301" s="35"/>
      <c r="AE301" s="112"/>
      <c r="AF301" s="38"/>
      <c r="AG301" s="12"/>
    </row>
    <row r="302" spans="28:33" x14ac:dyDescent="0.3">
      <c r="AB302" s="34"/>
      <c r="AC302" s="35"/>
      <c r="AD302" s="35"/>
      <c r="AE302" s="112"/>
      <c r="AF302" s="38"/>
      <c r="AG302" s="12"/>
    </row>
    <row r="303" spans="28:33" x14ac:dyDescent="0.3">
      <c r="AB303" s="34"/>
      <c r="AC303" s="35"/>
      <c r="AD303" s="35"/>
      <c r="AE303" s="112"/>
      <c r="AF303" s="38"/>
      <c r="AG303" s="12"/>
    </row>
    <row r="304" spans="28:33" x14ac:dyDescent="0.3">
      <c r="AB304" s="34"/>
      <c r="AC304" s="35"/>
      <c r="AD304" s="35"/>
      <c r="AE304" s="112"/>
      <c r="AF304" s="38"/>
      <c r="AG304" s="12"/>
    </row>
    <row r="305" spans="28:33" x14ac:dyDescent="0.3">
      <c r="AB305" s="34"/>
      <c r="AC305" s="35"/>
      <c r="AD305" s="35"/>
      <c r="AE305" s="112"/>
      <c r="AF305" s="38"/>
      <c r="AG305" s="12"/>
    </row>
    <row r="306" spans="28:33" x14ac:dyDescent="0.3">
      <c r="AB306" s="34"/>
      <c r="AC306" s="35"/>
      <c r="AD306" s="35"/>
      <c r="AE306" s="112"/>
      <c r="AF306" s="38"/>
      <c r="AG306" s="12"/>
    </row>
    <row r="307" spans="28:33" x14ac:dyDescent="0.3">
      <c r="AB307" s="34"/>
      <c r="AC307" s="35"/>
      <c r="AD307" s="35"/>
      <c r="AE307" s="112"/>
      <c r="AF307" s="38"/>
      <c r="AG307" s="12"/>
    </row>
    <row r="308" spans="28:33" x14ac:dyDescent="0.3">
      <c r="AB308" s="34"/>
      <c r="AC308" s="35"/>
      <c r="AD308" s="35"/>
      <c r="AE308" s="112"/>
      <c r="AF308" s="38"/>
      <c r="AG308" s="12"/>
    </row>
    <row r="309" spans="28:33" x14ac:dyDescent="0.3">
      <c r="AB309" s="34"/>
      <c r="AC309" s="35"/>
      <c r="AD309" s="35"/>
      <c r="AE309" s="112"/>
      <c r="AF309" s="38"/>
      <c r="AG309" s="12"/>
    </row>
    <row r="310" spans="28:33" x14ac:dyDescent="0.3">
      <c r="AB310" s="34"/>
      <c r="AC310" s="35"/>
      <c r="AD310" s="35"/>
      <c r="AE310" s="112"/>
      <c r="AF310" s="38"/>
      <c r="AG310" s="12"/>
    </row>
    <row r="311" spans="28:33" x14ac:dyDescent="0.3">
      <c r="AB311" s="34"/>
      <c r="AC311" s="35"/>
      <c r="AD311" s="35"/>
      <c r="AE311" s="112"/>
      <c r="AF311" s="38"/>
      <c r="AG311" s="12"/>
    </row>
    <row r="312" spans="28:33" x14ac:dyDescent="0.3">
      <c r="AB312" s="34"/>
      <c r="AC312" s="35"/>
      <c r="AD312" s="35"/>
      <c r="AE312" s="112"/>
      <c r="AF312" s="38"/>
      <c r="AG312" s="12"/>
    </row>
    <row r="313" spans="28:33" x14ac:dyDescent="0.3">
      <c r="AB313" s="34"/>
      <c r="AC313" s="35"/>
      <c r="AD313" s="35"/>
      <c r="AE313" s="112"/>
      <c r="AF313" s="38"/>
      <c r="AG313" s="12"/>
    </row>
    <row r="314" spans="28:33" x14ac:dyDescent="0.3">
      <c r="AB314" s="34"/>
      <c r="AC314" s="35"/>
      <c r="AD314" s="35"/>
      <c r="AE314" s="112"/>
      <c r="AF314" s="38"/>
      <c r="AG314" s="12"/>
    </row>
    <row r="315" spans="28:33" x14ac:dyDescent="0.3">
      <c r="AB315" s="34"/>
      <c r="AC315" s="35"/>
      <c r="AD315" s="35"/>
      <c r="AE315" s="112"/>
      <c r="AF315" s="38"/>
      <c r="AG315" s="12"/>
    </row>
    <row r="316" spans="28:33" x14ac:dyDescent="0.3">
      <c r="AB316" s="34"/>
      <c r="AC316" s="35"/>
      <c r="AD316" s="35"/>
      <c r="AE316" s="112"/>
      <c r="AF316" s="38"/>
      <c r="AG316" s="12"/>
    </row>
    <row r="317" spans="28:33" x14ac:dyDescent="0.3">
      <c r="AB317" s="34"/>
      <c r="AC317" s="35"/>
      <c r="AD317" s="35"/>
      <c r="AE317" s="112"/>
      <c r="AF317" s="38"/>
      <c r="AG317" s="12"/>
    </row>
    <row r="318" spans="28:33" x14ac:dyDescent="0.3">
      <c r="AB318" s="34"/>
      <c r="AC318" s="35"/>
      <c r="AD318" s="35"/>
      <c r="AE318" s="112"/>
      <c r="AF318" s="38"/>
      <c r="AG318" s="12"/>
    </row>
    <row r="319" spans="28:33" x14ac:dyDescent="0.3">
      <c r="AB319" s="34"/>
      <c r="AC319" s="35"/>
      <c r="AD319" s="35"/>
      <c r="AE319" s="112"/>
      <c r="AF319" s="38"/>
      <c r="AG319" s="12"/>
    </row>
    <row r="320" spans="28:33" x14ac:dyDescent="0.3">
      <c r="AB320" s="34"/>
      <c r="AC320" s="35"/>
      <c r="AD320" s="35"/>
      <c r="AE320" s="112"/>
      <c r="AF320" s="38"/>
      <c r="AG320" s="12"/>
    </row>
    <row r="321" spans="28:33" x14ac:dyDescent="0.3">
      <c r="AB321" s="34"/>
      <c r="AC321" s="35"/>
      <c r="AD321" s="35"/>
      <c r="AE321" s="112"/>
      <c r="AF321" s="38"/>
      <c r="AG321" s="12"/>
    </row>
    <row r="322" spans="28:33" x14ac:dyDescent="0.3">
      <c r="AB322" s="34"/>
      <c r="AC322" s="35"/>
      <c r="AD322" s="35"/>
      <c r="AE322" s="112"/>
      <c r="AF322" s="38"/>
      <c r="AG322" s="12"/>
    </row>
    <row r="323" spans="28:33" x14ac:dyDescent="0.3">
      <c r="AB323" s="34"/>
      <c r="AC323" s="35"/>
      <c r="AD323" s="35"/>
      <c r="AE323" s="112"/>
      <c r="AF323" s="38"/>
      <c r="AG323" s="12"/>
    </row>
    <row r="324" spans="28:33" x14ac:dyDescent="0.3">
      <c r="AB324" s="34"/>
      <c r="AC324" s="35"/>
      <c r="AD324" s="35"/>
      <c r="AE324" s="112"/>
      <c r="AF324" s="38"/>
      <c r="AG324" s="12"/>
    </row>
    <row r="325" spans="28:33" x14ac:dyDescent="0.3">
      <c r="AB325" s="34"/>
      <c r="AC325" s="35"/>
      <c r="AD325" s="35"/>
      <c r="AE325" s="112"/>
      <c r="AF325" s="38"/>
      <c r="AG325" s="12"/>
    </row>
    <row r="326" spans="28:33" x14ac:dyDescent="0.3">
      <c r="AB326" s="34"/>
      <c r="AC326" s="35"/>
      <c r="AD326" s="35"/>
      <c r="AE326" s="112"/>
      <c r="AF326" s="38"/>
      <c r="AG326" s="12"/>
    </row>
    <row r="327" spans="28:33" x14ac:dyDescent="0.3">
      <c r="AB327" s="34"/>
      <c r="AC327" s="35"/>
      <c r="AD327" s="35"/>
      <c r="AE327" s="112"/>
      <c r="AF327" s="38"/>
      <c r="AG327" s="12"/>
    </row>
    <row r="328" spans="28:33" x14ac:dyDescent="0.3">
      <c r="AB328" s="34"/>
      <c r="AC328" s="35"/>
      <c r="AD328" s="35"/>
      <c r="AE328" s="112"/>
      <c r="AF328" s="38"/>
      <c r="AG328" s="12"/>
    </row>
    <row r="329" spans="28:33" x14ac:dyDescent="0.3">
      <c r="AB329" s="34"/>
      <c r="AC329" s="35"/>
      <c r="AD329" s="35"/>
      <c r="AE329" s="112"/>
      <c r="AF329" s="38"/>
      <c r="AG329" s="12"/>
    </row>
    <row r="330" spans="28:33" x14ac:dyDescent="0.3">
      <c r="AB330" s="34"/>
      <c r="AC330" s="35"/>
      <c r="AD330" s="35"/>
      <c r="AE330" s="112"/>
      <c r="AF330" s="38"/>
      <c r="AG330" s="12"/>
    </row>
    <row r="331" spans="28:33" x14ac:dyDescent="0.3">
      <c r="AB331" s="34"/>
      <c r="AC331" s="35"/>
      <c r="AD331" s="35"/>
      <c r="AE331" s="112"/>
      <c r="AF331" s="38"/>
      <c r="AG331" s="12"/>
    </row>
    <row r="332" spans="28:33" x14ac:dyDescent="0.3">
      <c r="AB332" s="34"/>
      <c r="AC332" s="35"/>
      <c r="AD332" s="35"/>
      <c r="AE332" s="112"/>
      <c r="AF332" s="38"/>
      <c r="AG332" s="12"/>
    </row>
    <row r="333" spans="28:33" x14ac:dyDescent="0.3">
      <c r="AB333" s="34"/>
      <c r="AC333" s="35"/>
      <c r="AD333" s="35"/>
      <c r="AE333" s="112"/>
      <c r="AF333" s="38"/>
      <c r="AG333" s="12"/>
    </row>
    <row r="334" spans="28:33" x14ac:dyDescent="0.3">
      <c r="AB334" s="34"/>
      <c r="AC334" s="35"/>
      <c r="AD334" s="35"/>
      <c r="AE334" s="112"/>
      <c r="AF334" s="38"/>
      <c r="AG334" s="12"/>
    </row>
    <row r="335" spans="28:33" x14ac:dyDescent="0.3">
      <c r="AB335" s="34"/>
      <c r="AC335" s="35"/>
      <c r="AD335" s="35"/>
      <c r="AE335" s="112"/>
      <c r="AF335" s="38"/>
      <c r="AG335" s="12"/>
    </row>
    <row r="336" spans="28:33" x14ac:dyDescent="0.3">
      <c r="AB336" s="34"/>
      <c r="AC336" s="35"/>
      <c r="AD336" s="35"/>
      <c r="AE336" s="112"/>
      <c r="AF336" s="38"/>
      <c r="AG336" s="12"/>
    </row>
    <row r="337" spans="28:33" x14ac:dyDescent="0.3">
      <c r="AB337" s="34"/>
      <c r="AC337" s="35"/>
      <c r="AD337" s="35"/>
      <c r="AE337" s="112"/>
      <c r="AF337" s="38"/>
      <c r="AG337" s="12"/>
    </row>
    <row r="338" spans="28:33" x14ac:dyDescent="0.3">
      <c r="AB338" s="34"/>
      <c r="AC338" s="35"/>
      <c r="AD338" s="35"/>
      <c r="AE338" s="112"/>
      <c r="AF338" s="38"/>
      <c r="AG338" s="12"/>
    </row>
    <row r="339" spans="28:33" x14ac:dyDescent="0.3">
      <c r="AB339" s="34"/>
      <c r="AC339" s="35"/>
      <c r="AD339" s="35"/>
      <c r="AE339" s="112"/>
      <c r="AF339" s="38"/>
      <c r="AG339" s="12"/>
    </row>
    <row r="340" spans="28:33" x14ac:dyDescent="0.3">
      <c r="AB340" s="34"/>
      <c r="AC340" s="35"/>
      <c r="AD340" s="35"/>
      <c r="AE340" s="112"/>
      <c r="AF340" s="38"/>
      <c r="AG340" s="12"/>
    </row>
    <row r="341" spans="28:33" x14ac:dyDescent="0.3">
      <c r="AB341" s="34"/>
      <c r="AC341" s="35"/>
      <c r="AD341" s="35"/>
      <c r="AE341" s="112"/>
      <c r="AF341" s="38"/>
      <c r="AG341" s="12"/>
    </row>
    <row r="342" spans="28:33" x14ac:dyDescent="0.3">
      <c r="AB342" s="34"/>
      <c r="AC342" s="35"/>
      <c r="AD342" s="35"/>
      <c r="AE342" s="112"/>
      <c r="AF342" s="38"/>
      <c r="AG342" s="12"/>
    </row>
    <row r="343" spans="28:33" x14ac:dyDescent="0.3">
      <c r="AB343" s="34"/>
      <c r="AC343" s="35"/>
      <c r="AD343" s="35"/>
      <c r="AE343" s="112"/>
      <c r="AF343" s="38"/>
      <c r="AG343" s="12"/>
    </row>
    <row r="344" spans="28:33" x14ac:dyDescent="0.3">
      <c r="AB344" s="34"/>
      <c r="AC344" s="35"/>
      <c r="AD344" s="35"/>
      <c r="AE344" s="112"/>
      <c r="AF344" s="38"/>
      <c r="AG344" s="12"/>
    </row>
    <row r="345" spans="28:33" x14ac:dyDescent="0.3">
      <c r="AB345" s="34"/>
      <c r="AC345" s="35"/>
      <c r="AD345" s="35"/>
      <c r="AE345" s="112"/>
      <c r="AF345" s="38"/>
      <c r="AG345" s="12"/>
    </row>
    <row r="346" spans="28:33" x14ac:dyDescent="0.3">
      <c r="AB346" s="34"/>
      <c r="AC346" s="35"/>
      <c r="AD346" s="35"/>
      <c r="AE346" s="112"/>
      <c r="AF346" s="38"/>
      <c r="AG346" s="12"/>
    </row>
    <row r="347" spans="28:33" x14ac:dyDescent="0.3">
      <c r="AB347" s="34"/>
      <c r="AC347" s="35"/>
      <c r="AD347" s="35"/>
      <c r="AE347" s="112"/>
      <c r="AF347" s="38"/>
      <c r="AG347" s="12"/>
    </row>
    <row r="348" spans="28:33" x14ac:dyDescent="0.3">
      <c r="AB348" s="34"/>
      <c r="AC348" s="35"/>
      <c r="AD348" s="35"/>
      <c r="AE348" s="112"/>
      <c r="AF348" s="38"/>
      <c r="AG348" s="12"/>
    </row>
    <row r="349" spans="28:33" x14ac:dyDescent="0.3">
      <c r="AB349" s="34"/>
      <c r="AC349" s="35"/>
      <c r="AD349" s="35"/>
      <c r="AE349" s="112"/>
      <c r="AF349" s="38"/>
      <c r="AG349" s="12"/>
    </row>
    <row r="350" spans="28:33" x14ac:dyDescent="0.3">
      <c r="AB350" s="34"/>
      <c r="AC350" s="35"/>
      <c r="AD350" s="35"/>
      <c r="AE350" s="112"/>
      <c r="AF350" s="38"/>
      <c r="AG350" s="12"/>
    </row>
    <row r="351" spans="28:33" x14ac:dyDescent="0.3">
      <c r="AB351" s="34"/>
      <c r="AC351" s="35"/>
      <c r="AD351" s="35"/>
      <c r="AE351" s="112"/>
      <c r="AF351" s="38"/>
      <c r="AG351" s="12"/>
    </row>
    <row r="352" spans="28:33" x14ac:dyDescent="0.3">
      <c r="AB352" s="34"/>
      <c r="AC352" s="35"/>
      <c r="AD352" s="35"/>
      <c r="AE352" s="112"/>
      <c r="AF352" s="38"/>
      <c r="AG352" s="12"/>
    </row>
    <row r="353" spans="28:33" x14ac:dyDescent="0.3">
      <c r="AB353" s="34"/>
      <c r="AC353" s="35"/>
      <c r="AD353" s="35"/>
      <c r="AE353" s="112"/>
      <c r="AF353" s="38"/>
      <c r="AG353" s="12"/>
    </row>
    <row r="354" spans="28:33" x14ac:dyDescent="0.3">
      <c r="AB354" s="34"/>
      <c r="AC354" s="35"/>
      <c r="AD354" s="35"/>
      <c r="AE354" s="112"/>
      <c r="AF354" s="38"/>
      <c r="AG354" s="12"/>
    </row>
    <row r="355" spans="28:33" x14ac:dyDescent="0.3">
      <c r="AB355" s="34"/>
      <c r="AC355" s="35"/>
      <c r="AD355" s="35"/>
      <c r="AE355" s="112"/>
      <c r="AF355" s="38"/>
      <c r="AG355" s="12"/>
    </row>
    <row r="356" spans="28:33" x14ac:dyDescent="0.3">
      <c r="AB356" s="34"/>
      <c r="AC356" s="35"/>
      <c r="AD356" s="35"/>
      <c r="AE356" s="112"/>
      <c r="AF356" s="38"/>
      <c r="AG356" s="12"/>
    </row>
    <row r="357" spans="28:33" x14ac:dyDescent="0.3">
      <c r="AB357" s="34"/>
      <c r="AC357" s="35"/>
      <c r="AD357" s="35"/>
      <c r="AE357" s="112"/>
      <c r="AF357" s="38"/>
      <c r="AG357" s="12"/>
    </row>
    <row r="358" spans="28:33" x14ac:dyDescent="0.3">
      <c r="AB358" s="34"/>
      <c r="AC358" s="35"/>
      <c r="AD358" s="35"/>
      <c r="AE358" s="112"/>
      <c r="AF358" s="38"/>
      <c r="AG358" s="12"/>
    </row>
    <row r="359" spans="28:33" x14ac:dyDescent="0.3">
      <c r="AB359" s="34"/>
      <c r="AC359" s="35"/>
      <c r="AD359" s="35"/>
      <c r="AE359" s="112"/>
      <c r="AF359" s="38"/>
      <c r="AG359" s="12"/>
    </row>
    <row r="360" spans="28:33" x14ac:dyDescent="0.3">
      <c r="AB360" s="34"/>
      <c r="AC360" s="35"/>
      <c r="AD360" s="35"/>
      <c r="AE360" s="112"/>
      <c r="AF360" s="38"/>
      <c r="AG360" s="12"/>
    </row>
    <row r="361" spans="28:33" x14ac:dyDescent="0.3">
      <c r="AB361" s="34"/>
      <c r="AC361" s="35"/>
      <c r="AD361" s="35"/>
      <c r="AE361" s="112"/>
      <c r="AF361" s="38"/>
      <c r="AG361" s="12"/>
    </row>
    <row r="362" spans="28:33" x14ac:dyDescent="0.3">
      <c r="AB362" s="34"/>
      <c r="AC362" s="35"/>
      <c r="AD362" s="35"/>
      <c r="AE362" s="112"/>
      <c r="AF362" s="38"/>
      <c r="AG362" s="12"/>
    </row>
    <row r="363" spans="28:33" x14ac:dyDescent="0.3">
      <c r="AB363" s="34"/>
      <c r="AC363" s="35"/>
      <c r="AD363" s="35"/>
      <c r="AE363" s="112"/>
      <c r="AF363" s="38"/>
      <c r="AG363" s="12"/>
    </row>
    <row r="364" spans="28:33" x14ac:dyDescent="0.3">
      <c r="AB364" s="34"/>
      <c r="AC364" s="35"/>
      <c r="AD364" s="35"/>
      <c r="AE364" s="112"/>
      <c r="AF364" s="38"/>
      <c r="AG364" s="12"/>
    </row>
    <row r="365" spans="28:33" x14ac:dyDescent="0.3">
      <c r="AB365" s="34"/>
      <c r="AC365" s="35"/>
      <c r="AD365" s="35"/>
      <c r="AE365" s="112"/>
      <c r="AF365" s="38"/>
      <c r="AG365" s="12"/>
    </row>
    <row r="366" spans="28:33" x14ac:dyDescent="0.3">
      <c r="AB366" s="34"/>
      <c r="AC366" s="35"/>
      <c r="AD366" s="35"/>
      <c r="AE366" s="112"/>
      <c r="AF366" s="38"/>
      <c r="AG366" s="12"/>
    </row>
    <row r="367" spans="28:33" x14ac:dyDescent="0.3">
      <c r="AB367" s="34"/>
      <c r="AC367" s="35"/>
      <c r="AD367" s="35"/>
      <c r="AE367" s="112"/>
      <c r="AF367" s="38"/>
      <c r="AG367" s="12"/>
    </row>
    <row r="368" spans="28:33" x14ac:dyDescent="0.3">
      <c r="AB368" s="34"/>
      <c r="AC368" s="35"/>
      <c r="AD368" s="35"/>
      <c r="AE368" s="112"/>
      <c r="AF368" s="38"/>
      <c r="AG368" s="12"/>
    </row>
    <row r="369" spans="28:33" x14ac:dyDescent="0.3">
      <c r="AB369" s="34"/>
      <c r="AC369" s="35"/>
      <c r="AD369" s="35"/>
      <c r="AE369" s="112"/>
      <c r="AF369" s="38"/>
      <c r="AG369" s="12"/>
    </row>
    <row r="370" spans="28:33" x14ac:dyDescent="0.3">
      <c r="AB370" s="34"/>
      <c r="AC370" s="35"/>
      <c r="AD370" s="35"/>
      <c r="AE370" s="112"/>
      <c r="AF370" s="38"/>
      <c r="AG370" s="12"/>
    </row>
    <row r="371" spans="28:33" x14ac:dyDescent="0.3">
      <c r="AB371" s="34"/>
      <c r="AC371" s="35"/>
      <c r="AD371" s="35"/>
      <c r="AE371" s="112"/>
      <c r="AF371" s="38"/>
      <c r="AG371" s="12"/>
    </row>
    <row r="372" spans="28:33" x14ac:dyDescent="0.3">
      <c r="AB372" s="34"/>
      <c r="AC372" s="35"/>
      <c r="AD372" s="35"/>
      <c r="AE372" s="112"/>
      <c r="AF372" s="38"/>
      <c r="AG372" s="12"/>
    </row>
    <row r="373" spans="28:33" x14ac:dyDescent="0.3">
      <c r="AB373" s="34"/>
      <c r="AC373" s="35"/>
      <c r="AD373" s="35"/>
      <c r="AE373" s="112"/>
      <c r="AF373" s="38"/>
      <c r="AG373" s="12"/>
    </row>
    <row r="374" spans="28:33" x14ac:dyDescent="0.3">
      <c r="AB374" s="34"/>
      <c r="AC374" s="35"/>
      <c r="AD374" s="35"/>
      <c r="AE374" s="112"/>
      <c r="AF374" s="38"/>
      <c r="AG374" s="12"/>
    </row>
    <row r="375" spans="28:33" x14ac:dyDescent="0.3">
      <c r="AB375" s="34"/>
      <c r="AC375" s="35"/>
      <c r="AD375" s="35"/>
      <c r="AE375" s="112"/>
      <c r="AF375" s="38"/>
      <c r="AG375" s="12"/>
    </row>
    <row r="376" spans="28:33" x14ac:dyDescent="0.3">
      <c r="AB376" s="34"/>
      <c r="AC376" s="35"/>
      <c r="AD376" s="35"/>
      <c r="AE376" s="112"/>
      <c r="AF376" s="38"/>
      <c r="AG376" s="12"/>
    </row>
    <row r="377" spans="28:33" x14ac:dyDescent="0.3">
      <c r="AB377" s="34"/>
      <c r="AC377" s="35"/>
      <c r="AD377" s="35"/>
      <c r="AE377" s="112"/>
      <c r="AF377" s="38"/>
      <c r="AG377" s="12"/>
    </row>
    <row r="378" spans="28:33" x14ac:dyDescent="0.3">
      <c r="AB378" s="34"/>
      <c r="AC378" s="35"/>
      <c r="AD378" s="35"/>
      <c r="AE378" s="112"/>
      <c r="AF378" s="38"/>
      <c r="AG378" s="12"/>
    </row>
    <row r="379" spans="28:33" x14ac:dyDescent="0.3">
      <c r="AB379" s="34"/>
      <c r="AC379" s="35"/>
      <c r="AD379" s="35"/>
      <c r="AE379" s="112"/>
      <c r="AF379" s="38"/>
      <c r="AG379" s="12"/>
    </row>
    <row r="380" spans="28:33" x14ac:dyDescent="0.3">
      <c r="AB380" s="34"/>
      <c r="AC380" s="35"/>
      <c r="AD380" s="35"/>
      <c r="AE380" s="112"/>
      <c r="AF380" s="38"/>
      <c r="AG380" s="12"/>
    </row>
    <row r="381" spans="28:33" x14ac:dyDescent="0.3">
      <c r="AB381" s="34"/>
      <c r="AC381" s="35"/>
      <c r="AD381" s="35"/>
      <c r="AE381" s="112"/>
      <c r="AF381" s="38"/>
      <c r="AG381" s="12"/>
    </row>
    <row r="382" spans="28:33" x14ac:dyDescent="0.3">
      <c r="AB382" s="34"/>
      <c r="AC382" s="35"/>
      <c r="AD382" s="35"/>
      <c r="AE382" s="112"/>
      <c r="AF382" s="38"/>
      <c r="AG382" s="12"/>
    </row>
    <row r="383" spans="28:33" x14ac:dyDescent="0.3">
      <c r="AB383" s="34"/>
      <c r="AC383" s="35"/>
      <c r="AD383" s="35"/>
      <c r="AE383" s="112"/>
      <c r="AF383" s="38"/>
      <c r="AG383" s="12"/>
    </row>
    <row r="384" spans="28:33" x14ac:dyDescent="0.3">
      <c r="AB384" s="34"/>
      <c r="AC384" s="35"/>
      <c r="AD384" s="35"/>
      <c r="AE384" s="112"/>
      <c r="AF384" s="38"/>
      <c r="AG384" s="12"/>
    </row>
    <row r="385" spans="28:33" x14ac:dyDescent="0.3">
      <c r="AB385" s="34"/>
      <c r="AC385" s="35"/>
      <c r="AD385" s="35"/>
      <c r="AE385" s="112"/>
      <c r="AF385" s="38"/>
      <c r="AG385" s="12"/>
    </row>
    <row r="386" spans="28:33" x14ac:dyDescent="0.3">
      <c r="AB386" s="34"/>
      <c r="AC386" s="35"/>
      <c r="AD386" s="35"/>
      <c r="AE386" s="112"/>
      <c r="AF386" s="38"/>
      <c r="AG386" s="12"/>
    </row>
    <row r="387" spans="28:33" x14ac:dyDescent="0.3">
      <c r="AB387" s="34"/>
      <c r="AC387" s="35"/>
      <c r="AD387" s="35"/>
      <c r="AE387" s="112"/>
      <c r="AF387" s="38"/>
      <c r="AG387" s="12"/>
    </row>
    <row r="388" spans="28:33" x14ac:dyDescent="0.3">
      <c r="AB388" s="34"/>
      <c r="AC388" s="35"/>
      <c r="AD388" s="35"/>
      <c r="AE388" s="112"/>
      <c r="AF388" s="38"/>
      <c r="AG388" s="12"/>
    </row>
    <row r="389" spans="28:33" x14ac:dyDescent="0.3">
      <c r="AB389" s="34"/>
      <c r="AC389" s="35"/>
      <c r="AD389" s="35"/>
      <c r="AE389" s="112"/>
      <c r="AF389" s="38"/>
      <c r="AG389" s="12"/>
    </row>
    <row r="390" spans="28:33" x14ac:dyDescent="0.3">
      <c r="AB390" s="34"/>
      <c r="AC390" s="35"/>
      <c r="AD390" s="35"/>
      <c r="AE390" s="112"/>
      <c r="AF390" s="38"/>
      <c r="AG390" s="12"/>
    </row>
    <row r="391" spans="28:33" x14ac:dyDescent="0.3">
      <c r="AB391" s="34"/>
      <c r="AC391" s="35"/>
      <c r="AD391" s="35"/>
      <c r="AE391" s="112"/>
      <c r="AF391" s="38"/>
      <c r="AG391" s="12"/>
    </row>
    <row r="392" spans="28:33" x14ac:dyDescent="0.3">
      <c r="AB392" s="34"/>
      <c r="AC392" s="35"/>
      <c r="AD392" s="35"/>
      <c r="AE392" s="112"/>
      <c r="AF392" s="38"/>
      <c r="AG392" s="12"/>
    </row>
    <row r="393" spans="28:33" x14ac:dyDescent="0.3">
      <c r="AB393" s="34"/>
      <c r="AC393" s="35"/>
      <c r="AD393" s="35"/>
      <c r="AE393" s="112"/>
      <c r="AF393" s="38"/>
      <c r="AG393" s="12"/>
    </row>
    <row r="394" spans="28:33" x14ac:dyDescent="0.3">
      <c r="AB394" s="34"/>
      <c r="AC394" s="35"/>
      <c r="AD394" s="35"/>
      <c r="AE394" s="112"/>
      <c r="AF394" s="38"/>
      <c r="AG394" s="12"/>
    </row>
    <row r="395" spans="28:33" x14ac:dyDescent="0.3">
      <c r="AB395" s="34"/>
      <c r="AC395" s="35"/>
      <c r="AD395" s="35"/>
      <c r="AE395" s="112"/>
      <c r="AF395" s="38"/>
      <c r="AG395" s="12"/>
    </row>
    <row r="396" spans="28:33" x14ac:dyDescent="0.3">
      <c r="AB396" s="34"/>
      <c r="AC396" s="35"/>
      <c r="AD396" s="35"/>
      <c r="AE396" s="112"/>
      <c r="AF396" s="38"/>
      <c r="AG396" s="12"/>
    </row>
    <row r="397" spans="28:33" x14ac:dyDescent="0.3">
      <c r="AB397" s="34"/>
      <c r="AC397" s="35"/>
      <c r="AD397" s="35"/>
      <c r="AE397" s="112"/>
      <c r="AF397" s="38"/>
      <c r="AG397" s="12"/>
    </row>
    <row r="398" spans="28:33" x14ac:dyDescent="0.3">
      <c r="AB398" s="34"/>
      <c r="AC398" s="35"/>
      <c r="AD398" s="35"/>
      <c r="AE398" s="112"/>
      <c r="AF398" s="38"/>
      <c r="AG398" s="12"/>
    </row>
    <row r="399" spans="28:33" x14ac:dyDescent="0.3">
      <c r="AB399" s="34"/>
      <c r="AC399" s="35"/>
      <c r="AD399" s="35"/>
      <c r="AE399" s="112"/>
      <c r="AF399" s="38"/>
      <c r="AG399" s="12"/>
    </row>
    <row r="400" spans="28:33" ht="16.2" thickBot="1" x14ac:dyDescent="0.35">
      <c r="AB400" s="34"/>
      <c r="AC400" s="35"/>
      <c r="AD400" s="35"/>
      <c r="AE400" s="112"/>
      <c r="AF400" s="39"/>
      <c r="AG400" s="12"/>
    </row>
    <row r="401" spans="32:33" x14ac:dyDescent="0.3">
      <c r="AF401" s="40"/>
      <c r="AG401" s="12"/>
    </row>
  </sheetData>
  <pageMargins left="0.75" right="0.75" top="1" bottom="1" header="0.4921259845" footer="0.4921259845"/>
  <pageSetup paperSize="9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"/>
  <sheetViews>
    <sheetView workbookViewId="0"/>
  </sheetViews>
  <sheetFormatPr defaultRowHeight="13.2" x14ac:dyDescent="0.25"/>
  <cols>
    <col min="1" max="1" width="4.109375" bestFit="1" customWidth="1"/>
    <col min="2" max="2" width="5.109375" bestFit="1" customWidth="1"/>
    <col min="3" max="3" width="13.6640625" bestFit="1" customWidth="1"/>
    <col min="4" max="4" width="5.5546875" bestFit="1" customWidth="1"/>
    <col min="5" max="6" width="4.109375" bestFit="1" customWidth="1"/>
    <col min="7" max="7" width="6.5546875" bestFit="1" customWidth="1"/>
    <col min="8" max="8" width="11.6640625" bestFit="1" customWidth="1"/>
    <col min="9" max="9" width="12.5546875" bestFit="1" customWidth="1"/>
    <col min="10" max="10" width="11" bestFit="1" customWidth="1"/>
  </cols>
  <sheetData>
    <row r="1" spans="1:10" x14ac:dyDescent="0.25">
      <c r="A1" s="4" t="s">
        <v>173</v>
      </c>
      <c r="B1" s="1" t="s">
        <v>174</v>
      </c>
      <c r="C1" s="1" t="s">
        <v>181</v>
      </c>
      <c r="D1" s="1" t="s">
        <v>175</v>
      </c>
      <c r="E1" s="4" t="s">
        <v>155</v>
      </c>
      <c r="F1" s="4" t="s">
        <v>84</v>
      </c>
      <c r="G1" s="4" t="s">
        <v>182</v>
      </c>
      <c r="H1" s="4" t="s">
        <v>152</v>
      </c>
      <c r="I1" s="4" t="s">
        <v>153</v>
      </c>
      <c r="J1" s="4" t="s">
        <v>154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workbookViewId="0"/>
  </sheetViews>
  <sheetFormatPr defaultRowHeight="13.2" x14ac:dyDescent="0.25"/>
  <cols>
    <col min="1" max="1" width="4.109375" bestFit="1" customWidth="1"/>
    <col min="2" max="2" width="5.109375" bestFit="1" customWidth="1"/>
    <col min="3" max="3" width="13.6640625" bestFit="1" customWidth="1"/>
    <col min="4" max="4" width="5.5546875" bestFit="1" customWidth="1"/>
    <col min="5" max="6" width="4.109375" bestFit="1" customWidth="1"/>
    <col min="7" max="7" width="11.6640625" bestFit="1" customWidth="1"/>
    <col min="8" max="8" width="6.5546875" bestFit="1" customWidth="1"/>
    <col min="9" max="9" width="11" bestFit="1" customWidth="1"/>
  </cols>
  <sheetData>
    <row r="1" spans="1:12" x14ac:dyDescent="0.25">
      <c r="A1" s="4" t="s">
        <v>173</v>
      </c>
      <c r="B1" s="1" t="s">
        <v>174</v>
      </c>
      <c r="C1" s="1" t="s">
        <v>181</v>
      </c>
      <c r="D1" s="1" t="s">
        <v>175</v>
      </c>
      <c r="E1" s="4" t="s">
        <v>155</v>
      </c>
      <c r="F1" s="4" t="s">
        <v>84</v>
      </c>
      <c r="G1" s="4" t="s">
        <v>152</v>
      </c>
      <c r="H1" s="4" t="s">
        <v>182</v>
      </c>
      <c r="I1" s="4" t="s">
        <v>154</v>
      </c>
      <c r="L1" s="1" t="s">
        <v>188</v>
      </c>
    </row>
    <row r="2" spans="1:12" x14ac:dyDescent="0.25">
      <c r="L2" s="2" t="s">
        <v>189</v>
      </c>
    </row>
    <row r="3" spans="1:12" x14ac:dyDescent="0.25">
      <c r="L3" s="2" t="s">
        <v>190</v>
      </c>
    </row>
    <row r="4" spans="1:12" x14ac:dyDescent="0.25">
      <c r="L4" s="2" t="s">
        <v>191</v>
      </c>
    </row>
    <row r="5" spans="1:12" x14ac:dyDescent="0.25">
      <c r="L5" s="2" t="s">
        <v>192</v>
      </c>
    </row>
    <row r="6" spans="1:12" x14ac:dyDescent="0.25">
      <c r="L6" s="2" t="s">
        <v>201</v>
      </c>
    </row>
    <row r="7" spans="1:12" x14ac:dyDescent="0.25">
      <c r="L7" s="2" t="s">
        <v>193</v>
      </c>
    </row>
    <row r="8" spans="1:12" x14ac:dyDescent="0.25">
      <c r="L8" s="2" t="s">
        <v>194</v>
      </c>
    </row>
    <row r="9" spans="1:12" x14ac:dyDescent="0.25">
      <c r="L9" s="2" t="s">
        <v>195</v>
      </c>
    </row>
    <row r="10" spans="1:12" x14ac:dyDescent="0.25">
      <c r="L10" s="2" t="s">
        <v>196</v>
      </c>
    </row>
    <row r="11" spans="1:12" x14ac:dyDescent="0.25">
      <c r="L11" s="2" t="s">
        <v>197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>
    <row r="1" spans="1:1" x14ac:dyDescent="0.25">
      <c r="A1" t="s">
        <v>202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401"/>
  <sheetViews>
    <sheetView zoomScale="85" zoomScaleNormal="85" workbookViewId="0">
      <pane ySplit="1" topLeftCell="A2" activePane="bottomLeft" state="frozen"/>
      <selection pane="bottomLeft" activeCell="A2" sqref="A2"/>
    </sheetView>
  </sheetViews>
  <sheetFormatPr defaultRowHeight="13.2" x14ac:dyDescent="0.25"/>
  <cols>
    <col min="1" max="1" width="7.88671875" bestFit="1" customWidth="1"/>
    <col min="2" max="2" width="9.33203125" bestFit="1" customWidth="1"/>
    <col min="3" max="3" width="4.5546875" bestFit="1" customWidth="1"/>
    <col min="4" max="4" width="13.44140625" bestFit="1" customWidth="1"/>
    <col min="5" max="5" width="9.88671875" bestFit="1" customWidth="1"/>
    <col min="6" max="6" width="10.33203125" bestFit="1" customWidth="1"/>
    <col min="7" max="7" width="6.88671875" bestFit="1" customWidth="1"/>
    <col min="8" max="8" width="5.109375" bestFit="1" customWidth="1"/>
    <col min="9" max="9" width="12.33203125" bestFit="1" customWidth="1"/>
    <col min="10" max="10" width="15.6640625" customWidth="1"/>
    <col min="12" max="12" width="7.5546875" bestFit="1" customWidth="1"/>
    <col min="13" max="13" width="6" bestFit="1" customWidth="1"/>
    <col min="15" max="15" width="13.5546875" bestFit="1" customWidth="1"/>
    <col min="16" max="16" width="4.6640625" bestFit="1" customWidth="1"/>
    <col min="18" max="18" width="28.109375" bestFit="1" customWidth="1"/>
  </cols>
  <sheetData>
    <row r="1" spans="1:18" ht="14.4" x14ac:dyDescent="0.3">
      <c r="A1" s="44" t="s">
        <v>95</v>
      </c>
      <c r="B1" s="44" t="s">
        <v>96</v>
      </c>
      <c r="C1" s="44" t="s">
        <v>51</v>
      </c>
      <c r="D1" s="45" t="s">
        <v>98</v>
      </c>
      <c r="E1" s="45" t="s">
        <v>99</v>
      </c>
      <c r="F1" s="44" t="s">
        <v>100</v>
      </c>
      <c r="G1" s="46" t="s">
        <v>101</v>
      </c>
      <c r="H1" s="45" t="s">
        <v>102</v>
      </c>
      <c r="I1" s="45" t="s">
        <v>185</v>
      </c>
      <c r="J1" s="45" t="s">
        <v>186</v>
      </c>
      <c r="K1" s="45"/>
      <c r="L1" s="45" t="s">
        <v>104</v>
      </c>
      <c r="M1" s="45" t="s">
        <v>105</v>
      </c>
      <c r="O1" s="33" t="s">
        <v>106</v>
      </c>
      <c r="P1" s="33" t="s">
        <v>184</v>
      </c>
      <c r="R1" s="33" t="s">
        <v>107</v>
      </c>
    </row>
    <row r="2" spans="1:18" ht="14.4" x14ac:dyDescent="0.3">
      <c r="A2" s="47"/>
      <c r="B2" s="47"/>
      <c r="C2" s="47"/>
      <c r="D2" s="48"/>
      <c r="E2" s="48"/>
      <c r="F2" s="47"/>
      <c r="G2" s="49"/>
      <c r="H2" s="50">
        <f t="shared" ref="H2:H65" si="0">$R$2-D2</f>
        <v>2017</v>
      </c>
      <c r="I2" s="51"/>
      <c r="J2" s="78">
        <f>$R$5+I2</f>
        <v>60</v>
      </c>
      <c r="K2" s="52"/>
      <c r="L2" s="53" t="s">
        <v>103</v>
      </c>
      <c r="M2" s="50">
        <f t="shared" ref="M2:M17" si="1">COUNTIF($C$2:$C$104,L2)</f>
        <v>0</v>
      </c>
      <c r="O2" s="54" t="s">
        <v>108</v>
      </c>
      <c r="P2" s="50">
        <v>1</v>
      </c>
      <c r="R2" s="51">
        <v>2017</v>
      </c>
    </row>
    <row r="3" spans="1:18" ht="14.4" x14ac:dyDescent="0.3">
      <c r="A3" s="16"/>
      <c r="B3" s="16"/>
      <c r="C3" s="16"/>
      <c r="D3" s="16"/>
      <c r="E3" s="16"/>
      <c r="F3" s="16"/>
      <c r="G3" s="16"/>
      <c r="H3" s="50">
        <f t="shared" si="0"/>
        <v>2017</v>
      </c>
      <c r="I3" s="16"/>
      <c r="J3" s="78">
        <f t="shared" ref="J3:J66" si="2">$R$5+I3</f>
        <v>60</v>
      </c>
      <c r="L3" s="53" t="s">
        <v>109</v>
      </c>
      <c r="M3" s="50">
        <f t="shared" si="1"/>
        <v>0</v>
      </c>
      <c r="O3" s="54" t="s">
        <v>110</v>
      </c>
      <c r="P3" s="50">
        <v>2</v>
      </c>
    </row>
    <row r="4" spans="1:18" ht="14.4" x14ac:dyDescent="0.3">
      <c r="A4" s="16"/>
      <c r="B4" s="16"/>
      <c r="C4" s="16"/>
      <c r="D4" s="16"/>
      <c r="E4" s="16"/>
      <c r="F4" s="16"/>
      <c r="G4" s="16"/>
      <c r="H4" s="50">
        <f t="shared" si="0"/>
        <v>2017</v>
      </c>
      <c r="I4" s="16"/>
      <c r="J4" s="78">
        <f t="shared" si="2"/>
        <v>60</v>
      </c>
      <c r="L4" s="53" t="s">
        <v>111</v>
      </c>
      <c r="M4" s="50">
        <f t="shared" si="1"/>
        <v>0</v>
      </c>
      <c r="O4" s="54" t="s">
        <v>112</v>
      </c>
      <c r="P4" s="50">
        <v>3</v>
      </c>
      <c r="R4" s="1" t="s">
        <v>148</v>
      </c>
    </row>
    <row r="5" spans="1:18" ht="14.4" x14ac:dyDescent="0.3">
      <c r="A5" s="16"/>
      <c r="B5" s="16"/>
      <c r="C5" s="16"/>
      <c r="D5" s="16"/>
      <c r="E5" s="16"/>
      <c r="F5" s="16"/>
      <c r="G5" s="16"/>
      <c r="H5" s="50">
        <f t="shared" si="0"/>
        <v>2017</v>
      </c>
      <c r="I5" s="16"/>
      <c r="J5" s="78">
        <f t="shared" si="2"/>
        <v>60</v>
      </c>
      <c r="L5" s="53" t="s">
        <v>113</v>
      </c>
      <c r="M5" s="50">
        <f t="shared" si="1"/>
        <v>0</v>
      </c>
      <c r="O5" s="54" t="s">
        <v>114</v>
      </c>
      <c r="P5" s="50">
        <v>4</v>
      </c>
      <c r="R5" s="51">
        <v>60</v>
      </c>
    </row>
    <row r="6" spans="1:18" ht="14.4" x14ac:dyDescent="0.3">
      <c r="A6" s="16"/>
      <c r="B6" s="16"/>
      <c r="C6" s="16"/>
      <c r="D6" s="16"/>
      <c r="E6" s="16"/>
      <c r="F6" s="16"/>
      <c r="G6" s="16"/>
      <c r="H6" s="50">
        <f t="shared" si="0"/>
        <v>2017</v>
      </c>
      <c r="I6" s="16"/>
      <c r="J6" s="78">
        <f t="shared" si="2"/>
        <v>60</v>
      </c>
      <c r="L6" s="53" t="s">
        <v>115</v>
      </c>
      <c r="M6" s="50">
        <f t="shared" si="1"/>
        <v>0</v>
      </c>
      <c r="O6" s="54" t="s">
        <v>116</v>
      </c>
      <c r="P6" s="50">
        <v>5</v>
      </c>
    </row>
    <row r="7" spans="1:18" ht="14.4" x14ac:dyDescent="0.3">
      <c r="A7" s="16"/>
      <c r="B7" s="16"/>
      <c r="C7" s="16"/>
      <c r="D7" s="16"/>
      <c r="E7" s="16"/>
      <c r="F7" s="16"/>
      <c r="G7" s="16"/>
      <c r="H7" s="50">
        <f t="shared" si="0"/>
        <v>2017</v>
      </c>
      <c r="I7" s="16"/>
      <c r="J7" s="78">
        <f t="shared" si="2"/>
        <v>60</v>
      </c>
      <c r="L7" s="53" t="s">
        <v>117</v>
      </c>
      <c r="M7" s="50">
        <f t="shared" si="1"/>
        <v>0</v>
      </c>
      <c r="O7" s="54" t="s">
        <v>118</v>
      </c>
      <c r="P7" s="50">
        <v>6</v>
      </c>
    </row>
    <row r="8" spans="1:18" ht="14.4" x14ac:dyDescent="0.3">
      <c r="A8" s="16"/>
      <c r="B8" s="16"/>
      <c r="C8" s="16"/>
      <c r="D8" s="16"/>
      <c r="E8" s="16"/>
      <c r="F8" s="16"/>
      <c r="G8" s="16"/>
      <c r="H8" s="50">
        <f t="shared" si="0"/>
        <v>2017</v>
      </c>
      <c r="I8" s="16"/>
      <c r="J8" s="78">
        <f t="shared" si="2"/>
        <v>60</v>
      </c>
      <c r="L8" s="53" t="s">
        <v>119</v>
      </c>
      <c r="M8" s="50">
        <f t="shared" si="1"/>
        <v>0</v>
      </c>
      <c r="O8" s="54" t="s">
        <v>120</v>
      </c>
      <c r="P8" s="50">
        <v>7</v>
      </c>
    </row>
    <row r="9" spans="1:18" ht="14.4" x14ac:dyDescent="0.3">
      <c r="A9" s="16"/>
      <c r="B9" s="16"/>
      <c r="C9" s="16"/>
      <c r="D9" s="16"/>
      <c r="E9" s="16"/>
      <c r="F9" s="16"/>
      <c r="G9" s="16"/>
      <c r="H9" s="50">
        <f t="shared" si="0"/>
        <v>2017</v>
      </c>
      <c r="I9" s="16"/>
      <c r="J9" s="78">
        <f t="shared" si="2"/>
        <v>60</v>
      </c>
      <c r="L9" s="53" t="s">
        <v>121</v>
      </c>
      <c r="M9" s="50">
        <f t="shared" si="1"/>
        <v>0</v>
      </c>
      <c r="O9" s="54" t="s">
        <v>122</v>
      </c>
      <c r="P9" s="50">
        <v>8</v>
      </c>
    </row>
    <row r="10" spans="1:18" ht="14.4" x14ac:dyDescent="0.3">
      <c r="A10" s="16"/>
      <c r="B10" s="16"/>
      <c r="C10" s="16"/>
      <c r="D10" s="16"/>
      <c r="E10" s="16"/>
      <c r="F10" s="16"/>
      <c r="G10" s="16"/>
      <c r="H10" s="50">
        <f t="shared" si="0"/>
        <v>2017</v>
      </c>
      <c r="I10" s="16"/>
      <c r="J10" s="78">
        <f t="shared" si="2"/>
        <v>60</v>
      </c>
      <c r="L10" s="53" t="s">
        <v>123</v>
      </c>
      <c r="M10" s="50">
        <f t="shared" si="1"/>
        <v>0</v>
      </c>
      <c r="O10" s="54" t="s">
        <v>124</v>
      </c>
      <c r="P10" s="50">
        <v>9</v>
      </c>
    </row>
    <row r="11" spans="1:18" ht="14.4" x14ac:dyDescent="0.3">
      <c r="A11" s="16"/>
      <c r="B11" s="16"/>
      <c r="C11" s="16"/>
      <c r="D11" s="16"/>
      <c r="E11" s="16"/>
      <c r="F11" s="16"/>
      <c r="G11" s="16"/>
      <c r="H11" s="50">
        <f t="shared" si="0"/>
        <v>2017</v>
      </c>
      <c r="I11" s="16"/>
      <c r="J11" s="78">
        <f t="shared" si="2"/>
        <v>60</v>
      </c>
      <c r="L11" s="53" t="s">
        <v>125</v>
      </c>
      <c r="M11" s="50">
        <f t="shared" si="1"/>
        <v>0</v>
      </c>
      <c r="O11" s="54" t="s">
        <v>126</v>
      </c>
      <c r="P11" s="50">
        <v>10</v>
      </c>
    </row>
    <row r="12" spans="1:18" ht="14.4" x14ac:dyDescent="0.3">
      <c r="A12" s="16"/>
      <c r="B12" s="16"/>
      <c r="C12" s="16"/>
      <c r="D12" s="16"/>
      <c r="E12" s="16"/>
      <c r="F12" s="16"/>
      <c r="G12" s="16"/>
      <c r="H12" s="50">
        <f t="shared" si="0"/>
        <v>2017</v>
      </c>
      <c r="I12" s="16"/>
      <c r="J12" s="78">
        <f t="shared" si="2"/>
        <v>60</v>
      </c>
      <c r="L12" s="53" t="s">
        <v>127</v>
      </c>
      <c r="M12" s="50">
        <f t="shared" si="1"/>
        <v>0</v>
      </c>
      <c r="O12" s="54" t="s">
        <v>128</v>
      </c>
      <c r="P12" s="50">
        <v>11</v>
      </c>
    </row>
    <row r="13" spans="1:18" ht="14.4" x14ac:dyDescent="0.3">
      <c r="A13" s="16"/>
      <c r="B13" s="16"/>
      <c r="C13" s="16"/>
      <c r="D13" s="16"/>
      <c r="E13" s="16"/>
      <c r="F13" s="16"/>
      <c r="G13" s="16"/>
      <c r="H13" s="50">
        <f t="shared" si="0"/>
        <v>2017</v>
      </c>
      <c r="I13" s="16"/>
      <c r="J13" s="78">
        <f t="shared" si="2"/>
        <v>60</v>
      </c>
      <c r="L13" s="53" t="s">
        <v>129</v>
      </c>
      <c r="M13" s="50">
        <f t="shared" si="1"/>
        <v>0</v>
      </c>
      <c r="O13" s="54" t="s">
        <v>130</v>
      </c>
      <c r="P13" s="50">
        <v>12</v>
      </c>
    </row>
    <row r="14" spans="1:18" ht="14.4" x14ac:dyDescent="0.3">
      <c r="A14" s="16"/>
      <c r="B14" s="16"/>
      <c r="C14" s="16"/>
      <c r="D14" s="16"/>
      <c r="E14" s="16"/>
      <c r="F14" s="16"/>
      <c r="G14" s="16"/>
      <c r="H14" s="50">
        <f t="shared" si="0"/>
        <v>2017</v>
      </c>
      <c r="I14" s="16"/>
      <c r="J14" s="78">
        <f t="shared" si="2"/>
        <v>60</v>
      </c>
      <c r="L14" s="53" t="s">
        <v>131</v>
      </c>
      <c r="M14" s="50">
        <f t="shared" si="1"/>
        <v>0</v>
      </c>
      <c r="O14" s="54" t="s">
        <v>132</v>
      </c>
      <c r="P14" s="50">
        <v>13</v>
      </c>
    </row>
    <row r="15" spans="1:18" ht="14.4" x14ac:dyDescent="0.3">
      <c r="A15" s="16"/>
      <c r="B15" s="16"/>
      <c r="C15" s="16"/>
      <c r="D15" s="16"/>
      <c r="E15" s="16"/>
      <c r="F15" s="16"/>
      <c r="G15" s="16"/>
      <c r="H15" s="50">
        <f t="shared" si="0"/>
        <v>2017</v>
      </c>
      <c r="I15" s="16"/>
      <c r="J15" s="78">
        <f t="shared" si="2"/>
        <v>60</v>
      </c>
      <c r="L15" s="53" t="s">
        <v>133</v>
      </c>
      <c r="M15" s="50">
        <f t="shared" si="1"/>
        <v>0</v>
      </c>
      <c r="O15" s="54" t="s">
        <v>134</v>
      </c>
      <c r="P15" s="50">
        <v>14</v>
      </c>
    </row>
    <row r="16" spans="1:18" ht="14.4" x14ac:dyDescent="0.3">
      <c r="A16" s="16"/>
      <c r="B16" s="16"/>
      <c r="C16" s="16"/>
      <c r="D16" s="16"/>
      <c r="E16" s="16"/>
      <c r="F16" s="16"/>
      <c r="G16" s="16"/>
      <c r="H16" s="50">
        <f t="shared" si="0"/>
        <v>2017</v>
      </c>
      <c r="I16" s="16"/>
      <c r="J16" s="78">
        <f t="shared" si="2"/>
        <v>60</v>
      </c>
      <c r="L16" s="53" t="s">
        <v>135</v>
      </c>
      <c r="M16" s="50">
        <f t="shared" si="1"/>
        <v>0</v>
      </c>
      <c r="O16" s="54" t="s">
        <v>136</v>
      </c>
      <c r="P16" s="50">
        <v>15</v>
      </c>
    </row>
    <row r="17" spans="1:16" ht="14.4" x14ac:dyDescent="0.3">
      <c r="A17" s="16"/>
      <c r="B17" s="16"/>
      <c r="C17" s="16"/>
      <c r="D17" s="16"/>
      <c r="E17" s="16"/>
      <c r="F17" s="16"/>
      <c r="G17" s="16"/>
      <c r="H17" s="50">
        <f t="shared" si="0"/>
        <v>2017</v>
      </c>
      <c r="I17" s="16"/>
      <c r="J17" s="78">
        <f t="shared" si="2"/>
        <v>60</v>
      </c>
      <c r="L17" s="53" t="s">
        <v>137</v>
      </c>
      <c r="M17" s="50">
        <f t="shared" si="1"/>
        <v>0</v>
      </c>
      <c r="O17" s="54" t="s">
        <v>138</v>
      </c>
      <c r="P17" s="50">
        <v>16</v>
      </c>
    </row>
    <row r="18" spans="1:16" x14ac:dyDescent="0.25">
      <c r="A18" s="16"/>
      <c r="B18" s="16"/>
      <c r="C18" s="16"/>
      <c r="D18" s="16"/>
      <c r="E18" s="16"/>
      <c r="F18" s="16"/>
      <c r="G18" s="16"/>
      <c r="H18" s="50">
        <f t="shared" si="0"/>
        <v>2017</v>
      </c>
      <c r="I18" s="16"/>
      <c r="J18" s="78">
        <f t="shared" si="2"/>
        <v>60</v>
      </c>
      <c r="M18" s="7"/>
      <c r="O18" s="54" t="s">
        <v>139</v>
      </c>
      <c r="P18" s="50">
        <v>17</v>
      </c>
    </row>
    <row r="19" spans="1:16" x14ac:dyDescent="0.25">
      <c r="A19" s="16"/>
      <c r="B19" s="16"/>
      <c r="C19" s="16"/>
      <c r="D19" s="16"/>
      <c r="E19" s="16"/>
      <c r="F19" s="16"/>
      <c r="G19" s="16"/>
      <c r="H19" s="50">
        <f t="shared" si="0"/>
        <v>2017</v>
      </c>
      <c r="I19" s="16"/>
      <c r="J19" s="78">
        <f t="shared" si="2"/>
        <v>60</v>
      </c>
      <c r="M19" s="7"/>
      <c r="O19" s="7"/>
      <c r="P19" s="7"/>
    </row>
    <row r="20" spans="1:16" x14ac:dyDescent="0.25">
      <c r="A20" s="16"/>
      <c r="B20" s="16"/>
      <c r="C20" s="16"/>
      <c r="D20" s="16"/>
      <c r="E20" s="16"/>
      <c r="F20" s="16"/>
      <c r="G20" s="16"/>
      <c r="H20" s="50">
        <f t="shared" si="0"/>
        <v>2017</v>
      </c>
      <c r="I20" s="16"/>
      <c r="J20" s="78">
        <f t="shared" si="2"/>
        <v>60</v>
      </c>
      <c r="M20" s="7"/>
      <c r="O20" s="7"/>
      <c r="P20" s="7"/>
    </row>
    <row r="21" spans="1:16" x14ac:dyDescent="0.25">
      <c r="A21" s="16"/>
      <c r="B21" s="16"/>
      <c r="C21" s="16"/>
      <c r="D21" s="16"/>
      <c r="E21" s="16"/>
      <c r="F21" s="16"/>
      <c r="G21" s="16"/>
      <c r="H21" s="50">
        <f t="shared" si="0"/>
        <v>2017</v>
      </c>
      <c r="I21" s="16"/>
      <c r="J21" s="78">
        <f t="shared" si="2"/>
        <v>60</v>
      </c>
      <c r="L21" s="2"/>
      <c r="M21" s="7"/>
      <c r="O21" s="7"/>
      <c r="P21" s="7"/>
    </row>
    <row r="22" spans="1:16" x14ac:dyDescent="0.25">
      <c r="A22" s="16"/>
      <c r="B22" s="16"/>
      <c r="C22" s="16"/>
      <c r="D22" s="16"/>
      <c r="E22" s="16"/>
      <c r="F22" s="16"/>
      <c r="G22" s="16"/>
      <c r="H22" s="50">
        <f t="shared" si="0"/>
        <v>2017</v>
      </c>
      <c r="I22" s="16"/>
      <c r="J22" s="78">
        <f t="shared" si="2"/>
        <v>60</v>
      </c>
      <c r="M22" s="7"/>
      <c r="O22" s="7"/>
      <c r="P22" s="7"/>
    </row>
    <row r="23" spans="1:16" x14ac:dyDescent="0.25">
      <c r="A23" s="16"/>
      <c r="B23" s="16"/>
      <c r="C23" s="16"/>
      <c r="D23" s="16"/>
      <c r="E23" s="16"/>
      <c r="F23" s="16"/>
      <c r="G23" s="16"/>
      <c r="H23" s="50">
        <f t="shared" si="0"/>
        <v>2017</v>
      </c>
      <c r="I23" s="16"/>
      <c r="J23" s="78">
        <f t="shared" si="2"/>
        <v>60</v>
      </c>
      <c r="M23" s="7"/>
      <c r="O23" s="7"/>
      <c r="P23" s="7"/>
    </row>
    <row r="24" spans="1:16" ht="14.4" x14ac:dyDescent="0.3">
      <c r="A24" s="16"/>
      <c r="B24" s="16"/>
      <c r="C24" s="16"/>
      <c r="D24" s="16"/>
      <c r="E24" s="16"/>
      <c r="F24" s="16"/>
      <c r="G24" s="16"/>
      <c r="H24" s="50">
        <f t="shared" si="0"/>
        <v>2017</v>
      </c>
      <c r="I24" s="16"/>
      <c r="J24" s="78">
        <f t="shared" si="2"/>
        <v>60</v>
      </c>
      <c r="L24" s="46" t="s">
        <v>140</v>
      </c>
      <c r="M24" s="7">
        <f>SUM(M2:M22)</f>
        <v>0</v>
      </c>
      <c r="O24" s="7"/>
      <c r="P24" s="7"/>
    </row>
    <row r="25" spans="1:16" x14ac:dyDescent="0.25">
      <c r="A25" s="16"/>
      <c r="B25" s="16"/>
      <c r="C25" s="16"/>
      <c r="D25" s="16"/>
      <c r="E25" s="16"/>
      <c r="F25" s="16"/>
      <c r="G25" s="16"/>
      <c r="H25" s="50">
        <f t="shared" si="0"/>
        <v>2017</v>
      </c>
      <c r="I25" s="16"/>
      <c r="J25" s="78">
        <f t="shared" si="2"/>
        <v>60</v>
      </c>
    </row>
    <row r="26" spans="1:16" x14ac:dyDescent="0.25">
      <c r="A26" s="16"/>
      <c r="B26" s="16"/>
      <c r="C26" s="16"/>
      <c r="D26" s="16"/>
      <c r="E26" s="16"/>
      <c r="F26" s="16"/>
      <c r="G26" s="16"/>
      <c r="H26" s="50">
        <f t="shared" si="0"/>
        <v>2017</v>
      </c>
      <c r="I26" s="16"/>
      <c r="J26" s="78">
        <f t="shared" si="2"/>
        <v>60</v>
      </c>
    </row>
    <row r="27" spans="1:16" x14ac:dyDescent="0.25">
      <c r="A27" s="16"/>
      <c r="B27" s="16"/>
      <c r="C27" s="16"/>
      <c r="D27" s="16"/>
      <c r="E27" s="16"/>
      <c r="F27" s="16"/>
      <c r="G27" s="16"/>
      <c r="H27" s="50">
        <f t="shared" si="0"/>
        <v>2017</v>
      </c>
      <c r="I27" s="16"/>
      <c r="J27" s="78">
        <f t="shared" si="2"/>
        <v>60</v>
      </c>
    </row>
    <row r="28" spans="1:16" x14ac:dyDescent="0.25">
      <c r="A28" s="16"/>
      <c r="B28" s="16"/>
      <c r="C28" s="16"/>
      <c r="D28" s="16"/>
      <c r="E28" s="16"/>
      <c r="F28" s="16"/>
      <c r="G28" s="16"/>
      <c r="H28" s="50">
        <f t="shared" si="0"/>
        <v>2017</v>
      </c>
      <c r="I28" s="16"/>
      <c r="J28" s="78">
        <f t="shared" si="2"/>
        <v>60</v>
      </c>
    </row>
    <row r="29" spans="1:16" x14ac:dyDescent="0.25">
      <c r="A29" s="16"/>
      <c r="B29" s="16"/>
      <c r="C29" s="16"/>
      <c r="D29" s="16"/>
      <c r="E29" s="16"/>
      <c r="F29" s="16"/>
      <c r="G29" s="16"/>
      <c r="H29" s="50">
        <f t="shared" si="0"/>
        <v>2017</v>
      </c>
      <c r="I29" s="16"/>
      <c r="J29" s="78">
        <f t="shared" si="2"/>
        <v>60</v>
      </c>
    </row>
    <row r="30" spans="1:16" x14ac:dyDescent="0.25">
      <c r="A30" s="16"/>
      <c r="B30" s="16"/>
      <c r="C30" s="16"/>
      <c r="D30" s="16"/>
      <c r="E30" s="16"/>
      <c r="F30" s="16"/>
      <c r="G30" s="16"/>
      <c r="H30" s="50">
        <f t="shared" si="0"/>
        <v>2017</v>
      </c>
      <c r="I30" s="16"/>
      <c r="J30" s="78">
        <f t="shared" si="2"/>
        <v>60</v>
      </c>
    </row>
    <row r="31" spans="1:16" x14ac:dyDescent="0.25">
      <c r="A31" s="16"/>
      <c r="B31" s="16"/>
      <c r="C31" s="16"/>
      <c r="D31" s="16"/>
      <c r="E31" s="16"/>
      <c r="F31" s="16"/>
      <c r="G31" s="16"/>
      <c r="H31" s="50">
        <f t="shared" si="0"/>
        <v>2017</v>
      </c>
      <c r="I31" s="16"/>
      <c r="J31" s="78">
        <f t="shared" si="2"/>
        <v>60</v>
      </c>
    </row>
    <row r="32" spans="1:16" x14ac:dyDescent="0.25">
      <c r="A32" s="16"/>
      <c r="B32" s="16"/>
      <c r="C32" s="16"/>
      <c r="D32" s="16"/>
      <c r="E32" s="16"/>
      <c r="F32" s="16"/>
      <c r="G32" s="16"/>
      <c r="H32" s="50">
        <f t="shared" si="0"/>
        <v>2017</v>
      </c>
      <c r="I32" s="16"/>
      <c r="J32" s="78">
        <f t="shared" si="2"/>
        <v>60</v>
      </c>
    </row>
    <row r="33" spans="1:10" x14ac:dyDescent="0.25">
      <c r="A33" s="16"/>
      <c r="B33" s="16"/>
      <c r="C33" s="16"/>
      <c r="D33" s="16"/>
      <c r="E33" s="16"/>
      <c r="F33" s="16"/>
      <c r="G33" s="16"/>
      <c r="H33" s="50">
        <f t="shared" si="0"/>
        <v>2017</v>
      </c>
      <c r="I33" s="16"/>
      <c r="J33" s="78">
        <f t="shared" si="2"/>
        <v>60</v>
      </c>
    </row>
    <row r="34" spans="1:10" x14ac:dyDescent="0.25">
      <c r="A34" s="16"/>
      <c r="B34" s="16"/>
      <c r="C34" s="16"/>
      <c r="D34" s="16"/>
      <c r="E34" s="16"/>
      <c r="F34" s="16"/>
      <c r="G34" s="16"/>
      <c r="H34" s="50">
        <f t="shared" si="0"/>
        <v>2017</v>
      </c>
      <c r="I34" s="16"/>
      <c r="J34" s="78">
        <f t="shared" si="2"/>
        <v>60</v>
      </c>
    </row>
    <row r="35" spans="1:10" x14ac:dyDescent="0.25">
      <c r="A35" s="16"/>
      <c r="B35" s="16"/>
      <c r="C35" s="16"/>
      <c r="D35" s="16"/>
      <c r="E35" s="16"/>
      <c r="F35" s="16"/>
      <c r="G35" s="16"/>
      <c r="H35" s="50">
        <f t="shared" si="0"/>
        <v>2017</v>
      </c>
      <c r="I35" s="16"/>
      <c r="J35" s="78">
        <f t="shared" si="2"/>
        <v>60</v>
      </c>
    </row>
    <row r="36" spans="1:10" x14ac:dyDescent="0.25">
      <c r="A36" s="16"/>
      <c r="B36" s="16"/>
      <c r="C36" s="16"/>
      <c r="D36" s="16"/>
      <c r="E36" s="16"/>
      <c r="F36" s="16"/>
      <c r="G36" s="16"/>
      <c r="H36" s="50">
        <f t="shared" si="0"/>
        <v>2017</v>
      </c>
      <c r="I36" s="16"/>
      <c r="J36" s="78">
        <f t="shared" si="2"/>
        <v>60</v>
      </c>
    </row>
    <row r="37" spans="1:10" x14ac:dyDescent="0.25">
      <c r="A37" s="16"/>
      <c r="B37" s="16"/>
      <c r="C37" s="16"/>
      <c r="D37" s="16"/>
      <c r="E37" s="16"/>
      <c r="F37" s="16"/>
      <c r="G37" s="16"/>
      <c r="H37" s="50">
        <f t="shared" si="0"/>
        <v>2017</v>
      </c>
      <c r="I37" s="16"/>
      <c r="J37" s="78">
        <f t="shared" si="2"/>
        <v>60</v>
      </c>
    </row>
    <row r="38" spans="1:10" x14ac:dyDescent="0.25">
      <c r="A38" s="16"/>
      <c r="B38" s="16"/>
      <c r="C38" s="16"/>
      <c r="D38" s="16"/>
      <c r="E38" s="16"/>
      <c r="F38" s="16"/>
      <c r="G38" s="16"/>
      <c r="H38" s="50">
        <f t="shared" si="0"/>
        <v>2017</v>
      </c>
      <c r="I38" s="16"/>
      <c r="J38" s="78">
        <f t="shared" si="2"/>
        <v>60</v>
      </c>
    </row>
    <row r="39" spans="1:10" x14ac:dyDescent="0.25">
      <c r="A39" s="16"/>
      <c r="B39" s="16"/>
      <c r="C39" s="16"/>
      <c r="D39" s="16"/>
      <c r="E39" s="16"/>
      <c r="F39" s="16"/>
      <c r="G39" s="16"/>
      <c r="H39" s="50">
        <f t="shared" si="0"/>
        <v>2017</v>
      </c>
      <c r="I39" s="16"/>
      <c r="J39" s="78">
        <f t="shared" si="2"/>
        <v>60</v>
      </c>
    </row>
    <row r="40" spans="1:10" x14ac:dyDescent="0.25">
      <c r="A40" s="16"/>
      <c r="B40" s="16"/>
      <c r="C40" s="16"/>
      <c r="D40" s="16"/>
      <c r="E40" s="16"/>
      <c r="F40" s="16"/>
      <c r="G40" s="16"/>
      <c r="H40" s="50">
        <f t="shared" si="0"/>
        <v>2017</v>
      </c>
      <c r="I40" s="16"/>
      <c r="J40" s="78">
        <f t="shared" si="2"/>
        <v>60</v>
      </c>
    </row>
    <row r="41" spans="1:10" x14ac:dyDescent="0.25">
      <c r="A41" s="16"/>
      <c r="B41" s="16"/>
      <c r="C41" s="16"/>
      <c r="D41" s="16"/>
      <c r="E41" s="16"/>
      <c r="F41" s="16"/>
      <c r="G41" s="16"/>
      <c r="H41" s="50">
        <f t="shared" si="0"/>
        <v>2017</v>
      </c>
      <c r="I41" s="16"/>
      <c r="J41" s="78">
        <f t="shared" si="2"/>
        <v>60</v>
      </c>
    </row>
    <row r="42" spans="1:10" x14ac:dyDescent="0.25">
      <c r="A42" s="16"/>
      <c r="B42" s="16"/>
      <c r="C42" s="16"/>
      <c r="D42" s="16"/>
      <c r="E42" s="16"/>
      <c r="F42" s="16"/>
      <c r="G42" s="16"/>
      <c r="H42" s="50">
        <f t="shared" si="0"/>
        <v>2017</v>
      </c>
      <c r="I42" s="16"/>
      <c r="J42" s="78">
        <f t="shared" si="2"/>
        <v>60</v>
      </c>
    </row>
    <row r="43" spans="1:10" x14ac:dyDescent="0.25">
      <c r="A43" s="16"/>
      <c r="B43" s="16"/>
      <c r="C43" s="16"/>
      <c r="D43" s="16"/>
      <c r="E43" s="16"/>
      <c r="F43" s="16"/>
      <c r="G43" s="16"/>
      <c r="H43" s="50">
        <f t="shared" si="0"/>
        <v>2017</v>
      </c>
      <c r="I43" s="16"/>
      <c r="J43" s="78">
        <f t="shared" si="2"/>
        <v>60</v>
      </c>
    </row>
    <row r="44" spans="1:10" x14ac:dyDescent="0.25">
      <c r="A44" s="16"/>
      <c r="B44" s="16"/>
      <c r="C44" s="16"/>
      <c r="D44" s="16"/>
      <c r="E44" s="16"/>
      <c r="F44" s="16"/>
      <c r="G44" s="16"/>
      <c r="H44" s="50">
        <f t="shared" si="0"/>
        <v>2017</v>
      </c>
      <c r="I44" s="16"/>
      <c r="J44" s="78">
        <f t="shared" si="2"/>
        <v>60</v>
      </c>
    </row>
    <row r="45" spans="1:10" x14ac:dyDescent="0.25">
      <c r="A45" s="16"/>
      <c r="B45" s="16"/>
      <c r="C45" s="16"/>
      <c r="D45" s="16"/>
      <c r="E45" s="16"/>
      <c r="F45" s="16"/>
      <c r="G45" s="16"/>
      <c r="H45" s="50">
        <f t="shared" si="0"/>
        <v>2017</v>
      </c>
      <c r="I45" s="16"/>
      <c r="J45" s="78">
        <f t="shared" si="2"/>
        <v>60</v>
      </c>
    </row>
    <row r="46" spans="1:10" x14ac:dyDescent="0.25">
      <c r="A46" s="16"/>
      <c r="B46" s="16"/>
      <c r="C46" s="16"/>
      <c r="D46" s="16"/>
      <c r="E46" s="16"/>
      <c r="F46" s="16"/>
      <c r="G46" s="16"/>
      <c r="H46" s="50">
        <f t="shared" si="0"/>
        <v>2017</v>
      </c>
      <c r="I46" s="16"/>
      <c r="J46" s="78">
        <f t="shared" si="2"/>
        <v>60</v>
      </c>
    </row>
    <row r="47" spans="1:10" x14ac:dyDescent="0.25">
      <c r="A47" s="16"/>
      <c r="B47" s="16"/>
      <c r="C47" s="16"/>
      <c r="D47" s="16"/>
      <c r="E47" s="16"/>
      <c r="F47" s="16"/>
      <c r="G47" s="16"/>
      <c r="H47" s="50">
        <f t="shared" si="0"/>
        <v>2017</v>
      </c>
      <c r="I47" s="16"/>
      <c r="J47" s="78">
        <f t="shared" si="2"/>
        <v>60</v>
      </c>
    </row>
    <row r="48" spans="1:10" x14ac:dyDescent="0.25">
      <c r="A48" s="16"/>
      <c r="B48" s="16"/>
      <c r="C48" s="16"/>
      <c r="D48" s="16"/>
      <c r="E48" s="16"/>
      <c r="F48" s="16"/>
      <c r="G48" s="16"/>
      <c r="H48" s="50">
        <f t="shared" si="0"/>
        <v>2017</v>
      </c>
      <c r="I48" s="16"/>
      <c r="J48" s="78">
        <f t="shared" si="2"/>
        <v>60</v>
      </c>
    </row>
    <row r="49" spans="1:10" x14ac:dyDescent="0.25">
      <c r="A49" s="16"/>
      <c r="B49" s="16"/>
      <c r="C49" s="16"/>
      <c r="D49" s="16"/>
      <c r="E49" s="16"/>
      <c r="F49" s="16"/>
      <c r="G49" s="16"/>
      <c r="H49" s="50">
        <f t="shared" si="0"/>
        <v>2017</v>
      </c>
      <c r="I49" s="16"/>
      <c r="J49" s="78">
        <f t="shared" si="2"/>
        <v>60</v>
      </c>
    </row>
    <row r="50" spans="1:10" x14ac:dyDescent="0.25">
      <c r="A50" s="16"/>
      <c r="B50" s="16"/>
      <c r="C50" s="16"/>
      <c r="D50" s="16"/>
      <c r="E50" s="16"/>
      <c r="F50" s="16"/>
      <c r="G50" s="16"/>
      <c r="H50" s="50">
        <f t="shared" si="0"/>
        <v>2017</v>
      </c>
      <c r="I50" s="16"/>
      <c r="J50" s="78">
        <f t="shared" si="2"/>
        <v>60</v>
      </c>
    </row>
    <row r="51" spans="1:10" x14ac:dyDescent="0.25">
      <c r="A51" s="16"/>
      <c r="B51" s="16"/>
      <c r="C51" s="16"/>
      <c r="D51" s="16"/>
      <c r="E51" s="16"/>
      <c r="F51" s="16"/>
      <c r="G51" s="16"/>
      <c r="H51" s="50">
        <f t="shared" si="0"/>
        <v>2017</v>
      </c>
      <c r="I51" s="16"/>
      <c r="J51" s="78">
        <f t="shared" si="2"/>
        <v>60</v>
      </c>
    </row>
    <row r="52" spans="1:10" x14ac:dyDescent="0.25">
      <c r="A52" s="16"/>
      <c r="B52" s="16"/>
      <c r="C52" s="16"/>
      <c r="D52" s="16"/>
      <c r="E52" s="16"/>
      <c r="F52" s="16"/>
      <c r="G52" s="16"/>
      <c r="H52" s="50">
        <f t="shared" si="0"/>
        <v>2017</v>
      </c>
      <c r="I52" s="16"/>
      <c r="J52" s="78">
        <f t="shared" si="2"/>
        <v>60</v>
      </c>
    </row>
    <row r="53" spans="1:10" x14ac:dyDescent="0.25">
      <c r="A53" s="16"/>
      <c r="B53" s="16"/>
      <c r="C53" s="16"/>
      <c r="D53" s="16"/>
      <c r="E53" s="16"/>
      <c r="F53" s="16"/>
      <c r="G53" s="16"/>
      <c r="H53" s="50">
        <f t="shared" si="0"/>
        <v>2017</v>
      </c>
      <c r="I53" s="16"/>
      <c r="J53" s="78">
        <f t="shared" si="2"/>
        <v>60</v>
      </c>
    </row>
    <row r="54" spans="1:10" x14ac:dyDescent="0.25">
      <c r="A54" s="16"/>
      <c r="B54" s="16"/>
      <c r="C54" s="16"/>
      <c r="D54" s="16"/>
      <c r="E54" s="16"/>
      <c r="F54" s="16"/>
      <c r="G54" s="16"/>
      <c r="H54" s="50">
        <f t="shared" si="0"/>
        <v>2017</v>
      </c>
      <c r="I54" s="16"/>
      <c r="J54" s="78">
        <f t="shared" si="2"/>
        <v>60</v>
      </c>
    </row>
    <row r="55" spans="1:10" x14ac:dyDescent="0.25">
      <c r="A55" s="16"/>
      <c r="B55" s="16"/>
      <c r="C55" s="16"/>
      <c r="D55" s="16"/>
      <c r="E55" s="16"/>
      <c r="F55" s="16"/>
      <c r="G55" s="16"/>
      <c r="H55" s="50">
        <f t="shared" si="0"/>
        <v>2017</v>
      </c>
      <c r="I55" s="16"/>
      <c r="J55" s="78">
        <f t="shared" si="2"/>
        <v>60</v>
      </c>
    </row>
    <row r="56" spans="1:10" x14ac:dyDescent="0.25">
      <c r="A56" s="16"/>
      <c r="B56" s="16"/>
      <c r="C56" s="16"/>
      <c r="D56" s="16"/>
      <c r="E56" s="16"/>
      <c r="F56" s="16"/>
      <c r="G56" s="16"/>
      <c r="H56" s="50">
        <f t="shared" si="0"/>
        <v>2017</v>
      </c>
      <c r="I56" s="16"/>
      <c r="J56" s="78">
        <f t="shared" si="2"/>
        <v>60</v>
      </c>
    </row>
    <row r="57" spans="1:10" x14ac:dyDescent="0.25">
      <c r="A57" s="16"/>
      <c r="B57" s="16"/>
      <c r="C57" s="16"/>
      <c r="D57" s="16"/>
      <c r="E57" s="16"/>
      <c r="F57" s="16"/>
      <c r="G57" s="16"/>
      <c r="H57" s="50">
        <f t="shared" si="0"/>
        <v>2017</v>
      </c>
      <c r="I57" s="16"/>
      <c r="J57" s="78">
        <f t="shared" si="2"/>
        <v>60</v>
      </c>
    </row>
    <row r="58" spans="1:10" x14ac:dyDescent="0.25">
      <c r="A58" s="16"/>
      <c r="B58" s="16"/>
      <c r="C58" s="16"/>
      <c r="D58" s="16"/>
      <c r="E58" s="16"/>
      <c r="F58" s="16"/>
      <c r="G58" s="16"/>
      <c r="H58" s="50">
        <f t="shared" si="0"/>
        <v>2017</v>
      </c>
      <c r="I58" s="16"/>
      <c r="J58" s="78">
        <f t="shared" si="2"/>
        <v>60</v>
      </c>
    </row>
    <row r="59" spans="1:10" x14ac:dyDescent="0.25">
      <c r="A59" s="16"/>
      <c r="B59" s="16"/>
      <c r="C59" s="16"/>
      <c r="D59" s="16"/>
      <c r="E59" s="16"/>
      <c r="F59" s="16"/>
      <c r="G59" s="16"/>
      <c r="H59" s="50">
        <f t="shared" si="0"/>
        <v>2017</v>
      </c>
      <c r="I59" s="16"/>
      <c r="J59" s="78">
        <f t="shared" si="2"/>
        <v>60</v>
      </c>
    </row>
    <row r="60" spans="1:10" x14ac:dyDescent="0.25">
      <c r="A60" s="16"/>
      <c r="B60" s="16"/>
      <c r="C60" s="16"/>
      <c r="D60" s="16"/>
      <c r="E60" s="16"/>
      <c r="F60" s="16"/>
      <c r="G60" s="16"/>
      <c r="H60" s="50">
        <f t="shared" si="0"/>
        <v>2017</v>
      </c>
      <c r="I60" s="16"/>
      <c r="J60" s="78">
        <f t="shared" si="2"/>
        <v>60</v>
      </c>
    </row>
    <row r="61" spans="1:10" x14ac:dyDescent="0.25">
      <c r="A61" s="16"/>
      <c r="B61" s="16"/>
      <c r="C61" s="16"/>
      <c r="D61" s="16"/>
      <c r="E61" s="16"/>
      <c r="F61" s="16"/>
      <c r="G61" s="16"/>
      <c r="H61" s="50">
        <f t="shared" si="0"/>
        <v>2017</v>
      </c>
      <c r="I61" s="16"/>
      <c r="J61" s="78">
        <f t="shared" si="2"/>
        <v>60</v>
      </c>
    </row>
    <row r="62" spans="1:10" x14ac:dyDescent="0.25">
      <c r="A62" s="16"/>
      <c r="B62" s="16"/>
      <c r="C62" s="16"/>
      <c r="D62" s="16"/>
      <c r="E62" s="16"/>
      <c r="F62" s="16"/>
      <c r="G62" s="16"/>
      <c r="H62" s="50">
        <f t="shared" si="0"/>
        <v>2017</v>
      </c>
      <c r="I62" s="16"/>
      <c r="J62" s="78">
        <f t="shared" si="2"/>
        <v>60</v>
      </c>
    </row>
    <row r="63" spans="1:10" x14ac:dyDescent="0.25">
      <c r="A63" s="16"/>
      <c r="B63" s="16"/>
      <c r="C63" s="16"/>
      <c r="D63" s="16"/>
      <c r="E63" s="16"/>
      <c r="F63" s="16"/>
      <c r="G63" s="16"/>
      <c r="H63" s="50">
        <f t="shared" si="0"/>
        <v>2017</v>
      </c>
      <c r="I63" s="16"/>
      <c r="J63" s="78">
        <f t="shared" si="2"/>
        <v>60</v>
      </c>
    </row>
    <row r="64" spans="1:10" x14ac:dyDescent="0.25">
      <c r="A64" s="16"/>
      <c r="B64" s="16"/>
      <c r="C64" s="16"/>
      <c r="D64" s="16"/>
      <c r="E64" s="16"/>
      <c r="F64" s="16"/>
      <c r="G64" s="16"/>
      <c r="H64" s="50">
        <f t="shared" si="0"/>
        <v>2017</v>
      </c>
      <c r="I64" s="16"/>
      <c r="J64" s="78">
        <f t="shared" si="2"/>
        <v>60</v>
      </c>
    </row>
    <row r="65" spans="1:10" x14ac:dyDescent="0.25">
      <c r="A65" s="16"/>
      <c r="B65" s="16"/>
      <c r="C65" s="16"/>
      <c r="D65" s="16"/>
      <c r="E65" s="16"/>
      <c r="F65" s="16"/>
      <c r="G65" s="16"/>
      <c r="H65" s="50">
        <f t="shared" si="0"/>
        <v>2017</v>
      </c>
      <c r="I65" s="16"/>
      <c r="J65" s="78">
        <f t="shared" si="2"/>
        <v>60</v>
      </c>
    </row>
    <row r="66" spans="1:10" x14ac:dyDescent="0.25">
      <c r="A66" s="16"/>
      <c r="B66" s="16"/>
      <c r="C66" s="16"/>
      <c r="D66" s="16"/>
      <c r="E66" s="16"/>
      <c r="F66" s="16"/>
      <c r="G66" s="16"/>
      <c r="H66" s="50">
        <f t="shared" ref="H66:H129" si="3">$R$2-D66</f>
        <v>2017</v>
      </c>
      <c r="I66" s="16"/>
      <c r="J66" s="78">
        <f t="shared" si="2"/>
        <v>60</v>
      </c>
    </row>
    <row r="67" spans="1:10" x14ac:dyDescent="0.25">
      <c r="A67" s="16"/>
      <c r="B67" s="16"/>
      <c r="C67" s="16"/>
      <c r="D67" s="16"/>
      <c r="E67" s="16"/>
      <c r="F67" s="16"/>
      <c r="G67" s="16"/>
      <c r="H67" s="50">
        <f t="shared" si="3"/>
        <v>2017</v>
      </c>
      <c r="I67" s="16"/>
      <c r="J67" s="78">
        <f t="shared" ref="J67:J130" si="4">$R$5+I67</f>
        <v>60</v>
      </c>
    </row>
    <row r="68" spans="1:10" x14ac:dyDescent="0.25">
      <c r="A68" s="16"/>
      <c r="B68" s="16"/>
      <c r="C68" s="16"/>
      <c r="D68" s="16"/>
      <c r="E68" s="16"/>
      <c r="F68" s="16"/>
      <c r="G68" s="16"/>
      <c r="H68" s="50">
        <f t="shared" si="3"/>
        <v>2017</v>
      </c>
      <c r="I68" s="16"/>
      <c r="J68" s="78">
        <f t="shared" si="4"/>
        <v>60</v>
      </c>
    </row>
    <row r="69" spans="1:10" x14ac:dyDescent="0.25">
      <c r="A69" s="16"/>
      <c r="B69" s="16"/>
      <c r="C69" s="16"/>
      <c r="D69" s="16"/>
      <c r="E69" s="16"/>
      <c r="F69" s="16"/>
      <c r="G69" s="16"/>
      <c r="H69" s="50">
        <f t="shared" si="3"/>
        <v>2017</v>
      </c>
      <c r="I69" s="16"/>
      <c r="J69" s="78">
        <f t="shared" si="4"/>
        <v>60</v>
      </c>
    </row>
    <row r="70" spans="1:10" x14ac:dyDescent="0.25">
      <c r="A70" s="16"/>
      <c r="B70" s="16"/>
      <c r="C70" s="16"/>
      <c r="D70" s="16"/>
      <c r="E70" s="16"/>
      <c r="F70" s="16"/>
      <c r="G70" s="16"/>
      <c r="H70" s="50">
        <f t="shared" si="3"/>
        <v>2017</v>
      </c>
      <c r="I70" s="16"/>
      <c r="J70" s="78">
        <f t="shared" si="4"/>
        <v>60</v>
      </c>
    </row>
    <row r="71" spans="1:10" x14ac:dyDescent="0.25">
      <c r="A71" s="16"/>
      <c r="B71" s="16"/>
      <c r="C71" s="16"/>
      <c r="D71" s="16"/>
      <c r="E71" s="16"/>
      <c r="F71" s="16"/>
      <c r="G71" s="16"/>
      <c r="H71" s="50">
        <f t="shared" si="3"/>
        <v>2017</v>
      </c>
      <c r="I71" s="16"/>
      <c r="J71" s="78">
        <f t="shared" si="4"/>
        <v>60</v>
      </c>
    </row>
    <row r="72" spans="1:10" x14ac:dyDescent="0.25">
      <c r="A72" s="16"/>
      <c r="B72" s="16"/>
      <c r="C72" s="16"/>
      <c r="D72" s="16"/>
      <c r="E72" s="16"/>
      <c r="F72" s="16"/>
      <c r="G72" s="16"/>
      <c r="H72" s="50">
        <f t="shared" si="3"/>
        <v>2017</v>
      </c>
      <c r="I72" s="16"/>
      <c r="J72" s="78">
        <f t="shared" si="4"/>
        <v>60</v>
      </c>
    </row>
    <row r="73" spans="1:10" x14ac:dyDescent="0.25">
      <c r="A73" s="16"/>
      <c r="B73" s="16"/>
      <c r="C73" s="16"/>
      <c r="D73" s="16"/>
      <c r="E73" s="16"/>
      <c r="F73" s="16"/>
      <c r="G73" s="16"/>
      <c r="H73" s="50">
        <f t="shared" si="3"/>
        <v>2017</v>
      </c>
      <c r="I73" s="16"/>
      <c r="J73" s="78">
        <f t="shared" si="4"/>
        <v>60</v>
      </c>
    </row>
    <row r="74" spans="1:10" x14ac:dyDescent="0.25">
      <c r="A74" s="16"/>
      <c r="B74" s="16"/>
      <c r="C74" s="16"/>
      <c r="D74" s="16"/>
      <c r="E74" s="16"/>
      <c r="F74" s="16"/>
      <c r="G74" s="16"/>
      <c r="H74" s="50">
        <f t="shared" si="3"/>
        <v>2017</v>
      </c>
      <c r="I74" s="16"/>
      <c r="J74" s="78">
        <f t="shared" si="4"/>
        <v>60</v>
      </c>
    </row>
    <row r="75" spans="1:10" x14ac:dyDescent="0.25">
      <c r="A75" s="16"/>
      <c r="B75" s="16"/>
      <c r="C75" s="16"/>
      <c r="D75" s="16"/>
      <c r="E75" s="16"/>
      <c r="F75" s="16"/>
      <c r="G75" s="16"/>
      <c r="H75" s="50">
        <f t="shared" si="3"/>
        <v>2017</v>
      </c>
      <c r="I75" s="16"/>
      <c r="J75" s="78">
        <f t="shared" si="4"/>
        <v>60</v>
      </c>
    </row>
    <row r="76" spans="1:10" x14ac:dyDescent="0.25">
      <c r="A76" s="16"/>
      <c r="B76" s="16"/>
      <c r="C76" s="16"/>
      <c r="D76" s="16"/>
      <c r="E76" s="16"/>
      <c r="F76" s="16"/>
      <c r="G76" s="16"/>
      <c r="H76" s="50">
        <f t="shared" si="3"/>
        <v>2017</v>
      </c>
      <c r="I76" s="16"/>
      <c r="J76" s="78">
        <f t="shared" si="4"/>
        <v>60</v>
      </c>
    </row>
    <row r="77" spans="1:10" x14ac:dyDescent="0.25">
      <c r="A77" s="16"/>
      <c r="B77" s="16"/>
      <c r="C77" s="16"/>
      <c r="D77" s="16"/>
      <c r="E77" s="16"/>
      <c r="F77" s="16"/>
      <c r="G77" s="16"/>
      <c r="H77" s="50">
        <f t="shared" si="3"/>
        <v>2017</v>
      </c>
      <c r="I77" s="16"/>
      <c r="J77" s="78">
        <f t="shared" si="4"/>
        <v>60</v>
      </c>
    </row>
    <row r="78" spans="1:10" x14ac:dyDescent="0.25">
      <c r="A78" s="16"/>
      <c r="B78" s="16"/>
      <c r="C78" s="16"/>
      <c r="D78" s="16"/>
      <c r="E78" s="16"/>
      <c r="F78" s="16"/>
      <c r="G78" s="16"/>
      <c r="H78" s="50">
        <f t="shared" si="3"/>
        <v>2017</v>
      </c>
      <c r="I78" s="16"/>
      <c r="J78" s="78">
        <f t="shared" si="4"/>
        <v>60</v>
      </c>
    </row>
    <row r="79" spans="1:10" x14ac:dyDescent="0.25">
      <c r="A79" s="16"/>
      <c r="B79" s="16"/>
      <c r="C79" s="16"/>
      <c r="D79" s="16"/>
      <c r="E79" s="16"/>
      <c r="F79" s="16"/>
      <c r="G79" s="16"/>
      <c r="H79" s="50">
        <f t="shared" si="3"/>
        <v>2017</v>
      </c>
      <c r="I79" s="16"/>
      <c r="J79" s="78">
        <f t="shared" si="4"/>
        <v>60</v>
      </c>
    </row>
    <row r="80" spans="1:10" x14ac:dyDescent="0.25">
      <c r="A80" s="16"/>
      <c r="B80" s="16"/>
      <c r="C80" s="16"/>
      <c r="D80" s="16"/>
      <c r="E80" s="16"/>
      <c r="F80" s="16"/>
      <c r="G80" s="16"/>
      <c r="H80" s="50">
        <f t="shared" si="3"/>
        <v>2017</v>
      </c>
      <c r="I80" s="16"/>
      <c r="J80" s="78">
        <f t="shared" si="4"/>
        <v>60</v>
      </c>
    </row>
    <row r="81" spans="1:10" x14ac:dyDescent="0.25">
      <c r="A81" s="16"/>
      <c r="B81" s="16"/>
      <c r="C81" s="16"/>
      <c r="D81" s="16"/>
      <c r="E81" s="16"/>
      <c r="F81" s="16"/>
      <c r="G81" s="16"/>
      <c r="H81" s="50">
        <f t="shared" si="3"/>
        <v>2017</v>
      </c>
      <c r="I81" s="16"/>
      <c r="J81" s="78">
        <f t="shared" si="4"/>
        <v>60</v>
      </c>
    </row>
    <row r="82" spans="1:10" x14ac:dyDescent="0.25">
      <c r="A82" s="16"/>
      <c r="B82" s="16"/>
      <c r="C82" s="16"/>
      <c r="D82" s="16"/>
      <c r="E82" s="16"/>
      <c r="F82" s="16"/>
      <c r="G82" s="16"/>
      <c r="H82" s="50">
        <f t="shared" si="3"/>
        <v>2017</v>
      </c>
      <c r="I82" s="16"/>
      <c r="J82" s="78">
        <f t="shared" si="4"/>
        <v>60</v>
      </c>
    </row>
    <row r="83" spans="1:10" x14ac:dyDescent="0.25">
      <c r="A83" s="16"/>
      <c r="B83" s="16"/>
      <c r="C83" s="16"/>
      <c r="D83" s="16"/>
      <c r="E83" s="16"/>
      <c r="F83" s="16"/>
      <c r="G83" s="16"/>
      <c r="H83" s="50">
        <f t="shared" si="3"/>
        <v>2017</v>
      </c>
      <c r="I83" s="16"/>
      <c r="J83" s="78">
        <f t="shared" si="4"/>
        <v>60</v>
      </c>
    </row>
    <row r="84" spans="1:10" x14ac:dyDescent="0.25">
      <c r="A84" s="16"/>
      <c r="B84" s="16"/>
      <c r="C84" s="16"/>
      <c r="D84" s="16"/>
      <c r="E84" s="16"/>
      <c r="F84" s="16"/>
      <c r="G84" s="16"/>
      <c r="H84" s="50">
        <f t="shared" si="3"/>
        <v>2017</v>
      </c>
      <c r="I84" s="16"/>
      <c r="J84" s="78">
        <f t="shared" si="4"/>
        <v>60</v>
      </c>
    </row>
    <row r="85" spans="1:10" x14ac:dyDescent="0.25">
      <c r="A85" s="16"/>
      <c r="B85" s="16"/>
      <c r="C85" s="16"/>
      <c r="D85" s="16"/>
      <c r="E85" s="16"/>
      <c r="F85" s="16"/>
      <c r="G85" s="16"/>
      <c r="H85" s="50">
        <f t="shared" si="3"/>
        <v>2017</v>
      </c>
      <c r="I85" s="16"/>
      <c r="J85" s="78">
        <f t="shared" si="4"/>
        <v>60</v>
      </c>
    </row>
    <row r="86" spans="1:10" x14ac:dyDescent="0.25">
      <c r="A86" s="16"/>
      <c r="B86" s="16"/>
      <c r="C86" s="16"/>
      <c r="D86" s="16"/>
      <c r="E86" s="16"/>
      <c r="F86" s="16"/>
      <c r="G86" s="16"/>
      <c r="H86" s="50">
        <f t="shared" si="3"/>
        <v>2017</v>
      </c>
      <c r="I86" s="16"/>
      <c r="J86" s="78">
        <f t="shared" si="4"/>
        <v>60</v>
      </c>
    </row>
    <row r="87" spans="1:10" x14ac:dyDescent="0.25">
      <c r="A87" s="16"/>
      <c r="B87" s="16"/>
      <c r="C87" s="16"/>
      <c r="D87" s="16"/>
      <c r="E87" s="16"/>
      <c r="F87" s="16"/>
      <c r="G87" s="16"/>
      <c r="H87" s="50">
        <f t="shared" si="3"/>
        <v>2017</v>
      </c>
      <c r="I87" s="16"/>
      <c r="J87" s="78">
        <f t="shared" si="4"/>
        <v>60</v>
      </c>
    </row>
    <row r="88" spans="1:10" x14ac:dyDescent="0.25">
      <c r="A88" s="16"/>
      <c r="B88" s="16"/>
      <c r="C88" s="16"/>
      <c r="D88" s="16"/>
      <c r="E88" s="16"/>
      <c r="F88" s="16"/>
      <c r="G88" s="16"/>
      <c r="H88" s="50">
        <f t="shared" si="3"/>
        <v>2017</v>
      </c>
      <c r="I88" s="16"/>
      <c r="J88" s="78">
        <f t="shared" si="4"/>
        <v>60</v>
      </c>
    </row>
    <row r="89" spans="1:10" x14ac:dyDescent="0.25">
      <c r="A89" s="16"/>
      <c r="B89" s="16"/>
      <c r="C89" s="16"/>
      <c r="D89" s="16"/>
      <c r="E89" s="16"/>
      <c r="F89" s="16"/>
      <c r="G89" s="16"/>
      <c r="H89" s="50">
        <f t="shared" si="3"/>
        <v>2017</v>
      </c>
      <c r="I89" s="16"/>
      <c r="J89" s="78">
        <f t="shared" si="4"/>
        <v>60</v>
      </c>
    </row>
    <row r="90" spans="1:10" x14ac:dyDescent="0.25">
      <c r="A90" s="16"/>
      <c r="B90" s="16"/>
      <c r="C90" s="16"/>
      <c r="D90" s="16"/>
      <c r="E90" s="16"/>
      <c r="F90" s="16"/>
      <c r="G90" s="16"/>
      <c r="H90" s="50">
        <f t="shared" si="3"/>
        <v>2017</v>
      </c>
      <c r="I90" s="16"/>
      <c r="J90" s="78">
        <f t="shared" si="4"/>
        <v>60</v>
      </c>
    </row>
    <row r="91" spans="1:10" x14ac:dyDescent="0.25">
      <c r="A91" s="16"/>
      <c r="B91" s="16"/>
      <c r="C91" s="16"/>
      <c r="D91" s="16"/>
      <c r="E91" s="16"/>
      <c r="F91" s="16"/>
      <c r="G91" s="16"/>
      <c r="H91" s="50">
        <f t="shared" si="3"/>
        <v>2017</v>
      </c>
      <c r="I91" s="16"/>
      <c r="J91" s="78">
        <f t="shared" si="4"/>
        <v>60</v>
      </c>
    </row>
    <row r="92" spans="1:10" x14ac:dyDescent="0.25">
      <c r="A92" s="16"/>
      <c r="B92" s="16"/>
      <c r="C92" s="16"/>
      <c r="D92" s="16"/>
      <c r="E92" s="16"/>
      <c r="F92" s="16"/>
      <c r="G92" s="16"/>
      <c r="H92" s="50">
        <f t="shared" si="3"/>
        <v>2017</v>
      </c>
      <c r="I92" s="16"/>
      <c r="J92" s="78">
        <f t="shared" si="4"/>
        <v>60</v>
      </c>
    </row>
    <row r="93" spans="1:10" x14ac:dyDescent="0.25">
      <c r="A93" s="16"/>
      <c r="B93" s="16"/>
      <c r="C93" s="16"/>
      <c r="D93" s="16"/>
      <c r="E93" s="16"/>
      <c r="F93" s="16"/>
      <c r="G93" s="16"/>
      <c r="H93" s="50">
        <f t="shared" si="3"/>
        <v>2017</v>
      </c>
      <c r="I93" s="16"/>
      <c r="J93" s="78">
        <f t="shared" si="4"/>
        <v>60</v>
      </c>
    </row>
    <row r="94" spans="1:10" x14ac:dyDescent="0.25">
      <c r="A94" s="16"/>
      <c r="B94" s="16"/>
      <c r="C94" s="16"/>
      <c r="D94" s="16"/>
      <c r="E94" s="16"/>
      <c r="F94" s="16"/>
      <c r="G94" s="16"/>
      <c r="H94" s="50">
        <f t="shared" si="3"/>
        <v>2017</v>
      </c>
      <c r="I94" s="16"/>
      <c r="J94" s="78">
        <f t="shared" si="4"/>
        <v>60</v>
      </c>
    </row>
    <row r="95" spans="1:10" x14ac:dyDescent="0.25">
      <c r="A95" s="16"/>
      <c r="B95" s="16"/>
      <c r="C95" s="16"/>
      <c r="D95" s="16"/>
      <c r="E95" s="16"/>
      <c r="F95" s="16"/>
      <c r="G95" s="16"/>
      <c r="H95" s="50">
        <f t="shared" si="3"/>
        <v>2017</v>
      </c>
      <c r="I95" s="16"/>
      <c r="J95" s="78">
        <f t="shared" si="4"/>
        <v>60</v>
      </c>
    </row>
    <row r="96" spans="1:10" x14ac:dyDescent="0.25">
      <c r="A96" s="16"/>
      <c r="B96" s="16"/>
      <c r="C96" s="16"/>
      <c r="D96" s="16"/>
      <c r="E96" s="16"/>
      <c r="F96" s="16"/>
      <c r="G96" s="16"/>
      <c r="H96" s="50">
        <f t="shared" si="3"/>
        <v>2017</v>
      </c>
      <c r="I96" s="16"/>
      <c r="J96" s="78">
        <f t="shared" si="4"/>
        <v>60</v>
      </c>
    </row>
    <row r="97" spans="1:10" x14ac:dyDescent="0.25">
      <c r="A97" s="16"/>
      <c r="B97" s="16"/>
      <c r="C97" s="16"/>
      <c r="D97" s="16"/>
      <c r="E97" s="16"/>
      <c r="F97" s="16"/>
      <c r="G97" s="16"/>
      <c r="H97" s="50">
        <f t="shared" si="3"/>
        <v>2017</v>
      </c>
      <c r="I97" s="16"/>
      <c r="J97" s="78">
        <f t="shared" si="4"/>
        <v>60</v>
      </c>
    </row>
    <row r="98" spans="1:10" x14ac:dyDescent="0.25">
      <c r="A98" s="16"/>
      <c r="B98" s="16"/>
      <c r="C98" s="16"/>
      <c r="D98" s="16"/>
      <c r="E98" s="16"/>
      <c r="F98" s="16"/>
      <c r="G98" s="16"/>
      <c r="H98" s="50">
        <f t="shared" si="3"/>
        <v>2017</v>
      </c>
      <c r="I98" s="16"/>
      <c r="J98" s="78">
        <f t="shared" si="4"/>
        <v>60</v>
      </c>
    </row>
    <row r="99" spans="1:10" x14ac:dyDescent="0.25">
      <c r="A99" s="16"/>
      <c r="B99" s="16"/>
      <c r="C99" s="16"/>
      <c r="D99" s="16"/>
      <c r="E99" s="16"/>
      <c r="F99" s="16"/>
      <c r="G99" s="16"/>
      <c r="H99" s="50">
        <f t="shared" si="3"/>
        <v>2017</v>
      </c>
      <c r="I99" s="16"/>
      <c r="J99" s="78">
        <f t="shared" si="4"/>
        <v>60</v>
      </c>
    </row>
    <row r="100" spans="1:10" x14ac:dyDescent="0.25">
      <c r="A100" s="16"/>
      <c r="B100" s="16"/>
      <c r="C100" s="16"/>
      <c r="D100" s="16"/>
      <c r="E100" s="16"/>
      <c r="F100" s="16"/>
      <c r="G100" s="16"/>
      <c r="H100" s="50">
        <f t="shared" si="3"/>
        <v>2017</v>
      </c>
      <c r="I100" s="16"/>
      <c r="J100" s="78">
        <f t="shared" si="4"/>
        <v>60</v>
      </c>
    </row>
    <row r="101" spans="1:10" x14ac:dyDescent="0.25">
      <c r="A101" s="16"/>
      <c r="B101" s="16"/>
      <c r="C101" s="16"/>
      <c r="D101" s="16"/>
      <c r="E101" s="16"/>
      <c r="F101" s="16"/>
      <c r="G101" s="16"/>
      <c r="H101" s="50">
        <f t="shared" si="3"/>
        <v>2017</v>
      </c>
      <c r="I101" s="16"/>
      <c r="J101" s="78">
        <f t="shared" si="4"/>
        <v>60</v>
      </c>
    </row>
    <row r="102" spans="1:10" x14ac:dyDescent="0.25">
      <c r="A102" s="16"/>
      <c r="B102" s="16"/>
      <c r="C102" s="16"/>
      <c r="D102" s="16"/>
      <c r="E102" s="16"/>
      <c r="F102" s="16"/>
      <c r="G102" s="16"/>
      <c r="H102" s="50">
        <f t="shared" si="3"/>
        <v>2017</v>
      </c>
      <c r="I102" s="16"/>
      <c r="J102" s="78">
        <f t="shared" si="4"/>
        <v>60</v>
      </c>
    </row>
    <row r="103" spans="1:10" x14ac:dyDescent="0.25">
      <c r="A103" s="16"/>
      <c r="B103" s="16"/>
      <c r="C103" s="16"/>
      <c r="D103" s="16"/>
      <c r="E103" s="16"/>
      <c r="F103" s="16"/>
      <c r="G103" s="16"/>
      <c r="H103" s="50">
        <f t="shared" si="3"/>
        <v>2017</v>
      </c>
      <c r="I103" s="16"/>
      <c r="J103" s="78">
        <f t="shared" si="4"/>
        <v>60</v>
      </c>
    </row>
    <row r="104" spans="1:10" x14ac:dyDescent="0.25">
      <c r="A104" s="16"/>
      <c r="B104" s="16"/>
      <c r="C104" s="16"/>
      <c r="D104" s="16"/>
      <c r="E104" s="16"/>
      <c r="F104" s="16"/>
      <c r="G104" s="16"/>
      <c r="H104" s="50">
        <f t="shared" si="3"/>
        <v>2017</v>
      </c>
      <c r="I104" s="16"/>
      <c r="J104" s="78">
        <f t="shared" si="4"/>
        <v>60</v>
      </c>
    </row>
    <row r="105" spans="1:10" x14ac:dyDescent="0.25">
      <c r="A105" s="16"/>
      <c r="B105" s="16"/>
      <c r="C105" s="16"/>
      <c r="D105" s="16"/>
      <c r="E105" s="16"/>
      <c r="F105" s="16"/>
      <c r="G105" s="16"/>
      <c r="H105" s="50">
        <f t="shared" si="3"/>
        <v>2017</v>
      </c>
      <c r="I105" s="16"/>
      <c r="J105" s="78">
        <f t="shared" si="4"/>
        <v>60</v>
      </c>
    </row>
    <row r="106" spans="1:10" x14ac:dyDescent="0.25">
      <c r="A106" s="16"/>
      <c r="B106" s="16"/>
      <c r="C106" s="16"/>
      <c r="D106" s="16"/>
      <c r="E106" s="16"/>
      <c r="F106" s="16"/>
      <c r="G106" s="16"/>
      <c r="H106" s="50">
        <f t="shared" si="3"/>
        <v>2017</v>
      </c>
      <c r="I106" s="16"/>
      <c r="J106" s="78">
        <f t="shared" si="4"/>
        <v>60</v>
      </c>
    </row>
    <row r="107" spans="1:10" x14ac:dyDescent="0.25">
      <c r="A107" s="16"/>
      <c r="B107" s="16"/>
      <c r="C107" s="16"/>
      <c r="D107" s="16"/>
      <c r="E107" s="16"/>
      <c r="F107" s="16"/>
      <c r="G107" s="16"/>
      <c r="H107" s="50">
        <f t="shared" si="3"/>
        <v>2017</v>
      </c>
      <c r="I107" s="16"/>
      <c r="J107" s="78">
        <f t="shared" si="4"/>
        <v>60</v>
      </c>
    </row>
    <row r="108" spans="1:10" x14ac:dyDescent="0.25">
      <c r="A108" s="16"/>
      <c r="B108" s="16"/>
      <c r="C108" s="16"/>
      <c r="D108" s="16"/>
      <c r="E108" s="16"/>
      <c r="F108" s="16"/>
      <c r="G108" s="16"/>
      <c r="H108" s="50">
        <f t="shared" si="3"/>
        <v>2017</v>
      </c>
      <c r="I108" s="16"/>
      <c r="J108" s="78">
        <f t="shared" si="4"/>
        <v>60</v>
      </c>
    </row>
    <row r="109" spans="1:10" x14ac:dyDescent="0.25">
      <c r="A109" s="16"/>
      <c r="B109" s="16"/>
      <c r="C109" s="16"/>
      <c r="D109" s="16"/>
      <c r="E109" s="16"/>
      <c r="F109" s="16"/>
      <c r="G109" s="16"/>
      <c r="H109" s="50">
        <f t="shared" si="3"/>
        <v>2017</v>
      </c>
      <c r="I109" s="16"/>
      <c r="J109" s="78">
        <f t="shared" si="4"/>
        <v>60</v>
      </c>
    </row>
    <row r="110" spans="1:10" x14ac:dyDescent="0.25">
      <c r="A110" s="16"/>
      <c r="B110" s="16"/>
      <c r="C110" s="16"/>
      <c r="D110" s="16"/>
      <c r="E110" s="16"/>
      <c r="F110" s="16"/>
      <c r="G110" s="16"/>
      <c r="H110" s="50">
        <f t="shared" si="3"/>
        <v>2017</v>
      </c>
      <c r="I110" s="16"/>
      <c r="J110" s="78">
        <f t="shared" si="4"/>
        <v>60</v>
      </c>
    </row>
    <row r="111" spans="1:10" x14ac:dyDescent="0.25">
      <c r="A111" s="16"/>
      <c r="B111" s="16"/>
      <c r="C111" s="16"/>
      <c r="D111" s="16"/>
      <c r="E111" s="16"/>
      <c r="F111" s="16"/>
      <c r="G111" s="16"/>
      <c r="H111" s="50">
        <f t="shared" si="3"/>
        <v>2017</v>
      </c>
      <c r="I111" s="16"/>
      <c r="J111" s="78">
        <f t="shared" si="4"/>
        <v>60</v>
      </c>
    </row>
    <row r="112" spans="1:10" x14ac:dyDescent="0.25">
      <c r="A112" s="16"/>
      <c r="B112" s="16"/>
      <c r="C112" s="16"/>
      <c r="D112" s="16"/>
      <c r="E112" s="16"/>
      <c r="F112" s="16"/>
      <c r="G112" s="16"/>
      <c r="H112" s="50">
        <f t="shared" si="3"/>
        <v>2017</v>
      </c>
      <c r="I112" s="16"/>
      <c r="J112" s="78">
        <f t="shared" si="4"/>
        <v>60</v>
      </c>
    </row>
    <row r="113" spans="1:10" x14ac:dyDescent="0.25">
      <c r="A113" s="16"/>
      <c r="B113" s="16"/>
      <c r="C113" s="16"/>
      <c r="D113" s="16"/>
      <c r="E113" s="16"/>
      <c r="F113" s="16"/>
      <c r="G113" s="16"/>
      <c r="H113" s="50">
        <f t="shared" si="3"/>
        <v>2017</v>
      </c>
      <c r="I113" s="16"/>
      <c r="J113" s="78">
        <f t="shared" si="4"/>
        <v>60</v>
      </c>
    </row>
    <row r="114" spans="1:10" x14ac:dyDescent="0.25">
      <c r="A114" s="16"/>
      <c r="B114" s="16"/>
      <c r="C114" s="16"/>
      <c r="D114" s="16"/>
      <c r="E114" s="16"/>
      <c r="F114" s="16"/>
      <c r="G114" s="16"/>
      <c r="H114" s="50">
        <f t="shared" si="3"/>
        <v>2017</v>
      </c>
      <c r="I114" s="16"/>
      <c r="J114" s="78">
        <f t="shared" si="4"/>
        <v>60</v>
      </c>
    </row>
    <row r="115" spans="1:10" x14ac:dyDescent="0.25">
      <c r="A115" s="16"/>
      <c r="B115" s="16"/>
      <c r="C115" s="16"/>
      <c r="D115" s="16"/>
      <c r="E115" s="16"/>
      <c r="F115" s="16"/>
      <c r="G115" s="16"/>
      <c r="H115" s="50">
        <f t="shared" si="3"/>
        <v>2017</v>
      </c>
      <c r="I115" s="16"/>
      <c r="J115" s="78">
        <f t="shared" si="4"/>
        <v>60</v>
      </c>
    </row>
    <row r="116" spans="1:10" x14ac:dyDescent="0.25">
      <c r="A116" s="16"/>
      <c r="B116" s="16"/>
      <c r="C116" s="16"/>
      <c r="D116" s="16"/>
      <c r="E116" s="16"/>
      <c r="F116" s="16"/>
      <c r="G116" s="16"/>
      <c r="H116" s="50">
        <f t="shared" si="3"/>
        <v>2017</v>
      </c>
      <c r="I116" s="16"/>
      <c r="J116" s="78">
        <f t="shared" si="4"/>
        <v>60</v>
      </c>
    </row>
    <row r="117" spans="1:10" x14ac:dyDescent="0.25">
      <c r="A117" s="16"/>
      <c r="B117" s="16"/>
      <c r="C117" s="16"/>
      <c r="D117" s="16"/>
      <c r="E117" s="16"/>
      <c r="F117" s="16"/>
      <c r="G117" s="16"/>
      <c r="H117" s="50">
        <f t="shared" si="3"/>
        <v>2017</v>
      </c>
      <c r="I117" s="16"/>
      <c r="J117" s="78">
        <f t="shared" si="4"/>
        <v>60</v>
      </c>
    </row>
    <row r="118" spans="1:10" x14ac:dyDescent="0.25">
      <c r="A118" s="16"/>
      <c r="B118" s="16"/>
      <c r="C118" s="16"/>
      <c r="D118" s="16"/>
      <c r="E118" s="16"/>
      <c r="F118" s="16"/>
      <c r="G118" s="16"/>
      <c r="H118" s="50">
        <f t="shared" si="3"/>
        <v>2017</v>
      </c>
      <c r="I118" s="16"/>
      <c r="J118" s="78">
        <f t="shared" si="4"/>
        <v>60</v>
      </c>
    </row>
    <row r="119" spans="1:10" x14ac:dyDescent="0.25">
      <c r="A119" s="16"/>
      <c r="B119" s="16"/>
      <c r="C119" s="16"/>
      <c r="D119" s="16"/>
      <c r="E119" s="16"/>
      <c r="F119" s="16"/>
      <c r="G119" s="16"/>
      <c r="H119" s="50">
        <f t="shared" si="3"/>
        <v>2017</v>
      </c>
      <c r="I119" s="16"/>
      <c r="J119" s="78">
        <f t="shared" si="4"/>
        <v>60</v>
      </c>
    </row>
    <row r="120" spans="1:10" x14ac:dyDescent="0.25">
      <c r="A120" s="16"/>
      <c r="B120" s="16"/>
      <c r="C120" s="16"/>
      <c r="D120" s="16"/>
      <c r="E120" s="16"/>
      <c r="F120" s="16"/>
      <c r="G120" s="16"/>
      <c r="H120" s="50">
        <f t="shared" si="3"/>
        <v>2017</v>
      </c>
      <c r="I120" s="16"/>
      <c r="J120" s="78">
        <f t="shared" si="4"/>
        <v>60</v>
      </c>
    </row>
    <row r="121" spans="1:10" x14ac:dyDescent="0.25">
      <c r="A121" s="16"/>
      <c r="B121" s="16"/>
      <c r="C121" s="16"/>
      <c r="D121" s="16"/>
      <c r="E121" s="16"/>
      <c r="F121" s="16"/>
      <c r="G121" s="16"/>
      <c r="H121" s="50">
        <f t="shared" si="3"/>
        <v>2017</v>
      </c>
      <c r="I121" s="16"/>
      <c r="J121" s="78">
        <f t="shared" si="4"/>
        <v>60</v>
      </c>
    </row>
    <row r="122" spans="1:10" x14ac:dyDescent="0.25">
      <c r="A122" s="16"/>
      <c r="B122" s="16"/>
      <c r="C122" s="16"/>
      <c r="D122" s="16"/>
      <c r="E122" s="16"/>
      <c r="F122" s="16"/>
      <c r="G122" s="16"/>
      <c r="H122" s="50">
        <f t="shared" si="3"/>
        <v>2017</v>
      </c>
      <c r="I122" s="16"/>
      <c r="J122" s="78">
        <f t="shared" si="4"/>
        <v>60</v>
      </c>
    </row>
    <row r="123" spans="1:10" x14ac:dyDescent="0.25">
      <c r="A123" s="16"/>
      <c r="B123" s="16"/>
      <c r="C123" s="16"/>
      <c r="D123" s="16"/>
      <c r="E123" s="16"/>
      <c r="F123" s="16"/>
      <c r="G123" s="16"/>
      <c r="H123" s="50">
        <f t="shared" si="3"/>
        <v>2017</v>
      </c>
      <c r="I123" s="16"/>
      <c r="J123" s="78">
        <f t="shared" si="4"/>
        <v>60</v>
      </c>
    </row>
    <row r="124" spans="1:10" x14ac:dyDescent="0.25">
      <c r="A124" s="16"/>
      <c r="B124" s="16"/>
      <c r="C124" s="16"/>
      <c r="D124" s="16"/>
      <c r="E124" s="16"/>
      <c r="F124" s="16"/>
      <c r="G124" s="16"/>
      <c r="H124" s="50">
        <f t="shared" si="3"/>
        <v>2017</v>
      </c>
      <c r="I124" s="16"/>
      <c r="J124" s="78">
        <f t="shared" si="4"/>
        <v>60</v>
      </c>
    </row>
    <row r="125" spans="1:10" x14ac:dyDescent="0.25">
      <c r="A125" s="16"/>
      <c r="B125" s="16"/>
      <c r="C125" s="16"/>
      <c r="D125" s="16"/>
      <c r="E125" s="16"/>
      <c r="F125" s="16"/>
      <c r="G125" s="16"/>
      <c r="H125" s="50">
        <f t="shared" si="3"/>
        <v>2017</v>
      </c>
      <c r="I125" s="16"/>
      <c r="J125" s="78">
        <f t="shared" si="4"/>
        <v>60</v>
      </c>
    </row>
    <row r="126" spans="1:10" x14ac:dyDescent="0.25">
      <c r="A126" s="16"/>
      <c r="B126" s="16"/>
      <c r="C126" s="16"/>
      <c r="D126" s="16"/>
      <c r="E126" s="16"/>
      <c r="F126" s="16"/>
      <c r="G126" s="16"/>
      <c r="H126" s="50">
        <f t="shared" si="3"/>
        <v>2017</v>
      </c>
      <c r="I126" s="16"/>
      <c r="J126" s="78">
        <f t="shared" si="4"/>
        <v>60</v>
      </c>
    </row>
    <row r="127" spans="1:10" x14ac:dyDescent="0.25">
      <c r="A127" s="16"/>
      <c r="B127" s="16"/>
      <c r="C127" s="16"/>
      <c r="D127" s="16"/>
      <c r="E127" s="16"/>
      <c r="F127" s="16"/>
      <c r="G127" s="16"/>
      <c r="H127" s="50">
        <f t="shared" si="3"/>
        <v>2017</v>
      </c>
      <c r="I127" s="16"/>
      <c r="J127" s="78">
        <f t="shared" si="4"/>
        <v>60</v>
      </c>
    </row>
    <row r="128" spans="1:10" x14ac:dyDescent="0.25">
      <c r="A128" s="16"/>
      <c r="B128" s="16"/>
      <c r="C128" s="16"/>
      <c r="D128" s="16"/>
      <c r="E128" s="16"/>
      <c r="F128" s="16"/>
      <c r="G128" s="16"/>
      <c r="H128" s="50">
        <f t="shared" si="3"/>
        <v>2017</v>
      </c>
      <c r="I128" s="16"/>
      <c r="J128" s="78">
        <f t="shared" si="4"/>
        <v>60</v>
      </c>
    </row>
    <row r="129" spans="1:10" x14ac:dyDescent="0.25">
      <c r="A129" s="16"/>
      <c r="B129" s="16"/>
      <c r="C129" s="16"/>
      <c r="D129" s="16"/>
      <c r="E129" s="16"/>
      <c r="F129" s="16"/>
      <c r="G129" s="16"/>
      <c r="H129" s="50">
        <f t="shared" si="3"/>
        <v>2017</v>
      </c>
      <c r="I129" s="16"/>
      <c r="J129" s="78">
        <f t="shared" si="4"/>
        <v>60</v>
      </c>
    </row>
    <row r="130" spans="1:10" x14ac:dyDescent="0.25">
      <c r="A130" s="16"/>
      <c r="B130" s="16"/>
      <c r="C130" s="16"/>
      <c r="D130" s="16"/>
      <c r="E130" s="16"/>
      <c r="F130" s="16"/>
      <c r="G130" s="16"/>
      <c r="H130" s="50">
        <f t="shared" ref="H130:H193" si="5">$R$2-D130</f>
        <v>2017</v>
      </c>
      <c r="I130" s="16"/>
      <c r="J130" s="78">
        <f t="shared" si="4"/>
        <v>60</v>
      </c>
    </row>
    <row r="131" spans="1:10" x14ac:dyDescent="0.25">
      <c r="A131" s="16"/>
      <c r="B131" s="16"/>
      <c r="C131" s="16"/>
      <c r="D131" s="16"/>
      <c r="E131" s="16"/>
      <c r="F131" s="16"/>
      <c r="G131" s="16"/>
      <c r="H131" s="50">
        <f t="shared" si="5"/>
        <v>2017</v>
      </c>
      <c r="I131" s="16"/>
      <c r="J131" s="78">
        <f t="shared" ref="J131:J194" si="6">$R$5+I131</f>
        <v>60</v>
      </c>
    </row>
    <row r="132" spans="1:10" x14ac:dyDescent="0.25">
      <c r="A132" s="16"/>
      <c r="B132" s="16"/>
      <c r="C132" s="16"/>
      <c r="D132" s="16"/>
      <c r="E132" s="16"/>
      <c r="F132" s="16"/>
      <c r="G132" s="16"/>
      <c r="H132" s="50">
        <f t="shared" si="5"/>
        <v>2017</v>
      </c>
      <c r="I132" s="16"/>
      <c r="J132" s="78">
        <f t="shared" si="6"/>
        <v>60</v>
      </c>
    </row>
    <row r="133" spans="1:10" x14ac:dyDescent="0.25">
      <c r="A133" s="16"/>
      <c r="B133" s="16"/>
      <c r="C133" s="16"/>
      <c r="D133" s="16"/>
      <c r="E133" s="16"/>
      <c r="F133" s="16"/>
      <c r="G133" s="16"/>
      <c r="H133" s="50">
        <f t="shared" si="5"/>
        <v>2017</v>
      </c>
      <c r="I133" s="16"/>
      <c r="J133" s="78">
        <f t="shared" si="6"/>
        <v>60</v>
      </c>
    </row>
    <row r="134" spans="1:10" x14ac:dyDescent="0.25">
      <c r="A134" s="16"/>
      <c r="B134" s="16"/>
      <c r="C134" s="16"/>
      <c r="D134" s="16"/>
      <c r="E134" s="16"/>
      <c r="F134" s="16"/>
      <c r="G134" s="16"/>
      <c r="H134" s="50">
        <f t="shared" si="5"/>
        <v>2017</v>
      </c>
      <c r="I134" s="16"/>
      <c r="J134" s="78">
        <f t="shared" si="6"/>
        <v>60</v>
      </c>
    </row>
    <row r="135" spans="1:10" x14ac:dyDescent="0.25">
      <c r="A135" s="16"/>
      <c r="B135" s="16"/>
      <c r="C135" s="16"/>
      <c r="D135" s="16"/>
      <c r="E135" s="16"/>
      <c r="F135" s="16"/>
      <c r="G135" s="16"/>
      <c r="H135" s="50">
        <f t="shared" si="5"/>
        <v>2017</v>
      </c>
      <c r="I135" s="16"/>
      <c r="J135" s="78">
        <f t="shared" si="6"/>
        <v>60</v>
      </c>
    </row>
    <row r="136" spans="1:10" x14ac:dyDescent="0.25">
      <c r="A136" s="16"/>
      <c r="B136" s="16"/>
      <c r="C136" s="16"/>
      <c r="D136" s="16"/>
      <c r="E136" s="16"/>
      <c r="F136" s="16"/>
      <c r="G136" s="16"/>
      <c r="H136" s="50">
        <f t="shared" si="5"/>
        <v>2017</v>
      </c>
      <c r="I136" s="16"/>
      <c r="J136" s="78">
        <f t="shared" si="6"/>
        <v>60</v>
      </c>
    </row>
    <row r="137" spans="1:10" x14ac:dyDescent="0.25">
      <c r="A137" s="16"/>
      <c r="B137" s="16"/>
      <c r="C137" s="16"/>
      <c r="D137" s="16"/>
      <c r="E137" s="16"/>
      <c r="F137" s="16"/>
      <c r="G137" s="16"/>
      <c r="H137" s="50">
        <f t="shared" si="5"/>
        <v>2017</v>
      </c>
      <c r="I137" s="16"/>
      <c r="J137" s="78">
        <f t="shared" si="6"/>
        <v>60</v>
      </c>
    </row>
    <row r="138" spans="1:10" x14ac:dyDescent="0.25">
      <c r="A138" s="16"/>
      <c r="B138" s="16"/>
      <c r="C138" s="16"/>
      <c r="D138" s="16"/>
      <c r="E138" s="16"/>
      <c r="F138" s="16"/>
      <c r="G138" s="16"/>
      <c r="H138" s="50">
        <f t="shared" si="5"/>
        <v>2017</v>
      </c>
      <c r="I138" s="16"/>
      <c r="J138" s="78">
        <f t="shared" si="6"/>
        <v>60</v>
      </c>
    </row>
    <row r="139" spans="1:10" x14ac:dyDescent="0.25">
      <c r="A139" s="16"/>
      <c r="B139" s="16"/>
      <c r="C139" s="16"/>
      <c r="D139" s="16"/>
      <c r="E139" s="16"/>
      <c r="F139" s="16"/>
      <c r="G139" s="16"/>
      <c r="H139" s="50">
        <f t="shared" si="5"/>
        <v>2017</v>
      </c>
      <c r="I139" s="16"/>
      <c r="J139" s="78">
        <f t="shared" si="6"/>
        <v>60</v>
      </c>
    </row>
    <row r="140" spans="1:10" x14ac:dyDescent="0.25">
      <c r="A140" s="16"/>
      <c r="B140" s="16"/>
      <c r="C140" s="16"/>
      <c r="D140" s="16"/>
      <c r="E140" s="16"/>
      <c r="F140" s="16"/>
      <c r="G140" s="16"/>
      <c r="H140" s="50">
        <f t="shared" si="5"/>
        <v>2017</v>
      </c>
      <c r="I140" s="16"/>
      <c r="J140" s="78">
        <f t="shared" si="6"/>
        <v>60</v>
      </c>
    </row>
    <row r="141" spans="1:10" x14ac:dyDescent="0.25">
      <c r="A141" s="16"/>
      <c r="B141" s="16"/>
      <c r="C141" s="16"/>
      <c r="D141" s="16"/>
      <c r="E141" s="16"/>
      <c r="F141" s="16"/>
      <c r="G141" s="16"/>
      <c r="H141" s="50">
        <f t="shared" si="5"/>
        <v>2017</v>
      </c>
      <c r="I141" s="16"/>
      <c r="J141" s="78">
        <f t="shared" si="6"/>
        <v>60</v>
      </c>
    </row>
    <row r="142" spans="1:10" x14ac:dyDescent="0.25">
      <c r="A142" s="16"/>
      <c r="B142" s="16"/>
      <c r="C142" s="16"/>
      <c r="D142" s="16"/>
      <c r="E142" s="16"/>
      <c r="F142" s="16"/>
      <c r="G142" s="16"/>
      <c r="H142" s="50">
        <f t="shared" si="5"/>
        <v>2017</v>
      </c>
      <c r="I142" s="16"/>
      <c r="J142" s="78">
        <f t="shared" si="6"/>
        <v>60</v>
      </c>
    </row>
    <row r="143" spans="1:10" x14ac:dyDescent="0.25">
      <c r="A143" s="16"/>
      <c r="B143" s="16"/>
      <c r="C143" s="16"/>
      <c r="D143" s="16"/>
      <c r="E143" s="16"/>
      <c r="F143" s="16"/>
      <c r="G143" s="16"/>
      <c r="H143" s="50">
        <f t="shared" si="5"/>
        <v>2017</v>
      </c>
      <c r="I143" s="16"/>
      <c r="J143" s="78">
        <f t="shared" si="6"/>
        <v>60</v>
      </c>
    </row>
    <row r="144" spans="1:10" x14ac:dyDescent="0.25">
      <c r="A144" s="16"/>
      <c r="B144" s="16"/>
      <c r="C144" s="16"/>
      <c r="D144" s="16"/>
      <c r="E144" s="16"/>
      <c r="F144" s="16"/>
      <c r="G144" s="16"/>
      <c r="H144" s="50">
        <f t="shared" si="5"/>
        <v>2017</v>
      </c>
      <c r="I144" s="16"/>
      <c r="J144" s="78">
        <f t="shared" si="6"/>
        <v>60</v>
      </c>
    </row>
    <row r="145" spans="1:10" x14ac:dyDescent="0.25">
      <c r="A145" s="16"/>
      <c r="B145" s="16"/>
      <c r="C145" s="16"/>
      <c r="D145" s="16"/>
      <c r="E145" s="16"/>
      <c r="F145" s="16"/>
      <c r="G145" s="16"/>
      <c r="H145" s="50">
        <f t="shared" si="5"/>
        <v>2017</v>
      </c>
      <c r="I145" s="16"/>
      <c r="J145" s="78">
        <f t="shared" si="6"/>
        <v>60</v>
      </c>
    </row>
    <row r="146" spans="1:10" x14ac:dyDescent="0.25">
      <c r="A146" s="16"/>
      <c r="B146" s="16"/>
      <c r="C146" s="16"/>
      <c r="D146" s="16"/>
      <c r="E146" s="16"/>
      <c r="F146" s="16"/>
      <c r="G146" s="16"/>
      <c r="H146" s="50">
        <f t="shared" si="5"/>
        <v>2017</v>
      </c>
      <c r="I146" s="16"/>
      <c r="J146" s="78">
        <f t="shared" si="6"/>
        <v>60</v>
      </c>
    </row>
    <row r="147" spans="1:10" x14ac:dyDescent="0.25">
      <c r="A147" s="16"/>
      <c r="B147" s="16"/>
      <c r="C147" s="16"/>
      <c r="D147" s="16"/>
      <c r="E147" s="16"/>
      <c r="F147" s="16"/>
      <c r="G147" s="16"/>
      <c r="H147" s="50">
        <f t="shared" si="5"/>
        <v>2017</v>
      </c>
      <c r="I147" s="16"/>
      <c r="J147" s="78">
        <f t="shared" si="6"/>
        <v>60</v>
      </c>
    </row>
    <row r="148" spans="1:10" x14ac:dyDescent="0.25">
      <c r="A148" s="16"/>
      <c r="B148" s="16"/>
      <c r="C148" s="16"/>
      <c r="D148" s="16"/>
      <c r="E148" s="16"/>
      <c r="F148" s="16"/>
      <c r="G148" s="16"/>
      <c r="H148" s="50">
        <f t="shared" si="5"/>
        <v>2017</v>
      </c>
      <c r="I148" s="16"/>
      <c r="J148" s="78">
        <f t="shared" si="6"/>
        <v>60</v>
      </c>
    </row>
    <row r="149" spans="1:10" x14ac:dyDescent="0.25">
      <c r="A149" s="16"/>
      <c r="B149" s="16"/>
      <c r="C149" s="16"/>
      <c r="D149" s="16"/>
      <c r="E149" s="16"/>
      <c r="F149" s="16"/>
      <c r="G149" s="16"/>
      <c r="H149" s="50">
        <f t="shared" si="5"/>
        <v>2017</v>
      </c>
      <c r="I149" s="16"/>
      <c r="J149" s="78">
        <f t="shared" si="6"/>
        <v>60</v>
      </c>
    </row>
    <row r="150" spans="1:10" x14ac:dyDescent="0.25">
      <c r="A150" s="16"/>
      <c r="B150" s="16"/>
      <c r="C150" s="16"/>
      <c r="D150" s="16"/>
      <c r="E150" s="16"/>
      <c r="F150" s="16"/>
      <c r="G150" s="16"/>
      <c r="H150" s="50">
        <f t="shared" si="5"/>
        <v>2017</v>
      </c>
      <c r="I150" s="16"/>
      <c r="J150" s="78">
        <f t="shared" si="6"/>
        <v>60</v>
      </c>
    </row>
    <row r="151" spans="1:10" x14ac:dyDescent="0.25">
      <c r="A151" s="16"/>
      <c r="B151" s="16"/>
      <c r="C151" s="16"/>
      <c r="D151" s="16"/>
      <c r="E151" s="16"/>
      <c r="F151" s="16"/>
      <c r="G151" s="16"/>
      <c r="H151" s="50">
        <f t="shared" si="5"/>
        <v>2017</v>
      </c>
      <c r="I151" s="16"/>
      <c r="J151" s="78">
        <f t="shared" si="6"/>
        <v>60</v>
      </c>
    </row>
    <row r="152" spans="1:10" x14ac:dyDescent="0.25">
      <c r="A152" s="16"/>
      <c r="B152" s="16"/>
      <c r="C152" s="16"/>
      <c r="D152" s="16"/>
      <c r="E152" s="16"/>
      <c r="F152" s="16"/>
      <c r="G152" s="16"/>
      <c r="H152" s="50">
        <f t="shared" si="5"/>
        <v>2017</v>
      </c>
      <c r="I152" s="16"/>
      <c r="J152" s="78">
        <f t="shared" si="6"/>
        <v>60</v>
      </c>
    </row>
    <row r="153" spans="1:10" x14ac:dyDescent="0.25">
      <c r="A153" s="16"/>
      <c r="B153" s="16"/>
      <c r="C153" s="16"/>
      <c r="D153" s="16"/>
      <c r="E153" s="16"/>
      <c r="F153" s="16"/>
      <c r="G153" s="16"/>
      <c r="H153" s="50">
        <f t="shared" si="5"/>
        <v>2017</v>
      </c>
      <c r="I153" s="16"/>
      <c r="J153" s="78">
        <f t="shared" si="6"/>
        <v>60</v>
      </c>
    </row>
    <row r="154" spans="1:10" x14ac:dyDescent="0.25">
      <c r="A154" s="16"/>
      <c r="B154" s="16"/>
      <c r="C154" s="16"/>
      <c r="D154" s="16"/>
      <c r="E154" s="16"/>
      <c r="F154" s="16"/>
      <c r="G154" s="16"/>
      <c r="H154" s="50">
        <f t="shared" si="5"/>
        <v>2017</v>
      </c>
      <c r="I154" s="16"/>
      <c r="J154" s="78">
        <f t="shared" si="6"/>
        <v>60</v>
      </c>
    </row>
    <row r="155" spans="1:10" x14ac:dyDescent="0.25">
      <c r="A155" s="16"/>
      <c r="B155" s="16"/>
      <c r="C155" s="16"/>
      <c r="D155" s="16"/>
      <c r="E155" s="16"/>
      <c r="F155" s="16"/>
      <c r="G155" s="16"/>
      <c r="H155" s="50">
        <f t="shared" si="5"/>
        <v>2017</v>
      </c>
      <c r="I155" s="16"/>
      <c r="J155" s="78">
        <f t="shared" si="6"/>
        <v>60</v>
      </c>
    </row>
    <row r="156" spans="1:10" x14ac:dyDescent="0.25">
      <c r="A156" s="16"/>
      <c r="B156" s="16"/>
      <c r="C156" s="16"/>
      <c r="D156" s="16"/>
      <c r="E156" s="16"/>
      <c r="F156" s="16"/>
      <c r="G156" s="16"/>
      <c r="H156" s="50">
        <f t="shared" si="5"/>
        <v>2017</v>
      </c>
      <c r="I156" s="16"/>
      <c r="J156" s="78">
        <f t="shared" si="6"/>
        <v>60</v>
      </c>
    </row>
    <row r="157" spans="1:10" x14ac:dyDescent="0.25">
      <c r="A157" s="16"/>
      <c r="B157" s="16"/>
      <c r="C157" s="16"/>
      <c r="D157" s="16"/>
      <c r="E157" s="16"/>
      <c r="F157" s="16"/>
      <c r="G157" s="16"/>
      <c r="H157" s="50">
        <f t="shared" si="5"/>
        <v>2017</v>
      </c>
      <c r="I157" s="16"/>
      <c r="J157" s="78">
        <f t="shared" si="6"/>
        <v>60</v>
      </c>
    </row>
    <row r="158" spans="1:10" x14ac:dyDescent="0.25">
      <c r="A158" s="16"/>
      <c r="B158" s="16"/>
      <c r="C158" s="16"/>
      <c r="D158" s="16"/>
      <c r="E158" s="16"/>
      <c r="F158" s="16"/>
      <c r="G158" s="16"/>
      <c r="H158" s="50">
        <f t="shared" si="5"/>
        <v>2017</v>
      </c>
      <c r="I158" s="16"/>
      <c r="J158" s="78">
        <f t="shared" si="6"/>
        <v>60</v>
      </c>
    </row>
    <row r="159" spans="1:10" x14ac:dyDescent="0.25">
      <c r="A159" s="16"/>
      <c r="B159" s="16"/>
      <c r="C159" s="16"/>
      <c r="D159" s="16"/>
      <c r="E159" s="16"/>
      <c r="F159" s="16"/>
      <c r="G159" s="16"/>
      <c r="H159" s="50">
        <f t="shared" si="5"/>
        <v>2017</v>
      </c>
      <c r="I159" s="16"/>
      <c r="J159" s="78">
        <f t="shared" si="6"/>
        <v>60</v>
      </c>
    </row>
    <row r="160" spans="1:10" x14ac:dyDescent="0.25">
      <c r="A160" s="16"/>
      <c r="B160" s="16"/>
      <c r="C160" s="16"/>
      <c r="D160" s="16"/>
      <c r="E160" s="16"/>
      <c r="F160" s="16"/>
      <c r="G160" s="16"/>
      <c r="H160" s="50">
        <f t="shared" si="5"/>
        <v>2017</v>
      </c>
      <c r="I160" s="16"/>
      <c r="J160" s="78">
        <f t="shared" si="6"/>
        <v>60</v>
      </c>
    </row>
    <row r="161" spans="1:10" x14ac:dyDescent="0.25">
      <c r="A161" s="16"/>
      <c r="B161" s="16"/>
      <c r="C161" s="16"/>
      <c r="D161" s="16"/>
      <c r="E161" s="16"/>
      <c r="F161" s="16"/>
      <c r="G161" s="16"/>
      <c r="H161" s="50">
        <f t="shared" si="5"/>
        <v>2017</v>
      </c>
      <c r="I161" s="16"/>
      <c r="J161" s="78">
        <f t="shared" si="6"/>
        <v>60</v>
      </c>
    </row>
    <row r="162" spans="1:10" x14ac:dyDescent="0.25">
      <c r="A162" s="16"/>
      <c r="B162" s="16"/>
      <c r="C162" s="16"/>
      <c r="D162" s="16"/>
      <c r="E162" s="16"/>
      <c r="F162" s="16"/>
      <c r="G162" s="16"/>
      <c r="H162" s="50">
        <f t="shared" si="5"/>
        <v>2017</v>
      </c>
      <c r="I162" s="16"/>
      <c r="J162" s="78">
        <f t="shared" si="6"/>
        <v>60</v>
      </c>
    </row>
    <row r="163" spans="1:10" x14ac:dyDescent="0.25">
      <c r="A163" s="16"/>
      <c r="B163" s="16"/>
      <c r="C163" s="16"/>
      <c r="D163" s="16"/>
      <c r="E163" s="16"/>
      <c r="F163" s="16"/>
      <c r="G163" s="16"/>
      <c r="H163" s="50">
        <f t="shared" si="5"/>
        <v>2017</v>
      </c>
      <c r="I163" s="16"/>
      <c r="J163" s="78">
        <f t="shared" si="6"/>
        <v>60</v>
      </c>
    </row>
    <row r="164" spans="1:10" x14ac:dyDescent="0.25">
      <c r="A164" s="16"/>
      <c r="B164" s="16"/>
      <c r="C164" s="16"/>
      <c r="D164" s="16"/>
      <c r="E164" s="16"/>
      <c r="F164" s="16"/>
      <c r="G164" s="16"/>
      <c r="H164" s="50">
        <f t="shared" si="5"/>
        <v>2017</v>
      </c>
      <c r="I164" s="16"/>
      <c r="J164" s="78">
        <f t="shared" si="6"/>
        <v>60</v>
      </c>
    </row>
    <row r="165" spans="1:10" x14ac:dyDescent="0.25">
      <c r="A165" s="16"/>
      <c r="B165" s="16"/>
      <c r="C165" s="16"/>
      <c r="D165" s="16"/>
      <c r="E165" s="16"/>
      <c r="F165" s="16"/>
      <c r="G165" s="16"/>
      <c r="H165" s="50">
        <f t="shared" si="5"/>
        <v>2017</v>
      </c>
      <c r="I165" s="16"/>
      <c r="J165" s="78">
        <f t="shared" si="6"/>
        <v>60</v>
      </c>
    </row>
    <row r="166" spans="1:10" x14ac:dyDescent="0.25">
      <c r="A166" s="16"/>
      <c r="B166" s="16"/>
      <c r="C166" s="16"/>
      <c r="D166" s="16"/>
      <c r="E166" s="16"/>
      <c r="F166" s="16"/>
      <c r="G166" s="16"/>
      <c r="H166" s="50">
        <f t="shared" si="5"/>
        <v>2017</v>
      </c>
      <c r="I166" s="16"/>
      <c r="J166" s="78">
        <f t="shared" si="6"/>
        <v>60</v>
      </c>
    </row>
    <row r="167" spans="1:10" x14ac:dyDescent="0.25">
      <c r="A167" s="16"/>
      <c r="B167" s="16"/>
      <c r="C167" s="16"/>
      <c r="D167" s="16"/>
      <c r="E167" s="16"/>
      <c r="F167" s="16"/>
      <c r="G167" s="16"/>
      <c r="H167" s="50">
        <f t="shared" si="5"/>
        <v>2017</v>
      </c>
      <c r="I167" s="16"/>
      <c r="J167" s="78">
        <f t="shared" si="6"/>
        <v>60</v>
      </c>
    </row>
    <row r="168" spans="1:10" x14ac:dyDescent="0.25">
      <c r="A168" s="16"/>
      <c r="B168" s="16"/>
      <c r="C168" s="16"/>
      <c r="D168" s="16"/>
      <c r="E168" s="16"/>
      <c r="F168" s="16"/>
      <c r="G168" s="16"/>
      <c r="H168" s="50">
        <f t="shared" si="5"/>
        <v>2017</v>
      </c>
      <c r="I168" s="16"/>
      <c r="J168" s="78">
        <f t="shared" si="6"/>
        <v>60</v>
      </c>
    </row>
    <row r="169" spans="1:10" x14ac:dyDescent="0.25">
      <c r="A169" s="16"/>
      <c r="B169" s="16"/>
      <c r="C169" s="16"/>
      <c r="D169" s="16"/>
      <c r="E169" s="16"/>
      <c r="F169" s="16"/>
      <c r="G169" s="16"/>
      <c r="H169" s="50">
        <f t="shared" si="5"/>
        <v>2017</v>
      </c>
      <c r="I169" s="16"/>
      <c r="J169" s="78">
        <f t="shared" si="6"/>
        <v>60</v>
      </c>
    </row>
    <row r="170" spans="1:10" x14ac:dyDescent="0.25">
      <c r="A170" s="16"/>
      <c r="B170" s="16"/>
      <c r="C170" s="16"/>
      <c r="D170" s="16"/>
      <c r="E170" s="16"/>
      <c r="F170" s="16"/>
      <c r="G170" s="16"/>
      <c r="H170" s="50">
        <f t="shared" si="5"/>
        <v>2017</v>
      </c>
      <c r="I170" s="16"/>
      <c r="J170" s="78">
        <f t="shared" si="6"/>
        <v>60</v>
      </c>
    </row>
    <row r="171" spans="1:10" x14ac:dyDescent="0.25">
      <c r="A171" s="16"/>
      <c r="B171" s="16"/>
      <c r="C171" s="16"/>
      <c r="D171" s="16"/>
      <c r="E171" s="16"/>
      <c r="F171" s="16"/>
      <c r="G171" s="16"/>
      <c r="H171" s="50">
        <f t="shared" si="5"/>
        <v>2017</v>
      </c>
      <c r="I171" s="16"/>
      <c r="J171" s="78">
        <f t="shared" si="6"/>
        <v>60</v>
      </c>
    </row>
    <row r="172" spans="1:10" x14ac:dyDescent="0.25">
      <c r="A172" s="16"/>
      <c r="B172" s="16"/>
      <c r="C172" s="16"/>
      <c r="D172" s="16"/>
      <c r="E172" s="16"/>
      <c r="F172" s="16"/>
      <c r="G172" s="16"/>
      <c r="H172" s="50">
        <f t="shared" si="5"/>
        <v>2017</v>
      </c>
      <c r="I172" s="16"/>
      <c r="J172" s="78">
        <f t="shared" si="6"/>
        <v>60</v>
      </c>
    </row>
    <row r="173" spans="1:10" x14ac:dyDescent="0.25">
      <c r="A173" s="16"/>
      <c r="B173" s="16"/>
      <c r="C173" s="16"/>
      <c r="D173" s="16"/>
      <c r="E173" s="16"/>
      <c r="F173" s="16"/>
      <c r="G173" s="16"/>
      <c r="H173" s="50">
        <f t="shared" si="5"/>
        <v>2017</v>
      </c>
      <c r="I173" s="16"/>
      <c r="J173" s="78">
        <f t="shared" si="6"/>
        <v>60</v>
      </c>
    </row>
    <row r="174" spans="1:10" x14ac:dyDescent="0.25">
      <c r="A174" s="16"/>
      <c r="B174" s="16"/>
      <c r="C174" s="16"/>
      <c r="D174" s="16"/>
      <c r="E174" s="16"/>
      <c r="F174" s="16"/>
      <c r="G174" s="16"/>
      <c r="H174" s="50">
        <f t="shared" si="5"/>
        <v>2017</v>
      </c>
      <c r="I174" s="16"/>
      <c r="J174" s="78">
        <f t="shared" si="6"/>
        <v>60</v>
      </c>
    </row>
    <row r="175" spans="1:10" x14ac:dyDescent="0.25">
      <c r="A175" s="16"/>
      <c r="B175" s="16"/>
      <c r="C175" s="16"/>
      <c r="D175" s="16"/>
      <c r="E175" s="16"/>
      <c r="F175" s="16"/>
      <c r="G175" s="16"/>
      <c r="H175" s="50">
        <f t="shared" si="5"/>
        <v>2017</v>
      </c>
      <c r="I175" s="16"/>
      <c r="J175" s="78">
        <f t="shared" si="6"/>
        <v>60</v>
      </c>
    </row>
    <row r="176" spans="1:10" x14ac:dyDescent="0.25">
      <c r="A176" s="16"/>
      <c r="B176" s="16"/>
      <c r="C176" s="16"/>
      <c r="D176" s="16"/>
      <c r="E176" s="16"/>
      <c r="F176" s="16"/>
      <c r="G176" s="16"/>
      <c r="H176" s="50">
        <f t="shared" si="5"/>
        <v>2017</v>
      </c>
      <c r="I176" s="16"/>
      <c r="J176" s="78">
        <f t="shared" si="6"/>
        <v>60</v>
      </c>
    </row>
    <row r="177" spans="1:10" x14ac:dyDescent="0.25">
      <c r="A177" s="16"/>
      <c r="B177" s="16"/>
      <c r="C177" s="16"/>
      <c r="D177" s="16"/>
      <c r="E177" s="16"/>
      <c r="F177" s="16"/>
      <c r="G177" s="16"/>
      <c r="H177" s="50">
        <f t="shared" si="5"/>
        <v>2017</v>
      </c>
      <c r="I177" s="16"/>
      <c r="J177" s="78">
        <f t="shared" si="6"/>
        <v>60</v>
      </c>
    </row>
    <row r="178" spans="1:10" x14ac:dyDescent="0.25">
      <c r="A178" s="16"/>
      <c r="B178" s="16"/>
      <c r="C178" s="16"/>
      <c r="D178" s="16"/>
      <c r="E178" s="16"/>
      <c r="F178" s="16"/>
      <c r="G178" s="16"/>
      <c r="H178" s="50">
        <f t="shared" si="5"/>
        <v>2017</v>
      </c>
      <c r="I178" s="16"/>
      <c r="J178" s="78">
        <f t="shared" si="6"/>
        <v>60</v>
      </c>
    </row>
    <row r="179" spans="1:10" x14ac:dyDescent="0.25">
      <c r="A179" s="16"/>
      <c r="B179" s="16"/>
      <c r="C179" s="16"/>
      <c r="D179" s="16"/>
      <c r="E179" s="16"/>
      <c r="F179" s="16"/>
      <c r="G179" s="16"/>
      <c r="H179" s="50">
        <f t="shared" si="5"/>
        <v>2017</v>
      </c>
      <c r="I179" s="16"/>
      <c r="J179" s="78">
        <f t="shared" si="6"/>
        <v>60</v>
      </c>
    </row>
    <row r="180" spans="1:10" x14ac:dyDescent="0.25">
      <c r="A180" s="16"/>
      <c r="B180" s="16"/>
      <c r="C180" s="16"/>
      <c r="D180" s="16"/>
      <c r="E180" s="16"/>
      <c r="F180" s="16"/>
      <c r="G180" s="16"/>
      <c r="H180" s="50">
        <f t="shared" si="5"/>
        <v>2017</v>
      </c>
      <c r="I180" s="16"/>
      <c r="J180" s="78">
        <f t="shared" si="6"/>
        <v>60</v>
      </c>
    </row>
    <row r="181" spans="1:10" x14ac:dyDescent="0.25">
      <c r="A181" s="16"/>
      <c r="B181" s="16"/>
      <c r="C181" s="16"/>
      <c r="D181" s="16"/>
      <c r="E181" s="16"/>
      <c r="F181" s="16"/>
      <c r="G181" s="16"/>
      <c r="H181" s="50">
        <f t="shared" si="5"/>
        <v>2017</v>
      </c>
      <c r="I181" s="16"/>
      <c r="J181" s="78">
        <f t="shared" si="6"/>
        <v>60</v>
      </c>
    </row>
    <row r="182" spans="1:10" x14ac:dyDescent="0.25">
      <c r="A182" s="16"/>
      <c r="B182" s="16"/>
      <c r="C182" s="16"/>
      <c r="D182" s="16"/>
      <c r="E182" s="16"/>
      <c r="F182" s="16"/>
      <c r="G182" s="16"/>
      <c r="H182" s="50">
        <f t="shared" si="5"/>
        <v>2017</v>
      </c>
      <c r="I182" s="16"/>
      <c r="J182" s="78">
        <f t="shared" si="6"/>
        <v>60</v>
      </c>
    </row>
    <row r="183" spans="1:10" x14ac:dyDescent="0.25">
      <c r="A183" s="16"/>
      <c r="B183" s="16"/>
      <c r="C183" s="16"/>
      <c r="D183" s="16"/>
      <c r="E183" s="16"/>
      <c r="F183" s="16"/>
      <c r="G183" s="16"/>
      <c r="H183" s="50">
        <f t="shared" si="5"/>
        <v>2017</v>
      </c>
      <c r="I183" s="16"/>
      <c r="J183" s="78">
        <f t="shared" si="6"/>
        <v>60</v>
      </c>
    </row>
    <row r="184" spans="1:10" x14ac:dyDescent="0.25">
      <c r="A184" s="16"/>
      <c r="B184" s="16"/>
      <c r="C184" s="16"/>
      <c r="D184" s="16"/>
      <c r="E184" s="16"/>
      <c r="F184" s="16"/>
      <c r="G184" s="16"/>
      <c r="H184" s="50">
        <f t="shared" si="5"/>
        <v>2017</v>
      </c>
      <c r="I184" s="16"/>
      <c r="J184" s="78">
        <f t="shared" si="6"/>
        <v>60</v>
      </c>
    </row>
    <row r="185" spans="1:10" x14ac:dyDescent="0.25">
      <c r="A185" s="16"/>
      <c r="B185" s="16"/>
      <c r="C185" s="16"/>
      <c r="D185" s="16"/>
      <c r="E185" s="16"/>
      <c r="F185" s="16"/>
      <c r="G185" s="16"/>
      <c r="H185" s="50">
        <f t="shared" si="5"/>
        <v>2017</v>
      </c>
      <c r="I185" s="16"/>
      <c r="J185" s="78">
        <f t="shared" si="6"/>
        <v>60</v>
      </c>
    </row>
    <row r="186" spans="1:10" x14ac:dyDescent="0.25">
      <c r="A186" s="16"/>
      <c r="B186" s="16"/>
      <c r="C186" s="16"/>
      <c r="D186" s="16"/>
      <c r="E186" s="16"/>
      <c r="F186" s="16"/>
      <c r="G186" s="16"/>
      <c r="H186" s="50">
        <f t="shared" si="5"/>
        <v>2017</v>
      </c>
      <c r="I186" s="16"/>
      <c r="J186" s="78">
        <f t="shared" si="6"/>
        <v>60</v>
      </c>
    </row>
    <row r="187" spans="1:10" x14ac:dyDescent="0.25">
      <c r="A187" s="16"/>
      <c r="B187" s="16"/>
      <c r="C187" s="16"/>
      <c r="D187" s="16"/>
      <c r="E187" s="16"/>
      <c r="F187" s="16"/>
      <c r="G187" s="16"/>
      <c r="H187" s="50">
        <f t="shared" si="5"/>
        <v>2017</v>
      </c>
      <c r="I187" s="16"/>
      <c r="J187" s="78">
        <f t="shared" si="6"/>
        <v>60</v>
      </c>
    </row>
    <row r="188" spans="1:10" x14ac:dyDescent="0.25">
      <c r="A188" s="16"/>
      <c r="B188" s="16"/>
      <c r="C188" s="16"/>
      <c r="D188" s="16"/>
      <c r="E188" s="16"/>
      <c r="F188" s="16"/>
      <c r="G188" s="16"/>
      <c r="H188" s="50">
        <f t="shared" si="5"/>
        <v>2017</v>
      </c>
      <c r="I188" s="16"/>
      <c r="J188" s="78">
        <f t="shared" si="6"/>
        <v>60</v>
      </c>
    </row>
    <row r="189" spans="1:10" x14ac:dyDescent="0.25">
      <c r="A189" s="16"/>
      <c r="B189" s="16"/>
      <c r="C189" s="16"/>
      <c r="D189" s="16"/>
      <c r="E189" s="16"/>
      <c r="F189" s="16"/>
      <c r="G189" s="16"/>
      <c r="H189" s="50">
        <f t="shared" si="5"/>
        <v>2017</v>
      </c>
      <c r="I189" s="16"/>
      <c r="J189" s="78">
        <f t="shared" si="6"/>
        <v>60</v>
      </c>
    </row>
    <row r="190" spans="1:10" x14ac:dyDescent="0.25">
      <c r="A190" s="16"/>
      <c r="B190" s="16"/>
      <c r="C190" s="16"/>
      <c r="D190" s="16"/>
      <c r="E190" s="16"/>
      <c r="F190" s="16"/>
      <c r="G190" s="16"/>
      <c r="H190" s="50">
        <f t="shared" si="5"/>
        <v>2017</v>
      </c>
      <c r="I190" s="16"/>
      <c r="J190" s="78">
        <f t="shared" si="6"/>
        <v>60</v>
      </c>
    </row>
    <row r="191" spans="1:10" x14ac:dyDescent="0.25">
      <c r="A191" s="16"/>
      <c r="B191" s="16"/>
      <c r="C191" s="16"/>
      <c r="D191" s="16"/>
      <c r="E191" s="16"/>
      <c r="F191" s="16"/>
      <c r="G191" s="16"/>
      <c r="H191" s="50">
        <f t="shared" si="5"/>
        <v>2017</v>
      </c>
      <c r="I191" s="16"/>
      <c r="J191" s="78">
        <f t="shared" si="6"/>
        <v>60</v>
      </c>
    </row>
    <row r="192" spans="1:10" x14ac:dyDescent="0.25">
      <c r="A192" s="16"/>
      <c r="B192" s="16"/>
      <c r="C192" s="16"/>
      <c r="D192" s="16"/>
      <c r="E192" s="16"/>
      <c r="F192" s="16"/>
      <c r="G192" s="16"/>
      <c r="H192" s="50">
        <f t="shared" si="5"/>
        <v>2017</v>
      </c>
      <c r="I192" s="16"/>
      <c r="J192" s="78">
        <f t="shared" si="6"/>
        <v>60</v>
      </c>
    </row>
    <row r="193" spans="1:10" x14ac:dyDescent="0.25">
      <c r="A193" s="16"/>
      <c r="B193" s="16"/>
      <c r="C193" s="16"/>
      <c r="D193" s="16"/>
      <c r="E193" s="16"/>
      <c r="F193" s="16"/>
      <c r="G193" s="16"/>
      <c r="H193" s="50">
        <f t="shared" si="5"/>
        <v>2017</v>
      </c>
      <c r="I193" s="16"/>
      <c r="J193" s="78">
        <f t="shared" si="6"/>
        <v>60</v>
      </c>
    </row>
    <row r="194" spans="1:10" x14ac:dyDescent="0.25">
      <c r="A194" s="16"/>
      <c r="B194" s="16"/>
      <c r="C194" s="16"/>
      <c r="D194" s="16"/>
      <c r="E194" s="16"/>
      <c r="F194" s="16"/>
      <c r="G194" s="16"/>
      <c r="H194" s="50">
        <f t="shared" ref="H194:H257" si="7">$R$2-D194</f>
        <v>2017</v>
      </c>
      <c r="I194" s="16"/>
      <c r="J194" s="78">
        <f t="shared" si="6"/>
        <v>60</v>
      </c>
    </row>
    <row r="195" spans="1:10" x14ac:dyDescent="0.25">
      <c r="A195" s="16"/>
      <c r="B195" s="16"/>
      <c r="C195" s="16"/>
      <c r="D195" s="16"/>
      <c r="E195" s="16"/>
      <c r="F195" s="16"/>
      <c r="G195" s="16"/>
      <c r="H195" s="50">
        <f t="shared" si="7"/>
        <v>2017</v>
      </c>
      <c r="I195" s="16"/>
      <c r="J195" s="78">
        <f t="shared" ref="J195:J258" si="8">$R$5+I195</f>
        <v>60</v>
      </c>
    </row>
    <row r="196" spans="1:10" x14ac:dyDescent="0.25">
      <c r="A196" s="16"/>
      <c r="B196" s="16"/>
      <c r="C196" s="16"/>
      <c r="D196" s="16"/>
      <c r="E196" s="16"/>
      <c r="F196" s="16"/>
      <c r="G196" s="16"/>
      <c r="H196" s="50">
        <f t="shared" si="7"/>
        <v>2017</v>
      </c>
      <c r="I196" s="16"/>
      <c r="J196" s="78">
        <f t="shared" si="8"/>
        <v>60</v>
      </c>
    </row>
    <row r="197" spans="1:10" x14ac:dyDescent="0.25">
      <c r="A197" s="16"/>
      <c r="B197" s="16"/>
      <c r="C197" s="16"/>
      <c r="D197" s="16"/>
      <c r="E197" s="16"/>
      <c r="F197" s="16"/>
      <c r="G197" s="16"/>
      <c r="H197" s="50">
        <f t="shared" si="7"/>
        <v>2017</v>
      </c>
      <c r="I197" s="16"/>
      <c r="J197" s="78">
        <f t="shared" si="8"/>
        <v>60</v>
      </c>
    </row>
    <row r="198" spans="1:10" x14ac:dyDescent="0.25">
      <c r="A198" s="16"/>
      <c r="B198" s="16"/>
      <c r="C198" s="16"/>
      <c r="D198" s="16"/>
      <c r="E198" s="16"/>
      <c r="F198" s="16"/>
      <c r="G198" s="16"/>
      <c r="H198" s="50">
        <f t="shared" si="7"/>
        <v>2017</v>
      </c>
      <c r="I198" s="16"/>
      <c r="J198" s="78">
        <f t="shared" si="8"/>
        <v>60</v>
      </c>
    </row>
    <row r="199" spans="1:10" x14ac:dyDescent="0.25">
      <c r="A199" s="16"/>
      <c r="B199" s="16"/>
      <c r="C199" s="16"/>
      <c r="D199" s="16"/>
      <c r="E199" s="16"/>
      <c r="F199" s="16"/>
      <c r="G199" s="16"/>
      <c r="H199" s="50">
        <f t="shared" si="7"/>
        <v>2017</v>
      </c>
      <c r="I199" s="16"/>
      <c r="J199" s="78">
        <f t="shared" si="8"/>
        <v>60</v>
      </c>
    </row>
    <row r="200" spans="1:10" x14ac:dyDescent="0.25">
      <c r="A200" s="16"/>
      <c r="B200" s="16"/>
      <c r="C200" s="16"/>
      <c r="D200" s="16"/>
      <c r="E200" s="16"/>
      <c r="F200" s="16"/>
      <c r="G200" s="16"/>
      <c r="H200" s="50">
        <f t="shared" si="7"/>
        <v>2017</v>
      </c>
      <c r="I200" s="16"/>
      <c r="J200" s="78">
        <f t="shared" si="8"/>
        <v>60</v>
      </c>
    </row>
    <row r="201" spans="1:10" x14ac:dyDescent="0.25">
      <c r="A201" s="16"/>
      <c r="B201" s="16"/>
      <c r="C201" s="16"/>
      <c r="D201" s="16"/>
      <c r="E201" s="16"/>
      <c r="F201" s="16"/>
      <c r="G201" s="16"/>
      <c r="H201" s="50">
        <f t="shared" si="7"/>
        <v>2017</v>
      </c>
      <c r="I201" s="16"/>
      <c r="J201" s="78">
        <f t="shared" si="8"/>
        <v>60</v>
      </c>
    </row>
    <row r="202" spans="1:10" x14ac:dyDescent="0.25">
      <c r="A202" s="16"/>
      <c r="B202" s="16"/>
      <c r="C202" s="16"/>
      <c r="D202" s="16"/>
      <c r="E202" s="16"/>
      <c r="F202" s="16"/>
      <c r="G202" s="16"/>
      <c r="H202" s="50">
        <f t="shared" si="7"/>
        <v>2017</v>
      </c>
      <c r="I202" s="16"/>
      <c r="J202" s="78">
        <f t="shared" si="8"/>
        <v>60</v>
      </c>
    </row>
    <row r="203" spans="1:10" x14ac:dyDescent="0.25">
      <c r="A203" s="16"/>
      <c r="B203" s="16"/>
      <c r="C203" s="16"/>
      <c r="D203" s="16"/>
      <c r="E203" s="16"/>
      <c r="F203" s="16"/>
      <c r="G203" s="16"/>
      <c r="H203" s="50">
        <f t="shared" si="7"/>
        <v>2017</v>
      </c>
      <c r="I203" s="16"/>
      <c r="J203" s="78">
        <f t="shared" si="8"/>
        <v>60</v>
      </c>
    </row>
    <row r="204" spans="1:10" x14ac:dyDescent="0.25">
      <c r="A204" s="16"/>
      <c r="B204" s="16"/>
      <c r="C204" s="16"/>
      <c r="D204" s="16"/>
      <c r="E204" s="16"/>
      <c r="F204" s="16"/>
      <c r="G204" s="16"/>
      <c r="H204" s="50">
        <f t="shared" si="7"/>
        <v>2017</v>
      </c>
      <c r="I204" s="16"/>
      <c r="J204" s="78">
        <f t="shared" si="8"/>
        <v>60</v>
      </c>
    </row>
    <row r="205" spans="1:10" x14ac:dyDescent="0.25">
      <c r="A205" s="16"/>
      <c r="B205" s="16"/>
      <c r="C205" s="16"/>
      <c r="D205" s="16"/>
      <c r="E205" s="16"/>
      <c r="F205" s="16"/>
      <c r="G205" s="16"/>
      <c r="H205" s="50">
        <f t="shared" si="7"/>
        <v>2017</v>
      </c>
      <c r="I205" s="16"/>
      <c r="J205" s="78">
        <f t="shared" si="8"/>
        <v>60</v>
      </c>
    </row>
    <row r="206" spans="1:10" x14ac:dyDescent="0.25">
      <c r="A206" s="16"/>
      <c r="B206" s="16"/>
      <c r="C206" s="16"/>
      <c r="D206" s="16"/>
      <c r="E206" s="16"/>
      <c r="F206" s="16"/>
      <c r="G206" s="16"/>
      <c r="H206" s="50">
        <f t="shared" si="7"/>
        <v>2017</v>
      </c>
      <c r="I206" s="16"/>
      <c r="J206" s="78">
        <f t="shared" si="8"/>
        <v>60</v>
      </c>
    </row>
    <row r="207" spans="1:10" x14ac:dyDescent="0.25">
      <c r="A207" s="16"/>
      <c r="B207" s="16"/>
      <c r="C207" s="16"/>
      <c r="D207" s="16"/>
      <c r="E207" s="16"/>
      <c r="F207" s="16"/>
      <c r="G207" s="16"/>
      <c r="H207" s="50">
        <f t="shared" si="7"/>
        <v>2017</v>
      </c>
      <c r="I207" s="16"/>
      <c r="J207" s="78">
        <f t="shared" si="8"/>
        <v>60</v>
      </c>
    </row>
    <row r="208" spans="1:10" x14ac:dyDescent="0.25">
      <c r="A208" s="16"/>
      <c r="B208" s="16"/>
      <c r="C208" s="16"/>
      <c r="D208" s="16"/>
      <c r="E208" s="16"/>
      <c r="F208" s="16"/>
      <c r="G208" s="16"/>
      <c r="H208" s="50">
        <f t="shared" si="7"/>
        <v>2017</v>
      </c>
      <c r="I208" s="16"/>
      <c r="J208" s="78">
        <f t="shared" si="8"/>
        <v>60</v>
      </c>
    </row>
    <row r="209" spans="1:10" x14ac:dyDescent="0.25">
      <c r="A209" s="16"/>
      <c r="B209" s="16"/>
      <c r="C209" s="16"/>
      <c r="D209" s="16"/>
      <c r="E209" s="16"/>
      <c r="F209" s="16"/>
      <c r="G209" s="16"/>
      <c r="H209" s="50">
        <f t="shared" si="7"/>
        <v>2017</v>
      </c>
      <c r="I209" s="16"/>
      <c r="J209" s="78">
        <f t="shared" si="8"/>
        <v>60</v>
      </c>
    </row>
    <row r="210" spans="1:10" x14ac:dyDescent="0.25">
      <c r="A210" s="16"/>
      <c r="B210" s="16"/>
      <c r="C210" s="16"/>
      <c r="D210" s="16"/>
      <c r="E210" s="16"/>
      <c r="F210" s="16"/>
      <c r="G210" s="16"/>
      <c r="H210" s="50">
        <f t="shared" si="7"/>
        <v>2017</v>
      </c>
      <c r="I210" s="16"/>
      <c r="J210" s="78">
        <f t="shared" si="8"/>
        <v>60</v>
      </c>
    </row>
    <row r="211" spans="1:10" x14ac:dyDescent="0.25">
      <c r="A211" s="16"/>
      <c r="B211" s="16"/>
      <c r="C211" s="16"/>
      <c r="D211" s="16"/>
      <c r="E211" s="16"/>
      <c r="F211" s="16"/>
      <c r="G211" s="16"/>
      <c r="H211" s="50">
        <f t="shared" si="7"/>
        <v>2017</v>
      </c>
      <c r="I211" s="16"/>
      <c r="J211" s="78">
        <f t="shared" si="8"/>
        <v>60</v>
      </c>
    </row>
    <row r="212" spans="1:10" x14ac:dyDescent="0.25">
      <c r="A212" s="16"/>
      <c r="B212" s="16"/>
      <c r="C212" s="16"/>
      <c r="D212" s="16"/>
      <c r="E212" s="16"/>
      <c r="F212" s="16"/>
      <c r="G212" s="16"/>
      <c r="H212" s="50">
        <f t="shared" si="7"/>
        <v>2017</v>
      </c>
      <c r="I212" s="16"/>
      <c r="J212" s="78">
        <f t="shared" si="8"/>
        <v>60</v>
      </c>
    </row>
    <row r="213" spans="1:10" x14ac:dyDescent="0.25">
      <c r="A213" s="16"/>
      <c r="B213" s="16"/>
      <c r="C213" s="16"/>
      <c r="D213" s="16"/>
      <c r="E213" s="16"/>
      <c r="F213" s="16"/>
      <c r="G213" s="16"/>
      <c r="H213" s="50">
        <f t="shared" si="7"/>
        <v>2017</v>
      </c>
      <c r="I213" s="16"/>
      <c r="J213" s="78">
        <f t="shared" si="8"/>
        <v>60</v>
      </c>
    </row>
    <row r="214" spans="1:10" x14ac:dyDescent="0.25">
      <c r="A214" s="16"/>
      <c r="B214" s="16"/>
      <c r="C214" s="16"/>
      <c r="D214" s="16"/>
      <c r="E214" s="16"/>
      <c r="F214" s="16"/>
      <c r="G214" s="16"/>
      <c r="H214" s="50">
        <f t="shared" si="7"/>
        <v>2017</v>
      </c>
      <c r="I214" s="16"/>
      <c r="J214" s="78">
        <f t="shared" si="8"/>
        <v>60</v>
      </c>
    </row>
    <row r="215" spans="1:10" x14ac:dyDescent="0.25">
      <c r="A215" s="16"/>
      <c r="B215" s="16"/>
      <c r="C215" s="16"/>
      <c r="D215" s="16"/>
      <c r="E215" s="16"/>
      <c r="F215" s="16"/>
      <c r="G215" s="16"/>
      <c r="H215" s="50">
        <f t="shared" si="7"/>
        <v>2017</v>
      </c>
      <c r="I215" s="16"/>
      <c r="J215" s="78">
        <f t="shared" si="8"/>
        <v>60</v>
      </c>
    </row>
    <row r="216" spans="1:10" x14ac:dyDescent="0.25">
      <c r="A216" s="16"/>
      <c r="B216" s="16"/>
      <c r="C216" s="16"/>
      <c r="D216" s="16"/>
      <c r="E216" s="16"/>
      <c r="F216" s="16"/>
      <c r="G216" s="16"/>
      <c r="H216" s="50">
        <f t="shared" si="7"/>
        <v>2017</v>
      </c>
      <c r="I216" s="16"/>
      <c r="J216" s="78">
        <f t="shared" si="8"/>
        <v>60</v>
      </c>
    </row>
    <row r="217" spans="1:10" x14ac:dyDescent="0.25">
      <c r="A217" s="16"/>
      <c r="B217" s="16"/>
      <c r="C217" s="16"/>
      <c r="D217" s="16"/>
      <c r="E217" s="16"/>
      <c r="F217" s="16"/>
      <c r="G217" s="16"/>
      <c r="H217" s="50">
        <f t="shared" si="7"/>
        <v>2017</v>
      </c>
      <c r="I217" s="16"/>
      <c r="J217" s="78">
        <f t="shared" si="8"/>
        <v>60</v>
      </c>
    </row>
    <row r="218" spans="1:10" x14ac:dyDescent="0.25">
      <c r="A218" s="16"/>
      <c r="B218" s="16"/>
      <c r="C218" s="16"/>
      <c r="D218" s="16"/>
      <c r="E218" s="16"/>
      <c r="F218" s="16"/>
      <c r="G218" s="16"/>
      <c r="H218" s="50">
        <f t="shared" si="7"/>
        <v>2017</v>
      </c>
      <c r="I218" s="16"/>
      <c r="J218" s="78">
        <f t="shared" si="8"/>
        <v>60</v>
      </c>
    </row>
    <row r="219" spans="1:10" x14ac:dyDescent="0.25">
      <c r="A219" s="16"/>
      <c r="B219" s="16"/>
      <c r="C219" s="16"/>
      <c r="D219" s="16"/>
      <c r="E219" s="16"/>
      <c r="F219" s="16"/>
      <c r="G219" s="16"/>
      <c r="H219" s="50">
        <f t="shared" si="7"/>
        <v>2017</v>
      </c>
      <c r="I219" s="16"/>
      <c r="J219" s="78">
        <f t="shared" si="8"/>
        <v>60</v>
      </c>
    </row>
    <row r="220" spans="1:10" x14ac:dyDescent="0.25">
      <c r="A220" s="16"/>
      <c r="B220" s="16"/>
      <c r="C220" s="16"/>
      <c r="D220" s="16"/>
      <c r="E220" s="16"/>
      <c r="F220" s="16"/>
      <c r="G220" s="16"/>
      <c r="H220" s="50">
        <f t="shared" si="7"/>
        <v>2017</v>
      </c>
      <c r="I220" s="16"/>
      <c r="J220" s="78">
        <f t="shared" si="8"/>
        <v>60</v>
      </c>
    </row>
    <row r="221" spans="1:10" x14ac:dyDescent="0.25">
      <c r="A221" s="16"/>
      <c r="B221" s="16"/>
      <c r="C221" s="16"/>
      <c r="D221" s="16"/>
      <c r="E221" s="16"/>
      <c r="F221" s="16"/>
      <c r="G221" s="16"/>
      <c r="H221" s="50">
        <f t="shared" si="7"/>
        <v>2017</v>
      </c>
      <c r="I221" s="16"/>
      <c r="J221" s="78">
        <f t="shared" si="8"/>
        <v>60</v>
      </c>
    </row>
    <row r="222" spans="1:10" x14ac:dyDescent="0.25">
      <c r="A222" s="16"/>
      <c r="B222" s="16"/>
      <c r="C222" s="16"/>
      <c r="D222" s="16"/>
      <c r="E222" s="16"/>
      <c r="F222" s="16"/>
      <c r="G222" s="16"/>
      <c r="H222" s="50">
        <f t="shared" si="7"/>
        <v>2017</v>
      </c>
      <c r="I222" s="16"/>
      <c r="J222" s="78">
        <f t="shared" si="8"/>
        <v>60</v>
      </c>
    </row>
    <row r="223" spans="1:10" x14ac:dyDescent="0.25">
      <c r="A223" s="16"/>
      <c r="B223" s="16"/>
      <c r="C223" s="16"/>
      <c r="D223" s="16"/>
      <c r="E223" s="16"/>
      <c r="F223" s="16"/>
      <c r="G223" s="16"/>
      <c r="H223" s="50">
        <f t="shared" si="7"/>
        <v>2017</v>
      </c>
      <c r="I223" s="16"/>
      <c r="J223" s="78">
        <f t="shared" si="8"/>
        <v>60</v>
      </c>
    </row>
    <row r="224" spans="1:10" x14ac:dyDescent="0.25">
      <c r="A224" s="16"/>
      <c r="B224" s="16"/>
      <c r="C224" s="16"/>
      <c r="D224" s="16"/>
      <c r="E224" s="16"/>
      <c r="F224" s="16"/>
      <c r="G224" s="16"/>
      <c r="H224" s="50">
        <f t="shared" si="7"/>
        <v>2017</v>
      </c>
      <c r="I224" s="16"/>
      <c r="J224" s="78">
        <f t="shared" si="8"/>
        <v>60</v>
      </c>
    </row>
    <row r="225" spans="1:10" x14ac:dyDescent="0.25">
      <c r="A225" s="16"/>
      <c r="B225" s="16"/>
      <c r="C225" s="16"/>
      <c r="D225" s="16"/>
      <c r="E225" s="16"/>
      <c r="F225" s="16"/>
      <c r="G225" s="16"/>
      <c r="H225" s="50">
        <f t="shared" si="7"/>
        <v>2017</v>
      </c>
      <c r="I225" s="16"/>
      <c r="J225" s="78">
        <f t="shared" si="8"/>
        <v>60</v>
      </c>
    </row>
    <row r="226" spans="1:10" x14ac:dyDescent="0.25">
      <c r="A226" s="16"/>
      <c r="B226" s="16"/>
      <c r="C226" s="16"/>
      <c r="D226" s="16"/>
      <c r="E226" s="16"/>
      <c r="F226" s="16"/>
      <c r="G226" s="16"/>
      <c r="H226" s="50">
        <f t="shared" si="7"/>
        <v>2017</v>
      </c>
      <c r="I226" s="16"/>
      <c r="J226" s="78">
        <f t="shared" si="8"/>
        <v>60</v>
      </c>
    </row>
    <row r="227" spans="1:10" x14ac:dyDescent="0.25">
      <c r="A227" s="16"/>
      <c r="B227" s="16"/>
      <c r="C227" s="16"/>
      <c r="D227" s="16"/>
      <c r="E227" s="16"/>
      <c r="F227" s="16"/>
      <c r="G227" s="16"/>
      <c r="H227" s="50">
        <f t="shared" si="7"/>
        <v>2017</v>
      </c>
      <c r="I227" s="16"/>
      <c r="J227" s="78">
        <f t="shared" si="8"/>
        <v>60</v>
      </c>
    </row>
    <row r="228" spans="1:10" x14ac:dyDescent="0.25">
      <c r="A228" s="16"/>
      <c r="B228" s="16"/>
      <c r="C228" s="16"/>
      <c r="D228" s="16"/>
      <c r="E228" s="16"/>
      <c r="F228" s="16"/>
      <c r="G228" s="16"/>
      <c r="H228" s="50">
        <f t="shared" si="7"/>
        <v>2017</v>
      </c>
      <c r="I228" s="16"/>
      <c r="J228" s="78">
        <f t="shared" si="8"/>
        <v>60</v>
      </c>
    </row>
    <row r="229" spans="1:10" x14ac:dyDescent="0.25">
      <c r="A229" s="16"/>
      <c r="B229" s="16"/>
      <c r="C229" s="16"/>
      <c r="D229" s="16"/>
      <c r="E229" s="16"/>
      <c r="F229" s="16"/>
      <c r="G229" s="16"/>
      <c r="H229" s="50">
        <f t="shared" si="7"/>
        <v>2017</v>
      </c>
      <c r="I229" s="16"/>
      <c r="J229" s="78">
        <f t="shared" si="8"/>
        <v>60</v>
      </c>
    </row>
    <row r="230" spans="1:10" x14ac:dyDescent="0.25">
      <c r="A230" s="16"/>
      <c r="B230" s="16"/>
      <c r="C230" s="16"/>
      <c r="D230" s="16"/>
      <c r="E230" s="16"/>
      <c r="F230" s="16"/>
      <c r="G230" s="16"/>
      <c r="H230" s="50">
        <f t="shared" si="7"/>
        <v>2017</v>
      </c>
      <c r="I230" s="16"/>
      <c r="J230" s="78">
        <f t="shared" si="8"/>
        <v>60</v>
      </c>
    </row>
    <row r="231" spans="1:10" x14ac:dyDescent="0.25">
      <c r="A231" s="16"/>
      <c r="B231" s="16"/>
      <c r="C231" s="16"/>
      <c r="D231" s="16"/>
      <c r="E231" s="16"/>
      <c r="F231" s="16"/>
      <c r="G231" s="16"/>
      <c r="H231" s="50">
        <f t="shared" si="7"/>
        <v>2017</v>
      </c>
      <c r="I231" s="16"/>
      <c r="J231" s="78">
        <f t="shared" si="8"/>
        <v>60</v>
      </c>
    </row>
    <row r="232" spans="1:10" x14ac:dyDescent="0.25">
      <c r="A232" s="16"/>
      <c r="B232" s="16"/>
      <c r="C232" s="16"/>
      <c r="D232" s="16"/>
      <c r="E232" s="16"/>
      <c r="F232" s="16"/>
      <c r="G232" s="16"/>
      <c r="H232" s="50">
        <f t="shared" si="7"/>
        <v>2017</v>
      </c>
      <c r="I232" s="16"/>
      <c r="J232" s="78">
        <f t="shared" si="8"/>
        <v>60</v>
      </c>
    </row>
    <row r="233" spans="1:10" x14ac:dyDescent="0.25">
      <c r="A233" s="16"/>
      <c r="B233" s="16"/>
      <c r="C233" s="16"/>
      <c r="D233" s="16"/>
      <c r="E233" s="16"/>
      <c r="F233" s="16"/>
      <c r="G233" s="16"/>
      <c r="H233" s="50">
        <f t="shared" si="7"/>
        <v>2017</v>
      </c>
      <c r="I233" s="16"/>
      <c r="J233" s="78">
        <f t="shared" si="8"/>
        <v>60</v>
      </c>
    </row>
    <row r="234" spans="1:10" x14ac:dyDescent="0.25">
      <c r="A234" s="16"/>
      <c r="B234" s="16"/>
      <c r="C234" s="16"/>
      <c r="D234" s="16"/>
      <c r="E234" s="16"/>
      <c r="F234" s="16"/>
      <c r="G234" s="16"/>
      <c r="H234" s="50">
        <f t="shared" si="7"/>
        <v>2017</v>
      </c>
      <c r="I234" s="16"/>
      <c r="J234" s="78">
        <f t="shared" si="8"/>
        <v>60</v>
      </c>
    </row>
    <row r="235" spans="1:10" x14ac:dyDescent="0.25">
      <c r="A235" s="16"/>
      <c r="B235" s="16"/>
      <c r="C235" s="16"/>
      <c r="D235" s="16"/>
      <c r="E235" s="16"/>
      <c r="F235" s="16"/>
      <c r="G235" s="16"/>
      <c r="H235" s="50">
        <f t="shared" si="7"/>
        <v>2017</v>
      </c>
      <c r="I235" s="16"/>
      <c r="J235" s="78">
        <f t="shared" si="8"/>
        <v>60</v>
      </c>
    </row>
    <row r="236" spans="1:10" x14ac:dyDescent="0.25">
      <c r="A236" s="16"/>
      <c r="B236" s="16"/>
      <c r="C236" s="16"/>
      <c r="D236" s="16"/>
      <c r="E236" s="16"/>
      <c r="F236" s="16"/>
      <c r="G236" s="16"/>
      <c r="H236" s="50">
        <f t="shared" si="7"/>
        <v>2017</v>
      </c>
      <c r="I236" s="16"/>
      <c r="J236" s="78">
        <f t="shared" si="8"/>
        <v>60</v>
      </c>
    </row>
    <row r="237" spans="1:10" x14ac:dyDescent="0.25">
      <c r="A237" s="16"/>
      <c r="B237" s="16"/>
      <c r="C237" s="16"/>
      <c r="D237" s="16"/>
      <c r="E237" s="16"/>
      <c r="F237" s="16"/>
      <c r="G237" s="16"/>
      <c r="H237" s="50">
        <f t="shared" si="7"/>
        <v>2017</v>
      </c>
      <c r="I237" s="16"/>
      <c r="J237" s="78">
        <f t="shared" si="8"/>
        <v>60</v>
      </c>
    </row>
    <row r="238" spans="1:10" x14ac:dyDescent="0.25">
      <c r="A238" s="16"/>
      <c r="B238" s="16"/>
      <c r="C238" s="16"/>
      <c r="D238" s="16"/>
      <c r="E238" s="16"/>
      <c r="F238" s="16"/>
      <c r="G238" s="16"/>
      <c r="H238" s="50">
        <f t="shared" si="7"/>
        <v>2017</v>
      </c>
      <c r="I238" s="16"/>
      <c r="J238" s="78">
        <f t="shared" si="8"/>
        <v>60</v>
      </c>
    </row>
    <row r="239" spans="1:10" x14ac:dyDescent="0.25">
      <c r="A239" s="16"/>
      <c r="B239" s="16"/>
      <c r="C239" s="16"/>
      <c r="D239" s="16"/>
      <c r="E239" s="16"/>
      <c r="F239" s="16"/>
      <c r="G239" s="16"/>
      <c r="H239" s="50">
        <f t="shared" si="7"/>
        <v>2017</v>
      </c>
      <c r="I239" s="16"/>
      <c r="J239" s="78">
        <f t="shared" si="8"/>
        <v>60</v>
      </c>
    </row>
    <row r="240" spans="1:10" x14ac:dyDescent="0.25">
      <c r="A240" s="16"/>
      <c r="B240" s="16"/>
      <c r="C240" s="16"/>
      <c r="D240" s="16"/>
      <c r="E240" s="16"/>
      <c r="F240" s="16"/>
      <c r="G240" s="16"/>
      <c r="H240" s="50">
        <f t="shared" si="7"/>
        <v>2017</v>
      </c>
      <c r="I240" s="16"/>
      <c r="J240" s="78">
        <f t="shared" si="8"/>
        <v>60</v>
      </c>
    </row>
    <row r="241" spans="1:10" x14ac:dyDescent="0.25">
      <c r="A241" s="16"/>
      <c r="B241" s="16"/>
      <c r="C241" s="16"/>
      <c r="D241" s="16"/>
      <c r="E241" s="16"/>
      <c r="F241" s="16"/>
      <c r="G241" s="16"/>
      <c r="H241" s="50">
        <f t="shared" si="7"/>
        <v>2017</v>
      </c>
      <c r="I241" s="16"/>
      <c r="J241" s="78">
        <f t="shared" si="8"/>
        <v>60</v>
      </c>
    </row>
    <row r="242" spans="1:10" x14ac:dyDescent="0.25">
      <c r="A242" s="16"/>
      <c r="B242" s="16"/>
      <c r="C242" s="16"/>
      <c r="D242" s="16"/>
      <c r="E242" s="16"/>
      <c r="F242" s="16"/>
      <c r="G242" s="16"/>
      <c r="H242" s="50">
        <f t="shared" si="7"/>
        <v>2017</v>
      </c>
      <c r="I242" s="16"/>
      <c r="J242" s="78">
        <f t="shared" si="8"/>
        <v>60</v>
      </c>
    </row>
    <row r="243" spans="1:10" x14ac:dyDescent="0.25">
      <c r="A243" s="16"/>
      <c r="B243" s="16"/>
      <c r="C243" s="16"/>
      <c r="D243" s="16"/>
      <c r="E243" s="16"/>
      <c r="F243" s="16"/>
      <c r="G243" s="16"/>
      <c r="H243" s="50">
        <f t="shared" si="7"/>
        <v>2017</v>
      </c>
      <c r="I243" s="16"/>
      <c r="J243" s="78">
        <f t="shared" si="8"/>
        <v>60</v>
      </c>
    </row>
    <row r="244" spans="1:10" x14ac:dyDescent="0.25">
      <c r="A244" s="16"/>
      <c r="B244" s="16"/>
      <c r="C244" s="16"/>
      <c r="D244" s="16"/>
      <c r="E244" s="16"/>
      <c r="F244" s="16"/>
      <c r="G244" s="16"/>
      <c r="H244" s="50">
        <f t="shared" si="7"/>
        <v>2017</v>
      </c>
      <c r="I244" s="16"/>
      <c r="J244" s="78">
        <f t="shared" si="8"/>
        <v>60</v>
      </c>
    </row>
    <row r="245" spans="1:10" x14ac:dyDescent="0.25">
      <c r="A245" s="16"/>
      <c r="B245" s="16"/>
      <c r="C245" s="16"/>
      <c r="D245" s="16"/>
      <c r="E245" s="16"/>
      <c r="F245" s="16"/>
      <c r="G245" s="16"/>
      <c r="H245" s="50">
        <f t="shared" si="7"/>
        <v>2017</v>
      </c>
      <c r="I245" s="16"/>
      <c r="J245" s="78">
        <f t="shared" si="8"/>
        <v>60</v>
      </c>
    </row>
    <row r="246" spans="1:10" x14ac:dyDescent="0.25">
      <c r="A246" s="16"/>
      <c r="B246" s="16"/>
      <c r="C246" s="16"/>
      <c r="D246" s="16"/>
      <c r="E246" s="16"/>
      <c r="F246" s="16"/>
      <c r="G246" s="16"/>
      <c r="H246" s="50">
        <f t="shared" si="7"/>
        <v>2017</v>
      </c>
      <c r="I246" s="16"/>
      <c r="J246" s="78">
        <f t="shared" si="8"/>
        <v>60</v>
      </c>
    </row>
    <row r="247" spans="1:10" x14ac:dyDescent="0.25">
      <c r="A247" s="16"/>
      <c r="B247" s="16"/>
      <c r="C247" s="16"/>
      <c r="D247" s="16"/>
      <c r="E247" s="16"/>
      <c r="F247" s="16"/>
      <c r="G247" s="16"/>
      <c r="H247" s="50">
        <f t="shared" si="7"/>
        <v>2017</v>
      </c>
      <c r="I247" s="16"/>
      <c r="J247" s="78">
        <f t="shared" si="8"/>
        <v>60</v>
      </c>
    </row>
    <row r="248" spans="1:10" x14ac:dyDescent="0.25">
      <c r="A248" s="16"/>
      <c r="B248" s="16"/>
      <c r="C248" s="16"/>
      <c r="D248" s="16"/>
      <c r="E248" s="16"/>
      <c r="F248" s="16"/>
      <c r="G248" s="16"/>
      <c r="H248" s="50">
        <f t="shared" si="7"/>
        <v>2017</v>
      </c>
      <c r="I248" s="16"/>
      <c r="J248" s="78">
        <f t="shared" si="8"/>
        <v>60</v>
      </c>
    </row>
    <row r="249" spans="1:10" x14ac:dyDescent="0.25">
      <c r="A249" s="16"/>
      <c r="B249" s="16"/>
      <c r="C249" s="16"/>
      <c r="D249" s="16"/>
      <c r="E249" s="16"/>
      <c r="F249" s="16"/>
      <c r="G249" s="16"/>
      <c r="H249" s="50">
        <f t="shared" si="7"/>
        <v>2017</v>
      </c>
      <c r="I249" s="16"/>
      <c r="J249" s="78">
        <f t="shared" si="8"/>
        <v>60</v>
      </c>
    </row>
    <row r="250" spans="1:10" x14ac:dyDescent="0.25">
      <c r="A250" s="16"/>
      <c r="B250" s="16"/>
      <c r="C250" s="16"/>
      <c r="D250" s="16"/>
      <c r="E250" s="16"/>
      <c r="F250" s="16"/>
      <c r="G250" s="16"/>
      <c r="H250" s="50">
        <f t="shared" si="7"/>
        <v>2017</v>
      </c>
      <c r="I250" s="16"/>
      <c r="J250" s="78">
        <f t="shared" si="8"/>
        <v>60</v>
      </c>
    </row>
    <row r="251" spans="1:10" x14ac:dyDescent="0.25">
      <c r="A251" s="16"/>
      <c r="B251" s="16"/>
      <c r="C251" s="16"/>
      <c r="D251" s="16"/>
      <c r="E251" s="16"/>
      <c r="F251" s="16"/>
      <c r="G251" s="16"/>
      <c r="H251" s="50">
        <f t="shared" si="7"/>
        <v>2017</v>
      </c>
      <c r="I251" s="16"/>
      <c r="J251" s="78">
        <f t="shared" si="8"/>
        <v>60</v>
      </c>
    </row>
    <row r="252" spans="1:10" x14ac:dyDescent="0.25">
      <c r="A252" s="16"/>
      <c r="B252" s="16"/>
      <c r="C252" s="16"/>
      <c r="D252" s="16"/>
      <c r="E252" s="16"/>
      <c r="F252" s="16"/>
      <c r="G252" s="16"/>
      <c r="H252" s="50">
        <f t="shared" si="7"/>
        <v>2017</v>
      </c>
      <c r="I252" s="16"/>
      <c r="J252" s="78">
        <f t="shared" si="8"/>
        <v>60</v>
      </c>
    </row>
    <row r="253" spans="1:10" x14ac:dyDescent="0.25">
      <c r="A253" s="16"/>
      <c r="B253" s="16"/>
      <c r="C253" s="16"/>
      <c r="D253" s="16"/>
      <c r="E253" s="16"/>
      <c r="F253" s="16"/>
      <c r="G253" s="16"/>
      <c r="H253" s="50">
        <f t="shared" si="7"/>
        <v>2017</v>
      </c>
      <c r="I253" s="16"/>
      <c r="J253" s="78">
        <f t="shared" si="8"/>
        <v>60</v>
      </c>
    </row>
    <row r="254" spans="1:10" x14ac:dyDescent="0.25">
      <c r="A254" s="16"/>
      <c r="B254" s="16"/>
      <c r="C254" s="16"/>
      <c r="D254" s="16"/>
      <c r="E254" s="16"/>
      <c r="F254" s="16"/>
      <c r="G254" s="16"/>
      <c r="H254" s="50">
        <f t="shared" si="7"/>
        <v>2017</v>
      </c>
      <c r="I254" s="16"/>
      <c r="J254" s="78">
        <f t="shared" si="8"/>
        <v>60</v>
      </c>
    </row>
    <row r="255" spans="1:10" x14ac:dyDescent="0.25">
      <c r="A255" s="16"/>
      <c r="B255" s="16"/>
      <c r="C255" s="16"/>
      <c r="D255" s="16"/>
      <c r="E255" s="16"/>
      <c r="F255" s="16"/>
      <c r="G255" s="16"/>
      <c r="H255" s="50">
        <f t="shared" si="7"/>
        <v>2017</v>
      </c>
      <c r="I255" s="16"/>
      <c r="J255" s="78">
        <f t="shared" si="8"/>
        <v>60</v>
      </c>
    </row>
    <row r="256" spans="1:10" x14ac:dyDescent="0.25">
      <c r="A256" s="16"/>
      <c r="B256" s="16"/>
      <c r="C256" s="16"/>
      <c r="D256" s="16"/>
      <c r="E256" s="16"/>
      <c r="F256" s="16"/>
      <c r="G256" s="16"/>
      <c r="H256" s="50">
        <f t="shared" si="7"/>
        <v>2017</v>
      </c>
      <c r="I256" s="16"/>
      <c r="J256" s="78">
        <f t="shared" si="8"/>
        <v>60</v>
      </c>
    </row>
    <row r="257" spans="1:10" x14ac:dyDescent="0.25">
      <c r="A257" s="16"/>
      <c r="B257" s="16"/>
      <c r="C257" s="16"/>
      <c r="D257" s="16"/>
      <c r="E257" s="16"/>
      <c r="F257" s="16"/>
      <c r="G257" s="16"/>
      <c r="H257" s="50">
        <f t="shared" si="7"/>
        <v>2017</v>
      </c>
      <c r="I257" s="16"/>
      <c r="J257" s="78">
        <f t="shared" si="8"/>
        <v>60</v>
      </c>
    </row>
    <row r="258" spans="1:10" x14ac:dyDescent="0.25">
      <c r="A258" s="16"/>
      <c r="B258" s="16"/>
      <c r="C258" s="16"/>
      <c r="D258" s="16"/>
      <c r="E258" s="16"/>
      <c r="F258" s="16"/>
      <c r="G258" s="16"/>
      <c r="H258" s="50">
        <f t="shared" ref="H258:H321" si="9">$R$2-D258</f>
        <v>2017</v>
      </c>
      <c r="I258" s="16"/>
      <c r="J258" s="78">
        <f t="shared" si="8"/>
        <v>60</v>
      </c>
    </row>
    <row r="259" spans="1:10" x14ac:dyDescent="0.25">
      <c r="A259" s="16"/>
      <c r="B259" s="16"/>
      <c r="C259" s="16"/>
      <c r="D259" s="16"/>
      <c r="E259" s="16"/>
      <c r="F259" s="16"/>
      <c r="G259" s="16"/>
      <c r="H259" s="50">
        <f t="shared" si="9"/>
        <v>2017</v>
      </c>
      <c r="I259" s="16"/>
      <c r="J259" s="78">
        <f t="shared" ref="J259:J322" si="10">$R$5+I259</f>
        <v>60</v>
      </c>
    </row>
    <row r="260" spans="1:10" x14ac:dyDescent="0.25">
      <c r="A260" s="16"/>
      <c r="B260" s="16"/>
      <c r="C260" s="16"/>
      <c r="D260" s="16"/>
      <c r="E260" s="16"/>
      <c r="F260" s="16"/>
      <c r="G260" s="16"/>
      <c r="H260" s="50">
        <f t="shared" si="9"/>
        <v>2017</v>
      </c>
      <c r="I260" s="16"/>
      <c r="J260" s="78">
        <f t="shared" si="10"/>
        <v>60</v>
      </c>
    </row>
    <row r="261" spans="1:10" x14ac:dyDescent="0.25">
      <c r="A261" s="16"/>
      <c r="B261" s="16"/>
      <c r="C261" s="16"/>
      <c r="D261" s="16"/>
      <c r="E261" s="16"/>
      <c r="F261" s="16"/>
      <c r="G261" s="16"/>
      <c r="H261" s="50">
        <f t="shared" si="9"/>
        <v>2017</v>
      </c>
      <c r="I261" s="16"/>
      <c r="J261" s="78">
        <f t="shared" si="10"/>
        <v>60</v>
      </c>
    </row>
    <row r="262" spans="1:10" x14ac:dyDescent="0.25">
      <c r="A262" s="16"/>
      <c r="B262" s="16"/>
      <c r="C262" s="16"/>
      <c r="D262" s="16"/>
      <c r="E262" s="16"/>
      <c r="F262" s="16"/>
      <c r="G262" s="16"/>
      <c r="H262" s="50">
        <f t="shared" si="9"/>
        <v>2017</v>
      </c>
      <c r="I262" s="16"/>
      <c r="J262" s="78">
        <f t="shared" si="10"/>
        <v>60</v>
      </c>
    </row>
    <row r="263" spans="1:10" x14ac:dyDescent="0.25">
      <c r="A263" s="16"/>
      <c r="B263" s="16"/>
      <c r="C263" s="16"/>
      <c r="D263" s="16"/>
      <c r="E263" s="16"/>
      <c r="F263" s="16"/>
      <c r="G263" s="16"/>
      <c r="H263" s="50">
        <f t="shared" si="9"/>
        <v>2017</v>
      </c>
      <c r="I263" s="16"/>
      <c r="J263" s="78">
        <f t="shared" si="10"/>
        <v>60</v>
      </c>
    </row>
    <row r="264" spans="1:10" x14ac:dyDescent="0.25">
      <c r="A264" s="16"/>
      <c r="B264" s="16"/>
      <c r="C264" s="16"/>
      <c r="D264" s="16"/>
      <c r="E264" s="16"/>
      <c r="F264" s="16"/>
      <c r="G264" s="16"/>
      <c r="H264" s="50">
        <f t="shared" si="9"/>
        <v>2017</v>
      </c>
      <c r="I264" s="16"/>
      <c r="J264" s="78">
        <f t="shared" si="10"/>
        <v>60</v>
      </c>
    </row>
    <row r="265" spans="1:10" x14ac:dyDescent="0.25">
      <c r="A265" s="16"/>
      <c r="B265" s="16"/>
      <c r="C265" s="16"/>
      <c r="D265" s="16"/>
      <c r="E265" s="16"/>
      <c r="F265" s="16"/>
      <c r="G265" s="16"/>
      <c r="H265" s="50">
        <f t="shared" si="9"/>
        <v>2017</v>
      </c>
      <c r="I265" s="16"/>
      <c r="J265" s="78">
        <f t="shared" si="10"/>
        <v>60</v>
      </c>
    </row>
    <row r="266" spans="1:10" x14ac:dyDescent="0.25">
      <c r="A266" s="16"/>
      <c r="B266" s="16"/>
      <c r="C266" s="16"/>
      <c r="D266" s="16"/>
      <c r="E266" s="16"/>
      <c r="F266" s="16"/>
      <c r="G266" s="16"/>
      <c r="H266" s="50">
        <f t="shared" si="9"/>
        <v>2017</v>
      </c>
      <c r="I266" s="16"/>
      <c r="J266" s="78">
        <f t="shared" si="10"/>
        <v>60</v>
      </c>
    </row>
    <row r="267" spans="1:10" x14ac:dyDescent="0.25">
      <c r="A267" s="16"/>
      <c r="B267" s="16"/>
      <c r="C267" s="16"/>
      <c r="D267" s="16"/>
      <c r="E267" s="16"/>
      <c r="F267" s="16"/>
      <c r="G267" s="16"/>
      <c r="H267" s="50">
        <f t="shared" si="9"/>
        <v>2017</v>
      </c>
      <c r="I267" s="16"/>
      <c r="J267" s="78">
        <f t="shared" si="10"/>
        <v>60</v>
      </c>
    </row>
    <row r="268" spans="1:10" x14ac:dyDescent="0.25">
      <c r="A268" s="16"/>
      <c r="B268" s="16"/>
      <c r="C268" s="16"/>
      <c r="D268" s="16"/>
      <c r="E268" s="16"/>
      <c r="F268" s="16"/>
      <c r="G268" s="16"/>
      <c r="H268" s="50">
        <f t="shared" si="9"/>
        <v>2017</v>
      </c>
      <c r="I268" s="16"/>
      <c r="J268" s="78">
        <f t="shared" si="10"/>
        <v>60</v>
      </c>
    </row>
    <row r="269" spans="1:10" x14ac:dyDescent="0.25">
      <c r="A269" s="16"/>
      <c r="B269" s="16"/>
      <c r="C269" s="16"/>
      <c r="D269" s="16"/>
      <c r="E269" s="16"/>
      <c r="F269" s="16"/>
      <c r="G269" s="16"/>
      <c r="H269" s="50">
        <f t="shared" si="9"/>
        <v>2017</v>
      </c>
      <c r="I269" s="16"/>
      <c r="J269" s="78">
        <f t="shared" si="10"/>
        <v>60</v>
      </c>
    </row>
    <row r="270" spans="1:10" x14ac:dyDescent="0.25">
      <c r="A270" s="16"/>
      <c r="B270" s="16"/>
      <c r="C270" s="16"/>
      <c r="D270" s="16"/>
      <c r="E270" s="16"/>
      <c r="F270" s="16"/>
      <c r="G270" s="16"/>
      <c r="H270" s="50">
        <f t="shared" si="9"/>
        <v>2017</v>
      </c>
      <c r="I270" s="16"/>
      <c r="J270" s="78">
        <f t="shared" si="10"/>
        <v>60</v>
      </c>
    </row>
    <row r="271" spans="1:10" x14ac:dyDescent="0.25">
      <c r="A271" s="16"/>
      <c r="B271" s="16"/>
      <c r="C271" s="16"/>
      <c r="D271" s="16"/>
      <c r="E271" s="16"/>
      <c r="F271" s="16"/>
      <c r="G271" s="16"/>
      <c r="H271" s="50">
        <f t="shared" si="9"/>
        <v>2017</v>
      </c>
      <c r="I271" s="16"/>
      <c r="J271" s="78">
        <f t="shared" si="10"/>
        <v>60</v>
      </c>
    </row>
    <row r="272" spans="1:10" x14ac:dyDescent="0.25">
      <c r="A272" s="16"/>
      <c r="B272" s="16"/>
      <c r="C272" s="16"/>
      <c r="D272" s="16"/>
      <c r="E272" s="16"/>
      <c r="F272" s="16"/>
      <c r="G272" s="16"/>
      <c r="H272" s="50">
        <f t="shared" si="9"/>
        <v>2017</v>
      </c>
      <c r="I272" s="16"/>
      <c r="J272" s="78">
        <f t="shared" si="10"/>
        <v>60</v>
      </c>
    </row>
    <row r="273" spans="1:10" x14ac:dyDescent="0.25">
      <c r="A273" s="16"/>
      <c r="B273" s="16"/>
      <c r="C273" s="16"/>
      <c r="D273" s="16"/>
      <c r="E273" s="16"/>
      <c r="F273" s="16"/>
      <c r="G273" s="16"/>
      <c r="H273" s="50">
        <f t="shared" si="9"/>
        <v>2017</v>
      </c>
      <c r="I273" s="16"/>
      <c r="J273" s="78">
        <f t="shared" si="10"/>
        <v>60</v>
      </c>
    </row>
    <row r="274" spans="1:10" x14ac:dyDescent="0.25">
      <c r="A274" s="16"/>
      <c r="B274" s="16"/>
      <c r="C274" s="16"/>
      <c r="D274" s="16"/>
      <c r="E274" s="16"/>
      <c r="F274" s="16"/>
      <c r="G274" s="16"/>
      <c r="H274" s="50">
        <f t="shared" si="9"/>
        <v>2017</v>
      </c>
      <c r="I274" s="16"/>
      <c r="J274" s="78">
        <f t="shared" si="10"/>
        <v>60</v>
      </c>
    </row>
    <row r="275" spans="1:10" x14ac:dyDescent="0.25">
      <c r="A275" s="16"/>
      <c r="B275" s="16"/>
      <c r="C275" s="16"/>
      <c r="D275" s="16"/>
      <c r="E275" s="16"/>
      <c r="F275" s="16"/>
      <c r="G275" s="16"/>
      <c r="H275" s="50">
        <f t="shared" si="9"/>
        <v>2017</v>
      </c>
      <c r="I275" s="16"/>
      <c r="J275" s="78">
        <f t="shared" si="10"/>
        <v>60</v>
      </c>
    </row>
    <row r="276" spans="1:10" x14ac:dyDescent="0.25">
      <c r="A276" s="16"/>
      <c r="B276" s="16"/>
      <c r="C276" s="16"/>
      <c r="D276" s="16"/>
      <c r="E276" s="16"/>
      <c r="F276" s="16"/>
      <c r="G276" s="16"/>
      <c r="H276" s="50">
        <f t="shared" si="9"/>
        <v>2017</v>
      </c>
      <c r="I276" s="16"/>
      <c r="J276" s="78">
        <f t="shared" si="10"/>
        <v>60</v>
      </c>
    </row>
    <row r="277" spans="1:10" x14ac:dyDescent="0.25">
      <c r="A277" s="16"/>
      <c r="B277" s="16"/>
      <c r="C277" s="16"/>
      <c r="D277" s="16"/>
      <c r="E277" s="16"/>
      <c r="F277" s="16"/>
      <c r="G277" s="16"/>
      <c r="H277" s="50">
        <f t="shared" si="9"/>
        <v>2017</v>
      </c>
      <c r="I277" s="16"/>
      <c r="J277" s="78">
        <f t="shared" si="10"/>
        <v>60</v>
      </c>
    </row>
    <row r="278" spans="1:10" x14ac:dyDescent="0.25">
      <c r="A278" s="16"/>
      <c r="B278" s="16"/>
      <c r="C278" s="16"/>
      <c r="D278" s="16"/>
      <c r="E278" s="16"/>
      <c r="F278" s="16"/>
      <c r="G278" s="16"/>
      <c r="H278" s="50">
        <f t="shared" si="9"/>
        <v>2017</v>
      </c>
      <c r="I278" s="16"/>
      <c r="J278" s="78">
        <f t="shared" si="10"/>
        <v>60</v>
      </c>
    </row>
    <row r="279" spans="1:10" x14ac:dyDescent="0.25">
      <c r="A279" s="16"/>
      <c r="B279" s="16"/>
      <c r="C279" s="16"/>
      <c r="D279" s="16"/>
      <c r="E279" s="16"/>
      <c r="F279" s="16"/>
      <c r="G279" s="16"/>
      <c r="H279" s="50">
        <f t="shared" si="9"/>
        <v>2017</v>
      </c>
      <c r="I279" s="16"/>
      <c r="J279" s="78">
        <f t="shared" si="10"/>
        <v>60</v>
      </c>
    </row>
    <row r="280" spans="1:10" x14ac:dyDescent="0.25">
      <c r="A280" s="16"/>
      <c r="B280" s="16"/>
      <c r="C280" s="16"/>
      <c r="D280" s="16"/>
      <c r="E280" s="16"/>
      <c r="F280" s="16"/>
      <c r="G280" s="16"/>
      <c r="H280" s="50">
        <f t="shared" si="9"/>
        <v>2017</v>
      </c>
      <c r="I280" s="16"/>
      <c r="J280" s="78">
        <f t="shared" si="10"/>
        <v>60</v>
      </c>
    </row>
    <row r="281" spans="1:10" x14ac:dyDescent="0.25">
      <c r="A281" s="16"/>
      <c r="B281" s="16"/>
      <c r="C281" s="16"/>
      <c r="D281" s="16"/>
      <c r="E281" s="16"/>
      <c r="F281" s="16"/>
      <c r="G281" s="16"/>
      <c r="H281" s="50">
        <f t="shared" si="9"/>
        <v>2017</v>
      </c>
      <c r="I281" s="16"/>
      <c r="J281" s="78">
        <f t="shared" si="10"/>
        <v>60</v>
      </c>
    </row>
    <row r="282" spans="1:10" x14ac:dyDescent="0.25">
      <c r="A282" s="16"/>
      <c r="B282" s="16"/>
      <c r="C282" s="16"/>
      <c r="D282" s="16"/>
      <c r="E282" s="16"/>
      <c r="F282" s="16"/>
      <c r="G282" s="16"/>
      <c r="H282" s="50">
        <f t="shared" si="9"/>
        <v>2017</v>
      </c>
      <c r="I282" s="16"/>
      <c r="J282" s="78">
        <f t="shared" si="10"/>
        <v>60</v>
      </c>
    </row>
    <row r="283" spans="1:10" x14ac:dyDescent="0.25">
      <c r="A283" s="16"/>
      <c r="B283" s="16"/>
      <c r="C283" s="16"/>
      <c r="D283" s="16"/>
      <c r="E283" s="16"/>
      <c r="F283" s="16"/>
      <c r="G283" s="16"/>
      <c r="H283" s="50">
        <f t="shared" si="9"/>
        <v>2017</v>
      </c>
      <c r="I283" s="16"/>
      <c r="J283" s="78">
        <f t="shared" si="10"/>
        <v>60</v>
      </c>
    </row>
    <row r="284" spans="1:10" x14ac:dyDescent="0.25">
      <c r="A284" s="16"/>
      <c r="B284" s="16"/>
      <c r="C284" s="16"/>
      <c r="D284" s="16"/>
      <c r="E284" s="16"/>
      <c r="F284" s="16"/>
      <c r="G284" s="16"/>
      <c r="H284" s="50">
        <f t="shared" si="9"/>
        <v>2017</v>
      </c>
      <c r="I284" s="16"/>
      <c r="J284" s="78">
        <f t="shared" si="10"/>
        <v>60</v>
      </c>
    </row>
    <row r="285" spans="1:10" x14ac:dyDescent="0.25">
      <c r="A285" s="16"/>
      <c r="B285" s="16"/>
      <c r="C285" s="16"/>
      <c r="D285" s="16"/>
      <c r="E285" s="16"/>
      <c r="F285" s="16"/>
      <c r="G285" s="16"/>
      <c r="H285" s="50">
        <f t="shared" si="9"/>
        <v>2017</v>
      </c>
      <c r="I285" s="16"/>
      <c r="J285" s="78">
        <f t="shared" si="10"/>
        <v>60</v>
      </c>
    </row>
    <row r="286" spans="1:10" x14ac:dyDescent="0.25">
      <c r="A286" s="16"/>
      <c r="B286" s="16"/>
      <c r="C286" s="16"/>
      <c r="D286" s="16"/>
      <c r="E286" s="16"/>
      <c r="F286" s="16"/>
      <c r="G286" s="16"/>
      <c r="H286" s="50">
        <f t="shared" si="9"/>
        <v>2017</v>
      </c>
      <c r="I286" s="16"/>
      <c r="J286" s="78">
        <f t="shared" si="10"/>
        <v>60</v>
      </c>
    </row>
    <row r="287" spans="1:10" x14ac:dyDescent="0.25">
      <c r="A287" s="16"/>
      <c r="B287" s="16"/>
      <c r="C287" s="16"/>
      <c r="D287" s="16"/>
      <c r="E287" s="16"/>
      <c r="F287" s="16"/>
      <c r="G287" s="16"/>
      <c r="H287" s="50">
        <f t="shared" si="9"/>
        <v>2017</v>
      </c>
      <c r="I287" s="16"/>
      <c r="J287" s="78">
        <f t="shared" si="10"/>
        <v>60</v>
      </c>
    </row>
    <row r="288" spans="1:10" x14ac:dyDescent="0.25">
      <c r="A288" s="16"/>
      <c r="B288" s="16"/>
      <c r="C288" s="16"/>
      <c r="D288" s="16"/>
      <c r="E288" s="16"/>
      <c r="F288" s="16"/>
      <c r="G288" s="16"/>
      <c r="H288" s="50">
        <f t="shared" si="9"/>
        <v>2017</v>
      </c>
      <c r="I288" s="16"/>
      <c r="J288" s="78">
        <f t="shared" si="10"/>
        <v>60</v>
      </c>
    </row>
    <row r="289" spans="1:10" x14ac:dyDescent="0.25">
      <c r="A289" s="16"/>
      <c r="B289" s="16"/>
      <c r="C289" s="16"/>
      <c r="D289" s="16"/>
      <c r="E289" s="16"/>
      <c r="F289" s="16"/>
      <c r="G289" s="16"/>
      <c r="H289" s="50">
        <f t="shared" si="9"/>
        <v>2017</v>
      </c>
      <c r="I289" s="16"/>
      <c r="J289" s="78">
        <f t="shared" si="10"/>
        <v>60</v>
      </c>
    </row>
    <row r="290" spans="1:10" x14ac:dyDescent="0.25">
      <c r="A290" s="16"/>
      <c r="B290" s="16"/>
      <c r="C290" s="16"/>
      <c r="D290" s="16"/>
      <c r="E290" s="16"/>
      <c r="F290" s="16"/>
      <c r="G290" s="16"/>
      <c r="H290" s="50">
        <f t="shared" si="9"/>
        <v>2017</v>
      </c>
      <c r="I290" s="16"/>
      <c r="J290" s="78">
        <f t="shared" si="10"/>
        <v>60</v>
      </c>
    </row>
    <row r="291" spans="1:10" x14ac:dyDescent="0.25">
      <c r="A291" s="16"/>
      <c r="B291" s="16"/>
      <c r="C291" s="16"/>
      <c r="D291" s="16"/>
      <c r="E291" s="16"/>
      <c r="F291" s="16"/>
      <c r="G291" s="16"/>
      <c r="H291" s="50">
        <f t="shared" si="9"/>
        <v>2017</v>
      </c>
      <c r="I291" s="16"/>
      <c r="J291" s="78">
        <f t="shared" si="10"/>
        <v>60</v>
      </c>
    </row>
    <row r="292" spans="1:10" x14ac:dyDescent="0.25">
      <c r="A292" s="16"/>
      <c r="B292" s="16"/>
      <c r="C292" s="16"/>
      <c r="D292" s="16"/>
      <c r="E292" s="16"/>
      <c r="F292" s="16"/>
      <c r="G292" s="16"/>
      <c r="H292" s="50">
        <f t="shared" si="9"/>
        <v>2017</v>
      </c>
      <c r="I292" s="16"/>
      <c r="J292" s="78">
        <f t="shared" si="10"/>
        <v>60</v>
      </c>
    </row>
    <row r="293" spans="1:10" x14ac:dyDescent="0.25">
      <c r="A293" s="16"/>
      <c r="B293" s="16"/>
      <c r="C293" s="16"/>
      <c r="D293" s="16"/>
      <c r="E293" s="16"/>
      <c r="F293" s="16"/>
      <c r="G293" s="16"/>
      <c r="H293" s="50">
        <f t="shared" si="9"/>
        <v>2017</v>
      </c>
      <c r="I293" s="16"/>
      <c r="J293" s="78">
        <f t="shared" si="10"/>
        <v>60</v>
      </c>
    </row>
    <row r="294" spans="1:10" x14ac:dyDescent="0.25">
      <c r="A294" s="16"/>
      <c r="B294" s="16"/>
      <c r="C294" s="16"/>
      <c r="D294" s="16"/>
      <c r="E294" s="16"/>
      <c r="F294" s="16"/>
      <c r="G294" s="16"/>
      <c r="H294" s="50">
        <f t="shared" si="9"/>
        <v>2017</v>
      </c>
      <c r="I294" s="16"/>
      <c r="J294" s="78">
        <f t="shared" si="10"/>
        <v>60</v>
      </c>
    </row>
    <row r="295" spans="1:10" x14ac:dyDescent="0.25">
      <c r="A295" s="16"/>
      <c r="B295" s="16"/>
      <c r="C295" s="16"/>
      <c r="D295" s="16"/>
      <c r="E295" s="16"/>
      <c r="F295" s="16"/>
      <c r="G295" s="16"/>
      <c r="H295" s="50">
        <f t="shared" si="9"/>
        <v>2017</v>
      </c>
      <c r="I295" s="16"/>
      <c r="J295" s="78">
        <f t="shared" si="10"/>
        <v>60</v>
      </c>
    </row>
    <row r="296" spans="1:10" x14ac:dyDescent="0.25">
      <c r="A296" s="16"/>
      <c r="B296" s="16"/>
      <c r="C296" s="16"/>
      <c r="D296" s="16"/>
      <c r="E296" s="16"/>
      <c r="F296" s="16"/>
      <c r="G296" s="16"/>
      <c r="H296" s="50">
        <f t="shared" si="9"/>
        <v>2017</v>
      </c>
      <c r="I296" s="16"/>
      <c r="J296" s="78">
        <f t="shared" si="10"/>
        <v>60</v>
      </c>
    </row>
    <row r="297" spans="1:10" x14ac:dyDescent="0.25">
      <c r="A297" s="16"/>
      <c r="B297" s="16"/>
      <c r="C297" s="16"/>
      <c r="D297" s="16"/>
      <c r="E297" s="16"/>
      <c r="F297" s="16"/>
      <c r="G297" s="16"/>
      <c r="H297" s="50">
        <f t="shared" si="9"/>
        <v>2017</v>
      </c>
      <c r="I297" s="16"/>
      <c r="J297" s="78">
        <f t="shared" si="10"/>
        <v>60</v>
      </c>
    </row>
    <row r="298" spans="1:10" x14ac:dyDescent="0.25">
      <c r="A298" s="16"/>
      <c r="B298" s="16"/>
      <c r="C298" s="16"/>
      <c r="D298" s="16"/>
      <c r="E298" s="16"/>
      <c r="F298" s="16"/>
      <c r="G298" s="16"/>
      <c r="H298" s="50">
        <f t="shared" si="9"/>
        <v>2017</v>
      </c>
      <c r="I298" s="16"/>
      <c r="J298" s="78">
        <f t="shared" si="10"/>
        <v>60</v>
      </c>
    </row>
    <row r="299" spans="1:10" x14ac:dyDescent="0.25">
      <c r="A299" s="16"/>
      <c r="B299" s="16"/>
      <c r="C299" s="16"/>
      <c r="D299" s="16"/>
      <c r="E299" s="16"/>
      <c r="F299" s="16"/>
      <c r="G299" s="16"/>
      <c r="H299" s="50">
        <f t="shared" si="9"/>
        <v>2017</v>
      </c>
      <c r="I299" s="16"/>
      <c r="J299" s="78">
        <f t="shared" si="10"/>
        <v>60</v>
      </c>
    </row>
    <row r="300" spans="1:10" x14ac:dyDescent="0.25">
      <c r="A300" s="16"/>
      <c r="B300" s="16"/>
      <c r="C300" s="16"/>
      <c r="D300" s="16"/>
      <c r="E300" s="16"/>
      <c r="F300" s="16"/>
      <c r="G300" s="16"/>
      <c r="H300" s="50">
        <f t="shared" si="9"/>
        <v>2017</v>
      </c>
      <c r="I300" s="16"/>
      <c r="J300" s="78">
        <f t="shared" si="10"/>
        <v>60</v>
      </c>
    </row>
    <row r="301" spans="1:10" x14ac:dyDescent="0.25">
      <c r="A301" s="16"/>
      <c r="B301" s="16"/>
      <c r="C301" s="16"/>
      <c r="D301" s="16"/>
      <c r="E301" s="16"/>
      <c r="F301" s="16"/>
      <c r="G301" s="16"/>
      <c r="H301" s="50">
        <f t="shared" si="9"/>
        <v>2017</v>
      </c>
      <c r="I301" s="16"/>
      <c r="J301" s="78">
        <f t="shared" si="10"/>
        <v>60</v>
      </c>
    </row>
    <row r="302" spans="1:10" x14ac:dyDescent="0.25">
      <c r="A302" s="16"/>
      <c r="B302" s="16"/>
      <c r="C302" s="16"/>
      <c r="D302" s="16"/>
      <c r="E302" s="16"/>
      <c r="F302" s="16"/>
      <c r="G302" s="16"/>
      <c r="H302" s="50">
        <f t="shared" si="9"/>
        <v>2017</v>
      </c>
      <c r="I302" s="16"/>
      <c r="J302" s="78">
        <f t="shared" si="10"/>
        <v>60</v>
      </c>
    </row>
    <row r="303" spans="1:10" x14ac:dyDescent="0.25">
      <c r="A303" s="16"/>
      <c r="B303" s="16"/>
      <c r="C303" s="16"/>
      <c r="D303" s="16"/>
      <c r="E303" s="16"/>
      <c r="F303" s="16"/>
      <c r="G303" s="16"/>
      <c r="H303" s="50">
        <f t="shared" si="9"/>
        <v>2017</v>
      </c>
      <c r="I303" s="16"/>
      <c r="J303" s="78">
        <f t="shared" si="10"/>
        <v>60</v>
      </c>
    </row>
    <row r="304" spans="1:10" x14ac:dyDescent="0.25">
      <c r="A304" s="16"/>
      <c r="B304" s="16"/>
      <c r="C304" s="16"/>
      <c r="D304" s="16"/>
      <c r="E304" s="16"/>
      <c r="F304" s="16"/>
      <c r="G304" s="16"/>
      <c r="H304" s="50">
        <f t="shared" si="9"/>
        <v>2017</v>
      </c>
      <c r="I304" s="16"/>
      <c r="J304" s="78">
        <f t="shared" si="10"/>
        <v>60</v>
      </c>
    </row>
    <row r="305" spans="1:10" x14ac:dyDescent="0.25">
      <c r="A305" s="16"/>
      <c r="B305" s="16"/>
      <c r="C305" s="16"/>
      <c r="D305" s="16"/>
      <c r="E305" s="16"/>
      <c r="F305" s="16"/>
      <c r="G305" s="16"/>
      <c r="H305" s="50">
        <f t="shared" si="9"/>
        <v>2017</v>
      </c>
      <c r="I305" s="16"/>
      <c r="J305" s="78">
        <f t="shared" si="10"/>
        <v>60</v>
      </c>
    </row>
    <row r="306" spans="1:10" x14ac:dyDescent="0.25">
      <c r="A306" s="16"/>
      <c r="B306" s="16"/>
      <c r="C306" s="16"/>
      <c r="D306" s="16"/>
      <c r="E306" s="16"/>
      <c r="F306" s="16"/>
      <c r="G306" s="16"/>
      <c r="H306" s="50">
        <f t="shared" si="9"/>
        <v>2017</v>
      </c>
      <c r="I306" s="16"/>
      <c r="J306" s="78">
        <f t="shared" si="10"/>
        <v>60</v>
      </c>
    </row>
    <row r="307" spans="1:10" x14ac:dyDescent="0.25">
      <c r="A307" s="16"/>
      <c r="B307" s="16"/>
      <c r="C307" s="16"/>
      <c r="D307" s="16"/>
      <c r="E307" s="16"/>
      <c r="F307" s="16"/>
      <c r="G307" s="16"/>
      <c r="H307" s="50">
        <f t="shared" si="9"/>
        <v>2017</v>
      </c>
      <c r="I307" s="16"/>
      <c r="J307" s="78">
        <f t="shared" si="10"/>
        <v>60</v>
      </c>
    </row>
    <row r="308" spans="1:10" x14ac:dyDescent="0.25">
      <c r="A308" s="16"/>
      <c r="B308" s="16"/>
      <c r="C308" s="16"/>
      <c r="D308" s="16"/>
      <c r="E308" s="16"/>
      <c r="F308" s="16"/>
      <c r="G308" s="16"/>
      <c r="H308" s="50">
        <f t="shared" si="9"/>
        <v>2017</v>
      </c>
      <c r="I308" s="16"/>
      <c r="J308" s="78">
        <f t="shared" si="10"/>
        <v>60</v>
      </c>
    </row>
    <row r="309" spans="1:10" x14ac:dyDescent="0.25">
      <c r="A309" s="16"/>
      <c r="B309" s="16"/>
      <c r="C309" s="16"/>
      <c r="D309" s="16"/>
      <c r="E309" s="16"/>
      <c r="F309" s="16"/>
      <c r="G309" s="16"/>
      <c r="H309" s="50">
        <f t="shared" si="9"/>
        <v>2017</v>
      </c>
      <c r="I309" s="16"/>
      <c r="J309" s="78">
        <f t="shared" si="10"/>
        <v>60</v>
      </c>
    </row>
    <row r="310" spans="1:10" x14ac:dyDescent="0.25">
      <c r="A310" s="16"/>
      <c r="B310" s="16"/>
      <c r="C310" s="16"/>
      <c r="D310" s="16"/>
      <c r="E310" s="16"/>
      <c r="F310" s="16"/>
      <c r="G310" s="16"/>
      <c r="H310" s="50">
        <f t="shared" si="9"/>
        <v>2017</v>
      </c>
      <c r="I310" s="16"/>
      <c r="J310" s="78">
        <f t="shared" si="10"/>
        <v>60</v>
      </c>
    </row>
    <row r="311" spans="1:10" x14ac:dyDescent="0.25">
      <c r="A311" s="16"/>
      <c r="B311" s="16"/>
      <c r="C311" s="16"/>
      <c r="D311" s="16"/>
      <c r="E311" s="16"/>
      <c r="F311" s="16"/>
      <c r="G311" s="16"/>
      <c r="H311" s="50">
        <f t="shared" si="9"/>
        <v>2017</v>
      </c>
      <c r="I311" s="16"/>
      <c r="J311" s="78">
        <f t="shared" si="10"/>
        <v>60</v>
      </c>
    </row>
    <row r="312" spans="1:10" x14ac:dyDescent="0.25">
      <c r="A312" s="16"/>
      <c r="B312" s="16"/>
      <c r="C312" s="16"/>
      <c r="D312" s="16"/>
      <c r="E312" s="16"/>
      <c r="F312" s="16"/>
      <c r="G312" s="16"/>
      <c r="H312" s="50">
        <f t="shared" si="9"/>
        <v>2017</v>
      </c>
      <c r="I312" s="16"/>
      <c r="J312" s="78">
        <f t="shared" si="10"/>
        <v>60</v>
      </c>
    </row>
    <row r="313" spans="1:10" x14ac:dyDescent="0.25">
      <c r="A313" s="16"/>
      <c r="B313" s="16"/>
      <c r="C313" s="16"/>
      <c r="D313" s="16"/>
      <c r="E313" s="16"/>
      <c r="F313" s="16"/>
      <c r="G313" s="16"/>
      <c r="H313" s="50">
        <f t="shared" si="9"/>
        <v>2017</v>
      </c>
      <c r="I313" s="16"/>
      <c r="J313" s="78">
        <f t="shared" si="10"/>
        <v>60</v>
      </c>
    </row>
    <row r="314" spans="1:10" x14ac:dyDescent="0.25">
      <c r="A314" s="16"/>
      <c r="B314" s="16"/>
      <c r="C314" s="16"/>
      <c r="D314" s="16"/>
      <c r="E314" s="16"/>
      <c r="F314" s="16"/>
      <c r="G314" s="16"/>
      <c r="H314" s="50">
        <f t="shared" si="9"/>
        <v>2017</v>
      </c>
      <c r="I314" s="16"/>
      <c r="J314" s="78">
        <f t="shared" si="10"/>
        <v>60</v>
      </c>
    </row>
    <row r="315" spans="1:10" x14ac:dyDescent="0.25">
      <c r="A315" s="16"/>
      <c r="B315" s="16"/>
      <c r="C315" s="16"/>
      <c r="D315" s="16"/>
      <c r="E315" s="16"/>
      <c r="F315" s="16"/>
      <c r="G315" s="16"/>
      <c r="H315" s="50">
        <f t="shared" si="9"/>
        <v>2017</v>
      </c>
      <c r="I315" s="16"/>
      <c r="J315" s="78">
        <f t="shared" si="10"/>
        <v>60</v>
      </c>
    </row>
    <row r="316" spans="1:10" x14ac:dyDescent="0.25">
      <c r="A316" s="16"/>
      <c r="B316" s="16"/>
      <c r="C316" s="16"/>
      <c r="D316" s="16"/>
      <c r="E316" s="16"/>
      <c r="F316" s="16"/>
      <c r="G316" s="16"/>
      <c r="H316" s="50">
        <f t="shared" si="9"/>
        <v>2017</v>
      </c>
      <c r="I316" s="16"/>
      <c r="J316" s="78">
        <f t="shared" si="10"/>
        <v>60</v>
      </c>
    </row>
    <row r="317" spans="1:10" x14ac:dyDescent="0.25">
      <c r="A317" s="16"/>
      <c r="B317" s="16"/>
      <c r="C317" s="16"/>
      <c r="D317" s="16"/>
      <c r="E317" s="16"/>
      <c r="F317" s="16"/>
      <c r="G317" s="16"/>
      <c r="H317" s="50">
        <f t="shared" si="9"/>
        <v>2017</v>
      </c>
      <c r="I317" s="16"/>
      <c r="J317" s="78">
        <f t="shared" si="10"/>
        <v>60</v>
      </c>
    </row>
    <row r="318" spans="1:10" x14ac:dyDescent="0.25">
      <c r="A318" s="16"/>
      <c r="B318" s="16"/>
      <c r="C318" s="16"/>
      <c r="D318" s="16"/>
      <c r="E318" s="16"/>
      <c r="F318" s="16"/>
      <c r="G318" s="16"/>
      <c r="H318" s="50">
        <f t="shared" si="9"/>
        <v>2017</v>
      </c>
      <c r="I318" s="16"/>
      <c r="J318" s="78">
        <f t="shared" si="10"/>
        <v>60</v>
      </c>
    </row>
    <row r="319" spans="1:10" x14ac:dyDescent="0.25">
      <c r="A319" s="16"/>
      <c r="B319" s="16"/>
      <c r="C319" s="16"/>
      <c r="D319" s="16"/>
      <c r="E319" s="16"/>
      <c r="F319" s="16"/>
      <c r="G319" s="16"/>
      <c r="H319" s="50">
        <f t="shared" si="9"/>
        <v>2017</v>
      </c>
      <c r="I319" s="16"/>
      <c r="J319" s="78">
        <f t="shared" si="10"/>
        <v>60</v>
      </c>
    </row>
    <row r="320" spans="1:10" x14ac:dyDescent="0.25">
      <c r="A320" s="16"/>
      <c r="B320" s="16"/>
      <c r="C320" s="16"/>
      <c r="D320" s="16"/>
      <c r="E320" s="16"/>
      <c r="F320" s="16"/>
      <c r="G320" s="16"/>
      <c r="H320" s="50">
        <f t="shared" si="9"/>
        <v>2017</v>
      </c>
      <c r="I320" s="16"/>
      <c r="J320" s="78">
        <f t="shared" si="10"/>
        <v>60</v>
      </c>
    </row>
    <row r="321" spans="1:10" x14ac:dyDescent="0.25">
      <c r="A321" s="16"/>
      <c r="B321" s="16"/>
      <c r="C321" s="16"/>
      <c r="D321" s="16"/>
      <c r="E321" s="16"/>
      <c r="F321" s="16"/>
      <c r="G321" s="16"/>
      <c r="H321" s="50">
        <f t="shared" si="9"/>
        <v>2017</v>
      </c>
      <c r="I321" s="16"/>
      <c r="J321" s="78">
        <f t="shared" si="10"/>
        <v>60</v>
      </c>
    </row>
    <row r="322" spans="1:10" x14ac:dyDescent="0.25">
      <c r="A322" s="16"/>
      <c r="B322" s="16"/>
      <c r="C322" s="16"/>
      <c r="D322" s="16"/>
      <c r="E322" s="16"/>
      <c r="F322" s="16"/>
      <c r="G322" s="16"/>
      <c r="H322" s="50">
        <f t="shared" ref="H322:H385" si="11">$R$2-D322</f>
        <v>2017</v>
      </c>
      <c r="I322" s="16"/>
      <c r="J322" s="78">
        <f t="shared" si="10"/>
        <v>60</v>
      </c>
    </row>
    <row r="323" spans="1:10" x14ac:dyDescent="0.25">
      <c r="A323" s="16"/>
      <c r="B323" s="16"/>
      <c r="C323" s="16"/>
      <c r="D323" s="16"/>
      <c r="E323" s="16"/>
      <c r="F323" s="16"/>
      <c r="G323" s="16"/>
      <c r="H323" s="50">
        <f t="shared" si="11"/>
        <v>2017</v>
      </c>
      <c r="I323" s="16"/>
      <c r="J323" s="78">
        <f t="shared" ref="J323:J386" si="12">$R$5+I323</f>
        <v>60</v>
      </c>
    </row>
    <row r="324" spans="1:10" x14ac:dyDescent="0.25">
      <c r="A324" s="16"/>
      <c r="B324" s="16"/>
      <c r="C324" s="16"/>
      <c r="D324" s="16"/>
      <c r="E324" s="16"/>
      <c r="F324" s="16"/>
      <c r="G324" s="16"/>
      <c r="H324" s="50">
        <f t="shared" si="11"/>
        <v>2017</v>
      </c>
      <c r="I324" s="16"/>
      <c r="J324" s="78">
        <f t="shared" si="12"/>
        <v>60</v>
      </c>
    </row>
    <row r="325" spans="1:10" x14ac:dyDescent="0.25">
      <c r="A325" s="16"/>
      <c r="B325" s="16"/>
      <c r="C325" s="16"/>
      <c r="D325" s="16"/>
      <c r="E325" s="16"/>
      <c r="F325" s="16"/>
      <c r="G325" s="16"/>
      <c r="H325" s="50">
        <f t="shared" si="11"/>
        <v>2017</v>
      </c>
      <c r="I325" s="16"/>
      <c r="J325" s="78">
        <f t="shared" si="12"/>
        <v>60</v>
      </c>
    </row>
    <row r="326" spans="1:10" x14ac:dyDescent="0.25">
      <c r="A326" s="16"/>
      <c r="B326" s="16"/>
      <c r="C326" s="16"/>
      <c r="D326" s="16"/>
      <c r="E326" s="16"/>
      <c r="F326" s="16"/>
      <c r="G326" s="16"/>
      <c r="H326" s="50">
        <f t="shared" si="11"/>
        <v>2017</v>
      </c>
      <c r="I326" s="16"/>
      <c r="J326" s="78">
        <f t="shared" si="12"/>
        <v>60</v>
      </c>
    </row>
    <row r="327" spans="1:10" x14ac:dyDescent="0.25">
      <c r="A327" s="16"/>
      <c r="B327" s="16"/>
      <c r="C327" s="16"/>
      <c r="D327" s="16"/>
      <c r="E327" s="16"/>
      <c r="F327" s="16"/>
      <c r="G327" s="16"/>
      <c r="H327" s="50">
        <f t="shared" si="11"/>
        <v>2017</v>
      </c>
      <c r="I327" s="16"/>
      <c r="J327" s="78">
        <f t="shared" si="12"/>
        <v>60</v>
      </c>
    </row>
    <row r="328" spans="1:10" x14ac:dyDescent="0.25">
      <c r="A328" s="16"/>
      <c r="B328" s="16"/>
      <c r="C328" s="16"/>
      <c r="D328" s="16"/>
      <c r="E328" s="16"/>
      <c r="F328" s="16"/>
      <c r="G328" s="16"/>
      <c r="H328" s="50">
        <f t="shared" si="11"/>
        <v>2017</v>
      </c>
      <c r="I328" s="16"/>
      <c r="J328" s="78">
        <f t="shared" si="12"/>
        <v>60</v>
      </c>
    </row>
    <row r="329" spans="1:10" x14ac:dyDescent="0.25">
      <c r="A329" s="16"/>
      <c r="B329" s="16"/>
      <c r="C329" s="16"/>
      <c r="D329" s="16"/>
      <c r="E329" s="16"/>
      <c r="F329" s="16"/>
      <c r="G329" s="16"/>
      <c r="H329" s="50">
        <f t="shared" si="11"/>
        <v>2017</v>
      </c>
      <c r="I329" s="16"/>
      <c r="J329" s="78">
        <f t="shared" si="12"/>
        <v>60</v>
      </c>
    </row>
    <row r="330" spans="1:10" x14ac:dyDescent="0.25">
      <c r="A330" s="16"/>
      <c r="B330" s="16"/>
      <c r="C330" s="16"/>
      <c r="D330" s="16"/>
      <c r="E330" s="16"/>
      <c r="F330" s="16"/>
      <c r="G330" s="16"/>
      <c r="H330" s="50">
        <f t="shared" si="11"/>
        <v>2017</v>
      </c>
      <c r="I330" s="16"/>
      <c r="J330" s="78">
        <f t="shared" si="12"/>
        <v>60</v>
      </c>
    </row>
    <row r="331" spans="1:10" x14ac:dyDescent="0.25">
      <c r="A331" s="16"/>
      <c r="B331" s="16"/>
      <c r="C331" s="16"/>
      <c r="D331" s="16"/>
      <c r="E331" s="16"/>
      <c r="F331" s="16"/>
      <c r="G331" s="16"/>
      <c r="H331" s="50">
        <f t="shared" si="11"/>
        <v>2017</v>
      </c>
      <c r="I331" s="16"/>
      <c r="J331" s="78">
        <f t="shared" si="12"/>
        <v>60</v>
      </c>
    </row>
    <row r="332" spans="1:10" x14ac:dyDescent="0.25">
      <c r="A332" s="16"/>
      <c r="B332" s="16"/>
      <c r="C332" s="16"/>
      <c r="D332" s="16"/>
      <c r="E332" s="16"/>
      <c r="F332" s="16"/>
      <c r="G332" s="16"/>
      <c r="H332" s="50">
        <f t="shared" si="11"/>
        <v>2017</v>
      </c>
      <c r="I332" s="16"/>
      <c r="J332" s="78">
        <f t="shared" si="12"/>
        <v>60</v>
      </c>
    </row>
    <row r="333" spans="1:10" x14ac:dyDescent="0.25">
      <c r="A333" s="16"/>
      <c r="B333" s="16"/>
      <c r="C333" s="16"/>
      <c r="D333" s="16"/>
      <c r="E333" s="16"/>
      <c r="F333" s="16"/>
      <c r="G333" s="16"/>
      <c r="H333" s="50">
        <f t="shared" si="11"/>
        <v>2017</v>
      </c>
      <c r="I333" s="16"/>
      <c r="J333" s="78">
        <f t="shared" si="12"/>
        <v>60</v>
      </c>
    </row>
    <row r="334" spans="1:10" x14ac:dyDescent="0.25">
      <c r="A334" s="16"/>
      <c r="B334" s="16"/>
      <c r="C334" s="16"/>
      <c r="D334" s="16"/>
      <c r="E334" s="16"/>
      <c r="F334" s="16"/>
      <c r="G334" s="16"/>
      <c r="H334" s="50">
        <f t="shared" si="11"/>
        <v>2017</v>
      </c>
      <c r="I334" s="16"/>
      <c r="J334" s="78">
        <f t="shared" si="12"/>
        <v>60</v>
      </c>
    </row>
    <row r="335" spans="1:10" x14ac:dyDescent="0.25">
      <c r="A335" s="16"/>
      <c r="B335" s="16"/>
      <c r="C335" s="16"/>
      <c r="D335" s="16"/>
      <c r="E335" s="16"/>
      <c r="F335" s="16"/>
      <c r="G335" s="16"/>
      <c r="H335" s="50">
        <f t="shared" si="11"/>
        <v>2017</v>
      </c>
      <c r="I335" s="16"/>
      <c r="J335" s="78">
        <f t="shared" si="12"/>
        <v>60</v>
      </c>
    </row>
    <row r="336" spans="1:10" x14ac:dyDescent="0.25">
      <c r="A336" s="16"/>
      <c r="B336" s="16"/>
      <c r="C336" s="16"/>
      <c r="D336" s="16"/>
      <c r="E336" s="16"/>
      <c r="F336" s="16"/>
      <c r="G336" s="16"/>
      <c r="H336" s="50">
        <f t="shared" si="11"/>
        <v>2017</v>
      </c>
      <c r="I336" s="16"/>
      <c r="J336" s="78">
        <f t="shared" si="12"/>
        <v>60</v>
      </c>
    </row>
    <row r="337" spans="1:10" x14ac:dyDescent="0.25">
      <c r="A337" s="16"/>
      <c r="B337" s="16"/>
      <c r="C337" s="16"/>
      <c r="D337" s="16"/>
      <c r="E337" s="16"/>
      <c r="F337" s="16"/>
      <c r="G337" s="16"/>
      <c r="H337" s="50">
        <f t="shared" si="11"/>
        <v>2017</v>
      </c>
      <c r="I337" s="16"/>
      <c r="J337" s="78">
        <f t="shared" si="12"/>
        <v>60</v>
      </c>
    </row>
    <row r="338" spans="1:10" x14ac:dyDescent="0.25">
      <c r="A338" s="16"/>
      <c r="B338" s="16"/>
      <c r="C338" s="16"/>
      <c r="D338" s="16"/>
      <c r="E338" s="16"/>
      <c r="F338" s="16"/>
      <c r="G338" s="16"/>
      <c r="H338" s="50">
        <f t="shared" si="11"/>
        <v>2017</v>
      </c>
      <c r="I338" s="16"/>
      <c r="J338" s="78">
        <f t="shared" si="12"/>
        <v>60</v>
      </c>
    </row>
    <row r="339" spans="1:10" x14ac:dyDescent="0.25">
      <c r="A339" s="16"/>
      <c r="B339" s="16"/>
      <c r="C339" s="16"/>
      <c r="D339" s="16"/>
      <c r="E339" s="16"/>
      <c r="F339" s="16"/>
      <c r="G339" s="16"/>
      <c r="H339" s="50">
        <f t="shared" si="11"/>
        <v>2017</v>
      </c>
      <c r="I339" s="16"/>
      <c r="J339" s="78">
        <f t="shared" si="12"/>
        <v>60</v>
      </c>
    </row>
    <row r="340" spans="1:10" x14ac:dyDescent="0.25">
      <c r="A340" s="16"/>
      <c r="B340" s="16"/>
      <c r="C340" s="16"/>
      <c r="D340" s="16"/>
      <c r="E340" s="16"/>
      <c r="F340" s="16"/>
      <c r="G340" s="16"/>
      <c r="H340" s="50">
        <f t="shared" si="11"/>
        <v>2017</v>
      </c>
      <c r="I340" s="16"/>
      <c r="J340" s="78">
        <f t="shared" si="12"/>
        <v>60</v>
      </c>
    </row>
    <row r="341" spans="1:10" x14ac:dyDescent="0.25">
      <c r="A341" s="16"/>
      <c r="B341" s="16"/>
      <c r="C341" s="16"/>
      <c r="D341" s="16"/>
      <c r="E341" s="16"/>
      <c r="F341" s="16"/>
      <c r="G341" s="16"/>
      <c r="H341" s="50">
        <f t="shared" si="11"/>
        <v>2017</v>
      </c>
      <c r="I341" s="16"/>
      <c r="J341" s="78">
        <f t="shared" si="12"/>
        <v>60</v>
      </c>
    </row>
    <row r="342" spans="1:10" x14ac:dyDescent="0.25">
      <c r="A342" s="16"/>
      <c r="B342" s="16"/>
      <c r="C342" s="16"/>
      <c r="D342" s="16"/>
      <c r="E342" s="16"/>
      <c r="F342" s="16"/>
      <c r="G342" s="16"/>
      <c r="H342" s="50">
        <f t="shared" si="11"/>
        <v>2017</v>
      </c>
      <c r="I342" s="16"/>
      <c r="J342" s="78">
        <f t="shared" si="12"/>
        <v>60</v>
      </c>
    </row>
    <row r="343" spans="1:10" x14ac:dyDescent="0.25">
      <c r="A343" s="16"/>
      <c r="B343" s="16"/>
      <c r="C343" s="16"/>
      <c r="D343" s="16"/>
      <c r="E343" s="16"/>
      <c r="F343" s="16"/>
      <c r="G343" s="16"/>
      <c r="H343" s="50">
        <f t="shared" si="11"/>
        <v>2017</v>
      </c>
      <c r="I343" s="16"/>
      <c r="J343" s="78">
        <f t="shared" si="12"/>
        <v>60</v>
      </c>
    </row>
    <row r="344" spans="1:10" x14ac:dyDescent="0.25">
      <c r="A344" s="16"/>
      <c r="B344" s="16"/>
      <c r="C344" s="16"/>
      <c r="D344" s="16"/>
      <c r="E344" s="16"/>
      <c r="F344" s="16"/>
      <c r="G344" s="16"/>
      <c r="H344" s="50">
        <f t="shared" si="11"/>
        <v>2017</v>
      </c>
      <c r="I344" s="16"/>
      <c r="J344" s="78">
        <f t="shared" si="12"/>
        <v>60</v>
      </c>
    </row>
    <row r="345" spans="1:10" x14ac:dyDescent="0.25">
      <c r="A345" s="16"/>
      <c r="B345" s="16"/>
      <c r="C345" s="16"/>
      <c r="D345" s="16"/>
      <c r="E345" s="16"/>
      <c r="F345" s="16"/>
      <c r="G345" s="16"/>
      <c r="H345" s="50">
        <f t="shared" si="11"/>
        <v>2017</v>
      </c>
      <c r="I345" s="16"/>
      <c r="J345" s="78">
        <f t="shared" si="12"/>
        <v>60</v>
      </c>
    </row>
    <row r="346" spans="1:10" x14ac:dyDescent="0.25">
      <c r="A346" s="16"/>
      <c r="B346" s="16"/>
      <c r="C346" s="16"/>
      <c r="D346" s="16"/>
      <c r="E346" s="16"/>
      <c r="F346" s="16"/>
      <c r="G346" s="16"/>
      <c r="H346" s="50">
        <f t="shared" si="11"/>
        <v>2017</v>
      </c>
      <c r="I346" s="16"/>
      <c r="J346" s="78">
        <f t="shared" si="12"/>
        <v>60</v>
      </c>
    </row>
    <row r="347" spans="1:10" x14ac:dyDescent="0.25">
      <c r="A347" s="16"/>
      <c r="B347" s="16"/>
      <c r="C347" s="16"/>
      <c r="D347" s="16"/>
      <c r="E347" s="16"/>
      <c r="F347" s="16"/>
      <c r="G347" s="16"/>
      <c r="H347" s="50">
        <f t="shared" si="11"/>
        <v>2017</v>
      </c>
      <c r="I347" s="16"/>
      <c r="J347" s="78">
        <f t="shared" si="12"/>
        <v>60</v>
      </c>
    </row>
    <row r="348" spans="1:10" x14ac:dyDescent="0.25">
      <c r="A348" s="16"/>
      <c r="B348" s="16"/>
      <c r="C348" s="16"/>
      <c r="D348" s="16"/>
      <c r="E348" s="16"/>
      <c r="F348" s="16"/>
      <c r="G348" s="16"/>
      <c r="H348" s="50">
        <f t="shared" si="11"/>
        <v>2017</v>
      </c>
      <c r="I348" s="16"/>
      <c r="J348" s="78">
        <f t="shared" si="12"/>
        <v>60</v>
      </c>
    </row>
    <row r="349" spans="1:10" x14ac:dyDescent="0.25">
      <c r="A349" s="16"/>
      <c r="B349" s="16"/>
      <c r="C349" s="16"/>
      <c r="D349" s="16"/>
      <c r="E349" s="16"/>
      <c r="F349" s="16"/>
      <c r="G349" s="16"/>
      <c r="H349" s="50">
        <f t="shared" si="11"/>
        <v>2017</v>
      </c>
      <c r="I349" s="16"/>
      <c r="J349" s="78">
        <f t="shared" si="12"/>
        <v>60</v>
      </c>
    </row>
    <row r="350" spans="1:10" x14ac:dyDescent="0.25">
      <c r="A350" s="16"/>
      <c r="B350" s="16"/>
      <c r="C350" s="16"/>
      <c r="D350" s="16"/>
      <c r="E350" s="16"/>
      <c r="F350" s="16"/>
      <c r="G350" s="16"/>
      <c r="H350" s="50">
        <f t="shared" si="11"/>
        <v>2017</v>
      </c>
      <c r="I350" s="16"/>
      <c r="J350" s="78">
        <f t="shared" si="12"/>
        <v>60</v>
      </c>
    </row>
    <row r="351" spans="1:10" x14ac:dyDescent="0.25">
      <c r="A351" s="16"/>
      <c r="B351" s="16"/>
      <c r="C351" s="16"/>
      <c r="D351" s="16"/>
      <c r="E351" s="16"/>
      <c r="F351" s="16"/>
      <c r="G351" s="16"/>
      <c r="H351" s="50">
        <f t="shared" si="11"/>
        <v>2017</v>
      </c>
      <c r="I351" s="16"/>
      <c r="J351" s="78">
        <f t="shared" si="12"/>
        <v>60</v>
      </c>
    </row>
    <row r="352" spans="1:10" x14ac:dyDescent="0.25">
      <c r="A352" s="16"/>
      <c r="B352" s="16"/>
      <c r="C352" s="16"/>
      <c r="D352" s="16"/>
      <c r="E352" s="16"/>
      <c r="F352" s="16"/>
      <c r="G352" s="16"/>
      <c r="H352" s="50">
        <f t="shared" si="11"/>
        <v>2017</v>
      </c>
      <c r="I352" s="16"/>
      <c r="J352" s="78">
        <f t="shared" si="12"/>
        <v>60</v>
      </c>
    </row>
    <row r="353" spans="1:10" x14ac:dyDescent="0.25">
      <c r="A353" s="16"/>
      <c r="B353" s="16"/>
      <c r="C353" s="16"/>
      <c r="D353" s="16"/>
      <c r="E353" s="16"/>
      <c r="F353" s="16"/>
      <c r="G353" s="16"/>
      <c r="H353" s="50">
        <f t="shared" si="11"/>
        <v>2017</v>
      </c>
      <c r="I353" s="16"/>
      <c r="J353" s="78">
        <f t="shared" si="12"/>
        <v>60</v>
      </c>
    </row>
    <row r="354" spans="1:10" x14ac:dyDescent="0.25">
      <c r="A354" s="16"/>
      <c r="B354" s="16"/>
      <c r="C354" s="16"/>
      <c r="D354" s="16"/>
      <c r="E354" s="16"/>
      <c r="F354" s="16"/>
      <c r="G354" s="16"/>
      <c r="H354" s="50">
        <f t="shared" si="11"/>
        <v>2017</v>
      </c>
      <c r="I354" s="16"/>
      <c r="J354" s="78">
        <f t="shared" si="12"/>
        <v>60</v>
      </c>
    </row>
    <row r="355" spans="1:10" x14ac:dyDescent="0.25">
      <c r="A355" s="16"/>
      <c r="B355" s="16"/>
      <c r="C355" s="16"/>
      <c r="D355" s="16"/>
      <c r="E355" s="16"/>
      <c r="F355" s="16"/>
      <c r="G355" s="16"/>
      <c r="H355" s="50">
        <f t="shared" si="11"/>
        <v>2017</v>
      </c>
      <c r="I355" s="16"/>
      <c r="J355" s="78">
        <f t="shared" si="12"/>
        <v>60</v>
      </c>
    </row>
    <row r="356" spans="1:10" x14ac:dyDescent="0.25">
      <c r="A356" s="16"/>
      <c r="B356" s="16"/>
      <c r="C356" s="16"/>
      <c r="D356" s="16"/>
      <c r="E356" s="16"/>
      <c r="F356" s="16"/>
      <c r="G356" s="16"/>
      <c r="H356" s="50">
        <f t="shared" si="11"/>
        <v>2017</v>
      </c>
      <c r="I356" s="16"/>
      <c r="J356" s="78">
        <f t="shared" si="12"/>
        <v>60</v>
      </c>
    </row>
    <row r="357" spans="1:10" x14ac:dyDescent="0.25">
      <c r="A357" s="16"/>
      <c r="B357" s="16"/>
      <c r="C357" s="16"/>
      <c r="D357" s="16"/>
      <c r="E357" s="16"/>
      <c r="F357" s="16"/>
      <c r="G357" s="16"/>
      <c r="H357" s="50">
        <f t="shared" si="11"/>
        <v>2017</v>
      </c>
      <c r="I357" s="16"/>
      <c r="J357" s="78">
        <f t="shared" si="12"/>
        <v>60</v>
      </c>
    </row>
    <row r="358" spans="1:10" x14ac:dyDescent="0.25">
      <c r="A358" s="16"/>
      <c r="B358" s="16"/>
      <c r="C358" s="16"/>
      <c r="D358" s="16"/>
      <c r="E358" s="16"/>
      <c r="F358" s="16"/>
      <c r="G358" s="16"/>
      <c r="H358" s="50">
        <f t="shared" si="11"/>
        <v>2017</v>
      </c>
      <c r="I358" s="16"/>
      <c r="J358" s="78">
        <f t="shared" si="12"/>
        <v>60</v>
      </c>
    </row>
    <row r="359" spans="1:10" x14ac:dyDescent="0.25">
      <c r="A359" s="16"/>
      <c r="B359" s="16"/>
      <c r="C359" s="16"/>
      <c r="D359" s="16"/>
      <c r="E359" s="16"/>
      <c r="F359" s="16"/>
      <c r="G359" s="16"/>
      <c r="H359" s="50">
        <f t="shared" si="11"/>
        <v>2017</v>
      </c>
      <c r="I359" s="16"/>
      <c r="J359" s="78">
        <f t="shared" si="12"/>
        <v>60</v>
      </c>
    </row>
    <row r="360" spans="1:10" x14ac:dyDescent="0.25">
      <c r="A360" s="16"/>
      <c r="B360" s="16"/>
      <c r="C360" s="16"/>
      <c r="D360" s="16"/>
      <c r="E360" s="16"/>
      <c r="F360" s="16"/>
      <c r="G360" s="16"/>
      <c r="H360" s="50">
        <f t="shared" si="11"/>
        <v>2017</v>
      </c>
      <c r="I360" s="16"/>
      <c r="J360" s="78">
        <f t="shared" si="12"/>
        <v>60</v>
      </c>
    </row>
    <row r="361" spans="1:10" x14ac:dyDescent="0.25">
      <c r="A361" s="16"/>
      <c r="B361" s="16"/>
      <c r="C361" s="16"/>
      <c r="D361" s="16"/>
      <c r="E361" s="16"/>
      <c r="F361" s="16"/>
      <c r="G361" s="16"/>
      <c r="H361" s="50">
        <f t="shared" si="11"/>
        <v>2017</v>
      </c>
      <c r="I361" s="16"/>
      <c r="J361" s="78">
        <f t="shared" si="12"/>
        <v>60</v>
      </c>
    </row>
    <row r="362" spans="1:10" x14ac:dyDescent="0.25">
      <c r="A362" s="16"/>
      <c r="B362" s="16"/>
      <c r="C362" s="16"/>
      <c r="D362" s="16"/>
      <c r="E362" s="16"/>
      <c r="F362" s="16"/>
      <c r="G362" s="16"/>
      <c r="H362" s="50">
        <f t="shared" si="11"/>
        <v>2017</v>
      </c>
      <c r="I362" s="16"/>
      <c r="J362" s="78">
        <f t="shared" si="12"/>
        <v>60</v>
      </c>
    </row>
    <row r="363" spans="1:10" x14ac:dyDescent="0.25">
      <c r="A363" s="16"/>
      <c r="B363" s="16"/>
      <c r="C363" s="16"/>
      <c r="D363" s="16"/>
      <c r="E363" s="16"/>
      <c r="F363" s="16"/>
      <c r="G363" s="16"/>
      <c r="H363" s="50">
        <f t="shared" si="11"/>
        <v>2017</v>
      </c>
      <c r="I363" s="16"/>
      <c r="J363" s="78">
        <f t="shared" si="12"/>
        <v>60</v>
      </c>
    </row>
    <row r="364" spans="1:10" x14ac:dyDescent="0.25">
      <c r="A364" s="16"/>
      <c r="B364" s="16"/>
      <c r="C364" s="16"/>
      <c r="D364" s="16"/>
      <c r="E364" s="16"/>
      <c r="F364" s="16"/>
      <c r="G364" s="16"/>
      <c r="H364" s="50">
        <f t="shared" si="11"/>
        <v>2017</v>
      </c>
      <c r="I364" s="16"/>
      <c r="J364" s="78">
        <f t="shared" si="12"/>
        <v>60</v>
      </c>
    </row>
    <row r="365" spans="1:10" x14ac:dyDescent="0.25">
      <c r="A365" s="16"/>
      <c r="B365" s="16"/>
      <c r="C365" s="16"/>
      <c r="D365" s="16"/>
      <c r="E365" s="16"/>
      <c r="F365" s="16"/>
      <c r="G365" s="16"/>
      <c r="H365" s="50">
        <f t="shared" si="11"/>
        <v>2017</v>
      </c>
      <c r="I365" s="16"/>
      <c r="J365" s="78">
        <f t="shared" si="12"/>
        <v>60</v>
      </c>
    </row>
    <row r="366" spans="1:10" x14ac:dyDescent="0.25">
      <c r="A366" s="16"/>
      <c r="B366" s="16"/>
      <c r="C366" s="16"/>
      <c r="D366" s="16"/>
      <c r="E366" s="16"/>
      <c r="F366" s="16"/>
      <c r="G366" s="16"/>
      <c r="H366" s="50">
        <f t="shared" si="11"/>
        <v>2017</v>
      </c>
      <c r="I366" s="16"/>
      <c r="J366" s="78">
        <f t="shared" si="12"/>
        <v>60</v>
      </c>
    </row>
    <row r="367" spans="1:10" x14ac:dyDescent="0.25">
      <c r="A367" s="16"/>
      <c r="B367" s="16"/>
      <c r="C367" s="16"/>
      <c r="D367" s="16"/>
      <c r="E367" s="16"/>
      <c r="F367" s="16"/>
      <c r="G367" s="16"/>
      <c r="H367" s="50">
        <f t="shared" si="11"/>
        <v>2017</v>
      </c>
      <c r="I367" s="16"/>
      <c r="J367" s="78">
        <f t="shared" si="12"/>
        <v>60</v>
      </c>
    </row>
    <row r="368" spans="1:10" x14ac:dyDescent="0.25">
      <c r="A368" s="16"/>
      <c r="B368" s="16"/>
      <c r="C368" s="16"/>
      <c r="D368" s="16"/>
      <c r="E368" s="16"/>
      <c r="F368" s="16"/>
      <c r="G368" s="16"/>
      <c r="H368" s="50">
        <f t="shared" si="11"/>
        <v>2017</v>
      </c>
      <c r="I368" s="16"/>
      <c r="J368" s="78">
        <f t="shared" si="12"/>
        <v>60</v>
      </c>
    </row>
    <row r="369" spans="1:10" x14ac:dyDescent="0.25">
      <c r="A369" s="16"/>
      <c r="B369" s="16"/>
      <c r="C369" s="16"/>
      <c r="D369" s="16"/>
      <c r="E369" s="16"/>
      <c r="F369" s="16"/>
      <c r="G369" s="16"/>
      <c r="H369" s="50">
        <f t="shared" si="11"/>
        <v>2017</v>
      </c>
      <c r="I369" s="16"/>
      <c r="J369" s="78">
        <f t="shared" si="12"/>
        <v>60</v>
      </c>
    </row>
    <row r="370" spans="1:10" x14ac:dyDescent="0.25">
      <c r="A370" s="16"/>
      <c r="B370" s="16"/>
      <c r="C370" s="16"/>
      <c r="D370" s="16"/>
      <c r="E370" s="16"/>
      <c r="F370" s="16"/>
      <c r="G370" s="16"/>
      <c r="H370" s="50">
        <f t="shared" si="11"/>
        <v>2017</v>
      </c>
      <c r="I370" s="16"/>
      <c r="J370" s="78">
        <f t="shared" si="12"/>
        <v>60</v>
      </c>
    </row>
    <row r="371" spans="1:10" x14ac:dyDescent="0.25">
      <c r="A371" s="16"/>
      <c r="B371" s="16"/>
      <c r="C371" s="16"/>
      <c r="D371" s="16"/>
      <c r="E371" s="16"/>
      <c r="F371" s="16"/>
      <c r="G371" s="16"/>
      <c r="H371" s="50">
        <f t="shared" si="11"/>
        <v>2017</v>
      </c>
      <c r="I371" s="16"/>
      <c r="J371" s="78">
        <f t="shared" si="12"/>
        <v>60</v>
      </c>
    </row>
    <row r="372" spans="1:10" x14ac:dyDescent="0.25">
      <c r="A372" s="16"/>
      <c r="B372" s="16"/>
      <c r="C372" s="16"/>
      <c r="D372" s="16"/>
      <c r="E372" s="16"/>
      <c r="F372" s="16"/>
      <c r="G372" s="16"/>
      <c r="H372" s="50">
        <f t="shared" si="11"/>
        <v>2017</v>
      </c>
      <c r="I372" s="16"/>
      <c r="J372" s="78">
        <f t="shared" si="12"/>
        <v>60</v>
      </c>
    </row>
    <row r="373" spans="1:10" x14ac:dyDescent="0.25">
      <c r="A373" s="16"/>
      <c r="B373" s="16"/>
      <c r="C373" s="16"/>
      <c r="D373" s="16"/>
      <c r="E373" s="16"/>
      <c r="F373" s="16"/>
      <c r="G373" s="16"/>
      <c r="H373" s="50">
        <f t="shared" si="11"/>
        <v>2017</v>
      </c>
      <c r="I373" s="16"/>
      <c r="J373" s="78">
        <f t="shared" si="12"/>
        <v>60</v>
      </c>
    </row>
    <row r="374" spans="1:10" x14ac:dyDescent="0.25">
      <c r="A374" s="16"/>
      <c r="B374" s="16"/>
      <c r="C374" s="16"/>
      <c r="D374" s="16"/>
      <c r="E374" s="16"/>
      <c r="F374" s="16"/>
      <c r="G374" s="16"/>
      <c r="H374" s="50">
        <f t="shared" si="11"/>
        <v>2017</v>
      </c>
      <c r="I374" s="16"/>
      <c r="J374" s="78">
        <f t="shared" si="12"/>
        <v>60</v>
      </c>
    </row>
    <row r="375" spans="1:10" x14ac:dyDescent="0.25">
      <c r="A375" s="16"/>
      <c r="B375" s="16"/>
      <c r="C375" s="16"/>
      <c r="D375" s="16"/>
      <c r="E375" s="16"/>
      <c r="F375" s="16"/>
      <c r="G375" s="16"/>
      <c r="H375" s="50">
        <f t="shared" si="11"/>
        <v>2017</v>
      </c>
      <c r="I375" s="16"/>
      <c r="J375" s="78">
        <f t="shared" si="12"/>
        <v>60</v>
      </c>
    </row>
    <row r="376" spans="1:10" x14ac:dyDescent="0.25">
      <c r="A376" s="16"/>
      <c r="B376" s="16"/>
      <c r="C376" s="16"/>
      <c r="D376" s="16"/>
      <c r="E376" s="16"/>
      <c r="F376" s="16"/>
      <c r="G376" s="16"/>
      <c r="H376" s="50">
        <f t="shared" si="11"/>
        <v>2017</v>
      </c>
      <c r="I376" s="16"/>
      <c r="J376" s="78">
        <f t="shared" si="12"/>
        <v>60</v>
      </c>
    </row>
    <row r="377" spans="1:10" x14ac:dyDescent="0.25">
      <c r="A377" s="16"/>
      <c r="B377" s="16"/>
      <c r="C377" s="16"/>
      <c r="D377" s="16"/>
      <c r="E377" s="16"/>
      <c r="F377" s="16"/>
      <c r="G377" s="16"/>
      <c r="H377" s="50">
        <f t="shared" si="11"/>
        <v>2017</v>
      </c>
      <c r="I377" s="16"/>
      <c r="J377" s="78">
        <f t="shared" si="12"/>
        <v>60</v>
      </c>
    </row>
    <row r="378" spans="1:10" x14ac:dyDescent="0.25">
      <c r="A378" s="16"/>
      <c r="B378" s="16"/>
      <c r="C378" s="16"/>
      <c r="D378" s="16"/>
      <c r="E378" s="16"/>
      <c r="F378" s="16"/>
      <c r="G378" s="16"/>
      <c r="H378" s="50">
        <f t="shared" si="11"/>
        <v>2017</v>
      </c>
      <c r="I378" s="16"/>
      <c r="J378" s="78">
        <f t="shared" si="12"/>
        <v>60</v>
      </c>
    </row>
    <row r="379" spans="1:10" x14ac:dyDescent="0.25">
      <c r="A379" s="16"/>
      <c r="B379" s="16"/>
      <c r="C379" s="16"/>
      <c r="D379" s="16"/>
      <c r="E379" s="16"/>
      <c r="F379" s="16"/>
      <c r="G379" s="16"/>
      <c r="H379" s="50">
        <f t="shared" si="11"/>
        <v>2017</v>
      </c>
      <c r="I379" s="16"/>
      <c r="J379" s="78">
        <f t="shared" si="12"/>
        <v>60</v>
      </c>
    </row>
    <row r="380" spans="1:10" x14ac:dyDescent="0.25">
      <c r="A380" s="16"/>
      <c r="B380" s="16"/>
      <c r="C380" s="16"/>
      <c r="D380" s="16"/>
      <c r="E380" s="16"/>
      <c r="F380" s="16"/>
      <c r="G380" s="16"/>
      <c r="H380" s="50">
        <f t="shared" si="11"/>
        <v>2017</v>
      </c>
      <c r="I380" s="16"/>
      <c r="J380" s="78">
        <f t="shared" si="12"/>
        <v>60</v>
      </c>
    </row>
    <row r="381" spans="1:10" x14ac:dyDescent="0.25">
      <c r="A381" s="16"/>
      <c r="B381" s="16"/>
      <c r="C381" s="16"/>
      <c r="D381" s="16"/>
      <c r="E381" s="16"/>
      <c r="F381" s="16"/>
      <c r="G381" s="16"/>
      <c r="H381" s="50">
        <f t="shared" si="11"/>
        <v>2017</v>
      </c>
      <c r="I381" s="16"/>
      <c r="J381" s="78">
        <f t="shared" si="12"/>
        <v>60</v>
      </c>
    </row>
    <row r="382" spans="1:10" x14ac:dyDescent="0.25">
      <c r="A382" s="16"/>
      <c r="B382" s="16"/>
      <c r="C382" s="16"/>
      <c r="D382" s="16"/>
      <c r="E382" s="16"/>
      <c r="F382" s="16"/>
      <c r="G382" s="16"/>
      <c r="H382" s="50">
        <f t="shared" si="11"/>
        <v>2017</v>
      </c>
      <c r="I382" s="16"/>
      <c r="J382" s="78">
        <f t="shared" si="12"/>
        <v>60</v>
      </c>
    </row>
    <row r="383" spans="1:10" x14ac:dyDescent="0.25">
      <c r="A383" s="16"/>
      <c r="B383" s="16"/>
      <c r="C383" s="16"/>
      <c r="D383" s="16"/>
      <c r="E383" s="16"/>
      <c r="F383" s="16"/>
      <c r="G383" s="16"/>
      <c r="H383" s="50">
        <f t="shared" si="11"/>
        <v>2017</v>
      </c>
      <c r="I383" s="16"/>
      <c r="J383" s="78">
        <f t="shared" si="12"/>
        <v>60</v>
      </c>
    </row>
    <row r="384" spans="1:10" x14ac:dyDescent="0.25">
      <c r="A384" s="16"/>
      <c r="B384" s="16"/>
      <c r="C384" s="16"/>
      <c r="D384" s="16"/>
      <c r="E384" s="16"/>
      <c r="F384" s="16"/>
      <c r="G384" s="16"/>
      <c r="H384" s="50">
        <f t="shared" si="11"/>
        <v>2017</v>
      </c>
      <c r="I384" s="16"/>
      <c r="J384" s="78">
        <f t="shared" si="12"/>
        <v>60</v>
      </c>
    </row>
    <row r="385" spans="1:10" x14ac:dyDescent="0.25">
      <c r="A385" s="16"/>
      <c r="B385" s="16"/>
      <c r="C385" s="16"/>
      <c r="D385" s="16"/>
      <c r="E385" s="16"/>
      <c r="F385" s="16"/>
      <c r="G385" s="16"/>
      <c r="H385" s="50">
        <f t="shared" si="11"/>
        <v>2017</v>
      </c>
      <c r="I385" s="16"/>
      <c r="J385" s="78">
        <f t="shared" si="12"/>
        <v>60</v>
      </c>
    </row>
    <row r="386" spans="1:10" x14ac:dyDescent="0.25">
      <c r="A386" s="16"/>
      <c r="B386" s="16"/>
      <c r="C386" s="16"/>
      <c r="D386" s="16"/>
      <c r="E386" s="16"/>
      <c r="F386" s="16"/>
      <c r="G386" s="16"/>
      <c r="H386" s="50">
        <f t="shared" ref="H386:H401" si="13">$R$2-D386</f>
        <v>2017</v>
      </c>
      <c r="I386" s="16"/>
      <c r="J386" s="78">
        <f t="shared" si="12"/>
        <v>60</v>
      </c>
    </row>
    <row r="387" spans="1:10" x14ac:dyDescent="0.25">
      <c r="A387" s="16"/>
      <c r="B387" s="16"/>
      <c r="C387" s="16"/>
      <c r="D387" s="16"/>
      <c r="E387" s="16"/>
      <c r="F387" s="16"/>
      <c r="G387" s="16"/>
      <c r="H387" s="50">
        <f t="shared" si="13"/>
        <v>2017</v>
      </c>
      <c r="I387" s="16"/>
      <c r="J387" s="78">
        <f t="shared" ref="J387:J401" si="14">$R$5+I387</f>
        <v>60</v>
      </c>
    </row>
    <row r="388" spans="1:10" x14ac:dyDescent="0.25">
      <c r="A388" s="16"/>
      <c r="B388" s="16"/>
      <c r="C388" s="16"/>
      <c r="D388" s="16"/>
      <c r="E388" s="16"/>
      <c r="F388" s="16"/>
      <c r="G388" s="16"/>
      <c r="H388" s="50">
        <f t="shared" si="13"/>
        <v>2017</v>
      </c>
      <c r="I388" s="16"/>
      <c r="J388" s="78">
        <f t="shared" si="14"/>
        <v>60</v>
      </c>
    </row>
    <row r="389" spans="1:10" x14ac:dyDescent="0.25">
      <c r="A389" s="16"/>
      <c r="B389" s="16"/>
      <c r="C389" s="16"/>
      <c r="D389" s="16"/>
      <c r="E389" s="16"/>
      <c r="F389" s="16"/>
      <c r="G389" s="16"/>
      <c r="H389" s="50">
        <f t="shared" si="13"/>
        <v>2017</v>
      </c>
      <c r="I389" s="16"/>
      <c r="J389" s="78">
        <f t="shared" si="14"/>
        <v>60</v>
      </c>
    </row>
    <row r="390" spans="1:10" x14ac:dyDescent="0.25">
      <c r="A390" s="16"/>
      <c r="B390" s="16"/>
      <c r="C390" s="16"/>
      <c r="D390" s="16"/>
      <c r="E390" s="16"/>
      <c r="F390" s="16"/>
      <c r="G390" s="16"/>
      <c r="H390" s="50">
        <f t="shared" si="13"/>
        <v>2017</v>
      </c>
      <c r="I390" s="16"/>
      <c r="J390" s="78">
        <f t="shared" si="14"/>
        <v>60</v>
      </c>
    </row>
    <row r="391" spans="1:10" x14ac:dyDescent="0.25">
      <c r="A391" s="16"/>
      <c r="B391" s="16"/>
      <c r="C391" s="16"/>
      <c r="D391" s="16"/>
      <c r="E391" s="16"/>
      <c r="F391" s="16"/>
      <c r="G391" s="16"/>
      <c r="H391" s="50">
        <f t="shared" si="13"/>
        <v>2017</v>
      </c>
      <c r="I391" s="16"/>
      <c r="J391" s="78">
        <f t="shared" si="14"/>
        <v>60</v>
      </c>
    </row>
    <row r="392" spans="1:10" x14ac:dyDescent="0.25">
      <c r="A392" s="16"/>
      <c r="B392" s="16"/>
      <c r="C392" s="16"/>
      <c r="D392" s="16"/>
      <c r="E392" s="16"/>
      <c r="F392" s="16"/>
      <c r="G392" s="16"/>
      <c r="H392" s="50">
        <f t="shared" si="13"/>
        <v>2017</v>
      </c>
      <c r="I392" s="16"/>
      <c r="J392" s="78">
        <f t="shared" si="14"/>
        <v>60</v>
      </c>
    </row>
    <row r="393" spans="1:10" x14ac:dyDescent="0.25">
      <c r="A393" s="16"/>
      <c r="B393" s="16"/>
      <c r="C393" s="16"/>
      <c r="D393" s="16"/>
      <c r="E393" s="16"/>
      <c r="F393" s="16"/>
      <c r="G393" s="16"/>
      <c r="H393" s="50">
        <f t="shared" si="13"/>
        <v>2017</v>
      </c>
      <c r="I393" s="16"/>
      <c r="J393" s="78">
        <f t="shared" si="14"/>
        <v>60</v>
      </c>
    </row>
    <row r="394" spans="1:10" x14ac:dyDescent="0.25">
      <c r="A394" s="16"/>
      <c r="B394" s="16"/>
      <c r="C394" s="16"/>
      <c r="D394" s="16"/>
      <c r="E394" s="16"/>
      <c r="F394" s="16"/>
      <c r="G394" s="16"/>
      <c r="H394" s="50">
        <f t="shared" si="13"/>
        <v>2017</v>
      </c>
      <c r="I394" s="16"/>
      <c r="J394" s="78">
        <f t="shared" si="14"/>
        <v>60</v>
      </c>
    </row>
    <row r="395" spans="1:10" x14ac:dyDescent="0.25">
      <c r="A395" s="16"/>
      <c r="B395" s="16"/>
      <c r="C395" s="16"/>
      <c r="D395" s="16"/>
      <c r="E395" s="16"/>
      <c r="F395" s="16"/>
      <c r="G395" s="16"/>
      <c r="H395" s="50">
        <f t="shared" si="13"/>
        <v>2017</v>
      </c>
      <c r="I395" s="16"/>
      <c r="J395" s="78">
        <f t="shared" si="14"/>
        <v>60</v>
      </c>
    </row>
    <row r="396" spans="1:10" x14ac:dyDescent="0.25">
      <c r="A396" s="16"/>
      <c r="B396" s="16"/>
      <c r="C396" s="16"/>
      <c r="D396" s="16"/>
      <c r="E396" s="16"/>
      <c r="F396" s="16"/>
      <c r="G396" s="16"/>
      <c r="H396" s="50">
        <f t="shared" si="13"/>
        <v>2017</v>
      </c>
      <c r="I396" s="16"/>
      <c r="J396" s="78">
        <f t="shared" si="14"/>
        <v>60</v>
      </c>
    </row>
    <row r="397" spans="1:10" x14ac:dyDescent="0.25">
      <c r="A397" s="16"/>
      <c r="B397" s="16"/>
      <c r="C397" s="16"/>
      <c r="D397" s="16"/>
      <c r="E397" s="16"/>
      <c r="F397" s="16"/>
      <c r="G397" s="16"/>
      <c r="H397" s="50">
        <f t="shared" si="13"/>
        <v>2017</v>
      </c>
      <c r="I397" s="16"/>
      <c r="J397" s="78">
        <f t="shared" si="14"/>
        <v>60</v>
      </c>
    </row>
    <row r="398" spans="1:10" x14ac:dyDescent="0.25">
      <c r="A398" s="16"/>
      <c r="B398" s="16"/>
      <c r="C398" s="16"/>
      <c r="D398" s="16"/>
      <c r="E398" s="16"/>
      <c r="F398" s="16"/>
      <c r="G398" s="16"/>
      <c r="H398" s="50">
        <f t="shared" si="13"/>
        <v>2017</v>
      </c>
      <c r="I398" s="16"/>
      <c r="J398" s="78">
        <f t="shared" si="14"/>
        <v>60</v>
      </c>
    </row>
    <row r="399" spans="1:10" x14ac:dyDescent="0.25">
      <c r="A399" s="16"/>
      <c r="B399" s="16"/>
      <c r="C399" s="16"/>
      <c r="D399" s="16"/>
      <c r="E399" s="16"/>
      <c r="F399" s="16"/>
      <c r="G399" s="16"/>
      <c r="H399" s="50">
        <f t="shared" si="13"/>
        <v>2017</v>
      </c>
      <c r="I399" s="16"/>
      <c r="J399" s="78">
        <f t="shared" si="14"/>
        <v>60</v>
      </c>
    </row>
    <row r="400" spans="1:10" x14ac:dyDescent="0.25">
      <c r="A400" s="16"/>
      <c r="B400" s="16"/>
      <c r="C400" s="16"/>
      <c r="D400" s="16"/>
      <c r="E400" s="16"/>
      <c r="F400" s="16"/>
      <c r="G400" s="16"/>
      <c r="H400" s="50">
        <f t="shared" si="13"/>
        <v>2017</v>
      </c>
      <c r="I400" s="16"/>
      <c r="J400" s="78">
        <f t="shared" si="14"/>
        <v>60</v>
      </c>
    </row>
    <row r="401" spans="1:10" x14ac:dyDescent="0.25">
      <c r="A401" s="16"/>
      <c r="B401" s="16"/>
      <c r="C401" s="16"/>
      <c r="D401" s="16"/>
      <c r="E401" s="16"/>
      <c r="F401" s="16"/>
      <c r="G401" s="16"/>
      <c r="H401" s="50">
        <f t="shared" si="13"/>
        <v>2017</v>
      </c>
      <c r="I401" s="16"/>
      <c r="J401" s="78">
        <f t="shared" si="14"/>
        <v>60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1"/>
  <sheetViews>
    <sheetView zoomScale="85" zoomScaleNormal="85" workbookViewId="0"/>
  </sheetViews>
  <sheetFormatPr defaultRowHeight="13.2" x14ac:dyDescent="0.25"/>
  <cols>
    <col min="2" max="2" width="7.77734375" bestFit="1" customWidth="1"/>
    <col min="3" max="3" width="9.21875" bestFit="1" customWidth="1"/>
    <col min="4" max="4" width="4.44140625" bestFit="1" customWidth="1"/>
    <col min="5" max="5" width="3.5546875" bestFit="1" customWidth="1"/>
    <col min="6" max="6" width="15.77734375" bestFit="1" customWidth="1"/>
    <col min="7" max="7" width="9.6640625" bestFit="1" customWidth="1"/>
    <col min="8" max="8" width="11.21875" style="7" bestFit="1" customWidth="1"/>
  </cols>
  <sheetData>
    <row r="1" spans="1:9" ht="18" x14ac:dyDescent="0.35">
      <c r="A1" s="55" t="s">
        <v>141</v>
      </c>
      <c r="B1" s="56"/>
      <c r="E1" s="7"/>
      <c r="F1" s="7"/>
      <c r="G1" s="7"/>
    </row>
    <row r="2" spans="1:9" x14ac:dyDescent="0.25">
      <c r="A2" s="7"/>
      <c r="E2" s="7"/>
      <c r="F2" s="7"/>
      <c r="G2" s="7"/>
    </row>
    <row r="3" spans="1:9" ht="14.4" x14ac:dyDescent="0.3">
      <c r="A3" s="57" t="s">
        <v>142</v>
      </c>
      <c r="B3" s="58" t="s">
        <v>95</v>
      </c>
      <c r="C3" s="59" t="s">
        <v>96</v>
      </c>
      <c r="D3" s="59" t="s">
        <v>51</v>
      </c>
      <c r="E3" s="57" t="s">
        <v>102</v>
      </c>
      <c r="F3" s="57" t="s">
        <v>186</v>
      </c>
      <c r="G3" s="57" t="s">
        <v>65</v>
      </c>
      <c r="H3" s="122" t="s">
        <v>45</v>
      </c>
    </row>
    <row r="4" spans="1:9" ht="14.4" x14ac:dyDescent="0.3">
      <c r="A4" s="51"/>
      <c r="B4" s="60"/>
      <c r="C4" s="60"/>
      <c r="D4" s="60"/>
      <c r="E4" s="51"/>
      <c r="F4" s="51"/>
      <c r="G4" s="62"/>
      <c r="H4" s="123">
        <f>G4+(F4/1440)</f>
        <v>0</v>
      </c>
      <c r="I4" s="1" t="s">
        <v>143</v>
      </c>
    </row>
    <row r="5" spans="1:9" ht="14.4" x14ac:dyDescent="0.3">
      <c r="A5" s="51"/>
      <c r="B5" s="60"/>
      <c r="C5" s="60"/>
      <c r="D5" s="60"/>
      <c r="E5" s="51"/>
      <c r="F5" s="51"/>
      <c r="G5" s="62"/>
      <c r="H5" s="123">
        <f t="shared" ref="H5:H68" si="0">G5+(F5/1440)</f>
        <v>0</v>
      </c>
      <c r="I5" s="1" t="s">
        <v>144</v>
      </c>
    </row>
    <row r="6" spans="1:9" ht="14.4" x14ac:dyDescent="0.3">
      <c r="A6" s="51"/>
      <c r="B6" s="60"/>
      <c r="C6" s="60"/>
      <c r="D6" s="60"/>
      <c r="E6" s="51"/>
      <c r="F6" s="51"/>
      <c r="G6" s="62"/>
      <c r="H6" s="123">
        <f t="shared" si="0"/>
        <v>0</v>
      </c>
    </row>
    <row r="7" spans="1:9" ht="14.4" x14ac:dyDescent="0.3">
      <c r="A7" s="51"/>
      <c r="B7" s="60"/>
      <c r="C7" s="60"/>
      <c r="D7" s="60"/>
      <c r="E7" s="51"/>
      <c r="F7" s="51"/>
      <c r="G7" s="62"/>
      <c r="H7" s="123">
        <f t="shared" si="0"/>
        <v>0</v>
      </c>
      <c r="I7" s="1" t="s">
        <v>145</v>
      </c>
    </row>
    <row r="8" spans="1:9" ht="14.4" x14ac:dyDescent="0.3">
      <c r="A8" s="51"/>
      <c r="B8" s="60"/>
      <c r="C8" s="60"/>
      <c r="D8" s="60"/>
      <c r="E8" s="51"/>
      <c r="F8" s="51"/>
      <c r="G8" s="62"/>
      <c r="H8" s="123">
        <f t="shared" si="0"/>
        <v>0</v>
      </c>
    </row>
    <row r="9" spans="1:9" ht="14.4" x14ac:dyDescent="0.3">
      <c r="A9" s="51"/>
      <c r="B9" s="60"/>
      <c r="C9" s="60"/>
      <c r="D9" s="60"/>
      <c r="E9" s="51"/>
      <c r="F9" s="51"/>
      <c r="G9" s="62"/>
      <c r="H9" s="123">
        <f t="shared" si="0"/>
        <v>0</v>
      </c>
    </row>
    <row r="10" spans="1:9" x14ac:dyDescent="0.25">
      <c r="A10" s="51"/>
      <c r="B10" s="47"/>
      <c r="C10" s="47"/>
      <c r="D10" s="47"/>
      <c r="E10" s="51"/>
      <c r="F10" s="51"/>
      <c r="G10" s="62"/>
      <c r="H10" s="123">
        <f t="shared" si="0"/>
        <v>0</v>
      </c>
    </row>
    <row r="11" spans="1:9" ht="14.4" x14ac:dyDescent="0.3">
      <c r="A11" s="51"/>
      <c r="B11" s="60"/>
      <c r="C11" s="60"/>
      <c r="D11" s="60"/>
      <c r="E11" s="51"/>
      <c r="F11" s="51"/>
      <c r="G11" s="62"/>
      <c r="H11" s="123">
        <f t="shared" si="0"/>
        <v>0</v>
      </c>
    </row>
    <row r="12" spans="1:9" ht="14.4" x14ac:dyDescent="0.3">
      <c r="A12" s="51"/>
      <c r="B12" s="60"/>
      <c r="C12" s="60"/>
      <c r="D12" s="60"/>
      <c r="E12" s="51"/>
      <c r="F12" s="51"/>
      <c r="G12" s="62"/>
      <c r="H12" s="123">
        <f t="shared" si="0"/>
        <v>0</v>
      </c>
    </row>
    <row r="13" spans="1:9" ht="14.4" x14ac:dyDescent="0.3">
      <c r="A13" s="51"/>
      <c r="B13" s="61"/>
      <c r="C13" s="61"/>
      <c r="D13" s="60"/>
      <c r="E13" s="51"/>
      <c r="F13" s="51"/>
      <c r="G13" s="62"/>
      <c r="H13" s="123">
        <f t="shared" si="0"/>
        <v>0</v>
      </c>
    </row>
    <row r="14" spans="1:9" x14ac:dyDescent="0.25">
      <c r="A14" s="51"/>
      <c r="B14" s="47"/>
      <c r="C14" s="47"/>
      <c r="D14" s="47"/>
      <c r="E14" s="51"/>
      <c r="F14" s="51"/>
      <c r="G14" s="62"/>
      <c r="H14" s="123">
        <f t="shared" si="0"/>
        <v>0</v>
      </c>
    </row>
    <row r="15" spans="1:9" x14ac:dyDescent="0.25">
      <c r="A15" s="51"/>
      <c r="B15" s="47"/>
      <c r="C15" s="47"/>
      <c r="D15" s="47"/>
      <c r="E15" s="51"/>
      <c r="F15" s="51"/>
      <c r="G15" s="62"/>
      <c r="H15" s="123">
        <f t="shared" si="0"/>
        <v>0</v>
      </c>
    </row>
    <row r="16" spans="1:9" ht="14.4" x14ac:dyDescent="0.3">
      <c r="A16" s="51"/>
      <c r="B16" s="60"/>
      <c r="C16" s="60"/>
      <c r="D16" s="60"/>
      <c r="E16" s="51"/>
      <c r="F16" s="51"/>
      <c r="G16" s="62"/>
      <c r="H16" s="123">
        <f t="shared" si="0"/>
        <v>0</v>
      </c>
    </row>
    <row r="17" spans="1:8" ht="14.4" x14ac:dyDescent="0.3">
      <c r="A17" s="51"/>
      <c r="B17" s="60"/>
      <c r="C17" s="60"/>
      <c r="D17" s="60"/>
      <c r="E17" s="51"/>
      <c r="F17" s="51"/>
      <c r="G17" s="62"/>
      <c r="H17" s="123">
        <f t="shared" si="0"/>
        <v>0</v>
      </c>
    </row>
    <row r="18" spans="1:8" x14ac:dyDescent="0.25">
      <c r="A18" s="51"/>
      <c r="B18" s="47"/>
      <c r="C18" s="47"/>
      <c r="D18" s="47"/>
      <c r="E18" s="51"/>
      <c r="F18" s="51"/>
      <c r="G18" s="62"/>
      <c r="H18" s="123">
        <f t="shared" si="0"/>
        <v>0</v>
      </c>
    </row>
    <row r="19" spans="1:8" x14ac:dyDescent="0.25">
      <c r="A19" s="51"/>
      <c r="B19" s="47"/>
      <c r="C19" s="47"/>
      <c r="D19" s="47"/>
      <c r="E19" s="51"/>
      <c r="F19" s="51"/>
      <c r="G19" s="62"/>
      <c r="H19" s="123">
        <f t="shared" si="0"/>
        <v>0</v>
      </c>
    </row>
    <row r="20" spans="1:8" ht="14.4" x14ac:dyDescent="0.3">
      <c r="A20" s="51"/>
      <c r="B20" s="61"/>
      <c r="C20" s="61"/>
      <c r="D20" s="60"/>
      <c r="E20" s="51"/>
      <c r="F20" s="51"/>
      <c r="G20" s="62"/>
      <c r="H20" s="123">
        <f t="shared" si="0"/>
        <v>0</v>
      </c>
    </row>
    <row r="21" spans="1:8" ht="14.4" x14ac:dyDescent="0.3">
      <c r="A21" s="51"/>
      <c r="B21" s="60"/>
      <c r="C21" s="60"/>
      <c r="D21" s="60"/>
      <c r="E21" s="51"/>
      <c r="F21" s="51"/>
      <c r="G21" s="62"/>
      <c r="H21" s="123">
        <f t="shared" si="0"/>
        <v>0</v>
      </c>
    </row>
    <row r="22" spans="1:8" ht="14.4" x14ac:dyDescent="0.3">
      <c r="A22" s="51"/>
      <c r="B22" s="61"/>
      <c r="C22" s="61"/>
      <c r="D22" s="60"/>
      <c r="E22" s="51"/>
      <c r="F22" s="51"/>
      <c r="G22" s="62"/>
      <c r="H22" s="123">
        <f t="shared" si="0"/>
        <v>0</v>
      </c>
    </row>
    <row r="23" spans="1:8" ht="14.4" x14ac:dyDescent="0.3">
      <c r="A23" s="51"/>
      <c r="B23" s="60"/>
      <c r="C23" s="60"/>
      <c r="D23" s="60"/>
      <c r="E23" s="51"/>
      <c r="F23" s="51"/>
      <c r="G23" s="62"/>
      <c r="H23" s="123">
        <f t="shared" si="0"/>
        <v>0</v>
      </c>
    </row>
    <row r="24" spans="1:8" ht="14.4" x14ac:dyDescent="0.3">
      <c r="A24" s="51"/>
      <c r="B24" s="60"/>
      <c r="C24" s="60"/>
      <c r="D24" s="60"/>
      <c r="E24" s="51"/>
      <c r="F24" s="51"/>
      <c r="G24" s="62"/>
      <c r="H24" s="123">
        <f t="shared" si="0"/>
        <v>0</v>
      </c>
    </row>
    <row r="25" spans="1:8" ht="14.4" x14ac:dyDescent="0.3">
      <c r="A25" s="51"/>
      <c r="B25" s="60"/>
      <c r="C25" s="60"/>
      <c r="D25" s="60"/>
      <c r="E25" s="51"/>
      <c r="F25" s="51"/>
      <c r="G25" s="62"/>
      <c r="H25" s="123">
        <f t="shared" si="0"/>
        <v>0</v>
      </c>
    </row>
    <row r="26" spans="1:8" ht="14.4" x14ac:dyDescent="0.3">
      <c r="A26" s="51"/>
      <c r="B26" s="60"/>
      <c r="C26" s="60"/>
      <c r="D26" s="60"/>
      <c r="E26" s="51"/>
      <c r="F26" s="51"/>
      <c r="G26" s="62"/>
      <c r="H26" s="123">
        <f t="shared" si="0"/>
        <v>0</v>
      </c>
    </row>
    <row r="27" spans="1:8" ht="14.4" x14ac:dyDescent="0.3">
      <c r="A27" s="51"/>
      <c r="B27" s="60"/>
      <c r="C27" s="60"/>
      <c r="D27" s="60"/>
      <c r="E27" s="51"/>
      <c r="F27" s="51"/>
      <c r="G27" s="62"/>
      <c r="H27" s="123">
        <f t="shared" si="0"/>
        <v>0</v>
      </c>
    </row>
    <row r="28" spans="1:8" ht="14.4" x14ac:dyDescent="0.3">
      <c r="A28" s="51"/>
      <c r="B28" s="60"/>
      <c r="C28" s="60"/>
      <c r="D28" s="60"/>
      <c r="E28" s="51"/>
      <c r="F28" s="51"/>
      <c r="G28" s="62"/>
      <c r="H28" s="123">
        <f t="shared" si="0"/>
        <v>0</v>
      </c>
    </row>
    <row r="29" spans="1:8" ht="14.4" x14ac:dyDescent="0.3">
      <c r="A29" s="51"/>
      <c r="B29" s="60"/>
      <c r="C29" s="60"/>
      <c r="D29" s="60"/>
      <c r="E29" s="51"/>
      <c r="F29" s="51"/>
      <c r="G29" s="62"/>
      <c r="H29" s="123">
        <f t="shared" si="0"/>
        <v>0</v>
      </c>
    </row>
    <row r="30" spans="1:8" ht="14.4" x14ac:dyDescent="0.3">
      <c r="A30" s="51"/>
      <c r="B30" s="60"/>
      <c r="C30" s="60"/>
      <c r="D30" s="60"/>
      <c r="E30" s="51"/>
      <c r="F30" s="51"/>
      <c r="G30" s="62"/>
      <c r="H30" s="123">
        <f t="shared" si="0"/>
        <v>0</v>
      </c>
    </row>
    <row r="31" spans="1:8" ht="14.4" x14ac:dyDescent="0.3">
      <c r="A31" s="51"/>
      <c r="B31" s="60"/>
      <c r="C31" s="60"/>
      <c r="D31" s="60"/>
      <c r="E31" s="51"/>
      <c r="F31" s="51"/>
      <c r="G31" s="62"/>
      <c r="H31" s="123">
        <f t="shared" si="0"/>
        <v>0</v>
      </c>
    </row>
    <row r="32" spans="1:8" ht="14.4" x14ac:dyDescent="0.3">
      <c r="A32" s="51"/>
      <c r="B32" s="60"/>
      <c r="C32" s="60"/>
      <c r="D32" s="60"/>
      <c r="E32" s="51"/>
      <c r="F32" s="51"/>
      <c r="G32" s="62"/>
      <c r="H32" s="123">
        <f t="shared" si="0"/>
        <v>0</v>
      </c>
    </row>
    <row r="33" spans="1:8" x14ac:dyDescent="0.25">
      <c r="A33" s="51"/>
      <c r="B33" s="47"/>
      <c r="C33" s="47"/>
      <c r="D33" s="47"/>
      <c r="E33" s="51"/>
      <c r="F33" s="51"/>
      <c r="G33" s="62"/>
      <c r="H33" s="123">
        <f t="shared" si="0"/>
        <v>0</v>
      </c>
    </row>
    <row r="34" spans="1:8" ht="14.4" x14ac:dyDescent="0.3">
      <c r="A34" s="51"/>
      <c r="B34" s="63"/>
      <c r="C34" s="61"/>
      <c r="D34" s="60"/>
      <c r="E34" s="51"/>
      <c r="F34" s="51"/>
      <c r="G34" s="62"/>
      <c r="H34" s="123">
        <f t="shared" si="0"/>
        <v>0</v>
      </c>
    </row>
    <row r="35" spans="1:8" x14ac:dyDescent="0.25">
      <c r="A35" s="51"/>
      <c r="B35" s="47"/>
      <c r="C35" s="47"/>
      <c r="D35" s="47"/>
      <c r="E35" s="51"/>
      <c r="F35" s="51"/>
      <c r="G35" s="62"/>
      <c r="H35" s="123">
        <f t="shared" si="0"/>
        <v>0</v>
      </c>
    </row>
    <row r="36" spans="1:8" ht="14.4" x14ac:dyDescent="0.3">
      <c r="A36" s="51"/>
      <c r="B36" s="61"/>
      <c r="C36" s="61"/>
      <c r="D36" s="60"/>
      <c r="E36" s="51"/>
      <c r="F36" s="51"/>
      <c r="G36" s="62"/>
      <c r="H36" s="123">
        <f t="shared" si="0"/>
        <v>0</v>
      </c>
    </row>
    <row r="37" spans="1:8" ht="14.4" x14ac:dyDescent="0.3">
      <c r="A37" s="51"/>
      <c r="B37" s="61"/>
      <c r="C37" s="61"/>
      <c r="D37" s="60"/>
      <c r="E37" s="51"/>
      <c r="F37" s="51"/>
      <c r="G37" s="62"/>
      <c r="H37" s="123">
        <f t="shared" si="0"/>
        <v>0</v>
      </c>
    </row>
    <row r="38" spans="1:8" ht="14.4" x14ac:dyDescent="0.3">
      <c r="A38" s="51"/>
      <c r="B38" s="60"/>
      <c r="C38" s="60"/>
      <c r="D38" s="60"/>
      <c r="E38" s="51"/>
      <c r="F38" s="51"/>
      <c r="G38" s="62"/>
      <c r="H38" s="123">
        <f t="shared" si="0"/>
        <v>0</v>
      </c>
    </row>
    <row r="39" spans="1:8" ht="14.4" x14ac:dyDescent="0.3">
      <c r="A39" s="51"/>
      <c r="B39" s="60"/>
      <c r="C39" s="60"/>
      <c r="D39" s="60"/>
      <c r="E39" s="51"/>
      <c r="F39" s="51"/>
      <c r="G39" s="62"/>
      <c r="H39" s="123">
        <f t="shared" si="0"/>
        <v>0</v>
      </c>
    </row>
    <row r="40" spans="1:8" ht="14.4" x14ac:dyDescent="0.3">
      <c r="A40" s="51"/>
      <c r="B40" s="60"/>
      <c r="C40" s="60"/>
      <c r="D40" s="60"/>
      <c r="E40" s="51"/>
      <c r="F40" s="51"/>
      <c r="G40" s="62"/>
      <c r="H40" s="123">
        <f t="shared" si="0"/>
        <v>0</v>
      </c>
    </row>
    <row r="41" spans="1:8" ht="14.4" x14ac:dyDescent="0.3">
      <c r="A41" s="51"/>
      <c r="B41" s="60"/>
      <c r="C41" s="60"/>
      <c r="D41" s="60"/>
      <c r="E41" s="51"/>
      <c r="F41" s="51"/>
      <c r="G41" s="62"/>
      <c r="H41" s="123">
        <f t="shared" si="0"/>
        <v>0</v>
      </c>
    </row>
    <row r="42" spans="1:8" ht="14.4" x14ac:dyDescent="0.3">
      <c r="A42" s="51"/>
      <c r="B42" s="61"/>
      <c r="C42" s="61"/>
      <c r="D42" s="60"/>
      <c r="E42" s="51"/>
      <c r="F42" s="51"/>
      <c r="G42" s="62"/>
      <c r="H42" s="123">
        <f t="shared" si="0"/>
        <v>0</v>
      </c>
    </row>
    <row r="43" spans="1:8" ht="14.4" x14ac:dyDescent="0.3">
      <c r="A43" s="51"/>
      <c r="B43" s="61"/>
      <c r="C43" s="61"/>
      <c r="D43" s="60"/>
      <c r="E43" s="51"/>
      <c r="F43" s="51"/>
      <c r="G43" s="62"/>
      <c r="H43" s="123">
        <f t="shared" si="0"/>
        <v>0</v>
      </c>
    </row>
    <row r="44" spans="1:8" ht="14.4" x14ac:dyDescent="0.3">
      <c r="A44" s="51"/>
      <c r="B44" s="61"/>
      <c r="C44" s="61"/>
      <c r="D44" s="60"/>
      <c r="E44" s="51"/>
      <c r="F44" s="51"/>
      <c r="G44" s="62"/>
      <c r="H44" s="123">
        <f t="shared" si="0"/>
        <v>0</v>
      </c>
    </row>
    <row r="45" spans="1:8" ht="14.4" x14ac:dyDescent="0.3">
      <c r="A45" s="51"/>
      <c r="B45" s="60"/>
      <c r="C45" s="60"/>
      <c r="D45" s="60"/>
      <c r="E45" s="51"/>
      <c r="F45" s="51"/>
      <c r="G45" s="62"/>
      <c r="H45" s="123">
        <f t="shared" si="0"/>
        <v>0</v>
      </c>
    </row>
    <row r="46" spans="1:8" ht="14.4" x14ac:dyDescent="0.3">
      <c r="A46" s="51"/>
      <c r="B46" s="60"/>
      <c r="C46" s="60"/>
      <c r="D46" s="60"/>
      <c r="E46" s="51"/>
      <c r="F46" s="51"/>
      <c r="G46" s="62"/>
      <c r="H46" s="123">
        <f t="shared" si="0"/>
        <v>0</v>
      </c>
    </row>
    <row r="47" spans="1:8" ht="14.4" x14ac:dyDescent="0.3">
      <c r="A47" s="51"/>
      <c r="B47" s="60"/>
      <c r="C47" s="60"/>
      <c r="D47" s="60"/>
      <c r="E47" s="51"/>
      <c r="F47" s="51"/>
      <c r="G47" s="62"/>
      <c r="H47" s="123">
        <f t="shared" si="0"/>
        <v>0</v>
      </c>
    </row>
    <row r="48" spans="1:8" ht="14.4" x14ac:dyDescent="0.3">
      <c r="A48" s="51"/>
      <c r="B48" s="60"/>
      <c r="C48" s="60"/>
      <c r="D48" s="60"/>
      <c r="E48" s="51"/>
      <c r="F48" s="51"/>
      <c r="G48" s="62"/>
      <c r="H48" s="123">
        <f t="shared" si="0"/>
        <v>0</v>
      </c>
    </row>
    <row r="49" spans="1:8" ht="14.4" x14ac:dyDescent="0.3">
      <c r="A49" s="51"/>
      <c r="B49" s="60"/>
      <c r="C49" s="60"/>
      <c r="D49" s="60"/>
      <c r="E49" s="51"/>
      <c r="F49" s="51"/>
      <c r="G49" s="62"/>
      <c r="H49" s="123">
        <f t="shared" si="0"/>
        <v>0</v>
      </c>
    </row>
    <row r="50" spans="1:8" ht="14.4" x14ac:dyDescent="0.3">
      <c r="A50" s="51"/>
      <c r="B50" s="60"/>
      <c r="C50" s="60"/>
      <c r="D50" s="60"/>
      <c r="E50" s="51"/>
      <c r="F50" s="51"/>
      <c r="G50" s="62"/>
      <c r="H50" s="123">
        <f t="shared" si="0"/>
        <v>0</v>
      </c>
    </row>
    <row r="51" spans="1:8" ht="14.4" x14ac:dyDescent="0.3">
      <c r="A51" s="51"/>
      <c r="B51" s="60"/>
      <c r="C51" s="60"/>
      <c r="D51" s="60"/>
      <c r="E51" s="51"/>
      <c r="F51" s="51"/>
      <c r="G51" s="62"/>
      <c r="H51" s="123">
        <f t="shared" si="0"/>
        <v>0</v>
      </c>
    </row>
    <row r="52" spans="1:8" ht="14.4" x14ac:dyDescent="0.3">
      <c r="A52" s="51"/>
      <c r="B52" s="60"/>
      <c r="C52" s="60"/>
      <c r="D52" s="60"/>
      <c r="E52" s="51"/>
      <c r="F52" s="51"/>
      <c r="G52" s="62"/>
      <c r="H52" s="123">
        <f t="shared" si="0"/>
        <v>0</v>
      </c>
    </row>
    <row r="53" spans="1:8" ht="14.4" x14ac:dyDescent="0.3">
      <c r="A53" s="51"/>
      <c r="B53" s="60"/>
      <c r="C53" s="60"/>
      <c r="D53" s="60"/>
      <c r="E53" s="51"/>
      <c r="F53" s="51"/>
      <c r="G53" s="62"/>
      <c r="H53" s="123">
        <f t="shared" si="0"/>
        <v>0</v>
      </c>
    </row>
    <row r="54" spans="1:8" ht="14.4" x14ac:dyDescent="0.3">
      <c r="A54" s="51"/>
      <c r="B54" s="60"/>
      <c r="C54" s="60"/>
      <c r="D54" s="60"/>
      <c r="E54" s="51"/>
      <c r="F54" s="51"/>
      <c r="G54" s="62"/>
      <c r="H54" s="123">
        <f t="shared" si="0"/>
        <v>0</v>
      </c>
    </row>
    <row r="55" spans="1:8" ht="14.4" x14ac:dyDescent="0.3">
      <c r="A55" s="51"/>
      <c r="B55" s="63"/>
      <c r="C55" s="61"/>
      <c r="D55" s="60"/>
      <c r="E55" s="51"/>
      <c r="F55" s="51"/>
      <c r="G55" s="62"/>
      <c r="H55" s="123">
        <f t="shared" si="0"/>
        <v>0</v>
      </c>
    </row>
    <row r="56" spans="1:8" ht="14.4" x14ac:dyDescent="0.3">
      <c r="A56" s="51"/>
      <c r="B56" s="60"/>
      <c r="C56" s="60"/>
      <c r="D56" s="60"/>
      <c r="E56" s="51"/>
      <c r="F56" s="51"/>
      <c r="G56" s="62"/>
      <c r="H56" s="123">
        <f t="shared" si="0"/>
        <v>0</v>
      </c>
    </row>
    <row r="57" spans="1:8" ht="14.4" x14ac:dyDescent="0.3">
      <c r="A57" s="51"/>
      <c r="B57" s="63"/>
      <c r="C57" s="47"/>
      <c r="D57" s="60"/>
      <c r="E57" s="51"/>
      <c r="F57" s="51"/>
      <c r="G57" s="62"/>
      <c r="H57" s="123">
        <f t="shared" si="0"/>
        <v>0</v>
      </c>
    </row>
    <row r="58" spans="1:8" ht="14.4" x14ac:dyDescent="0.3">
      <c r="A58" s="51"/>
      <c r="B58" s="60"/>
      <c r="C58" s="60"/>
      <c r="D58" s="60"/>
      <c r="E58" s="51"/>
      <c r="F58" s="51"/>
      <c r="G58" s="62"/>
      <c r="H58" s="123">
        <f t="shared" si="0"/>
        <v>0</v>
      </c>
    </row>
    <row r="59" spans="1:8" ht="14.4" x14ac:dyDescent="0.3">
      <c r="A59" s="51"/>
      <c r="B59" s="60"/>
      <c r="C59" s="60"/>
      <c r="D59" s="60"/>
      <c r="E59" s="51"/>
      <c r="F59" s="51"/>
      <c r="G59" s="62"/>
      <c r="H59" s="123">
        <f t="shared" si="0"/>
        <v>0</v>
      </c>
    </row>
    <row r="60" spans="1:8" ht="14.4" x14ac:dyDescent="0.3">
      <c r="A60" s="51"/>
      <c r="B60" s="60"/>
      <c r="C60" s="60"/>
      <c r="D60" s="60"/>
      <c r="E60" s="51"/>
      <c r="F60" s="51"/>
      <c r="G60" s="62"/>
      <c r="H60" s="123">
        <f t="shared" si="0"/>
        <v>0</v>
      </c>
    </row>
    <row r="61" spans="1:8" ht="14.4" x14ac:dyDescent="0.3">
      <c r="A61" s="51"/>
      <c r="B61" s="60"/>
      <c r="C61" s="60"/>
      <c r="D61" s="60"/>
      <c r="E61" s="51"/>
      <c r="F61" s="51"/>
      <c r="G61" s="62"/>
      <c r="H61" s="123">
        <f t="shared" si="0"/>
        <v>0</v>
      </c>
    </row>
    <row r="62" spans="1:8" ht="14.4" x14ac:dyDescent="0.3">
      <c r="A62" s="51"/>
      <c r="B62" s="61"/>
      <c r="C62" s="61"/>
      <c r="D62" s="60"/>
      <c r="E62" s="51"/>
      <c r="F62" s="51"/>
      <c r="G62" s="62"/>
      <c r="H62" s="123">
        <f t="shared" si="0"/>
        <v>0</v>
      </c>
    </row>
    <row r="63" spans="1:8" ht="14.4" x14ac:dyDescent="0.3">
      <c r="A63" s="51"/>
      <c r="B63" s="60"/>
      <c r="C63" s="60"/>
      <c r="D63" s="60"/>
      <c r="E63" s="51"/>
      <c r="F63" s="51"/>
      <c r="G63" s="62"/>
      <c r="H63" s="123">
        <f t="shared" si="0"/>
        <v>0</v>
      </c>
    </row>
    <row r="64" spans="1:8" ht="14.4" x14ac:dyDescent="0.3">
      <c r="A64" s="51"/>
      <c r="B64" s="60"/>
      <c r="C64" s="60"/>
      <c r="D64" s="60"/>
      <c r="E64" s="51"/>
      <c r="F64" s="51"/>
      <c r="G64" s="62"/>
      <c r="H64" s="123">
        <f t="shared" si="0"/>
        <v>0</v>
      </c>
    </row>
    <row r="65" spans="1:8" ht="14.4" x14ac:dyDescent="0.3">
      <c r="A65" s="51"/>
      <c r="B65" s="60"/>
      <c r="C65" s="60"/>
      <c r="D65" s="60"/>
      <c r="E65" s="51"/>
      <c r="F65" s="51"/>
      <c r="G65" s="62"/>
      <c r="H65" s="123">
        <f t="shared" si="0"/>
        <v>0</v>
      </c>
    </row>
    <row r="66" spans="1:8" ht="14.4" x14ac:dyDescent="0.3">
      <c r="A66" s="51"/>
      <c r="B66" s="60"/>
      <c r="C66" s="60"/>
      <c r="D66" s="60"/>
      <c r="E66" s="51"/>
      <c r="F66" s="51"/>
      <c r="G66" s="62"/>
      <c r="H66" s="123">
        <f t="shared" si="0"/>
        <v>0</v>
      </c>
    </row>
    <row r="67" spans="1:8" ht="14.4" x14ac:dyDescent="0.3">
      <c r="A67" s="51"/>
      <c r="B67" s="60"/>
      <c r="C67" s="60"/>
      <c r="D67" s="60"/>
      <c r="E67" s="51"/>
      <c r="F67" s="51"/>
      <c r="G67" s="62"/>
      <c r="H67" s="123">
        <f t="shared" si="0"/>
        <v>0</v>
      </c>
    </row>
    <row r="68" spans="1:8" ht="14.4" x14ac:dyDescent="0.3">
      <c r="A68" s="51"/>
      <c r="B68" s="60"/>
      <c r="C68" s="60"/>
      <c r="D68" s="60"/>
      <c r="E68" s="51"/>
      <c r="F68" s="51"/>
      <c r="G68" s="62"/>
      <c r="H68" s="123">
        <f t="shared" si="0"/>
        <v>0</v>
      </c>
    </row>
    <row r="69" spans="1:8" ht="14.4" x14ac:dyDescent="0.3">
      <c r="A69" s="51"/>
      <c r="B69" s="60"/>
      <c r="C69" s="60"/>
      <c r="D69" s="60"/>
      <c r="E69" s="51"/>
      <c r="F69" s="51"/>
      <c r="G69" s="62"/>
      <c r="H69" s="123">
        <f t="shared" ref="H69:H132" si="1">G69+(F69/1440)</f>
        <v>0</v>
      </c>
    </row>
    <row r="70" spans="1:8" ht="14.4" x14ac:dyDescent="0.3">
      <c r="A70" s="51"/>
      <c r="B70" s="60"/>
      <c r="C70" s="60"/>
      <c r="D70" s="60"/>
      <c r="E70" s="51"/>
      <c r="F70" s="51"/>
      <c r="G70" s="62"/>
      <c r="H70" s="123">
        <f t="shared" si="1"/>
        <v>0</v>
      </c>
    </row>
    <row r="71" spans="1:8" ht="14.4" x14ac:dyDescent="0.3">
      <c r="A71" s="51"/>
      <c r="B71" s="60"/>
      <c r="C71" s="60"/>
      <c r="D71" s="60"/>
      <c r="E71" s="51"/>
      <c r="F71" s="51"/>
      <c r="G71" s="62"/>
      <c r="H71" s="123">
        <f t="shared" si="1"/>
        <v>0</v>
      </c>
    </row>
    <row r="72" spans="1:8" ht="14.4" x14ac:dyDescent="0.3">
      <c r="A72" s="51"/>
      <c r="B72" s="60"/>
      <c r="C72" s="60"/>
      <c r="D72" s="60"/>
      <c r="E72" s="51"/>
      <c r="F72" s="51"/>
      <c r="G72" s="62"/>
      <c r="H72" s="123">
        <f t="shared" si="1"/>
        <v>0</v>
      </c>
    </row>
    <row r="73" spans="1:8" x14ac:dyDescent="0.25">
      <c r="A73" s="51"/>
      <c r="B73" s="47"/>
      <c r="C73" s="47"/>
      <c r="D73" s="47"/>
      <c r="E73" s="51"/>
      <c r="F73" s="51"/>
      <c r="G73" s="62"/>
      <c r="H73" s="123">
        <f t="shared" si="1"/>
        <v>0</v>
      </c>
    </row>
    <row r="74" spans="1:8" ht="14.4" x14ac:dyDescent="0.3">
      <c r="A74" s="51"/>
      <c r="B74" s="60"/>
      <c r="C74" s="60"/>
      <c r="D74" s="60"/>
      <c r="E74" s="51"/>
      <c r="F74" s="51"/>
      <c r="G74" s="62"/>
      <c r="H74" s="123">
        <f t="shared" si="1"/>
        <v>0</v>
      </c>
    </row>
    <row r="75" spans="1:8" ht="14.4" x14ac:dyDescent="0.3">
      <c r="A75" s="51"/>
      <c r="B75" s="60"/>
      <c r="C75" s="60"/>
      <c r="D75" s="60"/>
      <c r="E75" s="51"/>
      <c r="F75" s="51"/>
      <c r="G75" s="62"/>
      <c r="H75" s="123">
        <f t="shared" si="1"/>
        <v>0</v>
      </c>
    </row>
    <row r="76" spans="1:8" ht="14.4" x14ac:dyDescent="0.3">
      <c r="A76" s="51"/>
      <c r="B76" s="60"/>
      <c r="C76" s="60"/>
      <c r="D76" s="60"/>
      <c r="E76" s="51"/>
      <c r="F76" s="51"/>
      <c r="G76" s="62"/>
      <c r="H76" s="123">
        <f t="shared" si="1"/>
        <v>0</v>
      </c>
    </row>
    <row r="77" spans="1:8" ht="14.4" x14ac:dyDescent="0.3">
      <c r="A77" s="51"/>
      <c r="B77" s="60"/>
      <c r="C77" s="60"/>
      <c r="D77" s="60"/>
      <c r="E77" s="51"/>
      <c r="F77" s="51"/>
      <c r="G77" s="62"/>
      <c r="H77" s="123">
        <f t="shared" si="1"/>
        <v>0</v>
      </c>
    </row>
    <row r="78" spans="1:8" ht="14.4" x14ac:dyDescent="0.3">
      <c r="A78" s="51"/>
      <c r="B78" s="60"/>
      <c r="C78" s="60"/>
      <c r="D78" s="60"/>
      <c r="E78" s="51"/>
      <c r="F78" s="51"/>
      <c r="G78" s="62"/>
      <c r="H78" s="123">
        <f t="shared" si="1"/>
        <v>0</v>
      </c>
    </row>
    <row r="79" spans="1:8" ht="14.4" x14ac:dyDescent="0.3">
      <c r="A79" s="51"/>
      <c r="B79" s="60"/>
      <c r="C79" s="60"/>
      <c r="D79" s="60"/>
      <c r="E79" s="51"/>
      <c r="F79" s="51"/>
      <c r="G79" s="62"/>
      <c r="H79" s="123">
        <f t="shared" si="1"/>
        <v>0</v>
      </c>
    </row>
    <row r="80" spans="1:8" ht="14.4" x14ac:dyDescent="0.3">
      <c r="A80" s="51"/>
      <c r="B80" s="60"/>
      <c r="C80" s="60"/>
      <c r="D80" s="60"/>
      <c r="E80" s="51"/>
      <c r="F80" s="51"/>
      <c r="G80" s="62"/>
      <c r="H80" s="123">
        <f t="shared" si="1"/>
        <v>0</v>
      </c>
    </row>
    <row r="81" spans="1:8" ht="14.4" x14ac:dyDescent="0.3">
      <c r="A81" s="51"/>
      <c r="B81" s="63"/>
      <c r="C81" s="61"/>
      <c r="D81" s="60"/>
      <c r="E81" s="51"/>
      <c r="F81" s="51"/>
      <c r="G81" s="62"/>
      <c r="H81" s="123">
        <f t="shared" si="1"/>
        <v>0</v>
      </c>
    </row>
    <row r="82" spans="1:8" ht="14.4" x14ac:dyDescent="0.3">
      <c r="A82" s="51"/>
      <c r="B82" s="60"/>
      <c r="C82" s="60"/>
      <c r="D82" s="60"/>
      <c r="E82" s="51"/>
      <c r="F82" s="51"/>
      <c r="G82" s="62"/>
      <c r="H82" s="123">
        <f t="shared" si="1"/>
        <v>0</v>
      </c>
    </row>
    <row r="83" spans="1:8" ht="14.4" x14ac:dyDescent="0.3">
      <c r="A83" s="51"/>
      <c r="B83" s="61"/>
      <c r="C83" s="61"/>
      <c r="D83" s="60"/>
      <c r="E83" s="51"/>
      <c r="F83" s="51"/>
      <c r="G83" s="62"/>
      <c r="H83" s="123">
        <f t="shared" si="1"/>
        <v>0</v>
      </c>
    </row>
    <row r="84" spans="1:8" x14ac:dyDescent="0.25">
      <c r="A84" s="51"/>
      <c r="B84" s="47"/>
      <c r="C84" s="47"/>
      <c r="D84" s="47"/>
      <c r="E84" s="51"/>
      <c r="F84" s="51"/>
      <c r="G84" s="62"/>
      <c r="H84" s="123">
        <f t="shared" si="1"/>
        <v>0</v>
      </c>
    </row>
    <row r="85" spans="1:8" ht="14.4" x14ac:dyDescent="0.3">
      <c r="A85" s="51"/>
      <c r="B85" s="60"/>
      <c r="C85" s="60"/>
      <c r="D85" s="60"/>
      <c r="E85" s="51"/>
      <c r="F85" s="51"/>
      <c r="G85" s="62"/>
      <c r="H85" s="123">
        <f t="shared" si="1"/>
        <v>0</v>
      </c>
    </row>
    <row r="86" spans="1:8" ht="14.4" x14ac:dyDescent="0.3">
      <c r="A86" s="51"/>
      <c r="B86" s="60"/>
      <c r="C86" s="60"/>
      <c r="D86" s="60"/>
      <c r="E86" s="51"/>
      <c r="F86" s="51"/>
      <c r="G86" s="62"/>
      <c r="H86" s="123">
        <f t="shared" si="1"/>
        <v>0</v>
      </c>
    </row>
    <row r="87" spans="1:8" ht="14.4" x14ac:dyDescent="0.3">
      <c r="A87" s="51"/>
      <c r="B87" s="60"/>
      <c r="C87" s="60"/>
      <c r="D87" s="60"/>
      <c r="E87" s="51"/>
      <c r="F87" s="51"/>
      <c r="G87" s="62"/>
      <c r="H87" s="123">
        <f t="shared" si="1"/>
        <v>0</v>
      </c>
    </row>
    <row r="88" spans="1:8" ht="14.4" x14ac:dyDescent="0.3">
      <c r="A88" s="51"/>
      <c r="B88" s="60"/>
      <c r="C88" s="60"/>
      <c r="D88" s="60"/>
      <c r="E88" s="51"/>
      <c r="F88" s="51"/>
      <c r="G88" s="62"/>
      <c r="H88" s="123">
        <f t="shared" si="1"/>
        <v>0</v>
      </c>
    </row>
    <row r="89" spans="1:8" ht="14.4" x14ac:dyDescent="0.3">
      <c r="A89" s="51"/>
      <c r="B89" s="60"/>
      <c r="C89" s="60"/>
      <c r="D89" s="60"/>
      <c r="E89" s="51"/>
      <c r="F89" s="51"/>
      <c r="G89" s="62"/>
      <c r="H89" s="123">
        <f t="shared" si="1"/>
        <v>0</v>
      </c>
    </row>
    <row r="90" spans="1:8" ht="14.4" x14ac:dyDescent="0.3">
      <c r="A90" s="51"/>
      <c r="B90" s="60"/>
      <c r="C90" s="60"/>
      <c r="D90" s="60"/>
      <c r="E90" s="51"/>
      <c r="F90" s="51"/>
      <c r="G90" s="62"/>
      <c r="H90" s="123">
        <f t="shared" si="1"/>
        <v>0</v>
      </c>
    </row>
    <row r="91" spans="1:8" ht="14.4" x14ac:dyDescent="0.3">
      <c r="A91" s="51"/>
      <c r="B91" s="60"/>
      <c r="C91" s="60"/>
      <c r="D91" s="60"/>
      <c r="E91" s="51"/>
      <c r="F91" s="51"/>
      <c r="G91" s="62"/>
      <c r="H91" s="123">
        <f t="shared" si="1"/>
        <v>0</v>
      </c>
    </row>
    <row r="92" spans="1:8" x14ac:dyDescent="0.25">
      <c r="A92" s="16"/>
      <c r="B92" s="16"/>
      <c r="C92" s="16"/>
      <c r="D92" s="16"/>
      <c r="E92" s="16"/>
      <c r="F92" s="16"/>
      <c r="G92" s="16"/>
      <c r="H92" s="123">
        <f t="shared" si="1"/>
        <v>0</v>
      </c>
    </row>
    <row r="93" spans="1:8" x14ac:dyDescent="0.25">
      <c r="A93" s="16"/>
      <c r="B93" s="16"/>
      <c r="C93" s="16"/>
      <c r="D93" s="16"/>
      <c r="E93" s="16"/>
      <c r="F93" s="16"/>
      <c r="G93" s="16"/>
      <c r="H93" s="123">
        <f t="shared" si="1"/>
        <v>0</v>
      </c>
    </row>
    <row r="94" spans="1:8" x14ac:dyDescent="0.25">
      <c r="A94" s="16"/>
      <c r="B94" s="16"/>
      <c r="C94" s="16"/>
      <c r="D94" s="16"/>
      <c r="E94" s="16"/>
      <c r="F94" s="16"/>
      <c r="G94" s="16"/>
      <c r="H94" s="123">
        <f t="shared" si="1"/>
        <v>0</v>
      </c>
    </row>
    <row r="95" spans="1:8" x14ac:dyDescent="0.25">
      <c r="A95" s="16"/>
      <c r="B95" s="16"/>
      <c r="C95" s="16"/>
      <c r="D95" s="16"/>
      <c r="E95" s="16"/>
      <c r="F95" s="16"/>
      <c r="G95" s="16"/>
      <c r="H95" s="123">
        <f t="shared" si="1"/>
        <v>0</v>
      </c>
    </row>
    <row r="96" spans="1:8" x14ac:dyDescent="0.25">
      <c r="A96" s="16"/>
      <c r="B96" s="16"/>
      <c r="C96" s="16"/>
      <c r="D96" s="16"/>
      <c r="E96" s="16"/>
      <c r="F96" s="16"/>
      <c r="G96" s="16"/>
      <c r="H96" s="123">
        <f t="shared" si="1"/>
        <v>0</v>
      </c>
    </row>
    <row r="97" spans="1:8" x14ac:dyDescent="0.25">
      <c r="A97" s="16"/>
      <c r="B97" s="16"/>
      <c r="C97" s="16"/>
      <c r="D97" s="16"/>
      <c r="E97" s="16"/>
      <c r="F97" s="16"/>
      <c r="G97" s="16"/>
      <c r="H97" s="123">
        <f t="shared" si="1"/>
        <v>0</v>
      </c>
    </row>
    <row r="98" spans="1:8" x14ac:dyDescent="0.25">
      <c r="A98" s="16"/>
      <c r="B98" s="16"/>
      <c r="C98" s="16"/>
      <c r="D98" s="16"/>
      <c r="E98" s="16"/>
      <c r="F98" s="16"/>
      <c r="G98" s="16"/>
      <c r="H98" s="123">
        <f t="shared" si="1"/>
        <v>0</v>
      </c>
    </row>
    <row r="99" spans="1:8" x14ac:dyDescent="0.25">
      <c r="A99" s="16"/>
      <c r="B99" s="16"/>
      <c r="C99" s="16"/>
      <c r="D99" s="16"/>
      <c r="E99" s="16"/>
      <c r="F99" s="16"/>
      <c r="G99" s="16"/>
      <c r="H99" s="123">
        <f t="shared" si="1"/>
        <v>0</v>
      </c>
    </row>
    <row r="100" spans="1:8" x14ac:dyDescent="0.25">
      <c r="A100" s="16"/>
      <c r="B100" s="16"/>
      <c r="C100" s="16"/>
      <c r="D100" s="16"/>
      <c r="E100" s="16"/>
      <c r="F100" s="16"/>
      <c r="G100" s="16"/>
      <c r="H100" s="123">
        <f t="shared" si="1"/>
        <v>0</v>
      </c>
    </row>
    <row r="101" spans="1:8" x14ac:dyDescent="0.25">
      <c r="A101" s="16"/>
      <c r="B101" s="16"/>
      <c r="C101" s="16"/>
      <c r="D101" s="16"/>
      <c r="E101" s="16"/>
      <c r="F101" s="16"/>
      <c r="G101" s="16"/>
      <c r="H101" s="123">
        <f t="shared" si="1"/>
        <v>0</v>
      </c>
    </row>
    <row r="102" spans="1:8" x14ac:dyDescent="0.25">
      <c r="A102" s="16"/>
      <c r="B102" s="16"/>
      <c r="C102" s="16"/>
      <c r="D102" s="16"/>
      <c r="E102" s="16"/>
      <c r="F102" s="16"/>
      <c r="G102" s="16"/>
      <c r="H102" s="123">
        <f t="shared" si="1"/>
        <v>0</v>
      </c>
    </row>
    <row r="103" spans="1:8" x14ac:dyDescent="0.25">
      <c r="A103" s="16"/>
      <c r="B103" s="16"/>
      <c r="C103" s="16"/>
      <c r="D103" s="16"/>
      <c r="E103" s="16"/>
      <c r="F103" s="16"/>
      <c r="G103" s="16"/>
      <c r="H103" s="123">
        <f t="shared" si="1"/>
        <v>0</v>
      </c>
    </row>
    <row r="104" spans="1:8" x14ac:dyDescent="0.25">
      <c r="A104" s="16"/>
      <c r="B104" s="16"/>
      <c r="C104" s="16"/>
      <c r="D104" s="16"/>
      <c r="E104" s="16"/>
      <c r="F104" s="16"/>
      <c r="G104" s="16"/>
      <c r="H104" s="123">
        <f t="shared" si="1"/>
        <v>0</v>
      </c>
    </row>
    <row r="105" spans="1:8" x14ac:dyDescent="0.25">
      <c r="A105" s="16"/>
      <c r="B105" s="16"/>
      <c r="C105" s="16"/>
      <c r="D105" s="16"/>
      <c r="E105" s="16"/>
      <c r="F105" s="16"/>
      <c r="G105" s="16"/>
      <c r="H105" s="123">
        <f t="shared" si="1"/>
        <v>0</v>
      </c>
    </row>
    <row r="106" spans="1:8" x14ac:dyDescent="0.25">
      <c r="A106" s="16"/>
      <c r="B106" s="16"/>
      <c r="C106" s="16"/>
      <c r="D106" s="16"/>
      <c r="E106" s="16"/>
      <c r="F106" s="16"/>
      <c r="G106" s="16"/>
      <c r="H106" s="123">
        <f t="shared" si="1"/>
        <v>0</v>
      </c>
    </row>
    <row r="107" spans="1:8" x14ac:dyDescent="0.25">
      <c r="A107" s="16"/>
      <c r="B107" s="16"/>
      <c r="C107" s="16"/>
      <c r="D107" s="16"/>
      <c r="E107" s="16"/>
      <c r="F107" s="16"/>
      <c r="G107" s="16"/>
      <c r="H107" s="123">
        <f t="shared" si="1"/>
        <v>0</v>
      </c>
    </row>
    <row r="108" spans="1:8" x14ac:dyDescent="0.25">
      <c r="A108" s="16"/>
      <c r="B108" s="16"/>
      <c r="C108" s="16"/>
      <c r="D108" s="16"/>
      <c r="E108" s="16"/>
      <c r="F108" s="16"/>
      <c r="G108" s="16"/>
      <c r="H108" s="123">
        <f t="shared" si="1"/>
        <v>0</v>
      </c>
    </row>
    <row r="109" spans="1:8" x14ac:dyDescent="0.25">
      <c r="A109" s="16"/>
      <c r="B109" s="16"/>
      <c r="C109" s="16"/>
      <c r="D109" s="16"/>
      <c r="E109" s="16"/>
      <c r="F109" s="16"/>
      <c r="G109" s="16"/>
      <c r="H109" s="123">
        <f t="shared" si="1"/>
        <v>0</v>
      </c>
    </row>
    <row r="110" spans="1:8" x14ac:dyDescent="0.25">
      <c r="A110" s="16"/>
      <c r="B110" s="16"/>
      <c r="C110" s="16"/>
      <c r="D110" s="16"/>
      <c r="E110" s="16"/>
      <c r="F110" s="16"/>
      <c r="G110" s="16"/>
      <c r="H110" s="123">
        <f t="shared" si="1"/>
        <v>0</v>
      </c>
    </row>
    <row r="111" spans="1:8" x14ac:dyDescent="0.25">
      <c r="A111" s="16"/>
      <c r="B111" s="16"/>
      <c r="C111" s="16"/>
      <c r="D111" s="16"/>
      <c r="E111" s="16"/>
      <c r="F111" s="16"/>
      <c r="G111" s="16"/>
      <c r="H111" s="123">
        <f t="shared" si="1"/>
        <v>0</v>
      </c>
    </row>
    <row r="112" spans="1:8" x14ac:dyDescent="0.25">
      <c r="A112" s="16"/>
      <c r="B112" s="16"/>
      <c r="C112" s="16"/>
      <c r="D112" s="16"/>
      <c r="E112" s="16"/>
      <c r="F112" s="16"/>
      <c r="G112" s="16"/>
      <c r="H112" s="123">
        <f t="shared" si="1"/>
        <v>0</v>
      </c>
    </row>
    <row r="113" spans="1:8" x14ac:dyDescent="0.25">
      <c r="A113" s="16"/>
      <c r="B113" s="16"/>
      <c r="C113" s="16"/>
      <c r="D113" s="16"/>
      <c r="E113" s="16"/>
      <c r="F113" s="16"/>
      <c r="G113" s="16"/>
      <c r="H113" s="123">
        <f t="shared" si="1"/>
        <v>0</v>
      </c>
    </row>
    <row r="114" spans="1:8" x14ac:dyDescent="0.25">
      <c r="A114" s="16"/>
      <c r="B114" s="16"/>
      <c r="C114" s="16"/>
      <c r="D114" s="16"/>
      <c r="E114" s="16"/>
      <c r="F114" s="16"/>
      <c r="G114" s="16"/>
      <c r="H114" s="123">
        <f t="shared" si="1"/>
        <v>0</v>
      </c>
    </row>
    <row r="115" spans="1:8" x14ac:dyDescent="0.25">
      <c r="A115" s="16"/>
      <c r="B115" s="16"/>
      <c r="C115" s="16"/>
      <c r="D115" s="16"/>
      <c r="E115" s="16"/>
      <c r="F115" s="16"/>
      <c r="G115" s="16"/>
      <c r="H115" s="123">
        <f t="shared" si="1"/>
        <v>0</v>
      </c>
    </row>
    <row r="116" spans="1:8" x14ac:dyDescent="0.25">
      <c r="A116" s="16"/>
      <c r="B116" s="16"/>
      <c r="C116" s="16"/>
      <c r="D116" s="16"/>
      <c r="E116" s="16"/>
      <c r="F116" s="16"/>
      <c r="G116" s="16"/>
      <c r="H116" s="123">
        <f t="shared" si="1"/>
        <v>0</v>
      </c>
    </row>
    <row r="117" spans="1:8" x14ac:dyDescent="0.25">
      <c r="A117" s="16"/>
      <c r="B117" s="16"/>
      <c r="C117" s="16"/>
      <c r="D117" s="16"/>
      <c r="E117" s="16"/>
      <c r="F117" s="16"/>
      <c r="G117" s="16"/>
      <c r="H117" s="123">
        <f t="shared" si="1"/>
        <v>0</v>
      </c>
    </row>
    <row r="118" spans="1:8" x14ac:dyDescent="0.25">
      <c r="A118" s="16"/>
      <c r="B118" s="16"/>
      <c r="C118" s="16"/>
      <c r="D118" s="16"/>
      <c r="E118" s="16"/>
      <c r="F118" s="16"/>
      <c r="G118" s="16"/>
      <c r="H118" s="123">
        <f t="shared" si="1"/>
        <v>0</v>
      </c>
    </row>
    <row r="119" spans="1:8" x14ac:dyDescent="0.25">
      <c r="A119" s="16"/>
      <c r="B119" s="16"/>
      <c r="C119" s="16"/>
      <c r="D119" s="16"/>
      <c r="E119" s="16"/>
      <c r="F119" s="16"/>
      <c r="G119" s="16"/>
      <c r="H119" s="123">
        <f t="shared" si="1"/>
        <v>0</v>
      </c>
    </row>
    <row r="120" spans="1:8" x14ac:dyDescent="0.25">
      <c r="A120" s="16"/>
      <c r="B120" s="16"/>
      <c r="C120" s="16"/>
      <c r="D120" s="16"/>
      <c r="E120" s="16"/>
      <c r="F120" s="16"/>
      <c r="G120" s="16"/>
      <c r="H120" s="123">
        <f t="shared" si="1"/>
        <v>0</v>
      </c>
    </row>
    <row r="121" spans="1:8" x14ac:dyDescent="0.25">
      <c r="A121" s="16"/>
      <c r="B121" s="16"/>
      <c r="C121" s="16"/>
      <c r="D121" s="16"/>
      <c r="E121" s="16"/>
      <c r="F121" s="16"/>
      <c r="G121" s="16"/>
      <c r="H121" s="123">
        <f t="shared" si="1"/>
        <v>0</v>
      </c>
    </row>
    <row r="122" spans="1:8" x14ac:dyDescent="0.25">
      <c r="A122" s="16"/>
      <c r="B122" s="16"/>
      <c r="C122" s="16"/>
      <c r="D122" s="16"/>
      <c r="E122" s="16"/>
      <c r="F122" s="16"/>
      <c r="G122" s="16"/>
      <c r="H122" s="123">
        <f t="shared" si="1"/>
        <v>0</v>
      </c>
    </row>
    <row r="123" spans="1:8" x14ac:dyDescent="0.25">
      <c r="A123" s="16"/>
      <c r="B123" s="16"/>
      <c r="C123" s="16"/>
      <c r="D123" s="16"/>
      <c r="E123" s="16"/>
      <c r="F123" s="16"/>
      <c r="G123" s="16"/>
      <c r="H123" s="123">
        <f t="shared" si="1"/>
        <v>0</v>
      </c>
    </row>
    <row r="124" spans="1:8" x14ac:dyDescent="0.25">
      <c r="A124" s="16"/>
      <c r="B124" s="16"/>
      <c r="C124" s="16"/>
      <c r="D124" s="16"/>
      <c r="E124" s="16"/>
      <c r="F124" s="16"/>
      <c r="G124" s="16"/>
      <c r="H124" s="123">
        <f t="shared" si="1"/>
        <v>0</v>
      </c>
    </row>
    <row r="125" spans="1:8" x14ac:dyDescent="0.25">
      <c r="A125" s="16"/>
      <c r="B125" s="16"/>
      <c r="C125" s="16"/>
      <c r="D125" s="16"/>
      <c r="E125" s="16"/>
      <c r="F125" s="16"/>
      <c r="G125" s="16"/>
      <c r="H125" s="123">
        <f t="shared" si="1"/>
        <v>0</v>
      </c>
    </row>
    <row r="126" spans="1:8" x14ac:dyDescent="0.25">
      <c r="A126" s="16"/>
      <c r="B126" s="16"/>
      <c r="C126" s="16"/>
      <c r="D126" s="16"/>
      <c r="E126" s="16"/>
      <c r="F126" s="16"/>
      <c r="G126" s="16"/>
      <c r="H126" s="123">
        <f t="shared" si="1"/>
        <v>0</v>
      </c>
    </row>
    <row r="127" spans="1:8" x14ac:dyDescent="0.25">
      <c r="A127" s="16"/>
      <c r="B127" s="16"/>
      <c r="C127" s="16"/>
      <c r="D127" s="16"/>
      <c r="E127" s="16"/>
      <c r="F127" s="16"/>
      <c r="G127" s="16"/>
      <c r="H127" s="123">
        <f t="shared" si="1"/>
        <v>0</v>
      </c>
    </row>
    <row r="128" spans="1:8" x14ac:dyDescent="0.25">
      <c r="A128" s="16"/>
      <c r="B128" s="16"/>
      <c r="C128" s="16"/>
      <c r="D128" s="16"/>
      <c r="E128" s="16"/>
      <c r="F128" s="16"/>
      <c r="G128" s="16"/>
      <c r="H128" s="123">
        <f t="shared" si="1"/>
        <v>0</v>
      </c>
    </row>
    <row r="129" spans="1:8" x14ac:dyDescent="0.25">
      <c r="A129" s="16"/>
      <c r="B129" s="16"/>
      <c r="C129" s="16"/>
      <c r="D129" s="16"/>
      <c r="E129" s="16"/>
      <c r="F129" s="16"/>
      <c r="G129" s="16"/>
      <c r="H129" s="123">
        <f t="shared" si="1"/>
        <v>0</v>
      </c>
    </row>
    <row r="130" spans="1:8" x14ac:dyDescent="0.25">
      <c r="A130" s="16"/>
      <c r="B130" s="16"/>
      <c r="C130" s="16"/>
      <c r="D130" s="16"/>
      <c r="E130" s="16"/>
      <c r="F130" s="16"/>
      <c r="G130" s="16"/>
      <c r="H130" s="123">
        <f t="shared" si="1"/>
        <v>0</v>
      </c>
    </row>
    <row r="131" spans="1:8" x14ac:dyDescent="0.25">
      <c r="A131" s="16"/>
      <c r="B131" s="16"/>
      <c r="C131" s="16"/>
      <c r="D131" s="16"/>
      <c r="E131" s="16"/>
      <c r="F131" s="16"/>
      <c r="G131" s="16"/>
      <c r="H131" s="123">
        <f t="shared" si="1"/>
        <v>0</v>
      </c>
    </row>
    <row r="132" spans="1:8" x14ac:dyDescent="0.25">
      <c r="A132" s="16"/>
      <c r="B132" s="16"/>
      <c r="C132" s="16"/>
      <c r="D132" s="16"/>
      <c r="E132" s="16"/>
      <c r="F132" s="16"/>
      <c r="G132" s="16"/>
      <c r="H132" s="123">
        <f t="shared" si="1"/>
        <v>0</v>
      </c>
    </row>
    <row r="133" spans="1:8" x14ac:dyDescent="0.25">
      <c r="A133" s="16"/>
      <c r="B133" s="16"/>
      <c r="C133" s="16"/>
      <c r="D133" s="16"/>
      <c r="E133" s="16"/>
      <c r="F133" s="16"/>
      <c r="G133" s="16"/>
      <c r="H133" s="123">
        <f t="shared" ref="H133:H196" si="2">G133+(F133/1440)</f>
        <v>0</v>
      </c>
    </row>
    <row r="134" spans="1:8" x14ac:dyDescent="0.25">
      <c r="A134" s="16"/>
      <c r="B134" s="16"/>
      <c r="C134" s="16"/>
      <c r="D134" s="16"/>
      <c r="E134" s="16"/>
      <c r="F134" s="16"/>
      <c r="G134" s="16"/>
      <c r="H134" s="123">
        <f t="shared" si="2"/>
        <v>0</v>
      </c>
    </row>
    <row r="135" spans="1:8" x14ac:dyDescent="0.25">
      <c r="A135" s="16"/>
      <c r="B135" s="16"/>
      <c r="C135" s="16"/>
      <c r="D135" s="16"/>
      <c r="E135" s="16"/>
      <c r="F135" s="16"/>
      <c r="G135" s="16"/>
      <c r="H135" s="123">
        <f t="shared" si="2"/>
        <v>0</v>
      </c>
    </row>
    <row r="136" spans="1:8" x14ac:dyDescent="0.25">
      <c r="A136" s="16"/>
      <c r="B136" s="16"/>
      <c r="C136" s="16"/>
      <c r="D136" s="16"/>
      <c r="E136" s="16"/>
      <c r="F136" s="16"/>
      <c r="G136" s="16"/>
      <c r="H136" s="123">
        <f t="shared" si="2"/>
        <v>0</v>
      </c>
    </row>
    <row r="137" spans="1:8" x14ac:dyDescent="0.25">
      <c r="A137" s="16"/>
      <c r="B137" s="16"/>
      <c r="C137" s="16"/>
      <c r="D137" s="16"/>
      <c r="E137" s="16"/>
      <c r="F137" s="16"/>
      <c r="G137" s="16"/>
      <c r="H137" s="123">
        <f t="shared" si="2"/>
        <v>0</v>
      </c>
    </row>
    <row r="138" spans="1:8" x14ac:dyDescent="0.25">
      <c r="A138" s="16"/>
      <c r="B138" s="16"/>
      <c r="C138" s="16"/>
      <c r="D138" s="16"/>
      <c r="E138" s="16"/>
      <c r="F138" s="16"/>
      <c r="G138" s="16"/>
      <c r="H138" s="123">
        <f t="shared" si="2"/>
        <v>0</v>
      </c>
    </row>
    <row r="139" spans="1:8" x14ac:dyDescent="0.25">
      <c r="A139" s="16"/>
      <c r="B139" s="16"/>
      <c r="C139" s="16"/>
      <c r="D139" s="16"/>
      <c r="E139" s="16"/>
      <c r="F139" s="16"/>
      <c r="G139" s="16"/>
      <c r="H139" s="123">
        <f t="shared" si="2"/>
        <v>0</v>
      </c>
    </row>
    <row r="140" spans="1:8" x14ac:dyDescent="0.25">
      <c r="A140" s="16"/>
      <c r="B140" s="16"/>
      <c r="C140" s="16"/>
      <c r="D140" s="16"/>
      <c r="E140" s="16"/>
      <c r="F140" s="16"/>
      <c r="G140" s="16"/>
      <c r="H140" s="123">
        <f t="shared" si="2"/>
        <v>0</v>
      </c>
    </row>
    <row r="141" spans="1:8" x14ac:dyDescent="0.25">
      <c r="A141" s="16"/>
      <c r="B141" s="16"/>
      <c r="C141" s="16"/>
      <c r="D141" s="16"/>
      <c r="E141" s="16"/>
      <c r="F141" s="16"/>
      <c r="G141" s="16"/>
      <c r="H141" s="123">
        <f t="shared" si="2"/>
        <v>0</v>
      </c>
    </row>
    <row r="142" spans="1:8" x14ac:dyDescent="0.25">
      <c r="A142" s="16"/>
      <c r="B142" s="16"/>
      <c r="C142" s="16"/>
      <c r="D142" s="16"/>
      <c r="E142" s="16"/>
      <c r="F142" s="16"/>
      <c r="G142" s="16"/>
      <c r="H142" s="123">
        <f t="shared" si="2"/>
        <v>0</v>
      </c>
    </row>
    <row r="143" spans="1:8" x14ac:dyDescent="0.25">
      <c r="A143" s="16"/>
      <c r="B143" s="16"/>
      <c r="C143" s="16"/>
      <c r="D143" s="16"/>
      <c r="E143" s="16"/>
      <c r="F143" s="16"/>
      <c r="G143" s="16"/>
      <c r="H143" s="123">
        <f t="shared" si="2"/>
        <v>0</v>
      </c>
    </row>
    <row r="144" spans="1:8" x14ac:dyDescent="0.25">
      <c r="A144" s="16"/>
      <c r="B144" s="16"/>
      <c r="C144" s="16"/>
      <c r="D144" s="16"/>
      <c r="E144" s="16"/>
      <c r="F144" s="16"/>
      <c r="G144" s="16"/>
      <c r="H144" s="123">
        <f t="shared" si="2"/>
        <v>0</v>
      </c>
    </row>
    <row r="145" spans="1:8" x14ac:dyDescent="0.25">
      <c r="A145" s="16"/>
      <c r="B145" s="16"/>
      <c r="C145" s="16"/>
      <c r="D145" s="16"/>
      <c r="E145" s="16"/>
      <c r="F145" s="16"/>
      <c r="G145" s="16"/>
      <c r="H145" s="123">
        <f t="shared" si="2"/>
        <v>0</v>
      </c>
    </row>
    <row r="146" spans="1:8" x14ac:dyDescent="0.25">
      <c r="A146" s="16"/>
      <c r="B146" s="16"/>
      <c r="C146" s="16"/>
      <c r="D146" s="16"/>
      <c r="E146" s="16"/>
      <c r="F146" s="16"/>
      <c r="G146" s="16"/>
      <c r="H146" s="123">
        <f t="shared" si="2"/>
        <v>0</v>
      </c>
    </row>
    <row r="147" spans="1:8" x14ac:dyDescent="0.25">
      <c r="A147" s="16"/>
      <c r="B147" s="16"/>
      <c r="C147" s="16"/>
      <c r="D147" s="16"/>
      <c r="E147" s="16"/>
      <c r="F147" s="16"/>
      <c r="G147" s="16"/>
      <c r="H147" s="123">
        <f t="shared" si="2"/>
        <v>0</v>
      </c>
    </row>
    <row r="148" spans="1:8" x14ac:dyDescent="0.25">
      <c r="A148" s="16"/>
      <c r="B148" s="16"/>
      <c r="C148" s="16"/>
      <c r="D148" s="16"/>
      <c r="E148" s="16"/>
      <c r="F148" s="16"/>
      <c r="G148" s="16"/>
      <c r="H148" s="123">
        <f t="shared" si="2"/>
        <v>0</v>
      </c>
    </row>
    <row r="149" spans="1:8" x14ac:dyDescent="0.25">
      <c r="A149" s="16"/>
      <c r="B149" s="16"/>
      <c r="C149" s="16"/>
      <c r="D149" s="16"/>
      <c r="E149" s="16"/>
      <c r="F149" s="16"/>
      <c r="G149" s="16"/>
      <c r="H149" s="123">
        <f t="shared" si="2"/>
        <v>0</v>
      </c>
    </row>
    <row r="150" spans="1:8" x14ac:dyDescent="0.25">
      <c r="A150" s="16"/>
      <c r="B150" s="16"/>
      <c r="C150" s="16"/>
      <c r="D150" s="16"/>
      <c r="E150" s="16"/>
      <c r="F150" s="16"/>
      <c r="G150" s="16"/>
      <c r="H150" s="123">
        <f t="shared" si="2"/>
        <v>0</v>
      </c>
    </row>
    <row r="151" spans="1:8" x14ac:dyDescent="0.25">
      <c r="A151" s="16"/>
      <c r="B151" s="16"/>
      <c r="C151" s="16"/>
      <c r="D151" s="16"/>
      <c r="E151" s="16"/>
      <c r="F151" s="16"/>
      <c r="G151" s="16"/>
      <c r="H151" s="123">
        <f t="shared" si="2"/>
        <v>0</v>
      </c>
    </row>
    <row r="152" spans="1:8" x14ac:dyDescent="0.25">
      <c r="A152" s="16"/>
      <c r="B152" s="16"/>
      <c r="C152" s="16"/>
      <c r="D152" s="16"/>
      <c r="E152" s="16"/>
      <c r="F152" s="16"/>
      <c r="G152" s="16"/>
      <c r="H152" s="123">
        <f t="shared" si="2"/>
        <v>0</v>
      </c>
    </row>
    <row r="153" spans="1:8" x14ac:dyDescent="0.25">
      <c r="A153" s="16"/>
      <c r="B153" s="16"/>
      <c r="C153" s="16"/>
      <c r="D153" s="16"/>
      <c r="E153" s="16"/>
      <c r="F153" s="16"/>
      <c r="G153" s="16"/>
      <c r="H153" s="123">
        <f t="shared" si="2"/>
        <v>0</v>
      </c>
    </row>
    <row r="154" spans="1:8" x14ac:dyDescent="0.25">
      <c r="A154" s="16"/>
      <c r="B154" s="16"/>
      <c r="C154" s="16"/>
      <c r="D154" s="16"/>
      <c r="E154" s="16"/>
      <c r="F154" s="16"/>
      <c r="G154" s="16"/>
      <c r="H154" s="123">
        <f t="shared" si="2"/>
        <v>0</v>
      </c>
    </row>
    <row r="155" spans="1:8" x14ac:dyDescent="0.25">
      <c r="A155" s="16"/>
      <c r="B155" s="16"/>
      <c r="C155" s="16"/>
      <c r="D155" s="16"/>
      <c r="E155" s="16"/>
      <c r="F155" s="16"/>
      <c r="G155" s="16"/>
      <c r="H155" s="123">
        <f t="shared" si="2"/>
        <v>0</v>
      </c>
    </row>
    <row r="156" spans="1:8" x14ac:dyDescent="0.25">
      <c r="A156" s="16"/>
      <c r="B156" s="16"/>
      <c r="C156" s="16"/>
      <c r="D156" s="16"/>
      <c r="E156" s="16"/>
      <c r="F156" s="16"/>
      <c r="G156" s="16"/>
      <c r="H156" s="123">
        <f t="shared" si="2"/>
        <v>0</v>
      </c>
    </row>
    <row r="157" spans="1:8" x14ac:dyDescent="0.25">
      <c r="A157" s="16"/>
      <c r="B157" s="16"/>
      <c r="C157" s="16"/>
      <c r="D157" s="16"/>
      <c r="E157" s="16"/>
      <c r="F157" s="16"/>
      <c r="G157" s="16"/>
      <c r="H157" s="123">
        <f t="shared" si="2"/>
        <v>0</v>
      </c>
    </row>
    <row r="158" spans="1:8" x14ac:dyDescent="0.25">
      <c r="A158" s="16"/>
      <c r="B158" s="16"/>
      <c r="C158" s="16"/>
      <c r="D158" s="16"/>
      <c r="E158" s="16"/>
      <c r="F158" s="16"/>
      <c r="G158" s="16"/>
      <c r="H158" s="123">
        <f t="shared" si="2"/>
        <v>0</v>
      </c>
    </row>
    <row r="159" spans="1:8" x14ac:dyDescent="0.25">
      <c r="A159" s="16"/>
      <c r="B159" s="16"/>
      <c r="C159" s="16"/>
      <c r="D159" s="16"/>
      <c r="E159" s="16"/>
      <c r="F159" s="16"/>
      <c r="G159" s="16"/>
      <c r="H159" s="123">
        <f t="shared" si="2"/>
        <v>0</v>
      </c>
    </row>
    <row r="160" spans="1:8" x14ac:dyDescent="0.25">
      <c r="A160" s="16"/>
      <c r="B160" s="16"/>
      <c r="C160" s="16"/>
      <c r="D160" s="16"/>
      <c r="E160" s="16"/>
      <c r="F160" s="16"/>
      <c r="G160" s="16"/>
      <c r="H160" s="123">
        <f t="shared" si="2"/>
        <v>0</v>
      </c>
    </row>
    <row r="161" spans="1:8" x14ac:dyDescent="0.25">
      <c r="A161" s="16"/>
      <c r="B161" s="16"/>
      <c r="C161" s="16"/>
      <c r="D161" s="16"/>
      <c r="E161" s="16"/>
      <c r="F161" s="16"/>
      <c r="G161" s="16"/>
      <c r="H161" s="123">
        <f t="shared" si="2"/>
        <v>0</v>
      </c>
    </row>
    <row r="162" spans="1:8" x14ac:dyDescent="0.25">
      <c r="A162" s="16"/>
      <c r="B162" s="16"/>
      <c r="C162" s="16"/>
      <c r="D162" s="16"/>
      <c r="E162" s="16"/>
      <c r="F162" s="16"/>
      <c r="G162" s="16"/>
      <c r="H162" s="123">
        <f t="shared" si="2"/>
        <v>0</v>
      </c>
    </row>
    <row r="163" spans="1:8" x14ac:dyDescent="0.25">
      <c r="A163" s="16"/>
      <c r="B163" s="16"/>
      <c r="C163" s="16"/>
      <c r="D163" s="16"/>
      <c r="E163" s="16"/>
      <c r="F163" s="16"/>
      <c r="G163" s="16"/>
      <c r="H163" s="123">
        <f t="shared" si="2"/>
        <v>0</v>
      </c>
    </row>
    <row r="164" spans="1:8" x14ac:dyDescent="0.25">
      <c r="A164" s="16"/>
      <c r="B164" s="16"/>
      <c r="C164" s="16"/>
      <c r="D164" s="16"/>
      <c r="E164" s="16"/>
      <c r="F164" s="16"/>
      <c r="G164" s="16"/>
      <c r="H164" s="123">
        <f t="shared" si="2"/>
        <v>0</v>
      </c>
    </row>
    <row r="165" spans="1:8" x14ac:dyDescent="0.25">
      <c r="A165" s="16"/>
      <c r="B165" s="16"/>
      <c r="C165" s="16"/>
      <c r="D165" s="16"/>
      <c r="E165" s="16"/>
      <c r="F165" s="16"/>
      <c r="G165" s="16"/>
      <c r="H165" s="123">
        <f t="shared" si="2"/>
        <v>0</v>
      </c>
    </row>
    <row r="166" spans="1:8" x14ac:dyDescent="0.25">
      <c r="A166" s="16"/>
      <c r="B166" s="16"/>
      <c r="C166" s="16"/>
      <c r="D166" s="16"/>
      <c r="E166" s="16"/>
      <c r="F166" s="16"/>
      <c r="G166" s="16"/>
      <c r="H166" s="123">
        <f t="shared" si="2"/>
        <v>0</v>
      </c>
    </row>
    <row r="167" spans="1:8" x14ac:dyDescent="0.25">
      <c r="A167" s="16"/>
      <c r="B167" s="16"/>
      <c r="C167" s="16"/>
      <c r="D167" s="16"/>
      <c r="E167" s="16"/>
      <c r="F167" s="16"/>
      <c r="G167" s="16"/>
      <c r="H167" s="123">
        <f t="shared" si="2"/>
        <v>0</v>
      </c>
    </row>
    <row r="168" spans="1:8" x14ac:dyDescent="0.25">
      <c r="A168" s="16"/>
      <c r="B168" s="16"/>
      <c r="C168" s="16"/>
      <c r="D168" s="16"/>
      <c r="E168" s="16"/>
      <c r="F168" s="16"/>
      <c r="G168" s="16"/>
      <c r="H168" s="123">
        <f t="shared" si="2"/>
        <v>0</v>
      </c>
    </row>
    <row r="169" spans="1:8" x14ac:dyDescent="0.25">
      <c r="A169" s="16"/>
      <c r="B169" s="16"/>
      <c r="C169" s="16"/>
      <c r="D169" s="16"/>
      <c r="E169" s="16"/>
      <c r="F169" s="16"/>
      <c r="G169" s="16"/>
      <c r="H169" s="123">
        <f t="shared" si="2"/>
        <v>0</v>
      </c>
    </row>
    <row r="170" spans="1:8" x14ac:dyDescent="0.25">
      <c r="A170" s="16"/>
      <c r="B170" s="16"/>
      <c r="C170" s="16"/>
      <c r="D170" s="16"/>
      <c r="E170" s="16"/>
      <c r="F170" s="16"/>
      <c r="G170" s="16"/>
      <c r="H170" s="123">
        <f t="shared" si="2"/>
        <v>0</v>
      </c>
    </row>
    <row r="171" spans="1:8" x14ac:dyDescent="0.25">
      <c r="A171" s="16"/>
      <c r="B171" s="16"/>
      <c r="C171" s="16"/>
      <c r="D171" s="16"/>
      <c r="E171" s="16"/>
      <c r="F171" s="16"/>
      <c r="G171" s="16"/>
      <c r="H171" s="123">
        <f t="shared" si="2"/>
        <v>0</v>
      </c>
    </row>
    <row r="172" spans="1:8" x14ac:dyDescent="0.25">
      <c r="A172" s="16"/>
      <c r="B172" s="16"/>
      <c r="C172" s="16"/>
      <c r="D172" s="16"/>
      <c r="E172" s="16"/>
      <c r="F172" s="16"/>
      <c r="G172" s="16"/>
      <c r="H172" s="123">
        <f t="shared" si="2"/>
        <v>0</v>
      </c>
    </row>
    <row r="173" spans="1:8" x14ac:dyDescent="0.25">
      <c r="A173" s="16"/>
      <c r="B173" s="16"/>
      <c r="C173" s="16"/>
      <c r="D173" s="16"/>
      <c r="E173" s="16"/>
      <c r="F173" s="16"/>
      <c r="G173" s="16"/>
      <c r="H173" s="123">
        <f t="shared" si="2"/>
        <v>0</v>
      </c>
    </row>
    <row r="174" spans="1:8" x14ac:dyDescent="0.25">
      <c r="A174" s="16"/>
      <c r="B174" s="16"/>
      <c r="C174" s="16"/>
      <c r="D174" s="16"/>
      <c r="E174" s="16"/>
      <c r="F174" s="16"/>
      <c r="G174" s="16"/>
      <c r="H174" s="123">
        <f t="shared" si="2"/>
        <v>0</v>
      </c>
    </row>
    <row r="175" spans="1:8" x14ac:dyDescent="0.25">
      <c r="A175" s="16"/>
      <c r="B175" s="16"/>
      <c r="C175" s="16"/>
      <c r="D175" s="16"/>
      <c r="E175" s="16"/>
      <c r="F175" s="16"/>
      <c r="G175" s="16"/>
      <c r="H175" s="123">
        <f t="shared" si="2"/>
        <v>0</v>
      </c>
    </row>
    <row r="176" spans="1:8" x14ac:dyDescent="0.25">
      <c r="A176" s="16"/>
      <c r="B176" s="16"/>
      <c r="C176" s="16"/>
      <c r="D176" s="16"/>
      <c r="E176" s="16"/>
      <c r="F176" s="16"/>
      <c r="G176" s="16"/>
      <c r="H176" s="123">
        <f t="shared" si="2"/>
        <v>0</v>
      </c>
    </row>
    <row r="177" spans="1:8" x14ac:dyDescent="0.25">
      <c r="A177" s="16"/>
      <c r="B177" s="16"/>
      <c r="C177" s="16"/>
      <c r="D177" s="16"/>
      <c r="E177" s="16"/>
      <c r="F177" s="16"/>
      <c r="G177" s="16"/>
      <c r="H177" s="123">
        <f t="shared" si="2"/>
        <v>0</v>
      </c>
    </row>
    <row r="178" spans="1:8" x14ac:dyDescent="0.25">
      <c r="A178" s="16"/>
      <c r="B178" s="16"/>
      <c r="C178" s="16"/>
      <c r="D178" s="16"/>
      <c r="E178" s="16"/>
      <c r="F178" s="16"/>
      <c r="G178" s="16"/>
      <c r="H178" s="123">
        <f t="shared" si="2"/>
        <v>0</v>
      </c>
    </row>
    <row r="179" spans="1:8" x14ac:dyDescent="0.25">
      <c r="A179" s="16"/>
      <c r="B179" s="16"/>
      <c r="C179" s="16"/>
      <c r="D179" s="16"/>
      <c r="E179" s="16"/>
      <c r="F179" s="16"/>
      <c r="G179" s="16"/>
      <c r="H179" s="123">
        <f t="shared" si="2"/>
        <v>0</v>
      </c>
    </row>
    <row r="180" spans="1:8" x14ac:dyDescent="0.25">
      <c r="A180" s="16"/>
      <c r="B180" s="16"/>
      <c r="C180" s="16"/>
      <c r="D180" s="16"/>
      <c r="E180" s="16"/>
      <c r="F180" s="16"/>
      <c r="G180" s="16"/>
      <c r="H180" s="123">
        <f t="shared" si="2"/>
        <v>0</v>
      </c>
    </row>
    <row r="181" spans="1:8" x14ac:dyDescent="0.25">
      <c r="A181" s="16"/>
      <c r="B181" s="16"/>
      <c r="C181" s="16"/>
      <c r="D181" s="16"/>
      <c r="E181" s="16"/>
      <c r="F181" s="16"/>
      <c r="G181" s="16"/>
      <c r="H181" s="123">
        <f t="shared" si="2"/>
        <v>0</v>
      </c>
    </row>
    <row r="182" spans="1:8" x14ac:dyDescent="0.25">
      <c r="A182" s="16"/>
      <c r="B182" s="16"/>
      <c r="C182" s="16"/>
      <c r="D182" s="16"/>
      <c r="E182" s="16"/>
      <c r="F182" s="16"/>
      <c r="G182" s="16"/>
      <c r="H182" s="123">
        <f t="shared" si="2"/>
        <v>0</v>
      </c>
    </row>
    <row r="183" spans="1:8" x14ac:dyDescent="0.25">
      <c r="A183" s="16"/>
      <c r="B183" s="16"/>
      <c r="C183" s="16"/>
      <c r="D183" s="16"/>
      <c r="E183" s="16"/>
      <c r="F183" s="16"/>
      <c r="G183" s="16"/>
      <c r="H183" s="123">
        <f t="shared" si="2"/>
        <v>0</v>
      </c>
    </row>
    <row r="184" spans="1:8" x14ac:dyDescent="0.25">
      <c r="A184" s="16"/>
      <c r="B184" s="16"/>
      <c r="C184" s="16"/>
      <c r="D184" s="16"/>
      <c r="E184" s="16"/>
      <c r="F184" s="16"/>
      <c r="G184" s="16"/>
      <c r="H184" s="123">
        <f t="shared" si="2"/>
        <v>0</v>
      </c>
    </row>
    <row r="185" spans="1:8" x14ac:dyDescent="0.25">
      <c r="A185" s="16"/>
      <c r="B185" s="16"/>
      <c r="C185" s="16"/>
      <c r="D185" s="16"/>
      <c r="E185" s="16"/>
      <c r="F185" s="16"/>
      <c r="G185" s="16"/>
      <c r="H185" s="123">
        <f t="shared" si="2"/>
        <v>0</v>
      </c>
    </row>
    <row r="186" spans="1:8" x14ac:dyDescent="0.25">
      <c r="A186" s="16"/>
      <c r="B186" s="16"/>
      <c r="C186" s="16"/>
      <c r="D186" s="16"/>
      <c r="E186" s="16"/>
      <c r="F186" s="16"/>
      <c r="G186" s="16"/>
      <c r="H186" s="123">
        <f t="shared" si="2"/>
        <v>0</v>
      </c>
    </row>
    <row r="187" spans="1:8" x14ac:dyDescent="0.25">
      <c r="A187" s="16"/>
      <c r="B187" s="16"/>
      <c r="C187" s="16"/>
      <c r="D187" s="16"/>
      <c r="E187" s="16"/>
      <c r="F187" s="16"/>
      <c r="G187" s="16"/>
      <c r="H187" s="123">
        <f t="shared" si="2"/>
        <v>0</v>
      </c>
    </row>
    <row r="188" spans="1:8" x14ac:dyDescent="0.25">
      <c r="A188" s="16"/>
      <c r="B188" s="16"/>
      <c r="C188" s="16"/>
      <c r="D188" s="16"/>
      <c r="E188" s="16"/>
      <c r="F188" s="16"/>
      <c r="G188" s="16"/>
      <c r="H188" s="123">
        <f t="shared" si="2"/>
        <v>0</v>
      </c>
    </row>
    <row r="189" spans="1:8" x14ac:dyDescent="0.25">
      <c r="A189" s="16"/>
      <c r="B189" s="16"/>
      <c r="C189" s="16"/>
      <c r="D189" s="16"/>
      <c r="E189" s="16"/>
      <c r="F189" s="16"/>
      <c r="G189" s="16"/>
      <c r="H189" s="123">
        <f t="shared" si="2"/>
        <v>0</v>
      </c>
    </row>
    <row r="190" spans="1:8" x14ac:dyDescent="0.25">
      <c r="A190" s="16"/>
      <c r="B190" s="16"/>
      <c r="C190" s="16"/>
      <c r="D190" s="16"/>
      <c r="E190" s="16"/>
      <c r="F190" s="16"/>
      <c r="G190" s="16"/>
      <c r="H190" s="123">
        <f t="shared" si="2"/>
        <v>0</v>
      </c>
    </row>
    <row r="191" spans="1:8" x14ac:dyDescent="0.25">
      <c r="A191" s="16"/>
      <c r="B191" s="16"/>
      <c r="C191" s="16"/>
      <c r="D191" s="16"/>
      <c r="E191" s="16"/>
      <c r="F191" s="16"/>
      <c r="G191" s="16"/>
      <c r="H191" s="123">
        <f t="shared" si="2"/>
        <v>0</v>
      </c>
    </row>
    <row r="192" spans="1:8" x14ac:dyDescent="0.25">
      <c r="A192" s="16"/>
      <c r="B192" s="16"/>
      <c r="C192" s="16"/>
      <c r="D192" s="16"/>
      <c r="E192" s="16"/>
      <c r="F192" s="16"/>
      <c r="G192" s="16"/>
      <c r="H192" s="123">
        <f t="shared" si="2"/>
        <v>0</v>
      </c>
    </row>
    <row r="193" spans="1:8" x14ac:dyDescent="0.25">
      <c r="A193" s="16"/>
      <c r="B193" s="16"/>
      <c r="C193" s="16"/>
      <c r="D193" s="16"/>
      <c r="E193" s="16"/>
      <c r="F193" s="16"/>
      <c r="G193" s="16"/>
      <c r="H193" s="123">
        <f t="shared" si="2"/>
        <v>0</v>
      </c>
    </row>
    <row r="194" spans="1:8" x14ac:dyDescent="0.25">
      <c r="A194" s="16"/>
      <c r="B194" s="16"/>
      <c r="C194" s="16"/>
      <c r="D194" s="16"/>
      <c r="E194" s="16"/>
      <c r="F194" s="16"/>
      <c r="G194" s="16"/>
      <c r="H194" s="123">
        <f t="shared" si="2"/>
        <v>0</v>
      </c>
    </row>
    <row r="195" spans="1:8" x14ac:dyDescent="0.25">
      <c r="A195" s="16"/>
      <c r="B195" s="16"/>
      <c r="C195" s="16"/>
      <c r="D195" s="16"/>
      <c r="E195" s="16"/>
      <c r="F195" s="16"/>
      <c r="G195" s="16"/>
      <c r="H195" s="123">
        <f t="shared" si="2"/>
        <v>0</v>
      </c>
    </row>
    <row r="196" spans="1:8" x14ac:dyDescent="0.25">
      <c r="A196" s="16"/>
      <c r="B196" s="16"/>
      <c r="C196" s="16"/>
      <c r="D196" s="16"/>
      <c r="E196" s="16"/>
      <c r="F196" s="16"/>
      <c r="G196" s="16"/>
      <c r="H196" s="123">
        <f t="shared" si="2"/>
        <v>0</v>
      </c>
    </row>
    <row r="197" spans="1:8" x14ac:dyDescent="0.25">
      <c r="A197" s="16"/>
      <c r="B197" s="16"/>
      <c r="C197" s="16"/>
      <c r="D197" s="16"/>
      <c r="E197" s="16"/>
      <c r="F197" s="16"/>
      <c r="G197" s="16"/>
      <c r="H197" s="123">
        <f t="shared" ref="H197:H201" si="3">G197+(F197/1440)</f>
        <v>0</v>
      </c>
    </row>
    <row r="198" spans="1:8" x14ac:dyDescent="0.25">
      <c r="A198" s="16"/>
      <c r="B198" s="16"/>
      <c r="C198" s="16"/>
      <c r="D198" s="16"/>
      <c r="E198" s="16"/>
      <c r="F198" s="16"/>
      <c r="G198" s="16"/>
      <c r="H198" s="123">
        <f t="shared" si="3"/>
        <v>0</v>
      </c>
    </row>
    <row r="199" spans="1:8" x14ac:dyDescent="0.25">
      <c r="A199" s="16"/>
      <c r="B199" s="16"/>
      <c r="C199" s="16"/>
      <c r="D199" s="16"/>
      <c r="E199" s="16"/>
      <c r="F199" s="16"/>
      <c r="G199" s="16"/>
      <c r="H199" s="123">
        <f t="shared" si="3"/>
        <v>0</v>
      </c>
    </row>
    <row r="200" spans="1:8" x14ac:dyDescent="0.25">
      <c r="A200" s="16"/>
      <c r="B200" s="16"/>
      <c r="C200" s="16"/>
      <c r="D200" s="16"/>
      <c r="E200" s="16"/>
      <c r="F200" s="16"/>
      <c r="G200" s="16"/>
      <c r="H200" s="123">
        <f t="shared" si="3"/>
        <v>0</v>
      </c>
    </row>
    <row r="201" spans="1:8" x14ac:dyDescent="0.25">
      <c r="A201" s="16"/>
      <c r="B201" s="16"/>
      <c r="C201" s="16"/>
      <c r="D201" s="16"/>
      <c r="E201" s="16"/>
      <c r="F201" s="16"/>
      <c r="G201" s="16"/>
      <c r="H201" s="123">
        <f t="shared" si="3"/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59"/>
  <sheetViews>
    <sheetView workbookViewId="0">
      <pane ySplit="1" topLeftCell="A2" activePane="bottomLeft" state="frozen"/>
      <selection pane="bottomLeft" activeCell="A2" sqref="A2"/>
    </sheetView>
  </sheetViews>
  <sheetFormatPr defaultRowHeight="13.2" x14ac:dyDescent="0.25"/>
  <cols>
    <col min="1" max="1" width="4.109375" style="20" bestFit="1" customWidth="1"/>
    <col min="2" max="2" width="7.88671875" bestFit="1" customWidth="1"/>
    <col min="3" max="3" width="10.88671875" bestFit="1" customWidth="1"/>
    <col min="4" max="4" width="5.5546875" bestFit="1" customWidth="1"/>
    <col min="5" max="5" width="14" bestFit="1" customWidth="1"/>
    <col min="6" max="6" width="9.88671875" bestFit="1" customWidth="1"/>
    <col min="7" max="7" width="8" bestFit="1" customWidth="1"/>
    <col min="8" max="8" width="9" bestFit="1" customWidth="1"/>
    <col min="9" max="9" width="7.109375" bestFit="1" customWidth="1"/>
    <col min="10" max="10" width="11.5546875" bestFit="1" customWidth="1"/>
  </cols>
  <sheetData>
    <row r="1" spans="1:12" s="1" customFormat="1" x14ac:dyDescent="0.25">
      <c r="A1" s="21" t="s">
        <v>173</v>
      </c>
      <c r="B1" s="100" t="s">
        <v>95</v>
      </c>
      <c r="C1" s="100" t="s">
        <v>96</v>
      </c>
      <c r="D1" s="21" t="s">
        <v>51</v>
      </c>
      <c r="E1" s="21" t="s">
        <v>50</v>
      </c>
      <c r="F1" s="21" t="s">
        <v>49</v>
      </c>
      <c r="G1" s="21" t="s">
        <v>53</v>
      </c>
      <c r="H1" s="21" t="s">
        <v>177</v>
      </c>
      <c r="I1" s="119" t="s">
        <v>23</v>
      </c>
      <c r="J1" s="21" t="s">
        <v>45</v>
      </c>
      <c r="K1" s="1" t="s">
        <v>176</v>
      </c>
      <c r="L1" s="99">
        <v>5.2083333333333333E-4</v>
      </c>
    </row>
    <row r="2" spans="1:12" x14ac:dyDescent="0.25">
      <c r="A2" s="20">
        <f>'Vastaukset, kilpailijat (yl)'!A2</f>
        <v>0</v>
      </c>
      <c r="B2" s="101" t="str">
        <f>'Vastaukset, kilpailijat (yl)'!B2</f>
        <v>Matti</v>
      </c>
      <c r="C2" s="101" t="str">
        <f>'Vastaukset, kilpailijat (yl)'!C2</f>
        <v>Meikäläinen</v>
      </c>
      <c r="D2" s="19">
        <f>'Vastaukset, kilpailijat (yl)'!D2</f>
        <v>0</v>
      </c>
      <c r="E2" s="18"/>
      <c r="F2" s="16"/>
      <c r="G2" s="22">
        <f t="shared" ref="G2:G65" si="0">E2-$J$2</f>
        <v>-2.0833333333333332E-2</v>
      </c>
      <c r="H2" s="98">
        <f>ROUNDDOWN(G2/$L$1,0)</f>
        <v>-40</v>
      </c>
      <c r="I2" s="120">
        <f>120-H2+F2</f>
        <v>160</v>
      </c>
      <c r="J2" s="24">
        <v>2.0833333333333332E-2</v>
      </c>
    </row>
    <row r="3" spans="1:12" x14ac:dyDescent="0.25">
      <c r="A3" s="20">
        <f>'Vastaukset, kilpailijat (yl)'!A3</f>
        <v>0</v>
      </c>
      <c r="B3" s="101">
        <f>'Vastaukset, kilpailijat (yl)'!B3</f>
        <v>0</v>
      </c>
      <c r="C3" s="101">
        <f>'Vastaukset, kilpailijat (yl)'!C3</f>
        <v>0</v>
      </c>
      <c r="D3" s="19">
        <f>'Vastaukset, kilpailijat (yl)'!D3</f>
        <v>0</v>
      </c>
      <c r="E3" s="18"/>
      <c r="F3" s="16"/>
      <c r="G3" s="22">
        <f t="shared" si="0"/>
        <v>-2.0833333333333332E-2</v>
      </c>
      <c r="H3" s="98">
        <f t="shared" ref="H3:H66" si="1">ROUNDDOWN(G3/$L$1,0)</f>
        <v>-40</v>
      </c>
      <c r="I3" s="120">
        <f t="shared" ref="I3:I66" si="2">120-H3+F3</f>
        <v>160</v>
      </c>
      <c r="J3" s="25"/>
    </row>
    <row r="4" spans="1:12" x14ac:dyDescent="0.25">
      <c r="A4" s="20">
        <f>'Vastaukset, kilpailijat (yl)'!A4</f>
        <v>0</v>
      </c>
      <c r="B4" s="101">
        <f>'Vastaukset, kilpailijat (yl)'!B4</f>
        <v>0</v>
      </c>
      <c r="C4" s="101">
        <f>'Vastaukset, kilpailijat (yl)'!C4</f>
        <v>0</v>
      </c>
      <c r="D4" s="19">
        <f>'Vastaukset, kilpailijat (yl)'!D4</f>
        <v>0</v>
      </c>
      <c r="E4" s="18"/>
      <c r="F4" s="16"/>
      <c r="G4" s="22">
        <f t="shared" si="0"/>
        <v>-2.0833333333333332E-2</v>
      </c>
      <c r="H4" s="98">
        <f t="shared" si="1"/>
        <v>-40</v>
      </c>
      <c r="I4" s="120">
        <f t="shared" si="2"/>
        <v>160</v>
      </c>
      <c r="J4" s="13"/>
    </row>
    <row r="5" spans="1:12" x14ac:dyDescent="0.25">
      <c r="A5" s="20">
        <f>'Vastaukset, kilpailijat (yl)'!A5</f>
        <v>0</v>
      </c>
      <c r="B5" s="101">
        <f>'Vastaukset, kilpailijat (yl)'!B5</f>
        <v>0</v>
      </c>
      <c r="C5" s="101">
        <f>'Vastaukset, kilpailijat (yl)'!C5</f>
        <v>0</v>
      </c>
      <c r="D5" s="19">
        <f>'Vastaukset, kilpailijat (yl)'!D5</f>
        <v>0</v>
      </c>
      <c r="E5" s="18"/>
      <c r="F5" s="16"/>
      <c r="G5" s="22">
        <f t="shared" si="0"/>
        <v>-2.0833333333333332E-2</v>
      </c>
      <c r="H5" s="98">
        <f t="shared" si="1"/>
        <v>-40</v>
      </c>
      <c r="I5" s="120">
        <f t="shared" si="2"/>
        <v>160</v>
      </c>
      <c r="J5" s="13"/>
    </row>
    <row r="6" spans="1:12" x14ac:dyDescent="0.25">
      <c r="A6" s="20">
        <f>'Vastaukset, kilpailijat (yl)'!A6</f>
        <v>0</v>
      </c>
      <c r="B6" s="101">
        <f>'Vastaukset, kilpailijat (yl)'!B6</f>
        <v>0</v>
      </c>
      <c r="C6" s="101">
        <f>'Vastaukset, kilpailijat (yl)'!C6</f>
        <v>0</v>
      </c>
      <c r="D6" s="19">
        <f>'Vastaukset, kilpailijat (yl)'!D6</f>
        <v>0</v>
      </c>
      <c r="E6" s="18"/>
      <c r="F6" s="16"/>
      <c r="G6" s="22">
        <f t="shared" si="0"/>
        <v>-2.0833333333333332E-2</v>
      </c>
      <c r="H6" s="98">
        <f t="shared" si="1"/>
        <v>-40</v>
      </c>
      <c r="I6" s="120">
        <f t="shared" si="2"/>
        <v>160</v>
      </c>
      <c r="J6" s="13"/>
    </row>
    <row r="7" spans="1:12" x14ac:dyDescent="0.25">
      <c r="A7" s="20">
        <f>'Vastaukset, kilpailijat (yl)'!A7</f>
        <v>0</v>
      </c>
      <c r="B7" s="101">
        <f>'Vastaukset, kilpailijat (yl)'!B7</f>
        <v>0</v>
      </c>
      <c r="C7" s="101">
        <f>'Vastaukset, kilpailijat (yl)'!C7</f>
        <v>0</v>
      </c>
      <c r="D7" s="19">
        <f>'Vastaukset, kilpailijat (yl)'!D7</f>
        <v>0</v>
      </c>
      <c r="E7" s="18"/>
      <c r="F7" s="16"/>
      <c r="G7" s="22">
        <f t="shared" si="0"/>
        <v>-2.0833333333333332E-2</v>
      </c>
      <c r="H7" s="98">
        <f t="shared" si="1"/>
        <v>-40</v>
      </c>
      <c r="I7" s="120">
        <f t="shared" si="2"/>
        <v>160</v>
      </c>
      <c r="J7" s="13"/>
    </row>
    <row r="8" spans="1:12" x14ac:dyDescent="0.25">
      <c r="A8" s="20">
        <f>'Vastaukset, kilpailijat (yl)'!A8</f>
        <v>0</v>
      </c>
      <c r="B8" s="101">
        <f>'Vastaukset, kilpailijat (yl)'!B8</f>
        <v>0</v>
      </c>
      <c r="C8" s="101">
        <f>'Vastaukset, kilpailijat (yl)'!C8</f>
        <v>0</v>
      </c>
      <c r="D8" s="19">
        <f>'Vastaukset, kilpailijat (yl)'!D8</f>
        <v>0</v>
      </c>
      <c r="E8" s="18"/>
      <c r="F8" s="16"/>
      <c r="G8" s="22">
        <f t="shared" si="0"/>
        <v>-2.0833333333333332E-2</v>
      </c>
      <c r="H8" s="98">
        <f t="shared" si="1"/>
        <v>-40</v>
      </c>
      <c r="I8" s="120">
        <f t="shared" si="2"/>
        <v>160</v>
      </c>
      <c r="J8" s="13"/>
    </row>
    <row r="9" spans="1:12" x14ac:dyDescent="0.25">
      <c r="A9" s="20">
        <f>'Vastaukset, kilpailijat (yl)'!A9</f>
        <v>0</v>
      </c>
      <c r="B9" s="101">
        <f>'Vastaukset, kilpailijat (yl)'!B9</f>
        <v>0</v>
      </c>
      <c r="C9" s="101">
        <f>'Vastaukset, kilpailijat (yl)'!C9</f>
        <v>0</v>
      </c>
      <c r="D9" s="19">
        <f>'Vastaukset, kilpailijat (yl)'!D9</f>
        <v>0</v>
      </c>
      <c r="E9" s="18"/>
      <c r="F9" s="16"/>
      <c r="G9" s="22">
        <f t="shared" si="0"/>
        <v>-2.0833333333333332E-2</v>
      </c>
      <c r="H9" s="98">
        <f t="shared" si="1"/>
        <v>-40</v>
      </c>
      <c r="I9" s="120">
        <f t="shared" si="2"/>
        <v>160</v>
      </c>
      <c r="J9" s="13"/>
    </row>
    <row r="10" spans="1:12" x14ac:dyDescent="0.25">
      <c r="A10" s="20">
        <f>'Vastaukset, kilpailijat (yl)'!A10</f>
        <v>0</v>
      </c>
      <c r="B10" s="101">
        <f>'Vastaukset, kilpailijat (yl)'!B10</f>
        <v>0</v>
      </c>
      <c r="C10" s="101">
        <f>'Vastaukset, kilpailijat (yl)'!C10</f>
        <v>0</v>
      </c>
      <c r="D10" s="19">
        <f>'Vastaukset, kilpailijat (yl)'!D10</f>
        <v>0</v>
      </c>
      <c r="E10" s="18"/>
      <c r="F10" s="16"/>
      <c r="G10" s="22">
        <f t="shared" si="0"/>
        <v>-2.0833333333333332E-2</v>
      </c>
      <c r="H10" s="98">
        <f t="shared" si="1"/>
        <v>-40</v>
      </c>
      <c r="I10" s="120">
        <f t="shared" si="2"/>
        <v>160</v>
      </c>
      <c r="J10" s="13"/>
    </row>
    <row r="11" spans="1:12" x14ac:dyDescent="0.25">
      <c r="A11" s="20">
        <f>'Vastaukset, kilpailijat (yl)'!A11</f>
        <v>0</v>
      </c>
      <c r="B11" s="101">
        <f>'Vastaukset, kilpailijat (yl)'!B11</f>
        <v>0</v>
      </c>
      <c r="C11" s="101">
        <f>'Vastaukset, kilpailijat (yl)'!C11</f>
        <v>0</v>
      </c>
      <c r="D11" s="19">
        <f>'Vastaukset, kilpailijat (yl)'!D11</f>
        <v>0</v>
      </c>
      <c r="E11" s="18"/>
      <c r="F11" s="16"/>
      <c r="G11" s="22">
        <f t="shared" si="0"/>
        <v>-2.0833333333333332E-2</v>
      </c>
      <c r="H11" s="98">
        <f t="shared" si="1"/>
        <v>-40</v>
      </c>
      <c r="I11" s="120">
        <f t="shared" si="2"/>
        <v>160</v>
      </c>
      <c r="J11" s="13"/>
    </row>
    <row r="12" spans="1:12" x14ac:dyDescent="0.25">
      <c r="A12" s="20">
        <f>'Vastaukset, kilpailijat (yl)'!A12</f>
        <v>0</v>
      </c>
      <c r="B12" s="101">
        <f>'Vastaukset, kilpailijat (yl)'!B12</f>
        <v>0</v>
      </c>
      <c r="C12" s="101">
        <f>'Vastaukset, kilpailijat (yl)'!C12</f>
        <v>0</v>
      </c>
      <c r="D12" s="19">
        <f>'Vastaukset, kilpailijat (yl)'!D12</f>
        <v>0</v>
      </c>
      <c r="E12" s="18"/>
      <c r="F12" s="16"/>
      <c r="G12" s="22">
        <f t="shared" si="0"/>
        <v>-2.0833333333333332E-2</v>
      </c>
      <c r="H12" s="98">
        <f t="shared" si="1"/>
        <v>-40</v>
      </c>
      <c r="I12" s="120">
        <f t="shared" si="2"/>
        <v>160</v>
      </c>
      <c r="J12" s="13"/>
    </row>
    <row r="13" spans="1:12" x14ac:dyDescent="0.25">
      <c r="A13" s="20">
        <f>'Vastaukset, kilpailijat (yl)'!A13</f>
        <v>0</v>
      </c>
      <c r="B13" s="101">
        <f>'Vastaukset, kilpailijat (yl)'!B13</f>
        <v>0</v>
      </c>
      <c r="C13" s="101">
        <f>'Vastaukset, kilpailijat (yl)'!C13</f>
        <v>0</v>
      </c>
      <c r="D13" s="19">
        <f>'Vastaukset, kilpailijat (yl)'!D13</f>
        <v>0</v>
      </c>
      <c r="E13" s="18"/>
      <c r="F13" s="16"/>
      <c r="G13" s="22">
        <f t="shared" si="0"/>
        <v>-2.0833333333333332E-2</v>
      </c>
      <c r="H13" s="98">
        <f t="shared" si="1"/>
        <v>-40</v>
      </c>
      <c r="I13" s="120">
        <f t="shared" si="2"/>
        <v>160</v>
      </c>
      <c r="J13" s="13"/>
    </row>
    <row r="14" spans="1:12" x14ac:dyDescent="0.25">
      <c r="A14" s="20">
        <f>'Vastaukset, kilpailijat (yl)'!A14</f>
        <v>0</v>
      </c>
      <c r="B14" s="101">
        <f>'Vastaukset, kilpailijat (yl)'!B14</f>
        <v>0</v>
      </c>
      <c r="C14" s="101">
        <f>'Vastaukset, kilpailijat (yl)'!C14</f>
        <v>0</v>
      </c>
      <c r="D14" s="19">
        <f>'Vastaukset, kilpailijat (yl)'!D14</f>
        <v>0</v>
      </c>
      <c r="E14" s="18"/>
      <c r="F14" s="16"/>
      <c r="G14" s="22">
        <f t="shared" si="0"/>
        <v>-2.0833333333333332E-2</v>
      </c>
      <c r="H14" s="98">
        <f t="shared" si="1"/>
        <v>-40</v>
      </c>
      <c r="I14" s="120">
        <f t="shared" si="2"/>
        <v>160</v>
      </c>
      <c r="J14" s="13"/>
    </row>
    <row r="15" spans="1:12" x14ac:dyDescent="0.25">
      <c r="A15" s="20">
        <f>'Vastaukset, kilpailijat (yl)'!A15</f>
        <v>0</v>
      </c>
      <c r="B15" s="101">
        <f>'Vastaukset, kilpailijat (yl)'!B15</f>
        <v>0</v>
      </c>
      <c r="C15" s="101">
        <f>'Vastaukset, kilpailijat (yl)'!C15</f>
        <v>0</v>
      </c>
      <c r="D15" s="19">
        <f>'Vastaukset, kilpailijat (yl)'!D15</f>
        <v>0</v>
      </c>
      <c r="E15" s="18"/>
      <c r="F15" s="16"/>
      <c r="G15" s="22">
        <f t="shared" si="0"/>
        <v>-2.0833333333333332E-2</v>
      </c>
      <c r="H15" s="98">
        <f t="shared" si="1"/>
        <v>-40</v>
      </c>
      <c r="I15" s="120">
        <f t="shared" si="2"/>
        <v>160</v>
      </c>
      <c r="J15" s="13"/>
    </row>
    <row r="16" spans="1:12" x14ac:dyDescent="0.25">
      <c r="A16" s="20">
        <f>'Vastaukset, kilpailijat (yl)'!A16</f>
        <v>0</v>
      </c>
      <c r="B16" s="101">
        <f>'Vastaukset, kilpailijat (yl)'!B16</f>
        <v>0</v>
      </c>
      <c r="C16" s="101">
        <f>'Vastaukset, kilpailijat (yl)'!C16</f>
        <v>0</v>
      </c>
      <c r="D16" s="19">
        <f>'Vastaukset, kilpailijat (yl)'!D16</f>
        <v>0</v>
      </c>
      <c r="E16" s="18"/>
      <c r="F16" s="16"/>
      <c r="G16" s="22">
        <f t="shared" si="0"/>
        <v>-2.0833333333333332E-2</v>
      </c>
      <c r="H16" s="98">
        <f t="shared" si="1"/>
        <v>-40</v>
      </c>
      <c r="I16" s="120">
        <f t="shared" si="2"/>
        <v>160</v>
      </c>
      <c r="J16" s="13"/>
    </row>
    <row r="17" spans="1:10" x14ac:dyDescent="0.25">
      <c r="A17" s="20">
        <f>'Vastaukset, kilpailijat (yl)'!A17</f>
        <v>0</v>
      </c>
      <c r="B17" s="101">
        <f>'Vastaukset, kilpailijat (yl)'!B17</f>
        <v>0</v>
      </c>
      <c r="C17" s="101">
        <f>'Vastaukset, kilpailijat (yl)'!C17</f>
        <v>0</v>
      </c>
      <c r="D17" s="19">
        <f>'Vastaukset, kilpailijat (yl)'!D17</f>
        <v>0</v>
      </c>
      <c r="E17" s="18"/>
      <c r="F17" s="16"/>
      <c r="G17" s="22">
        <f t="shared" si="0"/>
        <v>-2.0833333333333332E-2</v>
      </c>
      <c r="H17" s="98">
        <f t="shared" si="1"/>
        <v>-40</v>
      </c>
      <c r="I17" s="120">
        <f t="shared" si="2"/>
        <v>160</v>
      </c>
      <c r="J17" s="13"/>
    </row>
    <row r="18" spans="1:10" x14ac:dyDescent="0.25">
      <c r="A18" s="20">
        <f>'Vastaukset, kilpailijat (yl)'!A18</f>
        <v>0</v>
      </c>
      <c r="B18" s="101">
        <f>'Vastaukset, kilpailijat (yl)'!B18</f>
        <v>0</v>
      </c>
      <c r="C18" s="101">
        <f>'Vastaukset, kilpailijat (yl)'!C18</f>
        <v>0</v>
      </c>
      <c r="D18" s="19">
        <f>'Vastaukset, kilpailijat (yl)'!D18</f>
        <v>0</v>
      </c>
      <c r="E18" s="18"/>
      <c r="F18" s="16"/>
      <c r="G18" s="22">
        <f t="shared" si="0"/>
        <v>-2.0833333333333332E-2</v>
      </c>
      <c r="H18" s="98">
        <f t="shared" si="1"/>
        <v>-40</v>
      </c>
      <c r="I18" s="120">
        <f t="shared" si="2"/>
        <v>160</v>
      </c>
      <c r="J18" s="13"/>
    </row>
    <row r="19" spans="1:10" x14ac:dyDescent="0.25">
      <c r="A19" s="20">
        <f>'Vastaukset, kilpailijat (yl)'!A19</f>
        <v>0</v>
      </c>
      <c r="B19" s="101">
        <f>'Vastaukset, kilpailijat (yl)'!B19</f>
        <v>0</v>
      </c>
      <c r="C19" s="101">
        <f>'Vastaukset, kilpailijat (yl)'!C19</f>
        <v>0</v>
      </c>
      <c r="D19" s="19">
        <f>'Vastaukset, kilpailijat (yl)'!D19</f>
        <v>0</v>
      </c>
      <c r="E19" s="18"/>
      <c r="F19" s="16"/>
      <c r="G19" s="22">
        <f t="shared" si="0"/>
        <v>-2.0833333333333332E-2</v>
      </c>
      <c r="H19" s="98">
        <f t="shared" si="1"/>
        <v>-40</v>
      </c>
      <c r="I19" s="120">
        <f t="shared" si="2"/>
        <v>160</v>
      </c>
      <c r="J19" s="13"/>
    </row>
    <row r="20" spans="1:10" x14ac:dyDescent="0.25">
      <c r="A20" s="20">
        <f>'Vastaukset, kilpailijat (yl)'!A20</f>
        <v>0</v>
      </c>
      <c r="B20" s="101">
        <f>'Vastaukset, kilpailijat (yl)'!B20</f>
        <v>0</v>
      </c>
      <c r="C20" s="101">
        <f>'Vastaukset, kilpailijat (yl)'!C20</f>
        <v>0</v>
      </c>
      <c r="D20" s="19">
        <f>'Vastaukset, kilpailijat (yl)'!D20</f>
        <v>0</v>
      </c>
      <c r="E20" s="18"/>
      <c r="F20" s="16"/>
      <c r="G20" s="22">
        <f t="shared" si="0"/>
        <v>-2.0833333333333332E-2</v>
      </c>
      <c r="H20" s="98">
        <f t="shared" si="1"/>
        <v>-40</v>
      </c>
      <c r="I20" s="120">
        <f t="shared" si="2"/>
        <v>160</v>
      </c>
      <c r="J20" s="13"/>
    </row>
    <row r="21" spans="1:10" x14ac:dyDescent="0.25">
      <c r="A21" s="20">
        <f>'Vastaukset, kilpailijat (yl)'!A21</f>
        <v>0</v>
      </c>
      <c r="B21" s="101">
        <f>'Vastaukset, kilpailijat (yl)'!B21</f>
        <v>0</v>
      </c>
      <c r="C21" s="101">
        <f>'Vastaukset, kilpailijat (yl)'!C21</f>
        <v>0</v>
      </c>
      <c r="D21" s="19">
        <f>'Vastaukset, kilpailijat (yl)'!D21</f>
        <v>0</v>
      </c>
      <c r="E21" s="18"/>
      <c r="F21" s="16"/>
      <c r="G21" s="22">
        <f t="shared" si="0"/>
        <v>-2.0833333333333332E-2</v>
      </c>
      <c r="H21" s="98">
        <f t="shared" si="1"/>
        <v>-40</v>
      </c>
      <c r="I21" s="120">
        <f t="shared" si="2"/>
        <v>160</v>
      </c>
      <c r="J21" s="13"/>
    </row>
    <row r="22" spans="1:10" x14ac:dyDescent="0.25">
      <c r="A22" s="20">
        <f>'Vastaukset, kilpailijat (yl)'!A22</f>
        <v>0</v>
      </c>
      <c r="B22" s="101">
        <f>'Vastaukset, kilpailijat (yl)'!B22</f>
        <v>0</v>
      </c>
      <c r="C22" s="101">
        <f>'Vastaukset, kilpailijat (yl)'!C22</f>
        <v>0</v>
      </c>
      <c r="D22" s="19">
        <f>'Vastaukset, kilpailijat (yl)'!D22</f>
        <v>0</v>
      </c>
      <c r="E22" s="18"/>
      <c r="F22" s="16"/>
      <c r="G22" s="22">
        <f t="shared" si="0"/>
        <v>-2.0833333333333332E-2</v>
      </c>
      <c r="H22" s="98">
        <f t="shared" si="1"/>
        <v>-40</v>
      </c>
      <c r="I22" s="120">
        <f t="shared" si="2"/>
        <v>160</v>
      </c>
      <c r="J22" s="13"/>
    </row>
    <row r="23" spans="1:10" x14ac:dyDescent="0.25">
      <c r="A23" s="20">
        <f>'Vastaukset, kilpailijat (yl)'!A23</f>
        <v>0</v>
      </c>
      <c r="B23" s="101">
        <f>'Vastaukset, kilpailijat (yl)'!B23</f>
        <v>0</v>
      </c>
      <c r="C23" s="101">
        <f>'Vastaukset, kilpailijat (yl)'!C23</f>
        <v>0</v>
      </c>
      <c r="D23" s="19">
        <f>'Vastaukset, kilpailijat (yl)'!D23</f>
        <v>0</v>
      </c>
      <c r="E23" s="18"/>
      <c r="F23" s="16"/>
      <c r="G23" s="22">
        <f t="shared" si="0"/>
        <v>-2.0833333333333332E-2</v>
      </c>
      <c r="H23" s="98">
        <f t="shared" si="1"/>
        <v>-40</v>
      </c>
      <c r="I23" s="120">
        <f t="shared" si="2"/>
        <v>160</v>
      </c>
      <c r="J23" s="13"/>
    </row>
    <row r="24" spans="1:10" x14ac:dyDescent="0.25">
      <c r="A24" s="20">
        <f>'Vastaukset, kilpailijat (yl)'!A24</f>
        <v>0</v>
      </c>
      <c r="B24" s="101">
        <f>'Vastaukset, kilpailijat (yl)'!B24</f>
        <v>0</v>
      </c>
      <c r="C24" s="101">
        <f>'Vastaukset, kilpailijat (yl)'!C24</f>
        <v>0</v>
      </c>
      <c r="D24" s="19">
        <f>'Vastaukset, kilpailijat (yl)'!D24</f>
        <v>0</v>
      </c>
      <c r="E24" s="18"/>
      <c r="F24" s="16"/>
      <c r="G24" s="22">
        <f t="shared" si="0"/>
        <v>-2.0833333333333332E-2</v>
      </c>
      <c r="H24" s="98">
        <f t="shared" si="1"/>
        <v>-40</v>
      </c>
      <c r="I24" s="120">
        <f t="shared" si="2"/>
        <v>160</v>
      </c>
      <c r="J24" s="13"/>
    </row>
    <row r="25" spans="1:10" x14ac:dyDescent="0.25">
      <c r="A25" s="20">
        <f>'Vastaukset, kilpailijat (yl)'!A25</f>
        <v>0</v>
      </c>
      <c r="B25" s="101">
        <f>'Vastaukset, kilpailijat (yl)'!B25</f>
        <v>0</v>
      </c>
      <c r="C25" s="101">
        <f>'Vastaukset, kilpailijat (yl)'!C25</f>
        <v>0</v>
      </c>
      <c r="D25" s="19">
        <f>'Vastaukset, kilpailijat (yl)'!D25</f>
        <v>0</v>
      </c>
      <c r="E25" s="18"/>
      <c r="F25" s="16"/>
      <c r="G25" s="22">
        <f t="shared" si="0"/>
        <v>-2.0833333333333332E-2</v>
      </c>
      <c r="H25" s="98">
        <f t="shared" si="1"/>
        <v>-40</v>
      </c>
      <c r="I25" s="120">
        <f t="shared" si="2"/>
        <v>160</v>
      </c>
      <c r="J25" s="13"/>
    </row>
    <row r="26" spans="1:10" x14ac:dyDescent="0.25">
      <c r="A26" s="20">
        <f>'Vastaukset, kilpailijat (yl)'!A26</f>
        <v>0</v>
      </c>
      <c r="B26" s="101">
        <f>'Vastaukset, kilpailijat (yl)'!B26</f>
        <v>0</v>
      </c>
      <c r="C26" s="101">
        <f>'Vastaukset, kilpailijat (yl)'!C26</f>
        <v>0</v>
      </c>
      <c r="D26" s="19">
        <f>'Vastaukset, kilpailijat (yl)'!D26</f>
        <v>0</v>
      </c>
      <c r="E26" s="18"/>
      <c r="F26" s="16"/>
      <c r="G26" s="22">
        <f t="shared" si="0"/>
        <v>-2.0833333333333332E-2</v>
      </c>
      <c r="H26" s="98">
        <f t="shared" si="1"/>
        <v>-40</v>
      </c>
      <c r="I26" s="120">
        <f t="shared" si="2"/>
        <v>160</v>
      </c>
      <c r="J26" s="13"/>
    </row>
    <row r="27" spans="1:10" x14ac:dyDescent="0.25">
      <c r="A27" s="20">
        <f>'Vastaukset, kilpailijat (yl)'!A27</f>
        <v>0</v>
      </c>
      <c r="B27" s="101">
        <f>'Vastaukset, kilpailijat (yl)'!B27</f>
        <v>0</v>
      </c>
      <c r="C27" s="101">
        <f>'Vastaukset, kilpailijat (yl)'!C27</f>
        <v>0</v>
      </c>
      <c r="D27" s="19">
        <f>'Vastaukset, kilpailijat (yl)'!D27</f>
        <v>0</v>
      </c>
      <c r="E27" s="18"/>
      <c r="F27" s="16"/>
      <c r="G27" s="22">
        <f t="shared" si="0"/>
        <v>-2.0833333333333332E-2</v>
      </c>
      <c r="H27" s="98">
        <f t="shared" si="1"/>
        <v>-40</v>
      </c>
      <c r="I27" s="120">
        <f t="shared" si="2"/>
        <v>160</v>
      </c>
      <c r="J27" s="13"/>
    </row>
    <row r="28" spans="1:10" x14ac:dyDescent="0.25">
      <c r="A28" s="20">
        <f>'Vastaukset, kilpailijat (yl)'!A28</f>
        <v>0</v>
      </c>
      <c r="B28" s="101">
        <f>'Vastaukset, kilpailijat (yl)'!B28</f>
        <v>0</v>
      </c>
      <c r="C28" s="101">
        <f>'Vastaukset, kilpailijat (yl)'!C28</f>
        <v>0</v>
      </c>
      <c r="D28" s="19">
        <f>'Vastaukset, kilpailijat (yl)'!D28</f>
        <v>0</v>
      </c>
      <c r="E28" s="18"/>
      <c r="F28" s="16"/>
      <c r="G28" s="22">
        <f t="shared" si="0"/>
        <v>-2.0833333333333332E-2</v>
      </c>
      <c r="H28" s="98">
        <f t="shared" si="1"/>
        <v>-40</v>
      </c>
      <c r="I28" s="120">
        <f t="shared" si="2"/>
        <v>160</v>
      </c>
      <c r="J28" s="13"/>
    </row>
    <row r="29" spans="1:10" x14ac:dyDescent="0.25">
      <c r="A29" s="20">
        <f>'Vastaukset, kilpailijat (yl)'!A29</f>
        <v>0</v>
      </c>
      <c r="B29" s="101">
        <f>'Vastaukset, kilpailijat (yl)'!B29</f>
        <v>0</v>
      </c>
      <c r="C29" s="101">
        <f>'Vastaukset, kilpailijat (yl)'!C29</f>
        <v>0</v>
      </c>
      <c r="D29" s="19">
        <f>'Vastaukset, kilpailijat (yl)'!D29</f>
        <v>0</v>
      </c>
      <c r="E29" s="18"/>
      <c r="F29" s="16"/>
      <c r="G29" s="22">
        <f t="shared" si="0"/>
        <v>-2.0833333333333332E-2</v>
      </c>
      <c r="H29" s="98">
        <f t="shared" si="1"/>
        <v>-40</v>
      </c>
      <c r="I29" s="120">
        <f t="shared" si="2"/>
        <v>160</v>
      </c>
      <c r="J29" s="13"/>
    </row>
    <row r="30" spans="1:10" x14ac:dyDescent="0.25">
      <c r="A30" s="20">
        <f>'Vastaukset, kilpailijat (yl)'!A30</f>
        <v>0</v>
      </c>
      <c r="B30" s="101">
        <f>'Vastaukset, kilpailijat (yl)'!B30</f>
        <v>0</v>
      </c>
      <c r="C30" s="101">
        <f>'Vastaukset, kilpailijat (yl)'!C30</f>
        <v>0</v>
      </c>
      <c r="D30" s="19">
        <f>'Vastaukset, kilpailijat (yl)'!D30</f>
        <v>0</v>
      </c>
      <c r="E30" s="18"/>
      <c r="F30" s="16"/>
      <c r="G30" s="22">
        <f t="shared" si="0"/>
        <v>-2.0833333333333332E-2</v>
      </c>
      <c r="H30" s="98">
        <f t="shared" si="1"/>
        <v>-40</v>
      </c>
      <c r="I30" s="120">
        <f t="shared" si="2"/>
        <v>160</v>
      </c>
      <c r="J30" s="13"/>
    </row>
    <row r="31" spans="1:10" x14ac:dyDescent="0.25">
      <c r="A31" s="20">
        <f>'Vastaukset, kilpailijat (yl)'!A31</f>
        <v>0</v>
      </c>
      <c r="B31" s="101">
        <f>'Vastaukset, kilpailijat (yl)'!B31</f>
        <v>0</v>
      </c>
      <c r="C31" s="101">
        <f>'Vastaukset, kilpailijat (yl)'!C31</f>
        <v>0</v>
      </c>
      <c r="D31" s="19">
        <f>'Vastaukset, kilpailijat (yl)'!D31</f>
        <v>0</v>
      </c>
      <c r="E31" s="18"/>
      <c r="F31" s="16"/>
      <c r="G31" s="22">
        <f t="shared" si="0"/>
        <v>-2.0833333333333332E-2</v>
      </c>
      <c r="H31" s="98">
        <f t="shared" si="1"/>
        <v>-40</v>
      </c>
      <c r="I31" s="120">
        <f t="shared" si="2"/>
        <v>160</v>
      </c>
      <c r="J31" s="13"/>
    </row>
    <row r="32" spans="1:10" x14ac:dyDescent="0.25">
      <c r="A32" s="20">
        <f>'Vastaukset, kilpailijat (yl)'!A32</f>
        <v>0</v>
      </c>
      <c r="B32" s="101">
        <f>'Vastaukset, kilpailijat (yl)'!B32</f>
        <v>0</v>
      </c>
      <c r="C32" s="101">
        <f>'Vastaukset, kilpailijat (yl)'!C32</f>
        <v>0</v>
      </c>
      <c r="D32" s="19">
        <f>'Vastaukset, kilpailijat (yl)'!D32</f>
        <v>0</v>
      </c>
      <c r="E32" s="18"/>
      <c r="F32" s="16"/>
      <c r="G32" s="22">
        <f t="shared" si="0"/>
        <v>-2.0833333333333332E-2</v>
      </c>
      <c r="H32" s="98">
        <f t="shared" si="1"/>
        <v>-40</v>
      </c>
      <c r="I32" s="120">
        <f t="shared" si="2"/>
        <v>160</v>
      </c>
      <c r="J32" s="13"/>
    </row>
    <row r="33" spans="1:10" x14ac:dyDescent="0.25">
      <c r="A33" s="20">
        <f>'Vastaukset, kilpailijat (yl)'!A33</f>
        <v>0</v>
      </c>
      <c r="B33" s="101">
        <f>'Vastaukset, kilpailijat (yl)'!B33</f>
        <v>0</v>
      </c>
      <c r="C33" s="101">
        <f>'Vastaukset, kilpailijat (yl)'!C33</f>
        <v>0</v>
      </c>
      <c r="D33" s="19">
        <f>'Vastaukset, kilpailijat (yl)'!D33</f>
        <v>0</v>
      </c>
      <c r="E33" s="18"/>
      <c r="F33" s="16"/>
      <c r="G33" s="22">
        <f t="shared" si="0"/>
        <v>-2.0833333333333332E-2</v>
      </c>
      <c r="H33" s="98">
        <f t="shared" si="1"/>
        <v>-40</v>
      </c>
      <c r="I33" s="120">
        <f t="shared" si="2"/>
        <v>160</v>
      </c>
      <c r="J33" s="13"/>
    </row>
    <row r="34" spans="1:10" x14ac:dyDescent="0.25">
      <c r="A34" s="20">
        <f>'Vastaukset, kilpailijat (yl)'!A34</f>
        <v>0</v>
      </c>
      <c r="B34" s="101">
        <f>'Vastaukset, kilpailijat (yl)'!B34</f>
        <v>0</v>
      </c>
      <c r="C34" s="101">
        <f>'Vastaukset, kilpailijat (yl)'!C34</f>
        <v>0</v>
      </c>
      <c r="D34" s="19">
        <f>'Vastaukset, kilpailijat (yl)'!D34</f>
        <v>0</v>
      </c>
      <c r="E34" s="18"/>
      <c r="F34" s="16"/>
      <c r="G34" s="22">
        <f t="shared" si="0"/>
        <v>-2.0833333333333332E-2</v>
      </c>
      <c r="H34" s="98">
        <f t="shared" si="1"/>
        <v>-40</v>
      </c>
      <c r="I34" s="120">
        <f t="shared" si="2"/>
        <v>160</v>
      </c>
      <c r="J34" s="13"/>
    </row>
    <row r="35" spans="1:10" x14ac:dyDescent="0.25">
      <c r="A35" s="20">
        <f>'Vastaukset, kilpailijat (yl)'!A35</f>
        <v>0</v>
      </c>
      <c r="B35" s="101">
        <f>'Vastaukset, kilpailijat (yl)'!B35</f>
        <v>0</v>
      </c>
      <c r="C35" s="101">
        <f>'Vastaukset, kilpailijat (yl)'!C35</f>
        <v>0</v>
      </c>
      <c r="D35" s="19">
        <f>'Vastaukset, kilpailijat (yl)'!D35</f>
        <v>0</v>
      </c>
      <c r="E35" s="18"/>
      <c r="F35" s="16"/>
      <c r="G35" s="22">
        <f t="shared" si="0"/>
        <v>-2.0833333333333332E-2</v>
      </c>
      <c r="H35" s="98">
        <f t="shared" si="1"/>
        <v>-40</v>
      </c>
      <c r="I35" s="120">
        <f t="shared" si="2"/>
        <v>160</v>
      </c>
      <c r="J35" s="13"/>
    </row>
    <row r="36" spans="1:10" x14ac:dyDescent="0.25">
      <c r="A36" s="20">
        <f>'Vastaukset, kilpailijat (yl)'!A36</f>
        <v>0</v>
      </c>
      <c r="B36" s="101">
        <f>'Vastaukset, kilpailijat (yl)'!B36</f>
        <v>0</v>
      </c>
      <c r="C36" s="101">
        <f>'Vastaukset, kilpailijat (yl)'!C36</f>
        <v>0</v>
      </c>
      <c r="D36" s="19">
        <f>'Vastaukset, kilpailijat (yl)'!D36</f>
        <v>0</v>
      </c>
      <c r="E36" s="18"/>
      <c r="F36" s="16"/>
      <c r="G36" s="22">
        <f t="shared" si="0"/>
        <v>-2.0833333333333332E-2</v>
      </c>
      <c r="H36" s="98">
        <f t="shared" si="1"/>
        <v>-40</v>
      </c>
      <c r="I36" s="120">
        <f t="shared" si="2"/>
        <v>160</v>
      </c>
      <c r="J36" s="13"/>
    </row>
    <row r="37" spans="1:10" x14ac:dyDescent="0.25">
      <c r="A37" s="20">
        <f>'Vastaukset, kilpailijat (yl)'!A37</f>
        <v>0</v>
      </c>
      <c r="B37" s="101">
        <f>'Vastaukset, kilpailijat (yl)'!B37</f>
        <v>0</v>
      </c>
      <c r="C37" s="101">
        <f>'Vastaukset, kilpailijat (yl)'!C37</f>
        <v>0</v>
      </c>
      <c r="D37" s="19">
        <f>'Vastaukset, kilpailijat (yl)'!D37</f>
        <v>0</v>
      </c>
      <c r="E37" s="18"/>
      <c r="F37" s="16"/>
      <c r="G37" s="22">
        <f t="shared" si="0"/>
        <v>-2.0833333333333332E-2</v>
      </c>
      <c r="H37" s="98">
        <f t="shared" si="1"/>
        <v>-40</v>
      </c>
      <c r="I37" s="120">
        <f t="shared" si="2"/>
        <v>160</v>
      </c>
      <c r="J37" s="13"/>
    </row>
    <row r="38" spans="1:10" x14ac:dyDescent="0.25">
      <c r="A38" s="20">
        <f>'Vastaukset, kilpailijat (yl)'!A38</f>
        <v>0</v>
      </c>
      <c r="B38" s="101">
        <f>'Vastaukset, kilpailijat (yl)'!B38</f>
        <v>0</v>
      </c>
      <c r="C38" s="101">
        <f>'Vastaukset, kilpailijat (yl)'!C38</f>
        <v>0</v>
      </c>
      <c r="D38" s="19">
        <f>'Vastaukset, kilpailijat (yl)'!D38</f>
        <v>0</v>
      </c>
      <c r="E38" s="18"/>
      <c r="F38" s="16"/>
      <c r="G38" s="22">
        <f t="shared" si="0"/>
        <v>-2.0833333333333332E-2</v>
      </c>
      <c r="H38" s="98">
        <f t="shared" si="1"/>
        <v>-40</v>
      </c>
      <c r="I38" s="120">
        <f t="shared" si="2"/>
        <v>160</v>
      </c>
      <c r="J38" s="13"/>
    </row>
    <row r="39" spans="1:10" x14ac:dyDescent="0.25">
      <c r="A39" s="20">
        <f>'Vastaukset, kilpailijat (yl)'!A39</f>
        <v>0</v>
      </c>
      <c r="B39" s="101">
        <f>'Vastaukset, kilpailijat (yl)'!B39</f>
        <v>0</v>
      </c>
      <c r="C39" s="101">
        <f>'Vastaukset, kilpailijat (yl)'!C39</f>
        <v>0</v>
      </c>
      <c r="D39" s="19">
        <f>'Vastaukset, kilpailijat (yl)'!D39</f>
        <v>0</v>
      </c>
      <c r="E39" s="18"/>
      <c r="F39" s="16"/>
      <c r="G39" s="22">
        <f t="shared" si="0"/>
        <v>-2.0833333333333332E-2</v>
      </c>
      <c r="H39" s="98">
        <f t="shared" si="1"/>
        <v>-40</v>
      </c>
      <c r="I39" s="120">
        <f t="shared" si="2"/>
        <v>160</v>
      </c>
      <c r="J39" s="13"/>
    </row>
    <row r="40" spans="1:10" x14ac:dyDescent="0.25">
      <c r="A40" s="20">
        <f>'Vastaukset, kilpailijat (yl)'!A40</f>
        <v>0</v>
      </c>
      <c r="B40" s="101">
        <f>'Vastaukset, kilpailijat (yl)'!B40</f>
        <v>0</v>
      </c>
      <c r="C40" s="101">
        <f>'Vastaukset, kilpailijat (yl)'!C40</f>
        <v>0</v>
      </c>
      <c r="D40" s="19">
        <f>'Vastaukset, kilpailijat (yl)'!D40</f>
        <v>0</v>
      </c>
      <c r="E40" s="18"/>
      <c r="F40" s="16"/>
      <c r="G40" s="22">
        <f t="shared" si="0"/>
        <v>-2.0833333333333332E-2</v>
      </c>
      <c r="H40" s="98">
        <f t="shared" si="1"/>
        <v>-40</v>
      </c>
      <c r="I40" s="120">
        <f t="shared" si="2"/>
        <v>160</v>
      </c>
      <c r="J40" s="13"/>
    </row>
    <row r="41" spans="1:10" x14ac:dyDescent="0.25">
      <c r="A41" s="20">
        <f>'Vastaukset, kilpailijat (yl)'!A41</f>
        <v>0</v>
      </c>
      <c r="B41" s="101">
        <f>'Vastaukset, kilpailijat (yl)'!B41</f>
        <v>0</v>
      </c>
      <c r="C41" s="101">
        <f>'Vastaukset, kilpailijat (yl)'!C41</f>
        <v>0</v>
      </c>
      <c r="D41" s="19">
        <f>'Vastaukset, kilpailijat (yl)'!D41</f>
        <v>0</v>
      </c>
      <c r="E41" s="18"/>
      <c r="F41" s="16"/>
      <c r="G41" s="22">
        <f t="shared" si="0"/>
        <v>-2.0833333333333332E-2</v>
      </c>
      <c r="H41" s="98">
        <f t="shared" si="1"/>
        <v>-40</v>
      </c>
      <c r="I41" s="120">
        <f t="shared" si="2"/>
        <v>160</v>
      </c>
      <c r="J41" s="13"/>
    </row>
    <row r="42" spans="1:10" x14ac:dyDescent="0.25">
      <c r="A42" s="20">
        <f>'Vastaukset, kilpailijat (yl)'!A42</f>
        <v>0</v>
      </c>
      <c r="B42" s="101">
        <f>'Vastaukset, kilpailijat (yl)'!B42</f>
        <v>0</v>
      </c>
      <c r="C42" s="101">
        <f>'Vastaukset, kilpailijat (yl)'!C42</f>
        <v>0</v>
      </c>
      <c r="D42" s="19">
        <f>'Vastaukset, kilpailijat (yl)'!D42</f>
        <v>0</v>
      </c>
      <c r="E42" s="18"/>
      <c r="F42" s="16"/>
      <c r="G42" s="22">
        <f t="shared" si="0"/>
        <v>-2.0833333333333332E-2</v>
      </c>
      <c r="H42" s="98">
        <f t="shared" si="1"/>
        <v>-40</v>
      </c>
      <c r="I42" s="120">
        <f t="shared" si="2"/>
        <v>160</v>
      </c>
      <c r="J42" s="13"/>
    </row>
    <row r="43" spans="1:10" x14ac:dyDescent="0.25">
      <c r="A43" s="20">
        <f>'Vastaukset, kilpailijat (yl)'!A43</f>
        <v>0</v>
      </c>
      <c r="B43" s="101">
        <f>'Vastaukset, kilpailijat (yl)'!B43</f>
        <v>0</v>
      </c>
      <c r="C43" s="101">
        <f>'Vastaukset, kilpailijat (yl)'!C43</f>
        <v>0</v>
      </c>
      <c r="D43" s="19">
        <f>'Vastaukset, kilpailijat (yl)'!D43</f>
        <v>0</v>
      </c>
      <c r="E43" s="18"/>
      <c r="F43" s="16"/>
      <c r="G43" s="22">
        <f t="shared" si="0"/>
        <v>-2.0833333333333332E-2</v>
      </c>
      <c r="H43" s="98">
        <f t="shared" si="1"/>
        <v>-40</v>
      </c>
      <c r="I43" s="120">
        <f t="shared" si="2"/>
        <v>160</v>
      </c>
      <c r="J43" s="13"/>
    </row>
    <row r="44" spans="1:10" x14ac:dyDescent="0.25">
      <c r="A44" s="20">
        <f>'Vastaukset, kilpailijat (yl)'!A44</f>
        <v>0</v>
      </c>
      <c r="B44" s="101">
        <f>'Vastaukset, kilpailijat (yl)'!B44</f>
        <v>0</v>
      </c>
      <c r="C44" s="101">
        <f>'Vastaukset, kilpailijat (yl)'!C44</f>
        <v>0</v>
      </c>
      <c r="D44" s="19">
        <f>'Vastaukset, kilpailijat (yl)'!D44</f>
        <v>0</v>
      </c>
      <c r="E44" s="18"/>
      <c r="F44" s="16"/>
      <c r="G44" s="22">
        <f t="shared" si="0"/>
        <v>-2.0833333333333332E-2</v>
      </c>
      <c r="H44" s="98">
        <f t="shared" si="1"/>
        <v>-40</v>
      </c>
      <c r="I44" s="120">
        <f t="shared" si="2"/>
        <v>160</v>
      </c>
      <c r="J44" s="13"/>
    </row>
    <row r="45" spans="1:10" x14ac:dyDescent="0.25">
      <c r="A45" s="20">
        <f>'Vastaukset, kilpailijat (yl)'!A45</f>
        <v>0</v>
      </c>
      <c r="B45" s="101">
        <f>'Vastaukset, kilpailijat (yl)'!B45</f>
        <v>0</v>
      </c>
      <c r="C45" s="101">
        <f>'Vastaukset, kilpailijat (yl)'!C45</f>
        <v>0</v>
      </c>
      <c r="D45" s="19">
        <f>'Vastaukset, kilpailijat (yl)'!D45</f>
        <v>0</v>
      </c>
      <c r="E45" s="18"/>
      <c r="F45" s="16"/>
      <c r="G45" s="22">
        <f t="shared" si="0"/>
        <v>-2.0833333333333332E-2</v>
      </c>
      <c r="H45" s="98">
        <f t="shared" si="1"/>
        <v>-40</v>
      </c>
      <c r="I45" s="120">
        <f t="shared" si="2"/>
        <v>160</v>
      </c>
      <c r="J45" s="13"/>
    </row>
    <row r="46" spans="1:10" x14ac:dyDescent="0.25">
      <c r="A46" s="20">
        <f>'Vastaukset, kilpailijat (yl)'!A46</f>
        <v>0</v>
      </c>
      <c r="B46" s="101">
        <f>'Vastaukset, kilpailijat (yl)'!B46</f>
        <v>0</v>
      </c>
      <c r="C46" s="101">
        <f>'Vastaukset, kilpailijat (yl)'!C46</f>
        <v>0</v>
      </c>
      <c r="D46" s="19">
        <f>'Vastaukset, kilpailijat (yl)'!D46</f>
        <v>0</v>
      </c>
      <c r="E46" s="18"/>
      <c r="F46" s="16"/>
      <c r="G46" s="22">
        <f t="shared" si="0"/>
        <v>-2.0833333333333332E-2</v>
      </c>
      <c r="H46" s="98">
        <f t="shared" si="1"/>
        <v>-40</v>
      </c>
      <c r="I46" s="120">
        <f t="shared" si="2"/>
        <v>160</v>
      </c>
      <c r="J46" s="13"/>
    </row>
    <row r="47" spans="1:10" x14ac:dyDescent="0.25">
      <c r="A47" s="20">
        <f>'Vastaukset, kilpailijat (yl)'!A47</f>
        <v>0</v>
      </c>
      <c r="B47" s="101">
        <f>'Vastaukset, kilpailijat (yl)'!B47</f>
        <v>0</v>
      </c>
      <c r="C47" s="101">
        <f>'Vastaukset, kilpailijat (yl)'!C47</f>
        <v>0</v>
      </c>
      <c r="D47" s="19">
        <f>'Vastaukset, kilpailijat (yl)'!D47</f>
        <v>0</v>
      </c>
      <c r="E47" s="18"/>
      <c r="F47" s="16"/>
      <c r="G47" s="22">
        <f t="shared" si="0"/>
        <v>-2.0833333333333332E-2</v>
      </c>
      <c r="H47" s="98">
        <f t="shared" si="1"/>
        <v>-40</v>
      </c>
      <c r="I47" s="120">
        <f t="shared" si="2"/>
        <v>160</v>
      </c>
      <c r="J47" s="13"/>
    </row>
    <row r="48" spans="1:10" x14ac:dyDescent="0.25">
      <c r="A48" s="20">
        <f>'Vastaukset, kilpailijat (yl)'!A48</f>
        <v>0</v>
      </c>
      <c r="B48" s="101">
        <f>'Vastaukset, kilpailijat (yl)'!B48</f>
        <v>0</v>
      </c>
      <c r="C48" s="101">
        <f>'Vastaukset, kilpailijat (yl)'!C48</f>
        <v>0</v>
      </c>
      <c r="D48" s="19">
        <f>'Vastaukset, kilpailijat (yl)'!D48</f>
        <v>0</v>
      </c>
      <c r="E48" s="18"/>
      <c r="F48" s="16"/>
      <c r="G48" s="22">
        <f t="shared" si="0"/>
        <v>-2.0833333333333332E-2</v>
      </c>
      <c r="H48" s="98">
        <f t="shared" si="1"/>
        <v>-40</v>
      </c>
      <c r="I48" s="120">
        <f t="shared" si="2"/>
        <v>160</v>
      </c>
      <c r="J48" s="13"/>
    </row>
    <row r="49" spans="1:10" x14ac:dyDescent="0.25">
      <c r="A49" s="20">
        <f>'Vastaukset, kilpailijat (yl)'!A49</f>
        <v>0</v>
      </c>
      <c r="B49" s="101">
        <f>'Vastaukset, kilpailijat (yl)'!B49</f>
        <v>0</v>
      </c>
      <c r="C49" s="101">
        <f>'Vastaukset, kilpailijat (yl)'!C49</f>
        <v>0</v>
      </c>
      <c r="D49" s="19">
        <f>'Vastaukset, kilpailijat (yl)'!D49</f>
        <v>0</v>
      </c>
      <c r="E49" s="18"/>
      <c r="F49" s="16"/>
      <c r="G49" s="22">
        <f t="shared" si="0"/>
        <v>-2.0833333333333332E-2</v>
      </c>
      <c r="H49" s="98">
        <f t="shared" si="1"/>
        <v>-40</v>
      </c>
      <c r="I49" s="120">
        <f t="shared" si="2"/>
        <v>160</v>
      </c>
      <c r="J49" s="13"/>
    </row>
    <row r="50" spans="1:10" x14ac:dyDescent="0.25">
      <c r="A50" s="20">
        <f>'Vastaukset, kilpailijat (yl)'!A50</f>
        <v>0</v>
      </c>
      <c r="B50" s="101">
        <f>'Vastaukset, kilpailijat (yl)'!B50</f>
        <v>0</v>
      </c>
      <c r="C50" s="101">
        <f>'Vastaukset, kilpailijat (yl)'!C50</f>
        <v>0</v>
      </c>
      <c r="D50" s="19">
        <f>'Vastaukset, kilpailijat (yl)'!D50</f>
        <v>0</v>
      </c>
      <c r="E50" s="18"/>
      <c r="F50" s="16"/>
      <c r="G50" s="22">
        <f t="shared" si="0"/>
        <v>-2.0833333333333332E-2</v>
      </c>
      <c r="H50" s="98">
        <f t="shared" si="1"/>
        <v>-40</v>
      </c>
      <c r="I50" s="120">
        <f t="shared" si="2"/>
        <v>160</v>
      </c>
      <c r="J50" s="13"/>
    </row>
    <row r="51" spans="1:10" x14ac:dyDescent="0.25">
      <c r="A51" s="20">
        <f>'Vastaukset, kilpailijat (yl)'!A51</f>
        <v>0</v>
      </c>
      <c r="B51" s="101">
        <f>'Vastaukset, kilpailijat (yl)'!B51</f>
        <v>0</v>
      </c>
      <c r="C51" s="101">
        <f>'Vastaukset, kilpailijat (yl)'!C51</f>
        <v>0</v>
      </c>
      <c r="D51" s="19">
        <f>'Vastaukset, kilpailijat (yl)'!D51</f>
        <v>0</v>
      </c>
      <c r="E51" s="18"/>
      <c r="F51" s="16"/>
      <c r="G51" s="22">
        <f t="shared" si="0"/>
        <v>-2.0833333333333332E-2</v>
      </c>
      <c r="H51" s="98">
        <f t="shared" si="1"/>
        <v>-40</v>
      </c>
      <c r="I51" s="120">
        <f t="shared" si="2"/>
        <v>160</v>
      </c>
      <c r="J51" s="13"/>
    </row>
    <row r="52" spans="1:10" x14ac:dyDescent="0.25">
      <c r="A52" s="20">
        <f>'Vastaukset, kilpailijat (yl)'!A52</f>
        <v>0</v>
      </c>
      <c r="B52" s="101">
        <f>'Vastaukset, kilpailijat (yl)'!B52</f>
        <v>0</v>
      </c>
      <c r="C52" s="101">
        <f>'Vastaukset, kilpailijat (yl)'!C52</f>
        <v>0</v>
      </c>
      <c r="D52" s="19">
        <f>'Vastaukset, kilpailijat (yl)'!D52</f>
        <v>0</v>
      </c>
      <c r="E52" s="18"/>
      <c r="F52" s="16"/>
      <c r="G52" s="22">
        <f t="shared" si="0"/>
        <v>-2.0833333333333332E-2</v>
      </c>
      <c r="H52" s="98">
        <f t="shared" si="1"/>
        <v>-40</v>
      </c>
      <c r="I52" s="120">
        <f t="shared" si="2"/>
        <v>160</v>
      </c>
      <c r="J52" s="13"/>
    </row>
    <row r="53" spans="1:10" x14ac:dyDescent="0.25">
      <c r="A53" s="20">
        <f>'Vastaukset, kilpailijat (yl)'!A53</f>
        <v>0</v>
      </c>
      <c r="B53" s="101">
        <f>'Vastaukset, kilpailijat (yl)'!B53</f>
        <v>0</v>
      </c>
      <c r="C53" s="101">
        <f>'Vastaukset, kilpailijat (yl)'!C53</f>
        <v>0</v>
      </c>
      <c r="D53" s="19">
        <f>'Vastaukset, kilpailijat (yl)'!D53</f>
        <v>0</v>
      </c>
      <c r="E53" s="18"/>
      <c r="F53" s="16"/>
      <c r="G53" s="22">
        <f t="shared" si="0"/>
        <v>-2.0833333333333332E-2</v>
      </c>
      <c r="H53" s="98">
        <f t="shared" si="1"/>
        <v>-40</v>
      </c>
      <c r="I53" s="120">
        <f t="shared" si="2"/>
        <v>160</v>
      </c>
      <c r="J53" s="13"/>
    </row>
    <row r="54" spans="1:10" x14ac:dyDescent="0.25">
      <c r="A54" s="20">
        <f>'Vastaukset, kilpailijat (yl)'!A54</f>
        <v>0</v>
      </c>
      <c r="B54" s="101">
        <f>'Vastaukset, kilpailijat (yl)'!B54</f>
        <v>0</v>
      </c>
      <c r="C54" s="101">
        <f>'Vastaukset, kilpailijat (yl)'!C54</f>
        <v>0</v>
      </c>
      <c r="D54" s="19">
        <f>'Vastaukset, kilpailijat (yl)'!D54</f>
        <v>0</v>
      </c>
      <c r="E54" s="18"/>
      <c r="F54" s="16"/>
      <c r="G54" s="22">
        <f t="shared" si="0"/>
        <v>-2.0833333333333332E-2</v>
      </c>
      <c r="H54" s="98">
        <f t="shared" si="1"/>
        <v>-40</v>
      </c>
      <c r="I54" s="120">
        <f t="shared" si="2"/>
        <v>160</v>
      </c>
      <c r="J54" s="13"/>
    </row>
    <row r="55" spans="1:10" x14ac:dyDescent="0.25">
      <c r="A55" s="20">
        <f>'Vastaukset, kilpailijat (yl)'!A55</f>
        <v>0</v>
      </c>
      <c r="B55" s="101">
        <f>'Vastaukset, kilpailijat (yl)'!B55</f>
        <v>0</v>
      </c>
      <c r="C55" s="101">
        <f>'Vastaukset, kilpailijat (yl)'!C55</f>
        <v>0</v>
      </c>
      <c r="D55" s="19">
        <f>'Vastaukset, kilpailijat (yl)'!D55</f>
        <v>0</v>
      </c>
      <c r="E55" s="18"/>
      <c r="F55" s="16"/>
      <c r="G55" s="22">
        <f t="shared" si="0"/>
        <v>-2.0833333333333332E-2</v>
      </c>
      <c r="H55" s="98">
        <f t="shared" si="1"/>
        <v>-40</v>
      </c>
      <c r="I55" s="120">
        <f t="shared" si="2"/>
        <v>160</v>
      </c>
      <c r="J55" s="13"/>
    </row>
    <row r="56" spans="1:10" x14ac:dyDescent="0.25">
      <c r="A56" s="20">
        <f>'Vastaukset, kilpailijat (yl)'!A56</f>
        <v>0</v>
      </c>
      <c r="B56" s="101">
        <f>'Vastaukset, kilpailijat (yl)'!B56</f>
        <v>0</v>
      </c>
      <c r="C56" s="101">
        <f>'Vastaukset, kilpailijat (yl)'!C56</f>
        <v>0</v>
      </c>
      <c r="D56" s="19">
        <f>'Vastaukset, kilpailijat (yl)'!D56</f>
        <v>0</v>
      </c>
      <c r="E56" s="18"/>
      <c r="F56" s="16"/>
      <c r="G56" s="22">
        <f t="shared" si="0"/>
        <v>-2.0833333333333332E-2</v>
      </c>
      <c r="H56" s="98">
        <f t="shared" si="1"/>
        <v>-40</v>
      </c>
      <c r="I56" s="120">
        <f t="shared" si="2"/>
        <v>160</v>
      </c>
      <c r="J56" s="13"/>
    </row>
    <row r="57" spans="1:10" x14ac:dyDescent="0.25">
      <c r="A57" s="20">
        <f>'Vastaukset, kilpailijat (yl)'!A57</f>
        <v>0</v>
      </c>
      <c r="B57" s="101">
        <f>'Vastaukset, kilpailijat (yl)'!B57</f>
        <v>0</v>
      </c>
      <c r="C57" s="101">
        <f>'Vastaukset, kilpailijat (yl)'!C57</f>
        <v>0</v>
      </c>
      <c r="D57" s="19">
        <f>'Vastaukset, kilpailijat (yl)'!D57</f>
        <v>0</v>
      </c>
      <c r="E57" s="18"/>
      <c r="F57" s="16"/>
      <c r="G57" s="22">
        <f t="shared" si="0"/>
        <v>-2.0833333333333332E-2</v>
      </c>
      <c r="H57" s="98">
        <f t="shared" si="1"/>
        <v>-40</v>
      </c>
      <c r="I57" s="120">
        <f t="shared" si="2"/>
        <v>160</v>
      </c>
      <c r="J57" s="13"/>
    </row>
    <row r="58" spans="1:10" x14ac:dyDescent="0.25">
      <c r="A58" s="20">
        <f>'Vastaukset, kilpailijat (yl)'!A58</f>
        <v>0</v>
      </c>
      <c r="B58" s="101">
        <f>'Vastaukset, kilpailijat (yl)'!B58</f>
        <v>0</v>
      </c>
      <c r="C58" s="101">
        <f>'Vastaukset, kilpailijat (yl)'!C58</f>
        <v>0</v>
      </c>
      <c r="D58" s="19">
        <f>'Vastaukset, kilpailijat (yl)'!D58</f>
        <v>0</v>
      </c>
      <c r="E58" s="18"/>
      <c r="F58" s="16"/>
      <c r="G58" s="22">
        <f t="shared" si="0"/>
        <v>-2.0833333333333332E-2</v>
      </c>
      <c r="H58" s="98">
        <f t="shared" si="1"/>
        <v>-40</v>
      </c>
      <c r="I58" s="120">
        <f t="shared" si="2"/>
        <v>160</v>
      </c>
      <c r="J58" s="13"/>
    </row>
    <row r="59" spans="1:10" x14ac:dyDescent="0.25">
      <c r="A59" s="20">
        <f>'Vastaukset, kilpailijat (yl)'!A59</f>
        <v>0</v>
      </c>
      <c r="B59" s="101">
        <f>'Vastaukset, kilpailijat (yl)'!B59</f>
        <v>0</v>
      </c>
      <c r="C59" s="101">
        <f>'Vastaukset, kilpailijat (yl)'!C59</f>
        <v>0</v>
      </c>
      <c r="D59" s="19">
        <f>'Vastaukset, kilpailijat (yl)'!D59</f>
        <v>0</v>
      </c>
      <c r="E59" s="18"/>
      <c r="F59" s="16"/>
      <c r="G59" s="22">
        <f t="shared" si="0"/>
        <v>-2.0833333333333332E-2</v>
      </c>
      <c r="H59" s="98">
        <f t="shared" si="1"/>
        <v>-40</v>
      </c>
      <c r="I59" s="120">
        <f t="shared" si="2"/>
        <v>160</v>
      </c>
      <c r="J59" s="13"/>
    </row>
    <row r="60" spans="1:10" x14ac:dyDescent="0.25">
      <c r="A60" s="20">
        <f>'Vastaukset, kilpailijat (yl)'!A60</f>
        <v>0</v>
      </c>
      <c r="B60" s="101">
        <f>'Vastaukset, kilpailijat (yl)'!B60</f>
        <v>0</v>
      </c>
      <c r="C60" s="101">
        <f>'Vastaukset, kilpailijat (yl)'!C60</f>
        <v>0</v>
      </c>
      <c r="D60" s="19">
        <f>'Vastaukset, kilpailijat (yl)'!D60</f>
        <v>0</v>
      </c>
      <c r="E60" s="18"/>
      <c r="F60" s="16"/>
      <c r="G60" s="22">
        <f t="shared" si="0"/>
        <v>-2.0833333333333332E-2</v>
      </c>
      <c r="H60" s="98">
        <f t="shared" si="1"/>
        <v>-40</v>
      </c>
      <c r="I60" s="120">
        <f t="shared" si="2"/>
        <v>160</v>
      </c>
      <c r="J60" s="13"/>
    </row>
    <row r="61" spans="1:10" x14ac:dyDescent="0.25">
      <c r="A61" s="20">
        <f>'Vastaukset, kilpailijat (yl)'!A61</f>
        <v>0</v>
      </c>
      <c r="B61" s="101">
        <f>'Vastaukset, kilpailijat (yl)'!B61</f>
        <v>0</v>
      </c>
      <c r="C61" s="101">
        <f>'Vastaukset, kilpailijat (yl)'!C61</f>
        <v>0</v>
      </c>
      <c r="D61" s="19">
        <f>'Vastaukset, kilpailijat (yl)'!D61</f>
        <v>0</v>
      </c>
      <c r="E61" s="18"/>
      <c r="F61" s="16"/>
      <c r="G61" s="22">
        <f t="shared" si="0"/>
        <v>-2.0833333333333332E-2</v>
      </c>
      <c r="H61" s="98">
        <f t="shared" si="1"/>
        <v>-40</v>
      </c>
      <c r="I61" s="120">
        <f t="shared" si="2"/>
        <v>160</v>
      </c>
      <c r="J61" s="13"/>
    </row>
    <row r="62" spans="1:10" x14ac:dyDescent="0.25">
      <c r="A62" s="20">
        <f>'Vastaukset, kilpailijat (yl)'!A62</f>
        <v>0</v>
      </c>
      <c r="B62" s="101">
        <f>'Vastaukset, kilpailijat (yl)'!B62</f>
        <v>0</v>
      </c>
      <c r="C62" s="101">
        <f>'Vastaukset, kilpailijat (yl)'!C62</f>
        <v>0</v>
      </c>
      <c r="D62" s="19">
        <f>'Vastaukset, kilpailijat (yl)'!D62</f>
        <v>0</v>
      </c>
      <c r="E62" s="18"/>
      <c r="F62" s="16"/>
      <c r="G62" s="22">
        <f t="shared" si="0"/>
        <v>-2.0833333333333332E-2</v>
      </c>
      <c r="H62" s="98">
        <f t="shared" si="1"/>
        <v>-40</v>
      </c>
      <c r="I62" s="120">
        <f t="shared" si="2"/>
        <v>160</v>
      </c>
      <c r="J62" s="13"/>
    </row>
    <row r="63" spans="1:10" x14ac:dyDescent="0.25">
      <c r="A63" s="20">
        <f>'Vastaukset, kilpailijat (yl)'!A63</f>
        <v>0</v>
      </c>
      <c r="B63" s="101">
        <f>'Vastaukset, kilpailijat (yl)'!B63</f>
        <v>0</v>
      </c>
      <c r="C63" s="101">
        <f>'Vastaukset, kilpailijat (yl)'!C63</f>
        <v>0</v>
      </c>
      <c r="D63" s="19">
        <f>'Vastaukset, kilpailijat (yl)'!D63</f>
        <v>0</v>
      </c>
      <c r="E63" s="18"/>
      <c r="F63" s="16"/>
      <c r="G63" s="22">
        <f t="shared" si="0"/>
        <v>-2.0833333333333332E-2</v>
      </c>
      <c r="H63" s="98">
        <f t="shared" si="1"/>
        <v>-40</v>
      </c>
      <c r="I63" s="120">
        <f t="shared" si="2"/>
        <v>160</v>
      </c>
      <c r="J63" s="13"/>
    </row>
    <row r="64" spans="1:10" x14ac:dyDescent="0.25">
      <c r="A64" s="20">
        <f>'Vastaukset, kilpailijat (yl)'!A64</f>
        <v>0</v>
      </c>
      <c r="B64" s="101">
        <f>'Vastaukset, kilpailijat (yl)'!B64</f>
        <v>0</v>
      </c>
      <c r="C64" s="101">
        <f>'Vastaukset, kilpailijat (yl)'!C64</f>
        <v>0</v>
      </c>
      <c r="D64" s="19">
        <f>'Vastaukset, kilpailijat (yl)'!D64</f>
        <v>0</v>
      </c>
      <c r="E64" s="18"/>
      <c r="F64" s="16"/>
      <c r="G64" s="22">
        <f t="shared" si="0"/>
        <v>-2.0833333333333332E-2</v>
      </c>
      <c r="H64" s="98">
        <f t="shared" si="1"/>
        <v>-40</v>
      </c>
      <c r="I64" s="120">
        <f t="shared" si="2"/>
        <v>160</v>
      </c>
      <c r="J64" s="13"/>
    </row>
    <row r="65" spans="1:10" x14ac:dyDescent="0.25">
      <c r="A65" s="20">
        <f>'Vastaukset, kilpailijat (yl)'!A65</f>
        <v>0</v>
      </c>
      <c r="B65" s="101">
        <f>'Vastaukset, kilpailijat (yl)'!B65</f>
        <v>0</v>
      </c>
      <c r="C65" s="101">
        <f>'Vastaukset, kilpailijat (yl)'!C65</f>
        <v>0</v>
      </c>
      <c r="D65" s="19">
        <f>'Vastaukset, kilpailijat (yl)'!D65</f>
        <v>0</v>
      </c>
      <c r="E65" s="18"/>
      <c r="F65" s="16"/>
      <c r="G65" s="22">
        <f t="shared" si="0"/>
        <v>-2.0833333333333332E-2</v>
      </c>
      <c r="H65" s="98">
        <f t="shared" si="1"/>
        <v>-40</v>
      </c>
      <c r="I65" s="120">
        <f t="shared" si="2"/>
        <v>160</v>
      </c>
      <c r="J65" s="13"/>
    </row>
    <row r="66" spans="1:10" x14ac:dyDescent="0.25">
      <c r="A66" s="20">
        <f>'Vastaukset, kilpailijat (yl)'!A66</f>
        <v>0</v>
      </c>
      <c r="B66" s="101">
        <f>'Vastaukset, kilpailijat (yl)'!B66</f>
        <v>0</v>
      </c>
      <c r="C66" s="101">
        <f>'Vastaukset, kilpailijat (yl)'!C66</f>
        <v>0</v>
      </c>
      <c r="D66" s="19">
        <f>'Vastaukset, kilpailijat (yl)'!D66</f>
        <v>0</v>
      </c>
      <c r="E66" s="18"/>
      <c r="F66" s="16"/>
      <c r="G66" s="22">
        <f t="shared" ref="G66:G129" si="3">E66-$J$2</f>
        <v>-2.0833333333333332E-2</v>
      </c>
      <c r="H66" s="98">
        <f t="shared" si="1"/>
        <v>-40</v>
      </c>
      <c r="I66" s="120">
        <f t="shared" si="2"/>
        <v>160</v>
      </c>
      <c r="J66" s="13"/>
    </row>
    <row r="67" spans="1:10" x14ac:dyDescent="0.25">
      <c r="A67" s="20">
        <f>'Vastaukset, kilpailijat (yl)'!A67</f>
        <v>0</v>
      </c>
      <c r="B67" s="101">
        <f>'Vastaukset, kilpailijat (yl)'!B67</f>
        <v>0</v>
      </c>
      <c r="C67" s="101">
        <f>'Vastaukset, kilpailijat (yl)'!C67</f>
        <v>0</v>
      </c>
      <c r="D67" s="19">
        <f>'Vastaukset, kilpailijat (yl)'!D67</f>
        <v>0</v>
      </c>
      <c r="E67" s="18"/>
      <c r="F67" s="16"/>
      <c r="G67" s="22">
        <f t="shared" si="3"/>
        <v>-2.0833333333333332E-2</v>
      </c>
      <c r="H67" s="98">
        <f t="shared" ref="H67:H130" si="4">ROUNDDOWN(G67/$L$1,0)</f>
        <v>-40</v>
      </c>
      <c r="I67" s="120">
        <f t="shared" ref="I67:I130" si="5">120-H67+F67</f>
        <v>160</v>
      </c>
      <c r="J67" s="13"/>
    </row>
    <row r="68" spans="1:10" x14ac:dyDescent="0.25">
      <c r="A68" s="20">
        <f>'Vastaukset, kilpailijat (yl)'!A68</f>
        <v>0</v>
      </c>
      <c r="B68" s="101">
        <f>'Vastaukset, kilpailijat (yl)'!B68</f>
        <v>0</v>
      </c>
      <c r="C68" s="101">
        <f>'Vastaukset, kilpailijat (yl)'!C68</f>
        <v>0</v>
      </c>
      <c r="D68" s="19">
        <f>'Vastaukset, kilpailijat (yl)'!D68</f>
        <v>0</v>
      </c>
      <c r="E68" s="18"/>
      <c r="F68" s="16"/>
      <c r="G68" s="22">
        <f t="shared" si="3"/>
        <v>-2.0833333333333332E-2</v>
      </c>
      <c r="H68" s="98">
        <f t="shared" si="4"/>
        <v>-40</v>
      </c>
      <c r="I68" s="120">
        <f t="shared" si="5"/>
        <v>160</v>
      </c>
      <c r="J68" s="13"/>
    </row>
    <row r="69" spans="1:10" x14ac:dyDescent="0.25">
      <c r="A69" s="20">
        <f>'Vastaukset, kilpailijat (yl)'!A69</f>
        <v>0</v>
      </c>
      <c r="B69" s="101">
        <f>'Vastaukset, kilpailijat (yl)'!B69</f>
        <v>0</v>
      </c>
      <c r="C69" s="101">
        <f>'Vastaukset, kilpailijat (yl)'!C69</f>
        <v>0</v>
      </c>
      <c r="D69" s="19">
        <f>'Vastaukset, kilpailijat (yl)'!D69</f>
        <v>0</v>
      </c>
      <c r="E69" s="18"/>
      <c r="F69" s="16"/>
      <c r="G69" s="22">
        <f t="shared" si="3"/>
        <v>-2.0833333333333332E-2</v>
      </c>
      <c r="H69" s="98">
        <f t="shared" si="4"/>
        <v>-40</v>
      </c>
      <c r="I69" s="120">
        <f t="shared" si="5"/>
        <v>160</v>
      </c>
      <c r="J69" s="13"/>
    </row>
    <row r="70" spans="1:10" x14ac:dyDescent="0.25">
      <c r="A70" s="20">
        <f>'Vastaukset, kilpailijat (yl)'!A70</f>
        <v>0</v>
      </c>
      <c r="B70" s="101">
        <f>'Vastaukset, kilpailijat (yl)'!B70</f>
        <v>0</v>
      </c>
      <c r="C70" s="101">
        <f>'Vastaukset, kilpailijat (yl)'!C70</f>
        <v>0</v>
      </c>
      <c r="D70" s="19">
        <f>'Vastaukset, kilpailijat (yl)'!D70</f>
        <v>0</v>
      </c>
      <c r="E70" s="18"/>
      <c r="F70" s="16"/>
      <c r="G70" s="22">
        <f t="shared" si="3"/>
        <v>-2.0833333333333332E-2</v>
      </c>
      <c r="H70" s="98">
        <f t="shared" si="4"/>
        <v>-40</v>
      </c>
      <c r="I70" s="120">
        <f t="shared" si="5"/>
        <v>160</v>
      </c>
      <c r="J70" s="13"/>
    </row>
    <row r="71" spans="1:10" x14ac:dyDescent="0.25">
      <c r="A71" s="20">
        <f>'Vastaukset, kilpailijat (yl)'!A71</f>
        <v>0</v>
      </c>
      <c r="B71" s="101">
        <f>'Vastaukset, kilpailijat (yl)'!B71</f>
        <v>0</v>
      </c>
      <c r="C71" s="101">
        <f>'Vastaukset, kilpailijat (yl)'!C71</f>
        <v>0</v>
      </c>
      <c r="D71" s="19">
        <f>'Vastaukset, kilpailijat (yl)'!D71</f>
        <v>0</v>
      </c>
      <c r="E71" s="18"/>
      <c r="F71" s="16"/>
      <c r="G71" s="22">
        <f t="shared" si="3"/>
        <v>-2.0833333333333332E-2</v>
      </c>
      <c r="H71" s="98">
        <f t="shared" si="4"/>
        <v>-40</v>
      </c>
      <c r="I71" s="120">
        <f t="shared" si="5"/>
        <v>160</v>
      </c>
      <c r="J71" s="13"/>
    </row>
    <row r="72" spans="1:10" x14ac:dyDescent="0.25">
      <c r="A72" s="20">
        <f>'Vastaukset, kilpailijat (yl)'!A72</f>
        <v>0</v>
      </c>
      <c r="B72" s="101">
        <f>'Vastaukset, kilpailijat (yl)'!B72</f>
        <v>0</v>
      </c>
      <c r="C72" s="101">
        <f>'Vastaukset, kilpailijat (yl)'!C72</f>
        <v>0</v>
      </c>
      <c r="D72" s="19">
        <f>'Vastaukset, kilpailijat (yl)'!D72</f>
        <v>0</v>
      </c>
      <c r="E72" s="18"/>
      <c r="F72" s="16"/>
      <c r="G72" s="22">
        <f t="shared" si="3"/>
        <v>-2.0833333333333332E-2</v>
      </c>
      <c r="H72" s="98">
        <f t="shared" si="4"/>
        <v>-40</v>
      </c>
      <c r="I72" s="120">
        <f t="shared" si="5"/>
        <v>160</v>
      </c>
      <c r="J72" s="13"/>
    </row>
    <row r="73" spans="1:10" x14ac:dyDescent="0.25">
      <c r="A73" s="20">
        <f>'Vastaukset, kilpailijat (yl)'!A73</f>
        <v>0</v>
      </c>
      <c r="B73" s="101">
        <f>'Vastaukset, kilpailijat (yl)'!B73</f>
        <v>0</v>
      </c>
      <c r="C73" s="101">
        <f>'Vastaukset, kilpailijat (yl)'!C73</f>
        <v>0</v>
      </c>
      <c r="D73" s="19">
        <f>'Vastaukset, kilpailijat (yl)'!D73</f>
        <v>0</v>
      </c>
      <c r="E73" s="18"/>
      <c r="F73" s="16"/>
      <c r="G73" s="22">
        <f t="shared" si="3"/>
        <v>-2.0833333333333332E-2</v>
      </c>
      <c r="H73" s="98">
        <f t="shared" si="4"/>
        <v>-40</v>
      </c>
      <c r="I73" s="120">
        <f t="shared" si="5"/>
        <v>160</v>
      </c>
      <c r="J73" s="13"/>
    </row>
    <row r="74" spans="1:10" x14ac:dyDescent="0.25">
      <c r="A74" s="20">
        <f>'Vastaukset, kilpailijat (yl)'!A74</f>
        <v>0</v>
      </c>
      <c r="B74" s="101">
        <f>'Vastaukset, kilpailijat (yl)'!B74</f>
        <v>0</v>
      </c>
      <c r="C74" s="101">
        <f>'Vastaukset, kilpailijat (yl)'!C74</f>
        <v>0</v>
      </c>
      <c r="D74" s="19">
        <f>'Vastaukset, kilpailijat (yl)'!D74</f>
        <v>0</v>
      </c>
      <c r="E74" s="18"/>
      <c r="F74" s="16"/>
      <c r="G74" s="22">
        <f t="shared" si="3"/>
        <v>-2.0833333333333332E-2</v>
      </c>
      <c r="H74" s="98">
        <f t="shared" si="4"/>
        <v>-40</v>
      </c>
      <c r="I74" s="120">
        <f t="shared" si="5"/>
        <v>160</v>
      </c>
      <c r="J74" s="13"/>
    </row>
    <row r="75" spans="1:10" x14ac:dyDescent="0.25">
      <c r="A75" s="20">
        <f>'Vastaukset, kilpailijat (yl)'!A75</f>
        <v>0</v>
      </c>
      <c r="B75" s="101">
        <f>'Vastaukset, kilpailijat (yl)'!B75</f>
        <v>0</v>
      </c>
      <c r="C75" s="101">
        <f>'Vastaukset, kilpailijat (yl)'!C75</f>
        <v>0</v>
      </c>
      <c r="D75" s="19">
        <f>'Vastaukset, kilpailijat (yl)'!D75</f>
        <v>0</v>
      </c>
      <c r="E75" s="18"/>
      <c r="F75" s="16"/>
      <c r="G75" s="22">
        <f t="shared" si="3"/>
        <v>-2.0833333333333332E-2</v>
      </c>
      <c r="H75" s="98">
        <f t="shared" si="4"/>
        <v>-40</v>
      </c>
      <c r="I75" s="120">
        <f t="shared" si="5"/>
        <v>160</v>
      </c>
      <c r="J75" s="13"/>
    </row>
    <row r="76" spans="1:10" x14ac:dyDescent="0.25">
      <c r="A76" s="20">
        <f>'Vastaukset, kilpailijat (yl)'!A76</f>
        <v>0</v>
      </c>
      <c r="B76" s="101">
        <f>'Vastaukset, kilpailijat (yl)'!B76</f>
        <v>0</v>
      </c>
      <c r="C76" s="101">
        <f>'Vastaukset, kilpailijat (yl)'!C76</f>
        <v>0</v>
      </c>
      <c r="D76" s="19">
        <f>'Vastaukset, kilpailijat (yl)'!D76</f>
        <v>0</v>
      </c>
      <c r="E76" s="18"/>
      <c r="F76" s="16"/>
      <c r="G76" s="22">
        <f t="shared" si="3"/>
        <v>-2.0833333333333332E-2</v>
      </c>
      <c r="H76" s="98">
        <f t="shared" si="4"/>
        <v>-40</v>
      </c>
      <c r="I76" s="120">
        <f t="shared" si="5"/>
        <v>160</v>
      </c>
      <c r="J76" s="13"/>
    </row>
    <row r="77" spans="1:10" x14ac:dyDescent="0.25">
      <c r="A77" s="20">
        <f>'Vastaukset, kilpailijat (yl)'!A77</f>
        <v>0</v>
      </c>
      <c r="B77" s="101">
        <f>'Vastaukset, kilpailijat (yl)'!B77</f>
        <v>0</v>
      </c>
      <c r="C77" s="101">
        <f>'Vastaukset, kilpailijat (yl)'!C77</f>
        <v>0</v>
      </c>
      <c r="D77" s="19">
        <f>'Vastaukset, kilpailijat (yl)'!D77</f>
        <v>0</v>
      </c>
      <c r="E77" s="18"/>
      <c r="F77" s="16"/>
      <c r="G77" s="22">
        <f t="shared" si="3"/>
        <v>-2.0833333333333332E-2</v>
      </c>
      <c r="H77" s="98">
        <f t="shared" si="4"/>
        <v>-40</v>
      </c>
      <c r="I77" s="120">
        <f t="shared" si="5"/>
        <v>160</v>
      </c>
      <c r="J77" s="13"/>
    </row>
    <row r="78" spans="1:10" x14ac:dyDescent="0.25">
      <c r="A78" s="20">
        <f>'Vastaukset, kilpailijat (yl)'!A78</f>
        <v>0</v>
      </c>
      <c r="B78" s="101">
        <f>'Vastaukset, kilpailijat (yl)'!B78</f>
        <v>0</v>
      </c>
      <c r="C78" s="101">
        <f>'Vastaukset, kilpailijat (yl)'!C78</f>
        <v>0</v>
      </c>
      <c r="D78" s="19">
        <f>'Vastaukset, kilpailijat (yl)'!D78</f>
        <v>0</v>
      </c>
      <c r="E78" s="18"/>
      <c r="F78" s="16"/>
      <c r="G78" s="22">
        <f t="shared" si="3"/>
        <v>-2.0833333333333332E-2</v>
      </c>
      <c r="H78" s="98">
        <f t="shared" si="4"/>
        <v>-40</v>
      </c>
      <c r="I78" s="120">
        <f t="shared" si="5"/>
        <v>160</v>
      </c>
      <c r="J78" s="13"/>
    </row>
    <row r="79" spans="1:10" x14ac:dyDescent="0.25">
      <c r="A79" s="20">
        <f>'Vastaukset, kilpailijat (yl)'!A79</f>
        <v>0</v>
      </c>
      <c r="B79" s="101">
        <f>'Vastaukset, kilpailijat (yl)'!B79</f>
        <v>0</v>
      </c>
      <c r="C79" s="101">
        <f>'Vastaukset, kilpailijat (yl)'!C79</f>
        <v>0</v>
      </c>
      <c r="D79" s="19">
        <f>'Vastaukset, kilpailijat (yl)'!D79</f>
        <v>0</v>
      </c>
      <c r="E79" s="18"/>
      <c r="F79" s="16"/>
      <c r="G79" s="22">
        <f t="shared" si="3"/>
        <v>-2.0833333333333332E-2</v>
      </c>
      <c r="H79" s="98">
        <f t="shared" si="4"/>
        <v>-40</v>
      </c>
      <c r="I79" s="120">
        <f t="shared" si="5"/>
        <v>160</v>
      </c>
      <c r="J79" s="13"/>
    </row>
    <row r="80" spans="1:10" x14ac:dyDescent="0.25">
      <c r="A80" s="20">
        <f>'Vastaukset, kilpailijat (yl)'!A80</f>
        <v>0</v>
      </c>
      <c r="B80" s="101">
        <f>'Vastaukset, kilpailijat (yl)'!B80</f>
        <v>0</v>
      </c>
      <c r="C80" s="101">
        <f>'Vastaukset, kilpailijat (yl)'!C80</f>
        <v>0</v>
      </c>
      <c r="D80" s="19">
        <f>'Vastaukset, kilpailijat (yl)'!D80</f>
        <v>0</v>
      </c>
      <c r="E80" s="18"/>
      <c r="F80" s="16"/>
      <c r="G80" s="22">
        <f t="shared" si="3"/>
        <v>-2.0833333333333332E-2</v>
      </c>
      <c r="H80" s="98">
        <f t="shared" si="4"/>
        <v>-40</v>
      </c>
      <c r="I80" s="120">
        <f t="shared" si="5"/>
        <v>160</v>
      </c>
      <c r="J80" s="13"/>
    </row>
    <row r="81" spans="1:10" x14ac:dyDescent="0.25">
      <c r="A81" s="20">
        <f>'Vastaukset, kilpailijat (yl)'!A81</f>
        <v>0</v>
      </c>
      <c r="B81" s="101">
        <f>'Vastaukset, kilpailijat (yl)'!B81</f>
        <v>0</v>
      </c>
      <c r="C81" s="101">
        <f>'Vastaukset, kilpailijat (yl)'!C81</f>
        <v>0</v>
      </c>
      <c r="D81" s="19">
        <f>'Vastaukset, kilpailijat (yl)'!D81</f>
        <v>0</v>
      </c>
      <c r="E81" s="18"/>
      <c r="F81" s="16"/>
      <c r="G81" s="22">
        <f t="shared" si="3"/>
        <v>-2.0833333333333332E-2</v>
      </c>
      <c r="H81" s="98">
        <f t="shared" si="4"/>
        <v>-40</v>
      </c>
      <c r="I81" s="120">
        <f t="shared" si="5"/>
        <v>160</v>
      </c>
      <c r="J81" s="13"/>
    </row>
    <row r="82" spans="1:10" x14ac:dyDescent="0.25">
      <c r="A82" s="20">
        <f>'Vastaukset, kilpailijat (yl)'!A82</f>
        <v>0</v>
      </c>
      <c r="B82" s="101">
        <f>'Vastaukset, kilpailijat (yl)'!B82</f>
        <v>0</v>
      </c>
      <c r="C82" s="101">
        <f>'Vastaukset, kilpailijat (yl)'!C82</f>
        <v>0</v>
      </c>
      <c r="D82" s="19">
        <f>'Vastaukset, kilpailijat (yl)'!D82</f>
        <v>0</v>
      </c>
      <c r="E82" s="18"/>
      <c r="F82" s="16"/>
      <c r="G82" s="22">
        <f t="shared" si="3"/>
        <v>-2.0833333333333332E-2</v>
      </c>
      <c r="H82" s="98">
        <f t="shared" si="4"/>
        <v>-40</v>
      </c>
      <c r="I82" s="120">
        <f t="shared" si="5"/>
        <v>160</v>
      </c>
      <c r="J82" s="13"/>
    </row>
    <row r="83" spans="1:10" x14ac:dyDescent="0.25">
      <c r="A83" s="20">
        <f>'Vastaukset, kilpailijat (yl)'!A83</f>
        <v>0</v>
      </c>
      <c r="B83" s="101">
        <f>'Vastaukset, kilpailijat (yl)'!B83</f>
        <v>0</v>
      </c>
      <c r="C83" s="101">
        <f>'Vastaukset, kilpailijat (yl)'!C83</f>
        <v>0</v>
      </c>
      <c r="D83" s="19">
        <f>'Vastaukset, kilpailijat (yl)'!D83</f>
        <v>0</v>
      </c>
      <c r="E83" s="18"/>
      <c r="F83" s="16"/>
      <c r="G83" s="22">
        <f t="shared" si="3"/>
        <v>-2.0833333333333332E-2</v>
      </c>
      <c r="H83" s="98">
        <f t="shared" si="4"/>
        <v>-40</v>
      </c>
      <c r="I83" s="120">
        <f t="shared" si="5"/>
        <v>160</v>
      </c>
      <c r="J83" s="13"/>
    </row>
    <row r="84" spans="1:10" x14ac:dyDescent="0.25">
      <c r="A84" s="20">
        <f>'Vastaukset, kilpailijat (yl)'!A84</f>
        <v>0</v>
      </c>
      <c r="B84" s="101">
        <f>'Vastaukset, kilpailijat (yl)'!B84</f>
        <v>0</v>
      </c>
      <c r="C84" s="101">
        <f>'Vastaukset, kilpailijat (yl)'!C84</f>
        <v>0</v>
      </c>
      <c r="D84" s="19">
        <f>'Vastaukset, kilpailijat (yl)'!D84</f>
        <v>0</v>
      </c>
      <c r="E84" s="18"/>
      <c r="F84" s="16"/>
      <c r="G84" s="22">
        <f t="shared" si="3"/>
        <v>-2.0833333333333332E-2</v>
      </c>
      <c r="H84" s="98">
        <f t="shared" si="4"/>
        <v>-40</v>
      </c>
      <c r="I84" s="120">
        <f t="shared" si="5"/>
        <v>160</v>
      </c>
      <c r="J84" s="13"/>
    </row>
    <row r="85" spans="1:10" x14ac:dyDescent="0.25">
      <c r="A85" s="20">
        <f>'Vastaukset, kilpailijat (yl)'!A85</f>
        <v>0</v>
      </c>
      <c r="B85" s="101">
        <f>'Vastaukset, kilpailijat (yl)'!B85</f>
        <v>0</v>
      </c>
      <c r="C85" s="101">
        <f>'Vastaukset, kilpailijat (yl)'!C85</f>
        <v>0</v>
      </c>
      <c r="D85" s="19">
        <f>'Vastaukset, kilpailijat (yl)'!D85</f>
        <v>0</v>
      </c>
      <c r="E85" s="18"/>
      <c r="F85" s="16"/>
      <c r="G85" s="22">
        <f t="shared" si="3"/>
        <v>-2.0833333333333332E-2</v>
      </c>
      <c r="H85" s="98">
        <f t="shared" si="4"/>
        <v>-40</v>
      </c>
      <c r="I85" s="120">
        <f t="shared" si="5"/>
        <v>160</v>
      </c>
      <c r="J85" s="13"/>
    </row>
    <row r="86" spans="1:10" x14ac:dyDescent="0.25">
      <c r="A86" s="20">
        <f>'Vastaukset, kilpailijat (yl)'!A86</f>
        <v>0</v>
      </c>
      <c r="B86" s="101">
        <f>'Vastaukset, kilpailijat (yl)'!B86</f>
        <v>0</v>
      </c>
      <c r="C86" s="101">
        <f>'Vastaukset, kilpailijat (yl)'!C86</f>
        <v>0</v>
      </c>
      <c r="D86" s="19">
        <f>'Vastaukset, kilpailijat (yl)'!D86</f>
        <v>0</v>
      </c>
      <c r="E86" s="18"/>
      <c r="F86" s="16"/>
      <c r="G86" s="22">
        <f t="shared" si="3"/>
        <v>-2.0833333333333332E-2</v>
      </c>
      <c r="H86" s="98">
        <f t="shared" si="4"/>
        <v>-40</v>
      </c>
      <c r="I86" s="120">
        <f t="shared" si="5"/>
        <v>160</v>
      </c>
      <c r="J86" s="13"/>
    </row>
    <row r="87" spans="1:10" x14ac:dyDescent="0.25">
      <c r="A87" s="20">
        <f>'Vastaukset, kilpailijat (yl)'!A87</f>
        <v>0</v>
      </c>
      <c r="B87" s="101">
        <f>'Vastaukset, kilpailijat (yl)'!B87</f>
        <v>0</v>
      </c>
      <c r="C87" s="101">
        <f>'Vastaukset, kilpailijat (yl)'!C87</f>
        <v>0</v>
      </c>
      <c r="D87" s="19">
        <f>'Vastaukset, kilpailijat (yl)'!D87</f>
        <v>0</v>
      </c>
      <c r="E87" s="18"/>
      <c r="F87" s="16"/>
      <c r="G87" s="22">
        <f t="shared" si="3"/>
        <v>-2.0833333333333332E-2</v>
      </c>
      <c r="H87" s="98">
        <f t="shared" si="4"/>
        <v>-40</v>
      </c>
      <c r="I87" s="120">
        <f t="shared" si="5"/>
        <v>160</v>
      </c>
      <c r="J87" s="13"/>
    </row>
    <row r="88" spans="1:10" x14ac:dyDescent="0.25">
      <c r="A88" s="20">
        <f>'Vastaukset, kilpailijat (yl)'!A88</f>
        <v>0</v>
      </c>
      <c r="B88" s="101">
        <f>'Vastaukset, kilpailijat (yl)'!B88</f>
        <v>0</v>
      </c>
      <c r="C88" s="101">
        <f>'Vastaukset, kilpailijat (yl)'!C88</f>
        <v>0</v>
      </c>
      <c r="D88" s="19">
        <f>'Vastaukset, kilpailijat (yl)'!D88</f>
        <v>0</v>
      </c>
      <c r="E88" s="18"/>
      <c r="F88" s="16"/>
      <c r="G88" s="22">
        <f t="shared" si="3"/>
        <v>-2.0833333333333332E-2</v>
      </c>
      <c r="H88" s="98">
        <f t="shared" si="4"/>
        <v>-40</v>
      </c>
      <c r="I88" s="120">
        <f t="shared" si="5"/>
        <v>160</v>
      </c>
      <c r="J88" s="13"/>
    </row>
    <row r="89" spans="1:10" x14ac:dyDescent="0.25">
      <c r="A89" s="20">
        <f>'Vastaukset, kilpailijat (yl)'!A89</f>
        <v>0</v>
      </c>
      <c r="B89" s="101">
        <f>'Vastaukset, kilpailijat (yl)'!B89</f>
        <v>0</v>
      </c>
      <c r="C89" s="101">
        <f>'Vastaukset, kilpailijat (yl)'!C89</f>
        <v>0</v>
      </c>
      <c r="D89" s="19">
        <f>'Vastaukset, kilpailijat (yl)'!D89</f>
        <v>0</v>
      </c>
      <c r="E89" s="18"/>
      <c r="F89" s="16"/>
      <c r="G89" s="22">
        <f t="shared" si="3"/>
        <v>-2.0833333333333332E-2</v>
      </c>
      <c r="H89" s="98">
        <f t="shared" si="4"/>
        <v>-40</v>
      </c>
      <c r="I89" s="120">
        <f t="shared" si="5"/>
        <v>160</v>
      </c>
      <c r="J89" s="13"/>
    </row>
    <row r="90" spans="1:10" x14ac:dyDescent="0.25">
      <c r="A90" s="20">
        <f>'Vastaukset, kilpailijat (yl)'!A90</f>
        <v>0</v>
      </c>
      <c r="B90" s="101">
        <f>'Vastaukset, kilpailijat (yl)'!B90</f>
        <v>0</v>
      </c>
      <c r="C90" s="101">
        <f>'Vastaukset, kilpailijat (yl)'!C90</f>
        <v>0</v>
      </c>
      <c r="D90" s="19">
        <f>'Vastaukset, kilpailijat (yl)'!D90</f>
        <v>0</v>
      </c>
      <c r="E90" s="18"/>
      <c r="F90" s="16"/>
      <c r="G90" s="22">
        <f t="shared" si="3"/>
        <v>-2.0833333333333332E-2</v>
      </c>
      <c r="H90" s="98">
        <f t="shared" si="4"/>
        <v>-40</v>
      </c>
      <c r="I90" s="120">
        <f t="shared" si="5"/>
        <v>160</v>
      </c>
      <c r="J90" s="13"/>
    </row>
    <row r="91" spans="1:10" x14ac:dyDescent="0.25">
      <c r="A91" s="20">
        <f>'Vastaukset, kilpailijat (yl)'!A91</f>
        <v>0</v>
      </c>
      <c r="B91" s="101">
        <f>'Vastaukset, kilpailijat (yl)'!B91</f>
        <v>0</v>
      </c>
      <c r="C91" s="101">
        <f>'Vastaukset, kilpailijat (yl)'!C91</f>
        <v>0</v>
      </c>
      <c r="D91" s="19">
        <f>'Vastaukset, kilpailijat (yl)'!D91</f>
        <v>0</v>
      </c>
      <c r="E91" s="18"/>
      <c r="F91" s="16"/>
      <c r="G91" s="22">
        <f t="shared" si="3"/>
        <v>-2.0833333333333332E-2</v>
      </c>
      <c r="H91" s="98">
        <f t="shared" si="4"/>
        <v>-40</v>
      </c>
      <c r="I91" s="120">
        <f t="shared" si="5"/>
        <v>160</v>
      </c>
      <c r="J91" s="13"/>
    </row>
    <row r="92" spans="1:10" x14ac:dyDescent="0.25">
      <c r="A92" s="20">
        <f>'Vastaukset, kilpailijat (yl)'!A92</f>
        <v>0</v>
      </c>
      <c r="B92" s="101">
        <f>'Vastaukset, kilpailijat (yl)'!B92</f>
        <v>0</v>
      </c>
      <c r="C92" s="101">
        <f>'Vastaukset, kilpailijat (yl)'!C92</f>
        <v>0</v>
      </c>
      <c r="D92" s="19">
        <f>'Vastaukset, kilpailijat (yl)'!D92</f>
        <v>0</v>
      </c>
      <c r="E92" s="18"/>
      <c r="F92" s="16"/>
      <c r="G92" s="22">
        <f t="shared" si="3"/>
        <v>-2.0833333333333332E-2</v>
      </c>
      <c r="H92" s="98">
        <f t="shared" si="4"/>
        <v>-40</v>
      </c>
      <c r="I92" s="120">
        <f t="shared" si="5"/>
        <v>160</v>
      </c>
      <c r="J92" s="13"/>
    </row>
    <row r="93" spans="1:10" x14ac:dyDescent="0.25">
      <c r="A93" s="20">
        <f>'Vastaukset, kilpailijat (yl)'!A93</f>
        <v>0</v>
      </c>
      <c r="B93" s="101">
        <f>'Vastaukset, kilpailijat (yl)'!B93</f>
        <v>0</v>
      </c>
      <c r="C93" s="101">
        <f>'Vastaukset, kilpailijat (yl)'!C93</f>
        <v>0</v>
      </c>
      <c r="D93" s="19">
        <f>'Vastaukset, kilpailijat (yl)'!D93</f>
        <v>0</v>
      </c>
      <c r="E93" s="18"/>
      <c r="F93" s="16"/>
      <c r="G93" s="22">
        <f t="shared" si="3"/>
        <v>-2.0833333333333332E-2</v>
      </c>
      <c r="H93" s="98">
        <f t="shared" si="4"/>
        <v>-40</v>
      </c>
      <c r="I93" s="120">
        <f t="shared" si="5"/>
        <v>160</v>
      </c>
      <c r="J93" s="13"/>
    </row>
    <row r="94" spans="1:10" x14ac:dyDescent="0.25">
      <c r="A94" s="20">
        <f>'Vastaukset, kilpailijat (yl)'!A94</f>
        <v>0</v>
      </c>
      <c r="B94" s="101">
        <f>'Vastaukset, kilpailijat (yl)'!B94</f>
        <v>0</v>
      </c>
      <c r="C94" s="101">
        <f>'Vastaukset, kilpailijat (yl)'!C94</f>
        <v>0</v>
      </c>
      <c r="D94" s="19">
        <f>'Vastaukset, kilpailijat (yl)'!D94</f>
        <v>0</v>
      </c>
      <c r="E94" s="18"/>
      <c r="F94" s="16"/>
      <c r="G94" s="22">
        <f t="shared" si="3"/>
        <v>-2.0833333333333332E-2</v>
      </c>
      <c r="H94" s="98">
        <f t="shared" si="4"/>
        <v>-40</v>
      </c>
      <c r="I94" s="120">
        <f t="shared" si="5"/>
        <v>160</v>
      </c>
      <c r="J94" s="13"/>
    </row>
    <row r="95" spans="1:10" x14ac:dyDescent="0.25">
      <c r="A95" s="20">
        <f>'Vastaukset, kilpailijat (yl)'!A95</f>
        <v>0</v>
      </c>
      <c r="B95" s="101">
        <f>'Vastaukset, kilpailijat (yl)'!B95</f>
        <v>0</v>
      </c>
      <c r="C95" s="101">
        <f>'Vastaukset, kilpailijat (yl)'!C95</f>
        <v>0</v>
      </c>
      <c r="D95" s="19">
        <f>'Vastaukset, kilpailijat (yl)'!D95</f>
        <v>0</v>
      </c>
      <c r="E95" s="18"/>
      <c r="F95" s="16"/>
      <c r="G95" s="22">
        <f t="shared" si="3"/>
        <v>-2.0833333333333332E-2</v>
      </c>
      <c r="H95" s="98">
        <f t="shared" si="4"/>
        <v>-40</v>
      </c>
      <c r="I95" s="120">
        <f t="shared" si="5"/>
        <v>160</v>
      </c>
      <c r="J95" s="13"/>
    </row>
    <row r="96" spans="1:10" x14ac:dyDescent="0.25">
      <c r="A96" s="20">
        <f>'Vastaukset, kilpailijat (yl)'!A96</f>
        <v>0</v>
      </c>
      <c r="B96" s="101">
        <f>'Vastaukset, kilpailijat (yl)'!B96</f>
        <v>0</v>
      </c>
      <c r="C96" s="101">
        <f>'Vastaukset, kilpailijat (yl)'!C96</f>
        <v>0</v>
      </c>
      <c r="D96" s="19">
        <f>'Vastaukset, kilpailijat (yl)'!D96</f>
        <v>0</v>
      </c>
      <c r="E96" s="18"/>
      <c r="F96" s="16"/>
      <c r="G96" s="22">
        <f t="shared" si="3"/>
        <v>-2.0833333333333332E-2</v>
      </c>
      <c r="H96" s="98">
        <f t="shared" si="4"/>
        <v>-40</v>
      </c>
      <c r="I96" s="120">
        <f t="shared" si="5"/>
        <v>160</v>
      </c>
      <c r="J96" s="13"/>
    </row>
    <row r="97" spans="1:10" x14ac:dyDescent="0.25">
      <c r="A97" s="20">
        <f>'Vastaukset, kilpailijat (yl)'!A97</f>
        <v>0</v>
      </c>
      <c r="B97" s="101">
        <f>'Vastaukset, kilpailijat (yl)'!B97</f>
        <v>0</v>
      </c>
      <c r="C97" s="101">
        <f>'Vastaukset, kilpailijat (yl)'!C97</f>
        <v>0</v>
      </c>
      <c r="D97" s="19">
        <f>'Vastaukset, kilpailijat (yl)'!D97</f>
        <v>0</v>
      </c>
      <c r="E97" s="18"/>
      <c r="F97" s="16"/>
      <c r="G97" s="22">
        <f t="shared" si="3"/>
        <v>-2.0833333333333332E-2</v>
      </c>
      <c r="H97" s="98">
        <f t="shared" si="4"/>
        <v>-40</v>
      </c>
      <c r="I97" s="120">
        <f t="shared" si="5"/>
        <v>160</v>
      </c>
      <c r="J97" s="13"/>
    </row>
    <row r="98" spans="1:10" x14ac:dyDescent="0.25">
      <c r="A98" s="20">
        <f>'Vastaukset, kilpailijat (yl)'!A98</f>
        <v>0</v>
      </c>
      <c r="B98" s="101">
        <f>'Vastaukset, kilpailijat (yl)'!B98</f>
        <v>0</v>
      </c>
      <c r="C98" s="101">
        <f>'Vastaukset, kilpailijat (yl)'!C98</f>
        <v>0</v>
      </c>
      <c r="D98" s="19">
        <f>'Vastaukset, kilpailijat (yl)'!D98</f>
        <v>0</v>
      </c>
      <c r="E98" s="18"/>
      <c r="F98" s="16"/>
      <c r="G98" s="22">
        <f t="shared" si="3"/>
        <v>-2.0833333333333332E-2</v>
      </c>
      <c r="H98" s="98">
        <f t="shared" si="4"/>
        <v>-40</v>
      </c>
      <c r="I98" s="120">
        <f t="shared" si="5"/>
        <v>160</v>
      </c>
      <c r="J98" s="13"/>
    </row>
    <row r="99" spans="1:10" x14ac:dyDescent="0.25">
      <c r="A99" s="20">
        <f>'Vastaukset, kilpailijat (yl)'!A99</f>
        <v>0</v>
      </c>
      <c r="B99" s="101">
        <f>'Vastaukset, kilpailijat (yl)'!B99</f>
        <v>0</v>
      </c>
      <c r="C99" s="101">
        <f>'Vastaukset, kilpailijat (yl)'!C99</f>
        <v>0</v>
      </c>
      <c r="D99" s="19">
        <f>'Vastaukset, kilpailijat (yl)'!D99</f>
        <v>0</v>
      </c>
      <c r="E99" s="18"/>
      <c r="F99" s="16"/>
      <c r="G99" s="22">
        <f t="shared" si="3"/>
        <v>-2.0833333333333332E-2</v>
      </c>
      <c r="H99" s="98">
        <f t="shared" si="4"/>
        <v>-40</v>
      </c>
      <c r="I99" s="120">
        <f t="shared" si="5"/>
        <v>160</v>
      </c>
      <c r="J99" s="13"/>
    </row>
    <row r="100" spans="1:10" x14ac:dyDescent="0.25">
      <c r="A100" s="20">
        <f>'Vastaukset, kilpailijat (yl)'!A100</f>
        <v>0</v>
      </c>
      <c r="B100" s="101">
        <f>'Vastaukset, kilpailijat (yl)'!B100</f>
        <v>0</v>
      </c>
      <c r="C100" s="101">
        <f>'Vastaukset, kilpailijat (yl)'!C100</f>
        <v>0</v>
      </c>
      <c r="D100" s="19">
        <f>'Vastaukset, kilpailijat (yl)'!D100</f>
        <v>0</v>
      </c>
      <c r="E100" s="18"/>
      <c r="F100" s="16"/>
      <c r="G100" s="22">
        <f t="shared" si="3"/>
        <v>-2.0833333333333332E-2</v>
      </c>
      <c r="H100" s="98">
        <f t="shared" si="4"/>
        <v>-40</v>
      </c>
      <c r="I100" s="120">
        <f t="shared" si="5"/>
        <v>160</v>
      </c>
      <c r="J100" s="13"/>
    </row>
    <row r="101" spans="1:10" x14ac:dyDescent="0.25">
      <c r="A101" s="20">
        <f>'Vastaukset, kilpailijat (yl)'!A101</f>
        <v>0</v>
      </c>
      <c r="B101" s="101">
        <f>'Vastaukset, kilpailijat (yl)'!B101</f>
        <v>0</v>
      </c>
      <c r="C101" s="101">
        <f>'Vastaukset, kilpailijat (yl)'!C101</f>
        <v>0</v>
      </c>
      <c r="D101" s="19">
        <f>'Vastaukset, kilpailijat (yl)'!D101</f>
        <v>0</v>
      </c>
      <c r="E101" s="18"/>
      <c r="F101" s="16"/>
      <c r="G101" s="22">
        <f t="shared" si="3"/>
        <v>-2.0833333333333332E-2</v>
      </c>
      <c r="H101" s="98">
        <f t="shared" si="4"/>
        <v>-40</v>
      </c>
      <c r="I101" s="120">
        <f t="shared" si="5"/>
        <v>160</v>
      </c>
      <c r="J101" s="13"/>
    </row>
    <row r="102" spans="1:10" x14ac:dyDescent="0.25">
      <c r="A102" s="20">
        <f>'Vastaukset, kilpailijat (yl)'!A102</f>
        <v>0</v>
      </c>
      <c r="B102" s="101">
        <f>'Vastaukset, kilpailijat (yl)'!B102</f>
        <v>0</v>
      </c>
      <c r="C102" s="101">
        <f>'Vastaukset, kilpailijat (yl)'!C102</f>
        <v>0</v>
      </c>
      <c r="D102" s="19">
        <f>'Vastaukset, kilpailijat (yl)'!D102</f>
        <v>0</v>
      </c>
      <c r="E102" s="18"/>
      <c r="F102" s="16"/>
      <c r="G102" s="22">
        <f t="shared" si="3"/>
        <v>-2.0833333333333332E-2</v>
      </c>
      <c r="H102" s="98">
        <f t="shared" si="4"/>
        <v>-40</v>
      </c>
      <c r="I102" s="120">
        <f t="shared" si="5"/>
        <v>160</v>
      </c>
      <c r="J102" s="13"/>
    </row>
    <row r="103" spans="1:10" x14ac:dyDescent="0.25">
      <c r="A103" s="20">
        <f>'Vastaukset, kilpailijat (yl)'!A103</f>
        <v>0</v>
      </c>
      <c r="B103" s="101">
        <f>'Vastaukset, kilpailijat (yl)'!B103</f>
        <v>0</v>
      </c>
      <c r="C103" s="101">
        <f>'Vastaukset, kilpailijat (yl)'!C103</f>
        <v>0</v>
      </c>
      <c r="D103" s="19">
        <f>'Vastaukset, kilpailijat (yl)'!D103</f>
        <v>0</v>
      </c>
      <c r="E103" s="18"/>
      <c r="F103" s="16"/>
      <c r="G103" s="22">
        <f t="shared" si="3"/>
        <v>-2.0833333333333332E-2</v>
      </c>
      <c r="H103" s="98">
        <f t="shared" si="4"/>
        <v>-40</v>
      </c>
      <c r="I103" s="120">
        <f t="shared" si="5"/>
        <v>160</v>
      </c>
      <c r="J103" s="13"/>
    </row>
    <row r="104" spans="1:10" x14ac:dyDescent="0.25">
      <c r="A104" s="20">
        <f>'Vastaukset, kilpailijat (yl)'!A104</f>
        <v>0</v>
      </c>
      <c r="B104" s="101">
        <f>'Vastaukset, kilpailijat (yl)'!B104</f>
        <v>0</v>
      </c>
      <c r="C104" s="101">
        <f>'Vastaukset, kilpailijat (yl)'!C104</f>
        <v>0</v>
      </c>
      <c r="D104" s="19">
        <f>'Vastaukset, kilpailijat (yl)'!D104</f>
        <v>0</v>
      </c>
      <c r="E104" s="18"/>
      <c r="F104" s="16"/>
      <c r="G104" s="22">
        <f t="shared" si="3"/>
        <v>-2.0833333333333332E-2</v>
      </c>
      <c r="H104" s="98">
        <f t="shared" si="4"/>
        <v>-40</v>
      </c>
      <c r="I104" s="120">
        <f t="shared" si="5"/>
        <v>160</v>
      </c>
      <c r="J104" s="13"/>
    </row>
    <row r="105" spans="1:10" x14ac:dyDescent="0.25">
      <c r="A105" s="20">
        <f>'Vastaukset, kilpailijat (yl)'!A105</f>
        <v>0</v>
      </c>
      <c r="B105" s="101">
        <f>'Vastaukset, kilpailijat (yl)'!B105</f>
        <v>0</v>
      </c>
      <c r="C105" s="101">
        <f>'Vastaukset, kilpailijat (yl)'!C105</f>
        <v>0</v>
      </c>
      <c r="D105" s="19">
        <f>'Vastaukset, kilpailijat (yl)'!D105</f>
        <v>0</v>
      </c>
      <c r="E105" s="18"/>
      <c r="F105" s="16"/>
      <c r="G105" s="22">
        <f t="shared" si="3"/>
        <v>-2.0833333333333332E-2</v>
      </c>
      <c r="H105" s="98">
        <f t="shared" si="4"/>
        <v>-40</v>
      </c>
      <c r="I105" s="120">
        <f t="shared" si="5"/>
        <v>160</v>
      </c>
      <c r="J105" s="13"/>
    </row>
    <row r="106" spans="1:10" x14ac:dyDescent="0.25">
      <c r="A106" s="20">
        <f>'Vastaukset, kilpailijat (yl)'!A106</f>
        <v>0</v>
      </c>
      <c r="B106" s="101">
        <f>'Vastaukset, kilpailijat (yl)'!B106</f>
        <v>0</v>
      </c>
      <c r="C106" s="101">
        <f>'Vastaukset, kilpailijat (yl)'!C106</f>
        <v>0</v>
      </c>
      <c r="D106" s="19">
        <f>'Vastaukset, kilpailijat (yl)'!D106</f>
        <v>0</v>
      </c>
      <c r="E106" s="18"/>
      <c r="F106" s="16"/>
      <c r="G106" s="22">
        <f t="shared" si="3"/>
        <v>-2.0833333333333332E-2</v>
      </c>
      <c r="H106" s="98">
        <f t="shared" si="4"/>
        <v>-40</v>
      </c>
      <c r="I106" s="120">
        <f t="shared" si="5"/>
        <v>160</v>
      </c>
      <c r="J106" s="13"/>
    </row>
    <row r="107" spans="1:10" x14ac:dyDescent="0.25">
      <c r="A107" s="20">
        <f>'Vastaukset, kilpailijat (yl)'!A107</f>
        <v>0</v>
      </c>
      <c r="B107" s="101">
        <f>'Vastaukset, kilpailijat (yl)'!B107</f>
        <v>0</v>
      </c>
      <c r="C107" s="101">
        <f>'Vastaukset, kilpailijat (yl)'!C107</f>
        <v>0</v>
      </c>
      <c r="D107" s="19">
        <f>'Vastaukset, kilpailijat (yl)'!D107</f>
        <v>0</v>
      </c>
      <c r="E107" s="18"/>
      <c r="F107" s="16"/>
      <c r="G107" s="22">
        <f t="shared" si="3"/>
        <v>-2.0833333333333332E-2</v>
      </c>
      <c r="H107" s="98">
        <f t="shared" si="4"/>
        <v>-40</v>
      </c>
      <c r="I107" s="120">
        <f t="shared" si="5"/>
        <v>160</v>
      </c>
      <c r="J107" s="13"/>
    </row>
    <row r="108" spans="1:10" x14ac:dyDescent="0.25">
      <c r="A108" s="20">
        <f>'Vastaukset, kilpailijat (yl)'!A108</f>
        <v>0</v>
      </c>
      <c r="B108" s="101">
        <f>'Vastaukset, kilpailijat (yl)'!B108</f>
        <v>0</v>
      </c>
      <c r="C108" s="101">
        <f>'Vastaukset, kilpailijat (yl)'!C108</f>
        <v>0</v>
      </c>
      <c r="D108" s="19">
        <f>'Vastaukset, kilpailijat (yl)'!D108</f>
        <v>0</v>
      </c>
      <c r="E108" s="18"/>
      <c r="F108" s="16"/>
      <c r="G108" s="22">
        <f t="shared" si="3"/>
        <v>-2.0833333333333332E-2</v>
      </c>
      <c r="H108" s="98">
        <f t="shared" si="4"/>
        <v>-40</v>
      </c>
      <c r="I108" s="120">
        <f t="shared" si="5"/>
        <v>160</v>
      </c>
      <c r="J108" s="13"/>
    </row>
    <row r="109" spans="1:10" x14ac:dyDescent="0.25">
      <c r="A109" s="20">
        <f>'Vastaukset, kilpailijat (yl)'!A109</f>
        <v>0</v>
      </c>
      <c r="B109" s="101">
        <f>'Vastaukset, kilpailijat (yl)'!B109</f>
        <v>0</v>
      </c>
      <c r="C109" s="101">
        <f>'Vastaukset, kilpailijat (yl)'!C109</f>
        <v>0</v>
      </c>
      <c r="D109" s="19">
        <f>'Vastaukset, kilpailijat (yl)'!D109</f>
        <v>0</v>
      </c>
      <c r="E109" s="18"/>
      <c r="F109" s="16"/>
      <c r="G109" s="22">
        <f t="shared" si="3"/>
        <v>-2.0833333333333332E-2</v>
      </c>
      <c r="H109" s="98">
        <f t="shared" si="4"/>
        <v>-40</v>
      </c>
      <c r="I109" s="120">
        <f t="shared" si="5"/>
        <v>160</v>
      </c>
      <c r="J109" s="13"/>
    </row>
    <row r="110" spans="1:10" x14ac:dyDescent="0.25">
      <c r="A110" s="20">
        <f>'Vastaukset, kilpailijat (yl)'!A110</f>
        <v>0</v>
      </c>
      <c r="B110" s="101">
        <f>'Vastaukset, kilpailijat (yl)'!B110</f>
        <v>0</v>
      </c>
      <c r="C110" s="101">
        <f>'Vastaukset, kilpailijat (yl)'!C110</f>
        <v>0</v>
      </c>
      <c r="D110" s="19">
        <f>'Vastaukset, kilpailijat (yl)'!D110</f>
        <v>0</v>
      </c>
      <c r="E110" s="18"/>
      <c r="F110" s="16"/>
      <c r="G110" s="22">
        <f t="shared" si="3"/>
        <v>-2.0833333333333332E-2</v>
      </c>
      <c r="H110" s="98">
        <f t="shared" si="4"/>
        <v>-40</v>
      </c>
      <c r="I110" s="120">
        <f t="shared" si="5"/>
        <v>160</v>
      </c>
      <c r="J110" s="13"/>
    </row>
    <row r="111" spans="1:10" x14ac:dyDescent="0.25">
      <c r="A111" s="20">
        <f>'Vastaukset, kilpailijat (yl)'!A111</f>
        <v>0</v>
      </c>
      <c r="B111" s="101">
        <f>'Vastaukset, kilpailijat (yl)'!B111</f>
        <v>0</v>
      </c>
      <c r="C111" s="101">
        <f>'Vastaukset, kilpailijat (yl)'!C111</f>
        <v>0</v>
      </c>
      <c r="D111" s="19">
        <f>'Vastaukset, kilpailijat (yl)'!D111</f>
        <v>0</v>
      </c>
      <c r="E111" s="18"/>
      <c r="F111" s="16"/>
      <c r="G111" s="22">
        <f t="shared" si="3"/>
        <v>-2.0833333333333332E-2</v>
      </c>
      <c r="H111" s="98">
        <f t="shared" si="4"/>
        <v>-40</v>
      </c>
      <c r="I111" s="120">
        <f t="shared" si="5"/>
        <v>160</v>
      </c>
      <c r="J111" s="13"/>
    </row>
    <row r="112" spans="1:10" x14ac:dyDescent="0.25">
      <c r="A112" s="20">
        <f>'Vastaukset, kilpailijat (yl)'!A112</f>
        <v>0</v>
      </c>
      <c r="B112" s="101">
        <f>'Vastaukset, kilpailijat (yl)'!B112</f>
        <v>0</v>
      </c>
      <c r="C112" s="101">
        <f>'Vastaukset, kilpailijat (yl)'!C112</f>
        <v>0</v>
      </c>
      <c r="D112" s="19">
        <f>'Vastaukset, kilpailijat (yl)'!D112</f>
        <v>0</v>
      </c>
      <c r="E112" s="18"/>
      <c r="F112" s="16"/>
      <c r="G112" s="22">
        <f t="shared" si="3"/>
        <v>-2.0833333333333332E-2</v>
      </c>
      <c r="H112" s="98">
        <f t="shared" si="4"/>
        <v>-40</v>
      </c>
      <c r="I112" s="120">
        <f t="shared" si="5"/>
        <v>160</v>
      </c>
      <c r="J112" s="13"/>
    </row>
    <row r="113" spans="1:10" x14ac:dyDescent="0.25">
      <c r="A113" s="20">
        <f>'Vastaukset, kilpailijat (yl)'!A113</f>
        <v>0</v>
      </c>
      <c r="B113" s="101">
        <f>'Vastaukset, kilpailijat (yl)'!B113</f>
        <v>0</v>
      </c>
      <c r="C113" s="101">
        <f>'Vastaukset, kilpailijat (yl)'!C113</f>
        <v>0</v>
      </c>
      <c r="D113" s="19">
        <f>'Vastaukset, kilpailijat (yl)'!D113</f>
        <v>0</v>
      </c>
      <c r="E113" s="18"/>
      <c r="F113" s="16"/>
      <c r="G113" s="22">
        <f t="shared" si="3"/>
        <v>-2.0833333333333332E-2</v>
      </c>
      <c r="H113" s="98">
        <f t="shared" si="4"/>
        <v>-40</v>
      </c>
      <c r="I113" s="120">
        <f t="shared" si="5"/>
        <v>160</v>
      </c>
      <c r="J113" s="13"/>
    </row>
    <row r="114" spans="1:10" x14ac:dyDescent="0.25">
      <c r="A114" s="20">
        <f>'Vastaukset, kilpailijat (yl)'!A114</f>
        <v>0</v>
      </c>
      <c r="B114" s="101">
        <f>'Vastaukset, kilpailijat (yl)'!B114</f>
        <v>0</v>
      </c>
      <c r="C114" s="101">
        <f>'Vastaukset, kilpailijat (yl)'!C114</f>
        <v>0</v>
      </c>
      <c r="D114" s="19">
        <f>'Vastaukset, kilpailijat (yl)'!D114</f>
        <v>0</v>
      </c>
      <c r="E114" s="18"/>
      <c r="F114" s="16"/>
      <c r="G114" s="22">
        <f t="shared" si="3"/>
        <v>-2.0833333333333332E-2</v>
      </c>
      <c r="H114" s="98">
        <f t="shared" si="4"/>
        <v>-40</v>
      </c>
      <c r="I114" s="120">
        <f t="shared" si="5"/>
        <v>160</v>
      </c>
      <c r="J114" s="13"/>
    </row>
    <row r="115" spans="1:10" x14ac:dyDescent="0.25">
      <c r="A115" s="20">
        <f>'Vastaukset, kilpailijat (yl)'!A115</f>
        <v>0</v>
      </c>
      <c r="B115" s="101">
        <f>'Vastaukset, kilpailijat (yl)'!B115</f>
        <v>0</v>
      </c>
      <c r="C115" s="101">
        <f>'Vastaukset, kilpailijat (yl)'!C115</f>
        <v>0</v>
      </c>
      <c r="D115" s="19">
        <f>'Vastaukset, kilpailijat (yl)'!D115</f>
        <v>0</v>
      </c>
      <c r="E115" s="18"/>
      <c r="F115" s="16"/>
      <c r="G115" s="22">
        <f t="shared" si="3"/>
        <v>-2.0833333333333332E-2</v>
      </c>
      <c r="H115" s="98">
        <f t="shared" si="4"/>
        <v>-40</v>
      </c>
      <c r="I115" s="120">
        <f t="shared" si="5"/>
        <v>160</v>
      </c>
      <c r="J115" s="13"/>
    </row>
    <row r="116" spans="1:10" x14ac:dyDescent="0.25">
      <c r="A116" s="20">
        <f>'Vastaukset, kilpailijat (yl)'!A116</f>
        <v>0</v>
      </c>
      <c r="B116" s="101">
        <f>'Vastaukset, kilpailijat (yl)'!B116</f>
        <v>0</v>
      </c>
      <c r="C116" s="101">
        <f>'Vastaukset, kilpailijat (yl)'!C116</f>
        <v>0</v>
      </c>
      <c r="D116" s="19">
        <f>'Vastaukset, kilpailijat (yl)'!D116</f>
        <v>0</v>
      </c>
      <c r="E116" s="18"/>
      <c r="F116" s="16"/>
      <c r="G116" s="22">
        <f t="shared" si="3"/>
        <v>-2.0833333333333332E-2</v>
      </c>
      <c r="H116" s="98">
        <f t="shared" si="4"/>
        <v>-40</v>
      </c>
      <c r="I116" s="120">
        <f t="shared" si="5"/>
        <v>160</v>
      </c>
      <c r="J116" s="13"/>
    </row>
    <row r="117" spans="1:10" x14ac:dyDescent="0.25">
      <c r="A117" s="20">
        <f>'Vastaukset, kilpailijat (yl)'!A117</f>
        <v>0</v>
      </c>
      <c r="B117" s="101">
        <f>'Vastaukset, kilpailijat (yl)'!B117</f>
        <v>0</v>
      </c>
      <c r="C117" s="101">
        <f>'Vastaukset, kilpailijat (yl)'!C117</f>
        <v>0</v>
      </c>
      <c r="D117" s="19">
        <f>'Vastaukset, kilpailijat (yl)'!D117</f>
        <v>0</v>
      </c>
      <c r="E117" s="18"/>
      <c r="F117" s="16"/>
      <c r="G117" s="22">
        <f t="shared" si="3"/>
        <v>-2.0833333333333332E-2</v>
      </c>
      <c r="H117" s="98">
        <f t="shared" si="4"/>
        <v>-40</v>
      </c>
      <c r="I117" s="120">
        <f t="shared" si="5"/>
        <v>160</v>
      </c>
      <c r="J117" s="13"/>
    </row>
    <row r="118" spans="1:10" x14ac:dyDescent="0.25">
      <c r="A118" s="20">
        <f>'Vastaukset, kilpailijat (yl)'!A118</f>
        <v>0</v>
      </c>
      <c r="B118" s="101">
        <f>'Vastaukset, kilpailijat (yl)'!B118</f>
        <v>0</v>
      </c>
      <c r="C118" s="101">
        <f>'Vastaukset, kilpailijat (yl)'!C118</f>
        <v>0</v>
      </c>
      <c r="D118" s="19">
        <f>'Vastaukset, kilpailijat (yl)'!D118</f>
        <v>0</v>
      </c>
      <c r="E118" s="18"/>
      <c r="F118" s="16"/>
      <c r="G118" s="22">
        <f t="shared" si="3"/>
        <v>-2.0833333333333332E-2</v>
      </c>
      <c r="H118" s="98">
        <f t="shared" si="4"/>
        <v>-40</v>
      </c>
      <c r="I118" s="120">
        <f t="shared" si="5"/>
        <v>160</v>
      </c>
      <c r="J118" s="13"/>
    </row>
    <row r="119" spans="1:10" x14ac:dyDescent="0.25">
      <c r="A119" s="20">
        <f>'Vastaukset, kilpailijat (yl)'!A119</f>
        <v>0</v>
      </c>
      <c r="B119" s="101">
        <f>'Vastaukset, kilpailijat (yl)'!B119</f>
        <v>0</v>
      </c>
      <c r="C119" s="101">
        <f>'Vastaukset, kilpailijat (yl)'!C119</f>
        <v>0</v>
      </c>
      <c r="D119" s="19">
        <f>'Vastaukset, kilpailijat (yl)'!D119</f>
        <v>0</v>
      </c>
      <c r="E119" s="18"/>
      <c r="F119" s="16"/>
      <c r="G119" s="22">
        <f t="shared" si="3"/>
        <v>-2.0833333333333332E-2</v>
      </c>
      <c r="H119" s="98">
        <f t="shared" si="4"/>
        <v>-40</v>
      </c>
      <c r="I119" s="120">
        <f t="shared" si="5"/>
        <v>160</v>
      </c>
      <c r="J119" s="13"/>
    </row>
    <row r="120" spans="1:10" x14ac:dyDescent="0.25">
      <c r="A120" s="20">
        <f>'Vastaukset, kilpailijat (yl)'!A120</f>
        <v>0</v>
      </c>
      <c r="B120" s="101">
        <f>'Vastaukset, kilpailijat (yl)'!B120</f>
        <v>0</v>
      </c>
      <c r="C120" s="101">
        <f>'Vastaukset, kilpailijat (yl)'!C120</f>
        <v>0</v>
      </c>
      <c r="D120" s="19">
        <f>'Vastaukset, kilpailijat (yl)'!D120</f>
        <v>0</v>
      </c>
      <c r="E120" s="18"/>
      <c r="F120" s="16"/>
      <c r="G120" s="22">
        <f t="shared" si="3"/>
        <v>-2.0833333333333332E-2</v>
      </c>
      <c r="H120" s="98">
        <f t="shared" si="4"/>
        <v>-40</v>
      </c>
      <c r="I120" s="120">
        <f t="shared" si="5"/>
        <v>160</v>
      </c>
      <c r="J120" s="13"/>
    </row>
    <row r="121" spans="1:10" x14ac:dyDescent="0.25">
      <c r="A121" s="20">
        <f>'Vastaukset, kilpailijat (yl)'!A121</f>
        <v>0</v>
      </c>
      <c r="B121" s="101">
        <f>'Vastaukset, kilpailijat (yl)'!B121</f>
        <v>0</v>
      </c>
      <c r="C121" s="101">
        <f>'Vastaukset, kilpailijat (yl)'!C121</f>
        <v>0</v>
      </c>
      <c r="D121" s="19">
        <f>'Vastaukset, kilpailijat (yl)'!D121</f>
        <v>0</v>
      </c>
      <c r="E121" s="18"/>
      <c r="F121" s="16"/>
      <c r="G121" s="22">
        <f t="shared" si="3"/>
        <v>-2.0833333333333332E-2</v>
      </c>
      <c r="H121" s="98">
        <f t="shared" si="4"/>
        <v>-40</v>
      </c>
      <c r="I121" s="120">
        <f t="shared" si="5"/>
        <v>160</v>
      </c>
      <c r="J121" s="13"/>
    </row>
    <row r="122" spans="1:10" x14ac:dyDescent="0.25">
      <c r="A122" s="20">
        <f>'Vastaukset, kilpailijat (yl)'!A122</f>
        <v>0</v>
      </c>
      <c r="B122" s="101">
        <f>'Vastaukset, kilpailijat (yl)'!B122</f>
        <v>0</v>
      </c>
      <c r="C122" s="101">
        <f>'Vastaukset, kilpailijat (yl)'!C122</f>
        <v>0</v>
      </c>
      <c r="D122" s="19">
        <f>'Vastaukset, kilpailijat (yl)'!D122</f>
        <v>0</v>
      </c>
      <c r="E122" s="18"/>
      <c r="F122" s="16"/>
      <c r="G122" s="22">
        <f t="shared" si="3"/>
        <v>-2.0833333333333332E-2</v>
      </c>
      <c r="H122" s="98">
        <f t="shared" si="4"/>
        <v>-40</v>
      </c>
      <c r="I122" s="120">
        <f t="shared" si="5"/>
        <v>160</v>
      </c>
      <c r="J122" s="13"/>
    </row>
    <row r="123" spans="1:10" x14ac:dyDescent="0.25">
      <c r="A123" s="20">
        <f>'Vastaukset, kilpailijat (yl)'!A123</f>
        <v>0</v>
      </c>
      <c r="B123" s="101">
        <f>'Vastaukset, kilpailijat (yl)'!B123</f>
        <v>0</v>
      </c>
      <c r="C123" s="101">
        <f>'Vastaukset, kilpailijat (yl)'!C123</f>
        <v>0</v>
      </c>
      <c r="D123" s="19">
        <f>'Vastaukset, kilpailijat (yl)'!D123</f>
        <v>0</v>
      </c>
      <c r="E123" s="18"/>
      <c r="F123" s="16"/>
      <c r="G123" s="22">
        <f t="shared" si="3"/>
        <v>-2.0833333333333332E-2</v>
      </c>
      <c r="H123" s="98">
        <f t="shared" si="4"/>
        <v>-40</v>
      </c>
      <c r="I123" s="120">
        <f t="shared" si="5"/>
        <v>160</v>
      </c>
      <c r="J123" s="13"/>
    </row>
    <row r="124" spans="1:10" x14ac:dyDescent="0.25">
      <c r="A124" s="20">
        <f>'Vastaukset, kilpailijat (yl)'!A124</f>
        <v>0</v>
      </c>
      <c r="B124" s="101">
        <f>'Vastaukset, kilpailijat (yl)'!B124</f>
        <v>0</v>
      </c>
      <c r="C124" s="101">
        <f>'Vastaukset, kilpailijat (yl)'!C124</f>
        <v>0</v>
      </c>
      <c r="D124" s="19">
        <f>'Vastaukset, kilpailijat (yl)'!D124</f>
        <v>0</v>
      </c>
      <c r="E124" s="18"/>
      <c r="F124" s="16"/>
      <c r="G124" s="22">
        <f t="shared" si="3"/>
        <v>-2.0833333333333332E-2</v>
      </c>
      <c r="H124" s="98">
        <f t="shared" si="4"/>
        <v>-40</v>
      </c>
      <c r="I124" s="120">
        <f t="shared" si="5"/>
        <v>160</v>
      </c>
      <c r="J124" s="13"/>
    </row>
    <row r="125" spans="1:10" x14ac:dyDescent="0.25">
      <c r="A125" s="20">
        <f>'Vastaukset, kilpailijat (yl)'!A125</f>
        <v>0</v>
      </c>
      <c r="B125" s="101">
        <f>'Vastaukset, kilpailijat (yl)'!B125</f>
        <v>0</v>
      </c>
      <c r="C125" s="101">
        <f>'Vastaukset, kilpailijat (yl)'!C125</f>
        <v>0</v>
      </c>
      <c r="D125" s="19">
        <f>'Vastaukset, kilpailijat (yl)'!D125</f>
        <v>0</v>
      </c>
      <c r="E125" s="18"/>
      <c r="F125" s="16"/>
      <c r="G125" s="22">
        <f t="shared" si="3"/>
        <v>-2.0833333333333332E-2</v>
      </c>
      <c r="H125" s="98">
        <f t="shared" si="4"/>
        <v>-40</v>
      </c>
      <c r="I125" s="120">
        <f t="shared" si="5"/>
        <v>160</v>
      </c>
      <c r="J125" s="13"/>
    </row>
    <row r="126" spans="1:10" x14ac:dyDescent="0.25">
      <c r="A126" s="20">
        <f>'Vastaukset, kilpailijat (yl)'!A126</f>
        <v>0</v>
      </c>
      <c r="B126" s="101">
        <f>'Vastaukset, kilpailijat (yl)'!B126</f>
        <v>0</v>
      </c>
      <c r="C126" s="101">
        <f>'Vastaukset, kilpailijat (yl)'!C126</f>
        <v>0</v>
      </c>
      <c r="D126" s="19">
        <f>'Vastaukset, kilpailijat (yl)'!D126</f>
        <v>0</v>
      </c>
      <c r="E126" s="18"/>
      <c r="F126" s="16"/>
      <c r="G126" s="22">
        <f t="shared" si="3"/>
        <v>-2.0833333333333332E-2</v>
      </c>
      <c r="H126" s="98">
        <f t="shared" si="4"/>
        <v>-40</v>
      </c>
      <c r="I126" s="120">
        <f t="shared" si="5"/>
        <v>160</v>
      </c>
      <c r="J126" s="13"/>
    </row>
    <row r="127" spans="1:10" x14ac:dyDescent="0.25">
      <c r="A127" s="20">
        <f>'Vastaukset, kilpailijat (yl)'!A127</f>
        <v>0</v>
      </c>
      <c r="B127" s="101">
        <f>'Vastaukset, kilpailijat (yl)'!B127</f>
        <v>0</v>
      </c>
      <c r="C127" s="101">
        <f>'Vastaukset, kilpailijat (yl)'!C127</f>
        <v>0</v>
      </c>
      <c r="D127" s="19">
        <f>'Vastaukset, kilpailijat (yl)'!D127</f>
        <v>0</v>
      </c>
      <c r="E127" s="18"/>
      <c r="F127" s="16"/>
      <c r="G127" s="22">
        <f t="shared" si="3"/>
        <v>-2.0833333333333332E-2</v>
      </c>
      <c r="H127" s="98">
        <f t="shared" si="4"/>
        <v>-40</v>
      </c>
      <c r="I127" s="120">
        <f t="shared" si="5"/>
        <v>160</v>
      </c>
      <c r="J127" s="13"/>
    </row>
    <row r="128" spans="1:10" x14ac:dyDescent="0.25">
      <c r="A128" s="20">
        <f>'Vastaukset, kilpailijat (yl)'!A128</f>
        <v>0</v>
      </c>
      <c r="B128" s="101">
        <f>'Vastaukset, kilpailijat (yl)'!B128</f>
        <v>0</v>
      </c>
      <c r="C128" s="101">
        <f>'Vastaukset, kilpailijat (yl)'!C128</f>
        <v>0</v>
      </c>
      <c r="D128" s="19">
        <f>'Vastaukset, kilpailijat (yl)'!D128</f>
        <v>0</v>
      </c>
      <c r="E128" s="18"/>
      <c r="F128" s="16"/>
      <c r="G128" s="22">
        <f t="shared" si="3"/>
        <v>-2.0833333333333332E-2</v>
      </c>
      <c r="H128" s="98">
        <f t="shared" si="4"/>
        <v>-40</v>
      </c>
      <c r="I128" s="120">
        <f t="shared" si="5"/>
        <v>160</v>
      </c>
      <c r="J128" s="13"/>
    </row>
    <row r="129" spans="1:10" x14ac:dyDescent="0.25">
      <c r="A129" s="20">
        <f>'Vastaukset, kilpailijat (yl)'!A129</f>
        <v>0</v>
      </c>
      <c r="B129" s="101">
        <f>'Vastaukset, kilpailijat (yl)'!B129</f>
        <v>0</v>
      </c>
      <c r="C129" s="101">
        <f>'Vastaukset, kilpailijat (yl)'!C129</f>
        <v>0</v>
      </c>
      <c r="D129" s="19">
        <f>'Vastaukset, kilpailijat (yl)'!D129</f>
        <v>0</v>
      </c>
      <c r="E129" s="18"/>
      <c r="F129" s="16"/>
      <c r="G129" s="22">
        <f t="shared" si="3"/>
        <v>-2.0833333333333332E-2</v>
      </c>
      <c r="H129" s="98">
        <f t="shared" si="4"/>
        <v>-40</v>
      </c>
      <c r="I129" s="120">
        <f t="shared" si="5"/>
        <v>160</v>
      </c>
      <c r="J129" s="13"/>
    </row>
    <row r="130" spans="1:10" x14ac:dyDescent="0.25">
      <c r="A130" s="20">
        <f>'Vastaukset, kilpailijat (yl)'!A130</f>
        <v>0</v>
      </c>
      <c r="B130" s="101">
        <f>'Vastaukset, kilpailijat (yl)'!B130</f>
        <v>0</v>
      </c>
      <c r="C130" s="101">
        <f>'Vastaukset, kilpailijat (yl)'!C130</f>
        <v>0</v>
      </c>
      <c r="D130" s="19">
        <f>'Vastaukset, kilpailijat (yl)'!D130</f>
        <v>0</v>
      </c>
      <c r="E130" s="18"/>
      <c r="F130" s="16"/>
      <c r="G130" s="22">
        <f t="shared" ref="G130:G193" si="6">E130-$J$2</f>
        <v>-2.0833333333333332E-2</v>
      </c>
      <c r="H130" s="98">
        <f t="shared" si="4"/>
        <v>-40</v>
      </c>
      <c r="I130" s="120">
        <f t="shared" si="5"/>
        <v>160</v>
      </c>
      <c r="J130" s="13"/>
    </row>
    <row r="131" spans="1:10" x14ac:dyDescent="0.25">
      <c r="A131" s="20">
        <f>'Vastaukset, kilpailijat (yl)'!A131</f>
        <v>0</v>
      </c>
      <c r="B131" s="101">
        <f>'Vastaukset, kilpailijat (yl)'!B131</f>
        <v>0</v>
      </c>
      <c r="C131" s="101">
        <f>'Vastaukset, kilpailijat (yl)'!C131</f>
        <v>0</v>
      </c>
      <c r="D131" s="19">
        <f>'Vastaukset, kilpailijat (yl)'!D131</f>
        <v>0</v>
      </c>
      <c r="E131" s="18"/>
      <c r="F131" s="16"/>
      <c r="G131" s="22">
        <f t="shared" si="6"/>
        <v>-2.0833333333333332E-2</v>
      </c>
      <c r="H131" s="98">
        <f t="shared" ref="H131:H194" si="7">ROUNDDOWN(G131/$L$1,0)</f>
        <v>-40</v>
      </c>
      <c r="I131" s="120">
        <f t="shared" ref="I131:I194" si="8">120-H131+F131</f>
        <v>160</v>
      </c>
      <c r="J131" s="13"/>
    </row>
    <row r="132" spans="1:10" x14ac:dyDescent="0.25">
      <c r="A132" s="20">
        <f>'Vastaukset, kilpailijat (yl)'!A132</f>
        <v>0</v>
      </c>
      <c r="B132" s="101">
        <f>'Vastaukset, kilpailijat (yl)'!B132</f>
        <v>0</v>
      </c>
      <c r="C132" s="101">
        <f>'Vastaukset, kilpailijat (yl)'!C132</f>
        <v>0</v>
      </c>
      <c r="D132" s="19">
        <f>'Vastaukset, kilpailijat (yl)'!D132</f>
        <v>0</v>
      </c>
      <c r="E132" s="18"/>
      <c r="F132" s="16"/>
      <c r="G132" s="22">
        <f t="shared" si="6"/>
        <v>-2.0833333333333332E-2</v>
      </c>
      <c r="H132" s="98">
        <f t="shared" si="7"/>
        <v>-40</v>
      </c>
      <c r="I132" s="120">
        <f t="shared" si="8"/>
        <v>160</v>
      </c>
      <c r="J132" s="13"/>
    </row>
    <row r="133" spans="1:10" x14ac:dyDescent="0.25">
      <c r="A133" s="20">
        <f>'Vastaukset, kilpailijat (yl)'!A133</f>
        <v>0</v>
      </c>
      <c r="B133" s="101">
        <f>'Vastaukset, kilpailijat (yl)'!B133</f>
        <v>0</v>
      </c>
      <c r="C133" s="101">
        <f>'Vastaukset, kilpailijat (yl)'!C133</f>
        <v>0</v>
      </c>
      <c r="D133" s="19">
        <f>'Vastaukset, kilpailijat (yl)'!D133</f>
        <v>0</v>
      </c>
      <c r="E133" s="18"/>
      <c r="F133" s="16"/>
      <c r="G133" s="22">
        <f t="shared" si="6"/>
        <v>-2.0833333333333332E-2</v>
      </c>
      <c r="H133" s="98">
        <f t="shared" si="7"/>
        <v>-40</v>
      </c>
      <c r="I133" s="120">
        <f t="shared" si="8"/>
        <v>160</v>
      </c>
      <c r="J133" s="13"/>
    </row>
    <row r="134" spans="1:10" x14ac:dyDescent="0.25">
      <c r="A134" s="20">
        <f>'Vastaukset, kilpailijat (yl)'!A134</f>
        <v>0</v>
      </c>
      <c r="B134" s="101">
        <f>'Vastaukset, kilpailijat (yl)'!B134</f>
        <v>0</v>
      </c>
      <c r="C134" s="101">
        <f>'Vastaukset, kilpailijat (yl)'!C134</f>
        <v>0</v>
      </c>
      <c r="D134" s="19">
        <f>'Vastaukset, kilpailijat (yl)'!D134</f>
        <v>0</v>
      </c>
      <c r="E134" s="18"/>
      <c r="F134" s="16"/>
      <c r="G134" s="22">
        <f t="shared" si="6"/>
        <v>-2.0833333333333332E-2</v>
      </c>
      <c r="H134" s="98">
        <f t="shared" si="7"/>
        <v>-40</v>
      </c>
      <c r="I134" s="120">
        <f t="shared" si="8"/>
        <v>160</v>
      </c>
      <c r="J134" s="13"/>
    </row>
    <row r="135" spans="1:10" x14ac:dyDescent="0.25">
      <c r="A135" s="20">
        <f>'Vastaukset, kilpailijat (yl)'!A135</f>
        <v>0</v>
      </c>
      <c r="B135" s="101">
        <f>'Vastaukset, kilpailijat (yl)'!B135</f>
        <v>0</v>
      </c>
      <c r="C135" s="101">
        <f>'Vastaukset, kilpailijat (yl)'!C135</f>
        <v>0</v>
      </c>
      <c r="D135" s="19">
        <f>'Vastaukset, kilpailijat (yl)'!D135</f>
        <v>0</v>
      </c>
      <c r="E135" s="18"/>
      <c r="F135" s="16"/>
      <c r="G135" s="22">
        <f t="shared" si="6"/>
        <v>-2.0833333333333332E-2</v>
      </c>
      <c r="H135" s="98">
        <f t="shared" si="7"/>
        <v>-40</v>
      </c>
      <c r="I135" s="120">
        <f t="shared" si="8"/>
        <v>160</v>
      </c>
      <c r="J135" s="13"/>
    </row>
    <row r="136" spans="1:10" x14ac:dyDescent="0.25">
      <c r="A136" s="20">
        <f>'Vastaukset, kilpailijat (yl)'!A136</f>
        <v>0</v>
      </c>
      <c r="B136" s="101">
        <f>'Vastaukset, kilpailijat (yl)'!B136</f>
        <v>0</v>
      </c>
      <c r="C136" s="101">
        <f>'Vastaukset, kilpailijat (yl)'!C136</f>
        <v>0</v>
      </c>
      <c r="D136" s="19">
        <f>'Vastaukset, kilpailijat (yl)'!D136</f>
        <v>0</v>
      </c>
      <c r="E136" s="18"/>
      <c r="F136" s="16"/>
      <c r="G136" s="22">
        <f t="shared" si="6"/>
        <v>-2.0833333333333332E-2</v>
      </c>
      <c r="H136" s="98">
        <f t="shared" si="7"/>
        <v>-40</v>
      </c>
      <c r="I136" s="120">
        <f t="shared" si="8"/>
        <v>160</v>
      </c>
      <c r="J136" s="13"/>
    </row>
    <row r="137" spans="1:10" x14ac:dyDescent="0.25">
      <c r="A137" s="20">
        <f>'Vastaukset, kilpailijat (yl)'!A137</f>
        <v>0</v>
      </c>
      <c r="B137" s="101">
        <f>'Vastaukset, kilpailijat (yl)'!B137</f>
        <v>0</v>
      </c>
      <c r="C137" s="101">
        <f>'Vastaukset, kilpailijat (yl)'!C137</f>
        <v>0</v>
      </c>
      <c r="D137" s="19">
        <f>'Vastaukset, kilpailijat (yl)'!D137</f>
        <v>0</v>
      </c>
      <c r="E137" s="18"/>
      <c r="F137" s="16"/>
      <c r="G137" s="22">
        <f t="shared" si="6"/>
        <v>-2.0833333333333332E-2</v>
      </c>
      <c r="H137" s="98">
        <f t="shared" si="7"/>
        <v>-40</v>
      </c>
      <c r="I137" s="120">
        <f t="shared" si="8"/>
        <v>160</v>
      </c>
      <c r="J137" s="13"/>
    </row>
    <row r="138" spans="1:10" x14ac:dyDescent="0.25">
      <c r="A138" s="20">
        <f>'Vastaukset, kilpailijat (yl)'!A138</f>
        <v>0</v>
      </c>
      <c r="B138" s="101">
        <f>'Vastaukset, kilpailijat (yl)'!B138</f>
        <v>0</v>
      </c>
      <c r="C138" s="101">
        <f>'Vastaukset, kilpailijat (yl)'!C138</f>
        <v>0</v>
      </c>
      <c r="D138" s="19">
        <f>'Vastaukset, kilpailijat (yl)'!D138</f>
        <v>0</v>
      </c>
      <c r="E138" s="18"/>
      <c r="F138" s="16"/>
      <c r="G138" s="22">
        <f t="shared" si="6"/>
        <v>-2.0833333333333332E-2</v>
      </c>
      <c r="H138" s="98">
        <f t="shared" si="7"/>
        <v>-40</v>
      </c>
      <c r="I138" s="120">
        <f t="shared" si="8"/>
        <v>160</v>
      </c>
      <c r="J138" s="13"/>
    </row>
    <row r="139" spans="1:10" x14ac:dyDescent="0.25">
      <c r="A139" s="20">
        <f>'Vastaukset, kilpailijat (yl)'!A139</f>
        <v>0</v>
      </c>
      <c r="B139" s="101">
        <f>'Vastaukset, kilpailijat (yl)'!B139</f>
        <v>0</v>
      </c>
      <c r="C139" s="101">
        <f>'Vastaukset, kilpailijat (yl)'!C139</f>
        <v>0</v>
      </c>
      <c r="D139" s="19">
        <f>'Vastaukset, kilpailijat (yl)'!D139</f>
        <v>0</v>
      </c>
      <c r="E139" s="18"/>
      <c r="F139" s="16"/>
      <c r="G139" s="22">
        <f t="shared" si="6"/>
        <v>-2.0833333333333332E-2</v>
      </c>
      <c r="H139" s="98">
        <f t="shared" si="7"/>
        <v>-40</v>
      </c>
      <c r="I139" s="120">
        <f t="shared" si="8"/>
        <v>160</v>
      </c>
      <c r="J139" s="13"/>
    </row>
    <row r="140" spans="1:10" x14ac:dyDescent="0.25">
      <c r="A140" s="20">
        <f>'Vastaukset, kilpailijat (yl)'!A140</f>
        <v>0</v>
      </c>
      <c r="B140" s="101">
        <f>'Vastaukset, kilpailijat (yl)'!B140</f>
        <v>0</v>
      </c>
      <c r="C140" s="101">
        <f>'Vastaukset, kilpailijat (yl)'!C140</f>
        <v>0</v>
      </c>
      <c r="D140" s="19">
        <f>'Vastaukset, kilpailijat (yl)'!D140</f>
        <v>0</v>
      </c>
      <c r="E140" s="18"/>
      <c r="F140" s="16"/>
      <c r="G140" s="22">
        <f t="shared" si="6"/>
        <v>-2.0833333333333332E-2</v>
      </c>
      <c r="H140" s="98">
        <f t="shared" si="7"/>
        <v>-40</v>
      </c>
      <c r="I140" s="120">
        <f t="shared" si="8"/>
        <v>160</v>
      </c>
      <c r="J140" s="13"/>
    </row>
    <row r="141" spans="1:10" x14ac:dyDescent="0.25">
      <c r="A141" s="20">
        <f>'Vastaukset, kilpailijat (yl)'!A141</f>
        <v>0</v>
      </c>
      <c r="B141" s="101">
        <f>'Vastaukset, kilpailijat (yl)'!B141</f>
        <v>0</v>
      </c>
      <c r="C141" s="101">
        <f>'Vastaukset, kilpailijat (yl)'!C141</f>
        <v>0</v>
      </c>
      <c r="D141" s="19">
        <f>'Vastaukset, kilpailijat (yl)'!D141</f>
        <v>0</v>
      </c>
      <c r="E141" s="18"/>
      <c r="F141" s="16"/>
      <c r="G141" s="22">
        <f t="shared" si="6"/>
        <v>-2.0833333333333332E-2</v>
      </c>
      <c r="H141" s="98">
        <f t="shared" si="7"/>
        <v>-40</v>
      </c>
      <c r="I141" s="120">
        <f t="shared" si="8"/>
        <v>160</v>
      </c>
      <c r="J141" s="13"/>
    </row>
    <row r="142" spans="1:10" x14ac:dyDescent="0.25">
      <c r="A142" s="20">
        <f>'Vastaukset, kilpailijat (yl)'!A142</f>
        <v>0</v>
      </c>
      <c r="B142" s="101">
        <f>'Vastaukset, kilpailijat (yl)'!B142</f>
        <v>0</v>
      </c>
      <c r="C142" s="101">
        <f>'Vastaukset, kilpailijat (yl)'!C142</f>
        <v>0</v>
      </c>
      <c r="D142" s="19">
        <f>'Vastaukset, kilpailijat (yl)'!D142</f>
        <v>0</v>
      </c>
      <c r="E142" s="18"/>
      <c r="F142" s="16"/>
      <c r="G142" s="22">
        <f t="shared" si="6"/>
        <v>-2.0833333333333332E-2</v>
      </c>
      <c r="H142" s="98">
        <f t="shared" si="7"/>
        <v>-40</v>
      </c>
      <c r="I142" s="120">
        <f t="shared" si="8"/>
        <v>160</v>
      </c>
      <c r="J142" s="13"/>
    </row>
    <row r="143" spans="1:10" x14ac:dyDescent="0.25">
      <c r="A143" s="20">
        <f>'Vastaukset, kilpailijat (yl)'!A143</f>
        <v>0</v>
      </c>
      <c r="B143" s="101">
        <f>'Vastaukset, kilpailijat (yl)'!B143</f>
        <v>0</v>
      </c>
      <c r="C143" s="101">
        <f>'Vastaukset, kilpailijat (yl)'!C143</f>
        <v>0</v>
      </c>
      <c r="D143" s="19">
        <f>'Vastaukset, kilpailijat (yl)'!D143</f>
        <v>0</v>
      </c>
      <c r="E143" s="18"/>
      <c r="F143" s="16"/>
      <c r="G143" s="22">
        <f t="shared" si="6"/>
        <v>-2.0833333333333332E-2</v>
      </c>
      <c r="H143" s="98">
        <f t="shared" si="7"/>
        <v>-40</v>
      </c>
      <c r="I143" s="120">
        <f t="shared" si="8"/>
        <v>160</v>
      </c>
      <c r="J143" s="13"/>
    </row>
    <row r="144" spans="1:10" x14ac:dyDescent="0.25">
      <c r="A144" s="20">
        <f>'Vastaukset, kilpailijat (yl)'!A144</f>
        <v>0</v>
      </c>
      <c r="B144" s="101">
        <f>'Vastaukset, kilpailijat (yl)'!B144</f>
        <v>0</v>
      </c>
      <c r="C144" s="101">
        <f>'Vastaukset, kilpailijat (yl)'!C144</f>
        <v>0</v>
      </c>
      <c r="D144" s="19">
        <f>'Vastaukset, kilpailijat (yl)'!D144</f>
        <v>0</v>
      </c>
      <c r="E144" s="18"/>
      <c r="F144" s="16"/>
      <c r="G144" s="22">
        <f t="shared" si="6"/>
        <v>-2.0833333333333332E-2</v>
      </c>
      <c r="H144" s="98">
        <f t="shared" si="7"/>
        <v>-40</v>
      </c>
      <c r="I144" s="120">
        <f t="shared" si="8"/>
        <v>160</v>
      </c>
      <c r="J144" s="13"/>
    </row>
    <row r="145" spans="1:10" x14ac:dyDescent="0.25">
      <c r="A145" s="20">
        <f>'Vastaukset, kilpailijat (yl)'!A145</f>
        <v>0</v>
      </c>
      <c r="B145" s="101">
        <f>'Vastaukset, kilpailijat (yl)'!B145</f>
        <v>0</v>
      </c>
      <c r="C145" s="101">
        <f>'Vastaukset, kilpailijat (yl)'!C145</f>
        <v>0</v>
      </c>
      <c r="D145" s="19">
        <f>'Vastaukset, kilpailijat (yl)'!D145</f>
        <v>0</v>
      </c>
      <c r="E145" s="18"/>
      <c r="F145" s="16"/>
      <c r="G145" s="22">
        <f t="shared" si="6"/>
        <v>-2.0833333333333332E-2</v>
      </c>
      <c r="H145" s="98">
        <f t="shared" si="7"/>
        <v>-40</v>
      </c>
      <c r="I145" s="120">
        <f t="shared" si="8"/>
        <v>160</v>
      </c>
      <c r="J145" s="13"/>
    </row>
    <row r="146" spans="1:10" x14ac:dyDescent="0.25">
      <c r="A146" s="20">
        <f>'Vastaukset, kilpailijat (yl)'!A146</f>
        <v>0</v>
      </c>
      <c r="B146" s="101">
        <f>'Vastaukset, kilpailijat (yl)'!B146</f>
        <v>0</v>
      </c>
      <c r="C146" s="101">
        <f>'Vastaukset, kilpailijat (yl)'!C146</f>
        <v>0</v>
      </c>
      <c r="D146" s="19">
        <f>'Vastaukset, kilpailijat (yl)'!D146</f>
        <v>0</v>
      </c>
      <c r="E146" s="18"/>
      <c r="F146" s="16"/>
      <c r="G146" s="22">
        <f t="shared" si="6"/>
        <v>-2.0833333333333332E-2</v>
      </c>
      <c r="H146" s="98">
        <f t="shared" si="7"/>
        <v>-40</v>
      </c>
      <c r="I146" s="120">
        <f t="shared" si="8"/>
        <v>160</v>
      </c>
      <c r="J146" s="13"/>
    </row>
    <row r="147" spans="1:10" x14ac:dyDescent="0.25">
      <c r="A147" s="20">
        <f>'Vastaukset, kilpailijat (yl)'!A147</f>
        <v>0</v>
      </c>
      <c r="B147" s="101">
        <f>'Vastaukset, kilpailijat (yl)'!B147</f>
        <v>0</v>
      </c>
      <c r="C147" s="101">
        <f>'Vastaukset, kilpailijat (yl)'!C147</f>
        <v>0</v>
      </c>
      <c r="D147" s="19">
        <f>'Vastaukset, kilpailijat (yl)'!D147</f>
        <v>0</v>
      </c>
      <c r="E147" s="18"/>
      <c r="F147" s="16"/>
      <c r="G147" s="22">
        <f t="shared" si="6"/>
        <v>-2.0833333333333332E-2</v>
      </c>
      <c r="H147" s="98">
        <f t="shared" si="7"/>
        <v>-40</v>
      </c>
      <c r="I147" s="120">
        <f t="shared" si="8"/>
        <v>160</v>
      </c>
      <c r="J147" s="13"/>
    </row>
    <row r="148" spans="1:10" x14ac:dyDescent="0.25">
      <c r="A148" s="20">
        <f>'Vastaukset, kilpailijat (yl)'!A148</f>
        <v>0</v>
      </c>
      <c r="B148" s="101">
        <f>'Vastaukset, kilpailijat (yl)'!B148</f>
        <v>0</v>
      </c>
      <c r="C148" s="101">
        <f>'Vastaukset, kilpailijat (yl)'!C148</f>
        <v>0</v>
      </c>
      <c r="D148" s="19">
        <f>'Vastaukset, kilpailijat (yl)'!D148</f>
        <v>0</v>
      </c>
      <c r="E148" s="18"/>
      <c r="F148" s="16"/>
      <c r="G148" s="22">
        <f t="shared" si="6"/>
        <v>-2.0833333333333332E-2</v>
      </c>
      <c r="H148" s="98">
        <f t="shared" si="7"/>
        <v>-40</v>
      </c>
      <c r="I148" s="120">
        <f t="shared" si="8"/>
        <v>160</v>
      </c>
      <c r="J148" s="13"/>
    </row>
    <row r="149" spans="1:10" x14ac:dyDescent="0.25">
      <c r="A149" s="20">
        <f>'Vastaukset, kilpailijat (yl)'!A149</f>
        <v>0</v>
      </c>
      <c r="B149" s="101">
        <f>'Vastaukset, kilpailijat (yl)'!B149</f>
        <v>0</v>
      </c>
      <c r="C149" s="101">
        <f>'Vastaukset, kilpailijat (yl)'!C149</f>
        <v>0</v>
      </c>
      <c r="D149" s="19">
        <f>'Vastaukset, kilpailijat (yl)'!D149</f>
        <v>0</v>
      </c>
      <c r="E149" s="18"/>
      <c r="F149" s="16"/>
      <c r="G149" s="22">
        <f t="shared" si="6"/>
        <v>-2.0833333333333332E-2</v>
      </c>
      <c r="H149" s="98">
        <f t="shared" si="7"/>
        <v>-40</v>
      </c>
      <c r="I149" s="120">
        <f t="shared" si="8"/>
        <v>160</v>
      </c>
      <c r="J149" s="13"/>
    </row>
    <row r="150" spans="1:10" x14ac:dyDescent="0.25">
      <c r="A150" s="20">
        <f>'Vastaukset, kilpailijat (yl)'!A150</f>
        <v>0</v>
      </c>
      <c r="B150" s="101">
        <f>'Vastaukset, kilpailijat (yl)'!B150</f>
        <v>0</v>
      </c>
      <c r="C150" s="101">
        <f>'Vastaukset, kilpailijat (yl)'!C150</f>
        <v>0</v>
      </c>
      <c r="D150" s="19">
        <f>'Vastaukset, kilpailijat (yl)'!D150</f>
        <v>0</v>
      </c>
      <c r="E150" s="18"/>
      <c r="F150" s="16"/>
      <c r="G150" s="22">
        <f t="shared" si="6"/>
        <v>-2.0833333333333332E-2</v>
      </c>
      <c r="H150" s="98">
        <f t="shared" si="7"/>
        <v>-40</v>
      </c>
      <c r="I150" s="120">
        <f t="shared" si="8"/>
        <v>160</v>
      </c>
      <c r="J150" s="13"/>
    </row>
    <row r="151" spans="1:10" x14ac:dyDescent="0.25">
      <c r="A151" s="20">
        <f>'Vastaukset, kilpailijat (yl)'!A151</f>
        <v>0</v>
      </c>
      <c r="B151" s="101">
        <f>'Vastaukset, kilpailijat (yl)'!B151</f>
        <v>0</v>
      </c>
      <c r="C151" s="101">
        <f>'Vastaukset, kilpailijat (yl)'!C151</f>
        <v>0</v>
      </c>
      <c r="D151" s="19">
        <f>'Vastaukset, kilpailijat (yl)'!D151</f>
        <v>0</v>
      </c>
      <c r="E151" s="18"/>
      <c r="F151" s="16"/>
      <c r="G151" s="22">
        <f t="shared" si="6"/>
        <v>-2.0833333333333332E-2</v>
      </c>
      <c r="H151" s="98">
        <f t="shared" si="7"/>
        <v>-40</v>
      </c>
      <c r="I151" s="120">
        <f t="shared" si="8"/>
        <v>160</v>
      </c>
      <c r="J151" s="13"/>
    </row>
    <row r="152" spans="1:10" x14ac:dyDescent="0.25">
      <c r="A152" s="20">
        <f>'Vastaukset, kilpailijat (yl)'!A152</f>
        <v>0</v>
      </c>
      <c r="B152" s="101">
        <f>'Vastaukset, kilpailijat (yl)'!B152</f>
        <v>0</v>
      </c>
      <c r="C152" s="101">
        <f>'Vastaukset, kilpailijat (yl)'!C152</f>
        <v>0</v>
      </c>
      <c r="D152" s="19">
        <f>'Vastaukset, kilpailijat (yl)'!D152</f>
        <v>0</v>
      </c>
      <c r="E152" s="18"/>
      <c r="F152" s="16"/>
      <c r="G152" s="22">
        <f t="shared" si="6"/>
        <v>-2.0833333333333332E-2</v>
      </c>
      <c r="H152" s="98">
        <f t="shared" si="7"/>
        <v>-40</v>
      </c>
      <c r="I152" s="120">
        <f t="shared" si="8"/>
        <v>160</v>
      </c>
      <c r="J152" s="13"/>
    </row>
    <row r="153" spans="1:10" x14ac:dyDescent="0.25">
      <c r="A153" s="20">
        <f>'Vastaukset, kilpailijat (yl)'!A153</f>
        <v>0</v>
      </c>
      <c r="B153" s="101">
        <f>'Vastaukset, kilpailijat (yl)'!B153</f>
        <v>0</v>
      </c>
      <c r="C153" s="101">
        <f>'Vastaukset, kilpailijat (yl)'!C153</f>
        <v>0</v>
      </c>
      <c r="D153" s="19">
        <f>'Vastaukset, kilpailijat (yl)'!D153</f>
        <v>0</v>
      </c>
      <c r="E153" s="18"/>
      <c r="F153" s="16"/>
      <c r="G153" s="22">
        <f t="shared" si="6"/>
        <v>-2.0833333333333332E-2</v>
      </c>
      <c r="H153" s="98">
        <f t="shared" si="7"/>
        <v>-40</v>
      </c>
      <c r="I153" s="120">
        <f t="shared" si="8"/>
        <v>160</v>
      </c>
      <c r="J153" s="13"/>
    </row>
    <row r="154" spans="1:10" x14ac:dyDescent="0.25">
      <c r="A154" s="20">
        <f>'Vastaukset, kilpailijat (yl)'!A154</f>
        <v>0</v>
      </c>
      <c r="B154" s="101">
        <f>'Vastaukset, kilpailijat (yl)'!B154</f>
        <v>0</v>
      </c>
      <c r="C154" s="101">
        <f>'Vastaukset, kilpailijat (yl)'!C154</f>
        <v>0</v>
      </c>
      <c r="D154" s="19">
        <f>'Vastaukset, kilpailijat (yl)'!D154</f>
        <v>0</v>
      </c>
      <c r="E154" s="18"/>
      <c r="F154" s="16"/>
      <c r="G154" s="22">
        <f t="shared" si="6"/>
        <v>-2.0833333333333332E-2</v>
      </c>
      <c r="H154" s="98">
        <f t="shared" si="7"/>
        <v>-40</v>
      </c>
      <c r="I154" s="120">
        <f t="shared" si="8"/>
        <v>160</v>
      </c>
      <c r="J154" s="13"/>
    </row>
    <row r="155" spans="1:10" x14ac:dyDescent="0.25">
      <c r="A155" s="20">
        <f>'Vastaukset, kilpailijat (yl)'!A155</f>
        <v>0</v>
      </c>
      <c r="B155" s="101">
        <f>'Vastaukset, kilpailijat (yl)'!B155</f>
        <v>0</v>
      </c>
      <c r="C155" s="101">
        <f>'Vastaukset, kilpailijat (yl)'!C155</f>
        <v>0</v>
      </c>
      <c r="D155" s="19">
        <f>'Vastaukset, kilpailijat (yl)'!D155</f>
        <v>0</v>
      </c>
      <c r="E155" s="18"/>
      <c r="F155" s="16"/>
      <c r="G155" s="22">
        <f t="shared" si="6"/>
        <v>-2.0833333333333332E-2</v>
      </c>
      <c r="H155" s="98">
        <f t="shared" si="7"/>
        <v>-40</v>
      </c>
      <c r="I155" s="120">
        <f t="shared" si="8"/>
        <v>160</v>
      </c>
      <c r="J155" s="13"/>
    </row>
    <row r="156" spans="1:10" x14ac:dyDescent="0.25">
      <c r="A156" s="20">
        <f>'Vastaukset, kilpailijat (yl)'!A156</f>
        <v>0</v>
      </c>
      <c r="B156" s="101">
        <f>'Vastaukset, kilpailijat (yl)'!B156</f>
        <v>0</v>
      </c>
      <c r="C156" s="101">
        <f>'Vastaukset, kilpailijat (yl)'!C156</f>
        <v>0</v>
      </c>
      <c r="D156" s="19">
        <f>'Vastaukset, kilpailijat (yl)'!D156</f>
        <v>0</v>
      </c>
      <c r="E156" s="18"/>
      <c r="F156" s="16"/>
      <c r="G156" s="22">
        <f t="shared" si="6"/>
        <v>-2.0833333333333332E-2</v>
      </c>
      <c r="H156" s="98">
        <f t="shared" si="7"/>
        <v>-40</v>
      </c>
      <c r="I156" s="120">
        <f t="shared" si="8"/>
        <v>160</v>
      </c>
      <c r="J156" s="13"/>
    </row>
    <row r="157" spans="1:10" x14ac:dyDescent="0.25">
      <c r="A157" s="20">
        <f>'Vastaukset, kilpailijat (yl)'!A157</f>
        <v>0</v>
      </c>
      <c r="B157" s="101">
        <f>'Vastaukset, kilpailijat (yl)'!B157</f>
        <v>0</v>
      </c>
      <c r="C157" s="101">
        <f>'Vastaukset, kilpailijat (yl)'!C157</f>
        <v>0</v>
      </c>
      <c r="D157" s="19">
        <f>'Vastaukset, kilpailijat (yl)'!D157</f>
        <v>0</v>
      </c>
      <c r="E157" s="18"/>
      <c r="F157" s="16"/>
      <c r="G157" s="22">
        <f t="shared" si="6"/>
        <v>-2.0833333333333332E-2</v>
      </c>
      <c r="H157" s="98">
        <f t="shared" si="7"/>
        <v>-40</v>
      </c>
      <c r="I157" s="120">
        <f t="shared" si="8"/>
        <v>160</v>
      </c>
      <c r="J157" s="13"/>
    </row>
    <row r="158" spans="1:10" x14ac:dyDescent="0.25">
      <c r="A158" s="20">
        <f>'Vastaukset, kilpailijat (yl)'!A158</f>
        <v>0</v>
      </c>
      <c r="B158" s="101">
        <f>'Vastaukset, kilpailijat (yl)'!B158</f>
        <v>0</v>
      </c>
      <c r="C158" s="101">
        <f>'Vastaukset, kilpailijat (yl)'!C158</f>
        <v>0</v>
      </c>
      <c r="D158" s="19">
        <f>'Vastaukset, kilpailijat (yl)'!D158</f>
        <v>0</v>
      </c>
      <c r="E158" s="18"/>
      <c r="F158" s="16"/>
      <c r="G158" s="22">
        <f t="shared" si="6"/>
        <v>-2.0833333333333332E-2</v>
      </c>
      <c r="H158" s="98">
        <f t="shared" si="7"/>
        <v>-40</v>
      </c>
      <c r="I158" s="120">
        <f t="shared" si="8"/>
        <v>160</v>
      </c>
      <c r="J158" s="13"/>
    </row>
    <row r="159" spans="1:10" x14ac:dyDescent="0.25">
      <c r="A159" s="20">
        <f>'Vastaukset, kilpailijat (yl)'!A159</f>
        <v>0</v>
      </c>
      <c r="B159" s="101">
        <f>'Vastaukset, kilpailijat (yl)'!B159</f>
        <v>0</v>
      </c>
      <c r="C159" s="101">
        <f>'Vastaukset, kilpailijat (yl)'!C159</f>
        <v>0</v>
      </c>
      <c r="D159" s="19">
        <f>'Vastaukset, kilpailijat (yl)'!D159</f>
        <v>0</v>
      </c>
      <c r="E159" s="18"/>
      <c r="F159" s="16"/>
      <c r="G159" s="22">
        <f t="shared" si="6"/>
        <v>-2.0833333333333332E-2</v>
      </c>
      <c r="H159" s="98">
        <f t="shared" si="7"/>
        <v>-40</v>
      </c>
      <c r="I159" s="120">
        <f t="shared" si="8"/>
        <v>160</v>
      </c>
      <c r="J159" s="13"/>
    </row>
    <row r="160" spans="1:10" x14ac:dyDescent="0.25">
      <c r="A160" s="20">
        <f>'Vastaukset, kilpailijat (yl)'!A160</f>
        <v>0</v>
      </c>
      <c r="B160" s="101">
        <f>'Vastaukset, kilpailijat (yl)'!B160</f>
        <v>0</v>
      </c>
      <c r="C160" s="101">
        <f>'Vastaukset, kilpailijat (yl)'!C160</f>
        <v>0</v>
      </c>
      <c r="D160" s="19">
        <f>'Vastaukset, kilpailijat (yl)'!D160</f>
        <v>0</v>
      </c>
      <c r="E160" s="18"/>
      <c r="F160" s="16"/>
      <c r="G160" s="22">
        <f t="shared" si="6"/>
        <v>-2.0833333333333332E-2</v>
      </c>
      <c r="H160" s="98">
        <f t="shared" si="7"/>
        <v>-40</v>
      </c>
      <c r="I160" s="120">
        <f t="shared" si="8"/>
        <v>160</v>
      </c>
      <c r="J160" s="13"/>
    </row>
    <row r="161" spans="1:10" x14ac:dyDescent="0.25">
      <c r="A161" s="20">
        <f>'Vastaukset, kilpailijat (yl)'!A161</f>
        <v>0</v>
      </c>
      <c r="B161" s="101">
        <f>'Vastaukset, kilpailijat (yl)'!B161</f>
        <v>0</v>
      </c>
      <c r="C161" s="101">
        <f>'Vastaukset, kilpailijat (yl)'!C161</f>
        <v>0</v>
      </c>
      <c r="D161" s="19">
        <f>'Vastaukset, kilpailijat (yl)'!D161</f>
        <v>0</v>
      </c>
      <c r="E161" s="18"/>
      <c r="F161" s="16"/>
      <c r="G161" s="22">
        <f t="shared" si="6"/>
        <v>-2.0833333333333332E-2</v>
      </c>
      <c r="H161" s="98">
        <f t="shared" si="7"/>
        <v>-40</v>
      </c>
      <c r="I161" s="120">
        <f t="shared" si="8"/>
        <v>160</v>
      </c>
      <c r="J161" s="13"/>
    </row>
    <row r="162" spans="1:10" x14ac:dyDescent="0.25">
      <c r="A162" s="20">
        <f>'Vastaukset, kilpailijat (yl)'!A162</f>
        <v>0</v>
      </c>
      <c r="B162" s="101">
        <f>'Vastaukset, kilpailijat (yl)'!B162</f>
        <v>0</v>
      </c>
      <c r="C162" s="101">
        <f>'Vastaukset, kilpailijat (yl)'!C162</f>
        <v>0</v>
      </c>
      <c r="D162" s="19">
        <f>'Vastaukset, kilpailijat (yl)'!D162</f>
        <v>0</v>
      </c>
      <c r="E162" s="18"/>
      <c r="F162" s="16"/>
      <c r="G162" s="22">
        <f t="shared" si="6"/>
        <v>-2.0833333333333332E-2</v>
      </c>
      <c r="H162" s="98">
        <f t="shared" si="7"/>
        <v>-40</v>
      </c>
      <c r="I162" s="120">
        <f t="shared" si="8"/>
        <v>160</v>
      </c>
      <c r="J162" s="13"/>
    </row>
    <row r="163" spans="1:10" x14ac:dyDescent="0.25">
      <c r="A163" s="20">
        <f>'Vastaukset, kilpailijat (yl)'!A163</f>
        <v>0</v>
      </c>
      <c r="B163" s="101">
        <f>'Vastaukset, kilpailijat (yl)'!B163</f>
        <v>0</v>
      </c>
      <c r="C163" s="101">
        <f>'Vastaukset, kilpailijat (yl)'!C163</f>
        <v>0</v>
      </c>
      <c r="D163" s="19">
        <f>'Vastaukset, kilpailijat (yl)'!D163</f>
        <v>0</v>
      </c>
      <c r="E163" s="18"/>
      <c r="F163" s="16"/>
      <c r="G163" s="22">
        <f t="shared" si="6"/>
        <v>-2.0833333333333332E-2</v>
      </c>
      <c r="H163" s="98">
        <f t="shared" si="7"/>
        <v>-40</v>
      </c>
      <c r="I163" s="120">
        <f t="shared" si="8"/>
        <v>160</v>
      </c>
      <c r="J163" s="13"/>
    </row>
    <row r="164" spans="1:10" x14ac:dyDescent="0.25">
      <c r="A164" s="20">
        <f>'Vastaukset, kilpailijat (yl)'!A164</f>
        <v>0</v>
      </c>
      <c r="B164" s="101">
        <f>'Vastaukset, kilpailijat (yl)'!B164</f>
        <v>0</v>
      </c>
      <c r="C164" s="101">
        <f>'Vastaukset, kilpailijat (yl)'!C164</f>
        <v>0</v>
      </c>
      <c r="D164" s="19">
        <f>'Vastaukset, kilpailijat (yl)'!D164</f>
        <v>0</v>
      </c>
      <c r="E164" s="18"/>
      <c r="F164" s="16"/>
      <c r="G164" s="22">
        <f t="shared" si="6"/>
        <v>-2.0833333333333332E-2</v>
      </c>
      <c r="H164" s="98">
        <f t="shared" si="7"/>
        <v>-40</v>
      </c>
      <c r="I164" s="120">
        <f t="shared" si="8"/>
        <v>160</v>
      </c>
      <c r="J164" s="13"/>
    </row>
    <row r="165" spans="1:10" x14ac:dyDescent="0.25">
      <c r="A165" s="20">
        <f>'Vastaukset, kilpailijat (yl)'!A165</f>
        <v>0</v>
      </c>
      <c r="B165" s="101">
        <f>'Vastaukset, kilpailijat (yl)'!B165</f>
        <v>0</v>
      </c>
      <c r="C165" s="101">
        <f>'Vastaukset, kilpailijat (yl)'!C165</f>
        <v>0</v>
      </c>
      <c r="D165" s="19">
        <f>'Vastaukset, kilpailijat (yl)'!D165</f>
        <v>0</v>
      </c>
      <c r="E165" s="18"/>
      <c r="F165" s="16"/>
      <c r="G165" s="22">
        <f t="shared" si="6"/>
        <v>-2.0833333333333332E-2</v>
      </c>
      <c r="H165" s="98">
        <f t="shared" si="7"/>
        <v>-40</v>
      </c>
      <c r="I165" s="120">
        <f t="shared" si="8"/>
        <v>160</v>
      </c>
      <c r="J165" s="13"/>
    </row>
    <row r="166" spans="1:10" x14ac:dyDescent="0.25">
      <c r="A166" s="20">
        <f>'Vastaukset, kilpailijat (yl)'!A166</f>
        <v>0</v>
      </c>
      <c r="B166" s="101">
        <f>'Vastaukset, kilpailijat (yl)'!B166</f>
        <v>0</v>
      </c>
      <c r="C166" s="101">
        <f>'Vastaukset, kilpailijat (yl)'!C166</f>
        <v>0</v>
      </c>
      <c r="D166" s="19">
        <f>'Vastaukset, kilpailijat (yl)'!D166</f>
        <v>0</v>
      </c>
      <c r="E166" s="18"/>
      <c r="F166" s="16"/>
      <c r="G166" s="22">
        <f t="shared" si="6"/>
        <v>-2.0833333333333332E-2</v>
      </c>
      <c r="H166" s="98">
        <f t="shared" si="7"/>
        <v>-40</v>
      </c>
      <c r="I166" s="120">
        <f t="shared" si="8"/>
        <v>160</v>
      </c>
      <c r="J166" s="13"/>
    </row>
    <row r="167" spans="1:10" x14ac:dyDescent="0.25">
      <c r="A167" s="20">
        <f>'Vastaukset, kilpailijat (yl)'!A167</f>
        <v>0</v>
      </c>
      <c r="B167" s="101">
        <f>'Vastaukset, kilpailijat (yl)'!B167</f>
        <v>0</v>
      </c>
      <c r="C167" s="101">
        <f>'Vastaukset, kilpailijat (yl)'!C167</f>
        <v>0</v>
      </c>
      <c r="D167" s="19">
        <f>'Vastaukset, kilpailijat (yl)'!D167</f>
        <v>0</v>
      </c>
      <c r="E167" s="18"/>
      <c r="F167" s="16"/>
      <c r="G167" s="22">
        <f t="shared" si="6"/>
        <v>-2.0833333333333332E-2</v>
      </c>
      <c r="H167" s="98">
        <f t="shared" si="7"/>
        <v>-40</v>
      </c>
      <c r="I167" s="120">
        <f t="shared" si="8"/>
        <v>160</v>
      </c>
      <c r="J167" s="13"/>
    </row>
    <row r="168" spans="1:10" x14ac:dyDescent="0.25">
      <c r="A168" s="20">
        <f>'Vastaukset, kilpailijat (yl)'!A168</f>
        <v>0</v>
      </c>
      <c r="B168" s="101">
        <f>'Vastaukset, kilpailijat (yl)'!B168</f>
        <v>0</v>
      </c>
      <c r="C168" s="101">
        <f>'Vastaukset, kilpailijat (yl)'!C168</f>
        <v>0</v>
      </c>
      <c r="D168" s="19">
        <f>'Vastaukset, kilpailijat (yl)'!D168</f>
        <v>0</v>
      </c>
      <c r="E168" s="18"/>
      <c r="F168" s="16"/>
      <c r="G168" s="22">
        <f t="shared" si="6"/>
        <v>-2.0833333333333332E-2</v>
      </c>
      <c r="H168" s="98">
        <f t="shared" si="7"/>
        <v>-40</v>
      </c>
      <c r="I168" s="120">
        <f t="shared" si="8"/>
        <v>160</v>
      </c>
      <c r="J168" s="13"/>
    </row>
    <row r="169" spans="1:10" x14ac:dyDescent="0.25">
      <c r="A169" s="20">
        <f>'Vastaukset, kilpailijat (yl)'!A169</f>
        <v>0</v>
      </c>
      <c r="B169" s="101">
        <f>'Vastaukset, kilpailijat (yl)'!B169</f>
        <v>0</v>
      </c>
      <c r="C169" s="101">
        <f>'Vastaukset, kilpailijat (yl)'!C169</f>
        <v>0</v>
      </c>
      <c r="D169" s="19">
        <f>'Vastaukset, kilpailijat (yl)'!D169</f>
        <v>0</v>
      </c>
      <c r="E169" s="18"/>
      <c r="F169" s="16"/>
      <c r="G169" s="22">
        <f t="shared" si="6"/>
        <v>-2.0833333333333332E-2</v>
      </c>
      <c r="H169" s="98">
        <f t="shared" si="7"/>
        <v>-40</v>
      </c>
      <c r="I169" s="120">
        <f t="shared" si="8"/>
        <v>160</v>
      </c>
      <c r="J169" s="13"/>
    </row>
    <row r="170" spans="1:10" x14ac:dyDescent="0.25">
      <c r="A170" s="20">
        <f>'Vastaukset, kilpailijat (yl)'!A170</f>
        <v>0</v>
      </c>
      <c r="B170" s="101">
        <f>'Vastaukset, kilpailijat (yl)'!B170</f>
        <v>0</v>
      </c>
      <c r="C170" s="101">
        <f>'Vastaukset, kilpailijat (yl)'!C170</f>
        <v>0</v>
      </c>
      <c r="D170" s="19">
        <f>'Vastaukset, kilpailijat (yl)'!D170</f>
        <v>0</v>
      </c>
      <c r="E170" s="18"/>
      <c r="F170" s="16"/>
      <c r="G170" s="22">
        <f t="shared" si="6"/>
        <v>-2.0833333333333332E-2</v>
      </c>
      <c r="H170" s="98">
        <f t="shared" si="7"/>
        <v>-40</v>
      </c>
      <c r="I170" s="120">
        <f t="shared" si="8"/>
        <v>160</v>
      </c>
      <c r="J170" s="13"/>
    </row>
    <row r="171" spans="1:10" x14ac:dyDescent="0.25">
      <c r="A171" s="20">
        <f>'Vastaukset, kilpailijat (yl)'!A171</f>
        <v>0</v>
      </c>
      <c r="B171" s="101">
        <f>'Vastaukset, kilpailijat (yl)'!B171</f>
        <v>0</v>
      </c>
      <c r="C171" s="101">
        <f>'Vastaukset, kilpailijat (yl)'!C171</f>
        <v>0</v>
      </c>
      <c r="D171" s="19">
        <f>'Vastaukset, kilpailijat (yl)'!D171</f>
        <v>0</v>
      </c>
      <c r="E171" s="18"/>
      <c r="F171" s="16"/>
      <c r="G171" s="22">
        <f t="shared" si="6"/>
        <v>-2.0833333333333332E-2</v>
      </c>
      <c r="H171" s="98">
        <f t="shared" si="7"/>
        <v>-40</v>
      </c>
      <c r="I171" s="120">
        <f t="shared" si="8"/>
        <v>160</v>
      </c>
      <c r="J171" s="13"/>
    </row>
    <row r="172" spans="1:10" x14ac:dyDescent="0.25">
      <c r="A172" s="20">
        <f>'Vastaukset, kilpailijat (yl)'!A172</f>
        <v>0</v>
      </c>
      <c r="B172" s="101">
        <f>'Vastaukset, kilpailijat (yl)'!B172</f>
        <v>0</v>
      </c>
      <c r="C172" s="101">
        <f>'Vastaukset, kilpailijat (yl)'!C172</f>
        <v>0</v>
      </c>
      <c r="D172" s="19">
        <f>'Vastaukset, kilpailijat (yl)'!D172</f>
        <v>0</v>
      </c>
      <c r="E172" s="18"/>
      <c r="F172" s="16"/>
      <c r="G172" s="22">
        <f t="shared" si="6"/>
        <v>-2.0833333333333332E-2</v>
      </c>
      <c r="H172" s="98">
        <f t="shared" si="7"/>
        <v>-40</v>
      </c>
      <c r="I172" s="120">
        <f t="shared" si="8"/>
        <v>160</v>
      </c>
      <c r="J172" s="13"/>
    </row>
    <row r="173" spans="1:10" x14ac:dyDescent="0.25">
      <c r="A173" s="20">
        <f>'Vastaukset, kilpailijat (yl)'!A173</f>
        <v>0</v>
      </c>
      <c r="B173" s="101">
        <f>'Vastaukset, kilpailijat (yl)'!B173</f>
        <v>0</v>
      </c>
      <c r="C173" s="101">
        <f>'Vastaukset, kilpailijat (yl)'!C173</f>
        <v>0</v>
      </c>
      <c r="D173" s="19">
        <f>'Vastaukset, kilpailijat (yl)'!D173</f>
        <v>0</v>
      </c>
      <c r="E173" s="18"/>
      <c r="F173" s="16"/>
      <c r="G173" s="22">
        <f t="shared" si="6"/>
        <v>-2.0833333333333332E-2</v>
      </c>
      <c r="H173" s="98">
        <f t="shared" si="7"/>
        <v>-40</v>
      </c>
      <c r="I173" s="120">
        <f t="shared" si="8"/>
        <v>160</v>
      </c>
      <c r="J173" s="13"/>
    </row>
    <row r="174" spans="1:10" x14ac:dyDescent="0.25">
      <c r="A174" s="20">
        <f>'Vastaukset, kilpailijat (yl)'!A174</f>
        <v>0</v>
      </c>
      <c r="B174" s="101">
        <f>'Vastaukset, kilpailijat (yl)'!B174</f>
        <v>0</v>
      </c>
      <c r="C174" s="101">
        <f>'Vastaukset, kilpailijat (yl)'!C174</f>
        <v>0</v>
      </c>
      <c r="D174" s="19">
        <f>'Vastaukset, kilpailijat (yl)'!D174</f>
        <v>0</v>
      </c>
      <c r="E174" s="18"/>
      <c r="F174" s="16"/>
      <c r="G174" s="22">
        <f t="shared" si="6"/>
        <v>-2.0833333333333332E-2</v>
      </c>
      <c r="H174" s="98">
        <f t="shared" si="7"/>
        <v>-40</v>
      </c>
      <c r="I174" s="120">
        <f t="shared" si="8"/>
        <v>160</v>
      </c>
      <c r="J174" s="13"/>
    </row>
    <row r="175" spans="1:10" x14ac:dyDescent="0.25">
      <c r="A175" s="20">
        <f>'Vastaukset, kilpailijat (yl)'!A175</f>
        <v>0</v>
      </c>
      <c r="B175" s="101">
        <f>'Vastaukset, kilpailijat (yl)'!B175</f>
        <v>0</v>
      </c>
      <c r="C175" s="101">
        <f>'Vastaukset, kilpailijat (yl)'!C175</f>
        <v>0</v>
      </c>
      <c r="D175" s="19">
        <f>'Vastaukset, kilpailijat (yl)'!D175</f>
        <v>0</v>
      </c>
      <c r="E175" s="18"/>
      <c r="F175" s="16"/>
      <c r="G175" s="22">
        <f t="shared" si="6"/>
        <v>-2.0833333333333332E-2</v>
      </c>
      <c r="H175" s="98">
        <f t="shared" si="7"/>
        <v>-40</v>
      </c>
      <c r="I175" s="120">
        <f t="shared" si="8"/>
        <v>160</v>
      </c>
      <c r="J175" s="13"/>
    </row>
    <row r="176" spans="1:10" x14ac:dyDescent="0.25">
      <c r="A176" s="20">
        <f>'Vastaukset, kilpailijat (yl)'!A176</f>
        <v>0</v>
      </c>
      <c r="B176" s="101">
        <f>'Vastaukset, kilpailijat (yl)'!B176</f>
        <v>0</v>
      </c>
      <c r="C176" s="101">
        <f>'Vastaukset, kilpailijat (yl)'!C176</f>
        <v>0</v>
      </c>
      <c r="D176" s="19">
        <f>'Vastaukset, kilpailijat (yl)'!D176</f>
        <v>0</v>
      </c>
      <c r="E176" s="18"/>
      <c r="F176" s="16"/>
      <c r="G176" s="22">
        <f t="shared" si="6"/>
        <v>-2.0833333333333332E-2</v>
      </c>
      <c r="H176" s="98">
        <f t="shared" si="7"/>
        <v>-40</v>
      </c>
      <c r="I176" s="120">
        <f t="shared" si="8"/>
        <v>160</v>
      </c>
      <c r="J176" s="13"/>
    </row>
    <row r="177" spans="1:10" x14ac:dyDescent="0.25">
      <c r="A177" s="20">
        <f>'Vastaukset, kilpailijat (yl)'!A177</f>
        <v>0</v>
      </c>
      <c r="B177" s="101">
        <f>'Vastaukset, kilpailijat (yl)'!B177</f>
        <v>0</v>
      </c>
      <c r="C177" s="101">
        <f>'Vastaukset, kilpailijat (yl)'!C177</f>
        <v>0</v>
      </c>
      <c r="D177" s="19">
        <f>'Vastaukset, kilpailijat (yl)'!D177</f>
        <v>0</v>
      </c>
      <c r="E177" s="18"/>
      <c r="F177" s="16"/>
      <c r="G177" s="22">
        <f t="shared" si="6"/>
        <v>-2.0833333333333332E-2</v>
      </c>
      <c r="H177" s="98">
        <f t="shared" si="7"/>
        <v>-40</v>
      </c>
      <c r="I177" s="120">
        <f t="shared" si="8"/>
        <v>160</v>
      </c>
      <c r="J177" s="13"/>
    </row>
    <row r="178" spans="1:10" x14ac:dyDescent="0.25">
      <c r="A178" s="20">
        <f>'Vastaukset, kilpailijat (yl)'!A178</f>
        <v>0</v>
      </c>
      <c r="B178" s="101">
        <f>'Vastaukset, kilpailijat (yl)'!B178</f>
        <v>0</v>
      </c>
      <c r="C178" s="101">
        <f>'Vastaukset, kilpailijat (yl)'!C178</f>
        <v>0</v>
      </c>
      <c r="D178" s="19">
        <f>'Vastaukset, kilpailijat (yl)'!D178</f>
        <v>0</v>
      </c>
      <c r="E178" s="18"/>
      <c r="F178" s="16"/>
      <c r="G178" s="22">
        <f t="shared" si="6"/>
        <v>-2.0833333333333332E-2</v>
      </c>
      <c r="H178" s="98">
        <f t="shared" si="7"/>
        <v>-40</v>
      </c>
      <c r="I178" s="120">
        <f t="shared" si="8"/>
        <v>160</v>
      </c>
      <c r="J178" s="13"/>
    </row>
    <row r="179" spans="1:10" x14ac:dyDescent="0.25">
      <c r="A179" s="20">
        <f>'Vastaukset, kilpailijat (yl)'!A179</f>
        <v>0</v>
      </c>
      <c r="B179" s="101">
        <f>'Vastaukset, kilpailijat (yl)'!B179</f>
        <v>0</v>
      </c>
      <c r="C179" s="101">
        <f>'Vastaukset, kilpailijat (yl)'!C179</f>
        <v>0</v>
      </c>
      <c r="D179" s="19">
        <f>'Vastaukset, kilpailijat (yl)'!D179</f>
        <v>0</v>
      </c>
      <c r="E179" s="18"/>
      <c r="F179" s="16"/>
      <c r="G179" s="22">
        <f t="shared" si="6"/>
        <v>-2.0833333333333332E-2</v>
      </c>
      <c r="H179" s="98">
        <f t="shared" si="7"/>
        <v>-40</v>
      </c>
      <c r="I179" s="120">
        <f t="shared" si="8"/>
        <v>160</v>
      </c>
      <c r="J179" s="13"/>
    </row>
    <row r="180" spans="1:10" x14ac:dyDescent="0.25">
      <c r="A180" s="20">
        <f>'Vastaukset, kilpailijat (yl)'!A180</f>
        <v>0</v>
      </c>
      <c r="B180" s="101">
        <f>'Vastaukset, kilpailijat (yl)'!B180</f>
        <v>0</v>
      </c>
      <c r="C180" s="101">
        <f>'Vastaukset, kilpailijat (yl)'!C180</f>
        <v>0</v>
      </c>
      <c r="D180" s="19">
        <f>'Vastaukset, kilpailijat (yl)'!D180</f>
        <v>0</v>
      </c>
      <c r="E180" s="18"/>
      <c r="F180" s="16"/>
      <c r="G180" s="22">
        <f t="shared" si="6"/>
        <v>-2.0833333333333332E-2</v>
      </c>
      <c r="H180" s="98">
        <f t="shared" si="7"/>
        <v>-40</v>
      </c>
      <c r="I180" s="120">
        <f t="shared" si="8"/>
        <v>160</v>
      </c>
      <c r="J180" s="13"/>
    </row>
    <row r="181" spans="1:10" x14ac:dyDescent="0.25">
      <c r="A181" s="20">
        <f>'Vastaukset, kilpailijat (yl)'!A181</f>
        <v>0</v>
      </c>
      <c r="B181" s="101">
        <f>'Vastaukset, kilpailijat (yl)'!B181</f>
        <v>0</v>
      </c>
      <c r="C181" s="101">
        <f>'Vastaukset, kilpailijat (yl)'!C181</f>
        <v>0</v>
      </c>
      <c r="D181" s="19">
        <f>'Vastaukset, kilpailijat (yl)'!D181</f>
        <v>0</v>
      </c>
      <c r="E181" s="18"/>
      <c r="F181" s="16"/>
      <c r="G181" s="22">
        <f t="shared" si="6"/>
        <v>-2.0833333333333332E-2</v>
      </c>
      <c r="H181" s="98">
        <f t="shared" si="7"/>
        <v>-40</v>
      </c>
      <c r="I181" s="120">
        <f t="shared" si="8"/>
        <v>160</v>
      </c>
      <c r="J181" s="13"/>
    </row>
    <row r="182" spans="1:10" x14ac:dyDescent="0.25">
      <c r="A182" s="20">
        <f>'Vastaukset, kilpailijat (yl)'!A182</f>
        <v>0</v>
      </c>
      <c r="B182" s="101">
        <f>'Vastaukset, kilpailijat (yl)'!B182</f>
        <v>0</v>
      </c>
      <c r="C182" s="101">
        <f>'Vastaukset, kilpailijat (yl)'!C182</f>
        <v>0</v>
      </c>
      <c r="D182" s="19">
        <f>'Vastaukset, kilpailijat (yl)'!D182</f>
        <v>0</v>
      </c>
      <c r="E182" s="18"/>
      <c r="F182" s="16"/>
      <c r="G182" s="22">
        <f t="shared" si="6"/>
        <v>-2.0833333333333332E-2</v>
      </c>
      <c r="H182" s="98">
        <f t="shared" si="7"/>
        <v>-40</v>
      </c>
      <c r="I182" s="120">
        <f t="shared" si="8"/>
        <v>160</v>
      </c>
      <c r="J182" s="13"/>
    </row>
    <row r="183" spans="1:10" x14ac:dyDescent="0.25">
      <c r="A183" s="20">
        <f>'Vastaukset, kilpailijat (yl)'!A183</f>
        <v>0</v>
      </c>
      <c r="B183" s="101">
        <f>'Vastaukset, kilpailijat (yl)'!B183</f>
        <v>0</v>
      </c>
      <c r="C183" s="101">
        <f>'Vastaukset, kilpailijat (yl)'!C183</f>
        <v>0</v>
      </c>
      <c r="D183" s="19">
        <f>'Vastaukset, kilpailijat (yl)'!D183</f>
        <v>0</v>
      </c>
      <c r="E183" s="18"/>
      <c r="F183" s="16"/>
      <c r="G183" s="22">
        <f t="shared" si="6"/>
        <v>-2.0833333333333332E-2</v>
      </c>
      <c r="H183" s="98">
        <f t="shared" si="7"/>
        <v>-40</v>
      </c>
      <c r="I183" s="120">
        <f t="shared" si="8"/>
        <v>160</v>
      </c>
      <c r="J183" s="13"/>
    </row>
    <row r="184" spans="1:10" x14ac:dyDescent="0.25">
      <c r="A184" s="20">
        <f>'Vastaukset, kilpailijat (yl)'!A184</f>
        <v>0</v>
      </c>
      <c r="B184" s="101">
        <f>'Vastaukset, kilpailijat (yl)'!B184</f>
        <v>0</v>
      </c>
      <c r="C184" s="101">
        <f>'Vastaukset, kilpailijat (yl)'!C184</f>
        <v>0</v>
      </c>
      <c r="D184" s="19">
        <f>'Vastaukset, kilpailijat (yl)'!D184</f>
        <v>0</v>
      </c>
      <c r="E184" s="18"/>
      <c r="F184" s="16"/>
      <c r="G184" s="22">
        <f t="shared" si="6"/>
        <v>-2.0833333333333332E-2</v>
      </c>
      <c r="H184" s="98">
        <f t="shared" si="7"/>
        <v>-40</v>
      </c>
      <c r="I184" s="120">
        <f t="shared" si="8"/>
        <v>160</v>
      </c>
      <c r="J184" s="13"/>
    </row>
    <row r="185" spans="1:10" x14ac:dyDescent="0.25">
      <c r="A185" s="20">
        <f>'Vastaukset, kilpailijat (yl)'!A185</f>
        <v>0</v>
      </c>
      <c r="B185" s="101">
        <f>'Vastaukset, kilpailijat (yl)'!B185</f>
        <v>0</v>
      </c>
      <c r="C185" s="101">
        <f>'Vastaukset, kilpailijat (yl)'!C185</f>
        <v>0</v>
      </c>
      <c r="D185" s="19">
        <f>'Vastaukset, kilpailijat (yl)'!D185</f>
        <v>0</v>
      </c>
      <c r="E185" s="18"/>
      <c r="F185" s="16"/>
      <c r="G185" s="22">
        <f t="shared" si="6"/>
        <v>-2.0833333333333332E-2</v>
      </c>
      <c r="H185" s="98">
        <f t="shared" si="7"/>
        <v>-40</v>
      </c>
      <c r="I185" s="120">
        <f t="shared" si="8"/>
        <v>160</v>
      </c>
      <c r="J185" s="13"/>
    </row>
    <row r="186" spans="1:10" x14ac:dyDescent="0.25">
      <c r="A186" s="20">
        <f>'Vastaukset, kilpailijat (yl)'!A186</f>
        <v>0</v>
      </c>
      <c r="B186" s="101">
        <f>'Vastaukset, kilpailijat (yl)'!B186</f>
        <v>0</v>
      </c>
      <c r="C186" s="101">
        <f>'Vastaukset, kilpailijat (yl)'!C186</f>
        <v>0</v>
      </c>
      <c r="D186" s="19">
        <f>'Vastaukset, kilpailijat (yl)'!D186</f>
        <v>0</v>
      </c>
      <c r="E186" s="18"/>
      <c r="F186" s="16"/>
      <c r="G186" s="22">
        <f t="shared" si="6"/>
        <v>-2.0833333333333332E-2</v>
      </c>
      <c r="H186" s="98">
        <f t="shared" si="7"/>
        <v>-40</v>
      </c>
      <c r="I186" s="120">
        <f t="shared" si="8"/>
        <v>160</v>
      </c>
      <c r="J186" s="13"/>
    </row>
    <row r="187" spans="1:10" x14ac:dyDescent="0.25">
      <c r="A187" s="20">
        <f>'Vastaukset, kilpailijat (yl)'!A187</f>
        <v>0</v>
      </c>
      <c r="B187" s="101">
        <f>'Vastaukset, kilpailijat (yl)'!B187</f>
        <v>0</v>
      </c>
      <c r="C187" s="101">
        <f>'Vastaukset, kilpailijat (yl)'!C187</f>
        <v>0</v>
      </c>
      <c r="D187" s="19">
        <f>'Vastaukset, kilpailijat (yl)'!D187</f>
        <v>0</v>
      </c>
      <c r="E187" s="18"/>
      <c r="F187" s="16"/>
      <c r="G187" s="22">
        <f t="shared" si="6"/>
        <v>-2.0833333333333332E-2</v>
      </c>
      <c r="H187" s="98">
        <f t="shared" si="7"/>
        <v>-40</v>
      </c>
      <c r="I187" s="120">
        <f t="shared" si="8"/>
        <v>160</v>
      </c>
      <c r="J187" s="13"/>
    </row>
    <row r="188" spans="1:10" x14ac:dyDescent="0.25">
      <c r="A188" s="20">
        <f>'Vastaukset, kilpailijat (yl)'!A188</f>
        <v>0</v>
      </c>
      <c r="B188" s="101">
        <f>'Vastaukset, kilpailijat (yl)'!B188</f>
        <v>0</v>
      </c>
      <c r="C188" s="101">
        <f>'Vastaukset, kilpailijat (yl)'!C188</f>
        <v>0</v>
      </c>
      <c r="D188" s="19">
        <f>'Vastaukset, kilpailijat (yl)'!D188</f>
        <v>0</v>
      </c>
      <c r="E188" s="18"/>
      <c r="F188" s="16"/>
      <c r="G188" s="22">
        <f t="shared" si="6"/>
        <v>-2.0833333333333332E-2</v>
      </c>
      <c r="H188" s="98">
        <f t="shared" si="7"/>
        <v>-40</v>
      </c>
      <c r="I188" s="120">
        <f t="shared" si="8"/>
        <v>160</v>
      </c>
      <c r="J188" s="13"/>
    </row>
    <row r="189" spans="1:10" x14ac:dyDescent="0.25">
      <c r="A189" s="20">
        <f>'Vastaukset, kilpailijat (yl)'!A189</f>
        <v>0</v>
      </c>
      <c r="B189" s="101">
        <f>'Vastaukset, kilpailijat (yl)'!B189</f>
        <v>0</v>
      </c>
      <c r="C189" s="101">
        <f>'Vastaukset, kilpailijat (yl)'!C189</f>
        <v>0</v>
      </c>
      <c r="D189" s="19">
        <f>'Vastaukset, kilpailijat (yl)'!D189</f>
        <v>0</v>
      </c>
      <c r="E189" s="18"/>
      <c r="F189" s="16"/>
      <c r="G189" s="22">
        <f t="shared" si="6"/>
        <v>-2.0833333333333332E-2</v>
      </c>
      <c r="H189" s="98">
        <f t="shared" si="7"/>
        <v>-40</v>
      </c>
      <c r="I189" s="120">
        <f t="shared" si="8"/>
        <v>160</v>
      </c>
      <c r="J189" s="13"/>
    </row>
    <row r="190" spans="1:10" x14ac:dyDescent="0.25">
      <c r="A190" s="20">
        <f>'Vastaukset, kilpailijat (yl)'!A190</f>
        <v>0</v>
      </c>
      <c r="B190" s="101">
        <f>'Vastaukset, kilpailijat (yl)'!B190</f>
        <v>0</v>
      </c>
      <c r="C190" s="101">
        <f>'Vastaukset, kilpailijat (yl)'!C190</f>
        <v>0</v>
      </c>
      <c r="D190" s="19">
        <f>'Vastaukset, kilpailijat (yl)'!D190</f>
        <v>0</v>
      </c>
      <c r="E190" s="18"/>
      <c r="F190" s="16"/>
      <c r="G190" s="22">
        <f t="shared" si="6"/>
        <v>-2.0833333333333332E-2</v>
      </c>
      <c r="H190" s="98">
        <f t="shared" si="7"/>
        <v>-40</v>
      </c>
      <c r="I190" s="120">
        <f t="shared" si="8"/>
        <v>160</v>
      </c>
      <c r="J190" s="13"/>
    </row>
    <row r="191" spans="1:10" x14ac:dyDescent="0.25">
      <c r="A191" s="20">
        <f>'Vastaukset, kilpailijat (yl)'!A191</f>
        <v>0</v>
      </c>
      <c r="B191" s="101">
        <f>'Vastaukset, kilpailijat (yl)'!B191</f>
        <v>0</v>
      </c>
      <c r="C191" s="101">
        <f>'Vastaukset, kilpailijat (yl)'!C191</f>
        <v>0</v>
      </c>
      <c r="D191" s="19">
        <f>'Vastaukset, kilpailijat (yl)'!D191</f>
        <v>0</v>
      </c>
      <c r="E191" s="18"/>
      <c r="F191" s="16"/>
      <c r="G191" s="22">
        <f t="shared" si="6"/>
        <v>-2.0833333333333332E-2</v>
      </c>
      <c r="H191" s="98">
        <f t="shared" si="7"/>
        <v>-40</v>
      </c>
      <c r="I191" s="120">
        <f t="shared" si="8"/>
        <v>160</v>
      </c>
      <c r="J191" s="13"/>
    </row>
    <row r="192" spans="1:10" x14ac:dyDescent="0.25">
      <c r="A192" s="20">
        <f>'Vastaukset, kilpailijat (yl)'!A192</f>
        <v>0</v>
      </c>
      <c r="B192" s="101">
        <f>'Vastaukset, kilpailijat (yl)'!B192</f>
        <v>0</v>
      </c>
      <c r="C192" s="101">
        <f>'Vastaukset, kilpailijat (yl)'!C192</f>
        <v>0</v>
      </c>
      <c r="D192" s="19">
        <f>'Vastaukset, kilpailijat (yl)'!D192</f>
        <v>0</v>
      </c>
      <c r="E192" s="18"/>
      <c r="F192" s="16"/>
      <c r="G192" s="22">
        <f t="shared" si="6"/>
        <v>-2.0833333333333332E-2</v>
      </c>
      <c r="H192" s="98">
        <f t="shared" si="7"/>
        <v>-40</v>
      </c>
      <c r="I192" s="120">
        <f t="shared" si="8"/>
        <v>160</v>
      </c>
      <c r="J192" s="13"/>
    </row>
    <row r="193" spans="1:10" x14ac:dyDescent="0.25">
      <c r="A193" s="20">
        <f>'Vastaukset, kilpailijat (yl)'!A193</f>
        <v>0</v>
      </c>
      <c r="B193" s="101">
        <f>'Vastaukset, kilpailijat (yl)'!B193</f>
        <v>0</v>
      </c>
      <c r="C193" s="101">
        <f>'Vastaukset, kilpailijat (yl)'!C193</f>
        <v>0</v>
      </c>
      <c r="D193" s="19">
        <f>'Vastaukset, kilpailijat (yl)'!D193</f>
        <v>0</v>
      </c>
      <c r="E193" s="18"/>
      <c r="F193" s="16"/>
      <c r="G193" s="22">
        <f t="shared" si="6"/>
        <v>-2.0833333333333332E-2</v>
      </c>
      <c r="H193" s="98">
        <f t="shared" si="7"/>
        <v>-40</v>
      </c>
      <c r="I193" s="120">
        <f t="shared" si="8"/>
        <v>160</v>
      </c>
      <c r="J193" s="13"/>
    </row>
    <row r="194" spans="1:10" x14ac:dyDescent="0.25">
      <c r="A194" s="20">
        <f>'Vastaukset, kilpailijat (yl)'!A194</f>
        <v>0</v>
      </c>
      <c r="B194" s="101">
        <f>'Vastaukset, kilpailijat (yl)'!B194</f>
        <v>0</v>
      </c>
      <c r="C194" s="101">
        <f>'Vastaukset, kilpailijat (yl)'!C194</f>
        <v>0</v>
      </c>
      <c r="D194" s="19">
        <f>'Vastaukset, kilpailijat (yl)'!D194</f>
        <v>0</v>
      </c>
      <c r="E194" s="18"/>
      <c r="F194" s="16"/>
      <c r="G194" s="22">
        <f t="shared" ref="G194:G250" si="9">E194-$J$2</f>
        <v>-2.0833333333333332E-2</v>
      </c>
      <c r="H194" s="98">
        <f t="shared" si="7"/>
        <v>-40</v>
      </c>
      <c r="I194" s="120">
        <f t="shared" si="8"/>
        <v>160</v>
      </c>
      <c r="J194" s="13"/>
    </row>
    <row r="195" spans="1:10" x14ac:dyDescent="0.25">
      <c r="A195" s="20">
        <f>'Vastaukset, kilpailijat (yl)'!A195</f>
        <v>0</v>
      </c>
      <c r="B195" s="101">
        <f>'Vastaukset, kilpailijat (yl)'!B195</f>
        <v>0</v>
      </c>
      <c r="C195" s="101">
        <f>'Vastaukset, kilpailijat (yl)'!C195</f>
        <v>0</v>
      </c>
      <c r="D195" s="19">
        <f>'Vastaukset, kilpailijat (yl)'!D195</f>
        <v>0</v>
      </c>
      <c r="E195" s="18"/>
      <c r="F195" s="16"/>
      <c r="G195" s="22">
        <f t="shared" si="9"/>
        <v>-2.0833333333333332E-2</v>
      </c>
      <c r="H195" s="98">
        <f t="shared" ref="H195:H226" si="10">ROUNDDOWN(G195/$L$1,0)</f>
        <v>-40</v>
      </c>
      <c r="I195" s="120">
        <f t="shared" ref="I195:I201" si="11">120-H195+F195</f>
        <v>160</v>
      </c>
      <c r="J195" s="13"/>
    </row>
    <row r="196" spans="1:10" x14ac:dyDescent="0.25">
      <c r="A196" s="20">
        <f>'Vastaukset, kilpailijat (yl)'!A196</f>
        <v>0</v>
      </c>
      <c r="B196" s="101">
        <f>'Vastaukset, kilpailijat (yl)'!B196</f>
        <v>0</v>
      </c>
      <c r="C196" s="101">
        <f>'Vastaukset, kilpailijat (yl)'!C196</f>
        <v>0</v>
      </c>
      <c r="D196" s="19">
        <f>'Vastaukset, kilpailijat (yl)'!D196</f>
        <v>0</v>
      </c>
      <c r="E196" s="18"/>
      <c r="F196" s="16"/>
      <c r="G196" s="22">
        <f t="shared" si="9"/>
        <v>-2.0833333333333332E-2</v>
      </c>
      <c r="H196" s="98">
        <f t="shared" si="10"/>
        <v>-40</v>
      </c>
      <c r="I196" s="120">
        <f t="shared" si="11"/>
        <v>160</v>
      </c>
      <c r="J196" s="13"/>
    </row>
    <row r="197" spans="1:10" x14ac:dyDescent="0.25">
      <c r="A197" s="20">
        <f>'Vastaukset, kilpailijat (yl)'!A197</f>
        <v>0</v>
      </c>
      <c r="B197" s="101">
        <f>'Vastaukset, kilpailijat (yl)'!B197</f>
        <v>0</v>
      </c>
      <c r="C197" s="101">
        <f>'Vastaukset, kilpailijat (yl)'!C197</f>
        <v>0</v>
      </c>
      <c r="D197" s="19">
        <f>'Vastaukset, kilpailijat (yl)'!D197</f>
        <v>0</v>
      </c>
      <c r="E197" s="18"/>
      <c r="F197" s="16"/>
      <c r="G197" s="22">
        <f t="shared" si="9"/>
        <v>-2.0833333333333332E-2</v>
      </c>
      <c r="H197" s="98">
        <f t="shared" si="10"/>
        <v>-40</v>
      </c>
      <c r="I197" s="120">
        <f t="shared" si="11"/>
        <v>160</v>
      </c>
      <c r="J197" s="13"/>
    </row>
    <row r="198" spans="1:10" x14ac:dyDescent="0.25">
      <c r="A198" s="20">
        <f>'Vastaukset, kilpailijat (yl)'!A198</f>
        <v>0</v>
      </c>
      <c r="B198" s="101">
        <f>'Vastaukset, kilpailijat (yl)'!B198</f>
        <v>0</v>
      </c>
      <c r="C198" s="101">
        <f>'Vastaukset, kilpailijat (yl)'!C198</f>
        <v>0</v>
      </c>
      <c r="D198" s="19">
        <f>'Vastaukset, kilpailijat (yl)'!D198</f>
        <v>0</v>
      </c>
      <c r="E198" s="18"/>
      <c r="F198" s="16"/>
      <c r="G198" s="22">
        <f t="shared" si="9"/>
        <v>-2.0833333333333332E-2</v>
      </c>
      <c r="H198" s="98">
        <f t="shared" si="10"/>
        <v>-40</v>
      </c>
      <c r="I198" s="120">
        <f t="shared" si="11"/>
        <v>160</v>
      </c>
      <c r="J198" s="13"/>
    </row>
    <row r="199" spans="1:10" x14ac:dyDescent="0.25">
      <c r="A199" s="20">
        <f>'Vastaukset, kilpailijat (yl)'!A199</f>
        <v>0</v>
      </c>
      <c r="B199" s="101">
        <f>'Vastaukset, kilpailijat (yl)'!B199</f>
        <v>0</v>
      </c>
      <c r="C199" s="101">
        <f>'Vastaukset, kilpailijat (yl)'!C199</f>
        <v>0</v>
      </c>
      <c r="D199" s="19">
        <f>'Vastaukset, kilpailijat (yl)'!D199</f>
        <v>0</v>
      </c>
      <c r="E199" s="18"/>
      <c r="F199" s="16"/>
      <c r="G199" s="22">
        <f t="shared" si="9"/>
        <v>-2.0833333333333332E-2</v>
      </c>
      <c r="H199" s="98">
        <f t="shared" si="10"/>
        <v>-40</v>
      </c>
      <c r="I199" s="120">
        <f t="shared" si="11"/>
        <v>160</v>
      </c>
      <c r="J199" s="13"/>
    </row>
    <row r="200" spans="1:10" x14ac:dyDescent="0.25">
      <c r="A200" s="20">
        <f>'Vastaukset, kilpailijat (yl)'!A200</f>
        <v>0</v>
      </c>
      <c r="B200" s="101">
        <f>'Vastaukset, kilpailijat (yl)'!B200</f>
        <v>0</v>
      </c>
      <c r="C200" s="101">
        <f>'Vastaukset, kilpailijat (yl)'!C200</f>
        <v>0</v>
      </c>
      <c r="D200" s="19">
        <f>'Vastaukset, kilpailijat (yl)'!D200</f>
        <v>0</v>
      </c>
      <c r="E200" s="18"/>
      <c r="F200" s="16"/>
      <c r="G200" s="22">
        <f t="shared" si="9"/>
        <v>-2.0833333333333332E-2</v>
      </c>
      <c r="H200" s="98">
        <f t="shared" si="10"/>
        <v>-40</v>
      </c>
      <c r="I200" s="120">
        <f t="shared" si="11"/>
        <v>160</v>
      </c>
      <c r="J200" s="13"/>
    </row>
    <row r="201" spans="1:10" x14ac:dyDescent="0.25">
      <c r="A201" s="20">
        <f>'Vastaukset, kilpailijat (yl)'!A201</f>
        <v>0</v>
      </c>
      <c r="B201" s="101">
        <f>'Vastaukset, kilpailijat (yl)'!B201</f>
        <v>0</v>
      </c>
      <c r="C201" s="101">
        <f>'Vastaukset, kilpailijat (yl)'!C201</f>
        <v>0</v>
      </c>
      <c r="D201" s="19">
        <f>'Vastaukset, kilpailijat (yl)'!D201</f>
        <v>0</v>
      </c>
      <c r="E201" s="18"/>
      <c r="F201" s="16"/>
      <c r="G201" s="22">
        <f t="shared" si="9"/>
        <v>-2.0833333333333332E-2</v>
      </c>
      <c r="H201" s="98">
        <f t="shared" si="10"/>
        <v>-40</v>
      </c>
      <c r="I201" s="120">
        <f t="shared" si="11"/>
        <v>160</v>
      </c>
      <c r="J201" s="13"/>
    </row>
    <row r="202" spans="1:10" x14ac:dyDescent="0.25">
      <c r="A202" s="20">
        <f>'Vastaukset, kilpailijat (yl)'!A202</f>
        <v>0</v>
      </c>
      <c r="B202" s="101">
        <f>'Vastaukset, kilpailijat (yl)'!B202</f>
        <v>0</v>
      </c>
      <c r="C202" s="101">
        <f>'Vastaukset, kilpailijat (yl)'!C202</f>
        <v>0</v>
      </c>
      <c r="D202" s="19">
        <f>'Vastaukset, kilpailijat (yl)'!D202</f>
        <v>0</v>
      </c>
      <c r="E202" s="18"/>
      <c r="F202" s="16"/>
      <c r="G202" s="22">
        <f t="shared" si="9"/>
        <v>-2.0833333333333332E-2</v>
      </c>
      <c r="H202" s="98">
        <f t="shared" si="10"/>
        <v>-40</v>
      </c>
      <c r="I202" s="120">
        <f t="shared" ref="I202:I250" si="12">120-H202+F202</f>
        <v>160</v>
      </c>
      <c r="J202" s="13"/>
    </row>
    <row r="203" spans="1:10" x14ac:dyDescent="0.25">
      <c r="A203" s="20">
        <f>'Vastaukset, kilpailijat (yl)'!A203</f>
        <v>0</v>
      </c>
      <c r="B203" s="101">
        <f>'Vastaukset, kilpailijat (yl)'!B203</f>
        <v>0</v>
      </c>
      <c r="C203" s="101">
        <f>'Vastaukset, kilpailijat (yl)'!C203</f>
        <v>0</v>
      </c>
      <c r="D203" s="19">
        <f>'Vastaukset, kilpailijat (yl)'!D203</f>
        <v>0</v>
      </c>
      <c r="E203" s="18"/>
      <c r="F203" s="16"/>
      <c r="G203" s="22">
        <f t="shared" si="9"/>
        <v>-2.0833333333333332E-2</v>
      </c>
      <c r="H203" s="98">
        <f t="shared" si="10"/>
        <v>-40</v>
      </c>
      <c r="I203" s="120">
        <f t="shared" si="12"/>
        <v>160</v>
      </c>
      <c r="J203" s="13"/>
    </row>
    <row r="204" spans="1:10" x14ac:dyDescent="0.25">
      <c r="A204" s="20">
        <f>'Vastaukset, kilpailijat (yl)'!A204</f>
        <v>0</v>
      </c>
      <c r="B204" s="101">
        <f>'Vastaukset, kilpailijat (yl)'!B204</f>
        <v>0</v>
      </c>
      <c r="C204" s="101">
        <f>'Vastaukset, kilpailijat (yl)'!C204</f>
        <v>0</v>
      </c>
      <c r="D204" s="19">
        <f>'Vastaukset, kilpailijat (yl)'!D204</f>
        <v>0</v>
      </c>
      <c r="E204" s="18"/>
      <c r="F204" s="16"/>
      <c r="G204" s="22">
        <f t="shared" si="9"/>
        <v>-2.0833333333333332E-2</v>
      </c>
      <c r="H204" s="98">
        <f t="shared" si="10"/>
        <v>-40</v>
      </c>
      <c r="I204" s="120">
        <f t="shared" si="12"/>
        <v>160</v>
      </c>
      <c r="J204" s="13"/>
    </row>
    <row r="205" spans="1:10" x14ac:dyDescent="0.25">
      <c r="A205" s="20">
        <f>'Vastaukset, kilpailijat (yl)'!A205</f>
        <v>0</v>
      </c>
      <c r="B205" s="101">
        <f>'Vastaukset, kilpailijat (yl)'!B205</f>
        <v>0</v>
      </c>
      <c r="C205" s="101">
        <f>'Vastaukset, kilpailijat (yl)'!C205</f>
        <v>0</v>
      </c>
      <c r="D205" s="19">
        <f>'Vastaukset, kilpailijat (yl)'!D205</f>
        <v>0</v>
      </c>
      <c r="E205" s="18"/>
      <c r="F205" s="16"/>
      <c r="G205" s="22">
        <f t="shared" si="9"/>
        <v>-2.0833333333333332E-2</v>
      </c>
      <c r="H205" s="98">
        <f t="shared" si="10"/>
        <v>-40</v>
      </c>
      <c r="I205" s="120">
        <f t="shared" si="12"/>
        <v>160</v>
      </c>
      <c r="J205" s="13"/>
    </row>
    <row r="206" spans="1:10" x14ac:dyDescent="0.25">
      <c r="A206" s="20">
        <f>'Vastaukset, kilpailijat (yl)'!A206</f>
        <v>0</v>
      </c>
      <c r="B206" s="101">
        <f>'Vastaukset, kilpailijat (yl)'!B206</f>
        <v>0</v>
      </c>
      <c r="C206" s="101">
        <f>'Vastaukset, kilpailijat (yl)'!C206</f>
        <v>0</v>
      </c>
      <c r="D206" s="19">
        <f>'Vastaukset, kilpailijat (yl)'!D206</f>
        <v>0</v>
      </c>
      <c r="E206" s="18"/>
      <c r="F206" s="16"/>
      <c r="G206" s="22">
        <f t="shared" si="9"/>
        <v>-2.0833333333333332E-2</v>
      </c>
      <c r="H206" s="98">
        <f t="shared" si="10"/>
        <v>-40</v>
      </c>
      <c r="I206" s="120">
        <f t="shared" si="12"/>
        <v>160</v>
      </c>
      <c r="J206" s="13"/>
    </row>
    <row r="207" spans="1:10" x14ac:dyDescent="0.25">
      <c r="A207" s="20">
        <f>'Vastaukset, kilpailijat (yl)'!A207</f>
        <v>0</v>
      </c>
      <c r="B207" s="101">
        <f>'Vastaukset, kilpailijat (yl)'!B207</f>
        <v>0</v>
      </c>
      <c r="C207" s="101">
        <f>'Vastaukset, kilpailijat (yl)'!C207</f>
        <v>0</v>
      </c>
      <c r="D207" s="19">
        <f>'Vastaukset, kilpailijat (yl)'!D207</f>
        <v>0</v>
      </c>
      <c r="E207" s="18"/>
      <c r="F207" s="16"/>
      <c r="G207" s="22">
        <f t="shared" si="9"/>
        <v>-2.0833333333333332E-2</v>
      </c>
      <c r="H207" s="98">
        <f t="shared" si="10"/>
        <v>-40</v>
      </c>
      <c r="I207" s="120">
        <f t="shared" si="12"/>
        <v>160</v>
      </c>
      <c r="J207" s="13"/>
    </row>
    <row r="208" spans="1:10" x14ac:dyDescent="0.25">
      <c r="A208" s="20">
        <f>'Vastaukset, kilpailijat (yl)'!A208</f>
        <v>0</v>
      </c>
      <c r="B208" s="101">
        <f>'Vastaukset, kilpailijat (yl)'!B208</f>
        <v>0</v>
      </c>
      <c r="C208" s="101">
        <f>'Vastaukset, kilpailijat (yl)'!C208</f>
        <v>0</v>
      </c>
      <c r="D208" s="19">
        <f>'Vastaukset, kilpailijat (yl)'!D208</f>
        <v>0</v>
      </c>
      <c r="E208" s="18"/>
      <c r="F208" s="16"/>
      <c r="G208" s="22">
        <f t="shared" si="9"/>
        <v>-2.0833333333333332E-2</v>
      </c>
      <c r="H208" s="98">
        <f t="shared" si="10"/>
        <v>-40</v>
      </c>
      <c r="I208" s="120">
        <f t="shared" si="12"/>
        <v>160</v>
      </c>
      <c r="J208" s="13"/>
    </row>
    <row r="209" spans="1:10" x14ac:dyDescent="0.25">
      <c r="A209" s="20">
        <f>'Vastaukset, kilpailijat (yl)'!A209</f>
        <v>0</v>
      </c>
      <c r="B209" s="101">
        <f>'Vastaukset, kilpailijat (yl)'!B209</f>
        <v>0</v>
      </c>
      <c r="C209" s="101">
        <f>'Vastaukset, kilpailijat (yl)'!C209</f>
        <v>0</v>
      </c>
      <c r="D209" s="19">
        <f>'Vastaukset, kilpailijat (yl)'!D209</f>
        <v>0</v>
      </c>
      <c r="E209" s="18"/>
      <c r="F209" s="16"/>
      <c r="G209" s="22">
        <f t="shared" si="9"/>
        <v>-2.0833333333333332E-2</v>
      </c>
      <c r="H209" s="98">
        <f t="shared" si="10"/>
        <v>-40</v>
      </c>
      <c r="I209" s="120">
        <f t="shared" si="12"/>
        <v>160</v>
      </c>
      <c r="J209" s="13"/>
    </row>
    <row r="210" spans="1:10" x14ac:dyDescent="0.25">
      <c r="A210" s="20">
        <f>'Vastaukset, kilpailijat (yl)'!A210</f>
        <v>0</v>
      </c>
      <c r="B210" s="101">
        <f>'Vastaukset, kilpailijat (yl)'!B210</f>
        <v>0</v>
      </c>
      <c r="C210" s="101">
        <f>'Vastaukset, kilpailijat (yl)'!C210</f>
        <v>0</v>
      </c>
      <c r="D210" s="19">
        <f>'Vastaukset, kilpailijat (yl)'!D210</f>
        <v>0</v>
      </c>
      <c r="E210" s="18"/>
      <c r="F210" s="16"/>
      <c r="G210" s="22">
        <f t="shared" si="9"/>
        <v>-2.0833333333333332E-2</v>
      </c>
      <c r="H210" s="98">
        <f t="shared" si="10"/>
        <v>-40</v>
      </c>
      <c r="I210" s="120">
        <f t="shared" si="12"/>
        <v>160</v>
      </c>
      <c r="J210" s="13"/>
    </row>
    <row r="211" spans="1:10" x14ac:dyDescent="0.25">
      <c r="A211" s="20">
        <f>'Vastaukset, kilpailijat (yl)'!A211</f>
        <v>0</v>
      </c>
      <c r="B211" s="101">
        <f>'Vastaukset, kilpailijat (yl)'!B211</f>
        <v>0</v>
      </c>
      <c r="C211" s="101">
        <f>'Vastaukset, kilpailijat (yl)'!C211</f>
        <v>0</v>
      </c>
      <c r="D211" s="19">
        <f>'Vastaukset, kilpailijat (yl)'!D211</f>
        <v>0</v>
      </c>
      <c r="E211" s="18"/>
      <c r="F211" s="16"/>
      <c r="G211" s="22">
        <f t="shared" si="9"/>
        <v>-2.0833333333333332E-2</v>
      </c>
      <c r="H211" s="98">
        <f t="shared" si="10"/>
        <v>-40</v>
      </c>
      <c r="I211" s="120">
        <f t="shared" si="12"/>
        <v>160</v>
      </c>
      <c r="J211" s="13"/>
    </row>
    <row r="212" spans="1:10" x14ac:dyDescent="0.25">
      <c r="A212" s="20">
        <f>'Vastaukset, kilpailijat (yl)'!A212</f>
        <v>0</v>
      </c>
      <c r="B212" s="101">
        <f>'Vastaukset, kilpailijat (yl)'!B212</f>
        <v>0</v>
      </c>
      <c r="C212" s="101">
        <f>'Vastaukset, kilpailijat (yl)'!C212</f>
        <v>0</v>
      </c>
      <c r="D212" s="19">
        <f>'Vastaukset, kilpailijat (yl)'!D212</f>
        <v>0</v>
      </c>
      <c r="E212" s="18"/>
      <c r="F212" s="16"/>
      <c r="G212" s="22">
        <f t="shared" si="9"/>
        <v>-2.0833333333333332E-2</v>
      </c>
      <c r="H212" s="98">
        <f t="shared" si="10"/>
        <v>-40</v>
      </c>
      <c r="I212" s="120">
        <f t="shared" si="12"/>
        <v>160</v>
      </c>
      <c r="J212" s="13"/>
    </row>
    <row r="213" spans="1:10" x14ac:dyDescent="0.25">
      <c r="A213" s="20">
        <f>'Vastaukset, kilpailijat (yl)'!A213</f>
        <v>0</v>
      </c>
      <c r="B213" s="101">
        <f>'Vastaukset, kilpailijat (yl)'!B213</f>
        <v>0</v>
      </c>
      <c r="C213" s="101">
        <f>'Vastaukset, kilpailijat (yl)'!C213</f>
        <v>0</v>
      </c>
      <c r="D213" s="19">
        <f>'Vastaukset, kilpailijat (yl)'!D213</f>
        <v>0</v>
      </c>
      <c r="E213" s="18"/>
      <c r="F213" s="16"/>
      <c r="G213" s="22">
        <f t="shared" si="9"/>
        <v>-2.0833333333333332E-2</v>
      </c>
      <c r="H213" s="98">
        <f t="shared" si="10"/>
        <v>-40</v>
      </c>
      <c r="I213" s="120">
        <f t="shared" si="12"/>
        <v>160</v>
      </c>
      <c r="J213" s="13"/>
    </row>
    <row r="214" spans="1:10" x14ac:dyDescent="0.25">
      <c r="A214" s="20">
        <f>'Vastaukset, kilpailijat (yl)'!A214</f>
        <v>0</v>
      </c>
      <c r="B214" s="101">
        <f>'Vastaukset, kilpailijat (yl)'!B214</f>
        <v>0</v>
      </c>
      <c r="C214" s="101">
        <f>'Vastaukset, kilpailijat (yl)'!C214</f>
        <v>0</v>
      </c>
      <c r="D214" s="19">
        <f>'Vastaukset, kilpailijat (yl)'!D214</f>
        <v>0</v>
      </c>
      <c r="E214" s="18"/>
      <c r="F214" s="16"/>
      <c r="G214" s="22">
        <f t="shared" si="9"/>
        <v>-2.0833333333333332E-2</v>
      </c>
      <c r="H214" s="98">
        <f t="shared" si="10"/>
        <v>-40</v>
      </c>
      <c r="I214" s="120">
        <f t="shared" si="12"/>
        <v>160</v>
      </c>
      <c r="J214" s="13"/>
    </row>
    <row r="215" spans="1:10" x14ac:dyDescent="0.25">
      <c r="A215" s="20">
        <f>'Vastaukset, kilpailijat (yl)'!A215</f>
        <v>0</v>
      </c>
      <c r="B215" s="101">
        <f>'Vastaukset, kilpailijat (yl)'!B215</f>
        <v>0</v>
      </c>
      <c r="C215" s="101">
        <f>'Vastaukset, kilpailijat (yl)'!C215</f>
        <v>0</v>
      </c>
      <c r="D215" s="19">
        <f>'Vastaukset, kilpailijat (yl)'!D215</f>
        <v>0</v>
      </c>
      <c r="E215" s="18"/>
      <c r="F215" s="16"/>
      <c r="G215" s="22">
        <f t="shared" si="9"/>
        <v>-2.0833333333333332E-2</v>
      </c>
      <c r="H215" s="98">
        <f t="shared" si="10"/>
        <v>-40</v>
      </c>
      <c r="I215" s="120">
        <f t="shared" si="12"/>
        <v>160</v>
      </c>
      <c r="J215" s="13"/>
    </row>
    <row r="216" spans="1:10" x14ac:dyDescent="0.25">
      <c r="A216" s="20">
        <f>'Vastaukset, kilpailijat (yl)'!A216</f>
        <v>0</v>
      </c>
      <c r="B216" s="101">
        <f>'Vastaukset, kilpailijat (yl)'!B216</f>
        <v>0</v>
      </c>
      <c r="C216" s="101">
        <f>'Vastaukset, kilpailijat (yl)'!C216</f>
        <v>0</v>
      </c>
      <c r="D216" s="19">
        <f>'Vastaukset, kilpailijat (yl)'!D216</f>
        <v>0</v>
      </c>
      <c r="E216" s="18"/>
      <c r="F216" s="16"/>
      <c r="G216" s="22">
        <f t="shared" si="9"/>
        <v>-2.0833333333333332E-2</v>
      </c>
      <c r="H216" s="98">
        <f t="shared" si="10"/>
        <v>-40</v>
      </c>
      <c r="I216" s="120">
        <f t="shared" si="12"/>
        <v>160</v>
      </c>
      <c r="J216" s="13"/>
    </row>
    <row r="217" spans="1:10" x14ac:dyDescent="0.25">
      <c r="A217" s="20">
        <f>'Vastaukset, kilpailijat (yl)'!A217</f>
        <v>0</v>
      </c>
      <c r="B217" s="101">
        <f>'Vastaukset, kilpailijat (yl)'!B217</f>
        <v>0</v>
      </c>
      <c r="C217" s="101">
        <f>'Vastaukset, kilpailijat (yl)'!C217</f>
        <v>0</v>
      </c>
      <c r="D217" s="19">
        <f>'Vastaukset, kilpailijat (yl)'!D217</f>
        <v>0</v>
      </c>
      <c r="E217" s="18"/>
      <c r="F217" s="16"/>
      <c r="G217" s="22">
        <f t="shared" si="9"/>
        <v>-2.0833333333333332E-2</v>
      </c>
      <c r="H217" s="98">
        <f t="shared" si="10"/>
        <v>-40</v>
      </c>
      <c r="I217" s="120">
        <f t="shared" si="12"/>
        <v>160</v>
      </c>
      <c r="J217" s="13"/>
    </row>
    <row r="218" spans="1:10" x14ac:dyDescent="0.25">
      <c r="A218" s="20">
        <f>'Vastaukset, kilpailijat (yl)'!A218</f>
        <v>0</v>
      </c>
      <c r="B218" s="101">
        <f>'Vastaukset, kilpailijat (yl)'!B218</f>
        <v>0</v>
      </c>
      <c r="C218" s="101">
        <f>'Vastaukset, kilpailijat (yl)'!C218</f>
        <v>0</v>
      </c>
      <c r="D218" s="19">
        <f>'Vastaukset, kilpailijat (yl)'!D218</f>
        <v>0</v>
      </c>
      <c r="E218" s="18"/>
      <c r="F218" s="16"/>
      <c r="G218" s="22">
        <f t="shared" si="9"/>
        <v>-2.0833333333333332E-2</v>
      </c>
      <c r="H218" s="98">
        <f t="shared" si="10"/>
        <v>-40</v>
      </c>
      <c r="I218" s="120">
        <f t="shared" si="12"/>
        <v>160</v>
      </c>
      <c r="J218" s="13"/>
    </row>
    <row r="219" spans="1:10" x14ac:dyDescent="0.25">
      <c r="A219" s="20">
        <f>'Vastaukset, kilpailijat (yl)'!A219</f>
        <v>0</v>
      </c>
      <c r="B219" s="101">
        <f>'Vastaukset, kilpailijat (yl)'!B219</f>
        <v>0</v>
      </c>
      <c r="C219" s="101">
        <f>'Vastaukset, kilpailijat (yl)'!C219</f>
        <v>0</v>
      </c>
      <c r="D219" s="19">
        <f>'Vastaukset, kilpailijat (yl)'!D219</f>
        <v>0</v>
      </c>
      <c r="E219" s="18"/>
      <c r="F219" s="16"/>
      <c r="G219" s="22">
        <f t="shared" si="9"/>
        <v>-2.0833333333333332E-2</v>
      </c>
      <c r="H219" s="98">
        <f t="shared" si="10"/>
        <v>-40</v>
      </c>
      <c r="I219" s="120">
        <f t="shared" si="12"/>
        <v>160</v>
      </c>
      <c r="J219" s="13"/>
    </row>
    <row r="220" spans="1:10" x14ac:dyDescent="0.25">
      <c r="A220" s="20">
        <f>'Vastaukset, kilpailijat (yl)'!A220</f>
        <v>0</v>
      </c>
      <c r="B220" s="101">
        <f>'Vastaukset, kilpailijat (yl)'!B220</f>
        <v>0</v>
      </c>
      <c r="C220" s="101">
        <f>'Vastaukset, kilpailijat (yl)'!C220</f>
        <v>0</v>
      </c>
      <c r="D220" s="19">
        <f>'Vastaukset, kilpailijat (yl)'!D220</f>
        <v>0</v>
      </c>
      <c r="E220" s="18"/>
      <c r="F220" s="16"/>
      <c r="G220" s="22">
        <f t="shared" si="9"/>
        <v>-2.0833333333333332E-2</v>
      </c>
      <c r="H220" s="98">
        <f t="shared" si="10"/>
        <v>-40</v>
      </c>
      <c r="I220" s="120">
        <f t="shared" si="12"/>
        <v>160</v>
      </c>
      <c r="J220" s="13"/>
    </row>
    <row r="221" spans="1:10" x14ac:dyDescent="0.25">
      <c r="A221" s="20">
        <f>'Vastaukset, kilpailijat (yl)'!A221</f>
        <v>0</v>
      </c>
      <c r="B221" s="101">
        <f>'Vastaukset, kilpailijat (yl)'!B221</f>
        <v>0</v>
      </c>
      <c r="C221" s="101">
        <f>'Vastaukset, kilpailijat (yl)'!C221</f>
        <v>0</v>
      </c>
      <c r="D221" s="19">
        <f>'Vastaukset, kilpailijat (yl)'!D221</f>
        <v>0</v>
      </c>
      <c r="E221" s="18"/>
      <c r="F221" s="16"/>
      <c r="G221" s="22">
        <f t="shared" si="9"/>
        <v>-2.0833333333333332E-2</v>
      </c>
      <c r="H221" s="98">
        <f t="shared" si="10"/>
        <v>-40</v>
      </c>
      <c r="I221" s="120">
        <f t="shared" si="12"/>
        <v>160</v>
      </c>
      <c r="J221" s="13"/>
    </row>
    <row r="222" spans="1:10" x14ac:dyDescent="0.25">
      <c r="A222" s="20">
        <f>'Vastaukset, kilpailijat (yl)'!A222</f>
        <v>0</v>
      </c>
      <c r="B222" s="101">
        <f>'Vastaukset, kilpailijat (yl)'!B222</f>
        <v>0</v>
      </c>
      <c r="C222" s="101">
        <f>'Vastaukset, kilpailijat (yl)'!C222</f>
        <v>0</v>
      </c>
      <c r="D222" s="19">
        <f>'Vastaukset, kilpailijat (yl)'!D222</f>
        <v>0</v>
      </c>
      <c r="E222" s="18"/>
      <c r="F222" s="16"/>
      <c r="G222" s="22">
        <f t="shared" si="9"/>
        <v>-2.0833333333333332E-2</v>
      </c>
      <c r="H222" s="98">
        <f t="shared" si="10"/>
        <v>-40</v>
      </c>
      <c r="I222" s="120">
        <f t="shared" si="12"/>
        <v>160</v>
      </c>
      <c r="J222" s="13"/>
    </row>
    <row r="223" spans="1:10" x14ac:dyDescent="0.25">
      <c r="A223" s="20">
        <f>'Vastaukset, kilpailijat (yl)'!A223</f>
        <v>0</v>
      </c>
      <c r="B223" s="101">
        <f>'Vastaukset, kilpailijat (yl)'!B223</f>
        <v>0</v>
      </c>
      <c r="C223" s="101">
        <f>'Vastaukset, kilpailijat (yl)'!C223</f>
        <v>0</v>
      </c>
      <c r="D223" s="19">
        <f>'Vastaukset, kilpailijat (yl)'!D223</f>
        <v>0</v>
      </c>
      <c r="E223" s="18"/>
      <c r="F223" s="16"/>
      <c r="G223" s="22">
        <f t="shared" si="9"/>
        <v>-2.0833333333333332E-2</v>
      </c>
      <c r="H223" s="98">
        <f t="shared" si="10"/>
        <v>-40</v>
      </c>
      <c r="I223" s="120">
        <f t="shared" si="12"/>
        <v>160</v>
      </c>
      <c r="J223" s="13"/>
    </row>
    <row r="224" spans="1:10" x14ac:dyDescent="0.25">
      <c r="A224" s="20">
        <f>'Vastaukset, kilpailijat (yl)'!A224</f>
        <v>0</v>
      </c>
      <c r="B224" s="101">
        <f>'Vastaukset, kilpailijat (yl)'!B224</f>
        <v>0</v>
      </c>
      <c r="C224" s="101">
        <f>'Vastaukset, kilpailijat (yl)'!C224</f>
        <v>0</v>
      </c>
      <c r="D224" s="19">
        <f>'Vastaukset, kilpailijat (yl)'!D224</f>
        <v>0</v>
      </c>
      <c r="E224" s="18"/>
      <c r="F224" s="16"/>
      <c r="G224" s="22">
        <f t="shared" si="9"/>
        <v>-2.0833333333333332E-2</v>
      </c>
      <c r="H224" s="98">
        <f t="shared" si="10"/>
        <v>-40</v>
      </c>
      <c r="I224" s="120">
        <f t="shared" si="12"/>
        <v>160</v>
      </c>
      <c r="J224" s="13"/>
    </row>
    <row r="225" spans="1:10" x14ac:dyDescent="0.25">
      <c r="A225" s="20">
        <f>'Vastaukset, kilpailijat (yl)'!A225</f>
        <v>0</v>
      </c>
      <c r="B225" s="101">
        <f>'Vastaukset, kilpailijat (yl)'!B225</f>
        <v>0</v>
      </c>
      <c r="C225" s="101">
        <f>'Vastaukset, kilpailijat (yl)'!C225</f>
        <v>0</v>
      </c>
      <c r="D225" s="19">
        <f>'Vastaukset, kilpailijat (yl)'!D225</f>
        <v>0</v>
      </c>
      <c r="E225" s="18"/>
      <c r="F225" s="16"/>
      <c r="G225" s="22">
        <f t="shared" si="9"/>
        <v>-2.0833333333333332E-2</v>
      </c>
      <c r="H225" s="98">
        <f t="shared" si="10"/>
        <v>-40</v>
      </c>
      <c r="I225" s="120">
        <f t="shared" si="12"/>
        <v>160</v>
      </c>
      <c r="J225" s="13"/>
    </row>
    <row r="226" spans="1:10" x14ac:dyDescent="0.25">
      <c r="A226" s="20">
        <f>'Vastaukset, kilpailijat (yl)'!A226</f>
        <v>0</v>
      </c>
      <c r="B226" s="101">
        <f>'Vastaukset, kilpailijat (yl)'!B226</f>
        <v>0</v>
      </c>
      <c r="C226" s="101">
        <f>'Vastaukset, kilpailijat (yl)'!C226</f>
        <v>0</v>
      </c>
      <c r="D226" s="19">
        <f>'Vastaukset, kilpailijat (yl)'!D226</f>
        <v>0</v>
      </c>
      <c r="E226" s="18"/>
      <c r="F226" s="16"/>
      <c r="G226" s="22">
        <f t="shared" si="9"/>
        <v>-2.0833333333333332E-2</v>
      </c>
      <c r="H226" s="98">
        <f t="shared" si="10"/>
        <v>-40</v>
      </c>
      <c r="I226" s="120">
        <f t="shared" si="12"/>
        <v>160</v>
      </c>
      <c r="J226" s="13"/>
    </row>
    <row r="227" spans="1:10" x14ac:dyDescent="0.25">
      <c r="A227" s="20">
        <f>'Vastaukset, kilpailijat (yl)'!A227</f>
        <v>0</v>
      </c>
      <c r="B227" s="101">
        <f>'Vastaukset, kilpailijat (yl)'!B227</f>
        <v>0</v>
      </c>
      <c r="C227" s="101">
        <f>'Vastaukset, kilpailijat (yl)'!C227</f>
        <v>0</v>
      </c>
      <c r="D227" s="19">
        <f>'Vastaukset, kilpailijat (yl)'!D227</f>
        <v>0</v>
      </c>
      <c r="E227" s="18"/>
      <c r="F227" s="16"/>
      <c r="G227" s="22">
        <f t="shared" si="9"/>
        <v>-2.0833333333333332E-2</v>
      </c>
      <c r="H227" s="98">
        <f t="shared" ref="H227:H250" si="13">ROUNDDOWN(G227/$L$1,0)</f>
        <v>-40</v>
      </c>
      <c r="I227" s="120">
        <f t="shared" si="12"/>
        <v>160</v>
      </c>
      <c r="J227" s="13"/>
    </row>
    <row r="228" spans="1:10" x14ac:dyDescent="0.25">
      <c r="A228" s="20">
        <f>'Vastaukset, kilpailijat (yl)'!A228</f>
        <v>0</v>
      </c>
      <c r="B228" s="101">
        <f>'Vastaukset, kilpailijat (yl)'!B228</f>
        <v>0</v>
      </c>
      <c r="C228" s="101">
        <f>'Vastaukset, kilpailijat (yl)'!C228</f>
        <v>0</v>
      </c>
      <c r="D228" s="19">
        <f>'Vastaukset, kilpailijat (yl)'!D228</f>
        <v>0</v>
      </c>
      <c r="E228" s="18"/>
      <c r="F228" s="16"/>
      <c r="G228" s="22">
        <f t="shared" si="9"/>
        <v>-2.0833333333333332E-2</v>
      </c>
      <c r="H228" s="98">
        <f t="shared" si="13"/>
        <v>-40</v>
      </c>
      <c r="I228" s="120">
        <f t="shared" si="12"/>
        <v>160</v>
      </c>
      <c r="J228" s="13"/>
    </row>
    <row r="229" spans="1:10" x14ac:dyDescent="0.25">
      <c r="A229" s="20">
        <f>'Vastaukset, kilpailijat (yl)'!A229</f>
        <v>0</v>
      </c>
      <c r="B229" s="101">
        <f>'Vastaukset, kilpailijat (yl)'!B229</f>
        <v>0</v>
      </c>
      <c r="C229" s="101">
        <f>'Vastaukset, kilpailijat (yl)'!C229</f>
        <v>0</v>
      </c>
      <c r="D229" s="19">
        <f>'Vastaukset, kilpailijat (yl)'!D229</f>
        <v>0</v>
      </c>
      <c r="E229" s="18"/>
      <c r="F229" s="16"/>
      <c r="G229" s="22">
        <f t="shared" si="9"/>
        <v>-2.0833333333333332E-2</v>
      </c>
      <c r="H229" s="98">
        <f t="shared" si="13"/>
        <v>-40</v>
      </c>
      <c r="I229" s="120">
        <f t="shared" si="12"/>
        <v>160</v>
      </c>
      <c r="J229" s="13"/>
    </row>
    <row r="230" spans="1:10" x14ac:dyDescent="0.25">
      <c r="A230" s="20">
        <f>'Vastaukset, kilpailijat (yl)'!A230</f>
        <v>0</v>
      </c>
      <c r="B230" s="101">
        <f>'Vastaukset, kilpailijat (yl)'!B230</f>
        <v>0</v>
      </c>
      <c r="C230" s="101">
        <f>'Vastaukset, kilpailijat (yl)'!C230</f>
        <v>0</v>
      </c>
      <c r="D230" s="19">
        <f>'Vastaukset, kilpailijat (yl)'!D230</f>
        <v>0</v>
      </c>
      <c r="E230" s="18"/>
      <c r="F230" s="16"/>
      <c r="G230" s="22">
        <f t="shared" si="9"/>
        <v>-2.0833333333333332E-2</v>
      </c>
      <c r="H230" s="98">
        <f t="shared" si="13"/>
        <v>-40</v>
      </c>
      <c r="I230" s="120">
        <f t="shared" si="12"/>
        <v>160</v>
      </c>
      <c r="J230" s="13"/>
    </row>
    <row r="231" spans="1:10" x14ac:dyDescent="0.25">
      <c r="A231" s="20">
        <f>'Vastaukset, kilpailijat (yl)'!A231</f>
        <v>0</v>
      </c>
      <c r="B231" s="101">
        <f>'Vastaukset, kilpailijat (yl)'!B231</f>
        <v>0</v>
      </c>
      <c r="C231" s="101">
        <f>'Vastaukset, kilpailijat (yl)'!C231</f>
        <v>0</v>
      </c>
      <c r="D231" s="19">
        <f>'Vastaukset, kilpailijat (yl)'!D231</f>
        <v>0</v>
      </c>
      <c r="E231" s="18"/>
      <c r="F231" s="16"/>
      <c r="G231" s="22">
        <f t="shared" si="9"/>
        <v>-2.0833333333333332E-2</v>
      </c>
      <c r="H231" s="98">
        <f t="shared" si="13"/>
        <v>-40</v>
      </c>
      <c r="I231" s="120">
        <f t="shared" si="12"/>
        <v>160</v>
      </c>
      <c r="J231" s="13"/>
    </row>
    <row r="232" spans="1:10" x14ac:dyDescent="0.25">
      <c r="A232" s="20">
        <f>'Vastaukset, kilpailijat (yl)'!A232</f>
        <v>0</v>
      </c>
      <c r="B232" s="101">
        <f>'Vastaukset, kilpailijat (yl)'!B232</f>
        <v>0</v>
      </c>
      <c r="C232" s="101">
        <f>'Vastaukset, kilpailijat (yl)'!C232</f>
        <v>0</v>
      </c>
      <c r="D232" s="19">
        <f>'Vastaukset, kilpailijat (yl)'!D232</f>
        <v>0</v>
      </c>
      <c r="E232" s="18"/>
      <c r="F232" s="16"/>
      <c r="G232" s="22">
        <f t="shared" si="9"/>
        <v>-2.0833333333333332E-2</v>
      </c>
      <c r="H232" s="98">
        <f t="shared" si="13"/>
        <v>-40</v>
      </c>
      <c r="I232" s="120">
        <f t="shared" si="12"/>
        <v>160</v>
      </c>
      <c r="J232" s="13"/>
    </row>
    <row r="233" spans="1:10" x14ac:dyDescent="0.25">
      <c r="A233" s="20">
        <f>'Vastaukset, kilpailijat (yl)'!A233</f>
        <v>0</v>
      </c>
      <c r="B233" s="101">
        <f>'Vastaukset, kilpailijat (yl)'!B233</f>
        <v>0</v>
      </c>
      <c r="C233" s="101">
        <f>'Vastaukset, kilpailijat (yl)'!C233</f>
        <v>0</v>
      </c>
      <c r="D233" s="19">
        <f>'Vastaukset, kilpailijat (yl)'!D233</f>
        <v>0</v>
      </c>
      <c r="E233" s="18"/>
      <c r="F233" s="16"/>
      <c r="G233" s="22">
        <f t="shared" si="9"/>
        <v>-2.0833333333333332E-2</v>
      </c>
      <c r="H233" s="98">
        <f t="shared" si="13"/>
        <v>-40</v>
      </c>
      <c r="I233" s="120">
        <f t="shared" si="12"/>
        <v>160</v>
      </c>
      <c r="J233" s="13"/>
    </row>
    <row r="234" spans="1:10" x14ac:dyDescent="0.25">
      <c r="A234" s="20">
        <f>'Vastaukset, kilpailijat (yl)'!A234</f>
        <v>0</v>
      </c>
      <c r="B234" s="101">
        <f>'Vastaukset, kilpailijat (yl)'!B234</f>
        <v>0</v>
      </c>
      <c r="C234" s="101">
        <f>'Vastaukset, kilpailijat (yl)'!C234</f>
        <v>0</v>
      </c>
      <c r="D234" s="19">
        <f>'Vastaukset, kilpailijat (yl)'!D234</f>
        <v>0</v>
      </c>
      <c r="E234" s="18"/>
      <c r="F234" s="16"/>
      <c r="G234" s="22">
        <f t="shared" si="9"/>
        <v>-2.0833333333333332E-2</v>
      </c>
      <c r="H234" s="98">
        <f t="shared" si="13"/>
        <v>-40</v>
      </c>
      <c r="I234" s="120">
        <f t="shared" si="12"/>
        <v>160</v>
      </c>
      <c r="J234" s="13"/>
    </row>
    <row r="235" spans="1:10" x14ac:dyDescent="0.25">
      <c r="A235" s="20">
        <f>'Vastaukset, kilpailijat (yl)'!A235</f>
        <v>0</v>
      </c>
      <c r="B235" s="101">
        <f>'Vastaukset, kilpailijat (yl)'!B235</f>
        <v>0</v>
      </c>
      <c r="C235" s="101">
        <f>'Vastaukset, kilpailijat (yl)'!C235</f>
        <v>0</v>
      </c>
      <c r="D235" s="19">
        <f>'Vastaukset, kilpailijat (yl)'!D235</f>
        <v>0</v>
      </c>
      <c r="E235" s="18"/>
      <c r="F235" s="16"/>
      <c r="G235" s="22">
        <f t="shared" si="9"/>
        <v>-2.0833333333333332E-2</v>
      </c>
      <c r="H235" s="98">
        <f t="shared" si="13"/>
        <v>-40</v>
      </c>
      <c r="I235" s="120">
        <f t="shared" si="12"/>
        <v>160</v>
      </c>
      <c r="J235" s="13"/>
    </row>
    <row r="236" spans="1:10" x14ac:dyDescent="0.25">
      <c r="A236" s="20">
        <f>'Vastaukset, kilpailijat (yl)'!A236</f>
        <v>0</v>
      </c>
      <c r="B236" s="101">
        <f>'Vastaukset, kilpailijat (yl)'!B236</f>
        <v>0</v>
      </c>
      <c r="C236" s="101">
        <f>'Vastaukset, kilpailijat (yl)'!C236</f>
        <v>0</v>
      </c>
      <c r="D236" s="19">
        <f>'Vastaukset, kilpailijat (yl)'!D236</f>
        <v>0</v>
      </c>
      <c r="E236" s="18"/>
      <c r="F236" s="16"/>
      <c r="G236" s="22">
        <f t="shared" si="9"/>
        <v>-2.0833333333333332E-2</v>
      </c>
      <c r="H236" s="98">
        <f t="shared" si="13"/>
        <v>-40</v>
      </c>
      <c r="I236" s="120">
        <f t="shared" si="12"/>
        <v>160</v>
      </c>
      <c r="J236" s="13"/>
    </row>
    <row r="237" spans="1:10" x14ac:dyDescent="0.25">
      <c r="A237" s="20">
        <f>'Vastaukset, kilpailijat (yl)'!A237</f>
        <v>0</v>
      </c>
      <c r="B237" s="101">
        <f>'Vastaukset, kilpailijat (yl)'!B237</f>
        <v>0</v>
      </c>
      <c r="C237" s="101">
        <f>'Vastaukset, kilpailijat (yl)'!C237</f>
        <v>0</v>
      </c>
      <c r="D237" s="19">
        <f>'Vastaukset, kilpailijat (yl)'!D237</f>
        <v>0</v>
      </c>
      <c r="E237" s="18"/>
      <c r="F237" s="16"/>
      <c r="G237" s="22">
        <f t="shared" si="9"/>
        <v>-2.0833333333333332E-2</v>
      </c>
      <c r="H237" s="98">
        <f t="shared" si="13"/>
        <v>-40</v>
      </c>
      <c r="I237" s="120">
        <f t="shared" si="12"/>
        <v>160</v>
      </c>
      <c r="J237" s="13"/>
    </row>
    <row r="238" spans="1:10" x14ac:dyDescent="0.25">
      <c r="A238" s="20">
        <f>'Vastaukset, kilpailijat (yl)'!A238</f>
        <v>0</v>
      </c>
      <c r="B238" s="101">
        <f>'Vastaukset, kilpailijat (yl)'!B238</f>
        <v>0</v>
      </c>
      <c r="C238" s="101">
        <f>'Vastaukset, kilpailijat (yl)'!C238</f>
        <v>0</v>
      </c>
      <c r="D238" s="19">
        <f>'Vastaukset, kilpailijat (yl)'!D238</f>
        <v>0</v>
      </c>
      <c r="E238" s="18"/>
      <c r="F238" s="16"/>
      <c r="G238" s="22">
        <f t="shared" si="9"/>
        <v>-2.0833333333333332E-2</v>
      </c>
      <c r="H238" s="98">
        <f t="shared" si="13"/>
        <v>-40</v>
      </c>
      <c r="I238" s="120">
        <f t="shared" si="12"/>
        <v>160</v>
      </c>
      <c r="J238" s="13"/>
    </row>
    <row r="239" spans="1:10" x14ac:dyDescent="0.25">
      <c r="A239" s="20">
        <f>'Vastaukset, kilpailijat (yl)'!A239</f>
        <v>0</v>
      </c>
      <c r="B239" s="101">
        <f>'Vastaukset, kilpailijat (yl)'!B239</f>
        <v>0</v>
      </c>
      <c r="C239" s="101">
        <f>'Vastaukset, kilpailijat (yl)'!C239</f>
        <v>0</v>
      </c>
      <c r="D239" s="19">
        <f>'Vastaukset, kilpailijat (yl)'!D239</f>
        <v>0</v>
      </c>
      <c r="E239" s="18"/>
      <c r="F239" s="16"/>
      <c r="G239" s="22">
        <f t="shared" si="9"/>
        <v>-2.0833333333333332E-2</v>
      </c>
      <c r="H239" s="98">
        <f t="shared" si="13"/>
        <v>-40</v>
      </c>
      <c r="I239" s="120">
        <f t="shared" si="12"/>
        <v>160</v>
      </c>
      <c r="J239" s="13"/>
    </row>
    <row r="240" spans="1:10" x14ac:dyDescent="0.25">
      <c r="A240" s="20">
        <f>'Vastaukset, kilpailijat (yl)'!A240</f>
        <v>0</v>
      </c>
      <c r="B240" s="101">
        <f>'Vastaukset, kilpailijat (yl)'!B240</f>
        <v>0</v>
      </c>
      <c r="C240" s="101">
        <f>'Vastaukset, kilpailijat (yl)'!C240</f>
        <v>0</v>
      </c>
      <c r="D240" s="19">
        <f>'Vastaukset, kilpailijat (yl)'!D240</f>
        <v>0</v>
      </c>
      <c r="E240" s="18"/>
      <c r="F240" s="16"/>
      <c r="G240" s="22">
        <f t="shared" si="9"/>
        <v>-2.0833333333333332E-2</v>
      </c>
      <c r="H240" s="98">
        <f t="shared" si="13"/>
        <v>-40</v>
      </c>
      <c r="I240" s="120">
        <f t="shared" si="12"/>
        <v>160</v>
      </c>
      <c r="J240" s="13"/>
    </row>
    <row r="241" spans="1:10" x14ac:dyDescent="0.25">
      <c r="A241" s="20">
        <f>'Vastaukset, kilpailijat (yl)'!A241</f>
        <v>0</v>
      </c>
      <c r="B241" s="101">
        <f>'Vastaukset, kilpailijat (yl)'!B241</f>
        <v>0</v>
      </c>
      <c r="C241" s="101">
        <f>'Vastaukset, kilpailijat (yl)'!C241</f>
        <v>0</v>
      </c>
      <c r="D241" s="19">
        <f>'Vastaukset, kilpailijat (yl)'!D241</f>
        <v>0</v>
      </c>
      <c r="E241" s="18"/>
      <c r="F241" s="16"/>
      <c r="G241" s="22">
        <f t="shared" si="9"/>
        <v>-2.0833333333333332E-2</v>
      </c>
      <c r="H241" s="98">
        <f t="shared" si="13"/>
        <v>-40</v>
      </c>
      <c r="I241" s="120">
        <f t="shared" si="12"/>
        <v>160</v>
      </c>
      <c r="J241" s="13"/>
    </row>
    <row r="242" spans="1:10" x14ac:dyDescent="0.25">
      <c r="A242" s="20">
        <f>'Vastaukset, kilpailijat (yl)'!A242</f>
        <v>0</v>
      </c>
      <c r="B242" s="101">
        <f>'Vastaukset, kilpailijat (yl)'!B242</f>
        <v>0</v>
      </c>
      <c r="C242" s="101">
        <f>'Vastaukset, kilpailijat (yl)'!C242</f>
        <v>0</v>
      </c>
      <c r="D242" s="19">
        <f>'Vastaukset, kilpailijat (yl)'!D242</f>
        <v>0</v>
      </c>
      <c r="E242" s="18"/>
      <c r="F242" s="16"/>
      <c r="G242" s="22">
        <f t="shared" si="9"/>
        <v>-2.0833333333333332E-2</v>
      </c>
      <c r="H242" s="98">
        <f t="shared" si="13"/>
        <v>-40</v>
      </c>
      <c r="I242" s="120">
        <f t="shared" si="12"/>
        <v>160</v>
      </c>
      <c r="J242" s="13"/>
    </row>
    <row r="243" spans="1:10" x14ac:dyDescent="0.25">
      <c r="A243" s="20">
        <f>'Vastaukset, kilpailijat (yl)'!A243</f>
        <v>0</v>
      </c>
      <c r="B243" s="101">
        <f>'Vastaukset, kilpailijat (yl)'!B243</f>
        <v>0</v>
      </c>
      <c r="C243" s="101">
        <f>'Vastaukset, kilpailijat (yl)'!C243</f>
        <v>0</v>
      </c>
      <c r="D243" s="19">
        <f>'Vastaukset, kilpailijat (yl)'!D243</f>
        <v>0</v>
      </c>
      <c r="E243" s="18"/>
      <c r="F243" s="16"/>
      <c r="G243" s="22">
        <f t="shared" si="9"/>
        <v>-2.0833333333333332E-2</v>
      </c>
      <c r="H243" s="98">
        <f t="shared" si="13"/>
        <v>-40</v>
      </c>
      <c r="I243" s="120">
        <f t="shared" si="12"/>
        <v>160</v>
      </c>
      <c r="J243" s="13"/>
    </row>
    <row r="244" spans="1:10" x14ac:dyDescent="0.25">
      <c r="A244" s="20">
        <f>'Vastaukset, kilpailijat (yl)'!A244</f>
        <v>0</v>
      </c>
      <c r="B244" s="101">
        <f>'Vastaukset, kilpailijat (yl)'!B244</f>
        <v>0</v>
      </c>
      <c r="C244" s="101">
        <f>'Vastaukset, kilpailijat (yl)'!C244</f>
        <v>0</v>
      </c>
      <c r="D244" s="19">
        <f>'Vastaukset, kilpailijat (yl)'!D244</f>
        <v>0</v>
      </c>
      <c r="E244" s="18"/>
      <c r="F244" s="16"/>
      <c r="G244" s="22">
        <f t="shared" si="9"/>
        <v>-2.0833333333333332E-2</v>
      </c>
      <c r="H244" s="98">
        <f t="shared" si="13"/>
        <v>-40</v>
      </c>
      <c r="I244" s="120">
        <f t="shared" si="12"/>
        <v>160</v>
      </c>
      <c r="J244" s="13"/>
    </row>
    <row r="245" spans="1:10" x14ac:dyDescent="0.25">
      <c r="A245" s="20">
        <f>'Vastaukset, kilpailijat (yl)'!A245</f>
        <v>0</v>
      </c>
      <c r="B245" s="101">
        <f>'Vastaukset, kilpailijat (yl)'!B245</f>
        <v>0</v>
      </c>
      <c r="C245" s="101">
        <f>'Vastaukset, kilpailijat (yl)'!C245</f>
        <v>0</v>
      </c>
      <c r="D245" s="19">
        <f>'Vastaukset, kilpailijat (yl)'!D245</f>
        <v>0</v>
      </c>
      <c r="E245" s="18"/>
      <c r="F245" s="16"/>
      <c r="G245" s="22">
        <f t="shared" si="9"/>
        <v>-2.0833333333333332E-2</v>
      </c>
      <c r="H245" s="98">
        <f t="shared" si="13"/>
        <v>-40</v>
      </c>
      <c r="I245" s="120">
        <f t="shared" si="12"/>
        <v>160</v>
      </c>
      <c r="J245" s="13"/>
    </row>
    <row r="246" spans="1:10" x14ac:dyDescent="0.25">
      <c r="A246" s="20">
        <f>'Vastaukset, kilpailijat (yl)'!A246</f>
        <v>0</v>
      </c>
      <c r="B246" s="101">
        <f>'Vastaukset, kilpailijat (yl)'!B246</f>
        <v>0</v>
      </c>
      <c r="C246" s="101">
        <f>'Vastaukset, kilpailijat (yl)'!C246</f>
        <v>0</v>
      </c>
      <c r="D246" s="19">
        <f>'Vastaukset, kilpailijat (yl)'!D246</f>
        <v>0</v>
      </c>
      <c r="E246" s="18"/>
      <c r="F246" s="16"/>
      <c r="G246" s="22">
        <f t="shared" si="9"/>
        <v>-2.0833333333333332E-2</v>
      </c>
      <c r="H246" s="98">
        <f t="shared" si="13"/>
        <v>-40</v>
      </c>
      <c r="I246" s="120">
        <f t="shared" si="12"/>
        <v>160</v>
      </c>
      <c r="J246" s="13"/>
    </row>
    <row r="247" spans="1:10" x14ac:dyDescent="0.25">
      <c r="A247" s="20">
        <f>'Vastaukset, kilpailijat (yl)'!A247</f>
        <v>0</v>
      </c>
      <c r="B247" s="101">
        <f>'Vastaukset, kilpailijat (yl)'!B247</f>
        <v>0</v>
      </c>
      <c r="C247" s="101">
        <f>'Vastaukset, kilpailijat (yl)'!C247</f>
        <v>0</v>
      </c>
      <c r="D247" s="19">
        <f>'Vastaukset, kilpailijat (yl)'!D247</f>
        <v>0</v>
      </c>
      <c r="E247" s="18"/>
      <c r="F247" s="16"/>
      <c r="G247" s="22">
        <f t="shared" si="9"/>
        <v>-2.0833333333333332E-2</v>
      </c>
      <c r="H247" s="98">
        <f t="shared" si="13"/>
        <v>-40</v>
      </c>
      <c r="I247" s="120">
        <f t="shared" si="12"/>
        <v>160</v>
      </c>
      <c r="J247" s="13"/>
    </row>
    <row r="248" spans="1:10" x14ac:dyDescent="0.25">
      <c r="A248" s="20">
        <f>'Vastaukset, kilpailijat (yl)'!A248</f>
        <v>0</v>
      </c>
      <c r="B248" s="101">
        <f>'Vastaukset, kilpailijat (yl)'!B248</f>
        <v>0</v>
      </c>
      <c r="C248" s="101">
        <f>'Vastaukset, kilpailijat (yl)'!C248</f>
        <v>0</v>
      </c>
      <c r="D248" s="19">
        <f>'Vastaukset, kilpailijat (yl)'!D248</f>
        <v>0</v>
      </c>
      <c r="E248" s="18"/>
      <c r="F248" s="16"/>
      <c r="G248" s="22">
        <f t="shared" si="9"/>
        <v>-2.0833333333333332E-2</v>
      </c>
      <c r="H248" s="98">
        <f t="shared" si="13"/>
        <v>-40</v>
      </c>
      <c r="I248" s="120">
        <f t="shared" si="12"/>
        <v>160</v>
      </c>
      <c r="J248" s="13"/>
    </row>
    <row r="249" spans="1:10" x14ac:dyDescent="0.25">
      <c r="A249" s="20">
        <f>'Vastaukset, kilpailijat (yl)'!A249</f>
        <v>0</v>
      </c>
      <c r="B249" s="101">
        <f>'Vastaukset, kilpailijat (yl)'!B249</f>
        <v>0</v>
      </c>
      <c r="C249" s="101">
        <f>'Vastaukset, kilpailijat (yl)'!C249</f>
        <v>0</v>
      </c>
      <c r="D249" s="19">
        <f>'Vastaukset, kilpailijat (yl)'!D249</f>
        <v>0</v>
      </c>
      <c r="E249" s="18"/>
      <c r="F249" s="16"/>
      <c r="G249" s="22">
        <f t="shared" si="9"/>
        <v>-2.0833333333333332E-2</v>
      </c>
      <c r="H249" s="98">
        <f t="shared" si="13"/>
        <v>-40</v>
      </c>
      <c r="I249" s="120">
        <f t="shared" si="12"/>
        <v>160</v>
      </c>
      <c r="J249" s="13"/>
    </row>
    <row r="250" spans="1:10" x14ac:dyDescent="0.25">
      <c r="A250" s="20">
        <f>'Vastaukset, kilpailijat (yl)'!A250</f>
        <v>0</v>
      </c>
      <c r="B250" s="101">
        <f>'Vastaukset, kilpailijat (yl)'!B250</f>
        <v>0</v>
      </c>
      <c r="C250" s="101">
        <f>'Vastaukset, kilpailijat (yl)'!C250</f>
        <v>0</v>
      </c>
      <c r="D250" s="19">
        <f>'Vastaukset, kilpailijat (yl)'!D250</f>
        <v>0</v>
      </c>
      <c r="E250" s="18"/>
      <c r="F250" s="16"/>
      <c r="G250" s="22">
        <f t="shared" si="9"/>
        <v>-2.0833333333333332E-2</v>
      </c>
      <c r="H250" s="98">
        <f t="shared" si="13"/>
        <v>-40</v>
      </c>
      <c r="I250" s="120">
        <f t="shared" si="12"/>
        <v>160</v>
      </c>
      <c r="J250" s="13"/>
    </row>
    <row r="251" spans="1:10" x14ac:dyDescent="0.25">
      <c r="J251" s="27"/>
    </row>
    <row r="252" spans="1:10" x14ac:dyDescent="0.25">
      <c r="J252" s="27"/>
    </row>
    <row r="253" spans="1:10" x14ac:dyDescent="0.25">
      <c r="J253" s="27"/>
    </row>
    <row r="254" spans="1:10" x14ac:dyDescent="0.25">
      <c r="J254" s="27"/>
    </row>
    <row r="255" spans="1:10" x14ac:dyDescent="0.25">
      <c r="J255" s="27"/>
    </row>
    <row r="256" spans="1:10" x14ac:dyDescent="0.25">
      <c r="J256" s="27"/>
    </row>
    <row r="257" spans="10:10" x14ac:dyDescent="0.25">
      <c r="J257" s="27"/>
    </row>
    <row r="258" spans="10:10" x14ac:dyDescent="0.25">
      <c r="J258" s="27"/>
    </row>
    <row r="259" spans="10:10" x14ac:dyDescent="0.25">
      <c r="J259" s="27"/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Q69"/>
  <sheetViews>
    <sheetView zoomScale="80" workbookViewId="0">
      <pane xSplit="1" topLeftCell="B1" activePane="topRight" state="frozen"/>
      <selection pane="topRight" activeCell="B1" sqref="B1"/>
    </sheetView>
  </sheetViews>
  <sheetFormatPr defaultRowHeight="13.2" x14ac:dyDescent="0.25"/>
  <cols>
    <col min="1" max="1" width="9.109375" style="1"/>
    <col min="2" max="16" width="9.109375" style="7"/>
  </cols>
  <sheetData>
    <row r="1" spans="1:37" ht="15.6" x14ac:dyDescent="0.3">
      <c r="A1" s="3" t="s">
        <v>23</v>
      </c>
      <c r="R1" s="11" t="s">
        <v>67</v>
      </c>
    </row>
    <row r="2" spans="1:37" s="1" customFormat="1" x14ac:dyDescent="0.25">
      <c r="A2" s="1" t="s">
        <v>24</v>
      </c>
      <c r="C2" s="4"/>
      <c r="D2" s="4"/>
      <c r="E2" s="4"/>
      <c r="F2" s="4"/>
      <c r="G2" s="4"/>
      <c r="H2" s="4"/>
      <c r="I2" s="4">
        <v>10</v>
      </c>
      <c r="J2" s="4"/>
      <c r="K2" s="4"/>
      <c r="L2" s="4"/>
      <c r="M2" s="4"/>
      <c r="N2" s="4"/>
      <c r="O2" s="4"/>
      <c r="P2" s="4"/>
      <c r="R2" s="95" t="s">
        <v>54</v>
      </c>
      <c r="S2" s="96" t="s">
        <v>55</v>
      </c>
      <c r="T2" s="96" t="s">
        <v>56</v>
      </c>
      <c r="U2" s="96" t="s">
        <v>57</v>
      </c>
      <c r="V2" s="96" t="s">
        <v>58</v>
      </c>
      <c r="W2" s="97" t="s">
        <v>59</v>
      </c>
    </row>
    <row r="3" spans="1:37" x14ac:dyDescent="0.25">
      <c r="I3" s="8">
        <v>3</v>
      </c>
      <c r="R3" s="92">
        <v>1</v>
      </c>
      <c r="S3" s="93">
        <v>2</v>
      </c>
      <c r="T3" s="93">
        <v>3</v>
      </c>
      <c r="U3" s="93">
        <v>4</v>
      </c>
      <c r="V3" s="93">
        <v>5</v>
      </c>
      <c r="W3" s="94">
        <v>6</v>
      </c>
    </row>
    <row r="4" spans="1:37" x14ac:dyDescent="0.25">
      <c r="R4" s="26"/>
    </row>
    <row r="5" spans="1:37" s="1" customFormat="1" x14ac:dyDescent="0.25">
      <c r="A5" s="1" t="s">
        <v>25</v>
      </c>
      <c r="F5" s="4">
        <v>2</v>
      </c>
      <c r="G5" s="4">
        <v>5</v>
      </c>
      <c r="H5" s="4">
        <v>8</v>
      </c>
      <c r="I5" s="4">
        <v>10</v>
      </c>
      <c r="J5" s="4">
        <v>8</v>
      </c>
      <c r="K5" s="4">
        <v>5</v>
      </c>
      <c r="L5" s="4">
        <v>2</v>
      </c>
      <c r="M5" s="4"/>
      <c r="N5" s="4"/>
      <c r="O5" s="4"/>
      <c r="P5" s="4"/>
      <c r="R5" s="11"/>
    </row>
    <row r="6" spans="1:37" x14ac:dyDescent="0.25">
      <c r="F6" s="8">
        <v>35</v>
      </c>
      <c r="G6" s="8">
        <v>40</v>
      </c>
      <c r="H6" s="8">
        <v>50</v>
      </c>
      <c r="I6" s="9">
        <v>60</v>
      </c>
      <c r="J6" s="8">
        <v>70</v>
      </c>
      <c r="K6" s="8">
        <v>80</v>
      </c>
      <c r="L6" s="8">
        <v>90</v>
      </c>
      <c r="N6" s="4"/>
      <c r="R6" s="26">
        <v>5</v>
      </c>
      <c r="S6">
        <v>10</v>
      </c>
      <c r="T6">
        <v>15</v>
      </c>
      <c r="U6">
        <v>20</v>
      </c>
      <c r="V6">
        <v>25</v>
      </c>
      <c r="W6">
        <v>30</v>
      </c>
      <c r="X6">
        <v>35</v>
      </c>
      <c r="Y6">
        <v>40</v>
      </c>
      <c r="Z6">
        <v>50</v>
      </c>
      <c r="AA6">
        <v>60</v>
      </c>
      <c r="AB6">
        <v>70</v>
      </c>
      <c r="AC6">
        <v>80</v>
      </c>
      <c r="AD6">
        <v>90</v>
      </c>
      <c r="AE6">
        <v>100</v>
      </c>
      <c r="AF6">
        <v>110</v>
      </c>
      <c r="AG6">
        <v>120</v>
      </c>
      <c r="AH6">
        <v>140</v>
      </c>
      <c r="AI6">
        <v>160</v>
      </c>
      <c r="AJ6">
        <v>180</v>
      </c>
      <c r="AK6">
        <v>200</v>
      </c>
    </row>
    <row r="7" spans="1:37" x14ac:dyDescent="0.25">
      <c r="I7" s="4"/>
      <c r="R7" s="26"/>
    </row>
    <row r="8" spans="1:37" s="1" customFormat="1" x14ac:dyDescent="0.25">
      <c r="A8" s="1" t="s">
        <v>26</v>
      </c>
      <c r="F8" s="4">
        <v>2</v>
      </c>
      <c r="G8" s="4">
        <v>5</v>
      </c>
      <c r="H8" s="4">
        <v>8</v>
      </c>
      <c r="I8" s="4">
        <v>10</v>
      </c>
      <c r="J8" s="4">
        <v>8</v>
      </c>
      <c r="K8" s="4">
        <v>5</v>
      </c>
      <c r="L8" s="4">
        <v>2</v>
      </c>
      <c r="M8" s="4"/>
      <c r="N8" s="4"/>
      <c r="O8" s="4"/>
      <c r="P8" s="4"/>
      <c r="R8" s="11"/>
    </row>
    <row r="9" spans="1:37" x14ac:dyDescent="0.25">
      <c r="F9" s="8">
        <v>1200</v>
      </c>
      <c r="G9" s="8">
        <v>1400</v>
      </c>
      <c r="H9" s="8">
        <v>1600</v>
      </c>
      <c r="I9" s="9">
        <v>1800</v>
      </c>
      <c r="J9" s="8">
        <v>2000</v>
      </c>
      <c r="K9" s="8">
        <v>2300</v>
      </c>
      <c r="L9" s="8">
        <v>2600</v>
      </c>
      <c r="R9" s="26">
        <v>200</v>
      </c>
      <c r="S9">
        <v>300</v>
      </c>
      <c r="T9">
        <v>400</v>
      </c>
      <c r="U9">
        <v>500</v>
      </c>
      <c r="V9">
        <v>600</v>
      </c>
      <c r="W9">
        <v>700</v>
      </c>
      <c r="X9">
        <v>800</v>
      </c>
      <c r="Y9">
        <v>900</v>
      </c>
      <c r="Z9">
        <v>1000</v>
      </c>
      <c r="AA9">
        <v>1200</v>
      </c>
      <c r="AB9">
        <v>1400</v>
      </c>
      <c r="AC9">
        <v>1600</v>
      </c>
      <c r="AD9">
        <v>1800</v>
      </c>
      <c r="AE9">
        <v>2000</v>
      </c>
      <c r="AF9">
        <v>2300</v>
      </c>
      <c r="AG9">
        <v>2600</v>
      </c>
      <c r="AH9">
        <v>3000</v>
      </c>
      <c r="AI9">
        <v>3500</v>
      </c>
      <c r="AJ9">
        <v>4000</v>
      </c>
      <c r="AK9">
        <v>4500</v>
      </c>
    </row>
    <row r="10" spans="1:37" x14ac:dyDescent="0.25">
      <c r="I10" s="4"/>
      <c r="R10" s="26"/>
    </row>
    <row r="11" spans="1:37" s="1" customFormat="1" x14ac:dyDescent="0.25">
      <c r="A11" s="1" t="s">
        <v>27</v>
      </c>
      <c r="F11" s="4">
        <v>2</v>
      </c>
      <c r="G11" s="4">
        <v>5</v>
      </c>
      <c r="H11" s="4">
        <v>8</v>
      </c>
      <c r="I11" s="4">
        <v>10</v>
      </c>
      <c r="J11" s="4">
        <v>8</v>
      </c>
      <c r="K11" s="4">
        <v>5</v>
      </c>
      <c r="L11" s="4">
        <v>2</v>
      </c>
      <c r="M11" s="4"/>
      <c r="N11" s="4"/>
      <c r="O11" s="4"/>
      <c r="P11" s="4"/>
      <c r="R11" s="11"/>
    </row>
    <row r="12" spans="1:37" x14ac:dyDescent="0.25">
      <c r="F12" s="8">
        <v>18</v>
      </c>
      <c r="G12" s="8">
        <v>20</v>
      </c>
      <c r="H12" s="8">
        <v>22</v>
      </c>
      <c r="I12" s="9">
        <v>24</v>
      </c>
      <c r="J12" s="8">
        <v>26</v>
      </c>
      <c r="K12" s="8">
        <v>28</v>
      </c>
      <c r="L12" s="8">
        <v>30</v>
      </c>
      <c r="R12" s="26">
        <v>9</v>
      </c>
      <c r="S12">
        <v>10</v>
      </c>
      <c r="T12">
        <v>11</v>
      </c>
      <c r="U12">
        <v>12</v>
      </c>
      <c r="V12">
        <v>13</v>
      </c>
      <c r="W12">
        <v>14</v>
      </c>
      <c r="X12">
        <v>15</v>
      </c>
      <c r="Y12">
        <v>16</v>
      </c>
      <c r="Z12">
        <v>17</v>
      </c>
      <c r="AA12">
        <v>18</v>
      </c>
      <c r="AB12">
        <v>20</v>
      </c>
      <c r="AC12">
        <v>22</v>
      </c>
      <c r="AD12">
        <v>24</v>
      </c>
      <c r="AE12">
        <v>26</v>
      </c>
      <c r="AF12">
        <v>28</v>
      </c>
      <c r="AG12">
        <v>30</v>
      </c>
      <c r="AH12">
        <v>32</v>
      </c>
      <c r="AI12">
        <v>34</v>
      </c>
      <c r="AJ12">
        <v>37</v>
      </c>
      <c r="AK12">
        <v>40</v>
      </c>
    </row>
    <row r="13" spans="1:37" x14ac:dyDescent="0.25">
      <c r="I13" s="4"/>
      <c r="R13" s="26"/>
    </row>
    <row r="14" spans="1:37" s="1" customFormat="1" x14ac:dyDescent="0.25"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R14" s="11"/>
    </row>
    <row r="15" spans="1:37" x14ac:dyDescent="0.25">
      <c r="B15" s="1"/>
      <c r="C15" s="1"/>
      <c r="D15" s="1"/>
      <c r="E15" s="1"/>
      <c r="F15" s="4"/>
      <c r="G15" s="4"/>
      <c r="H15" s="4"/>
      <c r="I15" s="4"/>
      <c r="J15" s="4"/>
      <c r="K15" s="4"/>
      <c r="L15" s="4"/>
      <c r="M15" s="4"/>
      <c r="N15" s="4"/>
      <c r="O15" s="4"/>
      <c r="R15" s="26"/>
    </row>
    <row r="16" spans="1:37" x14ac:dyDescent="0.25">
      <c r="E16" s="4"/>
      <c r="R16" s="26"/>
    </row>
    <row r="17" spans="1:37" s="1" customFormat="1" x14ac:dyDescent="0.25">
      <c r="A17" s="1" t="s">
        <v>28</v>
      </c>
      <c r="C17" s="4"/>
      <c r="D17" s="4"/>
      <c r="E17" s="4"/>
      <c r="F17" s="4"/>
      <c r="G17" s="4"/>
      <c r="H17" s="4"/>
      <c r="I17" s="4">
        <v>10</v>
      </c>
      <c r="J17" s="4"/>
      <c r="K17" s="4"/>
      <c r="L17" s="4"/>
      <c r="M17" s="4"/>
      <c r="N17" s="4"/>
      <c r="O17" s="4"/>
      <c r="P17" s="4"/>
      <c r="R17" s="89" t="s">
        <v>172</v>
      </c>
      <c r="S17" s="90" t="s">
        <v>60</v>
      </c>
      <c r="T17" s="90" t="s">
        <v>61</v>
      </c>
      <c r="U17" s="90" t="s">
        <v>62</v>
      </c>
      <c r="V17" s="90" t="s">
        <v>63</v>
      </c>
      <c r="W17" s="90" t="s">
        <v>64</v>
      </c>
      <c r="X17" s="90">
        <v>2</v>
      </c>
      <c r="Y17" s="90">
        <v>3</v>
      </c>
      <c r="Z17" s="90">
        <v>4</v>
      </c>
      <c r="AA17" s="91">
        <v>5</v>
      </c>
    </row>
    <row r="18" spans="1:37" x14ac:dyDescent="0.25">
      <c r="E18" s="4"/>
      <c r="I18" s="8">
        <v>6</v>
      </c>
      <c r="R18" s="92">
        <v>1</v>
      </c>
      <c r="S18" s="93">
        <v>2</v>
      </c>
      <c r="T18" s="93">
        <v>3</v>
      </c>
      <c r="U18" s="93">
        <v>4</v>
      </c>
      <c r="V18" s="93">
        <v>5</v>
      </c>
      <c r="W18" s="93">
        <v>6</v>
      </c>
      <c r="X18" s="93">
        <v>7</v>
      </c>
      <c r="Y18" s="93">
        <v>8</v>
      </c>
      <c r="Z18" s="93">
        <v>9</v>
      </c>
      <c r="AA18" s="94">
        <v>10</v>
      </c>
    </row>
    <row r="19" spans="1:37" x14ac:dyDescent="0.25">
      <c r="E19" s="4"/>
      <c r="R19" s="26"/>
    </row>
    <row r="20" spans="1:37" s="1" customFormat="1" x14ac:dyDescent="0.25">
      <c r="A20" s="1" t="s">
        <v>29</v>
      </c>
      <c r="F20" s="4">
        <v>2</v>
      </c>
      <c r="G20" s="4">
        <v>5</v>
      </c>
      <c r="H20" s="4">
        <v>8</v>
      </c>
      <c r="I20" s="4">
        <v>10</v>
      </c>
      <c r="J20" s="4">
        <v>8</v>
      </c>
      <c r="K20" s="4">
        <v>5</v>
      </c>
      <c r="L20" s="4">
        <v>2</v>
      </c>
      <c r="M20" s="4"/>
      <c r="N20" s="4"/>
      <c r="O20" s="4"/>
      <c r="P20" s="4"/>
      <c r="R20" s="11"/>
    </row>
    <row r="21" spans="1:37" x14ac:dyDescent="0.25">
      <c r="F21" s="8">
        <v>29</v>
      </c>
      <c r="G21" s="8">
        <v>31</v>
      </c>
      <c r="H21" s="8">
        <v>33</v>
      </c>
      <c r="I21" s="9">
        <v>35</v>
      </c>
      <c r="J21" s="8">
        <v>37</v>
      </c>
      <c r="K21" s="8" t="s">
        <v>97</v>
      </c>
      <c r="L21" s="8" t="s">
        <v>97</v>
      </c>
      <c r="R21" s="26">
        <v>8</v>
      </c>
      <c r="S21">
        <v>9</v>
      </c>
      <c r="T21">
        <v>10</v>
      </c>
      <c r="U21">
        <v>11</v>
      </c>
      <c r="V21">
        <v>12</v>
      </c>
      <c r="W21">
        <v>13</v>
      </c>
      <c r="X21">
        <v>14</v>
      </c>
      <c r="Y21">
        <v>15</v>
      </c>
      <c r="Z21">
        <v>16</v>
      </c>
      <c r="AA21">
        <v>17</v>
      </c>
      <c r="AB21">
        <v>19</v>
      </c>
      <c r="AC21">
        <v>21</v>
      </c>
      <c r="AD21">
        <v>23</v>
      </c>
      <c r="AE21">
        <v>25</v>
      </c>
      <c r="AF21">
        <v>27</v>
      </c>
      <c r="AG21">
        <v>29</v>
      </c>
      <c r="AH21">
        <v>31</v>
      </c>
      <c r="AI21">
        <v>33</v>
      </c>
      <c r="AJ21">
        <v>35</v>
      </c>
      <c r="AK21">
        <v>37</v>
      </c>
    </row>
    <row r="22" spans="1:37" x14ac:dyDescent="0.25">
      <c r="E22" s="4"/>
      <c r="R22" s="26"/>
    </row>
    <row r="23" spans="1:37" s="1" customFormat="1" x14ac:dyDescent="0.25">
      <c r="A23" s="1" t="s">
        <v>30</v>
      </c>
      <c r="C23" s="4"/>
      <c r="D23" s="4"/>
      <c r="E23" s="4"/>
      <c r="F23" s="4"/>
      <c r="G23" s="4"/>
      <c r="H23" s="4"/>
      <c r="I23" s="4">
        <v>5</v>
      </c>
      <c r="J23" s="4"/>
      <c r="K23" s="4"/>
      <c r="L23" s="4"/>
      <c r="M23" s="4"/>
      <c r="N23" s="4"/>
      <c r="O23" s="4"/>
      <c r="P23" s="4"/>
      <c r="R23" s="11"/>
    </row>
    <row r="24" spans="1:37" x14ac:dyDescent="0.25">
      <c r="E24" s="4"/>
      <c r="I24" s="10">
        <v>3</v>
      </c>
      <c r="R24" s="26">
        <v>1</v>
      </c>
      <c r="S24">
        <v>2</v>
      </c>
      <c r="T24">
        <v>3</v>
      </c>
      <c r="U24">
        <v>4</v>
      </c>
      <c r="V24">
        <v>5</v>
      </c>
    </row>
    <row r="25" spans="1:37" x14ac:dyDescent="0.25">
      <c r="E25" s="4"/>
      <c r="R25" s="26"/>
    </row>
    <row r="26" spans="1:37" s="1" customFormat="1" x14ac:dyDescent="0.25">
      <c r="A26" s="1" t="s">
        <v>31</v>
      </c>
      <c r="F26" s="4">
        <v>2</v>
      </c>
      <c r="G26" s="4">
        <v>5</v>
      </c>
      <c r="H26" s="4">
        <v>8</v>
      </c>
      <c r="I26" s="4">
        <v>10</v>
      </c>
      <c r="J26" s="4">
        <v>8</v>
      </c>
      <c r="K26" s="4">
        <v>5</v>
      </c>
      <c r="L26" s="4">
        <v>2</v>
      </c>
      <c r="M26" s="4"/>
      <c r="N26" s="4"/>
      <c r="O26" s="4"/>
      <c r="P26" s="4"/>
      <c r="R26" s="11"/>
    </row>
    <row r="27" spans="1:37" x14ac:dyDescent="0.25">
      <c r="F27" s="8">
        <v>22</v>
      </c>
      <c r="G27" s="8">
        <v>23</v>
      </c>
      <c r="H27" s="8">
        <v>24</v>
      </c>
      <c r="I27" s="9">
        <v>25</v>
      </c>
      <c r="J27" s="8">
        <v>26</v>
      </c>
      <c r="K27" s="8">
        <v>28</v>
      </c>
      <c r="L27" s="8">
        <v>30</v>
      </c>
      <c r="R27" s="26">
        <v>12</v>
      </c>
      <c r="S27">
        <v>13</v>
      </c>
      <c r="T27">
        <v>14</v>
      </c>
      <c r="U27">
        <v>15</v>
      </c>
      <c r="V27">
        <v>16</v>
      </c>
      <c r="W27">
        <v>17</v>
      </c>
      <c r="X27">
        <v>18</v>
      </c>
      <c r="Y27">
        <v>19</v>
      </c>
      <c r="Z27">
        <v>20</v>
      </c>
      <c r="AA27">
        <v>21</v>
      </c>
      <c r="AB27">
        <v>22</v>
      </c>
      <c r="AC27">
        <v>23</v>
      </c>
      <c r="AD27">
        <v>24</v>
      </c>
      <c r="AE27">
        <v>25</v>
      </c>
      <c r="AF27">
        <v>26</v>
      </c>
      <c r="AG27">
        <v>28</v>
      </c>
      <c r="AH27">
        <v>30</v>
      </c>
      <c r="AI27">
        <v>32</v>
      </c>
      <c r="AJ27">
        <v>34</v>
      </c>
      <c r="AK27">
        <v>36</v>
      </c>
    </row>
    <row r="28" spans="1:37" x14ac:dyDescent="0.25">
      <c r="E28" s="4"/>
      <c r="R28" s="26"/>
    </row>
    <row r="29" spans="1:37" s="1" customFormat="1" x14ac:dyDescent="0.25">
      <c r="A29" s="1" t="s">
        <v>32</v>
      </c>
      <c r="C29" s="4"/>
      <c r="D29" s="4"/>
      <c r="E29" s="4"/>
      <c r="F29" s="4"/>
      <c r="G29" s="4"/>
      <c r="H29" s="4"/>
      <c r="I29" s="4">
        <v>5</v>
      </c>
      <c r="J29" s="4"/>
      <c r="K29" s="4"/>
      <c r="L29" s="4"/>
      <c r="M29" s="4"/>
      <c r="N29" s="4"/>
      <c r="O29" s="4"/>
      <c r="P29" s="4"/>
      <c r="R29" s="11"/>
    </row>
    <row r="30" spans="1:37" x14ac:dyDescent="0.25">
      <c r="E30" s="4"/>
      <c r="I30" s="10">
        <v>4</v>
      </c>
      <c r="R30" s="26">
        <v>1</v>
      </c>
      <c r="S30">
        <v>2</v>
      </c>
      <c r="T30">
        <v>3</v>
      </c>
      <c r="U30">
        <v>4</v>
      </c>
      <c r="V30">
        <v>5</v>
      </c>
    </row>
    <row r="31" spans="1:37" x14ac:dyDescent="0.25">
      <c r="R31" s="26"/>
    </row>
    <row r="32" spans="1:37" s="1" customFormat="1" x14ac:dyDescent="0.25">
      <c r="A32" s="1" t="s">
        <v>200</v>
      </c>
      <c r="D32" s="4">
        <v>3</v>
      </c>
      <c r="E32" s="4">
        <v>5</v>
      </c>
      <c r="F32" s="4">
        <v>8</v>
      </c>
      <c r="G32" s="4">
        <v>10</v>
      </c>
      <c r="H32" s="4">
        <v>13</v>
      </c>
      <c r="I32" s="4">
        <v>15</v>
      </c>
      <c r="J32" s="4">
        <v>13</v>
      </c>
      <c r="K32" s="4">
        <v>10</v>
      </c>
      <c r="L32" s="4">
        <v>8</v>
      </c>
      <c r="M32" s="4">
        <v>5</v>
      </c>
      <c r="N32" s="4">
        <v>3</v>
      </c>
      <c r="O32" s="4"/>
      <c r="P32" s="4"/>
      <c r="R32" s="11"/>
    </row>
    <row r="33" spans="1:69" x14ac:dyDescent="0.25">
      <c r="D33" s="8">
        <v>0.75</v>
      </c>
      <c r="E33" s="8">
        <v>0.8</v>
      </c>
      <c r="F33" s="8">
        <v>0.85</v>
      </c>
      <c r="G33" s="8">
        <v>0.9</v>
      </c>
      <c r="H33" s="8">
        <v>0.95</v>
      </c>
      <c r="I33" s="9">
        <v>1</v>
      </c>
      <c r="J33" s="8">
        <v>1.05</v>
      </c>
      <c r="K33" s="8">
        <v>1.1100000000000001</v>
      </c>
      <c r="L33" s="8">
        <v>1.17</v>
      </c>
      <c r="M33" s="8">
        <v>1.23</v>
      </c>
      <c r="N33" s="8">
        <v>1.3</v>
      </c>
      <c r="R33" s="26">
        <v>0.28000000000000003</v>
      </c>
      <c r="S33">
        <v>0.3</v>
      </c>
      <c r="T33">
        <v>0.32</v>
      </c>
      <c r="U33">
        <v>0.34</v>
      </c>
      <c r="V33">
        <v>0.36</v>
      </c>
      <c r="W33">
        <v>0.38</v>
      </c>
      <c r="X33">
        <v>0.4</v>
      </c>
      <c r="Y33">
        <v>0.42</v>
      </c>
      <c r="Z33">
        <v>0.44</v>
      </c>
      <c r="AA33">
        <v>0.46</v>
      </c>
      <c r="AB33">
        <v>0.48</v>
      </c>
      <c r="AC33">
        <v>0.5</v>
      </c>
      <c r="AD33">
        <v>0.53</v>
      </c>
      <c r="AE33">
        <v>0.56000000000000005</v>
      </c>
      <c r="AF33">
        <v>0.59</v>
      </c>
      <c r="AG33">
        <v>0.62</v>
      </c>
      <c r="AH33">
        <v>0.65</v>
      </c>
      <c r="AI33">
        <v>0.68</v>
      </c>
      <c r="AJ33">
        <v>0.71</v>
      </c>
      <c r="AK33">
        <v>0.75</v>
      </c>
      <c r="AL33">
        <v>0.8</v>
      </c>
      <c r="AM33">
        <v>0.85</v>
      </c>
      <c r="AN33">
        <v>0.9</v>
      </c>
      <c r="AO33">
        <v>0.95</v>
      </c>
      <c r="AP33">
        <v>1</v>
      </c>
      <c r="AQ33">
        <v>1.05</v>
      </c>
      <c r="AR33">
        <v>1.1100000000000001</v>
      </c>
      <c r="AS33">
        <v>1.17</v>
      </c>
      <c r="AT33">
        <v>1.23</v>
      </c>
      <c r="AU33">
        <v>1.3</v>
      </c>
      <c r="AV33">
        <v>1.37</v>
      </c>
      <c r="AW33">
        <v>1.44</v>
      </c>
      <c r="AX33">
        <v>1.52</v>
      </c>
      <c r="AY33">
        <v>1.6</v>
      </c>
      <c r="AZ33">
        <v>1.7</v>
      </c>
      <c r="BA33">
        <v>1.8</v>
      </c>
      <c r="BB33">
        <v>1.9</v>
      </c>
      <c r="BC33">
        <v>2</v>
      </c>
      <c r="BD33">
        <v>2.1</v>
      </c>
      <c r="BE33">
        <v>2.2000000000000002</v>
      </c>
      <c r="BF33">
        <v>2.2999999999999998</v>
      </c>
      <c r="BG33">
        <v>2.4</v>
      </c>
      <c r="BH33">
        <v>2.5</v>
      </c>
      <c r="BI33">
        <v>2.65</v>
      </c>
      <c r="BJ33">
        <v>2.8</v>
      </c>
      <c r="BK33">
        <v>2.95</v>
      </c>
      <c r="BL33">
        <v>3.1</v>
      </c>
      <c r="BM33">
        <v>3.25</v>
      </c>
      <c r="BN33">
        <v>3.4</v>
      </c>
      <c r="BO33">
        <v>3.6</v>
      </c>
    </row>
    <row r="34" spans="1:69" x14ac:dyDescent="0.25">
      <c r="R34" s="26"/>
    </row>
    <row r="35" spans="1:69" s="1" customFormat="1" x14ac:dyDescent="0.25">
      <c r="A35" s="1" t="s">
        <v>33</v>
      </c>
      <c r="B35" s="4">
        <v>5</v>
      </c>
      <c r="C35" s="4">
        <v>10</v>
      </c>
      <c r="D35" s="4">
        <v>15</v>
      </c>
      <c r="E35" s="4">
        <v>20</v>
      </c>
      <c r="F35" s="4">
        <v>25</v>
      </c>
      <c r="G35" s="4">
        <v>30</v>
      </c>
      <c r="H35" s="4">
        <v>35</v>
      </c>
      <c r="I35" s="4">
        <v>40</v>
      </c>
      <c r="J35" s="4">
        <v>35</v>
      </c>
      <c r="K35" s="4">
        <v>30</v>
      </c>
      <c r="L35" s="4">
        <v>25</v>
      </c>
      <c r="M35" s="4">
        <v>20</v>
      </c>
      <c r="N35" s="4">
        <v>15</v>
      </c>
      <c r="O35" s="4">
        <v>10</v>
      </c>
      <c r="P35" s="4">
        <v>5</v>
      </c>
      <c r="R35" s="11"/>
    </row>
    <row r="36" spans="1:69" x14ac:dyDescent="0.25">
      <c r="B36" s="8">
        <v>210</v>
      </c>
      <c r="C36" s="8">
        <v>220</v>
      </c>
      <c r="D36" s="8">
        <v>230</v>
      </c>
      <c r="E36" s="8">
        <v>240</v>
      </c>
      <c r="F36" s="8">
        <v>250</v>
      </c>
      <c r="G36" s="8">
        <v>265</v>
      </c>
      <c r="H36" s="8">
        <v>280</v>
      </c>
      <c r="I36" s="9">
        <v>295</v>
      </c>
      <c r="J36" s="8">
        <v>310</v>
      </c>
      <c r="K36" s="8">
        <v>325</v>
      </c>
      <c r="L36" s="8">
        <v>340</v>
      </c>
      <c r="M36" s="8">
        <v>360</v>
      </c>
      <c r="N36" s="8">
        <v>380</v>
      </c>
      <c r="O36" s="8">
        <v>400</v>
      </c>
      <c r="P36" s="8">
        <v>420</v>
      </c>
      <c r="R36" s="26">
        <v>50</v>
      </c>
      <c r="S36">
        <v>55</v>
      </c>
      <c r="T36">
        <v>60</v>
      </c>
      <c r="U36">
        <v>65</v>
      </c>
      <c r="V36">
        <v>70</v>
      </c>
      <c r="W36">
        <v>80</v>
      </c>
      <c r="X36">
        <v>85</v>
      </c>
      <c r="Y36">
        <v>90</v>
      </c>
      <c r="Z36">
        <v>95</v>
      </c>
      <c r="AA36">
        <v>100</v>
      </c>
      <c r="AB36">
        <v>105</v>
      </c>
      <c r="AC36">
        <v>110</v>
      </c>
      <c r="AD36">
        <v>115</v>
      </c>
      <c r="AE36">
        <v>120</v>
      </c>
      <c r="AF36">
        <v>125</v>
      </c>
      <c r="AG36">
        <v>130</v>
      </c>
      <c r="AH36">
        <v>135</v>
      </c>
      <c r="AI36">
        <v>140</v>
      </c>
      <c r="AJ36">
        <v>150</v>
      </c>
      <c r="AK36">
        <v>160</v>
      </c>
      <c r="AL36">
        <v>170</v>
      </c>
      <c r="AM36">
        <v>180</v>
      </c>
      <c r="AN36">
        <v>190</v>
      </c>
      <c r="AO36">
        <v>200</v>
      </c>
      <c r="AP36">
        <v>210</v>
      </c>
      <c r="AQ36">
        <v>220</v>
      </c>
      <c r="AR36">
        <v>230</v>
      </c>
      <c r="AS36">
        <v>240</v>
      </c>
      <c r="AT36">
        <v>250</v>
      </c>
      <c r="AU36">
        <v>265</v>
      </c>
      <c r="AV36">
        <v>280</v>
      </c>
      <c r="AW36">
        <v>295</v>
      </c>
      <c r="AX36">
        <v>310</v>
      </c>
      <c r="AY36">
        <v>325</v>
      </c>
      <c r="AZ36">
        <v>340</v>
      </c>
      <c r="BA36">
        <v>360</v>
      </c>
      <c r="BB36">
        <v>380</v>
      </c>
      <c r="BC36">
        <v>400</v>
      </c>
      <c r="BD36">
        <v>420</v>
      </c>
      <c r="BE36">
        <v>440</v>
      </c>
      <c r="BF36">
        <v>460</v>
      </c>
      <c r="BG36">
        <v>485</v>
      </c>
      <c r="BH36">
        <v>510</v>
      </c>
      <c r="BI36">
        <v>535</v>
      </c>
      <c r="BJ36">
        <v>560</v>
      </c>
      <c r="BK36">
        <v>590</v>
      </c>
      <c r="BL36">
        <v>620</v>
      </c>
      <c r="BM36">
        <v>650</v>
      </c>
      <c r="BN36">
        <v>685</v>
      </c>
      <c r="BO36">
        <v>720</v>
      </c>
      <c r="BP36">
        <v>760</v>
      </c>
      <c r="BQ36">
        <v>800</v>
      </c>
    </row>
    <row r="37" spans="1:69" x14ac:dyDescent="0.25">
      <c r="R37" s="26"/>
    </row>
    <row r="38" spans="1:69" s="1" customFormat="1" x14ac:dyDescent="0.25">
      <c r="A38" s="1" t="s">
        <v>34</v>
      </c>
      <c r="F38" s="4">
        <v>2</v>
      </c>
      <c r="G38" s="4">
        <v>5</v>
      </c>
      <c r="H38" s="4">
        <v>8</v>
      </c>
      <c r="I38" s="4">
        <v>10</v>
      </c>
      <c r="J38" s="4">
        <v>8</v>
      </c>
      <c r="K38" s="4">
        <v>5</v>
      </c>
      <c r="L38" s="4">
        <v>2</v>
      </c>
      <c r="M38" s="4"/>
      <c r="N38" s="4"/>
      <c r="O38" s="4"/>
      <c r="P38" s="4"/>
      <c r="R38" s="11"/>
    </row>
    <row r="39" spans="1:69" x14ac:dyDescent="0.25">
      <c r="F39" s="10">
        <v>5</v>
      </c>
      <c r="G39" s="10">
        <v>10</v>
      </c>
      <c r="H39" s="8">
        <v>15</v>
      </c>
      <c r="I39" s="9">
        <v>20</v>
      </c>
      <c r="J39" s="8">
        <v>25</v>
      </c>
      <c r="K39" s="8">
        <v>30</v>
      </c>
      <c r="L39" s="8">
        <v>35</v>
      </c>
      <c r="R39" s="26">
        <v>0</v>
      </c>
      <c r="S39" s="27">
        <v>5</v>
      </c>
      <c r="T39" s="27">
        <v>10</v>
      </c>
      <c r="U39" s="27">
        <v>15</v>
      </c>
      <c r="V39" s="27">
        <v>20</v>
      </c>
      <c r="W39" s="27">
        <v>25</v>
      </c>
      <c r="X39" s="27">
        <v>30</v>
      </c>
      <c r="Y39" s="27">
        <v>35</v>
      </c>
      <c r="Z39" s="27">
        <v>40</v>
      </c>
      <c r="AA39" s="27">
        <v>45</v>
      </c>
      <c r="AB39" s="27">
        <v>50</v>
      </c>
      <c r="AC39" s="27">
        <v>55</v>
      </c>
      <c r="AD39" s="27">
        <v>60</v>
      </c>
      <c r="AE39" s="27">
        <v>65</v>
      </c>
      <c r="AF39" s="27">
        <v>70</v>
      </c>
      <c r="AG39" s="27">
        <v>75</v>
      </c>
      <c r="AH39" s="27">
        <v>80</v>
      </c>
      <c r="AI39" s="27">
        <v>85</v>
      </c>
      <c r="AJ39" s="27">
        <v>90</v>
      </c>
      <c r="AK39" s="27">
        <v>95</v>
      </c>
    </row>
    <row r="40" spans="1:69" x14ac:dyDescent="0.25">
      <c r="I40" s="4"/>
      <c r="R40" s="26"/>
    </row>
    <row r="41" spans="1:69" s="1" customFormat="1" x14ac:dyDescent="0.25">
      <c r="A41" s="1" t="s">
        <v>35</v>
      </c>
      <c r="F41" s="4">
        <v>2</v>
      </c>
      <c r="G41" s="4">
        <v>5</v>
      </c>
      <c r="H41" s="4">
        <v>8</v>
      </c>
      <c r="I41" s="4">
        <v>10</v>
      </c>
      <c r="J41" s="4">
        <v>8</v>
      </c>
      <c r="K41" s="4">
        <v>5</v>
      </c>
      <c r="L41" s="4">
        <v>2</v>
      </c>
      <c r="M41" s="4"/>
      <c r="N41" s="4"/>
      <c r="O41" s="4"/>
      <c r="P41" s="4"/>
      <c r="R41" s="11"/>
    </row>
    <row r="42" spans="1:69" x14ac:dyDescent="0.25">
      <c r="F42" s="8">
        <v>45</v>
      </c>
      <c r="G42" s="8">
        <v>50</v>
      </c>
      <c r="H42" s="8">
        <v>55</v>
      </c>
      <c r="I42" s="9">
        <v>60</v>
      </c>
      <c r="J42" s="8">
        <v>65</v>
      </c>
      <c r="K42" s="8">
        <v>70</v>
      </c>
      <c r="L42" s="8">
        <v>75</v>
      </c>
      <c r="R42" s="26">
        <v>0</v>
      </c>
      <c r="S42" s="27">
        <v>5</v>
      </c>
      <c r="T42" s="27">
        <v>10</v>
      </c>
      <c r="U42" s="27">
        <v>15</v>
      </c>
      <c r="V42" s="27">
        <v>20</v>
      </c>
      <c r="W42" s="27">
        <v>25</v>
      </c>
      <c r="X42" s="27">
        <v>30</v>
      </c>
      <c r="Y42" s="27">
        <v>35</v>
      </c>
      <c r="Z42" s="27">
        <v>40</v>
      </c>
      <c r="AA42" s="27">
        <v>45</v>
      </c>
      <c r="AB42" s="27">
        <v>50</v>
      </c>
      <c r="AC42" s="27">
        <v>55</v>
      </c>
      <c r="AD42" s="27">
        <v>60</v>
      </c>
      <c r="AE42" s="27">
        <v>65</v>
      </c>
      <c r="AF42" s="27">
        <v>70</v>
      </c>
      <c r="AG42" s="27">
        <v>75</v>
      </c>
      <c r="AH42" s="27">
        <v>80</v>
      </c>
      <c r="AI42" s="27">
        <v>85</v>
      </c>
      <c r="AJ42" s="27">
        <v>90</v>
      </c>
      <c r="AK42" s="27">
        <v>95</v>
      </c>
    </row>
    <row r="43" spans="1:69" x14ac:dyDescent="0.25">
      <c r="I43" s="4"/>
      <c r="R43" s="26"/>
    </row>
    <row r="44" spans="1:69" s="1" customFormat="1" x14ac:dyDescent="0.25">
      <c r="A44" s="1" t="s">
        <v>36</v>
      </c>
      <c r="F44" s="4">
        <v>2</v>
      </c>
      <c r="G44" s="4">
        <v>5</v>
      </c>
      <c r="H44" s="4">
        <v>8</v>
      </c>
      <c r="I44" s="4">
        <v>10</v>
      </c>
      <c r="J44" s="4">
        <v>8</v>
      </c>
      <c r="K44" s="4">
        <v>5</v>
      </c>
      <c r="L44" s="4">
        <v>2</v>
      </c>
      <c r="M44" s="4"/>
      <c r="N44" s="4"/>
      <c r="O44" s="4"/>
      <c r="P44" s="4"/>
      <c r="R44" s="11"/>
    </row>
    <row r="45" spans="1:69" x14ac:dyDescent="0.25">
      <c r="F45" s="8">
        <v>5</v>
      </c>
      <c r="G45" s="8">
        <v>10</v>
      </c>
      <c r="H45" s="8">
        <v>15</v>
      </c>
      <c r="I45" s="9">
        <v>20</v>
      </c>
      <c r="J45" s="8">
        <v>25</v>
      </c>
      <c r="K45" s="8">
        <v>30</v>
      </c>
      <c r="L45" s="8">
        <v>35</v>
      </c>
      <c r="R45" s="26">
        <v>0</v>
      </c>
      <c r="S45" s="27">
        <v>5</v>
      </c>
      <c r="T45" s="27">
        <v>10</v>
      </c>
      <c r="U45" s="27">
        <v>15</v>
      </c>
      <c r="V45" s="27">
        <v>20</v>
      </c>
      <c r="W45" s="27">
        <v>25</v>
      </c>
      <c r="X45" s="27">
        <v>30</v>
      </c>
      <c r="Y45" s="27">
        <v>35</v>
      </c>
      <c r="Z45" s="27">
        <v>40</v>
      </c>
      <c r="AA45" s="27">
        <v>45</v>
      </c>
      <c r="AB45" s="27">
        <v>50</v>
      </c>
      <c r="AC45" s="27">
        <v>55</v>
      </c>
      <c r="AD45" s="27">
        <v>60</v>
      </c>
      <c r="AE45" s="27">
        <v>65</v>
      </c>
      <c r="AF45" s="27">
        <v>70</v>
      </c>
      <c r="AG45" s="27">
        <v>75</v>
      </c>
      <c r="AH45" s="27">
        <v>80</v>
      </c>
      <c r="AI45" s="27">
        <v>85</v>
      </c>
      <c r="AJ45" s="27">
        <v>90</v>
      </c>
      <c r="AK45" s="27">
        <v>95</v>
      </c>
    </row>
    <row r="46" spans="1:69" x14ac:dyDescent="0.25">
      <c r="I46" s="4"/>
      <c r="R46" s="26"/>
    </row>
    <row r="47" spans="1:69" s="1" customFormat="1" x14ac:dyDescent="0.25">
      <c r="A47" s="1" t="s">
        <v>37</v>
      </c>
      <c r="F47" s="4">
        <v>2</v>
      </c>
      <c r="G47" s="4">
        <v>5</v>
      </c>
      <c r="H47" s="4">
        <v>8</v>
      </c>
      <c r="I47" s="4">
        <v>10</v>
      </c>
      <c r="J47" s="4">
        <v>8</v>
      </c>
      <c r="K47" s="4">
        <v>5</v>
      </c>
      <c r="L47" s="4">
        <v>2</v>
      </c>
      <c r="M47" s="4"/>
      <c r="N47" s="4"/>
      <c r="O47" s="4"/>
      <c r="P47" s="4"/>
      <c r="R47" s="11"/>
    </row>
    <row r="48" spans="1:69" x14ac:dyDescent="0.25">
      <c r="F48" s="8">
        <v>45</v>
      </c>
      <c r="G48" s="8">
        <v>50</v>
      </c>
      <c r="H48" s="8">
        <v>55</v>
      </c>
      <c r="I48" s="9">
        <v>60</v>
      </c>
      <c r="J48" s="8">
        <v>65</v>
      </c>
      <c r="K48" s="8">
        <v>70</v>
      </c>
      <c r="L48" s="10">
        <v>75</v>
      </c>
      <c r="R48" s="26">
        <v>0</v>
      </c>
      <c r="S48" s="27">
        <v>5</v>
      </c>
      <c r="T48" s="27">
        <v>10</v>
      </c>
      <c r="U48" s="27">
        <v>15</v>
      </c>
      <c r="V48" s="27">
        <v>20</v>
      </c>
      <c r="W48" s="27">
        <v>25</v>
      </c>
      <c r="X48" s="27">
        <v>30</v>
      </c>
      <c r="Y48" s="27">
        <v>35</v>
      </c>
      <c r="Z48" s="27">
        <v>40</v>
      </c>
      <c r="AA48" s="27">
        <v>45</v>
      </c>
      <c r="AB48" s="27">
        <v>50</v>
      </c>
      <c r="AC48" s="27">
        <v>55</v>
      </c>
      <c r="AD48" s="27">
        <v>60</v>
      </c>
      <c r="AE48" s="27">
        <v>65</v>
      </c>
      <c r="AF48" s="27">
        <v>70</v>
      </c>
      <c r="AG48" s="27">
        <v>75</v>
      </c>
      <c r="AH48" s="27">
        <v>80</v>
      </c>
      <c r="AI48" s="27">
        <v>85</v>
      </c>
      <c r="AJ48" s="27">
        <v>90</v>
      </c>
      <c r="AK48" s="27">
        <v>95</v>
      </c>
    </row>
    <row r="49" spans="1:57" x14ac:dyDescent="0.25">
      <c r="I49" s="4"/>
      <c r="R49" s="26"/>
    </row>
    <row r="50" spans="1:57" s="1" customFormat="1" x14ac:dyDescent="0.25">
      <c r="A50" s="1" t="s">
        <v>38</v>
      </c>
      <c r="F50" s="4">
        <v>2</v>
      </c>
      <c r="G50" s="4">
        <v>5</v>
      </c>
      <c r="H50" s="4">
        <v>8</v>
      </c>
      <c r="I50" s="4">
        <v>10</v>
      </c>
      <c r="J50" s="4">
        <v>8</v>
      </c>
      <c r="K50" s="4">
        <v>5</v>
      </c>
      <c r="L50" s="4">
        <v>2</v>
      </c>
      <c r="M50" s="4"/>
      <c r="N50" s="4"/>
      <c r="O50" s="4"/>
      <c r="P50" s="4"/>
      <c r="R50" s="11"/>
    </row>
    <row r="51" spans="1:57" x14ac:dyDescent="0.25">
      <c r="F51" s="10">
        <v>5</v>
      </c>
      <c r="G51" s="8">
        <v>10</v>
      </c>
      <c r="H51" s="8">
        <v>15</v>
      </c>
      <c r="I51" s="9">
        <v>20</v>
      </c>
      <c r="J51" s="8">
        <v>25</v>
      </c>
      <c r="K51" s="8">
        <v>30</v>
      </c>
      <c r="L51" s="8">
        <v>35</v>
      </c>
      <c r="R51" s="26">
        <v>0</v>
      </c>
      <c r="S51" s="27">
        <v>5</v>
      </c>
      <c r="T51" s="27">
        <v>10</v>
      </c>
      <c r="U51" s="27">
        <v>15</v>
      </c>
      <c r="V51" s="27">
        <v>20</v>
      </c>
      <c r="W51" s="27">
        <v>25</v>
      </c>
      <c r="X51" s="27">
        <v>30</v>
      </c>
      <c r="Y51" s="27">
        <v>35</v>
      </c>
      <c r="Z51" s="27">
        <v>40</v>
      </c>
      <c r="AA51" s="27">
        <v>45</v>
      </c>
      <c r="AB51" s="27">
        <v>50</v>
      </c>
      <c r="AC51" s="27">
        <v>55</v>
      </c>
      <c r="AD51" s="27">
        <v>60</v>
      </c>
      <c r="AE51" s="27">
        <v>65</v>
      </c>
      <c r="AF51" s="27">
        <v>70</v>
      </c>
      <c r="AG51" s="27">
        <v>75</v>
      </c>
      <c r="AH51" s="27">
        <v>80</v>
      </c>
      <c r="AI51" s="27">
        <v>85</v>
      </c>
      <c r="AJ51" s="27">
        <v>90</v>
      </c>
      <c r="AK51" s="27">
        <v>95</v>
      </c>
    </row>
    <row r="52" spans="1:57" x14ac:dyDescent="0.25">
      <c r="I52" s="4"/>
      <c r="R52" s="26"/>
    </row>
    <row r="53" spans="1:57" s="1" customFormat="1" x14ac:dyDescent="0.25">
      <c r="A53" s="1" t="s">
        <v>39</v>
      </c>
      <c r="F53" s="4">
        <v>2</v>
      </c>
      <c r="G53" s="4">
        <v>5</v>
      </c>
      <c r="H53" s="4">
        <v>8</v>
      </c>
      <c r="I53" s="4">
        <v>10</v>
      </c>
      <c r="J53" s="4">
        <v>8</v>
      </c>
      <c r="K53" s="4">
        <v>5</v>
      </c>
      <c r="L53" s="4">
        <v>2</v>
      </c>
      <c r="M53" s="4"/>
      <c r="N53" s="4"/>
      <c r="O53" s="4"/>
      <c r="P53" s="4"/>
      <c r="R53" s="11"/>
    </row>
    <row r="54" spans="1:57" x14ac:dyDescent="0.25">
      <c r="F54" s="10">
        <v>5</v>
      </c>
      <c r="G54" s="10">
        <v>10</v>
      </c>
      <c r="H54" s="8">
        <v>15</v>
      </c>
      <c r="I54" s="9">
        <v>20</v>
      </c>
      <c r="J54" s="8">
        <v>25</v>
      </c>
      <c r="K54" s="8">
        <v>30</v>
      </c>
      <c r="L54" s="8">
        <v>35</v>
      </c>
      <c r="R54" s="26">
        <v>0</v>
      </c>
      <c r="S54" s="27">
        <v>5</v>
      </c>
      <c r="T54" s="27">
        <v>10</v>
      </c>
      <c r="U54" s="27">
        <v>15</v>
      </c>
      <c r="V54" s="27">
        <v>20</v>
      </c>
      <c r="W54" s="27">
        <v>25</v>
      </c>
      <c r="X54" s="27">
        <v>30</v>
      </c>
      <c r="Y54" s="27">
        <v>35</v>
      </c>
      <c r="Z54" s="27">
        <v>40</v>
      </c>
      <c r="AA54" s="27">
        <v>45</v>
      </c>
      <c r="AB54" s="27">
        <v>50</v>
      </c>
      <c r="AC54" s="27">
        <v>55</v>
      </c>
      <c r="AD54" s="27">
        <v>60</v>
      </c>
      <c r="AE54" s="27">
        <v>65</v>
      </c>
      <c r="AF54" s="27">
        <v>70</v>
      </c>
      <c r="AG54" s="27">
        <v>75</v>
      </c>
      <c r="AH54" s="27">
        <v>80</v>
      </c>
      <c r="AI54" s="27">
        <v>85</v>
      </c>
      <c r="AJ54" s="27">
        <v>90</v>
      </c>
      <c r="AK54" s="27">
        <v>95</v>
      </c>
    </row>
    <row r="55" spans="1:57" x14ac:dyDescent="0.25">
      <c r="I55" s="4"/>
      <c r="R55" s="26"/>
    </row>
    <row r="56" spans="1:57" s="1" customFormat="1" x14ac:dyDescent="0.25">
      <c r="A56" s="1" t="s">
        <v>40</v>
      </c>
      <c r="F56" s="4">
        <v>2</v>
      </c>
      <c r="G56" s="4">
        <v>5</v>
      </c>
      <c r="H56" s="4">
        <v>8</v>
      </c>
      <c r="I56" s="4">
        <v>10</v>
      </c>
      <c r="J56" s="4">
        <v>8</v>
      </c>
      <c r="K56" s="4">
        <v>5</v>
      </c>
      <c r="L56" s="4">
        <v>2</v>
      </c>
      <c r="M56" s="4"/>
      <c r="N56" s="4"/>
      <c r="O56" s="4"/>
      <c r="P56" s="4"/>
      <c r="R56" s="11"/>
    </row>
    <row r="57" spans="1:57" x14ac:dyDescent="0.25">
      <c r="F57" s="8">
        <v>15</v>
      </c>
      <c r="G57" s="8">
        <v>20</v>
      </c>
      <c r="H57" s="8">
        <v>25</v>
      </c>
      <c r="I57" s="9">
        <v>30</v>
      </c>
      <c r="J57" s="8">
        <v>35</v>
      </c>
      <c r="K57" s="8">
        <v>40</v>
      </c>
      <c r="L57" s="8">
        <v>45</v>
      </c>
      <c r="R57" s="26">
        <v>0</v>
      </c>
      <c r="S57" s="27">
        <v>5</v>
      </c>
      <c r="T57" s="27">
        <v>10</v>
      </c>
      <c r="U57" s="27">
        <v>15</v>
      </c>
      <c r="V57" s="27">
        <v>20</v>
      </c>
      <c r="W57" s="27">
        <v>25</v>
      </c>
      <c r="X57" s="27">
        <v>30</v>
      </c>
      <c r="Y57" s="27">
        <v>35</v>
      </c>
      <c r="Z57" s="27">
        <v>40</v>
      </c>
      <c r="AA57" s="27">
        <v>45</v>
      </c>
      <c r="AB57" s="27">
        <v>50</v>
      </c>
      <c r="AC57" s="27">
        <v>55</v>
      </c>
      <c r="AD57" s="27">
        <v>60</v>
      </c>
      <c r="AE57" s="27">
        <v>65</v>
      </c>
      <c r="AF57" s="27">
        <v>70</v>
      </c>
      <c r="AG57" s="27">
        <v>75</v>
      </c>
      <c r="AH57" s="27">
        <v>80</v>
      </c>
      <c r="AI57" s="27">
        <v>85</v>
      </c>
      <c r="AJ57" s="27">
        <v>90</v>
      </c>
      <c r="AK57" s="27">
        <v>95</v>
      </c>
      <c r="AL57" s="28">
        <v>100</v>
      </c>
      <c r="AM57" s="28">
        <v>110</v>
      </c>
      <c r="AN57" s="28">
        <v>120</v>
      </c>
      <c r="AO57" s="28">
        <v>130</v>
      </c>
      <c r="AP57" s="28">
        <v>140</v>
      </c>
      <c r="AQ57" s="28">
        <v>150</v>
      </c>
      <c r="AR57" s="28">
        <v>160</v>
      </c>
      <c r="AS57" s="28">
        <v>170</v>
      </c>
      <c r="AT57" s="28">
        <v>180</v>
      </c>
      <c r="AU57" s="28">
        <v>190</v>
      </c>
      <c r="AV57" s="28">
        <v>200</v>
      </c>
      <c r="AW57" s="28">
        <v>215</v>
      </c>
      <c r="AX57" s="28">
        <v>230</v>
      </c>
      <c r="AY57" s="28">
        <v>245</v>
      </c>
      <c r="AZ57" s="28">
        <v>260</v>
      </c>
      <c r="BA57" s="28">
        <v>280</v>
      </c>
      <c r="BB57" s="28">
        <v>300</v>
      </c>
      <c r="BC57" s="28">
        <v>320</v>
      </c>
      <c r="BD57" s="28">
        <v>340</v>
      </c>
      <c r="BE57" s="28">
        <v>360</v>
      </c>
    </row>
    <row r="58" spans="1:57" x14ac:dyDescent="0.25">
      <c r="I58" s="4"/>
      <c r="R58" s="26"/>
    </row>
    <row r="59" spans="1:57" s="1" customFormat="1" x14ac:dyDescent="0.25">
      <c r="A59" s="1" t="s">
        <v>41</v>
      </c>
      <c r="F59" s="4">
        <v>2</v>
      </c>
      <c r="G59" s="4">
        <v>5</v>
      </c>
      <c r="H59" s="4">
        <v>8</v>
      </c>
      <c r="I59" s="4">
        <v>10</v>
      </c>
      <c r="J59" s="4">
        <v>8</v>
      </c>
      <c r="K59" s="4">
        <v>5</v>
      </c>
      <c r="L59" s="4">
        <v>2</v>
      </c>
      <c r="M59" s="4"/>
      <c r="N59" s="4"/>
      <c r="O59" s="4"/>
      <c r="P59" s="4"/>
      <c r="R59" s="11"/>
    </row>
    <row r="60" spans="1:57" x14ac:dyDescent="0.25">
      <c r="F60" s="10">
        <v>25</v>
      </c>
      <c r="G60" s="8">
        <v>30</v>
      </c>
      <c r="H60" s="8">
        <v>35</v>
      </c>
      <c r="I60" s="9">
        <v>40</v>
      </c>
      <c r="J60" s="8">
        <v>45</v>
      </c>
      <c r="K60" s="8">
        <v>50</v>
      </c>
      <c r="L60" s="8">
        <v>55</v>
      </c>
      <c r="R60" s="26">
        <v>0</v>
      </c>
      <c r="S60">
        <v>5</v>
      </c>
      <c r="T60">
        <v>10</v>
      </c>
      <c r="U60">
        <v>15</v>
      </c>
      <c r="V60">
        <v>20</v>
      </c>
      <c r="W60">
        <v>25</v>
      </c>
      <c r="X60">
        <v>30</v>
      </c>
      <c r="Y60">
        <v>35</v>
      </c>
      <c r="Z60">
        <v>40</v>
      </c>
      <c r="AA60">
        <v>45</v>
      </c>
      <c r="AB60">
        <v>50</v>
      </c>
      <c r="AC60">
        <v>55</v>
      </c>
      <c r="AD60">
        <v>60</v>
      </c>
      <c r="AE60">
        <v>65</v>
      </c>
      <c r="AF60">
        <v>70</v>
      </c>
      <c r="AG60">
        <v>80</v>
      </c>
      <c r="AH60">
        <v>90</v>
      </c>
      <c r="AI60">
        <v>100</v>
      </c>
      <c r="AJ60">
        <v>110</v>
      </c>
      <c r="AK60">
        <v>120</v>
      </c>
    </row>
    <row r="61" spans="1:57" x14ac:dyDescent="0.25">
      <c r="I61" s="4"/>
      <c r="R61" s="26"/>
    </row>
    <row r="62" spans="1:57" s="1" customFormat="1" x14ac:dyDescent="0.25">
      <c r="A62" s="1" t="s">
        <v>42</v>
      </c>
      <c r="F62" s="4">
        <v>2</v>
      </c>
      <c r="G62" s="4">
        <v>5</v>
      </c>
      <c r="H62" s="4">
        <v>8</v>
      </c>
      <c r="I62" s="4">
        <v>10</v>
      </c>
      <c r="J62" s="4">
        <v>8</v>
      </c>
      <c r="K62" s="4">
        <v>5</v>
      </c>
      <c r="L62" s="4">
        <v>2</v>
      </c>
      <c r="M62" s="4"/>
      <c r="N62" s="4"/>
      <c r="O62" s="4"/>
      <c r="P62" s="4"/>
      <c r="R62" s="11"/>
    </row>
    <row r="63" spans="1:57" x14ac:dyDescent="0.25">
      <c r="F63" s="8">
        <v>25</v>
      </c>
      <c r="G63" s="8">
        <v>30</v>
      </c>
      <c r="H63" s="8">
        <v>35</v>
      </c>
      <c r="I63" s="9">
        <v>40</v>
      </c>
      <c r="J63" s="8">
        <v>45</v>
      </c>
      <c r="K63" s="8">
        <v>50</v>
      </c>
      <c r="L63" s="8">
        <v>55</v>
      </c>
      <c r="R63" s="26">
        <v>0</v>
      </c>
      <c r="S63">
        <v>5</v>
      </c>
      <c r="T63">
        <v>10</v>
      </c>
      <c r="U63">
        <v>15</v>
      </c>
      <c r="V63">
        <v>20</v>
      </c>
      <c r="W63">
        <v>25</v>
      </c>
      <c r="X63">
        <v>30</v>
      </c>
      <c r="Y63">
        <v>35</v>
      </c>
      <c r="Z63">
        <v>40</v>
      </c>
      <c r="AA63">
        <v>45</v>
      </c>
      <c r="AB63">
        <v>50</v>
      </c>
      <c r="AC63">
        <v>55</v>
      </c>
      <c r="AD63">
        <v>60</v>
      </c>
      <c r="AE63">
        <v>65</v>
      </c>
      <c r="AF63">
        <v>70</v>
      </c>
      <c r="AG63">
        <v>80</v>
      </c>
      <c r="AH63">
        <v>90</v>
      </c>
      <c r="AI63">
        <v>100</v>
      </c>
      <c r="AJ63">
        <v>110</v>
      </c>
      <c r="AK63">
        <v>120</v>
      </c>
    </row>
    <row r="64" spans="1:57" x14ac:dyDescent="0.25">
      <c r="R64" s="26"/>
    </row>
    <row r="65" spans="1:66" s="1" customFormat="1" x14ac:dyDescent="0.25">
      <c r="A65" s="1" t="s">
        <v>43</v>
      </c>
      <c r="D65" s="4">
        <v>3</v>
      </c>
      <c r="E65" s="4">
        <v>5</v>
      </c>
      <c r="F65" s="4">
        <v>8</v>
      </c>
      <c r="G65" s="4">
        <v>10</v>
      </c>
      <c r="H65" s="4">
        <v>13</v>
      </c>
      <c r="I65" s="4">
        <v>15</v>
      </c>
      <c r="J65" s="4">
        <v>13</v>
      </c>
      <c r="K65" s="4">
        <v>10</v>
      </c>
      <c r="L65" s="4">
        <v>8</v>
      </c>
      <c r="M65" s="4">
        <v>5</v>
      </c>
      <c r="N65" s="4">
        <v>3</v>
      </c>
      <c r="O65" s="4"/>
      <c r="P65" s="4"/>
      <c r="R65" s="11"/>
    </row>
    <row r="66" spans="1:66" x14ac:dyDescent="0.25">
      <c r="D66" s="8">
        <v>0.38</v>
      </c>
      <c r="E66" s="8">
        <v>0.4</v>
      </c>
      <c r="F66" s="8">
        <v>0.43</v>
      </c>
      <c r="G66" s="8">
        <v>0.46</v>
      </c>
      <c r="H66" s="8">
        <v>0.49</v>
      </c>
      <c r="I66" s="9">
        <v>0.52</v>
      </c>
      <c r="J66" s="8">
        <v>0.55000000000000004</v>
      </c>
      <c r="K66" s="8">
        <v>0.57999999999999996</v>
      </c>
      <c r="L66" s="8">
        <v>0.61</v>
      </c>
      <c r="M66" s="8">
        <v>0.64</v>
      </c>
      <c r="N66" s="8">
        <v>0.67</v>
      </c>
      <c r="R66" s="26">
        <v>0.16</v>
      </c>
      <c r="S66">
        <v>0.17</v>
      </c>
      <c r="T66">
        <v>0.18</v>
      </c>
      <c r="U66">
        <v>0.19</v>
      </c>
      <c r="V66">
        <v>0.2</v>
      </c>
      <c r="W66">
        <v>0.21</v>
      </c>
      <c r="X66">
        <v>0.22</v>
      </c>
      <c r="Y66">
        <v>0.23</v>
      </c>
      <c r="Z66">
        <v>0.24</v>
      </c>
      <c r="AA66">
        <v>0.25</v>
      </c>
      <c r="AB66">
        <v>0.26</v>
      </c>
      <c r="AC66">
        <v>0.28000000000000003</v>
      </c>
      <c r="AD66">
        <v>0.3</v>
      </c>
      <c r="AE66">
        <v>0.32</v>
      </c>
      <c r="AF66">
        <v>0.34</v>
      </c>
      <c r="AG66">
        <v>0.36</v>
      </c>
      <c r="AH66">
        <v>0.38</v>
      </c>
      <c r="AI66">
        <v>0.4</v>
      </c>
      <c r="AJ66">
        <v>0.43</v>
      </c>
      <c r="AK66">
        <v>0.46</v>
      </c>
      <c r="AL66">
        <v>0.49</v>
      </c>
      <c r="AM66">
        <v>0.52</v>
      </c>
      <c r="AN66">
        <v>0.55000000000000004</v>
      </c>
      <c r="AO66">
        <v>0.57999999999999996</v>
      </c>
      <c r="AP66">
        <v>0.61</v>
      </c>
      <c r="AQ66">
        <v>0.64</v>
      </c>
      <c r="AR66">
        <v>0.67</v>
      </c>
      <c r="AS66">
        <v>0.71</v>
      </c>
      <c r="AT66">
        <v>0.75</v>
      </c>
      <c r="AU66">
        <v>0.79</v>
      </c>
      <c r="AV66">
        <v>0.83</v>
      </c>
      <c r="AW66">
        <v>0.87</v>
      </c>
      <c r="AX66">
        <v>0.91</v>
      </c>
      <c r="AY66">
        <v>0.95</v>
      </c>
      <c r="AZ66">
        <v>1</v>
      </c>
      <c r="BA66">
        <v>1.05</v>
      </c>
      <c r="BB66">
        <v>1.1000000000000001</v>
      </c>
      <c r="BC66">
        <v>1.1599999999999999</v>
      </c>
      <c r="BD66">
        <v>1.22</v>
      </c>
      <c r="BE66">
        <v>1.28</v>
      </c>
      <c r="BF66">
        <v>1.35</v>
      </c>
      <c r="BG66">
        <v>1.42</v>
      </c>
      <c r="BH66">
        <v>1.49</v>
      </c>
      <c r="BI66">
        <v>1.56</v>
      </c>
      <c r="BJ66">
        <v>1.64</v>
      </c>
      <c r="BK66">
        <v>1.72</v>
      </c>
      <c r="BL66">
        <v>1.81</v>
      </c>
      <c r="BM66">
        <v>1.9</v>
      </c>
      <c r="BN66">
        <v>2</v>
      </c>
    </row>
    <row r="67" spans="1:66" x14ac:dyDescent="0.25">
      <c r="I67" s="4"/>
      <c r="R67" s="26"/>
    </row>
    <row r="68" spans="1:66" s="1" customFormat="1" x14ac:dyDescent="0.25">
      <c r="A68" s="1" t="s">
        <v>44</v>
      </c>
      <c r="D68" s="4">
        <v>3</v>
      </c>
      <c r="E68" s="4">
        <v>5</v>
      </c>
      <c r="F68" s="4">
        <v>8</v>
      </c>
      <c r="G68" s="4">
        <v>10</v>
      </c>
      <c r="H68" s="4">
        <v>13</v>
      </c>
      <c r="I68" s="4">
        <v>15</v>
      </c>
      <c r="J68" s="4">
        <v>13</v>
      </c>
      <c r="K68" s="4">
        <v>10</v>
      </c>
      <c r="L68" s="4">
        <v>8</v>
      </c>
      <c r="M68" s="4">
        <v>5</v>
      </c>
      <c r="N68" s="4">
        <v>3</v>
      </c>
      <c r="O68" s="4"/>
      <c r="P68" s="4"/>
      <c r="R68" s="11"/>
    </row>
    <row r="69" spans="1:66" x14ac:dyDescent="0.25">
      <c r="D69" s="10">
        <v>122</v>
      </c>
      <c r="E69" s="10">
        <v>134</v>
      </c>
      <c r="F69" s="10">
        <v>148</v>
      </c>
      <c r="G69" s="10">
        <v>163</v>
      </c>
      <c r="H69" s="10">
        <v>180</v>
      </c>
      <c r="I69" s="9">
        <v>198</v>
      </c>
      <c r="J69" s="8">
        <v>218</v>
      </c>
      <c r="K69" s="8">
        <v>240</v>
      </c>
      <c r="L69" s="8">
        <v>265</v>
      </c>
      <c r="M69" s="8">
        <v>292</v>
      </c>
      <c r="N69" s="8">
        <v>322</v>
      </c>
      <c r="R69" s="26">
        <v>50</v>
      </c>
      <c r="S69">
        <v>60</v>
      </c>
      <c r="T69">
        <v>70</v>
      </c>
      <c r="U69">
        <v>80</v>
      </c>
      <c r="V69">
        <v>90</v>
      </c>
      <c r="W69">
        <v>100</v>
      </c>
      <c r="X69">
        <v>110</v>
      </c>
      <c r="Y69">
        <v>122</v>
      </c>
      <c r="Z69">
        <v>134</v>
      </c>
      <c r="AA69">
        <v>148</v>
      </c>
      <c r="AB69">
        <v>163</v>
      </c>
      <c r="AC69">
        <v>180</v>
      </c>
      <c r="AD69">
        <v>198</v>
      </c>
      <c r="AE69">
        <v>218</v>
      </c>
      <c r="AF69">
        <v>240</v>
      </c>
      <c r="AG69">
        <v>265</v>
      </c>
      <c r="AH69">
        <v>292</v>
      </c>
      <c r="AI69">
        <v>322</v>
      </c>
      <c r="AJ69">
        <v>354</v>
      </c>
      <c r="AK69">
        <v>391</v>
      </c>
    </row>
  </sheetData>
  <phoneticPr fontId="2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BN255"/>
  <sheetViews>
    <sheetView zoomScale="85" zoomScaleNormal="85" workbookViewId="0">
      <pane ySplit="1" topLeftCell="A2" activePane="bottomLeft" state="frozen"/>
      <selection pane="bottomLeft" activeCell="N3" sqref="N3"/>
    </sheetView>
  </sheetViews>
  <sheetFormatPr defaultRowHeight="13.2" x14ac:dyDescent="0.25"/>
  <cols>
    <col min="1" max="1" width="4.33203125" style="16" bestFit="1" customWidth="1"/>
    <col min="2" max="2" width="8" bestFit="1" customWidth="1"/>
    <col min="3" max="3" width="10.88671875" bestFit="1" customWidth="1"/>
    <col min="4" max="4" width="4.6640625" bestFit="1" customWidth="1"/>
    <col min="5" max="12" width="7.44140625" bestFit="1" customWidth="1"/>
    <col min="13" max="26" width="8.44140625" bestFit="1" customWidth="1"/>
    <col min="27" max="27" width="10" style="31" bestFit="1" customWidth="1"/>
    <col min="28" max="28" width="14.109375" bestFit="1" customWidth="1"/>
    <col min="29" max="29" width="13.44140625" bestFit="1" customWidth="1"/>
    <col min="30" max="30" width="23.6640625" style="42" bestFit="1" customWidth="1"/>
    <col min="31" max="31" width="12.6640625" bestFit="1" customWidth="1"/>
    <col min="32" max="32" width="10" bestFit="1" customWidth="1"/>
    <col min="33" max="36" width="7.88671875" style="86" bestFit="1" customWidth="1"/>
    <col min="37" max="37" width="3.6640625" style="86" bestFit="1" customWidth="1"/>
    <col min="38" max="42" width="7.88671875" style="86" bestFit="1" customWidth="1"/>
    <col min="43" max="44" width="7.88671875" style="86" customWidth="1"/>
    <col min="45" max="50" width="4.33203125" style="86" bestFit="1" customWidth="1"/>
    <col min="51" max="51" width="7.88671875" style="86" bestFit="1" customWidth="1"/>
    <col min="52" max="53" width="4.33203125" style="86" bestFit="1" customWidth="1"/>
    <col min="54" max="55" width="7.88671875" style="86" bestFit="1" customWidth="1"/>
    <col min="57" max="60" width="7.88671875" bestFit="1" customWidth="1"/>
    <col min="61" max="61" width="6.44140625" bestFit="1" customWidth="1"/>
    <col min="62" max="62" width="6.5546875" bestFit="1" customWidth="1"/>
    <col min="63" max="66" width="7.88671875" bestFit="1" customWidth="1"/>
  </cols>
  <sheetData>
    <row r="1" spans="1:66" s="2" customFormat="1" ht="14.4" x14ac:dyDescent="0.3">
      <c r="A1" s="105" t="s">
        <v>173</v>
      </c>
      <c r="B1" s="1" t="s">
        <v>95</v>
      </c>
      <c r="C1" s="1" t="s">
        <v>96</v>
      </c>
      <c r="D1" s="1" t="s">
        <v>51</v>
      </c>
      <c r="E1" s="1" t="s">
        <v>0</v>
      </c>
      <c r="F1" s="1" t="s">
        <v>1</v>
      </c>
      <c r="G1" s="1" t="s">
        <v>2</v>
      </c>
      <c r="H1" s="1" t="s">
        <v>3</v>
      </c>
      <c r="I1" s="1" t="s">
        <v>4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29" t="s">
        <v>65</v>
      </c>
      <c r="AB1" s="29" t="s">
        <v>66</v>
      </c>
      <c r="AC1" s="121" t="s">
        <v>185</v>
      </c>
      <c r="AD1" s="126" t="s">
        <v>47</v>
      </c>
      <c r="AF1" s="1" t="s">
        <v>68</v>
      </c>
      <c r="AG1" s="85" t="s">
        <v>62</v>
      </c>
      <c r="AH1" s="85" t="s">
        <v>63</v>
      </c>
      <c r="AI1" s="85" t="s">
        <v>69</v>
      </c>
      <c r="AJ1" s="85" t="s">
        <v>70</v>
      </c>
      <c r="AK1" s="85" t="s">
        <v>71</v>
      </c>
      <c r="AL1" s="85" t="s">
        <v>72</v>
      </c>
      <c r="AM1" s="85" t="s">
        <v>73</v>
      </c>
      <c r="AN1" s="85" t="s">
        <v>74</v>
      </c>
      <c r="AO1" s="85" t="s">
        <v>75</v>
      </c>
      <c r="AP1" s="85" t="s">
        <v>76</v>
      </c>
      <c r="AQ1" s="85" t="s">
        <v>155</v>
      </c>
      <c r="AR1" s="85" t="s">
        <v>156</v>
      </c>
      <c r="AS1" s="85" t="s">
        <v>77</v>
      </c>
      <c r="AT1" s="85" t="s">
        <v>78</v>
      </c>
      <c r="AU1" s="85" t="s">
        <v>79</v>
      </c>
      <c r="AV1" s="85" t="s">
        <v>80</v>
      </c>
      <c r="AW1" s="85" t="s">
        <v>81</v>
      </c>
      <c r="AX1" s="85" t="s">
        <v>82</v>
      </c>
      <c r="AY1" s="85" t="s">
        <v>157</v>
      </c>
      <c r="AZ1" s="85" t="s">
        <v>83</v>
      </c>
      <c r="BA1" s="85" t="s">
        <v>84</v>
      </c>
      <c r="BB1" s="85" t="s">
        <v>158</v>
      </c>
      <c r="BC1" s="85" t="s">
        <v>159</v>
      </c>
      <c r="BE1" s="84" t="s">
        <v>85</v>
      </c>
      <c r="BF1" s="43" t="s">
        <v>86</v>
      </c>
      <c r="BG1" s="43" t="s">
        <v>87</v>
      </c>
      <c r="BH1" s="43" t="s">
        <v>88</v>
      </c>
      <c r="BI1" s="43" t="s">
        <v>89</v>
      </c>
      <c r="BJ1" s="43" t="s">
        <v>90</v>
      </c>
      <c r="BK1" s="43" t="s">
        <v>91</v>
      </c>
      <c r="BL1" s="43" t="s">
        <v>94</v>
      </c>
      <c r="BM1" s="43" t="s">
        <v>93</v>
      </c>
      <c r="BN1" s="43" t="s">
        <v>92</v>
      </c>
    </row>
    <row r="2" spans="1:66" x14ac:dyDescent="0.25">
      <c r="B2" s="102" t="s">
        <v>146</v>
      </c>
      <c r="C2" s="102" t="s">
        <v>151</v>
      </c>
      <c r="D2" s="15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23"/>
      <c r="AA2" s="30"/>
      <c r="AB2" s="18"/>
      <c r="AC2" s="124"/>
      <c r="AD2" s="118">
        <f>AB2-AA2</f>
        <v>0</v>
      </c>
      <c r="AG2" s="86" t="str">
        <f>IF(OR(E2=Pistetaulukko!$R$3,E2=Pistetaulukko!$S$3,E2=Pistetaulukko!$T$3,E2=Pistetaulukko!$U$3,E2=Pistetaulukko!$V$3,E2=Pistetaulukko!$W$3),"OK","VÄÄRIN")</f>
        <v>VÄÄRIN</v>
      </c>
      <c r="AH2" s="86" t="str">
        <f>IF(OR(F2=Pistetaulukko!$R$6,F2=Pistetaulukko!$S$6,F2=Pistetaulukko!$T$6,F2=Pistetaulukko!$U$6,F2=Pistetaulukko!$V$6,F2=Pistetaulukko!$W$6,F2=Pistetaulukko!$X$6,F2=Pistetaulukko!$Y$6,F2=Pistetaulukko!$Z$6,F2=Pistetaulukko!$AA$6,F2=Pistetaulukko!$AB$6,F2=Pistetaulukko!$AC$6,F2=Pistetaulukko!$AD$6,F2=Pistetaulukko!$AE$6,F2=Pistetaulukko!$AF$6,F2=Pistetaulukko!$AG$6,F2=Pistetaulukko!$AH$6,F2=Pistetaulukko!$AI$6,F2=Pistetaulukko!$AJ$6,F2=Pistetaulukko!$AK$6),"OK","VÄÄRIN")</f>
        <v>VÄÄRIN</v>
      </c>
      <c r="AI2" s="86" t="str">
        <f>IF(OR(G2=Pistetaulukko!$R$9,G2=Pistetaulukko!$S$9,G2=Pistetaulukko!$T$9,G2=Pistetaulukko!$U$9,G2=Pistetaulukko!$V$9,G2=Pistetaulukko!$W$9,G2=Pistetaulukko!$X$9,G2=Pistetaulukko!$Y$9,G2=Pistetaulukko!$Z$9,G2=Pistetaulukko!$AA$9,G2=Pistetaulukko!$AB$9,G2=Pistetaulukko!$AC$9,G2=Pistetaulukko!$AD$9,G2=Pistetaulukko!$AE$9,G2=Pistetaulukko!$AF$9,G2=Pistetaulukko!$AG$9,G2=Pistetaulukko!$AH$9,G2=Pistetaulukko!$AI$9,G2=Pistetaulukko!$AJ$9,G2=Pistetaulukko!$AK$9),"OK","VÄÄRIN")</f>
        <v>VÄÄRIN</v>
      </c>
      <c r="AJ2" s="86" t="str">
        <f>IF(OR(H2=Pistetaulukko!$R$12,H2=Pistetaulukko!$S$12,H2=Pistetaulukko!$T$12,H2=Pistetaulukko!$U$12,H2=Pistetaulukko!$V$12,H2=Pistetaulukko!$W$12,H2=Pistetaulukko!$X$12,H2=Pistetaulukko!$Y$12,H2=Pistetaulukko!$Z$12,H2=Pistetaulukko!$AA$12,H2=Pistetaulukko!$AB$12,H2=Pistetaulukko!$AC$12,H2=Pistetaulukko!$AD$12,H2=Pistetaulukko!$AE$12,H2=Pistetaulukko!$AF$12,H2=Pistetaulukko!$AG$12,H2=Pistetaulukko!$AH$12,H2=Pistetaulukko!$AI$12,H2=Pistetaulukko!$AJ$12,H2=Pistetaulukko!$AK$12),"OK","VÄÄRIN")</f>
        <v>VÄÄRIN</v>
      </c>
      <c r="AK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" s="86" t="str">
        <f>IF(OR(I2=Pistetaulukko!$R$18,I2=Pistetaulukko!$S$18,I2=Pistetaulukko!$T$18,I2=Pistetaulukko!$U$18,I2=Pistetaulukko!$V$18,I2=Pistetaulukko!$W$18,I2=Pistetaulukko!$X$18,I2=Pistetaulukko!$Y$18,I2=Pistetaulukko!$Z$18),"OK","VÄÄRIN")</f>
        <v>VÄÄRIN</v>
      </c>
      <c r="AM2" s="86" t="str">
        <f>IF(OR(J2=Pistetaulukko!$R$21,J2=Pistetaulukko!$S$21,J2=Pistetaulukko!$T$21,J2=Pistetaulukko!$U$21,J2=Pistetaulukko!$V$21,J2=Pistetaulukko!$W$21,J2=Pistetaulukko!$X$21,J2=Pistetaulukko!$Y$21,J2=Pistetaulukko!$Z$21,J2=Pistetaulukko!$AA$21,J2=Pistetaulukko!$AB$21,J2=Pistetaulukko!$AC$21,J2=Pistetaulukko!$AD$21,J2=Pistetaulukko!$AE$21,J2=Pistetaulukko!$AF$21,J2=Pistetaulukko!$AG$21,J2=Pistetaulukko!$AH$21,J2=Pistetaulukko!$AI$21,J2=Pistetaulukko!$AJ$21,J2=Pistetaulukko!$AK$21),"OK","VÄÄRIN")</f>
        <v>VÄÄRIN</v>
      </c>
      <c r="AN2" s="86" t="str">
        <f>IF(OR(K2=Pistetaulukko!$R$24,K2=Pistetaulukko!$S$24,K2=Pistetaulukko!$T$24,K2=Pistetaulukko!$U$24,K2=Pistetaulukko!$V$24),"OK","VÄÄRIN")</f>
        <v>VÄÄRIN</v>
      </c>
      <c r="AO2" s="86" t="str">
        <f>IF(OR(L2=Pistetaulukko!$R$27,L2=Pistetaulukko!$S$27,L2=Pistetaulukko!$T$27,L2=Pistetaulukko!$U$27,L2=Pistetaulukko!$V$27,L2=Pistetaulukko!$W$27,L2=Pistetaulukko!$X$27,L2=Pistetaulukko!$Y$27,L2=Pistetaulukko!$Z$27,L2=Pistetaulukko!$AA$27,L2=Pistetaulukko!$AB$27,L2=Pistetaulukko!$AC$27,L2=Pistetaulukko!$AD$27,L2=Pistetaulukko!$AE$27,L2=Pistetaulukko!$AF$27,L2=Pistetaulukko!$AG$27,L2=Pistetaulukko!$AH$27,L2=Pistetaulukko!$AI$27,L2=Pistetaulukko!$AJ$27,L2=Pistetaulukko!$AK$27),"OK","VÄÄRIN")</f>
        <v>VÄÄRIN</v>
      </c>
      <c r="AP2" s="86" t="str">
        <f>IF(OR(M2=Pistetaulukko!$R$30,M2=Pistetaulukko!$S$30,M2=Pistetaulukko!$T$30,M2=Pistetaulukko!$U$30,M2=Pistetaulukko!$V$30),"OK","VÄÄRIN")</f>
        <v>VÄÄRIN</v>
      </c>
      <c r="AQ2" s="86" t="str">
        <f>IF(BF2="OK","OK","VÄÄRIN")</f>
        <v>VÄÄRIN</v>
      </c>
      <c r="AR2" s="86" t="str">
        <f>IF(BH2="OK","OK","VÄÄRIN")</f>
        <v>VÄÄRIN</v>
      </c>
      <c r="AS2" s="86" t="str">
        <f>IF(OR(P2=Pistetaulukko!$R$39,P2=Pistetaulukko!$S$39,P2=Pistetaulukko!$T$39,P2=Pistetaulukko!$U$39,P2=Pistetaulukko!$V$39,P2=Pistetaulukko!$W$39,P2=Pistetaulukko!$X$39,P2=Pistetaulukko!$Y$39,P2=Pistetaulukko!$Z$39,P2=Pistetaulukko!$AA$39,P2=Pistetaulukko!$AB$39,P2=Pistetaulukko!$AC$39,P2=Pistetaulukko!$AD$39,P2=Pistetaulukko!$AE$39,P2=Pistetaulukko!$AF$39,P2=Pistetaulukko!$AG$39,P2=Pistetaulukko!$AH$39,P2=Pistetaulukko!$AI$39,P2=Pistetaulukko!$AJ$39,P2=Pistetaulukko!$AK$39),"OK","VÄÄRIN")</f>
        <v>OK</v>
      </c>
      <c r="AT2" s="86" t="str">
        <f>IF(OR(Q2=Pistetaulukko!$R$42,Q2=Pistetaulukko!$S$42,Q2=Pistetaulukko!$T$42,Q2=Pistetaulukko!$U$42,Q2=Pistetaulukko!$V$42,Q2=Pistetaulukko!$W$42,Q2=Pistetaulukko!$X$42,Q2=Pistetaulukko!$Y$42,Q2=Pistetaulukko!$Z$42,Q2=Pistetaulukko!$AA$42,Q2=Pistetaulukko!$AB$42,Q2=Pistetaulukko!$AC$42,Q2=Pistetaulukko!$AD$42,Q2=Pistetaulukko!$AE$42,Q2=Pistetaulukko!$AF$42,Q2=Pistetaulukko!$AG$42,Q2=Pistetaulukko!$AH$42,Q2=Pistetaulukko!$AI$42,Q2=Pistetaulukko!$AJ$42,Q2=Pistetaulukko!$AK$42),"OK","VÄÄRIN")</f>
        <v>OK</v>
      </c>
      <c r="AU2" s="86" t="str">
        <f>IF(OR(R2=Pistetaulukko!$R$45,R2=Pistetaulukko!$S$45,R2=Pistetaulukko!$T$45,R2=Pistetaulukko!$U$45,R2=Pistetaulukko!$V$45,R2=Pistetaulukko!$W$45,R2=Pistetaulukko!$X$45,R2=Pistetaulukko!$Y$45,R2=Pistetaulukko!$Z$45,R2=Pistetaulukko!$AA$45,R2=Pistetaulukko!$AB$45,R2=Pistetaulukko!$AC$45,R2=Pistetaulukko!$AD$45,R2=Pistetaulukko!$AE$45,R2=Pistetaulukko!$AF$45,R2=Pistetaulukko!$AG$45,R2=Pistetaulukko!$AH$45,R2=Pistetaulukko!$AI$45,R2=Pistetaulukko!$AJ$45,R2=Pistetaulukko!$AK$45),"OK","VÄÄRIN")</f>
        <v>OK</v>
      </c>
      <c r="AV2" s="86" t="str">
        <f>IF(OR(S2=Pistetaulukko!$R$48,S2=Pistetaulukko!$S$48,S2=Pistetaulukko!$T$48,S2=Pistetaulukko!$U$48,S2=Pistetaulukko!$V$48,S2=Pistetaulukko!$W$48,S2=Pistetaulukko!$X$48,S2=Pistetaulukko!$Y$48,S2=Pistetaulukko!$Z$48,S2=Pistetaulukko!$AA$48,S2=Pistetaulukko!$AB$48,S2=Pistetaulukko!$AC$48,S2=Pistetaulukko!$AD$48,S2=Pistetaulukko!$AE$48,S2=Pistetaulukko!$AF$48,S2=Pistetaulukko!$AG$48,S2=Pistetaulukko!$AH$48,S2=Pistetaulukko!$AI$48,S2=Pistetaulukko!$AJ$48,S2=Pistetaulukko!$AK$48),"OK","VÄÄRIN")</f>
        <v>OK</v>
      </c>
      <c r="AW2" s="86" t="str">
        <f>IF(OR(T2=Pistetaulukko!$R$51,T2=Pistetaulukko!$S$51,T2=Pistetaulukko!$T$51,T2=Pistetaulukko!$U$51,T2=Pistetaulukko!$V$51,T2=Pistetaulukko!$W$51,T2=Pistetaulukko!$X$51,T2=Pistetaulukko!$Y$51,T2=Pistetaulukko!$Z$51,T2=Pistetaulukko!$AA$51,T2=Pistetaulukko!$AB$51,T2=Pistetaulukko!$AC$51,T2=Pistetaulukko!$AD$51,T2=Pistetaulukko!$AE$51,T2=Pistetaulukko!$AF$51,T2=Pistetaulukko!$AG$51,T2=Pistetaulukko!$AH$51,T2=Pistetaulukko!$AI$51,T2=Pistetaulukko!$AJ$51,T2=Pistetaulukko!$AK$51),"OK","VÄÄRIN")</f>
        <v>OK</v>
      </c>
      <c r="AX2" s="86" t="str">
        <f>IF(OR(U2=Pistetaulukko!$R$54,U2=Pistetaulukko!$S$54,U2=Pistetaulukko!$T$54,U2=Pistetaulukko!$U$54,U2=Pistetaulukko!$V$54,U2=Pistetaulukko!$W$54,U2=Pistetaulukko!$X$54,U2=Pistetaulukko!$Y$54,U2=Pistetaulukko!$Z$54,U2=Pistetaulukko!$AA$54,U2=Pistetaulukko!$AB$54,U2=Pistetaulukko!$AC$54,U2=Pistetaulukko!$AD$54,U2=Pistetaulukko!$AE$54,U2=Pistetaulukko!$AF$54,U2=Pistetaulukko!$AG$54,U2=Pistetaulukko!$AH$54,U2=Pistetaulukko!$AI$54,U2=Pistetaulukko!$AJ$54,U2=Pistetaulukko!$AK$54),"OK","VÄÄRIN")</f>
        <v>OK</v>
      </c>
      <c r="AY2" s="86" t="str">
        <f>IF(BJ2="OK","OK","VÄÄRIN")</f>
        <v>OK</v>
      </c>
      <c r="AZ2" s="86" t="str">
        <f>IF(OR(W2=Pistetaulukko!$R$60,W2=Pistetaulukko!$S$60,W2=Pistetaulukko!$T$60,W2=Pistetaulukko!$U$60,W2=Pistetaulukko!$V$60,W2=Pistetaulukko!$W$60,W2=Pistetaulukko!$X$60,W2=Pistetaulukko!$Y$60,W2=Pistetaulukko!$Z$60,W2=Pistetaulukko!$AA$60,W2=Pistetaulukko!$AB$60,W2=Pistetaulukko!$AC$60,W2=Pistetaulukko!$AD$60,W2=Pistetaulukko!$AE$60,W2=Pistetaulukko!$AF$60,W2=Pistetaulukko!$AG$60,W2=Pistetaulukko!$AH$60,W2=Pistetaulukko!$AI$60,W2=Pistetaulukko!$AJ$60,W2=Pistetaulukko!$AK$60),"OK","VÄÄRIN")</f>
        <v>OK</v>
      </c>
      <c r="BA2" s="86" t="str">
        <f>IF(OR(X2=Pistetaulukko!$R$63,X2=Pistetaulukko!$S$63,X2=Pistetaulukko!$T$63,X2=Pistetaulukko!$U$63,X2=Pistetaulukko!$V$63,X2=Pistetaulukko!$W$63,X2=Pistetaulukko!$X$63,X2=Pistetaulukko!$Y$63,X2=Pistetaulukko!$Z$63,X2=Pistetaulukko!$AA$63,X2=Pistetaulukko!$AB$63,X2=Pistetaulukko!$AC$63,X2=Pistetaulukko!$AD$63,X2=Pistetaulukko!$AE$63,X2=Pistetaulukko!$AF$63,X2=Pistetaulukko!$AG$63,X2=Pistetaulukko!$AH$63,X2=Pistetaulukko!$AI$63,X2=Pistetaulukko!$AJ$63,X2=Pistetaulukko!$AK$63),"OK","VÄÄRIN")</f>
        <v>OK</v>
      </c>
      <c r="BB2" s="86" t="e">
        <f>IF(BM2="OK","OK","VÄÄRIN")</f>
        <v>#REF!</v>
      </c>
      <c r="BC2" s="86" t="e">
        <f>IF(BN2="OK","OK","VÄÄRIN")</f>
        <v>#REF!</v>
      </c>
      <c r="BE2" t="str">
        <f>IF(OR(N2=Pistetaulukko!$R$33,N2=Pistetaulukko!$S$33,N2=Pistetaulukko!$T$33,N2=Pistetaulukko!$U$33,N2=Pistetaulukko!$V$33,N2=Pistetaulukko!$W$33,N2=Pistetaulukko!$X$33,N2=Pistetaulukko!$Y$33,N2=Pistetaulukko!$Z$33,N2=Pistetaulukko!$AA$33,N2=Pistetaulukko!$AB$33,N2=Pistetaulukko!$AC$33,N2=Pistetaulukko!$AD$33,N2=Pistetaulukko!$AE$33,N2=Pistetaulukko!$AF$33,N2=Pistetaulukko!$AG$33,N2=Pistetaulukko!$AH$33,N2=Pistetaulukko!$AI$33,N2=Pistetaulukko!$AJ$33,N2=Pistetaulukko!$AK$33,N2=Pistetaulukko!$AL$33,N2=Pistetaulukko!$AM$33,N2=Pistetaulukko!$AN$33,N2=Pistetaulukko!$AO$33,N2=Pistetaulukko!$AP$33,N2=Pistetaulukko!$AQ$33,N2=Pistetaulukko!$AR$33,N2=Pistetaulukko!$AS$33,N2=Pistetaulukko!$AT$33,N2=Pistetaulukko!$AU$33),"OK","VÄÄRIN")</f>
        <v>VÄÄRIN</v>
      </c>
      <c r="BF2" t="str">
        <f>IF(BE2="OK","OK",IF(AND(BE2="VÄÄRIN",OR(N2=Pistetaulukko!$AV$33,N2=Pistetaulukko!$AW$33,N2=Pistetaulukko!$AX$33,N2=Pistetaulukko!$AY$33,N2=Pistetaulukko!$AZ$33,N2=Pistetaulukko!$BA$33,N2=Pistetaulukko!$BB$33,N2=Pistetaulukko!$BC$33,N2=Pistetaulukko!$BD$33,N2=Pistetaulukko!$BE$33,N2=Pistetaulukko!$BF$33,N2=Pistetaulukko!$BG$33,N2=Pistetaulukko!$BH$33,N2=Pistetaulukko!$BI$33,N2=Pistetaulukko!$BJ$33,N2=Pistetaulukko!$BK$33,N2=Pistetaulukko!$BL$33,N2=Pistetaulukko!$BM$33,N2=Pistetaulukko!$BN$33,N2=Pistetaulukko!$BO$33)),"OK","VÄÄRIN"))</f>
        <v>VÄÄRIN</v>
      </c>
      <c r="BG2" t="str">
        <f>IF(OR(O2=Pistetaulukko!$R$36,O2=Pistetaulukko!$S$36,O2=Pistetaulukko!$T$36,O2=Pistetaulukko!$U$36,O2=Pistetaulukko!$V$36,O2=Pistetaulukko!$W$36,O2=Pistetaulukko!$X$36,O2=Pistetaulukko!$Y$36,O2=Pistetaulukko!$Z$36,O2=Pistetaulukko!$AA$36,O2=Pistetaulukko!$AB$36,O2=Pistetaulukko!$AC$36,O2=Pistetaulukko!$AD$36,O2=Pistetaulukko!$AE$36,O2=Pistetaulukko!$AF$36,O2=Pistetaulukko!$AG$36,O2=Pistetaulukko!$AH$36,O2=Pistetaulukko!$AI$36,O2=Pistetaulukko!$AJ$36,O2=Pistetaulukko!$AK$36,O2=Pistetaulukko!$AL$36,O2=Pistetaulukko!$AM$36,O2=Pistetaulukko!$AN$36,O2=Pistetaulukko!$AO$36,O2=Pistetaulukko!$AP$36,O2=Pistetaulukko!$AQ$36,O2=Pistetaulukko!$AR$36,O2=Pistetaulukko!$AS$36,O2=Pistetaulukko!$AT$36,O2=Pistetaulukko!$AU$36),"OK","VÄÄRIN")</f>
        <v>VÄÄRIN</v>
      </c>
      <c r="BH2" t="str">
        <f>IF(BG2="OK","OK",IF(AND(BG2="VÄÄRIN",OR(O2=Pistetaulukko!$AV$36,O2=Pistetaulukko!$AW$36,O2=Pistetaulukko!$AX$36,O2=Pistetaulukko!$AY$36,O2=Pistetaulukko!$AZ$36,O2=Pistetaulukko!$BA$36,O2=Pistetaulukko!$BB$36,O2=Pistetaulukko!$BC$36,O2=Pistetaulukko!$BD$36,O2=Pistetaulukko!$BE$36,O2=Pistetaulukko!$BF$36,O2=Pistetaulukko!$BG$36,O2=Pistetaulukko!$BH$36,O2=Pistetaulukko!$BI$36,O2=Pistetaulukko!$BJ$36,O2=Pistetaulukko!$BK$36,O2=Pistetaulukko!$BL$36,O2=Pistetaulukko!$BM$36,O2=Pistetaulukko!$BN$36,O2=Pistetaulukko!$BO$36,O2=Pistetaulukko!$BP$36,O2=Pistetaulukko!$BQ$36)),"OK","VÄÄRIN"))</f>
        <v>VÄÄRIN</v>
      </c>
      <c r="BI2" t="str">
        <f>IF(OR(V2=Pistetaulukko!$R$57,V2=Pistetaulukko!$S$57,V2=Pistetaulukko!$T$57,V2=Pistetaulukko!$U$57,V2=Pistetaulukko!$V$57,V2=Pistetaulukko!$W$57,V2=Pistetaulukko!$X$57,V2=Pistetaulukko!$Y$57,V2=Pistetaulukko!$Z$57,V2=Pistetaulukko!$AA$57,V2=Pistetaulukko!$AB$57,V2=Pistetaulukko!$AC$57,V2=Pistetaulukko!$AD$57,V2=Pistetaulukko!$AE$57,V2=Pistetaulukko!$AF$57,V2=Pistetaulukko!$AG$57,V2=Pistetaulukko!$AH$57,V2=Pistetaulukko!$AI$57,V2=Pistetaulukko!$AJ$57,V2=Pistetaulukko!$AK$57,V2=Pistetaulukko!$AL$57,V2=Pistetaulukko!$AM$57,V2=Pistetaulukko!$AN$57,V2=Pistetaulukko!$AO$57,V2=Pistetaulukko!$AP$57,V2=Pistetaulukko!$AQ$57,V2=Pistetaulukko!$AR$57,V2=Pistetaulukko!$AS$57,V2=Pistetaulukko!$AT$57,V2=Pistetaulukko!$AU$57),"OK","VÄÄRIN")</f>
        <v>OK</v>
      </c>
      <c r="BJ2" t="str">
        <f>IF(BI2="OK","OK",IF(AND(BI2="VÄÄRIN",OR(V2=Pistetaulukko!$AV$57,V2=Pistetaulukko!$AW$57,V2=Pistetaulukko!$AX$57,V2=Pistetaulukko!$AY$57,V2=Pistetaulukko!$AZ$57,V2=Pistetaulukko!$BA$57,V2=Pistetaulukko!$BB$57,V2=Pistetaulukko!$BC$57,V2=Pistetaulukko!$BD$57,V2=Pistetaulukko!$BE$57)),"OK","VÄÄRIN"))</f>
        <v>OK</v>
      </c>
      <c r="BK2" t="str">
        <f>IF(OR(Y2=Pistetaulukko!$R$66,Y2=Pistetaulukko!$S$66,Y2=Pistetaulukko!$T$66,Y2=Pistetaulukko!$U$66,Y2=Pistetaulukko!$V$66,Y2=Pistetaulukko!$W$66,Y2=Pistetaulukko!$X$66,Y2=Pistetaulukko!$Y$66,Y2=Pistetaulukko!$Z$66,Y2=Pistetaulukko!$AA$66,Y2=Pistetaulukko!$AB$66,Y2=Pistetaulukko!$AC$66,Y2=Pistetaulukko!$AD$66,Y2=Pistetaulukko!$AE$66,Y2=Pistetaulukko!$AF$66,Y2=Pistetaulukko!$AG$66,Y2=Pistetaulukko!$AH$66,Y2=Pistetaulukko!$AI$66,Y2=Pistetaulukko!$AJ$66,Y2=Pistetaulukko!$AK$66,Y2=Pistetaulukko!$AL$66,Y2=Pistetaulukko!$AM$66,Y2=Pistetaulukko!$AN$66,Y2=Pistetaulukko!$AO$66,Y2=Pistetaulukko!$AP$66,Y2=Pistetaulukko!$AQ$66,Y2=Pistetaulukko!$AR$66,Y2=Pistetaulukko!$AS$66,Y2=Pistetaulukko!$AT$66,Y2=Pistetaulukko!$AU$66),"OK","VÄÄRIN")</f>
        <v>VÄÄRIN</v>
      </c>
      <c r="BL2" t="str">
        <f>IF(BK2="OK","OK",IF(AND(BK2="VÄÄRIN",OR(Y2=Pistetaulukko!$AV$66,Y2=Pistetaulukko!$AW$66,Y2=Pistetaulukko!$AX$66,Y2=Pistetaulukko!$AY$66,Y2=Pistetaulukko!$AZ$66,Y2=Pistetaulukko!$BA$66,Y2=Pistetaulukko!$BB$66,Y2=Pistetaulukko!$BC$66,Y2=Pistetaulukko!$BD$66,Y2=Pistetaulukko!$BE$66,Y2=Pistetaulukko!$BF$66,Y2=Pistetaulukko!$BG$66,Y2=Pistetaulukko!$BH$66,Y2=Pistetaulukko!$BI$66,Y2=Pistetaulukko!$BJ$66,Y2=Pistetaulukko!$BK$66,Y2=Pistetaulukko!$BL$66,Y2=Pistetaulukko!$BM$66,Y2=Pistetaulukko!$BN$66)),"OK","VÄÄRIN"))</f>
        <v>VÄÄRIN</v>
      </c>
      <c r="BM2" t="e">
        <f>IF(OR(Z2=Pistetaulukko!$R$69,Z2=Pistetaulukko!#REF!,Z2=Pistetaulukko!$S$69,Z2=Pistetaulukko!#REF!,Z2=Pistetaulukko!$T$69,Z2=Pistetaulukko!#REF!,Z2=Pistetaulukko!$U$69,Z2=Pistetaulukko!#REF!,Z2=Pistetaulukko!$V$69,Z2=Pistetaulukko!#REF!,Z2=Pistetaulukko!$W$69,Z2=Pistetaulukko!#REF!,Z2=Pistetaulukko!$X$69,Z2=Pistetaulukko!#REF!,Z2=Pistetaulukko!$Y$69,Z2=Pistetaulukko!#REF!,Z2=Pistetaulukko!$Z$69,Z2=Pistetaulukko!#REF!,Z2=Pistetaulukko!$AA$69,Z2=Pistetaulukko!#REF!,Z2=Pistetaulukko!$AB$69,Z2=Pistetaulukko!#REF!,Z2=Pistetaulukko!$AC$69,Z2=Pistetaulukko!#REF!,Z2=Pistetaulukko!$AD$69,Z2=Pistetaulukko!#REF!,Z2=Pistetaulukko!$AE$69,Z2=Pistetaulukko!#REF!,Z2=Pistetaulukko!$AF$69,Z2=Pistetaulukko!#REF!),"OK","VÄÄRIN")</f>
        <v>#REF!</v>
      </c>
      <c r="BN2" t="e">
        <f>IF(BM2="OK","OK",IF(AND(BM2="VÄÄRIN",OR(Z2=Pistetaulukko!$AG$69,Z2=Pistetaulukko!#REF!,Z2=Pistetaulukko!$AH$69,Z2=Pistetaulukko!#REF!,Z2=Pistetaulukko!$AI$69,Z2=Pistetaulukko!#REF!,Z2=Pistetaulukko!$AJ$69,Z2=Pistetaulukko!#REF!,Z2=Pistetaulukko!$AK$69,Z2=Pistetaulukko!$AL$69)),"OK","VÄÄRIN"))</f>
        <v>#REF!</v>
      </c>
    </row>
    <row r="3" spans="1:66" x14ac:dyDescent="0.25">
      <c r="B3" s="103"/>
      <c r="C3" s="17"/>
      <c r="D3" s="17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23"/>
      <c r="AA3" s="30"/>
      <c r="AB3" s="18"/>
      <c r="AC3" s="124"/>
      <c r="AD3" s="118">
        <f t="shared" ref="AD3:AD66" si="0">AB3-AA3</f>
        <v>0</v>
      </c>
      <c r="AG3" s="86" t="str">
        <f>IF(OR(E3=Pistetaulukko!$R$3,E3=Pistetaulukko!$S$3,E3=Pistetaulukko!$T$3,E3=Pistetaulukko!$U$3,E3=Pistetaulukko!$V$3,E3=Pistetaulukko!$W$3),"OK","VÄÄRIN")</f>
        <v>VÄÄRIN</v>
      </c>
      <c r="AH3" s="86" t="str">
        <f>IF(OR(F3=Pistetaulukko!$R$6,F3=Pistetaulukko!$S$6,F3=Pistetaulukko!$T$6,F3=Pistetaulukko!$U$6,F3=Pistetaulukko!$V$6,F3=Pistetaulukko!$W$6,F3=Pistetaulukko!$X$6,F3=Pistetaulukko!$Y$6,F3=Pistetaulukko!$Z$6,F3=Pistetaulukko!$AA$6,F3=Pistetaulukko!$AB$6,F3=Pistetaulukko!$AC$6,F3=Pistetaulukko!$AD$6,F3=Pistetaulukko!$AE$6,F3=Pistetaulukko!$AF$6,F3=Pistetaulukko!$AG$6,F3=Pistetaulukko!$AH$6,F3=Pistetaulukko!$AI$6,F3=Pistetaulukko!$AJ$6,F3=Pistetaulukko!$AK$6),"OK","VÄÄRIN")</f>
        <v>VÄÄRIN</v>
      </c>
      <c r="AI3" s="86" t="str">
        <f>IF(OR(G3=Pistetaulukko!$R$9,G3=Pistetaulukko!$S$9,G3=Pistetaulukko!$T$9,G3=Pistetaulukko!$U$9,G3=Pistetaulukko!$V$9,G3=Pistetaulukko!$W$9,G3=Pistetaulukko!$X$9,G3=Pistetaulukko!$Y$9,G3=Pistetaulukko!$Z$9,G3=Pistetaulukko!$AA$9,G3=Pistetaulukko!$AB$9,G3=Pistetaulukko!$AC$9,G3=Pistetaulukko!$AD$9,G3=Pistetaulukko!$AE$9,G3=Pistetaulukko!$AF$9,G3=Pistetaulukko!$AG$9,G3=Pistetaulukko!$AH$9,G3=Pistetaulukko!$AI$9,G3=Pistetaulukko!$AJ$9,G3=Pistetaulukko!$AK$9),"OK","VÄÄRIN")</f>
        <v>VÄÄRIN</v>
      </c>
      <c r="AJ3" s="86" t="str">
        <f>IF(OR(H3=Pistetaulukko!$R$12,H3=Pistetaulukko!$S$12,H3=Pistetaulukko!$T$12,H3=Pistetaulukko!$U$12,H3=Pistetaulukko!$V$12,H3=Pistetaulukko!$W$12,H3=Pistetaulukko!$X$12,H3=Pistetaulukko!$Y$12,H3=Pistetaulukko!$Z$12,H3=Pistetaulukko!$AA$12,H3=Pistetaulukko!$AB$12,H3=Pistetaulukko!$AC$12,H3=Pistetaulukko!$AD$12,H3=Pistetaulukko!$AE$12,H3=Pistetaulukko!$AF$12,H3=Pistetaulukko!$AG$12,H3=Pistetaulukko!$AH$12,H3=Pistetaulukko!$AI$12,H3=Pistetaulukko!$AJ$12,H3=Pistetaulukko!$AK$12),"OK","VÄÄRIN")</f>
        <v>VÄÄRIN</v>
      </c>
      <c r="AK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3" s="86" t="str">
        <f>IF(OR(I3=Pistetaulukko!$R$18,I3=Pistetaulukko!$S$18,I3=Pistetaulukko!$T$18,I3=Pistetaulukko!$U$18,I3=Pistetaulukko!$V$18,I3=Pistetaulukko!$W$18,I3=Pistetaulukko!$X$18,I3=Pistetaulukko!$Y$18,I3=Pistetaulukko!$Z$18),"OK","VÄÄRIN")</f>
        <v>VÄÄRIN</v>
      </c>
      <c r="AM3" s="86" t="str">
        <f>IF(OR(J3=Pistetaulukko!$R$21,J3=Pistetaulukko!$S$21,J3=Pistetaulukko!$T$21,J3=Pistetaulukko!$U$21,J3=Pistetaulukko!$V$21,J3=Pistetaulukko!$W$21,J3=Pistetaulukko!$X$21,J3=Pistetaulukko!$Y$21,J3=Pistetaulukko!$Z$21,J3=Pistetaulukko!$AA$21,J3=Pistetaulukko!$AB$21,J3=Pistetaulukko!$AC$21,J3=Pistetaulukko!$AD$21,J3=Pistetaulukko!$AE$21,J3=Pistetaulukko!$AF$21,J3=Pistetaulukko!$AG$21,J3=Pistetaulukko!$AH$21,J3=Pistetaulukko!$AI$21,J3=Pistetaulukko!$AJ$21,J3=Pistetaulukko!$AK$21),"OK","VÄÄRIN")</f>
        <v>VÄÄRIN</v>
      </c>
      <c r="AN3" s="86" t="str">
        <f>IF(OR(K3=Pistetaulukko!$R$24,K3=Pistetaulukko!$S$24,K3=Pistetaulukko!$T$24,K3=Pistetaulukko!$U$24,K3=Pistetaulukko!$V$24),"OK","VÄÄRIN")</f>
        <v>VÄÄRIN</v>
      </c>
      <c r="AO3" s="86" t="str">
        <f>IF(OR(L3=Pistetaulukko!$R$27,L3=Pistetaulukko!$S$27,L3=Pistetaulukko!$T$27,L3=Pistetaulukko!$U$27,L3=Pistetaulukko!$V$27,L3=Pistetaulukko!$W$27,L3=Pistetaulukko!$X$27,L3=Pistetaulukko!$Y$27,L3=Pistetaulukko!$Z$27,L3=Pistetaulukko!$AA$27,L3=Pistetaulukko!$AB$27,L3=Pistetaulukko!$AC$27,L3=Pistetaulukko!$AD$27,L3=Pistetaulukko!$AE$27,L3=Pistetaulukko!$AF$27,L3=Pistetaulukko!$AG$27,L3=Pistetaulukko!$AH$27,L3=Pistetaulukko!$AI$27,L3=Pistetaulukko!$AJ$27,L3=Pistetaulukko!$AK$27),"OK","VÄÄRIN")</f>
        <v>VÄÄRIN</v>
      </c>
      <c r="AP3" s="86" t="str">
        <f>IF(OR(M3=Pistetaulukko!$R$30,M3=Pistetaulukko!$S$30,M3=Pistetaulukko!$T$30,M3=Pistetaulukko!$U$30,M3=Pistetaulukko!$V$30),"OK","VÄÄRIN")</f>
        <v>VÄÄRIN</v>
      </c>
      <c r="AQ3" s="86" t="str">
        <f t="shared" ref="AQ3:AQ66" si="1">IF(BF3="OK","OK","VÄÄRIN")</f>
        <v>VÄÄRIN</v>
      </c>
      <c r="AR3" s="86" t="str">
        <f t="shared" ref="AR3:AR66" si="2">IF(BH3="OK","OK","VÄÄRIN")</f>
        <v>VÄÄRIN</v>
      </c>
      <c r="AS3" s="86" t="str">
        <f>IF(OR(P3=Pistetaulukko!$R$39,P3=Pistetaulukko!$S$39,P3=Pistetaulukko!$T$39,P3=Pistetaulukko!$U$39,P3=Pistetaulukko!$V$39,P3=Pistetaulukko!$W$39,P3=Pistetaulukko!$X$39,P3=Pistetaulukko!$Y$39,P3=Pistetaulukko!$Z$39,P3=Pistetaulukko!$AA$39,P3=Pistetaulukko!$AB$39,P3=Pistetaulukko!$AC$39,P3=Pistetaulukko!$AD$39,P3=Pistetaulukko!$AE$39,P3=Pistetaulukko!$AF$39,P3=Pistetaulukko!$AG$39,P3=Pistetaulukko!$AH$39,P3=Pistetaulukko!$AI$39,P3=Pistetaulukko!$AJ$39,P3=Pistetaulukko!$AK$39),"OK","VÄÄRIN")</f>
        <v>OK</v>
      </c>
      <c r="AT3" s="86" t="str">
        <f>IF(OR(Q3=Pistetaulukko!$R$42,Q3=Pistetaulukko!$S$42,Q3=Pistetaulukko!$T$42,Q3=Pistetaulukko!$U$42,Q3=Pistetaulukko!$V$42,Q3=Pistetaulukko!$W$42,Q3=Pistetaulukko!$X$42,Q3=Pistetaulukko!$Y$42,Q3=Pistetaulukko!$Z$42,Q3=Pistetaulukko!$AA$42,Q3=Pistetaulukko!$AB$42,Q3=Pistetaulukko!$AC$42,Q3=Pistetaulukko!$AD$42,Q3=Pistetaulukko!$AE$42,Q3=Pistetaulukko!$AF$42,Q3=Pistetaulukko!$AG$42,Q3=Pistetaulukko!$AH$42,Q3=Pistetaulukko!$AI$42,Q3=Pistetaulukko!$AJ$42,Q3=Pistetaulukko!$AK$42),"OK","VÄÄRIN")</f>
        <v>OK</v>
      </c>
      <c r="AU3" s="86" t="str">
        <f>IF(OR(R3=Pistetaulukko!$R$45,R3=Pistetaulukko!$S$45,R3=Pistetaulukko!$T$45,R3=Pistetaulukko!$U$45,R3=Pistetaulukko!$V$45,R3=Pistetaulukko!$W$45,R3=Pistetaulukko!$X$45,R3=Pistetaulukko!$Y$45,R3=Pistetaulukko!$Z$45,R3=Pistetaulukko!$AA$45,R3=Pistetaulukko!$AB$45,R3=Pistetaulukko!$AC$45,R3=Pistetaulukko!$AD$45,R3=Pistetaulukko!$AE$45,R3=Pistetaulukko!$AF$45,R3=Pistetaulukko!$AG$45,R3=Pistetaulukko!$AH$45,R3=Pistetaulukko!$AI$45,R3=Pistetaulukko!$AJ$45,R3=Pistetaulukko!$AK$45),"OK","VÄÄRIN")</f>
        <v>OK</v>
      </c>
      <c r="AV3" s="86" t="str">
        <f>IF(OR(S3=Pistetaulukko!$R$48,S3=Pistetaulukko!$S$48,S3=Pistetaulukko!$T$48,S3=Pistetaulukko!$U$48,S3=Pistetaulukko!$V$48,S3=Pistetaulukko!$W$48,S3=Pistetaulukko!$X$48,S3=Pistetaulukko!$Y$48,S3=Pistetaulukko!$Z$48,S3=Pistetaulukko!$AA$48,S3=Pistetaulukko!$AB$48,S3=Pistetaulukko!$AC$48,S3=Pistetaulukko!$AD$48,S3=Pistetaulukko!$AE$48,S3=Pistetaulukko!$AF$48,S3=Pistetaulukko!$AG$48,S3=Pistetaulukko!$AH$48,S3=Pistetaulukko!$AI$48,S3=Pistetaulukko!$AJ$48,S3=Pistetaulukko!$AK$48),"OK","VÄÄRIN")</f>
        <v>OK</v>
      </c>
      <c r="AW3" s="86" t="str">
        <f>IF(OR(T3=Pistetaulukko!$R$51,T3=Pistetaulukko!$S$51,T3=Pistetaulukko!$T$51,T3=Pistetaulukko!$U$51,T3=Pistetaulukko!$V$51,T3=Pistetaulukko!$W$51,T3=Pistetaulukko!$X$51,T3=Pistetaulukko!$Y$51,T3=Pistetaulukko!$Z$51,T3=Pistetaulukko!$AA$51,T3=Pistetaulukko!$AB$51,T3=Pistetaulukko!$AC$51,T3=Pistetaulukko!$AD$51,T3=Pistetaulukko!$AE$51,T3=Pistetaulukko!$AF$51,T3=Pistetaulukko!$AG$51,T3=Pistetaulukko!$AH$51,T3=Pistetaulukko!$AI$51,T3=Pistetaulukko!$AJ$51,T3=Pistetaulukko!$AK$51),"OK","VÄÄRIN")</f>
        <v>OK</v>
      </c>
      <c r="AX3" s="86" t="str">
        <f>IF(OR(U3=Pistetaulukko!$R$54,U3=Pistetaulukko!$S$54,U3=Pistetaulukko!$T$54,U3=Pistetaulukko!$U$54,U3=Pistetaulukko!$V$54,U3=Pistetaulukko!$W$54,U3=Pistetaulukko!$X$54,U3=Pistetaulukko!$Y$54,U3=Pistetaulukko!$Z$54,U3=Pistetaulukko!$AA$54,U3=Pistetaulukko!$AB$54,U3=Pistetaulukko!$AC$54,U3=Pistetaulukko!$AD$54,U3=Pistetaulukko!$AE$54,U3=Pistetaulukko!$AF$54,U3=Pistetaulukko!$AG$54,U3=Pistetaulukko!$AH$54,U3=Pistetaulukko!$AI$54,U3=Pistetaulukko!$AJ$54,U3=Pistetaulukko!$AK$54),"OK","VÄÄRIN")</f>
        <v>OK</v>
      </c>
      <c r="AY3" s="86" t="str">
        <f t="shared" ref="AY3:AY66" si="3">IF(BJ3="OK","OK","VÄÄRIN")</f>
        <v>OK</v>
      </c>
      <c r="AZ3" s="86" t="str">
        <f>IF(OR(W3=Pistetaulukko!$R$60,W3=Pistetaulukko!$S$60,W3=Pistetaulukko!$T$60,W3=Pistetaulukko!$U$60,W3=Pistetaulukko!$V$60,W3=Pistetaulukko!$W$60,W3=Pistetaulukko!$X$60,W3=Pistetaulukko!$Y$60,W3=Pistetaulukko!$Z$60,W3=Pistetaulukko!$AA$60,W3=Pistetaulukko!$AB$60,W3=Pistetaulukko!$AC$60,W3=Pistetaulukko!$AD$60,W3=Pistetaulukko!$AE$60,W3=Pistetaulukko!$AF$60,W3=Pistetaulukko!$AG$60,W3=Pistetaulukko!$AH$60,W3=Pistetaulukko!$AI$60,W3=Pistetaulukko!$AJ$60,W3=Pistetaulukko!$AK$60),"OK","VÄÄRIN")</f>
        <v>OK</v>
      </c>
      <c r="BA3" s="86" t="str">
        <f>IF(OR(X3=Pistetaulukko!$R$63,X3=Pistetaulukko!$S$63,X3=Pistetaulukko!$T$63,X3=Pistetaulukko!$U$63,X3=Pistetaulukko!$V$63,X3=Pistetaulukko!$W$63,X3=Pistetaulukko!$X$63,X3=Pistetaulukko!$Y$63,X3=Pistetaulukko!$Z$63,X3=Pistetaulukko!$AA$63,X3=Pistetaulukko!$AB$63,X3=Pistetaulukko!$AC$63,X3=Pistetaulukko!$AD$63,X3=Pistetaulukko!$AE$63,X3=Pistetaulukko!$AF$63,X3=Pistetaulukko!$AG$63,X3=Pistetaulukko!$AH$63,X3=Pistetaulukko!$AI$63,X3=Pistetaulukko!$AJ$63,X3=Pistetaulukko!$AK$63),"OK","VÄÄRIN")</f>
        <v>OK</v>
      </c>
      <c r="BB3" s="86" t="e">
        <f t="shared" ref="BB3:BB66" si="4">IF(BM3="OK","OK","VÄÄRIN")</f>
        <v>#REF!</v>
      </c>
      <c r="BC3" s="86" t="e">
        <f t="shared" ref="BC3:BC66" si="5">IF(BN3="OK","OK","VÄÄRIN")</f>
        <v>#REF!</v>
      </c>
      <c r="BE3" t="str">
        <f>IF(OR(N3=Pistetaulukko!$R$33,N3=Pistetaulukko!$S$33,N3=Pistetaulukko!$T$33,N3=Pistetaulukko!$U$33,N3=Pistetaulukko!$V$33,N3=Pistetaulukko!$W$33,N3=Pistetaulukko!$X$33,N3=Pistetaulukko!$Y$33,N3=Pistetaulukko!$Z$33,N3=Pistetaulukko!$AA$33,N3=Pistetaulukko!$AB$33,N3=Pistetaulukko!$AC$33,N3=Pistetaulukko!$AD$33,N3=Pistetaulukko!$AE$33,N3=Pistetaulukko!$AF$33,N3=Pistetaulukko!$AG$33,N3=Pistetaulukko!$AH$33,N3=Pistetaulukko!$AI$33,N3=Pistetaulukko!$AJ$33,N3=Pistetaulukko!$AK$33,N3=Pistetaulukko!$AL$33,N3=Pistetaulukko!$AM$33,N3=Pistetaulukko!$AN$33,N3=Pistetaulukko!$AO$33,N3=Pistetaulukko!$AP$33,N3=Pistetaulukko!$AQ$33,N3=Pistetaulukko!$AR$33,N3=Pistetaulukko!$AS$33,N3=Pistetaulukko!$AT$33,N3=Pistetaulukko!$AU$33),"OK","VÄÄRIN")</f>
        <v>VÄÄRIN</v>
      </c>
      <c r="BF3" t="str">
        <f>IF(BE3="OK","OK",IF(AND(BE3="VÄÄRIN",OR(N3=Pistetaulukko!$AV$33,N3=Pistetaulukko!$AW$33,N3=Pistetaulukko!$AX$33,N3=Pistetaulukko!$AY$33,N3=Pistetaulukko!$AZ$33,N3=Pistetaulukko!$BA$33,N3=Pistetaulukko!$BB$33,N3=Pistetaulukko!$BC$33,N3=Pistetaulukko!$BD$33,N3=Pistetaulukko!$BE$33,N3=Pistetaulukko!$BF$33,N3=Pistetaulukko!$BG$33,N3=Pistetaulukko!$BH$33,N3=Pistetaulukko!$BI$33,N3=Pistetaulukko!$BJ$33,N3=Pistetaulukko!$BK$33,N3=Pistetaulukko!$BL$33,N3=Pistetaulukko!$BM$33,N3=Pistetaulukko!$BN$33,N3=Pistetaulukko!$BO$33)),"OK","VÄÄRIN"))</f>
        <v>VÄÄRIN</v>
      </c>
      <c r="BG3" t="str">
        <f>IF(OR(O3=Pistetaulukko!$R$36,O3=Pistetaulukko!$S$36,O3=Pistetaulukko!$T$36,O3=Pistetaulukko!$U$36,O3=Pistetaulukko!$V$36,O3=Pistetaulukko!$W$36,O3=Pistetaulukko!$X$36,O3=Pistetaulukko!$Y$36,O3=Pistetaulukko!$Z$36,O3=Pistetaulukko!$AA$36,O3=Pistetaulukko!$AB$36,O3=Pistetaulukko!$AC$36,O3=Pistetaulukko!$AD$36,O3=Pistetaulukko!$AE$36,O3=Pistetaulukko!$AF$36,O3=Pistetaulukko!$AG$36,O3=Pistetaulukko!$AH$36,O3=Pistetaulukko!$AI$36,O3=Pistetaulukko!$AJ$36,O3=Pistetaulukko!$AK$36,O3=Pistetaulukko!$AL$36,O3=Pistetaulukko!$AM$36,O3=Pistetaulukko!$AN$36,O3=Pistetaulukko!$AO$36,O3=Pistetaulukko!$AP$36,O3=Pistetaulukko!$AQ$36,O3=Pistetaulukko!$AR$36,O3=Pistetaulukko!$AS$36,O3=Pistetaulukko!$AT$36,O3=Pistetaulukko!$AU$36),"OK","VÄÄRIN")</f>
        <v>VÄÄRIN</v>
      </c>
      <c r="BH3" t="str">
        <f>IF(BG3="OK","OK",IF(AND(BG3="VÄÄRIN",OR(O3=Pistetaulukko!$AV$36,O3=Pistetaulukko!$AW$36,O3=Pistetaulukko!$AX$36,O3=Pistetaulukko!$AY$36,O3=Pistetaulukko!$AZ$36,O3=Pistetaulukko!$BA$36,O3=Pistetaulukko!$BB$36,O3=Pistetaulukko!$BC$36,O3=Pistetaulukko!$BD$36,O3=Pistetaulukko!$BE$36,O3=Pistetaulukko!$BF$36,O3=Pistetaulukko!$BG$36,O3=Pistetaulukko!$BH$36,O3=Pistetaulukko!$BI$36,O3=Pistetaulukko!$BJ$36,O3=Pistetaulukko!$BK$36,O3=Pistetaulukko!$BL$36,O3=Pistetaulukko!$BM$36,O3=Pistetaulukko!$BN$36,O3=Pistetaulukko!$BO$36,O3=Pistetaulukko!$BP$36,O3=Pistetaulukko!$BQ$36)),"OK","VÄÄRIN"))</f>
        <v>VÄÄRIN</v>
      </c>
      <c r="BI3" t="str">
        <f>IF(OR(V3=Pistetaulukko!$R$57,V3=Pistetaulukko!$S$57,V3=Pistetaulukko!$T$57,V3=Pistetaulukko!$U$57,V3=Pistetaulukko!$V$57,V3=Pistetaulukko!$W$57,V3=Pistetaulukko!$X$57,V3=Pistetaulukko!$Y$57,V3=Pistetaulukko!$Z$57,V3=Pistetaulukko!$AA$57,V3=Pistetaulukko!$AB$57,V3=Pistetaulukko!$AC$57,V3=Pistetaulukko!$AD$57,V3=Pistetaulukko!$AE$57,V3=Pistetaulukko!$AF$57,V3=Pistetaulukko!$AG$57,V3=Pistetaulukko!$AH$57,V3=Pistetaulukko!$AI$57,V3=Pistetaulukko!$AJ$57,V3=Pistetaulukko!$AK$57,V3=Pistetaulukko!$AL$57,V3=Pistetaulukko!$AM$57,V3=Pistetaulukko!$AN$57,V3=Pistetaulukko!$AO$57,V3=Pistetaulukko!$AP$57,V3=Pistetaulukko!$AQ$57,V3=Pistetaulukko!$AR$57,V3=Pistetaulukko!$AS$57,V3=Pistetaulukko!$AT$57,V3=Pistetaulukko!$AU$57),"OK","VÄÄRIN")</f>
        <v>OK</v>
      </c>
      <c r="BJ3" t="str">
        <f>IF(BI3="OK","OK",IF(AND(BI3="VÄÄRIN",OR(V3=Pistetaulukko!$AV$57,V3=Pistetaulukko!$AW$57,V3=Pistetaulukko!$AX$57,V3=Pistetaulukko!$AY$57,V3=Pistetaulukko!$AZ$57,V3=Pistetaulukko!$BA$57,V3=Pistetaulukko!$BB$57,V3=Pistetaulukko!$BC$57,V3=Pistetaulukko!$BD$57,V3=Pistetaulukko!$BE$57)),"OK","VÄÄRIN"))</f>
        <v>OK</v>
      </c>
      <c r="BK3" t="str">
        <f>IF(OR(Y3=Pistetaulukko!$R$66,Y3=Pistetaulukko!$S$66,Y3=Pistetaulukko!$T$66,Y3=Pistetaulukko!$U$66,Y3=Pistetaulukko!$V$66,Y3=Pistetaulukko!$W$66,Y3=Pistetaulukko!$X$66,Y3=Pistetaulukko!$Y$66,Y3=Pistetaulukko!$Z$66,Y3=Pistetaulukko!$AA$66,Y3=Pistetaulukko!$AB$66,Y3=Pistetaulukko!$AC$66,Y3=Pistetaulukko!$AD$66,Y3=Pistetaulukko!$AE$66,Y3=Pistetaulukko!$AF$66,Y3=Pistetaulukko!$AG$66,Y3=Pistetaulukko!$AH$66,Y3=Pistetaulukko!$AI$66,Y3=Pistetaulukko!$AJ$66,Y3=Pistetaulukko!$AK$66,Y3=Pistetaulukko!$AL$66,Y3=Pistetaulukko!$AM$66,Y3=Pistetaulukko!$AN$66,Y3=Pistetaulukko!$AO$66,Y3=Pistetaulukko!$AP$66,Y3=Pistetaulukko!$AQ$66,Y3=Pistetaulukko!$AR$66,Y3=Pistetaulukko!$AS$66,Y3=Pistetaulukko!$AT$66,Y3=Pistetaulukko!$AU$66),"OK","VÄÄRIN")</f>
        <v>VÄÄRIN</v>
      </c>
      <c r="BL3" t="str">
        <f>IF(BK3="OK","OK",IF(AND(BK3="VÄÄRIN",OR(Y3=Pistetaulukko!$AV$66,Y3=Pistetaulukko!$AW$66,Y3=Pistetaulukko!$AX$66,Y3=Pistetaulukko!$AY$66,Y3=Pistetaulukko!$AZ$66,Y3=Pistetaulukko!$BA$66,Y3=Pistetaulukko!$BB$66,Y3=Pistetaulukko!$BC$66,Y3=Pistetaulukko!$BD$66,Y3=Pistetaulukko!$BE$66,Y3=Pistetaulukko!$BF$66,Y3=Pistetaulukko!$BG$66,Y3=Pistetaulukko!$BH$66,Y3=Pistetaulukko!$BI$66,Y3=Pistetaulukko!$BJ$66,Y3=Pistetaulukko!$BK$66,Y3=Pistetaulukko!$BL$66,Y3=Pistetaulukko!$BM$66,Y3=Pistetaulukko!$BN$66)),"OK","VÄÄRIN"))</f>
        <v>VÄÄRIN</v>
      </c>
      <c r="BM3" t="e">
        <f>IF(OR(Z3=Pistetaulukko!$R$69,Z3=Pistetaulukko!#REF!,Z3=Pistetaulukko!$S$69,Z3=Pistetaulukko!#REF!,Z3=Pistetaulukko!$T$69,Z3=Pistetaulukko!#REF!,Z3=Pistetaulukko!$U$69,Z3=Pistetaulukko!#REF!,Z3=Pistetaulukko!$V$69,Z3=Pistetaulukko!#REF!,Z3=Pistetaulukko!$W$69,Z3=Pistetaulukko!#REF!,Z3=Pistetaulukko!$X$69,Z3=Pistetaulukko!#REF!,Z3=Pistetaulukko!$Y$69,Z3=Pistetaulukko!#REF!,Z3=Pistetaulukko!$Z$69,Z3=Pistetaulukko!#REF!,Z3=Pistetaulukko!$AA$69,Z3=Pistetaulukko!#REF!,Z3=Pistetaulukko!$AB$69,Z3=Pistetaulukko!#REF!,Z3=Pistetaulukko!$AC$69,Z3=Pistetaulukko!#REF!,Z3=Pistetaulukko!$AD$69,Z3=Pistetaulukko!#REF!,Z3=Pistetaulukko!$AE$69,Z3=Pistetaulukko!#REF!,Z3=Pistetaulukko!$AF$69,Z3=Pistetaulukko!#REF!),"OK","VÄÄRIN")</f>
        <v>#REF!</v>
      </c>
      <c r="BN3" t="e">
        <f>IF(BM3="OK","OK",IF(AND(BM3="VÄÄRIN",OR(Z3=Pistetaulukko!$AG$69,Z3=Pistetaulukko!#REF!,Z3=Pistetaulukko!$AH$69,Z3=Pistetaulukko!#REF!,Z3=Pistetaulukko!$AI$69,Z3=Pistetaulukko!#REF!,Z3=Pistetaulukko!$AJ$69,Z3=Pistetaulukko!#REF!,Z3=Pistetaulukko!$AK$69,Z3=Pistetaulukko!$AL$69)),"OK","VÄÄRIN"))</f>
        <v>#REF!</v>
      </c>
    </row>
    <row r="4" spans="1:66" x14ac:dyDescent="0.25">
      <c r="B4" s="103"/>
      <c r="C4" s="17"/>
      <c r="D4" s="17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23"/>
      <c r="AA4" s="30"/>
      <c r="AB4" s="18"/>
      <c r="AC4" s="124"/>
      <c r="AD4" s="118">
        <f t="shared" si="0"/>
        <v>0</v>
      </c>
      <c r="AG4" s="86" t="str">
        <f>IF(OR(E4=Pistetaulukko!$R$3,E4=Pistetaulukko!$S$3,E4=Pistetaulukko!$T$3,E4=Pistetaulukko!$U$3,E4=Pistetaulukko!$V$3,E4=Pistetaulukko!$W$3),"OK","VÄÄRIN")</f>
        <v>VÄÄRIN</v>
      </c>
      <c r="AH4" s="86" t="str">
        <f>IF(OR(F4=Pistetaulukko!$R$6,F4=Pistetaulukko!$S$6,F4=Pistetaulukko!$T$6,F4=Pistetaulukko!$U$6,F4=Pistetaulukko!$V$6,F4=Pistetaulukko!$W$6,F4=Pistetaulukko!$X$6,F4=Pistetaulukko!$Y$6,F4=Pistetaulukko!$Z$6,F4=Pistetaulukko!$AA$6,F4=Pistetaulukko!$AB$6,F4=Pistetaulukko!$AC$6,F4=Pistetaulukko!$AD$6,F4=Pistetaulukko!$AE$6,F4=Pistetaulukko!$AF$6,F4=Pistetaulukko!$AG$6,F4=Pistetaulukko!$AH$6,F4=Pistetaulukko!$AI$6,F4=Pistetaulukko!$AJ$6,F4=Pistetaulukko!$AK$6),"OK","VÄÄRIN")</f>
        <v>VÄÄRIN</v>
      </c>
      <c r="AI4" s="86" t="str">
        <f>IF(OR(G4=Pistetaulukko!$R$9,G4=Pistetaulukko!$S$9,G4=Pistetaulukko!$T$9,G4=Pistetaulukko!$U$9,G4=Pistetaulukko!$V$9,G4=Pistetaulukko!$W$9,G4=Pistetaulukko!$X$9,G4=Pistetaulukko!$Y$9,G4=Pistetaulukko!$Z$9,G4=Pistetaulukko!$AA$9,G4=Pistetaulukko!$AB$9,G4=Pistetaulukko!$AC$9,G4=Pistetaulukko!$AD$9,G4=Pistetaulukko!$AE$9,G4=Pistetaulukko!$AF$9,G4=Pistetaulukko!$AG$9,G4=Pistetaulukko!$AH$9,G4=Pistetaulukko!$AI$9,G4=Pistetaulukko!$AJ$9,G4=Pistetaulukko!$AK$9),"OK","VÄÄRIN")</f>
        <v>VÄÄRIN</v>
      </c>
      <c r="AJ4" s="86" t="str">
        <f>IF(OR(H4=Pistetaulukko!$R$12,H4=Pistetaulukko!$S$12,H4=Pistetaulukko!$T$12,H4=Pistetaulukko!$U$12,H4=Pistetaulukko!$V$12,H4=Pistetaulukko!$W$12,H4=Pistetaulukko!$X$12,H4=Pistetaulukko!$Y$12,H4=Pistetaulukko!$Z$12,H4=Pistetaulukko!$AA$12,H4=Pistetaulukko!$AB$12,H4=Pistetaulukko!$AC$12,H4=Pistetaulukko!$AD$12,H4=Pistetaulukko!$AE$12,H4=Pistetaulukko!$AF$12,H4=Pistetaulukko!$AG$12,H4=Pistetaulukko!$AH$12,H4=Pistetaulukko!$AI$12,H4=Pistetaulukko!$AJ$12,H4=Pistetaulukko!$AK$12),"OK","VÄÄRIN")</f>
        <v>VÄÄRIN</v>
      </c>
      <c r="AK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4" s="86" t="str">
        <f>IF(OR(I4=Pistetaulukko!$R$18,I4=Pistetaulukko!$S$18,I4=Pistetaulukko!$T$18,I4=Pistetaulukko!$U$18,I4=Pistetaulukko!$V$18,I4=Pistetaulukko!$W$18,I4=Pistetaulukko!$X$18,I4=Pistetaulukko!$Y$18,I4=Pistetaulukko!$Z$18),"OK","VÄÄRIN")</f>
        <v>VÄÄRIN</v>
      </c>
      <c r="AM4" s="86" t="str">
        <f>IF(OR(J4=Pistetaulukko!$R$21,J4=Pistetaulukko!$S$21,J4=Pistetaulukko!$T$21,J4=Pistetaulukko!$U$21,J4=Pistetaulukko!$V$21,J4=Pistetaulukko!$W$21,J4=Pistetaulukko!$X$21,J4=Pistetaulukko!$Y$21,J4=Pistetaulukko!$Z$21,J4=Pistetaulukko!$AA$21,J4=Pistetaulukko!$AB$21,J4=Pistetaulukko!$AC$21,J4=Pistetaulukko!$AD$21,J4=Pistetaulukko!$AE$21,J4=Pistetaulukko!$AF$21,J4=Pistetaulukko!$AG$21,J4=Pistetaulukko!$AH$21,J4=Pistetaulukko!$AI$21,J4=Pistetaulukko!$AJ$21,J4=Pistetaulukko!$AK$21),"OK","VÄÄRIN")</f>
        <v>VÄÄRIN</v>
      </c>
      <c r="AN4" s="86" t="str">
        <f>IF(OR(K4=Pistetaulukko!$R$24,K4=Pistetaulukko!$S$24,K4=Pistetaulukko!$T$24,K4=Pistetaulukko!$U$24,K4=Pistetaulukko!$V$24),"OK","VÄÄRIN")</f>
        <v>VÄÄRIN</v>
      </c>
      <c r="AO4" s="86" t="str">
        <f>IF(OR(L4=Pistetaulukko!$R$27,L4=Pistetaulukko!$S$27,L4=Pistetaulukko!$T$27,L4=Pistetaulukko!$U$27,L4=Pistetaulukko!$V$27,L4=Pistetaulukko!$W$27,L4=Pistetaulukko!$X$27,L4=Pistetaulukko!$Y$27,L4=Pistetaulukko!$Z$27,L4=Pistetaulukko!$AA$27,L4=Pistetaulukko!$AB$27,L4=Pistetaulukko!$AC$27,L4=Pistetaulukko!$AD$27,L4=Pistetaulukko!$AE$27,L4=Pistetaulukko!$AF$27,L4=Pistetaulukko!$AG$27,L4=Pistetaulukko!$AH$27,L4=Pistetaulukko!$AI$27,L4=Pistetaulukko!$AJ$27,L4=Pistetaulukko!$AK$27),"OK","VÄÄRIN")</f>
        <v>VÄÄRIN</v>
      </c>
      <c r="AP4" s="86" t="str">
        <f>IF(OR(M4=Pistetaulukko!$R$30,M4=Pistetaulukko!$S$30,M4=Pistetaulukko!$T$30,M4=Pistetaulukko!$U$30,M4=Pistetaulukko!$V$30),"OK","VÄÄRIN")</f>
        <v>VÄÄRIN</v>
      </c>
      <c r="AQ4" s="86" t="str">
        <f t="shared" si="1"/>
        <v>VÄÄRIN</v>
      </c>
      <c r="AR4" s="86" t="str">
        <f t="shared" si="2"/>
        <v>VÄÄRIN</v>
      </c>
      <c r="AS4" s="86" t="str">
        <f>IF(OR(P4=Pistetaulukko!$R$39,P4=Pistetaulukko!$S$39,P4=Pistetaulukko!$T$39,P4=Pistetaulukko!$U$39,P4=Pistetaulukko!$V$39,P4=Pistetaulukko!$W$39,P4=Pistetaulukko!$X$39,P4=Pistetaulukko!$Y$39,P4=Pistetaulukko!$Z$39,P4=Pistetaulukko!$AA$39,P4=Pistetaulukko!$AB$39,P4=Pistetaulukko!$AC$39,P4=Pistetaulukko!$AD$39,P4=Pistetaulukko!$AE$39,P4=Pistetaulukko!$AF$39,P4=Pistetaulukko!$AG$39,P4=Pistetaulukko!$AH$39,P4=Pistetaulukko!$AI$39,P4=Pistetaulukko!$AJ$39,P4=Pistetaulukko!$AK$39),"OK","VÄÄRIN")</f>
        <v>OK</v>
      </c>
      <c r="AT4" s="86" t="str">
        <f>IF(OR(Q4=Pistetaulukko!$R$42,Q4=Pistetaulukko!$S$42,Q4=Pistetaulukko!$T$42,Q4=Pistetaulukko!$U$42,Q4=Pistetaulukko!$V$42,Q4=Pistetaulukko!$W$42,Q4=Pistetaulukko!$X$42,Q4=Pistetaulukko!$Y$42,Q4=Pistetaulukko!$Z$42,Q4=Pistetaulukko!$AA$42,Q4=Pistetaulukko!$AB$42,Q4=Pistetaulukko!$AC$42,Q4=Pistetaulukko!$AD$42,Q4=Pistetaulukko!$AE$42,Q4=Pistetaulukko!$AF$42,Q4=Pistetaulukko!$AG$42,Q4=Pistetaulukko!$AH$42,Q4=Pistetaulukko!$AI$42,Q4=Pistetaulukko!$AJ$42,Q4=Pistetaulukko!$AK$42),"OK","VÄÄRIN")</f>
        <v>OK</v>
      </c>
      <c r="AU4" s="86" t="str">
        <f>IF(OR(R4=Pistetaulukko!$R$45,R4=Pistetaulukko!$S$45,R4=Pistetaulukko!$T$45,R4=Pistetaulukko!$U$45,R4=Pistetaulukko!$V$45,R4=Pistetaulukko!$W$45,R4=Pistetaulukko!$X$45,R4=Pistetaulukko!$Y$45,R4=Pistetaulukko!$Z$45,R4=Pistetaulukko!$AA$45,R4=Pistetaulukko!$AB$45,R4=Pistetaulukko!$AC$45,R4=Pistetaulukko!$AD$45,R4=Pistetaulukko!$AE$45,R4=Pistetaulukko!$AF$45,R4=Pistetaulukko!$AG$45,R4=Pistetaulukko!$AH$45,R4=Pistetaulukko!$AI$45,R4=Pistetaulukko!$AJ$45,R4=Pistetaulukko!$AK$45),"OK","VÄÄRIN")</f>
        <v>OK</v>
      </c>
      <c r="AV4" s="86" t="str">
        <f>IF(OR(S4=Pistetaulukko!$R$48,S4=Pistetaulukko!$S$48,S4=Pistetaulukko!$T$48,S4=Pistetaulukko!$U$48,S4=Pistetaulukko!$V$48,S4=Pistetaulukko!$W$48,S4=Pistetaulukko!$X$48,S4=Pistetaulukko!$Y$48,S4=Pistetaulukko!$Z$48,S4=Pistetaulukko!$AA$48,S4=Pistetaulukko!$AB$48,S4=Pistetaulukko!$AC$48,S4=Pistetaulukko!$AD$48,S4=Pistetaulukko!$AE$48,S4=Pistetaulukko!$AF$48,S4=Pistetaulukko!$AG$48,S4=Pistetaulukko!$AH$48,S4=Pistetaulukko!$AI$48,S4=Pistetaulukko!$AJ$48,S4=Pistetaulukko!$AK$48),"OK","VÄÄRIN")</f>
        <v>OK</v>
      </c>
      <c r="AW4" s="86" t="str">
        <f>IF(OR(T4=Pistetaulukko!$R$51,T4=Pistetaulukko!$S$51,T4=Pistetaulukko!$T$51,T4=Pistetaulukko!$U$51,T4=Pistetaulukko!$V$51,T4=Pistetaulukko!$W$51,T4=Pistetaulukko!$X$51,T4=Pistetaulukko!$Y$51,T4=Pistetaulukko!$Z$51,T4=Pistetaulukko!$AA$51,T4=Pistetaulukko!$AB$51,T4=Pistetaulukko!$AC$51,T4=Pistetaulukko!$AD$51,T4=Pistetaulukko!$AE$51,T4=Pistetaulukko!$AF$51,T4=Pistetaulukko!$AG$51,T4=Pistetaulukko!$AH$51,T4=Pistetaulukko!$AI$51,T4=Pistetaulukko!$AJ$51,T4=Pistetaulukko!$AK$51),"OK","VÄÄRIN")</f>
        <v>OK</v>
      </c>
      <c r="AX4" s="86" t="str">
        <f>IF(OR(U4=Pistetaulukko!$R$54,U4=Pistetaulukko!$S$54,U4=Pistetaulukko!$T$54,U4=Pistetaulukko!$U$54,U4=Pistetaulukko!$V$54,U4=Pistetaulukko!$W$54,U4=Pistetaulukko!$X$54,U4=Pistetaulukko!$Y$54,U4=Pistetaulukko!$Z$54,U4=Pistetaulukko!$AA$54,U4=Pistetaulukko!$AB$54,U4=Pistetaulukko!$AC$54,U4=Pistetaulukko!$AD$54,U4=Pistetaulukko!$AE$54,U4=Pistetaulukko!$AF$54,U4=Pistetaulukko!$AG$54,U4=Pistetaulukko!$AH$54,U4=Pistetaulukko!$AI$54,U4=Pistetaulukko!$AJ$54,U4=Pistetaulukko!$AK$54),"OK","VÄÄRIN")</f>
        <v>OK</v>
      </c>
      <c r="AY4" s="86" t="str">
        <f t="shared" si="3"/>
        <v>OK</v>
      </c>
      <c r="AZ4" s="86" t="str">
        <f>IF(OR(W4=Pistetaulukko!$R$60,W4=Pistetaulukko!$S$60,W4=Pistetaulukko!$T$60,W4=Pistetaulukko!$U$60,W4=Pistetaulukko!$V$60,W4=Pistetaulukko!$W$60,W4=Pistetaulukko!$X$60,W4=Pistetaulukko!$Y$60,W4=Pistetaulukko!$Z$60,W4=Pistetaulukko!$AA$60,W4=Pistetaulukko!$AB$60,W4=Pistetaulukko!$AC$60,W4=Pistetaulukko!$AD$60,W4=Pistetaulukko!$AE$60,W4=Pistetaulukko!$AF$60,W4=Pistetaulukko!$AG$60,W4=Pistetaulukko!$AH$60,W4=Pistetaulukko!$AI$60,W4=Pistetaulukko!$AJ$60,W4=Pistetaulukko!$AK$60),"OK","VÄÄRIN")</f>
        <v>OK</v>
      </c>
      <c r="BA4" s="86" t="str">
        <f>IF(OR(X4=Pistetaulukko!$R$63,X4=Pistetaulukko!$S$63,X4=Pistetaulukko!$T$63,X4=Pistetaulukko!$U$63,X4=Pistetaulukko!$V$63,X4=Pistetaulukko!$W$63,X4=Pistetaulukko!$X$63,X4=Pistetaulukko!$Y$63,X4=Pistetaulukko!$Z$63,X4=Pistetaulukko!$AA$63,X4=Pistetaulukko!$AB$63,X4=Pistetaulukko!$AC$63,X4=Pistetaulukko!$AD$63,X4=Pistetaulukko!$AE$63,X4=Pistetaulukko!$AF$63,X4=Pistetaulukko!$AG$63,X4=Pistetaulukko!$AH$63,X4=Pistetaulukko!$AI$63,X4=Pistetaulukko!$AJ$63,X4=Pistetaulukko!$AK$63),"OK","VÄÄRIN")</f>
        <v>OK</v>
      </c>
      <c r="BB4" s="86" t="e">
        <f t="shared" si="4"/>
        <v>#REF!</v>
      </c>
      <c r="BC4" s="86" t="e">
        <f t="shared" si="5"/>
        <v>#REF!</v>
      </c>
      <c r="BE4" t="str">
        <f>IF(OR(N4=Pistetaulukko!$R$33,N4=Pistetaulukko!$S$33,N4=Pistetaulukko!$T$33,N4=Pistetaulukko!$U$33,N4=Pistetaulukko!$V$33,N4=Pistetaulukko!$W$33,N4=Pistetaulukko!$X$33,N4=Pistetaulukko!$Y$33,N4=Pistetaulukko!$Z$33,N4=Pistetaulukko!$AA$33,N4=Pistetaulukko!$AB$33,N4=Pistetaulukko!$AC$33,N4=Pistetaulukko!$AD$33,N4=Pistetaulukko!$AE$33,N4=Pistetaulukko!$AF$33,N4=Pistetaulukko!$AG$33,N4=Pistetaulukko!$AH$33,N4=Pistetaulukko!$AI$33,N4=Pistetaulukko!$AJ$33,N4=Pistetaulukko!$AK$33,N4=Pistetaulukko!$AL$33,N4=Pistetaulukko!$AM$33,N4=Pistetaulukko!$AN$33,N4=Pistetaulukko!$AO$33,N4=Pistetaulukko!$AP$33,N4=Pistetaulukko!$AQ$33,N4=Pistetaulukko!$AR$33,N4=Pistetaulukko!$AS$33,N4=Pistetaulukko!$AT$33,N4=Pistetaulukko!$AU$33),"OK","VÄÄRIN")</f>
        <v>VÄÄRIN</v>
      </c>
      <c r="BF4" t="str">
        <f>IF(BE4="OK","OK",IF(AND(BE4="VÄÄRIN",OR(N4=Pistetaulukko!$AV$33,N4=Pistetaulukko!$AW$33,N4=Pistetaulukko!$AX$33,N4=Pistetaulukko!$AY$33,N4=Pistetaulukko!$AZ$33,N4=Pistetaulukko!$BA$33,N4=Pistetaulukko!$BB$33,N4=Pistetaulukko!$BC$33,N4=Pistetaulukko!$BD$33,N4=Pistetaulukko!$BE$33,N4=Pistetaulukko!$BF$33,N4=Pistetaulukko!$BG$33,N4=Pistetaulukko!$BH$33,N4=Pistetaulukko!$BI$33,N4=Pistetaulukko!$BJ$33,N4=Pistetaulukko!$BK$33,N4=Pistetaulukko!$BL$33,N4=Pistetaulukko!$BM$33,N4=Pistetaulukko!$BN$33,N4=Pistetaulukko!$BO$33)),"OK","VÄÄRIN"))</f>
        <v>VÄÄRIN</v>
      </c>
      <c r="BG4" t="str">
        <f>IF(OR(O4=Pistetaulukko!$R$36,O4=Pistetaulukko!$S$36,O4=Pistetaulukko!$T$36,O4=Pistetaulukko!$U$36,O4=Pistetaulukko!$V$36,O4=Pistetaulukko!$W$36,O4=Pistetaulukko!$X$36,O4=Pistetaulukko!$Y$36,O4=Pistetaulukko!$Z$36,O4=Pistetaulukko!$AA$36,O4=Pistetaulukko!$AB$36,O4=Pistetaulukko!$AC$36,O4=Pistetaulukko!$AD$36,O4=Pistetaulukko!$AE$36,O4=Pistetaulukko!$AF$36,O4=Pistetaulukko!$AG$36,O4=Pistetaulukko!$AH$36,O4=Pistetaulukko!$AI$36,O4=Pistetaulukko!$AJ$36,O4=Pistetaulukko!$AK$36,O4=Pistetaulukko!$AL$36,O4=Pistetaulukko!$AM$36,O4=Pistetaulukko!$AN$36,O4=Pistetaulukko!$AO$36,O4=Pistetaulukko!$AP$36,O4=Pistetaulukko!$AQ$36,O4=Pistetaulukko!$AR$36,O4=Pistetaulukko!$AS$36,O4=Pistetaulukko!$AT$36,O4=Pistetaulukko!$AU$36),"OK","VÄÄRIN")</f>
        <v>VÄÄRIN</v>
      </c>
      <c r="BH4" t="str">
        <f>IF(BG4="OK","OK",IF(AND(BG4="VÄÄRIN",OR(O4=Pistetaulukko!$AV$36,O4=Pistetaulukko!$AW$36,O4=Pistetaulukko!$AX$36,O4=Pistetaulukko!$AY$36,O4=Pistetaulukko!$AZ$36,O4=Pistetaulukko!$BA$36,O4=Pistetaulukko!$BB$36,O4=Pistetaulukko!$BC$36,O4=Pistetaulukko!$BD$36,O4=Pistetaulukko!$BE$36,O4=Pistetaulukko!$BF$36,O4=Pistetaulukko!$BG$36,O4=Pistetaulukko!$BH$36,O4=Pistetaulukko!$BI$36,O4=Pistetaulukko!$BJ$36,O4=Pistetaulukko!$BK$36,O4=Pistetaulukko!$BL$36,O4=Pistetaulukko!$BM$36,O4=Pistetaulukko!$BN$36,O4=Pistetaulukko!$BO$36,O4=Pistetaulukko!$BP$36,O4=Pistetaulukko!$BQ$36)),"OK","VÄÄRIN"))</f>
        <v>VÄÄRIN</v>
      </c>
      <c r="BI4" t="str">
        <f>IF(OR(V4=Pistetaulukko!$R$57,V4=Pistetaulukko!$S$57,V4=Pistetaulukko!$T$57,V4=Pistetaulukko!$U$57,V4=Pistetaulukko!$V$57,V4=Pistetaulukko!$W$57,V4=Pistetaulukko!$X$57,V4=Pistetaulukko!$Y$57,V4=Pistetaulukko!$Z$57,V4=Pistetaulukko!$AA$57,V4=Pistetaulukko!$AB$57,V4=Pistetaulukko!$AC$57,V4=Pistetaulukko!$AD$57,V4=Pistetaulukko!$AE$57,V4=Pistetaulukko!$AF$57,V4=Pistetaulukko!$AG$57,V4=Pistetaulukko!$AH$57,V4=Pistetaulukko!$AI$57,V4=Pistetaulukko!$AJ$57,V4=Pistetaulukko!$AK$57,V4=Pistetaulukko!$AL$57,V4=Pistetaulukko!$AM$57,V4=Pistetaulukko!$AN$57,V4=Pistetaulukko!$AO$57,V4=Pistetaulukko!$AP$57,V4=Pistetaulukko!$AQ$57,V4=Pistetaulukko!$AR$57,V4=Pistetaulukko!$AS$57,V4=Pistetaulukko!$AT$57,V4=Pistetaulukko!$AU$57),"OK","VÄÄRIN")</f>
        <v>OK</v>
      </c>
      <c r="BJ4" t="str">
        <f>IF(BI4="OK","OK",IF(AND(BI4="VÄÄRIN",OR(V4=Pistetaulukko!$AV$57,V4=Pistetaulukko!$AW$57,V4=Pistetaulukko!$AX$57,V4=Pistetaulukko!$AY$57,V4=Pistetaulukko!$AZ$57,V4=Pistetaulukko!$BA$57,V4=Pistetaulukko!$BB$57,V4=Pistetaulukko!$BC$57,V4=Pistetaulukko!$BD$57,V4=Pistetaulukko!$BE$57)),"OK","VÄÄRIN"))</f>
        <v>OK</v>
      </c>
      <c r="BK4" t="str">
        <f>IF(OR(Y4=Pistetaulukko!$R$66,Y4=Pistetaulukko!$S$66,Y4=Pistetaulukko!$T$66,Y4=Pistetaulukko!$U$66,Y4=Pistetaulukko!$V$66,Y4=Pistetaulukko!$W$66,Y4=Pistetaulukko!$X$66,Y4=Pistetaulukko!$Y$66,Y4=Pistetaulukko!$Z$66,Y4=Pistetaulukko!$AA$66,Y4=Pistetaulukko!$AB$66,Y4=Pistetaulukko!$AC$66,Y4=Pistetaulukko!$AD$66,Y4=Pistetaulukko!$AE$66,Y4=Pistetaulukko!$AF$66,Y4=Pistetaulukko!$AG$66,Y4=Pistetaulukko!$AH$66,Y4=Pistetaulukko!$AI$66,Y4=Pistetaulukko!$AJ$66,Y4=Pistetaulukko!$AK$66,Y4=Pistetaulukko!$AL$66,Y4=Pistetaulukko!$AM$66,Y4=Pistetaulukko!$AN$66,Y4=Pistetaulukko!$AO$66,Y4=Pistetaulukko!$AP$66,Y4=Pistetaulukko!$AQ$66,Y4=Pistetaulukko!$AR$66,Y4=Pistetaulukko!$AS$66,Y4=Pistetaulukko!$AT$66,Y4=Pistetaulukko!$AU$66),"OK","VÄÄRIN")</f>
        <v>VÄÄRIN</v>
      </c>
      <c r="BL4" t="str">
        <f>IF(BK4="OK","OK",IF(AND(BK4="VÄÄRIN",OR(Y4=Pistetaulukko!$AV$66,Y4=Pistetaulukko!$AW$66,Y4=Pistetaulukko!$AX$66,Y4=Pistetaulukko!$AY$66,Y4=Pistetaulukko!$AZ$66,Y4=Pistetaulukko!$BA$66,Y4=Pistetaulukko!$BB$66,Y4=Pistetaulukko!$BC$66,Y4=Pistetaulukko!$BD$66,Y4=Pistetaulukko!$BE$66,Y4=Pistetaulukko!$BF$66,Y4=Pistetaulukko!$BG$66,Y4=Pistetaulukko!$BH$66,Y4=Pistetaulukko!$BI$66,Y4=Pistetaulukko!$BJ$66,Y4=Pistetaulukko!$BK$66,Y4=Pistetaulukko!$BL$66,Y4=Pistetaulukko!$BM$66,Y4=Pistetaulukko!$BN$66)),"OK","VÄÄRIN"))</f>
        <v>VÄÄRIN</v>
      </c>
      <c r="BM4" t="e">
        <f>IF(OR(Z4=Pistetaulukko!$R$69,Z4=Pistetaulukko!#REF!,Z4=Pistetaulukko!$S$69,Z4=Pistetaulukko!#REF!,Z4=Pistetaulukko!$T$69,Z4=Pistetaulukko!#REF!,Z4=Pistetaulukko!$U$69,Z4=Pistetaulukko!#REF!,Z4=Pistetaulukko!$V$69,Z4=Pistetaulukko!#REF!,Z4=Pistetaulukko!$W$69,Z4=Pistetaulukko!#REF!,Z4=Pistetaulukko!$X$69,Z4=Pistetaulukko!#REF!,Z4=Pistetaulukko!$Y$69,Z4=Pistetaulukko!#REF!,Z4=Pistetaulukko!$Z$69,Z4=Pistetaulukko!#REF!,Z4=Pistetaulukko!$AA$69,Z4=Pistetaulukko!#REF!,Z4=Pistetaulukko!$AB$69,Z4=Pistetaulukko!#REF!,Z4=Pistetaulukko!$AC$69,Z4=Pistetaulukko!#REF!,Z4=Pistetaulukko!$AD$69,Z4=Pistetaulukko!#REF!,Z4=Pistetaulukko!$AE$69,Z4=Pistetaulukko!#REF!,Z4=Pistetaulukko!$AF$69,Z4=Pistetaulukko!#REF!),"OK","VÄÄRIN")</f>
        <v>#REF!</v>
      </c>
      <c r="BN4" t="e">
        <f>IF(BM4="OK","OK",IF(AND(BM4="VÄÄRIN",OR(Z4=Pistetaulukko!$AG$69,Z4=Pistetaulukko!#REF!,Z4=Pistetaulukko!$AH$69,Z4=Pistetaulukko!#REF!,Z4=Pistetaulukko!$AI$69,Z4=Pistetaulukko!#REF!,Z4=Pistetaulukko!$AJ$69,Z4=Pistetaulukko!#REF!,Z4=Pistetaulukko!$AK$69,Z4=Pistetaulukko!$AL$69)),"OK","VÄÄRIN"))</f>
        <v>#REF!</v>
      </c>
    </row>
    <row r="5" spans="1:66" x14ac:dyDescent="0.25">
      <c r="B5" s="103"/>
      <c r="C5" s="17"/>
      <c r="D5" s="17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23"/>
      <c r="AA5" s="30"/>
      <c r="AB5" s="18"/>
      <c r="AC5" s="124"/>
      <c r="AD5" s="118">
        <f t="shared" si="0"/>
        <v>0</v>
      </c>
      <c r="AG5" s="86" t="str">
        <f>IF(OR(E5=Pistetaulukko!$R$3,E5=Pistetaulukko!$S$3,E5=Pistetaulukko!$T$3,E5=Pistetaulukko!$U$3,E5=Pistetaulukko!$V$3,E5=Pistetaulukko!$W$3),"OK","VÄÄRIN")</f>
        <v>VÄÄRIN</v>
      </c>
      <c r="AH5" s="86" t="str">
        <f>IF(OR(F5=Pistetaulukko!$R$6,F5=Pistetaulukko!$S$6,F5=Pistetaulukko!$T$6,F5=Pistetaulukko!$U$6,F5=Pistetaulukko!$V$6,F5=Pistetaulukko!$W$6,F5=Pistetaulukko!$X$6,F5=Pistetaulukko!$Y$6,F5=Pistetaulukko!$Z$6,F5=Pistetaulukko!$AA$6,F5=Pistetaulukko!$AB$6,F5=Pistetaulukko!$AC$6,F5=Pistetaulukko!$AD$6,F5=Pistetaulukko!$AE$6,F5=Pistetaulukko!$AF$6,F5=Pistetaulukko!$AG$6,F5=Pistetaulukko!$AH$6,F5=Pistetaulukko!$AI$6,F5=Pistetaulukko!$AJ$6,F5=Pistetaulukko!$AK$6),"OK","VÄÄRIN")</f>
        <v>VÄÄRIN</v>
      </c>
      <c r="AI5" s="86" t="str">
        <f>IF(OR(G5=Pistetaulukko!$R$9,G5=Pistetaulukko!$S$9,G5=Pistetaulukko!$T$9,G5=Pistetaulukko!$U$9,G5=Pistetaulukko!$V$9,G5=Pistetaulukko!$W$9,G5=Pistetaulukko!$X$9,G5=Pistetaulukko!$Y$9,G5=Pistetaulukko!$Z$9,G5=Pistetaulukko!$AA$9,G5=Pistetaulukko!$AB$9,G5=Pistetaulukko!$AC$9,G5=Pistetaulukko!$AD$9,G5=Pistetaulukko!$AE$9,G5=Pistetaulukko!$AF$9,G5=Pistetaulukko!$AG$9,G5=Pistetaulukko!$AH$9,G5=Pistetaulukko!$AI$9,G5=Pistetaulukko!$AJ$9,G5=Pistetaulukko!$AK$9),"OK","VÄÄRIN")</f>
        <v>VÄÄRIN</v>
      </c>
      <c r="AJ5" s="86" t="str">
        <f>IF(OR(H5=Pistetaulukko!$R$12,H5=Pistetaulukko!$S$12,H5=Pistetaulukko!$T$12,H5=Pistetaulukko!$U$12,H5=Pistetaulukko!$V$12,H5=Pistetaulukko!$W$12,H5=Pistetaulukko!$X$12,H5=Pistetaulukko!$Y$12,H5=Pistetaulukko!$Z$12,H5=Pistetaulukko!$AA$12,H5=Pistetaulukko!$AB$12,H5=Pistetaulukko!$AC$12,H5=Pistetaulukko!$AD$12,H5=Pistetaulukko!$AE$12,H5=Pistetaulukko!$AF$12,H5=Pistetaulukko!$AG$12,H5=Pistetaulukko!$AH$12,H5=Pistetaulukko!$AI$12,H5=Pistetaulukko!$AJ$12,H5=Pistetaulukko!$AK$12),"OK","VÄÄRIN")</f>
        <v>VÄÄRIN</v>
      </c>
      <c r="AK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5" s="86" t="str">
        <f>IF(OR(I5=Pistetaulukko!$R$18,I5=Pistetaulukko!$S$18,I5=Pistetaulukko!$T$18,I5=Pistetaulukko!$U$18,I5=Pistetaulukko!$V$18,I5=Pistetaulukko!$W$18,I5=Pistetaulukko!$X$18,I5=Pistetaulukko!$Y$18,I5=Pistetaulukko!$Z$18),"OK","VÄÄRIN")</f>
        <v>VÄÄRIN</v>
      </c>
      <c r="AM5" s="86" t="str">
        <f>IF(OR(J5=Pistetaulukko!$R$21,J5=Pistetaulukko!$S$21,J5=Pistetaulukko!$T$21,J5=Pistetaulukko!$U$21,J5=Pistetaulukko!$V$21,J5=Pistetaulukko!$W$21,J5=Pistetaulukko!$X$21,J5=Pistetaulukko!$Y$21,J5=Pistetaulukko!$Z$21,J5=Pistetaulukko!$AA$21,J5=Pistetaulukko!$AB$21,J5=Pistetaulukko!$AC$21,J5=Pistetaulukko!$AD$21,J5=Pistetaulukko!$AE$21,J5=Pistetaulukko!$AF$21,J5=Pistetaulukko!$AG$21,J5=Pistetaulukko!$AH$21,J5=Pistetaulukko!$AI$21,J5=Pistetaulukko!$AJ$21,J5=Pistetaulukko!$AK$21),"OK","VÄÄRIN")</f>
        <v>VÄÄRIN</v>
      </c>
      <c r="AN5" s="86" t="str">
        <f>IF(OR(K5=Pistetaulukko!$R$24,K5=Pistetaulukko!$S$24,K5=Pistetaulukko!$T$24,K5=Pistetaulukko!$U$24,K5=Pistetaulukko!$V$24),"OK","VÄÄRIN")</f>
        <v>VÄÄRIN</v>
      </c>
      <c r="AO5" s="86" t="str">
        <f>IF(OR(L5=Pistetaulukko!$R$27,L5=Pistetaulukko!$S$27,L5=Pistetaulukko!$T$27,L5=Pistetaulukko!$U$27,L5=Pistetaulukko!$V$27,L5=Pistetaulukko!$W$27,L5=Pistetaulukko!$X$27,L5=Pistetaulukko!$Y$27,L5=Pistetaulukko!$Z$27,L5=Pistetaulukko!$AA$27,L5=Pistetaulukko!$AB$27,L5=Pistetaulukko!$AC$27,L5=Pistetaulukko!$AD$27,L5=Pistetaulukko!$AE$27,L5=Pistetaulukko!$AF$27,L5=Pistetaulukko!$AG$27,L5=Pistetaulukko!$AH$27,L5=Pistetaulukko!$AI$27,L5=Pistetaulukko!$AJ$27,L5=Pistetaulukko!$AK$27),"OK","VÄÄRIN")</f>
        <v>VÄÄRIN</v>
      </c>
      <c r="AP5" s="86" t="str">
        <f>IF(OR(M5=Pistetaulukko!$R$30,M5=Pistetaulukko!$S$30,M5=Pistetaulukko!$T$30,M5=Pistetaulukko!$U$30,M5=Pistetaulukko!$V$30),"OK","VÄÄRIN")</f>
        <v>VÄÄRIN</v>
      </c>
      <c r="AQ5" s="86" t="str">
        <f t="shared" si="1"/>
        <v>VÄÄRIN</v>
      </c>
      <c r="AR5" s="86" t="str">
        <f t="shared" si="2"/>
        <v>VÄÄRIN</v>
      </c>
      <c r="AS5" s="86" t="str">
        <f>IF(OR(P5=Pistetaulukko!$R$39,P5=Pistetaulukko!$S$39,P5=Pistetaulukko!$T$39,P5=Pistetaulukko!$U$39,P5=Pistetaulukko!$V$39,P5=Pistetaulukko!$W$39,P5=Pistetaulukko!$X$39,P5=Pistetaulukko!$Y$39,P5=Pistetaulukko!$Z$39,P5=Pistetaulukko!$AA$39,P5=Pistetaulukko!$AB$39,P5=Pistetaulukko!$AC$39,P5=Pistetaulukko!$AD$39,P5=Pistetaulukko!$AE$39,P5=Pistetaulukko!$AF$39,P5=Pistetaulukko!$AG$39,P5=Pistetaulukko!$AH$39,P5=Pistetaulukko!$AI$39,P5=Pistetaulukko!$AJ$39,P5=Pistetaulukko!$AK$39),"OK","VÄÄRIN")</f>
        <v>OK</v>
      </c>
      <c r="AT5" s="86" t="str">
        <f>IF(OR(Q5=Pistetaulukko!$R$42,Q5=Pistetaulukko!$S$42,Q5=Pistetaulukko!$T$42,Q5=Pistetaulukko!$U$42,Q5=Pistetaulukko!$V$42,Q5=Pistetaulukko!$W$42,Q5=Pistetaulukko!$X$42,Q5=Pistetaulukko!$Y$42,Q5=Pistetaulukko!$Z$42,Q5=Pistetaulukko!$AA$42,Q5=Pistetaulukko!$AB$42,Q5=Pistetaulukko!$AC$42,Q5=Pistetaulukko!$AD$42,Q5=Pistetaulukko!$AE$42,Q5=Pistetaulukko!$AF$42,Q5=Pistetaulukko!$AG$42,Q5=Pistetaulukko!$AH$42,Q5=Pistetaulukko!$AI$42,Q5=Pistetaulukko!$AJ$42,Q5=Pistetaulukko!$AK$42),"OK","VÄÄRIN")</f>
        <v>OK</v>
      </c>
      <c r="AU5" s="86" t="str">
        <f>IF(OR(R5=Pistetaulukko!$R$45,R5=Pistetaulukko!$S$45,R5=Pistetaulukko!$T$45,R5=Pistetaulukko!$U$45,R5=Pistetaulukko!$V$45,R5=Pistetaulukko!$W$45,R5=Pistetaulukko!$X$45,R5=Pistetaulukko!$Y$45,R5=Pistetaulukko!$Z$45,R5=Pistetaulukko!$AA$45,R5=Pistetaulukko!$AB$45,R5=Pistetaulukko!$AC$45,R5=Pistetaulukko!$AD$45,R5=Pistetaulukko!$AE$45,R5=Pistetaulukko!$AF$45,R5=Pistetaulukko!$AG$45,R5=Pistetaulukko!$AH$45,R5=Pistetaulukko!$AI$45,R5=Pistetaulukko!$AJ$45,R5=Pistetaulukko!$AK$45),"OK","VÄÄRIN")</f>
        <v>OK</v>
      </c>
      <c r="AV5" s="86" t="str">
        <f>IF(OR(S5=Pistetaulukko!$R$48,S5=Pistetaulukko!$S$48,S5=Pistetaulukko!$T$48,S5=Pistetaulukko!$U$48,S5=Pistetaulukko!$V$48,S5=Pistetaulukko!$W$48,S5=Pistetaulukko!$X$48,S5=Pistetaulukko!$Y$48,S5=Pistetaulukko!$Z$48,S5=Pistetaulukko!$AA$48,S5=Pistetaulukko!$AB$48,S5=Pistetaulukko!$AC$48,S5=Pistetaulukko!$AD$48,S5=Pistetaulukko!$AE$48,S5=Pistetaulukko!$AF$48,S5=Pistetaulukko!$AG$48,S5=Pistetaulukko!$AH$48,S5=Pistetaulukko!$AI$48,S5=Pistetaulukko!$AJ$48,S5=Pistetaulukko!$AK$48),"OK","VÄÄRIN")</f>
        <v>OK</v>
      </c>
      <c r="AW5" s="86" t="str">
        <f>IF(OR(T5=Pistetaulukko!$R$51,T5=Pistetaulukko!$S$51,T5=Pistetaulukko!$T$51,T5=Pistetaulukko!$U$51,T5=Pistetaulukko!$V$51,T5=Pistetaulukko!$W$51,T5=Pistetaulukko!$X$51,T5=Pistetaulukko!$Y$51,T5=Pistetaulukko!$Z$51,T5=Pistetaulukko!$AA$51,T5=Pistetaulukko!$AB$51,T5=Pistetaulukko!$AC$51,T5=Pistetaulukko!$AD$51,T5=Pistetaulukko!$AE$51,T5=Pistetaulukko!$AF$51,T5=Pistetaulukko!$AG$51,T5=Pistetaulukko!$AH$51,T5=Pistetaulukko!$AI$51,T5=Pistetaulukko!$AJ$51,T5=Pistetaulukko!$AK$51),"OK","VÄÄRIN")</f>
        <v>OK</v>
      </c>
      <c r="AX5" s="86" t="str">
        <f>IF(OR(U5=Pistetaulukko!$R$54,U5=Pistetaulukko!$S$54,U5=Pistetaulukko!$T$54,U5=Pistetaulukko!$U$54,U5=Pistetaulukko!$V$54,U5=Pistetaulukko!$W$54,U5=Pistetaulukko!$X$54,U5=Pistetaulukko!$Y$54,U5=Pistetaulukko!$Z$54,U5=Pistetaulukko!$AA$54,U5=Pistetaulukko!$AB$54,U5=Pistetaulukko!$AC$54,U5=Pistetaulukko!$AD$54,U5=Pistetaulukko!$AE$54,U5=Pistetaulukko!$AF$54,U5=Pistetaulukko!$AG$54,U5=Pistetaulukko!$AH$54,U5=Pistetaulukko!$AI$54,U5=Pistetaulukko!$AJ$54,U5=Pistetaulukko!$AK$54),"OK","VÄÄRIN")</f>
        <v>OK</v>
      </c>
      <c r="AY5" s="86" t="str">
        <f t="shared" si="3"/>
        <v>OK</v>
      </c>
      <c r="AZ5" s="86" t="str">
        <f>IF(OR(W5=Pistetaulukko!$R$60,W5=Pistetaulukko!$S$60,W5=Pistetaulukko!$T$60,W5=Pistetaulukko!$U$60,W5=Pistetaulukko!$V$60,W5=Pistetaulukko!$W$60,W5=Pistetaulukko!$X$60,W5=Pistetaulukko!$Y$60,W5=Pistetaulukko!$Z$60,W5=Pistetaulukko!$AA$60,W5=Pistetaulukko!$AB$60,W5=Pistetaulukko!$AC$60,W5=Pistetaulukko!$AD$60,W5=Pistetaulukko!$AE$60,W5=Pistetaulukko!$AF$60,W5=Pistetaulukko!$AG$60,W5=Pistetaulukko!$AH$60,W5=Pistetaulukko!$AI$60,W5=Pistetaulukko!$AJ$60,W5=Pistetaulukko!$AK$60),"OK","VÄÄRIN")</f>
        <v>OK</v>
      </c>
      <c r="BA5" s="86" t="str">
        <f>IF(OR(X5=Pistetaulukko!$R$63,X5=Pistetaulukko!$S$63,X5=Pistetaulukko!$T$63,X5=Pistetaulukko!$U$63,X5=Pistetaulukko!$V$63,X5=Pistetaulukko!$W$63,X5=Pistetaulukko!$X$63,X5=Pistetaulukko!$Y$63,X5=Pistetaulukko!$Z$63,X5=Pistetaulukko!$AA$63,X5=Pistetaulukko!$AB$63,X5=Pistetaulukko!$AC$63,X5=Pistetaulukko!$AD$63,X5=Pistetaulukko!$AE$63,X5=Pistetaulukko!$AF$63,X5=Pistetaulukko!$AG$63,X5=Pistetaulukko!$AH$63,X5=Pistetaulukko!$AI$63,X5=Pistetaulukko!$AJ$63,X5=Pistetaulukko!$AK$63),"OK","VÄÄRIN")</f>
        <v>OK</v>
      </c>
      <c r="BB5" s="86" t="e">
        <f t="shared" si="4"/>
        <v>#REF!</v>
      </c>
      <c r="BC5" s="86" t="e">
        <f t="shared" si="5"/>
        <v>#REF!</v>
      </c>
      <c r="BE5" t="str">
        <f>IF(OR(N5=Pistetaulukko!$R$33,N5=Pistetaulukko!$S$33,N5=Pistetaulukko!$T$33,N5=Pistetaulukko!$U$33,N5=Pistetaulukko!$V$33,N5=Pistetaulukko!$W$33,N5=Pistetaulukko!$X$33,N5=Pistetaulukko!$Y$33,N5=Pistetaulukko!$Z$33,N5=Pistetaulukko!$AA$33,N5=Pistetaulukko!$AB$33,N5=Pistetaulukko!$AC$33,N5=Pistetaulukko!$AD$33,N5=Pistetaulukko!$AE$33,N5=Pistetaulukko!$AF$33,N5=Pistetaulukko!$AG$33,N5=Pistetaulukko!$AH$33,N5=Pistetaulukko!$AI$33,N5=Pistetaulukko!$AJ$33,N5=Pistetaulukko!$AK$33,N5=Pistetaulukko!$AL$33,N5=Pistetaulukko!$AM$33,N5=Pistetaulukko!$AN$33,N5=Pistetaulukko!$AO$33,N5=Pistetaulukko!$AP$33,N5=Pistetaulukko!$AQ$33,N5=Pistetaulukko!$AR$33,N5=Pistetaulukko!$AS$33,N5=Pistetaulukko!$AT$33,N5=Pistetaulukko!$AU$33),"OK","VÄÄRIN")</f>
        <v>VÄÄRIN</v>
      </c>
      <c r="BF5" t="str">
        <f>IF(BE5="OK","OK",IF(AND(BE5="VÄÄRIN",OR(N5=Pistetaulukko!$AV$33,N5=Pistetaulukko!$AW$33,N5=Pistetaulukko!$AX$33,N5=Pistetaulukko!$AY$33,N5=Pistetaulukko!$AZ$33,N5=Pistetaulukko!$BA$33,N5=Pistetaulukko!$BB$33,N5=Pistetaulukko!$BC$33,N5=Pistetaulukko!$BD$33,N5=Pistetaulukko!$BE$33,N5=Pistetaulukko!$BF$33,N5=Pistetaulukko!$BG$33,N5=Pistetaulukko!$BH$33,N5=Pistetaulukko!$BI$33,N5=Pistetaulukko!$BJ$33,N5=Pistetaulukko!$BK$33,N5=Pistetaulukko!$BL$33,N5=Pistetaulukko!$BM$33,N5=Pistetaulukko!$BN$33,N5=Pistetaulukko!$BO$33)),"OK","VÄÄRIN"))</f>
        <v>VÄÄRIN</v>
      </c>
      <c r="BG5" t="str">
        <f>IF(OR(O5=Pistetaulukko!$R$36,O5=Pistetaulukko!$S$36,O5=Pistetaulukko!$T$36,O5=Pistetaulukko!$U$36,O5=Pistetaulukko!$V$36,O5=Pistetaulukko!$W$36,O5=Pistetaulukko!$X$36,O5=Pistetaulukko!$Y$36,O5=Pistetaulukko!$Z$36,O5=Pistetaulukko!$AA$36,O5=Pistetaulukko!$AB$36,O5=Pistetaulukko!$AC$36,O5=Pistetaulukko!$AD$36,O5=Pistetaulukko!$AE$36,O5=Pistetaulukko!$AF$36,O5=Pistetaulukko!$AG$36,O5=Pistetaulukko!$AH$36,O5=Pistetaulukko!$AI$36,O5=Pistetaulukko!$AJ$36,O5=Pistetaulukko!$AK$36,O5=Pistetaulukko!$AL$36,O5=Pistetaulukko!$AM$36,O5=Pistetaulukko!$AN$36,O5=Pistetaulukko!$AO$36,O5=Pistetaulukko!$AP$36,O5=Pistetaulukko!$AQ$36,O5=Pistetaulukko!$AR$36,O5=Pistetaulukko!$AS$36,O5=Pistetaulukko!$AT$36,O5=Pistetaulukko!$AU$36),"OK","VÄÄRIN")</f>
        <v>VÄÄRIN</v>
      </c>
      <c r="BH5" t="str">
        <f>IF(BG5="OK","OK",IF(AND(BG5="VÄÄRIN",OR(O5=Pistetaulukko!$AV$36,O5=Pistetaulukko!$AW$36,O5=Pistetaulukko!$AX$36,O5=Pistetaulukko!$AY$36,O5=Pistetaulukko!$AZ$36,O5=Pistetaulukko!$BA$36,O5=Pistetaulukko!$BB$36,O5=Pistetaulukko!$BC$36,O5=Pistetaulukko!$BD$36,O5=Pistetaulukko!$BE$36,O5=Pistetaulukko!$BF$36,O5=Pistetaulukko!$BG$36,O5=Pistetaulukko!$BH$36,O5=Pistetaulukko!$BI$36,O5=Pistetaulukko!$BJ$36,O5=Pistetaulukko!$BK$36,O5=Pistetaulukko!$BL$36,O5=Pistetaulukko!$BM$36,O5=Pistetaulukko!$BN$36,O5=Pistetaulukko!$BO$36,O5=Pistetaulukko!$BP$36,O5=Pistetaulukko!$BQ$36)),"OK","VÄÄRIN"))</f>
        <v>VÄÄRIN</v>
      </c>
      <c r="BI5" t="str">
        <f>IF(OR(V5=Pistetaulukko!$R$57,V5=Pistetaulukko!$S$57,V5=Pistetaulukko!$T$57,V5=Pistetaulukko!$U$57,V5=Pistetaulukko!$V$57,V5=Pistetaulukko!$W$57,V5=Pistetaulukko!$X$57,V5=Pistetaulukko!$Y$57,V5=Pistetaulukko!$Z$57,V5=Pistetaulukko!$AA$57,V5=Pistetaulukko!$AB$57,V5=Pistetaulukko!$AC$57,V5=Pistetaulukko!$AD$57,V5=Pistetaulukko!$AE$57,V5=Pistetaulukko!$AF$57,V5=Pistetaulukko!$AG$57,V5=Pistetaulukko!$AH$57,V5=Pistetaulukko!$AI$57,V5=Pistetaulukko!$AJ$57,V5=Pistetaulukko!$AK$57,V5=Pistetaulukko!$AL$57,V5=Pistetaulukko!$AM$57,V5=Pistetaulukko!$AN$57,V5=Pistetaulukko!$AO$57,V5=Pistetaulukko!$AP$57,V5=Pistetaulukko!$AQ$57,V5=Pistetaulukko!$AR$57,V5=Pistetaulukko!$AS$57,V5=Pistetaulukko!$AT$57,V5=Pistetaulukko!$AU$57),"OK","VÄÄRIN")</f>
        <v>OK</v>
      </c>
      <c r="BJ5" t="str">
        <f>IF(BI5="OK","OK",IF(AND(BI5="VÄÄRIN",OR(V5=Pistetaulukko!$AV$57,V5=Pistetaulukko!$AW$57,V5=Pistetaulukko!$AX$57,V5=Pistetaulukko!$AY$57,V5=Pistetaulukko!$AZ$57,V5=Pistetaulukko!$BA$57,V5=Pistetaulukko!$BB$57,V5=Pistetaulukko!$BC$57,V5=Pistetaulukko!$BD$57,V5=Pistetaulukko!$BE$57)),"OK","VÄÄRIN"))</f>
        <v>OK</v>
      </c>
      <c r="BK5" t="str">
        <f>IF(OR(Y5=Pistetaulukko!$R$66,Y5=Pistetaulukko!$S$66,Y5=Pistetaulukko!$T$66,Y5=Pistetaulukko!$U$66,Y5=Pistetaulukko!$V$66,Y5=Pistetaulukko!$W$66,Y5=Pistetaulukko!$X$66,Y5=Pistetaulukko!$Y$66,Y5=Pistetaulukko!$Z$66,Y5=Pistetaulukko!$AA$66,Y5=Pistetaulukko!$AB$66,Y5=Pistetaulukko!$AC$66,Y5=Pistetaulukko!$AD$66,Y5=Pistetaulukko!$AE$66,Y5=Pistetaulukko!$AF$66,Y5=Pistetaulukko!$AG$66,Y5=Pistetaulukko!$AH$66,Y5=Pistetaulukko!$AI$66,Y5=Pistetaulukko!$AJ$66,Y5=Pistetaulukko!$AK$66,Y5=Pistetaulukko!$AL$66,Y5=Pistetaulukko!$AM$66,Y5=Pistetaulukko!$AN$66,Y5=Pistetaulukko!$AO$66,Y5=Pistetaulukko!$AP$66,Y5=Pistetaulukko!$AQ$66,Y5=Pistetaulukko!$AR$66,Y5=Pistetaulukko!$AS$66,Y5=Pistetaulukko!$AT$66,Y5=Pistetaulukko!$AU$66),"OK","VÄÄRIN")</f>
        <v>VÄÄRIN</v>
      </c>
      <c r="BL5" t="str">
        <f>IF(BK5="OK","OK",IF(AND(BK5="VÄÄRIN",OR(Y5=Pistetaulukko!$AV$66,Y5=Pistetaulukko!$AW$66,Y5=Pistetaulukko!$AX$66,Y5=Pistetaulukko!$AY$66,Y5=Pistetaulukko!$AZ$66,Y5=Pistetaulukko!$BA$66,Y5=Pistetaulukko!$BB$66,Y5=Pistetaulukko!$BC$66,Y5=Pistetaulukko!$BD$66,Y5=Pistetaulukko!$BE$66,Y5=Pistetaulukko!$BF$66,Y5=Pistetaulukko!$BG$66,Y5=Pistetaulukko!$BH$66,Y5=Pistetaulukko!$BI$66,Y5=Pistetaulukko!$BJ$66,Y5=Pistetaulukko!$BK$66,Y5=Pistetaulukko!$BL$66,Y5=Pistetaulukko!$BM$66,Y5=Pistetaulukko!$BN$66)),"OK","VÄÄRIN"))</f>
        <v>VÄÄRIN</v>
      </c>
      <c r="BM5" t="e">
        <f>IF(OR(Z5=Pistetaulukko!$R$69,Z5=Pistetaulukko!#REF!,Z5=Pistetaulukko!$S$69,Z5=Pistetaulukko!#REF!,Z5=Pistetaulukko!$T$69,Z5=Pistetaulukko!#REF!,Z5=Pistetaulukko!$U$69,Z5=Pistetaulukko!#REF!,Z5=Pistetaulukko!$V$69,Z5=Pistetaulukko!#REF!,Z5=Pistetaulukko!$W$69,Z5=Pistetaulukko!#REF!,Z5=Pistetaulukko!$X$69,Z5=Pistetaulukko!#REF!,Z5=Pistetaulukko!$Y$69,Z5=Pistetaulukko!#REF!,Z5=Pistetaulukko!$Z$69,Z5=Pistetaulukko!#REF!,Z5=Pistetaulukko!$AA$69,Z5=Pistetaulukko!#REF!,Z5=Pistetaulukko!$AB$69,Z5=Pistetaulukko!#REF!,Z5=Pistetaulukko!$AC$69,Z5=Pistetaulukko!#REF!,Z5=Pistetaulukko!$AD$69,Z5=Pistetaulukko!#REF!,Z5=Pistetaulukko!$AE$69,Z5=Pistetaulukko!#REF!,Z5=Pistetaulukko!$AF$69,Z5=Pistetaulukko!#REF!),"OK","VÄÄRIN")</f>
        <v>#REF!</v>
      </c>
      <c r="BN5" t="e">
        <f>IF(BM5="OK","OK",IF(AND(BM5="VÄÄRIN",OR(Z5=Pistetaulukko!$AG$69,Z5=Pistetaulukko!#REF!,Z5=Pistetaulukko!$AH$69,Z5=Pistetaulukko!#REF!,Z5=Pistetaulukko!$AI$69,Z5=Pistetaulukko!#REF!,Z5=Pistetaulukko!$AJ$69,Z5=Pistetaulukko!#REF!,Z5=Pistetaulukko!$AK$69,Z5=Pistetaulukko!$AL$69)),"OK","VÄÄRIN"))</f>
        <v>#REF!</v>
      </c>
    </row>
    <row r="6" spans="1:66" x14ac:dyDescent="0.25">
      <c r="B6" s="103"/>
      <c r="C6" s="17"/>
      <c r="D6" s="17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23"/>
      <c r="AA6" s="30"/>
      <c r="AB6" s="18"/>
      <c r="AC6" s="124"/>
      <c r="AD6" s="118">
        <f t="shared" si="0"/>
        <v>0</v>
      </c>
      <c r="AG6" s="86" t="str">
        <f>IF(OR(E6=Pistetaulukko!$R$3,E6=Pistetaulukko!$S$3,E6=Pistetaulukko!$T$3,E6=Pistetaulukko!$U$3,E6=Pistetaulukko!$V$3,E6=Pistetaulukko!$W$3),"OK","VÄÄRIN")</f>
        <v>VÄÄRIN</v>
      </c>
      <c r="AH6" s="86" t="str">
        <f>IF(OR(F6=Pistetaulukko!$R$6,F6=Pistetaulukko!$S$6,F6=Pistetaulukko!$T$6,F6=Pistetaulukko!$U$6,F6=Pistetaulukko!$V$6,F6=Pistetaulukko!$W$6,F6=Pistetaulukko!$X$6,F6=Pistetaulukko!$Y$6,F6=Pistetaulukko!$Z$6,F6=Pistetaulukko!$AA$6,F6=Pistetaulukko!$AB$6,F6=Pistetaulukko!$AC$6,F6=Pistetaulukko!$AD$6,F6=Pistetaulukko!$AE$6,F6=Pistetaulukko!$AF$6,F6=Pistetaulukko!$AG$6,F6=Pistetaulukko!$AH$6,F6=Pistetaulukko!$AI$6,F6=Pistetaulukko!$AJ$6,F6=Pistetaulukko!$AK$6),"OK","VÄÄRIN")</f>
        <v>VÄÄRIN</v>
      </c>
      <c r="AI6" s="86" t="str">
        <f>IF(OR(G6=Pistetaulukko!$R$9,G6=Pistetaulukko!$S$9,G6=Pistetaulukko!$T$9,G6=Pistetaulukko!$U$9,G6=Pistetaulukko!$V$9,G6=Pistetaulukko!$W$9,G6=Pistetaulukko!$X$9,G6=Pistetaulukko!$Y$9,G6=Pistetaulukko!$Z$9,G6=Pistetaulukko!$AA$9,G6=Pistetaulukko!$AB$9,G6=Pistetaulukko!$AC$9,G6=Pistetaulukko!$AD$9,G6=Pistetaulukko!$AE$9,G6=Pistetaulukko!$AF$9,G6=Pistetaulukko!$AG$9,G6=Pistetaulukko!$AH$9,G6=Pistetaulukko!$AI$9,G6=Pistetaulukko!$AJ$9,G6=Pistetaulukko!$AK$9),"OK","VÄÄRIN")</f>
        <v>VÄÄRIN</v>
      </c>
      <c r="AJ6" s="86" t="str">
        <f>IF(OR(H6=Pistetaulukko!$R$12,H6=Pistetaulukko!$S$12,H6=Pistetaulukko!$T$12,H6=Pistetaulukko!$U$12,H6=Pistetaulukko!$V$12,H6=Pistetaulukko!$W$12,H6=Pistetaulukko!$X$12,H6=Pistetaulukko!$Y$12,H6=Pistetaulukko!$Z$12,H6=Pistetaulukko!$AA$12,H6=Pistetaulukko!$AB$12,H6=Pistetaulukko!$AC$12,H6=Pistetaulukko!$AD$12,H6=Pistetaulukko!$AE$12,H6=Pistetaulukko!$AF$12,H6=Pistetaulukko!$AG$12,H6=Pistetaulukko!$AH$12,H6=Pistetaulukko!$AI$12,H6=Pistetaulukko!$AJ$12,H6=Pistetaulukko!$AK$12),"OK","VÄÄRIN")</f>
        <v>VÄÄRIN</v>
      </c>
      <c r="AK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6" s="86" t="str">
        <f>IF(OR(I6=Pistetaulukko!$R$18,I6=Pistetaulukko!$S$18,I6=Pistetaulukko!$T$18,I6=Pistetaulukko!$U$18,I6=Pistetaulukko!$V$18,I6=Pistetaulukko!$W$18,I6=Pistetaulukko!$X$18,I6=Pistetaulukko!$Y$18,I6=Pistetaulukko!$Z$18),"OK","VÄÄRIN")</f>
        <v>VÄÄRIN</v>
      </c>
      <c r="AM6" s="86" t="str">
        <f>IF(OR(J6=Pistetaulukko!$R$21,J6=Pistetaulukko!$S$21,J6=Pistetaulukko!$T$21,J6=Pistetaulukko!$U$21,J6=Pistetaulukko!$V$21,J6=Pistetaulukko!$W$21,J6=Pistetaulukko!$X$21,J6=Pistetaulukko!$Y$21,J6=Pistetaulukko!$Z$21,J6=Pistetaulukko!$AA$21,J6=Pistetaulukko!$AB$21,J6=Pistetaulukko!$AC$21,J6=Pistetaulukko!$AD$21,J6=Pistetaulukko!$AE$21,J6=Pistetaulukko!$AF$21,J6=Pistetaulukko!$AG$21,J6=Pistetaulukko!$AH$21,J6=Pistetaulukko!$AI$21,J6=Pistetaulukko!$AJ$21,J6=Pistetaulukko!$AK$21),"OK","VÄÄRIN")</f>
        <v>VÄÄRIN</v>
      </c>
      <c r="AN6" s="86" t="str">
        <f>IF(OR(K6=Pistetaulukko!$R$24,K6=Pistetaulukko!$S$24,K6=Pistetaulukko!$T$24,K6=Pistetaulukko!$U$24,K6=Pistetaulukko!$V$24),"OK","VÄÄRIN")</f>
        <v>VÄÄRIN</v>
      </c>
      <c r="AO6" s="86" t="str">
        <f>IF(OR(L6=Pistetaulukko!$R$27,L6=Pistetaulukko!$S$27,L6=Pistetaulukko!$T$27,L6=Pistetaulukko!$U$27,L6=Pistetaulukko!$V$27,L6=Pistetaulukko!$W$27,L6=Pistetaulukko!$X$27,L6=Pistetaulukko!$Y$27,L6=Pistetaulukko!$Z$27,L6=Pistetaulukko!$AA$27,L6=Pistetaulukko!$AB$27,L6=Pistetaulukko!$AC$27,L6=Pistetaulukko!$AD$27,L6=Pistetaulukko!$AE$27,L6=Pistetaulukko!$AF$27,L6=Pistetaulukko!$AG$27,L6=Pistetaulukko!$AH$27,L6=Pistetaulukko!$AI$27,L6=Pistetaulukko!$AJ$27,L6=Pistetaulukko!$AK$27),"OK","VÄÄRIN")</f>
        <v>VÄÄRIN</v>
      </c>
      <c r="AP6" s="86" t="str">
        <f>IF(OR(M6=Pistetaulukko!$R$30,M6=Pistetaulukko!$S$30,M6=Pistetaulukko!$T$30,M6=Pistetaulukko!$U$30,M6=Pistetaulukko!$V$30),"OK","VÄÄRIN")</f>
        <v>VÄÄRIN</v>
      </c>
      <c r="AQ6" s="86" t="str">
        <f t="shared" si="1"/>
        <v>VÄÄRIN</v>
      </c>
      <c r="AR6" s="86" t="str">
        <f t="shared" si="2"/>
        <v>VÄÄRIN</v>
      </c>
      <c r="AS6" s="86" t="str">
        <f>IF(OR(P6=Pistetaulukko!$R$39,P6=Pistetaulukko!$S$39,P6=Pistetaulukko!$T$39,P6=Pistetaulukko!$U$39,P6=Pistetaulukko!$V$39,P6=Pistetaulukko!$W$39,P6=Pistetaulukko!$X$39,P6=Pistetaulukko!$Y$39,P6=Pistetaulukko!$Z$39,P6=Pistetaulukko!$AA$39,P6=Pistetaulukko!$AB$39,P6=Pistetaulukko!$AC$39,P6=Pistetaulukko!$AD$39,P6=Pistetaulukko!$AE$39,P6=Pistetaulukko!$AF$39,P6=Pistetaulukko!$AG$39,P6=Pistetaulukko!$AH$39,P6=Pistetaulukko!$AI$39,P6=Pistetaulukko!$AJ$39,P6=Pistetaulukko!$AK$39),"OK","VÄÄRIN")</f>
        <v>OK</v>
      </c>
      <c r="AT6" s="86" t="str">
        <f>IF(OR(Q6=Pistetaulukko!$R$42,Q6=Pistetaulukko!$S$42,Q6=Pistetaulukko!$T$42,Q6=Pistetaulukko!$U$42,Q6=Pistetaulukko!$V$42,Q6=Pistetaulukko!$W$42,Q6=Pistetaulukko!$X$42,Q6=Pistetaulukko!$Y$42,Q6=Pistetaulukko!$Z$42,Q6=Pistetaulukko!$AA$42,Q6=Pistetaulukko!$AB$42,Q6=Pistetaulukko!$AC$42,Q6=Pistetaulukko!$AD$42,Q6=Pistetaulukko!$AE$42,Q6=Pistetaulukko!$AF$42,Q6=Pistetaulukko!$AG$42,Q6=Pistetaulukko!$AH$42,Q6=Pistetaulukko!$AI$42,Q6=Pistetaulukko!$AJ$42,Q6=Pistetaulukko!$AK$42),"OK","VÄÄRIN")</f>
        <v>OK</v>
      </c>
      <c r="AU6" s="86" t="str">
        <f>IF(OR(R6=Pistetaulukko!$R$45,R6=Pistetaulukko!$S$45,R6=Pistetaulukko!$T$45,R6=Pistetaulukko!$U$45,R6=Pistetaulukko!$V$45,R6=Pistetaulukko!$W$45,R6=Pistetaulukko!$X$45,R6=Pistetaulukko!$Y$45,R6=Pistetaulukko!$Z$45,R6=Pistetaulukko!$AA$45,R6=Pistetaulukko!$AB$45,R6=Pistetaulukko!$AC$45,R6=Pistetaulukko!$AD$45,R6=Pistetaulukko!$AE$45,R6=Pistetaulukko!$AF$45,R6=Pistetaulukko!$AG$45,R6=Pistetaulukko!$AH$45,R6=Pistetaulukko!$AI$45,R6=Pistetaulukko!$AJ$45,R6=Pistetaulukko!$AK$45),"OK","VÄÄRIN")</f>
        <v>OK</v>
      </c>
      <c r="AV6" s="86" t="str">
        <f>IF(OR(S6=Pistetaulukko!$R$48,S6=Pistetaulukko!$S$48,S6=Pistetaulukko!$T$48,S6=Pistetaulukko!$U$48,S6=Pistetaulukko!$V$48,S6=Pistetaulukko!$W$48,S6=Pistetaulukko!$X$48,S6=Pistetaulukko!$Y$48,S6=Pistetaulukko!$Z$48,S6=Pistetaulukko!$AA$48,S6=Pistetaulukko!$AB$48,S6=Pistetaulukko!$AC$48,S6=Pistetaulukko!$AD$48,S6=Pistetaulukko!$AE$48,S6=Pistetaulukko!$AF$48,S6=Pistetaulukko!$AG$48,S6=Pistetaulukko!$AH$48,S6=Pistetaulukko!$AI$48,S6=Pistetaulukko!$AJ$48,S6=Pistetaulukko!$AK$48),"OK","VÄÄRIN")</f>
        <v>OK</v>
      </c>
      <c r="AW6" s="86" t="str">
        <f>IF(OR(T6=Pistetaulukko!$R$51,T6=Pistetaulukko!$S$51,T6=Pistetaulukko!$T$51,T6=Pistetaulukko!$U$51,T6=Pistetaulukko!$V$51,T6=Pistetaulukko!$W$51,T6=Pistetaulukko!$X$51,T6=Pistetaulukko!$Y$51,T6=Pistetaulukko!$Z$51,T6=Pistetaulukko!$AA$51,T6=Pistetaulukko!$AB$51,T6=Pistetaulukko!$AC$51,T6=Pistetaulukko!$AD$51,T6=Pistetaulukko!$AE$51,T6=Pistetaulukko!$AF$51,T6=Pistetaulukko!$AG$51,T6=Pistetaulukko!$AH$51,T6=Pistetaulukko!$AI$51,T6=Pistetaulukko!$AJ$51,T6=Pistetaulukko!$AK$51),"OK","VÄÄRIN")</f>
        <v>OK</v>
      </c>
      <c r="AX6" s="86" t="str">
        <f>IF(OR(U6=Pistetaulukko!$R$54,U6=Pistetaulukko!$S$54,U6=Pistetaulukko!$T$54,U6=Pistetaulukko!$U$54,U6=Pistetaulukko!$V$54,U6=Pistetaulukko!$W$54,U6=Pistetaulukko!$X$54,U6=Pistetaulukko!$Y$54,U6=Pistetaulukko!$Z$54,U6=Pistetaulukko!$AA$54,U6=Pistetaulukko!$AB$54,U6=Pistetaulukko!$AC$54,U6=Pistetaulukko!$AD$54,U6=Pistetaulukko!$AE$54,U6=Pistetaulukko!$AF$54,U6=Pistetaulukko!$AG$54,U6=Pistetaulukko!$AH$54,U6=Pistetaulukko!$AI$54,U6=Pistetaulukko!$AJ$54,U6=Pistetaulukko!$AK$54),"OK","VÄÄRIN")</f>
        <v>OK</v>
      </c>
      <c r="AY6" s="86" t="str">
        <f t="shared" si="3"/>
        <v>OK</v>
      </c>
      <c r="AZ6" s="86" t="str">
        <f>IF(OR(W6=Pistetaulukko!$R$60,W6=Pistetaulukko!$S$60,W6=Pistetaulukko!$T$60,W6=Pistetaulukko!$U$60,W6=Pistetaulukko!$V$60,W6=Pistetaulukko!$W$60,W6=Pistetaulukko!$X$60,W6=Pistetaulukko!$Y$60,W6=Pistetaulukko!$Z$60,W6=Pistetaulukko!$AA$60,W6=Pistetaulukko!$AB$60,W6=Pistetaulukko!$AC$60,W6=Pistetaulukko!$AD$60,W6=Pistetaulukko!$AE$60,W6=Pistetaulukko!$AF$60,W6=Pistetaulukko!$AG$60,W6=Pistetaulukko!$AH$60,W6=Pistetaulukko!$AI$60,W6=Pistetaulukko!$AJ$60,W6=Pistetaulukko!$AK$60),"OK","VÄÄRIN")</f>
        <v>OK</v>
      </c>
      <c r="BA6" s="86" t="str">
        <f>IF(OR(X6=Pistetaulukko!$R$63,X6=Pistetaulukko!$S$63,X6=Pistetaulukko!$T$63,X6=Pistetaulukko!$U$63,X6=Pistetaulukko!$V$63,X6=Pistetaulukko!$W$63,X6=Pistetaulukko!$X$63,X6=Pistetaulukko!$Y$63,X6=Pistetaulukko!$Z$63,X6=Pistetaulukko!$AA$63,X6=Pistetaulukko!$AB$63,X6=Pistetaulukko!$AC$63,X6=Pistetaulukko!$AD$63,X6=Pistetaulukko!$AE$63,X6=Pistetaulukko!$AF$63,X6=Pistetaulukko!$AG$63,X6=Pistetaulukko!$AH$63,X6=Pistetaulukko!$AI$63,X6=Pistetaulukko!$AJ$63,X6=Pistetaulukko!$AK$63),"OK","VÄÄRIN")</f>
        <v>OK</v>
      </c>
      <c r="BB6" s="86" t="e">
        <f t="shared" si="4"/>
        <v>#REF!</v>
      </c>
      <c r="BC6" s="86" t="e">
        <f t="shared" si="5"/>
        <v>#REF!</v>
      </c>
      <c r="BE6" t="str">
        <f>IF(OR(N6=Pistetaulukko!$R$33,N6=Pistetaulukko!$S$33,N6=Pistetaulukko!$T$33,N6=Pistetaulukko!$U$33,N6=Pistetaulukko!$V$33,N6=Pistetaulukko!$W$33,N6=Pistetaulukko!$X$33,N6=Pistetaulukko!$Y$33,N6=Pistetaulukko!$Z$33,N6=Pistetaulukko!$AA$33,N6=Pistetaulukko!$AB$33,N6=Pistetaulukko!$AC$33,N6=Pistetaulukko!$AD$33,N6=Pistetaulukko!$AE$33,N6=Pistetaulukko!$AF$33,N6=Pistetaulukko!$AG$33,N6=Pistetaulukko!$AH$33,N6=Pistetaulukko!$AI$33,N6=Pistetaulukko!$AJ$33,N6=Pistetaulukko!$AK$33,N6=Pistetaulukko!$AL$33,N6=Pistetaulukko!$AM$33,N6=Pistetaulukko!$AN$33,N6=Pistetaulukko!$AO$33,N6=Pistetaulukko!$AP$33,N6=Pistetaulukko!$AQ$33,N6=Pistetaulukko!$AR$33,N6=Pistetaulukko!$AS$33,N6=Pistetaulukko!$AT$33,N6=Pistetaulukko!$AU$33),"OK","VÄÄRIN")</f>
        <v>VÄÄRIN</v>
      </c>
      <c r="BF6" t="str">
        <f>IF(BE6="OK","OK",IF(AND(BE6="VÄÄRIN",OR(N6=Pistetaulukko!$AV$33,N6=Pistetaulukko!$AW$33,N6=Pistetaulukko!$AX$33,N6=Pistetaulukko!$AY$33,N6=Pistetaulukko!$AZ$33,N6=Pistetaulukko!$BA$33,N6=Pistetaulukko!$BB$33,N6=Pistetaulukko!$BC$33,N6=Pistetaulukko!$BD$33,N6=Pistetaulukko!$BE$33,N6=Pistetaulukko!$BF$33,N6=Pistetaulukko!$BG$33,N6=Pistetaulukko!$BH$33,N6=Pistetaulukko!$BI$33,N6=Pistetaulukko!$BJ$33,N6=Pistetaulukko!$BK$33,N6=Pistetaulukko!$BL$33,N6=Pistetaulukko!$BM$33,N6=Pistetaulukko!$BN$33,N6=Pistetaulukko!$BO$33)),"OK","VÄÄRIN"))</f>
        <v>VÄÄRIN</v>
      </c>
      <c r="BG6" t="str">
        <f>IF(OR(O6=Pistetaulukko!$R$36,O6=Pistetaulukko!$S$36,O6=Pistetaulukko!$T$36,O6=Pistetaulukko!$U$36,O6=Pistetaulukko!$V$36,O6=Pistetaulukko!$W$36,O6=Pistetaulukko!$X$36,O6=Pistetaulukko!$Y$36,O6=Pistetaulukko!$Z$36,O6=Pistetaulukko!$AA$36,O6=Pistetaulukko!$AB$36,O6=Pistetaulukko!$AC$36,O6=Pistetaulukko!$AD$36,O6=Pistetaulukko!$AE$36,O6=Pistetaulukko!$AF$36,O6=Pistetaulukko!$AG$36,O6=Pistetaulukko!$AH$36,O6=Pistetaulukko!$AI$36,O6=Pistetaulukko!$AJ$36,O6=Pistetaulukko!$AK$36,O6=Pistetaulukko!$AL$36,O6=Pistetaulukko!$AM$36,O6=Pistetaulukko!$AN$36,O6=Pistetaulukko!$AO$36,O6=Pistetaulukko!$AP$36,O6=Pistetaulukko!$AQ$36,O6=Pistetaulukko!$AR$36,O6=Pistetaulukko!$AS$36,O6=Pistetaulukko!$AT$36,O6=Pistetaulukko!$AU$36),"OK","VÄÄRIN")</f>
        <v>VÄÄRIN</v>
      </c>
      <c r="BH6" t="str">
        <f>IF(BG6="OK","OK",IF(AND(BG6="VÄÄRIN",OR(O6=Pistetaulukko!$AV$36,O6=Pistetaulukko!$AW$36,O6=Pistetaulukko!$AX$36,O6=Pistetaulukko!$AY$36,O6=Pistetaulukko!$AZ$36,O6=Pistetaulukko!$BA$36,O6=Pistetaulukko!$BB$36,O6=Pistetaulukko!$BC$36,O6=Pistetaulukko!$BD$36,O6=Pistetaulukko!$BE$36,O6=Pistetaulukko!$BF$36,O6=Pistetaulukko!$BG$36,O6=Pistetaulukko!$BH$36,O6=Pistetaulukko!$BI$36,O6=Pistetaulukko!$BJ$36,O6=Pistetaulukko!$BK$36,O6=Pistetaulukko!$BL$36,O6=Pistetaulukko!$BM$36,O6=Pistetaulukko!$BN$36,O6=Pistetaulukko!$BO$36,O6=Pistetaulukko!$BP$36,O6=Pistetaulukko!$BQ$36)),"OK","VÄÄRIN"))</f>
        <v>VÄÄRIN</v>
      </c>
      <c r="BI6" t="str">
        <f>IF(OR(V6=Pistetaulukko!$R$57,V6=Pistetaulukko!$S$57,V6=Pistetaulukko!$T$57,V6=Pistetaulukko!$U$57,V6=Pistetaulukko!$V$57,V6=Pistetaulukko!$W$57,V6=Pistetaulukko!$X$57,V6=Pistetaulukko!$Y$57,V6=Pistetaulukko!$Z$57,V6=Pistetaulukko!$AA$57,V6=Pistetaulukko!$AB$57,V6=Pistetaulukko!$AC$57,V6=Pistetaulukko!$AD$57,V6=Pistetaulukko!$AE$57,V6=Pistetaulukko!$AF$57,V6=Pistetaulukko!$AG$57,V6=Pistetaulukko!$AH$57,V6=Pistetaulukko!$AI$57,V6=Pistetaulukko!$AJ$57,V6=Pistetaulukko!$AK$57,V6=Pistetaulukko!$AL$57,V6=Pistetaulukko!$AM$57,V6=Pistetaulukko!$AN$57,V6=Pistetaulukko!$AO$57,V6=Pistetaulukko!$AP$57,V6=Pistetaulukko!$AQ$57,V6=Pistetaulukko!$AR$57,V6=Pistetaulukko!$AS$57,V6=Pistetaulukko!$AT$57,V6=Pistetaulukko!$AU$57),"OK","VÄÄRIN")</f>
        <v>OK</v>
      </c>
      <c r="BJ6" t="str">
        <f>IF(BI6="OK","OK",IF(AND(BI6="VÄÄRIN",OR(V6=Pistetaulukko!$AV$57,V6=Pistetaulukko!$AW$57,V6=Pistetaulukko!$AX$57,V6=Pistetaulukko!$AY$57,V6=Pistetaulukko!$AZ$57,V6=Pistetaulukko!$BA$57,V6=Pistetaulukko!$BB$57,V6=Pistetaulukko!$BC$57,V6=Pistetaulukko!$BD$57,V6=Pistetaulukko!$BE$57)),"OK","VÄÄRIN"))</f>
        <v>OK</v>
      </c>
      <c r="BK6" t="str">
        <f>IF(OR(Y6=Pistetaulukko!$R$66,Y6=Pistetaulukko!$S$66,Y6=Pistetaulukko!$T$66,Y6=Pistetaulukko!$U$66,Y6=Pistetaulukko!$V$66,Y6=Pistetaulukko!$W$66,Y6=Pistetaulukko!$X$66,Y6=Pistetaulukko!$Y$66,Y6=Pistetaulukko!$Z$66,Y6=Pistetaulukko!$AA$66,Y6=Pistetaulukko!$AB$66,Y6=Pistetaulukko!$AC$66,Y6=Pistetaulukko!$AD$66,Y6=Pistetaulukko!$AE$66,Y6=Pistetaulukko!$AF$66,Y6=Pistetaulukko!$AG$66,Y6=Pistetaulukko!$AH$66,Y6=Pistetaulukko!$AI$66,Y6=Pistetaulukko!$AJ$66,Y6=Pistetaulukko!$AK$66,Y6=Pistetaulukko!$AL$66,Y6=Pistetaulukko!$AM$66,Y6=Pistetaulukko!$AN$66,Y6=Pistetaulukko!$AO$66,Y6=Pistetaulukko!$AP$66,Y6=Pistetaulukko!$AQ$66,Y6=Pistetaulukko!$AR$66,Y6=Pistetaulukko!$AS$66,Y6=Pistetaulukko!$AT$66,Y6=Pistetaulukko!$AU$66),"OK","VÄÄRIN")</f>
        <v>VÄÄRIN</v>
      </c>
      <c r="BL6" t="str">
        <f>IF(BK6="OK","OK",IF(AND(BK6="VÄÄRIN",OR(Y6=Pistetaulukko!$AV$66,Y6=Pistetaulukko!$AW$66,Y6=Pistetaulukko!$AX$66,Y6=Pistetaulukko!$AY$66,Y6=Pistetaulukko!$AZ$66,Y6=Pistetaulukko!$BA$66,Y6=Pistetaulukko!$BB$66,Y6=Pistetaulukko!$BC$66,Y6=Pistetaulukko!$BD$66,Y6=Pistetaulukko!$BE$66,Y6=Pistetaulukko!$BF$66,Y6=Pistetaulukko!$BG$66,Y6=Pistetaulukko!$BH$66,Y6=Pistetaulukko!$BI$66,Y6=Pistetaulukko!$BJ$66,Y6=Pistetaulukko!$BK$66,Y6=Pistetaulukko!$BL$66,Y6=Pistetaulukko!$BM$66,Y6=Pistetaulukko!$BN$66)),"OK","VÄÄRIN"))</f>
        <v>VÄÄRIN</v>
      </c>
      <c r="BM6" t="e">
        <f>IF(OR(Z6=Pistetaulukko!$R$69,Z6=Pistetaulukko!#REF!,Z6=Pistetaulukko!$S$69,Z6=Pistetaulukko!#REF!,Z6=Pistetaulukko!$T$69,Z6=Pistetaulukko!#REF!,Z6=Pistetaulukko!$U$69,Z6=Pistetaulukko!#REF!,Z6=Pistetaulukko!$V$69,Z6=Pistetaulukko!#REF!,Z6=Pistetaulukko!$W$69,Z6=Pistetaulukko!#REF!,Z6=Pistetaulukko!$X$69,Z6=Pistetaulukko!#REF!,Z6=Pistetaulukko!$Y$69,Z6=Pistetaulukko!#REF!,Z6=Pistetaulukko!$Z$69,Z6=Pistetaulukko!#REF!,Z6=Pistetaulukko!$AA$69,Z6=Pistetaulukko!#REF!,Z6=Pistetaulukko!$AB$69,Z6=Pistetaulukko!#REF!,Z6=Pistetaulukko!$AC$69,Z6=Pistetaulukko!#REF!,Z6=Pistetaulukko!$AD$69,Z6=Pistetaulukko!#REF!,Z6=Pistetaulukko!$AE$69,Z6=Pistetaulukko!#REF!,Z6=Pistetaulukko!$AF$69,Z6=Pistetaulukko!#REF!),"OK","VÄÄRIN")</f>
        <v>#REF!</v>
      </c>
      <c r="BN6" t="e">
        <f>IF(BM6="OK","OK",IF(AND(BM6="VÄÄRIN",OR(Z6=Pistetaulukko!$AG$69,Z6=Pistetaulukko!#REF!,Z6=Pistetaulukko!$AH$69,Z6=Pistetaulukko!#REF!,Z6=Pistetaulukko!$AI$69,Z6=Pistetaulukko!#REF!,Z6=Pistetaulukko!$AJ$69,Z6=Pistetaulukko!#REF!,Z6=Pistetaulukko!$AK$69,Z6=Pistetaulukko!$AL$69)),"OK","VÄÄRIN"))</f>
        <v>#REF!</v>
      </c>
    </row>
    <row r="7" spans="1:66" x14ac:dyDescent="0.25">
      <c r="B7" s="103"/>
      <c r="C7" s="17"/>
      <c r="D7" s="17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23"/>
      <c r="AA7" s="30"/>
      <c r="AB7" s="18"/>
      <c r="AC7" s="124"/>
      <c r="AD7" s="118">
        <f t="shared" si="0"/>
        <v>0</v>
      </c>
      <c r="AG7" s="86" t="str">
        <f>IF(OR(E7=Pistetaulukko!$R$3,E7=Pistetaulukko!$S$3,E7=Pistetaulukko!$T$3,E7=Pistetaulukko!$U$3,E7=Pistetaulukko!$V$3,E7=Pistetaulukko!$W$3),"OK","VÄÄRIN")</f>
        <v>VÄÄRIN</v>
      </c>
      <c r="AH7" s="86" t="str">
        <f>IF(OR(F7=Pistetaulukko!$R$6,F7=Pistetaulukko!$S$6,F7=Pistetaulukko!$T$6,F7=Pistetaulukko!$U$6,F7=Pistetaulukko!$V$6,F7=Pistetaulukko!$W$6,F7=Pistetaulukko!$X$6,F7=Pistetaulukko!$Y$6,F7=Pistetaulukko!$Z$6,F7=Pistetaulukko!$AA$6,F7=Pistetaulukko!$AB$6,F7=Pistetaulukko!$AC$6,F7=Pistetaulukko!$AD$6,F7=Pistetaulukko!$AE$6,F7=Pistetaulukko!$AF$6,F7=Pistetaulukko!$AG$6,F7=Pistetaulukko!$AH$6,F7=Pistetaulukko!$AI$6,F7=Pistetaulukko!$AJ$6,F7=Pistetaulukko!$AK$6),"OK","VÄÄRIN")</f>
        <v>VÄÄRIN</v>
      </c>
      <c r="AI7" s="86" t="str">
        <f>IF(OR(G7=Pistetaulukko!$R$9,G7=Pistetaulukko!$S$9,G7=Pistetaulukko!$T$9,G7=Pistetaulukko!$U$9,G7=Pistetaulukko!$V$9,G7=Pistetaulukko!$W$9,G7=Pistetaulukko!$X$9,G7=Pistetaulukko!$Y$9,G7=Pistetaulukko!$Z$9,G7=Pistetaulukko!$AA$9,G7=Pistetaulukko!$AB$9,G7=Pistetaulukko!$AC$9,G7=Pistetaulukko!$AD$9,G7=Pistetaulukko!$AE$9,G7=Pistetaulukko!$AF$9,G7=Pistetaulukko!$AG$9,G7=Pistetaulukko!$AH$9,G7=Pistetaulukko!$AI$9,G7=Pistetaulukko!$AJ$9,G7=Pistetaulukko!$AK$9),"OK","VÄÄRIN")</f>
        <v>VÄÄRIN</v>
      </c>
      <c r="AJ7" s="86" t="str">
        <f>IF(OR(H7=Pistetaulukko!$R$12,H7=Pistetaulukko!$S$12,H7=Pistetaulukko!$T$12,H7=Pistetaulukko!$U$12,H7=Pistetaulukko!$V$12,H7=Pistetaulukko!$W$12,H7=Pistetaulukko!$X$12,H7=Pistetaulukko!$Y$12,H7=Pistetaulukko!$Z$12,H7=Pistetaulukko!$AA$12,H7=Pistetaulukko!$AB$12,H7=Pistetaulukko!$AC$12,H7=Pistetaulukko!$AD$12,H7=Pistetaulukko!$AE$12,H7=Pistetaulukko!$AF$12,H7=Pistetaulukko!$AG$12,H7=Pistetaulukko!$AH$12,H7=Pistetaulukko!$AI$12,H7=Pistetaulukko!$AJ$12,H7=Pistetaulukko!$AK$12),"OK","VÄÄRIN")</f>
        <v>VÄÄRIN</v>
      </c>
      <c r="AK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7" s="86" t="str">
        <f>IF(OR(I7=Pistetaulukko!$R$18,I7=Pistetaulukko!$S$18,I7=Pistetaulukko!$T$18,I7=Pistetaulukko!$U$18,I7=Pistetaulukko!$V$18,I7=Pistetaulukko!$W$18,I7=Pistetaulukko!$X$18,I7=Pistetaulukko!$Y$18,I7=Pistetaulukko!$Z$18),"OK","VÄÄRIN")</f>
        <v>VÄÄRIN</v>
      </c>
      <c r="AM7" s="86" t="str">
        <f>IF(OR(J7=Pistetaulukko!$R$21,J7=Pistetaulukko!$S$21,J7=Pistetaulukko!$T$21,J7=Pistetaulukko!$U$21,J7=Pistetaulukko!$V$21,J7=Pistetaulukko!$W$21,J7=Pistetaulukko!$X$21,J7=Pistetaulukko!$Y$21,J7=Pistetaulukko!$Z$21,J7=Pistetaulukko!$AA$21,J7=Pistetaulukko!$AB$21,J7=Pistetaulukko!$AC$21,J7=Pistetaulukko!$AD$21,J7=Pistetaulukko!$AE$21,J7=Pistetaulukko!$AF$21,J7=Pistetaulukko!$AG$21,J7=Pistetaulukko!$AH$21,J7=Pistetaulukko!$AI$21,J7=Pistetaulukko!$AJ$21,J7=Pistetaulukko!$AK$21),"OK","VÄÄRIN")</f>
        <v>VÄÄRIN</v>
      </c>
      <c r="AN7" s="86" t="str">
        <f>IF(OR(K7=Pistetaulukko!$R$24,K7=Pistetaulukko!$S$24,K7=Pistetaulukko!$T$24,K7=Pistetaulukko!$U$24,K7=Pistetaulukko!$V$24),"OK","VÄÄRIN")</f>
        <v>VÄÄRIN</v>
      </c>
      <c r="AO7" s="86" t="str">
        <f>IF(OR(L7=Pistetaulukko!$R$27,L7=Pistetaulukko!$S$27,L7=Pistetaulukko!$T$27,L7=Pistetaulukko!$U$27,L7=Pistetaulukko!$V$27,L7=Pistetaulukko!$W$27,L7=Pistetaulukko!$X$27,L7=Pistetaulukko!$Y$27,L7=Pistetaulukko!$Z$27,L7=Pistetaulukko!$AA$27,L7=Pistetaulukko!$AB$27,L7=Pistetaulukko!$AC$27,L7=Pistetaulukko!$AD$27,L7=Pistetaulukko!$AE$27,L7=Pistetaulukko!$AF$27,L7=Pistetaulukko!$AG$27,L7=Pistetaulukko!$AH$27,L7=Pistetaulukko!$AI$27,L7=Pistetaulukko!$AJ$27,L7=Pistetaulukko!$AK$27),"OK","VÄÄRIN")</f>
        <v>VÄÄRIN</v>
      </c>
      <c r="AP7" s="86" t="str">
        <f>IF(OR(M7=Pistetaulukko!$R$30,M7=Pistetaulukko!$S$30,M7=Pistetaulukko!$T$30,M7=Pistetaulukko!$U$30,M7=Pistetaulukko!$V$30),"OK","VÄÄRIN")</f>
        <v>VÄÄRIN</v>
      </c>
      <c r="AQ7" s="86" t="str">
        <f t="shared" si="1"/>
        <v>VÄÄRIN</v>
      </c>
      <c r="AR7" s="86" t="str">
        <f t="shared" si="2"/>
        <v>VÄÄRIN</v>
      </c>
      <c r="AS7" s="86" t="str">
        <f>IF(OR(P7=Pistetaulukko!$R$39,P7=Pistetaulukko!$S$39,P7=Pistetaulukko!$T$39,P7=Pistetaulukko!$U$39,P7=Pistetaulukko!$V$39,P7=Pistetaulukko!$W$39,P7=Pistetaulukko!$X$39,P7=Pistetaulukko!$Y$39,P7=Pistetaulukko!$Z$39,P7=Pistetaulukko!$AA$39,P7=Pistetaulukko!$AB$39,P7=Pistetaulukko!$AC$39,P7=Pistetaulukko!$AD$39,P7=Pistetaulukko!$AE$39,P7=Pistetaulukko!$AF$39,P7=Pistetaulukko!$AG$39,P7=Pistetaulukko!$AH$39,P7=Pistetaulukko!$AI$39,P7=Pistetaulukko!$AJ$39,P7=Pistetaulukko!$AK$39),"OK","VÄÄRIN")</f>
        <v>OK</v>
      </c>
      <c r="AT7" s="86" t="str">
        <f>IF(OR(Q7=Pistetaulukko!$R$42,Q7=Pistetaulukko!$S$42,Q7=Pistetaulukko!$T$42,Q7=Pistetaulukko!$U$42,Q7=Pistetaulukko!$V$42,Q7=Pistetaulukko!$W$42,Q7=Pistetaulukko!$X$42,Q7=Pistetaulukko!$Y$42,Q7=Pistetaulukko!$Z$42,Q7=Pistetaulukko!$AA$42,Q7=Pistetaulukko!$AB$42,Q7=Pistetaulukko!$AC$42,Q7=Pistetaulukko!$AD$42,Q7=Pistetaulukko!$AE$42,Q7=Pistetaulukko!$AF$42,Q7=Pistetaulukko!$AG$42,Q7=Pistetaulukko!$AH$42,Q7=Pistetaulukko!$AI$42,Q7=Pistetaulukko!$AJ$42,Q7=Pistetaulukko!$AK$42),"OK","VÄÄRIN")</f>
        <v>OK</v>
      </c>
      <c r="AU7" s="86" t="str">
        <f>IF(OR(R7=Pistetaulukko!$R$45,R7=Pistetaulukko!$S$45,R7=Pistetaulukko!$T$45,R7=Pistetaulukko!$U$45,R7=Pistetaulukko!$V$45,R7=Pistetaulukko!$W$45,R7=Pistetaulukko!$X$45,R7=Pistetaulukko!$Y$45,R7=Pistetaulukko!$Z$45,R7=Pistetaulukko!$AA$45,R7=Pistetaulukko!$AB$45,R7=Pistetaulukko!$AC$45,R7=Pistetaulukko!$AD$45,R7=Pistetaulukko!$AE$45,R7=Pistetaulukko!$AF$45,R7=Pistetaulukko!$AG$45,R7=Pistetaulukko!$AH$45,R7=Pistetaulukko!$AI$45,R7=Pistetaulukko!$AJ$45,R7=Pistetaulukko!$AK$45),"OK","VÄÄRIN")</f>
        <v>OK</v>
      </c>
      <c r="AV7" s="86" t="str">
        <f>IF(OR(S7=Pistetaulukko!$R$48,S7=Pistetaulukko!$S$48,S7=Pistetaulukko!$T$48,S7=Pistetaulukko!$U$48,S7=Pistetaulukko!$V$48,S7=Pistetaulukko!$W$48,S7=Pistetaulukko!$X$48,S7=Pistetaulukko!$Y$48,S7=Pistetaulukko!$Z$48,S7=Pistetaulukko!$AA$48,S7=Pistetaulukko!$AB$48,S7=Pistetaulukko!$AC$48,S7=Pistetaulukko!$AD$48,S7=Pistetaulukko!$AE$48,S7=Pistetaulukko!$AF$48,S7=Pistetaulukko!$AG$48,S7=Pistetaulukko!$AH$48,S7=Pistetaulukko!$AI$48,S7=Pistetaulukko!$AJ$48,S7=Pistetaulukko!$AK$48),"OK","VÄÄRIN")</f>
        <v>OK</v>
      </c>
      <c r="AW7" s="86" t="str">
        <f>IF(OR(T7=Pistetaulukko!$R$51,T7=Pistetaulukko!$S$51,T7=Pistetaulukko!$T$51,T7=Pistetaulukko!$U$51,T7=Pistetaulukko!$V$51,T7=Pistetaulukko!$W$51,T7=Pistetaulukko!$X$51,T7=Pistetaulukko!$Y$51,T7=Pistetaulukko!$Z$51,T7=Pistetaulukko!$AA$51,T7=Pistetaulukko!$AB$51,T7=Pistetaulukko!$AC$51,T7=Pistetaulukko!$AD$51,T7=Pistetaulukko!$AE$51,T7=Pistetaulukko!$AF$51,T7=Pistetaulukko!$AG$51,T7=Pistetaulukko!$AH$51,T7=Pistetaulukko!$AI$51,T7=Pistetaulukko!$AJ$51,T7=Pistetaulukko!$AK$51),"OK","VÄÄRIN")</f>
        <v>OK</v>
      </c>
      <c r="AX7" s="86" t="str">
        <f>IF(OR(U7=Pistetaulukko!$R$54,U7=Pistetaulukko!$S$54,U7=Pistetaulukko!$T$54,U7=Pistetaulukko!$U$54,U7=Pistetaulukko!$V$54,U7=Pistetaulukko!$W$54,U7=Pistetaulukko!$X$54,U7=Pistetaulukko!$Y$54,U7=Pistetaulukko!$Z$54,U7=Pistetaulukko!$AA$54,U7=Pistetaulukko!$AB$54,U7=Pistetaulukko!$AC$54,U7=Pistetaulukko!$AD$54,U7=Pistetaulukko!$AE$54,U7=Pistetaulukko!$AF$54,U7=Pistetaulukko!$AG$54,U7=Pistetaulukko!$AH$54,U7=Pistetaulukko!$AI$54,U7=Pistetaulukko!$AJ$54,U7=Pistetaulukko!$AK$54),"OK","VÄÄRIN")</f>
        <v>OK</v>
      </c>
      <c r="AY7" s="86" t="str">
        <f t="shared" si="3"/>
        <v>OK</v>
      </c>
      <c r="AZ7" s="86" t="str">
        <f>IF(OR(W7=Pistetaulukko!$R$60,W7=Pistetaulukko!$S$60,W7=Pistetaulukko!$T$60,W7=Pistetaulukko!$U$60,W7=Pistetaulukko!$V$60,W7=Pistetaulukko!$W$60,W7=Pistetaulukko!$X$60,W7=Pistetaulukko!$Y$60,W7=Pistetaulukko!$Z$60,W7=Pistetaulukko!$AA$60,W7=Pistetaulukko!$AB$60,W7=Pistetaulukko!$AC$60,W7=Pistetaulukko!$AD$60,W7=Pistetaulukko!$AE$60,W7=Pistetaulukko!$AF$60,W7=Pistetaulukko!$AG$60,W7=Pistetaulukko!$AH$60,W7=Pistetaulukko!$AI$60,W7=Pistetaulukko!$AJ$60,W7=Pistetaulukko!$AK$60),"OK","VÄÄRIN")</f>
        <v>OK</v>
      </c>
      <c r="BA7" s="86" t="str">
        <f>IF(OR(X7=Pistetaulukko!$R$63,X7=Pistetaulukko!$S$63,X7=Pistetaulukko!$T$63,X7=Pistetaulukko!$U$63,X7=Pistetaulukko!$V$63,X7=Pistetaulukko!$W$63,X7=Pistetaulukko!$X$63,X7=Pistetaulukko!$Y$63,X7=Pistetaulukko!$Z$63,X7=Pistetaulukko!$AA$63,X7=Pistetaulukko!$AB$63,X7=Pistetaulukko!$AC$63,X7=Pistetaulukko!$AD$63,X7=Pistetaulukko!$AE$63,X7=Pistetaulukko!$AF$63,X7=Pistetaulukko!$AG$63,X7=Pistetaulukko!$AH$63,X7=Pistetaulukko!$AI$63,X7=Pistetaulukko!$AJ$63,X7=Pistetaulukko!$AK$63),"OK","VÄÄRIN")</f>
        <v>OK</v>
      </c>
      <c r="BB7" s="86" t="e">
        <f t="shared" si="4"/>
        <v>#REF!</v>
      </c>
      <c r="BC7" s="86" t="e">
        <f t="shared" si="5"/>
        <v>#REF!</v>
      </c>
      <c r="BE7" t="str">
        <f>IF(OR(N7=Pistetaulukko!$R$33,N7=Pistetaulukko!$S$33,N7=Pistetaulukko!$T$33,N7=Pistetaulukko!$U$33,N7=Pistetaulukko!$V$33,N7=Pistetaulukko!$W$33,N7=Pistetaulukko!$X$33,N7=Pistetaulukko!$Y$33,N7=Pistetaulukko!$Z$33,N7=Pistetaulukko!$AA$33,N7=Pistetaulukko!$AB$33,N7=Pistetaulukko!$AC$33,N7=Pistetaulukko!$AD$33,N7=Pistetaulukko!$AE$33,N7=Pistetaulukko!$AF$33,N7=Pistetaulukko!$AG$33,N7=Pistetaulukko!$AH$33,N7=Pistetaulukko!$AI$33,N7=Pistetaulukko!$AJ$33,N7=Pistetaulukko!$AK$33,N7=Pistetaulukko!$AL$33,N7=Pistetaulukko!$AM$33,N7=Pistetaulukko!$AN$33,N7=Pistetaulukko!$AO$33,N7=Pistetaulukko!$AP$33,N7=Pistetaulukko!$AQ$33,N7=Pistetaulukko!$AR$33,N7=Pistetaulukko!$AS$33,N7=Pistetaulukko!$AT$33,N7=Pistetaulukko!$AU$33),"OK","VÄÄRIN")</f>
        <v>VÄÄRIN</v>
      </c>
      <c r="BF7" t="str">
        <f>IF(BE7="OK","OK",IF(AND(BE7="VÄÄRIN",OR(N7=Pistetaulukko!$AV$33,N7=Pistetaulukko!$AW$33,N7=Pistetaulukko!$AX$33,N7=Pistetaulukko!$AY$33,N7=Pistetaulukko!$AZ$33,N7=Pistetaulukko!$BA$33,N7=Pistetaulukko!$BB$33,N7=Pistetaulukko!$BC$33,N7=Pistetaulukko!$BD$33,N7=Pistetaulukko!$BE$33,N7=Pistetaulukko!$BF$33,N7=Pistetaulukko!$BG$33,N7=Pistetaulukko!$BH$33,N7=Pistetaulukko!$BI$33,N7=Pistetaulukko!$BJ$33,N7=Pistetaulukko!$BK$33,N7=Pistetaulukko!$BL$33,N7=Pistetaulukko!$BM$33,N7=Pistetaulukko!$BN$33,N7=Pistetaulukko!$BO$33)),"OK","VÄÄRIN"))</f>
        <v>VÄÄRIN</v>
      </c>
      <c r="BG7" t="str">
        <f>IF(OR(O7=Pistetaulukko!$R$36,O7=Pistetaulukko!$S$36,O7=Pistetaulukko!$T$36,O7=Pistetaulukko!$U$36,O7=Pistetaulukko!$V$36,O7=Pistetaulukko!$W$36,O7=Pistetaulukko!$X$36,O7=Pistetaulukko!$Y$36,O7=Pistetaulukko!$Z$36,O7=Pistetaulukko!$AA$36,O7=Pistetaulukko!$AB$36,O7=Pistetaulukko!$AC$36,O7=Pistetaulukko!$AD$36,O7=Pistetaulukko!$AE$36,O7=Pistetaulukko!$AF$36,O7=Pistetaulukko!$AG$36,O7=Pistetaulukko!$AH$36,O7=Pistetaulukko!$AI$36,O7=Pistetaulukko!$AJ$36,O7=Pistetaulukko!$AK$36,O7=Pistetaulukko!$AL$36,O7=Pistetaulukko!$AM$36,O7=Pistetaulukko!$AN$36,O7=Pistetaulukko!$AO$36,O7=Pistetaulukko!$AP$36,O7=Pistetaulukko!$AQ$36,O7=Pistetaulukko!$AR$36,O7=Pistetaulukko!$AS$36,O7=Pistetaulukko!$AT$36,O7=Pistetaulukko!$AU$36),"OK","VÄÄRIN")</f>
        <v>VÄÄRIN</v>
      </c>
      <c r="BH7" t="str">
        <f>IF(BG7="OK","OK",IF(AND(BG7="VÄÄRIN",OR(O7=Pistetaulukko!$AV$36,O7=Pistetaulukko!$AW$36,O7=Pistetaulukko!$AX$36,O7=Pistetaulukko!$AY$36,O7=Pistetaulukko!$AZ$36,O7=Pistetaulukko!$BA$36,O7=Pistetaulukko!$BB$36,O7=Pistetaulukko!$BC$36,O7=Pistetaulukko!$BD$36,O7=Pistetaulukko!$BE$36,O7=Pistetaulukko!$BF$36,O7=Pistetaulukko!$BG$36,O7=Pistetaulukko!$BH$36,O7=Pistetaulukko!$BI$36,O7=Pistetaulukko!$BJ$36,O7=Pistetaulukko!$BK$36,O7=Pistetaulukko!$BL$36,O7=Pistetaulukko!$BM$36,O7=Pistetaulukko!$BN$36,O7=Pistetaulukko!$BO$36,O7=Pistetaulukko!$BP$36,O7=Pistetaulukko!$BQ$36)),"OK","VÄÄRIN"))</f>
        <v>VÄÄRIN</v>
      </c>
      <c r="BI7" t="str">
        <f>IF(OR(V7=Pistetaulukko!$R$57,V7=Pistetaulukko!$S$57,V7=Pistetaulukko!$T$57,V7=Pistetaulukko!$U$57,V7=Pistetaulukko!$V$57,V7=Pistetaulukko!$W$57,V7=Pistetaulukko!$X$57,V7=Pistetaulukko!$Y$57,V7=Pistetaulukko!$Z$57,V7=Pistetaulukko!$AA$57,V7=Pistetaulukko!$AB$57,V7=Pistetaulukko!$AC$57,V7=Pistetaulukko!$AD$57,V7=Pistetaulukko!$AE$57,V7=Pistetaulukko!$AF$57,V7=Pistetaulukko!$AG$57,V7=Pistetaulukko!$AH$57,V7=Pistetaulukko!$AI$57,V7=Pistetaulukko!$AJ$57,V7=Pistetaulukko!$AK$57,V7=Pistetaulukko!$AL$57,V7=Pistetaulukko!$AM$57,V7=Pistetaulukko!$AN$57,V7=Pistetaulukko!$AO$57,V7=Pistetaulukko!$AP$57,V7=Pistetaulukko!$AQ$57,V7=Pistetaulukko!$AR$57,V7=Pistetaulukko!$AS$57,V7=Pistetaulukko!$AT$57,V7=Pistetaulukko!$AU$57),"OK","VÄÄRIN")</f>
        <v>OK</v>
      </c>
      <c r="BJ7" t="str">
        <f>IF(BI7="OK","OK",IF(AND(BI7="VÄÄRIN",OR(V7=Pistetaulukko!$AV$57,V7=Pistetaulukko!$AW$57,V7=Pistetaulukko!$AX$57,V7=Pistetaulukko!$AY$57,V7=Pistetaulukko!$AZ$57,V7=Pistetaulukko!$BA$57,V7=Pistetaulukko!$BB$57,V7=Pistetaulukko!$BC$57,V7=Pistetaulukko!$BD$57,V7=Pistetaulukko!$BE$57)),"OK","VÄÄRIN"))</f>
        <v>OK</v>
      </c>
      <c r="BK7" t="str">
        <f>IF(OR(Y7=Pistetaulukko!$R$66,Y7=Pistetaulukko!$S$66,Y7=Pistetaulukko!$T$66,Y7=Pistetaulukko!$U$66,Y7=Pistetaulukko!$V$66,Y7=Pistetaulukko!$W$66,Y7=Pistetaulukko!$X$66,Y7=Pistetaulukko!$Y$66,Y7=Pistetaulukko!$Z$66,Y7=Pistetaulukko!$AA$66,Y7=Pistetaulukko!$AB$66,Y7=Pistetaulukko!$AC$66,Y7=Pistetaulukko!$AD$66,Y7=Pistetaulukko!$AE$66,Y7=Pistetaulukko!$AF$66,Y7=Pistetaulukko!$AG$66,Y7=Pistetaulukko!$AH$66,Y7=Pistetaulukko!$AI$66,Y7=Pistetaulukko!$AJ$66,Y7=Pistetaulukko!$AK$66,Y7=Pistetaulukko!$AL$66,Y7=Pistetaulukko!$AM$66,Y7=Pistetaulukko!$AN$66,Y7=Pistetaulukko!$AO$66,Y7=Pistetaulukko!$AP$66,Y7=Pistetaulukko!$AQ$66,Y7=Pistetaulukko!$AR$66,Y7=Pistetaulukko!$AS$66,Y7=Pistetaulukko!$AT$66,Y7=Pistetaulukko!$AU$66),"OK","VÄÄRIN")</f>
        <v>VÄÄRIN</v>
      </c>
      <c r="BL7" t="str">
        <f>IF(BK7="OK","OK",IF(AND(BK7="VÄÄRIN",OR(Y7=Pistetaulukko!$AV$66,Y7=Pistetaulukko!$AW$66,Y7=Pistetaulukko!$AX$66,Y7=Pistetaulukko!$AY$66,Y7=Pistetaulukko!$AZ$66,Y7=Pistetaulukko!$BA$66,Y7=Pistetaulukko!$BB$66,Y7=Pistetaulukko!$BC$66,Y7=Pistetaulukko!$BD$66,Y7=Pistetaulukko!$BE$66,Y7=Pistetaulukko!$BF$66,Y7=Pistetaulukko!$BG$66,Y7=Pistetaulukko!$BH$66,Y7=Pistetaulukko!$BI$66,Y7=Pistetaulukko!$BJ$66,Y7=Pistetaulukko!$BK$66,Y7=Pistetaulukko!$BL$66,Y7=Pistetaulukko!$BM$66,Y7=Pistetaulukko!$BN$66)),"OK","VÄÄRIN"))</f>
        <v>VÄÄRIN</v>
      </c>
      <c r="BM7" t="e">
        <f>IF(OR(Z7=Pistetaulukko!$R$69,Z7=Pistetaulukko!#REF!,Z7=Pistetaulukko!$S$69,Z7=Pistetaulukko!#REF!,Z7=Pistetaulukko!$T$69,Z7=Pistetaulukko!#REF!,Z7=Pistetaulukko!$U$69,Z7=Pistetaulukko!#REF!,Z7=Pistetaulukko!$V$69,Z7=Pistetaulukko!#REF!,Z7=Pistetaulukko!$W$69,Z7=Pistetaulukko!#REF!,Z7=Pistetaulukko!$X$69,Z7=Pistetaulukko!#REF!,Z7=Pistetaulukko!$Y$69,Z7=Pistetaulukko!#REF!,Z7=Pistetaulukko!$Z$69,Z7=Pistetaulukko!#REF!,Z7=Pistetaulukko!$AA$69,Z7=Pistetaulukko!#REF!,Z7=Pistetaulukko!$AB$69,Z7=Pistetaulukko!#REF!,Z7=Pistetaulukko!$AC$69,Z7=Pistetaulukko!#REF!,Z7=Pistetaulukko!$AD$69,Z7=Pistetaulukko!#REF!,Z7=Pistetaulukko!$AE$69,Z7=Pistetaulukko!#REF!,Z7=Pistetaulukko!$AF$69,Z7=Pistetaulukko!#REF!),"OK","VÄÄRIN")</f>
        <v>#REF!</v>
      </c>
      <c r="BN7" t="e">
        <f>IF(BM7="OK","OK",IF(AND(BM7="VÄÄRIN",OR(Z7=Pistetaulukko!$AG$69,Z7=Pistetaulukko!#REF!,Z7=Pistetaulukko!$AH$69,Z7=Pistetaulukko!#REF!,Z7=Pistetaulukko!$AI$69,Z7=Pistetaulukko!#REF!,Z7=Pistetaulukko!$AJ$69,Z7=Pistetaulukko!#REF!,Z7=Pistetaulukko!$AK$69,Z7=Pistetaulukko!$AL$69)),"OK","VÄÄRIN"))</f>
        <v>#REF!</v>
      </c>
    </row>
    <row r="8" spans="1:66" x14ac:dyDescent="0.25">
      <c r="B8" s="103"/>
      <c r="C8" s="17"/>
      <c r="D8" s="17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23"/>
      <c r="AA8" s="30"/>
      <c r="AB8" s="18"/>
      <c r="AC8" s="124"/>
      <c r="AD8" s="118">
        <f t="shared" si="0"/>
        <v>0</v>
      </c>
      <c r="AG8" s="86" t="str">
        <f>IF(OR(E8=Pistetaulukko!$R$3,E8=Pistetaulukko!$S$3,E8=Pistetaulukko!$T$3,E8=Pistetaulukko!$U$3,E8=Pistetaulukko!$V$3,E8=Pistetaulukko!$W$3),"OK","VÄÄRIN")</f>
        <v>VÄÄRIN</v>
      </c>
      <c r="AH8" s="86" t="str">
        <f>IF(OR(F8=Pistetaulukko!$R$6,F8=Pistetaulukko!$S$6,F8=Pistetaulukko!$T$6,F8=Pistetaulukko!$U$6,F8=Pistetaulukko!$V$6,F8=Pistetaulukko!$W$6,F8=Pistetaulukko!$X$6,F8=Pistetaulukko!$Y$6,F8=Pistetaulukko!$Z$6,F8=Pistetaulukko!$AA$6,F8=Pistetaulukko!$AB$6,F8=Pistetaulukko!$AC$6,F8=Pistetaulukko!$AD$6,F8=Pistetaulukko!$AE$6,F8=Pistetaulukko!$AF$6,F8=Pistetaulukko!$AG$6,F8=Pistetaulukko!$AH$6,F8=Pistetaulukko!$AI$6,F8=Pistetaulukko!$AJ$6,F8=Pistetaulukko!$AK$6),"OK","VÄÄRIN")</f>
        <v>VÄÄRIN</v>
      </c>
      <c r="AI8" s="86" t="str">
        <f>IF(OR(G8=Pistetaulukko!$R$9,G8=Pistetaulukko!$S$9,G8=Pistetaulukko!$T$9,G8=Pistetaulukko!$U$9,G8=Pistetaulukko!$V$9,G8=Pistetaulukko!$W$9,G8=Pistetaulukko!$X$9,G8=Pistetaulukko!$Y$9,G8=Pistetaulukko!$Z$9,G8=Pistetaulukko!$AA$9,G8=Pistetaulukko!$AB$9,G8=Pistetaulukko!$AC$9,G8=Pistetaulukko!$AD$9,G8=Pistetaulukko!$AE$9,G8=Pistetaulukko!$AF$9,G8=Pistetaulukko!$AG$9,G8=Pistetaulukko!$AH$9,G8=Pistetaulukko!$AI$9,G8=Pistetaulukko!$AJ$9,G8=Pistetaulukko!$AK$9),"OK","VÄÄRIN")</f>
        <v>VÄÄRIN</v>
      </c>
      <c r="AJ8" s="86" t="str">
        <f>IF(OR(H8=Pistetaulukko!$R$12,H8=Pistetaulukko!$S$12,H8=Pistetaulukko!$T$12,H8=Pistetaulukko!$U$12,H8=Pistetaulukko!$V$12,H8=Pistetaulukko!$W$12,H8=Pistetaulukko!$X$12,H8=Pistetaulukko!$Y$12,H8=Pistetaulukko!$Z$12,H8=Pistetaulukko!$AA$12,H8=Pistetaulukko!$AB$12,H8=Pistetaulukko!$AC$12,H8=Pistetaulukko!$AD$12,H8=Pistetaulukko!$AE$12,H8=Pistetaulukko!$AF$12,H8=Pistetaulukko!$AG$12,H8=Pistetaulukko!$AH$12,H8=Pistetaulukko!$AI$12,H8=Pistetaulukko!$AJ$12,H8=Pistetaulukko!$AK$12),"OK","VÄÄRIN")</f>
        <v>VÄÄRIN</v>
      </c>
      <c r="AK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8" s="86" t="str">
        <f>IF(OR(I8=Pistetaulukko!$R$18,I8=Pistetaulukko!$S$18,I8=Pistetaulukko!$T$18,I8=Pistetaulukko!$U$18,I8=Pistetaulukko!$V$18,I8=Pistetaulukko!$W$18,I8=Pistetaulukko!$X$18,I8=Pistetaulukko!$Y$18,I8=Pistetaulukko!$Z$18),"OK","VÄÄRIN")</f>
        <v>VÄÄRIN</v>
      </c>
      <c r="AM8" s="86" t="str">
        <f>IF(OR(J8=Pistetaulukko!$R$21,J8=Pistetaulukko!$S$21,J8=Pistetaulukko!$T$21,J8=Pistetaulukko!$U$21,J8=Pistetaulukko!$V$21,J8=Pistetaulukko!$W$21,J8=Pistetaulukko!$X$21,J8=Pistetaulukko!$Y$21,J8=Pistetaulukko!$Z$21,J8=Pistetaulukko!$AA$21,J8=Pistetaulukko!$AB$21,J8=Pistetaulukko!$AC$21,J8=Pistetaulukko!$AD$21,J8=Pistetaulukko!$AE$21,J8=Pistetaulukko!$AF$21,J8=Pistetaulukko!$AG$21,J8=Pistetaulukko!$AH$21,J8=Pistetaulukko!$AI$21,J8=Pistetaulukko!$AJ$21,J8=Pistetaulukko!$AK$21),"OK","VÄÄRIN")</f>
        <v>VÄÄRIN</v>
      </c>
      <c r="AN8" s="86" t="str">
        <f>IF(OR(K8=Pistetaulukko!$R$24,K8=Pistetaulukko!$S$24,K8=Pistetaulukko!$T$24,K8=Pistetaulukko!$U$24,K8=Pistetaulukko!$V$24),"OK","VÄÄRIN")</f>
        <v>VÄÄRIN</v>
      </c>
      <c r="AO8" s="86" t="str">
        <f>IF(OR(L8=Pistetaulukko!$R$27,L8=Pistetaulukko!$S$27,L8=Pistetaulukko!$T$27,L8=Pistetaulukko!$U$27,L8=Pistetaulukko!$V$27,L8=Pistetaulukko!$W$27,L8=Pistetaulukko!$X$27,L8=Pistetaulukko!$Y$27,L8=Pistetaulukko!$Z$27,L8=Pistetaulukko!$AA$27,L8=Pistetaulukko!$AB$27,L8=Pistetaulukko!$AC$27,L8=Pistetaulukko!$AD$27,L8=Pistetaulukko!$AE$27,L8=Pistetaulukko!$AF$27,L8=Pistetaulukko!$AG$27,L8=Pistetaulukko!$AH$27,L8=Pistetaulukko!$AI$27,L8=Pistetaulukko!$AJ$27,L8=Pistetaulukko!$AK$27),"OK","VÄÄRIN")</f>
        <v>VÄÄRIN</v>
      </c>
      <c r="AP8" s="86" t="str">
        <f>IF(OR(M8=Pistetaulukko!$R$30,M8=Pistetaulukko!$S$30,M8=Pistetaulukko!$T$30,M8=Pistetaulukko!$U$30,M8=Pistetaulukko!$V$30),"OK","VÄÄRIN")</f>
        <v>VÄÄRIN</v>
      </c>
      <c r="AQ8" s="86" t="str">
        <f t="shared" si="1"/>
        <v>VÄÄRIN</v>
      </c>
      <c r="AR8" s="86" t="str">
        <f t="shared" si="2"/>
        <v>VÄÄRIN</v>
      </c>
      <c r="AS8" s="86" t="str">
        <f>IF(OR(P8=Pistetaulukko!$R$39,P8=Pistetaulukko!$S$39,P8=Pistetaulukko!$T$39,P8=Pistetaulukko!$U$39,P8=Pistetaulukko!$V$39,P8=Pistetaulukko!$W$39,P8=Pistetaulukko!$X$39,P8=Pistetaulukko!$Y$39,P8=Pistetaulukko!$Z$39,P8=Pistetaulukko!$AA$39,P8=Pistetaulukko!$AB$39,P8=Pistetaulukko!$AC$39,P8=Pistetaulukko!$AD$39,P8=Pistetaulukko!$AE$39,P8=Pistetaulukko!$AF$39,P8=Pistetaulukko!$AG$39,P8=Pistetaulukko!$AH$39,P8=Pistetaulukko!$AI$39,P8=Pistetaulukko!$AJ$39,P8=Pistetaulukko!$AK$39),"OK","VÄÄRIN")</f>
        <v>OK</v>
      </c>
      <c r="AT8" s="86" t="str">
        <f>IF(OR(Q8=Pistetaulukko!$R$42,Q8=Pistetaulukko!$S$42,Q8=Pistetaulukko!$T$42,Q8=Pistetaulukko!$U$42,Q8=Pistetaulukko!$V$42,Q8=Pistetaulukko!$W$42,Q8=Pistetaulukko!$X$42,Q8=Pistetaulukko!$Y$42,Q8=Pistetaulukko!$Z$42,Q8=Pistetaulukko!$AA$42,Q8=Pistetaulukko!$AB$42,Q8=Pistetaulukko!$AC$42,Q8=Pistetaulukko!$AD$42,Q8=Pistetaulukko!$AE$42,Q8=Pistetaulukko!$AF$42,Q8=Pistetaulukko!$AG$42,Q8=Pistetaulukko!$AH$42,Q8=Pistetaulukko!$AI$42,Q8=Pistetaulukko!$AJ$42,Q8=Pistetaulukko!$AK$42),"OK","VÄÄRIN")</f>
        <v>OK</v>
      </c>
      <c r="AU8" s="86" t="str">
        <f>IF(OR(R8=Pistetaulukko!$R$45,R8=Pistetaulukko!$S$45,R8=Pistetaulukko!$T$45,R8=Pistetaulukko!$U$45,R8=Pistetaulukko!$V$45,R8=Pistetaulukko!$W$45,R8=Pistetaulukko!$X$45,R8=Pistetaulukko!$Y$45,R8=Pistetaulukko!$Z$45,R8=Pistetaulukko!$AA$45,R8=Pistetaulukko!$AB$45,R8=Pistetaulukko!$AC$45,R8=Pistetaulukko!$AD$45,R8=Pistetaulukko!$AE$45,R8=Pistetaulukko!$AF$45,R8=Pistetaulukko!$AG$45,R8=Pistetaulukko!$AH$45,R8=Pistetaulukko!$AI$45,R8=Pistetaulukko!$AJ$45,R8=Pistetaulukko!$AK$45),"OK","VÄÄRIN")</f>
        <v>OK</v>
      </c>
      <c r="AV8" s="86" t="str">
        <f>IF(OR(S8=Pistetaulukko!$R$48,S8=Pistetaulukko!$S$48,S8=Pistetaulukko!$T$48,S8=Pistetaulukko!$U$48,S8=Pistetaulukko!$V$48,S8=Pistetaulukko!$W$48,S8=Pistetaulukko!$X$48,S8=Pistetaulukko!$Y$48,S8=Pistetaulukko!$Z$48,S8=Pistetaulukko!$AA$48,S8=Pistetaulukko!$AB$48,S8=Pistetaulukko!$AC$48,S8=Pistetaulukko!$AD$48,S8=Pistetaulukko!$AE$48,S8=Pistetaulukko!$AF$48,S8=Pistetaulukko!$AG$48,S8=Pistetaulukko!$AH$48,S8=Pistetaulukko!$AI$48,S8=Pistetaulukko!$AJ$48,S8=Pistetaulukko!$AK$48),"OK","VÄÄRIN")</f>
        <v>OK</v>
      </c>
      <c r="AW8" s="86" t="str">
        <f>IF(OR(T8=Pistetaulukko!$R$51,T8=Pistetaulukko!$S$51,T8=Pistetaulukko!$T$51,T8=Pistetaulukko!$U$51,T8=Pistetaulukko!$V$51,T8=Pistetaulukko!$W$51,T8=Pistetaulukko!$X$51,T8=Pistetaulukko!$Y$51,T8=Pistetaulukko!$Z$51,T8=Pistetaulukko!$AA$51,T8=Pistetaulukko!$AB$51,T8=Pistetaulukko!$AC$51,T8=Pistetaulukko!$AD$51,T8=Pistetaulukko!$AE$51,T8=Pistetaulukko!$AF$51,T8=Pistetaulukko!$AG$51,T8=Pistetaulukko!$AH$51,T8=Pistetaulukko!$AI$51,T8=Pistetaulukko!$AJ$51,T8=Pistetaulukko!$AK$51),"OK","VÄÄRIN")</f>
        <v>OK</v>
      </c>
      <c r="AX8" s="86" t="str">
        <f>IF(OR(U8=Pistetaulukko!$R$54,U8=Pistetaulukko!$S$54,U8=Pistetaulukko!$T$54,U8=Pistetaulukko!$U$54,U8=Pistetaulukko!$V$54,U8=Pistetaulukko!$W$54,U8=Pistetaulukko!$X$54,U8=Pistetaulukko!$Y$54,U8=Pistetaulukko!$Z$54,U8=Pistetaulukko!$AA$54,U8=Pistetaulukko!$AB$54,U8=Pistetaulukko!$AC$54,U8=Pistetaulukko!$AD$54,U8=Pistetaulukko!$AE$54,U8=Pistetaulukko!$AF$54,U8=Pistetaulukko!$AG$54,U8=Pistetaulukko!$AH$54,U8=Pistetaulukko!$AI$54,U8=Pistetaulukko!$AJ$54,U8=Pistetaulukko!$AK$54),"OK","VÄÄRIN")</f>
        <v>OK</v>
      </c>
      <c r="AY8" s="86" t="str">
        <f t="shared" si="3"/>
        <v>OK</v>
      </c>
      <c r="AZ8" s="86" t="str">
        <f>IF(OR(W8=Pistetaulukko!$R$60,W8=Pistetaulukko!$S$60,W8=Pistetaulukko!$T$60,W8=Pistetaulukko!$U$60,W8=Pistetaulukko!$V$60,W8=Pistetaulukko!$W$60,W8=Pistetaulukko!$X$60,W8=Pistetaulukko!$Y$60,W8=Pistetaulukko!$Z$60,W8=Pistetaulukko!$AA$60,W8=Pistetaulukko!$AB$60,W8=Pistetaulukko!$AC$60,W8=Pistetaulukko!$AD$60,W8=Pistetaulukko!$AE$60,W8=Pistetaulukko!$AF$60,W8=Pistetaulukko!$AG$60,W8=Pistetaulukko!$AH$60,W8=Pistetaulukko!$AI$60,W8=Pistetaulukko!$AJ$60,W8=Pistetaulukko!$AK$60),"OK","VÄÄRIN")</f>
        <v>OK</v>
      </c>
      <c r="BA8" s="86" t="str">
        <f>IF(OR(X8=Pistetaulukko!$R$63,X8=Pistetaulukko!$S$63,X8=Pistetaulukko!$T$63,X8=Pistetaulukko!$U$63,X8=Pistetaulukko!$V$63,X8=Pistetaulukko!$W$63,X8=Pistetaulukko!$X$63,X8=Pistetaulukko!$Y$63,X8=Pistetaulukko!$Z$63,X8=Pistetaulukko!$AA$63,X8=Pistetaulukko!$AB$63,X8=Pistetaulukko!$AC$63,X8=Pistetaulukko!$AD$63,X8=Pistetaulukko!$AE$63,X8=Pistetaulukko!$AF$63,X8=Pistetaulukko!$AG$63,X8=Pistetaulukko!$AH$63,X8=Pistetaulukko!$AI$63,X8=Pistetaulukko!$AJ$63,X8=Pistetaulukko!$AK$63),"OK","VÄÄRIN")</f>
        <v>OK</v>
      </c>
      <c r="BB8" s="86" t="e">
        <f t="shared" si="4"/>
        <v>#REF!</v>
      </c>
      <c r="BC8" s="86" t="e">
        <f t="shared" si="5"/>
        <v>#REF!</v>
      </c>
      <c r="BE8" t="str">
        <f>IF(OR(N8=Pistetaulukko!$R$33,N8=Pistetaulukko!$S$33,N8=Pistetaulukko!$T$33,N8=Pistetaulukko!$U$33,N8=Pistetaulukko!$V$33,N8=Pistetaulukko!$W$33,N8=Pistetaulukko!$X$33,N8=Pistetaulukko!$Y$33,N8=Pistetaulukko!$Z$33,N8=Pistetaulukko!$AA$33,N8=Pistetaulukko!$AB$33,N8=Pistetaulukko!$AC$33,N8=Pistetaulukko!$AD$33,N8=Pistetaulukko!$AE$33,N8=Pistetaulukko!$AF$33,N8=Pistetaulukko!$AG$33,N8=Pistetaulukko!$AH$33,N8=Pistetaulukko!$AI$33,N8=Pistetaulukko!$AJ$33,N8=Pistetaulukko!$AK$33,N8=Pistetaulukko!$AL$33,N8=Pistetaulukko!$AM$33,N8=Pistetaulukko!$AN$33,N8=Pistetaulukko!$AO$33,N8=Pistetaulukko!$AP$33,N8=Pistetaulukko!$AQ$33,N8=Pistetaulukko!$AR$33,N8=Pistetaulukko!$AS$33,N8=Pistetaulukko!$AT$33,N8=Pistetaulukko!$AU$33),"OK","VÄÄRIN")</f>
        <v>VÄÄRIN</v>
      </c>
      <c r="BF8" t="str">
        <f>IF(BE8="OK","OK",IF(AND(BE8="VÄÄRIN",OR(N8=Pistetaulukko!$AV$33,N8=Pistetaulukko!$AW$33,N8=Pistetaulukko!$AX$33,N8=Pistetaulukko!$AY$33,N8=Pistetaulukko!$AZ$33,N8=Pistetaulukko!$BA$33,N8=Pistetaulukko!$BB$33,N8=Pistetaulukko!$BC$33,N8=Pistetaulukko!$BD$33,N8=Pistetaulukko!$BE$33,N8=Pistetaulukko!$BF$33,N8=Pistetaulukko!$BG$33,N8=Pistetaulukko!$BH$33,N8=Pistetaulukko!$BI$33,N8=Pistetaulukko!$BJ$33,N8=Pistetaulukko!$BK$33,N8=Pistetaulukko!$BL$33,N8=Pistetaulukko!$BM$33,N8=Pistetaulukko!$BN$33,N8=Pistetaulukko!$BO$33)),"OK","VÄÄRIN"))</f>
        <v>VÄÄRIN</v>
      </c>
      <c r="BG8" t="str">
        <f>IF(OR(O8=Pistetaulukko!$R$36,O8=Pistetaulukko!$S$36,O8=Pistetaulukko!$T$36,O8=Pistetaulukko!$U$36,O8=Pistetaulukko!$V$36,O8=Pistetaulukko!$W$36,O8=Pistetaulukko!$X$36,O8=Pistetaulukko!$Y$36,O8=Pistetaulukko!$Z$36,O8=Pistetaulukko!$AA$36,O8=Pistetaulukko!$AB$36,O8=Pistetaulukko!$AC$36,O8=Pistetaulukko!$AD$36,O8=Pistetaulukko!$AE$36,O8=Pistetaulukko!$AF$36,O8=Pistetaulukko!$AG$36,O8=Pistetaulukko!$AH$36,O8=Pistetaulukko!$AI$36,O8=Pistetaulukko!$AJ$36,O8=Pistetaulukko!$AK$36,O8=Pistetaulukko!$AL$36,O8=Pistetaulukko!$AM$36,O8=Pistetaulukko!$AN$36,O8=Pistetaulukko!$AO$36,O8=Pistetaulukko!$AP$36,O8=Pistetaulukko!$AQ$36,O8=Pistetaulukko!$AR$36,O8=Pistetaulukko!$AS$36,O8=Pistetaulukko!$AT$36,O8=Pistetaulukko!$AU$36),"OK","VÄÄRIN")</f>
        <v>VÄÄRIN</v>
      </c>
      <c r="BH8" t="str">
        <f>IF(BG8="OK","OK",IF(AND(BG8="VÄÄRIN",OR(O8=Pistetaulukko!$AV$36,O8=Pistetaulukko!$AW$36,O8=Pistetaulukko!$AX$36,O8=Pistetaulukko!$AY$36,O8=Pistetaulukko!$AZ$36,O8=Pistetaulukko!$BA$36,O8=Pistetaulukko!$BB$36,O8=Pistetaulukko!$BC$36,O8=Pistetaulukko!$BD$36,O8=Pistetaulukko!$BE$36,O8=Pistetaulukko!$BF$36,O8=Pistetaulukko!$BG$36,O8=Pistetaulukko!$BH$36,O8=Pistetaulukko!$BI$36,O8=Pistetaulukko!$BJ$36,O8=Pistetaulukko!$BK$36,O8=Pistetaulukko!$BL$36,O8=Pistetaulukko!$BM$36,O8=Pistetaulukko!$BN$36,O8=Pistetaulukko!$BO$36,O8=Pistetaulukko!$BP$36,O8=Pistetaulukko!$BQ$36)),"OK","VÄÄRIN"))</f>
        <v>VÄÄRIN</v>
      </c>
      <c r="BI8" t="str">
        <f>IF(OR(V8=Pistetaulukko!$R$57,V8=Pistetaulukko!$S$57,V8=Pistetaulukko!$T$57,V8=Pistetaulukko!$U$57,V8=Pistetaulukko!$V$57,V8=Pistetaulukko!$W$57,V8=Pistetaulukko!$X$57,V8=Pistetaulukko!$Y$57,V8=Pistetaulukko!$Z$57,V8=Pistetaulukko!$AA$57,V8=Pistetaulukko!$AB$57,V8=Pistetaulukko!$AC$57,V8=Pistetaulukko!$AD$57,V8=Pistetaulukko!$AE$57,V8=Pistetaulukko!$AF$57,V8=Pistetaulukko!$AG$57,V8=Pistetaulukko!$AH$57,V8=Pistetaulukko!$AI$57,V8=Pistetaulukko!$AJ$57,V8=Pistetaulukko!$AK$57,V8=Pistetaulukko!$AL$57,V8=Pistetaulukko!$AM$57,V8=Pistetaulukko!$AN$57,V8=Pistetaulukko!$AO$57,V8=Pistetaulukko!$AP$57,V8=Pistetaulukko!$AQ$57,V8=Pistetaulukko!$AR$57,V8=Pistetaulukko!$AS$57,V8=Pistetaulukko!$AT$57,V8=Pistetaulukko!$AU$57),"OK","VÄÄRIN")</f>
        <v>OK</v>
      </c>
      <c r="BJ8" t="str">
        <f>IF(BI8="OK","OK",IF(AND(BI8="VÄÄRIN",OR(V8=Pistetaulukko!$AV$57,V8=Pistetaulukko!$AW$57,V8=Pistetaulukko!$AX$57,V8=Pistetaulukko!$AY$57,V8=Pistetaulukko!$AZ$57,V8=Pistetaulukko!$BA$57,V8=Pistetaulukko!$BB$57,V8=Pistetaulukko!$BC$57,V8=Pistetaulukko!$BD$57,V8=Pistetaulukko!$BE$57)),"OK","VÄÄRIN"))</f>
        <v>OK</v>
      </c>
      <c r="BK8" t="str">
        <f>IF(OR(Y8=Pistetaulukko!$R$66,Y8=Pistetaulukko!$S$66,Y8=Pistetaulukko!$T$66,Y8=Pistetaulukko!$U$66,Y8=Pistetaulukko!$V$66,Y8=Pistetaulukko!$W$66,Y8=Pistetaulukko!$X$66,Y8=Pistetaulukko!$Y$66,Y8=Pistetaulukko!$Z$66,Y8=Pistetaulukko!$AA$66,Y8=Pistetaulukko!$AB$66,Y8=Pistetaulukko!$AC$66,Y8=Pistetaulukko!$AD$66,Y8=Pistetaulukko!$AE$66,Y8=Pistetaulukko!$AF$66,Y8=Pistetaulukko!$AG$66,Y8=Pistetaulukko!$AH$66,Y8=Pistetaulukko!$AI$66,Y8=Pistetaulukko!$AJ$66,Y8=Pistetaulukko!$AK$66,Y8=Pistetaulukko!$AL$66,Y8=Pistetaulukko!$AM$66,Y8=Pistetaulukko!$AN$66,Y8=Pistetaulukko!$AO$66,Y8=Pistetaulukko!$AP$66,Y8=Pistetaulukko!$AQ$66,Y8=Pistetaulukko!$AR$66,Y8=Pistetaulukko!$AS$66,Y8=Pistetaulukko!$AT$66,Y8=Pistetaulukko!$AU$66),"OK","VÄÄRIN")</f>
        <v>VÄÄRIN</v>
      </c>
      <c r="BL8" t="str">
        <f>IF(BK8="OK","OK",IF(AND(BK8="VÄÄRIN",OR(Y8=Pistetaulukko!$AV$66,Y8=Pistetaulukko!$AW$66,Y8=Pistetaulukko!$AX$66,Y8=Pistetaulukko!$AY$66,Y8=Pistetaulukko!$AZ$66,Y8=Pistetaulukko!$BA$66,Y8=Pistetaulukko!$BB$66,Y8=Pistetaulukko!$BC$66,Y8=Pistetaulukko!$BD$66,Y8=Pistetaulukko!$BE$66,Y8=Pistetaulukko!$BF$66,Y8=Pistetaulukko!$BG$66,Y8=Pistetaulukko!$BH$66,Y8=Pistetaulukko!$BI$66,Y8=Pistetaulukko!$BJ$66,Y8=Pistetaulukko!$BK$66,Y8=Pistetaulukko!$BL$66,Y8=Pistetaulukko!$BM$66,Y8=Pistetaulukko!$BN$66)),"OK","VÄÄRIN"))</f>
        <v>VÄÄRIN</v>
      </c>
      <c r="BM8" t="e">
        <f>IF(OR(Z8=Pistetaulukko!$R$69,Z8=Pistetaulukko!#REF!,Z8=Pistetaulukko!$S$69,Z8=Pistetaulukko!#REF!,Z8=Pistetaulukko!$T$69,Z8=Pistetaulukko!#REF!,Z8=Pistetaulukko!$U$69,Z8=Pistetaulukko!#REF!,Z8=Pistetaulukko!$V$69,Z8=Pistetaulukko!#REF!,Z8=Pistetaulukko!$W$69,Z8=Pistetaulukko!#REF!,Z8=Pistetaulukko!$X$69,Z8=Pistetaulukko!#REF!,Z8=Pistetaulukko!$Y$69,Z8=Pistetaulukko!#REF!,Z8=Pistetaulukko!$Z$69,Z8=Pistetaulukko!#REF!,Z8=Pistetaulukko!$AA$69,Z8=Pistetaulukko!#REF!,Z8=Pistetaulukko!$AB$69,Z8=Pistetaulukko!#REF!,Z8=Pistetaulukko!$AC$69,Z8=Pistetaulukko!#REF!,Z8=Pistetaulukko!$AD$69,Z8=Pistetaulukko!#REF!,Z8=Pistetaulukko!$AE$69,Z8=Pistetaulukko!#REF!,Z8=Pistetaulukko!$AF$69,Z8=Pistetaulukko!#REF!),"OK","VÄÄRIN")</f>
        <v>#REF!</v>
      </c>
      <c r="BN8" t="e">
        <f>IF(BM8="OK","OK",IF(AND(BM8="VÄÄRIN",OR(Z8=Pistetaulukko!$AG$69,Z8=Pistetaulukko!#REF!,Z8=Pistetaulukko!$AH$69,Z8=Pistetaulukko!#REF!,Z8=Pistetaulukko!$AI$69,Z8=Pistetaulukko!#REF!,Z8=Pistetaulukko!$AJ$69,Z8=Pistetaulukko!#REF!,Z8=Pistetaulukko!$AK$69,Z8=Pistetaulukko!$AL$69)),"OK","VÄÄRIN"))</f>
        <v>#REF!</v>
      </c>
    </row>
    <row r="9" spans="1:66" x14ac:dyDescent="0.25">
      <c r="B9" s="103"/>
      <c r="C9" s="17"/>
      <c r="D9" s="17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23"/>
      <c r="AA9" s="30"/>
      <c r="AB9" s="18"/>
      <c r="AC9" s="124"/>
      <c r="AD9" s="118">
        <f t="shared" si="0"/>
        <v>0</v>
      </c>
      <c r="AG9" s="86" t="str">
        <f>IF(OR(E9=Pistetaulukko!$R$3,E9=Pistetaulukko!$S$3,E9=Pistetaulukko!$T$3,E9=Pistetaulukko!$U$3,E9=Pistetaulukko!$V$3,E9=Pistetaulukko!$W$3),"OK","VÄÄRIN")</f>
        <v>VÄÄRIN</v>
      </c>
      <c r="AH9" s="86" t="str">
        <f>IF(OR(F9=Pistetaulukko!$R$6,F9=Pistetaulukko!$S$6,F9=Pistetaulukko!$T$6,F9=Pistetaulukko!$U$6,F9=Pistetaulukko!$V$6,F9=Pistetaulukko!$W$6,F9=Pistetaulukko!$X$6,F9=Pistetaulukko!$Y$6,F9=Pistetaulukko!$Z$6,F9=Pistetaulukko!$AA$6,F9=Pistetaulukko!$AB$6,F9=Pistetaulukko!$AC$6,F9=Pistetaulukko!$AD$6,F9=Pistetaulukko!$AE$6,F9=Pistetaulukko!$AF$6,F9=Pistetaulukko!$AG$6,F9=Pistetaulukko!$AH$6,F9=Pistetaulukko!$AI$6,F9=Pistetaulukko!$AJ$6,F9=Pistetaulukko!$AK$6),"OK","VÄÄRIN")</f>
        <v>VÄÄRIN</v>
      </c>
      <c r="AI9" s="86" t="str">
        <f>IF(OR(G9=Pistetaulukko!$R$9,G9=Pistetaulukko!$S$9,G9=Pistetaulukko!$T$9,G9=Pistetaulukko!$U$9,G9=Pistetaulukko!$V$9,G9=Pistetaulukko!$W$9,G9=Pistetaulukko!$X$9,G9=Pistetaulukko!$Y$9,G9=Pistetaulukko!$Z$9,G9=Pistetaulukko!$AA$9,G9=Pistetaulukko!$AB$9,G9=Pistetaulukko!$AC$9,G9=Pistetaulukko!$AD$9,G9=Pistetaulukko!$AE$9,G9=Pistetaulukko!$AF$9,G9=Pistetaulukko!$AG$9,G9=Pistetaulukko!$AH$9,G9=Pistetaulukko!$AI$9,G9=Pistetaulukko!$AJ$9,G9=Pistetaulukko!$AK$9),"OK","VÄÄRIN")</f>
        <v>VÄÄRIN</v>
      </c>
      <c r="AJ9" s="86" t="str">
        <f>IF(OR(H9=Pistetaulukko!$R$12,H9=Pistetaulukko!$S$12,H9=Pistetaulukko!$T$12,H9=Pistetaulukko!$U$12,H9=Pistetaulukko!$V$12,H9=Pistetaulukko!$W$12,H9=Pistetaulukko!$X$12,H9=Pistetaulukko!$Y$12,H9=Pistetaulukko!$Z$12,H9=Pistetaulukko!$AA$12,H9=Pistetaulukko!$AB$12,H9=Pistetaulukko!$AC$12,H9=Pistetaulukko!$AD$12,H9=Pistetaulukko!$AE$12,H9=Pistetaulukko!$AF$12,H9=Pistetaulukko!$AG$12,H9=Pistetaulukko!$AH$12,H9=Pistetaulukko!$AI$12,H9=Pistetaulukko!$AJ$12,H9=Pistetaulukko!$AK$12),"OK","VÄÄRIN")</f>
        <v>VÄÄRIN</v>
      </c>
      <c r="AK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9" s="86" t="str">
        <f>IF(OR(I9=Pistetaulukko!$R$18,I9=Pistetaulukko!$S$18,I9=Pistetaulukko!$T$18,I9=Pistetaulukko!$U$18,I9=Pistetaulukko!$V$18,I9=Pistetaulukko!$W$18,I9=Pistetaulukko!$X$18,I9=Pistetaulukko!$Y$18,I9=Pistetaulukko!$Z$18),"OK","VÄÄRIN")</f>
        <v>VÄÄRIN</v>
      </c>
      <c r="AM9" s="86" t="str">
        <f>IF(OR(J9=Pistetaulukko!$R$21,J9=Pistetaulukko!$S$21,J9=Pistetaulukko!$T$21,J9=Pistetaulukko!$U$21,J9=Pistetaulukko!$V$21,J9=Pistetaulukko!$W$21,J9=Pistetaulukko!$X$21,J9=Pistetaulukko!$Y$21,J9=Pistetaulukko!$Z$21,J9=Pistetaulukko!$AA$21,J9=Pistetaulukko!$AB$21,J9=Pistetaulukko!$AC$21,J9=Pistetaulukko!$AD$21,J9=Pistetaulukko!$AE$21,J9=Pistetaulukko!$AF$21,J9=Pistetaulukko!$AG$21,J9=Pistetaulukko!$AH$21,J9=Pistetaulukko!$AI$21,J9=Pistetaulukko!$AJ$21,J9=Pistetaulukko!$AK$21),"OK","VÄÄRIN")</f>
        <v>VÄÄRIN</v>
      </c>
      <c r="AN9" s="86" t="str">
        <f>IF(OR(K9=Pistetaulukko!$R$24,K9=Pistetaulukko!$S$24,K9=Pistetaulukko!$T$24,K9=Pistetaulukko!$U$24,K9=Pistetaulukko!$V$24),"OK","VÄÄRIN")</f>
        <v>VÄÄRIN</v>
      </c>
      <c r="AO9" s="86" t="str">
        <f>IF(OR(L9=Pistetaulukko!$R$27,L9=Pistetaulukko!$S$27,L9=Pistetaulukko!$T$27,L9=Pistetaulukko!$U$27,L9=Pistetaulukko!$V$27,L9=Pistetaulukko!$W$27,L9=Pistetaulukko!$X$27,L9=Pistetaulukko!$Y$27,L9=Pistetaulukko!$Z$27,L9=Pistetaulukko!$AA$27,L9=Pistetaulukko!$AB$27,L9=Pistetaulukko!$AC$27,L9=Pistetaulukko!$AD$27,L9=Pistetaulukko!$AE$27,L9=Pistetaulukko!$AF$27,L9=Pistetaulukko!$AG$27,L9=Pistetaulukko!$AH$27,L9=Pistetaulukko!$AI$27,L9=Pistetaulukko!$AJ$27,L9=Pistetaulukko!$AK$27),"OK","VÄÄRIN")</f>
        <v>VÄÄRIN</v>
      </c>
      <c r="AP9" s="86" t="str">
        <f>IF(OR(M9=Pistetaulukko!$R$30,M9=Pistetaulukko!$S$30,M9=Pistetaulukko!$T$30,M9=Pistetaulukko!$U$30,M9=Pistetaulukko!$V$30),"OK","VÄÄRIN")</f>
        <v>VÄÄRIN</v>
      </c>
      <c r="AQ9" s="86" t="str">
        <f t="shared" si="1"/>
        <v>VÄÄRIN</v>
      </c>
      <c r="AR9" s="86" t="str">
        <f t="shared" si="2"/>
        <v>VÄÄRIN</v>
      </c>
      <c r="AS9" s="86" t="str">
        <f>IF(OR(P9=Pistetaulukko!$R$39,P9=Pistetaulukko!$S$39,P9=Pistetaulukko!$T$39,P9=Pistetaulukko!$U$39,P9=Pistetaulukko!$V$39,P9=Pistetaulukko!$W$39,P9=Pistetaulukko!$X$39,P9=Pistetaulukko!$Y$39,P9=Pistetaulukko!$Z$39,P9=Pistetaulukko!$AA$39,P9=Pistetaulukko!$AB$39,P9=Pistetaulukko!$AC$39,P9=Pistetaulukko!$AD$39,P9=Pistetaulukko!$AE$39,P9=Pistetaulukko!$AF$39,P9=Pistetaulukko!$AG$39,P9=Pistetaulukko!$AH$39,P9=Pistetaulukko!$AI$39,P9=Pistetaulukko!$AJ$39,P9=Pistetaulukko!$AK$39),"OK","VÄÄRIN")</f>
        <v>OK</v>
      </c>
      <c r="AT9" s="86" t="str">
        <f>IF(OR(Q9=Pistetaulukko!$R$42,Q9=Pistetaulukko!$S$42,Q9=Pistetaulukko!$T$42,Q9=Pistetaulukko!$U$42,Q9=Pistetaulukko!$V$42,Q9=Pistetaulukko!$W$42,Q9=Pistetaulukko!$X$42,Q9=Pistetaulukko!$Y$42,Q9=Pistetaulukko!$Z$42,Q9=Pistetaulukko!$AA$42,Q9=Pistetaulukko!$AB$42,Q9=Pistetaulukko!$AC$42,Q9=Pistetaulukko!$AD$42,Q9=Pistetaulukko!$AE$42,Q9=Pistetaulukko!$AF$42,Q9=Pistetaulukko!$AG$42,Q9=Pistetaulukko!$AH$42,Q9=Pistetaulukko!$AI$42,Q9=Pistetaulukko!$AJ$42,Q9=Pistetaulukko!$AK$42),"OK","VÄÄRIN")</f>
        <v>OK</v>
      </c>
      <c r="AU9" s="86" t="str">
        <f>IF(OR(R9=Pistetaulukko!$R$45,R9=Pistetaulukko!$S$45,R9=Pistetaulukko!$T$45,R9=Pistetaulukko!$U$45,R9=Pistetaulukko!$V$45,R9=Pistetaulukko!$W$45,R9=Pistetaulukko!$X$45,R9=Pistetaulukko!$Y$45,R9=Pistetaulukko!$Z$45,R9=Pistetaulukko!$AA$45,R9=Pistetaulukko!$AB$45,R9=Pistetaulukko!$AC$45,R9=Pistetaulukko!$AD$45,R9=Pistetaulukko!$AE$45,R9=Pistetaulukko!$AF$45,R9=Pistetaulukko!$AG$45,R9=Pistetaulukko!$AH$45,R9=Pistetaulukko!$AI$45,R9=Pistetaulukko!$AJ$45,R9=Pistetaulukko!$AK$45),"OK","VÄÄRIN")</f>
        <v>OK</v>
      </c>
      <c r="AV9" s="86" t="str">
        <f>IF(OR(S9=Pistetaulukko!$R$48,S9=Pistetaulukko!$S$48,S9=Pistetaulukko!$T$48,S9=Pistetaulukko!$U$48,S9=Pistetaulukko!$V$48,S9=Pistetaulukko!$W$48,S9=Pistetaulukko!$X$48,S9=Pistetaulukko!$Y$48,S9=Pistetaulukko!$Z$48,S9=Pistetaulukko!$AA$48,S9=Pistetaulukko!$AB$48,S9=Pistetaulukko!$AC$48,S9=Pistetaulukko!$AD$48,S9=Pistetaulukko!$AE$48,S9=Pistetaulukko!$AF$48,S9=Pistetaulukko!$AG$48,S9=Pistetaulukko!$AH$48,S9=Pistetaulukko!$AI$48,S9=Pistetaulukko!$AJ$48,S9=Pistetaulukko!$AK$48),"OK","VÄÄRIN")</f>
        <v>OK</v>
      </c>
      <c r="AW9" s="86" t="str">
        <f>IF(OR(T9=Pistetaulukko!$R$51,T9=Pistetaulukko!$S$51,T9=Pistetaulukko!$T$51,T9=Pistetaulukko!$U$51,T9=Pistetaulukko!$V$51,T9=Pistetaulukko!$W$51,T9=Pistetaulukko!$X$51,T9=Pistetaulukko!$Y$51,T9=Pistetaulukko!$Z$51,T9=Pistetaulukko!$AA$51,T9=Pistetaulukko!$AB$51,T9=Pistetaulukko!$AC$51,T9=Pistetaulukko!$AD$51,T9=Pistetaulukko!$AE$51,T9=Pistetaulukko!$AF$51,T9=Pistetaulukko!$AG$51,T9=Pistetaulukko!$AH$51,T9=Pistetaulukko!$AI$51,T9=Pistetaulukko!$AJ$51,T9=Pistetaulukko!$AK$51),"OK","VÄÄRIN")</f>
        <v>OK</v>
      </c>
      <c r="AX9" s="86" t="str">
        <f>IF(OR(U9=Pistetaulukko!$R$54,U9=Pistetaulukko!$S$54,U9=Pistetaulukko!$T$54,U9=Pistetaulukko!$U$54,U9=Pistetaulukko!$V$54,U9=Pistetaulukko!$W$54,U9=Pistetaulukko!$X$54,U9=Pistetaulukko!$Y$54,U9=Pistetaulukko!$Z$54,U9=Pistetaulukko!$AA$54,U9=Pistetaulukko!$AB$54,U9=Pistetaulukko!$AC$54,U9=Pistetaulukko!$AD$54,U9=Pistetaulukko!$AE$54,U9=Pistetaulukko!$AF$54,U9=Pistetaulukko!$AG$54,U9=Pistetaulukko!$AH$54,U9=Pistetaulukko!$AI$54,U9=Pistetaulukko!$AJ$54,U9=Pistetaulukko!$AK$54),"OK","VÄÄRIN")</f>
        <v>OK</v>
      </c>
      <c r="AY9" s="86" t="str">
        <f t="shared" si="3"/>
        <v>OK</v>
      </c>
      <c r="AZ9" s="86" t="str">
        <f>IF(OR(W9=Pistetaulukko!$R$60,W9=Pistetaulukko!$S$60,W9=Pistetaulukko!$T$60,W9=Pistetaulukko!$U$60,W9=Pistetaulukko!$V$60,W9=Pistetaulukko!$W$60,W9=Pistetaulukko!$X$60,W9=Pistetaulukko!$Y$60,W9=Pistetaulukko!$Z$60,W9=Pistetaulukko!$AA$60,W9=Pistetaulukko!$AB$60,W9=Pistetaulukko!$AC$60,W9=Pistetaulukko!$AD$60,W9=Pistetaulukko!$AE$60,W9=Pistetaulukko!$AF$60,W9=Pistetaulukko!$AG$60,W9=Pistetaulukko!$AH$60,W9=Pistetaulukko!$AI$60,W9=Pistetaulukko!$AJ$60,W9=Pistetaulukko!$AK$60),"OK","VÄÄRIN")</f>
        <v>OK</v>
      </c>
      <c r="BA9" s="86" t="str">
        <f>IF(OR(X9=Pistetaulukko!$R$63,X9=Pistetaulukko!$S$63,X9=Pistetaulukko!$T$63,X9=Pistetaulukko!$U$63,X9=Pistetaulukko!$V$63,X9=Pistetaulukko!$W$63,X9=Pistetaulukko!$X$63,X9=Pistetaulukko!$Y$63,X9=Pistetaulukko!$Z$63,X9=Pistetaulukko!$AA$63,X9=Pistetaulukko!$AB$63,X9=Pistetaulukko!$AC$63,X9=Pistetaulukko!$AD$63,X9=Pistetaulukko!$AE$63,X9=Pistetaulukko!$AF$63,X9=Pistetaulukko!$AG$63,X9=Pistetaulukko!$AH$63,X9=Pistetaulukko!$AI$63,X9=Pistetaulukko!$AJ$63,X9=Pistetaulukko!$AK$63),"OK","VÄÄRIN")</f>
        <v>OK</v>
      </c>
      <c r="BB9" s="86" t="e">
        <f t="shared" si="4"/>
        <v>#REF!</v>
      </c>
      <c r="BC9" s="86" t="e">
        <f t="shared" si="5"/>
        <v>#REF!</v>
      </c>
      <c r="BE9" t="str">
        <f>IF(OR(N9=Pistetaulukko!$R$33,N9=Pistetaulukko!$S$33,N9=Pistetaulukko!$T$33,N9=Pistetaulukko!$U$33,N9=Pistetaulukko!$V$33,N9=Pistetaulukko!$W$33,N9=Pistetaulukko!$X$33,N9=Pistetaulukko!$Y$33,N9=Pistetaulukko!$Z$33,N9=Pistetaulukko!$AA$33,N9=Pistetaulukko!$AB$33,N9=Pistetaulukko!$AC$33,N9=Pistetaulukko!$AD$33,N9=Pistetaulukko!$AE$33,N9=Pistetaulukko!$AF$33,N9=Pistetaulukko!$AG$33,N9=Pistetaulukko!$AH$33,N9=Pistetaulukko!$AI$33,N9=Pistetaulukko!$AJ$33,N9=Pistetaulukko!$AK$33,N9=Pistetaulukko!$AL$33,N9=Pistetaulukko!$AM$33,N9=Pistetaulukko!$AN$33,N9=Pistetaulukko!$AO$33,N9=Pistetaulukko!$AP$33,N9=Pistetaulukko!$AQ$33,N9=Pistetaulukko!$AR$33,N9=Pistetaulukko!$AS$33,N9=Pistetaulukko!$AT$33,N9=Pistetaulukko!$AU$33),"OK","VÄÄRIN")</f>
        <v>VÄÄRIN</v>
      </c>
      <c r="BF9" t="str">
        <f>IF(BE9="OK","OK",IF(AND(BE9="VÄÄRIN",OR(N9=Pistetaulukko!$AV$33,N9=Pistetaulukko!$AW$33,N9=Pistetaulukko!$AX$33,N9=Pistetaulukko!$AY$33,N9=Pistetaulukko!$AZ$33,N9=Pistetaulukko!$BA$33,N9=Pistetaulukko!$BB$33,N9=Pistetaulukko!$BC$33,N9=Pistetaulukko!$BD$33,N9=Pistetaulukko!$BE$33,N9=Pistetaulukko!$BF$33,N9=Pistetaulukko!$BG$33,N9=Pistetaulukko!$BH$33,N9=Pistetaulukko!$BI$33,N9=Pistetaulukko!$BJ$33,N9=Pistetaulukko!$BK$33,N9=Pistetaulukko!$BL$33,N9=Pistetaulukko!$BM$33,N9=Pistetaulukko!$BN$33,N9=Pistetaulukko!$BO$33)),"OK","VÄÄRIN"))</f>
        <v>VÄÄRIN</v>
      </c>
      <c r="BG9" t="str">
        <f>IF(OR(O9=Pistetaulukko!$R$36,O9=Pistetaulukko!$S$36,O9=Pistetaulukko!$T$36,O9=Pistetaulukko!$U$36,O9=Pistetaulukko!$V$36,O9=Pistetaulukko!$W$36,O9=Pistetaulukko!$X$36,O9=Pistetaulukko!$Y$36,O9=Pistetaulukko!$Z$36,O9=Pistetaulukko!$AA$36,O9=Pistetaulukko!$AB$36,O9=Pistetaulukko!$AC$36,O9=Pistetaulukko!$AD$36,O9=Pistetaulukko!$AE$36,O9=Pistetaulukko!$AF$36,O9=Pistetaulukko!$AG$36,O9=Pistetaulukko!$AH$36,O9=Pistetaulukko!$AI$36,O9=Pistetaulukko!$AJ$36,O9=Pistetaulukko!$AK$36,O9=Pistetaulukko!$AL$36,O9=Pistetaulukko!$AM$36,O9=Pistetaulukko!$AN$36,O9=Pistetaulukko!$AO$36,O9=Pistetaulukko!$AP$36,O9=Pistetaulukko!$AQ$36,O9=Pistetaulukko!$AR$36,O9=Pistetaulukko!$AS$36,O9=Pistetaulukko!$AT$36,O9=Pistetaulukko!$AU$36),"OK","VÄÄRIN")</f>
        <v>VÄÄRIN</v>
      </c>
      <c r="BH9" t="str">
        <f>IF(BG9="OK","OK",IF(AND(BG9="VÄÄRIN",OR(O9=Pistetaulukko!$AV$36,O9=Pistetaulukko!$AW$36,O9=Pistetaulukko!$AX$36,O9=Pistetaulukko!$AY$36,O9=Pistetaulukko!$AZ$36,O9=Pistetaulukko!$BA$36,O9=Pistetaulukko!$BB$36,O9=Pistetaulukko!$BC$36,O9=Pistetaulukko!$BD$36,O9=Pistetaulukko!$BE$36,O9=Pistetaulukko!$BF$36,O9=Pistetaulukko!$BG$36,O9=Pistetaulukko!$BH$36,O9=Pistetaulukko!$BI$36,O9=Pistetaulukko!$BJ$36,O9=Pistetaulukko!$BK$36,O9=Pistetaulukko!$BL$36,O9=Pistetaulukko!$BM$36,O9=Pistetaulukko!$BN$36,O9=Pistetaulukko!$BO$36,O9=Pistetaulukko!$BP$36,O9=Pistetaulukko!$BQ$36)),"OK","VÄÄRIN"))</f>
        <v>VÄÄRIN</v>
      </c>
      <c r="BI9" t="str">
        <f>IF(OR(V9=Pistetaulukko!$R$57,V9=Pistetaulukko!$S$57,V9=Pistetaulukko!$T$57,V9=Pistetaulukko!$U$57,V9=Pistetaulukko!$V$57,V9=Pistetaulukko!$W$57,V9=Pistetaulukko!$X$57,V9=Pistetaulukko!$Y$57,V9=Pistetaulukko!$Z$57,V9=Pistetaulukko!$AA$57,V9=Pistetaulukko!$AB$57,V9=Pistetaulukko!$AC$57,V9=Pistetaulukko!$AD$57,V9=Pistetaulukko!$AE$57,V9=Pistetaulukko!$AF$57,V9=Pistetaulukko!$AG$57,V9=Pistetaulukko!$AH$57,V9=Pistetaulukko!$AI$57,V9=Pistetaulukko!$AJ$57,V9=Pistetaulukko!$AK$57,V9=Pistetaulukko!$AL$57,V9=Pistetaulukko!$AM$57,V9=Pistetaulukko!$AN$57,V9=Pistetaulukko!$AO$57,V9=Pistetaulukko!$AP$57,V9=Pistetaulukko!$AQ$57,V9=Pistetaulukko!$AR$57,V9=Pistetaulukko!$AS$57,V9=Pistetaulukko!$AT$57,V9=Pistetaulukko!$AU$57),"OK","VÄÄRIN")</f>
        <v>OK</v>
      </c>
      <c r="BJ9" t="str">
        <f>IF(BI9="OK","OK",IF(AND(BI9="VÄÄRIN",OR(V9=Pistetaulukko!$AV$57,V9=Pistetaulukko!$AW$57,V9=Pistetaulukko!$AX$57,V9=Pistetaulukko!$AY$57,V9=Pistetaulukko!$AZ$57,V9=Pistetaulukko!$BA$57,V9=Pistetaulukko!$BB$57,V9=Pistetaulukko!$BC$57,V9=Pistetaulukko!$BD$57,V9=Pistetaulukko!$BE$57)),"OK","VÄÄRIN"))</f>
        <v>OK</v>
      </c>
      <c r="BK9" t="str">
        <f>IF(OR(Y9=Pistetaulukko!$R$66,Y9=Pistetaulukko!$S$66,Y9=Pistetaulukko!$T$66,Y9=Pistetaulukko!$U$66,Y9=Pistetaulukko!$V$66,Y9=Pistetaulukko!$W$66,Y9=Pistetaulukko!$X$66,Y9=Pistetaulukko!$Y$66,Y9=Pistetaulukko!$Z$66,Y9=Pistetaulukko!$AA$66,Y9=Pistetaulukko!$AB$66,Y9=Pistetaulukko!$AC$66,Y9=Pistetaulukko!$AD$66,Y9=Pistetaulukko!$AE$66,Y9=Pistetaulukko!$AF$66,Y9=Pistetaulukko!$AG$66,Y9=Pistetaulukko!$AH$66,Y9=Pistetaulukko!$AI$66,Y9=Pistetaulukko!$AJ$66,Y9=Pistetaulukko!$AK$66,Y9=Pistetaulukko!$AL$66,Y9=Pistetaulukko!$AM$66,Y9=Pistetaulukko!$AN$66,Y9=Pistetaulukko!$AO$66,Y9=Pistetaulukko!$AP$66,Y9=Pistetaulukko!$AQ$66,Y9=Pistetaulukko!$AR$66,Y9=Pistetaulukko!$AS$66,Y9=Pistetaulukko!$AT$66,Y9=Pistetaulukko!$AU$66),"OK","VÄÄRIN")</f>
        <v>VÄÄRIN</v>
      </c>
      <c r="BL9" t="str">
        <f>IF(BK9="OK","OK",IF(AND(BK9="VÄÄRIN",OR(Y9=Pistetaulukko!$AV$66,Y9=Pistetaulukko!$AW$66,Y9=Pistetaulukko!$AX$66,Y9=Pistetaulukko!$AY$66,Y9=Pistetaulukko!$AZ$66,Y9=Pistetaulukko!$BA$66,Y9=Pistetaulukko!$BB$66,Y9=Pistetaulukko!$BC$66,Y9=Pistetaulukko!$BD$66,Y9=Pistetaulukko!$BE$66,Y9=Pistetaulukko!$BF$66,Y9=Pistetaulukko!$BG$66,Y9=Pistetaulukko!$BH$66,Y9=Pistetaulukko!$BI$66,Y9=Pistetaulukko!$BJ$66,Y9=Pistetaulukko!$BK$66,Y9=Pistetaulukko!$BL$66,Y9=Pistetaulukko!$BM$66,Y9=Pistetaulukko!$BN$66)),"OK","VÄÄRIN"))</f>
        <v>VÄÄRIN</v>
      </c>
      <c r="BM9" t="e">
        <f>IF(OR(Z9=Pistetaulukko!$R$69,Z9=Pistetaulukko!#REF!,Z9=Pistetaulukko!$S$69,Z9=Pistetaulukko!#REF!,Z9=Pistetaulukko!$T$69,Z9=Pistetaulukko!#REF!,Z9=Pistetaulukko!$U$69,Z9=Pistetaulukko!#REF!,Z9=Pistetaulukko!$V$69,Z9=Pistetaulukko!#REF!,Z9=Pistetaulukko!$W$69,Z9=Pistetaulukko!#REF!,Z9=Pistetaulukko!$X$69,Z9=Pistetaulukko!#REF!,Z9=Pistetaulukko!$Y$69,Z9=Pistetaulukko!#REF!,Z9=Pistetaulukko!$Z$69,Z9=Pistetaulukko!#REF!,Z9=Pistetaulukko!$AA$69,Z9=Pistetaulukko!#REF!,Z9=Pistetaulukko!$AB$69,Z9=Pistetaulukko!#REF!,Z9=Pistetaulukko!$AC$69,Z9=Pistetaulukko!#REF!,Z9=Pistetaulukko!$AD$69,Z9=Pistetaulukko!#REF!,Z9=Pistetaulukko!$AE$69,Z9=Pistetaulukko!#REF!,Z9=Pistetaulukko!$AF$69,Z9=Pistetaulukko!#REF!),"OK","VÄÄRIN")</f>
        <v>#REF!</v>
      </c>
      <c r="BN9" t="e">
        <f>IF(BM9="OK","OK",IF(AND(BM9="VÄÄRIN",OR(Z9=Pistetaulukko!$AG$69,Z9=Pistetaulukko!#REF!,Z9=Pistetaulukko!$AH$69,Z9=Pistetaulukko!#REF!,Z9=Pistetaulukko!$AI$69,Z9=Pistetaulukko!#REF!,Z9=Pistetaulukko!$AJ$69,Z9=Pistetaulukko!#REF!,Z9=Pistetaulukko!$AK$69,Z9=Pistetaulukko!$AL$69)),"OK","VÄÄRIN"))</f>
        <v>#REF!</v>
      </c>
    </row>
    <row r="10" spans="1:66" x14ac:dyDescent="0.25">
      <c r="B10" s="103"/>
      <c r="C10" s="17"/>
      <c r="D10" s="17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23"/>
      <c r="AA10" s="30"/>
      <c r="AB10" s="18"/>
      <c r="AC10" s="124"/>
      <c r="AD10" s="118">
        <f t="shared" si="0"/>
        <v>0</v>
      </c>
      <c r="AG10" s="86" t="str">
        <f>IF(OR(E10=Pistetaulukko!$R$3,E10=Pistetaulukko!$S$3,E10=Pistetaulukko!$T$3,E10=Pistetaulukko!$U$3,E10=Pistetaulukko!$V$3,E10=Pistetaulukko!$W$3),"OK","VÄÄRIN")</f>
        <v>VÄÄRIN</v>
      </c>
      <c r="AH10" s="86" t="str">
        <f>IF(OR(F10=Pistetaulukko!$R$6,F10=Pistetaulukko!$S$6,F10=Pistetaulukko!$T$6,F10=Pistetaulukko!$U$6,F10=Pistetaulukko!$V$6,F10=Pistetaulukko!$W$6,F10=Pistetaulukko!$X$6,F10=Pistetaulukko!$Y$6,F10=Pistetaulukko!$Z$6,F10=Pistetaulukko!$AA$6,F10=Pistetaulukko!$AB$6,F10=Pistetaulukko!$AC$6,F10=Pistetaulukko!$AD$6,F10=Pistetaulukko!$AE$6,F10=Pistetaulukko!$AF$6,F10=Pistetaulukko!$AG$6,F10=Pistetaulukko!$AH$6,F10=Pistetaulukko!$AI$6,F10=Pistetaulukko!$AJ$6,F10=Pistetaulukko!$AK$6),"OK","VÄÄRIN")</f>
        <v>VÄÄRIN</v>
      </c>
      <c r="AI10" s="86" t="str">
        <f>IF(OR(G10=Pistetaulukko!$R$9,G10=Pistetaulukko!$S$9,G10=Pistetaulukko!$T$9,G10=Pistetaulukko!$U$9,G10=Pistetaulukko!$V$9,G10=Pistetaulukko!$W$9,G10=Pistetaulukko!$X$9,G10=Pistetaulukko!$Y$9,G10=Pistetaulukko!$Z$9,G10=Pistetaulukko!$AA$9,G10=Pistetaulukko!$AB$9,G10=Pistetaulukko!$AC$9,G10=Pistetaulukko!$AD$9,G10=Pistetaulukko!$AE$9,G10=Pistetaulukko!$AF$9,G10=Pistetaulukko!$AG$9,G10=Pistetaulukko!$AH$9,G10=Pistetaulukko!$AI$9,G10=Pistetaulukko!$AJ$9,G10=Pistetaulukko!$AK$9),"OK","VÄÄRIN")</f>
        <v>VÄÄRIN</v>
      </c>
      <c r="AJ10" s="86" t="str">
        <f>IF(OR(H10=Pistetaulukko!$R$12,H10=Pistetaulukko!$S$12,H10=Pistetaulukko!$T$12,H10=Pistetaulukko!$U$12,H10=Pistetaulukko!$V$12,H10=Pistetaulukko!$W$12,H10=Pistetaulukko!$X$12,H10=Pistetaulukko!$Y$12,H10=Pistetaulukko!$Z$12,H10=Pistetaulukko!$AA$12,H10=Pistetaulukko!$AB$12,H10=Pistetaulukko!$AC$12,H10=Pistetaulukko!$AD$12,H10=Pistetaulukko!$AE$12,H10=Pistetaulukko!$AF$12,H10=Pistetaulukko!$AG$12,H10=Pistetaulukko!$AH$12,H10=Pistetaulukko!$AI$12,H10=Pistetaulukko!$AJ$12,H10=Pistetaulukko!$AK$12),"OK","VÄÄRIN")</f>
        <v>VÄÄRIN</v>
      </c>
      <c r="AK1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0" s="86" t="str">
        <f>IF(OR(I10=Pistetaulukko!$R$18,I10=Pistetaulukko!$S$18,I10=Pistetaulukko!$T$18,I10=Pistetaulukko!$U$18,I10=Pistetaulukko!$V$18,I10=Pistetaulukko!$W$18,I10=Pistetaulukko!$X$18,I10=Pistetaulukko!$Y$18,I10=Pistetaulukko!$Z$18),"OK","VÄÄRIN")</f>
        <v>VÄÄRIN</v>
      </c>
      <c r="AM10" s="86" t="str">
        <f>IF(OR(J10=Pistetaulukko!$R$21,J10=Pistetaulukko!$S$21,J10=Pistetaulukko!$T$21,J10=Pistetaulukko!$U$21,J10=Pistetaulukko!$V$21,J10=Pistetaulukko!$W$21,J10=Pistetaulukko!$X$21,J10=Pistetaulukko!$Y$21,J10=Pistetaulukko!$Z$21,J10=Pistetaulukko!$AA$21,J10=Pistetaulukko!$AB$21,J10=Pistetaulukko!$AC$21,J10=Pistetaulukko!$AD$21,J10=Pistetaulukko!$AE$21,J10=Pistetaulukko!$AF$21,J10=Pistetaulukko!$AG$21,J10=Pistetaulukko!$AH$21,J10=Pistetaulukko!$AI$21,J10=Pistetaulukko!$AJ$21,J10=Pistetaulukko!$AK$21),"OK","VÄÄRIN")</f>
        <v>VÄÄRIN</v>
      </c>
      <c r="AN10" s="86" t="str">
        <f>IF(OR(K10=Pistetaulukko!$R$24,K10=Pistetaulukko!$S$24,K10=Pistetaulukko!$T$24,K10=Pistetaulukko!$U$24,K10=Pistetaulukko!$V$24),"OK","VÄÄRIN")</f>
        <v>VÄÄRIN</v>
      </c>
      <c r="AO10" s="86" t="str">
        <f>IF(OR(L10=Pistetaulukko!$R$27,L10=Pistetaulukko!$S$27,L10=Pistetaulukko!$T$27,L10=Pistetaulukko!$U$27,L10=Pistetaulukko!$V$27,L10=Pistetaulukko!$W$27,L10=Pistetaulukko!$X$27,L10=Pistetaulukko!$Y$27,L10=Pistetaulukko!$Z$27,L10=Pistetaulukko!$AA$27,L10=Pistetaulukko!$AB$27,L10=Pistetaulukko!$AC$27,L10=Pistetaulukko!$AD$27,L10=Pistetaulukko!$AE$27,L10=Pistetaulukko!$AF$27,L10=Pistetaulukko!$AG$27,L10=Pistetaulukko!$AH$27,L10=Pistetaulukko!$AI$27,L10=Pistetaulukko!$AJ$27,L10=Pistetaulukko!$AK$27),"OK","VÄÄRIN")</f>
        <v>VÄÄRIN</v>
      </c>
      <c r="AP10" s="86" t="str">
        <f>IF(OR(M10=Pistetaulukko!$R$30,M10=Pistetaulukko!$S$30,M10=Pistetaulukko!$T$30,M10=Pistetaulukko!$U$30,M10=Pistetaulukko!$V$30),"OK","VÄÄRIN")</f>
        <v>VÄÄRIN</v>
      </c>
      <c r="AQ10" s="86" t="str">
        <f t="shared" si="1"/>
        <v>VÄÄRIN</v>
      </c>
      <c r="AR10" s="86" t="str">
        <f t="shared" si="2"/>
        <v>VÄÄRIN</v>
      </c>
      <c r="AS10" s="86" t="str">
        <f>IF(OR(P10=Pistetaulukko!$R$39,P10=Pistetaulukko!$S$39,P10=Pistetaulukko!$T$39,P10=Pistetaulukko!$U$39,P10=Pistetaulukko!$V$39,P10=Pistetaulukko!$W$39,P10=Pistetaulukko!$X$39,P10=Pistetaulukko!$Y$39,P10=Pistetaulukko!$Z$39,P10=Pistetaulukko!$AA$39,P10=Pistetaulukko!$AB$39,P10=Pistetaulukko!$AC$39,P10=Pistetaulukko!$AD$39,P10=Pistetaulukko!$AE$39,P10=Pistetaulukko!$AF$39,P10=Pistetaulukko!$AG$39,P10=Pistetaulukko!$AH$39,P10=Pistetaulukko!$AI$39,P10=Pistetaulukko!$AJ$39,P10=Pistetaulukko!$AK$39),"OK","VÄÄRIN")</f>
        <v>OK</v>
      </c>
      <c r="AT10" s="86" t="str">
        <f>IF(OR(Q10=Pistetaulukko!$R$42,Q10=Pistetaulukko!$S$42,Q10=Pistetaulukko!$T$42,Q10=Pistetaulukko!$U$42,Q10=Pistetaulukko!$V$42,Q10=Pistetaulukko!$W$42,Q10=Pistetaulukko!$X$42,Q10=Pistetaulukko!$Y$42,Q10=Pistetaulukko!$Z$42,Q10=Pistetaulukko!$AA$42,Q10=Pistetaulukko!$AB$42,Q10=Pistetaulukko!$AC$42,Q10=Pistetaulukko!$AD$42,Q10=Pistetaulukko!$AE$42,Q10=Pistetaulukko!$AF$42,Q10=Pistetaulukko!$AG$42,Q10=Pistetaulukko!$AH$42,Q10=Pistetaulukko!$AI$42,Q10=Pistetaulukko!$AJ$42,Q10=Pistetaulukko!$AK$42),"OK","VÄÄRIN")</f>
        <v>OK</v>
      </c>
      <c r="AU10" s="86" t="str">
        <f>IF(OR(R10=Pistetaulukko!$R$45,R10=Pistetaulukko!$S$45,R10=Pistetaulukko!$T$45,R10=Pistetaulukko!$U$45,R10=Pistetaulukko!$V$45,R10=Pistetaulukko!$W$45,R10=Pistetaulukko!$X$45,R10=Pistetaulukko!$Y$45,R10=Pistetaulukko!$Z$45,R10=Pistetaulukko!$AA$45,R10=Pistetaulukko!$AB$45,R10=Pistetaulukko!$AC$45,R10=Pistetaulukko!$AD$45,R10=Pistetaulukko!$AE$45,R10=Pistetaulukko!$AF$45,R10=Pistetaulukko!$AG$45,R10=Pistetaulukko!$AH$45,R10=Pistetaulukko!$AI$45,R10=Pistetaulukko!$AJ$45,R10=Pistetaulukko!$AK$45),"OK","VÄÄRIN")</f>
        <v>OK</v>
      </c>
      <c r="AV10" s="86" t="str">
        <f>IF(OR(S10=Pistetaulukko!$R$48,S10=Pistetaulukko!$S$48,S10=Pistetaulukko!$T$48,S10=Pistetaulukko!$U$48,S10=Pistetaulukko!$V$48,S10=Pistetaulukko!$W$48,S10=Pistetaulukko!$X$48,S10=Pistetaulukko!$Y$48,S10=Pistetaulukko!$Z$48,S10=Pistetaulukko!$AA$48,S10=Pistetaulukko!$AB$48,S10=Pistetaulukko!$AC$48,S10=Pistetaulukko!$AD$48,S10=Pistetaulukko!$AE$48,S10=Pistetaulukko!$AF$48,S10=Pistetaulukko!$AG$48,S10=Pistetaulukko!$AH$48,S10=Pistetaulukko!$AI$48,S10=Pistetaulukko!$AJ$48,S10=Pistetaulukko!$AK$48),"OK","VÄÄRIN")</f>
        <v>OK</v>
      </c>
      <c r="AW10" s="86" t="str">
        <f>IF(OR(T10=Pistetaulukko!$R$51,T10=Pistetaulukko!$S$51,T10=Pistetaulukko!$T$51,T10=Pistetaulukko!$U$51,T10=Pistetaulukko!$V$51,T10=Pistetaulukko!$W$51,T10=Pistetaulukko!$X$51,T10=Pistetaulukko!$Y$51,T10=Pistetaulukko!$Z$51,T10=Pistetaulukko!$AA$51,T10=Pistetaulukko!$AB$51,T10=Pistetaulukko!$AC$51,T10=Pistetaulukko!$AD$51,T10=Pistetaulukko!$AE$51,T10=Pistetaulukko!$AF$51,T10=Pistetaulukko!$AG$51,T10=Pistetaulukko!$AH$51,T10=Pistetaulukko!$AI$51,T10=Pistetaulukko!$AJ$51,T10=Pistetaulukko!$AK$51),"OK","VÄÄRIN")</f>
        <v>OK</v>
      </c>
      <c r="AX10" s="86" t="str">
        <f>IF(OR(U10=Pistetaulukko!$R$54,U10=Pistetaulukko!$S$54,U10=Pistetaulukko!$T$54,U10=Pistetaulukko!$U$54,U10=Pistetaulukko!$V$54,U10=Pistetaulukko!$W$54,U10=Pistetaulukko!$X$54,U10=Pistetaulukko!$Y$54,U10=Pistetaulukko!$Z$54,U10=Pistetaulukko!$AA$54,U10=Pistetaulukko!$AB$54,U10=Pistetaulukko!$AC$54,U10=Pistetaulukko!$AD$54,U10=Pistetaulukko!$AE$54,U10=Pistetaulukko!$AF$54,U10=Pistetaulukko!$AG$54,U10=Pistetaulukko!$AH$54,U10=Pistetaulukko!$AI$54,U10=Pistetaulukko!$AJ$54,U10=Pistetaulukko!$AK$54),"OK","VÄÄRIN")</f>
        <v>OK</v>
      </c>
      <c r="AY10" s="86" t="str">
        <f t="shared" si="3"/>
        <v>OK</v>
      </c>
      <c r="AZ10" s="86" t="str">
        <f>IF(OR(W10=Pistetaulukko!$R$60,W10=Pistetaulukko!$S$60,W10=Pistetaulukko!$T$60,W10=Pistetaulukko!$U$60,W10=Pistetaulukko!$V$60,W10=Pistetaulukko!$W$60,W10=Pistetaulukko!$X$60,W10=Pistetaulukko!$Y$60,W10=Pistetaulukko!$Z$60,W10=Pistetaulukko!$AA$60,W10=Pistetaulukko!$AB$60,W10=Pistetaulukko!$AC$60,W10=Pistetaulukko!$AD$60,W10=Pistetaulukko!$AE$60,W10=Pistetaulukko!$AF$60,W10=Pistetaulukko!$AG$60,W10=Pistetaulukko!$AH$60,W10=Pistetaulukko!$AI$60,W10=Pistetaulukko!$AJ$60,W10=Pistetaulukko!$AK$60),"OK","VÄÄRIN")</f>
        <v>OK</v>
      </c>
      <c r="BA10" s="86" t="str">
        <f>IF(OR(X10=Pistetaulukko!$R$63,X10=Pistetaulukko!$S$63,X10=Pistetaulukko!$T$63,X10=Pistetaulukko!$U$63,X10=Pistetaulukko!$V$63,X10=Pistetaulukko!$W$63,X10=Pistetaulukko!$X$63,X10=Pistetaulukko!$Y$63,X10=Pistetaulukko!$Z$63,X10=Pistetaulukko!$AA$63,X10=Pistetaulukko!$AB$63,X10=Pistetaulukko!$AC$63,X10=Pistetaulukko!$AD$63,X10=Pistetaulukko!$AE$63,X10=Pistetaulukko!$AF$63,X10=Pistetaulukko!$AG$63,X10=Pistetaulukko!$AH$63,X10=Pistetaulukko!$AI$63,X10=Pistetaulukko!$AJ$63,X10=Pistetaulukko!$AK$63),"OK","VÄÄRIN")</f>
        <v>OK</v>
      </c>
      <c r="BB10" s="86" t="e">
        <f t="shared" si="4"/>
        <v>#REF!</v>
      </c>
      <c r="BC10" s="86" t="e">
        <f t="shared" si="5"/>
        <v>#REF!</v>
      </c>
      <c r="BE10" t="str">
        <f>IF(OR(N10=Pistetaulukko!$R$33,N10=Pistetaulukko!$S$33,N10=Pistetaulukko!$T$33,N10=Pistetaulukko!$U$33,N10=Pistetaulukko!$V$33,N10=Pistetaulukko!$W$33,N10=Pistetaulukko!$X$33,N10=Pistetaulukko!$Y$33,N10=Pistetaulukko!$Z$33,N10=Pistetaulukko!$AA$33,N10=Pistetaulukko!$AB$33,N10=Pistetaulukko!$AC$33,N10=Pistetaulukko!$AD$33,N10=Pistetaulukko!$AE$33,N10=Pistetaulukko!$AF$33,N10=Pistetaulukko!$AG$33,N10=Pistetaulukko!$AH$33,N10=Pistetaulukko!$AI$33,N10=Pistetaulukko!$AJ$33,N10=Pistetaulukko!$AK$33,N10=Pistetaulukko!$AL$33,N10=Pistetaulukko!$AM$33,N10=Pistetaulukko!$AN$33,N10=Pistetaulukko!$AO$33,N10=Pistetaulukko!$AP$33,N10=Pistetaulukko!$AQ$33,N10=Pistetaulukko!$AR$33,N10=Pistetaulukko!$AS$33,N10=Pistetaulukko!$AT$33,N10=Pistetaulukko!$AU$33),"OK","VÄÄRIN")</f>
        <v>VÄÄRIN</v>
      </c>
      <c r="BF10" t="str">
        <f>IF(BE10="OK","OK",IF(AND(BE10="VÄÄRIN",OR(N10=Pistetaulukko!$AV$33,N10=Pistetaulukko!$AW$33,N10=Pistetaulukko!$AX$33,N10=Pistetaulukko!$AY$33,N10=Pistetaulukko!$AZ$33,N10=Pistetaulukko!$BA$33,N10=Pistetaulukko!$BB$33,N10=Pistetaulukko!$BC$33,N10=Pistetaulukko!$BD$33,N10=Pistetaulukko!$BE$33,N10=Pistetaulukko!$BF$33,N10=Pistetaulukko!$BG$33,N10=Pistetaulukko!$BH$33,N10=Pistetaulukko!$BI$33,N10=Pistetaulukko!$BJ$33,N10=Pistetaulukko!$BK$33,N10=Pistetaulukko!$BL$33,N10=Pistetaulukko!$BM$33,N10=Pistetaulukko!$BN$33,N10=Pistetaulukko!$BO$33)),"OK","VÄÄRIN"))</f>
        <v>VÄÄRIN</v>
      </c>
      <c r="BG10" t="str">
        <f>IF(OR(O10=Pistetaulukko!$R$36,O10=Pistetaulukko!$S$36,O10=Pistetaulukko!$T$36,O10=Pistetaulukko!$U$36,O10=Pistetaulukko!$V$36,O10=Pistetaulukko!$W$36,O10=Pistetaulukko!$X$36,O10=Pistetaulukko!$Y$36,O10=Pistetaulukko!$Z$36,O10=Pistetaulukko!$AA$36,O10=Pistetaulukko!$AB$36,O10=Pistetaulukko!$AC$36,O10=Pistetaulukko!$AD$36,O10=Pistetaulukko!$AE$36,O10=Pistetaulukko!$AF$36,O10=Pistetaulukko!$AG$36,O10=Pistetaulukko!$AH$36,O10=Pistetaulukko!$AI$36,O10=Pistetaulukko!$AJ$36,O10=Pistetaulukko!$AK$36,O10=Pistetaulukko!$AL$36,O10=Pistetaulukko!$AM$36,O10=Pistetaulukko!$AN$36,O10=Pistetaulukko!$AO$36,O10=Pistetaulukko!$AP$36,O10=Pistetaulukko!$AQ$36,O10=Pistetaulukko!$AR$36,O10=Pistetaulukko!$AS$36,O10=Pistetaulukko!$AT$36,O10=Pistetaulukko!$AU$36),"OK","VÄÄRIN")</f>
        <v>VÄÄRIN</v>
      </c>
      <c r="BH10" t="str">
        <f>IF(BG10="OK","OK",IF(AND(BG10="VÄÄRIN",OR(O10=Pistetaulukko!$AV$36,O10=Pistetaulukko!$AW$36,O10=Pistetaulukko!$AX$36,O10=Pistetaulukko!$AY$36,O10=Pistetaulukko!$AZ$36,O10=Pistetaulukko!$BA$36,O10=Pistetaulukko!$BB$36,O10=Pistetaulukko!$BC$36,O10=Pistetaulukko!$BD$36,O10=Pistetaulukko!$BE$36,O10=Pistetaulukko!$BF$36,O10=Pistetaulukko!$BG$36,O10=Pistetaulukko!$BH$36,O10=Pistetaulukko!$BI$36,O10=Pistetaulukko!$BJ$36,O10=Pistetaulukko!$BK$36,O10=Pistetaulukko!$BL$36,O10=Pistetaulukko!$BM$36,O10=Pistetaulukko!$BN$36,O10=Pistetaulukko!$BO$36,O10=Pistetaulukko!$BP$36,O10=Pistetaulukko!$BQ$36)),"OK","VÄÄRIN"))</f>
        <v>VÄÄRIN</v>
      </c>
      <c r="BI10" t="str">
        <f>IF(OR(V10=Pistetaulukko!$R$57,V10=Pistetaulukko!$S$57,V10=Pistetaulukko!$T$57,V10=Pistetaulukko!$U$57,V10=Pistetaulukko!$V$57,V10=Pistetaulukko!$W$57,V10=Pistetaulukko!$X$57,V10=Pistetaulukko!$Y$57,V10=Pistetaulukko!$Z$57,V10=Pistetaulukko!$AA$57,V10=Pistetaulukko!$AB$57,V10=Pistetaulukko!$AC$57,V10=Pistetaulukko!$AD$57,V10=Pistetaulukko!$AE$57,V10=Pistetaulukko!$AF$57,V10=Pistetaulukko!$AG$57,V10=Pistetaulukko!$AH$57,V10=Pistetaulukko!$AI$57,V10=Pistetaulukko!$AJ$57,V10=Pistetaulukko!$AK$57,V10=Pistetaulukko!$AL$57,V10=Pistetaulukko!$AM$57,V10=Pistetaulukko!$AN$57,V10=Pistetaulukko!$AO$57,V10=Pistetaulukko!$AP$57,V10=Pistetaulukko!$AQ$57,V10=Pistetaulukko!$AR$57,V10=Pistetaulukko!$AS$57,V10=Pistetaulukko!$AT$57,V10=Pistetaulukko!$AU$57),"OK","VÄÄRIN")</f>
        <v>OK</v>
      </c>
      <c r="BJ10" t="str">
        <f>IF(BI10="OK","OK",IF(AND(BI10="VÄÄRIN",OR(V10=Pistetaulukko!$AV$57,V10=Pistetaulukko!$AW$57,V10=Pistetaulukko!$AX$57,V10=Pistetaulukko!$AY$57,V10=Pistetaulukko!$AZ$57,V10=Pistetaulukko!$BA$57,V10=Pistetaulukko!$BB$57,V10=Pistetaulukko!$BC$57,V10=Pistetaulukko!$BD$57,V10=Pistetaulukko!$BE$57)),"OK","VÄÄRIN"))</f>
        <v>OK</v>
      </c>
      <c r="BK10" t="str">
        <f>IF(OR(Y10=Pistetaulukko!$R$66,Y10=Pistetaulukko!$S$66,Y10=Pistetaulukko!$T$66,Y10=Pistetaulukko!$U$66,Y10=Pistetaulukko!$V$66,Y10=Pistetaulukko!$W$66,Y10=Pistetaulukko!$X$66,Y10=Pistetaulukko!$Y$66,Y10=Pistetaulukko!$Z$66,Y10=Pistetaulukko!$AA$66,Y10=Pistetaulukko!$AB$66,Y10=Pistetaulukko!$AC$66,Y10=Pistetaulukko!$AD$66,Y10=Pistetaulukko!$AE$66,Y10=Pistetaulukko!$AF$66,Y10=Pistetaulukko!$AG$66,Y10=Pistetaulukko!$AH$66,Y10=Pistetaulukko!$AI$66,Y10=Pistetaulukko!$AJ$66,Y10=Pistetaulukko!$AK$66,Y10=Pistetaulukko!$AL$66,Y10=Pistetaulukko!$AM$66,Y10=Pistetaulukko!$AN$66,Y10=Pistetaulukko!$AO$66,Y10=Pistetaulukko!$AP$66,Y10=Pistetaulukko!$AQ$66,Y10=Pistetaulukko!$AR$66,Y10=Pistetaulukko!$AS$66,Y10=Pistetaulukko!$AT$66,Y10=Pistetaulukko!$AU$66),"OK","VÄÄRIN")</f>
        <v>VÄÄRIN</v>
      </c>
      <c r="BL10" t="str">
        <f>IF(BK10="OK","OK",IF(AND(BK10="VÄÄRIN",OR(Y10=Pistetaulukko!$AV$66,Y10=Pistetaulukko!$AW$66,Y10=Pistetaulukko!$AX$66,Y10=Pistetaulukko!$AY$66,Y10=Pistetaulukko!$AZ$66,Y10=Pistetaulukko!$BA$66,Y10=Pistetaulukko!$BB$66,Y10=Pistetaulukko!$BC$66,Y10=Pistetaulukko!$BD$66,Y10=Pistetaulukko!$BE$66,Y10=Pistetaulukko!$BF$66,Y10=Pistetaulukko!$BG$66,Y10=Pistetaulukko!$BH$66,Y10=Pistetaulukko!$BI$66,Y10=Pistetaulukko!$BJ$66,Y10=Pistetaulukko!$BK$66,Y10=Pistetaulukko!$BL$66,Y10=Pistetaulukko!$BM$66,Y10=Pistetaulukko!$BN$66)),"OK","VÄÄRIN"))</f>
        <v>VÄÄRIN</v>
      </c>
      <c r="BM10" t="e">
        <f>IF(OR(Z10=Pistetaulukko!$R$69,Z10=Pistetaulukko!#REF!,Z10=Pistetaulukko!$S$69,Z10=Pistetaulukko!#REF!,Z10=Pistetaulukko!$T$69,Z10=Pistetaulukko!#REF!,Z10=Pistetaulukko!$U$69,Z10=Pistetaulukko!#REF!,Z10=Pistetaulukko!$V$69,Z10=Pistetaulukko!#REF!,Z10=Pistetaulukko!$W$69,Z10=Pistetaulukko!#REF!,Z10=Pistetaulukko!$X$69,Z10=Pistetaulukko!#REF!,Z10=Pistetaulukko!$Y$69,Z10=Pistetaulukko!#REF!,Z10=Pistetaulukko!$Z$69,Z10=Pistetaulukko!#REF!,Z10=Pistetaulukko!$AA$69,Z10=Pistetaulukko!#REF!,Z10=Pistetaulukko!$AB$69,Z10=Pistetaulukko!#REF!,Z10=Pistetaulukko!$AC$69,Z10=Pistetaulukko!#REF!,Z10=Pistetaulukko!$AD$69,Z10=Pistetaulukko!#REF!,Z10=Pistetaulukko!$AE$69,Z10=Pistetaulukko!#REF!,Z10=Pistetaulukko!$AF$69,Z10=Pistetaulukko!#REF!),"OK","VÄÄRIN")</f>
        <v>#REF!</v>
      </c>
      <c r="BN10" t="e">
        <f>IF(BM10="OK","OK",IF(AND(BM10="VÄÄRIN",OR(Z10=Pistetaulukko!$AG$69,Z10=Pistetaulukko!#REF!,Z10=Pistetaulukko!$AH$69,Z10=Pistetaulukko!#REF!,Z10=Pistetaulukko!$AI$69,Z10=Pistetaulukko!#REF!,Z10=Pistetaulukko!$AJ$69,Z10=Pistetaulukko!#REF!,Z10=Pistetaulukko!$AK$69,Z10=Pistetaulukko!$AL$69)),"OK","VÄÄRIN"))</f>
        <v>#REF!</v>
      </c>
    </row>
    <row r="11" spans="1:66" x14ac:dyDescent="0.25">
      <c r="B11" s="103"/>
      <c r="C11" s="17"/>
      <c r="D11" s="17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23"/>
      <c r="AA11" s="30"/>
      <c r="AB11" s="18"/>
      <c r="AC11" s="124"/>
      <c r="AD11" s="118">
        <f t="shared" si="0"/>
        <v>0</v>
      </c>
      <c r="AG11" s="86" t="str">
        <f>IF(OR(E11=Pistetaulukko!$R$3,E11=Pistetaulukko!$S$3,E11=Pistetaulukko!$T$3,E11=Pistetaulukko!$U$3,E11=Pistetaulukko!$V$3,E11=Pistetaulukko!$W$3),"OK","VÄÄRIN")</f>
        <v>VÄÄRIN</v>
      </c>
      <c r="AH11" s="86" t="str">
        <f>IF(OR(F11=Pistetaulukko!$R$6,F11=Pistetaulukko!$S$6,F11=Pistetaulukko!$T$6,F11=Pistetaulukko!$U$6,F11=Pistetaulukko!$V$6,F11=Pistetaulukko!$W$6,F11=Pistetaulukko!$X$6,F11=Pistetaulukko!$Y$6,F11=Pistetaulukko!$Z$6,F11=Pistetaulukko!$AA$6,F11=Pistetaulukko!$AB$6,F11=Pistetaulukko!$AC$6,F11=Pistetaulukko!$AD$6,F11=Pistetaulukko!$AE$6,F11=Pistetaulukko!$AF$6,F11=Pistetaulukko!$AG$6,F11=Pistetaulukko!$AH$6,F11=Pistetaulukko!$AI$6,F11=Pistetaulukko!$AJ$6,F11=Pistetaulukko!$AK$6),"OK","VÄÄRIN")</f>
        <v>VÄÄRIN</v>
      </c>
      <c r="AI11" s="86" t="str">
        <f>IF(OR(G11=Pistetaulukko!$R$9,G11=Pistetaulukko!$S$9,G11=Pistetaulukko!$T$9,G11=Pistetaulukko!$U$9,G11=Pistetaulukko!$V$9,G11=Pistetaulukko!$W$9,G11=Pistetaulukko!$X$9,G11=Pistetaulukko!$Y$9,G11=Pistetaulukko!$Z$9,G11=Pistetaulukko!$AA$9,G11=Pistetaulukko!$AB$9,G11=Pistetaulukko!$AC$9,G11=Pistetaulukko!$AD$9,G11=Pistetaulukko!$AE$9,G11=Pistetaulukko!$AF$9,G11=Pistetaulukko!$AG$9,G11=Pistetaulukko!$AH$9,G11=Pistetaulukko!$AI$9,G11=Pistetaulukko!$AJ$9,G11=Pistetaulukko!$AK$9),"OK","VÄÄRIN")</f>
        <v>VÄÄRIN</v>
      </c>
      <c r="AJ11" s="86" t="str">
        <f>IF(OR(H11=Pistetaulukko!$R$12,H11=Pistetaulukko!$S$12,H11=Pistetaulukko!$T$12,H11=Pistetaulukko!$U$12,H11=Pistetaulukko!$V$12,H11=Pistetaulukko!$W$12,H11=Pistetaulukko!$X$12,H11=Pistetaulukko!$Y$12,H11=Pistetaulukko!$Z$12,H11=Pistetaulukko!$AA$12,H11=Pistetaulukko!$AB$12,H11=Pistetaulukko!$AC$12,H11=Pistetaulukko!$AD$12,H11=Pistetaulukko!$AE$12,H11=Pistetaulukko!$AF$12,H11=Pistetaulukko!$AG$12,H11=Pistetaulukko!$AH$12,H11=Pistetaulukko!$AI$12,H11=Pistetaulukko!$AJ$12,H11=Pistetaulukko!$AK$12),"OK","VÄÄRIN")</f>
        <v>VÄÄRIN</v>
      </c>
      <c r="AK1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1" s="86" t="str">
        <f>IF(OR(I11=Pistetaulukko!$R$18,I11=Pistetaulukko!$S$18,I11=Pistetaulukko!$T$18,I11=Pistetaulukko!$U$18,I11=Pistetaulukko!$V$18,I11=Pistetaulukko!$W$18,I11=Pistetaulukko!$X$18,I11=Pistetaulukko!$Y$18,I11=Pistetaulukko!$Z$18),"OK","VÄÄRIN")</f>
        <v>VÄÄRIN</v>
      </c>
      <c r="AM11" s="86" t="str">
        <f>IF(OR(J11=Pistetaulukko!$R$21,J11=Pistetaulukko!$S$21,J11=Pistetaulukko!$T$21,J11=Pistetaulukko!$U$21,J11=Pistetaulukko!$V$21,J11=Pistetaulukko!$W$21,J11=Pistetaulukko!$X$21,J11=Pistetaulukko!$Y$21,J11=Pistetaulukko!$Z$21,J11=Pistetaulukko!$AA$21,J11=Pistetaulukko!$AB$21,J11=Pistetaulukko!$AC$21,J11=Pistetaulukko!$AD$21,J11=Pistetaulukko!$AE$21,J11=Pistetaulukko!$AF$21,J11=Pistetaulukko!$AG$21,J11=Pistetaulukko!$AH$21,J11=Pistetaulukko!$AI$21,J11=Pistetaulukko!$AJ$21,J11=Pistetaulukko!$AK$21),"OK","VÄÄRIN")</f>
        <v>VÄÄRIN</v>
      </c>
      <c r="AN11" s="86" t="str">
        <f>IF(OR(K11=Pistetaulukko!$R$24,K11=Pistetaulukko!$S$24,K11=Pistetaulukko!$T$24,K11=Pistetaulukko!$U$24,K11=Pistetaulukko!$V$24),"OK","VÄÄRIN")</f>
        <v>VÄÄRIN</v>
      </c>
      <c r="AO11" s="86" t="str">
        <f>IF(OR(L11=Pistetaulukko!$R$27,L11=Pistetaulukko!$S$27,L11=Pistetaulukko!$T$27,L11=Pistetaulukko!$U$27,L11=Pistetaulukko!$V$27,L11=Pistetaulukko!$W$27,L11=Pistetaulukko!$X$27,L11=Pistetaulukko!$Y$27,L11=Pistetaulukko!$Z$27,L11=Pistetaulukko!$AA$27,L11=Pistetaulukko!$AB$27,L11=Pistetaulukko!$AC$27,L11=Pistetaulukko!$AD$27,L11=Pistetaulukko!$AE$27,L11=Pistetaulukko!$AF$27,L11=Pistetaulukko!$AG$27,L11=Pistetaulukko!$AH$27,L11=Pistetaulukko!$AI$27,L11=Pistetaulukko!$AJ$27,L11=Pistetaulukko!$AK$27),"OK","VÄÄRIN")</f>
        <v>VÄÄRIN</v>
      </c>
      <c r="AP11" s="86" t="str">
        <f>IF(OR(M11=Pistetaulukko!$R$30,M11=Pistetaulukko!$S$30,M11=Pistetaulukko!$T$30,M11=Pistetaulukko!$U$30,M11=Pistetaulukko!$V$30),"OK","VÄÄRIN")</f>
        <v>VÄÄRIN</v>
      </c>
      <c r="AQ11" s="86" t="str">
        <f t="shared" si="1"/>
        <v>VÄÄRIN</v>
      </c>
      <c r="AR11" s="86" t="str">
        <f t="shared" si="2"/>
        <v>VÄÄRIN</v>
      </c>
      <c r="AS11" s="86" t="str">
        <f>IF(OR(P11=Pistetaulukko!$R$39,P11=Pistetaulukko!$S$39,P11=Pistetaulukko!$T$39,P11=Pistetaulukko!$U$39,P11=Pistetaulukko!$V$39,P11=Pistetaulukko!$W$39,P11=Pistetaulukko!$X$39,P11=Pistetaulukko!$Y$39,P11=Pistetaulukko!$Z$39,P11=Pistetaulukko!$AA$39,P11=Pistetaulukko!$AB$39,P11=Pistetaulukko!$AC$39,P11=Pistetaulukko!$AD$39,P11=Pistetaulukko!$AE$39,P11=Pistetaulukko!$AF$39,P11=Pistetaulukko!$AG$39,P11=Pistetaulukko!$AH$39,P11=Pistetaulukko!$AI$39,P11=Pistetaulukko!$AJ$39,P11=Pistetaulukko!$AK$39),"OK","VÄÄRIN")</f>
        <v>OK</v>
      </c>
      <c r="AT11" s="86" t="str">
        <f>IF(OR(Q11=Pistetaulukko!$R$42,Q11=Pistetaulukko!$S$42,Q11=Pistetaulukko!$T$42,Q11=Pistetaulukko!$U$42,Q11=Pistetaulukko!$V$42,Q11=Pistetaulukko!$W$42,Q11=Pistetaulukko!$X$42,Q11=Pistetaulukko!$Y$42,Q11=Pistetaulukko!$Z$42,Q11=Pistetaulukko!$AA$42,Q11=Pistetaulukko!$AB$42,Q11=Pistetaulukko!$AC$42,Q11=Pistetaulukko!$AD$42,Q11=Pistetaulukko!$AE$42,Q11=Pistetaulukko!$AF$42,Q11=Pistetaulukko!$AG$42,Q11=Pistetaulukko!$AH$42,Q11=Pistetaulukko!$AI$42,Q11=Pistetaulukko!$AJ$42,Q11=Pistetaulukko!$AK$42),"OK","VÄÄRIN")</f>
        <v>OK</v>
      </c>
      <c r="AU11" s="86" t="str">
        <f>IF(OR(R11=Pistetaulukko!$R$45,R11=Pistetaulukko!$S$45,R11=Pistetaulukko!$T$45,R11=Pistetaulukko!$U$45,R11=Pistetaulukko!$V$45,R11=Pistetaulukko!$W$45,R11=Pistetaulukko!$X$45,R11=Pistetaulukko!$Y$45,R11=Pistetaulukko!$Z$45,R11=Pistetaulukko!$AA$45,R11=Pistetaulukko!$AB$45,R11=Pistetaulukko!$AC$45,R11=Pistetaulukko!$AD$45,R11=Pistetaulukko!$AE$45,R11=Pistetaulukko!$AF$45,R11=Pistetaulukko!$AG$45,R11=Pistetaulukko!$AH$45,R11=Pistetaulukko!$AI$45,R11=Pistetaulukko!$AJ$45,R11=Pistetaulukko!$AK$45),"OK","VÄÄRIN")</f>
        <v>OK</v>
      </c>
      <c r="AV11" s="86" t="str">
        <f>IF(OR(S11=Pistetaulukko!$R$48,S11=Pistetaulukko!$S$48,S11=Pistetaulukko!$T$48,S11=Pistetaulukko!$U$48,S11=Pistetaulukko!$V$48,S11=Pistetaulukko!$W$48,S11=Pistetaulukko!$X$48,S11=Pistetaulukko!$Y$48,S11=Pistetaulukko!$Z$48,S11=Pistetaulukko!$AA$48,S11=Pistetaulukko!$AB$48,S11=Pistetaulukko!$AC$48,S11=Pistetaulukko!$AD$48,S11=Pistetaulukko!$AE$48,S11=Pistetaulukko!$AF$48,S11=Pistetaulukko!$AG$48,S11=Pistetaulukko!$AH$48,S11=Pistetaulukko!$AI$48,S11=Pistetaulukko!$AJ$48,S11=Pistetaulukko!$AK$48),"OK","VÄÄRIN")</f>
        <v>OK</v>
      </c>
      <c r="AW11" s="86" t="str">
        <f>IF(OR(T11=Pistetaulukko!$R$51,T11=Pistetaulukko!$S$51,T11=Pistetaulukko!$T$51,T11=Pistetaulukko!$U$51,T11=Pistetaulukko!$V$51,T11=Pistetaulukko!$W$51,T11=Pistetaulukko!$X$51,T11=Pistetaulukko!$Y$51,T11=Pistetaulukko!$Z$51,T11=Pistetaulukko!$AA$51,T11=Pistetaulukko!$AB$51,T11=Pistetaulukko!$AC$51,T11=Pistetaulukko!$AD$51,T11=Pistetaulukko!$AE$51,T11=Pistetaulukko!$AF$51,T11=Pistetaulukko!$AG$51,T11=Pistetaulukko!$AH$51,T11=Pistetaulukko!$AI$51,T11=Pistetaulukko!$AJ$51,T11=Pistetaulukko!$AK$51),"OK","VÄÄRIN")</f>
        <v>OK</v>
      </c>
      <c r="AX11" s="86" t="str">
        <f>IF(OR(U11=Pistetaulukko!$R$54,U11=Pistetaulukko!$S$54,U11=Pistetaulukko!$T$54,U11=Pistetaulukko!$U$54,U11=Pistetaulukko!$V$54,U11=Pistetaulukko!$W$54,U11=Pistetaulukko!$X$54,U11=Pistetaulukko!$Y$54,U11=Pistetaulukko!$Z$54,U11=Pistetaulukko!$AA$54,U11=Pistetaulukko!$AB$54,U11=Pistetaulukko!$AC$54,U11=Pistetaulukko!$AD$54,U11=Pistetaulukko!$AE$54,U11=Pistetaulukko!$AF$54,U11=Pistetaulukko!$AG$54,U11=Pistetaulukko!$AH$54,U11=Pistetaulukko!$AI$54,U11=Pistetaulukko!$AJ$54,U11=Pistetaulukko!$AK$54),"OK","VÄÄRIN")</f>
        <v>OK</v>
      </c>
      <c r="AY11" s="86" t="str">
        <f t="shared" si="3"/>
        <v>OK</v>
      </c>
      <c r="AZ11" s="86" t="str">
        <f>IF(OR(W11=Pistetaulukko!$R$60,W11=Pistetaulukko!$S$60,W11=Pistetaulukko!$T$60,W11=Pistetaulukko!$U$60,W11=Pistetaulukko!$V$60,W11=Pistetaulukko!$W$60,W11=Pistetaulukko!$X$60,W11=Pistetaulukko!$Y$60,W11=Pistetaulukko!$Z$60,W11=Pistetaulukko!$AA$60,W11=Pistetaulukko!$AB$60,W11=Pistetaulukko!$AC$60,W11=Pistetaulukko!$AD$60,W11=Pistetaulukko!$AE$60,W11=Pistetaulukko!$AF$60,W11=Pistetaulukko!$AG$60,W11=Pistetaulukko!$AH$60,W11=Pistetaulukko!$AI$60,W11=Pistetaulukko!$AJ$60,W11=Pistetaulukko!$AK$60),"OK","VÄÄRIN")</f>
        <v>OK</v>
      </c>
      <c r="BA11" s="86" t="str">
        <f>IF(OR(X11=Pistetaulukko!$R$63,X11=Pistetaulukko!$S$63,X11=Pistetaulukko!$T$63,X11=Pistetaulukko!$U$63,X11=Pistetaulukko!$V$63,X11=Pistetaulukko!$W$63,X11=Pistetaulukko!$X$63,X11=Pistetaulukko!$Y$63,X11=Pistetaulukko!$Z$63,X11=Pistetaulukko!$AA$63,X11=Pistetaulukko!$AB$63,X11=Pistetaulukko!$AC$63,X11=Pistetaulukko!$AD$63,X11=Pistetaulukko!$AE$63,X11=Pistetaulukko!$AF$63,X11=Pistetaulukko!$AG$63,X11=Pistetaulukko!$AH$63,X11=Pistetaulukko!$AI$63,X11=Pistetaulukko!$AJ$63,X11=Pistetaulukko!$AK$63),"OK","VÄÄRIN")</f>
        <v>OK</v>
      </c>
      <c r="BB11" s="86" t="e">
        <f t="shared" si="4"/>
        <v>#REF!</v>
      </c>
      <c r="BC11" s="86" t="e">
        <f t="shared" si="5"/>
        <v>#REF!</v>
      </c>
      <c r="BE11" t="str">
        <f>IF(OR(N11=Pistetaulukko!$R$33,N11=Pistetaulukko!$S$33,N11=Pistetaulukko!$T$33,N11=Pistetaulukko!$U$33,N11=Pistetaulukko!$V$33,N11=Pistetaulukko!$W$33,N11=Pistetaulukko!$X$33,N11=Pistetaulukko!$Y$33,N11=Pistetaulukko!$Z$33,N11=Pistetaulukko!$AA$33,N11=Pistetaulukko!$AB$33,N11=Pistetaulukko!$AC$33,N11=Pistetaulukko!$AD$33,N11=Pistetaulukko!$AE$33,N11=Pistetaulukko!$AF$33,N11=Pistetaulukko!$AG$33,N11=Pistetaulukko!$AH$33,N11=Pistetaulukko!$AI$33,N11=Pistetaulukko!$AJ$33,N11=Pistetaulukko!$AK$33,N11=Pistetaulukko!$AL$33,N11=Pistetaulukko!$AM$33,N11=Pistetaulukko!$AN$33,N11=Pistetaulukko!$AO$33,N11=Pistetaulukko!$AP$33,N11=Pistetaulukko!$AQ$33,N11=Pistetaulukko!$AR$33,N11=Pistetaulukko!$AS$33,N11=Pistetaulukko!$AT$33,N11=Pistetaulukko!$AU$33),"OK","VÄÄRIN")</f>
        <v>VÄÄRIN</v>
      </c>
      <c r="BF11" t="str">
        <f>IF(BE11="OK","OK",IF(AND(BE11="VÄÄRIN",OR(N11=Pistetaulukko!$AV$33,N11=Pistetaulukko!$AW$33,N11=Pistetaulukko!$AX$33,N11=Pistetaulukko!$AY$33,N11=Pistetaulukko!$AZ$33,N11=Pistetaulukko!$BA$33,N11=Pistetaulukko!$BB$33,N11=Pistetaulukko!$BC$33,N11=Pistetaulukko!$BD$33,N11=Pistetaulukko!$BE$33,N11=Pistetaulukko!$BF$33,N11=Pistetaulukko!$BG$33,N11=Pistetaulukko!$BH$33,N11=Pistetaulukko!$BI$33,N11=Pistetaulukko!$BJ$33,N11=Pistetaulukko!$BK$33,N11=Pistetaulukko!$BL$33,N11=Pistetaulukko!$BM$33,N11=Pistetaulukko!$BN$33,N11=Pistetaulukko!$BO$33)),"OK","VÄÄRIN"))</f>
        <v>VÄÄRIN</v>
      </c>
      <c r="BG11" t="str">
        <f>IF(OR(O11=Pistetaulukko!$R$36,O11=Pistetaulukko!$S$36,O11=Pistetaulukko!$T$36,O11=Pistetaulukko!$U$36,O11=Pistetaulukko!$V$36,O11=Pistetaulukko!$W$36,O11=Pistetaulukko!$X$36,O11=Pistetaulukko!$Y$36,O11=Pistetaulukko!$Z$36,O11=Pistetaulukko!$AA$36,O11=Pistetaulukko!$AB$36,O11=Pistetaulukko!$AC$36,O11=Pistetaulukko!$AD$36,O11=Pistetaulukko!$AE$36,O11=Pistetaulukko!$AF$36,O11=Pistetaulukko!$AG$36,O11=Pistetaulukko!$AH$36,O11=Pistetaulukko!$AI$36,O11=Pistetaulukko!$AJ$36,O11=Pistetaulukko!$AK$36,O11=Pistetaulukko!$AL$36,O11=Pistetaulukko!$AM$36,O11=Pistetaulukko!$AN$36,O11=Pistetaulukko!$AO$36,O11=Pistetaulukko!$AP$36,O11=Pistetaulukko!$AQ$36,O11=Pistetaulukko!$AR$36,O11=Pistetaulukko!$AS$36,O11=Pistetaulukko!$AT$36,O11=Pistetaulukko!$AU$36),"OK","VÄÄRIN")</f>
        <v>VÄÄRIN</v>
      </c>
      <c r="BH11" t="str">
        <f>IF(BG11="OK","OK",IF(AND(BG11="VÄÄRIN",OR(O11=Pistetaulukko!$AV$36,O11=Pistetaulukko!$AW$36,O11=Pistetaulukko!$AX$36,O11=Pistetaulukko!$AY$36,O11=Pistetaulukko!$AZ$36,O11=Pistetaulukko!$BA$36,O11=Pistetaulukko!$BB$36,O11=Pistetaulukko!$BC$36,O11=Pistetaulukko!$BD$36,O11=Pistetaulukko!$BE$36,O11=Pistetaulukko!$BF$36,O11=Pistetaulukko!$BG$36,O11=Pistetaulukko!$BH$36,O11=Pistetaulukko!$BI$36,O11=Pistetaulukko!$BJ$36,O11=Pistetaulukko!$BK$36,O11=Pistetaulukko!$BL$36,O11=Pistetaulukko!$BM$36,O11=Pistetaulukko!$BN$36,O11=Pistetaulukko!$BO$36,O11=Pistetaulukko!$BP$36,O11=Pistetaulukko!$BQ$36)),"OK","VÄÄRIN"))</f>
        <v>VÄÄRIN</v>
      </c>
      <c r="BI11" t="str">
        <f>IF(OR(V11=Pistetaulukko!$R$57,V11=Pistetaulukko!$S$57,V11=Pistetaulukko!$T$57,V11=Pistetaulukko!$U$57,V11=Pistetaulukko!$V$57,V11=Pistetaulukko!$W$57,V11=Pistetaulukko!$X$57,V11=Pistetaulukko!$Y$57,V11=Pistetaulukko!$Z$57,V11=Pistetaulukko!$AA$57,V11=Pistetaulukko!$AB$57,V11=Pistetaulukko!$AC$57,V11=Pistetaulukko!$AD$57,V11=Pistetaulukko!$AE$57,V11=Pistetaulukko!$AF$57,V11=Pistetaulukko!$AG$57,V11=Pistetaulukko!$AH$57,V11=Pistetaulukko!$AI$57,V11=Pistetaulukko!$AJ$57,V11=Pistetaulukko!$AK$57,V11=Pistetaulukko!$AL$57,V11=Pistetaulukko!$AM$57,V11=Pistetaulukko!$AN$57,V11=Pistetaulukko!$AO$57,V11=Pistetaulukko!$AP$57,V11=Pistetaulukko!$AQ$57,V11=Pistetaulukko!$AR$57,V11=Pistetaulukko!$AS$57,V11=Pistetaulukko!$AT$57,V11=Pistetaulukko!$AU$57),"OK","VÄÄRIN")</f>
        <v>OK</v>
      </c>
      <c r="BJ11" t="str">
        <f>IF(BI11="OK","OK",IF(AND(BI11="VÄÄRIN",OR(V11=Pistetaulukko!$AV$57,V11=Pistetaulukko!$AW$57,V11=Pistetaulukko!$AX$57,V11=Pistetaulukko!$AY$57,V11=Pistetaulukko!$AZ$57,V11=Pistetaulukko!$BA$57,V11=Pistetaulukko!$BB$57,V11=Pistetaulukko!$BC$57,V11=Pistetaulukko!$BD$57,V11=Pistetaulukko!$BE$57)),"OK","VÄÄRIN"))</f>
        <v>OK</v>
      </c>
      <c r="BK11" t="str">
        <f>IF(OR(Y11=Pistetaulukko!$R$66,Y11=Pistetaulukko!$S$66,Y11=Pistetaulukko!$T$66,Y11=Pistetaulukko!$U$66,Y11=Pistetaulukko!$V$66,Y11=Pistetaulukko!$W$66,Y11=Pistetaulukko!$X$66,Y11=Pistetaulukko!$Y$66,Y11=Pistetaulukko!$Z$66,Y11=Pistetaulukko!$AA$66,Y11=Pistetaulukko!$AB$66,Y11=Pistetaulukko!$AC$66,Y11=Pistetaulukko!$AD$66,Y11=Pistetaulukko!$AE$66,Y11=Pistetaulukko!$AF$66,Y11=Pistetaulukko!$AG$66,Y11=Pistetaulukko!$AH$66,Y11=Pistetaulukko!$AI$66,Y11=Pistetaulukko!$AJ$66,Y11=Pistetaulukko!$AK$66,Y11=Pistetaulukko!$AL$66,Y11=Pistetaulukko!$AM$66,Y11=Pistetaulukko!$AN$66,Y11=Pistetaulukko!$AO$66,Y11=Pistetaulukko!$AP$66,Y11=Pistetaulukko!$AQ$66,Y11=Pistetaulukko!$AR$66,Y11=Pistetaulukko!$AS$66,Y11=Pistetaulukko!$AT$66,Y11=Pistetaulukko!$AU$66),"OK","VÄÄRIN")</f>
        <v>VÄÄRIN</v>
      </c>
      <c r="BL11" t="str">
        <f>IF(BK11="OK","OK",IF(AND(BK11="VÄÄRIN",OR(Y11=Pistetaulukko!$AV$66,Y11=Pistetaulukko!$AW$66,Y11=Pistetaulukko!$AX$66,Y11=Pistetaulukko!$AY$66,Y11=Pistetaulukko!$AZ$66,Y11=Pistetaulukko!$BA$66,Y11=Pistetaulukko!$BB$66,Y11=Pistetaulukko!$BC$66,Y11=Pistetaulukko!$BD$66,Y11=Pistetaulukko!$BE$66,Y11=Pistetaulukko!$BF$66,Y11=Pistetaulukko!$BG$66,Y11=Pistetaulukko!$BH$66,Y11=Pistetaulukko!$BI$66,Y11=Pistetaulukko!$BJ$66,Y11=Pistetaulukko!$BK$66,Y11=Pistetaulukko!$BL$66,Y11=Pistetaulukko!$BM$66,Y11=Pistetaulukko!$BN$66)),"OK","VÄÄRIN"))</f>
        <v>VÄÄRIN</v>
      </c>
      <c r="BM11" t="e">
        <f>IF(OR(Z11=Pistetaulukko!$R$69,Z11=Pistetaulukko!#REF!,Z11=Pistetaulukko!$S$69,Z11=Pistetaulukko!#REF!,Z11=Pistetaulukko!$T$69,Z11=Pistetaulukko!#REF!,Z11=Pistetaulukko!$U$69,Z11=Pistetaulukko!#REF!,Z11=Pistetaulukko!$V$69,Z11=Pistetaulukko!#REF!,Z11=Pistetaulukko!$W$69,Z11=Pistetaulukko!#REF!,Z11=Pistetaulukko!$X$69,Z11=Pistetaulukko!#REF!,Z11=Pistetaulukko!$Y$69,Z11=Pistetaulukko!#REF!,Z11=Pistetaulukko!$Z$69,Z11=Pistetaulukko!#REF!,Z11=Pistetaulukko!$AA$69,Z11=Pistetaulukko!#REF!,Z11=Pistetaulukko!$AB$69,Z11=Pistetaulukko!#REF!,Z11=Pistetaulukko!$AC$69,Z11=Pistetaulukko!#REF!,Z11=Pistetaulukko!$AD$69,Z11=Pistetaulukko!#REF!,Z11=Pistetaulukko!$AE$69,Z11=Pistetaulukko!#REF!,Z11=Pistetaulukko!$AF$69,Z11=Pistetaulukko!#REF!),"OK","VÄÄRIN")</f>
        <v>#REF!</v>
      </c>
      <c r="BN11" t="e">
        <f>IF(BM11="OK","OK",IF(AND(BM11="VÄÄRIN",OR(Z11=Pistetaulukko!$AG$69,Z11=Pistetaulukko!#REF!,Z11=Pistetaulukko!$AH$69,Z11=Pistetaulukko!#REF!,Z11=Pistetaulukko!$AI$69,Z11=Pistetaulukko!#REF!,Z11=Pistetaulukko!$AJ$69,Z11=Pistetaulukko!#REF!,Z11=Pistetaulukko!$AK$69,Z11=Pistetaulukko!$AL$69)),"OK","VÄÄRIN"))</f>
        <v>#REF!</v>
      </c>
    </row>
    <row r="12" spans="1:66" x14ac:dyDescent="0.25">
      <c r="B12" s="103"/>
      <c r="C12" s="17"/>
      <c r="D12" s="17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23"/>
      <c r="AA12" s="30"/>
      <c r="AB12" s="18"/>
      <c r="AC12" s="124"/>
      <c r="AD12" s="118">
        <f t="shared" si="0"/>
        <v>0</v>
      </c>
      <c r="AG12" s="86" t="str">
        <f>IF(OR(E12=Pistetaulukko!$R$3,E12=Pistetaulukko!$S$3,E12=Pistetaulukko!$T$3,E12=Pistetaulukko!$U$3,E12=Pistetaulukko!$V$3,E12=Pistetaulukko!$W$3),"OK","VÄÄRIN")</f>
        <v>VÄÄRIN</v>
      </c>
      <c r="AH12" s="86" t="str">
        <f>IF(OR(F12=Pistetaulukko!$R$6,F12=Pistetaulukko!$S$6,F12=Pistetaulukko!$T$6,F12=Pistetaulukko!$U$6,F12=Pistetaulukko!$V$6,F12=Pistetaulukko!$W$6,F12=Pistetaulukko!$X$6,F12=Pistetaulukko!$Y$6,F12=Pistetaulukko!$Z$6,F12=Pistetaulukko!$AA$6,F12=Pistetaulukko!$AB$6,F12=Pistetaulukko!$AC$6,F12=Pistetaulukko!$AD$6,F12=Pistetaulukko!$AE$6,F12=Pistetaulukko!$AF$6,F12=Pistetaulukko!$AG$6,F12=Pistetaulukko!$AH$6,F12=Pistetaulukko!$AI$6,F12=Pistetaulukko!$AJ$6,F12=Pistetaulukko!$AK$6),"OK","VÄÄRIN")</f>
        <v>VÄÄRIN</v>
      </c>
      <c r="AI12" s="86" t="str">
        <f>IF(OR(G12=Pistetaulukko!$R$9,G12=Pistetaulukko!$S$9,G12=Pistetaulukko!$T$9,G12=Pistetaulukko!$U$9,G12=Pistetaulukko!$V$9,G12=Pistetaulukko!$W$9,G12=Pistetaulukko!$X$9,G12=Pistetaulukko!$Y$9,G12=Pistetaulukko!$Z$9,G12=Pistetaulukko!$AA$9,G12=Pistetaulukko!$AB$9,G12=Pistetaulukko!$AC$9,G12=Pistetaulukko!$AD$9,G12=Pistetaulukko!$AE$9,G12=Pistetaulukko!$AF$9,G12=Pistetaulukko!$AG$9,G12=Pistetaulukko!$AH$9,G12=Pistetaulukko!$AI$9,G12=Pistetaulukko!$AJ$9,G12=Pistetaulukko!$AK$9),"OK","VÄÄRIN")</f>
        <v>VÄÄRIN</v>
      </c>
      <c r="AJ12" s="86" t="str">
        <f>IF(OR(H12=Pistetaulukko!$R$12,H12=Pistetaulukko!$S$12,H12=Pistetaulukko!$T$12,H12=Pistetaulukko!$U$12,H12=Pistetaulukko!$V$12,H12=Pistetaulukko!$W$12,H12=Pistetaulukko!$X$12,H12=Pistetaulukko!$Y$12,H12=Pistetaulukko!$Z$12,H12=Pistetaulukko!$AA$12,H12=Pistetaulukko!$AB$12,H12=Pistetaulukko!$AC$12,H12=Pistetaulukko!$AD$12,H12=Pistetaulukko!$AE$12,H12=Pistetaulukko!$AF$12,H12=Pistetaulukko!$AG$12,H12=Pistetaulukko!$AH$12,H12=Pistetaulukko!$AI$12,H12=Pistetaulukko!$AJ$12,H12=Pistetaulukko!$AK$12),"OK","VÄÄRIN")</f>
        <v>VÄÄRIN</v>
      </c>
      <c r="AK1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2" s="86" t="str">
        <f>IF(OR(I12=Pistetaulukko!$R$18,I12=Pistetaulukko!$S$18,I12=Pistetaulukko!$T$18,I12=Pistetaulukko!$U$18,I12=Pistetaulukko!$V$18,I12=Pistetaulukko!$W$18,I12=Pistetaulukko!$X$18,I12=Pistetaulukko!$Y$18,I12=Pistetaulukko!$Z$18),"OK","VÄÄRIN")</f>
        <v>VÄÄRIN</v>
      </c>
      <c r="AM12" s="86" t="str">
        <f>IF(OR(J12=Pistetaulukko!$R$21,J12=Pistetaulukko!$S$21,J12=Pistetaulukko!$T$21,J12=Pistetaulukko!$U$21,J12=Pistetaulukko!$V$21,J12=Pistetaulukko!$W$21,J12=Pistetaulukko!$X$21,J12=Pistetaulukko!$Y$21,J12=Pistetaulukko!$Z$21,J12=Pistetaulukko!$AA$21,J12=Pistetaulukko!$AB$21,J12=Pistetaulukko!$AC$21,J12=Pistetaulukko!$AD$21,J12=Pistetaulukko!$AE$21,J12=Pistetaulukko!$AF$21,J12=Pistetaulukko!$AG$21,J12=Pistetaulukko!$AH$21,J12=Pistetaulukko!$AI$21,J12=Pistetaulukko!$AJ$21,J12=Pistetaulukko!$AK$21),"OK","VÄÄRIN")</f>
        <v>VÄÄRIN</v>
      </c>
      <c r="AN12" s="86" t="str">
        <f>IF(OR(K12=Pistetaulukko!$R$24,K12=Pistetaulukko!$S$24,K12=Pistetaulukko!$T$24,K12=Pistetaulukko!$U$24,K12=Pistetaulukko!$V$24),"OK","VÄÄRIN")</f>
        <v>VÄÄRIN</v>
      </c>
      <c r="AO12" s="86" t="str">
        <f>IF(OR(L12=Pistetaulukko!$R$27,L12=Pistetaulukko!$S$27,L12=Pistetaulukko!$T$27,L12=Pistetaulukko!$U$27,L12=Pistetaulukko!$V$27,L12=Pistetaulukko!$W$27,L12=Pistetaulukko!$X$27,L12=Pistetaulukko!$Y$27,L12=Pistetaulukko!$Z$27,L12=Pistetaulukko!$AA$27,L12=Pistetaulukko!$AB$27,L12=Pistetaulukko!$AC$27,L12=Pistetaulukko!$AD$27,L12=Pistetaulukko!$AE$27,L12=Pistetaulukko!$AF$27,L12=Pistetaulukko!$AG$27,L12=Pistetaulukko!$AH$27,L12=Pistetaulukko!$AI$27,L12=Pistetaulukko!$AJ$27,L12=Pistetaulukko!$AK$27),"OK","VÄÄRIN")</f>
        <v>VÄÄRIN</v>
      </c>
      <c r="AP12" s="86" t="str">
        <f>IF(OR(M12=Pistetaulukko!$R$30,M12=Pistetaulukko!$S$30,M12=Pistetaulukko!$T$30,M12=Pistetaulukko!$U$30,M12=Pistetaulukko!$V$30),"OK","VÄÄRIN")</f>
        <v>VÄÄRIN</v>
      </c>
      <c r="AQ12" s="86" t="str">
        <f t="shared" si="1"/>
        <v>VÄÄRIN</v>
      </c>
      <c r="AR12" s="86" t="str">
        <f t="shared" si="2"/>
        <v>VÄÄRIN</v>
      </c>
      <c r="AS12" s="86" t="str">
        <f>IF(OR(P12=Pistetaulukko!$R$39,P12=Pistetaulukko!$S$39,P12=Pistetaulukko!$T$39,P12=Pistetaulukko!$U$39,P12=Pistetaulukko!$V$39,P12=Pistetaulukko!$W$39,P12=Pistetaulukko!$X$39,P12=Pistetaulukko!$Y$39,P12=Pistetaulukko!$Z$39,P12=Pistetaulukko!$AA$39,P12=Pistetaulukko!$AB$39,P12=Pistetaulukko!$AC$39,P12=Pistetaulukko!$AD$39,P12=Pistetaulukko!$AE$39,P12=Pistetaulukko!$AF$39,P12=Pistetaulukko!$AG$39,P12=Pistetaulukko!$AH$39,P12=Pistetaulukko!$AI$39,P12=Pistetaulukko!$AJ$39,P12=Pistetaulukko!$AK$39),"OK","VÄÄRIN")</f>
        <v>OK</v>
      </c>
      <c r="AT12" s="86" t="str">
        <f>IF(OR(Q12=Pistetaulukko!$R$42,Q12=Pistetaulukko!$S$42,Q12=Pistetaulukko!$T$42,Q12=Pistetaulukko!$U$42,Q12=Pistetaulukko!$V$42,Q12=Pistetaulukko!$W$42,Q12=Pistetaulukko!$X$42,Q12=Pistetaulukko!$Y$42,Q12=Pistetaulukko!$Z$42,Q12=Pistetaulukko!$AA$42,Q12=Pistetaulukko!$AB$42,Q12=Pistetaulukko!$AC$42,Q12=Pistetaulukko!$AD$42,Q12=Pistetaulukko!$AE$42,Q12=Pistetaulukko!$AF$42,Q12=Pistetaulukko!$AG$42,Q12=Pistetaulukko!$AH$42,Q12=Pistetaulukko!$AI$42,Q12=Pistetaulukko!$AJ$42,Q12=Pistetaulukko!$AK$42),"OK","VÄÄRIN")</f>
        <v>OK</v>
      </c>
      <c r="AU12" s="86" t="str">
        <f>IF(OR(R12=Pistetaulukko!$R$45,R12=Pistetaulukko!$S$45,R12=Pistetaulukko!$T$45,R12=Pistetaulukko!$U$45,R12=Pistetaulukko!$V$45,R12=Pistetaulukko!$W$45,R12=Pistetaulukko!$X$45,R12=Pistetaulukko!$Y$45,R12=Pistetaulukko!$Z$45,R12=Pistetaulukko!$AA$45,R12=Pistetaulukko!$AB$45,R12=Pistetaulukko!$AC$45,R12=Pistetaulukko!$AD$45,R12=Pistetaulukko!$AE$45,R12=Pistetaulukko!$AF$45,R12=Pistetaulukko!$AG$45,R12=Pistetaulukko!$AH$45,R12=Pistetaulukko!$AI$45,R12=Pistetaulukko!$AJ$45,R12=Pistetaulukko!$AK$45),"OK","VÄÄRIN")</f>
        <v>OK</v>
      </c>
      <c r="AV12" s="86" t="str">
        <f>IF(OR(S12=Pistetaulukko!$R$48,S12=Pistetaulukko!$S$48,S12=Pistetaulukko!$T$48,S12=Pistetaulukko!$U$48,S12=Pistetaulukko!$V$48,S12=Pistetaulukko!$W$48,S12=Pistetaulukko!$X$48,S12=Pistetaulukko!$Y$48,S12=Pistetaulukko!$Z$48,S12=Pistetaulukko!$AA$48,S12=Pistetaulukko!$AB$48,S12=Pistetaulukko!$AC$48,S12=Pistetaulukko!$AD$48,S12=Pistetaulukko!$AE$48,S12=Pistetaulukko!$AF$48,S12=Pistetaulukko!$AG$48,S12=Pistetaulukko!$AH$48,S12=Pistetaulukko!$AI$48,S12=Pistetaulukko!$AJ$48,S12=Pistetaulukko!$AK$48),"OK","VÄÄRIN")</f>
        <v>OK</v>
      </c>
      <c r="AW12" s="86" t="str">
        <f>IF(OR(T12=Pistetaulukko!$R$51,T12=Pistetaulukko!$S$51,T12=Pistetaulukko!$T$51,T12=Pistetaulukko!$U$51,T12=Pistetaulukko!$V$51,T12=Pistetaulukko!$W$51,T12=Pistetaulukko!$X$51,T12=Pistetaulukko!$Y$51,T12=Pistetaulukko!$Z$51,T12=Pistetaulukko!$AA$51,T12=Pistetaulukko!$AB$51,T12=Pistetaulukko!$AC$51,T12=Pistetaulukko!$AD$51,T12=Pistetaulukko!$AE$51,T12=Pistetaulukko!$AF$51,T12=Pistetaulukko!$AG$51,T12=Pistetaulukko!$AH$51,T12=Pistetaulukko!$AI$51,T12=Pistetaulukko!$AJ$51,T12=Pistetaulukko!$AK$51),"OK","VÄÄRIN")</f>
        <v>OK</v>
      </c>
      <c r="AX12" s="86" t="str">
        <f>IF(OR(U12=Pistetaulukko!$R$54,U12=Pistetaulukko!$S$54,U12=Pistetaulukko!$T$54,U12=Pistetaulukko!$U$54,U12=Pistetaulukko!$V$54,U12=Pistetaulukko!$W$54,U12=Pistetaulukko!$X$54,U12=Pistetaulukko!$Y$54,U12=Pistetaulukko!$Z$54,U12=Pistetaulukko!$AA$54,U12=Pistetaulukko!$AB$54,U12=Pistetaulukko!$AC$54,U12=Pistetaulukko!$AD$54,U12=Pistetaulukko!$AE$54,U12=Pistetaulukko!$AF$54,U12=Pistetaulukko!$AG$54,U12=Pistetaulukko!$AH$54,U12=Pistetaulukko!$AI$54,U12=Pistetaulukko!$AJ$54,U12=Pistetaulukko!$AK$54),"OK","VÄÄRIN")</f>
        <v>OK</v>
      </c>
      <c r="AY12" s="86" t="str">
        <f t="shared" si="3"/>
        <v>OK</v>
      </c>
      <c r="AZ12" s="86" t="str">
        <f>IF(OR(W12=Pistetaulukko!$R$60,W12=Pistetaulukko!$S$60,W12=Pistetaulukko!$T$60,W12=Pistetaulukko!$U$60,W12=Pistetaulukko!$V$60,W12=Pistetaulukko!$W$60,W12=Pistetaulukko!$X$60,W12=Pistetaulukko!$Y$60,W12=Pistetaulukko!$Z$60,W12=Pistetaulukko!$AA$60,W12=Pistetaulukko!$AB$60,W12=Pistetaulukko!$AC$60,W12=Pistetaulukko!$AD$60,W12=Pistetaulukko!$AE$60,W12=Pistetaulukko!$AF$60,W12=Pistetaulukko!$AG$60,W12=Pistetaulukko!$AH$60,W12=Pistetaulukko!$AI$60,W12=Pistetaulukko!$AJ$60,W12=Pistetaulukko!$AK$60),"OK","VÄÄRIN")</f>
        <v>OK</v>
      </c>
      <c r="BA12" s="86" t="str">
        <f>IF(OR(X12=Pistetaulukko!$R$63,X12=Pistetaulukko!$S$63,X12=Pistetaulukko!$T$63,X12=Pistetaulukko!$U$63,X12=Pistetaulukko!$V$63,X12=Pistetaulukko!$W$63,X12=Pistetaulukko!$X$63,X12=Pistetaulukko!$Y$63,X12=Pistetaulukko!$Z$63,X12=Pistetaulukko!$AA$63,X12=Pistetaulukko!$AB$63,X12=Pistetaulukko!$AC$63,X12=Pistetaulukko!$AD$63,X12=Pistetaulukko!$AE$63,X12=Pistetaulukko!$AF$63,X12=Pistetaulukko!$AG$63,X12=Pistetaulukko!$AH$63,X12=Pistetaulukko!$AI$63,X12=Pistetaulukko!$AJ$63,X12=Pistetaulukko!$AK$63),"OK","VÄÄRIN")</f>
        <v>OK</v>
      </c>
      <c r="BB12" s="86" t="e">
        <f t="shared" si="4"/>
        <v>#REF!</v>
      </c>
      <c r="BC12" s="86" t="e">
        <f t="shared" si="5"/>
        <v>#REF!</v>
      </c>
      <c r="BE12" t="str">
        <f>IF(OR(N12=Pistetaulukko!$R$33,N12=Pistetaulukko!$S$33,N12=Pistetaulukko!$T$33,N12=Pistetaulukko!$U$33,N12=Pistetaulukko!$V$33,N12=Pistetaulukko!$W$33,N12=Pistetaulukko!$X$33,N12=Pistetaulukko!$Y$33,N12=Pistetaulukko!$Z$33,N12=Pistetaulukko!$AA$33,N12=Pistetaulukko!$AB$33,N12=Pistetaulukko!$AC$33,N12=Pistetaulukko!$AD$33,N12=Pistetaulukko!$AE$33,N12=Pistetaulukko!$AF$33,N12=Pistetaulukko!$AG$33,N12=Pistetaulukko!$AH$33,N12=Pistetaulukko!$AI$33,N12=Pistetaulukko!$AJ$33,N12=Pistetaulukko!$AK$33,N12=Pistetaulukko!$AL$33,N12=Pistetaulukko!$AM$33,N12=Pistetaulukko!$AN$33,N12=Pistetaulukko!$AO$33,N12=Pistetaulukko!$AP$33,N12=Pistetaulukko!$AQ$33,N12=Pistetaulukko!$AR$33,N12=Pistetaulukko!$AS$33,N12=Pistetaulukko!$AT$33,N12=Pistetaulukko!$AU$33),"OK","VÄÄRIN")</f>
        <v>VÄÄRIN</v>
      </c>
      <c r="BF12" t="str">
        <f>IF(BE12="OK","OK",IF(AND(BE12="VÄÄRIN",OR(N12=Pistetaulukko!$AV$33,N12=Pistetaulukko!$AW$33,N12=Pistetaulukko!$AX$33,N12=Pistetaulukko!$AY$33,N12=Pistetaulukko!$AZ$33,N12=Pistetaulukko!$BA$33,N12=Pistetaulukko!$BB$33,N12=Pistetaulukko!$BC$33,N12=Pistetaulukko!$BD$33,N12=Pistetaulukko!$BE$33,N12=Pistetaulukko!$BF$33,N12=Pistetaulukko!$BG$33,N12=Pistetaulukko!$BH$33,N12=Pistetaulukko!$BI$33,N12=Pistetaulukko!$BJ$33,N12=Pistetaulukko!$BK$33,N12=Pistetaulukko!$BL$33,N12=Pistetaulukko!$BM$33,N12=Pistetaulukko!$BN$33,N12=Pistetaulukko!$BO$33)),"OK","VÄÄRIN"))</f>
        <v>VÄÄRIN</v>
      </c>
      <c r="BG12" t="str">
        <f>IF(OR(O12=Pistetaulukko!$R$36,O12=Pistetaulukko!$S$36,O12=Pistetaulukko!$T$36,O12=Pistetaulukko!$U$36,O12=Pistetaulukko!$V$36,O12=Pistetaulukko!$W$36,O12=Pistetaulukko!$X$36,O12=Pistetaulukko!$Y$36,O12=Pistetaulukko!$Z$36,O12=Pistetaulukko!$AA$36,O12=Pistetaulukko!$AB$36,O12=Pistetaulukko!$AC$36,O12=Pistetaulukko!$AD$36,O12=Pistetaulukko!$AE$36,O12=Pistetaulukko!$AF$36,O12=Pistetaulukko!$AG$36,O12=Pistetaulukko!$AH$36,O12=Pistetaulukko!$AI$36,O12=Pistetaulukko!$AJ$36,O12=Pistetaulukko!$AK$36,O12=Pistetaulukko!$AL$36,O12=Pistetaulukko!$AM$36,O12=Pistetaulukko!$AN$36,O12=Pistetaulukko!$AO$36,O12=Pistetaulukko!$AP$36,O12=Pistetaulukko!$AQ$36,O12=Pistetaulukko!$AR$36,O12=Pistetaulukko!$AS$36,O12=Pistetaulukko!$AT$36,O12=Pistetaulukko!$AU$36),"OK","VÄÄRIN")</f>
        <v>VÄÄRIN</v>
      </c>
      <c r="BH12" t="str">
        <f>IF(BG12="OK","OK",IF(AND(BG12="VÄÄRIN",OR(O12=Pistetaulukko!$AV$36,O12=Pistetaulukko!$AW$36,O12=Pistetaulukko!$AX$36,O12=Pistetaulukko!$AY$36,O12=Pistetaulukko!$AZ$36,O12=Pistetaulukko!$BA$36,O12=Pistetaulukko!$BB$36,O12=Pistetaulukko!$BC$36,O12=Pistetaulukko!$BD$36,O12=Pistetaulukko!$BE$36,O12=Pistetaulukko!$BF$36,O12=Pistetaulukko!$BG$36,O12=Pistetaulukko!$BH$36,O12=Pistetaulukko!$BI$36,O12=Pistetaulukko!$BJ$36,O12=Pistetaulukko!$BK$36,O12=Pistetaulukko!$BL$36,O12=Pistetaulukko!$BM$36,O12=Pistetaulukko!$BN$36,O12=Pistetaulukko!$BO$36,O12=Pistetaulukko!$BP$36,O12=Pistetaulukko!$BQ$36)),"OK","VÄÄRIN"))</f>
        <v>VÄÄRIN</v>
      </c>
      <c r="BI12" t="str">
        <f>IF(OR(V12=Pistetaulukko!$R$57,V12=Pistetaulukko!$S$57,V12=Pistetaulukko!$T$57,V12=Pistetaulukko!$U$57,V12=Pistetaulukko!$V$57,V12=Pistetaulukko!$W$57,V12=Pistetaulukko!$X$57,V12=Pistetaulukko!$Y$57,V12=Pistetaulukko!$Z$57,V12=Pistetaulukko!$AA$57,V12=Pistetaulukko!$AB$57,V12=Pistetaulukko!$AC$57,V12=Pistetaulukko!$AD$57,V12=Pistetaulukko!$AE$57,V12=Pistetaulukko!$AF$57,V12=Pistetaulukko!$AG$57,V12=Pistetaulukko!$AH$57,V12=Pistetaulukko!$AI$57,V12=Pistetaulukko!$AJ$57,V12=Pistetaulukko!$AK$57,V12=Pistetaulukko!$AL$57,V12=Pistetaulukko!$AM$57,V12=Pistetaulukko!$AN$57,V12=Pistetaulukko!$AO$57,V12=Pistetaulukko!$AP$57,V12=Pistetaulukko!$AQ$57,V12=Pistetaulukko!$AR$57,V12=Pistetaulukko!$AS$57,V12=Pistetaulukko!$AT$57,V12=Pistetaulukko!$AU$57),"OK","VÄÄRIN")</f>
        <v>OK</v>
      </c>
      <c r="BJ12" t="str">
        <f>IF(BI12="OK","OK",IF(AND(BI12="VÄÄRIN",OR(V12=Pistetaulukko!$AV$57,V12=Pistetaulukko!$AW$57,V12=Pistetaulukko!$AX$57,V12=Pistetaulukko!$AY$57,V12=Pistetaulukko!$AZ$57,V12=Pistetaulukko!$BA$57,V12=Pistetaulukko!$BB$57,V12=Pistetaulukko!$BC$57,V12=Pistetaulukko!$BD$57,V12=Pistetaulukko!$BE$57)),"OK","VÄÄRIN"))</f>
        <v>OK</v>
      </c>
      <c r="BK12" t="str">
        <f>IF(OR(Y12=Pistetaulukko!$R$66,Y12=Pistetaulukko!$S$66,Y12=Pistetaulukko!$T$66,Y12=Pistetaulukko!$U$66,Y12=Pistetaulukko!$V$66,Y12=Pistetaulukko!$W$66,Y12=Pistetaulukko!$X$66,Y12=Pistetaulukko!$Y$66,Y12=Pistetaulukko!$Z$66,Y12=Pistetaulukko!$AA$66,Y12=Pistetaulukko!$AB$66,Y12=Pistetaulukko!$AC$66,Y12=Pistetaulukko!$AD$66,Y12=Pistetaulukko!$AE$66,Y12=Pistetaulukko!$AF$66,Y12=Pistetaulukko!$AG$66,Y12=Pistetaulukko!$AH$66,Y12=Pistetaulukko!$AI$66,Y12=Pistetaulukko!$AJ$66,Y12=Pistetaulukko!$AK$66,Y12=Pistetaulukko!$AL$66,Y12=Pistetaulukko!$AM$66,Y12=Pistetaulukko!$AN$66,Y12=Pistetaulukko!$AO$66,Y12=Pistetaulukko!$AP$66,Y12=Pistetaulukko!$AQ$66,Y12=Pistetaulukko!$AR$66,Y12=Pistetaulukko!$AS$66,Y12=Pistetaulukko!$AT$66,Y12=Pistetaulukko!$AU$66),"OK","VÄÄRIN")</f>
        <v>VÄÄRIN</v>
      </c>
      <c r="BL12" t="str">
        <f>IF(BK12="OK","OK",IF(AND(BK12="VÄÄRIN",OR(Y12=Pistetaulukko!$AV$66,Y12=Pistetaulukko!$AW$66,Y12=Pistetaulukko!$AX$66,Y12=Pistetaulukko!$AY$66,Y12=Pistetaulukko!$AZ$66,Y12=Pistetaulukko!$BA$66,Y12=Pistetaulukko!$BB$66,Y12=Pistetaulukko!$BC$66,Y12=Pistetaulukko!$BD$66,Y12=Pistetaulukko!$BE$66,Y12=Pistetaulukko!$BF$66,Y12=Pistetaulukko!$BG$66,Y12=Pistetaulukko!$BH$66,Y12=Pistetaulukko!$BI$66,Y12=Pistetaulukko!$BJ$66,Y12=Pistetaulukko!$BK$66,Y12=Pistetaulukko!$BL$66,Y12=Pistetaulukko!$BM$66,Y12=Pistetaulukko!$BN$66)),"OK","VÄÄRIN"))</f>
        <v>VÄÄRIN</v>
      </c>
      <c r="BM12" t="e">
        <f>IF(OR(Z12=Pistetaulukko!$R$69,Z12=Pistetaulukko!#REF!,Z12=Pistetaulukko!$S$69,Z12=Pistetaulukko!#REF!,Z12=Pistetaulukko!$T$69,Z12=Pistetaulukko!#REF!,Z12=Pistetaulukko!$U$69,Z12=Pistetaulukko!#REF!,Z12=Pistetaulukko!$V$69,Z12=Pistetaulukko!#REF!,Z12=Pistetaulukko!$W$69,Z12=Pistetaulukko!#REF!,Z12=Pistetaulukko!$X$69,Z12=Pistetaulukko!#REF!,Z12=Pistetaulukko!$Y$69,Z12=Pistetaulukko!#REF!,Z12=Pistetaulukko!$Z$69,Z12=Pistetaulukko!#REF!,Z12=Pistetaulukko!$AA$69,Z12=Pistetaulukko!#REF!,Z12=Pistetaulukko!$AB$69,Z12=Pistetaulukko!#REF!,Z12=Pistetaulukko!$AC$69,Z12=Pistetaulukko!#REF!,Z12=Pistetaulukko!$AD$69,Z12=Pistetaulukko!#REF!,Z12=Pistetaulukko!$AE$69,Z12=Pistetaulukko!#REF!,Z12=Pistetaulukko!$AF$69,Z12=Pistetaulukko!#REF!),"OK","VÄÄRIN")</f>
        <v>#REF!</v>
      </c>
      <c r="BN12" t="e">
        <f>IF(BM12="OK","OK",IF(AND(BM12="VÄÄRIN",OR(Z12=Pistetaulukko!$AG$69,Z12=Pistetaulukko!#REF!,Z12=Pistetaulukko!$AH$69,Z12=Pistetaulukko!#REF!,Z12=Pistetaulukko!$AI$69,Z12=Pistetaulukko!#REF!,Z12=Pistetaulukko!$AJ$69,Z12=Pistetaulukko!#REF!,Z12=Pistetaulukko!$AK$69,Z12=Pistetaulukko!$AL$69)),"OK","VÄÄRIN"))</f>
        <v>#REF!</v>
      </c>
    </row>
    <row r="13" spans="1:66" x14ac:dyDescent="0.25">
      <c r="B13" s="103"/>
      <c r="C13" s="17"/>
      <c r="D13" s="17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23"/>
      <c r="AA13" s="30"/>
      <c r="AB13" s="18"/>
      <c r="AC13" s="124"/>
      <c r="AD13" s="118">
        <f t="shared" si="0"/>
        <v>0</v>
      </c>
      <c r="AG13" s="86" t="str">
        <f>IF(OR(E13=Pistetaulukko!$R$3,E13=Pistetaulukko!$S$3,E13=Pistetaulukko!$T$3,E13=Pistetaulukko!$U$3,E13=Pistetaulukko!$V$3,E13=Pistetaulukko!$W$3),"OK","VÄÄRIN")</f>
        <v>VÄÄRIN</v>
      </c>
      <c r="AH13" s="86" t="str">
        <f>IF(OR(F13=Pistetaulukko!$R$6,F13=Pistetaulukko!$S$6,F13=Pistetaulukko!$T$6,F13=Pistetaulukko!$U$6,F13=Pistetaulukko!$V$6,F13=Pistetaulukko!$W$6,F13=Pistetaulukko!$X$6,F13=Pistetaulukko!$Y$6,F13=Pistetaulukko!$Z$6,F13=Pistetaulukko!$AA$6,F13=Pistetaulukko!$AB$6,F13=Pistetaulukko!$AC$6,F13=Pistetaulukko!$AD$6,F13=Pistetaulukko!$AE$6,F13=Pistetaulukko!$AF$6,F13=Pistetaulukko!$AG$6,F13=Pistetaulukko!$AH$6,F13=Pistetaulukko!$AI$6,F13=Pistetaulukko!$AJ$6,F13=Pistetaulukko!$AK$6),"OK","VÄÄRIN")</f>
        <v>VÄÄRIN</v>
      </c>
      <c r="AI13" s="86" t="str">
        <f>IF(OR(G13=Pistetaulukko!$R$9,G13=Pistetaulukko!$S$9,G13=Pistetaulukko!$T$9,G13=Pistetaulukko!$U$9,G13=Pistetaulukko!$V$9,G13=Pistetaulukko!$W$9,G13=Pistetaulukko!$X$9,G13=Pistetaulukko!$Y$9,G13=Pistetaulukko!$Z$9,G13=Pistetaulukko!$AA$9,G13=Pistetaulukko!$AB$9,G13=Pistetaulukko!$AC$9,G13=Pistetaulukko!$AD$9,G13=Pistetaulukko!$AE$9,G13=Pistetaulukko!$AF$9,G13=Pistetaulukko!$AG$9,G13=Pistetaulukko!$AH$9,G13=Pistetaulukko!$AI$9,G13=Pistetaulukko!$AJ$9,G13=Pistetaulukko!$AK$9),"OK","VÄÄRIN")</f>
        <v>VÄÄRIN</v>
      </c>
      <c r="AJ13" s="86" t="str">
        <f>IF(OR(H13=Pistetaulukko!$R$12,H13=Pistetaulukko!$S$12,H13=Pistetaulukko!$T$12,H13=Pistetaulukko!$U$12,H13=Pistetaulukko!$V$12,H13=Pistetaulukko!$W$12,H13=Pistetaulukko!$X$12,H13=Pistetaulukko!$Y$12,H13=Pistetaulukko!$Z$12,H13=Pistetaulukko!$AA$12,H13=Pistetaulukko!$AB$12,H13=Pistetaulukko!$AC$12,H13=Pistetaulukko!$AD$12,H13=Pistetaulukko!$AE$12,H13=Pistetaulukko!$AF$12,H13=Pistetaulukko!$AG$12,H13=Pistetaulukko!$AH$12,H13=Pistetaulukko!$AI$12,H13=Pistetaulukko!$AJ$12,H13=Pistetaulukko!$AK$12),"OK","VÄÄRIN")</f>
        <v>VÄÄRIN</v>
      </c>
      <c r="AK1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3" s="86" t="str">
        <f>IF(OR(I13=Pistetaulukko!$R$18,I13=Pistetaulukko!$S$18,I13=Pistetaulukko!$T$18,I13=Pistetaulukko!$U$18,I13=Pistetaulukko!$V$18,I13=Pistetaulukko!$W$18,I13=Pistetaulukko!$X$18,I13=Pistetaulukko!$Y$18,I13=Pistetaulukko!$Z$18),"OK","VÄÄRIN")</f>
        <v>VÄÄRIN</v>
      </c>
      <c r="AM13" s="86" t="str">
        <f>IF(OR(J13=Pistetaulukko!$R$21,J13=Pistetaulukko!$S$21,J13=Pistetaulukko!$T$21,J13=Pistetaulukko!$U$21,J13=Pistetaulukko!$V$21,J13=Pistetaulukko!$W$21,J13=Pistetaulukko!$X$21,J13=Pistetaulukko!$Y$21,J13=Pistetaulukko!$Z$21,J13=Pistetaulukko!$AA$21,J13=Pistetaulukko!$AB$21,J13=Pistetaulukko!$AC$21,J13=Pistetaulukko!$AD$21,J13=Pistetaulukko!$AE$21,J13=Pistetaulukko!$AF$21,J13=Pistetaulukko!$AG$21,J13=Pistetaulukko!$AH$21,J13=Pistetaulukko!$AI$21,J13=Pistetaulukko!$AJ$21,J13=Pistetaulukko!$AK$21),"OK","VÄÄRIN")</f>
        <v>VÄÄRIN</v>
      </c>
      <c r="AN13" s="86" t="str">
        <f>IF(OR(K13=Pistetaulukko!$R$24,K13=Pistetaulukko!$S$24,K13=Pistetaulukko!$T$24,K13=Pistetaulukko!$U$24,K13=Pistetaulukko!$V$24),"OK","VÄÄRIN")</f>
        <v>VÄÄRIN</v>
      </c>
      <c r="AO13" s="86" t="str">
        <f>IF(OR(L13=Pistetaulukko!$R$27,L13=Pistetaulukko!$S$27,L13=Pistetaulukko!$T$27,L13=Pistetaulukko!$U$27,L13=Pistetaulukko!$V$27,L13=Pistetaulukko!$W$27,L13=Pistetaulukko!$X$27,L13=Pistetaulukko!$Y$27,L13=Pistetaulukko!$Z$27,L13=Pistetaulukko!$AA$27,L13=Pistetaulukko!$AB$27,L13=Pistetaulukko!$AC$27,L13=Pistetaulukko!$AD$27,L13=Pistetaulukko!$AE$27,L13=Pistetaulukko!$AF$27,L13=Pistetaulukko!$AG$27,L13=Pistetaulukko!$AH$27,L13=Pistetaulukko!$AI$27,L13=Pistetaulukko!$AJ$27,L13=Pistetaulukko!$AK$27),"OK","VÄÄRIN")</f>
        <v>VÄÄRIN</v>
      </c>
      <c r="AP13" s="86" t="str">
        <f>IF(OR(M13=Pistetaulukko!$R$30,M13=Pistetaulukko!$S$30,M13=Pistetaulukko!$T$30,M13=Pistetaulukko!$U$30,M13=Pistetaulukko!$V$30),"OK","VÄÄRIN")</f>
        <v>VÄÄRIN</v>
      </c>
      <c r="AQ13" s="86" t="str">
        <f t="shared" si="1"/>
        <v>VÄÄRIN</v>
      </c>
      <c r="AR13" s="86" t="str">
        <f t="shared" si="2"/>
        <v>VÄÄRIN</v>
      </c>
      <c r="AS13" s="86" t="str">
        <f>IF(OR(P13=Pistetaulukko!$R$39,P13=Pistetaulukko!$S$39,P13=Pistetaulukko!$T$39,P13=Pistetaulukko!$U$39,P13=Pistetaulukko!$V$39,P13=Pistetaulukko!$W$39,P13=Pistetaulukko!$X$39,P13=Pistetaulukko!$Y$39,P13=Pistetaulukko!$Z$39,P13=Pistetaulukko!$AA$39,P13=Pistetaulukko!$AB$39,P13=Pistetaulukko!$AC$39,P13=Pistetaulukko!$AD$39,P13=Pistetaulukko!$AE$39,P13=Pistetaulukko!$AF$39,P13=Pistetaulukko!$AG$39,P13=Pistetaulukko!$AH$39,P13=Pistetaulukko!$AI$39,P13=Pistetaulukko!$AJ$39,P13=Pistetaulukko!$AK$39),"OK","VÄÄRIN")</f>
        <v>OK</v>
      </c>
      <c r="AT13" s="86" t="str">
        <f>IF(OR(Q13=Pistetaulukko!$R$42,Q13=Pistetaulukko!$S$42,Q13=Pistetaulukko!$T$42,Q13=Pistetaulukko!$U$42,Q13=Pistetaulukko!$V$42,Q13=Pistetaulukko!$W$42,Q13=Pistetaulukko!$X$42,Q13=Pistetaulukko!$Y$42,Q13=Pistetaulukko!$Z$42,Q13=Pistetaulukko!$AA$42,Q13=Pistetaulukko!$AB$42,Q13=Pistetaulukko!$AC$42,Q13=Pistetaulukko!$AD$42,Q13=Pistetaulukko!$AE$42,Q13=Pistetaulukko!$AF$42,Q13=Pistetaulukko!$AG$42,Q13=Pistetaulukko!$AH$42,Q13=Pistetaulukko!$AI$42,Q13=Pistetaulukko!$AJ$42,Q13=Pistetaulukko!$AK$42),"OK","VÄÄRIN")</f>
        <v>OK</v>
      </c>
      <c r="AU13" s="86" t="str">
        <f>IF(OR(R13=Pistetaulukko!$R$45,R13=Pistetaulukko!$S$45,R13=Pistetaulukko!$T$45,R13=Pistetaulukko!$U$45,R13=Pistetaulukko!$V$45,R13=Pistetaulukko!$W$45,R13=Pistetaulukko!$X$45,R13=Pistetaulukko!$Y$45,R13=Pistetaulukko!$Z$45,R13=Pistetaulukko!$AA$45,R13=Pistetaulukko!$AB$45,R13=Pistetaulukko!$AC$45,R13=Pistetaulukko!$AD$45,R13=Pistetaulukko!$AE$45,R13=Pistetaulukko!$AF$45,R13=Pistetaulukko!$AG$45,R13=Pistetaulukko!$AH$45,R13=Pistetaulukko!$AI$45,R13=Pistetaulukko!$AJ$45,R13=Pistetaulukko!$AK$45),"OK","VÄÄRIN")</f>
        <v>OK</v>
      </c>
      <c r="AV13" s="86" t="str">
        <f>IF(OR(S13=Pistetaulukko!$R$48,S13=Pistetaulukko!$S$48,S13=Pistetaulukko!$T$48,S13=Pistetaulukko!$U$48,S13=Pistetaulukko!$V$48,S13=Pistetaulukko!$W$48,S13=Pistetaulukko!$X$48,S13=Pistetaulukko!$Y$48,S13=Pistetaulukko!$Z$48,S13=Pistetaulukko!$AA$48,S13=Pistetaulukko!$AB$48,S13=Pistetaulukko!$AC$48,S13=Pistetaulukko!$AD$48,S13=Pistetaulukko!$AE$48,S13=Pistetaulukko!$AF$48,S13=Pistetaulukko!$AG$48,S13=Pistetaulukko!$AH$48,S13=Pistetaulukko!$AI$48,S13=Pistetaulukko!$AJ$48,S13=Pistetaulukko!$AK$48),"OK","VÄÄRIN")</f>
        <v>OK</v>
      </c>
      <c r="AW13" s="86" t="str">
        <f>IF(OR(T13=Pistetaulukko!$R$51,T13=Pistetaulukko!$S$51,T13=Pistetaulukko!$T$51,T13=Pistetaulukko!$U$51,T13=Pistetaulukko!$V$51,T13=Pistetaulukko!$W$51,T13=Pistetaulukko!$X$51,T13=Pistetaulukko!$Y$51,T13=Pistetaulukko!$Z$51,T13=Pistetaulukko!$AA$51,T13=Pistetaulukko!$AB$51,T13=Pistetaulukko!$AC$51,T13=Pistetaulukko!$AD$51,T13=Pistetaulukko!$AE$51,T13=Pistetaulukko!$AF$51,T13=Pistetaulukko!$AG$51,T13=Pistetaulukko!$AH$51,T13=Pistetaulukko!$AI$51,T13=Pistetaulukko!$AJ$51,T13=Pistetaulukko!$AK$51),"OK","VÄÄRIN")</f>
        <v>OK</v>
      </c>
      <c r="AX13" s="86" t="str">
        <f>IF(OR(U13=Pistetaulukko!$R$54,U13=Pistetaulukko!$S$54,U13=Pistetaulukko!$T$54,U13=Pistetaulukko!$U$54,U13=Pistetaulukko!$V$54,U13=Pistetaulukko!$W$54,U13=Pistetaulukko!$X$54,U13=Pistetaulukko!$Y$54,U13=Pistetaulukko!$Z$54,U13=Pistetaulukko!$AA$54,U13=Pistetaulukko!$AB$54,U13=Pistetaulukko!$AC$54,U13=Pistetaulukko!$AD$54,U13=Pistetaulukko!$AE$54,U13=Pistetaulukko!$AF$54,U13=Pistetaulukko!$AG$54,U13=Pistetaulukko!$AH$54,U13=Pistetaulukko!$AI$54,U13=Pistetaulukko!$AJ$54,U13=Pistetaulukko!$AK$54),"OK","VÄÄRIN")</f>
        <v>OK</v>
      </c>
      <c r="AY13" s="86" t="str">
        <f t="shared" si="3"/>
        <v>OK</v>
      </c>
      <c r="AZ13" s="86" t="str">
        <f>IF(OR(W13=Pistetaulukko!$R$60,W13=Pistetaulukko!$S$60,W13=Pistetaulukko!$T$60,W13=Pistetaulukko!$U$60,W13=Pistetaulukko!$V$60,W13=Pistetaulukko!$W$60,W13=Pistetaulukko!$X$60,W13=Pistetaulukko!$Y$60,W13=Pistetaulukko!$Z$60,W13=Pistetaulukko!$AA$60,W13=Pistetaulukko!$AB$60,W13=Pistetaulukko!$AC$60,W13=Pistetaulukko!$AD$60,W13=Pistetaulukko!$AE$60,W13=Pistetaulukko!$AF$60,W13=Pistetaulukko!$AG$60,W13=Pistetaulukko!$AH$60,W13=Pistetaulukko!$AI$60,W13=Pistetaulukko!$AJ$60,W13=Pistetaulukko!$AK$60),"OK","VÄÄRIN")</f>
        <v>OK</v>
      </c>
      <c r="BA13" s="86" t="str">
        <f>IF(OR(X13=Pistetaulukko!$R$63,X13=Pistetaulukko!$S$63,X13=Pistetaulukko!$T$63,X13=Pistetaulukko!$U$63,X13=Pistetaulukko!$V$63,X13=Pistetaulukko!$W$63,X13=Pistetaulukko!$X$63,X13=Pistetaulukko!$Y$63,X13=Pistetaulukko!$Z$63,X13=Pistetaulukko!$AA$63,X13=Pistetaulukko!$AB$63,X13=Pistetaulukko!$AC$63,X13=Pistetaulukko!$AD$63,X13=Pistetaulukko!$AE$63,X13=Pistetaulukko!$AF$63,X13=Pistetaulukko!$AG$63,X13=Pistetaulukko!$AH$63,X13=Pistetaulukko!$AI$63,X13=Pistetaulukko!$AJ$63,X13=Pistetaulukko!$AK$63),"OK","VÄÄRIN")</f>
        <v>OK</v>
      </c>
      <c r="BB13" s="86" t="e">
        <f t="shared" si="4"/>
        <v>#REF!</v>
      </c>
      <c r="BC13" s="86" t="e">
        <f t="shared" si="5"/>
        <v>#REF!</v>
      </c>
      <c r="BE13" t="str">
        <f>IF(OR(N13=Pistetaulukko!$R$33,N13=Pistetaulukko!$S$33,N13=Pistetaulukko!$T$33,N13=Pistetaulukko!$U$33,N13=Pistetaulukko!$V$33,N13=Pistetaulukko!$W$33,N13=Pistetaulukko!$X$33,N13=Pistetaulukko!$Y$33,N13=Pistetaulukko!$Z$33,N13=Pistetaulukko!$AA$33,N13=Pistetaulukko!$AB$33,N13=Pistetaulukko!$AC$33,N13=Pistetaulukko!$AD$33,N13=Pistetaulukko!$AE$33,N13=Pistetaulukko!$AF$33,N13=Pistetaulukko!$AG$33,N13=Pistetaulukko!$AH$33,N13=Pistetaulukko!$AI$33,N13=Pistetaulukko!$AJ$33,N13=Pistetaulukko!$AK$33,N13=Pistetaulukko!$AL$33,N13=Pistetaulukko!$AM$33,N13=Pistetaulukko!$AN$33,N13=Pistetaulukko!$AO$33,N13=Pistetaulukko!$AP$33,N13=Pistetaulukko!$AQ$33,N13=Pistetaulukko!$AR$33,N13=Pistetaulukko!$AS$33,N13=Pistetaulukko!$AT$33,N13=Pistetaulukko!$AU$33),"OK","VÄÄRIN")</f>
        <v>VÄÄRIN</v>
      </c>
      <c r="BF13" t="str">
        <f>IF(BE13="OK","OK",IF(AND(BE13="VÄÄRIN",OR(N13=Pistetaulukko!$AV$33,N13=Pistetaulukko!$AW$33,N13=Pistetaulukko!$AX$33,N13=Pistetaulukko!$AY$33,N13=Pistetaulukko!$AZ$33,N13=Pistetaulukko!$BA$33,N13=Pistetaulukko!$BB$33,N13=Pistetaulukko!$BC$33,N13=Pistetaulukko!$BD$33,N13=Pistetaulukko!$BE$33,N13=Pistetaulukko!$BF$33,N13=Pistetaulukko!$BG$33,N13=Pistetaulukko!$BH$33,N13=Pistetaulukko!$BI$33,N13=Pistetaulukko!$BJ$33,N13=Pistetaulukko!$BK$33,N13=Pistetaulukko!$BL$33,N13=Pistetaulukko!$BM$33,N13=Pistetaulukko!$BN$33,N13=Pistetaulukko!$BO$33)),"OK","VÄÄRIN"))</f>
        <v>VÄÄRIN</v>
      </c>
      <c r="BG13" t="str">
        <f>IF(OR(O13=Pistetaulukko!$R$36,O13=Pistetaulukko!$S$36,O13=Pistetaulukko!$T$36,O13=Pistetaulukko!$U$36,O13=Pistetaulukko!$V$36,O13=Pistetaulukko!$W$36,O13=Pistetaulukko!$X$36,O13=Pistetaulukko!$Y$36,O13=Pistetaulukko!$Z$36,O13=Pistetaulukko!$AA$36,O13=Pistetaulukko!$AB$36,O13=Pistetaulukko!$AC$36,O13=Pistetaulukko!$AD$36,O13=Pistetaulukko!$AE$36,O13=Pistetaulukko!$AF$36,O13=Pistetaulukko!$AG$36,O13=Pistetaulukko!$AH$36,O13=Pistetaulukko!$AI$36,O13=Pistetaulukko!$AJ$36,O13=Pistetaulukko!$AK$36,O13=Pistetaulukko!$AL$36,O13=Pistetaulukko!$AM$36,O13=Pistetaulukko!$AN$36,O13=Pistetaulukko!$AO$36,O13=Pistetaulukko!$AP$36,O13=Pistetaulukko!$AQ$36,O13=Pistetaulukko!$AR$36,O13=Pistetaulukko!$AS$36,O13=Pistetaulukko!$AT$36,O13=Pistetaulukko!$AU$36),"OK","VÄÄRIN")</f>
        <v>VÄÄRIN</v>
      </c>
      <c r="BH13" t="str">
        <f>IF(BG13="OK","OK",IF(AND(BG13="VÄÄRIN",OR(O13=Pistetaulukko!$AV$36,O13=Pistetaulukko!$AW$36,O13=Pistetaulukko!$AX$36,O13=Pistetaulukko!$AY$36,O13=Pistetaulukko!$AZ$36,O13=Pistetaulukko!$BA$36,O13=Pistetaulukko!$BB$36,O13=Pistetaulukko!$BC$36,O13=Pistetaulukko!$BD$36,O13=Pistetaulukko!$BE$36,O13=Pistetaulukko!$BF$36,O13=Pistetaulukko!$BG$36,O13=Pistetaulukko!$BH$36,O13=Pistetaulukko!$BI$36,O13=Pistetaulukko!$BJ$36,O13=Pistetaulukko!$BK$36,O13=Pistetaulukko!$BL$36,O13=Pistetaulukko!$BM$36,O13=Pistetaulukko!$BN$36,O13=Pistetaulukko!$BO$36,O13=Pistetaulukko!$BP$36,O13=Pistetaulukko!$BQ$36)),"OK","VÄÄRIN"))</f>
        <v>VÄÄRIN</v>
      </c>
      <c r="BI13" t="str">
        <f>IF(OR(V13=Pistetaulukko!$R$57,V13=Pistetaulukko!$S$57,V13=Pistetaulukko!$T$57,V13=Pistetaulukko!$U$57,V13=Pistetaulukko!$V$57,V13=Pistetaulukko!$W$57,V13=Pistetaulukko!$X$57,V13=Pistetaulukko!$Y$57,V13=Pistetaulukko!$Z$57,V13=Pistetaulukko!$AA$57,V13=Pistetaulukko!$AB$57,V13=Pistetaulukko!$AC$57,V13=Pistetaulukko!$AD$57,V13=Pistetaulukko!$AE$57,V13=Pistetaulukko!$AF$57,V13=Pistetaulukko!$AG$57,V13=Pistetaulukko!$AH$57,V13=Pistetaulukko!$AI$57,V13=Pistetaulukko!$AJ$57,V13=Pistetaulukko!$AK$57,V13=Pistetaulukko!$AL$57,V13=Pistetaulukko!$AM$57,V13=Pistetaulukko!$AN$57,V13=Pistetaulukko!$AO$57,V13=Pistetaulukko!$AP$57,V13=Pistetaulukko!$AQ$57,V13=Pistetaulukko!$AR$57,V13=Pistetaulukko!$AS$57,V13=Pistetaulukko!$AT$57,V13=Pistetaulukko!$AU$57),"OK","VÄÄRIN")</f>
        <v>OK</v>
      </c>
      <c r="BJ13" t="str">
        <f>IF(BI13="OK","OK",IF(AND(BI13="VÄÄRIN",OR(V13=Pistetaulukko!$AV$57,V13=Pistetaulukko!$AW$57,V13=Pistetaulukko!$AX$57,V13=Pistetaulukko!$AY$57,V13=Pistetaulukko!$AZ$57,V13=Pistetaulukko!$BA$57,V13=Pistetaulukko!$BB$57,V13=Pistetaulukko!$BC$57,V13=Pistetaulukko!$BD$57,V13=Pistetaulukko!$BE$57)),"OK","VÄÄRIN"))</f>
        <v>OK</v>
      </c>
      <c r="BK13" t="str">
        <f>IF(OR(Y13=Pistetaulukko!$R$66,Y13=Pistetaulukko!$S$66,Y13=Pistetaulukko!$T$66,Y13=Pistetaulukko!$U$66,Y13=Pistetaulukko!$V$66,Y13=Pistetaulukko!$W$66,Y13=Pistetaulukko!$X$66,Y13=Pistetaulukko!$Y$66,Y13=Pistetaulukko!$Z$66,Y13=Pistetaulukko!$AA$66,Y13=Pistetaulukko!$AB$66,Y13=Pistetaulukko!$AC$66,Y13=Pistetaulukko!$AD$66,Y13=Pistetaulukko!$AE$66,Y13=Pistetaulukko!$AF$66,Y13=Pistetaulukko!$AG$66,Y13=Pistetaulukko!$AH$66,Y13=Pistetaulukko!$AI$66,Y13=Pistetaulukko!$AJ$66,Y13=Pistetaulukko!$AK$66,Y13=Pistetaulukko!$AL$66,Y13=Pistetaulukko!$AM$66,Y13=Pistetaulukko!$AN$66,Y13=Pistetaulukko!$AO$66,Y13=Pistetaulukko!$AP$66,Y13=Pistetaulukko!$AQ$66,Y13=Pistetaulukko!$AR$66,Y13=Pistetaulukko!$AS$66,Y13=Pistetaulukko!$AT$66,Y13=Pistetaulukko!$AU$66),"OK","VÄÄRIN")</f>
        <v>VÄÄRIN</v>
      </c>
      <c r="BL13" t="str">
        <f>IF(BK13="OK","OK",IF(AND(BK13="VÄÄRIN",OR(Y13=Pistetaulukko!$AV$66,Y13=Pistetaulukko!$AW$66,Y13=Pistetaulukko!$AX$66,Y13=Pistetaulukko!$AY$66,Y13=Pistetaulukko!$AZ$66,Y13=Pistetaulukko!$BA$66,Y13=Pistetaulukko!$BB$66,Y13=Pistetaulukko!$BC$66,Y13=Pistetaulukko!$BD$66,Y13=Pistetaulukko!$BE$66,Y13=Pistetaulukko!$BF$66,Y13=Pistetaulukko!$BG$66,Y13=Pistetaulukko!$BH$66,Y13=Pistetaulukko!$BI$66,Y13=Pistetaulukko!$BJ$66,Y13=Pistetaulukko!$BK$66,Y13=Pistetaulukko!$BL$66,Y13=Pistetaulukko!$BM$66,Y13=Pistetaulukko!$BN$66)),"OK","VÄÄRIN"))</f>
        <v>VÄÄRIN</v>
      </c>
      <c r="BM13" t="e">
        <f>IF(OR(Z13=Pistetaulukko!$R$69,Z13=Pistetaulukko!#REF!,Z13=Pistetaulukko!$S$69,Z13=Pistetaulukko!#REF!,Z13=Pistetaulukko!$T$69,Z13=Pistetaulukko!#REF!,Z13=Pistetaulukko!$U$69,Z13=Pistetaulukko!#REF!,Z13=Pistetaulukko!$V$69,Z13=Pistetaulukko!#REF!,Z13=Pistetaulukko!$W$69,Z13=Pistetaulukko!#REF!,Z13=Pistetaulukko!$X$69,Z13=Pistetaulukko!#REF!,Z13=Pistetaulukko!$Y$69,Z13=Pistetaulukko!#REF!,Z13=Pistetaulukko!$Z$69,Z13=Pistetaulukko!#REF!,Z13=Pistetaulukko!$AA$69,Z13=Pistetaulukko!#REF!,Z13=Pistetaulukko!$AB$69,Z13=Pistetaulukko!#REF!,Z13=Pistetaulukko!$AC$69,Z13=Pistetaulukko!#REF!,Z13=Pistetaulukko!$AD$69,Z13=Pistetaulukko!#REF!,Z13=Pistetaulukko!$AE$69,Z13=Pistetaulukko!#REF!,Z13=Pistetaulukko!$AF$69,Z13=Pistetaulukko!#REF!),"OK","VÄÄRIN")</f>
        <v>#REF!</v>
      </c>
      <c r="BN13" t="e">
        <f>IF(BM13="OK","OK",IF(AND(BM13="VÄÄRIN",OR(Z13=Pistetaulukko!$AG$69,Z13=Pistetaulukko!#REF!,Z13=Pistetaulukko!$AH$69,Z13=Pistetaulukko!#REF!,Z13=Pistetaulukko!$AI$69,Z13=Pistetaulukko!#REF!,Z13=Pistetaulukko!$AJ$69,Z13=Pistetaulukko!#REF!,Z13=Pistetaulukko!$AK$69,Z13=Pistetaulukko!$AL$69)),"OK","VÄÄRIN"))</f>
        <v>#REF!</v>
      </c>
    </row>
    <row r="14" spans="1:66" x14ac:dyDescent="0.25">
      <c r="B14" s="103"/>
      <c r="C14" s="17"/>
      <c r="D14" s="17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23"/>
      <c r="AA14" s="30"/>
      <c r="AB14" s="18"/>
      <c r="AC14" s="124"/>
      <c r="AD14" s="118">
        <f t="shared" si="0"/>
        <v>0</v>
      </c>
      <c r="AG14" s="86" t="str">
        <f>IF(OR(E14=Pistetaulukko!$R$3,E14=Pistetaulukko!$S$3,E14=Pistetaulukko!$T$3,E14=Pistetaulukko!$U$3,E14=Pistetaulukko!$V$3,E14=Pistetaulukko!$W$3),"OK","VÄÄRIN")</f>
        <v>VÄÄRIN</v>
      </c>
      <c r="AH14" s="86" t="str">
        <f>IF(OR(F14=Pistetaulukko!$R$6,F14=Pistetaulukko!$S$6,F14=Pistetaulukko!$T$6,F14=Pistetaulukko!$U$6,F14=Pistetaulukko!$V$6,F14=Pistetaulukko!$W$6,F14=Pistetaulukko!$X$6,F14=Pistetaulukko!$Y$6,F14=Pistetaulukko!$Z$6,F14=Pistetaulukko!$AA$6,F14=Pistetaulukko!$AB$6,F14=Pistetaulukko!$AC$6,F14=Pistetaulukko!$AD$6,F14=Pistetaulukko!$AE$6,F14=Pistetaulukko!$AF$6,F14=Pistetaulukko!$AG$6,F14=Pistetaulukko!$AH$6,F14=Pistetaulukko!$AI$6,F14=Pistetaulukko!$AJ$6,F14=Pistetaulukko!$AK$6),"OK","VÄÄRIN")</f>
        <v>VÄÄRIN</v>
      </c>
      <c r="AI14" s="86" t="str">
        <f>IF(OR(G14=Pistetaulukko!$R$9,G14=Pistetaulukko!$S$9,G14=Pistetaulukko!$T$9,G14=Pistetaulukko!$U$9,G14=Pistetaulukko!$V$9,G14=Pistetaulukko!$W$9,G14=Pistetaulukko!$X$9,G14=Pistetaulukko!$Y$9,G14=Pistetaulukko!$Z$9,G14=Pistetaulukko!$AA$9,G14=Pistetaulukko!$AB$9,G14=Pistetaulukko!$AC$9,G14=Pistetaulukko!$AD$9,G14=Pistetaulukko!$AE$9,G14=Pistetaulukko!$AF$9,G14=Pistetaulukko!$AG$9,G14=Pistetaulukko!$AH$9,G14=Pistetaulukko!$AI$9,G14=Pistetaulukko!$AJ$9,G14=Pistetaulukko!$AK$9),"OK","VÄÄRIN")</f>
        <v>VÄÄRIN</v>
      </c>
      <c r="AJ14" s="86" t="str">
        <f>IF(OR(H14=Pistetaulukko!$R$12,H14=Pistetaulukko!$S$12,H14=Pistetaulukko!$T$12,H14=Pistetaulukko!$U$12,H14=Pistetaulukko!$V$12,H14=Pistetaulukko!$W$12,H14=Pistetaulukko!$X$12,H14=Pistetaulukko!$Y$12,H14=Pistetaulukko!$Z$12,H14=Pistetaulukko!$AA$12,H14=Pistetaulukko!$AB$12,H14=Pistetaulukko!$AC$12,H14=Pistetaulukko!$AD$12,H14=Pistetaulukko!$AE$12,H14=Pistetaulukko!$AF$12,H14=Pistetaulukko!$AG$12,H14=Pistetaulukko!$AH$12,H14=Pistetaulukko!$AI$12,H14=Pistetaulukko!$AJ$12,H14=Pistetaulukko!$AK$12),"OK","VÄÄRIN")</f>
        <v>VÄÄRIN</v>
      </c>
      <c r="AK1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4" s="86" t="str">
        <f>IF(OR(I14=Pistetaulukko!$R$18,I14=Pistetaulukko!$S$18,I14=Pistetaulukko!$T$18,I14=Pistetaulukko!$U$18,I14=Pistetaulukko!$V$18,I14=Pistetaulukko!$W$18,I14=Pistetaulukko!$X$18,I14=Pistetaulukko!$Y$18,I14=Pistetaulukko!$Z$18),"OK","VÄÄRIN")</f>
        <v>VÄÄRIN</v>
      </c>
      <c r="AM14" s="86" t="str">
        <f>IF(OR(J14=Pistetaulukko!$R$21,J14=Pistetaulukko!$S$21,J14=Pistetaulukko!$T$21,J14=Pistetaulukko!$U$21,J14=Pistetaulukko!$V$21,J14=Pistetaulukko!$W$21,J14=Pistetaulukko!$X$21,J14=Pistetaulukko!$Y$21,J14=Pistetaulukko!$Z$21,J14=Pistetaulukko!$AA$21,J14=Pistetaulukko!$AB$21,J14=Pistetaulukko!$AC$21,J14=Pistetaulukko!$AD$21,J14=Pistetaulukko!$AE$21,J14=Pistetaulukko!$AF$21,J14=Pistetaulukko!$AG$21,J14=Pistetaulukko!$AH$21,J14=Pistetaulukko!$AI$21,J14=Pistetaulukko!$AJ$21,J14=Pistetaulukko!$AK$21),"OK","VÄÄRIN")</f>
        <v>VÄÄRIN</v>
      </c>
      <c r="AN14" s="86" t="str">
        <f>IF(OR(K14=Pistetaulukko!$R$24,K14=Pistetaulukko!$S$24,K14=Pistetaulukko!$T$24,K14=Pistetaulukko!$U$24,K14=Pistetaulukko!$V$24),"OK","VÄÄRIN")</f>
        <v>VÄÄRIN</v>
      </c>
      <c r="AO14" s="86" t="str">
        <f>IF(OR(L14=Pistetaulukko!$R$27,L14=Pistetaulukko!$S$27,L14=Pistetaulukko!$T$27,L14=Pistetaulukko!$U$27,L14=Pistetaulukko!$V$27,L14=Pistetaulukko!$W$27,L14=Pistetaulukko!$X$27,L14=Pistetaulukko!$Y$27,L14=Pistetaulukko!$Z$27,L14=Pistetaulukko!$AA$27,L14=Pistetaulukko!$AB$27,L14=Pistetaulukko!$AC$27,L14=Pistetaulukko!$AD$27,L14=Pistetaulukko!$AE$27,L14=Pistetaulukko!$AF$27,L14=Pistetaulukko!$AG$27,L14=Pistetaulukko!$AH$27,L14=Pistetaulukko!$AI$27,L14=Pistetaulukko!$AJ$27,L14=Pistetaulukko!$AK$27),"OK","VÄÄRIN")</f>
        <v>VÄÄRIN</v>
      </c>
      <c r="AP14" s="86" t="str">
        <f>IF(OR(M14=Pistetaulukko!$R$30,M14=Pistetaulukko!$S$30,M14=Pistetaulukko!$T$30,M14=Pistetaulukko!$U$30,M14=Pistetaulukko!$V$30),"OK","VÄÄRIN")</f>
        <v>VÄÄRIN</v>
      </c>
      <c r="AQ14" s="86" t="str">
        <f t="shared" si="1"/>
        <v>VÄÄRIN</v>
      </c>
      <c r="AR14" s="86" t="str">
        <f t="shared" si="2"/>
        <v>VÄÄRIN</v>
      </c>
      <c r="AS14" s="86" t="str">
        <f>IF(OR(P14=Pistetaulukko!$R$39,P14=Pistetaulukko!$S$39,P14=Pistetaulukko!$T$39,P14=Pistetaulukko!$U$39,P14=Pistetaulukko!$V$39,P14=Pistetaulukko!$W$39,P14=Pistetaulukko!$X$39,P14=Pistetaulukko!$Y$39,P14=Pistetaulukko!$Z$39,P14=Pistetaulukko!$AA$39,P14=Pistetaulukko!$AB$39,P14=Pistetaulukko!$AC$39,P14=Pistetaulukko!$AD$39,P14=Pistetaulukko!$AE$39,P14=Pistetaulukko!$AF$39,P14=Pistetaulukko!$AG$39,P14=Pistetaulukko!$AH$39,P14=Pistetaulukko!$AI$39,P14=Pistetaulukko!$AJ$39,P14=Pistetaulukko!$AK$39),"OK","VÄÄRIN")</f>
        <v>OK</v>
      </c>
      <c r="AT14" s="86" t="str">
        <f>IF(OR(Q14=Pistetaulukko!$R$42,Q14=Pistetaulukko!$S$42,Q14=Pistetaulukko!$T$42,Q14=Pistetaulukko!$U$42,Q14=Pistetaulukko!$V$42,Q14=Pistetaulukko!$W$42,Q14=Pistetaulukko!$X$42,Q14=Pistetaulukko!$Y$42,Q14=Pistetaulukko!$Z$42,Q14=Pistetaulukko!$AA$42,Q14=Pistetaulukko!$AB$42,Q14=Pistetaulukko!$AC$42,Q14=Pistetaulukko!$AD$42,Q14=Pistetaulukko!$AE$42,Q14=Pistetaulukko!$AF$42,Q14=Pistetaulukko!$AG$42,Q14=Pistetaulukko!$AH$42,Q14=Pistetaulukko!$AI$42,Q14=Pistetaulukko!$AJ$42,Q14=Pistetaulukko!$AK$42),"OK","VÄÄRIN")</f>
        <v>OK</v>
      </c>
      <c r="AU14" s="86" t="str">
        <f>IF(OR(R14=Pistetaulukko!$R$45,R14=Pistetaulukko!$S$45,R14=Pistetaulukko!$T$45,R14=Pistetaulukko!$U$45,R14=Pistetaulukko!$V$45,R14=Pistetaulukko!$W$45,R14=Pistetaulukko!$X$45,R14=Pistetaulukko!$Y$45,R14=Pistetaulukko!$Z$45,R14=Pistetaulukko!$AA$45,R14=Pistetaulukko!$AB$45,R14=Pistetaulukko!$AC$45,R14=Pistetaulukko!$AD$45,R14=Pistetaulukko!$AE$45,R14=Pistetaulukko!$AF$45,R14=Pistetaulukko!$AG$45,R14=Pistetaulukko!$AH$45,R14=Pistetaulukko!$AI$45,R14=Pistetaulukko!$AJ$45,R14=Pistetaulukko!$AK$45),"OK","VÄÄRIN")</f>
        <v>OK</v>
      </c>
      <c r="AV14" s="86" t="str">
        <f>IF(OR(S14=Pistetaulukko!$R$48,S14=Pistetaulukko!$S$48,S14=Pistetaulukko!$T$48,S14=Pistetaulukko!$U$48,S14=Pistetaulukko!$V$48,S14=Pistetaulukko!$W$48,S14=Pistetaulukko!$X$48,S14=Pistetaulukko!$Y$48,S14=Pistetaulukko!$Z$48,S14=Pistetaulukko!$AA$48,S14=Pistetaulukko!$AB$48,S14=Pistetaulukko!$AC$48,S14=Pistetaulukko!$AD$48,S14=Pistetaulukko!$AE$48,S14=Pistetaulukko!$AF$48,S14=Pistetaulukko!$AG$48,S14=Pistetaulukko!$AH$48,S14=Pistetaulukko!$AI$48,S14=Pistetaulukko!$AJ$48,S14=Pistetaulukko!$AK$48),"OK","VÄÄRIN")</f>
        <v>OK</v>
      </c>
      <c r="AW14" s="86" t="str">
        <f>IF(OR(T14=Pistetaulukko!$R$51,T14=Pistetaulukko!$S$51,T14=Pistetaulukko!$T$51,T14=Pistetaulukko!$U$51,T14=Pistetaulukko!$V$51,T14=Pistetaulukko!$W$51,T14=Pistetaulukko!$X$51,T14=Pistetaulukko!$Y$51,T14=Pistetaulukko!$Z$51,T14=Pistetaulukko!$AA$51,T14=Pistetaulukko!$AB$51,T14=Pistetaulukko!$AC$51,T14=Pistetaulukko!$AD$51,T14=Pistetaulukko!$AE$51,T14=Pistetaulukko!$AF$51,T14=Pistetaulukko!$AG$51,T14=Pistetaulukko!$AH$51,T14=Pistetaulukko!$AI$51,T14=Pistetaulukko!$AJ$51,T14=Pistetaulukko!$AK$51),"OK","VÄÄRIN")</f>
        <v>OK</v>
      </c>
      <c r="AX14" s="86" t="str">
        <f>IF(OR(U14=Pistetaulukko!$R$54,U14=Pistetaulukko!$S$54,U14=Pistetaulukko!$T$54,U14=Pistetaulukko!$U$54,U14=Pistetaulukko!$V$54,U14=Pistetaulukko!$W$54,U14=Pistetaulukko!$X$54,U14=Pistetaulukko!$Y$54,U14=Pistetaulukko!$Z$54,U14=Pistetaulukko!$AA$54,U14=Pistetaulukko!$AB$54,U14=Pistetaulukko!$AC$54,U14=Pistetaulukko!$AD$54,U14=Pistetaulukko!$AE$54,U14=Pistetaulukko!$AF$54,U14=Pistetaulukko!$AG$54,U14=Pistetaulukko!$AH$54,U14=Pistetaulukko!$AI$54,U14=Pistetaulukko!$AJ$54,U14=Pistetaulukko!$AK$54),"OK","VÄÄRIN")</f>
        <v>OK</v>
      </c>
      <c r="AY14" s="86" t="str">
        <f t="shared" si="3"/>
        <v>OK</v>
      </c>
      <c r="AZ14" s="86" t="str">
        <f>IF(OR(W14=Pistetaulukko!$R$60,W14=Pistetaulukko!$S$60,W14=Pistetaulukko!$T$60,W14=Pistetaulukko!$U$60,W14=Pistetaulukko!$V$60,W14=Pistetaulukko!$W$60,W14=Pistetaulukko!$X$60,W14=Pistetaulukko!$Y$60,W14=Pistetaulukko!$Z$60,W14=Pistetaulukko!$AA$60,W14=Pistetaulukko!$AB$60,W14=Pistetaulukko!$AC$60,W14=Pistetaulukko!$AD$60,W14=Pistetaulukko!$AE$60,W14=Pistetaulukko!$AF$60,W14=Pistetaulukko!$AG$60,W14=Pistetaulukko!$AH$60,W14=Pistetaulukko!$AI$60,W14=Pistetaulukko!$AJ$60,W14=Pistetaulukko!$AK$60),"OK","VÄÄRIN")</f>
        <v>OK</v>
      </c>
      <c r="BA14" s="86" t="str">
        <f>IF(OR(X14=Pistetaulukko!$R$63,X14=Pistetaulukko!$S$63,X14=Pistetaulukko!$T$63,X14=Pistetaulukko!$U$63,X14=Pistetaulukko!$V$63,X14=Pistetaulukko!$W$63,X14=Pistetaulukko!$X$63,X14=Pistetaulukko!$Y$63,X14=Pistetaulukko!$Z$63,X14=Pistetaulukko!$AA$63,X14=Pistetaulukko!$AB$63,X14=Pistetaulukko!$AC$63,X14=Pistetaulukko!$AD$63,X14=Pistetaulukko!$AE$63,X14=Pistetaulukko!$AF$63,X14=Pistetaulukko!$AG$63,X14=Pistetaulukko!$AH$63,X14=Pistetaulukko!$AI$63,X14=Pistetaulukko!$AJ$63,X14=Pistetaulukko!$AK$63),"OK","VÄÄRIN")</f>
        <v>OK</v>
      </c>
      <c r="BB14" s="86" t="e">
        <f t="shared" si="4"/>
        <v>#REF!</v>
      </c>
      <c r="BC14" s="86" t="e">
        <f t="shared" si="5"/>
        <v>#REF!</v>
      </c>
      <c r="BE14" t="str">
        <f>IF(OR(N14=Pistetaulukko!$R$33,N14=Pistetaulukko!$S$33,N14=Pistetaulukko!$T$33,N14=Pistetaulukko!$U$33,N14=Pistetaulukko!$V$33,N14=Pistetaulukko!$W$33,N14=Pistetaulukko!$X$33,N14=Pistetaulukko!$Y$33,N14=Pistetaulukko!$Z$33,N14=Pistetaulukko!$AA$33,N14=Pistetaulukko!$AB$33,N14=Pistetaulukko!$AC$33,N14=Pistetaulukko!$AD$33,N14=Pistetaulukko!$AE$33,N14=Pistetaulukko!$AF$33,N14=Pistetaulukko!$AG$33,N14=Pistetaulukko!$AH$33,N14=Pistetaulukko!$AI$33,N14=Pistetaulukko!$AJ$33,N14=Pistetaulukko!$AK$33,N14=Pistetaulukko!$AL$33,N14=Pistetaulukko!$AM$33,N14=Pistetaulukko!$AN$33,N14=Pistetaulukko!$AO$33,N14=Pistetaulukko!$AP$33,N14=Pistetaulukko!$AQ$33,N14=Pistetaulukko!$AR$33,N14=Pistetaulukko!$AS$33,N14=Pistetaulukko!$AT$33,N14=Pistetaulukko!$AU$33),"OK","VÄÄRIN")</f>
        <v>VÄÄRIN</v>
      </c>
      <c r="BF14" t="str">
        <f>IF(BE14="OK","OK",IF(AND(BE14="VÄÄRIN",OR(N14=Pistetaulukko!$AV$33,N14=Pistetaulukko!$AW$33,N14=Pistetaulukko!$AX$33,N14=Pistetaulukko!$AY$33,N14=Pistetaulukko!$AZ$33,N14=Pistetaulukko!$BA$33,N14=Pistetaulukko!$BB$33,N14=Pistetaulukko!$BC$33,N14=Pistetaulukko!$BD$33,N14=Pistetaulukko!$BE$33,N14=Pistetaulukko!$BF$33,N14=Pistetaulukko!$BG$33,N14=Pistetaulukko!$BH$33,N14=Pistetaulukko!$BI$33,N14=Pistetaulukko!$BJ$33,N14=Pistetaulukko!$BK$33,N14=Pistetaulukko!$BL$33,N14=Pistetaulukko!$BM$33,N14=Pistetaulukko!$BN$33,N14=Pistetaulukko!$BO$33)),"OK","VÄÄRIN"))</f>
        <v>VÄÄRIN</v>
      </c>
      <c r="BG14" t="str">
        <f>IF(OR(O14=Pistetaulukko!$R$36,O14=Pistetaulukko!$S$36,O14=Pistetaulukko!$T$36,O14=Pistetaulukko!$U$36,O14=Pistetaulukko!$V$36,O14=Pistetaulukko!$W$36,O14=Pistetaulukko!$X$36,O14=Pistetaulukko!$Y$36,O14=Pistetaulukko!$Z$36,O14=Pistetaulukko!$AA$36,O14=Pistetaulukko!$AB$36,O14=Pistetaulukko!$AC$36,O14=Pistetaulukko!$AD$36,O14=Pistetaulukko!$AE$36,O14=Pistetaulukko!$AF$36,O14=Pistetaulukko!$AG$36,O14=Pistetaulukko!$AH$36,O14=Pistetaulukko!$AI$36,O14=Pistetaulukko!$AJ$36,O14=Pistetaulukko!$AK$36,O14=Pistetaulukko!$AL$36,O14=Pistetaulukko!$AM$36,O14=Pistetaulukko!$AN$36,O14=Pistetaulukko!$AO$36,O14=Pistetaulukko!$AP$36,O14=Pistetaulukko!$AQ$36,O14=Pistetaulukko!$AR$36,O14=Pistetaulukko!$AS$36,O14=Pistetaulukko!$AT$36,O14=Pistetaulukko!$AU$36),"OK","VÄÄRIN")</f>
        <v>VÄÄRIN</v>
      </c>
      <c r="BH14" t="str">
        <f>IF(BG14="OK","OK",IF(AND(BG14="VÄÄRIN",OR(O14=Pistetaulukko!$AV$36,O14=Pistetaulukko!$AW$36,O14=Pistetaulukko!$AX$36,O14=Pistetaulukko!$AY$36,O14=Pistetaulukko!$AZ$36,O14=Pistetaulukko!$BA$36,O14=Pistetaulukko!$BB$36,O14=Pistetaulukko!$BC$36,O14=Pistetaulukko!$BD$36,O14=Pistetaulukko!$BE$36,O14=Pistetaulukko!$BF$36,O14=Pistetaulukko!$BG$36,O14=Pistetaulukko!$BH$36,O14=Pistetaulukko!$BI$36,O14=Pistetaulukko!$BJ$36,O14=Pistetaulukko!$BK$36,O14=Pistetaulukko!$BL$36,O14=Pistetaulukko!$BM$36,O14=Pistetaulukko!$BN$36,O14=Pistetaulukko!$BO$36,O14=Pistetaulukko!$BP$36,O14=Pistetaulukko!$BQ$36)),"OK","VÄÄRIN"))</f>
        <v>VÄÄRIN</v>
      </c>
      <c r="BI14" t="str">
        <f>IF(OR(V14=Pistetaulukko!$R$57,V14=Pistetaulukko!$S$57,V14=Pistetaulukko!$T$57,V14=Pistetaulukko!$U$57,V14=Pistetaulukko!$V$57,V14=Pistetaulukko!$W$57,V14=Pistetaulukko!$X$57,V14=Pistetaulukko!$Y$57,V14=Pistetaulukko!$Z$57,V14=Pistetaulukko!$AA$57,V14=Pistetaulukko!$AB$57,V14=Pistetaulukko!$AC$57,V14=Pistetaulukko!$AD$57,V14=Pistetaulukko!$AE$57,V14=Pistetaulukko!$AF$57,V14=Pistetaulukko!$AG$57,V14=Pistetaulukko!$AH$57,V14=Pistetaulukko!$AI$57,V14=Pistetaulukko!$AJ$57,V14=Pistetaulukko!$AK$57,V14=Pistetaulukko!$AL$57,V14=Pistetaulukko!$AM$57,V14=Pistetaulukko!$AN$57,V14=Pistetaulukko!$AO$57,V14=Pistetaulukko!$AP$57,V14=Pistetaulukko!$AQ$57,V14=Pistetaulukko!$AR$57,V14=Pistetaulukko!$AS$57,V14=Pistetaulukko!$AT$57,V14=Pistetaulukko!$AU$57),"OK","VÄÄRIN")</f>
        <v>OK</v>
      </c>
      <c r="BJ14" t="str">
        <f>IF(BI14="OK","OK",IF(AND(BI14="VÄÄRIN",OR(V14=Pistetaulukko!$AV$57,V14=Pistetaulukko!$AW$57,V14=Pistetaulukko!$AX$57,V14=Pistetaulukko!$AY$57,V14=Pistetaulukko!$AZ$57,V14=Pistetaulukko!$BA$57,V14=Pistetaulukko!$BB$57,V14=Pistetaulukko!$BC$57,V14=Pistetaulukko!$BD$57,V14=Pistetaulukko!$BE$57)),"OK","VÄÄRIN"))</f>
        <v>OK</v>
      </c>
      <c r="BK14" t="str">
        <f>IF(OR(Y14=Pistetaulukko!$R$66,Y14=Pistetaulukko!$S$66,Y14=Pistetaulukko!$T$66,Y14=Pistetaulukko!$U$66,Y14=Pistetaulukko!$V$66,Y14=Pistetaulukko!$W$66,Y14=Pistetaulukko!$X$66,Y14=Pistetaulukko!$Y$66,Y14=Pistetaulukko!$Z$66,Y14=Pistetaulukko!$AA$66,Y14=Pistetaulukko!$AB$66,Y14=Pistetaulukko!$AC$66,Y14=Pistetaulukko!$AD$66,Y14=Pistetaulukko!$AE$66,Y14=Pistetaulukko!$AF$66,Y14=Pistetaulukko!$AG$66,Y14=Pistetaulukko!$AH$66,Y14=Pistetaulukko!$AI$66,Y14=Pistetaulukko!$AJ$66,Y14=Pistetaulukko!$AK$66,Y14=Pistetaulukko!$AL$66,Y14=Pistetaulukko!$AM$66,Y14=Pistetaulukko!$AN$66,Y14=Pistetaulukko!$AO$66,Y14=Pistetaulukko!$AP$66,Y14=Pistetaulukko!$AQ$66,Y14=Pistetaulukko!$AR$66,Y14=Pistetaulukko!$AS$66,Y14=Pistetaulukko!$AT$66,Y14=Pistetaulukko!$AU$66),"OK","VÄÄRIN")</f>
        <v>VÄÄRIN</v>
      </c>
      <c r="BL14" t="str">
        <f>IF(BK14="OK","OK",IF(AND(BK14="VÄÄRIN",OR(Y14=Pistetaulukko!$AV$66,Y14=Pistetaulukko!$AW$66,Y14=Pistetaulukko!$AX$66,Y14=Pistetaulukko!$AY$66,Y14=Pistetaulukko!$AZ$66,Y14=Pistetaulukko!$BA$66,Y14=Pistetaulukko!$BB$66,Y14=Pistetaulukko!$BC$66,Y14=Pistetaulukko!$BD$66,Y14=Pistetaulukko!$BE$66,Y14=Pistetaulukko!$BF$66,Y14=Pistetaulukko!$BG$66,Y14=Pistetaulukko!$BH$66,Y14=Pistetaulukko!$BI$66,Y14=Pistetaulukko!$BJ$66,Y14=Pistetaulukko!$BK$66,Y14=Pistetaulukko!$BL$66,Y14=Pistetaulukko!$BM$66,Y14=Pistetaulukko!$BN$66)),"OK","VÄÄRIN"))</f>
        <v>VÄÄRIN</v>
      </c>
      <c r="BM14" t="e">
        <f>IF(OR(Z14=Pistetaulukko!$R$69,Z14=Pistetaulukko!#REF!,Z14=Pistetaulukko!$S$69,Z14=Pistetaulukko!#REF!,Z14=Pistetaulukko!$T$69,Z14=Pistetaulukko!#REF!,Z14=Pistetaulukko!$U$69,Z14=Pistetaulukko!#REF!,Z14=Pistetaulukko!$V$69,Z14=Pistetaulukko!#REF!,Z14=Pistetaulukko!$W$69,Z14=Pistetaulukko!#REF!,Z14=Pistetaulukko!$X$69,Z14=Pistetaulukko!#REF!,Z14=Pistetaulukko!$Y$69,Z14=Pistetaulukko!#REF!,Z14=Pistetaulukko!$Z$69,Z14=Pistetaulukko!#REF!,Z14=Pistetaulukko!$AA$69,Z14=Pistetaulukko!#REF!,Z14=Pistetaulukko!$AB$69,Z14=Pistetaulukko!#REF!,Z14=Pistetaulukko!$AC$69,Z14=Pistetaulukko!#REF!,Z14=Pistetaulukko!$AD$69,Z14=Pistetaulukko!#REF!,Z14=Pistetaulukko!$AE$69,Z14=Pistetaulukko!#REF!,Z14=Pistetaulukko!$AF$69,Z14=Pistetaulukko!#REF!),"OK","VÄÄRIN")</f>
        <v>#REF!</v>
      </c>
      <c r="BN14" t="e">
        <f>IF(BM14="OK","OK",IF(AND(BM14="VÄÄRIN",OR(Z14=Pistetaulukko!$AG$69,Z14=Pistetaulukko!#REF!,Z14=Pistetaulukko!$AH$69,Z14=Pistetaulukko!#REF!,Z14=Pistetaulukko!$AI$69,Z14=Pistetaulukko!#REF!,Z14=Pistetaulukko!$AJ$69,Z14=Pistetaulukko!#REF!,Z14=Pistetaulukko!$AK$69,Z14=Pistetaulukko!$AL$69)),"OK","VÄÄRIN"))</f>
        <v>#REF!</v>
      </c>
    </row>
    <row r="15" spans="1:66" x14ac:dyDescent="0.25">
      <c r="B15" s="103"/>
      <c r="C15" s="17"/>
      <c r="D15" s="17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23"/>
      <c r="AA15" s="30"/>
      <c r="AB15" s="18"/>
      <c r="AC15" s="124"/>
      <c r="AD15" s="118">
        <f t="shared" si="0"/>
        <v>0</v>
      </c>
      <c r="AG15" s="86" t="str">
        <f>IF(OR(E15=Pistetaulukko!$R$3,E15=Pistetaulukko!$S$3,E15=Pistetaulukko!$T$3,E15=Pistetaulukko!$U$3,E15=Pistetaulukko!$V$3,E15=Pistetaulukko!$W$3),"OK","VÄÄRIN")</f>
        <v>VÄÄRIN</v>
      </c>
      <c r="AH15" s="86" t="str">
        <f>IF(OR(F15=Pistetaulukko!$R$6,F15=Pistetaulukko!$S$6,F15=Pistetaulukko!$T$6,F15=Pistetaulukko!$U$6,F15=Pistetaulukko!$V$6,F15=Pistetaulukko!$W$6,F15=Pistetaulukko!$X$6,F15=Pistetaulukko!$Y$6,F15=Pistetaulukko!$Z$6,F15=Pistetaulukko!$AA$6,F15=Pistetaulukko!$AB$6,F15=Pistetaulukko!$AC$6,F15=Pistetaulukko!$AD$6,F15=Pistetaulukko!$AE$6,F15=Pistetaulukko!$AF$6,F15=Pistetaulukko!$AG$6,F15=Pistetaulukko!$AH$6,F15=Pistetaulukko!$AI$6,F15=Pistetaulukko!$AJ$6,F15=Pistetaulukko!$AK$6),"OK","VÄÄRIN")</f>
        <v>VÄÄRIN</v>
      </c>
      <c r="AI15" s="86" t="str">
        <f>IF(OR(G15=Pistetaulukko!$R$9,G15=Pistetaulukko!$S$9,G15=Pistetaulukko!$T$9,G15=Pistetaulukko!$U$9,G15=Pistetaulukko!$V$9,G15=Pistetaulukko!$W$9,G15=Pistetaulukko!$X$9,G15=Pistetaulukko!$Y$9,G15=Pistetaulukko!$Z$9,G15=Pistetaulukko!$AA$9,G15=Pistetaulukko!$AB$9,G15=Pistetaulukko!$AC$9,G15=Pistetaulukko!$AD$9,G15=Pistetaulukko!$AE$9,G15=Pistetaulukko!$AF$9,G15=Pistetaulukko!$AG$9,G15=Pistetaulukko!$AH$9,G15=Pistetaulukko!$AI$9,G15=Pistetaulukko!$AJ$9,G15=Pistetaulukko!$AK$9),"OK","VÄÄRIN")</f>
        <v>VÄÄRIN</v>
      </c>
      <c r="AJ15" s="86" t="str">
        <f>IF(OR(H15=Pistetaulukko!$R$12,H15=Pistetaulukko!$S$12,H15=Pistetaulukko!$T$12,H15=Pistetaulukko!$U$12,H15=Pistetaulukko!$V$12,H15=Pistetaulukko!$W$12,H15=Pistetaulukko!$X$12,H15=Pistetaulukko!$Y$12,H15=Pistetaulukko!$Z$12,H15=Pistetaulukko!$AA$12,H15=Pistetaulukko!$AB$12,H15=Pistetaulukko!$AC$12,H15=Pistetaulukko!$AD$12,H15=Pistetaulukko!$AE$12,H15=Pistetaulukko!$AF$12,H15=Pistetaulukko!$AG$12,H15=Pistetaulukko!$AH$12,H15=Pistetaulukko!$AI$12,H15=Pistetaulukko!$AJ$12,H15=Pistetaulukko!$AK$12),"OK","VÄÄRIN")</f>
        <v>VÄÄRIN</v>
      </c>
      <c r="AK1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5" s="86" t="str">
        <f>IF(OR(I15=Pistetaulukko!$R$18,I15=Pistetaulukko!$S$18,I15=Pistetaulukko!$T$18,I15=Pistetaulukko!$U$18,I15=Pistetaulukko!$V$18,I15=Pistetaulukko!$W$18,I15=Pistetaulukko!$X$18,I15=Pistetaulukko!$Y$18,I15=Pistetaulukko!$Z$18),"OK","VÄÄRIN")</f>
        <v>VÄÄRIN</v>
      </c>
      <c r="AM15" s="86" t="str">
        <f>IF(OR(J15=Pistetaulukko!$R$21,J15=Pistetaulukko!$S$21,J15=Pistetaulukko!$T$21,J15=Pistetaulukko!$U$21,J15=Pistetaulukko!$V$21,J15=Pistetaulukko!$W$21,J15=Pistetaulukko!$X$21,J15=Pistetaulukko!$Y$21,J15=Pistetaulukko!$Z$21,J15=Pistetaulukko!$AA$21,J15=Pistetaulukko!$AB$21,J15=Pistetaulukko!$AC$21,J15=Pistetaulukko!$AD$21,J15=Pistetaulukko!$AE$21,J15=Pistetaulukko!$AF$21,J15=Pistetaulukko!$AG$21,J15=Pistetaulukko!$AH$21,J15=Pistetaulukko!$AI$21,J15=Pistetaulukko!$AJ$21,J15=Pistetaulukko!$AK$21),"OK","VÄÄRIN")</f>
        <v>VÄÄRIN</v>
      </c>
      <c r="AN15" s="86" t="str">
        <f>IF(OR(K15=Pistetaulukko!$R$24,K15=Pistetaulukko!$S$24,K15=Pistetaulukko!$T$24,K15=Pistetaulukko!$U$24,K15=Pistetaulukko!$V$24),"OK","VÄÄRIN")</f>
        <v>VÄÄRIN</v>
      </c>
      <c r="AO15" s="86" t="str">
        <f>IF(OR(L15=Pistetaulukko!$R$27,L15=Pistetaulukko!$S$27,L15=Pistetaulukko!$T$27,L15=Pistetaulukko!$U$27,L15=Pistetaulukko!$V$27,L15=Pistetaulukko!$W$27,L15=Pistetaulukko!$X$27,L15=Pistetaulukko!$Y$27,L15=Pistetaulukko!$Z$27,L15=Pistetaulukko!$AA$27,L15=Pistetaulukko!$AB$27,L15=Pistetaulukko!$AC$27,L15=Pistetaulukko!$AD$27,L15=Pistetaulukko!$AE$27,L15=Pistetaulukko!$AF$27,L15=Pistetaulukko!$AG$27,L15=Pistetaulukko!$AH$27,L15=Pistetaulukko!$AI$27,L15=Pistetaulukko!$AJ$27,L15=Pistetaulukko!$AK$27),"OK","VÄÄRIN")</f>
        <v>VÄÄRIN</v>
      </c>
      <c r="AP15" s="86" t="str">
        <f>IF(OR(M15=Pistetaulukko!$R$30,M15=Pistetaulukko!$S$30,M15=Pistetaulukko!$T$30,M15=Pistetaulukko!$U$30,M15=Pistetaulukko!$V$30),"OK","VÄÄRIN")</f>
        <v>VÄÄRIN</v>
      </c>
      <c r="AQ15" s="86" t="str">
        <f t="shared" si="1"/>
        <v>VÄÄRIN</v>
      </c>
      <c r="AR15" s="86" t="str">
        <f t="shared" si="2"/>
        <v>VÄÄRIN</v>
      </c>
      <c r="AS15" s="86" t="str">
        <f>IF(OR(P15=Pistetaulukko!$R$39,P15=Pistetaulukko!$S$39,P15=Pistetaulukko!$T$39,P15=Pistetaulukko!$U$39,P15=Pistetaulukko!$V$39,P15=Pistetaulukko!$W$39,P15=Pistetaulukko!$X$39,P15=Pistetaulukko!$Y$39,P15=Pistetaulukko!$Z$39,P15=Pistetaulukko!$AA$39,P15=Pistetaulukko!$AB$39,P15=Pistetaulukko!$AC$39,P15=Pistetaulukko!$AD$39,P15=Pistetaulukko!$AE$39,P15=Pistetaulukko!$AF$39,P15=Pistetaulukko!$AG$39,P15=Pistetaulukko!$AH$39,P15=Pistetaulukko!$AI$39,P15=Pistetaulukko!$AJ$39,P15=Pistetaulukko!$AK$39),"OK","VÄÄRIN")</f>
        <v>OK</v>
      </c>
      <c r="AT15" s="86" t="str">
        <f>IF(OR(Q15=Pistetaulukko!$R$42,Q15=Pistetaulukko!$S$42,Q15=Pistetaulukko!$T$42,Q15=Pistetaulukko!$U$42,Q15=Pistetaulukko!$V$42,Q15=Pistetaulukko!$W$42,Q15=Pistetaulukko!$X$42,Q15=Pistetaulukko!$Y$42,Q15=Pistetaulukko!$Z$42,Q15=Pistetaulukko!$AA$42,Q15=Pistetaulukko!$AB$42,Q15=Pistetaulukko!$AC$42,Q15=Pistetaulukko!$AD$42,Q15=Pistetaulukko!$AE$42,Q15=Pistetaulukko!$AF$42,Q15=Pistetaulukko!$AG$42,Q15=Pistetaulukko!$AH$42,Q15=Pistetaulukko!$AI$42,Q15=Pistetaulukko!$AJ$42,Q15=Pistetaulukko!$AK$42),"OK","VÄÄRIN")</f>
        <v>OK</v>
      </c>
      <c r="AU15" s="86" t="str">
        <f>IF(OR(R15=Pistetaulukko!$R$45,R15=Pistetaulukko!$S$45,R15=Pistetaulukko!$T$45,R15=Pistetaulukko!$U$45,R15=Pistetaulukko!$V$45,R15=Pistetaulukko!$W$45,R15=Pistetaulukko!$X$45,R15=Pistetaulukko!$Y$45,R15=Pistetaulukko!$Z$45,R15=Pistetaulukko!$AA$45,R15=Pistetaulukko!$AB$45,R15=Pistetaulukko!$AC$45,R15=Pistetaulukko!$AD$45,R15=Pistetaulukko!$AE$45,R15=Pistetaulukko!$AF$45,R15=Pistetaulukko!$AG$45,R15=Pistetaulukko!$AH$45,R15=Pistetaulukko!$AI$45,R15=Pistetaulukko!$AJ$45,R15=Pistetaulukko!$AK$45),"OK","VÄÄRIN")</f>
        <v>OK</v>
      </c>
      <c r="AV15" s="86" t="str">
        <f>IF(OR(S15=Pistetaulukko!$R$48,S15=Pistetaulukko!$S$48,S15=Pistetaulukko!$T$48,S15=Pistetaulukko!$U$48,S15=Pistetaulukko!$V$48,S15=Pistetaulukko!$W$48,S15=Pistetaulukko!$X$48,S15=Pistetaulukko!$Y$48,S15=Pistetaulukko!$Z$48,S15=Pistetaulukko!$AA$48,S15=Pistetaulukko!$AB$48,S15=Pistetaulukko!$AC$48,S15=Pistetaulukko!$AD$48,S15=Pistetaulukko!$AE$48,S15=Pistetaulukko!$AF$48,S15=Pistetaulukko!$AG$48,S15=Pistetaulukko!$AH$48,S15=Pistetaulukko!$AI$48,S15=Pistetaulukko!$AJ$48,S15=Pistetaulukko!$AK$48),"OK","VÄÄRIN")</f>
        <v>OK</v>
      </c>
      <c r="AW15" s="86" t="str">
        <f>IF(OR(T15=Pistetaulukko!$R$51,T15=Pistetaulukko!$S$51,T15=Pistetaulukko!$T$51,T15=Pistetaulukko!$U$51,T15=Pistetaulukko!$V$51,T15=Pistetaulukko!$W$51,T15=Pistetaulukko!$X$51,T15=Pistetaulukko!$Y$51,T15=Pistetaulukko!$Z$51,T15=Pistetaulukko!$AA$51,T15=Pistetaulukko!$AB$51,T15=Pistetaulukko!$AC$51,T15=Pistetaulukko!$AD$51,T15=Pistetaulukko!$AE$51,T15=Pistetaulukko!$AF$51,T15=Pistetaulukko!$AG$51,T15=Pistetaulukko!$AH$51,T15=Pistetaulukko!$AI$51,T15=Pistetaulukko!$AJ$51,T15=Pistetaulukko!$AK$51),"OK","VÄÄRIN")</f>
        <v>OK</v>
      </c>
      <c r="AX15" s="86" t="str">
        <f>IF(OR(U15=Pistetaulukko!$R$54,U15=Pistetaulukko!$S$54,U15=Pistetaulukko!$T$54,U15=Pistetaulukko!$U$54,U15=Pistetaulukko!$V$54,U15=Pistetaulukko!$W$54,U15=Pistetaulukko!$X$54,U15=Pistetaulukko!$Y$54,U15=Pistetaulukko!$Z$54,U15=Pistetaulukko!$AA$54,U15=Pistetaulukko!$AB$54,U15=Pistetaulukko!$AC$54,U15=Pistetaulukko!$AD$54,U15=Pistetaulukko!$AE$54,U15=Pistetaulukko!$AF$54,U15=Pistetaulukko!$AG$54,U15=Pistetaulukko!$AH$54,U15=Pistetaulukko!$AI$54,U15=Pistetaulukko!$AJ$54,U15=Pistetaulukko!$AK$54),"OK","VÄÄRIN")</f>
        <v>OK</v>
      </c>
      <c r="AY15" s="86" t="str">
        <f t="shared" si="3"/>
        <v>OK</v>
      </c>
      <c r="AZ15" s="86" t="str">
        <f>IF(OR(W15=Pistetaulukko!$R$60,W15=Pistetaulukko!$S$60,W15=Pistetaulukko!$T$60,W15=Pistetaulukko!$U$60,W15=Pistetaulukko!$V$60,W15=Pistetaulukko!$W$60,W15=Pistetaulukko!$X$60,W15=Pistetaulukko!$Y$60,W15=Pistetaulukko!$Z$60,W15=Pistetaulukko!$AA$60,W15=Pistetaulukko!$AB$60,W15=Pistetaulukko!$AC$60,W15=Pistetaulukko!$AD$60,W15=Pistetaulukko!$AE$60,W15=Pistetaulukko!$AF$60,W15=Pistetaulukko!$AG$60,W15=Pistetaulukko!$AH$60,W15=Pistetaulukko!$AI$60,W15=Pistetaulukko!$AJ$60,W15=Pistetaulukko!$AK$60),"OK","VÄÄRIN")</f>
        <v>OK</v>
      </c>
      <c r="BA15" s="86" t="str">
        <f>IF(OR(X15=Pistetaulukko!$R$63,X15=Pistetaulukko!$S$63,X15=Pistetaulukko!$T$63,X15=Pistetaulukko!$U$63,X15=Pistetaulukko!$V$63,X15=Pistetaulukko!$W$63,X15=Pistetaulukko!$X$63,X15=Pistetaulukko!$Y$63,X15=Pistetaulukko!$Z$63,X15=Pistetaulukko!$AA$63,X15=Pistetaulukko!$AB$63,X15=Pistetaulukko!$AC$63,X15=Pistetaulukko!$AD$63,X15=Pistetaulukko!$AE$63,X15=Pistetaulukko!$AF$63,X15=Pistetaulukko!$AG$63,X15=Pistetaulukko!$AH$63,X15=Pistetaulukko!$AI$63,X15=Pistetaulukko!$AJ$63,X15=Pistetaulukko!$AK$63),"OK","VÄÄRIN")</f>
        <v>OK</v>
      </c>
      <c r="BB15" s="86" t="e">
        <f t="shared" si="4"/>
        <v>#REF!</v>
      </c>
      <c r="BC15" s="86" t="e">
        <f t="shared" si="5"/>
        <v>#REF!</v>
      </c>
      <c r="BE15" t="str">
        <f>IF(OR(N15=Pistetaulukko!$R$33,N15=Pistetaulukko!$S$33,N15=Pistetaulukko!$T$33,N15=Pistetaulukko!$U$33,N15=Pistetaulukko!$V$33,N15=Pistetaulukko!$W$33,N15=Pistetaulukko!$X$33,N15=Pistetaulukko!$Y$33,N15=Pistetaulukko!$Z$33,N15=Pistetaulukko!$AA$33,N15=Pistetaulukko!$AB$33,N15=Pistetaulukko!$AC$33,N15=Pistetaulukko!$AD$33,N15=Pistetaulukko!$AE$33,N15=Pistetaulukko!$AF$33,N15=Pistetaulukko!$AG$33,N15=Pistetaulukko!$AH$33,N15=Pistetaulukko!$AI$33,N15=Pistetaulukko!$AJ$33,N15=Pistetaulukko!$AK$33,N15=Pistetaulukko!$AL$33,N15=Pistetaulukko!$AM$33,N15=Pistetaulukko!$AN$33,N15=Pistetaulukko!$AO$33,N15=Pistetaulukko!$AP$33,N15=Pistetaulukko!$AQ$33,N15=Pistetaulukko!$AR$33,N15=Pistetaulukko!$AS$33,N15=Pistetaulukko!$AT$33,N15=Pistetaulukko!$AU$33),"OK","VÄÄRIN")</f>
        <v>VÄÄRIN</v>
      </c>
      <c r="BF15" t="str">
        <f>IF(BE15="OK","OK",IF(AND(BE15="VÄÄRIN",OR(N15=Pistetaulukko!$AV$33,N15=Pistetaulukko!$AW$33,N15=Pistetaulukko!$AX$33,N15=Pistetaulukko!$AY$33,N15=Pistetaulukko!$AZ$33,N15=Pistetaulukko!$BA$33,N15=Pistetaulukko!$BB$33,N15=Pistetaulukko!$BC$33,N15=Pistetaulukko!$BD$33,N15=Pistetaulukko!$BE$33,N15=Pistetaulukko!$BF$33,N15=Pistetaulukko!$BG$33,N15=Pistetaulukko!$BH$33,N15=Pistetaulukko!$BI$33,N15=Pistetaulukko!$BJ$33,N15=Pistetaulukko!$BK$33,N15=Pistetaulukko!$BL$33,N15=Pistetaulukko!$BM$33,N15=Pistetaulukko!$BN$33,N15=Pistetaulukko!$BO$33)),"OK","VÄÄRIN"))</f>
        <v>VÄÄRIN</v>
      </c>
      <c r="BG15" t="str">
        <f>IF(OR(O15=Pistetaulukko!$R$36,O15=Pistetaulukko!$S$36,O15=Pistetaulukko!$T$36,O15=Pistetaulukko!$U$36,O15=Pistetaulukko!$V$36,O15=Pistetaulukko!$W$36,O15=Pistetaulukko!$X$36,O15=Pistetaulukko!$Y$36,O15=Pistetaulukko!$Z$36,O15=Pistetaulukko!$AA$36,O15=Pistetaulukko!$AB$36,O15=Pistetaulukko!$AC$36,O15=Pistetaulukko!$AD$36,O15=Pistetaulukko!$AE$36,O15=Pistetaulukko!$AF$36,O15=Pistetaulukko!$AG$36,O15=Pistetaulukko!$AH$36,O15=Pistetaulukko!$AI$36,O15=Pistetaulukko!$AJ$36,O15=Pistetaulukko!$AK$36,O15=Pistetaulukko!$AL$36,O15=Pistetaulukko!$AM$36,O15=Pistetaulukko!$AN$36,O15=Pistetaulukko!$AO$36,O15=Pistetaulukko!$AP$36,O15=Pistetaulukko!$AQ$36,O15=Pistetaulukko!$AR$36,O15=Pistetaulukko!$AS$36,O15=Pistetaulukko!$AT$36,O15=Pistetaulukko!$AU$36),"OK","VÄÄRIN")</f>
        <v>VÄÄRIN</v>
      </c>
      <c r="BH15" t="str">
        <f>IF(BG15="OK","OK",IF(AND(BG15="VÄÄRIN",OR(O15=Pistetaulukko!$AV$36,O15=Pistetaulukko!$AW$36,O15=Pistetaulukko!$AX$36,O15=Pistetaulukko!$AY$36,O15=Pistetaulukko!$AZ$36,O15=Pistetaulukko!$BA$36,O15=Pistetaulukko!$BB$36,O15=Pistetaulukko!$BC$36,O15=Pistetaulukko!$BD$36,O15=Pistetaulukko!$BE$36,O15=Pistetaulukko!$BF$36,O15=Pistetaulukko!$BG$36,O15=Pistetaulukko!$BH$36,O15=Pistetaulukko!$BI$36,O15=Pistetaulukko!$BJ$36,O15=Pistetaulukko!$BK$36,O15=Pistetaulukko!$BL$36,O15=Pistetaulukko!$BM$36,O15=Pistetaulukko!$BN$36,O15=Pistetaulukko!$BO$36,O15=Pistetaulukko!$BP$36,O15=Pistetaulukko!$BQ$36)),"OK","VÄÄRIN"))</f>
        <v>VÄÄRIN</v>
      </c>
      <c r="BI15" t="str">
        <f>IF(OR(V15=Pistetaulukko!$R$57,V15=Pistetaulukko!$S$57,V15=Pistetaulukko!$T$57,V15=Pistetaulukko!$U$57,V15=Pistetaulukko!$V$57,V15=Pistetaulukko!$W$57,V15=Pistetaulukko!$X$57,V15=Pistetaulukko!$Y$57,V15=Pistetaulukko!$Z$57,V15=Pistetaulukko!$AA$57,V15=Pistetaulukko!$AB$57,V15=Pistetaulukko!$AC$57,V15=Pistetaulukko!$AD$57,V15=Pistetaulukko!$AE$57,V15=Pistetaulukko!$AF$57,V15=Pistetaulukko!$AG$57,V15=Pistetaulukko!$AH$57,V15=Pistetaulukko!$AI$57,V15=Pistetaulukko!$AJ$57,V15=Pistetaulukko!$AK$57,V15=Pistetaulukko!$AL$57,V15=Pistetaulukko!$AM$57,V15=Pistetaulukko!$AN$57,V15=Pistetaulukko!$AO$57,V15=Pistetaulukko!$AP$57,V15=Pistetaulukko!$AQ$57,V15=Pistetaulukko!$AR$57,V15=Pistetaulukko!$AS$57,V15=Pistetaulukko!$AT$57,V15=Pistetaulukko!$AU$57),"OK","VÄÄRIN")</f>
        <v>OK</v>
      </c>
      <c r="BJ15" t="str">
        <f>IF(BI15="OK","OK",IF(AND(BI15="VÄÄRIN",OR(V15=Pistetaulukko!$AV$57,V15=Pistetaulukko!$AW$57,V15=Pistetaulukko!$AX$57,V15=Pistetaulukko!$AY$57,V15=Pistetaulukko!$AZ$57,V15=Pistetaulukko!$BA$57,V15=Pistetaulukko!$BB$57,V15=Pistetaulukko!$BC$57,V15=Pistetaulukko!$BD$57,V15=Pistetaulukko!$BE$57)),"OK","VÄÄRIN"))</f>
        <v>OK</v>
      </c>
      <c r="BK15" t="str">
        <f>IF(OR(Y15=Pistetaulukko!$R$66,Y15=Pistetaulukko!$S$66,Y15=Pistetaulukko!$T$66,Y15=Pistetaulukko!$U$66,Y15=Pistetaulukko!$V$66,Y15=Pistetaulukko!$W$66,Y15=Pistetaulukko!$X$66,Y15=Pistetaulukko!$Y$66,Y15=Pistetaulukko!$Z$66,Y15=Pistetaulukko!$AA$66,Y15=Pistetaulukko!$AB$66,Y15=Pistetaulukko!$AC$66,Y15=Pistetaulukko!$AD$66,Y15=Pistetaulukko!$AE$66,Y15=Pistetaulukko!$AF$66,Y15=Pistetaulukko!$AG$66,Y15=Pistetaulukko!$AH$66,Y15=Pistetaulukko!$AI$66,Y15=Pistetaulukko!$AJ$66,Y15=Pistetaulukko!$AK$66,Y15=Pistetaulukko!$AL$66,Y15=Pistetaulukko!$AM$66,Y15=Pistetaulukko!$AN$66,Y15=Pistetaulukko!$AO$66,Y15=Pistetaulukko!$AP$66,Y15=Pistetaulukko!$AQ$66,Y15=Pistetaulukko!$AR$66,Y15=Pistetaulukko!$AS$66,Y15=Pistetaulukko!$AT$66,Y15=Pistetaulukko!$AU$66),"OK","VÄÄRIN")</f>
        <v>VÄÄRIN</v>
      </c>
      <c r="BL15" t="str">
        <f>IF(BK15="OK","OK",IF(AND(BK15="VÄÄRIN",OR(Y15=Pistetaulukko!$AV$66,Y15=Pistetaulukko!$AW$66,Y15=Pistetaulukko!$AX$66,Y15=Pistetaulukko!$AY$66,Y15=Pistetaulukko!$AZ$66,Y15=Pistetaulukko!$BA$66,Y15=Pistetaulukko!$BB$66,Y15=Pistetaulukko!$BC$66,Y15=Pistetaulukko!$BD$66,Y15=Pistetaulukko!$BE$66,Y15=Pistetaulukko!$BF$66,Y15=Pistetaulukko!$BG$66,Y15=Pistetaulukko!$BH$66,Y15=Pistetaulukko!$BI$66,Y15=Pistetaulukko!$BJ$66,Y15=Pistetaulukko!$BK$66,Y15=Pistetaulukko!$BL$66,Y15=Pistetaulukko!$BM$66,Y15=Pistetaulukko!$BN$66)),"OK","VÄÄRIN"))</f>
        <v>VÄÄRIN</v>
      </c>
      <c r="BM15" t="e">
        <f>IF(OR(Z15=Pistetaulukko!$R$69,Z15=Pistetaulukko!#REF!,Z15=Pistetaulukko!$S$69,Z15=Pistetaulukko!#REF!,Z15=Pistetaulukko!$T$69,Z15=Pistetaulukko!#REF!,Z15=Pistetaulukko!$U$69,Z15=Pistetaulukko!#REF!,Z15=Pistetaulukko!$V$69,Z15=Pistetaulukko!#REF!,Z15=Pistetaulukko!$W$69,Z15=Pistetaulukko!#REF!,Z15=Pistetaulukko!$X$69,Z15=Pistetaulukko!#REF!,Z15=Pistetaulukko!$Y$69,Z15=Pistetaulukko!#REF!,Z15=Pistetaulukko!$Z$69,Z15=Pistetaulukko!#REF!,Z15=Pistetaulukko!$AA$69,Z15=Pistetaulukko!#REF!,Z15=Pistetaulukko!$AB$69,Z15=Pistetaulukko!#REF!,Z15=Pistetaulukko!$AC$69,Z15=Pistetaulukko!#REF!,Z15=Pistetaulukko!$AD$69,Z15=Pistetaulukko!#REF!,Z15=Pistetaulukko!$AE$69,Z15=Pistetaulukko!#REF!,Z15=Pistetaulukko!$AF$69,Z15=Pistetaulukko!#REF!),"OK","VÄÄRIN")</f>
        <v>#REF!</v>
      </c>
      <c r="BN15" t="e">
        <f>IF(BM15="OK","OK",IF(AND(BM15="VÄÄRIN",OR(Z15=Pistetaulukko!$AG$69,Z15=Pistetaulukko!#REF!,Z15=Pistetaulukko!$AH$69,Z15=Pistetaulukko!#REF!,Z15=Pistetaulukko!$AI$69,Z15=Pistetaulukko!#REF!,Z15=Pistetaulukko!$AJ$69,Z15=Pistetaulukko!#REF!,Z15=Pistetaulukko!$AK$69,Z15=Pistetaulukko!$AL$69)),"OK","VÄÄRIN"))</f>
        <v>#REF!</v>
      </c>
    </row>
    <row r="16" spans="1:66" x14ac:dyDescent="0.25">
      <c r="B16" s="103"/>
      <c r="C16" s="17"/>
      <c r="D16" s="17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23"/>
      <c r="AA16" s="30"/>
      <c r="AB16" s="18"/>
      <c r="AC16" s="124"/>
      <c r="AD16" s="118">
        <f t="shared" si="0"/>
        <v>0</v>
      </c>
      <c r="AG16" s="86" t="str">
        <f>IF(OR(E16=Pistetaulukko!$R$3,E16=Pistetaulukko!$S$3,E16=Pistetaulukko!$T$3,E16=Pistetaulukko!$U$3,E16=Pistetaulukko!$V$3,E16=Pistetaulukko!$W$3),"OK","VÄÄRIN")</f>
        <v>VÄÄRIN</v>
      </c>
      <c r="AH16" s="86" t="str">
        <f>IF(OR(F16=Pistetaulukko!$R$6,F16=Pistetaulukko!$S$6,F16=Pistetaulukko!$T$6,F16=Pistetaulukko!$U$6,F16=Pistetaulukko!$V$6,F16=Pistetaulukko!$W$6,F16=Pistetaulukko!$X$6,F16=Pistetaulukko!$Y$6,F16=Pistetaulukko!$Z$6,F16=Pistetaulukko!$AA$6,F16=Pistetaulukko!$AB$6,F16=Pistetaulukko!$AC$6,F16=Pistetaulukko!$AD$6,F16=Pistetaulukko!$AE$6,F16=Pistetaulukko!$AF$6,F16=Pistetaulukko!$AG$6,F16=Pistetaulukko!$AH$6,F16=Pistetaulukko!$AI$6,F16=Pistetaulukko!$AJ$6,F16=Pistetaulukko!$AK$6),"OK","VÄÄRIN")</f>
        <v>VÄÄRIN</v>
      </c>
      <c r="AI16" s="86" t="str">
        <f>IF(OR(G16=Pistetaulukko!$R$9,G16=Pistetaulukko!$S$9,G16=Pistetaulukko!$T$9,G16=Pistetaulukko!$U$9,G16=Pistetaulukko!$V$9,G16=Pistetaulukko!$W$9,G16=Pistetaulukko!$X$9,G16=Pistetaulukko!$Y$9,G16=Pistetaulukko!$Z$9,G16=Pistetaulukko!$AA$9,G16=Pistetaulukko!$AB$9,G16=Pistetaulukko!$AC$9,G16=Pistetaulukko!$AD$9,G16=Pistetaulukko!$AE$9,G16=Pistetaulukko!$AF$9,G16=Pistetaulukko!$AG$9,G16=Pistetaulukko!$AH$9,G16=Pistetaulukko!$AI$9,G16=Pistetaulukko!$AJ$9,G16=Pistetaulukko!$AK$9),"OK","VÄÄRIN")</f>
        <v>VÄÄRIN</v>
      </c>
      <c r="AJ16" s="86" t="str">
        <f>IF(OR(H16=Pistetaulukko!$R$12,H16=Pistetaulukko!$S$12,H16=Pistetaulukko!$T$12,H16=Pistetaulukko!$U$12,H16=Pistetaulukko!$V$12,H16=Pistetaulukko!$W$12,H16=Pistetaulukko!$X$12,H16=Pistetaulukko!$Y$12,H16=Pistetaulukko!$Z$12,H16=Pistetaulukko!$AA$12,H16=Pistetaulukko!$AB$12,H16=Pistetaulukko!$AC$12,H16=Pistetaulukko!$AD$12,H16=Pistetaulukko!$AE$12,H16=Pistetaulukko!$AF$12,H16=Pistetaulukko!$AG$12,H16=Pistetaulukko!$AH$12,H16=Pistetaulukko!$AI$12,H16=Pistetaulukko!$AJ$12,H16=Pistetaulukko!$AK$12),"OK","VÄÄRIN")</f>
        <v>VÄÄRIN</v>
      </c>
      <c r="AK1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6" s="86" t="str">
        <f>IF(OR(I16=Pistetaulukko!$R$18,I16=Pistetaulukko!$S$18,I16=Pistetaulukko!$T$18,I16=Pistetaulukko!$U$18,I16=Pistetaulukko!$V$18,I16=Pistetaulukko!$W$18,I16=Pistetaulukko!$X$18,I16=Pistetaulukko!$Y$18,I16=Pistetaulukko!$Z$18),"OK","VÄÄRIN")</f>
        <v>VÄÄRIN</v>
      </c>
      <c r="AM16" s="86" t="str">
        <f>IF(OR(J16=Pistetaulukko!$R$21,J16=Pistetaulukko!$S$21,J16=Pistetaulukko!$T$21,J16=Pistetaulukko!$U$21,J16=Pistetaulukko!$V$21,J16=Pistetaulukko!$W$21,J16=Pistetaulukko!$X$21,J16=Pistetaulukko!$Y$21,J16=Pistetaulukko!$Z$21,J16=Pistetaulukko!$AA$21,J16=Pistetaulukko!$AB$21,J16=Pistetaulukko!$AC$21,J16=Pistetaulukko!$AD$21,J16=Pistetaulukko!$AE$21,J16=Pistetaulukko!$AF$21,J16=Pistetaulukko!$AG$21,J16=Pistetaulukko!$AH$21,J16=Pistetaulukko!$AI$21,J16=Pistetaulukko!$AJ$21,J16=Pistetaulukko!$AK$21),"OK","VÄÄRIN")</f>
        <v>VÄÄRIN</v>
      </c>
      <c r="AN16" s="86" t="str">
        <f>IF(OR(K16=Pistetaulukko!$R$24,K16=Pistetaulukko!$S$24,K16=Pistetaulukko!$T$24,K16=Pistetaulukko!$U$24,K16=Pistetaulukko!$V$24),"OK","VÄÄRIN")</f>
        <v>VÄÄRIN</v>
      </c>
      <c r="AO16" s="86" t="str">
        <f>IF(OR(L16=Pistetaulukko!$R$27,L16=Pistetaulukko!$S$27,L16=Pistetaulukko!$T$27,L16=Pistetaulukko!$U$27,L16=Pistetaulukko!$V$27,L16=Pistetaulukko!$W$27,L16=Pistetaulukko!$X$27,L16=Pistetaulukko!$Y$27,L16=Pistetaulukko!$Z$27,L16=Pistetaulukko!$AA$27,L16=Pistetaulukko!$AB$27,L16=Pistetaulukko!$AC$27,L16=Pistetaulukko!$AD$27,L16=Pistetaulukko!$AE$27,L16=Pistetaulukko!$AF$27,L16=Pistetaulukko!$AG$27,L16=Pistetaulukko!$AH$27,L16=Pistetaulukko!$AI$27,L16=Pistetaulukko!$AJ$27,L16=Pistetaulukko!$AK$27),"OK","VÄÄRIN")</f>
        <v>VÄÄRIN</v>
      </c>
      <c r="AP16" s="86" t="str">
        <f>IF(OR(M16=Pistetaulukko!$R$30,M16=Pistetaulukko!$S$30,M16=Pistetaulukko!$T$30,M16=Pistetaulukko!$U$30,M16=Pistetaulukko!$V$30),"OK","VÄÄRIN")</f>
        <v>VÄÄRIN</v>
      </c>
      <c r="AQ16" s="86" t="str">
        <f t="shared" si="1"/>
        <v>VÄÄRIN</v>
      </c>
      <c r="AR16" s="86" t="str">
        <f t="shared" si="2"/>
        <v>VÄÄRIN</v>
      </c>
      <c r="AS16" s="86" t="str">
        <f>IF(OR(P16=Pistetaulukko!$R$39,P16=Pistetaulukko!$S$39,P16=Pistetaulukko!$T$39,P16=Pistetaulukko!$U$39,P16=Pistetaulukko!$V$39,P16=Pistetaulukko!$W$39,P16=Pistetaulukko!$X$39,P16=Pistetaulukko!$Y$39,P16=Pistetaulukko!$Z$39,P16=Pistetaulukko!$AA$39,P16=Pistetaulukko!$AB$39,P16=Pistetaulukko!$AC$39,P16=Pistetaulukko!$AD$39,P16=Pistetaulukko!$AE$39,P16=Pistetaulukko!$AF$39,P16=Pistetaulukko!$AG$39,P16=Pistetaulukko!$AH$39,P16=Pistetaulukko!$AI$39,P16=Pistetaulukko!$AJ$39,P16=Pistetaulukko!$AK$39),"OK","VÄÄRIN")</f>
        <v>OK</v>
      </c>
      <c r="AT16" s="86" t="str">
        <f>IF(OR(Q16=Pistetaulukko!$R$42,Q16=Pistetaulukko!$S$42,Q16=Pistetaulukko!$T$42,Q16=Pistetaulukko!$U$42,Q16=Pistetaulukko!$V$42,Q16=Pistetaulukko!$W$42,Q16=Pistetaulukko!$X$42,Q16=Pistetaulukko!$Y$42,Q16=Pistetaulukko!$Z$42,Q16=Pistetaulukko!$AA$42,Q16=Pistetaulukko!$AB$42,Q16=Pistetaulukko!$AC$42,Q16=Pistetaulukko!$AD$42,Q16=Pistetaulukko!$AE$42,Q16=Pistetaulukko!$AF$42,Q16=Pistetaulukko!$AG$42,Q16=Pistetaulukko!$AH$42,Q16=Pistetaulukko!$AI$42,Q16=Pistetaulukko!$AJ$42,Q16=Pistetaulukko!$AK$42),"OK","VÄÄRIN")</f>
        <v>OK</v>
      </c>
      <c r="AU16" s="86" t="str">
        <f>IF(OR(R16=Pistetaulukko!$R$45,R16=Pistetaulukko!$S$45,R16=Pistetaulukko!$T$45,R16=Pistetaulukko!$U$45,R16=Pistetaulukko!$V$45,R16=Pistetaulukko!$W$45,R16=Pistetaulukko!$X$45,R16=Pistetaulukko!$Y$45,R16=Pistetaulukko!$Z$45,R16=Pistetaulukko!$AA$45,R16=Pistetaulukko!$AB$45,R16=Pistetaulukko!$AC$45,R16=Pistetaulukko!$AD$45,R16=Pistetaulukko!$AE$45,R16=Pistetaulukko!$AF$45,R16=Pistetaulukko!$AG$45,R16=Pistetaulukko!$AH$45,R16=Pistetaulukko!$AI$45,R16=Pistetaulukko!$AJ$45,R16=Pistetaulukko!$AK$45),"OK","VÄÄRIN")</f>
        <v>OK</v>
      </c>
      <c r="AV16" s="86" t="str">
        <f>IF(OR(S16=Pistetaulukko!$R$48,S16=Pistetaulukko!$S$48,S16=Pistetaulukko!$T$48,S16=Pistetaulukko!$U$48,S16=Pistetaulukko!$V$48,S16=Pistetaulukko!$W$48,S16=Pistetaulukko!$X$48,S16=Pistetaulukko!$Y$48,S16=Pistetaulukko!$Z$48,S16=Pistetaulukko!$AA$48,S16=Pistetaulukko!$AB$48,S16=Pistetaulukko!$AC$48,S16=Pistetaulukko!$AD$48,S16=Pistetaulukko!$AE$48,S16=Pistetaulukko!$AF$48,S16=Pistetaulukko!$AG$48,S16=Pistetaulukko!$AH$48,S16=Pistetaulukko!$AI$48,S16=Pistetaulukko!$AJ$48,S16=Pistetaulukko!$AK$48),"OK","VÄÄRIN")</f>
        <v>OK</v>
      </c>
      <c r="AW16" s="86" t="str">
        <f>IF(OR(T16=Pistetaulukko!$R$51,T16=Pistetaulukko!$S$51,T16=Pistetaulukko!$T$51,T16=Pistetaulukko!$U$51,T16=Pistetaulukko!$V$51,T16=Pistetaulukko!$W$51,T16=Pistetaulukko!$X$51,T16=Pistetaulukko!$Y$51,T16=Pistetaulukko!$Z$51,T16=Pistetaulukko!$AA$51,T16=Pistetaulukko!$AB$51,T16=Pistetaulukko!$AC$51,T16=Pistetaulukko!$AD$51,T16=Pistetaulukko!$AE$51,T16=Pistetaulukko!$AF$51,T16=Pistetaulukko!$AG$51,T16=Pistetaulukko!$AH$51,T16=Pistetaulukko!$AI$51,T16=Pistetaulukko!$AJ$51,T16=Pistetaulukko!$AK$51),"OK","VÄÄRIN")</f>
        <v>OK</v>
      </c>
      <c r="AX16" s="86" t="str">
        <f>IF(OR(U16=Pistetaulukko!$R$54,U16=Pistetaulukko!$S$54,U16=Pistetaulukko!$T$54,U16=Pistetaulukko!$U$54,U16=Pistetaulukko!$V$54,U16=Pistetaulukko!$W$54,U16=Pistetaulukko!$X$54,U16=Pistetaulukko!$Y$54,U16=Pistetaulukko!$Z$54,U16=Pistetaulukko!$AA$54,U16=Pistetaulukko!$AB$54,U16=Pistetaulukko!$AC$54,U16=Pistetaulukko!$AD$54,U16=Pistetaulukko!$AE$54,U16=Pistetaulukko!$AF$54,U16=Pistetaulukko!$AG$54,U16=Pistetaulukko!$AH$54,U16=Pistetaulukko!$AI$54,U16=Pistetaulukko!$AJ$54,U16=Pistetaulukko!$AK$54),"OK","VÄÄRIN")</f>
        <v>OK</v>
      </c>
      <c r="AY16" s="86" t="str">
        <f t="shared" si="3"/>
        <v>OK</v>
      </c>
      <c r="AZ16" s="86" t="str">
        <f>IF(OR(W16=Pistetaulukko!$R$60,W16=Pistetaulukko!$S$60,W16=Pistetaulukko!$T$60,W16=Pistetaulukko!$U$60,W16=Pistetaulukko!$V$60,W16=Pistetaulukko!$W$60,W16=Pistetaulukko!$X$60,W16=Pistetaulukko!$Y$60,W16=Pistetaulukko!$Z$60,W16=Pistetaulukko!$AA$60,W16=Pistetaulukko!$AB$60,W16=Pistetaulukko!$AC$60,W16=Pistetaulukko!$AD$60,W16=Pistetaulukko!$AE$60,W16=Pistetaulukko!$AF$60,W16=Pistetaulukko!$AG$60,W16=Pistetaulukko!$AH$60,W16=Pistetaulukko!$AI$60,W16=Pistetaulukko!$AJ$60,W16=Pistetaulukko!$AK$60),"OK","VÄÄRIN")</f>
        <v>OK</v>
      </c>
      <c r="BA16" s="86" t="str">
        <f>IF(OR(X16=Pistetaulukko!$R$63,X16=Pistetaulukko!$S$63,X16=Pistetaulukko!$T$63,X16=Pistetaulukko!$U$63,X16=Pistetaulukko!$V$63,X16=Pistetaulukko!$W$63,X16=Pistetaulukko!$X$63,X16=Pistetaulukko!$Y$63,X16=Pistetaulukko!$Z$63,X16=Pistetaulukko!$AA$63,X16=Pistetaulukko!$AB$63,X16=Pistetaulukko!$AC$63,X16=Pistetaulukko!$AD$63,X16=Pistetaulukko!$AE$63,X16=Pistetaulukko!$AF$63,X16=Pistetaulukko!$AG$63,X16=Pistetaulukko!$AH$63,X16=Pistetaulukko!$AI$63,X16=Pistetaulukko!$AJ$63,X16=Pistetaulukko!$AK$63),"OK","VÄÄRIN")</f>
        <v>OK</v>
      </c>
      <c r="BB16" s="86" t="e">
        <f t="shared" si="4"/>
        <v>#REF!</v>
      </c>
      <c r="BC16" s="86" t="e">
        <f t="shared" si="5"/>
        <v>#REF!</v>
      </c>
      <c r="BE16" t="str">
        <f>IF(OR(N16=Pistetaulukko!$R$33,N16=Pistetaulukko!$S$33,N16=Pistetaulukko!$T$33,N16=Pistetaulukko!$U$33,N16=Pistetaulukko!$V$33,N16=Pistetaulukko!$W$33,N16=Pistetaulukko!$X$33,N16=Pistetaulukko!$Y$33,N16=Pistetaulukko!$Z$33,N16=Pistetaulukko!$AA$33,N16=Pistetaulukko!$AB$33,N16=Pistetaulukko!$AC$33,N16=Pistetaulukko!$AD$33,N16=Pistetaulukko!$AE$33,N16=Pistetaulukko!$AF$33,N16=Pistetaulukko!$AG$33,N16=Pistetaulukko!$AH$33,N16=Pistetaulukko!$AI$33,N16=Pistetaulukko!$AJ$33,N16=Pistetaulukko!$AK$33,N16=Pistetaulukko!$AL$33,N16=Pistetaulukko!$AM$33,N16=Pistetaulukko!$AN$33,N16=Pistetaulukko!$AO$33,N16=Pistetaulukko!$AP$33,N16=Pistetaulukko!$AQ$33,N16=Pistetaulukko!$AR$33,N16=Pistetaulukko!$AS$33,N16=Pistetaulukko!$AT$33,N16=Pistetaulukko!$AU$33),"OK","VÄÄRIN")</f>
        <v>VÄÄRIN</v>
      </c>
      <c r="BF16" t="str">
        <f>IF(BE16="OK","OK",IF(AND(BE16="VÄÄRIN",OR(N16=Pistetaulukko!$AV$33,N16=Pistetaulukko!$AW$33,N16=Pistetaulukko!$AX$33,N16=Pistetaulukko!$AY$33,N16=Pistetaulukko!$AZ$33,N16=Pistetaulukko!$BA$33,N16=Pistetaulukko!$BB$33,N16=Pistetaulukko!$BC$33,N16=Pistetaulukko!$BD$33,N16=Pistetaulukko!$BE$33,N16=Pistetaulukko!$BF$33,N16=Pistetaulukko!$BG$33,N16=Pistetaulukko!$BH$33,N16=Pistetaulukko!$BI$33,N16=Pistetaulukko!$BJ$33,N16=Pistetaulukko!$BK$33,N16=Pistetaulukko!$BL$33,N16=Pistetaulukko!$BM$33,N16=Pistetaulukko!$BN$33,N16=Pistetaulukko!$BO$33)),"OK","VÄÄRIN"))</f>
        <v>VÄÄRIN</v>
      </c>
      <c r="BG16" t="str">
        <f>IF(OR(O16=Pistetaulukko!$R$36,O16=Pistetaulukko!$S$36,O16=Pistetaulukko!$T$36,O16=Pistetaulukko!$U$36,O16=Pistetaulukko!$V$36,O16=Pistetaulukko!$W$36,O16=Pistetaulukko!$X$36,O16=Pistetaulukko!$Y$36,O16=Pistetaulukko!$Z$36,O16=Pistetaulukko!$AA$36,O16=Pistetaulukko!$AB$36,O16=Pistetaulukko!$AC$36,O16=Pistetaulukko!$AD$36,O16=Pistetaulukko!$AE$36,O16=Pistetaulukko!$AF$36,O16=Pistetaulukko!$AG$36,O16=Pistetaulukko!$AH$36,O16=Pistetaulukko!$AI$36,O16=Pistetaulukko!$AJ$36,O16=Pistetaulukko!$AK$36,O16=Pistetaulukko!$AL$36,O16=Pistetaulukko!$AM$36,O16=Pistetaulukko!$AN$36,O16=Pistetaulukko!$AO$36,O16=Pistetaulukko!$AP$36,O16=Pistetaulukko!$AQ$36,O16=Pistetaulukko!$AR$36,O16=Pistetaulukko!$AS$36,O16=Pistetaulukko!$AT$36,O16=Pistetaulukko!$AU$36),"OK","VÄÄRIN")</f>
        <v>VÄÄRIN</v>
      </c>
      <c r="BH16" t="str">
        <f>IF(BG16="OK","OK",IF(AND(BG16="VÄÄRIN",OR(O16=Pistetaulukko!$AV$36,O16=Pistetaulukko!$AW$36,O16=Pistetaulukko!$AX$36,O16=Pistetaulukko!$AY$36,O16=Pistetaulukko!$AZ$36,O16=Pistetaulukko!$BA$36,O16=Pistetaulukko!$BB$36,O16=Pistetaulukko!$BC$36,O16=Pistetaulukko!$BD$36,O16=Pistetaulukko!$BE$36,O16=Pistetaulukko!$BF$36,O16=Pistetaulukko!$BG$36,O16=Pistetaulukko!$BH$36,O16=Pistetaulukko!$BI$36,O16=Pistetaulukko!$BJ$36,O16=Pistetaulukko!$BK$36,O16=Pistetaulukko!$BL$36,O16=Pistetaulukko!$BM$36,O16=Pistetaulukko!$BN$36,O16=Pistetaulukko!$BO$36,O16=Pistetaulukko!$BP$36,O16=Pistetaulukko!$BQ$36)),"OK","VÄÄRIN"))</f>
        <v>VÄÄRIN</v>
      </c>
      <c r="BI16" t="str">
        <f>IF(OR(V16=Pistetaulukko!$R$57,V16=Pistetaulukko!$S$57,V16=Pistetaulukko!$T$57,V16=Pistetaulukko!$U$57,V16=Pistetaulukko!$V$57,V16=Pistetaulukko!$W$57,V16=Pistetaulukko!$X$57,V16=Pistetaulukko!$Y$57,V16=Pistetaulukko!$Z$57,V16=Pistetaulukko!$AA$57,V16=Pistetaulukko!$AB$57,V16=Pistetaulukko!$AC$57,V16=Pistetaulukko!$AD$57,V16=Pistetaulukko!$AE$57,V16=Pistetaulukko!$AF$57,V16=Pistetaulukko!$AG$57,V16=Pistetaulukko!$AH$57,V16=Pistetaulukko!$AI$57,V16=Pistetaulukko!$AJ$57,V16=Pistetaulukko!$AK$57,V16=Pistetaulukko!$AL$57,V16=Pistetaulukko!$AM$57,V16=Pistetaulukko!$AN$57,V16=Pistetaulukko!$AO$57,V16=Pistetaulukko!$AP$57,V16=Pistetaulukko!$AQ$57,V16=Pistetaulukko!$AR$57,V16=Pistetaulukko!$AS$57,V16=Pistetaulukko!$AT$57,V16=Pistetaulukko!$AU$57),"OK","VÄÄRIN")</f>
        <v>OK</v>
      </c>
      <c r="BJ16" t="str">
        <f>IF(BI16="OK","OK",IF(AND(BI16="VÄÄRIN",OR(V16=Pistetaulukko!$AV$57,V16=Pistetaulukko!$AW$57,V16=Pistetaulukko!$AX$57,V16=Pistetaulukko!$AY$57,V16=Pistetaulukko!$AZ$57,V16=Pistetaulukko!$BA$57,V16=Pistetaulukko!$BB$57,V16=Pistetaulukko!$BC$57,V16=Pistetaulukko!$BD$57,V16=Pistetaulukko!$BE$57)),"OK","VÄÄRIN"))</f>
        <v>OK</v>
      </c>
      <c r="BK16" t="str">
        <f>IF(OR(Y16=Pistetaulukko!$R$66,Y16=Pistetaulukko!$S$66,Y16=Pistetaulukko!$T$66,Y16=Pistetaulukko!$U$66,Y16=Pistetaulukko!$V$66,Y16=Pistetaulukko!$W$66,Y16=Pistetaulukko!$X$66,Y16=Pistetaulukko!$Y$66,Y16=Pistetaulukko!$Z$66,Y16=Pistetaulukko!$AA$66,Y16=Pistetaulukko!$AB$66,Y16=Pistetaulukko!$AC$66,Y16=Pistetaulukko!$AD$66,Y16=Pistetaulukko!$AE$66,Y16=Pistetaulukko!$AF$66,Y16=Pistetaulukko!$AG$66,Y16=Pistetaulukko!$AH$66,Y16=Pistetaulukko!$AI$66,Y16=Pistetaulukko!$AJ$66,Y16=Pistetaulukko!$AK$66,Y16=Pistetaulukko!$AL$66,Y16=Pistetaulukko!$AM$66,Y16=Pistetaulukko!$AN$66,Y16=Pistetaulukko!$AO$66,Y16=Pistetaulukko!$AP$66,Y16=Pistetaulukko!$AQ$66,Y16=Pistetaulukko!$AR$66,Y16=Pistetaulukko!$AS$66,Y16=Pistetaulukko!$AT$66,Y16=Pistetaulukko!$AU$66),"OK","VÄÄRIN")</f>
        <v>VÄÄRIN</v>
      </c>
      <c r="BL16" t="str">
        <f>IF(BK16="OK","OK",IF(AND(BK16="VÄÄRIN",OR(Y16=Pistetaulukko!$AV$66,Y16=Pistetaulukko!$AW$66,Y16=Pistetaulukko!$AX$66,Y16=Pistetaulukko!$AY$66,Y16=Pistetaulukko!$AZ$66,Y16=Pistetaulukko!$BA$66,Y16=Pistetaulukko!$BB$66,Y16=Pistetaulukko!$BC$66,Y16=Pistetaulukko!$BD$66,Y16=Pistetaulukko!$BE$66,Y16=Pistetaulukko!$BF$66,Y16=Pistetaulukko!$BG$66,Y16=Pistetaulukko!$BH$66,Y16=Pistetaulukko!$BI$66,Y16=Pistetaulukko!$BJ$66,Y16=Pistetaulukko!$BK$66,Y16=Pistetaulukko!$BL$66,Y16=Pistetaulukko!$BM$66,Y16=Pistetaulukko!$BN$66)),"OK","VÄÄRIN"))</f>
        <v>VÄÄRIN</v>
      </c>
      <c r="BM16" t="e">
        <f>IF(OR(Z16=Pistetaulukko!$R$69,Z16=Pistetaulukko!#REF!,Z16=Pistetaulukko!$S$69,Z16=Pistetaulukko!#REF!,Z16=Pistetaulukko!$T$69,Z16=Pistetaulukko!#REF!,Z16=Pistetaulukko!$U$69,Z16=Pistetaulukko!#REF!,Z16=Pistetaulukko!$V$69,Z16=Pistetaulukko!#REF!,Z16=Pistetaulukko!$W$69,Z16=Pistetaulukko!#REF!,Z16=Pistetaulukko!$X$69,Z16=Pistetaulukko!#REF!,Z16=Pistetaulukko!$Y$69,Z16=Pistetaulukko!#REF!,Z16=Pistetaulukko!$Z$69,Z16=Pistetaulukko!#REF!,Z16=Pistetaulukko!$AA$69,Z16=Pistetaulukko!#REF!,Z16=Pistetaulukko!$AB$69,Z16=Pistetaulukko!#REF!,Z16=Pistetaulukko!$AC$69,Z16=Pistetaulukko!#REF!,Z16=Pistetaulukko!$AD$69,Z16=Pistetaulukko!#REF!,Z16=Pistetaulukko!$AE$69,Z16=Pistetaulukko!#REF!,Z16=Pistetaulukko!$AF$69,Z16=Pistetaulukko!#REF!),"OK","VÄÄRIN")</f>
        <v>#REF!</v>
      </c>
      <c r="BN16" t="e">
        <f>IF(BM16="OK","OK",IF(AND(BM16="VÄÄRIN",OR(Z16=Pistetaulukko!$AG$69,Z16=Pistetaulukko!#REF!,Z16=Pistetaulukko!$AH$69,Z16=Pistetaulukko!#REF!,Z16=Pistetaulukko!$AI$69,Z16=Pistetaulukko!#REF!,Z16=Pistetaulukko!$AJ$69,Z16=Pistetaulukko!#REF!,Z16=Pistetaulukko!$AK$69,Z16=Pistetaulukko!$AL$69)),"OK","VÄÄRIN"))</f>
        <v>#REF!</v>
      </c>
    </row>
    <row r="17" spans="2:66" x14ac:dyDescent="0.25">
      <c r="B17" s="103"/>
      <c r="C17" s="17"/>
      <c r="D17" s="17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23"/>
      <c r="AA17" s="30"/>
      <c r="AB17" s="18"/>
      <c r="AC17" s="124"/>
      <c r="AD17" s="118">
        <f t="shared" si="0"/>
        <v>0</v>
      </c>
      <c r="AG17" s="86" t="str">
        <f>IF(OR(E17=Pistetaulukko!$R$3,E17=Pistetaulukko!$S$3,E17=Pistetaulukko!$T$3,E17=Pistetaulukko!$U$3,E17=Pistetaulukko!$V$3,E17=Pistetaulukko!$W$3),"OK","VÄÄRIN")</f>
        <v>VÄÄRIN</v>
      </c>
      <c r="AH17" s="86" t="str">
        <f>IF(OR(F17=Pistetaulukko!$R$6,F17=Pistetaulukko!$S$6,F17=Pistetaulukko!$T$6,F17=Pistetaulukko!$U$6,F17=Pistetaulukko!$V$6,F17=Pistetaulukko!$W$6,F17=Pistetaulukko!$X$6,F17=Pistetaulukko!$Y$6,F17=Pistetaulukko!$Z$6,F17=Pistetaulukko!$AA$6,F17=Pistetaulukko!$AB$6,F17=Pistetaulukko!$AC$6,F17=Pistetaulukko!$AD$6,F17=Pistetaulukko!$AE$6,F17=Pistetaulukko!$AF$6,F17=Pistetaulukko!$AG$6,F17=Pistetaulukko!$AH$6,F17=Pistetaulukko!$AI$6,F17=Pistetaulukko!$AJ$6,F17=Pistetaulukko!$AK$6),"OK","VÄÄRIN")</f>
        <v>VÄÄRIN</v>
      </c>
      <c r="AI17" s="86" t="str">
        <f>IF(OR(G17=Pistetaulukko!$R$9,G17=Pistetaulukko!$S$9,G17=Pistetaulukko!$T$9,G17=Pistetaulukko!$U$9,G17=Pistetaulukko!$V$9,G17=Pistetaulukko!$W$9,G17=Pistetaulukko!$X$9,G17=Pistetaulukko!$Y$9,G17=Pistetaulukko!$Z$9,G17=Pistetaulukko!$AA$9,G17=Pistetaulukko!$AB$9,G17=Pistetaulukko!$AC$9,G17=Pistetaulukko!$AD$9,G17=Pistetaulukko!$AE$9,G17=Pistetaulukko!$AF$9,G17=Pistetaulukko!$AG$9,G17=Pistetaulukko!$AH$9,G17=Pistetaulukko!$AI$9,G17=Pistetaulukko!$AJ$9,G17=Pistetaulukko!$AK$9),"OK","VÄÄRIN")</f>
        <v>VÄÄRIN</v>
      </c>
      <c r="AJ17" s="86" t="str">
        <f>IF(OR(H17=Pistetaulukko!$R$12,H17=Pistetaulukko!$S$12,H17=Pistetaulukko!$T$12,H17=Pistetaulukko!$U$12,H17=Pistetaulukko!$V$12,H17=Pistetaulukko!$W$12,H17=Pistetaulukko!$X$12,H17=Pistetaulukko!$Y$12,H17=Pistetaulukko!$Z$12,H17=Pistetaulukko!$AA$12,H17=Pistetaulukko!$AB$12,H17=Pistetaulukko!$AC$12,H17=Pistetaulukko!$AD$12,H17=Pistetaulukko!$AE$12,H17=Pistetaulukko!$AF$12,H17=Pistetaulukko!$AG$12,H17=Pistetaulukko!$AH$12,H17=Pistetaulukko!$AI$12,H17=Pistetaulukko!$AJ$12,H17=Pistetaulukko!$AK$12),"OK","VÄÄRIN")</f>
        <v>VÄÄRIN</v>
      </c>
      <c r="AK1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7" s="86" t="str">
        <f>IF(OR(I17=Pistetaulukko!$R$18,I17=Pistetaulukko!$S$18,I17=Pistetaulukko!$T$18,I17=Pistetaulukko!$U$18,I17=Pistetaulukko!$V$18,I17=Pistetaulukko!$W$18,I17=Pistetaulukko!$X$18,I17=Pistetaulukko!$Y$18,I17=Pistetaulukko!$Z$18),"OK","VÄÄRIN")</f>
        <v>VÄÄRIN</v>
      </c>
      <c r="AM17" s="86" t="str">
        <f>IF(OR(J17=Pistetaulukko!$R$21,J17=Pistetaulukko!$S$21,J17=Pistetaulukko!$T$21,J17=Pistetaulukko!$U$21,J17=Pistetaulukko!$V$21,J17=Pistetaulukko!$W$21,J17=Pistetaulukko!$X$21,J17=Pistetaulukko!$Y$21,J17=Pistetaulukko!$Z$21,J17=Pistetaulukko!$AA$21,J17=Pistetaulukko!$AB$21,J17=Pistetaulukko!$AC$21,J17=Pistetaulukko!$AD$21,J17=Pistetaulukko!$AE$21,J17=Pistetaulukko!$AF$21,J17=Pistetaulukko!$AG$21,J17=Pistetaulukko!$AH$21,J17=Pistetaulukko!$AI$21,J17=Pistetaulukko!$AJ$21,J17=Pistetaulukko!$AK$21),"OK","VÄÄRIN")</f>
        <v>VÄÄRIN</v>
      </c>
      <c r="AN17" s="86" t="str">
        <f>IF(OR(K17=Pistetaulukko!$R$24,K17=Pistetaulukko!$S$24,K17=Pistetaulukko!$T$24,K17=Pistetaulukko!$U$24,K17=Pistetaulukko!$V$24),"OK","VÄÄRIN")</f>
        <v>VÄÄRIN</v>
      </c>
      <c r="AO17" s="86" t="str">
        <f>IF(OR(L17=Pistetaulukko!$R$27,L17=Pistetaulukko!$S$27,L17=Pistetaulukko!$T$27,L17=Pistetaulukko!$U$27,L17=Pistetaulukko!$V$27,L17=Pistetaulukko!$W$27,L17=Pistetaulukko!$X$27,L17=Pistetaulukko!$Y$27,L17=Pistetaulukko!$Z$27,L17=Pistetaulukko!$AA$27,L17=Pistetaulukko!$AB$27,L17=Pistetaulukko!$AC$27,L17=Pistetaulukko!$AD$27,L17=Pistetaulukko!$AE$27,L17=Pistetaulukko!$AF$27,L17=Pistetaulukko!$AG$27,L17=Pistetaulukko!$AH$27,L17=Pistetaulukko!$AI$27,L17=Pistetaulukko!$AJ$27,L17=Pistetaulukko!$AK$27),"OK","VÄÄRIN")</f>
        <v>VÄÄRIN</v>
      </c>
      <c r="AP17" s="86" t="str">
        <f>IF(OR(M17=Pistetaulukko!$R$30,M17=Pistetaulukko!$S$30,M17=Pistetaulukko!$T$30,M17=Pistetaulukko!$U$30,M17=Pistetaulukko!$V$30),"OK","VÄÄRIN")</f>
        <v>VÄÄRIN</v>
      </c>
      <c r="AQ17" s="86" t="str">
        <f t="shared" si="1"/>
        <v>VÄÄRIN</v>
      </c>
      <c r="AR17" s="86" t="str">
        <f t="shared" si="2"/>
        <v>VÄÄRIN</v>
      </c>
      <c r="AS17" s="86" t="str">
        <f>IF(OR(P17=Pistetaulukko!$R$39,P17=Pistetaulukko!$S$39,P17=Pistetaulukko!$T$39,P17=Pistetaulukko!$U$39,P17=Pistetaulukko!$V$39,P17=Pistetaulukko!$W$39,P17=Pistetaulukko!$X$39,P17=Pistetaulukko!$Y$39,P17=Pistetaulukko!$Z$39,P17=Pistetaulukko!$AA$39,P17=Pistetaulukko!$AB$39,P17=Pistetaulukko!$AC$39,P17=Pistetaulukko!$AD$39,P17=Pistetaulukko!$AE$39,P17=Pistetaulukko!$AF$39,P17=Pistetaulukko!$AG$39,P17=Pistetaulukko!$AH$39,P17=Pistetaulukko!$AI$39,P17=Pistetaulukko!$AJ$39,P17=Pistetaulukko!$AK$39),"OK","VÄÄRIN")</f>
        <v>OK</v>
      </c>
      <c r="AT17" s="86" t="str">
        <f>IF(OR(Q17=Pistetaulukko!$R$42,Q17=Pistetaulukko!$S$42,Q17=Pistetaulukko!$T$42,Q17=Pistetaulukko!$U$42,Q17=Pistetaulukko!$V$42,Q17=Pistetaulukko!$W$42,Q17=Pistetaulukko!$X$42,Q17=Pistetaulukko!$Y$42,Q17=Pistetaulukko!$Z$42,Q17=Pistetaulukko!$AA$42,Q17=Pistetaulukko!$AB$42,Q17=Pistetaulukko!$AC$42,Q17=Pistetaulukko!$AD$42,Q17=Pistetaulukko!$AE$42,Q17=Pistetaulukko!$AF$42,Q17=Pistetaulukko!$AG$42,Q17=Pistetaulukko!$AH$42,Q17=Pistetaulukko!$AI$42,Q17=Pistetaulukko!$AJ$42,Q17=Pistetaulukko!$AK$42),"OK","VÄÄRIN")</f>
        <v>OK</v>
      </c>
      <c r="AU17" s="86" t="str">
        <f>IF(OR(R17=Pistetaulukko!$R$45,R17=Pistetaulukko!$S$45,R17=Pistetaulukko!$T$45,R17=Pistetaulukko!$U$45,R17=Pistetaulukko!$V$45,R17=Pistetaulukko!$W$45,R17=Pistetaulukko!$X$45,R17=Pistetaulukko!$Y$45,R17=Pistetaulukko!$Z$45,R17=Pistetaulukko!$AA$45,R17=Pistetaulukko!$AB$45,R17=Pistetaulukko!$AC$45,R17=Pistetaulukko!$AD$45,R17=Pistetaulukko!$AE$45,R17=Pistetaulukko!$AF$45,R17=Pistetaulukko!$AG$45,R17=Pistetaulukko!$AH$45,R17=Pistetaulukko!$AI$45,R17=Pistetaulukko!$AJ$45,R17=Pistetaulukko!$AK$45),"OK","VÄÄRIN")</f>
        <v>OK</v>
      </c>
      <c r="AV17" s="86" t="str">
        <f>IF(OR(S17=Pistetaulukko!$R$48,S17=Pistetaulukko!$S$48,S17=Pistetaulukko!$T$48,S17=Pistetaulukko!$U$48,S17=Pistetaulukko!$V$48,S17=Pistetaulukko!$W$48,S17=Pistetaulukko!$X$48,S17=Pistetaulukko!$Y$48,S17=Pistetaulukko!$Z$48,S17=Pistetaulukko!$AA$48,S17=Pistetaulukko!$AB$48,S17=Pistetaulukko!$AC$48,S17=Pistetaulukko!$AD$48,S17=Pistetaulukko!$AE$48,S17=Pistetaulukko!$AF$48,S17=Pistetaulukko!$AG$48,S17=Pistetaulukko!$AH$48,S17=Pistetaulukko!$AI$48,S17=Pistetaulukko!$AJ$48,S17=Pistetaulukko!$AK$48),"OK","VÄÄRIN")</f>
        <v>OK</v>
      </c>
      <c r="AW17" s="86" t="str">
        <f>IF(OR(T17=Pistetaulukko!$R$51,T17=Pistetaulukko!$S$51,T17=Pistetaulukko!$T$51,T17=Pistetaulukko!$U$51,T17=Pistetaulukko!$V$51,T17=Pistetaulukko!$W$51,T17=Pistetaulukko!$X$51,T17=Pistetaulukko!$Y$51,T17=Pistetaulukko!$Z$51,T17=Pistetaulukko!$AA$51,T17=Pistetaulukko!$AB$51,T17=Pistetaulukko!$AC$51,T17=Pistetaulukko!$AD$51,T17=Pistetaulukko!$AE$51,T17=Pistetaulukko!$AF$51,T17=Pistetaulukko!$AG$51,T17=Pistetaulukko!$AH$51,T17=Pistetaulukko!$AI$51,T17=Pistetaulukko!$AJ$51,T17=Pistetaulukko!$AK$51),"OK","VÄÄRIN")</f>
        <v>OK</v>
      </c>
      <c r="AX17" s="86" t="str">
        <f>IF(OR(U17=Pistetaulukko!$R$54,U17=Pistetaulukko!$S$54,U17=Pistetaulukko!$T$54,U17=Pistetaulukko!$U$54,U17=Pistetaulukko!$V$54,U17=Pistetaulukko!$W$54,U17=Pistetaulukko!$X$54,U17=Pistetaulukko!$Y$54,U17=Pistetaulukko!$Z$54,U17=Pistetaulukko!$AA$54,U17=Pistetaulukko!$AB$54,U17=Pistetaulukko!$AC$54,U17=Pistetaulukko!$AD$54,U17=Pistetaulukko!$AE$54,U17=Pistetaulukko!$AF$54,U17=Pistetaulukko!$AG$54,U17=Pistetaulukko!$AH$54,U17=Pistetaulukko!$AI$54,U17=Pistetaulukko!$AJ$54,U17=Pistetaulukko!$AK$54),"OK","VÄÄRIN")</f>
        <v>OK</v>
      </c>
      <c r="AY17" s="86" t="str">
        <f t="shared" si="3"/>
        <v>OK</v>
      </c>
      <c r="AZ17" s="86" t="str">
        <f>IF(OR(W17=Pistetaulukko!$R$60,W17=Pistetaulukko!$S$60,W17=Pistetaulukko!$T$60,W17=Pistetaulukko!$U$60,W17=Pistetaulukko!$V$60,W17=Pistetaulukko!$W$60,W17=Pistetaulukko!$X$60,W17=Pistetaulukko!$Y$60,W17=Pistetaulukko!$Z$60,W17=Pistetaulukko!$AA$60,W17=Pistetaulukko!$AB$60,W17=Pistetaulukko!$AC$60,W17=Pistetaulukko!$AD$60,W17=Pistetaulukko!$AE$60,W17=Pistetaulukko!$AF$60,W17=Pistetaulukko!$AG$60,W17=Pistetaulukko!$AH$60,W17=Pistetaulukko!$AI$60,W17=Pistetaulukko!$AJ$60,W17=Pistetaulukko!$AK$60),"OK","VÄÄRIN")</f>
        <v>OK</v>
      </c>
      <c r="BA17" s="86" t="str">
        <f>IF(OR(X17=Pistetaulukko!$R$63,X17=Pistetaulukko!$S$63,X17=Pistetaulukko!$T$63,X17=Pistetaulukko!$U$63,X17=Pistetaulukko!$V$63,X17=Pistetaulukko!$W$63,X17=Pistetaulukko!$X$63,X17=Pistetaulukko!$Y$63,X17=Pistetaulukko!$Z$63,X17=Pistetaulukko!$AA$63,X17=Pistetaulukko!$AB$63,X17=Pistetaulukko!$AC$63,X17=Pistetaulukko!$AD$63,X17=Pistetaulukko!$AE$63,X17=Pistetaulukko!$AF$63,X17=Pistetaulukko!$AG$63,X17=Pistetaulukko!$AH$63,X17=Pistetaulukko!$AI$63,X17=Pistetaulukko!$AJ$63,X17=Pistetaulukko!$AK$63),"OK","VÄÄRIN")</f>
        <v>OK</v>
      </c>
      <c r="BB17" s="86" t="e">
        <f t="shared" si="4"/>
        <v>#REF!</v>
      </c>
      <c r="BC17" s="86" t="e">
        <f t="shared" si="5"/>
        <v>#REF!</v>
      </c>
      <c r="BE17" t="str">
        <f>IF(OR(N17=Pistetaulukko!$R$33,N17=Pistetaulukko!$S$33,N17=Pistetaulukko!$T$33,N17=Pistetaulukko!$U$33,N17=Pistetaulukko!$V$33,N17=Pistetaulukko!$W$33,N17=Pistetaulukko!$X$33,N17=Pistetaulukko!$Y$33,N17=Pistetaulukko!$Z$33,N17=Pistetaulukko!$AA$33,N17=Pistetaulukko!$AB$33,N17=Pistetaulukko!$AC$33,N17=Pistetaulukko!$AD$33,N17=Pistetaulukko!$AE$33,N17=Pistetaulukko!$AF$33,N17=Pistetaulukko!$AG$33,N17=Pistetaulukko!$AH$33,N17=Pistetaulukko!$AI$33,N17=Pistetaulukko!$AJ$33,N17=Pistetaulukko!$AK$33,N17=Pistetaulukko!$AL$33,N17=Pistetaulukko!$AM$33,N17=Pistetaulukko!$AN$33,N17=Pistetaulukko!$AO$33,N17=Pistetaulukko!$AP$33,N17=Pistetaulukko!$AQ$33,N17=Pistetaulukko!$AR$33,N17=Pistetaulukko!$AS$33,N17=Pistetaulukko!$AT$33,N17=Pistetaulukko!$AU$33),"OK","VÄÄRIN")</f>
        <v>VÄÄRIN</v>
      </c>
      <c r="BF17" t="str">
        <f>IF(BE17="OK","OK",IF(AND(BE17="VÄÄRIN",OR(N17=Pistetaulukko!$AV$33,N17=Pistetaulukko!$AW$33,N17=Pistetaulukko!$AX$33,N17=Pistetaulukko!$AY$33,N17=Pistetaulukko!$AZ$33,N17=Pistetaulukko!$BA$33,N17=Pistetaulukko!$BB$33,N17=Pistetaulukko!$BC$33,N17=Pistetaulukko!$BD$33,N17=Pistetaulukko!$BE$33,N17=Pistetaulukko!$BF$33,N17=Pistetaulukko!$BG$33,N17=Pistetaulukko!$BH$33,N17=Pistetaulukko!$BI$33,N17=Pistetaulukko!$BJ$33,N17=Pistetaulukko!$BK$33,N17=Pistetaulukko!$BL$33,N17=Pistetaulukko!$BM$33,N17=Pistetaulukko!$BN$33,N17=Pistetaulukko!$BO$33)),"OK","VÄÄRIN"))</f>
        <v>VÄÄRIN</v>
      </c>
      <c r="BG17" t="str">
        <f>IF(OR(O17=Pistetaulukko!$R$36,O17=Pistetaulukko!$S$36,O17=Pistetaulukko!$T$36,O17=Pistetaulukko!$U$36,O17=Pistetaulukko!$V$36,O17=Pistetaulukko!$W$36,O17=Pistetaulukko!$X$36,O17=Pistetaulukko!$Y$36,O17=Pistetaulukko!$Z$36,O17=Pistetaulukko!$AA$36,O17=Pistetaulukko!$AB$36,O17=Pistetaulukko!$AC$36,O17=Pistetaulukko!$AD$36,O17=Pistetaulukko!$AE$36,O17=Pistetaulukko!$AF$36,O17=Pistetaulukko!$AG$36,O17=Pistetaulukko!$AH$36,O17=Pistetaulukko!$AI$36,O17=Pistetaulukko!$AJ$36,O17=Pistetaulukko!$AK$36,O17=Pistetaulukko!$AL$36,O17=Pistetaulukko!$AM$36,O17=Pistetaulukko!$AN$36,O17=Pistetaulukko!$AO$36,O17=Pistetaulukko!$AP$36,O17=Pistetaulukko!$AQ$36,O17=Pistetaulukko!$AR$36,O17=Pistetaulukko!$AS$36,O17=Pistetaulukko!$AT$36,O17=Pistetaulukko!$AU$36),"OK","VÄÄRIN")</f>
        <v>VÄÄRIN</v>
      </c>
      <c r="BH17" t="str">
        <f>IF(BG17="OK","OK",IF(AND(BG17="VÄÄRIN",OR(O17=Pistetaulukko!$AV$36,O17=Pistetaulukko!$AW$36,O17=Pistetaulukko!$AX$36,O17=Pistetaulukko!$AY$36,O17=Pistetaulukko!$AZ$36,O17=Pistetaulukko!$BA$36,O17=Pistetaulukko!$BB$36,O17=Pistetaulukko!$BC$36,O17=Pistetaulukko!$BD$36,O17=Pistetaulukko!$BE$36,O17=Pistetaulukko!$BF$36,O17=Pistetaulukko!$BG$36,O17=Pistetaulukko!$BH$36,O17=Pistetaulukko!$BI$36,O17=Pistetaulukko!$BJ$36,O17=Pistetaulukko!$BK$36,O17=Pistetaulukko!$BL$36,O17=Pistetaulukko!$BM$36,O17=Pistetaulukko!$BN$36,O17=Pistetaulukko!$BO$36,O17=Pistetaulukko!$BP$36,O17=Pistetaulukko!$BQ$36)),"OK","VÄÄRIN"))</f>
        <v>VÄÄRIN</v>
      </c>
      <c r="BI17" t="str">
        <f>IF(OR(V17=Pistetaulukko!$R$57,V17=Pistetaulukko!$S$57,V17=Pistetaulukko!$T$57,V17=Pistetaulukko!$U$57,V17=Pistetaulukko!$V$57,V17=Pistetaulukko!$W$57,V17=Pistetaulukko!$X$57,V17=Pistetaulukko!$Y$57,V17=Pistetaulukko!$Z$57,V17=Pistetaulukko!$AA$57,V17=Pistetaulukko!$AB$57,V17=Pistetaulukko!$AC$57,V17=Pistetaulukko!$AD$57,V17=Pistetaulukko!$AE$57,V17=Pistetaulukko!$AF$57,V17=Pistetaulukko!$AG$57,V17=Pistetaulukko!$AH$57,V17=Pistetaulukko!$AI$57,V17=Pistetaulukko!$AJ$57,V17=Pistetaulukko!$AK$57,V17=Pistetaulukko!$AL$57,V17=Pistetaulukko!$AM$57,V17=Pistetaulukko!$AN$57,V17=Pistetaulukko!$AO$57,V17=Pistetaulukko!$AP$57,V17=Pistetaulukko!$AQ$57,V17=Pistetaulukko!$AR$57,V17=Pistetaulukko!$AS$57,V17=Pistetaulukko!$AT$57,V17=Pistetaulukko!$AU$57),"OK","VÄÄRIN")</f>
        <v>OK</v>
      </c>
      <c r="BJ17" t="str">
        <f>IF(BI17="OK","OK",IF(AND(BI17="VÄÄRIN",OR(V17=Pistetaulukko!$AV$57,V17=Pistetaulukko!$AW$57,V17=Pistetaulukko!$AX$57,V17=Pistetaulukko!$AY$57,V17=Pistetaulukko!$AZ$57,V17=Pistetaulukko!$BA$57,V17=Pistetaulukko!$BB$57,V17=Pistetaulukko!$BC$57,V17=Pistetaulukko!$BD$57,V17=Pistetaulukko!$BE$57)),"OK","VÄÄRIN"))</f>
        <v>OK</v>
      </c>
      <c r="BK17" t="str">
        <f>IF(OR(Y17=Pistetaulukko!$R$66,Y17=Pistetaulukko!$S$66,Y17=Pistetaulukko!$T$66,Y17=Pistetaulukko!$U$66,Y17=Pistetaulukko!$V$66,Y17=Pistetaulukko!$W$66,Y17=Pistetaulukko!$X$66,Y17=Pistetaulukko!$Y$66,Y17=Pistetaulukko!$Z$66,Y17=Pistetaulukko!$AA$66,Y17=Pistetaulukko!$AB$66,Y17=Pistetaulukko!$AC$66,Y17=Pistetaulukko!$AD$66,Y17=Pistetaulukko!$AE$66,Y17=Pistetaulukko!$AF$66,Y17=Pistetaulukko!$AG$66,Y17=Pistetaulukko!$AH$66,Y17=Pistetaulukko!$AI$66,Y17=Pistetaulukko!$AJ$66,Y17=Pistetaulukko!$AK$66,Y17=Pistetaulukko!$AL$66,Y17=Pistetaulukko!$AM$66,Y17=Pistetaulukko!$AN$66,Y17=Pistetaulukko!$AO$66,Y17=Pistetaulukko!$AP$66,Y17=Pistetaulukko!$AQ$66,Y17=Pistetaulukko!$AR$66,Y17=Pistetaulukko!$AS$66,Y17=Pistetaulukko!$AT$66,Y17=Pistetaulukko!$AU$66),"OK","VÄÄRIN")</f>
        <v>VÄÄRIN</v>
      </c>
      <c r="BL17" t="str">
        <f>IF(BK17="OK","OK",IF(AND(BK17="VÄÄRIN",OR(Y17=Pistetaulukko!$AV$66,Y17=Pistetaulukko!$AW$66,Y17=Pistetaulukko!$AX$66,Y17=Pistetaulukko!$AY$66,Y17=Pistetaulukko!$AZ$66,Y17=Pistetaulukko!$BA$66,Y17=Pistetaulukko!$BB$66,Y17=Pistetaulukko!$BC$66,Y17=Pistetaulukko!$BD$66,Y17=Pistetaulukko!$BE$66,Y17=Pistetaulukko!$BF$66,Y17=Pistetaulukko!$BG$66,Y17=Pistetaulukko!$BH$66,Y17=Pistetaulukko!$BI$66,Y17=Pistetaulukko!$BJ$66,Y17=Pistetaulukko!$BK$66,Y17=Pistetaulukko!$BL$66,Y17=Pistetaulukko!$BM$66,Y17=Pistetaulukko!$BN$66)),"OK","VÄÄRIN"))</f>
        <v>VÄÄRIN</v>
      </c>
      <c r="BM17" t="e">
        <f>IF(OR(Z17=Pistetaulukko!$R$69,Z17=Pistetaulukko!#REF!,Z17=Pistetaulukko!$S$69,Z17=Pistetaulukko!#REF!,Z17=Pistetaulukko!$T$69,Z17=Pistetaulukko!#REF!,Z17=Pistetaulukko!$U$69,Z17=Pistetaulukko!#REF!,Z17=Pistetaulukko!$V$69,Z17=Pistetaulukko!#REF!,Z17=Pistetaulukko!$W$69,Z17=Pistetaulukko!#REF!,Z17=Pistetaulukko!$X$69,Z17=Pistetaulukko!#REF!,Z17=Pistetaulukko!$Y$69,Z17=Pistetaulukko!#REF!,Z17=Pistetaulukko!$Z$69,Z17=Pistetaulukko!#REF!,Z17=Pistetaulukko!$AA$69,Z17=Pistetaulukko!#REF!,Z17=Pistetaulukko!$AB$69,Z17=Pistetaulukko!#REF!,Z17=Pistetaulukko!$AC$69,Z17=Pistetaulukko!#REF!,Z17=Pistetaulukko!$AD$69,Z17=Pistetaulukko!#REF!,Z17=Pistetaulukko!$AE$69,Z17=Pistetaulukko!#REF!,Z17=Pistetaulukko!$AF$69,Z17=Pistetaulukko!#REF!),"OK","VÄÄRIN")</f>
        <v>#REF!</v>
      </c>
      <c r="BN17" t="e">
        <f>IF(BM17="OK","OK",IF(AND(BM17="VÄÄRIN",OR(Z17=Pistetaulukko!$AG$69,Z17=Pistetaulukko!#REF!,Z17=Pistetaulukko!$AH$69,Z17=Pistetaulukko!#REF!,Z17=Pistetaulukko!$AI$69,Z17=Pistetaulukko!#REF!,Z17=Pistetaulukko!$AJ$69,Z17=Pistetaulukko!#REF!,Z17=Pistetaulukko!$AK$69,Z17=Pistetaulukko!$AL$69)),"OK","VÄÄRIN"))</f>
        <v>#REF!</v>
      </c>
    </row>
    <row r="18" spans="2:66" x14ac:dyDescent="0.25">
      <c r="B18" s="103"/>
      <c r="C18" s="17"/>
      <c r="D18" s="17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23"/>
      <c r="AA18" s="30"/>
      <c r="AB18" s="18"/>
      <c r="AC18" s="124"/>
      <c r="AD18" s="118">
        <f t="shared" si="0"/>
        <v>0</v>
      </c>
      <c r="AG18" s="86" t="str">
        <f>IF(OR(E18=Pistetaulukko!$R$3,E18=Pistetaulukko!$S$3,E18=Pistetaulukko!$T$3,E18=Pistetaulukko!$U$3,E18=Pistetaulukko!$V$3,E18=Pistetaulukko!$W$3),"OK","VÄÄRIN")</f>
        <v>VÄÄRIN</v>
      </c>
      <c r="AH18" s="86" t="str">
        <f>IF(OR(F18=Pistetaulukko!$R$6,F18=Pistetaulukko!$S$6,F18=Pistetaulukko!$T$6,F18=Pistetaulukko!$U$6,F18=Pistetaulukko!$V$6,F18=Pistetaulukko!$W$6,F18=Pistetaulukko!$X$6,F18=Pistetaulukko!$Y$6,F18=Pistetaulukko!$Z$6,F18=Pistetaulukko!$AA$6,F18=Pistetaulukko!$AB$6,F18=Pistetaulukko!$AC$6,F18=Pistetaulukko!$AD$6,F18=Pistetaulukko!$AE$6,F18=Pistetaulukko!$AF$6,F18=Pistetaulukko!$AG$6,F18=Pistetaulukko!$AH$6,F18=Pistetaulukko!$AI$6,F18=Pistetaulukko!$AJ$6,F18=Pistetaulukko!$AK$6),"OK","VÄÄRIN")</f>
        <v>VÄÄRIN</v>
      </c>
      <c r="AI18" s="86" t="str">
        <f>IF(OR(G18=Pistetaulukko!$R$9,G18=Pistetaulukko!$S$9,G18=Pistetaulukko!$T$9,G18=Pistetaulukko!$U$9,G18=Pistetaulukko!$V$9,G18=Pistetaulukko!$W$9,G18=Pistetaulukko!$X$9,G18=Pistetaulukko!$Y$9,G18=Pistetaulukko!$Z$9,G18=Pistetaulukko!$AA$9,G18=Pistetaulukko!$AB$9,G18=Pistetaulukko!$AC$9,G18=Pistetaulukko!$AD$9,G18=Pistetaulukko!$AE$9,G18=Pistetaulukko!$AF$9,G18=Pistetaulukko!$AG$9,G18=Pistetaulukko!$AH$9,G18=Pistetaulukko!$AI$9,G18=Pistetaulukko!$AJ$9,G18=Pistetaulukko!$AK$9),"OK","VÄÄRIN")</f>
        <v>VÄÄRIN</v>
      </c>
      <c r="AJ18" s="86" t="str">
        <f>IF(OR(H18=Pistetaulukko!$R$12,H18=Pistetaulukko!$S$12,H18=Pistetaulukko!$T$12,H18=Pistetaulukko!$U$12,H18=Pistetaulukko!$V$12,H18=Pistetaulukko!$W$12,H18=Pistetaulukko!$X$12,H18=Pistetaulukko!$Y$12,H18=Pistetaulukko!$Z$12,H18=Pistetaulukko!$AA$12,H18=Pistetaulukko!$AB$12,H18=Pistetaulukko!$AC$12,H18=Pistetaulukko!$AD$12,H18=Pistetaulukko!$AE$12,H18=Pistetaulukko!$AF$12,H18=Pistetaulukko!$AG$12,H18=Pistetaulukko!$AH$12,H18=Pistetaulukko!$AI$12,H18=Pistetaulukko!$AJ$12,H18=Pistetaulukko!$AK$12),"OK","VÄÄRIN")</f>
        <v>VÄÄRIN</v>
      </c>
      <c r="AK1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8" s="86" t="str">
        <f>IF(OR(I18=Pistetaulukko!$R$18,I18=Pistetaulukko!$S$18,I18=Pistetaulukko!$T$18,I18=Pistetaulukko!$U$18,I18=Pistetaulukko!$V$18,I18=Pistetaulukko!$W$18,I18=Pistetaulukko!$X$18,I18=Pistetaulukko!$Y$18,I18=Pistetaulukko!$Z$18),"OK","VÄÄRIN")</f>
        <v>VÄÄRIN</v>
      </c>
      <c r="AM18" s="86" t="str">
        <f>IF(OR(J18=Pistetaulukko!$R$21,J18=Pistetaulukko!$S$21,J18=Pistetaulukko!$T$21,J18=Pistetaulukko!$U$21,J18=Pistetaulukko!$V$21,J18=Pistetaulukko!$W$21,J18=Pistetaulukko!$X$21,J18=Pistetaulukko!$Y$21,J18=Pistetaulukko!$Z$21,J18=Pistetaulukko!$AA$21,J18=Pistetaulukko!$AB$21,J18=Pistetaulukko!$AC$21,J18=Pistetaulukko!$AD$21,J18=Pistetaulukko!$AE$21,J18=Pistetaulukko!$AF$21,J18=Pistetaulukko!$AG$21,J18=Pistetaulukko!$AH$21,J18=Pistetaulukko!$AI$21,J18=Pistetaulukko!$AJ$21,J18=Pistetaulukko!$AK$21),"OK","VÄÄRIN")</f>
        <v>VÄÄRIN</v>
      </c>
      <c r="AN18" s="86" t="str">
        <f>IF(OR(K18=Pistetaulukko!$R$24,K18=Pistetaulukko!$S$24,K18=Pistetaulukko!$T$24,K18=Pistetaulukko!$U$24,K18=Pistetaulukko!$V$24),"OK","VÄÄRIN")</f>
        <v>VÄÄRIN</v>
      </c>
      <c r="AO18" s="86" t="str">
        <f>IF(OR(L18=Pistetaulukko!$R$27,L18=Pistetaulukko!$S$27,L18=Pistetaulukko!$T$27,L18=Pistetaulukko!$U$27,L18=Pistetaulukko!$V$27,L18=Pistetaulukko!$W$27,L18=Pistetaulukko!$X$27,L18=Pistetaulukko!$Y$27,L18=Pistetaulukko!$Z$27,L18=Pistetaulukko!$AA$27,L18=Pistetaulukko!$AB$27,L18=Pistetaulukko!$AC$27,L18=Pistetaulukko!$AD$27,L18=Pistetaulukko!$AE$27,L18=Pistetaulukko!$AF$27,L18=Pistetaulukko!$AG$27,L18=Pistetaulukko!$AH$27,L18=Pistetaulukko!$AI$27,L18=Pistetaulukko!$AJ$27,L18=Pistetaulukko!$AK$27),"OK","VÄÄRIN")</f>
        <v>VÄÄRIN</v>
      </c>
      <c r="AP18" s="86" t="str">
        <f>IF(OR(M18=Pistetaulukko!$R$30,M18=Pistetaulukko!$S$30,M18=Pistetaulukko!$T$30,M18=Pistetaulukko!$U$30,M18=Pistetaulukko!$V$30),"OK","VÄÄRIN")</f>
        <v>VÄÄRIN</v>
      </c>
      <c r="AQ18" s="86" t="str">
        <f t="shared" si="1"/>
        <v>VÄÄRIN</v>
      </c>
      <c r="AR18" s="86" t="str">
        <f t="shared" si="2"/>
        <v>VÄÄRIN</v>
      </c>
      <c r="AS18" s="86" t="str">
        <f>IF(OR(P18=Pistetaulukko!$R$39,P18=Pistetaulukko!$S$39,P18=Pistetaulukko!$T$39,P18=Pistetaulukko!$U$39,P18=Pistetaulukko!$V$39,P18=Pistetaulukko!$W$39,P18=Pistetaulukko!$X$39,P18=Pistetaulukko!$Y$39,P18=Pistetaulukko!$Z$39,P18=Pistetaulukko!$AA$39,P18=Pistetaulukko!$AB$39,P18=Pistetaulukko!$AC$39,P18=Pistetaulukko!$AD$39,P18=Pistetaulukko!$AE$39,P18=Pistetaulukko!$AF$39,P18=Pistetaulukko!$AG$39,P18=Pistetaulukko!$AH$39,P18=Pistetaulukko!$AI$39,P18=Pistetaulukko!$AJ$39,P18=Pistetaulukko!$AK$39),"OK","VÄÄRIN")</f>
        <v>OK</v>
      </c>
      <c r="AT18" s="86" t="str">
        <f>IF(OR(Q18=Pistetaulukko!$R$42,Q18=Pistetaulukko!$S$42,Q18=Pistetaulukko!$T$42,Q18=Pistetaulukko!$U$42,Q18=Pistetaulukko!$V$42,Q18=Pistetaulukko!$W$42,Q18=Pistetaulukko!$X$42,Q18=Pistetaulukko!$Y$42,Q18=Pistetaulukko!$Z$42,Q18=Pistetaulukko!$AA$42,Q18=Pistetaulukko!$AB$42,Q18=Pistetaulukko!$AC$42,Q18=Pistetaulukko!$AD$42,Q18=Pistetaulukko!$AE$42,Q18=Pistetaulukko!$AF$42,Q18=Pistetaulukko!$AG$42,Q18=Pistetaulukko!$AH$42,Q18=Pistetaulukko!$AI$42,Q18=Pistetaulukko!$AJ$42,Q18=Pistetaulukko!$AK$42),"OK","VÄÄRIN")</f>
        <v>OK</v>
      </c>
      <c r="AU18" s="86" t="str">
        <f>IF(OR(R18=Pistetaulukko!$R$45,R18=Pistetaulukko!$S$45,R18=Pistetaulukko!$T$45,R18=Pistetaulukko!$U$45,R18=Pistetaulukko!$V$45,R18=Pistetaulukko!$W$45,R18=Pistetaulukko!$X$45,R18=Pistetaulukko!$Y$45,R18=Pistetaulukko!$Z$45,R18=Pistetaulukko!$AA$45,R18=Pistetaulukko!$AB$45,R18=Pistetaulukko!$AC$45,R18=Pistetaulukko!$AD$45,R18=Pistetaulukko!$AE$45,R18=Pistetaulukko!$AF$45,R18=Pistetaulukko!$AG$45,R18=Pistetaulukko!$AH$45,R18=Pistetaulukko!$AI$45,R18=Pistetaulukko!$AJ$45,R18=Pistetaulukko!$AK$45),"OK","VÄÄRIN")</f>
        <v>OK</v>
      </c>
      <c r="AV18" s="86" t="str">
        <f>IF(OR(S18=Pistetaulukko!$R$48,S18=Pistetaulukko!$S$48,S18=Pistetaulukko!$T$48,S18=Pistetaulukko!$U$48,S18=Pistetaulukko!$V$48,S18=Pistetaulukko!$W$48,S18=Pistetaulukko!$X$48,S18=Pistetaulukko!$Y$48,S18=Pistetaulukko!$Z$48,S18=Pistetaulukko!$AA$48,S18=Pistetaulukko!$AB$48,S18=Pistetaulukko!$AC$48,S18=Pistetaulukko!$AD$48,S18=Pistetaulukko!$AE$48,S18=Pistetaulukko!$AF$48,S18=Pistetaulukko!$AG$48,S18=Pistetaulukko!$AH$48,S18=Pistetaulukko!$AI$48,S18=Pistetaulukko!$AJ$48,S18=Pistetaulukko!$AK$48),"OK","VÄÄRIN")</f>
        <v>OK</v>
      </c>
      <c r="AW18" s="86" t="str">
        <f>IF(OR(T18=Pistetaulukko!$R$51,T18=Pistetaulukko!$S$51,T18=Pistetaulukko!$T$51,T18=Pistetaulukko!$U$51,T18=Pistetaulukko!$V$51,T18=Pistetaulukko!$W$51,T18=Pistetaulukko!$X$51,T18=Pistetaulukko!$Y$51,T18=Pistetaulukko!$Z$51,T18=Pistetaulukko!$AA$51,T18=Pistetaulukko!$AB$51,T18=Pistetaulukko!$AC$51,T18=Pistetaulukko!$AD$51,T18=Pistetaulukko!$AE$51,T18=Pistetaulukko!$AF$51,T18=Pistetaulukko!$AG$51,T18=Pistetaulukko!$AH$51,T18=Pistetaulukko!$AI$51,T18=Pistetaulukko!$AJ$51,T18=Pistetaulukko!$AK$51),"OK","VÄÄRIN")</f>
        <v>OK</v>
      </c>
      <c r="AX18" s="86" t="str">
        <f>IF(OR(U18=Pistetaulukko!$R$54,U18=Pistetaulukko!$S$54,U18=Pistetaulukko!$T$54,U18=Pistetaulukko!$U$54,U18=Pistetaulukko!$V$54,U18=Pistetaulukko!$W$54,U18=Pistetaulukko!$X$54,U18=Pistetaulukko!$Y$54,U18=Pistetaulukko!$Z$54,U18=Pistetaulukko!$AA$54,U18=Pistetaulukko!$AB$54,U18=Pistetaulukko!$AC$54,U18=Pistetaulukko!$AD$54,U18=Pistetaulukko!$AE$54,U18=Pistetaulukko!$AF$54,U18=Pistetaulukko!$AG$54,U18=Pistetaulukko!$AH$54,U18=Pistetaulukko!$AI$54,U18=Pistetaulukko!$AJ$54,U18=Pistetaulukko!$AK$54),"OK","VÄÄRIN")</f>
        <v>OK</v>
      </c>
      <c r="AY18" s="86" t="str">
        <f t="shared" si="3"/>
        <v>OK</v>
      </c>
      <c r="AZ18" s="86" t="str">
        <f>IF(OR(W18=Pistetaulukko!$R$60,W18=Pistetaulukko!$S$60,W18=Pistetaulukko!$T$60,W18=Pistetaulukko!$U$60,W18=Pistetaulukko!$V$60,W18=Pistetaulukko!$W$60,W18=Pistetaulukko!$X$60,W18=Pistetaulukko!$Y$60,W18=Pistetaulukko!$Z$60,W18=Pistetaulukko!$AA$60,W18=Pistetaulukko!$AB$60,W18=Pistetaulukko!$AC$60,W18=Pistetaulukko!$AD$60,W18=Pistetaulukko!$AE$60,W18=Pistetaulukko!$AF$60,W18=Pistetaulukko!$AG$60,W18=Pistetaulukko!$AH$60,W18=Pistetaulukko!$AI$60,W18=Pistetaulukko!$AJ$60,W18=Pistetaulukko!$AK$60),"OK","VÄÄRIN")</f>
        <v>OK</v>
      </c>
      <c r="BA18" s="86" t="str">
        <f>IF(OR(X18=Pistetaulukko!$R$63,X18=Pistetaulukko!$S$63,X18=Pistetaulukko!$T$63,X18=Pistetaulukko!$U$63,X18=Pistetaulukko!$V$63,X18=Pistetaulukko!$W$63,X18=Pistetaulukko!$X$63,X18=Pistetaulukko!$Y$63,X18=Pistetaulukko!$Z$63,X18=Pistetaulukko!$AA$63,X18=Pistetaulukko!$AB$63,X18=Pistetaulukko!$AC$63,X18=Pistetaulukko!$AD$63,X18=Pistetaulukko!$AE$63,X18=Pistetaulukko!$AF$63,X18=Pistetaulukko!$AG$63,X18=Pistetaulukko!$AH$63,X18=Pistetaulukko!$AI$63,X18=Pistetaulukko!$AJ$63,X18=Pistetaulukko!$AK$63),"OK","VÄÄRIN")</f>
        <v>OK</v>
      </c>
      <c r="BB18" s="86" t="e">
        <f t="shared" si="4"/>
        <v>#REF!</v>
      </c>
      <c r="BC18" s="86" t="e">
        <f t="shared" si="5"/>
        <v>#REF!</v>
      </c>
      <c r="BE18" t="str">
        <f>IF(OR(N18=Pistetaulukko!$R$33,N18=Pistetaulukko!$S$33,N18=Pistetaulukko!$T$33,N18=Pistetaulukko!$U$33,N18=Pistetaulukko!$V$33,N18=Pistetaulukko!$W$33,N18=Pistetaulukko!$X$33,N18=Pistetaulukko!$Y$33,N18=Pistetaulukko!$Z$33,N18=Pistetaulukko!$AA$33,N18=Pistetaulukko!$AB$33,N18=Pistetaulukko!$AC$33,N18=Pistetaulukko!$AD$33,N18=Pistetaulukko!$AE$33,N18=Pistetaulukko!$AF$33,N18=Pistetaulukko!$AG$33,N18=Pistetaulukko!$AH$33,N18=Pistetaulukko!$AI$33,N18=Pistetaulukko!$AJ$33,N18=Pistetaulukko!$AK$33,N18=Pistetaulukko!$AL$33,N18=Pistetaulukko!$AM$33,N18=Pistetaulukko!$AN$33,N18=Pistetaulukko!$AO$33,N18=Pistetaulukko!$AP$33,N18=Pistetaulukko!$AQ$33,N18=Pistetaulukko!$AR$33,N18=Pistetaulukko!$AS$33,N18=Pistetaulukko!$AT$33,N18=Pistetaulukko!$AU$33),"OK","VÄÄRIN")</f>
        <v>VÄÄRIN</v>
      </c>
      <c r="BF18" t="str">
        <f>IF(BE18="OK","OK",IF(AND(BE18="VÄÄRIN",OR(N18=Pistetaulukko!$AV$33,N18=Pistetaulukko!$AW$33,N18=Pistetaulukko!$AX$33,N18=Pistetaulukko!$AY$33,N18=Pistetaulukko!$AZ$33,N18=Pistetaulukko!$BA$33,N18=Pistetaulukko!$BB$33,N18=Pistetaulukko!$BC$33,N18=Pistetaulukko!$BD$33,N18=Pistetaulukko!$BE$33,N18=Pistetaulukko!$BF$33,N18=Pistetaulukko!$BG$33,N18=Pistetaulukko!$BH$33,N18=Pistetaulukko!$BI$33,N18=Pistetaulukko!$BJ$33,N18=Pistetaulukko!$BK$33,N18=Pistetaulukko!$BL$33,N18=Pistetaulukko!$BM$33,N18=Pistetaulukko!$BN$33,N18=Pistetaulukko!$BO$33)),"OK","VÄÄRIN"))</f>
        <v>VÄÄRIN</v>
      </c>
      <c r="BG18" t="str">
        <f>IF(OR(O18=Pistetaulukko!$R$36,O18=Pistetaulukko!$S$36,O18=Pistetaulukko!$T$36,O18=Pistetaulukko!$U$36,O18=Pistetaulukko!$V$36,O18=Pistetaulukko!$W$36,O18=Pistetaulukko!$X$36,O18=Pistetaulukko!$Y$36,O18=Pistetaulukko!$Z$36,O18=Pistetaulukko!$AA$36,O18=Pistetaulukko!$AB$36,O18=Pistetaulukko!$AC$36,O18=Pistetaulukko!$AD$36,O18=Pistetaulukko!$AE$36,O18=Pistetaulukko!$AF$36,O18=Pistetaulukko!$AG$36,O18=Pistetaulukko!$AH$36,O18=Pistetaulukko!$AI$36,O18=Pistetaulukko!$AJ$36,O18=Pistetaulukko!$AK$36,O18=Pistetaulukko!$AL$36,O18=Pistetaulukko!$AM$36,O18=Pistetaulukko!$AN$36,O18=Pistetaulukko!$AO$36,O18=Pistetaulukko!$AP$36,O18=Pistetaulukko!$AQ$36,O18=Pistetaulukko!$AR$36,O18=Pistetaulukko!$AS$36,O18=Pistetaulukko!$AT$36,O18=Pistetaulukko!$AU$36),"OK","VÄÄRIN")</f>
        <v>VÄÄRIN</v>
      </c>
      <c r="BH18" t="str">
        <f>IF(BG18="OK","OK",IF(AND(BG18="VÄÄRIN",OR(O18=Pistetaulukko!$AV$36,O18=Pistetaulukko!$AW$36,O18=Pistetaulukko!$AX$36,O18=Pistetaulukko!$AY$36,O18=Pistetaulukko!$AZ$36,O18=Pistetaulukko!$BA$36,O18=Pistetaulukko!$BB$36,O18=Pistetaulukko!$BC$36,O18=Pistetaulukko!$BD$36,O18=Pistetaulukko!$BE$36,O18=Pistetaulukko!$BF$36,O18=Pistetaulukko!$BG$36,O18=Pistetaulukko!$BH$36,O18=Pistetaulukko!$BI$36,O18=Pistetaulukko!$BJ$36,O18=Pistetaulukko!$BK$36,O18=Pistetaulukko!$BL$36,O18=Pistetaulukko!$BM$36,O18=Pistetaulukko!$BN$36,O18=Pistetaulukko!$BO$36,O18=Pistetaulukko!$BP$36,O18=Pistetaulukko!$BQ$36)),"OK","VÄÄRIN"))</f>
        <v>VÄÄRIN</v>
      </c>
      <c r="BI18" t="str">
        <f>IF(OR(V18=Pistetaulukko!$R$57,V18=Pistetaulukko!$S$57,V18=Pistetaulukko!$T$57,V18=Pistetaulukko!$U$57,V18=Pistetaulukko!$V$57,V18=Pistetaulukko!$W$57,V18=Pistetaulukko!$X$57,V18=Pistetaulukko!$Y$57,V18=Pistetaulukko!$Z$57,V18=Pistetaulukko!$AA$57,V18=Pistetaulukko!$AB$57,V18=Pistetaulukko!$AC$57,V18=Pistetaulukko!$AD$57,V18=Pistetaulukko!$AE$57,V18=Pistetaulukko!$AF$57,V18=Pistetaulukko!$AG$57,V18=Pistetaulukko!$AH$57,V18=Pistetaulukko!$AI$57,V18=Pistetaulukko!$AJ$57,V18=Pistetaulukko!$AK$57,V18=Pistetaulukko!$AL$57,V18=Pistetaulukko!$AM$57,V18=Pistetaulukko!$AN$57,V18=Pistetaulukko!$AO$57,V18=Pistetaulukko!$AP$57,V18=Pistetaulukko!$AQ$57,V18=Pistetaulukko!$AR$57,V18=Pistetaulukko!$AS$57,V18=Pistetaulukko!$AT$57,V18=Pistetaulukko!$AU$57),"OK","VÄÄRIN")</f>
        <v>OK</v>
      </c>
      <c r="BJ18" t="str">
        <f>IF(BI18="OK","OK",IF(AND(BI18="VÄÄRIN",OR(V18=Pistetaulukko!$AV$57,V18=Pistetaulukko!$AW$57,V18=Pistetaulukko!$AX$57,V18=Pistetaulukko!$AY$57,V18=Pistetaulukko!$AZ$57,V18=Pistetaulukko!$BA$57,V18=Pistetaulukko!$BB$57,V18=Pistetaulukko!$BC$57,V18=Pistetaulukko!$BD$57,V18=Pistetaulukko!$BE$57)),"OK","VÄÄRIN"))</f>
        <v>OK</v>
      </c>
      <c r="BK18" t="str">
        <f>IF(OR(Y18=Pistetaulukko!$R$66,Y18=Pistetaulukko!$S$66,Y18=Pistetaulukko!$T$66,Y18=Pistetaulukko!$U$66,Y18=Pistetaulukko!$V$66,Y18=Pistetaulukko!$W$66,Y18=Pistetaulukko!$X$66,Y18=Pistetaulukko!$Y$66,Y18=Pistetaulukko!$Z$66,Y18=Pistetaulukko!$AA$66,Y18=Pistetaulukko!$AB$66,Y18=Pistetaulukko!$AC$66,Y18=Pistetaulukko!$AD$66,Y18=Pistetaulukko!$AE$66,Y18=Pistetaulukko!$AF$66,Y18=Pistetaulukko!$AG$66,Y18=Pistetaulukko!$AH$66,Y18=Pistetaulukko!$AI$66,Y18=Pistetaulukko!$AJ$66,Y18=Pistetaulukko!$AK$66,Y18=Pistetaulukko!$AL$66,Y18=Pistetaulukko!$AM$66,Y18=Pistetaulukko!$AN$66,Y18=Pistetaulukko!$AO$66,Y18=Pistetaulukko!$AP$66,Y18=Pistetaulukko!$AQ$66,Y18=Pistetaulukko!$AR$66,Y18=Pistetaulukko!$AS$66,Y18=Pistetaulukko!$AT$66,Y18=Pistetaulukko!$AU$66),"OK","VÄÄRIN")</f>
        <v>VÄÄRIN</v>
      </c>
      <c r="BL18" t="str">
        <f>IF(BK18="OK","OK",IF(AND(BK18="VÄÄRIN",OR(Y18=Pistetaulukko!$AV$66,Y18=Pistetaulukko!$AW$66,Y18=Pistetaulukko!$AX$66,Y18=Pistetaulukko!$AY$66,Y18=Pistetaulukko!$AZ$66,Y18=Pistetaulukko!$BA$66,Y18=Pistetaulukko!$BB$66,Y18=Pistetaulukko!$BC$66,Y18=Pistetaulukko!$BD$66,Y18=Pistetaulukko!$BE$66,Y18=Pistetaulukko!$BF$66,Y18=Pistetaulukko!$BG$66,Y18=Pistetaulukko!$BH$66,Y18=Pistetaulukko!$BI$66,Y18=Pistetaulukko!$BJ$66,Y18=Pistetaulukko!$BK$66,Y18=Pistetaulukko!$BL$66,Y18=Pistetaulukko!$BM$66,Y18=Pistetaulukko!$BN$66)),"OK","VÄÄRIN"))</f>
        <v>VÄÄRIN</v>
      </c>
      <c r="BM18" t="e">
        <f>IF(OR(Z18=Pistetaulukko!$R$69,Z18=Pistetaulukko!#REF!,Z18=Pistetaulukko!$S$69,Z18=Pistetaulukko!#REF!,Z18=Pistetaulukko!$T$69,Z18=Pistetaulukko!#REF!,Z18=Pistetaulukko!$U$69,Z18=Pistetaulukko!#REF!,Z18=Pistetaulukko!$V$69,Z18=Pistetaulukko!#REF!,Z18=Pistetaulukko!$W$69,Z18=Pistetaulukko!#REF!,Z18=Pistetaulukko!$X$69,Z18=Pistetaulukko!#REF!,Z18=Pistetaulukko!$Y$69,Z18=Pistetaulukko!#REF!,Z18=Pistetaulukko!$Z$69,Z18=Pistetaulukko!#REF!,Z18=Pistetaulukko!$AA$69,Z18=Pistetaulukko!#REF!,Z18=Pistetaulukko!$AB$69,Z18=Pistetaulukko!#REF!,Z18=Pistetaulukko!$AC$69,Z18=Pistetaulukko!#REF!,Z18=Pistetaulukko!$AD$69,Z18=Pistetaulukko!#REF!,Z18=Pistetaulukko!$AE$69,Z18=Pistetaulukko!#REF!,Z18=Pistetaulukko!$AF$69,Z18=Pistetaulukko!#REF!),"OK","VÄÄRIN")</f>
        <v>#REF!</v>
      </c>
      <c r="BN18" t="e">
        <f>IF(BM18="OK","OK",IF(AND(BM18="VÄÄRIN",OR(Z18=Pistetaulukko!$AG$69,Z18=Pistetaulukko!#REF!,Z18=Pistetaulukko!$AH$69,Z18=Pistetaulukko!#REF!,Z18=Pistetaulukko!$AI$69,Z18=Pistetaulukko!#REF!,Z18=Pistetaulukko!$AJ$69,Z18=Pistetaulukko!#REF!,Z18=Pistetaulukko!$AK$69,Z18=Pistetaulukko!$AL$69)),"OK","VÄÄRIN"))</f>
        <v>#REF!</v>
      </c>
    </row>
    <row r="19" spans="2:66" x14ac:dyDescent="0.25">
      <c r="B19" s="103"/>
      <c r="C19" s="17"/>
      <c r="D19" s="17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23"/>
      <c r="AA19" s="30"/>
      <c r="AB19" s="18"/>
      <c r="AC19" s="124"/>
      <c r="AD19" s="118">
        <f t="shared" si="0"/>
        <v>0</v>
      </c>
      <c r="AG19" s="86" t="str">
        <f>IF(OR(E19=Pistetaulukko!$R$3,E19=Pistetaulukko!$S$3,E19=Pistetaulukko!$T$3,E19=Pistetaulukko!$U$3,E19=Pistetaulukko!$V$3,E19=Pistetaulukko!$W$3),"OK","VÄÄRIN")</f>
        <v>VÄÄRIN</v>
      </c>
      <c r="AH19" s="86" t="str">
        <f>IF(OR(F19=Pistetaulukko!$R$6,F19=Pistetaulukko!$S$6,F19=Pistetaulukko!$T$6,F19=Pistetaulukko!$U$6,F19=Pistetaulukko!$V$6,F19=Pistetaulukko!$W$6,F19=Pistetaulukko!$X$6,F19=Pistetaulukko!$Y$6,F19=Pistetaulukko!$Z$6,F19=Pistetaulukko!$AA$6,F19=Pistetaulukko!$AB$6,F19=Pistetaulukko!$AC$6,F19=Pistetaulukko!$AD$6,F19=Pistetaulukko!$AE$6,F19=Pistetaulukko!$AF$6,F19=Pistetaulukko!$AG$6,F19=Pistetaulukko!$AH$6,F19=Pistetaulukko!$AI$6,F19=Pistetaulukko!$AJ$6,F19=Pistetaulukko!$AK$6),"OK","VÄÄRIN")</f>
        <v>VÄÄRIN</v>
      </c>
      <c r="AI19" s="86" t="str">
        <f>IF(OR(G19=Pistetaulukko!$R$9,G19=Pistetaulukko!$S$9,G19=Pistetaulukko!$T$9,G19=Pistetaulukko!$U$9,G19=Pistetaulukko!$V$9,G19=Pistetaulukko!$W$9,G19=Pistetaulukko!$X$9,G19=Pistetaulukko!$Y$9,G19=Pistetaulukko!$Z$9,G19=Pistetaulukko!$AA$9,G19=Pistetaulukko!$AB$9,G19=Pistetaulukko!$AC$9,G19=Pistetaulukko!$AD$9,G19=Pistetaulukko!$AE$9,G19=Pistetaulukko!$AF$9,G19=Pistetaulukko!$AG$9,G19=Pistetaulukko!$AH$9,G19=Pistetaulukko!$AI$9,G19=Pistetaulukko!$AJ$9,G19=Pistetaulukko!$AK$9),"OK","VÄÄRIN")</f>
        <v>VÄÄRIN</v>
      </c>
      <c r="AJ19" s="86" t="str">
        <f>IF(OR(H19=Pistetaulukko!$R$12,H19=Pistetaulukko!$S$12,H19=Pistetaulukko!$T$12,H19=Pistetaulukko!$U$12,H19=Pistetaulukko!$V$12,H19=Pistetaulukko!$W$12,H19=Pistetaulukko!$X$12,H19=Pistetaulukko!$Y$12,H19=Pistetaulukko!$Z$12,H19=Pistetaulukko!$AA$12,H19=Pistetaulukko!$AB$12,H19=Pistetaulukko!$AC$12,H19=Pistetaulukko!$AD$12,H19=Pistetaulukko!$AE$12,H19=Pistetaulukko!$AF$12,H19=Pistetaulukko!$AG$12,H19=Pistetaulukko!$AH$12,H19=Pistetaulukko!$AI$12,H19=Pistetaulukko!$AJ$12,H19=Pistetaulukko!$AK$12),"OK","VÄÄRIN")</f>
        <v>VÄÄRIN</v>
      </c>
      <c r="AK1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9" s="86" t="str">
        <f>IF(OR(I19=Pistetaulukko!$R$18,I19=Pistetaulukko!$S$18,I19=Pistetaulukko!$T$18,I19=Pistetaulukko!$U$18,I19=Pistetaulukko!$V$18,I19=Pistetaulukko!$W$18,I19=Pistetaulukko!$X$18,I19=Pistetaulukko!$Y$18,I19=Pistetaulukko!$Z$18),"OK","VÄÄRIN")</f>
        <v>VÄÄRIN</v>
      </c>
      <c r="AM19" s="86" t="str">
        <f>IF(OR(J19=Pistetaulukko!$R$21,J19=Pistetaulukko!$S$21,J19=Pistetaulukko!$T$21,J19=Pistetaulukko!$U$21,J19=Pistetaulukko!$V$21,J19=Pistetaulukko!$W$21,J19=Pistetaulukko!$X$21,J19=Pistetaulukko!$Y$21,J19=Pistetaulukko!$Z$21,J19=Pistetaulukko!$AA$21,J19=Pistetaulukko!$AB$21,J19=Pistetaulukko!$AC$21,J19=Pistetaulukko!$AD$21,J19=Pistetaulukko!$AE$21,J19=Pistetaulukko!$AF$21,J19=Pistetaulukko!$AG$21,J19=Pistetaulukko!$AH$21,J19=Pistetaulukko!$AI$21,J19=Pistetaulukko!$AJ$21,J19=Pistetaulukko!$AK$21),"OK","VÄÄRIN")</f>
        <v>VÄÄRIN</v>
      </c>
      <c r="AN19" s="86" t="str">
        <f>IF(OR(K19=Pistetaulukko!$R$24,K19=Pistetaulukko!$S$24,K19=Pistetaulukko!$T$24,K19=Pistetaulukko!$U$24,K19=Pistetaulukko!$V$24),"OK","VÄÄRIN")</f>
        <v>VÄÄRIN</v>
      </c>
      <c r="AO19" s="86" t="str">
        <f>IF(OR(L19=Pistetaulukko!$R$27,L19=Pistetaulukko!$S$27,L19=Pistetaulukko!$T$27,L19=Pistetaulukko!$U$27,L19=Pistetaulukko!$V$27,L19=Pistetaulukko!$W$27,L19=Pistetaulukko!$X$27,L19=Pistetaulukko!$Y$27,L19=Pistetaulukko!$Z$27,L19=Pistetaulukko!$AA$27,L19=Pistetaulukko!$AB$27,L19=Pistetaulukko!$AC$27,L19=Pistetaulukko!$AD$27,L19=Pistetaulukko!$AE$27,L19=Pistetaulukko!$AF$27,L19=Pistetaulukko!$AG$27,L19=Pistetaulukko!$AH$27,L19=Pistetaulukko!$AI$27,L19=Pistetaulukko!$AJ$27,L19=Pistetaulukko!$AK$27),"OK","VÄÄRIN")</f>
        <v>VÄÄRIN</v>
      </c>
      <c r="AP19" s="86" t="str">
        <f>IF(OR(M19=Pistetaulukko!$R$30,M19=Pistetaulukko!$S$30,M19=Pistetaulukko!$T$30,M19=Pistetaulukko!$U$30,M19=Pistetaulukko!$V$30),"OK","VÄÄRIN")</f>
        <v>VÄÄRIN</v>
      </c>
      <c r="AQ19" s="86" t="str">
        <f t="shared" si="1"/>
        <v>VÄÄRIN</v>
      </c>
      <c r="AR19" s="86" t="str">
        <f t="shared" si="2"/>
        <v>VÄÄRIN</v>
      </c>
      <c r="AS19" s="86" t="str">
        <f>IF(OR(P19=Pistetaulukko!$R$39,P19=Pistetaulukko!$S$39,P19=Pistetaulukko!$T$39,P19=Pistetaulukko!$U$39,P19=Pistetaulukko!$V$39,P19=Pistetaulukko!$W$39,P19=Pistetaulukko!$X$39,P19=Pistetaulukko!$Y$39,P19=Pistetaulukko!$Z$39,P19=Pistetaulukko!$AA$39,P19=Pistetaulukko!$AB$39,P19=Pistetaulukko!$AC$39,P19=Pistetaulukko!$AD$39,P19=Pistetaulukko!$AE$39,P19=Pistetaulukko!$AF$39,P19=Pistetaulukko!$AG$39,P19=Pistetaulukko!$AH$39,P19=Pistetaulukko!$AI$39,P19=Pistetaulukko!$AJ$39,P19=Pistetaulukko!$AK$39),"OK","VÄÄRIN")</f>
        <v>OK</v>
      </c>
      <c r="AT19" s="86" t="str">
        <f>IF(OR(Q19=Pistetaulukko!$R$42,Q19=Pistetaulukko!$S$42,Q19=Pistetaulukko!$T$42,Q19=Pistetaulukko!$U$42,Q19=Pistetaulukko!$V$42,Q19=Pistetaulukko!$W$42,Q19=Pistetaulukko!$X$42,Q19=Pistetaulukko!$Y$42,Q19=Pistetaulukko!$Z$42,Q19=Pistetaulukko!$AA$42,Q19=Pistetaulukko!$AB$42,Q19=Pistetaulukko!$AC$42,Q19=Pistetaulukko!$AD$42,Q19=Pistetaulukko!$AE$42,Q19=Pistetaulukko!$AF$42,Q19=Pistetaulukko!$AG$42,Q19=Pistetaulukko!$AH$42,Q19=Pistetaulukko!$AI$42,Q19=Pistetaulukko!$AJ$42,Q19=Pistetaulukko!$AK$42),"OK","VÄÄRIN")</f>
        <v>OK</v>
      </c>
      <c r="AU19" s="86" t="str">
        <f>IF(OR(R19=Pistetaulukko!$R$45,R19=Pistetaulukko!$S$45,R19=Pistetaulukko!$T$45,R19=Pistetaulukko!$U$45,R19=Pistetaulukko!$V$45,R19=Pistetaulukko!$W$45,R19=Pistetaulukko!$X$45,R19=Pistetaulukko!$Y$45,R19=Pistetaulukko!$Z$45,R19=Pistetaulukko!$AA$45,R19=Pistetaulukko!$AB$45,R19=Pistetaulukko!$AC$45,R19=Pistetaulukko!$AD$45,R19=Pistetaulukko!$AE$45,R19=Pistetaulukko!$AF$45,R19=Pistetaulukko!$AG$45,R19=Pistetaulukko!$AH$45,R19=Pistetaulukko!$AI$45,R19=Pistetaulukko!$AJ$45,R19=Pistetaulukko!$AK$45),"OK","VÄÄRIN")</f>
        <v>OK</v>
      </c>
      <c r="AV19" s="86" t="str">
        <f>IF(OR(S19=Pistetaulukko!$R$48,S19=Pistetaulukko!$S$48,S19=Pistetaulukko!$T$48,S19=Pistetaulukko!$U$48,S19=Pistetaulukko!$V$48,S19=Pistetaulukko!$W$48,S19=Pistetaulukko!$X$48,S19=Pistetaulukko!$Y$48,S19=Pistetaulukko!$Z$48,S19=Pistetaulukko!$AA$48,S19=Pistetaulukko!$AB$48,S19=Pistetaulukko!$AC$48,S19=Pistetaulukko!$AD$48,S19=Pistetaulukko!$AE$48,S19=Pistetaulukko!$AF$48,S19=Pistetaulukko!$AG$48,S19=Pistetaulukko!$AH$48,S19=Pistetaulukko!$AI$48,S19=Pistetaulukko!$AJ$48,S19=Pistetaulukko!$AK$48),"OK","VÄÄRIN")</f>
        <v>OK</v>
      </c>
      <c r="AW19" s="86" t="str">
        <f>IF(OR(T19=Pistetaulukko!$R$51,T19=Pistetaulukko!$S$51,T19=Pistetaulukko!$T$51,T19=Pistetaulukko!$U$51,T19=Pistetaulukko!$V$51,T19=Pistetaulukko!$W$51,T19=Pistetaulukko!$X$51,T19=Pistetaulukko!$Y$51,T19=Pistetaulukko!$Z$51,T19=Pistetaulukko!$AA$51,T19=Pistetaulukko!$AB$51,T19=Pistetaulukko!$AC$51,T19=Pistetaulukko!$AD$51,T19=Pistetaulukko!$AE$51,T19=Pistetaulukko!$AF$51,T19=Pistetaulukko!$AG$51,T19=Pistetaulukko!$AH$51,T19=Pistetaulukko!$AI$51,T19=Pistetaulukko!$AJ$51,T19=Pistetaulukko!$AK$51),"OK","VÄÄRIN")</f>
        <v>OK</v>
      </c>
      <c r="AX19" s="86" t="str">
        <f>IF(OR(U19=Pistetaulukko!$R$54,U19=Pistetaulukko!$S$54,U19=Pistetaulukko!$T$54,U19=Pistetaulukko!$U$54,U19=Pistetaulukko!$V$54,U19=Pistetaulukko!$W$54,U19=Pistetaulukko!$X$54,U19=Pistetaulukko!$Y$54,U19=Pistetaulukko!$Z$54,U19=Pistetaulukko!$AA$54,U19=Pistetaulukko!$AB$54,U19=Pistetaulukko!$AC$54,U19=Pistetaulukko!$AD$54,U19=Pistetaulukko!$AE$54,U19=Pistetaulukko!$AF$54,U19=Pistetaulukko!$AG$54,U19=Pistetaulukko!$AH$54,U19=Pistetaulukko!$AI$54,U19=Pistetaulukko!$AJ$54,U19=Pistetaulukko!$AK$54),"OK","VÄÄRIN")</f>
        <v>OK</v>
      </c>
      <c r="AY19" s="86" t="str">
        <f t="shared" si="3"/>
        <v>OK</v>
      </c>
      <c r="AZ19" s="86" t="str">
        <f>IF(OR(W19=Pistetaulukko!$R$60,W19=Pistetaulukko!$S$60,W19=Pistetaulukko!$T$60,W19=Pistetaulukko!$U$60,W19=Pistetaulukko!$V$60,W19=Pistetaulukko!$W$60,W19=Pistetaulukko!$X$60,W19=Pistetaulukko!$Y$60,W19=Pistetaulukko!$Z$60,W19=Pistetaulukko!$AA$60,W19=Pistetaulukko!$AB$60,W19=Pistetaulukko!$AC$60,W19=Pistetaulukko!$AD$60,W19=Pistetaulukko!$AE$60,W19=Pistetaulukko!$AF$60,W19=Pistetaulukko!$AG$60,W19=Pistetaulukko!$AH$60,W19=Pistetaulukko!$AI$60,W19=Pistetaulukko!$AJ$60,W19=Pistetaulukko!$AK$60),"OK","VÄÄRIN")</f>
        <v>OK</v>
      </c>
      <c r="BA19" s="86" t="str">
        <f>IF(OR(X19=Pistetaulukko!$R$63,X19=Pistetaulukko!$S$63,X19=Pistetaulukko!$T$63,X19=Pistetaulukko!$U$63,X19=Pistetaulukko!$V$63,X19=Pistetaulukko!$W$63,X19=Pistetaulukko!$X$63,X19=Pistetaulukko!$Y$63,X19=Pistetaulukko!$Z$63,X19=Pistetaulukko!$AA$63,X19=Pistetaulukko!$AB$63,X19=Pistetaulukko!$AC$63,X19=Pistetaulukko!$AD$63,X19=Pistetaulukko!$AE$63,X19=Pistetaulukko!$AF$63,X19=Pistetaulukko!$AG$63,X19=Pistetaulukko!$AH$63,X19=Pistetaulukko!$AI$63,X19=Pistetaulukko!$AJ$63,X19=Pistetaulukko!$AK$63),"OK","VÄÄRIN")</f>
        <v>OK</v>
      </c>
      <c r="BB19" s="86" t="e">
        <f t="shared" si="4"/>
        <v>#REF!</v>
      </c>
      <c r="BC19" s="86" t="e">
        <f t="shared" si="5"/>
        <v>#REF!</v>
      </c>
      <c r="BE19" t="str">
        <f>IF(OR(N19=Pistetaulukko!$R$33,N19=Pistetaulukko!$S$33,N19=Pistetaulukko!$T$33,N19=Pistetaulukko!$U$33,N19=Pistetaulukko!$V$33,N19=Pistetaulukko!$W$33,N19=Pistetaulukko!$X$33,N19=Pistetaulukko!$Y$33,N19=Pistetaulukko!$Z$33,N19=Pistetaulukko!$AA$33,N19=Pistetaulukko!$AB$33,N19=Pistetaulukko!$AC$33,N19=Pistetaulukko!$AD$33,N19=Pistetaulukko!$AE$33,N19=Pistetaulukko!$AF$33,N19=Pistetaulukko!$AG$33,N19=Pistetaulukko!$AH$33,N19=Pistetaulukko!$AI$33,N19=Pistetaulukko!$AJ$33,N19=Pistetaulukko!$AK$33,N19=Pistetaulukko!$AL$33,N19=Pistetaulukko!$AM$33,N19=Pistetaulukko!$AN$33,N19=Pistetaulukko!$AO$33,N19=Pistetaulukko!$AP$33,N19=Pistetaulukko!$AQ$33,N19=Pistetaulukko!$AR$33,N19=Pistetaulukko!$AS$33,N19=Pistetaulukko!$AT$33,N19=Pistetaulukko!$AU$33),"OK","VÄÄRIN")</f>
        <v>VÄÄRIN</v>
      </c>
      <c r="BF19" t="str">
        <f>IF(BE19="OK","OK",IF(AND(BE19="VÄÄRIN",OR(N19=Pistetaulukko!$AV$33,N19=Pistetaulukko!$AW$33,N19=Pistetaulukko!$AX$33,N19=Pistetaulukko!$AY$33,N19=Pistetaulukko!$AZ$33,N19=Pistetaulukko!$BA$33,N19=Pistetaulukko!$BB$33,N19=Pistetaulukko!$BC$33,N19=Pistetaulukko!$BD$33,N19=Pistetaulukko!$BE$33,N19=Pistetaulukko!$BF$33,N19=Pistetaulukko!$BG$33,N19=Pistetaulukko!$BH$33,N19=Pistetaulukko!$BI$33,N19=Pistetaulukko!$BJ$33,N19=Pistetaulukko!$BK$33,N19=Pistetaulukko!$BL$33,N19=Pistetaulukko!$BM$33,N19=Pistetaulukko!$BN$33,N19=Pistetaulukko!$BO$33)),"OK","VÄÄRIN"))</f>
        <v>VÄÄRIN</v>
      </c>
      <c r="BG19" t="str">
        <f>IF(OR(O19=Pistetaulukko!$R$36,O19=Pistetaulukko!$S$36,O19=Pistetaulukko!$T$36,O19=Pistetaulukko!$U$36,O19=Pistetaulukko!$V$36,O19=Pistetaulukko!$W$36,O19=Pistetaulukko!$X$36,O19=Pistetaulukko!$Y$36,O19=Pistetaulukko!$Z$36,O19=Pistetaulukko!$AA$36,O19=Pistetaulukko!$AB$36,O19=Pistetaulukko!$AC$36,O19=Pistetaulukko!$AD$36,O19=Pistetaulukko!$AE$36,O19=Pistetaulukko!$AF$36,O19=Pistetaulukko!$AG$36,O19=Pistetaulukko!$AH$36,O19=Pistetaulukko!$AI$36,O19=Pistetaulukko!$AJ$36,O19=Pistetaulukko!$AK$36,O19=Pistetaulukko!$AL$36,O19=Pistetaulukko!$AM$36,O19=Pistetaulukko!$AN$36,O19=Pistetaulukko!$AO$36,O19=Pistetaulukko!$AP$36,O19=Pistetaulukko!$AQ$36,O19=Pistetaulukko!$AR$36,O19=Pistetaulukko!$AS$36,O19=Pistetaulukko!$AT$36,O19=Pistetaulukko!$AU$36),"OK","VÄÄRIN")</f>
        <v>VÄÄRIN</v>
      </c>
      <c r="BH19" t="str">
        <f>IF(BG19="OK","OK",IF(AND(BG19="VÄÄRIN",OR(O19=Pistetaulukko!$AV$36,O19=Pistetaulukko!$AW$36,O19=Pistetaulukko!$AX$36,O19=Pistetaulukko!$AY$36,O19=Pistetaulukko!$AZ$36,O19=Pistetaulukko!$BA$36,O19=Pistetaulukko!$BB$36,O19=Pistetaulukko!$BC$36,O19=Pistetaulukko!$BD$36,O19=Pistetaulukko!$BE$36,O19=Pistetaulukko!$BF$36,O19=Pistetaulukko!$BG$36,O19=Pistetaulukko!$BH$36,O19=Pistetaulukko!$BI$36,O19=Pistetaulukko!$BJ$36,O19=Pistetaulukko!$BK$36,O19=Pistetaulukko!$BL$36,O19=Pistetaulukko!$BM$36,O19=Pistetaulukko!$BN$36,O19=Pistetaulukko!$BO$36,O19=Pistetaulukko!$BP$36,O19=Pistetaulukko!$BQ$36)),"OK","VÄÄRIN"))</f>
        <v>VÄÄRIN</v>
      </c>
      <c r="BI19" t="str">
        <f>IF(OR(V19=Pistetaulukko!$R$57,V19=Pistetaulukko!$S$57,V19=Pistetaulukko!$T$57,V19=Pistetaulukko!$U$57,V19=Pistetaulukko!$V$57,V19=Pistetaulukko!$W$57,V19=Pistetaulukko!$X$57,V19=Pistetaulukko!$Y$57,V19=Pistetaulukko!$Z$57,V19=Pistetaulukko!$AA$57,V19=Pistetaulukko!$AB$57,V19=Pistetaulukko!$AC$57,V19=Pistetaulukko!$AD$57,V19=Pistetaulukko!$AE$57,V19=Pistetaulukko!$AF$57,V19=Pistetaulukko!$AG$57,V19=Pistetaulukko!$AH$57,V19=Pistetaulukko!$AI$57,V19=Pistetaulukko!$AJ$57,V19=Pistetaulukko!$AK$57,V19=Pistetaulukko!$AL$57,V19=Pistetaulukko!$AM$57,V19=Pistetaulukko!$AN$57,V19=Pistetaulukko!$AO$57,V19=Pistetaulukko!$AP$57,V19=Pistetaulukko!$AQ$57,V19=Pistetaulukko!$AR$57,V19=Pistetaulukko!$AS$57,V19=Pistetaulukko!$AT$57,V19=Pistetaulukko!$AU$57),"OK","VÄÄRIN")</f>
        <v>OK</v>
      </c>
      <c r="BJ19" t="str">
        <f>IF(BI19="OK","OK",IF(AND(BI19="VÄÄRIN",OR(V19=Pistetaulukko!$AV$57,V19=Pistetaulukko!$AW$57,V19=Pistetaulukko!$AX$57,V19=Pistetaulukko!$AY$57,V19=Pistetaulukko!$AZ$57,V19=Pistetaulukko!$BA$57,V19=Pistetaulukko!$BB$57,V19=Pistetaulukko!$BC$57,V19=Pistetaulukko!$BD$57,V19=Pistetaulukko!$BE$57)),"OK","VÄÄRIN"))</f>
        <v>OK</v>
      </c>
      <c r="BK19" t="str">
        <f>IF(OR(Y19=Pistetaulukko!$R$66,Y19=Pistetaulukko!$S$66,Y19=Pistetaulukko!$T$66,Y19=Pistetaulukko!$U$66,Y19=Pistetaulukko!$V$66,Y19=Pistetaulukko!$W$66,Y19=Pistetaulukko!$X$66,Y19=Pistetaulukko!$Y$66,Y19=Pistetaulukko!$Z$66,Y19=Pistetaulukko!$AA$66,Y19=Pistetaulukko!$AB$66,Y19=Pistetaulukko!$AC$66,Y19=Pistetaulukko!$AD$66,Y19=Pistetaulukko!$AE$66,Y19=Pistetaulukko!$AF$66,Y19=Pistetaulukko!$AG$66,Y19=Pistetaulukko!$AH$66,Y19=Pistetaulukko!$AI$66,Y19=Pistetaulukko!$AJ$66,Y19=Pistetaulukko!$AK$66,Y19=Pistetaulukko!$AL$66,Y19=Pistetaulukko!$AM$66,Y19=Pistetaulukko!$AN$66,Y19=Pistetaulukko!$AO$66,Y19=Pistetaulukko!$AP$66,Y19=Pistetaulukko!$AQ$66,Y19=Pistetaulukko!$AR$66,Y19=Pistetaulukko!$AS$66,Y19=Pistetaulukko!$AT$66,Y19=Pistetaulukko!$AU$66),"OK","VÄÄRIN")</f>
        <v>VÄÄRIN</v>
      </c>
      <c r="BL19" t="str">
        <f>IF(BK19="OK","OK",IF(AND(BK19="VÄÄRIN",OR(Y19=Pistetaulukko!$AV$66,Y19=Pistetaulukko!$AW$66,Y19=Pistetaulukko!$AX$66,Y19=Pistetaulukko!$AY$66,Y19=Pistetaulukko!$AZ$66,Y19=Pistetaulukko!$BA$66,Y19=Pistetaulukko!$BB$66,Y19=Pistetaulukko!$BC$66,Y19=Pistetaulukko!$BD$66,Y19=Pistetaulukko!$BE$66,Y19=Pistetaulukko!$BF$66,Y19=Pistetaulukko!$BG$66,Y19=Pistetaulukko!$BH$66,Y19=Pistetaulukko!$BI$66,Y19=Pistetaulukko!$BJ$66,Y19=Pistetaulukko!$BK$66,Y19=Pistetaulukko!$BL$66,Y19=Pistetaulukko!$BM$66,Y19=Pistetaulukko!$BN$66)),"OK","VÄÄRIN"))</f>
        <v>VÄÄRIN</v>
      </c>
      <c r="BM19" t="e">
        <f>IF(OR(Z19=Pistetaulukko!$R$69,Z19=Pistetaulukko!#REF!,Z19=Pistetaulukko!$S$69,Z19=Pistetaulukko!#REF!,Z19=Pistetaulukko!$T$69,Z19=Pistetaulukko!#REF!,Z19=Pistetaulukko!$U$69,Z19=Pistetaulukko!#REF!,Z19=Pistetaulukko!$V$69,Z19=Pistetaulukko!#REF!,Z19=Pistetaulukko!$W$69,Z19=Pistetaulukko!#REF!,Z19=Pistetaulukko!$X$69,Z19=Pistetaulukko!#REF!,Z19=Pistetaulukko!$Y$69,Z19=Pistetaulukko!#REF!,Z19=Pistetaulukko!$Z$69,Z19=Pistetaulukko!#REF!,Z19=Pistetaulukko!$AA$69,Z19=Pistetaulukko!#REF!,Z19=Pistetaulukko!$AB$69,Z19=Pistetaulukko!#REF!,Z19=Pistetaulukko!$AC$69,Z19=Pistetaulukko!#REF!,Z19=Pistetaulukko!$AD$69,Z19=Pistetaulukko!#REF!,Z19=Pistetaulukko!$AE$69,Z19=Pistetaulukko!#REF!,Z19=Pistetaulukko!$AF$69,Z19=Pistetaulukko!#REF!),"OK","VÄÄRIN")</f>
        <v>#REF!</v>
      </c>
      <c r="BN19" t="e">
        <f>IF(BM19="OK","OK",IF(AND(BM19="VÄÄRIN",OR(Z19=Pistetaulukko!$AG$69,Z19=Pistetaulukko!#REF!,Z19=Pistetaulukko!$AH$69,Z19=Pistetaulukko!#REF!,Z19=Pistetaulukko!$AI$69,Z19=Pistetaulukko!#REF!,Z19=Pistetaulukko!$AJ$69,Z19=Pistetaulukko!#REF!,Z19=Pistetaulukko!$AK$69,Z19=Pistetaulukko!$AL$69)),"OK","VÄÄRIN"))</f>
        <v>#REF!</v>
      </c>
    </row>
    <row r="20" spans="2:66" x14ac:dyDescent="0.25">
      <c r="B20" s="103"/>
      <c r="C20" s="17"/>
      <c r="D20" s="17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23"/>
      <c r="AA20" s="30"/>
      <c r="AB20" s="18"/>
      <c r="AC20" s="124"/>
      <c r="AD20" s="118">
        <f t="shared" si="0"/>
        <v>0</v>
      </c>
      <c r="AG20" s="86" t="str">
        <f>IF(OR(E20=Pistetaulukko!$R$3,E20=Pistetaulukko!$S$3,E20=Pistetaulukko!$T$3,E20=Pistetaulukko!$U$3,E20=Pistetaulukko!$V$3,E20=Pistetaulukko!$W$3),"OK","VÄÄRIN")</f>
        <v>VÄÄRIN</v>
      </c>
      <c r="AH20" s="86" t="str">
        <f>IF(OR(F20=Pistetaulukko!$R$6,F20=Pistetaulukko!$S$6,F20=Pistetaulukko!$T$6,F20=Pistetaulukko!$U$6,F20=Pistetaulukko!$V$6,F20=Pistetaulukko!$W$6,F20=Pistetaulukko!$X$6,F20=Pistetaulukko!$Y$6,F20=Pistetaulukko!$Z$6,F20=Pistetaulukko!$AA$6,F20=Pistetaulukko!$AB$6,F20=Pistetaulukko!$AC$6,F20=Pistetaulukko!$AD$6,F20=Pistetaulukko!$AE$6,F20=Pistetaulukko!$AF$6,F20=Pistetaulukko!$AG$6,F20=Pistetaulukko!$AH$6,F20=Pistetaulukko!$AI$6,F20=Pistetaulukko!$AJ$6,F20=Pistetaulukko!$AK$6),"OK","VÄÄRIN")</f>
        <v>VÄÄRIN</v>
      </c>
      <c r="AI20" s="86" t="str">
        <f>IF(OR(G20=Pistetaulukko!$R$9,G20=Pistetaulukko!$S$9,G20=Pistetaulukko!$T$9,G20=Pistetaulukko!$U$9,G20=Pistetaulukko!$V$9,G20=Pistetaulukko!$W$9,G20=Pistetaulukko!$X$9,G20=Pistetaulukko!$Y$9,G20=Pistetaulukko!$Z$9,G20=Pistetaulukko!$AA$9,G20=Pistetaulukko!$AB$9,G20=Pistetaulukko!$AC$9,G20=Pistetaulukko!$AD$9,G20=Pistetaulukko!$AE$9,G20=Pistetaulukko!$AF$9,G20=Pistetaulukko!$AG$9,G20=Pistetaulukko!$AH$9,G20=Pistetaulukko!$AI$9,G20=Pistetaulukko!$AJ$9,G20=Pistetaulukko!$AK$9),"OK","VÄÄRIN")</f>
        <v>VÄÄRIN</v>
      </c>
      <c r="AJ20" s="86" t="str">
        <f>IF(OR(H20=Pistetaulukko!$R$12,H20=Pistetaulukko!$S$12,H20=Pistetaulukko!$T$12,H20=Pistetaulukko!$U$12,H20=Pistetaulukko!$V$12,H20=Pistetaulukko!$W$12,H20=Pistetaulukko!$X$12,H20=Pistetaulukko!$Y$12,H20=Pistetaulukko!$Z$12,H20=Pistetaulukko!$AA$12,H20=Pistetaulukko!$AB$12,H20=Pistetaulukko!$AC$12,H20=Pistetaulukko!$AD$12,H20=Pistetaulukko!$AE$12,H20=Pistetaulukko!$AF$12,H20=Pistetaulukko!$AG$12,H20=Pistetaulukko!$AH$12,H20=Pistetaulukko!$AI$12,H20=Pistetaulukko!$AJ$12,H20=Pistetaulukko!$AK$12),"OK","VÄÄRIN")</f>
        <v>VÄÄRIN</v>
      </c>
      <c r="AK2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0" s="86" t="str">
        <f>IF(OR(I20=Pistetaulukko!$R$18,I20=Pistetaulukko!$S$18,I20=Pistetaulukko!$T$18,I20=Pistetaulukko!$U$18,I20=Pistetaulukko!$V$18,I20=Pistetaulukko!$W$18,I20=Pistetaulukko!$X$18,I20=Pistetaulukko!$Y$18,I20=Pistetaulukko!$Z$18),"OK","VÄÄRIN")</f>
        <v>VÄÄRIN</v>
      </c>
      <c r="AM20" s="86" t="str">
        <f>IF(OR(J20=Pistetaulukko!$R$21,J20=Pistetaulukko!$S$21,J20=Pistetaulukko!$T$21,J20=Pistetaulukko!$U$21,J20=Pistetaulukko!$V$21,J20=Pistetaulukko!$W$21,J20=Pistetaulukko!$X$21,J20=Pistetaulukko!$Y$21,J20=Pistetaulukko!$Z$21,J20=Pistetaulukko!$AA$21,J20=Pistetaulukko!$AB$21,J20=Pistetaulukko!$AC$21,J20=Pistetaulukko!$AD$21,J20=Pistetaulukko!$AE$21,J20=Pistetaulukko!$AF$21,J20=Pistetaulukko!$AG$21,J20=Pistetaulukko!$AH$21,J20=Pistetaulukko!$AI$21,J20=Pistetaulukko!$AJ$21,J20=Pistetaulukko!$AK$21),"OK","VÄÄRIN")</f>
        <v>VÄÄRIN</v>
      </c>
      <c r="AN20" s="86" t="str">
        <f>IF(OR(K20=Pistetaulukko!$R$24,K20=Pistetaulukko!$S$24,K20=Pistetaulukko!$T$24,K20=Pistetaulukko!$U$24,K20=Pistetaulukko!$V$24),"OK","VÄÄRIN")</f>
        <v>VÄÄRIN</v>
      </c>
      <c r="AO20" s="86" t="str">
        <f>IF(OR(L20=Pistetaulukko!$R$27,L20=Pistetaulukko!$S$27,L20=Pistetaulukko!$T$27,L20=Pistetaulukko!$U$27,L20=Pistetaulukko!$V$27,L20=Pistetaulukko!$W$27,L20=Pistetaulukko!$X$27,L20=Pistetaulukko!$Y$27,L20=Pistetaulukko!$Z$27,L20=Pistetaulukko!$AA$27,L20=Pistetaulukko!$AB$27,L20=Pistetaulukko!$AC$27,L20=Pistetaulukko!$AD$27,L20=Pistetaulukko!$AE$27,L20=Pistetaulukko!$AF$27,L20=Pistetaulukko!$AG$27,L20=Pistetaulukko!$AH$27,L20=Pistetaulukko!$AI$27,L20=Pistetaulukko!$AJ$27,L20=Pistetaulukko!$AK$27),"OK","VÄÄRIN")</f>
        <v>VÄÄRIN</v>
      </c>
      <c r="AP20" s="86" t="str">
        <f>IF(OR(M20=Pistetaulukko!$R$30,M20=Pistetaulukko!$S$30,M20=Pistetaulukko!$T$30,M20=Pistetaulukko!$U$30,M20=Pistetaulukko!$V$30),"OK","VÄÄRIN")</f>
        <v>VÄÄRIN</v>
      </c>
      <c r="AQ20" s="86" t="str">
        <f t="shared" si="1"/>
        <v>VÄÄRIN</v>
      </c>
      <c r="AR20" s="86" t="str">
        <f t="shared" si="2"/>
        <v>VÄÄRIN</v>
      </c>
      <c r="AS20" s="86" t="str">
        <f>IF(OR(P20=Pistetaulukko!$R$39,P20=Pistetaulukko!$S$39,P20=Pistetaulukko!$T$39,P20=Pistetaulukko!$U$39,P20=Pistetaulukko!$V$39,P20=Pistetaulukko!$W$39,P20=Pistetaulukko!$X$39,P20=Pistetaulukko!$Y$39,P20=Pistetaulukko!$Z$39,P20=Pistetaulukko!$AA$39,P20=Pistetaulukko!$AB$39,P20=Pistetaulukko!$AC$39,P20=Pistetaulukko!$AD$39,P20=Pistetaulukko!$AE$39,P20=Pistetaulukko!$AF$39,P20=Pistetaulukko!$AG$39,P20=Pistetaulukko!$AH$39,P20=Pistetaulukko!$AI$39,P20=Pistetaulukko!$AJ$39,P20=Pistetaulukko!$AK$39),"OK","VÄÄRIN")</f>
        <v>OK</v>
      </c>
      <c r="AT20" s="86" t="str">
        <f>IF(OR(Q20=Pistetaulukko!$R$42,Q20=Pistetaulukko!$S$42,Q20=Pistetaulukko!$T$42,Q20=Pistetaulukko!$U$42,Q20=Pistetaulukko!$V$42,Q20=Pistetaulukko!$W$42,Q20=Pistetaulukko!$X$42,Q20=Pistetaulukko!$Y$42,Q20=Pistetaulukko!$Z$42,Q20=Pistetaulukko!$AA$42,Q20=Pistetaulukko!$AB$42,Q20=Pistetaulukko!$AC$42,Q20=Pistetaulukko!$AD$42,Q20=Pistetaulukko!$AE$42,Q20=Pistetaulukko!$AF$42,Q20=Pistetaulukko!$AG$42,Q20=Pistetaulukko!$AH$42,Q20=Pistetaulukko!$AI$42,Q20=Pistetaulukko!$AJ$42,Q20=Pistetaulukko!$AK$42),"OK","VÄÄRIN")</f>
        <v>OK</v>
      </c>
      <c r="AU20" s="86" t="str">
        <f>IF(OR(R20=Pistetaulukko!$R$45,R20=Pistetaulukko!$S$45,R20=Pistetaulukko!$T$45,R20=Pistetaulukko!$U$45,R20=Pistetaulukko!$V$45,R20=Pistetaulukko!$W$45,R20=Pistetaulukko!$X$45,R20=Pistetaulukko!$Y$45,R20=Pistetaulukko!$Z$45,R20=Pistetaulukko!$AA$45,R20=Pistetaulukko!$AB$45,R20=Pistetaulukko!$AC$45,R20=Pistetaulukko!$AD$45,R20=Pistetaulukko!$AE$45,R20=Pistetaulukko!$AF$45,R20=Pistetaulukko!$AG$45,R20=Pistetaulukko!$AH$45,R20=Pistetaulukko!$AI$45,R20=Pistetaulukko!$AJ$45,R20=Pistetaulukko!$AK$45),"OK","VÄÄRIN")</f>
        <v>OK</v>
      </c>
      <c r="AV20" s="86" t="str">
        <f>IF(OR(S20=Pistetaulukko!$R$48,S20=Pistetaulukko!$S$48,S20=Pistetaulukko!$T$48,S20=Pistetaulukko!$U$48,S20=Pistetaulukko!$V$48,S20=Pistetaulukko!$W$48,S20=Pistetaulukko!$X$48,S20=Pistetaulukko!$Y$48,S20=Pistetaulukko!$Z$48,S20=Pistetaulukko!$AA$48,S20=Pistetaulukko!$AB$48,S20=Pistetaulukko!$AC$48,S20=Pistetaulukko!$AD$48,S20=Pistetaulukko!$AE$48,S20=Pistetaulukko!$AF$48,S20=Pistetaulukko!$AG$48,S20=Pistetaulukko!$AH$48,S20=Pistetaulukko!$AI$48,S20=Pistetaulukko!$AJ$48,S20=Pistetaulukko!$AK$48),"OK","VÄÄRIN")</f>
        <v>OK</v>
      </c>
      <c r="AW20" s="86" t="str">
        <f>IF(OR(T20=Pistetaulukko!$R$51,T20=Pistetaulukko!$S$51,T20=Pistetaulukko!$T$51,T20=Pistetaulukko!$U$51,T20=Pistetaulukko!$V$51,T20=Pistetaulukko!$W$51,T20=Pistetaulukko!$X$51,T20=Pistetaulukko!$Y$51,T20=Pistetaulukko!$Z$51,T20=Pistetaulukko!$AA$51,T20=Pistetaulukko!$AB$51,T20=Pistetaulukko!$AC$51,T20=Pistetaulukko!$AD$51,T20=Pistetaulukko!$AE$51,T20=Pistetaulukko!$AF$51,T20=Pistetaulukko!$AG$51,T20=Pistetaulukko!$AH$51,T20=Pistetaulukko!$AI$51,T20=Pistetaulukko!$AJ$51,T20=Pistetaulukko!$AK$51),"OK","VÄÄRIN")</f>
        <v>OK</v>
      </c>
      <c r="AX20" s="86" t="str">
        <f>IF(OR(U20=Pistetaulukko!$R$54,U20=Pistetaulukko!$S$54,U20=Pistetaulukko!$T$54,U20=Pistetaulukko!$U$54,U20=Pistetaulukko!$V$54,U20=Pistetaulukko!$W$54,U20=Pistetaulukko!$X$54,U20=Pistetaulukko!$Y$54,U20=Pistetaulukko!$Z$54,U20=Pistetaulukko!$AA$54,U20=Pistetaulukko!$AB$54,U20=Pistetaulukko!$AC$54,U20=Pistetaulukko!$AD$54,U20=Pistetaulukko!$AE$54,U20=Pistetaulukko!$AF$54,U20=Pistetaulukko!$AG$54,U20=Pistetaulukko!$AH$54,U20=Pistetaulukko!$AI$54,U20=Pistetaulukko!$AJ$54,U20=Pistetaulukko!$AK$54),"OK","VÄÄRIN")</f>
        <v>OK</v>
      </c>
      <c r="AY20" s="86" t="str">
        <f t="shared" si="3"/>
        <v>OK</v>
      </c>
      <c r="AZ20" s="86" t="str">
        <f>IF(OR(W20=Pistetaulukko!$R$60,W20=Pistetaulukko!$S$60,W20=Pistetaulukko!$T$60,W20=Pistetaulukko!$U$60,W20=Pistetaulukko!$V$60,W20=Pistetaulukko!$W$60,W20=Pistetaulukko!$X$60,W20=Pistetaulukko!$Y$60,W20=Pistetaulukko!$Z$60,W20=Pistetaulukko!$AA$60,W20=Pistetaulukko!$AB$60,W20=Pistetaulukko!$AC$60,W20=Pistetaulukko!$AD$60,W20=Pistetaulukko!$AE$60,W20=Pistetaulukko!$AF$60,W20=Pistetaulukko!$AG$60,W20=Pistetaulukko!$AH$60,W20=Pistetaulukko!$AI$60,W20=Pistetaulukko!$AJ$60,W20=Pistetaulukko!$AK$60),"OK","VÄÄRIN")</f>
        <v>OK</v>
      </c>
      <c r="BA20" s="86" t="str">
        <f>IF(OR(X20=Pistetaulukko!$R$63,X20=Pistetaulukko!$S$63,X20=Pistetaulukko!$T$63,X20=Pistetaulukko!$U$63,X20=Pistetaulukko!$V$63,X20=Pistetaulukko!$W$63,X20=Pistetaulukko!$X$63,X20=Pistetaulukko!$Y$63,X20=Pistetaulukko!$Z$63,X20=Pistetaulukko!$AA$63,X20=Pistetaulukko!$AB$63,X20=Pistetaulukko!$AC$63,X20=Pistetaulukko!$AD$63,X20=Pistetaulukko!$AE$63,X20=Pistetaulukko!$AF$63,X20=Pistetaulukko!$AG$63,X20=Pistetaulukko!$AH$63,X20=Pistetaulukko!$AI$63,X20=Pistetaulukko!$AJ$63,X20=Pistetaulukko!$AK$63),"OK","VÄÄRIN")</f>
        <v>OK</v>
      </c>
      <c r="BB20" s="86" t="e">
        <f t="shared" si="4"/>
        <v>#REF!</v>
      </c>
      <c r="BC20" s="86" t="e">
        <f t="shared" si="5"/>
        <v>#REF!</v>
      </c>
      <c r="BE20" t="str">
        <f>IF(OR(N20=Pistetaulukko!$R$33,N20=Pistetaulukko!$S$33,N20=Pistetaulukko!$T$33,N20=Pistetaulukko!$U$33,N20=Pistetaulukko!$V$33,N20=Pistetaulukko!$W$33,N20=Pistetaulukko!$X$33,N20=Pistetaulukko!$Y$33,N20=Pistetaulukko!$Z$33,N20=Pistetaulukko!$AA$33,N20=Pistetaulukko!$AB$33,N20=Pistetaulukko!$AC$33,N20=Pistetaulukko!$AD$33,N20=Pistetaulukko!$AE$33,N20=Pistetaulukko!$AF$33,N20=Pistetaulukko!$AG$33,N20=Pistetaulukko!$AH$33,N20=Pistetaulukko!$AI$33,N20=Pistetaulukko!$AJ$33,N20=Pistetaulukko!$AK$33,N20=Pistetaulukko!$AL$33,N20=Pistetaulukko!$AM$33,N20=Pistetaulukko!$AN$33,N20=Pistetaulukko!$AO$33,N20=Pistetaulukko!$AP$33,N20=Pistetaulukko!$AQ$33,N20=Pistetaulukko!$AR$33,N20=Pistetaulukko!$AS$33,N20=Pistetaulukko!$AT$33,N20=Pistetaulukko!$AU$33),"OK","VÄÄRIN")</f>
        <v>VÄÄRIN</v>
      </c>
      <c r="BF20" t="str">
        <f>IF(BE20="OK","OK",IF(AND(BE20="VÄÄRIN",OR(N20=Pistetaulukko!$AV$33,N20=Pistetaulukko!$AW$33,N20=Pistetaulukko!$AX$33,N20=Pistetaulukko!$AY$33,N20=Pistetaulukko!$AZ$33,N20=Pistetaulukko!$BA$33,N20=Pistetaulukko!$BB$33,N20=Pistetaulukko!$BC$33,N20=Pistetaulukko!$BD$33,N20=Pistetaulukko!$BE$33,N20=Pistetaulukko!$BF$33,N20=Pistetaulukko!$BG$33,N20=Pistetaulukko!$BH$33,N20=Pistetaulukko!$BI$33,N20=Pistetaulukko!$BJ$33,N20=Pistetaulukko!$BK$33,N20=Pistetaulukko!$BL$33,N20=Pistetaulukko!$BM$33,N20=Pistetaulukko!$BN$33,N20=Pistetaulukko!$BO$33)),"OK","VÄÄRIN"))</f>
        <v>VÄÄRIN</v>
      </c>
      <c r="BG20" t="str">
        <f>IF(OR(O20=Pistetaulukko!$R$36,O20=Pistetaulukko!$S$36,O20=Pistetaulukko!$T$36,O20=Pistetaulukko!$U$36,O20=Pistetaulukko!$V$36,O20=Pistetaulukko!$W$36,O20=Pistetaulukko!$X$36,O20=Pistetaulukko!$Y$36,O20=Pistetaulukko!$Z$36,O20=Pistetaulukko!$AA$36,O20=Pistetaulukko!$AB$36,O20=Pistetaulukko!$AC$36,O20=Pistetaulukko!$AD$36,O20=Pistetaulukko!$AE$36,O20=Pistetaulukko!$AF$36,O20=Pistetaulukko!$AG$36,O20=Pistetaulukko!$AH$36,O20=Pistetaulukko!$AI$36,O20=Pistetaulukko!$AJ$36,O20=Pistetaulukko!$AK$36,O20=Pistetaulukko!$AL$36,O20=Pistetaulukko!$AM$36,O20=Pistetaulukko!$AN$36,O20=Pistetaulukko!$AO$36,O20=Pistetaulukko!$AP$36,O20=Pistetaulukko!$AQ$36,O20=Pistetaulukko!$AR$36,O20=Pistetaulukko!$AS$36,O20=Pistetaulukko!$AT$36,O20=Pistetaulukko!$AU$36),"OK","VÄÄRIN")</f>
        <v>VÄÄRIN</v>
      </c>
      <c r="BH20" t="str">
        <f>IF(BG20="OK","OK",IF(AND(BG20="VÄÄRIN",OR(O20=Pistetaulukko!$AV$36,O20=Pistetaulukko!$AW$36,O20=Pistetaulukko!$AX$36,O20=Pistetaulukko!$AY$36,O20=Pistetaulukko!$AZ$36,O20=Pistetaulukko!$BA$36,O20=Pistetaulukko!$BB$36,O20=Pistetaulukko!$BC$36,O20=Pistetaulukko!$BD$36,O20=Pistetaulukko!$BE$36,O20=Pistetaulukko!$BF$36,O20=Pistetaulukko!$BG$36,O20=Pistetaulukko!$BH$36,O20=Pistetaulukko!$BI$36,O20=Pistetaulukko!$BJ$36,O20=Pistetaulukko!$BK$36,O20=Pistetaulukko!$BL$36,O20=Pistetaulukko!$BM$36,O20=Pistetaulukko!$BN$36,O20=Pistetaulukko!$BO$36,O20=Pistetaulukko!$BP$36,O20=Pistetaulukko!$BQ$36)),"OK","VÄÄRIN"))</f>
        <v>VÄÄRIN</v>
      </c>
      <c r="BI20" t="str">
        <f>IF(OR(V20=Pistetaulukko!$R$57,V20=Pistetaulukko!$S$57,V20=Pistetaulukko!$T$57,V20=Pistetaulukko!$U$57,V20=Pistetaulukko!$V$57,V20=Pistetaulukko!$W$57,V20=Pistetaulukko!$X$57,V20=Pistetaulukko!$Y$57,V20=Pistetaulukko!$Z$57,V20=Pistetaulukko!$AA$57,V20=Pistetaulukko!$AB$57,V20=Pistetaulukko!$AC$57,V20=Pistetaulukko!$AD$57,V20=Pistetaulukko!$AE$57,V20=Pistetaulukko!$AF$57,V20=Pistetaulukko!$AG$57,V20=Pistetaulukko!$AH$57,V20=Pistetaulukko!$AI$57,V20=Pistetaulukko!$AJ$57,V20=Pistetaulukko!$AK$57,V20=Pistetaulukko!$AL$57,V20=Pistetaulukko!$AM$57,V20=Pistetaulukko!$AN$57,V20=Pistetaulukko!$AO$57,V20=Pistetaulukko!$AP$57,V20=Pistetaulukko!$AQ$57,V20=Pistetaulukko!$AR$57,V20=Pistetaulukko!$AS$57,V20=Pistetaulukko!$AT$57,V20=Pistetaulukko!$AU$57),"OK","VÄÄRIN")</f>
        <v>OK</v>
      </c>
      <c r="BJ20" t="str">
        <f>IF(BI20="OK","OK",IF(AND(BI20="VÄÄRIN",OR(V20=Pistetaulukko!$AV$57,V20=Pistetaulukko!$AW$57,V20=Pistetaulukko!$AX$57,V20=Pistetaulukko!$AY$57,V20=Pistetaulukko!$AZ$57,V20=Pistetaulukko!$BA$57,V20=Pistetaulukko!$BB$57,V20=Pistetaulukko!$BC$57,V20=Pistetaulukko!$BD$57,V20=Pistetaulukko!$BE$57)),"OK","VÄÄRIN"))</f>
        <v>OK</v>
      </c>
      <c r="BK20" t="str">
        <f>IF(OR(Y20=Pistetaulukko!$R$66,Y20=Pistetaulukko!$S$66,Y20=Pistetaulukko!$T$66,Y20=Pistetaulukko!$U$66,Y20=Pistetaulukko!$V$66,Y20=Pistetaulukko!$W$66,Y20=Pistetaulukko!$X$66,Y20=Pistetaulukko!$Y$66,Y20=Pistetaulukko!$Z$66,Y20=Pistetaulukko!$AA$66,Y20=Pistetaulukko!$AB$66,Y20=Pistetaulukko!$AC$66,Y20=Pistetaulukko!$AD$66,Y20=Pistetaulukko!$AE$66,Y20=Pistetaulukko!$AF$66,Y20=Pistetaulukko!$AG$66,Y20=Pistetaulukko!$AH$66,Y20=Pistetaulukko!$AI$66,Y20=Pistetaulukko!$AJ$66,Y20=Pistetaulukko!$AK$66,Y20=Pistetaulukko!$AL$66,Y20=Pistetaulukko!$AM$66,Y20=Pistetaulukko!$AN$66,Y20=Pistetaulukko!$AO$66,Y20=Pistetaulukko!$AP$66,Y20=Pistetaulukko!$AQ$66,Y20=Pistetaulukko!$AR$66,Y20=Pistetaulukko!$AS$66,Y20=Pistetaulukko!$AT$66,Y20=Pistetaulukko!$AU$66),"OK","VÄÄRIN")</f>
        <v>VÄÄRIN</v>
      </c>
      <c r="BL20" t="str">
        <f>IF(BK20="OK","OK",IF(AND(BK20="VÄÄRIN",OR(Y20=Pistetaulukko!$AV$66,Y20=Pistetaulukko!$AW$66,Y20=Pistetaulukko!$AX$66,Y20=Pistetaulukko!$AY$66,Y20=Pistetaulukko!$AZ$66,Y20=Pistetaulukko!$BA$66,Y20=Pistetaulukko!$BB$66,Y20=Pistetaulukko!$BC$66,Y20=Pistetaulukko!$BD$66,Y20=Pistetaulukko!$BE$66,Y20=Pistetaulukko!$BF$66,Y20=Pistetaulukko!$BG$66,Y20=Pistetaulukko!$BH$66,Y20=Pistetaulukko!$BI$66,Y20=Pistetaulukko!$BJ$66,Y20=Pistetaulukko!$BK$66,Y20=Pistetaulukko!$BL$66,Y20=Pistetaulukko!$BM$66,Y20=Pistetaulukko!$BN$66)),"OK","VÄÄRIN"))</f>
        <v>VÄÄRIN</v>
      </c>
      <c r="BM20" t="e">
        <f>IF(OR(Z20=Pistetaulukko!$R$69,Z20=Pistetaulukko!#REF!,Z20=Pistetaulukko!$S$69,Z20=Pistetaulukko!#REF!,Z20=Pistetaulukko!$T$69,Z20=Pistetaulukko!#REF!,Z20=Pistetaulukko!$U$69,Z20=Pistetaulukko!#REF!,Z20=Pistetaulukko!$V$69,Z20=Pistetaulukko!#REF!,Z20=Pistetaulukko!$W$69,Z20=Pistetaulukko!#REF!,Z20=Pistetaulukko!$X$69,Z20=Pistetaulukko!#REF!,Z20=Pistetaulukko!$Y$69,Z20=Pistetaulukko!#REF!,Z20=Pistetaulukko!$Z$69,Z20=Pistetaulukko!#REF!,Z20=Pistetaulukko!$AA$69,Z20=Pistetaulukko!#REF!,Z20=Pistetaulukko!$AB$69,Z20=Pistetaulukko!#REF!,Z20=Pistetaulukko!$AC$69,Z20=Pistetaulukko!#REF!,Z20=Pistetaulukko!$AD$69,Z20=Pistetaulukko!#REF!,Z20=Pistetaulukko!$AE$69,Z20=Pistetaulukko!#REF!,Z20=Pistetaulukko!$AF$69,Z20=Pistetaulukko!#REF!),"OK","VÄÄRIN")</f>
        <v>#REF!</v>
      </c>
      <c r="BN20" t="e">
        <f>IF(BM20="OK","OK",IF(AND(BM20="VÄÄRIN",OR(Z20=Pistetaulukko!$AG$69,Z20=Pistetaulukko!#REF!,Z20=Pistetaulukko!$AH$69,Z20=Pistetaulukko!#REF!,Z20=Pistetaulukko!$AI$69,Z20=Pistetaulukko!#REF!,Z20=Pistetaulukko!$AJ$69,Z20=Pistetaulukko!#REF!,Z20=Pistetaulukko!$AK$69,Z20=Pistetaulukko!$AL$69)),"OK","VÄÄRIN"))</f>
        <v>#REF!</v>
      </c>
    </row>
    <row r="21" spans="2:66" x14ac:dyDescent="0.25">
      <c r="B21" s="103"/>
      <c r="C21" s="17"/>
      <c r="D21" s="17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23"/>
      <c r="AA21" s="30"/>
      <c r="AB21" s="18"/>
      <c r="AC21" s="124"/>
      <c r="AD21" s="118">
        <f t="shared" si="0"/>
        <v>0</v>
      </c>
      <c r="AG21" s="86" t="str">
        <f>IF(OR(E21=Pistetaulukko!$R$3,E21=Pistetaulukko!$S$3,E21=Pistetaulukko!$T$3,E21=Pistetaulukko!$U$3,E21=Pistetaulukko!$V$3,E21=Pistetaulukko!$W$3),"OK","VÄÄRIN")</f>
        <v>VÄÄRIN</v>
      </c>
      <c r="AH21" s="86" t="str">
        <f>IF(OR(F21=Pistetaulukko!$R$6,F21=Pistetaulukko!$S$6,F21=Pistetaulukko!$T$6,F21=Pistetaulukko!$U$6,F21=Pistetaulukko!$V$6,F21=Pistetaulukko!$W$6,F21=Pistetaulukko!$X$6,F21=Pistetaulukko!$Y$6,F21=Pistetaulukko!$Z$6,F21=Pistetaulukko!$AA$6,F21=Pistetaulukko!$AB$6,F21=Pistetaulukko!$AC$6,F21=Pistetaulukko!$AD$6,F21=Pistetaulukko!$AE$6,F21=Pistetaulukko!$AF$6,F21=Pistetaulukko!$AG$6,F21=Pistetaulukko!$AH$6,F21=Pistetaulukko!$AI$6,F21=Pistetaulukko!$AJ$6,F21=Pistetaulukko!$AK$6),"OK","VÄÄRIN")</f>
        <v>VÄÄRIN</v>
      </c>
      <c r="AI21" s="86" t="str">
        <f>IF(OR(G21=Pistetaulukko!$R$9,G21=Pistetaulukko!$S$9,G21=Pistetaulukko!$T$9,G21=Pistetaulukko!$U$9,G21=Pistetaulukko!$V$9,G21=Pistetaulukko!$W$9,G21=Pistetaulukko!$X$9,G21=Pistetaulukko!$Y$9,G21=Pistetaulukko!$Z$9,G21=Pistetaulukko!$AA$9,G21=Pistetaulukko!$AB$9,G21=Pistetaulukko!$AC$9,G21=Pistetaulukko!$AD$9,G21=Pistetaulukko!$AE$9,G21=Pistetaulukko!$AF$9,G21=Pistetaulukko!$AG$9,G21=Pistetaulukko!$AH$9,G21=Pistetaulukko!$AI$9,G21=Pistetaulukko!$AJ$9,G21=Pistetaulukko!$AK$9),"OK","VÄÄRIN")</f>
        <v>VÄÄRIN</v>
      </c>
      <c r="AJ21" s="86" t="str">
        <f>IF(OR(H21=Pistetaulukko!$R$12,H21=Pistetaulukko!$S$12,H21=Pistetaulukko!$T$12,H21=Pistetaulukko!$U$12,H21=Pistetaulukko!$V$12,H21=Pistetaulukko!$W$12,H21=Pistetaulukko!$X$12,H21=Pistetaulukko!$Y$12,H21=Pistetaulukko!$Z$12,H21=Pistetaulukko!$AA$12,H21=Pistetaulukko!$AB$12,H21=Pistetaulukko!$AC$12,H21=Pistetaulukko!$AD$12,H21=Pistetaulukko!$AE$12,H21=Pistetaulukko!$AF$12,H21=Pistetaulukko!$AG$12,H21=Pistetaulukko!$AH$12,H21=Pistetaulukko!$AI$12,H21=Pistetaulukko!$AJ$12,H21=Pistetaulukko!$AK$12),"OK","VÄÄRIN")</f>
        <v>VÄÄRIN</v>
      </c>
      <c r="AK2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1" s="86" t="str">
        <f>IF(OR(I21=Pistetaulukko!$R$18,I21=Pistetaulukko!$S$18,I21=Pistetaulukko!$T$18,I21=Pistetaulukko!$U$18,I21=Pistetaulukko!$V$18,I21=Pistetaulukko!$W$18,I21=Pistetaulukko!$X$18,I21=Pistetaulukko!$Y$18,I21=Pistetaulukko!$Z$18),"OK","VÄÄRIN")</f>
        <v>VÄÄRIN</v>
      </c>
      <c r="AM21" s="86" t="str">
        <f>IF(OR(J21=Pistetaulukko!$R$21,J21=Pistetaulukko!$S$21,J21=Pistetaulukko!$T$21,J21=Pistetaulukko!$U$21,J21=Pistetaulukko!$V$21,J21=Pistetaulukko!$W$21,J21=Pistetaulukko!$X$21,J21=Pistetaulukko!$Y$21,J21=Pistetaulukko!$Z$21,J21=Pistetaulukko!$AA$21,J21=Pistetaulukko!$AB$21,J21=Pistetaulukko!$AC$21,J21=Pistetaulukko!$AD$21,J21=Pistetaulukko!$AE$21,J21=Pistetaulukko!$AF$21,J21=Pistetaulukko!$AG$21,J21=Pistetaulukko!$AH$21,J21=Pistetaulukko!$AI$21,J21=Pistetaulukko!$AJ$21,J21=Pistetaulukko!$AK$21),"OK","VÄÄRIN")</f>
        <v>VÄÄRIN</v>
      </c>
      <c r="AN21" s="86" t="str">
        <f>IF(OR(K21=Pistetaulukko!$R$24,K21=Pistetaulukko!$S$24,K21=Pistetaulukko!$T$24,K21=Pistetaulukko!$U$24,K21=Pistetaulukko!$V$24),"OK","VÄÄRIN")</f>
        <v>VÄÄRIN</v>
      </c>
      <c r="AO21" s="86" t="str">
        <f>IF(OR(L21=Pistetaulukko!$R$27,L21=Pistetaulukko!$S$27,L21=Pistetaulukko!$T$27,L21=Pistetaulukko!$U$27,L21=Pistetaulukko!$V$27,L21=Pistetaulukko!$W$27,L21=Pistetaulukko!$X$27,L21=Pistetaulukko!$Y$27,L21=Pistetaulukko!$Z$27,L21=Pistetaulukko!$AA$27,L21=Pistetaulukko!$AB$27,L21=Pistetaulukko!$AC$27,L21=Pistetaulukko!$AD$27,L21=Pistetaulukko!$AE$27,L21=Pistetaulukko!$AF$27,L21=Pistetaulukko!$AG$27,L21=Pistetaulukko!$AH$27,L21=Pistetaulukko!$AI$27,L21=Pistetaulukko!$AJ$27,L21=Pistetaulukko!$AK$27),"OK","VÄÄRIN")</f>
        <v>VÄÄRIN</v>
      </c>
      <c r="AP21" s="86" t="str">
        <f>IF(OR(M21=Pistetaulukko!$R$30,M21=Pistetaulukko!$S$30,M21=Pistetaulukko!$T$30,M21=Pistetaulukko!$U$30,M21=Pistetaulukko!$V$30),"OK","VÄÄRIN")</f>
        <v>VÄÄRIN</v>
      </c>
      <c r="AQ21" s="86" t="str">
        <f t="shared" si="1"/>
        <v>VÄÄRIN</v>
      </c>
      <c r="AR21" s="86" t="str">
        <f t="shared" si="2"/>
        <v>VÄÄRIN</v>
      </c>
      <c r="AS21" s="86" t="str">
        <f>IF(OR(P21=Pistetaulukko!$R$39,P21=Pistetaulukko!$S$39,P21=Pistetaulukko!$T$39,P21=Pistetaulukko!$U$39,P21=Pistetaulukko!$V$39,P21=Pistetaulukko!$W$39,P21=Pistetaulukko!$X$39,P21=Pistetaulukko!$Y$39,P21=Pistetaulukko!$Z$39,P21=Pistetaulukko!$AA$39,P21=Pistetaulukko!$AB$39,P21=Pistetaulukko!$AC$39,P21=Pistetaulukko!$AD$39,P21=Pistetaulukko!$AE$39,P21=Pistetaulukko!$AF$39,P21=Pistetaulukko!$AG$39,P21=Pistetaulukko!$AH$39,P21=Pistetaulukko!$AI$39,P21=Pistetaulukko!$AJ$39,P21=Pistetaulukko!$AK$39),"OK","VÄÄRIN")</f>
        <v>OK</v>
      </c>
      <c r="AT21" s="86" t="str">
        <f>IF(OR(Q21=Pistetaulukko!$R$42,Q21=Pistetaulukko!$S$42,Q21=Pistetaulukko!$T$42,Q21=Pistetaulukko!$U$42,Q21=Pistetaulukko!$V$42,Q21=Pistetaulukko!$W$42,Q21=Pistetaulukko!$X$42,Q21=Pistetaulukko!$Y$42,Q21=Pistetaulukko!$Z$42,Q21=Pistetaulukko!$AA$42,Q21=Pistetaulukko!$AB$42,Q21=Pistetaulukko!$AC$42,Q21=Pistetaulukko!$AD$42,Q21=Pistetaulukko!$AE$42,Q21=Pistetaulukko!$AF$42,Q21=Pistetaulukko!$AG$42,Q21=Pistetaulukko!$AH$42,Q21=Pistetaulukko!$AI$42,Q21=Pistetaulukko!$AJ$42,Q21=Pistetaulukko!$AK$42),"OK","VÄÄRIN")</f>
        <v>OK</v>
      </c>
      <c r="AU21" s="86" t="str">
        <f>IF(OR(R21=Pistetaulukko!$R$45,R21=Pistetaulukko!$S$45,R21=Pistetaulukko!$T$45,R21=Pistetaulukko!$U$45,R21=Pistetaulukko!$V$45,R21=Pistetaulukko!$W$45,R21=Pistetaulukko!$X$45,R21=Pistetaulukko!$Y$45,R21=Pistetaulukko!$Z$45,R21=Pistetaulukko!$AA$45,R21=Pistetaulukko!$AB$45,R21=Pistetaulukko!$AC$45,R21=Pistetaulukko!$AD$45,R21=Pistetaulukko!$AE$45,R21=Pistetaulukko!$AF$45,R21=Pistetaulukko!$AG$45,R21=Pistetaulukko!$AH$45,R21=Pistetaulukko!$AI$45,R21=Pistetaulukko!$AJ$45,R21=Pistetaulukko!$AK$45),"OK","VÄÄRIN")</f>
        <v>OK</v>
      </c>
      <c r="AV21" s="86" t="str">
        <f>IF(OR(S21=Pistetaulukko!$R$48,S21=Pistetaulukko!$S$48,S21=Pistetaulukko!$T$48,S21=Pistetaulukko!$U$48,S21=Pistetaulukko!$V$48,S21=Pistetaulukko!$W$48,S21=Pistetaulukko!$X$48,S21=Pistetaulukko!$Y$48,S21=Pistetaulukko!$Z$48,S21=Pistetaulukko!$AA$48,S21=Pistetaulukko!$AB$48,S21=Pistetaulukko!$AC$48,S21=Pistetaulukko!$AD$48,S21=Pistetaulukko!$AE$48,S21=Pistetaulukko!$AF$48,S21=Pistetaulukko!$AG$48,S21=Pistetaulukko!$AH$48,S21=Pistetaulukko!$AI$48,S21=Pistetaulukko!$AJ$48,S21=Pistetaulukko!$AK$48),"OK","VÄÄRIN")</f>
        <v>OK</v>
      </c>
      <c r="AW21" s="86" t="str">
        <f>IF(OR(T21=Pistetaulukko!$R$51,T21=Pistetaulukko!$S$51,T21=Pistetaulukko!$T$51,T21=Pistetaulukko!$U$51,T21=Pistetaulukko!$V$51,T21=Pistetaulukko!$W$51,T21=Pistetaulukko!$X$51,T21=Pistetaulukko!$Y$51,T21=Pistetaulukko!$Z$51,T21=Pistetaulukko!$AA$51,T21=Pistetaulukko!$AB$51,T21=Pistetaulukko!$AC$51,T21=Pistetaulukko!$AD$51,T21=Pistetaulukko!$AE$51,T21=Pistetaulukko!$AF$51,T21=Pistetaulukko!$AG$51,T21=Pistetaulukko!$AH$51,T21=Pistetaulukko!$AI$51,T21=Pistetaulukko!$AJ$51,T21=Pistetaulukko!$AK$51),"OK","VÄÄRIN")</f>
        <v>OK</v>
      </c>
      <c r="AX21" s="86" t="str">
        <f>IF(OR(U21=Pistetaulukko!$R$54,U21=Pistetaulukko!$S$54,U21=Pistetaulukko!$T$54,U21=Pistetaulukko!$U$54,U21=Pistetaulukko!$V$54,U21=Pistetaulukko!$W$54,U21=Pistetaulukko!$X$54,U21=Pistetaulukko!$Y$54,U21=Pistetaulukko!$Z$54,U21=Pistetaulukko!$AA$54,U21=Pistetaulukko!$AB$54,U21=Pistetaulukko!$AC$54,U21=Pistetaulukko!$AD$54,U21=Pistetaulukko!$AE$54,U21=Pistetaulukko!$AF$54,U21=Pistetaulukko!$AG$54,U21=Pistetaulukko!$AH$54,U21=Pistetaulukko!$AI$54,U21=Pistetaulukko!$AJ$54,U21=Pistetaulukko!$AK$54),"OK","VÄÄRIN")</f>
        <v>OK</v>
      </c>
      <c r="AY21" s="86" t="str">
        <f t="shared" si="3"/>
        <v>OK</v>
      </c>
      <c r="AZ21" s="86" t="str">
        <f>IF(OR(W21=Pistetaulukko!$R$60,W21=Pistetaulukko!$S$60,W21=Pistetaulukko!$T$60,W21=Pistetaulukko!$U$60,W21=Pistetaulukko!$V$60,W21=Pistetaulukko!$W$60,W21=Pistetaulukko!$X$60,W21=Pistetaulukko!$Y$60,W21=Pistetaulukko!$Z$60,W21=Pistetaulukko!$AA$60,W21=Pistetaulukko!$AB$60,W21=Pistetaulukko!$AC$60,W21=Pistetaulukko!$AD$60,W21=Pistetaulukko!$AE$60,W21=Pistetaulukko!$AF$60,W21=Pistetaulukko!$AG$60,W21=Pistetaulukko!$AH$60,W21=Pistetaulukko!$AI$60,W21=Pistetaulukko!$AJ$60,W21=Pistetaulukko!$AK$60),"OK","VÄÄRIN")</f>
        <v>OK</v>
      </c>
      <c r="BA21" s="86" t="str">
        <f>IF(OR(X21=Pistetaulukko!$R$63,X21=Pistetaulukko!$S$63,X21=Pistetaulukko!$T$63,X21=Pistetaulukko!$U$63,X21=Pistetaulukko!$V$63,X21=Pistetaulukko!$W$63,X21=Pistetaulukko!$X$63,X21=Pistetaulukko!$Y$63,X21=Pistetaulukko!$Z$63,X21=Pistetaulukko!$AA$63,X21=Pistetaulukko!$AB$63,X21=Pistetaulukko!$AC$63,X21=Pistetaulukko!$AD$63,X21=Pistetaulukko!$AE$63,X21=Pistetaulukko!$AF$63,X21=Pistetaulukko!$AG$63,X21=Pistetaulukko!$AH$63,X21=Pistetaulukko!$AI$63,X21=Pistetaulukko!$AJ$63,X21=Pistetaulukko!$AK$63),"OK","VÄÄRIN")</f>
        <v>OK</v>
      </c>
      <c r="BB21" s="86" t="e">
        <f t="shared" si="4"/>
        <v>#REF!</v>
      </c>
      <c r="BC21" s="86" t="e">
        <f t="shared" si="5"/>
        <v>#REF!</v>
      </c>
      <c r="BE21" t="str">
        <f>IF(OR(N21=Pistetaulukko!$R$33,N21=Pistetaulukko!$S$33,N21=Pistetaulukko!$T$33,N21=Pistetaulukko!$U$33,N21=Pistetaulukko!$V$33,N21=Pistetaulukko!$W$33,N21=Pistetaulukko!$X$33,N21=Pistetaulukko!$Y$33,N21=Pistetaulukko!$Z$33,N21=Pistetaulukko!$AA$33,N21=Pistetaulukko!$AB$33,N21=Pistetaulukko!$AC$33,N21=Pistetaulukko!$AD$33,N21=Pistetaulukko!$AE$33,N21=Pistetaulukko!$AF$33,N21=Pistetaulukko!$AG$33,N21=Pistetaulukko!$AH$33,N21=Pistetaulukko!$AI$33,N21=Pistetaulukko!$AJ$33,N21=Pistetaulukko!$AK$33,N21=Pistetaulukko!$AL$33,N21=Pistetaulukko!$AM$33,N21=Pistetaulukko!$AN$33,N21=Pistetaulukko!$AO$33,N21=Pistetaulukko!$AP$33,N21=Pistetaulukko!$AQ$33,N21=Pistetaulukko!$AR$33,N21=Pistetaulukko!$AS$33,N21=Pistetaulukko!$AT$33,N21=Pistetaulukko!$AU$33),"OK","VÄÄRIN")</f>
        <v>VÄÄRIN</v>
      </c>
      <c r="BF21" t="str">
        <f>IF(BE21="OK","OK",IF(AND(BE21="VÄÄRIN",OR(N21=Pistetaulukko!$AV$33,N21=Pistetaulukko!$AW$33,N21=Pistetaulukko!$AX$33,N21=Pistetaulukko!$AY$33,N21=Pistetaulukko!$AZ$33,N21=Pistetaulukko!$BA$33,N21=Pistetaulukko!$BB$33,N21=Pistetaulukko!$BC$33,N21=Pistetaulukko!$BD$33,N21=Pistetaulukko!$BE$33,N21=Pistetaulukko!$BF$33,N21=Pistetaulukko!$BG$33,N21=Pistetaulukko!$BH$33,N21=Pistetaulukko!$BI$33,N21=Pistetaulukko!$BJ$33,N21=Pistetaulukko!$BK$33,N21=Pistetaulukko!$BL$33,N21=Pistetaulukko!$BM$33,N21=Pistetaulukko!$BN$33,N21=Pistetaulukko!$BO$33)),"OK","VÄÄRIN"))</f>
        <v>VÄÄRIN</v>
      </c>
      <c r="BG21" t="str">
        <f>IF(OR(O21=Pistetaulukko!$R$36,O21=Pistetaulukko!$S$36,O21=Pistetaulukko!$T$36,O21=Pistetaulukko!$U$36,O21=Pistetaulukko!$V$36,O21=Pistetaulukko!$W$36,O21=Pistetaulukko!$X$36,O21=Pistetaulukko!$Y$36,O21=Pistetaulukko!$Z$36,O21=Pistetaulukko!$AA$36,O21=Pistetaulukko!$AB$36,O21=Pistetaulukko!$AC$36,O21=Pistetaulukko!$AD$36,O21=Pistetaulukko!$AE$36,O21=Pistetaulukko!$AF$36,O21=Pistetaulukko!$AG$36,O21=Pistetaulukko!$AH$36,O21=Pistetaulukko!$AI$36,O21=Pistetaulukko!$AJ$36,O21=Pistetaulukko!$AK$36,O21=Pistetaulukko!$AL$36,O21=Pistetaulukko!$AM$36,O21=Pistetaulukko!$AN$36,O21=Pistetaulukko!$AO$36,O21=Pistetaulukko!$AP$36,O21=Pistetaulukko!$AQ$36,O21=Pistetaulukko!$AR$36,O21=Pistetaulukko!$AS$36,O21=Pistetaulukko!$AT$36,O21=Pistetaulukko!$AU$36),"OK","VÄÄRIN")</f>
        <v>VÄÄRIN</v>
      </c>
      <c r="BH21" t="str">
        <f>IF(BG21="OK","OK",IF(AND(BG21="VÄÄRIN",OR(O21=Pistetaulukko!$AV$36,O21=Pistetaulukko!$AW$36,O21=Pistetaulukko!$AX$36,O21=Pistetaulukko!$AY$36,O21=Pistetaulukko!$AZ$36,O21=Pistetaulukko!$BA$36,O21=Pistetaulukko!$BB$36,O21=Pistetaulukko!$BC$36,O21=Pistetaulukko!$BD$36,O21=Pistetaulukko!$BE$36,O21=Pistetaulukko!$BF$36,O21=Pistetaulukko!$BG$36,O21=Pistetaulukko!$BH$36,O21=Pistetaulukko!$BI$36,O21=Pistetaulukko!$BJ$36,O21=Pistetaulukko!$BK$36,O21=Pistetaulukko!$BL$36,O21=Pistetaulukko!$BM$36,O21=Pistetaulukko!$BN$36,O21=Pistetaulukko!$BO$36,O21=Pistetaulukko!$BP$36,O21=Pistetaulukko!$BQ$36)),"OK","VÄÄRIN"))</f>
        <v>VÄÄRIN</v>
      </c>
      <c r="BI21" t="str">
        <f>IF(OR(V21=Pistetaulukko!$R$57,V21=Pistetaulukko!$S$57,V21=Pistetaulukko!$T$57,V21=Pistetaulukko!$U$57,V21=Pistetaulukko!$V$57,V21=Pistetaulukko!$W$57,V21=Pistetaulukko!$X$57,V21=Pistetaulukko!$Y$57,V21=Pistetaulukko!$Z$57,V21=Pistetaulukko!$AA$57,V21=Pistetaulukko!$AB$57,V21=Pistetaulukko!$AC$57,V21=Pistetaulukko!$AD$57,V21=Pistetaulukko!$AE$57,V21=Pistetaulukko!$AF$57,V21=Pistetaulukko!$AG$57,V21=Pistetaulukko!$AH$57,V21=Pistetaulukko!$AI$57,V21=Pistetaulukko!$AJ$57,V21=Pistetaulukko!$AK$57,V21=Pistetaulukko!$AL$57,V21=Pistetaulukko!$AM$57,V21=Pistetaulukko!$AN$57,V21=Pistetaulukko!$AO$57,V21=Pistetaulukko!$AP$57,V21=Pistetaulukko!$AQ$57,V21=Pistetaulukko!$AR$57,V21=Pistetaulukko!$AS$57,V21=Pistetaulukko!$AT$57,V21=Pistetaulukko!$AU$57),"OK","VÄÄRIN")</f>
        <v>OK</v>
      </c>
      <c r="BJ21" t="str">
        <f>IF(BI21="OK","OK",IF(AND(BI21="VÄÄRIN",OR(V21=Pistetaulukko!$AV$57,V21=Pistetaulukko!$AW$57,V21=Pistetaulukko!$AX$57,V21=Pistetaulukko!$AY$57,V21=Pistetaulukko!$AZ$57,V21=Pistetaulukko!$BA$57,V21=Pistetaulukko!$BB$57,V21=Pistetaulukko!$BC$57,V21=Pistetaulukko!$BD$57,V21=Pistetaulukko!$BE$57)),"OK","VÄÄRIN"))</f>
        <v>OK</v>
      </c>
      <c r="BK21" t="str">
        <f>IF(OR(Y21=Pistetaulukko!$R$66,Y21=Pistetaulukko!$S$66,Y21=Pistetaulukko!$T$66,Y21=Pistetaulukko!$U$66,Y21=Pistetaulukko!$V$66,Y21=Pistetaulukko!$W$66,Y21=Pistetaulukko!$X$66,Y21=Pistetaulukko!$Y$66,Y21=Pistetaulukko!$Z$66,Y21=Pistetaulukko!$AA$66,Y21=Pistetaulukko!$AB$66,Y21=Pistetaulukko!$AC$66,Y21=Pistetaulukko!$AD$66,Y21=Pistetaulukko!$AE$66,Y21=Pistetaulukko!$AF$66,Y21=Pistetaulukko!$AG$66,Y21=Pistetaulukko!$AH$66,Y21=Pistetaulukko!$AI$66,Y21=Pistetaulukko!$AJ$66,Y21=Pistetaulukko!$AK$66,Y21=Pistetaulukko!$AL$66,Y21=Pistetaulukko!$AM$66,Y21=Pistetaulukko!$AN$66,Y21=Pistetaulukko!$AO$66,Y21=Pistetaulukko!$AP$66,Y21=Pistetaulukko!$AQ$66,Y21=Pistetaulukko!$AR$66,Y21=Pistetaulukko!$AS$66,Y21=Pistetaulukko!$AT$66,Y21=Pistetaulukko!$AU$66),"OK","VÄÄRIN")</f>
        <v>VÄÄRIN</v>
      </c>
      <c r="BL21" t="str">
        <f>IF(BK21="OK","OK",IF(AND(BK21="VÄÄRIN",OR(Y21=Pistetaulukko!$AV$66,Y21=Pistetaulukko!$AW$66,Y21=Pistetaulukko!$AX$66,Y21=Pistetaulukko!$AY$66,Y21=Pistetaulukko!$AZ$66,Y21=Pistetaulukko!$BA$66,Y21=Pistetaulukko!$BB$66,Y21=Pistetaulukko!$BC$66,Y21=Pistetaulukko!$BD$66,Y21=Pistetaulukko!$BE$66,Y21=Pistetaulukko!$BF$66,Y21=Pistetaulukko!$BG$66,Y21=Pistetaulukko!$BH$66,Y21=Pistetaulukko!$BI$66,Y21=Pistetaulukko!$BJ$66,Y21=Pistetaulukko!$BK$66,Y21=Pistetaulukko!$BL$66,Y21=Pistetaulukko!$BM$66,Y21=Pistetaulukko!$BN$66)),"OK","VÄÄRIN"))</f>
        <v>VÄÄRIN</v>
      </c>
      <c r="BM21" t="e">
        <f>IF(OR(Z21=Pistetaulukko!$R$69,Z21=Pistetaulukko!#REF!,Z21=Pistetaulukko!$S$69,Z21=Pistetaulukko!#REF!,Z21=Pistetaulukko!$T$69,Z21=Pistetaulukko!#REF!,Z21=Pistetaulukko!$U$69,Z21=Pistetaulukko!#REF!,Z21=Pistetaulukko!$V$69,Z21=Pistetaulukko!#REF!,Z21=Pistetaulukko!$W$69,Z21=Pistetaulukko!#REF!,Z21=Pistetaulukko!$X$69,Z21=Pistetaulukko!#REF!,Z21=Pistetaulukko!$Y$69,Z21=Pistetaulukko!#REF!,Z21=Pistetaulukko!$Z$69,Z21=Pistetaulukko!#REF!,Z21=Pistetaulukko!$AA$69,Z21=Pistetaulukko!#REF!,Z21=Pistetaulukko!$AB$69,Z21=Pistetaulukko!#REF!,Z21=Pistetaulukko!$AC$69,Z21=Pistetaulukko!#REF!,Z21=Pistetaulukko!$AD$69,Z21=Pistetaulukko!#REF!,Z21=Pistetaulukko!$AE$69,Z21=Pistetaulukko!#REF!,Z21=Pistetaulukko!$AF$69,Z21=Pistetaulukko!#REF!),"OK","VÄÄRIN")</f>
        <v>#REF!</v>
      </c>
      <c r="BN21" t="e">
        <f>IF(BM21="OK","OK",IF(AND(BM21="VÄÄRIN",OR(Z21=Pistetaulukko!$AG$69,Z21=Pistetaulukko!#REF!,Z21=Pistetaulukko!$AH$69,Z21=Pistetaulukko!#REF!,Z21=Pistetaulukko!$AI$69,Z21=Pistetaulukko!#REF!,Z21=Pistetaulukko!$AJ$69,Z21=Pistetaulukko!#REF!,Z21=Pistetaulukko!$AK$69,Z21=Pistetaulukko!$AL$69)),"OK","VÄÄRIN"))</f>
        <v>#REF!</v>
      </c>
    </row>
    <row r="22" spans="2:66" x14ac:dyDescent="0.25">
      <c r="B22" s="103"/>
      <c r="C22" s="17"/>
      <c r="D22" s="17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23"/>
      <c r="AA22" s="30"/>
      <c r="AB22" s="18"/>
      <c r="AC22" s="124"/>
      <c r="AD22" s="118">
        <f t="shared" si="0"/>
        <v>0</v>
      </c>
      <c r="AG22" s="86" t="str">
        <f>IF(OR(E22=Pistetaulukko!$R$3,E22=Pistetaulukko!$S$3,E22=Pistetaulukko!$T$3,E22=Pistetaulukko!$U$3,E22=Pistetaulukko!$V$3,E22=Pistetaulukko!$W$3),"OK","VÄÄRIN")</f>
        <v>VÄÄRIN</v>
      </c>
      <c r="AH22" s="86" t="str">
        <f>IF(OR(F22=Pistetaulukko!$R$6,F22=Pistetaulukko!$S$6,F22=Pistetaulukko!$T$6,F22=Pistetaulukko!$U$6,F22=Pistetaulukko!$V$6,F22=Pistetaulukko!$W$6,F22=Pistetaulukko!$X$6,F22=Pistetaulukko!$Y$6,F22=Pistetaulukko!$Z$6,F22=Pistetaulukko!$AA$6,F22=Pistetaulukko!$AB$6,F22=Pistetaulukko!$AC$6,F22=Pistetaulukko!$AD$6,F22=Pistetaulukko!$AE$6,F22=Pistetaulukko!$AF$6,F22=Pistetaulukko!$AG$6,F22=Pistetaulukko!$AH$6,F22=Pistetaulukko!$AI$6,F22=Pistetaulukko!$AJ$6,F22=Pistetaulukko!$AK$6),"OK","VÄÄRIN")</f>
        <v>VÄÄRIN</v>
      </c>
      <c r="AI22" s="86" t="str">
        <f>IF(OR(G22=Pistetaulukko!$R$9,G22=Pistetaulukko!$S$9,G22=Pistetaulukko!$T$9,G22=Pistetaulukko!$U$9,G22=Pistetaulukko!$V$9,G22=Pistetaulukko!$W$9,G22=Pistetaulukko!$X$9,G22=Pistetaulukko!$Y$9,G22=Pistetaulukko!$Z$9,G22=Pistetaulukko!$AA$9,G22=Pistetaulukko!$AB$9,G22=Pistetaulukko!$AC$9,G22=Pistetaulukko!$AD$9,G22=Pistetaulukko!$AE$9,G22=Pistetaulukko!$AF$9,G22=Pistetaulukko!$AG$9,G22=Pistetaulukko!$AH$9,G22=Pistetaulukko!$AI$9,G22=Pistetaulukko!$AJ$9,G22=Pistetaulukko!$AK$9),"OK","VÄÄRIN")</f>
        <v>VÄÄRIN</v>
      </c>
      <c r="AJ22" s="86" t="str">
        <f>IF(OR(H22=Pistetaulukko!$R$12,H22=Pistetaulukko!$S$12,H22=Pistetaulukko!$T$12,H22=Pistetaulukko!$U$12,H22=Pistetaulukko!$V$12,H22=Pistetaulukko!$W$12,H22=Pistetaulukko!$X$12,H22=Pistetaulukko!$Y$12,H22=Pistetaulukko!$Z$12,H22=Pistetaulukko!$AA$12,H22=Pistetaulukko!$AB$12,H22=Pistetaulukko!$AC$12,H22=Pistetaulukko!$AD$12,H22=Pistetaulukko!$AE$12,H22=Pistetaulukko!$AF$12,H22=Pistetaulukko!$AG$12,H22=Pistetaulukko!$AH$12,H22=Pistetaulukko!$AI$12,H22=Pistetaulukko!$AJ$12,H22=Pistetaulukko!$AK$12),"OK","VÄÄRIN")</f>
        <v>VÄÄRIN</v>
      </c>
      <c r="AK2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2" s="86" t="str">
        <f>IF(OR(I22=Pistetaulukko!$R$18,I22=Pistetaulukko!$S$18,I22=Pistetaulukko!$T$18,I22=Pistetaulukko!$U$18,I22=Pistetaulukko!$V$18,I22=Pistetaulukko!$W$18,I22=Pistetaulukko!$X$18,I22=Pistetaulukko!$Y$18,I22=Pistetaulukko!$Z$18),"OK","VÄÄRIN")</f>
        <v>VÄÄRIN</v>
      </c>
      <c r="AM22" s="86" t="str">
        <f>IF(OR(J22=Pistetaulukko!$R$21,J22=Pistetaulukko!$S$21,J22=Pistetaulukko!$T$21,J22=Pistetaulukko!$U$21,J22=Pistetaulukko!$V$21,J22=Pistetaulukko!$W$21,J22=Pistetaulukko!$X$21,J22=Pistetaulukko!$Y$21,J22=Pistetaulukko!$Z$21,J22=Pistetaulukko!$AA$21,J22=Pistetaulukko!$AB$21,J22=Pistetaulukko!$AC$21,J22=Pistetaulukko!$AD$21,J22=Pistetaulukko!$AE$21,J22=Pistetaulukko!$AF$21,J22=Pistetaulukko!$AG$21,J22=Pistetaulukko!$AH$21,J22=Pistetaulukko!$AI$21,J22=Pistetaulukko!$AJ$21,J22=Pistetaulukko!$AK$21),"OK","VÄÄRIN")</f>
        <v>VÄÄRIN</v>
      </c>
      <c r="AN22" s="86" t="str">
        <f>IF(OR(K22=Pistetaulukko!$R$24,K22=Pistetaulukko!$S$24,K22=Pistetaulukko!$T$24,K22=Pistetaulukko!$U$24,K22=Pistetaulukko!$V$24),"OK","VÄÄRIN")</f>
        <v>VÄÄRIN</v>
      </c>
      <c r="AO22" s="86" t="str">
        <f>IF(OR(L22=Pistetaulukko!$R$27,L22=Pistetaulukko!$S$27,L22=Pistetaulukko!$T$27,L22=Pistetaulukko!$U$27,L22=Pistetaulukko!$V$27,L22=Pistetaulukko!$W$27,L22=Pistetaulukko!$X$27,L22=Pistetaulukko!$Y$27,L22=Pistetaulukko!$Z$27,L22=Pistetaulukko!$AA$27,L22=Pistetaulukko!$AB$27,L22=Pistetaulukko!$AC$27,L22=Pistetaulukko!$AD$27,L22=Pistetaulukko!$AE$27,L22=Pistetaulukko!$AF$27,L22=Pistetaulukko!$AG$27,L22=Pistetaulukko!$AH$27,L22=Pistetaulukko!$AI$27,L22=Pistetaulukko!$AJ$27,L22=Pistetaulukko!$AK$27),"OK","VÄÄRIN")</f>
        <v>VÄÄRIN</v>
      </c>
      <c r="AP22" s="86" t="str">
        <f>IF(OR(M22=Pistetaulukko!$R$30,M22=Pistetaulukko!$S$30,M22=Pistetaulukko!$T$30,M22=Pistetaulukko!$U$30,M22=Pistetaulukko!$V$30),"OK","VÄÄRIN")</f>
        <v>VÄÄRIN</v>
      </c>
      <c r="AQ22" s="86" t="str">
        <f t="shared" si="1"/>
        <v>VÄÄRIN</v>
      </c>
      <c r="AR22" s="86" t="str">
        <f t="shared" si="2"/>
        <v>VÄÄRIN</v>
      </c>
      <c r="AS22" s="86" t="str">
        <f>IF(OR(P22=Pistetaulukko!$R$39,P22=Pistetaulukko!$S$39,P22=Pistetaulukko!$T$39,P22=Pistetaulukko!$U$39,P22=Pistetaulukko!$V$39,P22=Pistetaulukko!$W$39,P22=Pistetaulukko!$X$39,P22=Pistetaulukko!$Y$39,P22=Pistetaulukko!$Z$39,P22=Pistetaulukko!$AA$39,P22=Pistetaulukko!$AB$39,P22=Pistetaulukko!$AC$39,P22=Pistetaulukko!$AD$39,P22=Pistetaulukko!$AE$39,P22=Pistetaulukko!$AF$39,P22=Pistetaulukko!$AG$39,P22=Pistetaulukko!$AH$39,P22=Pistetaulukko!$AI$39,P22=Pistetaulukko!$AJ$39,P22=Pistetaulukko!$AK$39),"OK","VÄÄRIN")</f>
        <v>OK</v>
      </c>
      <c r="AT22" s="86" t="str">
        <f>IF(OR(Q22=Pistetaulukko!$R$42,Q22=Pistetaulukko!$S$42,Q22=Pistetaulukko!$T$42,Q22=Pistetaulukko!$U$42,Q22=Pistetaulukko!$V$42,Q22=Pistetaulukko!$W$42,Q22=Pistetaulukko!$X$42,Q22=Pistetaulukko!$Y$42,Q22=Pistetaulukko!$Z$42,Q22=Pistetaulukko!$AA$42,Q22=Pistetaulukko!$AB$42,Q22=Pistetaulukko!$AC$42,Q22=Pistetaulukko!$AD$42,Q22=Pistetaulukko!$AE$42,Q22=Pistetaulukko!$AF$42,Q22=Pistetaulukko!$AG$42,Q22=Pistetaulukko!$AH$42,Q22=Pistetaulukko!$AI$42,Q22=Pistetaulukko!$AJ$42,Q22=Pistetaulukko!$AK$42),"OK","VÄÄRIN")</f>
        <v>OK</v>
      </c>
      <c r="AU22" s="86" t="str">
        <f>IF(OR(R22=Pistetaulukko!$R$45,R22=Pistetaulukko!$S$45,R22=Pistetaulukko!$T$45,R22=Pistetaulukko!$U$45,R22=Pistetaulukko!$V$45,R22=Pistetaulukko!$W$45,R22=Pistetaulukko!$X$45,R22=Pistetaulukko!$Y$45,R22=Pistetaulukko!$Z$45,R22=Pistetaulukko!$AA$45,R22=Pistetaulukko!$AB$45,R22=Pistetaulukko!$AC$45,R22=Pistetaulukko!$AD$45,R22=Pistetaulukko!$AE$45,R22=Pistetaulukko!$AF$45,R22=Pistetaulukko!$AG$45,R22=Pistetaulukko!$AH$45,R22=Pistetaulukko!$AI$45,R22=Pistetaulukko!$AJ$45,R22=Pistetaulukko!$AK$45),"OK","VÄÄRIN")</f>
        <v>OK</v>
      </c>
      <c r="AV22" s="86" t="str">
        <f>IF(OR(S22=Pistetaulukko!$R$48,S22=Pistetaulukko!$S$48,S22=Pistetaulukko!$T$48,S22=Pistetaulukko!$U$48,S22=Pistetaulukko!$V$48,S22=Pistetaulukko!$W$48,S22=Pistetaulukko!$X$48,S22=Pistetaulukko!$Y$48,S22=Pistetaulukko!$Z$48,S22=Pistetaulukko!$AA$48,S22=Pistetaulukko!$AB$48,S22=Pistetaulukko!$AC$48,S22=Pistetaulukko!$AD$48,S22=Pistetaulukko!$AE$48,S22=Pistetaulukko!$AF$48,S22=Pistetaulukko!$AG$48,S22=Pistetaulukko!$AH$48,S22=Pistetaulukko!$AI$48,S22=Pistetaulukko!$AJ$48,S22=Pistetaulukko!$AK$48),"OK","VÄÄRIN")</f>
        <v>OK</v>
      </c>
      <c r="AW22" s="86" t="str">
        <f>IF(OR(T22=Pistetaulukko!$R$51,T22=Pistetaulukko!$S$51,T22=Pistetaulukko!$T$51,T22=Pistetaulukko!$U$51,T22=Pistetaulukko!$V$51,T22=Pistetaulukko!$W$51,T22=Pistetaulukko!$X$51,T22=Pistetaulukko!$Y$51,T22=Pistetaulukko!$Z$51,T22=Pistetaulukko!$AA$51,T22=Pistetaulukko!$AB$51,T22=Pistetaulukko!$AC$51,T22=Pistetaulukko!$AD$51,T22=Pistetaulukko!$AE$51,T22=Pistetaulukko!$AF$51,T22=Pistetaulukko!$AG$51,T22=Pistetaulukko!$AH$51,T22=Pistetaulukko!$AI$51,T22=Pistetaulukko!$AJ$51,T22=Pistetaulukko!$AK$51),"OK","VÄÄRIN")</f>
        <v>OK</v>
      </c>
      <c r="AX22" s="86" t="str">
        <f>IF(OR(U22=Pistetaulukko!$R$54,U22=Pistetaulukko!$S$54,U22=Pistetaulukko!$T$54,U22=Pistetaulukko!$U$54,U22=Pistetaulukko!$V$54,U22=Pistetaulukko!$W$54,U22=Pistetaulukko!$X$54,U22=Pistetaulukko!$Y$54,U22=Pistetaulukko!$Z$54,U22=Pistetaulukko!$AA$54,U22=Pistetaulukko!$AB$54,U22=Pistetaulukko!$AC$54,U22=Pistetaulukko!$AD$54,U22=Pistetaulukko!$AE$54,U22=Pistetaulukko!$AF$54,U22=Pistetaulukko!$AG$54,U22=Pistetaulukko!$AH$54,U22=Pistetaulukko!$AI$54,U22=Pistetaulukko!$AJ$54,U22=Pistetaulukko!$AK$54),"OK","VÄÄRIN")</f>
        <v>OK</v>
      </c>
      <c r="AY22" s="86" t="str">
        <f t="shared" si="3"/>
        <v>OK</v>
      </c>
      <c r="AZ22" s="86" t="str">
        <f>IF(OR(W22=Pistetaulukko!$R$60,W22=Pistetaulukko!$S$60,W22=Pistetaulukko!$T$60,W22=Pistetaulukko!$U$60,W22=Pistetaulukko!$V$60,W22=Pistetaulukko!$W$60,W22=Pistetaulukko!$X$60,W22=Pistetaulukko!$Y$60,W22=Pistetaulukko!$Z$60,W22=Pistetaulukko!$AA$60,W22=Pistetaulukko!$AB$60,W22=Pistetaulukko!$AC$60,W22=Pistetaulukko!$AD$60,W22=Pistetaulukko!$AE$60,W22=Pistetaulukko!$AF$60,W22=Pistetaulukko!$AG$60,W22=Pistetaulukko!$AH$60,W22=Pistetaulukko!$AI$60,W22=Pistetaulukko!$AJ$60,W22=Pistetaulukko!$AK$60),"OK","VÄÄRIN")</f>
        <v>OK</v>
      </c>
      <c r="BA22" s="86" t="str">
        <f>IF(OR(X22=Pistetaulukko!$R$63,X22=Pistetaulukko!$S$63,X22=Pistetaulukko!$T$63,X22=Pistetaulukko!$U$63,X22=Pistetaulukko!$V$63,X22=Pistetaulukko!$W$63,X22=Pistetaulukko!$X$63,X22=Pistetaulukko!$Y$63,X22=Pistetaulukko!$Z$63,X22=Pistetaulukko!$AA$63,X22=Pistetaulukko!$AB$63,X22=Pistetaulukko!$AC$63,X22=Pistetaulukko!$AD$63,X22=Pistetaulukko!$AE$63,X22=Pistetaulukko!$AF$63,X22=Pistetaulukko!$AG$63,X22=Pistetaulukko!$AH$63,X22=Pistetaulukko!$AI$63,X22=Pistetaulukko!$AJ$63,X22=Pistetaulukko!$AK$63),"OK","VÄÄRIN")</f>
        <v>OK</v>
      </c>
      <c r="BB22" s="86" t="e">
        <f t="shared" si="4"/>
        <v>#REF!</v>
      </c>
      <c r="BC22" s="86" t="e">
        <f t="shared" si="5"/>
        <v>#REF!</v>
      </c>
      <c r="BE22" t="str">
        <f>IF(OR(N22=Pistetaulukko!$R$33,N22=Pistetaulukko!$S$33,N22=Pistetaulukko!$T$33,N22=Pistetaulukko!$U$33,N22=Pistetaulukko!$V$33,N22=Pistetaulukko!$W$33,N22=Pistetaulukko!$X$33,N22=Pistetaulukko!$Y$33,N22=Pistetaulukko!$Z$33,N22=Pistetaulukko!$AA$33,N22=Pistetaulukko!$AB$33,N22=Pistetaulukko!$AC$33,N22=Pistetaulukko!$AD$33,N22=Pistetaulukko!$AE$33,N22=Pistetaulukko!$AF$33,N22=Pistetaulukko!$AG$33,N22=Pistetaulukko!$AH$33,N22=Pistetaulukko!$AI$33,N22=Pistetaulukko!$AJ$33,N22=Pistetaulukko!$AK$33,N22=Pistetaulukko!$AL$33,N22=Pistetaulukko!$AM$33,N22=Pistetaulukko!$AN$33,N22=Pistetaulukko!$AO$33,N22=Pistetaulukko!$AP$33,N22=Pistetaulukko!$AQ$33,N22=Pistetaulukko!$AR$33,N22=Pistetaulukko!$AS$33,N22=Pistetaulukko!$AT$33,N22=Pistetaulukko!$AU$33),"OK","VÄÄRIN")</f>
        <v>VÄÄRIN</v>
      </c>
      <c r="BF22" t="str">
        <f>IF(BE22="OK","OK",IF(AND(BE22="VÄÄRIN",OR(N22=Pistetaulukko!$AV$33,N22=Pistetaulukko!$AW$33,N22=Pistetaulukko!$AX$33,N22=Pistetaulukko!$AY$33,N22=Pistetaulukko!$AZ$33,N22=Pistetaulukko!$BA$33,N22=Pistetaulukko!$BB$33,N22=Pistetaulukko!$BC$33,N22=Pistetaulukko!$BD$33,N22=Pistetaulukko!$BE$33,N22=Pistetaulukko!$BF$33,N22=Pistetaulukko!$BG$33,N22=Pistetaulukko!$BH$33,N22=Pistetaulukko!$BI$33,N22=Pistetaulukko!$BJ$33,N22=Pistetaulukko!$BK$33,N22=Pistetaulukko!$BL$33,N22=Pistetaulukko!$BM$33,N22=Pistetaulukko!$BN$33,N22=Pistetaulukko!$BO$33)),"OK","VÄÄRIN"))</f>
        <v>VÄÄRIN</v>
      </c>
      <c r="BG22" t="str">
        <f>IF(OR(O22=Pistetaulukko!$R$36,O22=Pistetaulukko!$S$36,O22=Pistetaulukko!$T$36,O22=Pistetaulukko!$U$36,O22=Pistetaulukko!$V$36,O22=Pistetaulukko!$W$36,O22=Pistetaulukko!$X$36,O22=Pistetaulukko!$Y$36,O22=Pistetaulukko!$Z$36,O22=Pistetaulukko!$AA$36,O22=Pistetaulukko!$AB$36,O22=Pistetaulukko!$AC$36,O22=Pistetaulukko!$AD$36,O22=Pistetaulukko!$AE$36,O22=Pistetaulukko!$AF$36,O22=Pistetaulukko!$AG$36,O22=Pistetaulukko!$AH$36,O22=Pistetaulukko!$AI$36,O22=Pistetaulukko!$AJ$36,O22=Pistetaulukko!$AK$36,O22=Pistetaulukko!$AL$36,O22=Pistetaulukko!$AM$36,O22=Pistetaulukko!$AN$36,O22=Pistetaulukko!$AO$36,O22=Pistetaulukko!$AP$36,O22=Pistetaulukko!$AQ$36,O22=Pistetaulukko!$AR$36,O22=Pistetaulukko!$AS$36,O22=Pistetaulukko!$AT$36,O22=Pistetaulukko!$AU$36),"OK","VÄÄRIN")</f>
        <v>VÄÄRIN</v>
      </c>
      <c r="BH22" t="str">
        <f>IF(BG22="OK","OK",IF(AND(BG22="VÄÄRIN",OR(O22=Pistetaulukko!$AV$36,O22=Pistetaulukko!$AW$36,O22=Pistetaulukko!$AX$36,O22=Pistetaulukko!$AY$36,O22=Pistetaulukko!$AZ$36,O22=Pistetaulukko!$BA$36,O22=Pistetaulukko!$BB$36,O22=Pistetaulukko!$BC$36,O22=Pistetaulukko!$BD$36,O22=Pistetaulukko!$BE$36,O22=Pistetaulukko!$BF$36,O22=Pistetaulukko!$BG$36,O22=Pistetaulukko!$BH$36,O22=Pistetaulukko!$BI$36,O22=Pistetaulukko!$BJ$36,O22=Pistetaulukko!$BK$36,O22=Pistetaulukko!$BL$36,O22=Pistetaulukko!$BM$36,O22=Pistetaulukko!$BN$36,O22=Pistetaulukko!$BO$36,O22=Pistetaulukko!$BP$36,O22=Pistetaulukko!$BQ$36)),"OK","VÄÄRIN"))</f>
        <v>VÄÄRIN</v>
      </c>
      <c r="BI22" t="str">
        <f>IF(OR(V22=Pistetaulukko!$R$57,V22=Pistetaulukko!$S$57,V22=Pistetaulukko!$T$57,V22=Pistetaulukko!$U$57,V22=Pistetaulukko!$V$57,V22=Pistetaulukko!$W$57,V22=Pistetaulukko!$X$57,V22=Pistetaulukko!$Y$57,V22=Pistetaulukko!$Z$57,V22=Pistetaulukko!$AA$57,V22=Pistetaulukko!$AB$57,V22=Pistetaulukko!$AC$57,V22=Pistetaulukko!$AD$57,V22=Pistetaulukko!$AE$57,V22=Pistetaulukko!$AF$57,V22=Pistetaulukko!$AG$57,V22=Pistetaulukko!$AH$57,V22=Pistetaulukko!$AI$57,V22=Pistetaulukko!$AJ$57,V22=Pistetaulukko!$AK$57,V22=Pistetaulukko!$AL$57,V22=Pistetaulukko!$AM$57,V22=Pistetaulukko!$AN$57,V22=Pistetaulukko!$AO$57,V22=Pistetaulukko!$AP$57,V22=Pistetaulukko!$AQ$57,V22=Pistetaulukko!$AR$57,V22=Pistetaulukko!$AS$57,V22=Pistetaulukko!$AT$57,V22=Pistetaulukko!$AU$57),"OK","VÄÄRIN")</f>
        <v>OK</v>
      </c>
      <c r="BJ22" t="str">
        <f>IF(BI22="OK","OK",IF(AND(BI22="VÄÄRIN",OR(V22=Pistetaulukko!$AV$57,V22=Pistetaulukko!$AW$57,V22=Pistetaulukko!$AX$57,V22=Pistetaulukko!$AY$57,V22=Pistetaulukko!$AZ$57,V22=Pistetaulukko!$BA$57,V22=Pistetaulukko!$BB$57,V22=Pistetaulukko!$BC$57,V22=Pistetaulukko!$BD$57,V22=Pistetaulukko!$BE$57)),"OK","VÄÄRIN"))</f>
        <v>OK</v>
      </c>
      <c r="BK22" t="str">
        <f>IF(OR(Y22=Pistetaulukko!$R$66,Y22=Pistetaulukko!$S$66,Y22=Pistetaulukko!$T$66,Y22=Pistetaulukko!$U$66,Y22=Pistetaulukko!$V$66,Y22=Pistetaulukko!$W$66,Y22=Pistetaulukko!$X$66,Y22=Pistetaulukko!$Y$66,Y22=Pistetaulukko!$Z$66,Y22=Pistetaulukko!$AA$66,Y22=Pistetaulukko!$AB$66,Y22=Pistetaulukko!$AC$66,Y22=Pistetaulukko!$AD$66,Y22=Pistetaulukko!$AE$66,Y22=Pistetaulukko!$AF$66,Y22=Pistetaulukko!$AG$66,Y22=Pistetaulukko!$AH$66,Y22=Pistetaulukko!$AI$66,Y22=Pistetaulukko!$AJ$66,Y22=Pistetaulukko!$AK$66,Y22=Pistetaulukko!$AL$66,Y22=Pistetaulukko!$AM$66,Y22=Pistetaulukko!$AN$66,Y22=Pistetaulukko!$AO$66,Y22=Pistetaulukko!$AP$66,Y22=Pistetaulukko!$AQ$66,Y22=Pistetaulukko!$AR$66,Y22=Pistetaulukko!$AS$66,Y22=Pistetaulukko!$AT$66,Y22=Pistetaulukko!$AU$66),"OK","VÄÄRIN")</f>
        <v>VÄÄRIN</v>
      </c>
      <c r="BL22" t="str">
        <f>IF(BK22="OK","OK",IF(AND(BK22="VÄÄRIN",OR(Y22=Pistetaulukko!$AV$66,Y22=Pistetaulukko!$AW$66,Y22=Pistetaulukko!$AX$66,Y22=Pistetaulukko!$AY$66,Y22=Pistetaulukko!$AZ$66,Y22=Pistetaulukko!$BA$66,Y22=Pistetaulukko!$BB$66,Y22=Pistetaulukko!$BC$66,Y22=Pistetaulukko!$BD$66,Y22=Pistetaulukko!$BE$66,Y22=Pistetaulukko!$BF$66,Y22=Pistetaulukko!$BG$66,Y22=Pistetaulukko!$BH$66,Y22=Pistetaulukko!$BI$66,Y22=Pistetaulukko!$BJ$66,Y22=Pistetaulukko!$BK$66,Y22=Pistetaulukko!$BL$66,Y22=Pistetaulukko!$BM$66,Y22=Pistetaulukko!$BN$66)),"OK","VÄÄRIN"))</f>
        <v>VÄÄRIN</v>
      </c>
      <c r="BM22" t="e">
        <f>IF(OR(Z22=Pistetaulukko!$R$69,Z22=Pistetaulukko!#REF!,Z22=Pistetaulukko!$S$69,Z22=Pistetaulukko!#REF!,Z22=Pistetaulukko!$T$69,Z22=Pistetaulukko!#REF!,Z22=Pistetaulukko!$U$69,Z22=Pistetaulukko!#REF!,Z22=Pistetaulukko!$V$69,Z22=Pistetaulukko!#REF!,Z22=Pistetaulukko!$W$69,Z22=Pistetaulukko!#REF!,Z22=Pistetaulukko!$X$69,Z22=Pistetaulukko!#REF!,Z22=Pistetaulukko!$Y$69,Z22=Pistetaulukko!#REF!,Z22=Pistetaulukko!$Z$69,Z22=Pistetaulukko!#REF!,Z22=Pistetaulukko!$AA$69,Z22=Pistetaulukko!#REF!,Z22=Pistetaulukko!$AB$69,Z22=Pistetaulukko!#REF!,Z22=Pistetaulukko!$AC$69,Z22=Pistetaulukko!#REF!,Z22=Pistetaulukko!$AD$69,Z22=Pistetaulukko!#REF!,Z22=Pistetaulukko!$AE$69,Z22=Pistetaulukko!#REF!,Z22=Pistetaulukko!$AF$69,Z22=Pistetaulukko!#REF!),"OK","VÄÄRIN")</f>
        <v>#REF!</v>
      </c>
      <c r="BN22" t="e">
        <f>IF(BM22="OK","OK",IF(AND(BM22="VÄÄRIN",OR(Z22=Pistetaulukko!$AG$69,Z22=Pistetaulukko!#REF!,Z22=Pistetaulukko!$AH$69,Z22=Pistetaulukko!#REF!,Z22=Pistetaulukko!$AI$69,Z22=Pistetaulukko!#REF!,Z22=Pistetaulukko!$AJ$69,Z22=Pistetaulukko!#REF!,Z22=Pistetaulukko!$AK$69,Z22=Pistetaulukko!$AL$69)),"OK","VÄÄRIN"))</f>
        <v>#REF!</v>
      </c>
    </row>
    <row r="23" spans="2:66" x14ac:dyDescent="0.25">
      <c r="B23" s="103"/>
      <c r="C23" s="17"/>
      <c r="D23" s="17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23"/>
      <c r="AA23" s="30"/>
      <c r="AB23" s="18"/>
      <c r="AC23" s="124"/>
      <c r="AD23" s="118">
        <f t="shared" si="0"/>
        <v>0</v>
      </c>
      <c r="AG23" s="86" t="str">
        <f>IF(OR(E23=Pistetaulukko!$R$3,E23=Pistetaulukko!$S$3,E23=Pistetaulukko!$T$3,E23=Pistetaulukko!$U$3,E23=Pistetaulukko!$V$3,E23=Pistetaulukko!$W$3),"OK","VÄÄRIN")</f>
        <v>VÄÄRIN</v>
      </c>
      <c r="AH23" s="86" t="str">
        <f>IF(OR(F23=Pistetaulukko!$R$6,F23=Pistetaulukko!$S$6,F23=Pistetaulukko!$T$6,F23=Pistetaulukko!$U$6,F23=Pistetaulukko!$V$6,F23=Pistetaulukko!$W$6,F23=Pistetaulukko!$X$6,F23=Pistetaulukko!$Y$6,F23=Pistetaulukko!$Z$6,F23=Pistetaulukko!$AA$6,F23=Pistetaulukko!$AB$6,F23=Pistetaulukko!$AC$6,F23=Pistetaulukko!$AD$6,F23=Pistetaulukko!$AE$6,F23=Pistetaulukko!$AF$6,F23=Pistetaulukko!$AG$6,F23=Pistetaulukko!$AH$6,F23=Pistetaulukko!$AI$6,F23=Pistetaulukko!$AJ$6,F23=Pistetaulukko!$AK$6),"OK","VÄÄRIN")</f>
        <v>VÄÄRIN</v>
      </c>
      <c r="AI23" s="86" t="str">
        <f>IF(OR(G23=Pistetaulukko!$R$9,G23=Pistetaulukko!$S$9,G23=Pistetaulukko!$T$9,G23=Pistetaulukko!$U$9,G23=Pistetaulukko!$V$9,G23=Pistetaulukko!$W$9,G23=Pistetaulukko!$X$9,G23=Pistetaulukko!$Y$9,G23=Pistetaulukko!$Z$9,G23=Pistetaulukko!$AA$9,G23=Pistetaulukko!$AB$9,G23=Pistetaulukko!$AC$9,G23=Pistetaulukko!$AD$9,G23=Pistetaulukko!$AE$9,G23=Pistetaulukko!$AF$9,G23=Pistetaulukko!$AG$9,G23=Pistetaulukko!$AH$9,G23=Pistetaulukko!$AI$9,G23=Pistetaulukko!$AJ$9,G23=Pistetaulukko!$AK$9),"OK","VÄÄRIN")</f>
        <v>VÄÄRIN</v>
      </c>
      <c r="AJ23" s="86" t="str">
        <f>IF(OR(H23=Pistetaulukko!$R$12,H23=Pistetaulukko!$S$12,H23=Pistetaulukko!$T$12,H23=Pistetaulukko!$U$12,H23=Pistetaulukko!$V$12,H23=Pistetaulukko!$W$12,H23=Pistetaulukko!$X$12,H23=Pistetaulukko!$Y$12,H23=Pistetaulukko!$Z$12,H23=Pistetaulukko!$AA$12,H23=Pistetaulukko!$AB$12,H23=Pistetaulukko!$AC$12,H23=Pistetaulukko!$AD$12,H23=Pistetaulukko!$AE$12,H23=Pistetaulukko!$AF$12,H23=Pistetaulukko!$AG$12,H23=Pistetaulukko!$AH$12,H23=Pistetaulukko!$AI$12,H23=Pistetaulukko!$AJ$12,H23=Pistetaulukko!$AK$12),"OK","VÄÄRIN")</f>
        <v>VÄÄRIN</v>
      </c>
      <c r="AK2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3" s="86" t="str">
        <f>IF(OR(I23=Pistetaulukko!$R$18,I23=Pistetaulukko!$S$18,I23=Pistetaulukko!$T$18,I23=Pistetaulukko!$U$18,I23=Pistetaulukko!$V$18,I23=Pistetaulukko!$W$18,I23=Pistetaulukko!$X$18,I23=Pistetaulukko!$Y$18,I23=Pistetaulukko!$Z$18),"OK","VÄÄRIN")</f>
        <v>VÄÄRIN</v>
      </c>
      <c r="AM23" s="86" t="str">
        <f>IF(OR(J23=Pistetaulukko!$R$21,J23=Pistetaulukko!$S$21,J23=Pistetaulukko!$T$21,J23=Pistetaulukko!$U$21,J23=Pistetaulukko!$V$21,J23=Pistetaulukko!$W$21,J23=Pistetaulukko!$X$21,J23=Pistetaulukko!$Y$21,J23=Pistetaulukko!$Z$21,J23=Pistetaulukko!$AA$21,J23=Pistetaulukko!$AB$21,J23=Pistetaulukko!$AC$21,J23=Pistetaulukko!$AD$21,J23=Pistetaulukko!$AE$21,J23=Pistetaulukko!$AF$21,J23=Pistetaulukko!$AG$21,J23=Pistetaulukko!$AH$21,J23=Pistetaulukko!$AI$21,J23=Pistetaulukko!$AJ$21,J23=Pistetaulukko!$AK$21),"OK","VÄÄRIN")</f>
        <v>VÄÄRIN</v>
      </c>
      <c r="AN23" s="86" t="str">
        <f>IF(OR(K23=Pistetaulukko!$R$24,K23=Pistetaulukko!$S$24,K23=Pistetaulukko!$T$24,K23=Pistetaulukko!$U$24,K23=Pistetaulukko!$V$24),"OK","VÄÄRIN")</f>
        <v>VÄÄRIN</v>
      </c>
      <c r="AO23" s="86" t="str">
        <f>IF(OR(L23=Pistetaulukko!$R$27,L23=Pistetaulukko!$S$27,L23=Pistetaulukko!$T$27,L23=Pistetaulukko!$U$27,L23=Pistetaulukko!$V$27,L23=Pistetaulukko!$W$27,L23=Pistetaulukko!$X$27,L23=Pistetaulukko!$Y$27,L23=Pistetaulukko!$Z$27,L23=Pistetaulukko!$AA$27,L23=Pistetaulukko!$AB$27,L23=Pistetaulukko!$AC$27,L23=Pistetaulukko!$AD$27,L23=Pistetaulukko!$AE$27,L23=Pistetaulukko!$AF$27,L23=Pistetaulukko!$AG$27,L23=Pistetaulukko!$AH$27,L23=Pistetaulukko!$AI$27,L23=Pistetaulukko!$AJ$27,L23=Pistetaulukko!$AK$27),"OK","VÄÄRIN")</f>
        <v>VÄÄRIN</v>
      </c>
      <c r="AP23" s="86" t="str">
        <f>IF(OR(M23=Pistetaulukko!$R$30,M23=Pistetaulukko!$S$30,M23=Pistetaulukko!$T$30,M23=Pistetaulukko!$U$30,M23=Pistetaulukko!$V$30),"OK","VÄÄRIN")</f>
        <v>VÄÄRIN</v>
      </c>
      <c r="AQ23" s="86" t="str">
        <f t="shared" si="1"/>
        <v>VÄÄRIN</v>
      </c>
      <c r="AR23" s="86" t="str">
        <f t="shared" si="2"/>
        <v>VÄÄRIN</v>
      </c>
      <c r="AS23" s="86" t="str">
        <f>IF(OR(P23=Pistetaulukko!$R$39,P23=Pistetaulukko!$S$39,P23=Pistetaulukko!$T$39,P23=Pistetaulukko!$U$39,P23=Pistetaulukko!$V$39,P23=Pistetaulukko!$W$39,P23=Pistetaulukko!$X$39,P23=Pistetaulukko!$Y$39,P23=Pistetaulukko!$Z$39,P23=Pistetaulukko!$AA$39,P23=Pistetaulukko!$AB$39,P23=Pistetaulukko!$AC$39,P23=Pistetaulukko!$AD$39,P23=Pistetaulukko!$AE$39,P23=Pistetaulukko!$AF$39,P23=Pistetaulukko!$AG$39,P23=Pistetaulukko!$AH$39,P23=Pistetaulukko!$AI$39,P23=Pistetaulukko!$AJ$39,P23=Pistetaulukko!$AK$39),"OK","VÄÄRIN")</f>
        <v>OK</v>
      </c>
      <c r="AT23" s="86" t="str">
        <f>IF(OR(Q23=Pistetaulukko!$R$42,Q23=Pistetaulukko!$S$42,Q23=Pistetaulukko!$T$42,Q23=Pistetaulukko!$U$42,Q23=Pistetaulukko!$V$42,Q23=Pistetaulukko!$W$42,Q23=Pistetaulukko!$X$42,Q23=Pistetaulukko!$Y$42,Q23=Pistetaulukko!$Z$42,Q23=Pistetaulukko!$AA$42,Q23=Pistetaulukko!$AB$42,Q23=Pistetaulukko!$AC$42,Q23=Pistetaulukko!$AD$42,Q23=Pistetaulukko!$AE$42,Q23=Pistetaulukko!$AF$42,Q23=Pistetaulukko!$AG$42,Q23=Pistetaulukko!$AH$42,Q23=Pistetaulukko!$AI$42,Q23=Pistetaulukko!$AJ$42,Q23=Pistetaulukko!$AK$42),"OK","VÄÄRIN")</f>
        <v>OK</v>
      </c>
      <c r="AU23" s="86" t="str">
        <f>IF(OR(R23=Pistetaulukko!$R$45,R23=Pistetaulukko!$S$45,R23=Pistetaulukko!$T$45,R23=Pistetaulukko!$U$45,R23=Pistetaulukko!$V$45,R23=Pistetaulukko!$W$45,R23=Pistetaulukko!$X$45,R23=Pistetaulukko!$Y$45,R23=Pistetaulukko!$Z$45,R23=Pistetaulukko!$AA$45,R23=Pistetaulukko!$AB$45,R23=Pistetaulukko!$AC$45,R23=Pistetaulukko!$AD$45,R23=Pistetaulukko!$AE$45,R23=Pistetaulukko!$AF$45,R23=Pistetaulukko!$AG$45,R23=Pistetaulukko!$AH$45,R23=Pistetaulukko!$AI$45,R23=Pistetaulukko!$AJ$45,R23=Pistetaulukko!$AK$45),"OK","VÄÄRIN")</f>
        <v>OK</v>
      </c>
      <c r="AV23" s="86" t="str">
        <f>IF(OR(S23=Pistetaulukko!$R$48,S23=Pistetaulukko!$S$48,S23=Pistetaulukko!$T$48,S23=Pistetaulukko!$U$48,S23=Pistetaulukko!$V$48,S23=Pistetaulukko!$W$48,S23=Pistetaulukko!$X$48,S23=Pistetaulukko!$Y$48,S23=Pistetaulukko!$Z$48,S23=Pistetaulukko!$AA$48,S23=Pistetaulukko!$AB$48,S23=Pistetaulukko!$AC$48,S23=Pistetaulukko!$AD$48,S23=Pistetaulukko!$AE$48,S23=Pistetaulukko!$AF$48,S23=Pistetaulukko!$AG$48,S23=Pistetaulukko!$AH$48,S23=Pistetaulukko!$AI$48,S23=Pistetaulukko!$AJ$48,S23=Pistetaulukko!$AK$48),"OK","VÄÄRIN")</f>
        <v>OK</v>
      </c>
      <c r="AW23" s="86" t="str">
        <f>IF(OR(T23=Pistetaulukko!$R$51,T23=Pistetaulukko!$S$51,T23=Pistetaulukko!$T$51,T23=Pistetaulukko!$U$51,T23=Pistetaulukko!$V$51,T23=Pistetaulukko!$W$51,T23=Pistetaulukko!$X$51,T23=Pistetaulukko!$Y$51,T23=Pistetaulukko!$Z$51,T23=Pistetaulukko!$AA$51,T23=Pistetaulukko!$AB$51,T23=Pistetaulukko!$AC$51,T23=Pistetaulukko!$AD$51,T23=Pistetaulukko!$AE$51,T23=Pistetaulukko!$AF$51,T23=Pistetaulukko!$AG$51,T23=Pistetaulukko!$AH$51,T23=Pistetaulukko!$AI$51,T23=Pistetaulukko!$AJ$51,T23=Pistetaulukko!$AK$51),"OK","VÄÄRIN")</f>
        <v>OK</v>
      </c>
      <c r="AX23" s="86" t="str">
        <f>IF(OR(U23=Pistetaulukko!$R$54,U23=Pistetaulukko!$S$54,U23=Pistetaulukko!$T$54,U23=Pistetaulukko!$U$54,U23=Pistetaulukko!$V$54,U23=Pistetaulukko!$W$54,U23=Pistetaulukko!$X$54,U23=Pistetaulukko!$Y$54,U23=Pistetaulukko!$Z$54,U23=Pistetaulukko!$AA$54,U23=Pistetaulukko!$AB$54,U23=Pistetaulukko!$AC$54,U23=Pistetaulukko!$AD$54,U23=Pistetaulukko!$AE$54,U23=Pistetaulukko!$AF$54,U23=Pistetaulukko!$AG$54,U23=Pistetaulukko!$AH$54,U23=Pistetaulukko!$AI$54,U23=Pistetaulukko!$AJ$54,U23=Pistetaulukko!$AK$54),"OK","VÄÄRIN")</f>
        <v>OK</v>
      </c>
      <c r="AY23" s="86" t="str">
        <f t="shared" si="3"/>
        <v>OK</v>
      </c>
      <c r="AZ23" s="86" t="str">
        <f>IF(OR(W23=Pistetaulukko!$R$60,W23=Pistetaulukko!$S$60,W23=Pistetaulukko!$T$60,W23=Pistetaulukko!$U$60,W23=Pistetaulukko!$V$60,W23=Pistetaulukko!$W$60,W23=Pistetaulukko!$X$60,W23=Pistetaulukko!$Y$60,W23=Pistetaulukko!$Z$60,W23=Pistetaulukko!$AA$60,W23=Pistetaulukko!$AB$60,W23=Pistetaulukko!$AC$60,W23=Pistetaulukko!$AD$60,W23=Pistetaulukko!$AE$60,W23=Pistetaulukko!$AF$60,W23=Pistetaulukko!$AG$60,W23=Pistetaulukko!$AH$60,W23=Pistetaulukko!$AI$60,W23=Pistetaulukko!$AJ$60,W23=Pistetaulukko!$AK$60),"OK","VÄÄRIN")</f>
        <v>OK</v>
      </c>
      <c r="BA23" s="86" t="str">
        <f>IF(OR(X23=Pistetaulukko!$R$63,X23=Pistetaulukko!$S$63,X23=Pistetaulukko!$T$63,X23=Pistetaulukko!$U$63,X23=Pistetaulukko!$V$63,X23=Pistetaulukko!$W$63,X23=Pistetaulukko!$X$63,X23=Pistetaulukko!$Y$63,X23=Pistetaulukko!$Z$63,X23=Pistetaulukko!$AA$63,X23=Pistetaulukko!$AB$63,X23=Pistetaulukko!$AC$63,X23=Pistetaulukko!$AD$63,X23=Pistetaulukko!$AE$63,X23=Pistetaulukko!$AF$63,X23=Pistetaulukko!$AG$63,X23=Pistetaulukko!$AH$63,X23=Pistetaulukko!$AI$63,X23=Pistetaulukko!$AJ$63,X23=Pistetaulukko!$AK$63),"OK","VÄÄRIN")</f>
        <v>OK</v>
      </c>
      <c r="BB23" s="86" t="e">
        <f t="shared" si="4"/>
        <v>#REF!</v>
      </c>
      <c r="BC23" s="86" t="e">
        <f t="shared" si="5"/>
        <v>#REF!</v>
      </c>
      <c r="BE23" t="str">
        <f>IF(OR(N23=Pistetaulukko!$R$33,N23=Pistetaulukko!$S$33,N23=Pistetaulukko!$T$33,N23=Pistetaulukko!$U$33,N23=Pistetaulukko!$V$33,N23=Pistetaulukko!$W$33,N23=Pistetaulukko!$X$33,N23=Pistetaulukko!$Y$33,N23=Pistetaulukko!$Z$33,N23=Pistetaulukko!$AA$33,N23=Pistetaulukko!$AB$33,N23=Pistetaulukko!$AC$33,N23=Pistetaulukko!$AD$33,N23=Pistetaulukko!$AE$33,N23=Pistetaulukko!$AF$33,N23=Pistetaulukko!$AG$33,N23=Pistetaulukko!$AH$33,N23=Pistetaulukko!$AI$33,N23=Pistetaulukko!$AJ$33,N23=Pistetaulukko!$AK$33,N23=Pistetaulukko!$AL$33,N23=Pistetaulukko!$AM$33,N23=Pistetaulukko!$AN$33,N23=Pistetaulukko!$AO$33,N23=Pistetaulukko!$AP$33,N23=Pistetaulukko!$AQ$33,N23=Pistetaulukko!$AR$33,N23=Pistetaulukko!$AS$33,N23=Pistetaulukko!$AT$33,N23=Pistetaulukko!$AU$33),"OK","VÄÄRIN")</f>
        <v>VÄÄRIN</v>
      </c>
      <c r="BF23" t="str">
        <f>IF(BE23="OK","OK",IF(AND(BE23="VÄÄRIN",OR(N23=Pistetaulukko!$AV$33,N23=Pistetaulukko!$AW$33,N23=Pistetaulukko!$AX$33,N23=Pistetaulukko!$AY$33,N23=Pistetaulukko!$AZ$33,N23=Pistetaulukko!$BA$33,N23=Pistetaulukko!$BB$33,N23=Pistetaulukko!$BC$33,N23=Pistetaulukko!$BD$33,N23=Pistetaulukko!$BE$33,N23=Pistetaulukko!$BF$33,N23=Pistetaulukko!$BG$33,N23=Pistetaulukko!$BH$33,N23=Pistetaulukko!$BI$33,N23=Pistetaulukko!$BJ$33,N23=Pistetaulukko!$BK$33,N23=Pistetaulukko!$BL$33,N23=Pistetaulukko!$BM$33,N23=Pistetaulukko!$BN$33,N23=Pistetaulukko!$BO$33)),"OK","VÄÄRIN"))</f>
        <v>VÄÄRIN</v>
      </c>
      <c r="BG23" t="str">
        <f>IF(OR(O23=Pistetaulukko!$R$36,O23=Pistetaulukko!$S$36,O23=Pistetaulukko!$T$36,O23=Pistetaulukko!$U$36,O23=Pistetaulukko!$V$36,O23=Pistetaulukko!$W$36,O23=Pistetaulukko!$X$36,O23=Pistetaulukko!$Y$36,O23=Pistetaulukko!$Z$36,O23=Pistetaulukko!$AA$36,O23=Pistetaulukko!$AB$36,O23=Pistetaulukko!$AC$36,O23=Pistetaulukko!$AD$36,O23=Pistetaulukko!$AE$36,O23=Pistetaulukko!$AF$36,O23=Pistetaulukko!$AG$36,O23=Pistetaulukko!$AH$36,O23=Pistetaulukko!$AI$36,O23=Pistetaulukko!$AJ$36,O23=Pistetaulukko!$AK$36,O23=Pistetaulukko!$AL$36,O23=Pistetaulukko!$AM$36,O23=Pistetaulukko!$AN$36,O23=Pistetaulukko!$AO$36,O23=Pistetaulukko!$AP$36,O23=Pistetaulukko!$AQ$36,O23=Pistetaulukko!$AR$36,O23=Pistetaulukko!$AS$36,O23=Pistetaulukko!$AT$36,O23=Pistetaulukko!$AU$36),"OK","VÄÄRIN")</f>
        <v>VÄÄRIN</v>
      </c>
      <c r="BH23" t="str">
        <f>IF(BG23="OK","OK",IF(AND(BG23="VÄÄRIN",OR(O23=Pistetaulukko!$AV$36,O23=Pistetaulukko!$AW$36,O23=Pistetaulukko!$AX$36,O23=Pistetaulukko!$AY$36,O23=Pistetaulukko!$AZ$36,O23=Pistetaulukko!$BA$36,O23=Pistetaulukko!$BB$36,O23=Pistetaulukko!$BC$36,O23=Pistetaulukko!$BD$36,O23=Pistetaulukko!$BE$36,O23=Pistetaulukko!$BF$36,O23=Pistetaulukko!$BG$36,O23=Pistetaulukko!$BH$36,O23=Pistetaulukko!$BI$36,O23=Pistetaulukko!$BJ$36,O23=Pistetaulukko!$BK$36,O23=Pistetaulukko!$BL$36,O23=Pistetaulukko!$BM$36,O23=Pistetaulukko!$BN$36,O23=Pistetaulukko!$BO$36,O23=Pistetaulukko!$BP$36,O23=Pistetaulukko!$BQ$36)),"OK","VÄÄRIN"))</f>
        <v>VÄÄRIN</v>
      </c>
      <c r="BI23" t="str">
        <f>IF(OR(V23=Pistetaulukko!$R$57,V23=Pistetaulukko!$S$57,V23=Pistetaulukko!$T$57,V23=Pistetaulukko!$U$57,V23=Pistetaulukko!$V$57,V23=Pistetaulukko!$W$57,V23=Pistetaulukko!$X$57,V23=Pistetaulukko!$Y$57,V23=Pistetaulukko!$Z$57,V23=Pistetaulukko!$AA$57,V23=Pistetaulukko!$AB$57,V23=Pistetaulukko!$AC$57,V23=Pistetaulukko!$AD$57,V23=Pistetaulukko!$AE$57,V23=Pistetaulukko!$AF$57,V23=Pistetaulukko!$AG$57,V23=Pistetaulukko!$AH$57,V23=Pistetaulukko!$AI$57,V23=Pistetaulukko!$AJ$57,V23=Pistetaulukko!$AK$57,V23=Pistetaulukko!$AL$57,V23=Pistetaulukko!$AM$57,V23=Pistetaulukko!$AN$57,V23=Pistetaulukko!$AO$57,V23=Pistetaulukko!$AP$57,V23=Pistetaulukko!$AQ$57,V23=Pistetaulukko!$AR$57,V23=Pistetaulukko!$AS$57,V23=Pistetaulukko!$AT$57,V23=Pistetaulukko!$AU$57),"OK","VÄÄRIN")</f>
        <v>OK</v>
      </c>
      <c r="BJ23" t="str">
        <f>IF(BI23="OK","OK",IF(AND(BI23="VÄÄRIN",OR(V23=Pistetaulukko!$AV$57,V23=Pistetaulukko!$AW$57,V23=Pistetaulukko!$AX$57,V23=Pistetaulukko!$AY$57,V23=Pistetaulukko!$AZ$57,V23=Pistetaulukko!$BA$57,V23=Pistetaulukko!$BB$57,V23=Pistetaulukko!$BC$57,V23=Pistetaulukko!$BD$57,V23=Pistetaulukko!$BE$57)),"OK","VÄÄRIN"))</f>
        <v>OK</v>
      </c>
      <c r="BK23" t="str">
        <f>IF(OR(Y23=Pistetaulukko!$R$66,Y23=Pistetaulukko!$S$66,Y23=Pistetaulukko!$T$66,Y23=Pistetaulukko!$U$66,Y23=Pistetaulukko!$V$66,Y23=Pistetaulukko!$W$66,Y23=Pistetaulukko!$X$66,Y23=Pistetaulukko!$Y$66,Y23=Pistetaulukko!$Z$66,Y23=Pistetaulukko!$AA$66,Y23=Pistetaulukko!$AB$66,Y23=Pistetaulukko!$AC$66,Y23=Pistetaulukko!$AD$66,Y23=Pistetaulukko!$AE$66,Y23=Pistetaulukko!$AF$66,Y23=Pistetaulukko!$AG$66,Y23=Pistetaulukko!$AH$66,Y23=Pistetaulukko!$AI$66,Y23=Pistetaulukko!$AJ$66,Y23=Pistetaulukko!$AK$66,Y23=Pistetaulukko!$AL$66,Y23=Pistetaulukko!$AM$66,Y23=Pistetaulukko!$AN$66,Y23=Pistetaulukko!$AO$66,Y23=Pistetaulukko!$AP$66,Y23=Pistetaulukko!$AQ$66,Y23=Pistetaulukko!$AR$66,Y23=Pistetaulukko!$AS$66,Y23=Pistetaulukko!$AT$66,Y23=Pistetaulukko!$AU$66),"OK","VÄÄRIN")</f>
        <v>VÄÄRIN</v>
      </c>
      <c r="BL23" t="str">
        <f>IF(BK23="OK","OK",IF(AND(BK23="VÄÄRIN",OR(Y23=Pistetaulukko!$AV$66,Y23=Pistetaulukko!$AW$66,Y23=Pistetaulukko!$AX$66,Y23=Pistetaulukko!$AY$66,Y23=Pistetaulukko!$AZ$66,Y23=Pistetaulukko!$BA$66,Y23=Pistetaulukko!$BB$66,Y23=Pistetaulukko!$BC$66,Y23=Pistetaulukko!$BD$66,Y23=Pistetaulukko!$BE$66,Y23=Pistetaulukko!$BF$66,Y23=Pistetaulukko!$BG$66,Y23=Pistetaulukko!$BH$66,Y23=Pistetaulukko!$BI$66,Y23=Pistetaulukko!$BJ$66,Y23=Pistetaulukko!$BK$66,Y23=Pistetaulukko!$BL$66,Y23=Pistetaulukko!$BM$66,Y23=Pistetaulukko!$BN$66)),"OK","VÄÄRIN"))</f>
        <v>VÄÄRIN</v>
      </c>
      <c r="BM23" t="e">
        <f>IF(OR(Z23=Pistetaulukko!$R$69,Z23=Pistetaulukko!#REF!,Z23=Pistetaulukko!$S$69,Z23=Pistetaulukko!#REF!,Z23=Pistetaulukko!$T$69,Z23=Pistetaulukko!#REF!,Z23=Pistetaulukko!$U$69,Z23=Pistetaulukko!#REF!,Z23=Pistetaulukko!$V$69,Z23=Pistetaulukko!#REF!,Z23=Pistetaulukko!$W$69,Z23=Pistetaulukko!#REF!,Z23=Pistetaulukko!$X$69,Z23=Pistetaulukko!#REF!,Z23=Pistetaulukko!$Y$69,Z23=Pistetaulukko!#REF!,Z23=Pistetaulukko!$Z$69,Z23=Pistetaulukko!#REF!,Z23=Pistetaulukko!$AA$69,Z23=Pistetaulukko!#REF!,Z23=Pistetaulukko!$AB$69,Z23=Pistetaulukko!#REF!,Z23=Pistetaulukko!$AC$69,Z23=Pistetaulukko!#REF!,Z23=Pistetaulukko!$AD$69,Z23=Pistetaulukko!#REF!,Z23=Pistetaulukko!$AE$69,Z23=Pistetaulukko!#REF!,Z23=Pistetaulukko!$AF$69,Z23=Pistetaulukko!#REF!),"OK","VÄÄRIN")</f>
        <v>#REF!</v>
      </c>
      <c r="BN23" t="e">
        <f>IF(BM23="OK","OK",IF(AND(BM23="VÄÄRIN",OR(Z23=Pistetaulukko!$AG$69,Z23=Pistetaulukko!#REF!,Z23=Pistetaulukko!$AH$69,Z23=Pistetaulukko!#REF!,Z23=Pistetaulukko!$AI$69,Z23=Pistetaulukko!#REF!,Z23=Pistetaulukko!$AJ$69,Z23=Pistetaulukko!#REF!,Z23=Pistetaulukko!$AK$69,Z23=Pistetaulukko!$AL$69)),"OK","VÄÄRIN"))</f>
        <v>#REF!</v>
      </c>
    </row>
    <row r="24" spans="2:66" x14ac:dyDescent="0.25">
      <c r="B24" s="103"/>
      <c r="C24" s="17"/>
      <c r="D24" s="17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23"/>
      <c r="AA24" s="30"/>
      <c r="AB24" s="18"/>
      <c r="AC24" s="124"/>
      <c r="AD24" s="118">
        <f t="shared" si="0"/>
        <v>0</v>
      </c>
      <c r="AG24" s="86" t="str">
        <f>IF(OR(E24=Pistetaulukko!$R$3,E24=Pistetaulukko!$S$3,E24=Pistetaulukko!$T$3,E24=Pistetaulukko!$U$3,E24=Pistetaulukko!$V$3,E24=Pistetaulukko!$W$3),"OK","VÄÄRIN")</f>
        <v>VÄÄRIN</v>
      </c>
      <c r="AH24" s="86" t="str">
        <f>IF(OR(F24=Pistetaulukko!$R$6,F24=Pistetaulukko!$S$6,F24=Pistetaulukko!$T$6,F24=Pistetaulukko!$U$6,F24=Pistetaulukko!$V$6,F24=Pistetaulukko!$W$6,F24=Pistetaulukko!$X$6,F24=Pistetaulukko!$Y$6,F24=Pistetaulukko!$Z$6,F24=Pistetaulukko!$AA$6,F24=Pistetaulukko!$AB$6,F24=Pistetaulukko!$AC$6,F24=Pistetaulukko!$AD$6,F24=Pistetaulukko!$AE$6,F24=Pistetaulukko!$AF$6,F24=Pistetaulukko!$AG$6,F24=Pistetaulukko!$AH$6,F24=Pistetaulukko!$AI$6,F24=Pistetaulukko!$AJ$6,F24=Pistetaulukko!$AK$6),"OK","VÄÄRIN")</f>
        <v>VÄÄRIN</v>
      </c>
      <c r="AI24" s="86" t="str">
        <f>IF(OR(G24=Pistetaulukko!$R$9,G24=Pistetaulukko!$S$9,G24=Pistetaulukko!$T$9,G24=Pistetaulukko!$U$9,G24=Pistetaulukko!$V$9,G24=Pistetaulukko!$W$9,G24=Pistetaulukko!$X$9,G24=Pistetaulukko!$Y$9,G24=Pistetaulukko!$Z$9,G24=Pistetaulukko!$AA$9,G24=Pistetaulukko!$AB$9,G24=Pistetaulukko!$AC$9,G24=Pistetaulukko!$AD$9,G24=Pistetaulukko!$AE$9,G24=Pistetaulukko!$AF$9,G24=Pistetaulukko!$AG$9,G24=Pistetaulukko!$AH$9,G24=Pistetaulukko!$AI$9,G24=Pistetaulukko!$AJ$9,G24=Pistetaulukko!$AK$9),"OK","VÄÄRIN")</f>
        <v>VÄÄRIN</v>
      </c>
      <c r="AJ24" s="86" t="str">
        <f>IF(OR(H24=Pistetaulukko!$R$12,H24=Pistetaulukko!$S$12,H24=Pistetaulukko!$T$12,H24=Pistetaulukko!$U$12,H24=Pistetaulukko!$V$12,H24=Pistetaulukko!$W$12,H24=Pistetaulukko!$X$12,H24=Pistetaulukko!$Y$12,H24=Pistetaulukko!$Z$12,H24=Pistetaulukko!$AA$12,H24=Pistetaulukko!$AB$12,H24=Pistetaulukko!$AC$12,H24=Pistetaulukko!$AD$12,H24=Pistetaulukko!$AE$12,H24=Pistetaulukko!$AF$12,H24=Pistetaulukko!$AG$12,H24=Pistetaulukko!$AH$12,H24=Pistetaulukko!$AI$12,H24=Pistetaulukko!$AJ$12,H24=Pistetaulukko!$AK$12),"OK","VÄÄRIN")</f>
        <v>VÄÄRIN</v>
      </c>
      <c r="AK2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4" s="86" t="str">
        <f>IF(OR(I24=Pistetaulukko!$R$18,I24=Pistetaulukko!$S$18,I24=Pistetaulukko!$T$18,I24=Pistetaulukko!$U$18,I24=Pistetaulukko!$V$18,I24=Pistetaulukko!$W$18,I24=Pistetaulukko!$X$18,I24=Pistetaulukko!$Y$18,I24=Pistetaulukko!$Z$18),"OK","VÄÄRIN")</f>
        <v>VÄÄRIN</v>
      </c>
      <c r="AM24" s="86" t="str">
        <f>IF(OR(J24=Pistetaulukko!$R$21,J24=Pistetaulukko!$S$21,J24=Pistetaulukko!$T$21,J24=Pistetaulukko!$U$21,J24=Pistetaulukko!$V$21,J24=Pistetaulukko!$W$21,J24=Pistetaulukko!$X$21,J24=Pistetaulukko!$Y$21,J24=Pistetaulukko!$Z$21,J24=Pistetaulukko!$AA$21,J24=Pistetaulukko!$AB$21,J24=Pistetaulukko!$AC$21,J24=Pistetaulukko!$AD$21,J24=Pistetaulukko!$AE$21,J24=Pistetaulukko!$AF$21,J24=Pistetaulukko!$AG$21,J24=Pistetaulukko!$AH$21,J24=Pistetaulukko!$AI$21,J24=Pistetaulukko!$AJ$21,J24=Pistetaulukko!$AK$21),"OK","VÄÄRIN")</f>
        <v>VÄÄRIN</v>
      </c>
      <c r="AN24" s="86" t="str">
        <f>IF(OR(K24=Pistetaulukko!$R$24,K24=Pistetaulukko!$S$24,K24=Pistetaulukko!$T$24,K24=Pistetaulukko!$U$24,K24=Pistetaulukko!$V$24),"OK","VÄÄRIN")</f>
        <v>VÄÄRIN</v>
      </c>
      <c r="AO24" s="86" t="str">
        <f>IF(OR(L24=Pistetaulukko!$R$27,L24=Pistetaulukko!$S$27,L24=Pistetaulukko!$T$27,L24=Pistetaulukko!$U$27,L24=Pistetaulukko!$V$27,L24=Pistetaulukko!$W$27,L24=Pistetaulukko!$X$27,L24=Pistetaulukko!$Y$27,L24=Pistetaulukko!$Z$27,L24=Pistetaulukko!$AA$27,L24=Pistetaulukko!$AB$27,L24=Pistetaulukko!$AC$27,L24=Pistetaulukko!$AD$27,L24=Pistetaulukko!$AE$27,L24=Pistetaulukko!$AF$27,L24=Pistetaulukko!$AG$27,L24=Pistetaulukko!$AH$27,L24=Pistetaulukko!$AI$27,L24=Pistetaulukko!$AJ$27,L24=Pistetaulukko!$AK$27),"OK","VÄÄRIN")</f>
        <v>VÄÄRIN</v>
      </c>
      <c r="AP24" s="86" t="str">
        <f>IF(OR(M24=Pistetaulukko!$R$30,M24=Pistetaulukko!$S$30,M24=Pistetaulukko!$T$30,M24=Pistetaulukko!$U$30,M24=Pistetaulukko!$V$30),"OK","VÄÄRIN")</f>
        <v>VÄÄRIN</v>
      </c>
      <c r="AQ24" s="86" t="str">
        <f t="shared" si="1"/>
        <v>VÄÄRIN</v>
      </c>
      <c r="AR24" s="86" t="str">
        <f t="shared" si="2"/>
        <v>VÄÄRIN</v>
      </c>
      <c r="AS24" s="86" t="str">
        <f>IF(OR(P24=Pistetaulukko!$R$39,P24=Pistetaulukko!$S$39,P24=Pistetaulukko!$T$39,P24=Pistetaulukko!$U$39,P24=Pistetaulukko!$V$39,P24=Pistetaulukko!$W$39,P24=Pistetaulukko!$X$39,P24=Pistetaulukko!$Y$39,P24=Pistetaulukko!$Z$39,P24=Pistetaulukko!$AA$39,P24=Pistetaulukko!$AB$39,P24=Pistetaulukko!$AC$39,P24=Pistetaulukko!$AD$39,P24=Pistetaulukko!$AE$39,P24=Pistetaulukko!$AF$39,P24=Pistetaulukko!$AG$39,P24=Pistetaulukko!$AH$39,P24=Pistetaulukko!$AI$39,P24=Pistetaulukko!$AJ$39,P24=Pistetaulukko!$AK$39),"OK","VÄÄRIN")</f>
        <v>OK</v>
      </c>
      <c r="AT24" s="86" t="str">
        <f>IF(OR(Q24=Pistetaulukko!$R$42,Q24=Pistetaulukko!$S$42,Q24=Pistetaulukko!$T$42,Q24=Pistetaulukko!$U$42,Q24=Pistetaulukko!$V$42,Q24=Pistetaulukko!$W$42,Q24=Pistetaulukko!$X$42,Q24=Pistetaulukko!$Y$42,Q24=Pistetaulukko!$Z$42,Q24=Pistetaulukko!$AA$42,Q24=Pistetaulukko!$AB$42,Q24=Pistetaulukko!$AC$42,Q24=Pistetaulukko!$AD$42,Q24=Pistetaulukko!$AE$42,Q24=Pistetaulukko!$AF$42,Q24=Pistetaulukko!$AG$42,Q24=Pistetaulukko!$AH$42,Q24=Pistetaulukko!$AI$42,Q24=Pistetaulukko!$AJ$42,Q24=Pistetaulukko!$AK$42),"OK","VÄÄRIN")</f>
        <v>OK</v>
      </c>
      <c r="AU24" s="86" t="str">
        <f>IF(OR(R24=Pistetaulukko!$R$45,R24=Pistetaulukko!$S$45,R24=Pistetaulukko!$T$45,R24=Pistetaulukko!$U$45,R24=Pistetaulukko!$V$45,R24=Pistetaulukko!$W$45,R24=Pistetaulukko!$X$45,R24=Pistetaulukko!$Y$45,R24=Pistetaulukko!$Z$45,R24=Pistetaulukko!$AA$45,R24=Pistetaulukko!$AB$45,R24=Pistetaulukko!$AC$45,R24=Pistetaulukko!$AD$45,R24=Pistetaulukko!$AE$45,R24=Pistetaulukko!$AF$45,R24=Pistetaulukko!$AG$45,R24=Pistetaulukko!$AH$45,R24=Pistetaulukko!$AI$45,R24=Pistetaulukko!$AJ$45,R24=Pistetaulukko!$AK$45),"OK","VÄÄRIN")</f>
        <v>OK</v>
      </c>
      <c r="AV24" s="86" t="str">
        <f>IF(OR(S24=Pistetaulukko!$R$48,S24=Pistetaulukko!$S$48,S24=Pistetaulukko!$T$48,S24=Pistetaulukko!$U$48,S24=Pistetaulukko!$V$48,S24=Pistetaulukko!$W$48,S24=Pistetaulukko!$X$48,S24=Pistetaulukko!$Y$48,S24=Pistetaulukko!$Z$48,S24=Pistetaulukko!$AA$48,S24=Pistetaulukko!$AB$48,S24=Pistetaulukko!$AC$48,S24=Pistetaulukko!$AD$48,S24=Pistetaulukko!$AE$48,S24=Pistetaulukko!$AF$48,S24=Pistetaulukko!$AG$48,S24=Pistetaulukko!$AH$48,S24=Pistetaulukko!$AI$48,S24=Pistetaulukko!$AJ$48,S24=Pistetaulukko!$AK$48),"OK","VÄÄRIN")</f>
        <v>OK</v>
      </c>
      <c r="AW24" s="86" t="str">
        <f>IF(OR(T24=Pistetaulukko!$R$51,T24=Pistetaulukko!$S$51,T24=Pistetaulukko!$T$51,T24=Pistetaulukko!$U$51,T24=Pistetaulukko!$V$51,T24=Pistetaulukko!$W$51,T24=Pistetaulukko!$X$51,T24=Pistetaulukko!$Y$51,T24=Pistetaulukko!$Z$51,T24=Pistetaulukko!$AA$51,T24=Pistetaulukko!$AB$51,T24=Pistetaulukko!$AC$51,T24=Pistetaulukko!$AD$51,T24=Pistetaulukko!$AE$51,T24=Pistetaulukko!$AF$51,T24=Pistetaulukko!$AG$51,T24=Pistetaulukko!$AH$51,T24=Pistetaulukko!$AI$51,T24=Pistetaulukko!$AJ$51,T24=Pistetaulukko!$AK$51),"OK","VÄÄRIN")</f>
        <v>OK</v>
      </c>
      <c r="AX24" s="86" t="str">
        <f>IF(OR(U24=Pistetaulukko!$R$54,U24=Pistetaulukko!$S$54,U24=Pistetaulukko!$T$54,U24=Pistetaulukko!$U$54,U24=Pistetaulukko!$V$54,U24=Pistetaulukko!$W$54,U24=Pistetaulukko!$X$54,U24=Pistetaulukko!$Y$54,U24=Pistetaulukko!$Z$54,U24=Pistetaulukko!$AA$54,U24=Pistetaulukko!$AB$54,U24=Pistetaulukko!$AC$54,U24=Pistetaulukko!$AD$54,U24=Pistetaulukko!$AE$54,U24=Pistetaulukko!$AF$54,U24=Pistetaulukko!$AG$54,U24=Pistetaulukko!$AH$54,U24=Pistetaulukko!$AI$54,U24=Pistetaulukko!$AJ$54,U24=Pistetaulukko!$AK$54),"OK","VÄÄRIN")</f>
        <v>OK</v>
      </c>
      <c r="AY24" s="86" t="str">
        <f t="shared" si="3"/>
        <v>OK</v>
      </c>
      <c r="AZ24" s="86" t="str">
        <f>IF(OR(W24=Pistetaulukko!$R$60,W24=Pistetaulukko!$S$60,W24=Pistetaulukko!$T$60,W24=Pistetaulukko!$U$60,W24=Pistetaulukko!$V$60,W24=Pistetaulukko!$W$60,W24=Pistetaulukko!$X$60,W24=Pistetaulukko!$Y$60,W24=Pistetaulukko!$Z$60,W24=Pistetaulukko!$AA$60,W24=Pistetaulukko!$AB$60,W24=Pistetaulukko!$AC$60,W24=Pistetaulukko!$AD$60,W24=Pistetaulukko!$AE$60,W24=Pistetaulukko!$AF$60,W24=Pistetaulukko!$AG$60,W24=Pistetaulukko!$AH$60,W24=Pistetaulukko!$AI$60,W24=Pistetaulukko!$AJ$60,W24=Pistetaulukko!$AK$60),"OK","VÄÄRIN")</f>
        <v>OK</v>
      </c>
      <c r="BA24" s="86" t="str">
        <f>IF(OR(X24=Pistetaulukko!$R$63,X24=Pistetaulukko!$S$63,X24=Pistetaulukko!$T$63,X24=Pistetaulukko!$U$63,X24=Pistetaulukko!$V$63,X24=Pistetaulukko!$W$63,X24=Pistetaulukko!$X$63,X24=Pistetaulukko!$Y$63,X24=Pistetaulukko!$Z$63,X24=Pistetaulukko!$AA$63,X24=Pistetaulukko!$AB$63,X24=Pistetaulukko!$AC$63,X24=Pistetaulukko!$AD$63,X24=Pistetaulukko!$AE$63,X24=Pistetaulukko!$AF$63,X24=Pistetaulukko!$AG$63,X24=Pistetaulukko!$AH$63,X24=Pistetaulukko!$AI$63,X24=Pistetaulukko!$AJ$63,X24=Pistetaulukko!$AK$63),"OK","VÄÄRIN")</f>
        <v>OK</v>
      </c>
      <c r="BB24" s="86" t="e">
        <f t="shared" si="4"/>
        <v>#REF!</v>
      </c>
      <c r="BC24" s="86" t="e">
        <f t="shared" si="5"/>
        <v>#REF!</v>
      </c>
      <c r="BE24" t="str">
        <f>IF(OR(N24=Pistetaulukko!$R$33,N24=Pistetaulukko!$S$33,N24=Pistetaulukko!$T$33,N24=Pistetaulukko!$U$33,N24=Pistetaulukko!$V$33,N24=Pistetaulukko!$W$33,N24=Pistetaulukko!$X$33,N24=Pistetaulukko!$Y$33,N24=Pistetaulukko!$Z$33,N24=Pistetaulukko!$AA$33,N24=Pistetaulukko!$AB$33,N24=Pistetaulukko!$AC$33,N24=Pistetaulukko!$AD$33,N24=Pistetaulukko!$AE$33,N24=Pistetaulukko!$AF$33,N24=Pistetaulukko!$AG$33,N24=Pistetaulukko!$AH$33,N24=Pistetaulukko!$AI$33,N24=Pistetaulukko!$AJ$33,N24=Pistetaulukko!$AK$33,N24=Pistetaulukko!$AL$33,N24=Pistetaulukko!$AM$33,N24=Pistetaulukko!$AN$33,N24=Pistetaulukko!$AO$33,N24=Pistetaulukko!$AP$33,N24=Pistetaulukko!$AQ$33,N24=Pistetaulukko!$AR$33,N24=Pistetaulukko!$AS$33,N24=Pistetaulukko!$AT$33,N24=Pistetaulukko!$AU$33),"OK","VÄÄRIN")</f>
        <v>VÄÄRIN</v>
      </c>
      <c r="BF24" t="str">
        <f>IF(BE24="OK","OK",IF(AND(BE24="VÄÄRIN",OR(N24=Pistetaulukko!$AV$33,N24=Pistetaulukko!$AW$33,N24=Pistetaulukko!$AX$33,N24=Pistetaulukko!$AY$33,N24=Pistetaulukko!$AZ$33,N24=Pistetaulukko!$BA$33,N24=Pistetaulukko!$BB$33,N24=Pistetaulukko!$BC$33,N24=Pistetaulukko!$BD$33,N24=Pistetaulukko!$BE$33,N24=Pistetaulukko!$BF$33,N24=Pistetaulukko!$BG$33,N24=Pistetaulukko!$BH$33,N24=Pistetaulukko!$BI$33,N24=Pistetaulukko!$BJ$33,N24=Pistetaulukko!$BK$33,N24=Pistetaulukko!$BL$33,N24=Pistetaulukko!$BM$33,N24=Pistetaulukko!$BN$33,N24=Pistetaulukko!$BO$33)),"OK","VÄÄRIN"))</f>
        <v>VÄÄRIN</v>
      </c>
      <c r="BG24" t="str">
        <f>IF(OR(O24=Pistetaulukko!$R$36,O24=Pistetaulukko!$S$36,O24=Pistetaulukko!$T$36,O24=Pistetaulukko!$U$36,O24=Pistetaulukko!$V$36,O24=Pistetaulukko!$W$36,O24=Pistetaulukko!$X$36,O24=Pistetaulukko!$Y$36,O24=Pistetaulukko!$Z$36,O24=Pistetaulukko!$AA$36,O24=Pistetaulukko!$AB$36,O24=Pistetaulukko!$AC$36,O24=Pistetaulukko!$AD$36,O24=Pistetaulukko!$AE$36,O24=Pistetaulukko!$AF$36,O24=Pistetaulukko!$AG$36,O24=Pistetaulukko!$AH$36,O24=Pistetaulukko!$AI$36,O24=Pistetaulukko!$AJ$36,O24=Pistetaulukko!$AK$36,O24=Pistetaulukko!$AL$36,O24=Pistetaulukko!$AM$36,O24=Pistetaulukko!$AN$36,O24=Pistetaulukko!$AO$36,O24=Pistetaulukko!$AP$36,O24=Pistetaulukko!$AQ$36,O24=Pistetaulukko!$AR$36,O24=Pistetaulukko!$AS$36,O24=Pistetaulukko!$AT$36,O24=Pistetaulukko!$AU$36),"OK","VÄÄRIN")</f>
        <v>VÄÄRIN</v>
      </c>
      <c r="BH24" t="str">
        <f>IF(BG24="OK","OK",IF(AND(BG24="VÄÄRIN",OR(O24=Pistetaulukko!$AV$36,O24=Pistetaulukko!$AW$36,O24=Pistetaulukko!$AX$36,O24=Pistetaulukko!$AY$36,O24=Pistetaulukko!$AZ$36,O24=Pistetaulukko!$BA$36,O24=Pistetaulukko!$BB$36,O24=Pistetaulukko!$BC$36,O24=Pistetaulukko!$BD$36,O24=Pistetaulukko!$BE$36,O24=Pistetaulukko!$BF$36,O24=Pistetaulukko!$BG$36,O24=Pistetaulukko!$BH$36,O24=Pistetaulukko!$BI$36,O24=Pistetaulukko!$BJ$36,O24=Pistetaulukko!$BK$36,O24=Pistetaulukko!$BL$36,O24=Pistetaulukko!$BM$36,O24=Pistetaulukko!$BN$36,O24=Pistetaulukko!$BO$36,O24=Pistetaulukko!$BP$36,O24=Pistetaulukko!$BQ$36)),"OK","VÄÄRIN"))</f>
        <v>VÄÄRIN</v>
      </c>
      <c r="BI24" t="str">
        <f>IF(OR(V24=Pistetaulukko!$R$57,V24=Pistetaulukko!$S$57,V24=Pistetaulukko!$T$57,V24=Pistetaulukko!$U$57,V24=Pistetaulukko!$V$57,V24=Pistetaulukko!$W$57,V24=Pistetaulukko!$X$57,V24=Pistetaulukko!$Y$57,V24=Pistetaulukko!$Z$57,V24=Pistetaulukko!$AA$57,V24=Pistetaulukko!$AB$57,V24=Pistetaulukko!$AC$57,V24=Pistetaulukko!$AD$57,V24=Pistetaulukko!$AE$57,V24=Pistetaulukko!$AF$57,V24=Pistetaulukko!$AG$57,V24=Pistetaulukko!$AH$57,V24=Pistetaulukko!$AI$57,V24=Pistetaulukko!$AJ$57,V24=Pistetaulukko!$AK$57,V24=Pistetaulukko!$AL$57,V24=Pistetaulukko!$AM$57,V24=Pistetaulukko!$AN$57,V24=Pistetaulukko!$AO$57,V24=Pistetaulukko!$AP$57,V24=Pistetaulukko!$AQ$57,V24=Pistetaulukko!$AR$57,V24=Pistetaulukko!$AS$57,V24=Pistetaulukko!$AT$57,V24=Pistetaulukko!$AU$57),"OK","VÄÄRIN")</f>
        <v>OK</v>
      </c>
      <c r="BJ24" t="str">
        <f>IF(BI24="OK","OK",IF(AND(BI24="VÄÄRIN",OR(V24=Pistetaulukko!$AV$57,V24=Pistetaulukko!$AW$57,V24=Pistetaulukko!$AX$57,V24=Pistetaulukko!$AY$57,V24=Pistetaulukko!$AZ$57,V24=Pistetaulukko!$BA$57,V24=Pistetaulukko!$BB$57,V24=Pistetaulukko!$BC$57,V24=Pistetaulukko!$BD$57,V24=Pistetaulukko!$BE$57)),"OK","VÄÄRIN"))</f>
        <v>OK</v>
      </c>
      <c r="BK24" t="str">
        <f>IF(OR(Y24=Pistetaulukko!$R$66,Y24=Pistetaulukko!$S$66,Y24=Pistetaulukko!$T$66,Y24=Pistetaulukko!$U$66,Y24=Pistetaulukko!$V$66,Y24=Pistetaulukko!$W$66,Y24=Pistetaulukko!$X$66,Y24=Pistetaulukko!$Y$66,Y24=Pistetaulukko!$Z$66,Y24=Pistetaulukko!$AA$66,Y24=Pistetaulukko!$AB$66,Y24=Pistetaulukko!$AC$66,Y24=Pistetaulukko!$AD$66,Y24=Pistetaulukko!$AE$66,Y24=Pistetaulukko!$AF$66,Y24=Pistetaulukko!$AG$66,Y24=Pistetaulukko!$AH$66,Y24=Pistetaulukko!$AI$66,Y24=Pistetaulukko!$AJ$66,Y24=Pistetaulukko!$AK$66,Y24=Pistetaulukko!$AL$66,Y24=Pistetaulukko!$AM$66,Y24=Pistetaulukko!$AN$66,Y24=Pistetaulukko!$AO$66,Y24=Pistetaulukko!$AP$66,Y24=Pistetaulukko!$AQ$66,Y24=Pistetaulukko!$AR$66,Y24=Pistetaulukko!$AS$66,Y24=Pistetaulukko!$AT$66,Y24=Pistetaulukko!$AU$66),"OK","VÄÄRIN")</f>
        <v>VÄÄRIN</v>
      </c>
      <c r="BL24" t="str">
        <f>IF(BK24="OK","OK",IF(AND(BK24="VÄÄRIN",OR(Y24=Pistetaulukko!$AV$66,Y24=Pistetaulukko!$AW$66,Y24=Pistetaulukko!$AX$66,Y24=Pistetaulukko!$AY$66,Y24=Pistetaulukko!$AZ$66,Y24=Pistetaulukko!$BA$66,Y24=Pistetaulukko!$BB$66,Y24=Pistetaulukko!$BC$66,Y24=Pistetaulukko!$BD$66,Y24=Pistetaulukko!$BE$66,Y24=Pistetaulukko!$BF$66,Y24=Pistetaulukko!$BG$66,Y24=Pistetaulukko!$BH$66,Y24=Pistetaulukko!$BI$66,Y24=Pistetaulukko!$BJ$66,Y24=Pistetaulukko!$BK$66,Y24=Pistetaulukko!$BL$66,Y24=Pistetaulukko!$BM$66,Y24=Pistetaulukko!$BN$66)),"OK","VÄÄRIN"))</f>
        <v>VÄÄRIN</v>
      </c>
      <c r="BM24" t="e">
        <f>IF(OR(Z24=Pistetaulukko!$R$69,Z24=Pistetaulukko!#REF!,Z24=Pistetaulukko!$S$69,Z24=Pistetaulukko!#REF!,Z24=Pistetaulukko!$T$69,Z24=Pistetaulukko!#REF!,Z24=Pistetaulukko!$U$69,Z24=Pistetaulukko!#REF!,Z24=Pistetaulukko!$V$69,Z24=Pistetaulukko!#REF!,Z24=Pistetaulukko!$W$69,Z24=Pistetaulukko!#REF!,Z24=Pistetaulukko!$X$69,Z24=Pistetaulukko!#REF!,Z24=Pistetaulukko!$Y$69,Z24=Pistetaulukko!#REF!,Z24=Pistetaulukko!$Z$69,Z24=Pistetaulukko!#REF!,Z24=Pistetaulukko!$AA$69,Z24=Pistetaulukko!#REF!,Z24=Pistetaulukko!$AB$69,Z24=Pistetaulukko!#REF!,Z24=Pistetaulukko!$AC$69,Z24=Pistetaulukko!#REF!,Z24=Pistetaulukko!$AD$69,Z24=Pistetaulukko!#REF!,Z24=Pistetaulukko!$AE$69,Z24=Pistetaulukko!#REF!,Z24=Pistetaulukko!$AF$69,Z24=Pistetaulukko!#REF!),"OK","VÄÄRIN")</f>
        <v>#REF!</v>
      </c>
      <c r="BN24" t="e">
        <f>IF(BM24="OK","OK",IF(AND(BM24="VÄÄRIN",OR(Z24=Pistetaulukko!$AG$69,Z24=Pistetaulukko!#REF!,Z24=Pistetaulukko!$AH$69,Z24=Pistetaulukko!#REF!,Z24=Pistetaulukko!$AI$69,Z24=Pistetaulukko!#REF!,Z24=Pistetaulukko!$AJ$69,Z24=Pistetaulukko!#REF!,Z24=Pistetaulukko!$AK$69,Z24=Pistetaulukko!$AL$69)),"OK","VÄÄRIN"))</f>
        <v>#REF!</v>
      </c>
    </row>
    <row r="25" spans="2:66" x14ac:dyDescent="0.25">
      <c r="B25" s="103"/>
      <c r="C25" s="17"/>
      <c r="D25" s="17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23"/>
      <c r="AA25" s="30"/>
      <c r="AB25" s="18"/>
      <c r="AC25" s="124"/>
      <c r="AD25" s="118">
        <f t="shared" si="0"/>
        <v>0</v>
      </c>
      <c r="AG25" s="86" t="str">
        <f>IF(OR(E25=Pistetaulukko!$R$3,E25=Pistetaulukko!$S$3,E25=Pistetaulukko!$T$3,E25=Pistetaulukko!$U$3,E25=Pistetaulukko!$V$3,E25=Pistetaulukko!$W$3),"OK","VÄÄRIN")</f>
        <v>VÄÄRIN</v>
      </c>
      <c r="AH25" s="86" t="str">
        <f>IF(OR(F25=Pistetaulukko!$R$6,F25=Pistetaulukko!$S$6,F25=Pistetaulukko!$T$6,F25=Pistetaulukko!$U$6,F25=Pistetaulukko!$V$6,F25=Pistetaulukko!$W$6,F25=Pistetaulukko!$X$6,F25=Pistetaulukko!$Y$6,F25=Pistetaulukko!$Z$6,F25=Pistetaulukko!$AA$6,F25=Pistetaulukko!$AB$6,F25=Pistetaulukko!$AC$6,F25=Pistetaulukko!$AD$6,F25=Pistetaulukko!$AE$6,F25=Pistetaulukko!$AF$6,F25=Pistetaulukko!$AG$6,F25=Pistetaulukko!$AH$6,F25=Pistetaulukko!$AI$6,F25=Pistetaulukko!$AJ$6,F25=Pistetaulukko!$AK$6),"OK","VÄÄRIN")</f>
        <v>VÄÄRIN</v>
      </c>
      <c r="AI25" s="86" t="str">
        <f>IF(OR(G25=Pistetaulukko!$R$9,G25=Pistetaulukko!$S$9,G25=Pistetaulukko!$T$9,G25=Pistetaulukko!$U$9,G25=Pistetaulukko!$V$9,G25=Pistetaulukko!$W$9,G25=Pistetaulukko!$X$9,G25=Pistetaulukko!$Y$9,G25=Pistetaulukko!$Z$9,G25=Pistetaulukko!$AA$9,G25=Pistetaulukko!$AB$9,G25=Pistetaulukko!$AC$9,G25=Pistetaulukko!$AD$9,G25=Pistetaulukko!$AE$9,G25=Pistetaulukko!$AF$9,G25=Pistetaulukko!$AG$9,G25=Pistetaulukko!$AH$9,G25=Pistetaulukko!$AI$9,G25=Pistetaulukko!$AJ$9,G25=Pistetaulukko!$AK$9),"OK","VÄÄRIN")</f>
        <v>VÄÄRIN</v>
      </c>
      <c r="AJ25" s="86" t="str">
        <f>IF(OR(H25=Pistetaulukko!$R$12,H25=Pistetaulukko!$S$12,H25=Pistetaulukko!$T$12,H25=Pistetaulukko!$U$12,H25=Pistetaulukko!$V$12,H25=Pistetaulukko!$W$12,H25=Pistetaulukko!$X$12,H25=Pistetaulukko!$Y$12,H25=Pistetaulukko!$Z$12,H25=Pistetaulukko!$AA$12,H25=Pistetaulukko!$AB$12,H25=Pistetaulukko!$AC$12,H25=Pistetaulukko!$AD$12,H25=Pistetaulukko!$AE$12,H25=Pistetaulukko!$AF$12,H25=Pistetaulukko!$AG$12,H25=Pistetaulukko!$AH$12,H25=Pistetaulukko!$AI$12,H25=Pistetaulukko!$AJ$12,H25=Pistetaulukko!$AK$12),"OK","VÄÄRIN")</f>
        <v>VÄÄRIN</v>
      </c>
      <c r="AK2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5" s="86" t="str">
        <f>IF(OR(I25=Pistetaulukko!$R$18,I25=Pistetaulukko!$S$18,I25=Pistetaulukko!$T$18,I25=Pistetaulukko!$U$18,I25=Pistetaulukko!$V$18,I25=Pistetaulukko!$W$18,I25=Pistetaulukko!$X$18,I25=Pistetaulukko!$Y$18,I25=Pistetaulukko!$Z$18),"OK","VÄÄRIN")</f>
        <v>VÄÄRIN</v>
      </c>
      <c r="AM25" s="86" t="str">
        <f>IF(OR(J25=Pistetaulukko!$R$21,J25=Pistetaulukko!$S$21,J25=Pistetaulukko!$T$21,J25=Pistetaulukko!$U$21,J25=Pistetaulukko!$V$21,J25=Pistetaulukko!$W$21,J25=Pistetaulukko!$X$21,J25=Pistetaulukko!$Y$21,J25=Pistetaulukko!$Z$21,J25=Pistetaulukko!$AA$21,J25=Pistetaulukko!$AB$21,J25=Pistetaulukko!$AC$21,J25=Pistetaulukko!$AD$21,J25=Pistetaulukko!$AE$21,J25=Pistetaulukko!$AF$21,J25=Pistetaulukko!$AG$21,J25=Pistetaulukko!$AH$21,J25=Pistetaulukko!$AI$21,J25=Pistetaulukko!$AJ$21,J25=Pistetaulukko!$AK$21),"OK","VÄÄRIN")</f>
        <v>VÄÄRIN</v>
      </c>
      <c r="AN25" s="86" t="str">
        <f>IF(OR(K25=Pistetaulukko!$R$24,K25=Pistetaulukko!$S$24,K25=Pistetaulukko!$T$24,K25=Pistetaulukko!$U$24,K25=Pistetaulukko!$V$24),"OK","VÄÄRIN")</f>
        <v>VÄÄRIN</v>
      </c>
      <c r="AO25" s="86" t="str">
        <f>IF(OR(L25=Pistetaulukko!$R$27,L25=Pistetaulukko!$S$27,L25=Pistetaulukko!$T$27,L25=Pistetaulukko!$U$27,L25=Pistetaulukko!$V$27,L25=Pistetaulukko!$W$27,L25=Pistetaulukko!$X$27,L25=Pistetaulukko!$Y$27,L25=Pistetaulukko!$Z$27,L25=Pistetaulukko!$AA$27,L25=Pistetaulukko!$AB$27,L25=Pistetaulukko!$AC$27,L25=Pistetaulukko!$AD$27,L25=Pistetaulukko!$AE$27,L25=Pistetaulukko!$AF$27,L25=Pistetaulukko!$AG$27,L25=Pistetaulukko!$AH$27,L25=Pistetaulukko!$AI$27,L25=Pistetaulukko!$AJ$27,L25=Pistetaulukko!$AK$27),"OK","VÄÄRIN")</f>
        <v>VÄÄRIN</v>
      </c>
      <c r="AP25" s="86" t="str">
        <f>IF(OR(M25=Pistetaulukko!$R$30,M25=Pistetaulukko!$S$30,M25=Pistetaulukko!$T$30,M25=Pistetaulukko!$U$30,M25=Pistetaulukko!$V$30),"OK","VÄÄRIN")</f>
        <v>VÄÄRIN</v>
      </c>
      <c r="AQ25" s="86" t="str">
        <f t="shared" si="1"/>
        <v>VÄÄRIN</v>
      </c>
      <c r="AR25" s="86" t="str">
        <f t="shared" si="2"/>
        <v>VÄÄRIN</v>
      </c>
      <c r="AS25" s="86" t="str">
        <f>IF(OR(P25=Pistetaulukko!$R$39,P25=Pistetaulukko!$S$39,P25=Pistetaulukko!$T$39,P25=Pistetaulukko!$U$39,P25=Pistetaulukko!$V$39,P25=Pistetaulukko!$W$39,P25=Pistetaulukko!$X$39,P25=Pistetaulukko!$Y$39,P25=Pistetaulukko!$Z$39,P25=Pistetaulukko!$AA$39,P25=Pistetaulukko!$AB$39,P25=Pistetaulukko!$AC$39,P25=Pistetaulukko!$AD$39,P25=Pistetaulukko!$AE$39,P25=Pistetaulukko!$AF$39,P25=Pistetaulukko!$AG$39,P25=Pistetaulukko!$AH$39,P25=Pistetaulukko!$AI$39,P25=Pistetaulukko!$AJ$39,P25=Pistetaulukko!$AK$39),"OK","VÄÄRIN")</f>
        <v>OK</v>
      </c>
      <c r="AT25" s="86" t="str">
        <f>IF(OR(Q25=Pistetaulukko!$R$42,Q25=Pistetaulukko!$S$42,Q25=Pistetaulukko!$T$42,Q25=Pistetaulukko!$U$42,Q25=Pistetaulukko!$V$42,Q25=Pistetaulukko!$W$42,Q25=Pistetaulukko!$X$42,Q25=Pistetaulukko!$Y$42,Q25=Pistetaulukko!$Z$42,Q25=Pistetaulukko!$AA$42,Q25=Pistetaulukko!$AB$42,Q25=Pistetaulukko!$AC$42,Q25=Pistetaulukko!$AD$42,Q25=Pistetaulukko!$AE$42,Q25=Pistetaulukko!$AF$42,Q25=Pistetaulukko!$AG$42,Q25=Pistetaulukko!$AH$42,Q25=Pistetaulukko!$AI$42,Q25=Pistetaulukko!$AJ$42,Q25=Pistetaulukko!$AK$42),"OK","VÄÄRIN")</f>
        <v>OK</v>
      </c>
      <c r="AU25" s="86" t="str">
        <f>IF(OR(R25=Pistetaulukko!$R$45,R25=Pistetaulukko!$S$45,R25=Pistetaulukko!$T$45,R25=Pistetaulukko!$U$45,R25=Pistetaulukko!$V$45,R25=Pistetaulukko!$W$45,R25=Pistetaulukko!$X$45,R25=Pistetaulukko!$Y$45,R25=Pistetaulukko!$Z$45,R25=Pistetaulukko!$AA$45,R25=Pistetaulukko!$AB$45,R25=Pistetaulukko!$AC$45,R25=Pistetaulukko!$AD$45,R25=Pistetaulukko!$AE$45,R25=Pistetaulukko!$AF$45,R25=Pistetaulukko!$AG$45,R25=Pistetaulukko!$AH$45,R25=Pistetaulukko!$AI$45,R25=Pistetaulukko!$AJ$45,R25=Pistetaulukko!$AK$45),"OK","VÄÄRIN")</f>
        <v>OK</v>
      </c>
      <c r="AV25" s="86" t="str">
        <f>IF(OR(S25=Pistetaulukko!$R$48,S25=Pistetaulukko!$S$48,S25=Pistetaulukko!$T$48,S25=Pistetaulukko!$U$48,S25=Pistetaulukko!$V$48,S25=Pistetaulukko!$W$48,S25=Pistetaulukko!$X$48,S25=Pistetaulukko!$Y$48,S25=Pistetaulukko!$Z$48,S25=Pistetaulukko!$AA$48,S25=Pistetaulukko!$AB$48,S25=Pistetaulukko!$AC$48,S25=Pistetaulukko!$AD$48,S25=Pistetaulukko!$AE$48,S25=Pistetaulukko!$AF$48,S25=Pistetaulukko!$AG$48,S25=Pistetaulukko!$AH$48,S25=Pistetaulukko!$AI$48,S25=Pistetaulukko!$AJ$48,S25=Pistetaulukko!$AK$48),"OK","VÄÄRIN")</f>
        <v>OK</v>
      </c>
      <c r="AW25" s="86" t="str">
        <f>IF(OR(T25=Pistetaulukko!$R$51,T25=Pistetaulukko!$S$51,T25=Pistetaulukko!$T$51,T25=Pistetaulukko!$U$51,T25=Pistetaulukko!$V$51,T25=Pistetaulukko!$W$51,T25=Pistetaulukko!$X$51,T25=Pistetaulukko!$Y$51,T25=Pistetaulukko!$Z$51,T25=Pistetaulukko!$AA$51,T25=Pistetaulukko!$AB$51,T25=Pistetaulukko!$AC$51,T25=Pistetaulukko!$AD$51,T25=Pistetaulukko!$AE$51,T25=Pistetaulukko!$AF$51,T25=Pistetaulukko!$AG$51,T25=Pistetaulukko!$AH$51,T25=Pistetaulukko!$AI$51,T25=Pistetaulukko!$AJ$51,T25=Pistetaulukko!$AK$51),"OK","VÄÄRIN")</f>
        <v>OK</v>
      </c>
      <c r="AX25" s="86" t="str">
        <f>IF(OR(U25=Pistetaulukko!$R$54,U25=Pistetaulukko!$S$54,U25=Pistetaulukko!$T$54,U25=Pistetaulukko!$U$54,U25=Pistetaulukko!$V$54,U25=Pistetaulukko!$W$54,U25=Pistetaulukko!$X$54,U25=Pistetaulukko!$Y$54,U25=Pistetaulukko!$Z$54,U25=Pistetaulukko!$AA$54,U25=Pistetaulukko!$AB$54,U25=Pistetaulukko!$AC$54,U25=Pistetaulukko!$AD$54,U25=Pistetaulukko!$AE$54,U25=Pistetaulukko!$AF$54,U25=Pistetaulukko!$AG$54,U25=Pistetaulukko!$AH$54,U25=Pistetaulukko!$AI$54,U25=Pistetaulukko!$AJ$54,U25=Pistetaulukko!$AK$54),"OK","VÄÄRIN")</f>
        <v>OK</v>
      </c>
      <c r="AY25" s="86" t="str">
        <f t="shared" si="3"/>
        <v>OK</v>
      </c>
      <c r="AZ25" s="86" t="str">
        <f>IF(OR(W25=Pistetaulukko!$R$60,W25=Pistetaulukko!$S$60,W25=Pistetaulukko!$T$60,W25=Pistetaulukko!$U$60,W25=Pistetaulukko!$V$60,W25=Pistetaulukko!$W$60,W25=Pistetaulukko!$X$60,W25=Pistetaulukko!$Y$60,W25=Pistetaulukko!$Z$60,W25=Pistetaulukko!$AA$60,W25=Pistetaulukko!$AB$60,W25=Pistetaulukko!$AC$60,W25=Pistetaulukko!$AD$60,W25=Pistetaulukko!$AE$60,W25=Pistetaulukko!$AF$60,W25=Pistetaulukko!$AG$60,W25=Pistetaulukko!$AH$60,W25=Pistetaulukko!$AI$60,W25=Pistetaulukko!$AJ$60,W25=Pistetaulukko!$AK$60),"OK","VÄÄRIN")</f>
        <v>OK</v>
      </c>
      <c r="BA25" s="86" t="str">
        <f>IF(OR(X25=Pistetaulukko!$R$63,X25=Pistetaulukko!$S$63,X25=Pistetaulukko!$T$63,X25=Pistetaulukko!$U$63,X25=Pistetaulukko!$V$63,X25=Pistetaulukko!$W$63,X25=Pistetaulukko!$X$63,X25=Pistetaulukko!$Y$63,X25=Pistetaulukko!$Z$63,X25=Pistetaulukko!$AA$63,X25=Pistetaulukko!$AB$63,X25=Pistetaulukko!$AC$63,X25=Pistetaulukko!$AD$63,X25=Pistetaulukko!$AE$63,X25=Pistetaulukko!$AF$63,X25=Pistetaulukko!$AG$63,X25=Pistetaulukko!$AH$63,X25=Pistetaulukko!$AI$63,X25=Pistetaulukko!$AJ$63,X25=Pistetaulukko!$AK$63),"OK","VÄÄRIN")</f>
        <v>OK</v>
      </c>
      <c r="BB25" s="86" t="e">
        <f t="shared" si="4"/>
        <v>#REF!</v>
      </c>
      <c r="BC25" s="86" t="e">
        <f t="shared" si="5"/>
        <v>#REF!</v>
      </c>
      <c r="BE25" t="str">
        <f>IF(OR(N25=Pistetaulukko!$R$33,N25=Pistetaulukko!$S$33,N25=Pistetaulukko!$T$33,N25=Pistetaulukko!$U$33,N25=Pistetaulukko!$V$33,N25=Pistetaulukko!$W$33,N25=Pistetaulukko!$X$33,N25=Pistetaulukko!$Y$33,N25=Pistetaulukko!$Z$33,N25=Pistetaulukko!$AA$33,N25=Pistetaulukko!$AB$33,N25=Pistetaulukko!$AC$33,N25=Pistetaulukko!$AD$33,N25=Pistetaulukko!$AE$33,N25=Pistetaulukko!$AF$33,N25=Pistetaulukko!$AG$33,N25=Pistetaulukko!$AH$33,N25=Pistetaulukko!$AI$33,N25=Pistetaulukko!$AJ$33,N25=Pistetaulukko!$AK$33,N25=Pistetaulukko!$AL$33,N25=Pistetaulukko!$AM$33,N25=Pistetaulukko!$AN$33,N25=Pistetaulukko!$AO$33,N25=Pistetaulukko!$AP$33,N25=Pistetaulukko!$AQ$33,N25=Pistetaulukko!$AR$33,N25=Pistetaulukko!$AS$33,N25=Pistetaulukko!$AT$33,N25=Pistetaulukko!$AU$33),"OK","VÄÄRIN")</f>
        <v>VÄÄRIN</v>
      </c>
      <c r="BF25" t="str">
        <f>IF(BE25="OK","OK",IF(AND(BE25="VÄÄRIN",OR(N25=Pistetaulukko!$AV$33,N25=Pistetaulukko!$AW$33,N25=Pistetaulukko!$AX$33,N25=Pistetaulukko!$AY$33,N25=Pistetaulukko!$AZ$33,N25=Pistetaulukko!$BA$33,N25=Pistetaulukko!$BB$33,N25=Pistetaulukko!$BC$33,N25=Pistetaulukko!$BD$33,N25=Pistetaulukko!$BE$33,N25=Pistetaulukko!$BF$33,N25=Pistetaulukko!$BG$33,N25=Pistetaulukko!$BH$33,N25=Pistetaulukko!$BI$33,N25=Pistetaulukko!$BJ$33,N25=Pistetaulukko!$BK$33,N25=Pistetaulukko!$BL$33,N25=Pistetaulukko!$BM$33,N25=Pistetaulukko!$BN$33,N25=Pistetaulukko!$BO$33)),"OK","VÄÄRIN"))</f>
        <v>VÄÄRIN</v>
      </c>
      <c r="BG25" t="str">
        <f>IF(OR(O25=Pistetaulukko!$R$36,O25=Pistetaulukko!$S$36,O25=Pistetaulukko!$T$36,O25=Pistetaulukko!$U$36,O25=Pistetaulukko!$V$36,O25=Pistetaulukko!$W$36,O25=Pistetaulukko!$X$36,O25=Pistetaulukko!$Y$36,O25=Pistetaulukko!$Z$36,O25=Pistetaulukko!$AA$36,O25=Pistetaulukko!$AB$36,O25=Pistetaulukko!$AC$36,O25=Pistetaulukko!$AD$36,O25=Pistetaulukko!$AE$36,O25=Pistetaulukko!$AF$36,O25=Pistetaulukko!$AG$36,O25=Pistetaulukko!$AH$36,O25=Pistetaulukko!$AI$36,O25=Pistetaulukko!$AJ$36,O25=Pistetaulukko!$AK$36,O25=Pistetaulukko!$AL$36,O25=Pistetaulukko!$AM$36,O25=Pistetaulukko!$AN$36,O25=Pistetaulukko!$AO$36,O25=Pistetaulukko!$AP$36,O25=Pistetaulukko!$AQ$36,O25=Pistetaulukko!$AR$36,O25=Pistetaulukko!$AS$36,O25=Pistetaulukko!$AT$36,O25=Pistetaulukko!$AU$36),"OK","VÄÄRIN")</f>
        <v>VÄÄRIN</v>
      </c>
      <c r="BH25" t="str">
        <f>IF(BG25="OK","OK",IF(AND(BG25="VÄÄRIN",OR(O25=Pistetaulukko!$AV$36,O25=Pistetaulukko!$AW$36,O25=Pistetaulukko!$AX$36,O25=Pistetaulukko!$AY$36,O25=Pistetaulukko!$AZ$36,O25=Pistetaulukko!$BA$36,O25=Pistetaulukko!$BB$36,O25=Pistetaulukko!$BC$36,O25=Pistetaulukko!$BD$36,O25=Pistetaulukko!$BE$36,O25=Pistetaulukko!$BF$36,O25=Pistetaulukko!$BG$36,O25=Pistetaulukko!$BH$36,O25=Pistetaulukko!$BI$36,O25=Pistetaulukko!$BJ$36,O25=Pistetaulukko!$BK$36,O25=Pistetaulukko!$BL$36,O25=Pistetaulukko!$BM$36,O25=Pistetaulukko!$BN$36,O25=Pistetaulukko!$BO$36,O25=Pistetaulukko!$BP$36,O25=Pistetaulukko!$BQ$36)),"OK","VÄÄRIN"))</f>
        <v>VÄÄRIN</v>
      </c>
      <c r="BI25" t="str">
        <f>IF(OR(V25=Pistetaulukko!$R$57,V25=Pistetaulukko!$S$57,V25=Pistetaulukko!$T$57,V25=Pistetaulukko!$U$57,V25=Pistetaulukko!$V$57,V25=Pistetaulukko!$W$57,V25=Pistetaulukko!$X$57,V25=Pistetaulukko!$Y$57,V25=Pistetaulukko!$Z$57,V25=Pistetaulukko!$AA$57,V25=Pistetaulukko!$AB$57,V25=Pistetaulukko!$AC$57,V25=Pistetaulukko!$AD$57,V25=Pistetaulukko!$AE$57,V25=Pistetaulukko!$AF$57,V25=Pistetaulukko!$AG$57,V25=Pistetaulukko!$AH$57,V25=Pistetaulukko!$AI$57,V25=Pistetaulukko!$AJ$57,V25=Pistetaulukko!$AK$57,V25=Pistetaulukko!$AL$57,V25=Pistetaulukko!$AM$57,V25=Pistetaulukko!$AN$57,V25=Pistetaulukko!$AO$57,V25=Pistetaulukko!$AP$57,V25=Pistetaulukko!$AQ$57,V25=Pistetaulukko!$AR$57,V25=Pistetaulukko!$AS$57,V25=Pistetaulukko!$AT$57,V25=Pistetaulukko!$AU$57),"OK","VÄÄRIN")</f>
        <v>OK</v>
      </c>
      <c r="BJ25" t="str">
        <f>IF(BI25="OK","OK",IF(AND(BI25="VÄÄRIN",OR(V25=Pistetaulukko!$AV$57,V25=Pistetaulukko!$AW$57,V25=Pistetaulukko!$AX$57,V25=Pistetaulukko!$AY$57,V25=Pistetaulukko!$AZ$57,V25=Pistetaulukko!$BA$57,V25=Pistetaulukko!$BB$57,V25=Pistetaulukko!$BC$57,V25=Pistetaulukko!$BD$57,V25=Pistetaulukko!$BE$57)),"OK","VÄÄRIN"))</f>
        <v>OK</v>
      </c>
      <c r="BK25" t="str">
        <f>IF(OR(Y25=Pistetaulukko!$R$66,Y25=Pistetaulukko!$S$66,Y25=Pistetaulukko!$T$66,Y25=Pistetaulukko!$U$66,Y25=Pistetaulukko!$V$66,Y25=Pistetaulukko!$W$66,Y25=Pistetaulukko!$X$66,Y25=Pistetaulukko!$Y$66,Y25=Pistetaulukko!$Z$66,Y25=Pistetaulukko!$AA$66,Y25=Pistetaulukko!$AB$66,Y25=Pistetaulukko!$AC$66,Y25=Pistetaulukko!$AD$66,Y25=Pistetaulukko!$AE$66,Y25=Pistetaulukko!$AF$66,Y25=Pistetaulukko!$AG$66,Y25=Pistetaulukko!$AH$66,Y25=Pistetaulukko!$AI$66,Y25=Pistetaulukko!$AJ$66,Y25=Pistetaulukko!$AK$66,Y25=Pistetaulukko!$AL$66,Y25=Pistetaulukko!$AM$66,Y25=Pistetaulukko!$AN$66,Y25=Pistetaulukko!$AO$66,Y25=Pistetaulukko!$AP$66,Y25=Pistetaulukko!$AQ$66,Y25=Pistetaulukko!$AR$66,Y25=Pistetaulukko!$AS$66,Y25=Pistetaulukko!$AT$66,Y25=Pistetaulukko!$AU$66),"OK","VÄÄRIN")</f>
        <v>VÄÄRIN</v>
      </c>
      <c r="BL25" t="str">
        <f>IF(BK25="OK","OK",IF(AND(BK25="VÄÄRIN",OR(Y25=Pistetaulukko!$AV$66,Y25=Pistetaulukko!$AW$66,Y25=Pistetaulukko!$AX$66,Y25=Pistetaulukko!$AY$66,Y25=Pistetaulukko!$AZ$66,Y25=Pistetaulukko!$BA$66,Y25=Pistetaulukko!$BB$66,Y25=Pistetaulukko!$BC$66,Y25=Pistetaulukko!$BD$66,Y25=Pistetaulukko!$BE$66,Y25=Pistetaulukko!$BF$66,Y25=Pistetaulukko!$BG$66,Y25=Pistetaulukko!$BH$66,Y25=Pistetaulukko!$BI$66,Y25=Pistetaulukko!$BJ$66,Y25=Pistetaulukko!$BK$66,Y25=Pistetaulukko!$BL$66,Y25=Pistetaulukko!$BM$66,Y25=Pistetaulukko!$BN$66)),"OK","VÄÄRIN"))</f>
        <v>VÄÄRIN</v>
      </c>
      <c r="BM25" t="e">
        <f>IF(OR(Z25=Pistetaulukko!$R$69,Z25=Pistetaulukko!#REF!,Z25=Pistetaulukko!$S$69,Z25=Pistetaulukko!#REF!,Z25=Pistetaulukko!$T$69,Z25=Pistetaulukko!#REF!,Z25=Pistetaulukko!$U$69,Z25=Pistetaulukko!#REF!,Z25=Pistetaulukko!$V$69,Z25=Pistetaulukko!#REF!,Z25=Pistetaulukko!$W$69,Z25=Pistetaulukko!#REF!,Z25=Pistetaulukko!$X$69,Z25=Pistetaulukko!#REF!,Z25=Pistetaulukko!$Y$69,Z25=Pistetaulukko!#REF!,Z25=Pistetaulukko!$Z$69,Z25=Pistetaulukko!#REF!,Z25=Pistetaulukko!$AA$69,Z25=Pistetaulukko!#REF!,Z25=Pistetaulukko!$AB$69,Z25=Pistetaulukko!#REF!,Z25=Pistetaulukko!$AC$69,Z25=Pistetaulukko!#REF!,Z25=Pistetaulukko!$AD$69,Z25=Pistetaulukko!#REF!,Z25=Pistetaulukko!$AE$69,Z25=Pistetaulukko!#REF!,Z25=Pistetaulukko!$AF$69,Z25=Pistetaulukko!#REF!),"OK","VÄÄRIN")</f>
        <v>#REF!</v>
      </c>
      <c r="BN25" t="e">
        <f>IF(BM25="OK","OK",IF(AND(BM25="VÄÄRIN",OR(Z25=Pistetaulukko!$AG$69,Z25=Pistetaulukko!#REF!,Z25=Pistetaulukko!$AH$69,Z25=Pistetaulukko!#REF!,Z25=Pistetaulukko!$AI$69,Z25=Pistetaulukko!#REF!,Z25=Pistetaulukko!$AJ$69,Z25=Pistetaulukko!#REF!,Z25=Pistetaulukko!$AK$69,Z25=Pistetaulukko!$AL$69)),"OK","VÄÄRIN"))</f>
        <v>#REF!</v>
      </c>
    </row>
    <row r="26" spans="2:66" x14ac:dyDescent="0.25">
      <c r="B26" s="103"/>
      <c r="C26" s="17"/>
      <c r="D26" s="17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23"/>
      <c r="AA26" s="30"/>
      <c r="AB26" s="18"/>
      <c r="AC26" s="124"/>
      <c r="AD26" s="118">
        <f t="shared" si="0"/>
        <v>0</v>
      </c>
      <c r="AG26" s="86" t="str">
        <f>IF(OR(E26=Pistetaulukko!$R$3,E26=Pistetaulukko!$S$3,E26=Pistetaulukko!$T$3,E26=Pistetaulukko!$U$3,E26=Pistetaulukko!$V$3,E26=Pistetaulukko!$W$3),"OK","VÄÄRIN")</f>
        <v>VÄÄRIN</v>
      </c>
      <c r="AH26" s="86" t="str">
        <f>IF(OR(F26=Pistetaulukko!$R$6,F26=Pistetaulukko!$S$6,F26=Pistetaulukko!$T$6,F26=Pistetaulukko!$U$6,F26=Pistetaulukko!$V$6,F26=Pistetaulukko!$W$6,F26=Pistetaulukko!$X$6,F26=Pistetaulukko!$Y$6,F26=Pistetaulukko!$Z$6,F26=Pistetaulukko!$AA$6,F26=Pistetaulukko!$AB$6,F26=Pistetaulukko!$AC$6,F26=Pistetaulukko!$AD$6,F26=Pistetaulukko!$AE$6,F26=Pistetaulukko!$AF$6,F26=Pistetaulukko!$AG$6,F26=Pistetaulukko!$AH$6,F26=Pistetaulukko!$AI$6,F26=Pistetaulukko!$AJ$6,F26=Pistetaulukko!$AK$6),"OK","VÄÄRIN")</f>
        <v>VÄÄRIN</v>
      </c>
      <c r="AI26" s="86" t="str">
        <f>IF(OR(G26=Pistetaulukko!$R$9,G26=Pistetaulukko!$S$9,G26=Pistetaulukko!$T$9,G26=Pistetaulukko!$U$9,G26=Pistetaulukko!$V$9,G26=Pistetaulukko!$W$9,G26=Pistetaulukko!$X$9,G26=Pistetaulukko!$Y$9,G26=Pistetaulukko!$Z$9,G26=Pistetaulukko!$AA$9,G26=Pistetaulukko!$AB$9,G26=Pistetaulukko!$AC$9,G26=Pistetaulukko!$AD$9,G26=Pistetaulukko!$AE$9,G26=Pistetaulukko!$AF$9,G26=Pistetaulukko!$AG$9,G26=Pistetaulukko!$AH$9,G26=Pistetaulukko!$AI$9,G26=Pistetaulukko!$AJ$9,G26=Pistetaulukko!$AK$9),"OK","VÄÄRIN")</f>
        <v>VÄÄRIN</v>
      </c>
      <c r="AJ26" s="86" t="str">
        <f>IF(OR(H26=Pistetaulukko!$R$12,H26=Pistetaulukko!$S$12,H26=Pistetaulukko!$T$12,H26=Pistetaulukko!$U$12,H26=Pistetaulukko!$V$12,H26=Pistetaulukko!$W$12,H26=Pistetaulukko!$X$12,H26=Pistetaulukko!$Y$12,H26=Pistetaulukko!$Z$12,H26=Pistetaulukko!$AA$12,H26=Pistetaulukko!$AB$12,H26=Pistetaulukko!$AC$12,H26=Pistetaulukko!$AD$12,H26=Pistetaulukko!$AE$12,H26=Pistetaulukko!$AF$12,H26=Pistetaulukko!$AG$12,H26=Pistetaulukko!$AH$12,H26=Pistetaulukko!$AI$12,H26=Pistetaulukko!$AJ$12,H26=Pistetaulukko!$AK$12),"OK","VÄÄRIN")</f>
        <v>VÄÄRIN</v>
      </c>
      <c r="AK2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6" s="86" t="str">
        <f>IF(OR(I26=Pistetaulukko!$R$18,I26=Pistetaulukko!$S$18,I26=Pistetaulukko!$T$18,I26=Pistetaulukko!$U$18,I26=Pistetaulukko!$V$18,I26=Pistetaulukko!$W$18,I26=Pistetaulukko!$X$18,I26=Pistetaulukko!$Y$18,I26=Pistetaulukko!$Z$18),"OK","VÄÄRIN")</f>
        <v>VÄÄRIN</v>
      </c>
      <c r="AM26" s="86" t="str">
        <f>IF(OR(J26=Pistetaulukko!$R$21,J26=Pistetaulukko!$S$21,J26=Pistetaulukko!$T$21,J26=Pistetaulukko!$U$21,J26=Pistetaulukko!$V$21,J26=Pistetaulukko!$W$21,J26=Pistetaulukko!$X$21,J26=Pistetaulukko!$Y$21,J26=Pistetaulukko!$Z$21,J26=Pistetaulukko!$AA$21,J26=Pistetaulukko!$AB$21,J26=Pistetaulukko!$AC$21,J26=Pistetaulukko!$AD$21,J26=Pistetaulukko!$AE$21,J26=Pistetaulukko!$AF$21,J26=Pistetaulukko!$AG$21,J26=Pistetaulukko!$AH$21,J26=Pistetaulukko!$AI$21,J26=Pistetaulukko!$AJ$21,J26=Pistetaulukko!$AK$21),"OK","VÄÄRIN")</f>
        <v>VÄÄRIN</v>
      </c>
      <c r="AN26" s="86" t="str">
        <f>IF(OR(K26=Pistetaulukko!$R$24,K26=Pistetaulukko!$S$24,K26=Pistetaulukko!$T$24,K26=Pistetaulukko!$U$24,K26=Pistetaulukko!$V$24),"OK","VÄÄRIN")</f>
        <v>VÄÄRIN</v>
      </c>
      <c r="AO26" s="86" t="str">
        <f>IF(OR(L26=Pistetaulukko!$R$27,L26=Pistetaulukko!$S$27,L26=Pistetaulukko!$T$27,L26=Pistetaulukko!$U$27,L26=Pistetaulukko!$V$27,L26=Pistetaulukko!$W$27,L26=Pistetaulukko!$X$27,L26=Pistetaulukko!$Y$27,L26=Pistetaulukko!$Z$27,L26=Pistetaulukko!$AA$27,L26=Pistetaulukko!$AB$27,L26=Pistetaulukko!$AC$27,L26=Pistetaulukko!$AD$27,L26=Pistetaulukko!$AE$27,L26=Pistetaulukko!$AF$27,L26=Pistetaulukko!$AG$27,L26=Pistetaulukko!$AH$27,L26=Pistetaulukko!$AI$27,L26=Pistetaulukko!$AJ$27,L26=Pistetaulukko!$AK$27),"OK","VÄÄRIN")</f>
        <v>VÄÄRIN</v>
      </c>
      <c r="AP26" s="86" t="str">
        <f>IF(OR(M26=Pistetaulukko!$R$30,M26=Pistetaulukko!$S$30,M26=Pistetaulukko!$T$30,M26=Pistetaulukko!$U$30,M26=Pistetaulukko!$V$30),"OK","VÄÄRIN")</f>
        <v>VÄÄRIN</v>
      </c>
      <c r="AQ26" s="86" t="str">
        <f t="shared" si="1"/>
        <v>VÄÄRIN</v>
      </c>
      <c r="AR26" s="86" t="str">
        <f t="shared" si="2"/>
        <v>VÄÄRIN</v>
      </c>
      <c r="AS26" s="86" t="str">
        <f>IF(OR(P26=Pistetaulukko!$R$39,P26=Pistetaulukko!$S$39,P26=Pistetaulukko!$T$39,P26=Pistetaulukko!$U$39,P26=Pistetaulukko!$V$39,P26=Pistetaulukko!$W$39,P26=Pistetaulukko!$X$39,P26=Pistetaulukko!$Y$39,P26=Pistetaulukko!$Z$39,P26=Pistetaulukko!$AA$39,P26=Pistetaulukko!$AB$39,P26=Pistetaulukko!$AC$39,P26=Pistetaulukko!$AD$39,P26=Pistetaulukko!$AE$39,P26=Pistetaulukko!$AF$39,P26=Pistetaulukko!$AG$39,P26=Pistetaulukko!$AH$39,P26=Pistetaulukko!$AI$39,P26=Pistetaulukko!$AJ$39,P26=Pistetaulukko!$AK$39),"OK","VÄÄRIN")</f>
        <v>OK</v>
      </c>
      <c r="AT26" s="86" t="str">
        <f>IF(OR(Q26=Pistetaulukko!$R$42,Q26=Pistetaulukko!$S$42,Q26=Pistetaulukko!$T$42,Q26=Pistetaulukko!$U$42,Q26=Pistetaulukko!$V$42,Q26=Pistetaulukko!$W$42,Q26=Pistetaulukko!$X$42,Q26=Pistetaulukko!$Y$42,Q26=Pistetaulukko!$Z$42,Q26=Pistetaulukko!$AA$42,Q26=Pistetaulukko!$AB$42,Q26=Pistetaulukko!$AC$42,Q26=Pistetaulukko!$AD$42,Q26=Pistetaulukko!$AE$42,Q26=Pistetaulukko!$AF$42,Q26=Pistetaulukko!$AG$42,Q26=Pistetaulukko!$AH$42,Q26=Pistetaulukko!$AI$42,Q26=Pistetaulukko!$AJ$42,Q26=Pistetaulukko!$AK$42),"OK","VÄÄRIN")</f>
        <v>OK</v>
      </c>
      <c r="AU26" s="86" t="str">
        <f>IF(OR(R26=Pistetaulukko!$R$45,R26=Pistetaulukko!$S$45,R26=Pistetaulukko!$T$45,R26=Pistetaulukko!$U$45,R26=Pistetaulukko!$V$45,R26=Pistetaulukko!$W$45,R26=Pistetaulukko!$X$45,R26=Pistetaulukko!$Y$45,R26=Pistetaulukko!$Z$45,R26=Pistetaulukko!$AA$45,R26=Pistetaulukko!$AB$45,R26=Pistetaulukko!$AC$45,R26=Pistetaulukko!$AD$45,R26=Pistetaulukko!$AE$45,R26=Pistetaulukko!$AF$45,R26=Pistetaulukko!$AG$45,R26=Pistetaulukko!$AH$45,R26=Pistetaulukko!$AI$45,R26=Pistetaulukko!$AJ$45,R26=Pistetaulukko!$AK$45),"OK","VÄÄRIN")</f>
        <v>OK</v>
      </c>
      <c r="AV26" s="86" t="str">
        <f>IF(OR(S26=Pistetaulukko!$R$48,S26=Pistetaulukko!$S$48,S26=Pistetaulukko!$T$48,S26=Pistetaulukko!$U$48,S26=Pistetaulukko!$V$48,S26=Pistetaulukko!$W$48,S26=Pistetaulukko!$X$48,S26=Pistetaulukko!$Y$48,S26=Pistetaulukko!$Z$48,S26=Pistetaulukko!$AA$48,S26=Pistetaulukko!$AB$48,S26=Pistetaulukko!$AC$48,S26=Pistetaulukko!$AD$48,S26=Pistetaulukko!$AE$48,S26=Pistetaulukko!$AF$48,S26=Pistetaulukko!$AG$48,S26=Pistetaulukko!$AH$48,S26=Pistetaulukko!$AI$48,S26=Pistetaulukko!$AJ$48,S26=Pistetaulukko!$AK$48),"OK","VÄÄRIN")</f>
        <v>OK</v>
      </c>
      <c r="AW26" s="86" t="str">
        <f>IF(OR(T26=Pistetaulukko!$R$51,T26=Pistetaulukko!$S$51,T26=Pistetaulukko!$T$51,T26=Pistetaulukko!$U$51,T26=Pistetaulukko!$V$51,T26=Pistetaulukko!$W$51,T26=Pistetaulukko!$X$51,T26=Pistetaulukko!$Y$51,T26=Pistetaulukko!$Z$51,T26=Pistetaulukko!$AA$51,T26=Pistetaulukko!$AB$51,T26=Pistetaulukko!$AC$51,T26=Pistetaulukko!$AD$51,T26=Pistetaulukko!$AE$51,T26=Pistetaulukko!$AF$51,T26=Pistetaulukko!$AG$51,T26=Pistetaulukko!$AH$51,T26=Pistetaulukko!$AI$51,T26=Pistetaulukko!$AJ$51,T26=Pistetaulukko!$AK$51),"OK","VÄÄRIN")</f>
        <v>OK</v>
      </c>
      <c r="AX26" s="86" t="str">
        <f>IF(OR(U26=Pistetaulukko!$R$54,U26=Pistetaulukko!$S$54,U26=Pistetaulukko!$T$54,U26=Pistetaulukko!$U$54,U26=Pistetaulukko!$V$54,U26=Pistetaulukko!$W$54,U26=Pistetaulukko!$X$54,U26=Pistetaulukko!$Y$54,U26=Pistetaulukko!$Z$54,U26=Pistetaulukko!$AA$54,U26=Pistetaulukko!$AB$54,U26=Pistetaulukko!$AC$54,U26=Pistetaulukko!$AD$54,U26=Pistetaulukko!$AE$54,U26=Pistetaulukko!$AF$54,U26=Pistetaulukko!$AG$54,U26=Pistetaulukko!$AH$54,U26=Pistetaulukko!$AI$54,U26=Pistetaulukko!$AJ$54,U26=Pistetaulukko!$AK$54),"OK","VÄÄRIN")</f>
        <v>OK</v>
      </c>
      <c r="AY26" s="86" t="str">
        <f t="shared" si="3"/>
        <v>OK</v>
      </c>
      <c r="AZ26" s="86" t="str">
        <f>IF(OR(W26=Pistetaulukko!$R$60,W26=Pistetaulukko!$S$60,W26=Pistetaulukko!$T$60,W26=Pistetaulukko!$U$60,W26=Pistetaulukko!$V$60,W26=Pistetaulukko!$W$60,W26=Pistetaulukko!$X$60,W26=Pistetaulukko!$Y$60,W26=Pistetaulukko!$Z$60,W26=Pistetaulukko!$AA$60,W26=Pistetaulukko!$AB$60,W26=Pistetaulukko!$AC$60,W26=Pistetaulukko!$AD$60,W26=Pistetaulukko!$AE$60,W26=Pistetaulukko!$AF$60,W26=Pistetaulukko!$AG$60,W26=Pistetaulukko!$AH$60,W26=Pistetaulukko!$AI$60,W26=Pistetaulukko!$AJ$60,W26=Pistetaulukko!$AK$60),"OK","VÄÄRIN")</f>
        <v>OK</v>
      </c>
      <c r="BA26" s="86" t="str">
        <f>IF(OR(X26=Pistetaulukko!$R$63,X26=Pistetaulukko!$S$63,X26=Pistetaulukko!$T$63,X26=Pistetaulukko!$U$63,X26=Pistetaulukko!$V$63,X26=Pistetaulukko!$W$63,X26=Pistetaulukko!$X$63,X26=Pistetaulukko!$Y$63,X26=Pistetaulukko!$Z$63,X26=Pistetaulukko!$AA$63,X26=Pistetaulukko!$AB$63,X26=Pistetaulukko!$AC$63,X26=Pistetaulukko!$AD$63,X26=Pistetaulukko!$AE$63,X26=Pistetaulukko!$AF$63,X26=Pistetaulukko!$AG$63,X26=Pistetaulukko!$AH$63,X26=Pistetaulukko!$AI$63,X26=Pistetaulukko!$AJ$63,X26=Pistetaulukko!$AK$63),"OK","VÄÄRIN")</f>
        <v>OK</v>
      </c>
      <c r="BB26" s="86" t="e">
        <f t="shared" si="4"/>
        <v>#REF!</v>
      </c>
      <c r="BC26" s="86" t="e">
        <f t="shared" si="5"/>
        <v>#REF!</v>
      </c>
      <c r="BE26" t="str">
        <f>IF(OR(N26=Pistetaulukko!$R$33,N26=Pistetaulukko!$S$33,N26=Pistetaulukko!$T$33,N26=Pistetaulukko!$U$33,N26=Pistetaulukko!$V$33,N26=Pistetaulukko!$W$33,N26=Pistetaulukko!$X$33,N26=Pistetaulukko!$Y$33,N26=Pistetaulukko!$Z$33,N26=Pistetaulukko!$AA$33,N26=Pistetaulukko!$AB$33,N26=Pistetaulukko!$AC$33,N26=Pistetaulukko!$AD$33,N26=Pistetaulukko!$AE$33,N26=Pistetaulukko!$AF$33,N26=Pistetaulukko!$AG$33,N26=Pistetaulukko!$AH$33,N26=Pistetaulukko!$AI$33,N26=Pistetaulukko!$AJ$33,N26=Pistetaulukko!$AK$33,N26=Pistetaulukko!$AL$33,N26=Pistetaulukko!$AM$33,N26=Pistetaulukko!$AN$33,N26=Pistetaulukko!$AO$33,N26=Pistetaulukko!$AP$33,N26=Pistetaulukko!$AQ$33,N26=Pistetaulukko!$AR$33,N26=Pistetaulukko!$AS$33,N26=Pistetaulukko!$AT$33,N26=Pistetaulukko!$AU$33),"OK","VÄÄRIN")</f>
        <v>VÄÄRIN</v>
      </c>
      <c r="BF26" t="str">
        <f>IF(BE26="OK","OK",IF(AND(BE26="VÄÄRIN",OR(N26=Pistetaulukko!$AV$33,N26=Pistetaulukko!$AW$33,N26=Pistetaulukko!$AX$33,N26=Pistetaulukko!$AY$33,N26=Pistetaulukko!$AZ$33,N26=Pistetaulukko!$BA$33,N26=Pistetaulukko!$BB$33,N26=Pistetaulukko!$BC$33,N26=Pistetaulukko!$BD$33,N26=Pistetaulukko!$BE$33,N26=Pistetaulukko!$BF$33,N26=Pistetaulukko!$BG$33,N26=Pistetaulukko!$BH$33,N26=Pistetaulukko!$BI$33,N26=Pistetaulukko!$BJ$33,N26=Pistetaulukko!$BK$33,N26=Pistetaulukko!$BL$33,N26=Pistetaulukko!$BM$33,N26=Pistetaulukko!$BN$33,N26=Pistetaulukko!$BO$33)),"OK","VÄÄRIN"))</f>
        <v>VÄÄRIN</v>
      </c>
      <c r="BG26" t="str">
        <f>IF(OR(O26=Pistetaulukko!$R$36,O26=Pistetaulukko!$S$36,O26=Pistetaulukko!$T$36,O26=Pistetaulukko!$U$36,O26=Pistetaulukko!$V$36,O26=Pistetaulukko!$W$36,O26=Pistetaulukko!$X$36,O26=Pistetaulukko!$Y$36,O26=Pistetaulukko!$Z$36,O26=Pistetaulukko!$AA$36,O26=Pistetaulukko!$AB$36,O26=Pistetaulukko!$AC$36,O26=Pistetaulukko!$AD$36,O26=Pistetaulukko!$AE$36,O26=Pistetaulukko!$AF$36,O26=Pistetaulukko!$AG$36,O26=Pistetaulukko!$AH$36,O26=Pistetaulukko!$AI$36,O26=Pistetaulukko!$AJ$36,O26=Pistetaulukko!$AK$36,O26=Pistetaulukko!$AL$36,O26=Pistetaulukko!$AM$36,O26=Pistetaulukko!$AN$36,O26=Pistetaulukko!$AO$36,O26=Pistetaulukko!$AP$36,O26=Pistetaulukko!$AQ$36,O26=Pistetaulukko!$AR$36,O26=Pistetaulukko!$AS$36,O26=Pistetaulukko!$AT$36,O26=Pistetaulukko!$AU$36),"OK","VÄÄRIN")</f>
        <v>VÄÄRIN</v>
      </c>
      <c r="BH26" t="str">
        <f>IF(BG26="OK","OK",IF(AND(BG26="VÄÄRIN",OR(O26=Pistetaulukko!$AV$36,O26=Pistetaulukko!$AW$36,O26=Pistetaulukko!$AX$36,O26=Pistetaulukko!$AY$36,O26=Pistetaulukko!$AZ$36,O26=Pistetaulukko!$BA$36,O26=Pistetaulukko!$BB$36,O26=Pistetaulukko!$BC$36,O26=Pistetaulukko!$BD$36,O26=Pistetaulukko!$BE$36,O26=Pistetaulukko!$BF$36,O26=Pistetaulukko!$BG$36,O26=Pistetaulukko!$BH$36,O26=Pistetaulukko!$BI$36,O26=Pistetaulukko!$BJ$36,O26=Pistetaulukko!$BK$36,O26=Pistetaulukko!$BL$36,O26=Pistetaulukko!$BM$36,O26=Pistetaulukko!$BN$36,O26=Pistetaulukko!$BO$36,O26=Pistetaulukko!$BP$36,O26=Pistetaulukko!$BQ$36)),"OK","VÄÄRIN"))</f>
        <v>VÄÄRIN</v>
      </c>
      <c r="BI26" t="str">
        <f>IF(OR(V26=Pistetaulukko!$R$57,V26=Pistetaulukko!$S$57,V26=Pistetaulukko!$T$57,V26=Pistetaulukko!$U$57,V26=Pistetaulukko!$V$57,V26=Pistetaulukko!$W$57,V26=Pistetaulukko!$X$57,V26=Pistetaulukko!$Y$57,V26=Pistetaulukko!$Z$57,V26=Pistetaulukko!$AA$57,V26=Pistetaulukko!$AB$57,V26=Pistetaulukko!$AC$57,V26=Pistetaulukko!$AD$57,V26=Pistetaulukko!$AE$57,V26=Pistetaulukko!$AF$57,V26=Pistetaulukko!$AG$57,V26=Pistetaulukko!$AH$57,V26=Pistetaulukko!$AI$57,V26=Pistetaulukko!$AJ$57,V26=Pistetaulukko!$AK$57,V26=Pistetaulukko!$AL$57,V26=Pistetaulukko!$AM$57,V26=Pistetaulukko!$AN$57,V26=Pistetaulukko!$AO$57,V26=Pistetaulukko!$AP$57,V26=Pistetaulukko!$AQ$57,V26=Pistetaulukko!$AR$57,V26=Pistetaulukko!$AS$57,V26=Pistetaulukko!$AT$57,V26=Pistetaulukko!$AU$57),"OK","VÄÄRIN")</f>
        <v>OK</v>
      </c>
      <c r="BJ26" t="str">
        <f>IF(BI26="OK","OK",IF(AND(BI26="VÄÄRIN",OR(V26=Pistetaulukko!$AV$57,V26=Pistetaulukko!$AW$57,V26=Pistetaulukko!$AX$57,V26=Pistetaulukko!$AY$57,V26=Pistetaulukko!$AZ$57,V26=Pistetaulukko!$BA$57,V26=Pistetaulukko!$BB$57,V26=Pistetaulukko!$BC$57,V26=Pistetaulukko!$BD$57,V26=Pistetaulukko!$BE$57)),"OK","VÄÄRIN"))</f>
        <v>OK</v>
      </c>
      <c r="BK26" t="str">
        <f>IF(OR(Y26=Pistetaulukko!$R$66,Y26=Pistetaulukko!$S$66,Y26=Pistetaulukko!$T$66,Y26=Pistetaulukko!$U$66,Y26=Pistetaulukko!$V$66,Y26=Pistetaulukko!$W$66,Y26=Pistetaulukko!$X$66,Y26=Pistetaulukko!$Y$66,Y26=Pistetaulukko!$Z$66,Y26=Pistetaulukko!$AA$66,Y26=Pistetaulukko!$AB$66,Y26=Pistetaulukko!$AC$66,Y26=Pistetaulukko!$AD$66,Y26=Pistetaulukko!$AE$66,Y26=Pistetaulukko!$AF$66,Y26=Pistetaulukko!$AG$66,Y26=Pistetaulukko!$AH$66,Y26=Pistetaulukko!$AI$66,Y26=Pistetaulukko!$AJ$66,Y26=Pistetaulukko!$AK$66,Y26=Pistetaulukko!$AL$66,Y26=Pistetaulukko!$AM$66,Y26=Pistetaulukko!$AN$66,Y26=Pistetaulukko!$AO$66,Y26=Pistetaulukko!$AP$66,Y26=Pistetaulukko!$AQ$66,Y26=Pistetaulukko!$AR$66,Y26=Pistetaulukko!$AS$66,Y26=Pistetaulukko!$AT$66,Y26=Pistetaulukko!$AU$66),"OK","VÄÄRIN")</f>
        <v>VÄÄRIN</v>
      </c>
      <c r="BL26" t="str">
        <f>IF(BK26="OK","OK",IF(AND(BK26="VÄÄRIN",OR(Y26=Pistetaulukko!$AV$66,Y26=Pistetaulukko!$AW$66,Y26=Pistetaulukko!$AX$66,Y26=Pistetaulukko!$AY$66,Y26=Pistetaulukko!$AZ$66,Y26=Pistetaulukko!$BA$66,Y26=Pistetaulukko!$BB$66,Y26=Pistetaulukko!$BC$66,Y26=Pistetaulukko!$BD$66,Y26=Pistetaulukko!$BE$66,Y26=Pistetaulukko!$BF$66,Y26=Pistetaulukko!$BG$66,Y26=Pistetaulukko!$BH$66,Y26=Pistetaulukko!$BI$66,Y26=Pistetaulukko!$BJ$66,Y26=Pistetaulukko!$BK$66,Y26=Pistetaulukko!$BL$66,Y26=Pistetaulukko!$BM$66,Y26=Pistetaulukko!$BN$66)),"OK","VÄÄRIN"))</f>
        <v>VÄÄRIN</v>
      </c>
      <c r="BM26" t="e">
        <f>IF(OR(Z26=Pistetaulukko!$R$69,Z26=Pistetaulukko!#REF!,Z26=Pistetaulukko!$S$69,Z26=Pistetaulukko!#REF!,Z26=Pistetaulukko!$T$69,Z26=Pistetaulukko!#REF!,Z26=Pistetaulukko!$U$69,Z26=Pistetaulukko!#REF!,Z26=Pistetaulukko!$V$69,Z26=Pistetaulukko!#REF!,Z26=Pistetaulukko!$W$69,Z26=Pistetaulukko!#REF!,Z26=Pistetaulukko!$X$69,Z26=Pistetaulukko!#REF!,Z26=Pistetaulukko!$Y$69,Z26=Pistetaulukko!#REF!,Z26=Pistetaulukko!$Z$69,Z26=Pistetaulukko!#REF!,Z26=Pistetaulukko!$AA$69,Z26=Pistetaulukko!#REF!,Z26=Pistetaulukko!$AB$69,Z26=Pistetaulukko!#REF!,Z26=Pistetaulukko!$AC$69,Z26=Pistetaulukko!#REF!,Z26=Pistetaulukko!$AD$69,Z26=Pistetaulukko!#REF!,Z26=Pistetaulukko!$AE$69,Z26=Pistetaulukko!#REF!,Z26=Pistetaulukko!$AF$69,Z26=Pistetaulukko!#REF!),"OK","VÄÄRIN")</f>
        <v>#REF!</v>
      </c>
      <c r="BN26" t="e">
        <f>IF(BM26="OK","OK",IF(AND(BM26="VÄÄRIN",OR(Z26=Pistetaulukko!$AG$69,Z26=Pistetaulukko!#REF!,Z26=Pistetaulukko!$AH$69,Z26=Pistetaulukko!#REF!,Z26=Pistetaulukko!$AI$69,Z26=Pistetaulukko!#REF!,Z26=Pistetaulukko!$AJ$69,Z26=Pistetaulukko!#REF!,Z26=Pistetaulukko!$AK$69,Z26=Pistetaulukko!$AL$69)),"OK","VÄÄRIN"))</f>
        <v>#REF!</v>
      </c>
    </row>
    <row r="27" spans="2:66" x14ac:dyDescent="0.25">
      <c r="B27" s="103"/>
      <c r="C27" s="17"/>
      <c r="D27" s="17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23"/>
      <c r="AA27" s="30"/>
      <c r="AB27" s="18"/>
      <c r="AC27" s="124"/>
      <c r="AD27" s="118">
        <f t="shared" si="0"/>
        <v>0</v>
      </c>
      <c r="AG27" s="86" t="str">
        <f>IF(OR(E27=Pistetaulukko!$R$3,E27=Pistetaulukko!$S$3,E27=Pistetaulukko!$T$3,E27=Pistetaulukko!$U$3,E27=Pistetaulukko!$V$3,E27=Pistetaulukko!$W$3),"OK","VÄÄRIN")</f>
        <v>VÄÄRIN</v>
      </c>
      <c r="AH27" s="86" t="str">
        <f>IF(OR(F27=Pistetaulukko!$R$6,F27=Pistetaulukko!$S$6,F27=Pistetaulukko!$T$6,F27=Pistetaulukko!$U$6,F27=Pistetaulukko!$V$6,F27=Pistetaulukko!$W$6,F27=Pistetaulukko!$X$6,F27=Pistetaulukko!$Y$6,F27=Pistetaulukko!$Z$6,F27=Pistetaulukko!$AA$6,F27=Pistetaulukko!$AB$6,F27=Pistetaulukko!$AC$6,F27=Pistetaulukko!$AD$6,F27=Pistetaulukko!$AE$6,F27=Pistetaulukko!$AF$6,F27=Pistetaulukko!$AG$6,F27=Pistetaulukko!$AH$6,F27=Pistetaulukko!$AI$6,F27=Pistetaulukko!$AJ$6,F27=Pistetaulukko!$AK$6),"OK","VÄÄRIN")</f>
        <v>VÄÄRIN</v>
      </c>
      <c r="AI27" s="86" t="str">
        <f>IF(OR(G27=Pistetaulukko!$R$9,G27=Pistetaulukko!$S$9,G27=Pistetaulukko!$T$9,G27=Pistetaulukko!$U$9,G27=Pistetaulukko!$V$9,G27=Pistetaulukko!$W$9,G27=Pistetaulukko!$X$9,G27=Pistetaulukko!$Y$9,G27=Pistetaulukko!$Z$9,G27=Pistetaulukko!$AA$9,G27=Pistetaulukko!$AB$9,G27=Pistetaulukko!$AC$9,G27=Pistetaulukko!$AD$9,G27=Pistetaulukko!$AE$9,G27=Pistetaulukko!$AF$9,G27=Pistetaulukko!$AG$9,G27=Pistetaulukko!$AH$9,G27=Pistetaulukko!$AI$9,G27=Pistetaulukko!$AJ$9,G27=Pistetaulukko!$AK$9),"OK","VÄÄRIN")</f>
        <v>VÄÄRIN</v>
      </c>
      <c r="AJ27" s="86" t="str">
        <f>IF(OR(H27=Pistetaulukko!$R$12,H27=Pistetaulukko!$S$12,H27=Pistetaulukko!$T$12,H27=Pistetaulukko!$U$12,H27=Pistetaulukko!$V$12,H27=Pistetaulukko!$W$12,H27=Pistetaulukko!$X$12,H27=Pistetaulukko!$Y$12,H27=Pistetaulukko!$Z$12,H27=Pistetaulukko!$AA$12,H27=Pistetaulukko!$AB$12,H27=Pistetaulukko!$AC$12,H27=Pistetaulukko!$AD$12,H27=Pistetaulukko!$AE$12,H27=Pistetaulukko!$AF$12,H27=Pistetaulukko!$AG$12,H27=Pistetaulukko!$AH$12,H27=Pistetaulukko!$AI$12,H27=Pistetaulukko!$AJ$12,H27=Pistetaulukko!$AK$12),"OK","VÄÄRIN")</f>
        <v>VÄÄRIN</v>
      </c>
      <c r="AK2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7" s="86" t="str">
        <f>IF(OR(I27=Pistetaulukko!$R$18,I27=Pistetaulukko!$S$18,I27=Pistetaulukko!$T$18,I27=Pistetaulukko!$U$18,I27=Pistetaulukko!$V$18,I27=Pistetaulukko!$W$18,I27=Pistetaulukko!$X$18,I27=Pistetaulukko!$Y$18,I27=Pistetaulukko!$Z$18),"OK","VÄÄRIN")</f>
        <v>VÄÄRIN</v>
      </c>
      <c r="AM27" s="86" t="str">
        <f>IF(OR(J27=Pistetaulukko!$R$21,J27=Pistetaulukko!$S$21,J27=Pistetaulukko!$T$21,J27=Pistetaulukko!$U$21,J27=Pistetaulukko!$V$21,J27=Pistetaulukko!$W$21,J27=Pistetaulukko!$X$21,J27=Pistetaulukko!$Y$21,J27=Pistetaulukko!$Z$21,J27=Pistetaulukko!$AA$21,J27=Pistetaulukko!$AB$21,J27=Pistetaulukko!$AC$21,J27=Pistetaulukko!$AD$21,J27=Pistetaulukko!$AE$21,J27=Pistetaulukko!$AF$21,J27=Pistetaulukko!$AG$21,J27=Pistetaulukko!$AH$21,J27=Pistetaulukko!$AI$21,J27=Pistetaulukko!$AJ$21,J27=Pistetaulukko!$AK$21),"OK","VÄÄRIN")</f>
        <v>VÄÄRIN</v>
      </c>
      <c r="AN27" s="86" t="str">
        <f>IF(OR(K27=Pistetaulukko!$R$24,K27=Pistetaulukko!$S$24,K27=Pistetaulukko!$T$24,K27=Pistetaulukko!$U$24,K27=Pistetaulukko!$V$24),"OK","VÄÄRIN")</f>
        <v>VÄÄRIN</v>
      </c>
      <c r="AO27" s="86" t="str">
        <f>IF(OR(L27=Pistetaulukko!$R$27,L27=Pistetaulukko!$S$27,L27=Pistetaulukko!$T$27,L27=Pistetaulukko!$U$27,L27=Pistetaulukko!$V$27,L27=Pistetaulukko!$W$27,L27=Pistetaulukko!$X$27,L27=Pistetaulukko!$Y$27,L27=Pistetaulukko!$Z$27,L27=Pistetaulukko!$AA$27,L27=Pistetaulukko!$AB$27,L27=Pistetaulukko!$AC$27,L27=Pistetaulukko!$AD$27,L27=Pistetaulukko!$AE$27,L27=Pistetaulukko!$AF$27,L27=Pistetaulukko!$AG$27,L27=Pistetaulukko!$AH$27,L27=Pistetaulukko!$AI$27,L27=Pistetaulukko!$AJ$27,L27=Pistetaulukko!$AK$27),"OK","VÄÄRIN")</f>
        <v>VÄÄRIN</v>
      </c>
      <c r="AP27" s="86" t="str">
        <f>IF(OR(M27=Pistetaulukko!$R$30,M27=Pistetaulukko!$S$30,M27=Pistetaulukko!$T$30,M27=Pistetaulukko!$U$30,M27=Pistetaulukko!$V$30),"OK","VÄÄRIN")</f>
        <v>VÄÄRIN</v>
      </c>
      <c r="AQ27" s="86" t="str">
        <f t="shared" si="1"/>
        <v>VÄÄRIN</v>
      </c>
      <c r="AR27" s="86" t="str">
        <f t="shared" si="2"/>
        <v>VÄÄRIN</v>
      </c>
      <c r="AS27" s="86" t="str">
        <f>IF(OR(P27=Pistetaulukko!$R$39,P27=Pistetaulukko!$S$39,P27=Pistetaulukko!$T$39,P27=Pistetaulukko!$U$39,P27=Pistetaulukko!$V$39,P27=Pistetaulukko!$W$39,P27=Pistetaulukko!$X$39,P27=Pistetaulukko!$Y$39,P27=Pistetaulukko!$Z$39,P27=Pistetaulukko!$AA$39,P27=Pistetaulukko!$AB$39,P27=Pistetaulukko!$AC$39,P27=Pistetaulukko!$AD$39,P27=Pistetaulukko!$AE$39,P27=Pistetaulukko!$AF$39,P27=Pistetaulukko!$AG$39,P27=Pistetaulukko!$AH$39,P27=Pistetaulukko!$AI$39,P27=Pistetaulukko!$AJ$39,P27=Pistetaulukko!$AK$39),"OK","VÄÄRIN")</f>
        <v>OK</v>
      </c>
      <c r="AT27" s="86" t="str">
        <f>IF(OR(Q27=Pistetaulukko!$R$42,Q27=Pistetaulukko!$S$42,Q27=Pistetaulukko!$T$42,Q27=Pistetaulukko!$U$42,Q27=Pistetaulukko!$V$42,Q27=Pistetaulukko!$W$42,Q27=Pistetaulukko!$X$42,Q27=Pistetaulukko!$Y$42,Q27=Pistetaulukko!$Z$42,Q27=Pistetaulukko!$AA$42,Q27=Pistetaulukko!$AB$42,Q27=Pistetaulukko!$AC$42,Q27=Pistetaulukko!$AD$42,Q27=Pistetaulukko!$AE$42,Q27=Pistetaulukko!$AF$42,Q27=Pistetaulukko!$AG$42,Q27=Pistetaulukko!$AH$42,Q27=Pistetaulukko!$AI$42,Q27=Pistetaulukko!$AJ$42,Q27=Pistetaulukko!$AK$42),"OK","VÄÄRIN")</f>
        <v>OK</v>
      </c>
      <c r="AU27" s="86" t="str">
        <f>IF(OR(R27=Pistetaulukko!$R$45,R27=Pistetaulukko!$S$45,R27=Pistetaulukko!$T$45,R27=Pistetaulukko!$U$45,R27=Pistetaulukko!$V$45,R27=Pistetaulukko!$W$45,R27=Pistetaulukko!$X$45,R27=Pistetaulukko!$Y$45,R27=Pistetaulukko!$Z$45,R27=Pistetaulukko!$AA$45,R27=Pistetaulukko!$AB$45,R27=Pistetaulukko!$AC$45,R27=Pistetaulukko!$AD$45,R27=Pistetaulukko!$AE$45,R27=Pistetaulukko!$AF$45,R27=Pistetaulukko!$AG$45,R27=Pistetaulukko!$AH$45,R27=Pistetaulukko!$AI$45,R27=Pistetaulukko!$AJ$45,R27=Pistetaulukko!$AK$45),"OK","VÄÄRIN")</f>
        <v>OK</v>
      </c>
      <c r="AV27" s="86" t="str">
        <f>IF(OR(S27=Pistetaulukko!$R$48,S27=Pistetaulukko!$S$48,S27=Pistetaulukko!$T$48,S27=Pistetaulukko!$U$48,S27=Pistetaulukko!$V$48,S27=Pistetaulukko!$W$48,S27=Pistetaulukko!$X$48,S27=Pistetaulukko!$Y$48,S27=Pistetaulukko!$Z$48,S27=Pistetaulukko!$AA$48,S27=Pistetaulukko!$AB$48,S27=Pistetaulukko!$AC$48,S27=Pistetaulukko!$AD$48,S27=Pistetaulukko!$AE$48,S27=Pistetaulukko!$AF$48,S27=Pistetaulukko!$AG$48,S27=Pistetaulukko!$AH$48,S27=Pistetaulukko!$AI$48,S27=Pistetaulukko!$AJ$48,S27=Pistetaulukko!$AK$48),"OK","VÄÄRIN")</f>
        <v>OK</v>
      </c>
      <c r="AW27" s="86" t="str">
        <f>IF(OR(T27=Pistetaulukko!$R$51,T27=Pistetaulukko!$S$51,T27=Pistetaulukko!$T$51,T27=Pistetaulukko!$U$51,T27=Pistetaulukko!$V$51,T27=Pistetaulukko!$W$51,T27=Pistetaulukko!$X$51,T27=Pistetaulukko!$Y$51,T27=Pistetaulukko!$Z$51,T27=Pistetaulukko!$AA$51,T27=Pistetaulukko!$AB$51,T27=Pistetaulukko!$AC$51,T27=Pistetaulukko!$AD$51,T27=Pistetaulukko!$AE$51,T27=Pistetaulukko!$AF$51,T27=Pistetaulukko!$AG$51,T27=Pistetaulukko!$AH$51,T27=Pistetaulukko!$AI$51,T27=Pistetaulukko!$AJ$51,T27=Pistetaulukko!$AK$51),"OK","VÄÄRIN")</f>
        <v>OK</v>
      </c>
      <c r="AX27" s="86" t="str">
        <f>IF(OR(U27=Pistetaulukko!$R$54,U27=Pistetaulukko!$S$54,U27=Pistetaulukko!$T$54,U27=Pistetaulukko!$U$54,U27=Pistetaulukko!$V$54,U27=Pistetaulukko!$W$54,U27=Pistetaulukko!$X$54,U27=Pistetaulukko!$Y$54,U27=Pistetaulukko!$Z$54,U27=Pistetaulukko!$AA$54,U27=Pistetaulukko!$AB$54,U27=Pistetaulukko!$AC$54,U27=Pistetaulukko!$AD$54,U27=Pistetaulukko!$AE$54,U27=Pistetaulukko!$AF$54,U27=Pistetaulukko!$AG$54,U27=Pistetaulukko!$AH$54,U27=Pistetaulukko!$AI$54,U27=Pistetaulukko!$AJ$54,U27=Pistetaulukko!$AK$54),"OK","VÄÄRIN")</f>
        <v>OK</v>
      </c>
      <c r="AY27" s="86" t="str">
        <f t="shared" si="3"/>
        <v>OK</v>
      </c>
      <c r="AZ27" s="86" t="str">
        <f>IF(OR(W27=Pistetaulukko!$R$60,W27=Pistetaulukko!$S$60,W27=Pistetaulukko!$T$60,W27=Pistetaulukko!$U$60,W27=Pistetaulukko!$V$60,W27=Pistetaulukko!$W$60,W27=Pistetaulukko!$X$60,W27=Pistetaulukko!$Y$60,W27=Pistetaulukko!$Z$60,W27=Pistetaulukko!$AA$60,W27=Pistetaulukko!$AB$60,W27=Pistetaulukko!$AC$60,W27=Pistetaulukko!$AD$60,W27=Pistetaulukko!$AE$60,W27=Pistetaulukko!$AF$60,W27=Pistetaulukko!$AG$60,W27=Pistetaulukko!$AH$60,W27=Pistetaulukko!$AI$60,W27=Pistetaulukko!$AJ$60,W27=Pistetaulukko!$AK$60),"OK","VÄÄRIN")</f>
        <v>OK</v>
      </c>
      <c r="BA27" s="86" t="str">
        <f>IF(OR(X27=Pistetaulukko!$R$63,X27=Pistetaulukko!$S$63,X27=Pistetaulukko!$T$63,X27=Pistetaulukko!$U$63,X27=Pistetaulukko!$V$63,X27=Pistetaulukko!$W$63,X27=Pistetaulukko!$X$63,X27=Pistetaulukko!$Y$63,X27=Pistetaulukko!$Z$63,X27=Pistetaulukko!$AA$63,X27=Pistetaulukko!$AB$63,X27=Pistetaulukko!$AC$63,X27=Pistetaulukko!$AD$63,X27=Pistetaulukko!$AE$63,X27=Pistetaulukko!$AF$63,X27=Pistetaulukko!$AG$63,X27=Pistetaulukko!$AH$63,X27=Pistetaulukko!$AI$63,X27=Pistetaulukko!$AJ$63,X27=Pistetaulukko!$AK$63),"OK","VÄÄRIN")</f>
        <v>OK</v>
      </c>
      <c r="BB27" s="86" t="e">
        <f t="shared" si="4"/>
        <v>#REF!</v>
      </c>
      <c r="BC27" s="86" t="e">
        <f t="shared" si="5"/>
        <v>#REF!</v>
      </c>
      <c r="BE27" t="str">
        <f>IF(OR(N27=Pistetaulukko!$R$33,N27=Pistetaulukko!$S$33,N27=Pistetaulukko!$T$33,N27=Pistetaulukko!$U$33,N27=Pistetaulukko!$V$33,N27=Pistetaulukko!$W$33,N27=Pistetaulukko!$X$33,N27=Pistetaulukko!$Y$33,N27=Pistetaulukko!$Z$33,N27=Pistetaulukko!$AA$33,N27=Pistetaulukko!$AB$33,N27=Pistetaulukko!$AC$33,N27=Pistetaulukko!$AD$33,N27=Pistetaulukko!$AE$33,N27=Pistetaulukko!$AF$33,N27=Pistetaulukko!$AG$33,N27=Pistetaulukko!$AH$33,N27=Pistetaulukko!$AI$33,N27=Pistetaulukko!$AJ$33,N27=Pistetaulukko!$AK$33,N27=Pistetaulukko!$AL$33,N27=Pistetaulukko!$AM$33,N27=Pistetaulukko!$AN$33,N27=Pistetaulukko!$AO$33,N27=Pistetaulukko!$AP$33,N27=Pistetaulukko!$AQ$33,N27=Pistetaulukko!$AR$33,N27=Pistetaulukko!$AS$33,N27=Pistetaulukko!$AT$33,N27=Pistetaulukko!$AU$33),"OK","VÄÄRIN")</f>
        <v>VÄÄRIN</v>
      </c>
      <c r="BF27" t="str">
        <f>IF(BE27="OK","OK",IF(AND(BE27="VÄÄRIN",OR(N27=Pistetaulukko!$AV$33,N27=Pistetaulukko!$AW$33,N27=Pistetaulukko!$AX$33,N27=Pistetaulukko!$AY$33,N27=Pistetaulukko!$AZ$33,N27=Pistetaulukko!$BA$33,N27=Pistetaulukko!$BB$33,N27=Pistetaulukko!$BC$33,N27=Pistetaulukko!$BD$33,N27=Pistetaulukko!$BE$33,N27=Pistetaulukko!$BF$33,N27=Pistetaulukko!$BG$33,N27=Pistetaulukko!$BH$33,N27=Pistetaulukko!$BI$33,N27=Pistetaulukko!$BJ$33,N27=Pistetaulukko!$BK$33,N27=Pistetaulukko!$BL$33,N27=Pistetaulukko!$BM$33,N27=Pistetaulukko!$BN$33,N27=Pistetaulukko!$BO$33)),"OK","VÄÄRIN"))</f>
        <v>VÄÄRIN</v>
      </c>
      <c r="BG27" t="str">
        <f>IF(OR(O27=Pistetaulukko!$R$36,O27=Pistetaulukko!$S$36,O27=Pistetaulukko!$T$36,O27=Pistetaulukko!$U$36,O27=Pistetaulukko!$V$36,O27=Pistetaulukko!$W$36,O27=Pistetaulukko!$X$36,O27=Pistetaulukko!$Y$36,O27=Pistetaulukko!$Z$36,O27=Pistetaulukko!$AA$36,O27=Pistetaulukko!$AB$36,O27=Pistetaulukko!$AC$36,O27=Pistetaulukko!$AD$36,O27=Pistetaulukko!$AE$36,O27=Pistetaulukko!$AF$36,O27=Pistetaulukko!$AG$36,O27=Pistetaulukko!$AH$36,O27=Pistetaulukko!$AI$36,O27=Pistetaulukko!$AJ$36,O27=Pistetaulukko!$AK$36,O27=Pistetaulukko!$AL$36,O27=Pistetaulukko!$AM$36,O27=Pistetaulukko!$AN$36,O27=Pistetaulukko!$AO$36,O27=Pistetaulukko!$AP$36,O27=Pistetaulukko!$AQ$36,O27=Pistetaulukko!$AR$36,O27=Pistetaulukko!$AS$36,O27=Pistetaulukko!$AT$36,O27=Pistetaulukko!$AU$36),"OK","VÄÄRIN")</f>
        <v>VÄÄRIN</v>
      </c>
      <c r="BH27" t="str">
        <f>IF(BG27="OK","OK",IF(AND(BG27="VÄÄRIN",OR(O27=Pistetaulukko!$AV$36,O27=Pistetaulukko!$AW$36,O27=Pistetaulukko!$AX$36,O27=Pistetaulukko!$AY$36,O27=Pistetaulukko!$AZ$36,O27=Pistetaulukko!$BA$36,O27=Pistetaulukko!$BB$36,O27=Pistetaulukko!$BC$36,O27=Pistetaulukko!$BD$36,O27=Pistetaulukko!$BE$36,O27=Pistetaulukko!$BF$36,O27=Pistetaulukko!$BG$36,O27=Pistetaulukko!$BH$36,O27=Pistetaulukko!$BI$36,O27=Pistetaulukko!$BJ$36,O27=Pistetaulukko!$BK$36,O27=Pistetaulukko!$BL$36,O27=Pistetaulukko!$BM$36,O27=Pistetaulukko!$BN$36,O27=Pistetaulukko!$BO$36,O27=Pistetaulukko!$BP$36,O27=Pistetaulukko!$BQ$36)),"OK","VÄÄRIN"))</f>
        <v>VÄÄRIN</v>
      </c>
      <c r="BI27" t="str">
        <f>IF(OR(V27=Pistetaulukko!$R$57,V27=Pistetaulukko!$S$57,V27=Pistetaulukko!$T$57,V27=Pistetaulukko!$U$57,V27=Pistetaulukko!$V$57,V27=Pistetaulukko!$W$57,V27=Pistetaulukko!$X$57,V27=Pistetaulukko!$Y$57,V27=Pistetaulukko!$Z$57,V27=Pistetaulukko!$AA$57,V27=Pistetaulukko!$AB$57,V27=Pistetaulukko!$AC$57,V27=Pistetaulukko!$AD$57,V27=Pistetaulukko!$AE$57,V27=Pistetaulukko!$AF$57,V27=Pistetaulukko!$AG$57,V27=Pistetaulukko!$AH$57,V27=Pistetaulukko!$AI$57,V27=Pistetaulukko!$AJ$57,V27=Pistetaulukko!$AK$57,V27=Pistetaulukko!$AL$57,V27=Pistetaulukko!$AM$57,V27=Pistetaulukko!$AN$57,V27=Pistetaulukko!$AO$57,V27=Pistetaulukko!$AP$57,V27=Pistetaulukko!$AQ$57,V27=Pistetaulukko!$AR$57,V27=Pistetaulukko!$AS$57,V27=Pistetaulukko!$AT$57,V27=Pistetaulukko!$AU$57),"OK","VÄÄRIN")</f>
        <v>OK</v>
      </c>
      <c r="BJ27" t="str">
        <f>IF(BI27="OK","OK",IF(AND(BI27="VÄÄRIN",OR(V27=Pistetaulukko!$AV$57,V27=Pistetaulukko!$AW$57,V27=Pistetaulukko!$AX$57,V27=Pistetaulukko!$AY$57,V27=Pistetaulukko!$AZ$57,V27=Pistetaulukko!$BA$57,V27=Pistetaulukko!$BB$57,V27=Pistetaulukko!$BC$57,V27=Pistetaulukko!$BD$57,V27=Pistetaulukko!$BE$57)),"OK","VÄÄRIN"))</f>
        <v>OK</v>
      </c>
      <c r="BK27" t="str">
        <f>IF(OR(Y27=Pistetaulukko!$R$66,Y27=Pistetaulukko!$S$66,Y27=Pistetaulukko!$T$66,Y27=Pistetaulukko!$U$66,Y27=Pistetaulukko!$V$66,Y27=Pistetaulukko!$W$66,Y27=Pistetaulukko!$X$66,Y27=Pistetaulukko!$Y$66,Y27=Pistetaulukko!$Z$66,Y27=Pistetaulukko!$AA$66,Y27=Pistetaulukko!$AB$66,Y27=Pistetaulukko!$AC$66,Y27=Pistetaulukko!$AD$66,Y27=Pistetaulukko!$AE$66,Y27=Pistetaulukko!$AF$66,Y27=Pistetaulukko!$AG$66,Y27=Pistetaulukko!$AH$66,Y27=Pistetaulukko!$AI$66,Y27=Pistetaulukko!$AJ$66,Y27=Pistetaulukko!$AK$66,Y27=Pistetaulukko!$AL$66,Y27=Pistetaulukko!$AM$66,Y27=Pistetaulukko!$AN$66,Y27=Pistetaulukko!$AO$66,Y27=Pistetaulukko!$AP$66,Y27=Pistetaulukko!$AQ$66,Y27=Pistetaulukko!$AR$66,Y27=Pistetaulukko!$AS$66,Y27=Pistetaulukko!$AT$66,Y27=Pistetaulukko!$AU$66),"OK","VÄÄRIN")</f>
        <v>VÄÄRIN</v>
      </c>
      <c r="BL27" t="str">
        <f>IF(BK27="OK","OK",IF(AND(BK27="VÄÄRIN",OR(Y27=Pistetaulukko!$AV$66,Y27=Pistetaulukko!$AW$66,Y27=Pistetaulukko!$AX$66,Y27=Pistetaulukko!$AY$66,Y27=Pistetaulukko!$AZ$66,Y27=Pistetaulukko!$BA$66,Y27=Pistetaulukko!$BB$66,Y27=Pistetaulukko!$BC$66,Y27=Pistetaulukko!$BD$66,Y27=Pistetaulukko!$BE$66,Y27=Pistetaulukko!$BF$66,Y27=Pistetaulukko!$BG$66,Y27=Pistetaulukko!$BH$66,Y27=Pistetaulukko!$BI$66,Y27=Pistetaulukko!$BJ$66,Y27=Pistetaulukko!$BK$66,Y27=Pistetaulukko!$BL$66,Y27=Pistetaulukko!$BM$66,Y27=Pistetaulukko!$BN$66)),"OK","VÄÄRIN"))</f>
        <v>VÄÄRIN</v>
      </c>
      <c r="BM27" t="e">
        <f>IF(OR(Z27=Pistetaulukko!$R$69,Z27=Pistetaulukko!#REF!,Z27=Pistetaulukko!$S$69,Z27=Pistetaulukko!#REF!,Z27=Pistetaulukko!$T$69,Z27=Pistetaulukko!#REF!,Z27=Pistetaulukko!$U$69,Z27=Pistetaulukko!#REF!,Z27=Pistetaulukko!$V$69,Z27=Pistetaulukko!#REF!,Z27=Pistetaulukko!$W$69,Z27=Pistetaulukko!#REF!,Z27=Pistetaulukko!$X$69,Z27=Pistetaulukko!#REF!,Z27=Pistetaulukko!$Y$69,Z27=Pistetaulukko!#REF!,Z27=Pistetaulukko!$Z$69,Z27=Pistetaulukko!#REF!,Z27=Pistetaulukko!$AA$69,Z27=Pistetaulukko!#REF!,Z27=Pistetaulukko!$AB$69,Z27=Pistetaulukko!#REF!,Z27=Pistetaulukko!$AC$69,Z27=Pistetaulukko!#REF!,Z27=Pistetaulukko!$AD$69,Z27=Pistetaulukko!#REF!,Z27=Pistetaulukko!$AE$69,Z27=Pistetaulukko!#REF!,Z27=Pistetaulukko!$AF$69,Z27=Pistetaulukko!#REF!),"OK","VÄÄRIN")</f>
        <v>#REF!</v>
      </c>
      <c r="BN27" t="e">
        <f>IF(BM27="OK","OK",IF(AND(BM27="VÄÄRIN",OR(Z27=Pistetaulukko!$AG$69,Z27=Pistetaulukko!#REF!,Z27=Pistetaulukko!$AH$69,Z27=Pistetaulukko!#REF!,Z27=Pistetaulukko!$AI$69,Z27=Pistetaulukko!#REF!,Z27=Pistetaulukko!$AJ$69,Z27=Pistetaulukko!#REF!,Z27=Pistetaulukko!$AK$69,Z27=Pistetaulukko!$AL$69)),"OK","VÄÄRIN"))</f>
        <v>#REF!</v>
      </c>
    </row>
    <row r="28" spans="2:66" x14ac:dyDescent="0.25">
      <c r="B28" s="103"/>
      <c r="C28" s="17"/>
      <c r="D28" s="17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23"/>
      <c r="AA28" s="30"/>
      <c r="AB28" s="18"/>
      <c r="AC28" s="124"/>
      <c r="AD28" s="118">
        <f t="shared" si="0"/>
        <v>0</v>
      </c>
      <c r="AG28" s="86" t="str">
        <f>IF(OR(E28=Pistetaulukko!$R$3,E28=Pistetaulukko!$S$3,E28=Pistetaulukko!$T$3,E28=Pistetaulukko!$U$3,E28=Pistetaulukko!$V$3,E28=Pistetaulukko!$W$3),"OK","VÄÄRIN")</f>
        <v>VÄÄRIN</v>
      </c>
      <c r="AH28" s="86" t="str">
        <f>IF(OR(F28=Pistetaulukko!$R$6,F28=Pistetaulukko!$S$6,F28=Pistetaulukko!$T$6,F28=Pistetaulukko!$U$6,F28=Pistetaulukko!$V$6,F28=Pistetaulukko!$W$6,F28=Pistetaulukko!$X$6,F28=Pistetaulukko!$Y$6,F28=Pistetaulukko!$Z$6,F28=Pistetaulukko!$AA$6,F28=Pistetaulukko!$AB$6,F28=Pistetaulukko!$AC$6,F28=Pistetaulukko!$AD$6,F28=Pistetaulukko!$AE$6,F28=Pistetaulukko!$AF$6,F28=Pistetaulukko!$AG$6,F28=Pistetaulukko!$AH$6,F28=Pistetaulukko!$AI$6,F28=Pistetaulukko!$AJ$6,F28=Pistetaulukko!$AK$6),"OK","VÄÄRIN")</f>
        <v>VÄÄRIN</v>
      </c>
      <c r="AI28" s="86" t="str">
        <f>IF(OR(G28=Pistetaulukko!$R$9,G28=Pistetaulukko!$S$9,G28=Pistetaulukko!$T$9,G28=Pistetaulukko!$U$9,G28=Pistetaulukko!$V$9,G28=Pistetaulukko!$W$9,G28=Pistetaulukko!$X$9,G28=Pistetaulukko!$Y$9,G28=Pistetaulukko!$Z$9,G28=Pistetaulukko!$AA$9,G28=Pistetaulukko!$AB$9,G28=Pistetaulukko!$AC$9,G28=Pistetaulukko!$AD$9,G28=Pistetaulukko!$AE$9,G28=Pistetaulukko!$AF$9,G28=Pistetaulukko!$AG$9,G28=Pistetaulukko!$AH$9,G28=Pistetaulukko!$AI$9,G28=Pistetaulukko!$AJ$9,G28=Pistetaulukko!$AK$9),"OK","VÄÄRIN")</f>
        <v>VÄÄRIN</v>
      </c>
      <c r="AJ28" s="86" t="str">
        <f>IF(OR(H28=Pistetaulukko!$R$12,H28=Pistetaulukko!$S$12,H28=Pistetaulukko!$T$12,H28=Pistetaulukko!$U$12,H28=Pistetaulukko!$V$12,H28=Pistetaulukko!$W$12,H28=Pistetaulukko!$X$12,H28=Pistetaulukko!$Y$12,H28=Pistetaulukko!$Z$12,H28=Pistetaulukko!$AA$12,H28=Pistetaulukko!$AB$12,H28=Pistetaulukko!$AC$12,H28=Pistetaulukko!$AD$12,H28=Pistetaulukko!$AE$12,H28=Pistetaulukko!$AF$12,H28=Pistetaulukko!$AG$12,H28=Pistetaulukko!$AH$12,H28=Pistetaulukko!$AI$12,H28=Pistetaulukko!$AJ$12,H28=Pistetaulukko!$AK$12),"OK","VÄÄRIN")</f>
        <v>VÄÄRIN</v>
      </c>
      <c r="AK2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8" s="86" t="str">
        <f>IF(OR(I28=Pistetaulukko!$R$18,I28=Pistetaulukko!$S$18,I28=Pistetaulukko!$T$18,I28=Pistetaulukko!$U$18,I28=Pistetaulukko!$V$18,I28=Pistetaulukko!$W$18,I28=Pistetaulukko!$X$18,I28=Pistetaulukko!$Y$18,I28=Pistetaulukko!$Z$18),"OK","VÄÄRIN")</f>
        <v>VÄÄRIN</v>
      </c>
      <c r="AM28" s="86" t="str">
        <f>IF(OR(J28=Pistetaulukko!$R$21,J28=Pistetaulukko!$S$21,J28=Pistetaulukko!$T$21,J28=Pistetaulukko!$U$21,J28=Pistetaulukko!$V$21,J28=Pistetaulukko!$W$21,J28=Pistetaulukko!$X$21,J28=Pistetaulukko!$Y$21,J28=Pistetaulukko!$Z$21,J28=Pistetaulukko!$AA$21,J28=Pistetaulukko!$AB$21,J28=Pistetaulukko!$AC$21,J28=Pistetaulukko!$AD$21,J28=Pistetaulukko!$AE$21,J28=Pistetaulukko!$AF$21,J28=Pistetaulukko!$AG$21,J28=Pistetaulukko!$AH$21,J28=Pistetaulukko!$AI$21,J28=Pistetaulukko!$AJ$21,J28=Pistetaulukko!$AK$21),"OK","VÄÄRIN")</f>
        <v>VÄÄRIN</v>
      </c>
      <c r="AN28" s="86" t="str">
        <f>IF(OR(K28=Pistetaulukko!$R$24,K28=Pistetaulukko!$S$24,K28=Pistetaulukko!$T$24,K28=Pistetaulukko!$U$24,K28=Pistetaulukko!$V$24),"OK","VÄÄRIN")</f>
        <v>VÄÄRIN</v>
      </c>
      <c r="AO28" s="86" t="str">
        <f>IF(OR(L28=Pistetaulukko!$R$27,L28=Pistetaulukko!$S$27,L28=Pistetaulukko!$T$27,L28=Pistetaulukko!$U$27,L28=Pistetaulukko!$V$27,L28=Pistetaulukko!$W$27,L28=Pistetaulukko!$X$27,L28=Pistetaulukko!$Y$27,L28=Pistetaulukko!$Z$27,L28=Pistetaulukko!$AA$27,L28=Pistetaulukko!$AB$27,L28=Pistetaulukko!$AC$27,L28=Pistetaulukko!$AD$27,L28=Pistetaulukko!$AE$27,L28=Pistetaulukko!$AF$27,L28=Pistetaulukko!$AG$27,L28=Pistetaulukko!$AH$27,L28=Pistetaulukko!$AI$27,L28=Pistetaulukko!$AJ$27,L28=Pistetaulukko!$AK$27),"OK","VÄÄRIN")</f>
        <v>VÄÄRIN</v>
      </c>
      <c r="AP28" s="86" t="str">
        <f>IF(OR(M28=Pistetaulukko!$R$30,M28=Pistetaulukko!$S$30,M28=Pistetaulukko!$T$30,M28=Pistetaulukko!$U$30,M28=Pistetaulukko!$V$30),"OK","VÄÄRIN")</f>
        <v>VÄÄRIN</v>
      </c>
      <c r="AQ28" s="86" t="str">
        <f t="shared" si="1"/>
        <v>VÄÄRIN</v>
      </c>
      <c r="AR28" s="86" t="str">
        <f t="shared" si="2"/>
        <v>VÄÄRIN</v>
      </c>
      <c r="AS28" s="86" t="str">
        <f>IF(OR(P28=Pistetaulukko!$R$39,P28=Pistetaulukko!$S$39,P28=Pistetaulukko!$T$39,P28=Pistetaulukko!$U$39,P28=Pistetaulukko!$V$39,P28=Pistetaulukko!$W$39,P28=Pistetaulukko!$X$39,P28=Pistetaulukko!$Y$39,P28=Pistetaulukko!$Z$39,P28=Pistetaulukko!$AA$39,P28=Pistetaulukko!$AB$39,P28=Pistetaulukko!$AC$39,P28=Pistetaulukko!$AD$39,P28=Pistetaulukko!$AE$39,P28=Pistetaulukko!$AF$39,P28=Pistetaulukko!$AG$39,P28=Pistetaulukko!$AH$39,P28=Pistetaulukko!$AI$39,P28=Pistetaulukko!$AJ$39,P28=Pistetaulukko!$AK$39),"OK","VÄÄRIN")</f>
        <v>OK</v>
      </c>
      <c r="AT28" s="86" t="str">
        <f>IF(OR(Q28=Pistetaulukko!$R$42,Q28=Pistetaulukko!$S$42,Q28=Pistetaulukko!$T$42,Q28=Pistetaulukko!$U$42,Q28=Pistetaulukko!$V$42,Q28=Pistetaulukko!$W$42,Q28=Pistetaulukko!$X$42,Q28=Pistetaulukko!$Y$42,Q28=Pistetaulukko!$Z$42,Q28=Pistetaulukko!$AA$42,Q28=Pistetaulukko!$AB$42,Q28=Pistetaulukko!$AC$42,Q28=Pistetaulukko!$AD$42,Q28=Pistetaulukko!$AE$42,Q28=Pistetaulukko!$AF$42,Q28=Pistetaulukko!$AG$42,Q28=Pistetaulukko!$AH$42,Q28=Pistetaulukko!$AI$42,Q28=Pistetaulukko!$AJ$42,Q28=Pistetaulukko!$AK$42),"OK","VÄÄRIN")</f>
        <v>OK</v>
      </c>
      <c r="AU28" s="86" t="str">
        <f>IF(OR(R28=Pistetaulukko!$R$45,R28=Pistetaulukko!$S$45,R28=Pistetaulukko!$T$45,R28=Pistetaulukko!$U$45,R28=Pistetaulukko!$V$45,R28=Pistetaulukko!$W$45,R28=Pistetaulukko!$X$45,R28=Pistetaulukko!$Y$45,R28=Pistetaulukko!$Z$45,R28=Pistetaulukko!$AA$45,R28=Pistetaulukko!$AB$45,R28=Pistetaulukko!$AC$45,R28=Pistetaulukko!$AD$45,R28=Pistetaulukko!$AE$45,R28=Pistetaulukko!$AF$45,R28=Pistetaulukko!$AG$45,R28=Pistetaulukko!$AH$45,R28=Pistetaulukko!$AI$45,R28=Pistetaulukko!$AJ$45,R28=Pistetaulukko!$AK$45),"OK","VÄÄRIN")</f>
        <v>OK</v>
      </c>
      <c r="AV28" s="86" t="str">
        <f>IF(OR(S28=Pistetaulukko!$R$48,S28=Pistetaulukko!$S$48,S28=Pistetaulukko!$T$48,S28=Pistetaulukko!$U$48,S28=Pistetaulukko!$V$48,S28=Pistetaulukko!$W$48,S28=Pistetaulukko!$X$48,S28=Pistetaulukko!$Y$48,S28=Pistetaulukko!$Z$48,S28=Pistetaulukko!$AA$48,S28=Pistetaulukko!$AB$48,S28=Pistetaulukko!$AC$48,S28=Pistetaulukko!$AD$48,S28=Pistetaulukko!$AE$48,S28=Pistetaulukko!$AF$48,S28=Pistetaulukko!$AG$48,S28=Pistetaulukko!$AH$48,S28=Pistetaulukko!$AI$48,S28=Pistetaulukko!$AJ$48,S28=Pistetaulukko!$AK$48),"OK","VÄÄRIN")</f>
        <v>OK</v>
      </c>
      <c r="AW28" s="86" t="str">
        <f>IF(OR(T28=Pistetaulukko!$R$51,T28=Pistetaulukko!$S$51,T28=Pistetaulukko!$T$51,T28=Pistetaulukko!$U$51,T28=Pistetaulukko!$V$51,T28=Pistetaulukko!$W$51,T28=Pistetaulukko!$X$51,T28=Pistetaulukko!$Y$51,T28=Pistetaulukko!$Z$51,T28=Pistetaulukko!$AA$51,T28=Pistetaulukko!$AB$51,T28=Pistetaulukko!$AC$51,T28=Pistetaulukko!$AD$51,T28=Pistetaulukko!$AE$51,T28=Pistetaulukko!$AF$51,T28=Pistetaulukko!$AG$51,T28=Pistetaulukko!$AH$51,T28=Pistetaulukko!$AI$51,T28=Pistetaulukko!$AJ$51,T28=Pistetaulukko!$AK$51),"OK","VÄÄRIN")</f>
        <v>OK</v>
      </c>
      <c r="AX28" s="86" t="str">
        <f>IF(OR(U28=Pistetaulukko!$R$54,U28=Pistetaulukko!$S$54,U28=Pistetaulukko!$T$54,U28=Pistetaulukko!$U$54,U28=Pistetaulukko!$V$54,U28=Pistetaulukko!$W$54,U28=Pistetaulukko!$X$54,U28=Pistetaulukko!$Y$54,U28=Pistetaulukko!$Z$54,U28=Pistetaulukko!$AA$54,U28=Pistetaulukko!$AB$54,U28=Pistetaulukko!$AC$54,U28=Pistetaulukko!$AD$54,U28=Pistetaulukko!$AE$54,U28=Pistetaulukko!$AF$54,U28=Pistetaulukko!$AG$54,U28=Pistetaulukko!$AH$54,U28=Pistetaulukko!$AI$54,U28=Pistetaulukko!$AJ$54,U28=Pistetaulukko!$AK$54),"OK","VÄÄRIN")</f>
        <v>OK</v>
      </c>
      <c r="AY28" s="86" t="str">
        <f t="shared" si="3"/>
        <v>OK</v>
      </c>
      <c r="AZ28" s="86" t="str">
        <f>IF(OR(W28=Pistetaulukko!$R$60,W28=Pistetaulukko!$S$60,W28=Pistetaulukko!$T$60,W28=Pistetaulukko!$U$60,W28=Pistetaulukko!$V$60,W28=Pistetaulukko!$W$60,W28=Pistetaulukko!$X$60,W28=Pistetaulukko!$Y$60,W28=Pistetaulukko!$Z$60,W28=Pistetaulukko!$AA$60,W28=Pistetaulukko!$AB$60,W28=Pistetaulukko!$AC$60,W28=Pistetaulukko!$AD$60,W28=Pistetaulukko!$AE$60,W28=Pistetaulukko!$AF$60,W28=Pistetaulukko!$AG$60,W28=Pistetaulukko!$AH$60,W28=Pistetaulukko!$AI$60,W28=Pistetaulukko!$AJ$60,W28=Pistetaulukko!$AK$60),"OK","VÄÄRIN")</f>
        <v>OK</v>
      </c>
      <c r="BA28" s="86" t="str">
        <f>IF(OR(X28=Pistetaulukko!$R$63,X28=Pistetaulukko!$S$63,X28=Pistetaulukko!$T$63,X28=Pistetaulukko!$U$63,X28=Pistetaulukko!$V$63,X28=Pistetaulukko!$W$63,X28=Pistetaulukko!$X$63,X28=Pistetaulukko!$Y$63,X28=Pistetaulukko!$Z$63,X28=Pistetaulukko!$AA$63,X28=Pistetaulukko!$AB$63,X28=Pistetaulukko!$AC$63,X28=Pistetaulukko!$AD$63,X28=Pistetaulukko!$AE$63,X28=Pistetaulukko!$AF$63,X28=Pistetaulukko!$AG$63,X28=Pistetaulukko!$AH$63,X28=Pistetaulukko!$AI$63,X28=Pistetaulukko!$AJ$63,X28=Pistetaulukko!$AK$63),"OK","VÄÄRIN")</f>
        <v>OK</v>
      </c>
      <c r="BB28" s="86" t="e">
        <f t="shared" si="4"/>
        <v>#REF!</v>
      </c>
      <c r="BC28" s="86" t="e">
        <f t="shared" si="5"/>
        <v>#REF!</v>
      </c>
      <c r="BE28" t="str">
        <f>IF(OR(N28=Pistetaulukko!$R$33,N28=Pistetaulukko!$S$33,N28=Pistetaulukko!$T$33,N28=Pistetaulukko!$U$33,N28=Pistetaulukko!$V$33,N28=Pistetaulukko!$W$33,N28=Pistetaulukko!$X$33,N28=Pistetaulukko!$Y$33,N28=Pistetaulukko!$Z$33,N28=Pistetaulukko!$AA$33,N28=Pistetaulukko!$AB$33,N28=Pistetaulukko!$AC$33,N28=Pistetaulukko!$AD$33,N28=Pistetaulukko!$AE$33,N28=Pistetaulukko!$AF$33,N28=Pistetaulukko!$AG$33,N28=Pistetaulukko!$AH$33,N28=Pistetaulukko!$AI$33,N28=Pistetaulukko!$AJ$33,N28=Pistetaulukko!$AK$33,N28=Pistetaulukko!$AL$33,N28=Pistetaulukko!$AM$33,N28=Pistetaulukko!$AN$33,N28=Pistetaulukko!$AO$33,N28=Pistetaulukko!$AP$33,N28=Pistetaulukko!$AQ$33,N28=Pistetaulukko!$AR$33,N28=Pistetaulukko!$AS$33,N28=Pistetaulukko!$AT$33,N28=Pistetaulukko!$AU$33),"OK","VÄÄRIN")</f>
        <v>VÄÄRIN</v>
      </c>
      <c r="BF28" t="str">
        <f>IF(BE28="OK","OK",IF(AND(BE28="VÄÄRIN",OR(N28=Pistetaulukko!$AV$33,N28=Pistetaulukko!$AW$33,N28=Pistetaulukko!$AX$33,N28=Pistetaulukko!$AY$33,N28=Pistetaulukko!$AZ$33,N28=Pistetaulukko!$BA$33,N28=Pistetaulukko!$BB$33,N28=Pistetaulukko!$BC$33,N28=Pistetaulukko!$BD$33,N28=Pistetaulukko!$BE$33,N28=Pistetaulukko!$BF$33,N28=Pistetaulukko!$BG$33,N28=Pistetaulukko!$BH$33,N28=Pistetaulukko!$BI$33,N28=Pistetaulukko!$BJ$33,N28=Pistetaulukko!$BK$33,N28=Pistetaulukko!$BL$33,N28=Pistetaulukko!$BM$33,N28=Pistetaulukko!$BN$33,N28=Pistetaulukko!$BO$33)),"OK","VÄÄRIN"))</f>
        <v>VÄÄRIN</v>
      </c>
      <c r="BG28" t="str">
        <f>IF(OR(O28=Pistetaulukko!$R$36,O28=Pistetaulukko!$S$36,O28=Pistetaulukko!$T$36,O28=Pistetaulukko!$U$36,O28=Pistetaulukko!$V$36,O28=Pistetaulukko!$W$36,O28=Pistetaulukko!$X$36,O28=Pistetaulukko!$Y$36,O28=Pistetaulukko!$Z$36,O28=Pistetaulukko!$AA$36,O28=Pistetaulukko!$AB$36,O28=Pistetaulukko!$AC$36,O28=Pistetaulukko!$AD$36,O28=Pistetaulukko!$AE$36,O28=Pistetaulukko!$AF$36,O28=Pistetaulukko!$AG$36,O28=Pistetaulukko!$AH$36,O28=Pistetaulukko!$AI$36,O28=Pistetaulukko!$AJ$36,O28=Pistetaulukko!$AK$36,O28=Pistetaulukko!$AL$36,O28=Pistetaulukko!$AM$36,O28=Pistetaulukko!$AN$36,O28=Pistetaulukko!$AO$36,O28=Pistetaulukko!$AP$36,O28=Pistetaulukko!$AQ$36,O28=Pistetaulukko!$AR$36,O28=Pistetaulukko!$AS$36,O28=Pistetaulukko!$AT$36,O28=Pistetaulukko!$AU$36),"OK","VÄÄRIN")</f>
        <v>VÄÄRIN</v>
      </c>
      <c r="BH28" t="str">
        <f>IF(BG28="OK","OK",IF(AND(BG28="VÄÄRIN",OR(O28=Pistetaulukko!$AV$36,O28=Pistetaulukko!$AW$36,O28=Pistetaulukko!$AX$36,O28=Pistetaulukko!$AY$36,O28=Pistetaulukko!$AZ$36,O28=Pistetaulukko!$BA$36,O28=Pistetaulukko!$BB$36,O28=Pistetaulukko!$BC$36,O28=Pistetaulukko!$BD$36,O28=Pistetaulukko!$BE$36,O28=Pistetaulukko!$BF$36,O28=Pistetaulukko!$BG$36,O28=Pistetaulukko!$BH$36,O28=Pistetaulukko!$BI$36,O28=Pistetaulukko!$BJ$36,O28=Pistetaulukko!$BK$36,O28=Pistetaulukko!$BL$36,O28=Pistetaulukko!$BM$36,O28=Pistetaulukko!$BN$36,O28=Pistetaulukko!$BO$36,O28=Pistetaulukko!$BP$36,O28=Pistetaulukko!$BQ$36)),"OK","VÄÄRIN"))</f>
        <v>VÄÄRIN</v>
      </c>
      <c r="BI28" t="str">
        <f>IF(OR(V28=Pistetaulukko!$R$57,V28=Pistetaulukko!$S$57,V28=Pistetaulukko!$T$57,V28=Pistetaulukko!$U$57,V28=Pistetaulukko!$V$57,V28=Pistetaulukko!$W$57,V28=Pistetaulukko!$X$57,V28=Pistetaulukko!$Y$57,V28=Pistetaulukko!$Z$57,V28=Pistetaulukko!$AA$57,V28=Pistetaulukko!$AB$57,V28=Pistetaulukko!$AC$57,V28=Pistetaulukko!$AD$57,V28=Pistetaulukko!$AE$57,V28=Pistetaulukko!$AF$57,V28=Pistetaulukko!$AG$57,V28=Pistetaulukko!$AH$57,V28=Pistetaulukko!$AI$57,V28=Pistetaulukko!$AJ$57,V28=Pistetaulukko!$AK$57,V28=Pistetaulukko!$AL$57,V28=Pistetaulukko!$AM$57,V28=Pistetaulukko!$AN$57,V28=Pistetaulukko!$AO$57,V28=Pistetaulukko!$AP$57,V28=Pistetaulukko!$AQ$57,V28=Pistetaulukko!$AR$57,V28=Pistetaulukko!$AS$57,V28=Pistetaulukko!$AT$57,V28=Pistetaulukko!$AU$57),"OK","VÄÄRIN")</f>
        <v>OK</v>
      </c>
      <c r="BJ28" t="str">
        <f>IF(BI28="OK","OK",IF(AND(BI28="VÄÄRIN",OR(V28=Pistetaulukko!$AV$57,V28=Pistetaulukko!$AW$57,V28=Pistetaulukko!$AX$57,V28=Pistetaulukko!$AY$57,V28=Pistetaulukko!$AZ$57,V28=Pistetaulukko!$BA$57,V28=Pistetaulukko!$BB$57,V28=Pistetaulukko!$BC$57,V28=Pistetaulukko!$BD$57,V28=Pistetaulukko!$BE$57)),"OK","VÄÄRIN"))</f>
        <v>OK</v>
      </c>
      <c r="BK28" t="str">
        <f>IF(OR(Y28=Pistetaulukko!$R$66,Y28=Pistetaulukko!$S$66,Y28=Pistetaulukko!$T$66,Y28=Pistetaulukko!$U$66,Y28=Pistetaulukko!$V$66,Y28=Pistetaulukko!$W$66,Y28=Pistetaulukko!$X$66,Y28=Pistetaulukko!$Y$66,Y28=Pistetaulukko!$Z$66,Y28=Pistetaulukko!$AA$66,Y28=Pistetaulukko!$AB$66,Y28=Pistetaulukko!$AC$66,Y28=Pistetaulukko!$AD$66,Y28=Pistetaulukko!$AE$66,Y28=Pistetaulukko!$AF$66,Y28=Pistetaulukko!$AG$66,Y28=Pistetaulukko!$AH$66,Y28=Pistetaulukko!$AI$66,Y28=Pistetaulukko!$AJ$66,Y28=Pistetaulukko!$AK$66,Y28=Pistetaulukko!$AL$66,Y28=Pistetaulukko!$AM$66,Y28=Pistetaulukko!$AN$66,Y28=Pistetaulukko!$AO$66,Y28=Pistetaulukko!$AP$66,Y28=Pistetaulukko!$AQ$66,Y28=Pistetaulukko!$AR$66,Y28=Pistetaulukko!$AS$66,Y28=Pistetaulukko!$AT$66,Y28=Pistetaulukko!$AU$66),"OK","VÄÄRIN")</f>
        <v>VÄÄRIN</v>
      </c>
      <c r="BL28" t="str">
        <f>IF(BK28="OK","OK",IF(AND(BK28="VÄÄRIN",OR(Y28=Pistetaulukko!$AV$66,Y28=Pistetaulukko!$AW$66,Y28=Pistetaulukko!$AX$66,Y28=Pistetaulukko!$AY$66,Y28=Pistetaulukko!$AZ$66,Y28=Pistetaulukko!$BA$66,Y28=Pistetaulukko!$BB$66,Y28=Pistetaulukko!$BC$66,Y28=Pistetaulukko!$BD$66,Y28=Pistetaulukko!$BE$66,Y28=Pistetaulukko!$BF$66,Y28=Pistetaulukko!$BG$66,Y28=Pistetaulukko!$BH$66,Y28=Pistetaulukko!$BI$66,Y28=Pistetaulukko!$BJ$66,Y28=Pistetaulukko!$BK$66,Y28=Pistetaulukko!$BL$66,Y28=Pistetaulukko!$BM$66,Y28=Pistetaulukko!$BN$66)),"OK","VÄÄRIN"))</f>
        <v>VÄÄRIN</v>
      </c>
      <c r="BM28" t="e">
        <f>IF(OR(Z28=Pistetaulukko!$R$69,Z28=Pistetaulukko!#REF!,Z28=Pistetaulukko!$S$69,Z28=Pistetaulukko!#REF!,Z28=Pistetaulukko!$T$69,Z28=Pistetaulukko!#REF!,Z28=Pistetaulukko!$U$69,Z28=Pistetaulukko!#REF!,Z28=Pistetaulukko!$V$69,Z28=Pistetaulukko!#REF!,Z28=Pistetaulukko!$W$69,Z28=Pistetaulukko!#REF!,Z28=Pistetaulukko!$X$69,Z28=Pistetaulukko!#REF!,Z28=Pistetaulukko!$Y$69,Z28=Pistetaulukko!#REF!,Z28=Pistetaulukko!$Z$69,Z28=Pistetaulukko!#REF!,Z28=Pistetaulukko!$AA$69,Z28=Pistetaulukko!#REF!,Z28=Pistetaulukko!$AB$69,Z28=Pistetaulukko!#REF!,Z28=Pistetaulukko!$AC$69,Z28=Pistetaulukko!#REF!,Z28=Pistetaulukko!$AD$69,Z28=Pistetaulukko!#REF!,Z28=Pistetaulukko!$AE$69,Z28=Pistetaulukko!#REF!,Z28=Pistetaulukko!$AF$69,Z28=Pistetaulukko!#REF!),"OK","VÄÄRIN")</f>
        <v>#REF!</v>
      </c>
      <c r="BN28" t="e">
        <f>IF(BM28="OK","OK",IF(AND(BM28="VÄÄRIN",OR(Z28=Pistetaulukko!$AG$69,Z28=Pistetaulukko!#REF!,Z28=Pistetaulukko!$AH$69,Z28=Pistetaulukko!#REF!,Z28=Pistetaulukko!$AI$69,Z28=Pistetaulukko!#REF!,Z28=Pistetaulukko!$AJ$69,Z28=Pistetaulukko!#REF!,Z28=Pistetaulukko!$AK$69,Z28=Pistetaulukko!$AL$69)),"OK","VÄÄRIN"))</f>
        <v>#REF!</v>
      </c>
    </row>
    <row r="29" spans="2:66" x14ac:dyDescent="0.25">
      <c r="B29" s="103"/>
      <c r="C29" s="17"/>
      <c r="D29" s="17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23"/>
      <c r="AA29" s="30"/>
      <c r="AB29" s="18"/>
      <c r="AC29" s="124"/>
      <c r="AD29" s="118">
        <f t="shared" si="0"/>
        <v>0</v>
      </c>
      <c r="AG29" s="86" t="str">
        <f>IF(OR(E29=Pistetaulukko!$R$3,E29=Pistetaulukko!$S$3,E29=Pistetaulukko!$T$3,E29=Pistetaulukko!$U$3,E29=Pistetaulukko!$V$3,E29=Pistetaulukko!$W$3),"OK","VÄÄRIN")</f>
        <v>VÄÄRIN</v>
      </c>
      <c r="AH29" s="86" t="str">
        <f>IF(OR(F29=Pistetaulukko!$R$6,F29=Pistetaulukko!$S$6,F29=Pistetaulukko!$T$6,F29=Pistetaulukko!$U$6,F29=Pistetaulukko!$V$6,F29=Pistetaulukko!$W$6,F29=Pistetaulukko!$X$6,F29=Pistetaulukko!$Y$6,F29=Pistetaulukko!$Z$6,F29=Pistetaulukko!$AA$6,F29=Pistetaulukko!$AB$6,F29=Pistetaulukko!$AC$6,F29=Pistetaulukko!$AD$6,F29=Pistetaulukko!$AE$6,F29=Pistetaulukko!$AF$6,F29=Pistetaulukko!$AG$6,F29=Pistetaulukko!$AH$6,F29=Pistetaulukko!$AI$6,F29=Pistetaulukko!$AJ$6,F29=Pistetaulukko!$AK$6),"OK","VÄÄRIN")</f>
        <v>VÄÄRIN</v>
      </c>
      <c r="AI29" s="86" t="str">
        <f>IF(OR(G29=Pistetaulukko!$R$9,G29=Pistetaulukko!$S$9,G29=Pistetaulukko!$T$9,G29=Pistetaulukko!$U$9,G29=Pistetaulukko!$V$9,G29=Pistetaulukko!$W$9,G29=Pistetaulukko!$X$9,G29=Pistetaulukko!$Y$9,G29=Pistetaulukko!$Z$9,G29=Pistetaulukko!$AA$9,G29=Pistetaulukko!$AB$9,G29=Pistetaulukko!$AC$9,G29=Pistetaulukko!$AD$9,G29=Pistetaulukko!$AE$9,G29=Pistetaulukko!$AF$9,G29=Pistetaulukko!$AG$9,G29=Pistetaulukko!$AH$9,G29=Pistetaulukko!$AI$9,G29=Pistetaulukko!$AJ$9,G29=Pistetaulukko!$AK$9),"OK","VÄÄRIN")</f>
        <v>VÄÄRIN</v>
      </c>
      <c r="AJ29" s="86" t="str">
        <f>IF(OR(H29=Pistetaulukko!$R$12,H29=Pistetaulukko!$S$12,H29=Pistetaulukko!$T$12,H29=Pistetaulukko!$U$12,H29=Pistetaulukko!$V$12,H29=Pistetaulukko!$W$12,H29=Pistetaulukko!$X$12,H29=Pistetaulukko!$Y$12,H29=Pistetaulukko!$Z$12,H29=Pistetaulukko!$AA$12,H29=Pistetaulukko!$AB$12,H29=Pistetaulukko!$AC$12,H29=Pistetaulukko!$AD$12,H29=Pistetaulukko!$AE$12,H29=Pistetaulukko!$AF$12,H29=Pistetaulukko!$AG$12,H29=Pistetaulukko!$AH$12,H29=Pistetaulukko!$AI$12,H29=Pistetaulukko!$AJ$12,H29=Pistetaulukko!$AK$12),"OK","VÄÄRIN")</f>
        <v>VÄÄRIN</v>
      </c>
      <c r="AK2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9" s="86" t="str">
        <f>IF(OR(I29=Pistetaulukko!$R$18,I29=Pistetaulukko!$S$18,I29=Pistetaulukko!$T$18,I29=Pistetaulukko!$U$18,I29=Pistetaulukko!$V$18,I29=Pistetaulukko!$W$18,I29=Pistetaulukko!$X$18,I29=Pistetaulukko!$Y$18,I29=Pistetaulukko!$Z$18),"OK","VÄÄRIN")</f>
        <v>VÄÄRIN</v>
      </c>
      <c r="AM29" s="86" t="str">
        <f>IF(OR(J29=Pistetaulukko!$R$21,J29=Pistetaulukko!$S$21,J29=Pistetaulukko!$T$21,J29=Pistetaulukko!$U$21,J29=Pistetaulukko!$V$21,J29=Pistetaulukko!$W$21,J29=Pistetaulukko!$X$21,J29=Pistetaulukko!$Y$21,J29=Pistetaulukko!$Z$21,J29=Pistetaulukko!$AA$21,J29=Pistetaulukko!$AB$21,J29=Pistetaulukko!$AC$21,J29=Pistetaulukko!$AD$21,J29=Pistetaulukko!$AE$21,J29=Pistetaulukko!$AF$21,J29=Pistetaulukko!$AG$21,J29=Pistetaulukko!$AH$21,J29=Pistetaulukko!$AI$21,J29=Pistetaulukko!$AJ$21,J29=Pistetaulukko!$AK$21),"OK","VÄÄRIN")</f>
        <v>VÄÄRIN</v>
      </c>
      <c r="AN29" s="86" t="str">
        <f>IF(OR(K29=Pistetaulukko!$R$24,K29=Pistetaulukko!$S$24,K29=Pistetaulukko!$T$24,K29=Pistetaulukko!$U$24,K29=Pistetaulukko!$V$24),"OK","VÄÄRIN")</f>
        <v>VÄÄRIN</v>
      </c>
      <c r="AO29" s="86" t="str">
        <f>IF(OR(L29=Pistetaulukko!$R$27,L29=Pistetaulukko!$S$27,L29=Pistetaulukko!$T$27,L29=Pistetaulukko!$U$27,L29=Pistetaulukko!$V$27,L29=Pistetaulukko!$W$27,L29=Pistetaulukko!$X$27,L29=Pistetaulukko!$Y$27,L29=Pistetaulukko!$Z$27,L29=Pistetaulukko!$AA$27,L29=Pistetaulukko!$AB$27,L29=Pistetaulukko!$AC$27,L29=Pistetaulukko!$AD$27,L29=Pistetaulukko!$AE$27,L29=Pistetaulukko!$AF$27,L29=Pistetaulukko!$AG$27,L29=Pistetaulukko!$AH$27,L29=Pistetaulukko!$AI$27,L29=Pistetaulukko!$AJ$27,L29=Pistetaulukko!$AK$27),"OK","VÄÄRIN")</f>
        <v>VÄÄRIN</v>
      </c>
      <c r="AP29" s="86" t="str">
        <f>IF(OR(M29=Pistetaulukko!$R$30,M29=Pistetaulukko!$S$30,M29=Pistetaulukko!$T$30,M29=Pistetaulukko!$U$30,M29=Pistetaulukko!$V$30),"OK","VÄÄRIN")</f>
        <v>VÄÄRIN</v>
      </c>
      <c r="AQ29" s="86" t="str">
        <f t="shared" si="1"/>
        <v>VÄÄRIN</v>
      </c>
      <c r="AR29" s="86" t="str">
        <f t="shared" si="2"/>
        <v>VÄÄRIN</v>
      </c>
      <c r="AS29" s="86" t="str">
        <f>IF(OR(P29=Pistetaulukko!$R$39,P29=Pistetaulukko!$S$39,P29=Pistetaulukko!$T$39,P29=Pistetaulukko!$U$39,P29=Pistetaulukko!$V$39,P29=Pistetaulukko!$W$39,P29=Pistetaulukko!$X$39,P29=Pistetaulukko!$Y$39,P29=Pistetaulukko!$Z$39,P29=Pistetaulukko!$AA$39,P29=Pistetaulukko!$AB$39,P29=Pistetaulukko!$AC$39,P29=Pistetaulukko!$AD$39,P29=Pistetaulukko!$AE$39,P29=Pistetaulukko!$AF$39,P29=Pistetaulukko!$AG$39,P29=Pistetaulukko!$AH$39,P29=Pistetaulukko!$AI$39,P29=Pistetaulukko!$AJ$39,P29=Pistetaulukko!$AK$39),"OK","VÄÄRIN")</f>
        <v>OK</v>
      </c>
      <c r="AT29" s="86" t="str">
        <f>IF(OR(Q29=Pistetaulukko!$R$42,Q29=Pistetaulukko!$S$42,Q29=Pistetaulukko!$T$42,Q29=Pistetaulukko!$U$42,Q29=Pistetaulukko!$V$42,Q29=Pistetaulukko!$W$42,Q29=Pistetaulukko!$X$42,Q29=Pistetaulukko!$Y$42,Q29=Pistetaulukko!$Z$42,Q29=Pistetaulukko!$AA$42,Q29=Pistetaulukko!$AB$42,Q29=Pistetaulukko!$AC$42,Q29=Pistetaulukko!$AD$42,Q29=Pistetaulukko!$AE$42,Q29=Pistetaulukko!$AF$42,Q29=Pistetaulukko!$AG$42,Q29=Pistetaulukko!$AH$42,Q29=Pistetaulukko!$AI$42,Q29=Pistetaulukko!$AJ$42,Q29=Pistetaulukko!$AK$42),"OK","VÄÄRIN")</f>
        <v>OK</v>
      </c>
      <c r="AU29" s="86" t="str">
        <f>IF(OR(R29=Pistetaulukko!$R$45,R29=Pistetaulukko!$S$45,R29=Pistetaulukko!$T$45,R29=Pistetaulukko!$U$45,R29=Pistetaulukko!$V$45,R29=Pistetaulukko!$W$45,R29=Pistetaulukko!$X$45,R29=Pistetaulukko!$Y$45,R29=Pistetaulukko!$Z$45,R29=Pistetaulukko!$AA$45,R29=Pistetaulukko!$AB$45,R29=Pistetaulukko!$AC$45,R29=Pistetaulukko!$AD$45,R29=Pistetaulukko!$AE$45,R29=Pistetaulukko!$AF$45,R29=Pistetaulukko!$AG$45,R29=Pistetaulukko!$AH$45,R29=Pistetaulukko!$AI$45,R29=Pistetaulukko!$AJ$45,R29=Pistetaulukko!$AK$45),"OK","VÄÄRIN")</f>
        <v>OK</v>
      </c>
      <c r="AV29" s="86" t="str">
        <f>IF(OR(S29=Pistetaulukko!$R$48,S29=Pistetaulukko!$S$48,S29=Pistetaulukko!$T$48,S29=Pistetaulukko!$U$48,S29=Pistetaulukko!$V$48,S29=Pistetaulukko!$W$48,S29=Pistetaulukko!$X$48,S29=Pistetaulukko!$Y$48,S29=Pistetaulukko!$Z$48,S29=Pistetaulukko!$AA$48,S29=Pistetaulukko!$AB$48,S29=Pistetaulukko!$AC$48,S29=Pistetaulukko!$AD$48,S29=Pistetaulukko!$AE$48,S29=Pistetaulukko!$AF$48,S29=Pistetaulukko!$AG$48,S29=Pistetaulukko!$AH$48,S29=Pistetaulukko!$AI$48,S29=Pistetaulukko!$AJ$48,S29=Pistetaulukko!$AK$48),"OK","VÄÄRIN")</f>
        <v>OK</v>
      </c>
      <c r="AW29" s="86" t="str">
        <f>IF(OR(T29=Pistetaulukko!$R$51,T29=Pistetaulukko!$S$51,T29=Pistetaulukko!$T$51,T29=Pistetaulukko!$U$51,T29=Pistetaulukko!$V$51,T29=Pistetaulukko!$W$51,T29=Pistetaulukko!$X$51,T29=Pistetaulukko!$Y$51,T29=Pistetaulukko!$Z$51,T29=Pistetaulukko!$AA$51,T29=Pistetaulukko!$AB$51,T29=Pistetaulukko!$AC$51,T29=Pistetaulukko!$AD$51,T29=Pistetaulukko!$AE$51,T29=Pistetaulukko!$AF$51,T29=Pistetaulukko!$AG$51,T29=Pistetaulukko!$AH$51,T29=Pistetaulukko!$AI$51,T29=Pistetaulukko!$AJ$51,T29=Pistetaulukko!$AK$51),"OK","VÄÄRIN")</f>
        <v>OK</v>
      </c>
      <c r="AX29" s="86" t="str">
        <f>IF(OR(U29=Pistetaulukko!$R$54,U29=Pistetaulukko!$S$54,U29=Pistetaulukko!$T$54,U29=Pistetaulukko!$U$54,U29=Pistetaulukko!$V$54,U29=Pistetaulukko!$W$54,U29=Pistetaulukko!$X$54,U29=Pistetaulukko!$Y$54,U29=Pistetaulukko!$Z$54,U29=Pistetaulukko!$AA$54,U29=Pistetaulukko!$AB$54,U29=Pistetaulukko!$AC$54,U29=Pistetaulukko!$AD$54,U29=Pistetaulukko!$AE$54,U29=Pistetaulukko!$AF$54,U29=Pistetaulukko!$AG$54,U29=Pistetaulukko!$AH$54,U29=Pistetaulukko!$AI$54,U29=Pistetaulukko!$AJ$54,U29=Pistetaulukko!$AK$54),"OK","VÄÄRIN")</f>
        <v>OK</v>
      </c>
      <c r="AY29" s="86" t="str">
        <f t="shared" si="3"/>
        <v>OK</v>
      </c>
      <c r="AZ29" s="86" t="str">
        <f>IF(OR(W29=Pistetaulukko!$R$60,W29=Pistetaulukko!$S$60,W29=Pistetaulukko!$T$60,W29=Pistetaulukko!$U$60,W29=Pistetaulukko!$V$60,W29=Pistetaulukko!$W$60,W29=Pistetaulukko!$X$60,W29=Pistetaulukko!$Y$60,W29=Pistetaulukko!$Z$60,W29=Pistetaulukko!$AA$60,W29=Pistetaulukko!$AB$60,W29=Pistetaulukko!$AC$60,W29=Pistetaulukko!$AD$60,W29=Pistetaulukko!$AE$60,W29=Pistetaulukko!$AF$60,W29=Pistetaulukko!$AG$60,W29=Pistetaulukko!$AH$60,W29=Pistetaulukko!$AI$60,W29=Pistetaulukko!$AJ$60,W29=Pistetaulukko!$AK$60),"OK","VÄÄRIN")</f>
        <v>OK</v>
      </c>
      <c r="BA29" s="86" t="str">
        <f>IF(OR(X29=Pistetaulukko!$R$63,X29=Pistetaulukko!$S$63,X29=Pistetaulukko!$T$63,X29=Pistetaulukko!$U$63,X29=Pistetaulukko!$V$63,X29=Pistetaulukko!$W$63,X29=Pistetaulukko!$X$63,X29=Pistetaulukko!$Y$63,X29=Pistetaulukko!$Z$63,X29=Pistetaulukko!$AA$63,X29=Pistetaulukko!$AB$63,X29=Pistetaulukko!$AC$63,X29=Pistetaulukko!$AD$63,X29=Pistetaulukko!$AE$63,X29=Pistetaulukko!$AF$63,X29=Pistetaulukko!$AG$63,X29=Pistetaulukko!$AH$63,X29=Pistetaulukko!$AI$63,X29=Pistetaulukko!$AJ$63,X29=Pistetaulukko!$AK$63),"OK","VÄÄRIN")</f>
        <v>OK</v>
      </c>
      <c r="BB29" s="86" t="e">
        <f t="shared" si="4"/>
        <v>#REF!</v>
      </c>
      <c r="BC29" s="86" t="e">
        <f t="shared" si="5"/>
        <v>#REF!</v>
      </c>
      <c r="BE29" t="str">
        <f>IF(OR(N29=Pistetaulukko!$R$33,N29=Pistetaulukko!$S$33,N29=Pistetaulukko!$T$33,N29=Pistetaulukko!$U$33,N29=Pistetaulukko!$V$33,N29=Pistetaulukko!$W$33,N29=Pistetaulukko!$X$33,N29=Pistetaulukko!$Y$33,N29=Pistetaulukko!$Z$33,N29=Pistetaulukko!$AA$33,N29=Pistetaulukko!$AB$33,N29=Pistetaulukko!$AC$33,N29=Pistetaulukko!$AD$33,N29=Pistetaulukko!$AE$33,N29=Pistetaulukko!$AF$33,N29=Pistetaulukko!$AG$33,N29=Pistetaulukko!$AH$33,N29=Pistetaulukko!$AI$33,N29=Pistetaulukko!$AJ$33,N29=Pistetaulukko!$AK$33,N29=Pistetaulukko!$AL$33,N29=Pistetaulukko!$AM$33,N29=Pistetaulukko!$AN$33,N29=Pistetaulukko!$AO$33,N29=Pistetaulukko!$AP$33,N29=Pistetaulukko!$AQ$33,N29=Pistetaulukko!$AR$33,N29=Pistetaulukko!$AS$33,N29=Pistetaulukko!$AT$33,N29=Pistetaulukko!$AU$33),"OK","VÄÄRIN")</f>
        <v>VÄÄRIN</v>
      </c>
      <c r="BF29" t="str">
        <f>IF(BE29="OK","OK",IF(AND(BE29="VÄÄRIN",OR(N29=Pistetaulukko!$AV$33,N29=Pistetaulukko!$AW$33,N29=Pistetaulukko!$AX$33,N29=Pistetaulukko!$AY$33,N29=Pistetaulukko!$AZ$33,N29=Pistetaulukko!$BA$33,N29=Pistetaulukko!$BB$33,N29=Pistetaulukko!$BC$33,N29=Pistetaulukko!$BD$33,N29=Pistetaulukko!$BE$33,N29=Pistetaulukko!$BF$33,N29=Pistetaulukko!$BG$33,N29=Pistetaulukko!$BH$33,N29=Pistetaulukko!$BI$33,N29=Pistetaulukko!$BJ$33,N29=Pistetaulukko!$BK$33,N29=Pistetaulukko!$BL$33,N29=Pistetaulukko!$BM$33,N29=Pistetaulukko!$BN$33,N29=Pistetaulukko!$BO$33)),"OK","VÄÄRIN"))</f>
        <v>VÄÄRIN</v>
      </c>
      <c r="BG29" t="str">
        <f>IF(OR(O29=Pistetaulukko!$R$36,O29=Pistetaulukko!$S$36,O29=Pistetaulukko!$T$36,O29=Pistetaulukko!$U$36,O29=Pistetaulukko!$V$36,O29=Pistetaulukko!$W$36,O29=Pistetaulukko!$X$36,O29=Pistetaulukko!$Y$36,O29=Pistetaulukko!$Z$36,O29=Pistetaulukko!$AA$36,O29=Pistetaulukko!$AB$36,O29=Pistetaulukko!$AC$36,O29=Pistetaulukko!$AD$36,O29=Pistetaulukko!$AE$36,O29=Pistetaulukko!$AF$36,O29=Pistetaulukko!$AG$36,O29=Pistetaulukko!$AH$36,O29=Pistetaulukko!$AI$36,O29=Pistetaulukko!$AJ$36,O29=Pistetaulukko!$AK$36,O29=Pistetaulukko!$AL$36,O29=Pistetaulukko!$AM$36,O29=Pistetaulukko!$AN$36,O29=Pistetaulukko!$AO$36,O29=Pistetaulukko!$AP$36,O29=Pistetaulukko!$AQ$36,O29=Pistetaulukko!$AR$36,O29=Pistetaulukko!$AS$36,O29=Pistetaulukko!$AT$36,O29=Pistetaulukko!$AU$36),"OK","VÄÄRIN")</f>
        <v>VÄÄRIN</v>
      </c>
      <c r="BH29" t="str">
        <f>IF(BG29="OK","OK",IF(AND(BG29="VÄÄRIN",OR(O29=Pistetaulukko!$AV$36,O29=Pistetaulukko!$AW$36,O29=Pistetaulukko!$AX$36,O29=Pistetaulukko!$AY$36,O29=Pistetaulukko!$AZ$36,O29=Pistetaulukko!$BA$36,O29=Pistetaulukko!$BB$36,O29=Pistetaulukko!$BC$36,O29=Pistetaulukko!$BD$36,O29=Pistetaulukko!$BE$36,O29=Pistetaulukko!$BF$36,O29=Pistetaulukko!$BG$36,O29=Pistetaulukko!$BH$36,O29=Pistetaulukko!$BI$36,O29=Pistetaulukko!$BJ$36,O29=Pistetaulukko!$BK$36,O29=Pistetaulukko!$BL$36,O29=Pistetaulukko!$BM$36,O29=Pistetaulukko!$BN$36,O29=Pistetaulukko!$BO$36,O29=Pistetaulukko!$BP$36,O29=Pistetaulukko!$BQ$36)),"OK","VÄÄRIN"))</f>
        <v>VÄÄRIN</v>
      </c>
      <c r="BI29" t="str">
        <f>IF(OR(V29=Pistetaulukko!$R$57,V29=Pistetaulukko!$S$57,V29=Pistetaulukko!$T$57,V29=Pistetaulukko!$U$57,V29=Pistetaulukko!$V$57,V29=Pistetaulukko!$W$57,V29=Pistetaulukko!$X$57,V29=Pistetaulukko!$Y$57,V29=Pistetaulukko!$Z$57,V29=Pistetaulukko!$AA$57,V29=Pistetaulukko!$AB$57,V29=Pistetaulukko!$AC$57,V29=Pistetaulukko!$AD$57,V29=Pistetaulukko!$AE$57,V29=Pistetaulukko!$AF$57,V29=Pistetaulukko!$AG$57,V29=Pistetaulukko!$AH$57,V29=Pistetaulukko!$AI$57,V29=Pistetaulukko!$AJ$57,V29=Pistetaulukko!$AK$57,V29=Pistetaulukko!$AL$57,V29=Pistetaulukko!$AM$57,V29=Pistetaulukko!$AN$57,V29=Pistetaulukko!$AO$57,V29=Pistetaulukko!$AP$57,V29=Pistetaulukko!$AQ$57,V29=Pistetaulukko!$AR$57,V29=Pistetaulukko!$AS$57,V29=Pistetaulukko!$AT$57,V29=Pistetaulukko!$AU$57),"OK","VÄÄRIN")</f>
        <v>OK</v>
      </c>
      <c r="BJ29" t="str">
        <f>IF(BI29="OK","OK",IF(AND(BI29="VÄÄRIN",OR(V29=Pistetaulukko!$AV$57,V29=Pistetaulukko!$AW$57,V29=Pistetaulukko!$AX$57,V29=Pistetaulukko!$AY$57,V29=Pistetaulukko!$AZ$57,V29=Pistetaulukko!$BA$57,V29=Pistetaulukko!$BB$57,V29=Pistetaulukko!$BC$57,V29=Pistetaulukko!$BD$57,V29=Pistetaulukko!$BE$57)),"OK","VÄÄRIN"))</f>
        <v>OK</v>
      </c>
      <c r="BK29" t="str">
        <f>IF(OR(Y29=Pistetaulukko!$R$66,Y29=Pistetaulukko!$S$66,Y29=Pistetaulukko!$T$66,Y29=Pistetaulukko!$U$66,Y29=Pistetaulukko!$V$66,Y29=Pistetaulukko!$W$66,Y29=Pistetaulukko!$X$66,Y29=Pistetaulukko!$Y$66,Y29=Pistetaulukko!$Z$66,Y29=Pistetaulukko!$AA$66,Y29=Pistetaulukko!$AB$66,Y29=Pistetaulukko!$AC$66,Y29=Pistetaulukko!$AD$66,Y29=Pistetaulukko!$AE$66,Y29=Pistetaulukko!$AF$66,Y29=Pistetaulukko!$AG$66,Y29=Pistetaulukko!$AH$66,Y29=Pistetaulukko!$AI$66,Y29=Pistetaulukko!$AJ$66,Y29=Pistetaulukko!$AK$66,Y29=Pistetaulukko!$AL$66,Y29=Pistetaulukko!$AM$66,Y29=Pistetaulukko!$AN$66,Y29=Pistetaulukko!$AO$66,Y29=Pistetaulukko!$AP$66,Y29=Pistetaulukko!$AQ$66,Y29=Pistetaulukko!$AR$66,Y29=Pistetaulukko!$AS$66,Y29=Pistetaulukko!$AT$66,Y29=Pistetaulukko!$AU$66),"OK","VÄÄRIN")</f>
        <v>VÄÄRIN</v>
      </c>
      <c r="BL29" t="str">
        <f>IF(BK29="OK","OK",IF(AND(BK29="VÄÄRIN",OR(Y29=Pistetaulukko!$AV$66,Y29=Pistetaulukko!$AW$66,Y29=Pistetaulukko!$AX$66,Y29=Pistetaulukko!$AY$66,Y29=Pistetaulukko!$AZ$66,Y29=Pistetaulukko!$BA$66,Y29=Pistetaulukko!$BB$66,Y29=Pistetaulukko!$BC$66,Y29=Pistetaulukko!$BD$66,Y29=Pistetaulukko!$BE$66,Y29=Pistetaulukko!$BF$66,Y29=Pistetaulukko!$BG$66,Y29=Pistetaulukko!$BH$66,Y29=Pistetaulukko!$BI$66,Y29=Pistetaulukko!$BJ$66,Y29=Pistetaulukko!$BK$66,Y29=Pistetaulukko!$BL$66,Y29=Pistetaulukko!$BM$66,Y29=Pistetaulukko!$BN$66)),"OK","VÄÄRIN"))</f>
        <v>VÄÄRIN</v>
      </c>
      <c r="BM29" t="e">
        <f>IF(OR(Z29=Pistetaulukko!$R$69,Z29=Pistetaulukko!#REF!,Z29=Pistetaulukko!$S$69,Z29=Pistetaulukko!#REF!,Z29=Pistetaulukko!$T$69,Z29=Pistetaulukko!#REF!,Z29=Pistetaulukko!$U$69,Z29=Pistetaulukko!#REF!,Z29=Pistetaulukko!$V$69,Z29=Pistetaulukko!#REF!,Z29=Pistetaulukko!$W$69,Z29=Pistetaulukko!#REF!,Z29=Pistetaulukko!$X$69,Z29=Pistetaulukko!#REF!,Z29=Pistetaulukko!$Y$69,Z29=Pistetaulukko!#REF!,Z29=Pistetaulukko!$Z$69,Z29=Pistetaulukko!#REF!,Z29=Pistetaulukko!$AA$69,Z29=Pistetaulukko!#REF!,Z29=Pistetaulukko!$AB$69,Z29=Pistetaulukko!#REF!,Z29=Pistetaulukko!$AC$69,Z29=Pistetaulukko!#REF!,Z29=Pistetaulukko!$AD$69,Z29=Pistetaulukko!#REF!,Z29=Pistetaulukko!$AE$69,Z29=Pistetaulukko!#REF!,Z29=Pistetaulukko!$AF$69,Z29=Pistetaulukko!#REF!),"OK","VÄÄRIN")</f>
        <v>#REF!</v>
      </c>
      <c r="BN29" t="e">
        <f>IF(BM29="OK","OK",IF(AND(BM29="VÄÄRIN",OR(Z29=Pistetaulukko!$AG$69,Z29=Pistetaulukko!#REF!,Z29=Pistetaulukko!$AH$69,Z29=Pistetaulukko!#REF!,Z29=Pistetaulukko!$AI$69,Z29=Pistetaulukko!#REF!,Z29=Pistetaulukko!$AJ$69,Z29=Pistetaulukko!#REF!,Z29=Pistetaulukko!$AK$69,Z29=Pistetaulukko!$AL$69)),"OK","VÄÄRIN"))</f>
        <v>#REF!</v>
      </c>
    </row>
    <row r="30" spans="2:66" x14ac:dyDescent="0.25">
      <c r="B30" s="103"/>
      <c r="C30" s="17"/>
      <c r="D30" s="17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23"/>
      <c r="AA30" s="30"/>
      <c r="AB30" s="18"/>
      <c r="AC30" s="124"/>
      <c r="AD30" s="118">
        <f t="shared" si="0"/>
        <v>0</v>
      </c>
      <c r="AG30" s="86" t="str">
        <f>IF(OR(E30=Pistetaulukko!$R$3,E30=Pistetaulukko!$S$3,E30=Pistetaulukko!$T$3,E30=Pistetaulukko!$U$3,E30=Pistetaulukko!$V$3,E30=Pistetaulukko!$W$3),"OK","VÄÄRIN")</f>
        <v>VÄÄRIN</v>
      </c>
      <c r="AH30" s="86" t="str">
        <f>IF(OR(F30=Pistetaulukko!$R$6,F30=Pistetaulukko!$S$6,F30=Pistetaulukko!$T$6,F30=Pistetaulukko!$U$6,F30=Pistetaulukko!$V$6,F30=Pistetaulukko!$W$6,F30=Pistetaulukko!$X$6,F30=Pistetaulukko!$Y$6,F30=Pistetaulukko!$Z$6,F30=Pistetaulukko!$AA$6,F30=Pistetaulukko!$AB$6,F30=Pistetaulukko!$AC$6,F30=Pistetaulukko!$AD$6,F30=Pistetaulukko!$AE$6,F30=Pistetaulukko!$AF$6,F30=Pistetaulukko!$AG$6,F30=Pistetaulukko!$AH$6,F30=Pistetaulukko!$AI$6,F30=Pistetaulukko!$AJ$6,F30=Pistetaulukko!$AK$6),"OK","VÄÄRIN")</f>
        <v>VÄÄRIN</v>
      </c>
      <c r="AI30" s="86" t="str">
        <f>IF(OR(G30=Pistetaulukko!$R$9,G30=Pistetaulukko!$S$9,G30=Pistetaulukko!$T$9,G30=Pistetaulukko!$U$9,G30=Pistetaulukko!$V$9,G30=Pistetaulukko!$W$9,G30=Pistetaulukko!$X$9,G30=Pistetaulukko!$Y$9,G30=Pistetaulukko!$Z$9,G30=Pistetaulukko!$AA$9,G30=Pistetaulukko!$AB$9,G30=Pistetaulukko!$AC$9,G30=Pistetaulukko!$AD$9,G30=Pistetaulukko!$AE$9,G30=Pistetaulukko!$AF$9,G30=Pistetaulukko!$AG$9,G30=Pistetaulukko!$AH$9,G30=Pistetaulukko!$AI$9,G30=Pistetaulukko!$AJ$9,G30=Pistetaulukko!$AK$9),"OK","VÄÄRIN")</f>
        <v>VÄÄRIN</v>
      </c>
      <c r="AJ30" s="86" t="str">
        <f>IF(OR(H30=Pistetaulukko!$R$12,H30=Pistetaulukko!$S$12,H30=Pistetaulukko!$T$12,H30=Pistetaulukko!$U$12,H30=Pistetaulukko!$V$12,H30=Pistetaulukko!$W$12,H30=Pistetaulukko!$X$12,H30=Pistetaulukko!$Y$12,H30=Pistetaulukko!$Z$12,H30=Pistetaulukko!$AA$12,H30=Pistetaulukko!$AB$12,H30=Pistetaulukko!$AC$12,H30=Pistetaulukko!$AD$12,H30=Pistetaulukko!$AE$12,H30=Pistetaulukko!$AF$12,H30=Pistetaulukko!$AG$12,H30=Pistetaulukko!$AH$12,H30=Pistetaulukko!$AI$12,H30=Pistetaulukko!$AJ$12,H30=Pistetaulukko!$AK$12),"OK","VÄÄRIN")</f>
        <v>VÄÄRIN</v>
      </c>
      <c r="AK3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30" s="86" t="str">
        <f>IF(OR(I30=Pistetaulukko!$R$18,I30=Pistetaulukko!$S$18,I30=Pistetaulukko!$T$18,I30=Pistetaulukko!$U$18,I30=Pistetaulukko!$V$18,I30=Pistetaulukko!$W$18,I30=Pistetaulukko!$X$18,I30=Pistetaulukko!$Y$18,I30=Pistetaulukko!$Z$18),"OK","VÄÄRIN")</f>
        <v>VÄÄRIN</v>
      </c>
      <c r="AM30" s="86" t="str">
        <f>IF(OR(J30=Pistetaulukko!$R$21,J30=Pistetaulukko!$S$21,J30=Pistetaulukko!$T$21,J30=Pistetaulukko!$U$21,J30=Pistetaulukko!$V$21,J30=Pistetaulukko!$W$21,J30=Pistetaulukko!$X$21,J30=Pistetaulukko!$Y$21,J30=Pistetaulukko!$Z$21,J30=Pistetaulukko!$AA$21,J30=Pistetaulukko!$AB$21,J30=Pistetaulukko!$AC$21,J30=Pistetaulukko!$AD$21,J30=Pistetaulukko!$AE$21,J30=Pistetaulukko!$AF$21,J30=Pistetaulukko!$AG$21,J30=Pistetaulukko!$AH$21,J30=Pistetaulukko!$AI$21,J30=Pistetaulukko!$AJ$21,J30=Pistetaulukko!$AK$21),"OK","VÄÄRIN")</f>
        <v>VÄÄRIN</v>
      </c>
      <c r="AN30" s="86" t="str">
        <f>IF(OR(K30=Pistetaulukko!$R$24,K30=Pistetaulukko!$S$24,K30=Pistetaulukko!$T$24,K30=Pistetaulukko!$U$24,K30=Pistetaulukko!$V$24),"OK","VÄÄRIN")</f>
        <v>VÄÄRIN</v>
      </c>
      <c r="AO30" s="86" t="str">
        <f>IF(OR(L30=Pistetaulukko!$R$27,L30=Pistetaulukko!$S$27,L30=Pistetaulukko!$T$27,L30=Pistetaulukko!$U$27,L30=Pistetaulukko!$V$27,L30=Pistetaulukko!$W$27,L30=Pistetaulukko!$X$27,L30=Pistetaulukko!$Y$27,L30=Pistetaulukko!$Z$27,L30=Pistetaulukko!$AA$27,L30=Pistetaulukko!$AB$27,L30=Pistetaulukko!$AC$27,L30=Pistetaulukko!$AD$27,L30=Pistetaulukko!$AE$27,L30=Pistetaulukko!$AF$27,L30=Pistetaulukko!$AG$27,L30=Pistetaulukko!$AH$27,L30=Pistetaulukko!$AI$27,L30=Pistetaulukko!$AJ$27,L30=Pistetaulukko!$AK$27),"OK","VÄÄRIN")</f>
        <v>VÄÄRIN</v>
      </c>
      <c r="AP30" s="86" t="str">
        <f>IF(OR(M30=Pistetaulukko!$R$30,M30=Pistetaulukko!$S$30,M30=Pistetaulukko!$T$30,M30=Pistetaulukko!$U$30,M30=Pistetaulukko!$V$30),"OK","VÄÄRIN")</f>
        <v>VÄÄRIN</v>
      </c>
      <c r="AQ30" s="86" t="str">
        <f t="shared" si="1"/>
        <v>VÄÄRIN</v>
      </c>
      <c r="AR30" s="86" t="str">
        <f t="shared" si="2"/>
        <v>VÄÄRIN</v>
      </c>
      <c r="AS30" s="86" t="str">
        <f>IF(OR(P30=Pistetaulukko!$R$39,P30=Pistetaulukko!$S$39,P30=Pistetaulukko!$T$39,P30=Pistetaulukko!$U$39,P30=Pistetaulukko!$V$39,P30=Pistetaulukko!$W$39,P30=Pistetaulukko!$X$39,P30=Pistetaulukko!$Y$39,P30=Pistetaulukko!$Z$39,P30=Pistetaulukko!$AA$39,P30=Pistetaulukko!$AB$39,P30=Pistetaulukko!$AC$39,P30=Pistetaulukko!$AD$39,P30=Pistetaulukko!$AE$39,P30=Pistetaulukko!$AF$39,P30=Pistetaulukko!$AG$39,P30=Pistetaulukko!$AH$39,P30=Pistetaulukko!$AI$39,P30=Pistetaulukko!$AJ$39,P30=Pistetaulukko!$AK$39),"OK","VÄÄRIN")</f>
        <v>OK</v>
      </c>
      <c r="AT30" s="86" t="str">
        <f>IF(OR(Q30=Pistetaulukko!$R$42,Q30=Pistetaulukko!$S$42,Q30=Pistetaulukko!$T$42,Q30=Pistetaulukko!$U$42,Q30=Pistetaulukko!$V$42,Q30=Pistetaulukko!$W$42,Q30=Pistetaulukko!$X$42,Q30=Pistetaulukko!$Y$42,Q30=Pistetaulukko!$Z$42,Q30=Pistetaulukko!$AA$42,Q30=Pistetaulukko!$AB$42,Q30=Pistetaulukko!$AC$42,Q30=Pistetaulukko!$AD$42,Q30=Pistetaulukko!$AE$42,Q30=Pistetaulukko!$AF$42,Q30=Pistetaulukko!$AG$42,Q30=Pistetaulukko!$AH$42,Q30=Pistetaulukko!$AI$42,Q30=Pistetaulukko!$AJ$42,Q30=Pistetaulukko!$AK$42),"OK","VÄÄRIN")</f>
        <v>OK</v>
      </c>
      <c r="AU30" s="86" t="str">
        <f>IF(OR(R30=Pistetaulukko!$R$45,R30=Pistetaulukko!$S$45,R30=Pistetaulukko!$T$45,R30=Pistetaulukko!$U$45,R30=Pistetaulukko!$V$45,R30=Pistetaulukko!$W$45,R30=Pistetaulukko!$X$45,R30=Pistetaulukko!$Y$45,R30=Pistetaulukko!$Z$45,R30=Pistetaulukko!$AA$45,R30=Pistetaulukko!$AB$45,R30=Pistetaulukko!$AC$45,R30=Pistetaulukko!$AD$45,R30=Pistetaulukko!$AE$45,R30=Pistetaulukko!$AF$45,R30=Pistetaulukko!$AG$45,R30=Pistetaulukko!$AH$45,R30=Pistetaulukko!$AI$45,R30=Pistetaulukko!$AJ$45,R30=Pistetaulukko!$AK$45),"OK","VÄÄRIN")</f>
        <v>OK</v>
      </c>
      <c r="AV30" s="86" t="str">
        <f>IF(OR(S30=Pistetaulukko!$R$48,S30=Pistetaulukko!$S$48,S30=Pistetaulukko!$T$48,S30=Pistetaulukko!$U$48,S30=Pistetaulukko!$V$48,S30=Pistetaulukko!$W$48,S30=Pistetaulukko!$X$48,S30=Pistetaulukko!$Y$48,S30=Pistetaulukko!$Z$48,S30=Pistetaulukko!$AA$48,S30=Pistetaulukko!$AB$48,S30=Pistetaulukko!$AC$48,S30=Pistetaulukko!$AD$48,S30=Pistetaulukko!$AE$48,S30=Pistetaulukko!$AF$48,S30=Pistetaulukko!$AG$48,S30=Pistetaulukko!$AH$48,S30=Pistetaulukko!$AI$48,S30=Pistetaulukko!$AJ$48,S30=Pistetaulukko!$AK$48),"OK","VÄÄRIN")</f>
        <v>OK</v>
      </c>
      <c r="AW30" s="86" t="str">
        <f>IF(OR(T30=Pistetaulukko!$R$51,T30=Pistetaulukko!$S$51,T30=Pistetaulukko!$T$51,T30=Pistetaulukko!$U$51,T30=Pistetaulukko!$V$51,T30=Pistetaulukko!$W$51,T30=Pistetaulukko!$X$51,T30=Pistetaulukko!$Y$51,T30=Pistetaulukko!$Z$51,T30=Pistetaulukko!$AA$51,T30=Pistetaulukko!$AB$51,T30=Pistetaulukko!$AC$51,T30=Pistetaulukko!$AD$51,T30=Pistetaulukko!$AE$51,T30=Pistetaulukko!$AF$51,T30=Pistetaulukko!$AG$51,T30=Pistetaulukko!$AH$51,T30=Pistetaulukko!$AI$51,T30=Pistetaulukko!$AJ$51,T30=Pistetaulukko!$AK$51),"OK","VÄÄRIN")</f>
        <v>OK</v>
      </c>
      <c r="AX30" s="86" t="str">
        <f>IF(OR(U30=Pistetaulukko!$R$54,U30=Pistetaulukko!$S$54,U30=Pistetaulukko!$T$54,U30=Pistetaulukko!$U$54,U30=Pistetaulukko!$V$54,U30=Pistetaulukko!$W$54,U30=Pistetaulukko!$X$54,U30=Pistetaulukko!$Y$54,U30=Pistetaulukko!$Z$54,U30=Pistetaulukko!$AA$54,U30=Pistetaulukko!$AB$54,U30=Pistetaulukko!$AC$54,U30=Pistetaulukko!$AD$54,U30=Pistetaulukko!$AE$54,U30=Pistetaulukko!$AF$54,U30=Pistetaulukko!$AG$54,U30=Pistetaulukko!$AH$54,U30=Pistetaulukko!$AI$54,U30=Pistetaulukko!$AJ$54,U30=Pistetaulukko!$AK$54),"OK","VÄÄRIN")</f>
        <v>OK</v>
      </c>
      <c r="AY30" s="86" t="str">
        <f t="shared" si="3"/>
        <v>OK</v>
      </c>
      <c r="AZ30" s="86" t="str">
        <f>IF(OR(W30=Pistetaulukko!$R$60,W30=Pistetaulukko!$S$60,W30=Pistetaulukko!$T$60,W30=Pistetaulukko!$U$60,W30=Pistetaulukko!$V$60,W30=Pistetaulukko!$W$60,W30=Pistetaulukko!$X$60,W30=Pistetaulukko!$Y$60,W30=Pistetaulukko!$Z$60,W30=Pistetaulukko!$AA$60,W30=Pistetaulukko!$AB$60,W30=Pistetaulukko!$AC$60,W30=Pistetaulukko!$AD$60,W30=Pistetaulukko!$AE$60,W30=Pistetaulukko!$AF$60,W30=Pistetaulukko!$AG$60,W30=Pistetaulukko!$AH$60,W30=Pistetaulukko!$AI$60,W30=Pistetaulukko!$AJ$60,W30=Pistetaulukko!$AK$60),"OK","VÄÄRIN")</f>
        <v>OK</v>
      </c>
      <c r="BA30" s="86" t="str">
        <f>IF(OR(X30=Pistetaulukko!$R$63,X30=Pistetaulukko!$S$63,X30=Pistetaulukko!$T$63,X30=Pistetaulukko!$U$63,X30=Pistetaulukko!$V$63,X30=Pistetaulukko!$W$63,X30=Pistetaulukko!$X$63,X30=Pistetaulukko!$Y$63,X30=Pistetaulukko!$Z$63,X30=Pistetaulukko!$AA$63,X30=Pistetaulukko!$AB$63,X30=Pistetaulukko!$AC$63,X30=Pistetaulukko!$AD$63,X30=Pistetaulukko!$AE$63,X30=Pistetaulukko!$AF$63,X30=Pistetaulukko!$AG$63,X30=Pistetaulukko!$AH$63,X30=Pistetaulukko!$AI$63,X30=Pistetaulukko!$AJ$63,X30=Pistetaulukko!$AK$63),"OK","VÄÄRIN")</f>
        <v>OK</v>
      </c>
      <c r="BB30" s="86" t="e">
        <f t="shared" si="4"/>
        <v>#REF!</v>
      </c>
      <c r="BC30" s="86" t="e">
        <f t="shared" si="5"/>
        <v>#REF!</v>
      </c>
      <c r="BE30" t="str">
        <f>IF(OR(N30=Pistetaulukko!$R$33,N30=Pistetaulukko!$S$33,N30=Pistetaulukko!$T$33,N30=Pistetaulukko!$U$33,N30=Pistetaulukko!$V$33,N30=Pistetaulukko!$W$33,N30=Pistetaulukko!$X$33,N30=Pistetaulukko!$Y$33,N30=Pistetaulukko!$Z$33,N30=Pistetaulukko!$AA$33,N30=Pistetaulukko!$AB$33,N30=Pistetaulukko!$AC$33,N30=Pistetaulukko!$AD$33,N30=Pistetaulukko!$AE$33,N30=Pistetaulukko!$AF$33,N30=Pistetaulukko!$AG$33,N30=Pistetaulukko!$AH$33,N30=Pistetaulukko!$AI$33,N30=Pistetaulukko!$AJ$33,N30=Pistetaulukko!$AK$33,N30=Pistetaulukko!$AL$33,N30=Pistetaulukko!$AM$33,N30=Pistetaulukko!$AN$33,N30=Pistetaulukko!$AO$33,N30=Pistetaulukko!$AP$33,N30=Pistetaulukko!$AQ$33,N30=Pistetaulukko!$AR$33,N30=Pistetaulukko!$AS$33,N30=Pistetaulukko!$AT$33,N30=Pistetaulukko!$AU$33),"OK","VÄÄRIN")</f>
        <v>VÄÄRIN</v>
      </c>
      <c r="BF30" t="str">
        <f>IF(BE30="OK","OK",IF(AND(BE30="VÄÄRIN",OR(N30=Pistetaulukko!$AV$33,N30=Pistetaulukko!$AW$33,N30=Pistetaulukko!$AX$33,N30=Pistetaulukko!$AY$33,N30=Pistetaulukko!$AZ$33,N30=Pistetaulukko!$BA$33,N30=Pistetaulukko!$BB$33,N30=Pistetaulukko!$BC$33,N30=Pistetaulukko!$BD$33,N30=Pistetaulukko!$BE$33,N30=Pistetaulukko!$BF$33,N30=Pistetaulukko!$BG$33,N30=Pistetaulukko!$BH$33,N30=Pistetaulukko!$BI$33,N30=Pistetaulukko!$BJ$33,N30=Pistetaulukko!$BK$33,N30=Pistetaulukko!$BL$33,N30=Pistetaulukko!$BM$33,N30=Pistetaulukko!$BN$33,N30=Pistetaulukko!$BO$33)),"OK","VÄÄRIN"))</f>
        <v>VÄÄRIN</v>
      </c>
      <c r="BG30" t="str">
        <f>IF(OR(O30=Pistetaulukko!$R$36,O30=Pistetaulukko!$S$36,O30=Pistetaulukko!$T$36,O30=Pistetaulukko!$U$36,O30=Pistetaulukko!$V$36,O30=Pistetaulukko!$W$36,O30=Pistetaulukko!$X$36,O30=Pistetaulukko!$Y$36,O30=Pistetaulukko!$Z$36,O30=Pistetaulukko!$AA$36,O30=Pistetaulukko!$AB$36,O30=Pistetaulukko!$AC$36,O30=Pistetaulukko!$AD$36,O30=Pistetaulukko!$AE$36,O30=Pistetaulukko!$AF$36,O30=Pistetaulukko!$AG$36,O30=Pistetaulukko!$AH$36,O30=Pistetaulukko!$AI$36,O30=Pistetaulukko!$AJ$36,O30=Pistetaulukko!$AK$36,O30=Pistetaulukko!$AL$36,O30=Pistetaulukko!$AM$36,O30=Pistetaulukko!$AN$36,O30=Pistetaulukko!$AO$36,O30=Pistetaulukko!$AP$36,O30=Pistetaulukko!$AQ$36,O30=Pistetaulukko!$AR$36,O30=Pistetaulukko!$AS$36,O30=Pistetaulukko!$AT$36,O30=Pistetaulukko!$AU$36),"OK","VÄÄRIN")</f>
        <v>VÄÄRIN</v>
      </c>
      <c r="BH30" t="str">
        <f>IF(BG30="OK","OK",IF(AND(BG30="VÄÄRIN",OR(O30=Pistetaulukko!$AV$36,O30=Pistetaulukko!$AW$36,O30=Pistetaulukko!$AX$36,O30=Pistetaulukko!$AY$36,O30=Pistetaulukko!$AZ$36,O30=Pistetaulukko!$BA$36,O30=Pistetaulukko!$BB$36,O30=Pistetaulukko!$BC$36,O30=Pistetaulukko!$BD$36,O30=Pistetaulukko!$BE$36,O30=Pistetaulukko!$BF$36,O30=Pistetaulukko!$BG$36,O30=Pistetaulukko!$BH$36,O30=Pistetaulukko!$BI$36,O30=Pistetaulukko!$BJ$36,O30=Pistetaulukko!$BK$36,O30=Pistetaulukko!$BL$36,O30=Pistetaulukko!$BM$36,O30=Pistetaulukko!$BN$36,O30=Pistetaulukko!$BO$36,O30=Pistetaulukko!$BP$36,O30=Pistetaulukko!$BQ$36)),"OK","VÄÄRIN"))</f>
        <v>VÄÄRIN</v>
      </c>
      <c r="BI30" t="str">
        <f>IF(OR(V30=Pistetaulukko!$R$57,V30=Pistetaulukko!$S$57,V30=Pistetaulukko!$T$57,V30=Pistetaulukko!$U$57,V30=Pistetaulukko!$V$57,V30=Pistetaulukko!$W$57,V30=Pistetaulukko!$X$57,V30=Pistetaulukko!$Y$57,V30=Pistetaulukko!$Z$57,V30=Pistetaulukko!$AA$57,V30=Pistetaulukko!$AB$57,V30=Pistetaulukko!$AC$57,V30=Pistetaulukko!$AD$57,V30=Pistetaulukko!$AE$57,V30=Pistetaulukko!$AF$57,V30=Pistetaulukko!$AG$57,V30=Pistetaulukko!$AH$57,V30=Pistetaulukko!$AI$57,V30=Pistetaulukko!$AJ$57,V30=Pistetaulukko!$AK$57,V30=Pistetaulukko!$AL$57,V30=Pistetaulukko!$AM$57,V30=Pistetaulukko!$AN$57,V30=Pistetaulukko!$AO$57,V30=Pistetaulukko!$AP$57,V30=Pistetaulukko!$AQ$57,V30=Pistetaulukko!$AR$57,V30=Pistetaulukko!$AS$57,V30=Pistetaulukko!$AT$57,V30=Pistetaulukko!$AU$57),"OK","VÄÄRIN")</f>
        <v>OK</v>
      </c>
      <c r="BJ30" t="str">
        <f>IF(BI30="OK","OK",IF(AND(BI30="VÄÄRIN",OR(V30=Pistetaulukko!$AV$57,V30=Pistetaulukko!$AW$57,V30=Pistetaulukko!$AX$57,V30=Pistetaulukko!$AY$57,V30=Pistetaulukko!$AZ$57,V30=Pistetaulukko!$BA$57,V30=Pistetaulukko!$BB$57,V30=Pistetaulukko!$BC$57,V30=Pistetaulukko!$BD$57,V30=Pistetaulukko!$BE$57)),"OK","VÄÄRIN"))</f>
        <v>OK</v>
      </c>
      <c r="BK30" t="str">
        <f>IF(OR(Y30=Pistetaulukko!$R$66,Y30=Pistetaulukko!$S$66,Y30=Pistetaulukko!$T$66,Y30=Pistetaulukko!$U$66,Y30=Pistetaulukko!$V$66,Y30=Pistetaulukko!$W$66,Y30=Pistetaulukko!$X$66,Y30=Pistetaulukko!$Y$66,Y30=Pistetaulukko!$Z$66,Y30=Pistetaulukko!$AA$66,Y30=Pistetaulukko!$AB$66,Y30=Pistetaulukko!$AC$66,Y30=Pistetaulukko!$AD$66,Y30=Pistetaulukko!$AE$66,Y30=Pistetaulukko!$AF$66,Y30=Pistetaulukko!$AG$66,Y30=Pistetaulukko!$AH$66,Y30=Pistetaulukko!$AI$66,Y30=Pistetaulukko!$AJ$66,Y30=Pistetaulukko!$AK$66,Y30=Pistetaulukko!$AL$66,Y30=Pistetaulukko!$AM$66,Y30=Pistetaulukko!$AN$66,Y30=Pistetaulukko!$AO$66,Y30=Pistetaulukko!$AP$66,Y30=Pistetaulukko!$AQ$66,Y30=Pistetaulukko!$AR$66,Y30=Pistetaulukko!$AS$66,Y30=Pistetaulukko!$AT$66,Y30=Pistetaulukko!$AU$66),"OK","VÄÄRIN")</f>
        <v>VÄÄRIN</v>
      </c>
      <c r="BL30" t="str">
        <f>IF(BK30="OK","OK",IF(AND(BK30="VÄÄRIN",OR(Y30=Pistetaulukko!$AV$66,Y30=Pistetaulukko!$AW$66,Y30=Pistetaulukko!$AX$66,Y30=Pistetaulukko!$AY$66,Y30=Pistetaulukko!$AZ$66,Y30=Pistetaulukko!$BA$66,Y30=Pistetaulukko!$BB$66,Y30=Pistetaulukko!$BC$66,Y30=Pistetaulukko!$BD$66,Y30=Pistetaulukko!$BE$66,Y30=Pistetaulukko!$BF$66,Y30=Pistetaulukko!$BG$66,Y30=Pistetaulukko!$BH$66,Y30=Pistetaulukko!$BI$66,Y30=Pistetaulukko!$BJ$66,Y30=Pistetaulukko!$BK$66,Y30=Pistetaulukko!$BL$66,Y30=Pistetaulukko!$BM$66,Y30=Pistetaulukko!$BN$66)),"OK","VÄÄRIN"))</f>
        <v>VÄÄRIN</v>
      </c>
      <c r="BM30" t="e">
        <f>IF(OR(Z30=Pistetaulukko!$R$69,Z30=Pistetaulukko!#REF!,Z30=Pistetaulukko!$S$69,Z30=Pistetaulukko!#REF!,Z30=Pistetaulukko!$T$69,Z30=Pistetaulukko!#REF!,Z30=Pistetaulukko!$U$69,Z30=Pistetaulukko!#REF!,Z30=Pistetaulukko!$V$69,Z30=Pistetaulukko!#REF!,Z30=Pistetaulukko!$W$69,Z30=Pistetaulukko!#REF!,Z30=Pistetaulukko!$X$69,Z30=Pistetaulukko!#REF!,Z30=Pistetaulukko!$Y$69,Z30=Pistetaulukko!#REF!,Z30=Pistetaulukko!$Z$69,Z30=Pistetaulukko!#REF!,Z30=Pistetaulukko!$AA$69,Z30=Pistetaulukko!#REF!,Z30=Pistetaulukko!$AB$69,Z30=Pistetaulukko!#REF!,Z30=Pistetaulukko!$AC$69,Z30=Pistetaulukko!#REF!,Z30=Pistetaulukko!$AD$69,Z30=Pistetaulukko!#REF!,Z30=Pistetaulukko!$AE$69,Z30=Pistetaulukko!#REF!,Z30=Pistetaulukko!$AF$69,Z30=Pistetaulukko!#REF!),"OK","VÄÄRIN")</f>
        <v>#REF!</v>
      </c>
      <c r="BN30" t="e">
        <f>IF(BM30="OK","OK",IF(AND(BM30="VÄÄRIN",OR(Z30=Pistetaulukko!$AG$69,Z30=Pistetaulukko!#REF!,Z30=Pistetaulukko!$AH$69,Z30=Pistetaulukko!#REF!,Z30=Pistetaulukko!$AI$69,Z30=Pistetaulukko!#REF!,Z30=Pistetaulukko!$AJ$69,Z30=Pistetaulukko!#REF!,Z30=Pistetaulukko!$AK$69,Z30=Pistetaulukko!$AL$69)),"OK","VÄÄRIN"))</f>
        <v>#REF!</v>
      </c>
    </row>
    <row r="31" spans="2:66" x14ac:dyDescent="0.25">
      <c r="B31" s="103"/>
      <c r="C31" s="17"/>
      <c r="D31" s="17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23"/>
      <c r="AA31" s="30"/>
      <c r="AB31" s="18"/>
      <c r="AC31" s="124"/>
      <c r="AD31" s="118">
        <f t="shared" si="0"/>
        <v>0</v>
      </c>
      <c r="AG31" s="86" t="str">
        <f>IF(OR(E31=Pistetaulukko!$R$3,E31=Pistetaulukko!$S$3,E31=Pistetaulukko!$T$3,E31=Pistetaulukko!$U$3,E31=Pistetaulukko!$V$3,E31=Pistetaulukko!$W$3),"OK","VÄÄRIN")</f>
        <v>VÄÄRIN</v>
      </c>
      <c r="AH31" s="86" t="str">
        <f>IF(OR(F31=Pistetaulukko!$R$6,F31=Pistetaulukko!$S$6,F31=Pistetaulukko!$T$6,F31=Pistetaulukko!$U$6,F31=Pistetaulukko!$V$6,F31=Pistetaulukko!$W$6,F31=Pistetaulukko!$X$6,F31=Pistetaulukko!$Y$6,F31=Pistetaulukko!$Z$6,F31=Pistetaulukko!$AA$6,F31=Pistetaulukko!$AB$6,F31=Pistetaulukko!$AC$6,F31=Pistetaulukko!$AD$6,F31=Pistetaulukko!$AE$6,F31=Pistetaulukko!$AF$6,F31=Pistetaulukko!$AG$6,F31=Pistetaulukko!$AH$6,F31=Pistetaulukko!$AI$6,F31=Pistetaulukko!$AJ$6,F31=Pistetaulukko!$AK$6),"OK","VÄÄRIN")</f>
        <v>VÄÄRIN</v>
      </c>
      <c r="AI31" s="86" t="str">
        <f>IF(OR(G31=Pistetaulukko!$R$9,G31=Pistetaulukko!$S$9,G31=Pistetaulukko!$T$9,G31=Pistetaulukko!$U$9,G31=Pistetaulukko!$V$9,G31=Pistetaulukko!$W$9,G31=Pistetaulukko!$X$9,G31=Pistetaulukko!$Y$9,G31=Pistetaulukko!$Z$9,G31=Pistetaulukko!$AA$9,G31=Pistetaulukko!$AB$9,G31=Pistetaulukko!$AC$9,G31=Pistetaulukko!$AD$9,G31=Pistetaulukko!$AE$9,G31=Pistetaulukko!$AF$9,G31=Pistetaulukko!$AG$9,G31=Pistetaulukko!$AH$9,G31=Pistetaulukko!$AI$9,G31=Pistetaulukko!$AJ$9,G31=Pistetaulukko!$AK$9),"OK","VÄÄRIN")</f>
        <v>VÄÄRIN</v>
      </c>
      <c r="AJ31" s="86" t="str">
        <f>IF(OR(H31=Pistetaulukko!$R$12,H31=Pistetaulukko!$S$12,H31=Pistetaulukko!$T$12,H31=Pistetaulukko!$U$12,H31=Pistetaulukko!$V$12,H31=Pistetaulukko!$W$12,H31=Pistetaulukko!$X$12,H31=Pistetaulukko!$Y$12,H31=Pistetaulukko!$Z$12,H31=Pistetaulukko!$AA$12,H31=Pistetaulukko!$AB$12,H31=Pistetaulukko!$AC$12,H31=Pistetaulukko!$AD$12,H31=Pistetaulukko!$AE$12,H31=Pistetaulukko!$AF$12,H31=Pistetaulukko!$AG$12,H31=Pistetaulukko!$AH$12,H31=Pistetaulukko!$AI$12,H31=Pistetaulukko!$AJ$12,H31=Pistetaulukko!$AK$12),"OK","VÄÄRIN")</f>
        <v>VÄÄRIN</v>
      </c>
      <c r="AK3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31" s="86" t="str">
        <f>IF(OR(I31=Pistetaulukko!$R$18,I31=Pistetaulukko!$S$18,I31=Pistetaulukko!$T$18,I31=Pistetaulukko!$U$18,I31=Pistetaulukko!$V$18,I31=Pistetaulukko!$W$18,I31=Pistetaulukko!$X$18,I31=Pistetaulukko!$Y$18,I31=Pistetaulukko!$Z$18),"OK","VÄÄRIN")</f>
        <v>VÄÄRIN</v>
      </c>
      <c r="AM31" s="86" t="str">
        <f>IF(OR(J31=Pistetaulukko!$R$21,J31=Pistetaulukko!$S$21,J31=Pistetaulukko!$T$21,J31=Pistetaulukko!$U$21,J31=Pistetaulukko!$V$21,J31=Pistetaulukko!$W$21,J31=Pistetaulukko!$X$21,J31=Pistetaulukko!$Y$21,J31=Pistetaulukko!$Z$21,J31=Pistetaulukko!$AA$21,J31=Pistetaulukko!$AB$21,J31=Pistetaulukko!$AC$21,J31=Pistetaulukko!$AD$21,J31=Pistetaulukko!$AE$21,J31=Pistetaulukko!$AF$21,J31=Pistetaulukko!$AG$21,J31=Pistetaulukko!$AH$21,J31=Pistetaulukko!$AI$21,J31=Pistetaulukko!$AJ$21,J31=Pistetaulukko!$AK$21),"OK","VÄÄRIN")</f>
        <v>VÄÄRIN</v>
      </c>
      <c r="AN31" s="86" t="str">
        <f>IF(OR(K31=Pistetaulukko!$R$24,K31=Pistetaulukko!$S$24,K31=Pistetaulukko!$T$24,K31=Pistetaulukko!$U$24,K31=Pistetaulukko!$V$24),"OK","VÄÄRIN")</f>
        <v>VÄÄRIN</v>
      </c>
      <c r="AO31" s="86" t="str">
        <f>IF(OR(L31=Pistetaulukko!$R$27,L31=Pistetaulukko!$S$27,L31=Pistetaulukko!$T$27,L31=Pistetaulukko!$U$27,L31=Pistetaulukko!$V$27,L31=Pistetaulukko!$W$27,L31=Pistetaulukko!$X$27,L31=Pistetaulukko!$Y$27,L31=Pistetaulukko!$Z$27,L31=Pistetaulukko!$AA$27,L31=Pistetaulukko!$AB$27,L31=Pistetaulukko!$AC$27,L31=Pistetaulukko!$AD$27,L31=Pistetaulukko!$AE$27,L31=Pistetaulukko!$AF$27,L31=Pistetaulukko!$AG$27,L31=Pistetaulukko!$AH$27,L31=Pistetaulukko!$AI$27,L31=Pistetaulukko!$AJ$27,L31=Pistetaulukko!$AK$27),"OK","VÄÄRIN")</f>
        <v>VÄÄRIN</v>
      </c>
      <c r="AP31" s="86" t="str">
        <f>IF(OR(M31=Pistetaulukko!$R$30,M31=Pistetaulukko!$S$30,M31=Pistetaulukko!$T$30,M31=Pistetaulukko!$U$30,M31=Pistetaulukko!$V$30),"OK","VÄÄRIN")</f>
        <v>VÄÄRIN</v>
      </c>
      <c r="AQ31" s="86" t="str">
        <f t="shared" si="1"/>
        <v>VÄÄRIN</v>
      </c>
      <c r="AR31" s="86" t="str">
        <f t="shared" si="2"/>
        <v>VÄÄRIN</v>
      </c>
      <c r="AS31" s="86" t="str">
        <f>IF(OR(P31=Pistetaulukko!$R$39,P31=Pistetaulukko!$S$39,P31=Pistetaulukko!$T$39,P31=Pistetaulukko!$U$39,P31=Pistetaulukko!$V$39,P31=Pistetaulukko!$W$39,P31=Pistetaulukko!$X$39,P31=Pistetaulukko!$Y$39,P31=Pistetaulukko!$Z$39,P31=Pistetaulukko!$AA$39,P31=Pistetaulukko!$AB$39,P31=Pistetaulukko!$AC$39,P31=Pistetaulukko!$AD$39,P31=Pistetaulukko!$AE$39,P31=Pistetaulukko!$AF$39,P31=Pistetaulukko!$AG$39,P31=Pistetaulukko!$AH$39,P31=Pistetaulukko!$AI$39,P31=Pistetaulukko!$AJ$39,P31=Pistetaulukko!$AK$39),"OK","VÄÄRIN")</f>
        <v>OK</v>
      </c>
      <c r="AT31" s="86" t="str">
        <f>IF(OR(Q31=Pistetaulukko!$R$42,Q31=Pistetaulukko!$S$42,Q31=Pistetaulukko!$T$42,Q31=Pistetaulukko!$U$42,Q31=Pistetaulukko!$V$42,Q31=Pistetaulukko!$W$42,Q31=Pistetaulukko!$X$42,Q31=Pistetaulukko!$Y$42,Q31=Pistetaulukko!$Z$42,Q31=Pistetaulukko!$AA$42,Q31=Pistetaulukko!$AB$42,Q31=Pistetaulukko!$AC$42,Q31=Pistetaulukko!$AD$42,Q31=Pistetaulukko!$AE$42,Q31=Pistetaulukko!$AF$42,Q31=Pistetaulukko!$AG$42,Q31=Pistetaulukko!$AH$42,Q31=Pistetaulukko!$AI$42,Q31=Pistetaulukko!$AJ$42,Q31=Pistetaulukko!$AK$42),"OK","VÄÄRIN")</f>
        <v>OK</v>
      </c>
      <c r="AU31" s="86" t="str">
        <f>IF(OR(R31=Pistetaulukko!$R$45,R31=Pistetaulukko!$S$45,R31=Pistetaulukko!$T$45,R31=Pistetaulukko!$U$45,R31=Pistetaulukko!$V$45,R31=Pistetaulukko!$W$45,R31=Pistetaulukko!$X$45,R31=Pistetaulukko!$Y$45,R31=Pistetaulukko!$Z$45,R31=Pistetaulukko!$AA$45,R31=Pistetaulukko!$AB$45,R31=Pistetaulukko!$AC$45,R31=Pistetaulukko!$AD$45,R31=Pistetaulukko!$AE$45,R31=Pistetaulukko!$AF$45,R31=Pistetaulukko!$AG$45,R31=Pistetaulukko!$AH$45,R31=Pistetaulukko!$AI$45,R31=Pistetaulukko!$AJ$45,R31=Pistetaulukko!$AK$45),"OK","VÄÄRIN")</f>
        <v>OK</v>
      </c>
      <c r="AV31" s="86" t="str">
        <f>IF(OR(S31=Pistetaulukko!$R$48,S31=Pistetaulukko!$S$48,S31=Pistetaulukko!$T$48,S31=Pistetaulukko!$U$48,S31=Pistetaulukko!$V$48,S31=Pistetaulukko!$W$48,S31=Pistetaulukko!$X$48,S31=Pistetaulukko!$Y$48,S31=Pistetaulukko!$Z$48,S31=Pistetaulukko!$AA$48,S31=Pistetaulukko!$AB$48,S31=Pistetaulukko!$AC$48,S31=Pistetaulukko!$AD$48,S31=Pistetaulukko!$AE$48,S31=Pistetaulukko!$AF$48,S31=Pistetaulukko!$AG$48,S31=Pistetaulukko!$AH$48,S31=Pistetaulukko!$AI$48,S31=Pistetaulukko!$AJ$48,S31=Pistetaulukko!$AK$48),"OK","VÄÄRIN")</f>
        <v>OK</v>
      </c>
      <c r="AW31" s="86" t="str">
        <f>IF(OR(T31=Pistetaulukko!$R$51,T31=Pistetaulukko!$S$51,T31=Pistetaulukko!$T$51,T31=Pistetaulukko!$U$51,T31=Pistetaulukko!$V$51,T31=Pistetaulukko!$W$51,T31=Pistetaulukko!$X$51,T31=Pistetaulukko!$Y$51,T31=Pistetaulukko!$Z$51,T31=Pistetaulukko!$AA$51,T31=Pistetaulukko!$AB$51,T31=Pistetaulukko!$AC$51,T31=Pistetaulukko!$AD$51,T31=Pistetaulukko!$AE$51,T31=Pistetaulukko!$AF$51,T31=Pistetaulukko!$AG$51,T31=Pistetaulukko!$AH$51,T31=Pistetaulukko!$AI$51,T31=Pistetaulukko!$AJ$51,T31=Pistetaulukko!$AK$51),"OK","VÄÄRIN")</f>
        <v>OK</v>
      </c>
      <c r="AX31" s="86" t="str">
        <f>IF(OR(U31=Pistetaulukko!$R$54,U31=Pistetaulukko!$S$54,U31=Pistetaulukko!$T$54,U31=Pistetaulukko!$U$54,U31=Pistetaulukko!$V$54,U31=Pistetaulukko!$W$54,U31=Pistetaulukko!$X$54,U31=Pistetaulukko!$Y$54,U31=Pistetaulukko!$Z$54,U31=Pistetaulukko!$AA$54,U31=Pistetaulukko!$AB$54,U31=Pistetaulukko!$AC$54,U31=Pistetaulukko!$AD$54,U31=Pistetaulukko!$AE$54,U31=Pistetaulukko!$AF$54,U31=Pistetaulukko!$AG$54,U31=Pistetaulukko!$AH$54,U31=Pistetaulukko!$AI$54,U31=Pistetaulukko!$AJ$54,U31=Pistetaulukko!$AK$54),"OK","VÄÄRIN")</f>
        <v>OK</v>
      </c>
      <c r="AY31" s="86" t="str">
        <f t="shared" si="3"/>
        <v>OK</v>
      </c>
      <c r="AZ31" s="86" t="str">
        <f>IF(OR(W31=Pistetaulukko!$R$60,W31=Pistetaulukko!$S$60,W31=Pistetaulukko!$T$60,W31=Pistetaulukko!$U$60,W31=Pistetaulukko!$V$60,W31=Pistetaulukko!$W$60,W31=Pistetaulukko!$X$60,W31=Pistetaulukko!$Y$60,W31=Pistetaulukko!$Z$60,W31=Pistetaulukko!$AA$60,W31=Pistetaulukko!$AB$60,W31=Pistetaulukko!$AC$60,W31=Pistetaulukko!$AD$60,W31=Pistetaulukko!$AE$60,W31=Pistetaulukko!$AF$60,W31=Pistetaulukko!$AG$60,W31=Pistetaulukko!$AH$60,W31=Pistetaulukko!$AI$60,W31=Pistetaulukko!$AJ$60,W31=Pistetaulukko!$AK$60),"OK","VÄÄRIN")</f>
        <v>OK</v>
      </c>
      <c r="BA31" s="86" t="str">
        <f>IF(OR(X31=Pistetaulukko!$R$63,X31=Pistetaulukko!$S$63,X31=Pistetaulukko!$T$63,X31=Pistetaulukko!$U$63,X31=Pistetaulukko!$V$63,X31=Pistetaulukko!$W$63,X31=Pistetaulukko!$X$63,X31=Pistetaulukko!$Y$63,X31=Pistetaulukko!$Z$63,X31=Pistetaulukko!$AA$63,X31=Pistetaulukko!$AB$63,X31=Pistetaulukko!$AC$63,X31=Pistetaulukko!$AD$63,X31=Pistetaulukko!$AE$63,X31=Pistetaulukko!$AF$63,X31=Pistetaulukko!$AG$63,X31=Pistetaulukko!$AH$63,X31=Pistetaulukko!$AI$63,X31=Pistetaulukko!$AJ$63,X31=Pistetaulukko!$AK$63),"OK","VÄÄRIN")</f>
        <v>OK</v>
      </c>
      <c r="BB31" s="86" t="e">
        <f t="shared" si="4"/>
        <v>#REF!</v>
      </c>
      <c r="BC31" s="86" t="e">
        <f t="shared" si="5"/>
        <v>#REF!</v>
      </c>
      <c r="BE31" t="str">
        <f>IF(OR(N31=Pistetaulukko!$R$33,N31=Pistetaulukko!$S$33,N31=Pistetaulukko!$T$33,N31=Pistetaulukko!$U$33,N31=Pistetaulukko!$V$33,N31=Pistetaulukko!$W$33,N31=Pistetaulukko!$X$33,N31=Pistetaulukko!$Y$33,N31=Pistetaulukko!$Z$33,N31=Pistetaulukko!$AA$33,N31=Pistetaulukko!$AB$33,N31=Pistetaulukko!$AC$33,N31=Pistetaulukko!$AD$33,N31=Pistetaulukko!$AE$33,N31=Pistetaulukko!$AF$33,N31=Pistetaulukko!$AG$33,N31=Pistetaulukko!$AH$33,N31=Pistetaulukko!$AI$33,N31=Pistetaulukko!$AJ$33,N31=Pistetaulukko!$AK$33,N31=Pistetaulukko!$AL$33,N31=Pistetaulukko!$AM$33,N31=Pistetaulukko!$AN$33,N31=Pistetaulukko!$AO$33,N31=Pistetaulukko!$AP$33,N31=Pistetaulukko!$AQ$33,N31=Pistetaulukko!$AR$33,N31=Pistetaulukko!$AS$33,N31=Pistetaulukko!$AT$33,N31=Pistetaulukko!$AU$33),"OK","VÄÄRIN")</f>
        <v>VÄÄRIN</v>
      </c>
      <c r="BF31" t="str">
        <f>IF(BE31="OK","OK",IF(AND(BE31="VÄÄRIN",OR(N31=Pistetaulukko!$AV$33,N31=Pistetaulukko!$AW$33,N31=Pistetaulukko!$AX$33,N31=Pistetaulukko!$AY$33,N31=Pistetaulukko!$AZ$33,N31=Pistetaulukko!$BA$33,N31=Pistetaulukko!$BB$33,N31=Pistetaulukko!$BC$33,N31=Pistetaulukko!$BD$33,N31=Pistetaulukko!$BE$33,N31=Pistetaulukko!$BF$33,N31=Pistetaulukko!$BG$33,N31=Pistetaulukko!$BH$33,N31=Pistetaulukko!$BI$33,N31=Pistetaulukko!$BJ$33,N31=Pistetaulukko!$BK$33,N31=Pistetaulukko!$BL$33,N31=Pistetaulukko!$BM$33,N31=Pistetaulukko!$BN$33,N31=Pistetaulukko!$BO$33)),"OK","VÄÄRIN"))</f>
        <v>VÄÄRIN</v>
      </c>
      <c r="BG31" t="str">
        <f>IF(OR(O31=Pistetaulukko!$R$36,O31=Pistetaulukko!$S$36,O31=Pistetaulukko!$T$36,O31=Pistetaulukko!$U$36,O31=Pistetaulukko!$V$36,O31=Pistetaulukko!$W$36,O31=Pistetaulukko!$X$36,O31=Pistetaulukko!$Y$36,O31=Pistetaulukko!$Z$36,O31=Pistetaulukko!$AA$36,O31=Pistetaulukko!$AB$36,O31=Pistetaulukko!$AC$36,O31=Pistetaulukko!$AD$36,O31=Pistetaulukko!$AE$36,O31=Pistetaulukko!$AF$36,O31=Pistetaulukko!$AG$36,O31=Pistetaulukko!$AH$36,O31=Pistetaulukko!$AI$36,O31=Pistetaulukko!$AJ$36,O31=Pistetaulukko!$AK$36,O31=Pistetaulukko!$AL$36,O31=Pistetaulukko!$AM$36,O31=Pistetaulukko!$AN$36,O31=Pistetaulukko!$AO$36,O31=Pistetaulukko!$AP$36,O31=Pistetaulukko!$AQ$36,O31=Pistetaulukko!$AR$36,O31=Pistetaulukko!$AS$36,O31=Pistetaulukko!$AT$36,O31=Pistetaulukko!$AU$36),"OK","VÄÄRIN")</f>
        <v>VÄÄRIN</v>
      </c>
      <c r="BH31" t="str">
        <f>IF(BG31="OK","OK",IF(AND(BG31="VÄÄRIN",OR(O31=Pistetaulukko!$AV$36,O31=Pistetaulukko!$AW$36,O31=Pistetaulukko!$AX$36,O31=Pistetaulukko!$AY$36,O31=Pistetaulukko!$AZ$36,O31=Pistetaulukko!$BA$36,O31=Pistetaulukko!$BB$36,O31=Pistetaulukko!$BC$36,O31=Pistetaulukko!$BD$36,O31=Pistetaulukko!$BE$36,O31=Pistetaulukko!$BF$36,O31=Pistetaulukko!$BG$36,O31=Pistetaulukko!$BH$36,O31=Pistetaulukko!$BI$36,O31=Pistetaulukko!$BJ$36,O31=Pistetaulukko!$BK$36,O31=Pistetaulukko!$BL$36,O31=Pistetaulukko!$BM$36,O31=Pistetaulukko!$BN$36,O31=Pistetaulukko!$BO$36,O31=Pistetaulukko!$BP$36,O31=Pistetaulukko!$BQ$36)),"OK","VÄÄRIN"))</f>
        <v>VÄÄRIN</v>
      </c>
      <c r="BI31" t="str">
        <f>IF(OR(V31=Pistetaulukko!$R$57,V31=Pistetaulukko!$S$57,V31=Pistetaulukko!$T$57,V31=Pistetaulukko!$U$57,V31=Pistetaulukko!$V$57,V31=Pistetaulukko!$W$57,V31=Pistetaulukko!$X$57,V31=Pistetaulukko!$Y$57,V31=Pistetaulukko!$Z$57,V31=Pistetaulukko!$AA$57,V31=Pistetaulukko!$AB$57,V31=Pistetaulukko!$AC$57,V31=Pistetaulukko!$AD$57,V31=Pistetaulukko!$AE$57,V31=Pistetaulukko!$AF$57,V31=Pistetaulukko!$AG$57,V31=Pistetaulukko!$AH$57,V31=Pistetaulukko!$AI$57,V31=Pistetaulukko!$AJ$57,V31=Pistetaulukko!$AK$57,V31=Pistetaulukko!$AL$57,V31=Pistetaulukko!$AM$57,V31=Pistetaulukko!$AN$57,V31=Pistetaulukko!$AO$57,V31=Pistetaulukko!$AP$57,V31=Pistetaulukko!$AQ$57,V31=Pistetaulukko!$AR$57,V31=Pistetaulukko!$AS$57,V31=Pistetaulukko!$AT$57,V31=Pistetaulukko!$AU$57),"OK","VÄÄRIN")</f>
        <v>OK</v>
      </c>
      <c r="BJ31" t="str">
        <f>IF(BI31="OK","OK",IF(AND(BI31="VÄÄRIN",OR(V31=Pistetaulukko!$AV$57,V31=Pistetaulukko!$AW$57,V31=Pistetaulukko!$AX$57,V31=Pistetaulukko!$AY$57,V31=Pistetaulukko!$AZ$57,V31=Pistetaulukko!$BA$57,V31=Pistetaulukko!$BB$57,V31=Pistetaulukko!$BC$57,V31=Pistetaulukko!$BD$57,V31=Pistetaulukko!$BE$57)),"OK","VÄÄRIN"))</f>
        <v>OK</v>
      </c>
      <c r="BK31" t="str">
        <f>IF(OR(Y31=Pistetaulukko!$R$66,Y31=Pistetaulukko!$S$66,Y31=Pistetaulukko!$T$66,Y31=Pistetaulukko!$U$66,Y31=Pistetaulukko!$V$66,Y31=Pistetaulukko!$W$66,Y31=Pistetaulukko!$X$66,Y31=Pistetaulukko!$Y$66,Y31=Pistetaulukko!$Z$66,Y31=Pistetaulukko!$AA$66,Y31=Pistetaulukko!$AB$66,Y31=Pistetaulukko!$AC$66,Y31=Pistetaulukko!$AD$66,Y31=Pistetaulukko!$AE$66,Y31=Pistetaulukko!$AF$66,Y31=Pistetaulukko!$AG$66,Y31=Pistetaulukko!$AH$66,Y31=Pistetaulukko!$AI$66,Y31=Pistetaulukko!$AJ$66,Y31=Pistetaulukko!$AK$66,Y31=Pistetaulukko!$AL$66,Y31=Pistetaulukko!$AM$66,Y31=Pistetaulukko!$AN$66,Y31=Pistetaulukko!$AO$66,Y31=Pistetaulukko!$AP$66,Y31=Pistetaulukko!$AQ$66,Y31=Pistetaulukko!$AR$66,Y31=Pistetaulukko!$AS$66,Y31=Pistetaulukko!$AT$66,Y31=Pistetaulukko!$AU$66),"OK","VÄÄRIN")</f>
        <v>VÄÄRIN</v>
      </c>
      <c r="BL31" t="str">
        <f>IF(BK31="OK","OK",IF(AND(BK31="VÄÄRIN",OR(Y31=Pistetaulukko!$AV$66,Y31=Pistetaulukko!$AW$66,Y31=Pistetaulukko!$AX$66,Y31=Pistetaulukko!$AY$66,Y31=Pistetaulukko!$AZ$66,Y31=Pistetaulukko!$BA$66,Y31=Pistetaulukko!$BB$66,Y31=Pistetaulukko!$BC$66,Y31=Pistetaulukko!$BD$66,Y31=Pistetaulukko!$BE$66,Y31=Pistetaulukko!$BF$66,Y31=Pistetaulukko!$BG$66,Y31=Pistetaulukko!$BH$66,Y31=Pistetaulukko!$BI$66,Y31=Pistetaulukko!$BJ$66,Y31=Pistetaulukko!$BK$66,Y31=Pistetaulukko!$BL$66,Y31=Pistetaulukko!$BM$66,Y31=Pistetaulukko!$BN$66)),"OK","VÄÄRIN"))</f>
        <v>VÄÄRIN</v>
      </c>
      <c r="BM31" t="e">
        <f>IF(OR(Z31=Pistetaulukko!$R$69,Z31=Pistetaulukko!#REF!,Z31=Pistetaulukko!$S$69,Z31=Pistetaulukko!#REF!,Z31=Pistetaulukko!$T$69,Z31=Pistetaulukko!#REF!,Z31=Pistetaulukko!$U$69,Z31=Pistetaulukko!#REF!,Z31=Pistetaulukko!$V$69,Z31=Pistetaulukko!#REF!,Z31=Pistetaulukko!$W$69,Z31=Pistetaulukko!#REF!,Z31=Pistetaulukko!$X$69,Z31=Pistetaulukko!#REF!,Z31=Pistetaulukko!$Y$69,Z31=Pistetaulukko!#REF!,Z31=Pistetaulukko!$Z$69,Z31=Pistetaulukko!#REF!,Z31=Pistetaulukko!$AA$69,Z31=Pistetaulukko!#REF!,Z31=Pistetaulukko!$AB$69,Z31=Pistetaulukko!#REF!,Z31=Pistetaulukko!$AC$69,Z31=Pistetaulukko!#REF!,Z31=Pistetaulukko!$AD$69,Z31=Pistetaulukko!#REF!,Z31=Pistetaulukko!$AE$69,Z31=Pistetaulukko!#REF!,Z31=Pistetaulukko!$AF$69,Z31=Pistetaulukko!#REF!),"OK","VÄÄRIN")</f>
        <v>#REF!</v>
      </c>
      <c r="BN31" t="e">
        <f>IF(BM31="OK","OK",IF(AND(BM31="VÄÄRIN",OR(Z31=Pistetaulukko!$AG$69,Z31=Pistetaulukko!#REF!,Z31=Pistetaulukko!$AH$69,Z31=Pistetaulukko!#REF!,Z31=Pistetaulukko!$AI$69,Z31=Pistetaulukko!#REF!,Z31=Pistetaulukko!$AJ$69,Z31=Pistetaulukko!#REF!,Z31=Pistetaulukko!$AK$69,Z31=Pistetaulukko!$AL$69)),"OK","VÄÄRIN"))</f>
        <v>#REF!</v>
      </c>
    </row>
    <row r="32" spans="2:66" x14ac:dyDescent="0.25">
      <c r="B32" s="103"/>
      <c r="C32" s="17"/>
      <c r="D32" s="17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23"/>
      <c r="AA32" s="30"/>
      <c r="AB32" s="18"/>
      <c r="AC32" s="124"/>
      <c r="AD32" s="118">
        <f t="shared" si="0"/>
        <v>0</v>
      </c>
      <c r="AG32" s="86" t="str">
        <f>IF(OR(E32=Pistetaulukko!$R$3,E32=Pistetaulukko!$S$3,E32=Pistetaulukko!$T$3,E32=Pistetaulukko!$U$3,E32=Pistetaulukko!$V$3,E32=Pistetaulukko!$W$3),"OK","VÄÄRIN")</f>
        <v>VÄÄRIN</v>
      </c>
      <c r="AH32" s="86" t="str">
        <f>IF(OR(F32=Pistetaulukko!$R$6,F32=Pistetaulukko!$S$6,F32=Pistetaulukko!$T$6,F32=Pistetaulukko!$U$6,F32=Pistetaulukko!$V$6,F32=Pistetaulukko!$W$6,F32=Pistetaulukko!$X$6,F32=Pistetaulukko!$Y$6,F32=Pistetaulukko!$Z$6,F32=Pistetaulukko!$AA$6,F32=Pistetaulukko!$AB$6,F32=Pistetaulukko!$AC$6,F32=Pistetaulukko!$AD$6,F32=Pistetaulukko!$AE$6,F32=Pistetaulukko!$AF$6,F32=Pistetaulukko!$AG$6,F32=Pistetaulukko!$AH$6,F32=Pistetaulukko!$AI$6,F32=Pistetaulukko!$AJ$6,F32=Pistetaulukko!$AK$6),"OK","VÄÄRIN")</f>
        <v>VÄÄRIN</v>
      </c>
      <c r="AI32" s="86" t="str">
        <f>IF(OR(G32=Pistetaulukko!$R$9,G32=Pistetaulukko!$S$9,G32=Pistetaulukko!$T$9,G32=Pistetaulukko!$U$9,G32=Pistetaulukko!$V$9,G32=Pistetaulukko!$W$9,G32=Pistetaulukko!$X$9,G32=Pistetaulukko!$Y$9,G32=Pistetaulukko!$Z$9,G32=Pistetaulukko!$AA$9,G32=Pistetaulukko!$AB$9,G32=Pistetaulukko!$AC$9,G32=Pistetaulukko!$AD$9,G32=Pistetaulukko!$AE$9,G32=Pistetaulukko!$AF$9,G32=Pistetaulukko!$AG$9,G32=Pistetaulukko!$AH$9,G32=Pistetaulukko!$AI$9,G32=Pistetaulukko!$AJ$9,G32=Pistetaulukko!$AK$9),"OK","VÄÄRIN")</f>
        <v>VÄÄRIN</v>
      </c>
      <c r="AJ32" s="86" t="str">
        <f>IF(OR(H32=Pistetaulukko!$R$12,H32=Pistetaulukko!$S$12,H32=Pistetaulukko!$T$12,H32=Pistetaulukko!$U$12,H32=Pistetaulukko!$V$12,H32=Pistetaulukko!$W$12,H32=Pistetaulukko!$X$12,H32=Pistetaulukko!$Y$12,H32=Pistetaulukko!$Z$12,H32=Pistetaulukko!$AA$12,H32=Pistetaulukko!$AB$12,H32=Pistetaulukko!$AC$12,H32=Pistetaulukko!$AD$12,H32=Pistetaulukko!$AE$12,H32=Pistetaulukko!$AF$12,H32=Pistetaulukko!$AG$12,H32=Pistetaulukko!$AH$12,H32=Pistetaulukko!$AI$12,H32=Pistetaulukko!$AJ$12,H32=Pistetaulukko!$AK$12),"OK","VÄÄRIN")</f>
        <v>VÄÄRIN</v>
      </c>
      <c r="AK3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32" s="86" t="str">
        <f>IF(OR(I32=Pistetaulukko!$R$18,I32=Pistetaulukko!$S$18,I32=Pistetaulukko!$T$18,I32=Pistetaulukko!$U$18,I32=Pistetaulukko!$V$18,I32=Pistetaulukko!$W$18,I32=Pistetaulukko!$X$18,I32=Pistetaulukko!$Y$18,I32=Pistetaulukko!$Z$18),"OK","VÄÄRIN")</f>
        <v>VÄÄRIN</v>
      </c>
      <c r="AM32" s="86" t="str">
        <f>IF(OR(J32=Pistetaulukko!$R$21,J32=Pistetaulukko!$S$21,J32=Pistetaulukko!$T$21,J32=Pistetaulukko!$U$21,J32=Pistetaulukko!$V$21,J32=Pistetaulukko!$W$21,J32=Pistetaulukko!$X$21,J32=Pistetaulukko!$Y$21,J32=Pistetaulukko!$Z$21,J32=Pistetaulukko!$AA$21,J32=Pistetaulukko!$AB$21,J32=Pistetaulukko!$AC$21,J32=Pistetaulukko!$AD$21,J32=Pistetaulukko!$AE$21,J32=Pistetaulukko!$AF$21,J32=Pistetaulukko!$AG$21,J32=Pistetaulukko!$AH$21,J32=Pistetaulukko!$AI$21,J32=Pistetaulukko!$AJ$21,J32=Pistetaulukko!$AK$21),"OK","VÄÄRIN")</f>
        <v>VÄÄRIN</v>
      </c>
      <c r="AN32" s="86" t="str">
        <f>IF(OR(K32=Pistetaulukko!$R$24,K32=Pistetaulukko!$S$24,K32=Pistetaulukko!$T$24,K32=Pistetaulukko!$U$24,K32=Pistetaulukko!$V$24),"OK","VÄÄRIN")</f>
        <v>VÄÄRIN</v>
      </c>
      <c r="AO32" s="86" t="str">
        <f>IF(OR(L32=Pistetaulukko!$R$27,L32=Pistetaulukko!$S$27,L32=Pistetaulukko!$T$27,L32=Pistetaulukko!$U$27,L32=Pistetaulukko!$V$27,L32=Pistetaulukko!$W$27,L32=Pistetaulukko!$X$27,L32=Pistetaulukko!$Y$27,L32=Pistetaulukko!$Z$27,L32=Pistetaulukko!$AA$27,L32=Pistetaulukko!$AB$27,L32=Pistetaulukko!$AC$27,L32=Pistetaulukko!$AD$27,L32=Pistetaulukko!$AE$27,L32=Pistetaulukko!$AF$27,L32=Pistetaulukko!$AG$27,L32=Pistetaulukko!$AH$27,L32=Pistetaulukko!$AI$27,L32=Pistetaulukko!$AJ$27,L32=Pistetaulukko!$AK$27),"OK","VÄÄRIN")</f>
        <v>VÄÄRIN</v>
      </c>
      <c r="AP32" s="86" t="str">
        <f>IF(OR(M32=Pistetaulukko!$R$30,M32=Pistetaulukko!$S$30,M32=Pistetaulukko!$T$30,M32=Pistetaulukko!$U$30,M32=Pistetaulukko!$V$30),"OK","VÄÄRIN")</f>
        <v>VÄÄRIN</v>
      </c>
      <c r="AQ32" s="86" t="str">
        <f t="shared" si="1"/>
        <v>VÄÄRIN</v>
      </c>
      <c r="AR32" s="86" t="str">
        <f t="shared" si="2"/>
        <v>VÄÄRIN</v>
      </c>
      <c r="AS32" s="86" t="str">
        <f>IF(OR(P32=Pistetaulukko!$R$39,P32=Pistetaulukko!$S$39,P32=Pistetaulukko!$T$39,P32=Pistetaulukko!$U$39,P32=Pistetaulukko!$V$39,P32=Pistetaulukko!$W$39,P32=Pistetaulukko!$X$39,P32=Pistetaulukko!$Y$39,P32=Pistetaulukko!$Z$39,P32=Pistetaulukko!$AA$39,P32=Pistetaulukko!$AB$39,P32=Pistetaulukko!$AC$39,P32=Pistetaulukko!$AD$39,P32=Pistetaulukko!$AE$39,P32=Pistetaulukko!$AF$39,P32=Pistetaulukko!$AG$39,P32=Pistetaulukko!$AH$39,P32=Pistetaulukko!$AI$39,P32=Pistetaulukko!$AJ$39,P32=Pistetaulukko!$AK$39),"OK","VÄÄRIN")</f>
        <v>OK</v>
      </c>
      <c r="AT32" s="86" t="str">
        <f>IF(OR(Q32=Pistetaulukko!$R$42,Q32=Pistetaulukko!$S$42,Q32=Pistetaulukko!$T$42,Q32=Pistetaulukko!$U$42,Q32=Pistetaulukko!$V$42,Q32=Pistetaulukko!$W$42,Q32=Pistetaulukko!$X$42,Q32=Pistetaulukko!$Y$42,Q32=Pistetaulukko!$Z$42,Q32=Pistetaulukko!$AA$42,Q32=Pistetaulukko!$AB$42,Q32=Pistetaulukko!$AC$42,Q32=Pistetaulukko!$AD$42,Q32=Pistetaulukko!$AE$42,Q32=Pistetaulukko!$AF$42,Q32=Pistetaulukko!$AG$42,Q32=Pistetaulukko!$AH$42,Q32=Pistetaulukko!$AI$42,Q32=Pistetaulukko!$AJ$42,Q32=Pistetaulukko!$AK$42),"OK","VÄÄRIN")</f>
        <v>OK</v>
      </c>
      <c r="AU32" s="86" t="str">
        <f>IF(OR(R32=Pistetaulukko!$R$45,R32=Pistetaulukko!$S$45,R32=Pistetaulukko!$T$45,R32=Pistetaulukko!$U$45,R32=Pistetaulukko!$V$45,R32=Pistetaulukko!$W$45,R32=Pistetaulukko!$X$45,R32=Pistetaulukko!$Y$45,R32=Pistetaulukko!$Z$45,R32=Pistetaulukko!$AA$45,R32=Pistetaulukko!$AB$45,R32=Pistetaulukko!$AC$45,R32=Pistetaulukko!$AD$45,R32=Pistetaulukko!$AE$45,R32=Pistetaulukko!$AF$45,R32=Pistetaulukko!$AG$45,R32=Pistetaulukko!$AH$45,R32=Pistetaulukko!$AI$45,R32=Pistetaulukko!$AJ$45,R32=Pistetaulukko!$AK$45),"OK","VÄÄRIN")</f>
        <v>OK</v>
      </c>
      <c r="AV32" s="86" t="str">
        <f>IF(OR(S32=Pistetaulukko!$R$48,S32=Pistetaulukko!$S$48,S32=Pistetaulukko!$T$48,S32=Pistetaulukko!$U$48,S32=Pistetaulukko!$V$48,S32=Pistetaulukko!$W$48,S32=Pistetaulukko!$X$48,S32=Pistetaulukko!$Y$48,S32=Pistetaulukko!$Z$48,S32=Pistetaulukko!$AA$48,S32=Pistetaulukko!$AB$48,S32=Pistetaulukko!$AC$48,S32=Pistetaulukko!$AD$48,S32=Pistetaulukko!$AE$48,S32=Pistetaulukko!$AF$48,S32=Pistetaulukko!$AG$48,S32=Pistetaulukko!$AH$48,S32=Pistetaulukko!$AI$48,S32=Pistetaulukko!$AJ$48,S32=Pistetaulukko!$AK$48),"OK","VÄÄRIN")</f>
        <v>OK</v>
      </c>
      <c r="AW32" s="86" t="str">
        <f>IF(OR(T32=Pistetaulukko!$R$51,T32=Pistetaulukko!$S$51,T32=Pistetaulukko!$T$51,T32=Pistetaulukko!$U$51,T32=Pistetaulukko!$V$51,T32=Pistetaulukko!$W$51,T32=Pistetaulukko!$X$51,T32=Pistetaulukko!$Y$51,T32=Pistetaulukko!$Z$51,T32=Pistetaulukko!$AA$51,T32=Pistetaulukko!$AB$51,T32=Pistetaulukko!$AC$51,T32=Pistetaulukko!$AD$51,T32=Pistetaulukko!$AE$51,T32=Pistetaulukko!$AF$51,T32=Pistetaulukko!$AG$51,T32=Pistetaulukko!$AH$51,T32=Pistetaulukko!$AI$51,T32=Pistetaulukko!$AJ$51,T32=Pistetaulukko!$AK$51),"OK","VÄÄRIN")</f>
        <v>OK</v>
      </c>
      <c r="AX32" s="86" t="str">
        <f>IF(OR(U32=Pistetaulukko!$R$54,U32=Pistetaulukko!$S$54,U32=Pistetaulukko!$T$54,U32=Pistetaulukko!$U$54,U32=Pistetaulukko!$V$54,U32=Pistetaulukko!$W$54,U32=Pistetaulukko!$X$54,U32=Pistetaulukko!$Y$54,U32=Pistetaulukko!$Z$54,U32=Pistetaulukko!$AA$54,U32=Pistetaulukko!$AB$54,U32=Pistetaulukko!$AC$54,U32=Pistetaulukko!$AD$54,U32=Pistetaulukko!$AE$54,U32=Pistetaulukko!$AF$54,U32=Pistetaulukko!$AG$54,U32=Pistetaulukko!$AH$54,U32=Pistetaulukko!$AI$54,U32=Pistetaulukko!$AJ$54,U32=Pistetaulukko!$AK$54),"OK","VÄÄRIN")</f>
        <v>OK</v>
      </c>
      <c r="AY32" s="86" t="str">
        <f t="shared" si="3"/>
        <v>OK</v>
      </c>
      <c r="AZ32" s="86" t="str">
        <f>IF(OR(W32=Pistetaulukko!$R$60,W32=Pistetaulukko!$S$60,W32=Pistetaulukko!$T$60,W32=Pistetaulukko!$U$60,W32=Pistetaulukko!$V$60,W32=Pistetaulukko!$W$60,W32=Pistetaulukko!$X$60,W32=Pistetaulukko!$Y$60,W32=Pistetaulukko!$Z$60,W32=Pistetaulukko!$AA$60,W32=Pistetaulukko!$AB$60,W32=Pistetaulukko!$AC$60,W32=Pistetaulukko!$AD$60,W32=Pistetaulukko!$AE$60,W32=Pistetaulukko!$AF$60,W32=Pistetaulukko!$AG$60,W32=Pistetaulukko!$AH$60,W32=Pistetaulukko!$AI$60,W32=Pistetaulukko!$AJ$60,W32=Pistetaulukko!$AK$60),"OK","VÄÄRIN")</f>
        <v>OK</v>
      </c>
      <c r="BA32" s="86" t="str">
        <f>IF(OR(X32=Pistetaulukko!$R$63,X32=Pistetaulukko!$S$63,X32=Pistetaulukko!$T$63,X32=Pistetaulukko!$U$63,X32=Pistetaulukko!$V$63,X32=Pistetaulukko!$W$63,X32=Pistetaulukko!$X$63,X32=Pistetaulukko!$Y$63,X32=Pistetaulukko!$Z$63,X32=Pistetaulukko!$AA$63,X32=Pistetaulukko!$AB$63,X32=Pistetaulukko!$AC$63,X32=Pistetaulukko!$AD$63,X32=Pistetaulukko!$AE$63,X32=Pistetaulukko!$AF$63,X32=Pistetaulukko!$AG$63,X32=Pistetaulukko!$AH$63,X32=Pistetaulukko!$AI$63,X32=Pistetaulukko!$AJ$63,X32=Pistetaulukko!$AK$63),"OK","VÄÄRIN")</f>
        <v>OK</v>
      </c>
      <c r="BB32" s="86" t="e">
        <f t="shared" si="4"/>
        <v>#REF!</v>
      </c>
      <c r="BC32" s="86" t="e">
        <f t="shared" si="5"/>
        <v>#REF!</v>
      </c>
      <c r="BE32" t="str">
        <f>IF(OR(N32=Pistetaulukko!$R$33,N32=Pistetaulukko!$S$33,N32=Pistetaulukko!$T$33,N32=Pistetaulukko!$U$33,N32=Pistetaulukko!$V$33,N32=Pistetaulukko!$W$33,N32=Pistetaulukko!$X$33,N32=Pistetaulukko!$Y$33,N32=Pistetaulukko!$Z$33,N32=Pistetaulukko!$AA$33,N32=Pistetaulukko!$AB$33,N32=Pistetaulukko!$AC$33,N32=Pistetaulukko!$AD$33,N32=Pistetaulukko!$AE$33,N32=Pistetaulukko!$AF$33,N32=Pistetaulukko!$AG$33,N32=Pistetaulukko!$AH$33,N32=Pistetaulukko!$AI$33,N32=Pistetaulukko!$AJ$33,N32=Pistetaulukko!$AK$33,N32=Pistetaulukko!$AL$33,N32=Pistetaulukko!$AM$33,N32=Pistetaulukko!$AN$33,N32=Pistetaulukko!$AO$33,N32=Pistetaulukko!$AP$33,N32=Pistetaulukko!$AQ$33,N32=Pistetaulukko!$AR$33,N32=Pistetaulukko!$AS$33,N32=Pistetaulukko!$AT$33,N32=Pistetaulukko!$AU$33),"OK","VÄÄRIN")</f>
        <v>VÄÄRIN</v>
      </c>
      <c r="BF32" t="str">
        <f>IF(BE32="OK","OK",IF(AND(BE32="VÄÄRIN",OR(N32=Pistetaulukko!$AV$33,N32=Pistetaulukko!$AW$33,N32=Pistetaulukko!$AX$33,N32=Pistetaulukko!$AY$33,N32=Pistetaulukko!$AZ$33,N32=Pistetaulukko!$BA$33,N32=Pistetaulukko!$BB$33,N32=Pistetaulukko!$BC$33,N32=Pistetaulukko!$BD$33,N32=Pistetaulukko!$BE$33,N32=Pistetaulukko!$BF$33,N32=Pistetaulukko!$BG$33,N32=Pistetaulukko!$BH$33,N32=Pistetaulukko!$BI$33,N32=Pistetaulukko!$BJ$33,N32=Pistetaulukko!$BK$33,N32=Pistetaulukko!$BL$33,N32=Pistetaulukko!$BM$33,N32=Pistetaulukko!$BN$33,N32=Pistetaulukko!$BO$33)),"OK","VÄÄRIN"))</f>
        <v>VÄÄRIN</v>
      </c>
      <c r="BG32" t="str">
        <f>IF(OR(O32=Pistetaulukko!$R$36,O32=Pistetaulukko!$S$36,O32=Pistetaulukko!$T$36,O32=Pistetaulukko!$U$36,O32=Pistetaulukko!$V$36,O32=Pistetaulukko!$W$36,O32=Pistetaulukko!$X$36,O32=Pistetaulukko!$Y$36,O32=Pistetaulukko!$Z$36,O32=Pistetaulukko!$AA$36,O32=Pistetaulukko!$AB$36,O32=Pistetaulukko!$AC$36,O32=Pistetaulukko!$AD$36,O32=Pistetaulukko!$AE$36,O32=Pistetaulukko!$AF$36,O32=Pistetaulukko!$AG$36,O32=Pistetaulukko!$AH$36,O32=Pistetaulukko!$AI$36,O32=Pistetaulukko!$AJ$36,O32=Pistetaulukko!$AK$36,O32=Pistetaulukko!$AL$36,O32=Pistetaulukko!$AM$36,O32=Pistetaulukko!$AN$36,O32=Pistetaulukko!$AO$36,O32=Pistetaulukko!$AP$36,O32=Pistetaulukko!$AQ$36,O32=Pistetaulukko!$AR$36,O32=Pistetaulukko!$AS$36,O32=Pistetaulukko!$AT$36,O32=Pistetaulukko!$AU$36),"OK","VÄÄRIN")</f>
        <v>VÄÄRIN</v>
      </c>
      <c r="BH32" t="str">
        <f>IF(BG32="OK","OK",IF(AND(BG32="VÄÄRIN",OR(O32=Pistetaulukko!$AV$36,O32=Pistetaulukko!$AW$36,O32=Pistetaulukko!$AX$36,O32=Pistetaulukko!$AY$36,O32=Pistetaulukko!$AZ$36,O32=Pistetaulukko!$BA$36,O32=Pistetaulukko!$BB$36,O32=Pistetaulukko!$BC$36,O32=Pistetaulukko!$BD$36,O32=Pistetaulukko!$BE$36,O32=Pistetaulukko!$BF$36,O32=Pistetaulukko!$BG$36,O32=Pistetaulukko!$BH$36,O32=Pistetaulukko!$BI$36,O32=Pistetaulukko!$BJ$36,O32=Pistetaulukko!$BK$36,O32=Pistetaulukko!$BL$36,O32=Pistetaulukko!$BM$36,O32=Pistetaulukko!$BN$36,O32=Pistetaulukko!$BO$36,O32=Pistetaulukko!$BP$36,O32=Pistetaulukko!$BQ$36)),"OK","VÄÄRIN"))</f>
        <v>VÄÄRIN</v>
      </c>
      <c r="BI32" t="str">
        <f>IF(OR(V32=Pistetaulukko!$R$57,V32=Pistetaulukko!$S$57,V32=Pistetaulukko!$T$57,V32=Pistetaulukko!$U$57,V32=Pistetaulukko!$V$57,V32=Pistetaulukko!$W$57,V32=Pistetaulukko!$X$57,V32=Pistetaulukko!$Y$57,V32=Pistetaulukko!$Z$57,V32=Pistetaulukko!$AA$57,V32=Pistetaulukko!$AB$57,V32=Pistetaulukko!$AC$57,V32=Pistetaulukko!$AD$57,V32=Pistetaulukko!$AE$57,V32=Pistetaulukko!$AF$57,V32=Pistetaulukko!$AG$57,V32=Pistetaulukko!$AH$57,V32=Pistetaulukko!$AI$57,V32=Pistetaulukko!$AJ$57,V32=Pistetaulukko!$AK$57,V32=Pistetaulukko!$AL$57,V32=Pistetaulukko!$AM$57,V32=Pistetaulukko!$AN$57,V32=Pistetaulukko!$AO$57,V32=Pistetaulukko!$AP$57,V32=Pistetaulukko!$AQ$57,V32=Pistetaulukko!$AR$57,V32=Pistetaulukko!$AS$57,V32=Pistetaulukko!$AT$57,V32=Pistetaulukko!$AU$57),"OK","VÄÄRIN")</f>
        <v>OK</v>
      </c>
      <c r="BJ32" t="str">
        <f>IF(BI32="OK","OK",IF(AND(BI32="VÄÄRIN",OR(V32=Pistetaulukko!$AV$57,V32=Pistetaulukko!$AW$57,V32=Pistetaulukko!$AX$57,V32=Pistetaulukko!$AY$57,V32=Pistetaulukko!$AZ$57,V32=Pistetaulukko!$BA$57,V32=Pistetaulukko!$BB$57,V32=Pistetaulukko!$BC$57,V32=Pistetaulukko!$BD$57,V32=Pistetaulukko!$BE$57)),"OK","VÄÄRIN"))</f>
        <v>OK</v>
      </c>
      <c r="BK32" t="str">
        <f>IF(OR(Y32=Pistetaulukko!$R$66,Y32=Pistetaulukko!$S$66,Y32=Pistetaulukko!$T$66,Y32=Pistetaulukko!$U$66,Y32=Pistetaulukko!$V$66,Y32=Pistetaulukko!$W$66,Y32=Pistetaulukko!$X$66,Y32=Pistetaulukko!$Y$66,Y32=Pistetaulukko!$Z$66,Y32=Pistetaulukko!$AA$66,Y32=Pistetaulukko!$AB$66,Y32=Pistetaulukko!$AC$66,Y32=Pistetaulukko!$AD$66,Y32=Pistetaulukko!$AE$66,Y32=Pistetaulukko!$AF$66,Y32=Pistetaulukko!$AG$66,Y32=Pistetaulukko!$AH$66,Y32=Pistetaulukko!$AI$66,Y32=Pistetaulukko!$AJ$66,Y32=Pistetaulukko!$AK$66,Y32=Pistetaulukko!$AL$66,Y32=Pistetaulukko!$AM$66,Y32=Pistetaulukko!$AN$66,Y32=Pistetaulukko!$AO$66,Y32=Pistetaulukko!$AP$66,Y32=Pistetaulukko!$AQ$66,Y32=Pistetaulukko!$AR$66,Y32=Pistetaulukko!$AS$66,Y32=Pistetaulukko!$AT$66,Y32=Pistetaulukko!$AU$66),"OK","VÄÄRIN")</f>
        <v>VÄÄRIN</v>
      </c>
      <c r="BL32" t="str">
        <f>IF(BK32="OK","OK",IF(AND(BK32="VÄÄRIN",OR(Y32=Pistetaulukko!$AV$66,Y32=Pistetaulukko!$AW$66,Y32=Pistetaulukko!$AX$66,Y32=Pistetaulukko!$AY$66,Y32=Pistetaulukko!$AZ$66,Y32=Pistetaulukko!$BA$66,Y32=Pistetaulukko!$BB$66,Y32=Pistetaulukko!$BC$66,Y32=Pistetaulukko!$BD$66,Y32=Pistetaulukko!$BE$66,Y32=Pistetaulukko!$BF$66,Y32=Pistetaulukko!$BG$66,Y32=Pistetaulukko!$BH$66,Y32=Pistetaulukko!$BI$66,Y32=Pistetaulukko!$BJ$66,Y32=Pistetaulukko!$BK$66,Y32=Pistetaulukko!$BL$66,Y32=Pistetaulukko!$BM$66,Y32=Pistetaulukko!$BN$66)),"OK","VÄÄRIN"))</f>
        <v>VÄÄRIN</v>
      </c>
      <c r="BM32" t="e">
        <f>IF(OR(Z32=Pistetaulukko!$R$69,Z32=Pistetaulukko!#REF!,Z32=Pistetaulukko!$S$69,Z32=Pistetaulukko!#REF!,Z32=Pistetaulukko!$T$69,Z32=Pistetaulukko!#REF!,Z32=Pistetaulukko!$U$69,Z32=Pistetaulukko!#REF!,Z32=Pistetaulukko!$V$69,Z32=Pistetaulukko!#REF!,Z32=Pistetaulukko!$W$69,Z32=Pistetaulukko!#REF!,Z32=Pistetaulukko!$X$69,Z32=Pistetaulukko!#REF!,Z32=Pistetaulukko!$Y$69,Z32=Pistetaulukko!#REF!,Z32=Pistetaulukko!$Z$69,Z32=Pistetaulukko!#REF!,Z32=Pistetaulukko!$AA$69,Z32=Pistetaulukko!#REF!,Z32=Pistetaulukko!$AB$69,Z32=Pistetaulukko!#REF!,Z32=Pistetaulukko!$AC$69,Z32=Pistetaulukko!#REF!,Z32=Pistetaulukko!$AD$69,Z32=Pistetaulukko!#REF!,Z32=Pistetaulukko!$AE$69,Z32=Pistetaulukko!#REF!,Z32=Pistetaulukko!$AF$69,Z32=Pistetaulukko!#REF!),"OK","VÄÄRIN")</f>
        <v>#REF!</v>
      </c>
      <c r="BN32" t="e">
        <f>IF(BM32="OK","OK",IF(AND(BM32="VÄÄRIN",OR(Z32=Pistetaulukko!$AG$69,Z32=Pistetaulukko!#REF!,Z32=Pistetaulukko!$AH$69,Z32=Pistetaulukko!#REF!,Z32=Pistetaulukko!$AI$69,Z32=Pistetaulukko!#REF!,Z32=Pistetaulukko!$AJ$69,Z32=Pistetaulukko!#REF!,Z32=Pistetaulukko!$AK$69,Z32=Pistetaulukko!$AL$69)),"OK","VÄÄRIN"))</f>
        <v>#REF!</v>
      </c>
    </row>
    <row r="33" spans="2:66" x14ac:dyDescent="0.25">
      <c r="B33" s="103"/>
      <c r="C33" s="17"/>
      <c r="D33" s="17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23"/>
      <c r="AA33" s="30"/>
      <c r="AB33" s="18"/>
      <c r="AC33" s="124"/>
      <c r="AD33" s="118">
        <f t="shared" si="0"/>
        <v>0</v>
      </c>
      <c r="AG33" s="86" t="str">
        <f>IF(OR(E33=Pistetaulukko!$R$3,E33=Pistetaulukko!$S$3,E33=Pistetaulukko!$T$3,E33=Pistetaulukko!$U$3,E33=Pistetaulukko!$V$3,E33=Pistetaulukko!$W$3),"OK","VÄÄRIN")</f>
        <v>VÄÄRIN</v>
      </c>
      <c r="AH33" s="86" t="str">
        <f>IF(OR(F33=Pistetaulukko!$R$6,F33=Pistetaulukko!$S$6,F33=Pistetaulukko!$T$6,F33=Pistetaulukko!$U$6,F33=Pistetaulukko!$V$6,F33=Pistetaulukko!$W$6,F33=Pistetaulukko!$X$6,F33=Pistetaulukko!$Y$6,F33=Pistetaulukko!$Z$6,F33=Pistetaulukko!$AA$6,F33=Pistetaulukko!$AB$6,F33=Pistetaulukko!$AC$6,F33=Pistetaulukko!$AD$6,F33=Pistetaulukko!$AE$6,F33=Pistetaulukko!$AF$6,F33=Pistetaulukko!$AG$6,F33=Pistetaulukko!$AH$6,F33=Pistetaulukko!$AI$6,F33=Pistetaulukko!$AJ$6,F33=Pistetaulukko!$AK$6),"OK","VÄÄRIN")</f>
        <v>VÄÄRIN</v>
      </c>
      <c r="AI33" s="86" t="str">
        <f>IF(OR(G33=Pistetaulukko!$R$9,G33=Pistetaulukko!$S$9,G33=Pistetaulukko!$T$9,G33=Pistetaulukko!$U$9,G33=Pistetaulukko!$V$9,G33=Pistetaulukko!$W$9,G33=Pistetaulukko!$X$9,G33=Pistetaulukko!$Y$9,G33=Pistetaulukko!$Z$9,G33=Pistetaulukko!$AA$9,G33=Pistetaulukko!$AB$9,G33=Pistetaulukko!$AC$9,G33=Pistetaulukko!$AD$9,G33=Pistetaulukko!$AE$9,G33=Pistetaulukko!$AF$9,G33=Pistetaulukko!$AG$9,G33=Pistetaulukko!$AH$9,G33=Pistetaulukko!$AI$9,G33=Pistetaulukko!$AJ$9,G33=Pistetaulukko!$AK$9),"OK","VÄÄRIN")</f>
        <v>VÄÄRIN</v>
      </c>
      <c r="AJ33" s="86" t="str">
        <f>IF(OR(H33=Pistetaulukko!$R$12,H33=Pistetaulukko!$S$12,H33=Pistetaulukko!$T$12,H33=Pistetaulukko!$U$12,H33=Pistetaulukko!$V$12,H33=Pistetaulukko!$W$12,H33=Pistetaulukko!$X$12,H33=Pistetaulukko!$Y$12,H33=Pistetaulukko!$Z$12,H33=Pistetaulukko!$AA$12,H33=Pistetaulukko!$AB$12,H33=Pistetaulukko!$AC$12,H33=Pistetaulukko!$AD$12,H33=Pistetaulukko!$AE$12,H33=Pistetaulukko!$AF$12,H33=Pistetaulukko!$AG$12,H33=Pistetaulukko!$AH$12,H33=Pistetaulukko!$AI$12,H33=Pistetaulukko!$AJ$12,H33=Pistetaulukko!$AK$12),"OK","VÄÄRIN")</f>
        <v>VÄÄRIN</v>
      </c>
      <c r="AK3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33" s="86" t="str">
        <f>IF(OR(I33=Pistetaulukko!$R$18,I33=Pistetaulukko!$S$18,I33=Pistetaulukko!$T$18,I33=Pistetaulukko!$U$18,I33=Pistetaulukko!$V$18,I33=Pistetaulukko!$W$18,I33=Pistetaulukko!$X$18,I33=Pistetaulukko!$Y$18,I33=Pistetaulukko!$Z$18),"OK","VÄÄRIN")</f>
        <v>VÄÄRIN</v>
      </c>
      <c r="AM33" s="86" t="str">
        <f>IF(OR(J33=Pistetaulukko!$R$21,J33=Pistetaulukko!$S$21,J33=Pistetaulukko!$T$21,J33=Pistetaulukko!$U$21,J33=Pistetaulukko!$V$21,J33=Pistetaulukko!$W$21,J33=Pistetaulukko!$X$21,J33=Pistetaulukko!$Y$21,J33=Pistetaulukko!$Z$21,J33=Pistetaulukko!$AA$21,J33=Pistetaulukko!$AB$21,J33=Pistetaulukko!$AC$21,J33=Pistetaulukko!$AD$21,J33=Pistetaulukko!$AE$21,J33=Pistetaulukko!$AF$21,J33=Pistetaulukko!$AG$21,J33=Pistetaulukko!$AH$21,J33=Pistetaulukko!$AI$21,J33=Pistetaulukko!$AJ$21,J33=Pistetaulukko!$AK$21),"OK","VÄÄRIN")</f>
        <v>VÄÄRIN</v>
      </c>
      <c r="AN33" s="86" t="str">
        <f>IF(OR(K33=Pistetaulukko!$R$24,K33=Pistetaulukko!$S$24,K33=Pistetaulukko!$T$24,K33=Pistetaulukko!$U$24,K33=Pistetaulukko!$V$24),"OK","VÄÄRIN")</f>
        <v>VÄÄRIN</v>
      </c>
      <c r="AO33" s="86" t="str">
        <f>IF(OR(L33=Pistetaulukko!$R$27,L33=Pistetaulukko!$S$27,L33=Pistetaulukko!$T$27,L33=Pistetaulukko!$U$27,L33=Pistetaulukko!$V$27,L33=Pistetaulukko!$W$27,L33=Pistetaulukko!$X$27,L33=Pistetaulukko!$Y$27,L33=Pistetaulukko!$Z$27,L33=Pistetaulukko!$AA$27,L33=Pistetaulukko!$AB$27,L33=Pistetaulukko!$AC$27,L33=Pistetaulukko!$AD$27,L33=Pistetaulukko!$AE$27,L33=Pistetaulukko!$AF$27,L33=Pistetaulukko!$AG$27,L33=Pistetaulukko!$AH$27,L33=Pistetaulukko!$AI$27,L33=Pistetaulukko!$AJ$27,L33=Pistetaulukko!$AK$27),"OK","VÄÄRIN")</f>
        <v>VÄÄRIN</v>
      </c>
      <c r="AP33" s="86" t="str">
        <f>IF(OR(M33=Pistetaulukko!$R$30,M33=Pistetaulukko!$S$30,M33=Pistetaulukko!$T$30,M33=Pistetaulukko!$U$30,M33=Pistetaulukko!$V$30),"OK","VÄÄRIN")</f>
        <v>VÄÄRIN</v>
      </c>
      <c r="AQ33" s="86" t="str">
        <f t="shared" si="1"/>
        <v>VÄÄRIN</v>
      </c>
      <c r="AR33" s="86" t="str">
        <f t="shared" si="2"/>
        <v>VÄÄRIN</v>
      </c>
      <c r="AS33" s="86" t="str">
        <f>IF(OR(P33=Pistetaulukko!$R$39,P33=Pistetaulukko!$S$39,P33=Pistetaulukko!$T$39,P33=Pistetaulukko!$U$39,P33=Pistetaulukko!$V$39,P33=Pistetaulukko!$W$39,P33=Pistetaulukko!$X$39,P33=Pistetaulukko!$Y$39,P33=Pistetaulukko!$Z$39,P33=Pistetaulukko!$AA$39,P33=Pistetaulukko!$AB$39,P33=Pistetaulukko!$AC$39,P33=Pistetaulukko!$AD$39,P33=Pistetaulukko!$AE$39,P33=Pistetaulukko!$AF$39,P33=Pistetaulukko!$AG$39,P33=Pistetaulukko!$AH$39,P33=Pistetaulukko!$AI$39,P33=Pistetaulukko!$AJ$39,P33=Pistetaulukko!$AK$39),"OK","VÄÄRIN")</f>
        <v>OK</v>
      </c>
      <c r="AT33" s="86" t="str">
        <f>IF(OR(Q33=Pistetaulukko!$R$42,Q33=Pistetaulukko!$S$42,Q33=Pistetaulukko!$T$42,Q33=Pistetaulukko!$U$42,Q33=Pistetaulukko!$V$42,Q33=Pistetaulukko!$W$42,Q33=Pistetaulukko!$X$42,Q33=Pistetaulukko!$Y$42,Q33=Pistetaulukko!$Z$42,Q33=Pistetaulukko!$AA$42,Q33=Pistetaulukko!$AB$42,Q33=Pistetaulukko!$AC$42,Q33=Pistetaulukko!$AD$42,Q33=Pistetaulukko!$AE$42,Q33=Pistetaulukko!$AF$42,Q33=Pistetaulukko!$AG$42,Q33=Pistetaulukko!$AH$42,Q33=Pistetaulukko!$AI$42,Q33=Pistetaulukko!$AJ$42,Q33=Pistetaulukko!$AK$42),"OK","VÄÄRIN")</f>
        <v>OK</v>
      </c>
      <c r="AU33" s="86" t="str">
        <f>IF(OR(R33=Pistetaulukko!$R$45,R33=Pistetaulukko!$S$45,R33=Pistetaulukko!$T$45,R33=Pistetaulukko!$U$45,R33=Pistetaulukko!$V$45,R33=Pistetaulukko!$W$45,R33=Pistetaulukko!$X$45,R33=Pistetaulukko!$Y$45,R33=Pistetaulukko!$Z$45,R33=Pistetaulukko!$AA$45,R33=Pistetaulukko!$AB$45,R33=Pistetaulukko!$AC$45,R33=Pistetaulukko!$AD$45,R33=Pistetaulukko!$AE$45,R33=Pistetaulukko!$AF$45,R33=Pistetaulukko!$AG$45,R33=Pistetaulukko!$AH$45,R33=Pistetaulukko!$AI$45,R33=Pistetaulukko!$AJ$45,R33=Pistetaulukko!$AK$45),"OK","VÄÄRIN")</f>
        <v>OK</v>
      </c>
      <c r="AV33" s="86" t="str">
        <f>IF(OR(S33=Pistetaulukko!$R$48,S33=Pistetaulukko!$S$48,S33=Pistetaulukko!$T$48,S33=Pistetaulukko!$U$48,S33=Pistetaulukko!$V$48,S33=Pistetaulukko!$W$48,S33=Pistetaulukko!$X$48,S33=Pistetaulukko!$Y$48,S33=Pistetaulukko!$Z$48,S33=Pistetaulukko!$AA$48,S33=Pistetaulukko!$AB$48,S33=Pistetaulukko!$AC$48,S33=Pistetaulukko!$AD$48,S33=Pistetaulukko!$AE$48,S33=Pistetaulukko!$AF$48,S33=Pistetaulukko!$AG$48,S33=Pistetaulukko!$AH$48,S33=Pistetaulukko!$AI$48,S33=Pistetaulukko!$AJ$48,S33=Pistetaulukko!$AK$48),"OK","VÄÄRIN")</f>
        <v>OK</v>
      </c>
      <c r="AW33" s="86" t="str">
        <f>IF(OR(T33=Pistetaulukko!$R$51,T33=Pistetaulukko!$S$51,T33=Pistetaulukko!$T$51,T33=Pistetaulukko!$U$51,T33=Pistetaulukko!$V$51,T33=Pistetaulukko!$W$51,T33=Pistetaulukko!$X$51,T33=Pistetaulukko!$Y$51,T33=Pistetaulukko!$Z$51,T33=Pistetaulukko!$AA$51,T33=Pistetaulukko!$AB$51,T33=Pistetaulukko!$AC$51,T33=Pistetaulukko!$AD$51,T33=Pistetaulukko!$AE$51,T33=Pistetaulukko!$AF$51,T33=Pistetaulukko!$AG$51,T33=Pistetaulukko!$AH$51,T33=Pistetaulukko!$AI$51,T33=Pistetaulukko!$AJ$51,T33=Pistetaulukko!$AK$51),"OK","VÄÄRIN")</f>
        <v>OK</v>
      </c>
      <c r="AX33" s="86" t="str">
        <f>IF(OR(U33=Pistetaulukko!$R$54,U33=Pistetaulukko!$S$54,U33=Pistetaulukko!$T$54,U33=Pistetaulukko!$U$54,U33=Pistetaulukko!$V$54,U33=Pistetaulukko!$W$54,U33=Pistetaulukko!$X$54,U33=Pistetaulukko!$Y$54,U33=Pistetaulukko!$Z$54,U33=Pistetaulukko!$AA$54,U33=Pistetaulukko!$AB$54,U33=Pistetaulukko!$AC$54,U33=Pistetaulukko!$AD$54,U33=Pistetaulukko!$AE$54,U33=Pistetaulukko!$AF$54,U33=Pistetaulukko!$AG$54,U33=Pistetaulukko!$AH$54,U33=Pistetaulukko!$AI$54,U33=Pistetaulukko!$AJ$54,U33=Pistetaulukko!$AK$54),"OK","VÄÄRIN")</f>
        <v>OK</v>
      </c>
      <c r="AY33" s="86" t="str">
        <f t="shared" si="3"/>
        <v>OK</v>
      </c>
      <c r="AZ33" s="86" t="str">
        <f>IF(OR(W33=Pistetaulukko!$R$60,W33=Pistetaulukko!$S$60,W33=Pistetaulukko!$T$60,W33=Pistetaulukko!$U$60,W33=Pistetaulukko!$V$60,W33=Pistetaulukko!$W$60,W33=Pistetaulukko!$X$60,W33=Pistetaulukko!$Y$60,W33=Pistetaulukko!$Z$60,W33=Pistetaulukko!$AA$60,W33=Pistetaulukko!$AB$60,W33=Pistetaulukko!$AC$60,W33=Pistetaulukko!$AD$60,W33=Pistetaulukko!$AE$60,W33=Pistetaulukko!$AF$60,W33=Pistetaulukko!$AG$60,W33=Pistetaulukko!$AH$60,W33=Pistetaulukko!$AI$60,W33=Pistetaulukko!$AJ$60,W33=Pistetaulukko!$AK$60),"OK","VÄÄRIN")</f>
        <v>OK</v>
      </c>
      <c r="BA33" s="86" t="str">
        <f>IF(OR(X33=Pistetaulukko!$R$63,X33=Pistetaulukko!$S$63,X33=Pistetaulukko!$T$63,X33=Pistetaulukko!$U$63,X33=Pistetaulukko!$V$63,X33=Pistetaulukko!$W$63,X33=Pistetaulukko!$X$63,X33=Pistetaulukko!$Y$63,X33=Pistetaulukko!$Z$63,X33=Pistetaulukko!$AA$63,X33=Pistetaulukko!$AB$63,X33=Pistetaulukko!$AC$63,X33=Pistetaulukko!$AD$63,X33=Pistetaulukko!$AE$63,X33=Pistetaulukko!$AF$63,X33=Pistetaulukko!$AG$63,X33=Pistetaulukko!$AH$63,X33=Pistetaulukko!$AI$63,X33=Pistetaulukko!$AJ$63,X33=Pistetaulukko!$AK$63),"OK","VÄÄRIN")</f>
        <v>OK</v>
      </c>
      <c r="BB33" s="86" t="e">
        <f t="shared" si="4"/>
        <v>#REF!</v>
      </c>
      <c r="BC33" s="86" t="e">
        <f t="shared" si="5"/>
        <v>#REF!</v>
      </c>
      <c r="BE33" t="str">
        <f>IF(OR(N33=Pistetaulukko!$R$33,N33=Pistetaulukko!$S$33,N33=Pistetaulukko!$T$33,N33=Pistetaulukko!$U$33,N33=Pistetaulukko!$V$33,N33=Pistetaulukko!$W$33,N33=Pistetaulukko!$X$33,N33=Pistetaulukko!$Y$33,N33=Pistetaulukko!$Z$33,N33=Pistetaulukko!$AA$33,N33=Pistetaulukko!$AB$33,N33=Pistetaulukko!$AC$33,N33=Pistetaulukko!$AD$33,N33=Pistetaulukko!$AE$33,N33=Pistetaulukko!$AF$33,N33=Pistetaulukko!$AG$33,N33=Pistetaulukko!$AH$33,N33=Pistetaulukko!$AI$33,N33=Pistetaulukko!$AJ$33,N33=Pistetaulukko!$AK$33,N33=Pistetaulukko!$AL$33,N33=Pistetaulukko!$AM$33,N33=Pistetaulukko!$AN$33,N33=Pistetaulukko!$AO$33,N33=Pistetaulukko!$AP$33,N33=Pistetaulukko!$AQ$33,N33=Pistetaulukko!$AR$33,N33=Pistetaulukko!$AS$33,N33=Pistetaulukko!$AT$33,N33=Pistetaulukko!$AU$33),"OK","VÄÄRIN")</f>
        <v>VÄÄRIN</v>
      </c>
      <c r="BF33" t="str">
        <f>IF(BE33="OK","OK",IF(AND(BE33="VÄÄRIN",OR(N33=Pistetaulukko!$AV$33,N33=Pistetaulukko!$AW$33,N33=Pistetaulukko!$AX$33,N33=Pistetaulukko!$AY$33,N33=Pistetaulukko!$AZ$33,N33=Pistetaulukko!$BA$33,N33=Pistetaulukko!$BB$33,N33=Pistetaulukko!$BC$33,N33=Pistetaulukko!$BD$33,N33=Pistetaulukko!$BE$33,N33=Pistetaulukko!$BF$33,N33=Pistetaulukko!$BG$33,N33=Pistetaulukko!$BH$33,N33=Pistetaulukko!$BI$33,N33=Pistetaulukko!$BJ$33,N33=Pistetaulukko!$BK$33,N33=Pistetaulukko!$BL$33,N33=Pistetaulukko!$BM$33,N33=Pistetaulukko!$BN$33,N33=Pistetaulukko!$BO$33)),"OK","VÄÄRIN"))</f>
        <v>VÄÄRIN</v>
      </c>
      <c r="BG33" t="str">
        <f>IF(OR(O33=Pistetaulukko!$R$36,O33=Pistetaulukko!$S$36,O33=Pistetaulukko!$T$36,O33=Pistetaulukko!$U$36,O33=Pistetaulukko!$V$36,O33=Pistetaulukko!$W$36,O33=Pistetaulukko!$X$36,O33=Pistetaulukko!$Y$36,O33=Pistetaulukko!$Z$36,O33=Pistetaulukko!$AA$36,O33=Pistetaulukko!$AB$36,O33=Pistetaulukko!$AC$36,O33=Pistetaulukko!$AD$36,O33=Pistetaulukko!$AE$36,O33=Pistetaulukko!$AF$36,O33=Pistetaulukko!$AG$36,O33=Pistetaulukko!$AH$36,O33=Pistetaulukko!$AI$36,O33=Pistetaulukko!$AJ$36,O33=Pistetaulukko!$AK$36,O33=Pistetaulukko!$AL$36,O33=Pistetaulukko!$AM$36,O33=Pistetaulukko!$AN$36,O33=Pistetaulukko!$AO$36,O33=Pistetaulukko!$AP$36,O33=Pistetaulukko!$AQ$36,O33=Pistetaulukko!$AR$36,O33=Pistetaulukko!$AS$36,O33=Pistetaulukko!$AT$36,O33=Pistetaulukko!$AU$36),"OK","VÄÄRIN")</f>
        <v>VÄÄRIN</v>
      </c>
      <c r="BH33" t="str">
        <f>IF(BG33="OK","OK",IF(AND(BG33="VÄÄRIN",OR(O33=Pistetaulukko!$AV$36,O33=Pistetaulukko!$AW$36,O33=Pistetaulukko!$AX$36,O33=Pistetaulukko!$AY$36,O33=Pistetaulukko!$AZ$36,O33=Pistetaulukko!$BA$36,O33=Pistetaulukko!$BB$36,O33=Pistetaulukko!$BC$36,O33=Pistetaulukko!$BD$36,O33=Pistetaulukko!$BE$36,O33=Pistetaulukko!$BF$36,O33=Pistetaulukko!$BG$36,O33=Pistetaulukko!$BH$36,O33=Pistetaulukko!$BI$36,O33=Pistetaulukko!$BJ$36,O33=Pistetaulukko!$BK$36,O33=Pistetaulukko!$BL$36,O33=Pistetaulukko!$BM$36,O33=Pistetaulukko!$BN$36,O33=Pistetaulukko!$BO$36,O33=Pistetaulukko!$BP$36,O33=Pistetaulukko!$BQ$36)),"OK","VÄÄRIN"))</f>
        <v>VÄÄRIN</v>
      </c>
      <c r="BI33" t="str">
        <f>IF(OR(V33=Pistetaulukko!$R$57,V33=Pistetaulukko!$S$57,V33=Pistetaulukko!$T$57,V33=Pistetaulukko!$U$57,V33=Pistetaulukko!$V$57,V33=Pistetaulukko!$W$57,V33=Pistetaulukko!$X$57,V33=Pistetaulukko!$Y$57,V33=Pistetaulukko!$Z$57,V33=Pistetaulukko!$AA$57,V33=Pistetaulukko!$AB$57,V33=Pistetaulukko!$AC$57,V33=Pistetaulukko!$AD$57,V33=Pistetaulukko!$AE$57,V33=Pistetaulukko!$AF$57,V33=Pistetaulukko!$AG$57,V33=Pistetaulukko!$AH$57,V33=Pistetaulukko!$AI$57,V33=Pistetaulukko!$AJ$57,V33=Pistetaulukko!$AK$57,V33=Pistetaulukko!$AL$57,V33=Pistetaulukko!$AM$57,V33=Pistetaulukko!$AN$57,V33=Pistetaulukko!$AO$57,V33=Pistetaulukko!$AP$57,V33=Pistetaulukko!$AQ$57,V33=Pistetaulukko!$AR$57,V33=Pistetaulukko!$AS$57,V33=Pistetaulukko!$AT$57,V33=Pistetaulukko!$AU$57),"OK","VÄÄRIN")</f>
        <v>OK</v>
      </c>
      <c r="BJ33" t="str">
        <f>IF(BI33="OK","OK",IF(AND(BI33="VÄÄRIN",OR(V33=Pistetaulukko!$AV$57,V33=Pistetaulukko!$AW$57,V33=Pistetaulukko!$AX$57,V33=Pistetaulukko!$AY$57,V33=Pistetaulukko!$AZ$57,V33=Pistetaulukko!$BA$57,V33=Pistetaulukko!$BB$57,V33=Pistetaulukko!$BC$57,V33=Pistetaulukko!$BD$57,V33=Pistetaulukko!$BE$57)),"OK","VÄÄRIN"))</f>
        <v>OK</v>
      </c>
      <c r="BK33" t="str">
        <f>IF(OR(Y33=Pistetaulukko!$R$66,Y33=Pistetaulukko!$S$66,Y33=Pistetaulukko!$T$66,Y33=Pistetaulukko!$U$66,Y33=Pistetaulukko!$V$66,Y33=Pistetaulukko!$W$66,Y33=Pistetaulukko!$X$66,Y33=Pistetaulukko!$Y$66,Y33=Pistetaulukko!$Z$66,Y33=Pistetaulukko!$AA$66,Y33=Pistetaulukko!$AB$66,Y33=Pistetaulukko!$AC$66,Y33=Pistetaulukko!$AD$66,Y33=Pistetaulukko!$AE$66,Y33=Pistetaulukko!$AF$66,Y33=Pistetaulukko!$AG$66,Y33=Pistetaulukko!$AH$66,Y33=Pistetaulukko!$AI$66,Y33=Pistetaulukko!$AJ$66,Y33=Pistetaulukko!$AK$66,Y33=Pistetaulukko!$AL$66,Y33=Pistetaulukko!$AM$66,Y33=Pistetaulukko!$AN$66,Y33=Pistetaulukko!$AO$66,Y33=Pistetaulukko!$AP$66,Y33=Pistetaulukko!$AQ$66,Y33=Pistetaulukko!$AR$66,Y33=Pistetaulukko!$AS$66,Y33=Pistetaulukko!$AT$66,Y33=Pistetaulukko!$AU$66),"OK","VÄÄRIN")</f>
        <v>VÄÄRIN</v>
      </c>
      <c r="BL33" t="str">
        <f>IF(BK33="OK","OK",IF(AND(BK33="VÄÄRIN",OR(Y33=Pistetaulukko!$AV$66,Y33=Pistetaulukko!$AW$66,Y33=Pistetaulukko!$AX$66,Y33=Pistetaulukko!$AY$66,Y33=Pistetaulukko!$AZ$66,Y33=Pistetaulukko!$BA$66,Y33=Pistetaulukko!$BB$66,Y33=Pistetaulukko!$BC$66,Y33=Pistetaulukko!$BD$66,Y33=Pistetaulukko!$BE$66,Y33=Pistetaulukko!$BF$66,Y33=Pistetaulukko!$BG$66,Y33=Pistetaulukko!$BH$66,Y33=Pistetaulukko!$BI$66,Y33=Pistetaulukko!$BJ$66,Y33=Pistetaulukko!$BK$66,Y33=Pistetaulukko!$BL$66,Y33=Pistetaulukko!$BM$66,Y33=Pistetaulukko!$BN$66)),"OK","VÄÄRIN"))</f>
        <v>VÄÄRIN</v>
      </c>
      <c r="BM33" t="e">
        <f>IF(OR(Z33=Pistetaulukko!$R$69,Z33=Pistetaulukko!#REF!,Z33=Pistetaulukko!$S$69,Z33=Pistetaulukko!#REF!,Z33=Pistetaulukko!$T$69,Z33=Pistetaulukko!#REF!,Z33=Pistetaulukko!$U$69,Z33=Pistetaulukko!#REF!,Z33=Pistetaulukko!$V$69,Z33=Pistetaulukko!#REF!,Z33=Pistetaulukko!$W$69,Z33=Pistetaulukko!#REF!,Z33=Pistetaulukko!$X$69,Z33=Pistetaulukko!#REF!,Z33=Pistetaulukko!$Y$69,Z33=Pistetaulukko!#REF!,Z33=Pistetaulukko!$Z$69,Z33=Pistetaulukko!#REF!,Z33=Pistetaulukko!$AA$69,Z33=Pistetaulukko!#REF!,Z33=Pistetaulukko!$AB$69,Z33=Pistetaulukko!#REF!,Z33=Pistetaulukko!$AC$69,Z33=Pistetaulukko!#REF!,Z33=Pistetaulukko!$AD$69,Z33=Pistetaulukko!#REF!,Z33=Pistetaulukko!$AE$69,Z33=Pistetaulukko!#REF!,Z33=Pistetaulukko!$AF$69,Z33=Pistetaulukko!#REF!),"OK","VÄÄRIN")</f>
        <v>#REF!</v>
      </c>
      <c r="BN33" t="e">
        <f>IF(BM33="OK","OK",IF(AND(BM33="VÄÄRIN",OR(Z33=Pistetaulukko!$AG$69,Z33=Pistetaulukko!#REF!,Z33=Pistetaulukko!$AH$69,Z33=Pistetaulukko!#REF!,Z33=Pistetaulukko!$AI$69,Z33=Pistetaulukko!#REF!,Z33=Pistetaulukko!$AJ$69,Z33=Pistetaulukko!#REF!,Z33=Pistetaulukko!$AK$69,Z33=Pistetaulukko!$AL$69)),"OK","VÄÄRIN"))</f>
        <v>#REF!</v>
      </c>
    </row>
    <row r="34" spans="2:66" x14ac:dyDescent="0.25">
      <c r="B34" s="103"/>
      <c r="C34" s="17"/>
      <c r="D34" s="17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23"/>
      <c r="AA34" s="30"/>
      <c r="AB34" s="18"/>
      <c r="AC34" s="124"/>
      <c r="AD34" s="118">
        <f t="shared" si="0"/>
        <v>0</v>
      </c>
      <c r="AG34" s="86" t="str">
        <f>IF(OR(E34=Pistetaulukko!$R$3,E34=Pistetaulukko!$S$3,E34=Pistetaulukko!$T$3,E34=Pistetaulukko!$U$3,E34=Pistetaulukko!$V$3,E34=Pistetaulukko!$W$3),"OK","VÄÄRIN")</f>
        <v>VÄÄRIN</v>
      </c>
      <c r="AH34" s="86" t="str">
        <f>IF(OR(F34=Pistetaulukko!$R$6,F34=Pistetaulukko!$S$6,F34=Pistetaulukko!$T$6,F34=Pistetaulukko!$U$6,F34=Pistetaulukko!$V$6,F34=Pistetaulukko!$W$6,F34=Pistetaulukko!$X$6,F34=Pistetaulukko!$Y$6,F34=Pistetaulukko!$Z$6,F34=Pistetaulukko!$AA$6,F34=Pistetaulukko!$AB$6,F34=Pistetaulukko!$AC$6,F34=Pistetaulukko!$AD$6,F34=Pistetaulukko!$AE$6,F34=Pistetaulukko!$AF$6,F34=Pistetaulukko!$AG$6,F34=Pistetaulukko!$AH$6,F34=Pistetaulukko!$AI$6,F34=Pistetaulukko!$AJ$6,F34=Pistetaulukko!$AK$6),"OK","VÄÄRIN")</f>
        <v>VÄÄRIN</v>
      </c>
      <c r="AI34" s="86" t="str">
        <f>IF(OR(G34=Pistetaulukko!$R$9,G34=Pistetaulukko!$S$9,G34=Pistetaulukko!$T$9,G34=Pistetaulukko!$U$9,G34=Pistetaulukko!$V$9,G34=Pistetaulukko!$W$9,G34=Pistetaulukko!$X$9,G34=Pistetaulukko!$Y$9,G34=Pistetaulukko!$Z$9,G34=Pistetaulukko!$AA$9,G34=Pistetaulukko!$AB$9,G34=Pistetaulukko!$AC$9,G34=Pistetaulukko!$AD$9,G34=Pistetaulukko!$AE$9,G34=Pistetaulukko!$AF$9,G34=Pistetaulukko!$AG$9,G34=Pistetaulukko!$AH$9,G34=Pistetaulukko!$AI$9,G34=Pistetaulukko!$AJ$9,G34=Pistetaulukko!$AK$9),"OK","VÄÄRIN")</f>
        <v>VÄÄRIN</v>
      </c>
      <c r="AJ34" s="86" t="str">
        <f>IF(OR(H34=Pistetaulukko!$R$12,H34=Pistetaulukko!$S$12,H34=Pistetaulukko!$T$12,H34=Pistetaulukko!$U$12,H34=Pistetaulukko!$V$12,H34=Pistetaulukko!$W$12,H34=Pistetaulukko!$X$12,H34=Pistetaulukko!$Y$12,H34=Pistetaulukko!$Z$12,H34=Pistetaulukko!$AA$12,H34=Pistetaulukko!$AB$12,H34=Pistetaulukko!$AC$12,H34=Pistetaulukko!$AD$12,H34=Pistetaulukko!$AE$12,H34=Pistetaulukko!$AF$12,H34=Pistetaulukko!$AG$12,H34=Pistetaulukko!$AH$12,H34=Pistetaulukko!$AI$12,H34=Pistetaulukko!$AJ$12,H34=Pistetaulukko!$AK$12),"OK","VÄÄRIN")</f>
        <v>VÄÄRIN</v>
      </c>
      <c r="AK3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34" s="86" t="str">
        <f>IF(OR(I34=Pistetaulukko!$R$18,I34=Pistetaulukko!$S$18,I34=Pistetaulukko!$T$18,I34=Pistetaulukko!$U$18,I34=Pistetaulukko!$V$18,I34=Pistetaulukko!$W$18,I34=Pistetaulukko!$X$18,I34=Pistetaulukko!$Y$18,I34=Pistetaulukko!$Z$18),"OK","VÄÄRIN")</f>
        <v>VÄÄRIN</v>
      </c>
      <c r="AM34" s="86" t="str">
        <f>IF(OR(J34=Pistetaulukko!$R$21,J34=Pistetaulukko!$S$21,J34=Pistetaulukko!$T$21,J34=Pistetaulukko!$U$21,J34=Pistetaulukko!$V$21,J34=Pistetaulukko!$W$21,J34=Pistetaulukko!$X$21,J34=Pistetaulukko!$Y$21,J34=Pistetaulukko!$Z$21,J34=Pistetaulukko!$AA$21,J34=Pistetaulukko!$AB$21,J34=Pistetaulukko!$AC$21,J34=Pistetaulukko!$AD$21,J34=Pistetaulukko!$AE$21,J34=Pistetaulukko!$AF$21,J34=Pistetaulukko!$AG$21,J34=Pistetaulukko!$AH$21,J34=Pistetaulukko!$AI$21,J34=Pistetaulukko!$AJ$21,J34=Pistetaulukko!$AK$21),"OK","VÄÄRIN")</f>
        <v>VÄÄRIN</v>
      </c>
      <c r="AN34" s="86" t="str">
        <f>IF(OR(K34=Pistetaulukko!$R$24,K34=Pistetaulukko!$S$24,K34=Pistetaulukko!$T$24,K34=Pistetaulukko!$U$24,K34=Pistetaulukko!$V$24),"OK","VÄÄRIN")</f>
        <v>VÄÄRIN</v>
      </c>
      <c r="AO34" s="86" t="str">
        <f>IF(OR(L34=Pistetaulukko!$R$27,L34=Pistetaulukko!$S$27,L34=Pistetaulukko!$T$27,L34=Pistetaulukko!$U$27,L34=Pistetaulukko!$V$27,L34=Pistetaulukko!$W$27,L34=Pistetaulukko!$X$27,L34=Pistetaulukko!$Y$27,L34=Pistetaulukko!$Z$27,L34=Pistetaulukko!$AA$27,L34=Pistetaulukko!$AB$27,L34=Pistetaulukko!$AC$27,L34=Pistetaulukko!$AD$27,L34=Pistetaulukko!$AE$27,L34=Pistetaulukko!$AF$27,L34=Pistetaulukko!$AG$27,L34=Pistetaulukko!$AH$27,L34=Pistetaulukko!$AI$27,L34=Pistetaulukko!$AJ$27,L34=Pistetaulukko!$AK$27),"OK","VÄÄRIN")</f>
        <v>VÄÄRIN</v>
      </c>
      <c r="AP34" s="86" t="str">
        <f>IF(OR(M34=Pistetaulukko!$R$30,M34=Pistetaulukko!$S$30,M34=Pistetaulukko!$T$30,M34=Pistetaulukko!$U$30,M34=Pistetaulukko!$V$30),"OK","VÄÄRIN")</f>
        <v>VÄÄRIN</v>
      </c>
      <c r="AQ34" s="86" t="str">
        <f t="shared" si="1"/>
        <v>VÄÄRIN</v>
      </c>
      <c r="AR34" s="86" t="str">
        <f t="shared" si="2"/>
        <v>VÄÄRIN</v>
      </c>
      <c r="AS34" s="86" t="str">
        <f>IF(OR(P34=Pistetaulukko!$R$39,P34=Pistetaulukko!$S$39,P34=Pistetaulukko!$T$39,P34=Pistetaulukko!$U$39,P34=Pistetaulukko!$V$39,P34=Pistetaulukko!$W$39,P34=Pistetaulukko!$X$39,P34=Pistetaulukko!$Y$39,P34=Pistetaulukko!$Z$39,P34=Pistetaulukko!$AA$39,P34=Pistetaulukko!$AB$39,P34=Pistetaulukko!$AC$39,P34=Pistetaulukko!$AD$39,P34=Pistetaulukko!$AE$39,P34=Pistetaulukko!$AF$39,P34=Pistetaulukko!$AG$39,P34=Pistetaulukko!$AH$39,P34=Pistetaulukko!$AI$39,P34=Pistetaulukko!$AJ$39,P34=Pistetaulukko!$AK$39),"OK","VÄÄRIN")</f>
        <v>OK</v>
      </c>
      <c r="AT34" s="86" t="str">
        <f>IF(OR(Q34=Pistetaulukko!$R$42,Q34=Pistetaulukko!$S$42,Q34=Pistetaulukko!$T$42,Q34=Pistetaulukko!$U$42,Q34=Pistetaulukko!$V$42,Q34=Pistetaulukko!$W$42,Q34=Pistetaulukko!$X$42,Q34=Pistetaulukko!$Y$42,Q34=Pistetaulukko!$Z$42,Q34=Pistetaulukko!$AA$42,Q34=Pistetaulukko!$AB$42,Q34=Pistetaulukko!$AC$42,Q34=Pistetaulukko!$AD$42,Q34=Pistetaulukko!$AE$42,Q34=Pistetaulukko!$AF$42,Q34=Pistetaulukko!$AG$42,Q34=Pistetaulukko!$AH$42,Q34=Pistetaulukko!$AI$42,Q34=Pistetaulukko!$AJ$42,Q34=Pistetaulukko!$AK$42),"OK","VÄÄRIN")</f>
        <v>OK</v>
      </c>
      <c r="AU34" s="86" t="str">
        <f>IF(OR(R34=Pistetaulukko!$R$45,R34=Pistetaulukko!$S$45,R34=Pistetaulukko!$T$45,R34=Pistetaulukko!$U$45,R34=Pistetaulukko!$V$45,R34=Pistetaulukko!$W$45,R34=Pistetaulukko!$X$45,R34=Pistetaulukko!$Y$45,R34=Pistetaulukko!$Z$45,R34=Pistetaulukko!$AA$45,R34=Pistetaulukko!$AB$45,R34=Pistetaulukko!$AC$45,R34=Pistetaulukko!$AD$45,R34=Pistetaulukko!$AE$45,R34=Pistetaulukko!$AF$45,R34=Pistetaulukko!$AG$45,R34=Pistetaulukko!$AH$45,R34=Pistetaulukko!$AI$45,R34=Pistetaulukko!$AJ$45,R34=Pistetaulukko!$AK$45),"OK","VÄÄRIN")</f>
        <v>OK</v>
      </c>
      <c r="AV34" s="86" t="str">
        <f>IF(OR(S34=Pistetaulukko!$R$48,S34=Pistetaulukko!$S$48,S34=Pistetaulukko!$T$48,S34=Pistetaulukko!$U$48,S34=Pistetaulukko!$V$48,S34=Pistetaulukko!$W$48,S34=Pistetaulukko!$X$48,S34=Pistetaulukko!$Y$48,S34=Pistetaulukko!$Z$48,S34=Pistetaulukko!$AA$48,S34=Pistetaulukko!$AB$48,S34=Pistetaulukko!$AC$48,S34=Pistetaulukko!$AD$48,S34=Pistetaulukko!$AE$48,S34=Pistetaulukko!$AF$48,S34=Pistetaulukko!$AG$48,S34=Pistetaulukko!$AH$48,S34=Pistetaulukko!$AI$48,S34=Pistetaulukko!$AJ$48,S34=Pistetaulukko!$AK$48),"OK","VÄÄRIN")</f>
        <v>OK</v>
      </c>
      <c r="AW34" s="86" t="str">
        <f>IF(OR(T34=Pistetaulukko!$R$51,T34=Pistetaulukko!$S$51,T34=Pistetaulukko!$T$51,T34=Pistetaulukko!$U$51,T34=Pistetaulukko!$V$51,T34=Pistetaulukko!$W$51,T34=Pistetaulukko!$X$51,T34=Pistetaulukko!$Y$51,T34=Pistetaulukko!$Z$51,T34=Pistetaulukko!$AA$51,T34=Pistetaulukko!$AB$51,T34=Pistetaulukko!$AC$51,T34=Pistetaulukko!$AD$51,T34=Pistetaulukko!$AE$51,T34=Pistetaulukko!$AF$51,T34=Pistetaulukko!$AG$51,T34=Pistetaulukko!$AH$51,T34=Pistetaulukko!$AI$51,T34=Pistetaulukko!$AJ$51,T34=Pistetaulukko!$AK$51),"OK","VÄÄRIN")</f>
        <v>OK</v>
      </c>
      <c r="AX34" s="86" t="str">
        <f>IF(OR(U34=Pistetaulukko!$R$54,U34=Pistetaulukko!$S$54,U34=Pistetaulukko!$T$54,U34=Pistetaulukko!$U$54,U34=Pistetaulukko!$V$54,U34=Pistetaulukko!$W$54,U34=Pistetaulukko!$X$54,U34=Pistetaulukko!$Y$54,U34=Pistetaulukko!$Z$54,U34=Pistetaulukko!$AA$54,U34=Pistetaulukko!$AB$54,U34=Pistetaulukko!$AC$54,U34=Pistetaulukko!$AD$54,U34=Pistetaulukko!$AE$54,U34=Pistetaulukko!$AF$54,U34=Pistetaulukko!$AG$54,U34=Pistetaulukko!$AH$54,U34=Pistetaulukko!$AI$54,U34=Pistetaulukko!$AJ$54,U34=Pistetaulukko!$AK$54),"OK","VÄÄRIN")</f>
        <v>OK</v>
      </c>
      <c r="AY34" s="86" t="str">
        <f t="shared" si="3"/>
        <v>OK</v>
      </c>
      <c r="AZ34" s="86" t="str">
        <f>IF(OR(W34=Pistetaulukko!$R$60,W34=Pistetaulukko!$S$60,W34=Pistetaulukko!$T$60,W34=Pistetaulukko!$U$60,W34=Pistetaulukko!$V$60,W34=Pistetaulukko!$W$60,W34=Pistetaulukko!$X$60,W34=Pistetaulukko!$Y$60,W34=Pistetaulukko!$Z$60,W34=Pistetaulukko!$AA$60,W34=Pistetaulukko!$AB$60,W34=Pistetaulukko!$AC$60,W34=Pistetaulukko!$AD$60,W34=Pistetaulukko!$AE$60,W34=Pistetaulukko!$AF$60,W34=Pistetaulukko!$AG$60,W34=Pistetaulukko!$AH$60,W34=Pistetaulukko!$AI$60,W34=Pistetaulukko!$AJ$60,W34=Pistetaulukko!$AK$60),"OK","VÄÄRIN")</f>
        <v>OK</v>
      </c>
      <c r="BA34" s="86" t="str">
        <f>IF(OR(X34=Pistetaulukko!$R$63,X34=Pistetaulukko!$S$63,X34=Pistetaulukko!$T$63,X34=Pistetaulukko!$U$63,X34=Pistetaulukko!$V$63,X34=Pistetaulukko!$W$63,X34=Pistetaulukko!$X$63,X34=Pistetaulukko!$Y$63,X34=Pistetaulukko!$Z$63,X34=Pistetaulukko!$AA$63,X34=Pistetaulukko!$AB$63,X34=Pistetaulukko!$AC$63,X34=Pistetaulukko!$AD$63,X34=Pistetaulukko!$AE$63,X34=Pistetaulukko!$AF$63,X34=Pistetaulukko!$AG$63,X34=Pistetaulukko!$AH$63,X34=Pistetaulukko!$AI$63,X34=Pistetaulukko!$AJ$63,X34=Pistetaulukko!$AK$63),"OK","VÄÄRIN")</f>
        <v>OK</v>
      </c>
      <c r="BB34" s="86" t="e">
        <f t="shared" si="4"/>
        <v>#REF!</v>
      </c>
      <c r="BC34" s="86" t="e">
        <f t="shared" si="5"/>
        <v>#REF!</v>
      </c>
      <c r="BE34" t="str">
        <f>IF(OR(N34=Pistetaulukko!$R$33,N34=Pistetaulukko!$S$33,N34=Pistetaulukko!$T$33,N34=Pistetaulukko!$U$33,N34=Pistetaulukko!$V$33,N34=Pistetaulukko!$W$33,N34=Pistetaulukko!$X$33,N34=Pistetaulukko!$Y$33,N34=Pistetaulukko!$Z$33,N34=Pistetaulukko!$AA$33,N34=Pistetaulukko!$AB$33,N34=Pistetaulukko!$AC$33,N34=Pistetaulukko!$AD$33,N34=Pistetaulukko!$AE$33,N34=Pistetaulukko!$AF$33,N34=Pistetaulukko!$AG$33,N34=Pistetaulukko!$AH$33,N34=Pistetaulukko!$AI$33,N34=Pistetaulukko!$AJ$33,N34=Pistetaulukko!$AK$33,N34=Pistetaulukko!$AL$33,N34=Pistetaulukko!$AM$33,N34=Pistetaulukko!$AN$33,N34=Pistetaulukko!$AO$33,N34=Pistetaulukko!$AP$33,N34=Pistetaulukko!$AQ$33,N34=Pistetaulukko!$AR$33,N34=Pistetaulukko!$AS$33,N34=Pistetaulukko!$AT$33,N34=Pistetaulukko!$AU$33),"OK","VÄÄRIN")</f>
        <v>VÄÄRIN</v>
      </c>
      <c r="BF34" t="str">
        <f>IF(BE34="OK","OK",IF(AND(BE34="VÄÄRIN",OR(N34=Pistetaulukko!$AV$33,N34=Pistetaulukko!$AW$33,N34=Pistetaulukko!$AX$33,N34=Pistetaulukko!$AY$33,N34=Pistetaulukko!$AZ$33,N34=Pistetaulukko!$BA$33,N34=Pistetaulukko!$BB$33,N34=Pistetaulukko!$BC$33,N34=Pistetaulukko!$BD$33,N34=Pistetaulukko!$BE$33,N34=Pistetaulukko!$BF$33,N34=Pistetaulukko!$BG$33,N34=Pistetaulukko!$BH$33,N34=Pistetaulukko!$BI$33,N34=Pistetaulukko!$BJ$33,N34=Pistetaulukko!$BK$33,N34=Pistetaulukko!$BL$33,N34=Pistetaulukko!$BM$33,N34=Pistetaulukko!$BN$33,N34=Pistetaulukko!$BO$33)),"OK","VÄÄRIN"))</f>
        <v>VÄÄRIN</v>
      </c>
      <c r="BG34" t="str">
        <f>IF(OR(O34=Pistetaulukko!$R$36,O34=Pistetaulukko!$S$36,O34=Pistetaulukko!$T$36,O34=Pistetaulukko!$U$36,O34=Pistetaulukko!$V$36,O34=Pistetaulukko!$W$36,O34=Pistetaulukko!$X$36,O34=Pistetaulukko!$Y$36,O34=Pistetaulukko!$Z$36,O34=Pistetaulukko!$AA$36,O34=Pistetaulukko!$AB$36,O34=Pistetaulukko!$AC$36,O34=Pistetaulukko!$AD$36,O34=Pistetaulukko!$AE$36,O34=Pistetaulukko!$AF$36,O34=Pistetaulukko!$AG$36,O34=Pistetaulukko!$AH$36,O34=Pistetaulukko!$AI$36,O34=Pistetaulukko!$AJ$36,O34=Pistetaulukko!$AK$36,O34=Pistetaulukko!$AL$36,O34=Pistetaulukko!$AM$36,O34=Pistetaulukko!$AN$36,O34=Pistetaulukko!$AO$36,O34=Pistetaulukko!$AP$36,O34=Pistetaulukko!$AQ$36,O34=Pistetaulukko!$AR$36,O34=Pistetaulukko!$AS$36,O34=Pistetaulukko!$AT$36,O34=Pistetaulukko!$AU$36),"OK","VÄÄRIN")</f>
        <v>VÄÄRIN</v>
      </c>
      <c r="BH34" t="str">
        <f>IF(BG34="OK","OK",IF(AND(BG34="VÄÄRIN",OR(O34=Pistetaulukko!$AV$36,O34=Pistetaulukko!$AW$36,O34=Pistetaulukko!$AX$36,O34=Pistetaulukko!$AY$36,O34=Pistetaulukko!$AZ$36,O34=Pistetaulukko!$BA$36,O34=Pistetaulukko!$BB$36,O34=Pistetaulukko!$BC$36,O34=Pistetaulukko!$BD$36,O34=Pistetaulukko!$BE$36,O34=Pistetaulukko!$BF$36,O34=Pistetaulukko!$BG$36,O34=Pistetaulukko!$BH$36,O34=Pistetaulukko!$BI$36,O34=Pistetaulukko!$BJ$36,O34=Pistetaulukko!$BK$36,O34=Pistetaulukko!$BL$36,O34=Pistetaulukko!$BM$36,O34=Pistetaulukko!$BN$36,O34=Pistetaulukko!$BO$36,O34=Pistetaulukko!$BP$36,O34=Pistetaulukko!$BQ$36)),"OK","VÄÄRIN"))</f>
        <v>VÄÄRIN</v>
      </c>
      <c r="BI34" t="str">
        <f>IF(OR(V34=Pistetaulukko!$R$57,V34=Pistetaulukko!$S$57,V34=Pistetaulukko!$T$57,V34=Pistetaulukko!$U$57,V34=Pistetaulukko!$V$57,V34=Pistetaulukko!$W$57,V34=Pistetaulukko!$X$57,V34=Pistetaulukko!$Y$57,V34=Pistetaulukko!$Z$57,V34=Pistetaulukko!$AA$57,V34=Pistetaulukko!$AB$57,V34=Pistetaulukko!$AC$57,V34=Pistetaulukko!$AD$57,V34=Pistetaulukko!$AE$57,V34=Pistetaulukko!$AF$57,V34=Pistetaulukko!$AG$57,V34=Pistetaulukko!$AH$57,V34=Pistetaulukko!$AI$57,V34=Pistetaulukko!$AJ$57,V34=Pistetaulukko!$AK$57,V34=Pistetaulukko!$AL$57,V34=Pistetaulukko!$AM$57,V34=Pistetaulukko!$AN$57,V34=Pistetaulukko!$AO$57,V34=Pistetaulukko!$AP$57,V34=Pistetaulukko!$AQ$57,V34=Pistetaulukko!$AR$57,V34=Pistetaulukko!$AS$57,V34=Pistetaulukko!$AT$57,V34=Pistetaulukko!$AU$57),"OK","VÄÄRIN")</f>
        <v>OK</v>
      </c>
      <c r="BJ34" t="str">
        <f>IF(BI34="OK","OK",IF(AND(BI34="VÄÄRIN",OR(V34=Pistetaulukko!$AV$57,V34=Pistetaulukko!$AW$57,V34=Pistetaulukko!$AX$57,V34=Pistetaulukko!$AY$57,V34=Pistetaulukko!$AZ$57,V34=Pistetaulukko!$BA$57,V34=Pistetaulukko!$BB$57,V34=Pistetaulukko!$BC$57,V34=Pistetaulukko!$BD$57,V34=Pistetaulukko!$BE$57)),"OK","VÄÄRIN"))</f>
        <v>OK</v>
      </c>
      <c r="BK34" t="str">
        <f>IF(OR(Y34=Pistetaulukko!$R$66,Y34=Pistetaulukko!$S$66,Y34=Pistetaulukko!$T$66,Y34=Pistetaulukko!$U$66,Y34=Pistetaulukko!$V$66,Y34=Pistetaulukko!$W$66,Y34=Pistetaulukko!$X$66,Y34=Pistetaulukko!$Y$66,Y34=Pistetaulukko!$Z$66,Y34=Pistetaulukko!$AA$66,Y34=Pistetaulukko!$AB$66,Y34=Pistetaulukko!$AC$66,Y34=Pistetaulukko!$AD$66,Y34=Pistetaulukko!$AE$66,Y34=Pistetaulukko!$AF$66,Y34=Pistetaulukko!$AG$66,Y34=Pistetaulukko!$AH$66,Y34=Pistetaulukko!$AI$66,Y34=Pistetaulukko!$AJ$66,Y34=Pistetaulukko!$AK$66,Y34=Pistetaulukko!$AL$66,Y34=Pistetaulukko!$AM$66,Y34=Pistetaulukko!$AN$66,Y34=Pistetaulukko!$AO$66,Y34=Pistetaulukko!$AP$66,Y34=Pistetaulukko!$AQ$66,Y34=Pistetaulukko!$AR$66,Y34=Pistetaulukko!$AS$66,Y34=Pistetaulukko!$AT$66,Y34=Pistetaulukko!$AU$66),"OK","VÄÄRIN")</f>
        <v>VÄÄRIN</v>
      </c>
      <c r="BL34" t="str">
        <f>IF(BK34="OK","OK",IF(AND(BK34="VÄÄRIN",OR(Y34=Pistetaulukko!$AV$66,Y34=Pistetaulukko!$AW$66,Y34=Pistetaulukko!$AX$66,Y34=Pistetaulukko!$AY$66,Y34=Pistetaulukko!$AZ$66,Y34=Pistetaulukko!$BA$66,Y34=Pistetaulukko!$BB$66,Y34=Pistetaulukko!$BC$66,Y34=Pistetaulukko!$BD$66,Y34=Pistetaulukko!$BE$66,Y34=Pistetaulukko!$BF$66,Y34=Pistetaulukko!$BG$66,Y34=Pistetaulukko!$BH$66,Y34=Pistetaulukko!$BI$66,Y34=Pistetaulukko!$BJ$66,Y34=Pistetaulukko!$BK$66,Y34=Pistetaulukko!$BL$66,Y34=Pistetaulukko!$BM$66,Y34=Pistetaulukko!$BN$66)),"OK","VÄÄRIN"))</f>
        <v>VÄÄRIN</v>
      </c>
      <c r="BM34" t="e">
        <f>IF(OR(Z34=Pistetaulukko!$R$69,Z34=Pistetaulukko!#REF!,Z34=Pistetaulukko!$S$69,Z34=Pistetaulukko!#REF!,Z34=Pistetaulukko!$T$69,Z34=Pistetaulukko!#REF!,Z34=Pistetaulukko!$U$69,Z34=Pistetaulukko!#REF!,Z34=Pistetaulukko!$V$69,Z34=Pistetaulukko!#REF!,Z34=Pistetaulukko!$W$69,Z34=Pistetaulukko!#REF!,Z34=Pistetaulukko!$X$69,Z34=Pistetaulukko!#REF!,Z34=Pistetaulukko!$Y$69,Z34=Pistetaulukko!#REF!,Z34=Pistetaulukko!$Z$69,Z34=Pistetaulukko!#REF!,Z34=Pistetaulukko!$AA$69,Z34=Pistetaulukko!#REF!,Z34=Pistetaulukko!$AB$69,Z34=Pistetaulukko!#REF!,Z34=Pistetaulukko!$AC$69,Z34=Pistetaulukko!#REF!,Z34=Pistetaulukko!$AD$69,Z34=Pistetaulukko!#REF!,Z34=Pistetaulukko!$AE$69,Z34=Pistetaulukko!#REF!,Z34=Pistetaulukko!$AF$69,Z34=Pistetaulukko!#REF!),"OK","VÄÄRIN")</f>
        <v>#REF!</v>
      </c>
      <c r="BN34" t="e">
        <f>IF(BM34="OK","OK",IF(AND(BM34="VÄÄRIN",OR(Z34=Pistetaulukko!$AG$69,Z34=Pistetaulukko!#REF!,Z34=Pistetaulukko!$AH$69,Z34=Pistetaulukko!#REF!,Z34=Pistetaulukko!$AI$69,Z34=Pistetaulukko!#REF!,Z34=Pistetaulukko!$AJ$69,Z34=Pistetaulukko!#REF!,Z34=Pistetaulukko!$AK$69,Z34=Pistetaulukko!$AL$69)),"OK","VÄÄRIN"))</f>
        <v>#REF!</v>
      </c>
    </row>
    <row r="35" spans="2:66" x14ac:dyDescent="0.25">
      <c r="B35" s="103"/>
      <c r="C35" s="17"/>
      <c r="D35" s="17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23"/>
      <c r="AA35" s="30"/>
      <c r="AB35" s="18"/>
      <c r="AC35" s="124"/>
      <c r="AD35" s="118">
        <f t="shared" si="0"/>
        <v>0</v>
      </c>
      <c r="AG35" s="86" t="str">
        <f>IF(OR(E35=Pistetaulukko!$R$3,E35=Pistetaulukko!$S$3,E35=Pistetaulukko!$T$3,E35=Pistetaulukko!$U$3,E35=Pistetaulukko!$V$3,E35=Pistetaulukko!$W$3),"OK","VÄÄRIN")</f>
        <v>VÄÄRIN</v>
      </c>
      <c r="AH35" s="86" t="str">
        <f>IF(OR(F35=Pistetaulukko!$R$6,F35=Pistetaulukko!$S$6,F35=Pistetaulukko!$T$6,F35=Pistetaulukko!$U$6,F35=Pistetaulukko!$V$6,F35=Pistetaulukko!$W$6,F35=Pistetaulukko!$X$6,F35=Pistetaulukko!$Y$6,F35=Pistetaulukko!$Z$6,F35=Pistetaulukko!$AA$6,F35=Pistetaulukko!$AB$6,F35=Pistetaulukko!$AC$6,F35=Pistetaulukko!$AD$6,F35=Pistetaulukko!$AE$6,F35=Pistetaulukko!$AF$6,F35=Pistetaulukko!$AG$6,F35=Pistetaulukko!$AH$6,F35=Pistetaulukko!$AI$6,F35=Pistetaulukko!$AJ$6,F35=Pistetaulukko!$AK$6),"OK","VÄÄRIN")</f>
        <v>VÄÄRIN</v>
      </c>
      <c r="AI35" s="86" t="str">
        <f>IF(OR(G35=Pistetaulukko!$R$9,G35=Pistetaulukko!$S$9,G35=Pistetaulukko!$T$9,G35=Pistetaulukko!$U$9,G35=Pistetaulukko!$V$9,G35=Pistetaulukko!$W$9,G35=Pistetaulukko!$X$9,G35=Pistetaulukko!$Y$9,G35=Pistetaulukko!$Z$9,G35=Pistetaulukko!$AA$9,G35=Pistetaulukko!$AB$9,G35=Pistetaulukko!$AC$9,G35=Pistetaulukko!$AD$9,G35=Pistetaulukko!$AE$9,G35=Pistetaulukko!$AF$9,G35=Pistetaulukko!$AG$9,G35=Pistetaulukko!$AH$9,G35=Pistetaulukko!$AI$9,G35=Pistetaulukko!$AJ$9,G35=Pistetaulukko!$AK$9),"OK","VÄÄRIN")</f>
        <v>VÄÄRIN</v>
      </c>
      <c r="AJ35" s="86" t="str">
        <f>IF(OR(H35=Pistetaulukko!$R$12,H35=Pistetaulukko!$S$12,H35=Pistetaulukko!$T$12,H35=Pistetaulukko!$U$12,H35=Pistetaulukko!$V$12,H35=Pistetaulukko!$W$12,H35=Pistetaulukko!$X$12,H35=Pistetaulukko!$Y$12,H35=Pistetaulukko!$Z$12,H35=Pistetaulukko!$AA$12,H35=Pistetaulukko!$AB$12,H35=Pistetaulukko!$AC$12,H35=Pistetaulukko!$AD$12,H35=Pistetaulukko!$AE$12,H35=Pistetaulukko!$AF$12,H35=Pistetaulukko!$AG$12,H35=Pistetaulukko!$AH$12,H35=Pistetaulukko!$AI$12,H35=Pistetaulukko!$AJ$12,H35=Pistetaulukko!$AK$12),"OK","VÄÄRIN")</f>
        <v>VÄÄRIN</v>
      </c>
      <c r="AK3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35" s="86" t="str">
        <f>IF(OR(I35=Pistetaulukko!$R$18,I35=Pistetaulukko!$S$18,I35=Pistetaulukko!$T$18,I35=Pistetaulukko!$U$18,I35=Pistetaulukko!$V$18,I35=Pistetaulukko!$W$18,I35=Pistetaulukko!$X$18,I35=Pistetaulukko!$Y$18,I35=Pistetaulukko!$Z$18),"OK","VÄÄRIN")</f>
        <v>VÄÄRIN</v>
      </c>
      <c r="AM35" s="86" t="str">
        <f>IF(OR(J35=Pistetaulukko!$R$21,J35=Pistetaulukko!$S$21,J35=Pistetaulukko!$T$21,J35=Pistetaulukko!$U$21,J35=Pistetaulukko!$V$21,J35=Pistetaulukko!$W$21,J35=Pistetaulukko!$X$21,J35=Pistetaulukko!$Y$21,J35=Pistetaulukko!$Z$21,J35=Pistetaulukko!$AA$21,J35=Pistetaulukko!$AB$21,J35=Pistetaulukko!$AC$21,J35=Pistetaulukko!$AD$21,J35=Pistetaulukko!$AE$21,J35=Pistetaulukko!$AF$21,J35=Pistetaulukko!$AG$21,J35=Pistetaulukko!$AH$21,J35=Pistetaulukko!$AI$21,J35=Pistetaulukko!$AJ$21,J35=Pistetaulukko!$AK$21),"OK","VÄÄRIN")</f>
        <v>VÄÄRIN</v>
      </c>
      <c r="AN35" s="86" t="str">
        <f>IF(OR(K35=Pistetaulukko!$R$24,K35=Pistetaulukko!$S$24,K35=Pistetaulukko!$T$24,K35=Pistetaulukko!$U$24,K35=Pistetaulukko!$V$24),"OK","VÄÄRIN")</f>
        <v>VÄÄRIN</v>
      </c>
      <c r="AO35" s="86" t="str">
        <f>IF(OR(L35=Pistetaulukko!$R$27,L35=Pistetaulukko!$S$27,L35=Pistetaulukko!$T$27,L35=Pistetaulukko!$U$27,L35=Pistetaulukko!$V$27,L35=Pistetaulukko!$W$27,L35=Pistetaulukko!$X$27,L35=Pistetaulukko!$Y$27,L35=Pistetaulukko!$Z$27,L35=Pistetaulukko!$AA$27,L35=Pistetaulukko!$AB$27,L35=Pistetaulukko!$AC$27,L35=Pistetaulukko!$AD$27,L35=Pistetaulukko!$AE$27,L35=Pistetaulukko!$AF$27,L35=Pistetaulukko!$AG$27,L35=Pistetaulukko!$AH$27,L35=Pistetaulukko!$AI$27,L35=Pistetaulukko!$AJ$27,L35=Pistetaulukko!$AK$27),"OK","VÄÄRIN")</f>
        <v>VÄÄRIN</v>
      </c>
      <c r="AP35" s="86" t="str">
        <f>IF(OR(M35=Pistetaulukko!$R$30,M35=Pistetaulukko!$S$30,M35=Pistetaulukko!$T$30,M35=Pistetaulukko!$U$30,M35=Pistetaulukko!$V$30),"OK","VÄÄRIN")</f>
        <v>VÄÄRIN</v>
      </c>
      <c r="AQ35" s="86" t="str">
        <f t="shared" si="1"/>
        <v>VÄÄRIN</v>
      </c>
      <c r="AR35" s="86" t="str">
        <f t="shared" si="2"/>
        <v>VÄÄRIN</v>
      </c>
      <c r="AS35" s="86" t="str">
        <f>IF(OR(P35=Pistetaulukko!$R$39,P35=Pistetaulukko!$S$39,P35=Pistetaulukko!$T$39,P35=Pistetaulukko!$U$39,P35=Pistetaulukko!$V$39,P35=Pistetaulukko!$W$39,P35=Pistetaulukko!$X$39,P35=Pistetaulukko!$Y$39,P35=Pistetaulukko!$Z$39,P35=Pistetaulukko!$AA$39,P35=Pistetaulukko!$AB$39,P35=Pistetaulukko!$AC$39,P35=Pistetaulukko!$AD$39,P35=Pistetaulukko!$AE$39,P35=Pistetaulukko!$AF$39,P35=Pistetaulukko!$AG$39,P35=Pistetaulukko!$AH$39,P35=Pistetaulukko!$AI$39,P35=Pistetaulukko!$AJ$39,P35=Pistetaulukko!$AK$39),"OK","VÄÄRIN")</f>
        <v>OK</v>
      </c>
      <c r="AT35" s="86" t="str">
        <f>IF(OR(Q35=Pistetaulukko!$R$42,Q35=Pistetaulukko!$S$42,Q35=Pistetaulukko!$T$42,Q35=Pistetaulukko!$U$42,Q35=Pistetaulukko!$V$42,Q35=Pistetaulukko!$W$42,Q35=Pistetaulukko!$X$42,Q35=Pistetaulukko!$Y$42,Q35=Pistetaulukko!$Z$42,Q35=Pistetaulukko!$AA$42,Q35=Pistetaulukko!$AB$42,Q35=Pistetaulukko!$AC$42,Q35=Pistetaulukko!$AD$42,Q35=Pistetaulukko!$AE$42,Q35=Pistetaulukko!$AF$42,Q35=Pistetaulukko!$AG$42,Q35=Pistetaulukko!$AH$42,Q35=Pistetaulukko!$AI$42,Q35=Pistetaulukko!$AJ$42,Q35=Pistetaulukko!$AK$42),"OK","VÄÄRIN")</f>
        <v>OK</v>
      </c>
      <c r="AU35" s="86" t="str">
        <f>IF(OR(R35=Pistetaulukko!$R$45,R35=Pistetaulukko!$S$45,R35=Pistetaulukko!$T$45,R35=Pistetaulukko!$U$45,R35=Pistetaulukko!$V$45,R35=Pistetaulukko!$W$45,R35=Pistetaulukko!$X$45,R35=Pistetaulukko!$Y$45,R35=Pistetaulukko!$Z$45,R35=Pistetaulukko!$AA$45,R35=Pistetaulukko!$AB$45,R35=Pistetaulukko!$AC$45,R35=Pistetaulukko!$AD$45,R35=Pistetaulukko!$AE$45,R35=Pistetaulukko!$AF$45,R35=Pistetaulukko!$AG$45,R35=Pistetaulukko!$AH$45,R35=Pistetaulukko!$AI$45,R35=Pistetaulukko!$AJ$45,R35=Pistetaulukko!$AK$45),"OK","VÄÄRIN")</f>
        <v>OK</v>
      </c>
      <c r="AV35" s="86" t="str">
        <f>IF(OR(S35=Pistetaulukko!$R$48,S35=Pistetaulukko!$S$48,S35=Pistetaulukko!$T$48,S35=Pistetaulukko!$U$48,S35=Pistetaulukko!$V$48,S35=Pistetaulukko!$W$48,S35=Pistetaulukko!$X$48,S35=Pistetaulukko!$Y$48,S35=Pistetaulukko!$Z$48,S35=Pistetaulukko!$AA$48,S35=Pistetaulukko!$AB$48,S35=Pistetaulukko!$AC$48,S35=Pistetaulukko!$AD$48,S35=Pistetaulukko!$AE$48,S35=Pistetaulukko!$AF$48,S35=Pistetaulukko!$AG$48,S35=Pistetaulukko!$AH$48,S35=Pistetaulukko!$AI$48,S35=Pistetaulukko!$AJ$48,S35=Pistetaulukko!$AK$48),"OK","VÄÄRIN")</f>
        <v>OK</v>
      </c>
      <c r="AW35" s="86" t="str">
        <f>IF(OR(T35=Pistetaulukko!$R$51,T35=Pistetaulukko!$S$51,T35=Pistetaulukko!$T$51,T35=Pistetaulukko!$U$51,T35=Pistetaulukko!$V$51,T35=Pistetaulukko!$W$51,T35=Pistetaulukko!$X$51,T35=Pistetaulukko!$Y$51,T35=Pistetaulukko!$Z$51,T35=Pistetaulukko!$AA$51,T35=Pistetaulukko!$AB$51,T35=Pistetaulukko!$AC$51,T35=Pistetaulukko!$AD$51,T35=Pistetaulukko!$AE$51,T35=Pistetaulukko!$AF$51,T35=Pistetaulukko!$AG$51,T35=Pistetaulukko!$AH$51,T35=Pistetaulukko!$AI$51,T35=Pistetaulukko!$AJ$51,T35=Pistetaulukko!$AK$51),"OK","VÄÄRIN")</f>
        <v>OK</v>
      </c>
      <c r="AX35" s="86" t="str">
        <f>IF(OR(U35=Pistetaulukko!$R$54,U35=Pistetaulukko!$S$54,U35=Pistetaulukko!$T$54,U35=Pistetaulukko!$U$54,U35=Pistetaulukko!$V$54,U35=Pistetaulukko!$W$54,U35=Pistetaulukko!$X$54,U35=Pistetaulukko!$Y$54,U35=Pistetaulukko!$Z$54,U35=Pistetaulukko!$AA$54,U35=Pistetaulukko!$AB$54,U35=Pistetaulukko!$AC$54,U35=Pistetaulukko!$AD$54,U35=Pistetaulukko!$AE$54,U35=Pistetaulukko!$AF$54,U35=Pistetaulukko!$AG$54,U35=Pistetaulukko!$AH$54,U35=Pistetaulukko!$AI$54,U35=Pistetaulukko!$AJ$54,U35=Pistetaulukko!$AK$54),"OK","VÄÄRIN")</f>
        <v>OK</v>
      </c>
      <c r="AY35" s="86" t="str">
        <f t="shared" si="3"/>
        <v>OK</v>
      </c>
      <c r="AZ35" s="86" t="str">
        <f>IF(OR(W35=Pistetaulukko!$R$60,W35=Pistetaulukko!$S$60,W35=Pistetaulukko!$T$60,W35=Pistetaulukko!$U$60,W35=Pistetaulukko!$V$60,W35=Pistetaulukko!$W$60,W35=Pistetaulukko!$X$60,W35=Pistetaulukko!$Y$60,W35=Pistetaulukko!$Z$60,W35=Pistetaulukko!$AA$60,W35=Pistetaulukko!$AB$60,W35=Pistetaulukko!$AC$60,W35=Pistetaulukko!$AD$60,W35=Pistetaulukko!$AE$60,W35=Pistetaulukko!$AF$60,W35=Pistetaulukko!$AG$60,W35=Pistetaulukko!$AH$60,W35=Pistetaulukko!$AI$60,W35=Pistetaulukko!$AJ$60,W35=Pistetaulukko!$AK$60),"OK","VÄÄRIN")</f>
        <v>OK</v>
      </c>
      <c r="BA35" s="86" t="str">
        <f>IF(OR(X35=Pistetaulukko!$R$63,X35=Pistetaulukko!$S$63,X35=Pistetaulukko!$T$63,X35=Pistetaulukko!$U$63,X35=Pistetaulukko!$V$63,X35=Pistetaulukko!$W$63,X35=Pistetaulukko!$X$63,X35=Pistetaulukko!$Y$63,X35=Pistetaulukko!$Z$63,X35=Pistetaulukko!$AA$63,X35=Pistetaulukko!$AB$63,X35=Pistetaulukko!$AC$63,X35=Pistetaulukko!$AD$63,X35=Pistetaulukko!$AE$63,X35=Pistetaulukko!$AF$63,X35=Pistetaulukko!$AG$63,X35=Pistetaulukko!$AH$63,X35=Pistetaulukko!$AI$63,X35=Pistetaulukko!$AJ$63,X35=Pistetaulukko!$AK$63),"OK","VÄÄRIN")</f>
        <v>OK</v>
      </c>
      <c r="BB35" s="86" t="e">
        <f t="shared" si="4"/>
        <v>#REF!</v>
      </c>
      <c r="BC35" s="86" t="e">
        <f t="shared" si="5"/>
        <v>#REF!</v>
      </c>
      <c r="BE35" t="str">
        <f>IF(OR(N35=Pistetaulukko!$R$33,N35=Pistetaulukko!$S$33,N35=Pistetaulukko!$T$33,N35=Pistetaulukko!$U$33,N35=Pistetaulukko!$V$33,N35=Pistetaulukko!$W$33,N35=Pistetaulukko!$X$33,N35=Pistetaulukko!$Y$33,N35=Pistetaulukko!$Z$33,N35=Pistetaulukko!$AA$33,N35=Pistetaulukko!$AB$33,N35=Pistetaulukko!$AC$33,N35=Pistetaulukko!$AD$33,N35=Pistetaulukko!$AE$33,N35=Pistetaulukko!$AF$33,N35=Pistetaulukko!$AG$33,N35=Pistetaulukko!$AH$33,N35=Pistetaulukko!$AI$33,N35=Pistetaulukko!$AJ$33,N35=Pistetaulukko!$AK$33,N35=Pistetaulukko!$AL$33,N35=Pistetaulukko!$AM$33,N35=Pistetaulukko!$AN$33,N35=Pistetaulukko!$AO$33,N35=Pistetaulukko!$AP$33,N35=Pistetaulukko!$AQ$33,N35=Pistetaulukko!$AR$33,N35=Pistetaulukko!$AS$33,N35=Pistetaulukko!$AT$33,N35=Pistetaulukko!$AU$33),"OK","VÄÄRIN")</f>
        <v>VÄÄRIN</v>
      </c>
      <c r="BF35" t="str">
        <f>IF(BE35="OK","OK",IF(AND(BE35="VÄÄRIN",OR(N35=Pistetaulukko!$AV$33,N35=Pistetaulukko!$AW$33,N35=Pistetaulukko!$AX$33,N35=Pistetaulukko!$AY$33,N35=Pistetaulukko!$AZ$33,N35=Pistetaulukko!$BA$33,N35=Pistetaulukko!$BB$33,N35=Pistetaulukko!$BC$33,N35=Pistetaulukko!$BD$33,N35=Pistetaulukko!$BE$33,N35=Pistetaulukko!$BF$33,N35=Pistetaulukko!$BG$33,N35=Pistetaulukko!$BH$33,N35=Pistetaulukko!$BI$33,N35=Pistetaulukko!$BJ$33,N35=Pistetaulukko!$BK$33,N35=Pistetaulukko!$BL$33,N35=Pistetaulukko!$BM$33,N35=Pistetaulukko!$BN$33,N35=Pistetaulukko!$BO$33)),"OK","VÄÄRIN"))</f>
        <v>VÄÄRIN</v>
      </c>
      <c r="BG35" t="str">
        <f>IF(OR(O35=Pistetaulukko!$R$36,O35=Pistetaulukko!$S$36,O35=Pistetaulukko!$T$36,O35=Pistetaulukko!$U$36,O35=Pistetaulukko!$V$36,O35=Pistetaulukko!$W$36,O35=Pistetaulukko!$X$36,O35=Pistetaulukko!$Y$36,O35=Pistetaulukko!$Z$36,O35=Pistetaulukko!$AA$36,O35=Pistetaulukko!$AB$36,O35=Pistetaulukko!$AC$36,O35=Pistetaulukko!$AD$36,O35=Pistetaulukko!$AE$36,O35=Pistetaulukko!$AF$36,O35=Pistetaulukko!$AG$36,O35=Pistetaulukko!$AH$36,O35=Pistetaulukko!$AI$36,O35=Pistetaulukko!$AJ$36,O35=Pistetaulukko!$AK$36,O35=Pistetaulukko!$AL$36,O35=Pistetaulukko!$AM$36,O35=Pistetaulukko!$AN$36,O35=Pistetaulukko!$AO$36,O35=Pistetaulukko!$AP$36,O35=Pistetaulukko!$AQ$36,O35=Pistetaulukko!$AR$36,O35=Pistetaulukko!$AS$36,O35=Pistetaulukko!$AT$36,O35=Pistetaulukko!$AU$36),"OK","VÄÄRIN")</f>
        <v>VÄÄRIN</v>
      </c>
      <c r="BH35" t="str">
        <f>IF(BG35="OK","OK",IF(AND(BG35="VÄÄRIN",OR(O35=Pistetaulukko!$AV$36,O35=Pistetaulukko!$AW$36,O35=Pistetaulukko!$AX$36,O35=Pistetaulukko!$AY$36,O35=Pistetaulukko!$AZ$36,O35=Pistetaulukko!$BA$36,O35=Pistetaulukko!$BB$36,O35=Pistetaulukko!$BC$36,O35=Pistetaulukko!$BD$36,O35=Pistetaulukko!$BE$36,O35=Pistetaulukko!$BF$36,O35=Pistetaulukko!$BG$36,O35=Pistetaulukko!$BH$36,O35=Pistetaulukko!$BI$36,O35=Pistetaulukko!$BJ$36,O35=Pistetaulukko!$BK$36,O35=Pistetaulukko!$BL$36,O35=Pistetaulukko!$BM$36,O35=Pistetaulukko!$BN$36,O35=Pistetaulukko!$BO$36,O35=Pistetaulukko!$BP$36,O35=Pistetaulukko!$BQ$36)),"OK","VÄÄRIN"))</f>
        <v>VÄÄRIN</v>
      </c>
      <c r="BI35" t="str">
        <f>IF(OR(V35=Pistetaulukko!$R$57,V35=Pistetaulukko!$S$57,V35=Pistetaulukko!$T$57,V35=Pistetaulukko!$U$57,V35=Pistetaulukko!$V$57,V35=Pistetaulukko!$W$57,V35=Pistetaulukko!$X$57,V35=Pistetaulukko!$Y$57,V35=Pistetaulukko!$Z$57,V35=Pistetaulukko!$AA$57,V35=Pistetaulukko!$AB$57,V35=Pistetaulukko!$AC$57,V35=Pistetaulukko!$AD$57,V35=Pistetaulukko!$AE$57,V35=Pistetaulukko!$AF$57,V35=Pistetaulukko!$AG$57,V35=Pistetaulukko!$AH$57,V35=Pistetaulukko!$AI$57,V35=Pistetaulukko!$AJ$57,V35=Pistetaulukko!$AK$57,V35=Pistetaulukko!$AL$57,V35=Pistetaulukko!$AM$57,V35=Pistetaulukko!$AN$57,V35=Pistetaulukko!$AO$57,V35=Pistetaulukko!$AP$57,V35=Pistetaulukko!$AQ$57,V35=Pistetaulukko!$AR$57,V35=Pistetaulukko!$AS$57,V35=Pistetaulukko!$AT$57,V35=Pistetaulukko!$AU$57),"OK","VÄÄRIN")</f>
        <v>OK</v>
      </c>
      <c r="BJ35" t="str">
        <f>IF(BI35="OK","OK",IF(AND(BI35="VÄÄRIN",OR(V35=Pistetaulukko!$AV$57,V35=Pistetaulukko!$AW$57,V35=Pistetaulukko!$AX$57,V35=Pistetaulukko!$AY$57,V35=Pistetaulukko!$AZ$57,V35=Pistetaulukko!$BA$57,V35=Pistetaulukko!$BB$57,V35=Pistetaulukko!$BC$57,V35=Pistetaulukko!$BD$57,V35=Pistetaulukko!$BE$57)),"OK","VÄÄRIN"))</f>
        <v>OK</v>
      </c>
      <c r="BK35" t="str">
        <f>IF(OR(Y35=Pistetaulukko!$R$66,Y35=Pistetaulukko!$S$66,Y35=Pistetaulukko!$T$66,Y35=Pistetaulukko!$U$66,Y35=Pistetaulukko!$V$66,Y35=Pistetaulukko!$W$66,Y35=Pistetaulukko!$X$66,Y35=Pistetaulukko!$Y$66,Y35=Pistetaulukko!$Z$66,Y35=Pistetaulukko!$AA$66,Y35=Pistetaulukko!$AB$66,Y35=Pistetaulukko!$AC$66,Y35=Pistetaulukko!$AD$66,Y35=Pistetaulukko!$AE$66,Y35=Pistetaulukko!$AF$66,Y35=Pistetaulukko!$AG$66,Y35=Pistetaulukko!$AH$66,Y35=Pistetaulukko!$AI$66,Y35=Pistetaulukko!$AJ$66,Y35=Pistetaulukko!$AK$66,Y35=Pistetaulukko!$AL$66,Y35=Pistetaulukko!$AM$66,Y35=Pistetaulukko!$AN$66,Y35=Pistetaulukko!$AO$66,Y35=Pistetaulukko!$AP$66,Y35=Pistetaulukko!$AQ$66,Y35=Pistetaulukko!$AR$66,Y35=Pistetaulukko!$AS$66,Y35=Pistetaulukko!$AT$66,Y35=Pistetaulukko!$AU$66),"OK","VÄÄRIN")</f>
        <v>VÄÄRIN</v>
      </c>
      <c r="BL35" t="str">
        <f>IF(BK35="OK","OK",IF(AND(BK35="VÄÄRIN",OR(Y35=Pistetaulukko!$AV$66,Y35=Pistetaulukko!$AW$66,Y35=Pistetaulukko!$AX$66,Y35=Pistetaulukko!$AY$66,Y35=Pistetaulukko!$AZ$66,Y35=Pistetaulukko!$BA$66,Y35=Pistetaulukko!$BB$66,Y35=Pistetaulukko!$BC$66,Y35=Pistetaulukko!$BD$66,Y35=Pistetaulukko!$BE$66,Y35=Pistetaulukko!$BF$66,Y35=Pistetaulukko!$BG$66,Y35=Pistetaulukko!$BH$66,Y35=Pistetaulukko!$BI$66,Y35=Pistetaulukko!$BJ$66,Y35=Pistetaulukko!$BK$66,Y35=Pistetaulukko!$BL$66,Y35=Pistetaulukko!$BM$66,Y35=Pistetaulukko!$BN$66)),"OK","VÄÄRIN"))</f>
        <v>VÄÄRIN</v>
      </c>
      <c r="BM35" t="e">
        <f>IF(OR(Z35=Pistetaulukko!$R$69,Z35=Pistetaulukko!#REF!,Z35=Pistetaulukko!$S$69,Z35=Pistetaulukko!#REF!,Z35=Pistetaulukko!$T$69,Z35=Pistetaulukko!#REF!,Z35=Pistetaulukko!$U$69,Z35=Pistetaulukko!#REF!,Z35=Pistetaulukko!$V$69,Z35=Pistetaulukko!#REF!,Z35=Pistetaulukko!$W$69,Z35=Pistetaulukko!#REF!,Z35=Pistetaulukko!$X$69,Z35=Pistetaulukko!#REF!,Z35=Pistetaulukko!$Y$69,Z35=Pistetaulukko!#REF!,Z35=Pistetaulukko!$Z$69,Z35=Pistetaulukko!#REF!,Z35=Pistetaulukko!$AA$69,Z35=Pistetaulukko!#REF!,Z35=Pistetaulukko!$AB$69,Z35=Pistetaulukko!#REF!,Z35=Pistetaulukko!$AC$69,Z35=Pistetaulukko!#REF!,Z35=Pistetaulukko!$AD$69,Z35=Pistetaulukko!#REF!,Z35=Pistetaulukko!$AE$69,Z35=Pistetaulukko!#REF!,Z35=Pistetaulukko!$AF$69,Z35=Pistetaulukko!#REF!),"OK","VÄÄRIN")</f>
        <v>#REF!</v>
      </c>
      <c r="BN35" t="e">
        <f>IF(BM35="OK","OK",IF(AND(BM35="VÄÄRIN",OR(Z35=Pistetaulukko!$AG$69,Z35=Pistetaulukko!#REF!,Z35=Pistetaulukko!$AH$69,Z35=Pistetaulukko!#REF!,Z35=Pistetaulukko!$AI$69,Z35=Pistetaulukko!#REF!,Z35=Pistetaulukko!$AJ$69,Z35=Pistetaulukko!#REF!,Z35=Pistetaulukko!$AK$69,Z35=Pistetaulukko!$AL$69)),"OK","VÄÄRIN"))</f>
        <v>#REF!</v>
      </c>
    </row>
    <row r="36" spans="2:66" x14ac:dyDescent="0.25">
      <c r="B36" s="103"/>
      <c r="C36" s="17"/>
      <c r="D36" s="17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23"/>
      <c r="AA36" s="30"/>
      <c r="AB36" s="18"/>
      <c r="AC36" s="124"/>
      <c r="AD36" s="118">
        <f t="shared" si="0"/>
        <v>0</v>
      </c>
      <c r="AG36" s="86" t="str">
        <f>IF(OR(E36=Pistetaulukko!$R$3,E36=Pistetaulukko!$S$3,E36=Pistetaulukko!$T$3,E36=Pistetaulukko!$U$3,E36=Pistetaulukko!$V$3,E36=Pistetaulukko!$W$3),"OK","VÄÄRIN")</f>
        <v>VÄÄRIN</v>
      </c>
      <c r="AH36" s="86" t="str">
        <f>IF(OR(F36=Pistetaulukko!$R$6,F36=Pistetaulukko!$S$6,F36=Pistetaulukko!$T$6,F36=Pistetaulukko!$U$6,F36=Pistetaulukko!$V$6,F36=Pistetaulukko!$W$6,F36=Pistetaulukko!$X$6,F36=Pistetaulukko!$Y$6,F36=Pistetaulukko!$Z$6,F36=Pistetaulukko!$AA$6,F36=Pistetaulukko!$AB$6,F36=Pistetaulukko!$AC$6,F36=Pistetaulukko!$AD$6,F36=Pistetaulukko!$AE$6,F36=Pistetaulukko!$AF$6,F36=Pistetaulukko!$AG$6,F36=Pistetaulukko!$AH$6,F36=Pistetaulukko!$AI$6,F36=Pistetaulukko!$AJ$6,F36=Pistetaulukko!$AK$6),"OK","VÄÄRIN")</f>
        <v>VÄÄRIN</v>
      </c>
      <c r="AI36" s="86" t="str">
        <f>IF(OR(G36=Pistetaulukko!$R$9,G36=Pistetaulukko!$S$9,G36=Pistetaulukko!$T$9,G36=Pistetaulukko!$U$9,G36=Pistetaulukko!$V$9,G36=Pistetaulukko!$W$9,G36=Pistetaulukko!$X$9,G36=Pistetaulukko!$Y$9,G36=Pistetaulukko!$Z$9,G36=Pistetaulukko!$AA$9,G36=Pistetaulukko!$AB$9,G36=Pistetaulukko!$AC$9,G36=Pistetaulukko!$AD$9,G36=Pistetaulukko!$AE$9,G36=Pistetaulukko!$AF$9,G36=Pistetaulukko!$AG$9,G36=Pistetaulukko!$AH$9,G36=Pistetaulukko!$AI$9,G36=Pistetaulukko!$AJ$9,G36=Pistetaulukko!$AK$9),"OK","VÄÄRIN")</f>
        <v>VÄÄRIN</v>
      </c>
      <c r="AJ36" s="86" t="str">
        <f>IF(OR(H36=Pistetaulukko!$R$12,H36=Pistetaulukko!$S$12,H36=Pistetaulukko!$T$12,H36=Pistetaulukko!$U$12,H36=Pistetaulukko!$V$12,H36=Pistetaulukko!$W$12,H36=Pistetaulukko!$X$12,H36=Pistetaulukko!$Y$12,H36=Pistetaulukko!$Z$12,H36=Pistetaulukko!$AA$12,H36=Pistetaulukko!$AB$12,H36=Pistetaulukko!$AC$12,H36=Pistetaulukko!$AD$12,H36=Pistetaulukko!$AE$12,H36=Pistetaulukko!$AF$12,H36=Pistetaulukko!$AG$12,H36=Pistetaulukko!$AH$12,H36=Pistetaulukko!$AI$12,H36=Pistetaulukko!$AJ$12,H36=Pistetaulukko!$AK$12),"OK","VÄÄRIN")</f>
        <v>VÄÄRIN</v>
      </c>
      <c r="AK3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36" s="86" t="str">
        <f>IF(OR(I36=Pistetaulukko!$R$18,I36=Pistetaulukko!$S$18,I36=Pistetaulukko!$T$18,I36=Pistetaulukko!$U$18,I36=Pistetaulukko!$V$18,I36=Pistetaulukko!$W$18,I36=Pistetaulukko!$X$18,I36=Pistetaulukko!$Y$18,I36=Pistetaulukko!$Z$18),"OK","VÄÄRIN")</f>
        <v>VÄÄRIN</v>
      </c>
      <c r="AM36" s="86" t="str">
        <f>IF(OR(J36=Pistetaulukko!$R$21,J36=Pistetaulukko!$S$21,J36=Pistetaulukko!$T$21,J36=Pistetaulukko!$U$21,J36=Pistetaulukko!$V$21,J36=Pistetaulukko!$W$21,J36=Pistetaulukko!$X$21,J36=Pistetaulukko!$Y$21,J36=Pistetaulukko!$Z$21,J36=Pistetaulukko!$AA$21,J36=Pistetaulukko!$AB$21,J36=Pistetaulukko!$AC$21,J36=Pistetaulukko!$AD$21,J36=Pistetaulukko!$AE$21,J36=Pistetaulukko!$AF$21,J36=Pistetaulukko!$AG$21,J36=Pistetaulukko!$AH$21,J36=Pistetaulukko!$AI$21,J36=Pistetaulukko!$AJ$21,J36=Pistetaulukko!$AK$21),"OK","VÄÄRIN")</f>
        <v>VÄÄRIN</v>
      </c>
      <c r="AN36" s="86" t="str">
        <f>IF(OR(K36=Pistetaulukko!$R$24,K36=Pistetaulukko!$S$24,K36=Pistetaulukko!$T$24,K36=Pistetaulukko!$U$24,K36=Pistetaulukko!$V$24),"OK","VÄÄRIN")</f>
        <v>VÄÄRIN</v>
      </c>
      <c r="AO36" s="86" t="str">
        <f>IF(OR(L36=Pistetaulukko!$R$27,L36=Pistetaulukko!$S$27,L36=Pistetaulukko!$T$27,L36=Pistetaulukko!$U$27,L36=Pistetaulukko!$V$27,L36=Pistetaulukko!$W$27,L36=Pistetaulukko!$X$27,L36=Pistetaulukko!$Y$27,L36=Pistetaulukko!$Z$27,L36=Pistetaulukko!$AA$27,L36=Pistetaulukko!$AB$27,L36=Pistetaulukko!$AC$27,L36=Pistetaulukko!$AD$27,L36=Pistetaulukko!$AE$27,L36=Pistetaulukko!$AF$27,L36=Pistetaulukko!$AG$27,L36=Pistetaulukko!$AH$27,L36=Pistetaulukko!$AI$27,L36=Pistetaulukko!$AJ$27,L36=Pistetaulukko!$AK$27),"OK","VÄÄRIN")</f>
        <v>VÄÄRIN</v>
      </c>
      <c r="AP36" s="86" t="str">
        <f>IF(OR(M36=Pistetaulukko!$R$30,M36=Pistetaulukko!$S$30,M36=Pistetaulukko!$T$30,M36=Pistetaulukko!$U$30,M36=Pistetaulukko!$V$30),"OK","VÄÄRIN")</f>
        <v>VÄÄRIN</v>
      </c>
      <c r="AQ36" s="86" t="str">
        <f t="shared" si="1"/>
        <v>VÄÄRIN</v>
      </c>
      <c r="AR36" s="86" t="str">
        <f t="shared" si="2"/>
        <v>VÄÄRIN</v>
      </c>
      <c r="AS36" s="86" t="str">
        <f>IF(OR(P36=Pistetaulukko!$R$39,P36=Pistetaulukko!$S$39,P36=Pistetaulukko!$T$39,P36=Pistetaulukko!$U$39,P36=Pistetaulukko!$V$39,P36=Pistetaulukko!$W$39,P36=Pistetaulukko!$X$39,P36=Pistetaulukko!$Y$39,P36=Pistetaulukko!$Z$39,P36=Pistetaulukko!$AA$39,P36=Pistetaulukko!$AB$39,P36=Pistetaulukko!$AC$39,P36=Pistetaulukko!$AD$39,P36=Pistetaulukko!$AE$39,P36=Pistetaulukko!$AF$39,P36=Pistetaulukko!$AG$39,P36=Pistetaulukko!$AH$39,P36=Pistetaulukko!$AI$39,P36=Pistetaulukko!$AJ$39,P36=Pistetaulukko!$AK$39),"OK","VÄÄRIN")</f>
        <v>OK</v>
      </c>
      <c r="AT36" s="86" t="str">
        <f>IF(OR(Q36=Pistetaulukko!$R$42,Q36=Pistetaulukko!$S$42,Q36=Pistetaulukko!$T$42,Q36=Pistetaulukko!$U$42,Q36=Pistetaulukko!$V$42,Q36=Pistetaulukko!$W$42,Q36=Pistetaulukko!$X$42,Q36=Pistetaulukko!$Y$42,Q36=Pistetaulukko!$Z$42,Q36=Pistetaulukko!$AA$42,Q36=Pistetaulukko!$AB$42,Q36=Pistetaulukko!$AC$42,Q36=Pistetaulukko!$AD$42,Q36=Pistetaulukko!$AE$42,Q36=Pistetaulukko!$AF$42,Q36=Pistetaulukko!$AG$42,Q36=Pistetaulukko!$AH$42,Q36=Pistetaulukko!$AI$42,Q36=Pistetaulukko!$AJ$42,Q36=Pistetaulukko!$AK$42),"OK","VÄÄRIN")</f>
        <v>OK</v>
      </c>
      <c r="AU36" s="86" t="str">
        <f>IF(OR(R36=Pistetaulukko!$R$45,R36=Pistetaulukko!$S$45,R36=Pistetaulukko!$T$45,R36=Pistetaulukko!$U$45,R36=Pistetaulukko!$V$45,R36=Pistetaulukko!$W$45,R36=Pistetaulukko!$X$45,R36=Pistetaulukko!$Y$45,R36=Pistetaulukko!$Z$45,R36=Pistetaulukko!$AA$45,R36=Pistetaulukko!$AB$45,R36=Pistetaulukko!$AC$45,R36=Pistetaulukko!$AD$45,R36=Pistetaulukko!$AE$45,R36=Pistetaulukko!$AF$45,R36=Pistetaulukko!$AG$45,R36=Pistetaulukko!$AH$45,R36=Pistetaulukko!$AI$45,R36=Pistetaulukko!$AJ$45,R36=Pistetaulukko!$AK$45),"OK","VÄÄRIN")</f>
        <v>OK</v>
      </c>
      <c r="AV36" s="86" t="str">
        <f>IF(OR(S36=Pistetaulukko!$R$48,S36=Pistetaulukko!$S$48,S36=Pistetaulukko!$T$48,S36=Pistetaulukko!$U$48,S36=Pistetaulukko!$V$48,S36=Pistetaulukko!$W$48,S36=Pistetaulukko!$X$48,S36=Pistetaulukko!$Y$48,S36=Pistetaulukko!$Z$48,S36=Pistetaulukko!$AA$48,S36=Pistetaulukko!$AB$48,S36=Pistetaulukko!$AC$48,S36=Pistetaulukko!$AD$48,S36=Pistetaulukko!$AE$48,S36=Pistetaulukko!$AF$48,S36=Pistetaulukko!$AG$48,S36=Pistetaulukko!$AH$48,S36=Pistetaulukko!$AI$48,S36=Pistetaulukko!$AJ$48,S36=Pistetaulukko!$AK$48),"OK","VÄÄRIN")</f>
        <v>OK</v>
      </c>
      <c r="AW36" s="86" t="str">
        <f>IF(OR(T36=Pistetaulukko!$R$51,T36=Pistetaulukko!$S$51,T36=Pistetaulukko!$T$51,T36=Pistetaulukko!$U$51,T36=Pistetaulukko!$V$51,T36=Pistetaulukko!$W$51,T36=Pistetaulukko!$X$51,T36=Pistetaulukko!$Y$51,T36=Pistetaulukko!$Z$51,T36=Pistetaulukko!$AA$51,T36=Pistetaulukko!$AB$51,T36=Pistetaulukko!$AC$51,T36=Pistetaulukko!$AD$51,T36=Pistetaulukko!$AE$51,T36=Pistetaulukko!$AF$51,T36=Pistetaulukko!$AG$51,T36=Pistetaulukko!$AH$51,T36=Pistetaulukko!$AI$51,T36=Pistetaulukko!$AJ$51,T36=Pistetaulukko!$AK$51),"OK","VÄÄRIN")</f>
        <v>OK</v>
      </c>
      <c r="AX36" s="86" t="str">
        <f>IF(OR(U36=Pistetaulukko!$R$54,U36=Pistetaulukko!$S$54,U36=Pistetaulukko!$T$54,U36=Pistetaulukko!$U$54,U36=Pistetaulukko!$V$54,U36=Pistetaulukko!$W$54,U36=Pistetaulukko!$X$54,U36=Pistetaulukko!$Y$54,U36=Pistetaulukko!$Z$54,U36=Pistetaulukko!$AA$54,U36=Pistetaulukko!$AB$54,U36=Pistetaulukko!$AC$54,U36=Pistetaulukko!$AD$54,U36=Pistetaulukko!$AE$54,U36=Pistetaulukko!$AF$54,U36=Pistetaulukko!$AG$54,U36=Pistetaulukko!$AH$54,U36=Pistetaulukko!$AI$54,U36=Pistetaulukko!$AJ$54,U36=Pistetaulukko!$AK$54),"OK","VÄÄRIN")</f>
        <v>OK</v>
      </c>
      <c r="AY36" s="86" t="str">
        <f t="shared" si="3"/>
        <v>OK</v>
      </c>
      <c r="AZ36" s="86" t="str">
        <f>IF(OR(W36=Pistetaulukko!$R$60,W36=Pistetaulukko!$S$60,W36=Pistetaulukko!$T$60,W36=Pistetaulukko!$U$60,W36=Pistetaulukko!$V$60,W36=Pistetaulukko!$W$60,W36=Pistetaulukko!$X$60,W36=Pistetaulukko!$Y$60,W36=Pistetaulukko!$Z$60,W36=Pistetaulukko!$AA$60,W36=Pistetaulukko!$AB$60,W36=Pistetaulukko!$AC$60,W36=Pistetaulukko!$AD$60,W36=Pistetaulukko!$AE$60,W36=Pistetaulukko!$AF$60,W36=Pistetaulukko!$AG$60,W36=Pistetaulukko!$AH$60,W36=Pistetaulukko!$AI$60,W36=Pistetaulukko!$AJ$60,W36=Pistetaulukko!$AK$60),"OK","VÄÄRIN")</f>
        <v>OK</v>
      </c>
      <c r="BA36" s="86" t="str">
        <f>IF(OR(X36=Pistetaulukko!$R$63,X36=Pistetaulukko!$S$63,X36=Pistetaulukko!$T$63,X36=Pistetaulukko!$U$63,X36=Pistetaulukko!$V$63,X36=Pistetaulukko!$W$63,X36=Pistetaulukko!$X$63,X36=Pistetaulukko!$Y$63,X36=Pistetaulukko!$Z$63,X36=Pistetaulukko!$AA$63,X36=Pistetaulukko!$AB$63,X36=Pistetaulukko!$AC$63,X36=Pistetaulukko!$AD$63,X36=Pistetaulukko!$AE$63,X36=Pistetaulukko!$AF$63,X36=Pistetaulukko!$AG$63,X36=Pistetaulukko!$AH$63,X36=Pistetaulukko!$AI$63,X36=Pistetaulukko!$AJ$63,X36=Pistetaulukko!$AK$63),"OK","VÄÄRIN")</f>
        <v>OK</v>
      </c>
      <c r="BB36" s="86" t="e">
        <f t="shared" si="4"/>
        <v>#REF!</v>
      </c>
      <c r="BC36" s="86" t="e">
        <f t="shared" si="5"/>
        <v>#REF!</v>
      </c>
      <c r="BE36" t="str">
        <f>IF(OR(N36=Pistetaulukko!$R$33,N36=Pistetaulukko!$S$33,N36=Pistetaulukko!$T$33,N36=Pistetaulukko!$U$33,N36=Pistetaulukko!$V$33,N36=Pistetaulukko!$W$33,N36=Pistetaulukko!$X$33,N36=Pistetaulukko!$Y$33,N36=Pistetaulukko!$Z$33,N36=Pistetaulukko!$AA$33,N36=Pistetaulukko!$AB$33,N36=Pistetaulukko!$AC$33,N36=Pistetaulukko!$AD$33,N36=Pistetaulukko!$AE$33,N36=Pistetaulukko!$AF$33,N36=Pistetaulukko!$AG$33,N36=Pistetaulukko!$AH$33,N36=Pistetaulukko!$AI$33,N36=Pistetaulukko!$AJ$33,N36=Pistetaulukko!$AK$33,N36=Pistetaulukko!$AL$33,N36=Pistetaulukko!$AM$33,N36=Pistetaulukko!$AN$33,N36=Pistetaulukko!$AO$33,N36=Pistetaulukko!$AP$33,N36=Pistetaulukko!$AQ$33,N36=Pistetaulukko!$AR$33,N36=Pistetaulukko!$AS$33,N36=Pistetaulukko!$AT$33,N36=Pistetaulukko!$AU$33),"OK","VÄÄRIN")</f>
        <v>VÄÄRIN</v>
      </c>
      <c r="BF36" t="str">
        <f>IF(BE36="OK","OK",IF(AND(BE36="VÄÄRIN",OR(N36=Pistetaulukko!$AV$33,N36=Pistetaulukko!$AW$33,N36=Pistetaulukko!$AX$33,N36=Pistetaulukko!$AY$33,N36=Pistetaulukko!$AZ$33,N36=Pistetaulukko!$BA$33,N36=Pistetaulukko!$BB$33,N36=Pistetaulukko!$BC$33,N36=Pistetaulukko!$BD$33,N36=Pistetaulukko!$BE$33,N36=Pistetaulukko!$BF$33,N36=Pistetaulukko!$BG$33,N36=Pistetaulukko!$BH$33,N36=Pistetaulukko!$BI$33,N36=Pistetaulukko!$BJ$33,N36=Pistetaulukko!$BK$33,N36=Pistetaulukko!$BL$33,N36=Pistetaulukko!$BM$33,N36=Pistetaulukko!$BN$33,N36=Pistetaulukko!$BO$33)),"OK","VÄÄRIN"))</f>
        <v>VÄÄRIN</v>
      </c>
      <c r="BG36" t="str">
        <f>IF(OR(O36=Pistetaulukko!$R$36,O36=Pistetaulukko!$S$36,O36=Pistetaulukko!$T$36,O36=Pistetaulukko!$U$36,O36=Pistetaulukko!$V$36,O36=Pistetaulukko!$W$36,O36=Pistetaulukko!$X$36,O36=Pistetaulukko!$Y$36,O36=Pistetaulukko!$Z$36,O36=Pistetaulukko!$AA$36,O36=Pistetaulukko!$AB$36,O36=Pistetaulukko!$AC$36,O36=Pistetaulukko!$AD$36,O36=Pistetaulukko!$AE$36,O36=Pistetaulukko!$AF$36,O36=Pistetaulukko!$AG$36,O36=Pistetaulukko!$AH$36,O36=Pistetaulukko!$AI$36,O36=Pistetaulukko!$AJ$36,O36=Pistetaulukko!$AK$36,O36=Pistetaulukko!$AL$36,O36=Pistetaulukko!$AM$36,O36=Pistetaulukko!$AN$36,O36=Pistetaulukko!$AO$36,O36=Pistetaulukko!$AP$36,O36=Pistetaulukko!$AQ$36,O36=Pistetaulukko!$AR$36,O36=Pistetaulukko!$AS$36,O36=Pistetaulukko!$AT$36,O36=Pistetaulukko!$AU$36),"OK","VÄÄRIN")</f>
        <v>VÄÄRIN</v>
      </c>
      <c r="BH36" t="str">
        <f>IF(BG36="OK","OK",IF(AND(BG36="VÄÄRIN",OR(O36=Pistetaulukko!$AV$36,O36=Pistetaulukko!$AW$36,O36=Pistetaulukko!$AX$36,O36=Pistetaulukko!$AY$36,O36=Pistetaulukko!$AZ$36,O36=Pistetaulukko!$BA$36,O36=Pistetaulukko!$BB$36,O36=Pistetaulukko!$BC$36,O36=Pistetaulukko!$BD$36,O36=Pistetaulukko!$BE$36,O36=Pistetaulukko!$BF$36,O36=Pistetaulukko!$BG$36,O36=Pistetaulukko!$BH$36,O36=Pistetaulukko!$BI$36,O36=Pistetaulukko!$BJ$36,O36=Pistetaulukko!$BK$36,O36=Pistetaulukko!$BL$36,O36=Pistetaulukko!$BM$36,O36=Pistetaulukko!$BN$36,O36=Pistetaulukko!$BO$36,O36=Pistetaulukko!$BP$36,O36=Pistetaulukko!$BQ$36)),"OK","VÄÄRIN"))</f>
        <v>VÄÄRIN</v>
      </c>
      <c r="BI36" t="str">
        <f>IF(OR(V36=Pistetaulukko!$R$57,V36=Pistetaulukko!$S$57,V36=Pistetaulukko!$T$57,V36=Pistetaulukko!$U$57,V36=Pistetaulukko!$V$57,V36=Pistetaulukko!$W$57,V36=Pistetaulukko!$X$57,V36=Pistetaulukko!$Y$57,V36=Pistetaulukko!$Z$57,V36=Pistetaulukko!$AA$57,V36=Pistetaulukko!$AB$57,V36=Pistetaulukko!$AC$57,V36=Pistetaulukko!$AD$57,V36=Pistetaulukko!$AE$57,V36=Pistetaulukko!$AF$57,V36=Pistetaulukko!$AG$57,V36=Pistetaulukko!$AH$57,V36=Pistetaulukko!$AI$57,V36=Pistetaulukko!$AJ$57,V36=Pistetaulukko!$AK$57,V36=Pistetaulukko!$AL$57,V36=Pistetaulukko!$AM$57,V36=Pistetaulukko!$AN$57,V36=Pistetaulukko!$AO$57,V36=Pistetaulukko!$AP$57,V36=Pistetaulukko!$AQ$57,V36=Pistetaulukko!$AR$57,V36=Pistetaulukko!$AS$57,V36=Pistetaulukko!$AT$57,V36=Pistetaulukko!$AU$57),"OK","VÄÄRIN")</f>
        <v>OK</v>
      </c>
      <c r="BJ36" t="str">
        <f>IF(BI36="OK","OK",IF(AND(BI36="VÄÄRIN",OR(V36=Pistetaulukko!$AV$57,V36=Pistetaulukko!$AW$57,V36=Pistetaulukko!$AX$57,V36=Pistetaulukko!$AY$57,V36=Pistetaulukko!$AZ$57,V36=Pistetaulukko!$BA$57,V36=Pistetaulukko!$BB$57,V36=Pistetaulukko!$BC$57,V36=Pistetaulukko!$BD$57,V36=Pistetaulukko!$BE$57)),"OK","VÄÄRIN"))</f>
        <v>OK</v>
      </c>
      <c r="BK36" t="str">
        <f>IF(OR(Y36=Pistetaulukko!$R$66,Y36=Pistetaulukko!$S$66,Y36=Pistetaulukko!$T$66,Y36=Pistetaulukko!$U$66,Y36=Pistetaulukko!$V$66,Y36=Pistetaulukko!$W$66,Y36=Pistetaulukko!$X$66,Y36=Pistetaulukko!$Y$66,Y36=Pistetaulukko!$Z$66,Y36=Pistetaulukko!$AA$66,Y36=Pistetaulukko!$AB$66,Y36=Pistetaulukko!$AC$66,Y36=Pistetaulukko!$AD$66,Y36=Pistetaulukko!$AE$66,Y36=Pistetaulukko!$AF$66,Y36=Pistetaulukko!$AG$66,Y36=Pistetaulukko!$AH$66,Y36=Pistetaulukko!$AI$66,Y36=Pistetaulukko!$AJ$66,Y36=Pistetaulukko!$AK$66,Y36=Pistetaulukko!$AL$66,Y36=Pistetaulukko!$AM$66,Y36=Pistetaulukko!$AN$66,Y36=Pistetaulukko!$AO$66,Y36=Pistetaulukko!$AP$66,Y36=Pistetaulukko!$AQ$66,Y36=Pistetaulukko!$AR$66,Y36=Pistetaulukko!$AS$66,Y36=Pistetaulukko!$AT$66,Y36=Pistetaulukko!$AU$66),"OK","VÄÄRIN")</f>
        <v>VÄÄRIN</v>
      </c>
      <c r="BL36" t="str">
        <f>IF(BK36="OK","OK",IF(AND(BK36="VÄÄRIN",OR(Y36=Pistetaulukko!$AV$66,Y36=Pistetaulukko!$AW$66,Y36=Pistetaulukko!$AX$66,Y36=Pistetaulukko!$AY$66,Y36=Pistetaulukko!$AZ$66,Y36=Pistetaulukko!$BA$66,Y36=Pistetaulukko!$BB$66,Y36=Pistetaulukko!$BC$66,Y36=Pistetaulukko!$BD$66,Y36=Pistetaulukko!$BE$66,Y36=Pistetaulukko!$BF$66,Y36=Pistetaulukko!$BG$66,Y36=Pistetaulukko!$BH$66,Y36=Pistetaulukko!$BI$66,Y36=Pistetaulukko!$BJ$66,Y36=Pistetaulukko!$BK$66,Y36=Pistetaulukko!$BL$66,Y36=Pistetaulukko!$BM$66,Y36=Pistetaulukko!$BN$66)),"OK","VÄÄRIN"))</f>
        <v>VÄÄRIN</v>
      </c>
      <c r="BM36" t="e">
        <f>IF(OR(Z36=Pistetaulukko!$R$69,Z36=Pistetaulukko!#REF!,Z36=Pistetaulukko!$S$69,Z36=Pistetaulukko!#REF!,Z36=Pistetaulukko!$T$69,Z36=Pistetaulukko!#REF!,Z36=Pistetaulukko!$U$69,Z36=Pistetaulukko!#REF!,Z36=Pistetaulukko!$V$69,Z36=Pistetaulukko!#REF!,Z36=Pistetaulukko!$W$69,Z36=Pistetaulukko!#REF!,Z36=Pistetaulukko!$X$69,Z36=Pistetaulukko!#REF!,Z36=Pistetaulukko!$Y$69,Z36=Pistetaulukko!#REF!,Z36=Pistetaulukko!$Z$69,Z36=Pistetaulukko!#REF!,Z36=Pistetaulukko!$AA$69,Z36=Pistetaulukko!#REF!,Z36=Pistetaulukko!$AB$69,Z36=Pistetaulukko!#REF!,Z36=Pistetaulukko!$AC$69,Z36=Pistetaulukko!#REF!,Z36=Pistetaulukko!$AD$69,Z36=Pistetaulukko!#REF!,Z36=Pistetaulukko!$AE$69,Z36=Pistetaulukko!#REF!,Z36=Pistetaulukko!$AF$69,Z36=Pistetaulukko!#REF!),"OK","VÄÄRIN")</f>
        <v>#REF!</v>
      </c>
      <c r="BN36" t="e">
        <f>IF(BM36="OK","OK",IF(AND(BM36="VÄÄRIN",OR(Z36=Pistetaulukko!$AG$69,Z36=Pistetaulukko!#REF!,Z36=Pistetaulukko!$AH$69,Z36=Pistetaulukko!#REF!,Z36=Pistetaulukko!$AI$69,Z36=Pistetaulukko!#REF!,Z36=Pistetaulukko!$AJ$69,Z36=Pistetaulukko!#REF!,Z36=Pistetaulukko!$AK$69,Z36=Pistetaulukko!$AL$69)),"OK","VÄÄRIN"))</f>
        <v>#REF!</v>
      </c>
    </row>
    <row r="37" spans="2:66" x14ac:dyDescent="0.25">
      <c r="B37" s="103"/>
      <c r="C37" s="17"/>
      <c r="D37" s="17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23"/>
      <c r="AA37" s="30"/>
      <c r="AB37" s="18"/>
      <c r="AC37" s="124"/>
      <c r="AD37" s="118">
        <f t="shared" si="0"/>
        <v>0</v>
      </c>
      <c r="AG37" s="86" t="str">
        <f>IF(OR(E37=Pistetaulukko!$R$3,E37=Pistetaulukko!$S$3,E37=Pistetaulukko!$T$3,E37=Pistetaulukko!$U$3,E37=Pistetaulukko!$V$3,E37=Pistetaulukko!$W$3),"OK","VÄÄRIN")</f>
        <v>VÄÄRIN</v>
      </c>
      <c r="AH37" s="86" t="str">
        <f>IF(OR(F37=Pistetaulukko!$R$6,F37=Pistetaulukko!$S$6,F37=Pistetaulukko!$T$6,F37=Pistetaulukko!$U$6,F37=Pistetaulukko!$V$6,F37=Pistetaulukko!$W$6,F37=Pistetaulukko!$X$6,F37=Pistetaulukko!$Y$6,F37=Pistetaulukko!$Z$6,F37=Pistetaulukko!$AA$6,F37=Pistetaulukko!$AB$6,F37=Pistetaulukko!$AC$6,F37=Pistetaulukko!$AD$6,F37=Pistetaulukko!$AE$6,F37=Pistetaulukko!$AF$6,F37=Pistetaulukko!$AG$6,F37=Pistetaulukko!$AH$6,F37=Pistetaulukko!$AI$6,F37=Pistetaulukko!$AJ$6,F37=Pistetaulukko!$AK$6),"OK","VÄÄRIN")</f>
        <v>VÄÄRIN</v>
      </c>
      <c r="AI37" s="86" t="str">
        <f>IF(OR(G37=Pistetaulukko!$R$9,G37=Pistetaulukko!$S$9,G37=Pistetaulukko!$T$9,G37=Pistetaulukko!$U$9,G37=Pistetaulukko!$V$9,G37=Pistetaulukko!$W$9,G37=Pistetaulukko!$X$9,G37=Pistetaulukko!$Y$9,G37=Pistetaulukko!$Z$9,G37=Pistetaulukko!$AA$9,G37=Pistetaulukko!$AB$9,G37=Pistetaulukko!$AC$9,G37=Pistetaulukko!$AD$9,G37=Pistetaulukko!$AE$9,G37=Pistetaulukko!$AF$9,G37=Pistetaulukko!$AG$9,G37=Pistetaulukko!$AH$9,G37=Pistetaulukko!$AI$9,G37=Pistetaulukko!$AJ$9,G37=Pistetaulukko!$AK$9),"OK","VÄÄRIN")</f>
        <v>VÄÄRIN</v>
      </c>
      <c r="AJ37" s="86" t="str">
        <f>IF(OR(H37=Pistetaulukko!$R$12,H37=Pistetaulukko!$S$12,H37=Pistetaulukko!$T$12,H37=Pistetaulukko!$U$12,H37=Pistetaulukko!$V$12,H37=Pistetaulukko!$W$12,H37=Pistetaulukko!$X$12,H37=Pistetaulukko!$Y$12,H37=Pistetaulukko!$Z$12,H37=Pistetaulukko!$AA$12,H37=Pistetaulukko!$AB$12,H37=Pistetaulukko!$AC$12,H37=Pistetaulukko!$AD$12,H37=Pistetaulukko!$AE$12,H37=Pistetaulukko!$AF$12,H37=Pistetaulukko!$AG$12,H37=Pistetaulukko!$AH$12,H37=Pistetaulukko!$AI$12,H37=Pistetaulukko!$AJ$12,H37=Pistetaulukko!$AK$12),"OK","VÄÄRIN")</f>
        <v>VÄÄRIN</v>
      </c>
      <c r="AK3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37" s="86" t="str">
        <f>IF(OR(I37=Pistetaulukko!$R$18,I37=Pistetaulukko!$S$18,I37=Pistetaulukko!$T$18,I37=Pistetaulukko!$U$18,I37=Pistetaulukko!$V$18,I37=Pistetaulukko!$W$18,I37=Pistetaulukko!$X$18,I37=Pistetaulukko!$Y$18,I37=Pistetaulukko!$Z$18),"OK","VÄÄRIN")</f>
        <v>VÄÄRIN</v>
      </c>
      <c r="AM37" s="86" t="str">
        <f>IF(OR(J37=Pistetaulukko!$R$21,J37=Pistetaulukko!$S$21,J37=Pistetaulukko!$T$21,J37=Pistetaulukko!$U$21,J37=Pistetaulukko!$V$21,J37=Pistetaulukko!$W$21,J37=Pistetaulukko!$X$21,J37=Pistetaulukko!$Y$21,J37=Pistetaulukko!$Z$21,J37=Pistetaulukko!$AA$21,J37=Pistetaulukko!$AB$21,J37=Pistetaulukko!$AC$21,J37=Pistetaulukko!$AD$21,J37=Pistetaulukko!$AE$21,J37=Pistetaulukko!$AF$21,J37=Pistetaulukko!$AG$21,J37=Pistetaulukko!$AH$21,J37=Pistetaulukko!$AI$21,J37=Pistetaulukko!$AJ$21,J37=Pistetaulukko!$AK$21),"OK","VÄÄRIN")</f>
        <v>VÄÄRIN</v>
      </c>
      <c r="AN37" s="86" t="str">
        <f>IF(OR(K37=Pistetaulukko!$R$24,K37=Pistetaulukko!$S$24,K37=Pistetaulukko!$T$24,K37=Pistetaulukko!$U$24,K37=Pistetaulukko!$V$24),"OK","VÄÄRIN")</f>
        <v>VÄÄRIN</v>
      </c>
      <c r="AO37" s="86" t="str">
        <f>IF(OR(L37=Pistetaulukko!$R$27,L37=Pistetaulukko!$S$27,L37=Pistetaulukko!$T$27,L37=Pistetaulukko!$U$27,L37=Pistetaulukko!$V$27,L37=Pistetaulukko!$W$27,L37=Pistetaulukko!$X$27,L37=Pistetaulukko!$Y$27,L37=Pistetaulukko!$Z$27,L37=Pistetaulukko!$AA$27,L37=Pistetaulukko!$AB$27,L37=Pistetaulukko!$AC$27,L37=Pistetaulukko!$AD$27,L37=Pistetaulukko!$AE$27,L37=Pistetaulukko!$AF$27,L37=Pistetaulukko!$AG$27,L37=Pistetaulukko!$AH$27,L37=Pistetaulukko!$AI$27,L37=Pistetaulukko!$AJ$27,L37=Pistetaulukko!$AK$27),"OK","VÄÄRIN")</f>
        <v>VÄÄRIN</v>
      </c>
      <c r="AP37" s="86" t="str">
        <f>IF(OR(M37=Pistetaulukko!$R$30,M37=Pistetaulukko!$S$30,M37=Pistetaulukko!$T$30,M37=Pistetaulukko!$U$30,M37=Pistetaulukko!$V$30),"OK","VÄÄRIN")</f>
        <v>VÄÄRIN</v>
      </c>
      <c r="AQ37" s="86" t="str">
        <f t="shared" si="1"/>
        <v>VÄÄRIN</v>
      </c>
      <c r="AR37" s="86" t="str">
        <f t="shared" si="2"/>
        <v>VÄÄRIN</v>
      </c>
      <c r="AS37" s="86" t="str">
        <f>IF(OR(P37=Pistetaulukko!$R$39,P37=Pistetaulukko!$S$39,P37=Pistetaulukko!$T$39,P37=Pistetaulukko!$U$39,P37=Pistetaulukko!$V$39,P37=Pistetaulukko!$W$39,P37=Pistetaulukko!$X$39,P37=Pistetaulukko!$Y$39,P37=Pistetaulukko!$Z$39,P37=Pistetaulukko!$AA$39,P37=Pistetaulukko!$AB$39,P37=Pistetaulukko!$AC$39,P37=Pistetaulukko!$AD$39,P37=Pistetaulukko!$AE$39,P37=Pistetaulukko!$AF$39,P37=Pistetaulukko!$AG$39,P37=Pistetaulukko!$AH$39,P37=Pistetaulukko!$AI$39,P37=Pistetaulukko!$AJ$39,P37=Pistetaulukko!$AK$39),"OK","VÄÄRIN")</f>
        <v>OK</v>
      </c>
      <c r="AT37" s="86" t="str">
        <f>IF(OR(Q37=Pistetaulukko!$R$42,Q37=Pistetaulukko!$S$42,Q37=Pistetaulukko!$T$42,Q37=Pistetaulukko!$U$42,Q37=Pistetaulukko!$V$42,Q37=Pistetaulukko!$W$42,Q37=Pistetaulukko!$X$42,Q37=Pistetaulukko!$Y$42,Q37=Pistetaulukko!$Z$42,Q37=Pistetaulukko!$AA$42,Q37=Pistetaulukko!$AB$42,Q37=Pistetaulukko!$AC$42,Q37=Pistetaulukko!$AD$42,Q37=Pistetaulukko!$AE$42,Q37=Pistetaulukko!$AF$42,Q37=Pistetaulukko!$AG$42,Q37=Pistetaulukko!$AH$42,Q37=Pistetaulukko!$AI$42,Q37=Pistetaulukko!$AJ$42,Q37=Pistetaulukko!$AK$42),"OK","VÄÄRIN")</f>
        <v>OK</v>
      </c>
      <c r="AU37" s="86" t="str">
        <f>IF(OR(R37=Pistetaulukko!$R$45,R37=Pistetaulukko!$S$45,R37=Pistetaulukko!$T$45,R37=Pistetaulukko!$U$45,R37=Pistetaulukko!$V$45,R37=Pistetaulukko!$W$45,R37=Pistetaulukko!$X$45,R37=Pistetaulukko!$Y$45,R37=Pistetaulukko!$Z$45,R37=Pistetaulukko!$AA$45,R37=Pistetaulukko!$AB$45,R37=Pistetaulukko!$AC$45,R37=Pistetaulukko!$AD$45,R37=Pistetaulukko!$AE$45,R37=Pistetaulukko!$AF$45,R37=Pistetaulukko!$AG$45,R37=Pistetaulukko!$AH$45,R37=Pistetaulukko!$AI$45,R37=Pistetaulukko!$AJ$45,R37=Pistetaulukko!$AK$45),"OK","VÄÄRIN")</f>
        <v>OK</v>
      </c>
      <c r="AV37" s="86" t="str">
        <f>IF(OR(S37=Pistetaulukko!$R$48,S37=Pistetaulukko!$S$48,S37=Pistetaulukko!$T$48,S37=Pistetaulukko!$U$48,S37=Pistetaulukko!$V$48,S37=Pistetaulukko!$W$48,S37=Pistetaulukko!$X$48,S37=Pistetaulukko!$Y$48,S37=Pistetaulukko!$Z$48,S37=Pistetaulukko!$AA$48,S37=Pistetaulukko!$AB$48,S37=Pistetaulukko!$AC$48,S37=Pistetaulukko!$AD$48,S37=Pistetaulukko!$AE$48,S37=Pistetaulukko!$AF$48,S37=Pistetaulukko!$AG$48,S37=Pistetaulukko!$AH$48,S37=Pistetaulukko!$AI$48,S37=Pistetaulukko!$AJ$48,S37=Pistetaulukko!$AK$48),"OK","VÄÄRIN")</f>
        <v>OK</v>
      </c>
      <c r="AW37" s="86" t="str">
        <f>IF(OR(T37=Pistetaulukko!$R$51,T37=Pistetaulukko!$S$51,T37=Pistetaulukko!$T$51,T37=Pistetaulukko!$U$51,T37=Pistetaulukko!$V$51,T37=Pistetaulukko!$W$51,T37=Pistetaulukko!$X$51,T37=Pistetaulukko!$Y$51,T37=Pistetaulukko!$Z$51,T37=Pistetaulukko!$AA$51,T37=Pistetaulukko!$AB$51,T37=Pistetaulukko!$AC$51,T37=Pistetaulukko!$AD$51,T37=Pistetaulukko!$AE$51,T37=Pistetaulukko!$AF$51,T37=Pistetaulukko!$AG$51,T37=Pistetaulukko!$AH$51,T37=Pistetaulukko!$AI$51,T37=Pistetaulukko!$AJ$51,T37=Pistetaulukko!$AK$51),"OK","VÄÄRIN")</f>
        <v>OK</v>
      </c>
      <c r="AX37" s="86" t="str">
        <f>IF(OR(U37=Pistetaulukko!$R$54,U37=Pistetaulukko!$S$54,U37=Pistetaulukko!$T$54,U37=Pistetaulukko!$U$54,U37=Pistetaulukko!$V$54,U37=Pistetaulukko!$W$54,U37=Pistetaulukko!$X$54,U37=Pistetaulukko!$Y$54,U37=Pistetaulukko!$Z$54,U37=Pistetaulukko!$AA$54,U37=Pistetaulukko!$AB$54,U37=Pistetaulukko!$AC$54,U37=Pistetaulukko!$AD$54,U37=Pistetaulukko!$AE$54,U37=Pistetaulukko!$AF$54,U37=Pistetaulukko!$AG$54,U37=Pistetaulukko!$AH$54,U37=Pistetaulukko!$AI$54,U37=Pistetaulukko!$AJ$54,U37=Pistetaulukko!$AK$54),"OK","VÄÄRIN")</f>
        <v>OK</v>
      </c>
      <c r="AY37" s="86" t="str">
        <f t="shared" si="3"/>
        <v>OK</v>
      </c>
      <c r="AZ37" s="86" t="str">
        <f>IF(OR(W37=Pistetaulukko!$R$60,W37=Pistetaulukko!$S$60,W37=Pistetaulukko!$T$60,W37=Pistetaulukko!$U$60,W37=Pistetaulukko!$V$60,W37=Pistetaulukko!$W$60,W37=Pistetaulukko!$X$60,W37=Pistetaulukko!$Y$60,W37=Pistetaulukko!$Z$60,W37=Pistetaulukko!$AA$60,W37=Pistetaulukko!$AB$60,W37=Pistetaulukko!$AC$60,W37=Pistetaulukko!$AD$60,W37=Pistetaulukko!$AE$60,W37=Pistetaulukko!$AF$60,W37=Pistetaulukko!$AG$60,W37=Pistetaulukko!$AH$60,W37=Pistetaulukko!$AI$60,W37=Pistetaulukko!$AJ$60,W37=Pistetaulukko!$AK$60),"OK","VÄÄRIN")</f>
        <v>OK</v>
      </c>
      <c r="BA37" s="86" t="str">
        <f>IF(OR(X37=Pistetaulukko!$R$63,X37=Pistetaulukko!$S$63,X37=Pistetaulukko!$T$63,X37=Pistetaulukko!$U$63,X37=Pistetaulukko!$V$63,X37=Pistetaulukko!$W$63,X37=Pistetaulukko!$X$63,X37=Pistetaulukko!$Y$63,X37=Pistetaulukko!$Z$63,X37=Pistetaulukko!$AA$63,X37=Pistetaulukko!$AB$63,X37=Pistetaulukko!$AC$63,X37=Pistetaulukko!$AD$63,X37=Pistetaulukko!$AE$63,X37=Pistetaulukko!$AF$63,X37=Pistetaulukko!$AG$63,X37=Pistetaulukko!$AH$63,X37=Pistetaulukko!$AI$63,X37=Pistetaulukko!$AJ$63,X37=Pistetaulukko!$AK$63),"OK","VÄÄRIN")</f>
        <v>OK</v>
      </c>
      <c r="BB37" s="86" t="e">
        <f t="shared" si="4"/>
        <v>#REF!</v>
      </c>
      <c r="BC37" s="86" t="e">
        <f t="shared" si="5"/>
        <v>#REF!</v>
      </c>
      <c r="BE37" t="str">
        <f>IF(OR(N37=Pistetaulukko!$R$33,N37=Pistetaulukko!$S$33,N37=Pistetaulukko!$T$33,N37=Pistetaulukko!$U$33,N37=Pistetaulukko!$V$33,N37=Pistetaulukko!$W$33,N37=Pistetaulukko!$X$33,N37=Pistetaulukko!$Y$33,N37=Pistetaulukko!$Z$33,N37=Pistetaulukko!$AA$33,N37=Pistetaulukko!$AB$33,N37=Pistetaulukko!$AC$33,N37=Pistetaulukko!$AD$33,N37=Pistetaulukko!$AE$33,N37=Pistetaulukko!$AF$33,N37=Pistetaulukko!$AG$33,N37=Pistetaulukko!$AH$33,N37=Pistetaulukko!$AI$33,N37=Pistetaulukko!$AJ$33,N37=Pistetaulukko!$AK$33,N37=Pistetaulukko!$AL$33,N37=Pistetaulukko!$AM$33,N37=Pistetaulukko!$AN$33,N37=Pistetaulukko!$AO$33,N37=Pistetaulukko!$AP$33,N37=Pistetaulukko!$AQ$33,N37=Pistetaulukko!$AR$33,N37=Pistetaulukko!$AS$33,N37=Pistetaulukko!$AT$33,N37=Pistetaulukko!$AU$33),"OK","VÄÄRIN")</f>
        <v>VÄÄRIN</v>
      </c>
      <c r="BF37" t="str">
        <f>IF(BE37="OK","OK",IF(AND(BE37="VÄÄRIN",OR(N37=Pistetaulukko!$AV$33,N37=Pistetaulukko!$AW$33,N37=Pistetaulukko!$AX$33,N37=Pistetaulukko!$AY$33,N37=Pistetaulukko!$AZ$33,N37=Pistetaulukko!$BA$33,N37=Pistetaulukko!$BB$33,N37=Pistetaulukko!$BC$33,N37=Pistetaulukko!$BD$33,N37=Pistetaulukko!$BE$33,N37=Pistetaulukko!$BF$33,N37=Pistetaulukko!$BG$33,N37=Pistetaulukko!$BH$33,N37=Pistetaulukko!$BI$33,N37=Pistetaulukko!$BJ$33,N37=Pistetaulukko!$BK$33,N37=Pistetaulukko!$BL$33,N37=Pistetaulukko!$BM$33,N37=Pistetaulukko!$BN$33,N37=Pistetaulukko!$BO$33)),"OK","VÄÄRIN"))</f>
        <v>VÄÄRIN</v>
      </c>
      <c r="BG37" t="str">
        <f>IF(OR(O37=Pistetaulukko!$R$36,O37=Pistetaulukko!$S$36,O37=Pistetaulukko!$T$36,O37=Pistetaulukko!$U$36,O37=Pistetaulukko!$V$36,O37=Pistetaulukko!$W$36,O37=Pistetaulukko!$X$36,O37=Pistetaulukko!$Y$36,O37=Pistetaulukko!$Z$36,O37=Pistetaulukko!$AA$36,O37=Pistetaulukko!$AB$36,O37=Pistetaulukko!$AC$36,O37=Pistetaulukko!$AD$36,O37=Pistetaulukko!$AE$36,O37=Pistetaulukko!$AF$36,O37=Pistetaulukko!$AG$36,O37=Pistetaulukko!$AH$36,O37=Pistetaulukko!$AI$36,O37=Pistetaulukko!$AJ$36,O37=Pistetaulukko!$AK$36,O37=Pistetaulukko!$AL$36,O37=Pistetaulukko!$AM$36,O37=Pistetaulukko!$AN$36,O37=Pistetaulukko!$AO$36,O37=Pistetaulukko!$AP$36,O37=Pistetaulukko!$AQ$36,O37=Pistetaulukko!$AR$36,O37=Pistetaulukko!$AS$36,O37=Pistetaulukko!$AT$36,O37=Pistetaulukko!$AU$36),"OK","VÄÄRIN")</f>
        <v>VÄÄRIN</v>
      </c>
      <c r="BH37" t="str">
        <f>IF(BG37="OK","OK",IF(AND(BG37="VÄÄRIN",OR(O37=Pistetaulukko!$AV$36,O37=Pistetaulukko!$AW$36,O37=Pistetaulukko!$AX$36,O37=Pistetaulukko!$AY$36,O37=Pistetaulukko!$AZ$36,O37=Pistetaulukko!$BA$36,O37=Pistetaulukko!$BB$36,O37=Pistetaulukko!$BC$36,O37=Pistetaulukko!$BD$36,O37=Pistetaulukko!$BE$36,O37=Pistetaulukko!$BF$36,O37=Pistetaulukko!$BG$36,O37=Pistetaulukko!$BH$36,O37=Pistetaulukko!$BI$36,O37=Pistetaulukko!$BJ$36,O37=Pistetaulukko!$BK$36,O37=Pistetaulukko!$BL$36,O37=Pistetaulukko!$BM$36,O37=Pistetaulukko!$BN$36,O37=Pistetaulukko!$BO$36,O37=Pistetaulukko!$BP$36,O37=Pistetaulukko!$BQ$36)),"OK","VÄÄRIN"))</f>
        <v>VÄÄRIN</v>
      </c>
      <c r="BI37" t="str">
        <f>IF(OR(V37=Pistetaulukko!$R$57,V37=Pistetaulukko!$S$57,V37=Pistetaulukko!$T$57,V37=Pistetaulukko!$U$57,V37=Pistetaulukko!$V$57,V37=Pistetaulukko!$W$57,V37=Pistetaulukko!$X$57,V37=Pistetaulukko!$Y$57,V37=Pistetaulukko!$Z$57,V37=Pistetaulukko!$AA$57,V37=Pistetaulukko!$AB$57,V37=Pistetaulukko!$AC$57,V37=Pistetaulukko!$AD$57,V37=Pistetaulukko!$AE$57,V37=Pistetaulukko!$AF$57,V37=Pistetaulukko!$AG$57,V37=Pistetaulukko!$AH$57,V37=Pistetaulukko!$AI$57,V37=Pistetaulukko!$AJ$57,V37=Pistetaulukko!$AK$57,V37=Pistetaulukko!$AL$57,V37=Pistetaulukko!$AM$57,V37=Pistetaulukko!$AN$57,V37=Pistetaulukko!$AO$57,V37=Pistetaulukko!$AP$57,V37=Pistetaulukko!$AQ$57,V37=Pistetaulukko!$AR$57,V37=Pistetaulukko!$AS$57,V37=Pistetaulukko!$AT$57,V37=Pistetaulukko!$AU$57),"OK","VÄÄRIN")</f>
        <v>OK</v>
      </c>
      <c r="BJ37" t="str">
        <f>IF(BI37="OK","OK",IF(AND(BI37="VÄÄRIN",OR(V37=Pistetaulukko!$AV$57,V37=Pistetaulukko!$AW$57,V37=Pistetaulukko!$AX$57,V37=Pistetaulukko!$AY$57,V37=Pistetaulukko!$AZ$57,V37=Pistetaulukko!$BA$57,V37=Pistetaulukko!$BB$57,V37=Pistetaulukko!$BC$57,V37=Pistetaulukko!$BD$57,V37=Pistetaulukko!$BE$57)),"OK","VÄÄRIN"))</f>
        <v>OK</v>
      </c>
      <c r="BK37" t="str">
        <f>IF(OR(Y37=Pistetaulukko!$R$66,Y37=Pistetaulukko!$S$66,Y37=Pistetaulukko!$T$66,Y37=Pistetaulukko!$U$66,Y37=Pistetaulukko!$V$66,Y37=Pistetaulukko!$W$66,Y37=Pistetaulukko!$X$66,Y37=Pistetaulukko!$Y$66,Y37=Pistetaulukko!$Z$66,Y37=Pistetaulukko!$AA$66,Y37=Pistetaulukko!$AB$66,Y37=Pistetaulukko!$AC$66,Y37=Pistetaulukko!$AD$66,Y37=Pistetaulukko!$AE$66,Y37=Pistetaulukko!$AF$66,Y37=Pistetaulukko!$AG$66,Y37=Pistetaulukko!$AH$66,Y37=Pistetaulukko!$AI$66,Y37=Pistetaulukko!$AJ$66,Y37=Pistetaulukko!$AK$66,Y37=Pistetaulukko!$AL$66,Y37=Pistetaulukko!$AM$66,Y37=Pistetaulukko!$AN$66,Y37=Pistetaulukko!$AO$66,Y37=Pistetaulukko!$AP$66,Y37=Pistetaulukko!$AQ$66,Y37=Pistetaulukko!$AR$66,Y37=Pistetaulukko!$AS$66,Y37=Pistetaulukko!$AT$66,Y37=Pistetaulukko!$AU$66),"OK","VÄÄRIN")</f>
        <v>VÄÄRIN</v>
      </c>
      <c r="BL37" t="str">
        <f>IF(BK37="OK","OK",IF(AND(BK37="VÄÄRIN",OR(Y37=Pistetaulukko!$AV$66,Y37=Pistetaulukko!$AW$66,Y37=Pistetaulukko!$AX$66,Y37=Pistetaulukko!$AY$66,Y37=Pistetaulukko!$AZ$66,Y37=Pistetaulukko!$BA$66,Y37=Pistetaulukko!$BB$66,Y37=Pistetaulukko!$BC$66,Y37=Pistetaulukko!$BD$66,Y37=Pistetaulukko!$BE$66,Y37=Pistetaulukko!$BF$66,Y37=Pistetaulukko!$BG$66,Y37=Pistetaulukko!$BH$66,Y37=Pistetaulukko!$BI$66,Y37=Pistetaulukko!$BJ$66,Y37=Pistetaulukko!$BK$66,Y37=Pistetaulukko!$BL$66,Y37=Pistetaulukko!$BM$66,Y37=Pistetaulukko!$BN$66)),"OK","VÄÄRIN"))</f>
        <v>VÄÄRIN</v>
      </c>
      <c r="BM37" t="e">
        <f>IF(OR(Z37=Pistetaulukko!$R$69,Z37=Pistetaulukko!#REF!,Z37=Pistetaulukko!$S$69,Z37=Pistetaulukko!#REF!,Z37=Pistetaulukko!$T$69,Z37=Pistetaulukko!#REF!,Z37=Pistetaulukko!$U$69,Z37=Pistetaulukko!#REF!,Z37=Pistetaulukko!$V$69,Z37=Pistetaulukko!#REF!,Z37=Pistetaulukko!$W$69,Z37=Pistetaulukko!#REF!,Z37=Pistetaulukko!$X$69,Z37=Pistetaulukko!#REF!,Z37=Pistetaulukko!$Y$69,Z37=Pistetaulukko!#REF!,Z37=Pistetaulukko!$Z$69,Z37=Pistetaulukko!#REF!,Z37=Pistetaulukko!$AA$69,Z37=Pistetaulukko!#REF!,Z37=Pistetaulukko!$AB$69,Z37=Pistetaulukko!#REF!,Z37=Pistetaulukko!$AC$69,Z37=Pistetaulukko!#REF!,Z37=Pistetaulukko!$AD$69,Z37=Pistetaulukko!#REF!,Z37=Pistetaulukko!$AE$69,Z37=Pistetaulukko!#REF!,Z37=Pistetaulukko!$AF$69,Z37=Pistetaulukko!#REF!),"OK","VÄÄRIN")</f>
        <v>#REF!</v>
      </c>
      <c r="BN37" t="e">
        <f>IF(BM37="OK","OK",IF(AND(BM37="VÄÄRIN",OR(Z37=Pistetaulukko!$AG$69,Z37=Pistetaulukko!#REF!,Z37=Pistetaulukko!$AH$69,Z37=Pistetaulukko!#REF!,Z37=Pistetaulukko!$AI$69,Z37=Pistetaulukko!#REF!,Z37=Pistetaulukko!$AJ$69,Z37=Pistetaulukko!#REF!,Z37=Pistetaulukko!$AK$69,Z37=Pistetaulukko!$AL$69)),"OK","VÄÄRIN"))</f>
        <v>#REF!</v>
      </c>
    </row>
    <row r="38" spans="2:66" x14ac:dyDescent="0.25">
      <c r="B38" s="103"/>
      <c r="C38" s="17"/>
      <c r="D38" s="17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23"/>
      <c r="AA38" s="30"/>
      <c r="AB38" s="18"/>
      <c r="AC38" s="124"/>
      <c r="AD38" s="118">
        <f t="shared" si="0"/>
        <v>0</v>
      </c>
      <c r="AG38" s="86" t="str">
        <f>IF(OR(E38=Pistetaulukko!$R$3,E38=Pistetaulukko!$S$3,E38=Pistetaulukko!$T$3,E38=Pistetaulukko!$U$3,E38=Pistetaulukko!$V$3,E38=Pistetaulukko!$W$3),"OK","VÄÄRIN")</f>
        <v>VÄÄRIN</v>
      </c>
      <c r="AH38" s="86" t="str">
        <f>IF(OR(F38=Pistetaulukko!$R$6,F38=Pistetaulukko!$S$6,F38=Pistetaulukko!$T$6,F38=Pistetaulukko!$U$6,F38=Pistetaulukko!$V$6,F38=Pistetaulukko!$W$6,F38=Pistetaulukko!$X$6,F38=Pistetaulukko!$Y$6,F38=Pistetaulukko!$Z$6,F38=Pistetaulukko!$AA$6,F38=Pistetaulukko!$AB$6,F38=Pistetaulukko!$AC$6,F38=Pistetaulukko!$AD$6,F38=Pistetaulukko!$AE$6,F38=Pistetaulukko!$AF$6,F38=Pistetaulukko!$AG$6,F38=Pistetaulukko!$AH$6,F38=Pistetaulukko!$AI$6,F38=Pistetaulukko!$AJ$6,F38=Pistetaulukko!$AK$6),"OK","VÄÄRIN")</f>
        <v>VÄÄRIN</v>
      </c>
      <c r="AI38" s="86" t="str">
        <f>IF(OR(G38=Pistetaulukko!$R$9,G38=Pistetaulukko!$S$9,G38=Pistetaulukko!$T$9,G38=Pistetaulukko!$U$9,G38=Pistetaulukko!$V$9,G38=Pistetaulukko!$W$9,G38=Pistetaulukko!$X$9,G38=Pistetaulukko!$Y$9,G38=Pistetaulukko!$Z$9,G38=Pistetaulukko!$AA$9,G38=Pistetaulukko!$AB$9,G38=Pistetaulukko!$AC$9,G38=Pistetaulukko!$AD$9,G38=Pistetaulukko!$AE$9,G38=Pistetaulukko!$AF$9,G38=Pistetaulukko!$AG$9,G38=Pistetaulukko!$AH$9,G38=Pistetaulukko!$AI$9,G38=Pistetaulukko!$AJ$9,G38=Pistetaulukko!$AK$9),"OK","VÄÄRIN")</f>
        <v>VÄÄRIN</v>
      </c>
      <c r="AJ38" s="86" t="str">
        <f>IF(OR(H38=Pistetaulukko!$R$12,H38=Pistetaulukko!$S$12,H38=Pistetaulukko!$T$12,H38=Pistetaulukko!$U$12,H38=Pistetaulukko!$V$12,H38=Pistetaulukko!$W$12,H38=Pistetaulukko!$X$12,H38=Pistetaulukko!$Y$12,H38=Pistetaulukko!$Z$12,H38=Pistetaulukko!$AA$12,H38=Pistetaulukko!$AB$12,H38=Pistetaulukko!$AC$12,H38=Pistetaulukko!$AD$12,H38=Pistetaulukko!$AE$12,H38=Pistetaulukko!$AF$12,H38=Pistetaulukko!$AG$12,H38=Pistetaulukko!$AH$12,H38=Pistetaulukko!$AI$12,H38=Pistetaulukko!$AJ$12,H38=Pistetaulukko!$AK$12),"OK","VÄÄRIN")</f>
        <v>VÄÄRIN</v>
      </c>
      <c r="AK3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38" s="86" t="str">
        <f>IF(OR(I38=Pistetaulukko!$R$18,I38=Pistetaulukko!$S$18,I38=Pistetaulukko!$T$18,I38=Pistetaulukko!$U$18,I38=Pistetaulukko!$V$18,I38=Pistetaulukko!$W$18,I38=Pistetaulukko!$X$18,I38=Pistetaulukko!$Y$18,I38=Pistetaulukko!$Z$18),"OK","VÄÄRIN")</f>
        <v>VÄÄRIN</v>
      </c>
      <c r="AM38" s="86" t="str">
        <f>IF(OR(J38=Pistetaulukko!$R$21,J38=Pistetaulukko!$S$21,J38=Pistetaulukko!$T$21,J38=Pistetaulukko!$U$21,J38=Pistetaulukko!$V$21,J38=Pistetaulukko!$W$21,J38=Pistetaulukko!$X$21,J38=Pistetaulukko!$Y$21,J38=Pistetaulukko!$Z$21,J38=Pistetaulukko!$AA$21,J38=Pistetaulukko!$AB$21,J38=Pistetaulukko!$AC$21,J38=Pistetaulukko!$AD$21,J38=Pistetaulukko!$AE$21,J38=Pistetaulukko!$AF$21,J38=Pistetaulukko!$AG$21,J38=Pistetaulukko!$AH$21,J38=Pistetaulukko!$AI$21,J38=Pistetaulukko!$AJ$21,J38=Pistetaulukko!$AK$21),"OK","VÄÄRIN")</f>
        <v>VÄÄRIN</v>
      </c>
      <c r="AN38" s="86" t="str">
        <f>IF(OR(K38=Pistetaulukko!$R$24,K38=Pistetaulukko!$S$24,K38=Pistetaulukko!$T$24,K38=Pistetaulukko!$U$24,K38=Pistetaulukko!$V$24),"OK","VÄÄRIN")</f>
        <v>VÄÄRIN</v>
      </c>
      <c r="AO38" s="86" t="str">
        <f>IF(OR(L38=Pistetaulukko!$R$27,L38=Pistetaulukko!$S$27,L38=Pistetaulukko!$T$27,L38=Pistetaulukko!$U$27,L38=Pistetaulukko!$V$27,L38=Pistetaulukko!$W$27,L38=Pistetaulukko!$X$27,L38=Pistetaulukko!$Y$27,L38=Pistetaulukko!$Z$27,L38=Pistetaulukko!$AA$27,L38=Pistetaulukko!$AB$27,L38=Pistetaulukko!$AC$27,L38=Pistetaulukko!$AD$27,L38=Pistetaulukko!$AE$27,L38=Pistetaulukko!$AF$27,L38=Pistetaulukko!$AG$27,L38=Pistetaulukko!$AH$27,L38=Pistetaulukko!$AI$27,L38=Pistetaulukko!$AJ$27,L38=Pistetaulukko!$AK$27),"OK","VÄÄRIN")</f>
        <v>VÄÄRIN</v>
      </c>
      <c r="AP38" s="86" t="str">
        <f>IF(OR(M38=Pistetaulukko!$R$30,M38=Pistetaulukko!$S$30,M38=Pistetaulukko!$T$30,M38=Pistetaulukko!$U$30,M38=Pistetaulukko!$V$30),"OK","VÄÄRIN")</f>
        <v>VÄÄRIN</v>
      </c>
      <c r="AQ38" s="86" t="str">
        <f t="shared" si="1"/>
        <v>VÄÄRIN</v>
      </c>
      <c r="AR38" s="86" t="str">
        <f t="shared" si="2"/>
        <v>VÄÄRIN</v>
      </c>
      <c r="AS38" s="86" t="str">
        <f>IF(OR(P38=Pistetaulukko!$R$39,P38=Pistetaulukko!$S$39,P38=Pistetaulukko!$T$39,P38=Pistetaulukko!$U$39,P38=Pistetaulukko!$V$39,P38=Pistetaulukko!$W$39,P38=Pistetaulukko!$X$39,P38=Pistetaulukko!$Y$39,P38=Pistetaulukko!$Z$39,P38=Pistetaulukko!$AA$39,P38=Pistetaulukko!$AB$39,P38=Pistetaulukko!$AC$39,P38=Pistetaulukko!$AD$39,P38=Pistetaulukko!$AE$39,P38=Pistetaulukko!$AF$39,P38=Pistetaulukko!$AG$39,P38=Pistetaulukko!$AH$39,P38=Pistetaulukko!$AI$39,P38=Pistetaulukko!$AJ$39,P38=Pistetaulukko!$AK$39),"OK","VÄÄRIN")</f>
        <v>OK</v>
      </c>
      <c r="AT38" s="86" t="str">
        <f>IF(OR(Q38=Pistetaulukko!$R$42,Q38=Pistetaulukko!$S$42,Q38=Pistetaulukko!$T$42,Q38=Pistetaulukko!$U$42,Q38=Pistetaulukko!$V$42,Q38=Pistetaulukko!$W$42,Q38=Pistetaulukko!$X$42,Q38=Pistetaulukko!$Y$42,Q38=Pistetaulukko!$Z$42,Q38=Pistetaulukko!$AA$42,Q38=Pistetaulukko!$AB$42,Q38=Pistetaulukko!$AC$42,Q38=Pistetaulukko!$AD$42,Q38=Pistetaulukko!$AE$42,Q38=Pistetaulukko!$AF$42,Q38=Pistetaulukko!$AG$42,Q38=Pistetaulukko!$AH$42,Q38=Pistetaulukko!$AI$42,Q38=Pistetaulukko!$AJ$42,Q38=Pistetaulukko!$AK$42),"OK","VÄÄRIN")</f>
        <v>OK</v>
      </c>
      <c r="AU38" s="86" t="str">
        <f>IF(OR(R38=Pistetaulukko!$R$45,R38=Pistetaulukko!$S$45,R38=Pistetaulukko!$T$45,R38=Pistetaulukko!$U$45,R38=Pistetaulukko!$V$45,R38=Pistetaulukko!$W$45,R38=Pistetaulukko!$X$45,R38=Pistetaulukko!$Y$45,R38=Pistetaulukko!$Z$45,R38=Pistetaulukko!$AA$45,R38=Pistetaulukko!$AB$45,R38=Pistetaulukko!$AC$45,R38=Pistetaulukko!$AD$45,R38=Pistetaulukko!$AE$45,R38=Pistetaulukko!$AF$45,R38=Pistetaulukko!$AG$45,R38=Pistetaulukko!$AH$45,R38=Pistetaulukko!$AI$45,R38=Pistetaulukko!$AJ$45,R38=Pistetaulukko!$AK$45),"OK","VÄÄRIN")</f>
        <v>OK</v>
      </c>
      <c r="AV38" s="86" t="str">
        <f>IF(OR(S38=Pistetaulukko!$R$48,S38=Pistetaulukko!$S$48,S38=Pistetaulukko!$T$48,S38=Pistetaulukko!$U$48,S38=Pistetaulukko!$V$48,S38=Pistetaulukko!$W$48,S38=Pistetaulukko!$X$48,S38=Pistetaulukko!$Y$48,S38=Pistetaulukko!$Z$48,S38=Pistetaulukko!$AA$48,S38=Pistetaulukko!$AB$48,S38=Pistetaulukko!$AC$48,S38=Pistetaulukko!$AD$48,S38=Pistetaulukko!$AE$48,S38=Pistetaulukko!$AF$48,S38=Pistetaulukko!$AG$48,S38=Pistetaulukko!$AH$48,S38=Pistetaulukko!$AI$48,S38=Pistetaulukko!$AJ$48,S38=Pistetaulukko!$AK$48),"OK","VÄÄRIN")</f>
        <v>OK</v>
      </c>
      <c r="AW38" s="86" t="str">
        <f>IF(OR(T38=Pistetaulukko!$R$51,T38=Pistetaulukko!$S$51,T38=Pistetaulukko!$T$51,T38=Pistetaulukko!$U$51,T38=Pistetaulukko!$V$51,T38=Pistetaulukko!$W$51,T38=Pistetaulukko!$X$51,T38=Pistetaulukko!$Y$51,T38=Pistetaulukko!$Z$51,T38=Pistetaulukko!$AA$51,T38=Pistetaulukko!$AB$51,T38=Pistetaulukko!$AC$51,T38=Pistetaulukko!$AD$51,T38=Pistetaulukko!$AE$51,T38=Pistetaulukko!$AF$51,T38=Pistetaulukko!$AG$51,T38=Pistetaulukko!$AH$51,T38=Pistetaulukko!$AI$51,T38=Pistetaulukko!$AJ$51,T38=Pistetaulukko!$AK$51),"OK","VÄÄRIN")</f>
        <v>OK</v>
      </c>
      <c r="AX38" s="86" t="str">
        <f>IF(OR(U38=Pistetaulukko!$R$54,U38=Pistetaulukko!$S$54,U38=Pistetaulukko!$T$54,U38=Pistetaulukko!$U$54,U38=Pistetaulukko!$V$54,U38=Pistetaulukko!$W$54,U38=Pistetaulukko!$X$54,U38=Pistetaulukko!$Y$54,U38=Pistetaulukko!$Z$54,U38=Pistetaulukko!$AA$54,U38=Pistetaulukko!$AB$54,U38=Pistetaulukko!$AC$54,U38=Pistetaulukko!$AD$54,U38=Pistetaulukko!$AE$54,U38=Pistetaulukko!$AF$54,U38=Pistetaulukko!$AG$54,U38=Pistetaulukko!$AH$54,U38=Pistetaulukko!$AI$54,U38=Pistetaulukko!$AJ$54,U38=Pistetaulukko!$AK$54),"OK","VÄÄRIN")</f>
        <v>OK</v>
      </c>
      <c r="AY38" s="86" t="str">
        <f t="shared" si="3"/>
        <v>OK</v>
      </c>
      <c r="AZ38" s="86" t="str">
        <f>IF(OR(W38=Pistetaulukko!$R$60,W38=Pistetaulukko!$S$60,W38=Pistetaulukko!$T$60,W38=Pistetaulukko!$U$60,W38=Pistetaulukko!$V$60,W38=Pistetaulukko!$W$60,W38=Pistetaulukko!$X$60,W38=Pistetaulukko!$Y$60,W38=Pistetaulukko!$Z$60,W38=Pistetaulukko!$AA$60,W38=Pistetaulukko!$AB$60,W38=Pistetaulukko!$AC$60,W38=Pistetaulukko!$AD$60,W38=Pistetaulukko!$AE$60,W38=Pistetaulukko!$AF$60,W38=Pistetaulukko!$AG$60,W38=Pistetaulukko!$AH$60,W38=Pistetaulukko!$AI$60,W38=Pistetaulukko!$AJ$60,W38=Pistetaulukko!$AK$60),"OK","VÄÄRIN")</f>
        <v>OK</v>
      </c>
      <c r="BA38" s="86" t="str">
        <f>IF(OR(X38=Pistetaulukko!$R$63,X38=Pistetaulukko!$S$63,X38=Pistetaulukko!$T$63,X38=Pistetaulukko!$U$63,X38=Pistetaulukko!$V$63,X38=Pistetaulukko!$W$63,X38=Pistetaulukko!$X$63,X38=Pistetaulukko!$Y$63,X38=Pistetaulukko!$Z$63,X38=Pistetaulukko!$AA$63,X38=Pistetaulukko!$AB$63,X38=Pistetaulukko!$AC$63,X38=Pistetaulukko!$AD$63,X38=Pistetaulukko!$AE$63,X38=Pistetaulukko!$AF$63,X38=Pistetaulukko!$AG$63,X38=Pistetaulukko!$AH$63,X38=Pistetaulukko!$AI$63,X38=Pistetaulukko!$AJ$63,X38=Pistetaulukko!$AK$63),"OK","VÄÄRIN")</f>
        <v>OK</v>
      </c>
      <c r="BB38" s="86" t="e">
        <f t="shared" si="4"/>
        <v>#REF!</v>
      </c>
      <c r="BC38" s="86" t="e">
        <f t="shared" si="5"/>
        <v>#REF!</v>
      </c>
      <c r="BE38" t="str">
        <f>IF(OR(N38=Pistetaulukko!$R$33,N38=Pistetaulukko!$S$33,N38=Pistetaulukko!$T$33,N38=Pistetaulukko!$U$33,N38=Pistetaulukko!$V$33,N38=Pistetaulukko!$W$33,N38=Pistetaulukko!$X$33,N38=Pistetaulukko!$Y$33,N38=Pistetaulukko!$Z$33,N38=Pistetaulukko!$AA$33,N38=Pistetaulukko!$AB$33,N38=Pistetaulukko!$AC$33,N38=Pistetaulukko!$AD$33,N38=Pistetaulukko!$AE$33,N38=Pistetaulukko!$AF$33,N38=Pistetaulukko!$AG$33,N38=Pistetaulukko!$AH$33,N38=Pistetaulukko!$AI$33,N38=Pistetaulukko!$AJ$33,N38=Pistetaulukko!$AK$33,N38=Pistetaulukko!$AL$33,N38=Pistetaulukko!$AM$33,N38=Pistetaulukko!$AN$33,N38=Pistetaulukko!$AO$33,N38=Pistetaulukko!$AP$33,N38=Pistetaulukko!$AQ$33,N38=Pistetaulukko!$AR$33,N38=Pistetaulukko!$AS$33,N38=Pistetaulukko!$AT$33,N38=Pistetaulukko!$AU$33),"OK","VÄÄRIN")</f>
        <v>VÄÄRIN</v>
      </c>
      <c r="BF38" t="str">
        <f>IF(BE38="OK","OK",IF(AND(BE38="VÄÄRIN",OR(N38=Pistetaulukko!$AV$33,N38=Pistetaulukko!$AW$33,N38=Pistetaulukko!$AX$33,N38=Pistetaulukko!$AY$33,N38=Pistetaulukko!$AZ$33,N38=Pistetaulukko!$BA$33,N38=Pistetaulukko!$BB$33,N38=Pistetaulukko!$BC$33,N38=Pistetaulukko!$BD$33,N38=Pistetaulukko!$BE$33,N38=Pistetaulukko!$BF$33,N38=Pistetaulukko!$BG$33,N38=Pistetaulukko!$BH$33,N38=Pistetaulukko!$BI$33,N38=Pistetaulukko!$BJ$33,N38=Pistetaulukko!$BK$33,N38=Pistetaulukko!$BL$33,N38=Pistetaulukko!$BM$33,N38=Pistetaulukko!$BN$33,N38=Pistetaulukko!$BO$33)),"OK","VÄÄRIN"))</f>
        <v>VÄÄRIN</v>
      </c>
      <c r="BG38" t="str">
        <f>IF(OR(O38=Pistetaulukko!$R$36,O38=Pistetaulukko!$S$36,O38=Pistetaulukko!$T$36,O38=Pistetaulukko!$U$36,O38=Pistetaulukko!$V$36,O38=Pistetaulukko!$W$36,O38=Pistetaulukko!$X$36,O38=Pistetaulukko!$Y$36,O38=Pistetaulukko!$Z$36,O38=Pistetaulukko!$AA$36,O38=Pistetaulukko!$AB$36,O38=Pistetaulukko!$AC$36,O38=Pistetaulukko!$AD$36,O38=Pistetaulukko!$AE$36,O38=Pistetaulukko!$AF$36,O38=Pistetaulukko!$AG$36,O38=Pistetaulukko!$AH$36,O38=Pistetaulukko!$AI$36,O38=Pistetaulukko!$AJ$36,O38=Pistetaulukko!$AK$36,O38=Pistetaulukko!$AL$36,O38=Pistetaulukko!$AM$36,O38=Pistetaulukko!$AN$36,O38=Pistetaulukko!$AO$36,O38=Pistetaulukko!$AP$36,O38=Pistetaulukko!$AQ$36,O38=Pistetaulukko!$AR$36,O38=Pistetaulukko!$AS$36,O38=Pistetaulukko!$AT$36,O38=Pistetaulukko!$AU$36),"OK","VÄÄRIN")</f>
        <v>VÄÄRIN</v>
      </c>
      <c r="BH38" t="str">
        <f>IF(BG38="OK","OK",IF(AND(BG38="VÄÄRIN",OR(O38=Pistetaulukko!$AV$36,O38=Pistetaulukko!$AW$36,O38=Pistetaulukko!$AX$36,O38=Pistetaulukko!$AY$36,O38=Pistetaulukko!$AZ$36,O38=Pistetaulukko!$BA$36,O38=Pistetaulukko!$BB$36,O38=Pistetaulukko!$BC$36,O38=Pistetaulukko!$BD$36,O38=Pistetaulukko!$BE$36,O38=Pistetaulukko!$BF$36,O38=Pistetaulukko!$BG$36,O38=Pistetaulukko!$BH$36,O38=Pistetaulukko!$BI$36,O38=Pistetaulukko!$BJ$36,O38=Pistetaulukko!$BK$36,O38=Pistetaulukko!$BL$36,O38=Pistetaulukko!$BM$36,O38=Pistetaulukko!$BN$36,O38=Pistetaulukko!$BO$36,O38=Pistetaulukko!$BP$36,O38=Pistetaulukko!$BQ$36)),"OK","VÄÄRIN"))</f>
        <v>VÄÄRIN</v>
      </c>
      <c r="BI38" t="str">
        <f>IF(OR(V38=Pistetaulukko!$R$57,V38=Pistetaulukko!$S$57,V38=Pistetaulukko!$T$57,V38=Pistetaulukko!$U$57,V38=Pistetaulukko!$V$57,V38=Pistetaulukko!$W$57,V38=Pistetaulukko!$X$57,V38=Pistetaulukko!$Y$57,V38=Pistetaulukko!$Z$57,V38=Pistetaulukko!$AA$57,V38=Pistetaulukko!$AB$57,V38=Pistetaulukko!$AC$57,V38=Pistetaulukko!$AD$57,V38=Pistetaulukko!$AE$57,V38=Pistetaulukko!$AF$57,V38=Pistetaulukko!$AG$57,V38=Pistetaulukko!$AH$57,V38=Pistetaulukko!$AI$57,V38=Pistetaulukko!$AJ$57,V38=Pistetaulukko!$AK$57,V38=Pistetaulukko!$AL$57,V38=Pistetaulukko!$AM$57,V38=Pistetaulukko!$AN$57,V38=Pistetaulukko!$AO$57,V38=Pistetaulukko!$AP$57,V38=Pistetaulukko!$AQ$57,V38=Pistetaulukko!$AR$57,V38=Pistetaulukko!$AS$57,V38=Pistetaulukko!$AT$57,V38=Pistetaulukko!$AU$57),"OK","VÄÄRIN")</f>
        <v>OK</v>
      </c>
      <c r="BJ38" t="str">
        <f>IF(BI38="OK","OK",IF(AND(BI38="VÄÄRIN",OR(V38=Pistetaulukko!$AV$57,V38=Pistetaulukko!$AW$57,V38=Pistetaulukko!$AX$57,V38=Pistetaulukko!$AY$57,V38=Pistetaulukko!$AZ$57,V38=Pistetaulukko!$BA$57,V38=Pistetaulukko!$BB$57,V38=Pistetaulukko!$BC$57,V38=Pistetaulukko!$BD$57,V38=Pistetaulukko!$BE$57)),"OK","VÄÄRIN"))</f>
        <v>OK</v>
      </c>
      <c r="BK38" t="str">
        <f>IF(OR(Y38=Pistetaulukko!$R$66,Y38=Pistetaulukko!$S$66,Y38=Pistetaulukko!$T$66,Y38=Pistetaulukko!$U$66,Y38=Pistetaulukko!$V$66,Y38=Pistetaulukko!$W$66,Y38=Pistetaulukko!$X$66,Y38=Pistetaulukko!$Y$66,Y38=Pistetaulukko!$Z$66,Y38=Pistetaulukko!$AA$66,Y38=Pistetaulukko!$AB$66,Y38=Pistetaulukko!$AC$66,Y38=Pistetaulukko!$AD$66,Y38=Pistetaulukko!$AE$66,Y38=Pistetaulukko!$AF$66,Y38=Pistetaulukko!$AG$66,Y38=Pistetaulukko!$AH$66,Y38=Pistetaulukko!$AI$66,Y38=Pistetaulukko!$AJ$66,Y38=Pistetaulukko!$AK$66,Y38=Pistetaulukko!$AL$66,Y38=Pistetaulukko!$AM$66,Y38=Pistetaulukko!$AN$66,Y38=Pistetaulukko!$AO$66,Y38=Pistetaulukko!$AP$66,Y38=Pistetaulukko!$AQ$66,Y38=Pistetaulukko!$AR$66,Y38=Pistetaulukko!$AS$66,Y38=Pistetaulukko!$AT$66,Y38=Pistetaulukko!$AU$66),"OK","VÄÄRIN")</f>
        <v>VÄÄRIN</v>
      </c>
      <c r="BL38" t="str">
        <f>IF(BK38="OK","OK",IF(AND(BK38="VÄÄRIN",OR(Y38=Pistetaulukko!$AV$66,Y38=Pistetaulukko!$AW$66,Y38=Pistetaulukko!$AX$66,Y38=Pistetaulukko!$AY$66,Y38=Pistetaulukko!$AZ$66,Y38=Pistetaulukko!$BA$66,Y38=Pistetaulukko!$BB$66,Y38=Pistetaulukko!$BC$66,Y38=Pistetaulukko!$BD$66,Y38=Pistetaulukko!$BE$66,Y38=Pistetaulukko!$BF$66,Y38=Pistetaulukko!$BG$66,Y38=Pistetaulukko!$BH$66,Y38=Pistetaulukko!$BI$66,Y38=Pistetaulukko!$BJ$66,Y38=Pistetaulukko!$BK$66,Y38=Pistetaulukko!$BL$66,Y38=Pistetaulukko!$BM$66,Y38=Pistetaulukko!$BN$66)),"OK","VÄÄRIN"))</f>
        <v>VÄÄRIN</v>
      </c>
      <c r="BM38" t="e">
        <f>IF(OR(Z38=Pistetaulukko!$R$69,Z38=Pistetaulukko!#REF!,Z38=Pistetaulukko!$S$69,Z38=Pistetaulukko!#REF!,Z38=Pistetaulukko!$T$69,Z38=Pistetaulukko!#REF!,Z38=Pistetaulukko!$U$69,Z38=Pistetaulukko!#REF!,Z38=Pistetaulukko!$V$69,Z38=Pistetaulukko!#REF!,Z38=Pistetaulukko!$W$69,Z38=Pistetaulukko!#REF!,Z38=Pistetaulukko!$X$69,Z38=Pistetaulukko!#REF!,Z38=Pistetaulukko!$Y$69,Z38=Pistetaulukko!#REF!,Z38=Pistetaulukko!$Z$69,Z38=Pistetaulukko!#REF!,Z38=Pistetaulukko!$AA$69,Z38=Pistetaulukko!#REF!,Z38=Pistetaulukko!$AB$69,Z38=Pistetaulukko!#REF!,Z38=Pistetaulukko!$AC$69,Z38=Pistetaulukko!#REF!,Z38=Pistetaulukko!$AD$69,Z38=Pistetaulukko!#REF!,Z38=Pistetaulukko!$AE$69,Z38=Pistetaulukko!#REF!,Z38=Pistetaulukko!$AF$69,Z38=Pistetaulukko!#REF!),"OK","VÄÄRIN")</f>
        <v>#REF!</v>
      </c>
      <c r="BN38" t="e">
        <f>IF(BM38="OK","OK",IF(AND(BM38="VÄÄRIN",OR(Z38=Pistetaulukko!$AG$69,Z38=Pistetaulukko!#REF!,Z38=Pistetaulukko!$AH$69,Z38=Pistetaulukko!#REF!,Z38=Pistetaulukko!$AI$69,Z38=Pistetaulukko!#REF!,Z38=Pistetaulukko!$AJ$69,Z38=Pistetaulukko!#REF!,Z38=Pistetaulukko!$AK$69,Z38=Pistetaulukko!$AL$69)),"OK","VÄÄRIN"))</f>
        <v>#REF!</v>
      </c>
    </row>
    <row r="39" spans="2:66" x14ac:dyDescent="0.25">
      <c r="B39" s="103"/>
      <c r="C39" s="17"/>
      <c r="D39" s="17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23"/>
      <c r="AA39" s="30"/>
      <c r="AB39" s="18"/>
      <c r="AC39" s="124"/>
      <c r="AD39" s="118">
        <f t="shared" si="0"/>
        <v>0</v>
      </c>
      <c r="AG39" s="86" t="str">
        <f>IF(OR(E39=Pistetaulukko!$R$3,E39=Pistetaulukko!$S$3,E39=Pistetaulukko!$T$3,E39=Pistetaulukko!$U$3,E39=Pistetaulukko!$V$3,E39=Pistetaulukko!$W$3),"OK","VÄÄRIN")</f>
        <v>VÄÄRIN</v>
      </c>
      <c r="AH39" s="86" t="str">
        <f>IF(OR(F39=Pistetaulukko!$R$6,F39=Pistetaulukko!$S$6,F39=Pistetaulukko!$T$6,F39=Pistetaulukko!$U$6,F39=Pistetaulukko!$V$6,F39=Pistetaulukko!$W$6,F39=Pistetaulukko!$X$6,F39=Pistetaulukko!$Y$6,F39=Pistetaulukko!$Z$6,F39=Pistetaulukko!$AA$6,F39=Pistetaulukko!$AB$6,F39=Pistetaulukko!$AC$6,F39=Pistetaulukko!$AD$6,F39=Pistetaulukko!$AE$6,F39=Pistetaulukko!$AF$6,F39=Pistetaulukko!$AG$6,F39=Pistetaulukko!$AH$6,F39=Pistetaulukko!$AI$6,F39=Pistetaulukko!$AJ$6,F39=Pistetaulukko!$AK$6),"OK","VÄÄRIN")</f>
        <v>VÄÄRIN</v>
      </c>
      <c r="AI39" s="86" t="str">
        <f>IF(OR(G39=Pistetaulukko!$R$9,G39=Pistetaulukko!$S$9,G39=Pistetaulukko!$T$9,G39=Pistetaulukko!$U$9,G39=Pistetaulukko!$V$9,G39=Pistetaulukko!$W$9,G39=Pistetaulukko!$X$9,G39=Pistetaulukko!$Y$9,G39=Pistetaulukko!$Z$9,G39=Pistetaulukko!$AA$9,G39=Pistetaulukko!$AB$9,G39=Pistetaulukko!$AC$9,G39=Pistetaulukko!$AD$9,G39=Pistetaulukko!$AE$9,G39=Pistetaulukko!$AF$9,G39=Pistetaulukko!$AG$9,G39=Pistetaulukko!$AH$9,G39=Pistetaulukko!$AI$9,G39=Pistetaulukko!$AJ$9,G39=Pistetaulukko!$AK$9),"OK","VÄÄRIN")</f>
        <v>VÄÄRIN</v>
      </c>
      <c r="AJ39" s="86" t="str">
        <f>IF(OR(H39=Pistetaulukko!$R$12,H39=Pistetaulukko!$S$12,H39=Pistetaulukko!$T$12,H39=Pistetaulukko!$U$12,H39=Pistetaulukko!$V$12,H39=Pistetaulukko!$W$12,H39=Pistetaulukko!$X$12,H39=Pistetaulukko!$Y$12,H39=Pistetaulukko!$Z$12,H39=Pistetaulukko!$AA$12,H39=Pistetaulukko!$AB$12,H39=Pistetaulukko!$AC$12,H39=Pistetaulukko!$AD$12,H39=Pistetaulukko!$AE$12,H39=Pistetaulukko!$AF$12,H39=Pistetaulukko!$AG$12,H39=Pistetaulukko!$AH$12,H39=Pistetaulukko!$AI$12,H39=Pistetaulukko!$AJ$12,H39=Pistetaulukko!$AK$12),"OK","VÄÄRIN")</f>
        <v>VÄÄRIN</v>
      </c>
      <c r="AK3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39" s="86" t="str">
        <f>IF(OR(I39=Pistetaulukko!$R$18,I39=Pistetaulukko!$S$18,I39=Pistetaulukko!$T$18,I39=Pistetaulukko!$U$18,I39=Pistetaulukko!$V$18,I39=Pistetaulukko!$W$18,I39=Pistetaulukko!$X$18,I39=Pistetaulukko!$Y$18,I39=Pistetaulukko!$Z$18),"OK","VÄÄRIN")</f>
        <v>VÄÄRIN</v>
      </c>
      <c r="AM39" s="86" t="str">
        <f>IF(OR(J39=Pistetaulukko!$R$21,J39=Pistetaulukko!$S$21,J39=Pistetaulukko!$T$21,J39=Pistetaulukko!$U$21,J39=Pistetaulukko!$V$21,J39=Pistetaulukko!$W$21,J39=Pistetaulukko!$X$21,J39=Pistetaulukko!$Y$21,J39=Pistetaulukko!$Z$21,J39=Pistetaulukko!$AA$21,J39=Pistetaulukko!$AB$21,J39=Pistetaulukko!$AC$21,J39=Pistetaulukko!$AD$21,J39=Pistetaulukko!$AE$21,J39=Pistetaulukko!$AF$21,J39=Pistetaulukko!$AG$21,J39=Pistetaulukko!$AH$21,J39=Pistetaulukko!$AI$21,J39=Pistetaulukko!$AJ$21,J39=Pistetaulukko!$AK$21),"OK","VÄÄRIN")</f>
        <v>VÄÄRIN</v>
      </c>
      <c r="AN39" s="86" t="str">
        <f>IF(OR(K39=Pistetaulukko!$R$24,K39=Pistetaulukko!$S$24,K39=Pistetaulukko!$T$24,K39=Pistetaulukko!$U$24,K39=Pistetaulukko!$V$24),"OK","VÄÄRIN")</f>
        <v>VÄÄRIN</v>
      </c>
      <c r="AO39" s="86" t="str">
        <f>IF(OR(L39=Pistetaulukko!$R$27,L39=Pistetaulukko!$S$27,L39=Pistetaulukko!$T$27,L39=Pistetaulukko!$U$27,L39=Pistetaulukko!$V$27,L39=Pistetaulukko!$W$27,L39=Pistetaulukko!$X$27,L39=Pistetaulukko!$Y$27,L39=Pistetaulukko!$Z$27,L39=Pistetaulukko!$AA$27,L39=Pistetaulukko!$AB$27,L39=Pistetaulukko!$AC$27,L39=Pistetaulukko!$AD$27,L39=Pistetaulukko!$AE$27,L39=Pistetaulukko!$AF$27,L39=Pistetaulukko!$AG$27,L39=Pistetaulukko!$AH$27,L39=Pistetaulukko!$AI$27,L39=Pistetaulukko!$AJ$27,L39=Pistetaulukko!$AK$27),"OK","VÄÄRIN")</f>
        <v>VÄÄRIN</v>
      </c>
      <c r="AP39" s="86" t="str">
        <f>IF(OR(M39=Pistetaulukko!$R$30,M39=Pistetaulukko!$S$30,M39=Pistetaulukko!$T$30,M39=Pistetaulukko!$U$30,M39=Pistetaulukko!$V$30),"OK","VÄÄRIN")</f>
        <v>VÄÄRIN</v>
      </c>
      <c r="AQ39" s="86" t="str">
        <f t="shared" si="1"/>
        <v>VÄÄRIN</v>
      </c>
      <c r="AR39" s="86" t="str">
        <f t="shared" si="2"/>
        <v>VÄÄRIN</v>
      </c>
      <c r="AS39" s="86" t="str">
        <f>IF(OR(P39=Pistetaulukko!$R$39,P39=Pistetaulukko!$S$39,P39=Pistetaulukko!$T$39,P39=Pistetaulukko!$U$39,P39=Pistetaulukko!$V$39,P39=Pistetaulukko!$W$39,P39=Pistetaulukko!$X$39,P39=Pistetaulukko!$Y$39,P39=Pistetaulukko!$Z$39,P39=Pistetaulukko!$AA$39,P39=Pistetaulukko!$AB$39,P39=Pistetaulukko!$AC$39,P39=Pistetaulukko!$AD$39,P39=Pistetaulukko!$AE$39,P39=Pistetaulukko!$AF$39,P39=Pistetaulukko!$AG$39,P39=Pistetaulukko!$AH$39,P39=Pistetaulukko!$AI$39,P39=Pistetaulukko!$AJ$39,P39=Pistetaulukko!$AK$39),"OK","VÄÄRIN")</f>
        <v>OK</v>
      </c>
      <c r="AT39" s="86" t="str">
        <f>IF(OR(Q39=Pistetaulukko!$R$42,Q39=Pistetaulukko!$S$42,Q39=Pistetaulukko!$T$42,Q39=Pistetaulukko!$U$42,Q39=Pistetaulukko!$V$42,Q39=Pistetaulukko!$W$42,Q39=Pistetaulukko!$X$42,Q39=Pistetaulukko!$Y$42,Q39=Pistetaulukko!$Z$42,Q39=Pistetaulukko!$AA$42,Q39=Pistetaulukko!$AB$42,Q39=Pistetaulukko!$AC$42,Q39=Pistetaulukko!$AD$42,Q39=Pistetaulukko!$AE$42,Q39=Pistetaulukko!$AF$42,Q39=Pistetaulukko!$AG$42,Q39=Pistetaulukko!$AH$42,Q39=Pistetaulukko!$AI$42,Q39=Pistetaulukko!$AJ$42,Q39=Pistetaulukko!$AK$42),"OK","VÄÄRIN")</f>
        <v>OK</v>
      </c>
      <c r="AU39" s="86" t="str">
        <f>IF(OR(R39=Pistetaulukko!$R$45,R39=Pistetaulukko!$S$45,R39=Pistetaulukko!$T$45,R39=Pistetaulukko!$U$45,R39=Pistetaulukko!$V$45,R39=Pistetaulukko!$W$45,R39=Pistetaulukko!$X$45,R39=Pistetaulukko!$Y$45,R39=Pistetaulukko!$Z$45,R39=Pistetaulukko!$AA$45,R39=Pistetaulukko!$AB$45,R39=Pistetaulukko!$AC$45,R39=Pistetaulukko!$AD$45,R39=Pistetaulukko!$AE$45,R39=Pistetaulukko!$AF$45,R39=Pistetaulukko!$AG$45,R39=Pistetaulukko!$AH$45,R39=Pistetaulukko!$AI$45,R39=Pistetaulukko!$AJ$45,R39=Pistetaulukko!$AK$45),"OK","VÄÄRIN")</f>
        <v>OK</v>
      </c>
      <c r="AV39" s="86" t="str">
        <f>IF(OR(S39=Pistetaulukko!$R$48,S39=Pistetaulukko!$S$48,S39=Pistetaulukko!$T$48,S39=Pistetaulukko!$U$48,S39=Pistetaulukko!$V$48,S39=Pistetaulukko!$W$48,S39=Pistetaulukko!$X$48,S39=Pistetaulukko!$Y$48,S39=Pistetaulukko!$Z$48,S39=Pistetaulukko!$AA$48,S39=Pistetaulukko!$AB$48,S39=Pistetaulukko!$AC$48,S39=Pistetaulukko!$AD$48,S39=Pistetaulukko!$AE$48,S39=Pistetaulukko!$AF$48,S39=Pistetaulukko!$AG$48,S39=Pistetaulukko!$AH$48,S39=Pistetaulukko!$AI$48,S39=Pistetaulukko!$AJ$48,S39=Pistetaulukko!$AK$48),"OK","VÄÄRIN")</f>
        <v>OK</v>
      </c>
      <c r="AW39" s="86" t="str">
        <f>IF(OR(T39=Pistetaulukko!$R$51,T39=Pistetaulukko!$S$51,T39=Pistetaulukko!$T$51,T39=Pistetaulukko!$U$51,T39=Pistetaulukko!$V$51,T39=Pistetaulukko!$W$51,T39=Pistetaulukko!$X$51,T39=Pistetaulukko!$Y$51,T39=Pistetaulukko!$Z$51,T39=Pistetaulukko!$AA$51,T39=Pistetaulukko!$AB$51,T39=Pistetaulukko!$AC$51,T39=Pistetaulukko!$AD$51,T39=Pistetaulukko!$AE$51,T39=Pistetaulukko!$AF$51,T39=Pistetaulukko!$AG$51,T39=Pistetaulukko!$AH$51,T39=Pistetaulukko!$AI$51,T39=Pistetaulukko!$AJ$51,T39=Pistetaulukko!$AK$51),"OK","VÄÄRIN")</f>
        <v>OK</v>
      </c>
      <c r="AX39" s="86" t="str">
        <f>IF(OR(U39=Pistetaulukko!$R$54,U39=Pistetaulukko!$S$54,U39=Pistetaulukko!$T$54,U39=Pistetaulukko!$U$54,U39=Pistetaulukko!$V$54,U39=Pistetaulukko!$W$54,U39=Pistetaulukko!$X$54,U39=Pistetaulukko!$Y$54,U39=Pistetaulukko!$Z$54,U39=Pistetaulukko!$AA$54,U39=Pistetaulukko!$AB$54,U39=Pistetaulukko!$AC$54,U39=Pistetaulukko!$AD$54,U39=Pistetaulukko!$AE$54,U39=Pistetaulukko!$AF$54,U39=Pistetaulukko!$AG$54,U39=Pistetaulukko!$AH$54,U39=Pistetaulukko!$AI$54,U39=Pistetaulukko!$AJ$54,U39=Pistetaulukko!$AK$54),"OK","VÄÄRIN")</f>
        <v>OK</v>
      </c>
      <c r="AY39" s="86" t="str">
        <f t="shared" si="3"/>
        <v>OK</v>
      </c>
      <c r="AZ39" s="86" t="str">
        <f>IF(OR(W39=Pistetaulukko!$R$60,W39=Pistetaulukko!$S$60,W39=Pistetaulukko!$T$60,W39=Pistetaulukko!$U$60,W39=Pistetaulukko!$V$60,W39=Pistetaulukko!$W$60,W39=Pistetaulukko!$X$60,W39=Pistetaulukko!$Y$60,W39=Pistetaulukko!$Z$60,W39=Pistetaulukko!$AA$60,W39=Pistetaulukko!$AB$60,W39=Pistetaulukko!$AC$60,W39=Pistetaulukko!$AD$60,W39=Pistetaulukko!$AE$60,W39=Pistetaulukko!$AF$60,W39=Pistetaulukko!$AG$60,W39=Pistetaulukko!$AH$60,W39=Pistetaulukko!$AI$60,W39=Pistetaulukko!$AJ$60,W39=Pistetaulukko!$AK$60),"OK","VÄÄRIN")</f>
        <v>OK</v>
      </c>
      <c r="BA39" s="86" t="str">
        <f>IF(OR(X39=Pistetaulukko!$R$63,X39=Pistetaulukko!$S$63,X39=Pistetaulukko!$T$63,X39=Pistetaulukko!$U$63,X39=Pistetaulukko!$V$63,X39=Pistetaulukko!$W$63,X39=Pistetaulukko!$X$63,X39=Pistetaulukko!$Y$63,X39=Pistetaulukko!$Z$63,X39=Pistetaulukko!$AA$63,X39=Pistetaulukko!$AB$63,X39=Pistetaulukko!$AC$63,X39=Pistetaulukko!$AD$63,X39=Pistetaulukko!$AE$63,X39=Pistetaulukko!$AF$63,X39=Pistetaulukko!$AG$63,X39=Pistetaulukko!$AH$63,X39=Pistetaulukko!$AI$63,X39=Pistetaulukko!$AJ$63,X39=Pistetaulukko!$AK$63),"OK","VÄÄRIN")</f>
        <v>OK</v>
      </c>
      <c r="BB39" s="86" t="e">
        <f t="shared" si="4"/>
        <v>#REF!</v>
      </c>
      <c r="BC39" s="86" t="e">
        <f t="shared" si="5"/>
        <v>#REF!</v>
      </c>
      <c r="BE39" t="str">
        <f>IF(OR(N39=Pistetaulukko!$R$33,N39=Pistetaulukko!$S$33,N39=Pistetaulukko!$T$33,N39=Pistetaulukko!$U$33,N39=Pistetaulukko!$V$33,N39=Pistetaulukko!$W$33,N39=Pistetaulukko!$X$33,N39=Pistetaulukko!$Y$33,N39=Pistetaulukko!$Z$33,N39=Pistetaulukko!$AA$33,N39=Pistetaulukko!$AB$33,N39=Pistetaulukko!$AC$33,N39=Pistetaulukko!$AD$33,N39=Pistetaulukko!$AE$33,N39=Pistetaulukko!$AF$33,N39=Pistetaulukko!$AG$33,N39=Pistetaulukko!$AH$33,N39=Pistetaulukko!$AI$33,N39=Pistetaulukko!$AJ$33,N39=Pistetaulukko!$AK$33,N39=Pistetaulukko!$AL$33,N39=Pistetaulukko!$AM$33,N39=Pistetaulukko!$AN$33,N39=Pistetaulukko!$AO$33,N39=Pistetaulukko!$AP$33,N39=Pistetaulukko!$AQ$33,N39=Pistetaulukko!$AR$33,N39=Pistetaulukko!$AS$33,N39=Pistetaulukko!$AT$33,N39=Pistetaulukko!$AU$33),"OK","VÄÄRIN")</f>
        <v>VÄÄRIN</v>
      </c>
      <c r="BF39" t="str">
        <f>IF(BE39="OK","OK",IF(AND(BE39="VÄÄRIN",OR(N39=Pistetaulukko!$AV$33,N39=Pistetaulukko!$AW$33,N39=Pistetaulukko!$AX$33,N39=Pistetaulukko!$AY$33,N39=Pistetaulukko!$AZ$33,N39=Pistetaulukko!$BA$33,N39=Pistetaulukko!$BB$33,N39=Pistetaulukko!$BC$33,N39=Pistetaulukko!$BD$33,N39=Pistetaulukko!$BE$33,N39=Pistetaulukko!$BF$33,N39=Pistetaulukko!$BG$33,N39=Pistetaulukko!$BH$33,N39=Pistetaulukko!$BI$33,N39=Pistetaulukko!$BJ$33,N39=Pistetaulukko!$BK$33,N39=Pistetaulukko!$BL$33,N39=Pistetaulukko!$BM$33,N39=Pistetaulukko!$BN$33,N39=Pistetaulukko!$BO$33)),"OK","VÄÄRIN"))</f>
        <v>VÄÄRIN</v>
      </c>
      <c r="BG39" t="str">
        <f>IF(OR(O39=Pistetaulukko!$R$36,O39=Pistetaulukko!$S$36,O39=Pistetaulukko!$T$36,O39=Pistetaulukko!$U$36,O39=Pistetaulukko!$V$36,O39=Pistetaulukko!$W$36,O39=Pistetaulukko!$X$36,O39=Pistetaulukko!$Y$36,O39=Pistetaulukko!$Z$36,O39=Pistetaulukko!$AA$36,O39=Pistetaulukko!$AB$36,O39=Pistetaulukko!$AC$36,O39=Pistetaulukko!$AD$36,O39=Pistetaulukko!$AE$36,O39=Pistetaulukko!$AF$36,O39=Pistetaulukko!$AG$36,O39=Pistetaulukko!$AH$36,O39=Pistetaulukko!$AI$36,O39=Pistetaulukko!$AJ$36,O39=Pistetaulukko!$AK$36,O39=Pistetaulukko!$AL$36,O39=Pistetaulukko!$AM$36,O39=Pistetaulukko!$AN$36,O39=Pistetaulukko!$AO$36,O39=Pistetaulukko!$AP$36,O39=Pistetaulukko!$AQ$36,O39=Pistetaulukko!$AR$36,O39=Pistetaulukko!$AS$36,O39=Pistetaulukko!$AT$36,O39=Pistetaulukko!$AU$36),"OK","VÄÄRIN")</f>
        <v>VÄÄRIN</v>
      </c>
      <c r="BH39" t="str">
        <f>IF(BG39="OK","OK",IF(AND(BG39="VÄÄRIN",OR(O39=Pistetaulukko!$AV$36,O39=Pistetaulukko!$AW$36,O39=Pistetaulukko!$AX$36,O39=Pistetaulukko!$AY$36,O39=Pistetaulukko!$AZ$36,O39=Pistetaulukko!$BA$36,O39=Pistetaulukko!$BB$36,O39=Pistetaulukko!$BC$36,O39=Pistetaulukko!$BD$36,O39=Pistetaulukko!$BE$36,O39=Pistetaulukko!$BF$36,O39=Pistetaulukko!$BG$36,O39=Pistetaulukko!$BH$36,O39=Pistetaulukko!$BI$36,O39=Pistetaulukko!$BJ$36,O39=Pistetaulukko!$BK$36,O39=Pistetaulukko!$BL$36,O39=Pistetaulukko!$BM$36,O39=Pistetaulukko!$BN$36,O39=Pistetaulukko!$BO$36,O39=Pistetaulukko!$BP$36,O39=Pistetaulukko!$BQ$36)),"OK","VÄÄRIN"))</f>
        <v>VÄÄRIN</v>
      </c>
      <c r="BI39" t="str">
        <f>IF(OR(V39=Pistetaulukko!$R$57,V39=Pistetaulukko!$S$57,V39=Pistetaulukko!$T$57,V39=Pistetaulukko!$U$57,V39=Pistetaulukko!$V$57,V39=Pistetaulukko!$W$57,V39=Pistetaulukko!$X$57,V39=Pistetaulukko!$Y$57,V39=Pistetaulukko!$Z$57,V39=Pistetaulukko!$AA$57,V39=Pistetaulukko!$AB$57,V39=Pistetaulukko!$AC$57,V39=Pistetaulukko!$AD$57,V39=Pistetaulukko!$AE$57,V39=Pistetaulukko!$AF$57,V39=Pistetaulukko!$AG$57,V39=Pistetaulukko!$AH$57,V39=Pistetaulukko!$AI$57,V39=Pistetaulukko!$AJ$57,V39=Pistetaulukko!$AK$57,V39=Pistetaulukko!$AL$57,V39=Pistetaulukko!$AM$57,V39=Pistetaulukko!$AN$57,V39=Pistetaulukko!$AO$57,V39=Pistetaulukko!$AP$57,V39=Pistetaulukko!$AQ$57,V39=Pistetaulukko!$AR$57,V39=Pistetaulukko!$AS$57,V39=Pistetaulukko!$AT$57,V39=Pistetaulukko!$AU$57),"OK","VÄÄRIN")</f>
        <v>OK</v>
      </c>
      <c r="BJ39" t="str">
        <f>IF(BI39="OK","OK",IF(AND(BI39="VÄÄRIN",OR(V39=Pistetaulukko!$AV$57,V39=Pistetaulukko!$AW$57,V39=Pistetaulukko!$AX$57,V39=Pistetaulukko!$AY$57,V39=Pistetaulukko!$AZ$57,V39=Pistetaulukko!$BA$57,V39=Pistetaulukko!$BB$57,V39=Pistetaulukko!$BC$57,V39=Pistetaulukko!$BD$57,V39=Pistetaulukko!$BE$57)),"OK","VÄÄRIN"))</f>
        <v>OK</v>
      </c>
      <c r="BK39" t="str">
        <f>IF(OR(Y39=Pistetaulukko!$R$66,Y39=Pistetaulukko!$S$66,Y39=Pistetaulukko!$T$66,Y39=Pistetaulukko!$U$66,Y39=Pistetaulukko!$V$66,Y39=Pistetaulukko!$W$66,Y39=Pistetaulukko!$X$66,Y39=Pistetaulukko!$Y$66,Y39=Pistetaulukko!$Z$66,Y39=Pistetaulukko!$AA$66,Y39=Pistetaulukko!$AB$66,Y39=Pistetaulukko!$AC$66,Y39=Pistetaulukko!$AD$66,Y39=Pistetaulukko!$AE$66,Y39=Pistetaulukko!$AF$66,Y39=Pistetaulukko!$AG$66,Y39=Pistetaulukko!$AH$66,Y39=Pistetaulukko!$AI$66,Y39=Pistetaulukko!$AJ$66,Y39=Pistetaulukko!$AK$66,Y39=Pistetaulukko!$AL$66,Y39=Pistetaulukko!$AM$66,Y39=Pistetaulukko!$AN$66,Y39=Pistetaulukko!$AO$66,Y39=Pistetaulukko!$AP$66,Y39=Pistetaulukko!$AQ$66,Y39=Pistetaulukko!$AR$66,Y39=Pistetaulukko!$AS$66,Y39=Pistetaulukko!$AT$66,Y39=Pistetaulukko!$AU$66),"OK","VÄÄRIN")</f>
        <v>VÄÄRIN</v>
      </c>
      <c r="BL39" t="str">
        <f>IF(BK39="OK","OK",IF(AND(BK39="VÄÄRIN",OR(Y39=Pistetaulukko!$AV$66,Y39=Pistetaulukko!$AW$66,Y39=Pistetaulukko!$AX$66,Y39=Pistetaulukko!$AY$66,Y39=Pistetaulukko!$AZ$66,Y39=Pistetaulukko!$BA$66,Y39=Pistetaulukko!$BB$66,Y39=Pistetaulukko!$BC$66,Y39=Pistetaulukko!$BD$66,Y39=Pistetaulukko!$BE$66,Y39=Pistetaulukko!$BF$66,Y39=Pistetaulukko!$BG$66,Y39=Pistetaulukko!$BH$66,Y39=Pistetaulukko!$BI$66,Y39=Pistetaulukko!$BJ$66,Y39=Pistetaulukko!$BK$66,Y39=Pistetaulukko!$BL$66,Y39=Pistetaulukko!$BM$66,Y39=Pistetaulukko!$BN$66)),"OK","VÄÄRIN"))</f>
        <v>VÄÄRIN</v>
      </c>
      <c r="BM39" t="e">
        <f>IF(OR(Z39=Pistetaulukko!$R$69,Z39=Pistetaulukko!#REF!,Z39=Pistetaulukko!$S$69,Z39=Pistetaulukko!#REF!,Z39=Pistetaulukko!$T$69,Z39=Pistetaulukko!#REF!,Z39=Pistetaulukko!$U$69,Z39=Pistetaulukko!#REF!,Z39=Pistetaulukko!$V$69,Z39=Pistetaulukko!#REF!,Z39=Pistetaulukko!$W$69,Z39=Pistetaulukko!#REF!,Z39=Pistetaulukko!$X$69,Z39=Pistetaulukko!#REF!,Z39=Pistetaulukko!$Y$69,Z39=Pistetaulukko!#REF!,Z39=Pistetaulukko!$Z$69,Z39=Pistetaulukko!#REF!,Z39=Pistetaulukko!$AA$69,Z39=Pistetaulukko!#REF!,Z39=Pistetaulukko!$AB$69,Z39=Pistetaulukko!#REF!,Z39=Pistetaulukko!$AC$69,Z39=Pistetaulukko!#REF!,Z39=Pistetaulukko!$AD$69,Z39=Pistetaulukko!#REF!,Z39=Pistetaulukko!$AE$69,Z39=Pistetaulukko!#REF!,Z39=Pistetaulukko!$AF$69,Z39=Pistetaulukko!#REF!),"OK","VÄÄRIN")</f>
        <v>#REF!</v>
      </c>
      <c r="BN39" t="e">
        <f>IF(BM39="OK","OK",IF(AND(BM39="VÄÄRIN",OR(Z39=Pistetaulukko!$AG$69,Z39=Pistetaulukko!#REF!,Z39=Pistetaulukko!$AH$69,Z39=Pistetaulukko!#REF!,Z39=Pistetaulukko!$AI$69,Z39=Pistetaulukko!#REF!,Z39=Pistetaulukko!$AJ$69,Z39=Pistetaulukko!#REF!,Z39=Pistetaulukko!$AK$69,Z39=Pistetaulukko!$AL$69)),"OK","VÄÄRIN"))</f>
        <v>#REF!</v>
      </c>
    </row>
    <row r="40" spans="2:66" x14ac:dyDescent="0.25">
      <c r="B40" s="103"/>
      <c r="C40" s="17"/>
      <c r="D40" s="17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23"/>
      <c r="AA40" s="30"/>
      <c r="AB40" s="18"/>
      <c r="AC40" s="124"/>
      <c r="AD40" s="118">
        <f t="shared" si="0"/>
        <v>0</v>
      </c>
      <c r="AG40" s="86" t="str">
        <f>IF(OR(E40=Pistetaulukko!$R$3,E40=Pistetaulukko!$S$3,E40=Pistetaulukko!$T$3,E40=Pistetaulukko!$U$3,E40=Pistetaulukko!$V$3,E40=Pistetaulukko!$W$3),"OK","VÄÄRIN")</f>
        <v>VÄÄRIN</v>
      </c>
      <c r="AH40" s="86" t="str">
        <f>IF(OR(F40=Pistetaulukko!$R$6,F40=Pistetaulukko!$S$6,F40=Pistetaulukko!$T$6,F40=Pistetaulukko!$U$6,F40=Pistetaulukko!$V$6,F40=Pistetaulukko!$W$6,F40=Pistetaulukko!$X$6,F40=Pistetaulukko!$Y$6,F40=Pistetaulukko!$Z$6,F40=Pistetaulukko!$AA$6,F40=Pistetaulukko!$AB$6,F40=Pistetaulukko!$AC$6,F40=Pistetaulukko!$AD$6,F40=Pistetaulukko!$AE$6,F40=Pistetaulukko!$AF$6,F40=Pistetaulukko!$AG$6,F40=Pistetaulukko!$AH$6,F40=Pistetaulukko!$AI$6,F40=Pistetaulukko!$AJ$6,F40=Pistetaulukko!$AK$6),"OK","VÄÄRIN")</f>
        <v>VÄÄRIN</v>
      </c>
      <c r="AI40" s="86" t="str">
        <f>IF(OR(G40=Pistetaulukko!$R$9,G40=Pistetaulukko!$S$9,G40=Pistetaulukko!$T$9,G40=Pistetaulukko!$U$9,G40=Pistetaulukko!$V$9,G40=Pistetaulukko!$W$9,G40=Pistetaulukko!$X$9,G40=Pistetaulukko!$Y$9,G40=Pistetaulukko!$Z$9,G40=Pistetaulukko!$AA$9,G40=Pistetaulukko!$AB$9,G40=Pistetaulukko!$AC$9,G40=Pistetaulukko!$AD$9,G40=Pistetaulukko!$AE$9,G40=Pistetaulukko!$AF$9,G40=Pistetaulukko!$AG$9,G40=Pistetaulukko!$AH$9,G40=Pistetaulukko!$AI$9,G40=Pistetaulukko!$AJ$9,G40=Pistetaulukko!$AK$9),"OK","VÄÄRIN")</f>
        <v>VÄÄRIN</v>
      </c>
      <c r="AJ40" s="86" t="str">
        <f>IF(OR(H40=Pistetaulukko!$R$12,H40=Pistetaulukko!$S$12,H40=Pistetaulukko!$T$12,H40=Pistetaulukko!$U$12,H40=Pistetaulukko!$V$12,H40=Pistetaulukko!$W$12,H40=Pistetaulukko!$X$12,H40=Pistetaulukko!$Y$12,H40=Pistetaulukko!$Z$12,H40=Pistetaulukko!$AA$12,H40=Pistetaulukko!$AB$12,H40=Pistetaulukko!$AC$12,H40=Pistetaulukko!$AD$12,H40=Pistetaulukko!$AE$12,H40=Pistetaulukko!$AF$12,H40=Pistetaulukko!$AG$12,H40=Pistetaulukko!$AH$12,H40=Pistetaulukko!$AI$12,H40=Pistetaulukko!$AJ$12,H40=Pistetaulukko!$AK$12),"OK","VÄÄRIN")</f>
        <v>VÄÄRIN</v>
      </c>
      <c r="AK4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40" s="86" t="str">
        <f>IF(OR(I40=Pistetaulukko!$R$18,I40=Pistetaulukko!$S$18,I40=Pistetaulukko!$T$18,I40=Pistetaulukko!$U$18,I40=Pistetaulukko!$V$18,I40=Pistetaulukko!$W$18,I40=Pistetaulukko!$X$18,I40=Pistetaulukko!$Y$18,I40=Pistetaulukko!$Z$18),"OK","VÄÄRIN")</f>
        <v>VÄÄRIN</v>
      </c>
      <c r="AM40" s="86" t="str">
        <f>IF(OR(J40=Pistetaulukko!$R$21,J40=Pistetaulukko!$S$21,J40=Pistetaulukko!$T$21,J40=Pistetaulukko!$U$21,J40=Pistetaulukko!$V$21,J40=Pistetaulukko!$W$21,J40=Pistetaulukko!$X$21,J40=Pistetaulukko!$Y$21,J40=Pistetaulukko!$Z$21,J40=Pistetaulukko!$AA$21,J40=Pistetaulukko!$AB$21,J40=Pistetaulukko!$AC$21,J40=Pistetaulukko!$AD$21,J40=Pistetaulukko!$AE$21,J40=Pistetaulukko!$AF$21,J40=Pistetaulukko!$AG$21,J40=Pistetaulukko!$AH$21,J40=Pistetaulukko!$AI$21,J40=Pistetaulukko!$AJ$21,J40=Pistetaulukko!$AK$21),"OK","VÄÄRIN")</f>
        <v>VÄÄRIN</v>
      </c>
      <c r="AN40" s="86" t="str">
        <f>IF(OR(K40=Pistetaulukko!$R$24,K40=Pistetaulukko!$S$24,K40=Pistetaulukko!$T$24,K40=Pistetaulukko!$U$24,K40=Pistetaulukko!$V$24),"OK","VÄÄRIN")</f>
        <v>VÄÄRIN</v>
      </c>
      <c r="AO40" s="86" t="str">
        <f>IF(OR(L40=Pistetaulukko!$R$27,L40=Pistetaulukko!$S$27,L40=Pistetaulukko!$T$27,L40=Pistetaulukko!$U$27,L40=Pistetaulukko!$V$27,L40=Pistetaulukko!$W$27,L40=Pistetaulukko!$X$27,L40=Pistetaulukko!$Y$27,L40=Pistetaulukko!$Z$27,L40=Pistetaulukko!$AA$27,L40=Pistetaulukko!$AB$27,L40=Pistetaulukko!$AC$27,L40=Pistetaulukko!$AD$27,L40=Pistetaulukko!$AE$27,L40=Pistetaulukko!$AF$27,L40=Pistetaulukko!$AG$27,L40=Pistetaulukko!$AH$27,L40=Pistetaulukko!$AI$27,L40=Pistetaulukko!$AJ$27,L40=Pistetaulukko!$AK$27),"OK","VÄÄRIN")</f>
        <v>VÄÄRIN</v>
      </c>
      <c r="AP40" s="86" t="str">
        <f>IF(OR(M40=Pistetaulukko!$R$30,M40=Pistetaulukko!$S$30,M40=Pistetaulukko!$T$30,M40=Pistetaulukko!$U$30,M40=Pistetaulukko!$V$30),"OK","VÄÄRIN")</f>
        <v>VÄÄRIN</v>
      </c>
      <c r="AQ40" s="86" t="str">
        <f t="shared" si="1"/>
        <v>VÄÄRIN</v>
      </c>
      <c r="AR40" s="86" t="str">
        <f t="shared" si="2"/>
        <v>VÄÄRIN</v>
      </c>
      <c r="AS40" s="86" t="str">
        <f>IF(OR(P40=Pistetaulukko!$R$39,P40=Pistetaulukko!$S$39,P40=Pistetaulukko!$T$39,P40=Pistetaulukko!$U$39,P40=Pistetaulukko!$V$39,P40=Pistetaulukko!$W$39,P40=Pistetaulukko!$X$39,P40=Pistetaulukko!$Y$39,P40=Pistetaulukko!$Z$39,P40=Pistetaulukko!$AA$39,P40=Pistetaulukko!$AB$39,P40=Pistetaulukko!$AC$39,P40=Pistetaulukko!$AD$39,P40=Pistetaulukko!$AE$39,P40=Pistetaulukko!$AF$39,P40=Pistetaulukko!$AG$39,P40=Pistetaulukko!$AH$39,P40=Pistetaulukko!$AI$39,P40=Pistetaulukko!$AJ$39,P40=Pistetaulukko!$AK$39),"OK","VÄÄRIN")</f>
        <v>OK</v>
      </c>
      <c r="AT40" s="86" t="str">
        <f>IF(OR(Q40=Pistetaulukko!$R$42,Q40=Pistetaulukko!$S$42,Q40=Pistetaulukko!$T$42,Q40=Pistetaulukko!$U$42,Q40=Pistetaulukko!$V$42,Q40=Pistetaulukko!$W$42,Q40=Pistetaulukko!$X$42,Q40=Pistetaulukko!$Y$42,Q40=Pistetaulukko!$Z$42,Q40=Pistetaulukko!$AA$42,Q40=Pistetaulukko!$AB$42,Q40=Pistetaulukko!$AC$42,Q40=Pistetaulukko!$AD$42,Q40=Pistetaulukko!$AE$42,Q40=Pistetaulukko!$AF$42,Q40=Pistetaulukko!$AG$42,Q40=Pistetaulukko!$AH$42,Q40=Pistetaulukko!$AI$42,Q40=Pistetaulukko!$AJ$42,Q40=Pistetaulukko!$AK$42),"OK","VÄÄRIN")</f>
        <v>OK</v>
      </c>
      <c r="AU40" s="86" t="str">
        <f>IF(OR(R40=Pistetaulukko!$R$45,R40=Pistetaulukko!$S$45,R40=Pistetaulukko!$T$45,R40=Pistetaulukko!$U$45,R40=Pistetaulukko!$V$45,R40=Pistetaulukko!$W$45,R40=Pistetaulukko!$X$45,R40=Pistetaulukko!$Y$45,R40=Pistetaulukko!$Z$45,R40=Pistetaulukko!$AA$45,R40=Pistetaulukko!$AB$45,R40=Pistetaulukko!$AC$45,R40=Pistetaulukko!$AD$45,R40=Pistetaulukko!$AE$45,R40=Pistetaulukko!$AF$45,R40=Pistetaulukko!$AG$45,R40=Pistetaulukko!$AH$45,R40=Pistetaulukko!$AI$45,R40=Pistetaulukko!$AJ$45,R40=Pistetaulukko!$AK$45),"OK","VÄÄRIN")</f>
        <v>OK</v>
      </c>
      <c r="AV40" s="86" t="str">
        <f>IF(OR(S40=Pistetaulukko!$R$48,S40=Pistetaulukko!$S$48,S40=Pistetaulukko!$T$48,S40=Pistetaulukko!$U$48,S40=Pistetaulukko!$V$48,S40=Pistetaulukko!$W$48,S40=Pistetaulukko!$X$48,S40=Pistetaulukko!$Y$48,S40=Pistetaulukko!$Z$48,S40=Pistetaulukko!$AA$48,S40=Pistetaulukko!$AB$48,S40=Pistetaulukko!$AC$48,S40=Pistetaulukko!$AD$48,S40=Pistetaulukko!$AE$48,S40=Pistetaulukko!$AF$48,S40=Pistetaulukko!$AG$48,S40=Pistetaulukko!$AH$48,S40=Pistetaulukko!$AI$48,S40=Pistetaulukko!$AJ$48,S40=Pistetaulukko!$AK$48),"OK","VÄÄRIN")</f>
        <v>OK</v>
      </c>
      <c r="AW40" s="86" t="str">
        <f>IF(OR(T40=Pistetaulukko!$R$51,T40=Pistetaulukko!$S$51,T40=Pistetaulukko!$T$51,T40=Pistetaulukko!$U$51,T40=Pistetaulukko!$V$51,T40=Pistetaulukko!$W$51,T40=Pistetaulukko!$X$51,T40=Pistetaulukko!$Y$51,T40=Pistetaulukko!$Z$51,T40=Pistetaulukko!$AA$51,T40=Pistetaulukko!$AB$51,T40=Pistetaulukko!$AC$51,T40=Pistetaulukko!$AD$51,T40=Pistetaulukko!$AE$51,T40=Pistetaulukko!$AF$51,T40=Pistetaulukko!$AG$51,T40=Pistetaulukko!$AH$51,T40=Pistetaulukko!$AI$51,T40=Pistetaulukko!$AJ$51,T40=Pistetaulukko!$AK$51),"OK","VÄÄRIN")</f>
        <v>OK</v>
      </c>
      <c r="AX40" s="86" t="str">
        <f>IF(OR(U40=Pistetaulukko!$R$54,U40=Pistetaulukko!$S$54,U40=Pistetaulukko!$T$54,U40=Pistetaulukko!$U$54,U40=Pistetaulukko!$V$54,U40=Pistetaulukko!$W$54,U40=Pistetaulukko!$X$54,U40=Pistetaulukko!$Y$54,U40=Pistetaulukko!$Z$54,U40=Pistetaulukko!$AA$54,U40=Pistetaulukko!$AB$54,U40=Pistetaulukko!$AC$54,U40=Pistetaulukko!$AD$54,U40=Pistetaulukko!$AE$54,U40=Pistetaulukko!$AF$54,U40=Pistetaulukko!$AG$54,U40=Pistetaulukko!$AH$54,U40=Pistetaulukko!$AI$54,U40=Pistetaulukko!$AJ$54,U40=Pistetaulukko!$AK$54),"OK","VÄÄRIN")</f>
        <v>OK</v>
      </c>
      <c r="AY40" s="86" t="str">
        <f t="shared" si="3"/>
        <v>OK</v>
      </c>
      <c r="AZ40" s="86" t="str">
        <f>IF(OR(W40=Pistetaulukko!$R$60,W40=Pistetaulukko!$S$60,W40=Pistetaulukko!$T$60,W40=Pistetaulukko!$U$60,W40=Pistetaulukko!$V$60,W40=Pistetaulukko!$W$60,W40=Pistetaulukko!$X$60,W40=Pistetaulukko!$Y$60,W40=Pistetaulukko!$Z$60,W40=Pistetaulukko!$AA$60,W40=Pistetaulukko!$AB$60,W40=Pistetaulukko!$AC$60,W40=Pistetaulukko!$AD$60,W40=Pistetaulukko!$AE$60,W40=Pistetaulukko!$AF$60,W40=Pistetaulukko!$AG$60,W40=Pistetaulukko!$AH$60,W40=Pistetaulukko!$AI$60,W40=Pistetaulukko!$AJ$60,W40=Pistetaulukko!$AK$60),"OK","VÄÄRIN")</f>
        <v>OK</v>
      </c>
      <c r="BA40" s="86" t="str">
        <f>IF(OR(X40=Pistetaulukko!$R$63,X40=Pistetaulukko!$S$63,X40=Pistetaulukko!$T$63,X40=Pistetaulukko!$U$63,X40=Pistetaulukko!$V$63,X40=Pistetaulukko!$W$63,X40=Pistetaulukko!$X$63,X40=Pistetaulukko!$Y$63,X40=Pistetaulukko!$Z$63,X40=Pistetaulukko!$AA$63,X40=Pistetaulukko!$AB$63,X40=Pistetaulukko!$AC$63,X40=Pistetaulukko!$AD$63,X40=Pistetaulukko!$AE$63,X40=Pistetaulukko!$AF$63,X40=Pistetaulukko!$AG$63,X40=Pistetaulukko!$AH$63,X40=Pistetaulukko!$AI$63,X40=Pistetaulukko!$AJ$63,X40=Pistetaulukko!$AK$63),"OK","VÄÄRIN")</f>
        <v>OK</v>
      </c>
      <c r="BB40" s="86" t="e">
        <f t="shared" si="4"/>
        <v>#REF!</v>
      </c>
      <c r="BC40" s="86" t="e">
        <f t="shared" si="5"/>
        <v>#REF!</v>
      </c>
      <c r="BE40" t="str">
        <f>IF(OR(N40=Pistetaulukko!$R$33,N40=Pistetaulukko!$S$33,N40=Pistetaulukko!$T$33,N40=Pistetaulukko!$U$33,N40=Pistetaulukko!$V$33,N40=Pistetaulukko!$W$33,N40=Pistetaulukko!$X$33,N40=Pistetaulukko!$Y$33,N40=Pistetaulukko!$Z$33,N40=Pistetaulukko!$AA$33,N40=Pistetaulukko!$AB$33,N40=Pistetaulukko!$AC$33,N40=Pistetaulukko!$AD$33,N40=Pistetaulukko!$AE$33,N40=Pistetaulukko!$AF$33,N40=Pistetaulukko!$AG$33,N40=Pistetaulukko!$AH$33,N40=Pistetaulukko!$AI$33,N40=Pistetaulukko!$AJ$33,N40=Pistetaulukko!$AK$33,N40=Pistetaulukko!$AL$33,N40=Pistetaulukko!$AM$33,N40=Pistetaulukko!$AN$33,N40=Pistetaulukko!$AO$33,N40=Pistetaulukko!$AP$33,N40=Pistetaulukko!$AQ$33,N40=Pistetaulukko!$AR$33,N40=Pistetaulukko!$AS$33,N40=Pistetaulukko!$AT$33,N40=Pistetaulukko!$AU$33),"OK","VÄÄRIN")</f>
        <v>VÄÄRIN</v>
      </c>
      <c r="BF40" t="str">
        <f>IF(BE40="OK","OK",IF(AND(BE40="VÄÄRIN",OR(N40=Pistetaulukko!$AV$33,N40=Pistetaulukko!$AW$33,N40=Pistetaulukko!$AX$33,N40=Pistetaulukko!$AY$33,N40=Pistetaulukko!$AZ$33,N40=Pistetaulukko!$BA$33,N40=Pistetaulukko!$BB$33,N40=Pistetaulukko!$BC$33,N40=Pistetaulukko!$BD$33,N40=Pistetaulukko!$BE$33,N40=Pistetaulukko!$BF$33,N40=Pistetaulukko!$BG$33,N40=Pistetaulukko!$BH$33,N40=Pistetaulukko!$BI$33,N40=Pistetaulukko!$BJ$33,N40=Pistetaulukko!$BK$33,N40=Pistetaulukko!$BL$33,N40=Pistetaulukko!$BM$33,N40=Pistetaulukko!$BN$33,N40=Pistetaulukko!$BO$33)),"OK","VÄÄRIN"))</f>
        <v>VÄÄRIN</v>
      </c>
      <c r="BG40" t="str">
        <f>IF(OR(O40=Pistetaulukko!$R$36,O40=Pistetaulukko!$S$36,O40=Pistetaulukko!$T$36,O40=Pistetaulukko!$U$36,O40=Pistetaulukko!$V$36,O40=Pistetaulukko!$W$36,O40=Pistetaulukko!$X$36,O40=Pistetaulukko!$Y$36,O40=Pistetaulukko!$Z$36,O40=Pistetaulukko!$AA$36,O40=Pistetaulukko!$AB$36,O40=Pistetaulukko!$AC$36,O40=Pistetaulukko!$AD$36,O40=Pistetaulukko!$AE$36,O40=Pistetaulukko!$AF$36,O40=Pistetaulukko!$AG$36,O40=Pistetaulukko!$AH$36,O40=Pistetaulukko!$AI$36,O40=Pistetaulukko!$AJ$36,O40=Pistetaulukko!$AK$36,O40=Pistetaulukko!$AL$36,O40=Pistetaulukko!$AM$36,O40=Pistetaulukko!$AN$36,O40=Pistetaulukko!$AO$36,O40=Pistetaulukko!$AP$36,O40=Pistetaulukko!$AQ$36,O40=Pistetaulukko!$AR$36,O40=Pistetaulukko!$AS$36,O40=Pistetaulukko!$AT$36,O40=Pistetaulukko!$AU$36),"OK","VÄÄRIN")</f>
        <v>VÄÄRIN</v>
      </c>
      <c r="BH40" t="str">
        <f>IF(BG40="OK","OK",IF(AND(BG40="VÄÄRIN",OR(O40=Pistetaulukko!$AV$36,O40=Pistetaulukko!$AW$36,O40=Pistetaulukko!$AX$36,O40=Pistetaulukko!$AY$36,O40=Pistetaulukko!$AZ$36,O40=Pistetaulukko!$BA$36,O40=Pistetaulukko!$BB$36,O40=Pistetaulukko!$BC$36,O40=Pistetaulukko!$BD$36,O40=Pistetaulukko!$BE$36,O40=Pistetaulukko!$BF$36,O40=Pistetaulukko!$BG$36,O40=Pistetaulukko!$BH$36,O40=Pistetaulukko!$BI$36,O40=Pistetaulukko!$BJ$36,O40=Pistetaulukko!$BK$36,O40=Pistetaulukko!$BL$36,O40=Pistetaulukko!$BM$36,O40=Pistetaulukko!$BN$36,O40=Pistetaulukko!$BO$36,O40=Pistetaulukko!$BP$36,O40=Pistetaulukko!$BQ$36)),"OK","VÄÄRIN"))</f>
        <v>VÄÄRIN</v>
      </c>
      <c r="BI40" t="str">
        <f>IF(OR(V40=Pistetaulukko!$R$57,V40=Pistetaulukko!$S$57,V40=Pistetaulukko!$T$57,V40=Pistetaulukko!$U$57,V40=Pistetaulukko!$V$57,V40=Pistetaulukko!$W$57,V40=Pistetaulukko!$X$57,V40=Pistetaulukko!$Y$57,V40=Pistetaulukko!$Z$57,V40=Pistetaulukko!$AA$57,V40=Pistetaulukko!$AB$57,V40=Pistetaulukko!$AC$57,V40=Pistetaulukko!$AD$57,V40=Pistetaulukko!$AE$57,V40=Pistetaulukko!$AF$57,V40=Pistetaulukko!$AG$57,V40=Pistetaulukko!$AH$57,V40=Pistetaulukko!$AI$57,V40=Pistetaulukko!$AJ$57,V40=Pistetaulukko!$AK$57,V40=Pistetaulukko!$AL$57,V40=Pistetaulukko!$AM$57,V40=Pistetaulukko!$AN$57,V40=Pistetaulukko!$AO$57,V40=Pistetaulukko!$AP$57,V40=Pistetaulukko!$AQ$57,V40=Pistetaulukko!$AR$57,V40=Pistetaulukko!$AS$57,V40=Pistetaulukko!$AT$57,V40=Pistetaulukko!$AU$57),"OK","VÄÄRIN")</f>
        <v>OK</v>
      </c>
      <c r="BJ40" t="str">
        <f>IF(BI40="OK","OK",IF(AND(BI40="VÄÄRIN",OR(V40=Pistetaulukko!$AV$57,V40=Pistetaulukko!$AW$57,V40=Pistetaulukko!$AX$57,V40=Pistetaulukko!$AY$57,V40=Pistetaulukko!$AZ$57,V40=Pistetaulukko!$BA$57,V40=Pistetaulukko!$BB$57,V40=Pistetaulukko!$BC$57,V40=Pistetaulukko!$BD$57,V40=Pistetaulukko!$BE$57)),"OK","VÄÄRIN"))</f>
        <v>OK</v>
      </c>
      <c r="BK40" t="str">
        <f>IF(OR(Y40=Pistetaulukko!$R$66,Y40=Pistetaulukko!$S$66,Y40=Pistetaulukko!$T$66,Y40=Pistetaulukko!$U$66,Y40=Pistetaulukko!$V$66,Y40=Pistetaulukko!$W$66,Y40=Pistetaulukko!$X$66,Y40=Pistetaulukko!$Y$66,Y40=Pistetaulukko!$Z$66,Y40=Pistetaulukko!$AA$66,Y40=Pistetaulukko!$AB$66,Y40=Pistetaulukko!$AC$66,Y40=Pistetaulukko!$AD$66,Y40=Pistetaulukko!$AE$66,Y40=Pistetaulukko!$AF$66,Y40=Pistetaulukko!$AG$66,Y40=Pistetaulukko!$AH$66,Y40=Pistetaulukko!$AI$66,Y40=Pistetaulukko!$AJ$66,Y40=Pistetaulukko!$AK$66,Y40=Pistetaulukko!$AL$66,Y40=Pistetaulukko!$AM$66,Y40=Pistetaulukko!$AN$66,Y40=Pistetaulukko!$AO$66,Y40=Pistetaulukko!$AP$66,Y40=Pistetaulukko!$AQ$66,Y40=Pistetaulukko!$AR$66,Y40=Pistetaulukko!$AS$66,Y40=Pistetaulukko!$AT$66,Y40=Pistetaulukko!$AU$66),"OK","VÄÄRIN")</f>
        <v>VÄÄRIN</v>
      </c>
      <c r="BL40" t="str">
        <f>IF(BK40="OK","OK",IF(AND(BK40="VÄÄRIN",OR(Y40=Pistetaulukko!$AV$66,Y40=Pistetaulukko!$AW$66,Y40=Pistetaulukko!$AX$66,Y40=Pistetaulukko!$AY$66,Y40=Pistetaulukko!$AZ$66,Y40=Pistetaulukko!$BA$66,Y40=Pistetaulukko!$BB$66,Y40=Pistetaulukko!$BC$66,Y40=Pistetaulukko!$BD$66,Y40=Pistetaulukko!$BE$66,Y40=Pistetaulukko!$BF$66,Y40=Pistetaulukko!$BG$66,Y40=Pistetaulukko!$BH$66,Y40=Pistetaulukko!$BI$66,Y40=Pistetaulukko!$BJ$66,Y40=Pistetaulukko!$BK$66,Y40=Pistetaulukko!$BL$66,Y40=Pistetaulukko!$BM$66,Y40=Pistetaulukko!$BN$66)),"OK","VÄÄRIN"))</f>
        <v>VÄÄRIN</v>
      </c>
      <c r="BM40" t="e">
        <f>IF(OR(Z40=Pistetaulukko!$R$69,Z40=Pistetaulukko!#REF!,Z40=Pistetaulukko!$S$69,Z40=Pistetaulukko!#REF!,Z40=Pistetaulukko!$T$69,Z40=Pistetaulukko!#REF!,Z40=Pistetaulukko!$U$69,Z40=Pistetaulukko!#REF!,Z40=Pistetaulukko!$V$69,Z40=Pistetaulukko!#REF!,Z40=Pistetaulukko!$W$69,Z40=Pistetaulukko!#REF!,Z40=Pistetaulukko!$X$69,Z40=Pistetaulukko!#REF!,Z40=Pistetaulukko!$Y$69,Z40=Pistetaulukko!#REF!,Z40=Pistetaulukko!$Z$69,Z40=Pistetaulukko!#REF!,Z40=Pistetaulukko!$AA$69,Z40=Pistetaulukko!#REF!,Z40=Pistetaulukko!$AB$69,Z40=Pistetaulukko!#REF!,Z40=Pistetaulukko!$AC$69,Z40=Pistetaulukko!#REF!,Z40=Pistetaulukko!$AD$69,Z40=Pistetaulukko!#REF!,Z40=Pistetaulukko!$AE$69,Z40=Pistetaulukko!#REF!,Z40=Pistetaulukko!$AF$69,Z40=Pistetaulukko!#REF!),"OK","VÄÄRIN")</f>
        <v>#REF!</v>
      </c>
      <c r="BN40" t="e">
        <f>IF(BM40="OK","OK",IF(AND(BM40="VÄÄRIN",OR(Z40=Pistetaulukko!$AG$69,Z40=Pistetaulukko!#REF!,Z40=Pistetaulukko!$AH$69,Z40=Pistetaulukko!#REF!,Z40=Pistetaulukko!$AI$69,Z40=Pistetaulukko!#REF!,Z40=Pistetaulukko!$AJ$69,Z40=Pistetaulukko!#REF!,Z40=Pistetaulukko!$AK$69,Z40=Pistetaulukko!$AL$69)),"OK","VÄÄRIN"))</f>
        <v>#REF!</v>
      </c>
    </row>
    <row r="41" spans="2:66" x14ac:dyDescent="0.25">
      <c r="B41" s="103"/>
      <c r="C41" s="17"/>
      <c r="D41" s="17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23"/>
      <c r="AA41" s="30"/>
      <c r="AB41" s="18"/>
      <c r="AC41" s="124"/>
      <c r="AD41" s="118">
        <f t="shared" si="0"/>
        <v>0</v>
      </c>
      <c r="AG41" s="86" t="str">
        <f>IF(OR(E41=Pistetaulukko!$R$3,E41=Pistetaulukko!$S$3,E41=Pistetaulukko!$T$3,E41=Pistetaulukko!$U$3,E41=Pistetaulukko!$V$3,E41=Pistetaulukko!$W$3),"OK","VÄÄRIN")</f>
        <v>VÄÄRIN</v>
      </c>
      <c r="AH41" s="86" t="str">
        <f>IF(OR(F41=Pistetaulukko!$R$6,F41=Pistetaulukko!$S$6,F41=Pistetaulukko!$T$6,F41=Pistetaulukko!$U$6,F41=Pistetaulukko!$V$6,F41=Pistetaulukko!$W$6,F41=Pistetaulukko!$X$6,F41=Pistetaulukko!$Y$6,F41=Pistetaulukko!$Z$6,F41=Pistetaulukko!$AA$6,F41=Pistetaulukko!$AB$6,F41=Pistetaulukko!$AC$6,F41=Pistetaulukko!$AD$6,F41=Pistetaulukko!$AE$6,F41=Pistetaulukko!$AF$6,F41=Pistetaulukko!$AG$6,F41=Pistetaulukko!$AH$6,F41=Pistetaulukko!$AI$6,F41=Pistetaulukko!$AJ$6,F41=Pistetaulukko!$AK$6),"OK","VÄÄRIN")</f>
        <v>VÄÄRIN</v>
      </c>
      <c r="AI41" s="86" t="str">
        <f>IF(OR(G41=Pistetaulukko!$R$9,G41=Pistetaulukko!$S$9,G41=Pistetaulukko!$T$9,G41=Pistetaulukko!$U$9,G41=Pistetaulukko!$V$9,G41=Pistetaulukko!$W$9,G41=Pistetaulukko!$X$9,G41=Pistetaulukko!$Y$9,G41=Pistetaulukko!$Z$9,G41=Pistetaulukko!$AA$9,G41=Pistetaulukko!$AB$9,G41=Pistetaulukko!$AC$9,G41=Pistetaulukko!$AD$9,G41=Pistetaulukko!$AE$9,G41=Pistetaulukko!$AF$9,G41=Pistetaulukko!$AG$9,G41=Pistetaulukko!$AH$9,G41=Pistetaulukko!$AI$9,G41=Pistetaulukko!$AJ$9,G41=Pistetaulukko!$AK$9),"OK","VÄÄRIN")</f>
        <v>VÄÄRIN</v>
      </c>
      <c r="AJ41" s="86" t="str">
        <f>IF(OR(H41=Pistetaulukko!$R$12,H41=Pistetaulukko!$S$12,H41=Pistetaulukko!$T$12,H41=Pistetaulukko!$U$12,H41=Pistetaulukko!$V$12,H41=Pistetaulukko!$W$12,H41=Pistetaulukko!$X$12,H41=Pistetaulukko!$Y$12,H41=Pistetaulukko!$Z$12,H41=Pistetaulukko!$AA$12,H41=Pistetaulukko!$AB$12,H41=Pistetaulukko!$AC$12,H41=Pistetaulukko!$AD$12,H41=Pistetaulukko!$AE$12,H41=Pistetaulukko!$AF$12,H41=Pistetaulukko!$AG$12,H41=Pistetaulukko!$AH$12,H41=Pistetaulukko!$AI$12,H41=Pistetaulukko!$AJ$12,H41=Pistetaulukko!$AK$12),"OK","VÄÄRIN")</f>
        <v>VÄÄRIN</v>
      </c>
      <c r="AK4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41" s="86" t="str">
        <f>IF(OR(I41=Pistetaulukko!$R$18,I41=Pistetaulukko!$S$18,I41=Pistetaulukko!$T$18,I41=Pistetaulukko!$U$18,I41=Pistetaulukko!$V$18,I41=Pistetaulukko!$W$18,I41=Pistetaulukko!$X$18,I41=Pistetaulukko!$Y$18,I41=Pistetaulukko!$Z$18),"OK","VÄÄRIN")</f>
        <v>VÄÄRIN</v>
      </c>
      <c r="AM41" s="86" t="str">
        <f>IF(OR(J41=Pistetaulukko!$R$21,J41=Pistetaulukko!$S$21,J41=Pistetaulukko!$T$21,J41=Pistetaulukko!$U$21,J41=Pistetaulukko!$V$21,J41=Pistetaulukko!$W$21,J41=Pistetaulukko!$X$21,J41=Pistetaulukko!$Y$21,J41=Pistetaulukko!$Z$21,J41=Pistetaulukko!$AA$21,J41=Pistetaulukko!$AB$21,J41=Pistetaulukko!$AC$21,J41=Pistetaulukko!$AD$21,J41=Pistetaulukko!$AE$21,J41=Pistetaulukko!$AF$21,J41=Pistetaulukko!$AG$21,J41=Pistetaulukko!$AH$21,J41=Pistetaulukko!$AI$21,J41=Pistetaulukko!$AJ$21,J41=Pistetaulukko!$AK$21),"OK","VÄÄRIN")</f>
        <v>VÄÄRIN</v>
      </c>
      <c r="AN41" s="86" t="str">
        <f>IF(OR(K41=Pistetaulukko!$R$24,K41=Pistetaulukko!$S$24,K41=Pistetaulukko!$T$24,K41=Pistetaulukko!$U$24,K41=Pistetaulukko!$V$24),"OK","VÄÄRIN")</f>
        <v>VÄÄRIN</v>
      </c>
      <c r="AO41" s="86" t="str">
        <f>IF(OR(L41=Pistetaulukko!$R$27,L41=Pistetaulukko!$S$27,L41=Pistetaulukko!$T$27,L41=Pistetaulukko!$U$27,L41=Pistetaulukko!$V$27,L41=Pistetaulukko!$W$27,L41=Pistetaulukko!$X$27,L41=Pistetaulukko!$Y$27,L41=Pistetaulukko!$Z$27,L41=Pistetaulukko!$AA$27,L41=Pistetaulukko!$AB$27,L41=Pistetaulukko!$AC$27,L41=Pistetaulukko!$AD$27,L41=Pistetaulukko!$AE$27,L41=Pistetaulukko!$AF$27,L41=Pistetaulukko!$AG$27,L41=Pistetaulukko!$AH$27,L41=Pistetaulukko!$AI$27,L41=Pistetaulukko!$AJ$27,L41=Pistetaulukko!$AK$27),"OK","VÄÄRIN")</f>
        <v>VÄÄRIN</v>
      </c>
      <c r="AP41" s="86" t="str">
        <f>IF(OR(M41=Pistetaulukko!$R$30,M41=Pistetaulukko!$S$30,M41=Pistetaulukko!$T$30,M41=Pistetaulukko!$U$30,M41=Pistetaulukko!$V$30),"OK","VÄÄRIN")</f>
        <v>VÄÄRIN</v>
      </c>
      <c r="AQ41" s="86" t="str">
        <f t="shared" si="1"/>
        <v>VÄÄRIN</v>
      </c>
      <c r="AR41" s="86" t="str">
        <f t="shared" si="2"/>
        <v>VÄÄRIN</v>
      </c>
      <c r="AS41" s="86" t="str">
        <f>IF(OR(P41=Pistetaulukko!$R$39,P41=Pistetaulukko!$S$39,P41=Pistetaulukko!$T$39,P41=Pistetaulukko!$U$39,P41=Pistetaulukko!$V$39,P41=Pistetaulukko!$W$39,P41=Pistetaulukko!$X$39,P41=Pistetaulukko!$Y$39,P41=Pistetaulukko!$Z$39,P41=Pistetaulukko!$AA$39,P41=Pistetaulukko!$AB$39,P41=Pistetaulukko!$AC$39,P41=Pistetaulukko!$AD$39,P41=Pistetaulukko!$AE$39,P41=Pistetaulukko!$AF$39,P41=Pistetaulukko!$AG$39,P41=Pistetaulukko!$AH$39,P41=Pistetaulukko!$AI$39,P41=Pistetaulukko!$AJ$39,P41=Pistetaulukko!$AK$39),"OK","VÄÄRIN")</f>
        <v>OK</v>
      </c>
      <c r="AT41" s="86" t="str">
        <f>IF(OR(Q41=Pistetaulukko!$R$42,Q41=Pistetaulukko!$S$42,Q41=Pistetaulukko!$T$42,Q41=Pistetaulukko!$U$42,Q41=Pistetaulukko!$V$42,Q41=Pistetaulukko!$W$42,Q41=Pistetaulukko!$X$42,Q41=Pistetaulukko!$Y$42,Q41=Pistetaulukko!$Z$42,Q41=Pistetaulukko!$AA$42,Q41=Pistetaulukko!$AB$42,Q41=Pistetaulukko!$AC$42,Q41=Pistetaulukko!$AD$42,Q41=Pistetaulukko!$AE$42,Q41=Pistetaulukko!$AF$42,Q41=Pistetaulukko!$AG$42,Q41=Pistetaulukko!$AH$42,Q41=Pistetaulukko!$AI$42,Q41=Pistetaulukko!$AJ$42,Q41=Pistetaulukko!$AK$42),"OK","VÄÄRIN")</f>
        <v>OK</v>
      </c>
      <c r="AU41" s="86" t="str">
        <f>IF(OR(R41=Pistetaulukko!$R$45,R41=Pistetaulukko!$S$45,R41=Pistetaulukko!$T$45,R41=Pistetaulukko!$U$45,R41=Pistetaulukko!$V$45,R41=Pistetaulukko!$W$45,R41=Pistetaulukko!$X$45,R41=Pistetaulukko!$Y$45,R41=Pistetaulukko!$Z$45,R41=Pistetaulukko!$AA$45,R41=Pistetaulukko!$AB$45,R41=Pistetaulukko!$AC$45,R41=Pistetaulukko!$AD$45,R41=Pistetaulukko!$AE$45,R41=Pistetaulukko!$AF$45,R41=Pistetaulukko!$AG$45,R41=Pistetaulukko!$AH$45,R41=Pistetaulukko!$AI$45,R41=Pistetaulukko!$AJ$45,R41=Pistetaulukko!$AK$45),"OK","VÄÄRIN")</f>
        <v>OK</v>
      </c>
      <c r="AV41" s="86" t="str">
        <f>IF(OR(S41=Pistetaulukko!$R$48,S41=Pistetaulukko!$S$48,S41=Pistetaulukko!$T$48,S41=Pistetaulukko!$U$48,S41=Pistetaulukko!$V$48,S41=Pistetaulukko!$W$48,S41=Pistetaulukko!$X$48,S41=Pistetaulukko!$Y$48,S41=Pistetaulukko!$Z$48,S41=Pistetaulukko!$AA$48,S41=Pistetaulukko!$AB$48,S41=Pistetaulukko!$AC$48,S41=Pistetaulukko!$AD$48,S41=Pistetaulukko!$AE$48,S41=Pistetaulukko!$AF$48,S41=Pistetaulukko!$AG$48,S41=Pistetaulukko!$AH$48,S41=Pistetaulukko!$AI$48,S41=Pistetaulukko!$AJ$48,S41=Pistetaulukko!$AK$48),"OK","VÄÄRIN")</f>
        <v>OK</v>
      </c>
      <c r="AW41" s="86" t="str">
        <f>IF(OR(T41=Pistetaulukko!$R$51,T41=Pistetaulukko!$S$51,T41=Pistetaulukko!$T$51,T41=Pistetaulukko!$U$51,T41=Pistetaulukko!$V$51,T41=Pistetaulukko!$W$51,T41=Pistetaulukko!$X$51,T41=Pistetaulukko!$Y$51,T41=Pistetaulukko!$Z$51,T41=Pistetaulukko!$AA$51,T41=Pistetaulukko!$AB$51,T41=Pistetaulukko!$AC$51,T41=Pistetaulukko!$AD$51,T41=Pistetaulukko!$AE$51,T41=Pistetaulukko!$AF$51,T41=Pistetaulukko!$AG$51,T41=Pistetaulukko!$AH$51,T41=Pistetaulukko!$AI$51,T41=Pistetaulukko!$AJ$51,T41=Pistetaulukko!$AK$51),"OK","VÄÄRIN")</f>
        <v>OK</v>
      </c>
      <c r="AX41" s="86" t="str">
        <f>IF(OR(U41=Pistetaulukko!$R$54,U41=Pistetaulukko!$S$54,U41=Pistetaulukko!$T$54,U41=Pistetaulukko!$U$54,U41=Pistetaulukko!$V$54,U41=Pistetaulukko!$W$54,U41=Pistetaulukko!$X$54,U41=Pistetaulukko!$Y$54,U41=Pistetaulukko!$Z$54,U41=Pistetaulukko!$AA$54,U41=Pistetaulukko!$AB$54,U41=Pistetaulukko!$AC$54,U41=Pistetaulukko!$AD$54,U41=Pistetaulukko!$AE$54,U41=Pistetaulukko!$AF$54,U41=Pistetaulukko!$AG$54,U41=Pistetaulukko!$AH$54,U41=Pistetaulukko!$AI$54,U41=Pistetaulukko!$AJ$54,U41=Pistetaulukko!$AK$54),"OK","VÄÄRIN")</f>
        <v>OK</v>
      </c>
      <c r="AY41" s="86" t="str">
        <f t="shared" si="3"/>
        <v>OK</v>
      </c>
      <c r="AZ41" s="86" t="str">
        <f>IF(OR(W41=Pistetaulukko!$R$60,W41=Pistetaulukko!$S$60,W41=Pistetaulukko!$T$60,W41=Pistetaulukko!$U$60,W41=Pistetaulukko!$V$60,W41=Pistetaulukko!$W$60,W41=Pistetaulukko!$X$60,W41=Pistetaulukko!$Y$60,W41=Pistetaulukko!$Z$60,W41=Pistetaulukko!$AA$60,W41=Pistetaulukko!$AB$60,W41=Pistetaulukko!$AC$60,W41=Pistetaulukko!$AD$60,W41=Pistetaulukko!$AE$60,W41=Pistetaulukko!$AF$60,W41=Pistetaulukko!$AG$60,W41=Pistetaulukko!$AH$60,W41=Pistetaulukko!$AI$60,W41=Pistetaulukko!$AJ$60,W41=Pistetaulukko!$AK$60),"OK","VÄÄRIN")</f>
        <v>OK</v>
      </c>
      <c r="BA41" s="86" t="str">
        <f>IF(OR(X41=Pistetaulukko!$R$63,X41=Pistetaulukko!$S$63,X41=Pistetaulukko!$T$63,X41=Pistetaulukko!$U$63,X41=Pistetaulukko!$V$63,X41=Pistetaulukko!$W$63,X41=Pistetaulukko!$X$63,X41=Pistetaulukko!$Y$63,X41=Pistetaulukko!$Z$63,X41=Pistetaulukko!$AA$63,X41=Pistetaulukko!$AB$63,X41=Pistetaulukko!$AC$63,X41=Pistetaulukko!$AD$63,X41=Pistetaulukko!$AE$63,X41=Pistetaulukko!$AF$63,X41=Pistetaulukko!$AG$63,X41=Pistetaulukko!$AH$63,X41=Pistetaulukko!$AI$63,X41=Pistetaulukko!$AJ$63,X41=Pistetaulukko!$AK$63),"OK","VÄÄRIN")</f>
        <v>OK</v>
      </c>
      <c r="BB41" s="86" t="e">
        <f t="shared" si="4"/>
        <v>#REF!</v>
      </c>
      <c r="BC41" s="86" t="e">
        <f t="shared" si="5"/>
        <v>#REF!</v>
      </c>
      <c r="BE41" t="str">
        <f>IF(OR(N41=Pistetaulukko!$R$33,N41=Pistetaulukko!$S$33,N41=Pistetaulukko!$T$33,N41=Pistetaulukko!$U$33,N41=Pistetaulukko!$V$33,N41=Pistetaulukko!$W$33,N41=Pistetaulukko!$X$33,N41=Pistetaulukko!$Y$33,N41=Pistetaulukko!$Z$33,N41=Pistetaulukko!$AA$33,N41=Pistetaulukko!$AB$33,N41=Pistetaulukko!$AC$33,N41=Pistetaulukko!$AD$33,N41=Pistetaulukko!$AE$33,N41=Pistetaulukko!$AF$33,N41=Pistetaulukko!$AG$33,N41=Pistetaulukko!$AH$33,N41=Pistetaulukko!$AI$33,N41=Pistetaulukko!$AJ$33,N41=Pistetaulukko!$AK$33,N41=Pistetaulukko!$AL$33,N41=Pistetaulukko!$AM$33,N41=Pistetaulukko!$AN$33,N41=Pistetaulukko!$AO$33,N41=Pistetaulukko!$AP$33,N41=Pistetaulukko!$AQ$33,N41=Pistetaulukko!$AR$33,N41=Pistetaulukko!$AS$33,N41=Pistetaulukko!$AT$33,N41=Pistetaulukko!$AU$33),"OK","VÄÄRIN")</f>
        <v>VÄÄRIN</v>
      </c>
      <c r="BF41" t="str">
        <f>IF(BE41="OK","OK",IF(AND(BE41="VÄÄRIN",OR(N41=Pistetaulukko!$AV$33,N41=Pistetaulukko!$AW$33,N41=Pistetaulukko!$AX$33,N41=Pistetaulukko!$AY$33,N41=Pistetaulukko!$AZ$33,N41=Pistetaulukko!$BA$33,N41=Pistetaulukko!$BB$33,N41=Pistetaulukko!$BC$33,N41=Pistetaulukko!$BD$33,N41=Pistetaulukko!$BE$33,N41=Pistetaulukko!$BF$33,N41=Pistetaulukko!$BG$33,N41=Pistetaulukko!$BH$33,N41=Pistetaulukko!$BI$33,N41=Pistetaulukko!$BJ$33,N41=Pistetaulukko!$BK$33,N41=Pistetaulukko!$BL$33,N41=Pistetaulukko!$BM$33,N41=Pistetaulukko!$BN$33,N41=Pistetaulukko!$BO$33)),"OK","VÄÄRIN"))</f>
        <v>VÄÄRIN</v>
      </c>
      <c r="BG41" t="str">
        <f>IF(OR(O41=Pistetaulukko!$R$36,O41=Pistetaulukko!$S$36,O41=Pistetaulukko!$T$36,O41=Pistetaulukko!$U$36,O41=Pistetaulukko!$V$36,O41=Pistetaulukko!$W$36,O41=Pistetaulukko!$X$36,O41=Pistetaulukko!$Y$36,O41=Pistetaulukko!$Z$36,O41=Pistetaulukko!$AA$36,O41=Pistetaulukko!$AB$36,O41=Pistetaulukko!$AC$36,O41=Pistetaulukko!$AD$36,O41=Pistetaulukko!$AE$36,O41=Pistetaulukko!$AF$36,O41=Pistetaulukko!$AG$36,O41=Pistetaulukko!$AH$36,O41=Pistetaulukko!$AI$36,O41=Pistetaulukko!$AJ$36,O41=Pistetaulukko!$AK$36,O41=Pistetaulukko!$AL$36,O41=Pistetaulukko!$AM$36,O41=Pistetaulukko!$AN$36,O41=Pistetaulukko!$AO$36,O41=Pistetaulukko!$AP$36,O41=Pistetaulukko!$AQ$36,O41=Pistetaulukko!$AR$36,O41=Pistetaulukko!$AS$36,O41=Pistetaulukko!$AT$36,O41=Pistetaulukko!$AU$36),"OK","VÄÄRIN")</f>
        <v>VÄÄRIN</v>
      </c>
      <c r="BH41" t="str">
        <f>IF(BG41="OK","OK",IF(AND(BG41="VÄÄRIN",OR(O41=Pistetaulukko!$AV$36,O41=Pistetaulukko!$AW$36,O41=Pistetaulukko!$AX$36,O41=Pistetaulukko!$AY$36,O41=Pistetaulukko!$AZ$36,O41=Pistetaulukko!$BA$36,O41=Pistetaulukko!$BB$36,O41=Pistetaulukko!$BC$36,O41=Pistetaulukko!$BD$36,O41=Pistetaulukko!$BE$36,O41=Pistetaulukko!$BF$36,O41=Pistetaulukko!$BG$36,O41=Pistetaulukko!$BH$36,O41=Pistetaulukko!$BI$36,O41=Pistetaulukko!$BJ$36,O41=Pistetaulukko!$BK$36,O41=Pistetaulukko!$BL$36,O41=Pistetaulukko!$BM$36,O41=Pistetaulukko!$BN$36,O41=Pistetaulukko!$BO$36,O41=Pistetaulukko!$BP$36,O41=Pistetaulukko!$BQ$36)),"OK","VÄÄRIN"))</f>
        <v>VÄÄRIN</v>
      </c>
      <c r="BI41" t="str">
        <f>IF(OR(V41=Pistetaulukko!$R$57,V41=Pistetaulukko!$S$57,V41=Pistetaulukko!$T$57,V41=Pistetaulukko!$U$57,V41=Pistetaulukko!$V$57,V41=Pistetaulukko!$W$57,V41=Pistetaulukko!$X$57,V41=Pistetaulukko!$Y$57,V41=Pistetaulukko!$Z$57,V41=Pistetaulukko!$AA$57,V41=Pistetaulukko!$AB$57,V41=Pistetaulukko!$AC$57,V41=Pistetaulukko!$AD$57,V41=Pistetaulukko!$AE$57,V41=Pistetaulukko!$AF$57,V41=Pistetaulukko!$AG$57,V41=Pistetaulukko!$AH$57,V41=Pistetaulukko!$AI$57,V41=Pistetaulukko!$AJ$57,V41=Pistetaulukko!$AK$57,V41=Pistetaulukko!$AL$57,V41=Pistetaulukko!$AM$57,V41=Pistetaulukko!$AN$57,V41=Pistetaulukko!$AO$57,V41=Pistetaulukko!$AP$57,V41=Pistetaulukko!$AQ$57,V41=Pistetaulukko!$AR$57,V41=Pistetaulukko!$AS$57,V41=Pistetaulukko!$AT$57,V41=Pistetaulukko!$AU$57),"OK","VÄÄRIN")</f>
        <v>OK</v>
      </c>
      <c r="BJ41" t="str">
        <f>IF(BI41="OK","OK",IF(AND(BI41="VÄÄRIN",OR(V41=Pistetaulukko!$AV$57,V41=Pistetaulukko!$AW$57,V41=Pistetaulukko!$AX$57,V41=Pistetaulukko!$AY$57,V41=Pistetaulukko!$AZ$57,V41=Pistetaulukko!$BA$57,V41=Pistetaulukko!$BB$57,V41=Pistetaulukko!$BC$57,V41=Pistetaulukko!$BD$57,V41=Pistetaulukko!$BE$57)),"OK","VÄÄRIN"))</f>
        <v>OK</v>
      </c>
      <c r="BK41" t="str">
        <f>IF(OR(Y41=Pistetaulukko!$R$66,Y41=Pistetaulukko!$S$66,Y41=Pistetaulukko!$T$66,Y41=Pistetaulukko!$U$66,Y41=Pistetaulukko!$V$66,Y41=Pistetaulukko!$W$66,Y41=Pistetaulukko!$X$66,Y41=Pistetaulukko!$Y$66,Y41=Pistetaulukko!$Z$66,Y41=Pistetaulukko!$AA$66,Y41=Pistetaulukko!$AB$66,Y41=Pistetaulukko!$AC$66,Y41=Pistetaulukko!$AD$66,Y41=Pistetaulukko!$AE$66,Y41=Pistetaulukko!$AF$66,Y41=Pistetaulukko!$AG$66,Y41=Pistetaulukko!$AH$66,Y41=Pistetaulukko!$AI$66,Y41=Pistetaulukko!$AJ$66,Y41=Pistetaulukko!$AK$66,Y41=Pistetaulukko!$AL$66,Y41=Pistetaulukko!$AM$66,Y41=Pistetaulukko!$AN$66,Y41=Pistetaulukko!$AO$66,Y41=Pistetaulukko!$AP$66,Y41=Pistetaulukko!$AQ$66,Y41=Pistetaulukko!$AR$66,Y41=Pistetaulukko!$AS$66,Y41=Pistetaulukko!$AT$66,Y41=Pistetaulukko!$AU$66),"OK","VÄÄRIN")</f>
        <v>VÄÄRIN</v>
      </c>
      <c r="BL41" t="str">
        <f>IF(BK41="OK","OK",IF(AND(BK41="VÄÄRIN",OR(Y41=Pistetaulukko!$AV$66,Y41=Pistetaulukko!$AW$66,Y41=Pistetaulukko!$AX$66,Y41=Pistetaulukko!$AY$66,Y41=Pistetaulukko!$AZ$66,Y41=Pistetaulukko!$BA$66,Y41=Pistetaulukko!$BB$66,Y41=Pistetaulukko!$BC$66,Y41=Pistetaulukko!$BD$66,Y41=Pistetaulukko!$BE$66,Y41=Pistetaulukko!$BF$66,Y41=Pistetaulukko!$BG$66,Y41=Pistetaulukko!$BH$66,Y41=Pistetaulukko!$BI$66,Y41=Pistetaulukko!$BJ$66,Y41=Pistetaulukko!$BK$66,Y41=Pistetaulukko!$BL$66,Y41=Pistetaulukko!$BM$66,Y41=Pistetaulukko!$BN$66)),"OK","VÄÄRIN"))</f>
        <v>VÄÄRIN</v>
      </c>
      <c r="BM41" t="e">
        <f>IF(OR(Z41=Pistetaulukko!$R$69,Z41=Pistetaulukko!#REF!,Z41=Pistetaulukko!$S$69,Z41=Pistetaulukko!#REF!,Z41=Pistetaulukko!$T$69,Z41=Pistetaulukko!#REF!,Z41=Pistetaulukko!$U$69,Z41=Pistetaulukko!#REF!,Z41=Pistetaulukko!$V$69,Z41=Pistetaulukko!#REF!,Z41=Pistetaulukko!$W$69,Z41=Pistetaulukko!#REF!,Z41=Pistetaulukko!$X$69,Z41=Pistetaulukko!#REF!,Z41=Pistetaulukko!$Y$69,Z41=Pistetaulukko!#REF!,Z41=Pistetaulukko!$Z$69,Z41=Pistetaulukko!#REF!,Z41=Pistetaulukko!$AA$69,Z41=Pistetaulukko!#REF!,Z41=Pistetaulukko!$AB$69,Z41=Pistetaulukko!#REF!,Z41=Pistetaulukko!$AC$69,Z41=Pistetaulukko!#REF!,Z41=Pistetaulukko!$AD$69,Z41=Pistetaulukko!#REF!,Z41=Pistetaulukko!$AE$69,Z41=Pistetaulukko!#REF!,Z41=Pistetaulukko!$AF$69,Z41=Pistetaulukko!#REF!),"OK","VÄÄRIN")</f>
        <v>#REF!</v>
      </c>
      <c r="BN41" t="e">
        <f>IF(BM41="OK","OK",IF(AND(BM41="VÄÄRIN",OR(Z41=Pistetaulukko!$AG$69,Z41=Pistetaulukko!#REF!,Z41=Pistetaulukko!$AH$69,Z41=Pistetaulukko!#REF!,Z41=Pistetaulukko!$AI$69,Z41=Pistetaulukko!#REF!,Z41=Pistetaulukko!$AJ$69,Z41=Pistetaulukko!#REF!,Z41=Pistetaulukko!$AK$69,Z41=Pistetaulukko!$AL$69)),"OK","VÄÄRIN"))</f>
        <v>#REF!</v>
      </c>
    </row>
    <row r="42" spans="2:66" x14ac:dyDescent="0.25">
      <c r="B42" s="103"/>
      <c r="C42" s="17"/>
      <c r="D42" s="17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23"/>
      <c r="AA42" s="30"/>
      <c r="AB42" s="18"/>
      <c r="AC42" s="124"/>
      <c r="AD42" s="118">
        <f t="shared" si="0"/>
        <v>0</v>
      </c>
      <c r="AG42" s="86" t="str">
        <f>IF(OR(E42=Pistetaulukko!$R$3,E42=Pistetaulukko!$S$3,E42=Pistetaulukko!$T$3,E42=Pistetaulukko!$U$3,E42=Pistetaulukko!$V$3,E42=Pistetaulukko!$W$3),"OK","VÄÄRIN")</f>
        <v>VÄÄRIN</v>
      </c>
      <c r="AH42" s="86" t="str">
        <f>IF(OR(F42=Pistetaulukko!$R$6,F42=Pistetaulukko!$S$6,F42=Pistetaulukko!$T$6,F42=Pistetaulukko!$U$6,F42=Pistetaulukko!$V$6,F42=Pistetaulukko!$W$6,F42=Pistetaulukko!$X$6,F42=Pistetaulukko!$Y$6,F42=Pistetaulukko!$Z$6,F42=Pistetaulukko!$AA$6,F42=Pistetaulukko!$AB$6,F42=Pistetaulukko!$AC$6,F42=Pistetaulukko!$AD$6,F42=Pistetaulukko!$AE$6,F42=Pistetaulukko!$AF$6,F42=Pistetaulukko!$AG$6,F42=Pistetaulukko!$AH$6,F42=Pistetaulukko!$AI$6,F42=Pistetaulukko!$AJ$6,F42=Pistetaulukko!$AK$6),"OK","VÄÄRIN")</f>
        <v>VÄÄRIN</v>
      </c>
      <c r="AI42" s="86" t="str">
        <f>IF(OR(G42=Pistetaulukko!$R$9,G42=Pistetaulukko!$S$9,G42=Pistetaulukko!$T$9,G42=Pistetaulukko!$U$9,G42=Pistetaulukko!$V$9,G42=Pistetaulukko!$W$9,G42=Pistetaulukko!$X$9,G42=Pistetaulukko!$Y$9,G42=Pistetaulukko!$Z$9,G42=Pistetaulukko!$AA$9,G42=Pistetaulukko!$AB$9,G42=Pistetaulukko!$AC$9,G42=Pistetaulukko!$AD$9,G42=Pistetaulukko!$AE$9,G42=Pistetaulukko!$AF$9,G42=Pistetaulukko!$AG$9,G42=Pistetaulukko!$AH$9,G42=Pistetaulukko!$AI$9,G42=Pistetaulukko!$AJ$9,G42=Pistetaulukko!$AK$9),"OK","VÄÄRIN")</f>
        <v>VÄÄRIN</v>
      </c>
      <c r="AJ42" s="86" t="str">
        <f>IF(OR(H42=Pistetaulukko!$R$12,H42=Pistetaulukko!$S$12,H42=Pistetaulukko!$T$12,H42=Pistetaulukko!$U$12,H42=Pistetaulukko!$V$12,H42=Pistetaulukko!$W$12,H42=Pistetaulukko!$X$12,H42=Pistetaulukko!$Y$12,H42=Pistetaulukko!$Z$12,H42=Pistetaulukko!$AA$12,H42=Pistetaulukko!$AB$12,H42=Pistetaulukko!$AC$12,H42=Pistetaulukko!$AD$12,H42=Pistetaulukko!$AE$12,H42=Pistetaulukko!$AF$12,H42=Pistetaulukko!$AG$12,H42=Pistetaulukko!$AH$12,H42=Pistetaulukko!$AI$12,H42=Pistetaulukko!$AJ$12,H42=Pistetaulukko!$AK$12),"OK","VÄÄRIN")</f>
        <v>VÄÄRIN</v>
      </c>
      <c r="AK4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42" s="86" t="str">
        <f>IF(OR(I42=Pistetaulukko!$R$18,I42=Pistetaulukko!$S$18,I42=Pistetaulukko!$T$18,I42=Pistetaulukko!$U$18,I42=Pistetaulukko!$V$18,I42=Pistetaulukko!$W$18,I42=Pistetaulukko!$X$18,I42=Pistetaulukko!$Y$18,I42=Pistetaulukko!$Z$18),"OK","VÄÄRIN")</f>
        <v>VÄÄRIN</v>
      </c>
      <c r="AM42" s="86" t="str">
        <f>IF(OR(J42=Pistetaulukko!$R$21,J42=Pistetaulukko!$S$21,J42=Pistetaulukko!$T$21,J42=Pistetaulukko!$U$21,J42=Pistetaulukko!$V$21,J42=Pistetaulukko!$W$21,J42=Pistetaulukko!$X$21,J42=Pistetaulukko!$Y$21,J42=Pistetaulukko!$Z$21,J42=Pistetaulukko!$AA$21,J42=Pistetaulukko!$AB$21,J42=Pistetaulukko!$AC$21,J42=Pistetaulukko!$AD$21,J42=Pistetaulukko!$AE$21,J42=Pistetaulukko!$AF$21,J42=Pistetaulukko!$AG$21,J42=Pistetaulukko!$AH$21,J42=Pistetaulukko!$AI$21,J42=Pistetaulukko!$AJ$21,J42=Pistetaulukko!$AK$21),"OK","VÄÄRIN")</f>
        <v>VÄÄRIN</v>
      </c>
      <c r="AN42" s="86" t="str">
        <f>IF(OR(K42=Pistetaulukko!$R$24,K42=Pistetaulukko!$S$24,K42=Pistetaulukko!$T$24,K42=Pistetaulukko!$U$24,K42=Pistetaulukko!$V$24),"OK","VÄÄRIN")</f>
        <v>VÄÄRIN</v>
      </c>
      <c r="AO42" s="86" t="str">
        <f>IF(OR(L42=Pistetaulukko!$R$27,L42=Pistetaulukko!$S$27,L42=Pistetaulukko!$T$27,L42=Pistetaulukko!$U$27,L42=Pistetaulukko!$V$27,L42=Pistetaulukko!$W$27,L42=Pistetaulukko!$X$27,L42=Pistetaulukko!$Y$27,L42=Pistetaulukko!$Z$27,L42=Pistetaulukko!$AA$27,L42=Pistetaulukko!$AB$27,L42=Pistetaulukko!$AC$27,L42=Pistetaulukko!$AD$27,L42=Pistetaulukko!$AE$27,L42=Pistetaulukko!$AF$27,L42=Pistetaulukko!$AG$27,L42=Pistetaulukko!$AH$27,L42=Pistetaulukko!$AI$27,L42=Pistetaulukko!$AJ$27,L42=Pistetaulukko!$AK$27),"OK","VÄÄRIN")</f>
        <v>VÄÄRIN</v>
      </c>
      <c r="AP42" s="86" t="str">
        <f>IF(OR(M42=Pistetaulukko!$R$30,M42=Pistetaulukko!$S$30,M42=Pistetaulukko!$T$30,M42=Pistetaulukko!$U$30,M42=Pistetaulukko!$V$30),"OK","VÄÄRIN")</f>
        <v>VÄÄRIN</v>
      </c>
      <c r="AQ42" s="86" t="str">
        <f t="shared" si="1"/>
        <v>VÄÄRIN</v>
      </c>
      <c r="AR42" s="86" t="str">
        <f t="shared" si="2"/>
        <v>VÄÄRIN</v>
      </c>
      <c r="AS42" s="86" t="str">
        <f>IF(OR(P42=Pistetaulukko!$R$39,P42=Pistetaulukko!$S$39,P42=Pistetaulukko!$T$39,P42=Pistetaulukko!$U$39,P42=Pistetaulukko!$V$39,P42=Pistetaulukko!$W$39,P42=Pistetaulukko!$X$39,P42=Pistetaulukko!$Y$39,P42=Pistetaulukko!$Z$39,P42=Pistetaulukko!$AA$39,P42=Pistetaulukko!$AB$39,P42=Pistetaulukko!$AC$39,P42=Pistetaulukko!$AD$39,P42=Pistetaulukko!$AE$39,P42=Pistetaulukko!$AF$39,P42=Pistetaulukko!$AG$39,P42=Pistetaulukko!$AH$39,P42=Pistetaulukko!$AI$39,P42=Pistetaulukko!$AJ$39,P42=Pistetaulukko!$AK$39),"OK","VÄÄRIN")</f>
        <v>OK</v>
      </c>
      <c r="AT42" s="86" t="str">
        <f>IF(OR(Q42=Pistetaulukko!$R$42,Q42=Pistetaulukko!$S$42,Q42=Pistetaulukko!$T$42,Q42=Pistetaulukko!$U$42,Q42=Pistetaulukko!$V$42,Q42=Pistetaulukko!$W$42,Q42=Pistetaulukko!$X$42,Q42=Pistetaulukko!$Y$42,Q42=Pistetaulukko!$Z$42,Q42=Pistetaulukko!$AA$42,Q42=Pistetaulukko!$AB$42,Q42=Pistetaulukko!$AC$42,Q42=Pistetaulukko!$AD$42,Q42=Pistetaulukko!$AE$42,Q42=Pistetaulukko!$AF$42,Q42=Pistetaulukko!$AG$42,Q42=Pistetaulukko!$AH$42,Q42=Pistetaulukko!$AI$42,Q42=Pistetaulukko!$AJ$42,Q42=Pistetaulukko!$AK$42),"OK","VÄÄRIN")</f>
        <v>OK</v>
      </c>
      <c r="AU42" s="86" t="str">
        <f>IF(OR(R42=Pistetaulukko!$R$45,R42=Pistetaulukko!$S$45,R42=Pistetaulukko!$T$45,R42=Pistetaulukko!$U$45,R42=Pistetaulukko!$V$45,R42=Pistetaulukko!$W$45,R42=Pistetaulukko!$X$45,R42=Pistetaulukko!$Y$45,R42=Pistetaulukko!$Z$45,R42=Pistetaulukko!$AA$45,R42=Pistetaulukko!$AB$45,R42=Pistetaulukko!$AC$45,R42=Pistetaulukko!$AD$45,R42=Pistetaulukko!$AE$45,R42=Pistetaulukko!$AF$45,R42=Pistetaulukko!$AG$45,R42=Pistetaulukko!$AH$45,R42=Pistetaulukko!$AI$45,R42=Pistetaulukko!$AJ$45,R42=Pistetaulukko!$AK$45),"OK","VÄÄRIN")</f>
        <v>OK</v>
      </c>
      <c r="AV42" s="86" t="str">
        <f>IF(OR(S42=Pistetaulukko!$R$48,S42=Pistetaulukko!$S$48,S42=Pistetaulukko!$T$48,S42=Pistetaulukko!$U$48,S42=Pistetaulukko!$V$48,S42=Pistetaulukko!$W$48,S42=Pistetaulukko!$X$48,S42=Pistetaulukko!$Y$48,S42=Pistetaulukko!$Z$48,S42=Pistetaulukko!$AA$48,S42=Pistetaulukko!$AB$48,S42=Pistetaulukko!$AC$48,S42=Pistetaulukko!$AD$48,S42=Pistetaulukko!$AE$48,S42=Pistetaulukko!$AF$48,S42=Pistetaulukko!$AG$48,S42=Pistetaulukko!$AH$48,S42=Pistetaulukko!$AI$48,S42=Pistetaulukko!$AJ$48,S42=Pistetaulukko!$AK$48),"OK","VÄÄRIN")</f>
        <v>OK</v>
      </c>
      <c r="AW42" s="86" t="str">
        <f>IF(OR(T42=Pistetaulukko!$R$51,T42=Pistetaulukko!$S$51,T42=Pistetaulukko!$T$51,T42=Pistetaulukko!$U$51,T42=Pistetaulukko!$V$51,T42=Pistetaulukko!$W$51,T42=Pistetaulukko!$X$51,T42=Pistetaulukko!$Y$51,T42=Pistetaulukko!$Z$51,T42=Pistetaulukko!$AA$51,T42=Pistetaulukko!$AB$51,T42=Pistetaulukko!$AC$51,T42=Pistetaulukko!$AD$51,T42=Pistetaulukko!$AE$51,T42=Pistetaulukko!$AF$51,T42=Pistetaulukko!$AG$51,T42=Pistetaulukko!$AH$51,T42=Pistetaulukko!$AI$51,T42=Pistetaulukko!$AJ$51,T42=Pistetaulukko!$AK$51),"OK","VÄÄRIN")</f>
        <v>OK</v>
      </c>
      <c r="AX42" s="86" t="str">
        <f>IF(OR(U42=Pistetaulukko!$R$54,U42=Pistetaulukko!$S$54,U42=Pistetaulukko!$T$54,U42=Pistetaulukko!$U$54,U42=Pistetaulukko!$V$54,U42=Pistetaulukko!$W$54,U42=Pistetaulukko!$X$54,U42=Pistetaulukko!$Y$54,U42=Pistetaulukko!$Z$54,U42=Pistetaulukko!$AA$54,U42=Pistetaulukko!$AB$54,U42=Pistetaulukko!$AC$54,U42=Pistetaulukko!$AD$54,U42=Pistetaulukko!$AE$54,U42=Pistetaulukko!$AF$54,U42=Pistetaulukko!$AG$54,U42=Pistetaulukko!$AH$54,U42=Pistetaulukko!$AI$54,U42=Pistetaulukko!$AJ$54,U42=Pistetaulukko!$AK$54),"OK","VÄÄRIN")</f>
        <v>OK</v>
      </c>
      <c r="AY42" s="86" t="str">
        <f t="shared" si="3"/>
        <v>OK</v>
      </c>
      <c r="AZ42" s="86" t="str">
        <f>IF(OR(W42=Pistetaulukko!$R$60,W42=Pistetaulukko!$S$60,W42=Pistetaulukko!$T$60,W42=Pistetaulukko!$U$60,W42=Pistetaulukko!$V$60,W42=Pistetaulukko!$W$60,W42=Pistetaulukko!$X$60,W42=Pistetaulukko!$Y$60,W42=Pistetaulukko!$Z$60,W42=Pistetaulukko!$AA$60,W42=Pistetaulukko!$AB$60,W42=Pistetaulukko!$AC$60,W42=Pistetaulukko!$AD$60,W42=Pistetaulukko!$AE$60,W42=Pistetaulukko!$AF$60,W42=Pistetaulukko!$AG$60,W42=Pistetaulukko!$AH$60,W42=Pistetaulukko!$AI$60,W42=Pistetaulukko!$AJ$60,W42=Pistetaulukko!$AK$60),"OK","VÄÄRIN")</f>
        <v>OK</v>
      </c>
      <c r="BA42" s="86" t="str">
        <f>IF(OR(X42=Pistetaulukko!$R$63,X42=Pistetaulukko!$S$63,X42=Pistetaulukko!$T$63,X42=Pistetaulukko!$U$63,X42=Pistetaulukko!$V$63,X42=Pistetaulukko!$W$63,X42=Pistetaulukko!$X$63,X42=Pistetaulukko!$Y$63,X42=Pistetaulukko!$Z$63,X42=Pistetaulukko!$AA$63,X42=Pistetaulukko!$AB$63,X42=Pistetaulukko!$AC$63,X42=Pistetaulukko!$AD$63,X42=Pistetaulukko!$AE$63,X42=Pistetaulukko!$AF$63,X42=Pistetaulukko!$AG$63,X42=Pistetaulukko!$AH$63,X42=Pistetaulukko!$AI$63,X42=Pistetaulukko!$AJ$63,X42=Pistetaulukko!$AK$63),"OK","VÄÄRIN")</f>
        <v>OK</v>
      </c>
      <c r="BB42" s="86" t="e">
        <f t="shared" si="4"/>
        <v>#REF!</v>
      </c>
      <c r="BC42" s="86" t="e">
        <f t="shared" si="5"/>
        <v>#REF!</v>
      </c>
      <c r="BE42" t="str">
        <f>IF(OR(N42=Pistetaulukko!$R$33,N42=Pistetaulukko!$S$33,N42=Pistetaulukko!$T$33,N42=Pistetaulukko!$U$33,N42=Pistetaulukko!$V$33,N42=Pistetaulukko!$W$33,N42=Pistetaulukko!$X$33,N42=Pistetaulukko!$Y$33,N42=Pistetaulukko!$Z$33,N42=Pistetaulukko!$AA$33,N42=Pistetaulukko!$AB$33,N42=Pistetaulukko!$AC$33,N42=Pistetaulukko!$AD$33,N42=Pistetaulukko!$AE$33,N42=Pistetaulukko!$AF$33,N42=Pistetaulukko!$AG$33,N42=Pistetaulukko!$AH$33,N42=Pistetaulukko!$AI$33,N42=Pistetaulukko!$AJ$33,N42=Pistetaulukko!$AK$33,N42=Pistetaulukko!$AL$33,N42=Pistetaulukko!$AM$33,N42=Pistetaulukko!$AN$33,N42=Pistetaulukko!$AO$33,N42=Pistetaulukko!$AP$33,N42=Pistetaulukko!$AQ$33,N42=Pistetaulukko!$AR$33,N42=Pistetaulukko!$AS$33,N42=Pistetaulukko!$AT$33,N42=Pistetaulukko!$AU$33),"OK","VÄÄRIN")</f>
        <v>VÄÄRIN</v>
      </c>
      <c r="BF42" t="str">
        <f>IF(BE42="OK","OK",IF(AND(BE42="VÄÄRIN",OR(N42=Pistetaulukko!$AV$33,N42=Pistetaulukko!$AW$33,N42=Pistetaulukko!$AX$33,N42=Pistetaulukko!$AY$33,N42=Pistetaulukko!$AZ$33,N42=Pistetaulukko!$BA$33,N42=Pistetaulukko!$BB$33,N42=Pistetaulukko!$BC$33,N42=Pistetaulukko!$BD$33,N42=Pistetaulukko!$BE$33,N42=Pistetaulukko!$BF$33,N42=Pistetaulukko!$BG$33,N42=Pistetaulukko!$BH$33,N42=Pistetaulukko!$BI$33,N42=Pistetaulukko!$BJ$33,N42=Pistetaulukko!$BK$33,N42=Pistetaulukko!$BL$33,N42=Pistetaulukko!$BM$33,N42=Pistetaulukko!$BN$33,N42=Pistetaulukko!$BO$33)),"OK","VÄÄRIN"))</f>
        <v>VÄÄRIN</v>
      </c>
      <c r="BG42" t="str">
        <f>IF(OR(O42=Pistetaulukko!$R$36,O42=Pistetaulukko!$S$36,O42=Pistetaulukko!$T$36,O42=Pistetaulukko!$U$36,O42=Pistetaulukko!$V$36,O42=Pistetaulukko!$W$36,O42=Pistetaulukko!$X$36,O42=Pistetaulukko!$Y$36,O42=Pistetaulukko!$Z$36,O42=Pistetaulukko!$AA$36,O42=Pistetaulukko!$AB$36,O42=Pistetaulukko!$AC$36,O42=Pistetaulukko!$AD$36,O42=Pistetaulukko!$AE$36,O42=Pistetaulukko!$AF$36,O42=Pistetaulukko!$AG$36,O42=Pistetaulukko!$AH$36,O42=Pistetaulukko!$AI$36,O42=Pistetaulukko!$AJ$36,O42=Pistetaulukko!$AK$36,O42=Pistetaulukko!$AL$36,O42=Pistetaulukko!$AM$36,O42=Pistetaulukko!$AN$36,O42=Pistetaulukko!$AO$36,O42=Pistetaulukko!$AP$36,O42=Pistetaulukko!$AQ$36,O42=Pistetaulukko!$AR$36,O42=Pistetaulukko!$AS$36,O42=Pistetaulukko!$AT$36,O42=Pistetaulukko!$AU$36),"OK","VÄÄRIN")</f>
        <v>VÄÄRIN</v>
      </c>
      <c r="BH42" t="str">
        <f>IF(BG42="OK","OK",IF(AND(BG42="VÄÄRIN",OR(O42=Pistetaulukko!$AV$36,O42=Pistetaulukko!$AW$36,O42=Pistetaulukko!$AX$36,O42=Pistetaulukko!$AY$36,O42=Pistetaulukko!$AZ$36,O42=Pistetaulukko!$BA$36,O42=Pistetaulukko!$BB$36,O42=Pistetaulukko!$BC$36,O42=Pistetaulukko!$BD$36,O42=Pistetaulukko!$BE$36,O42=Pistetaulukko!$BF$36,O42=Pistetaulukko!$BG$36,O42=Pistetaulukko!$BH$36,O42=Pistetaulukko!$BI$36,O42=Pistetaulukko!$BJ$36,O42=Pistetaulukko!$BK$36,O42=Pistetaulukko!$BL$36,O42=Pistetaulukko!$BM$36,O42=Pistetaulukko!$BN$36,O42=Pistetaulukko!$BO$36,O42=Pistetaulukko!$BP$36,O42=Pistetaulukko!$BQ$36)),"OK","VÄÄRIN"))</f>
        <v>VÄÄRIN</v>
      </c>
      <c r="BI42" t="str">
        <f>IF(OR(V42=Pistetaulukko!$R$57,V42=Pistetaulukko!$S$57,V42=Pistetaulukko!$T$57,V42=Pistetaulukko!$U$57,V42=Pistetaulukko!$V$57,V42=Pistetaulukko!$W$57,V42=Pistetaulukko!$X$57,V42=Pistetaulukko!$Y$57,V42=Pistetaulukko!$Z$57,V42=Pistetaulukko!$AA$57,V42=Pistetaulukko!$AB$57,V42=Pistetaulukko!$AC$57,V42=Pistetaulukko!$AD$57,V42=Pistetaulukko!$AE$57,V42=Pistetaulukko!$AF$57,V42=Pistetaulukko!$AG$57,V42=Pistetaulukko!$AH$57,V42=Pistetaulukko!$AI$57,V42=Pistetaulukko!$AJ$57,V42=Pistetaulukko!$AK$57,V42=Pistetaulukko!$AL$57,V42=Pistetaulukko!$AM$57,V42=Pistetaulukko!$AN$57,V42=Pistetaulukko!$AO$57,V42=Pistetaulukko!$AP$57,V42=Pistetaulukko!$AQ$57,V42=Pistetaulukko!$AR$57,V42=Pistetaulukko!$AS$57,V42=Pistetaulukko!$AT$57,V42=Pistetaulukko!$AU$57),"OK","VÄÄRIN")</f>
        <v>OK</v>
      </c>
      <c r="BJ42" t="str">
        <f>IF(BI42="OK","OK",IF(AND(BI42="VÄÄRIN",OR(V42=Pistetaulukko!$AV$57,V42=Pistetaulukko!$AW$57,V42=Pistetaulukko!$AX$57,V42=Pistetaulukko!$AY$57,V42=Pistetaulukko!$AZ$57,V42=Pistetaulukko!$BA$57,V42=Pistetaulukko!$BB$57,V42=Pistetaulukko!$BC$57,V42=Pistetaulukko!$BD$57,V42=Pistetaulukko!$BE$57)),"OK","VÄÄRIN"))</f>
        <v>OK</v>
      </c>
      <c r="BK42" t="str">
        <f>IF(OR(Y42=Pistetaulukko!$R$66,Y42=Pistetaulukko!$S$66,Y42=Pistetaulukko!$T$66,Y42=Pistetaulukko!$U$66,Y42=Pistetaulukko!$V$66,Y42=Pistetaulukko!$W$66,Y42=Pistetaulukko!$X$66,Y42=Pistetaulukko!$Y$66,Y42=Pistetaulukko!$Z$66,Y42=Pistetaulukko!$AA$66,Y42=Pistetaulukko!$AB$66,Y42=Pistetaulukko!$AC$66,Y42=Pistetaulukko!$AD$66,Y42=Pistetaulukko!$AE$66,Y42=Pistetaulukko!$AF$66,Y42=Pistetaulukko!$AG$66,Y42=Pistetaulukko!$AH$66,Y42=Pistetaulukko!$AI$66,Y42=Pistetaulukko!$AJ$66,Y42=Pistetaulukko!$AK$66,Y42=Pistetaulukko!$AL$66,Y42=Pistetaulukko!$AM$66,Y42=Pistetaulukko!$AN$66,Y42=Pistetaulukko!$AO$66,Y42=Pistetaulukko!$AP$66,Y42=Pistetaulukko!$AQ$66,Y42=Pistetaulukko!$AR$66,Y42=Pistetaulukko!$AS$66,Y42=Pistetaulukko!$AT$66,Y42=Pistetaulukko!$AU$66),"OK","VÄÄRIN")</f>
        <v>VÄÄRIN</v>
      </c>
      <c r="BL42" t="str">
        <f>IF(BK42="OK","OK",IF(AND(BK42="VÄÄRIN",OR(Y42=Pistetaulukko!$AV$66,Y42=Pistetaulukko!$AW$66,Y42=Pistetaulukko!$AX$66,Y42=Pistetaulukko!$AY$66,Y42=Pistetaulukko!$AZ$66,Y42=Pistetaulukko!$BA$66,Y42=Pistetaulukko!$BB$66,Y42=Pistetaulukko!$BC$66,Y42=Pistetaulukko!$BD$66,Y42=Pistetaulukko!$BE$66,Y42=Pistetaulukko!$BF$66,Y42=Pistetaulukko!$BG$66,Y42=Pistetaulukko!$BH$66,Y42=Pistetaulukko!$BI$66,Y42=Pistetaulukko!$BJ$66,Y42=Pistetaulukko!$BK$66,Y42=Pistetaulukko!$BL$66,Y42=Pistetaulukko!$BM$66,Y42=Pistetaulukko!$BN$66)),"OK","VÄÄRIN"))</f>
        <v>VÄÄRIN</v>
      </c>
      <c r="BM42" t="e">
        <f>IF(OR(Z42=Pistetaulukko!$R$69,Z42=Pistetaulukko!#REF!,Z42=Pistetaulukko!$S$69,Z42=Pistetaulukko!#REF!,Z42=Pistetaulukko!$T$69,Z42=Pistetaulukko!#REF!,Z42=Pistetaulukko!$U$69,Z42=Pistetaulukko!#REF!,Z42=Pistetaulukko!$V$69,Z42=Pistetaulukko!#REF!,Z42=Pistetaulukko!$W$69,Z42=Pistetaulukko!#REF!,Z42=Pistetaulukko!$X$69,Z42=Pistetaulukko!#REF!,Z42=Pistetaulukko!$Y$69,Z42=Pistetaulukko!#REF!,Z42=Pistetaulukko!$Z$69,Z42=Pistetaulukko!#REF!,Z42=Pistetaulukko!$AA$69,Z42=Pistetaulukko!#REF!,Z42=Pistetaulukko!$AB$69,Z42=Pistetaulukko!#REF!,Z42=Pistetaulukko!$AC$69,Z42=Pistetaulukko!#REF!,Z42=Pistetaulukko!$AD$69,Z42=Pistetaulukko!#REF!,Z42=Pistetaulukko!$AE$69,Z42=Pistetaulukko!#REF!,Z42=Pistetaulukko!$AF$69,Z42=Pistetaulukko!#REF!),"OK","VÄÄRIN")</f>
        <v>#REF!</v>
      </c>
      <c r="BN42" t="e">
        <f>IF(BM42="OK","OK",IF(AND(BM42="VÄÄRIN",OR(Z42=Pistetaulukko!$AG$69,Z42=Pistetaulukko!#REF!,Z42=Pistetaulukko!$AH$69,Z42=Pistetaulukko!#REF!,Z42=Pistetaulukko!$AI$69,Z42=Pistetaulukko!#REF!,Z42=Pistetaulukko!$AJ$69,Z42=Pistetaulukko!#REF!,Z42=Pistetaulukko!$AK$69,Z42=Pistetaulukko!$AL$69)),"OK","VÄÄRIN"))</f>
        <v>#REF!</v>
      </c>
    </row>
    <row r="43" spans="2:66" x14ac:dyDescent="0.25">
      <c r="B43" s="103"/>
      <c r="C43" s="17"/>
      <c r="D43" s="17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23"/>
      <c r="AA43" s="30"/>
      <c r="AB43" s="18"/>
      <c r="AC43" s="124"/>
      <c r="AD43" s="118">
        <f t="shared" si="0"/>
        <v>0</v>
      </c>
      <c r="AG43" s="86" t="str">
        <f>IF(OR(E43=Pistetaulukko!$R$3,E43=Pistetaulukko!$S$3,E43=Pistetaulukko!$T$3,E43=Pistetaulukko!$U$3,E43=Pistetaulukko!$V$3,E43=Pistetaulukko!$W$3),"OK","VÄÄRIN")</f>
        <v>VÄÄRIN</v>
      </c>
      <c r="AH43" s="86" t="str">
        <f>IF(OR(F43=Pistetaulukko!$R$6,F43=Pistetaulukko!$S$6,F43=Pistetaulukko!$T$6,F43=Pistetaulukko!$U$6,F43=Pistetaulukko!$V$6,F43=Pistetaulukko!$W$6,F43=Pistetaulukko!$X$6,F43=Pistetaulukko!$Y$6,F43=Pistetaulukko!$Z$6,F43=Pistetaulukko!$AA$6,F43=Pistetaulukko!$AB$6,F43=Pistetaulukko!$AC$6,F43=Pistetaulukko!$AD$6,F43=Pistetaulukko!$AE$6,F43=Pistetaulukko!$AF$6,F43=Pistetaulukko!$AG$6,F43=Pistetaulukko!$AH$6,F43=Pistetaulukko!$AI$6,F43=Pistetaulukko!$AJ$6,F43=Pistetaulukko!$AK$6),"OK","VÄÄRIN")</f>
        <v>VÄÄRIN</v>
      </c>
      <c r="AI43" s="86" t="str">
        <f>IF(OR(G43=Pistetaulukko!$R$9,G43=Pistetaulukko!$S$9,G43=Pistetaulukko!$T$9,G43=Pistetaulukko!$U$9,G43=Pistetaulukko!$V$9,G43=Pistetaulukko!$W$9,G43=Pistetaulukko!$X$9,G43=Pistetaulukko!$Y$9,G43=Pistetaulukko!$Z$9,G43=Pistetaulukko!$AA$9,G43=Pistetaulukko!$AB$9,G43=Pistetaulukko!$AC$9,G43=Pistetaulukko!$AD$9,G43=Pistetaulukko!$AE$9,G43=Pistetaulukko!$AF$9,G43=Pistetaulukko!$AG$9,G43=Pistetaulukko!$AH$9,G43=Pistetaulukko!$AI$9,G43=Pistetaulukko!$AJ$9,G43=Pistetaulukko!$AK$9),"OK","VÄÄRIN")</f>
        <v>VÄÄRIN</v>
      </c>
      <c r="AJ43" s="86" t="str">
        <f>IF(OR(H43=Pistetaulukko!$R$12,H43=Pistetaulukko!$S$12,H43=Pistetaulukko!$T$12,H43=Pistetaulukko!$U$12,H43=Pistetaulukko!$V$12,H43=Pistetaulukko!$W$12,H43=Pistetaulukko!$X$12,H43=Pistetaulukko!$Y$12,H43=Pistetaulukko!$Z$12,H43=Pistetaulukko!$AA$12,H43=Pistetaulukko!$AB$12,H43=Pistetaulukko!$AC$12,H43=Pistetaulukko!$AD$12,H43=Pistetaulukko!$AE$12,H43=Pistetaulukko!$AF$12,H43=Pistetaulukko!$AG$12,H43=Pistetaulukko!$AH$12,H43=Pistetaulukko!$AI$12,H43=Pistetaulukko!$AJ$12,H43=Pistetaulukko!$AK$12),"OK","VÄÄRIN")</f>
        <v>VÄÄRIN</v>
      </c>
      <c r="AK4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43" s="86" t="str">
        <f>IF(OR(I43=Pistetaulukko!$R$18,I43=Pistetaulukko!$S$18,I43=Pistetaulukko!$T$18,I43=Pistetaulukko!$U$18,I43=Pistetaulukko!$V$18,I43=Pistetaulukko!$W$18,I43=Pistetaulukko!$X$18,I43=Pistetaulukko!$Y$18,I43=Pistetaulukko!$Z$18),"OK","VÄÄRIN")</f>
        <v>VÄÄRIN</v>
      </c>
      <c r="AM43" s="86" t="str">
        <f>IF(OR(J43=Pistetaulukko!$R$21,J43=Pistetaulukko!$S$21,J43=Pistetaulukko!$T$21,J43=Pistetaulukko!$U$21,J43=Pistetaulukko!$V$21,J43=Pistetaulukko!$W$21,J43=Pistetaulukko!$X$21,J43=Pistetaulukko!$Y$21,J43=Pistetaulukko!$Z$21,J43=Pistetaulukko!$AA$21,J43=Pistetaulukko!$AB$21,J43=Pistetaulukko!$AC$21,J43=Pistetaulukko!$AD$21,J43=Pistetaulukko!$AE$21,J43=Pistetaulukko!$AF$21,J43=Pistetaulukko!$AG$21,J43=Pistetaulukko!$AH$21,J43=Pistetaulukko!$AI$21,J43=Pistetaulukko!$AJ$21,J43=Pistetaulukko!$AK$21),"OK","VÄÄRIN")</f>
        <v>VÄÄRIN</v>
      </c>
      <c r="AN43" s="86" t="str">
        <f>IF(OR(K43=Pistetaulukko!$R$24,K43=Pistetaulukko!$S$24,K43=Pistetaulukko!$T$24,K43=Pistetaulukko!$U$24,K43=Pistetaulukko!$V$24),"OK","VÄÄRIN")</f>
        <v>VÄÄRIN</v>
      </c>
      <c r="AO43" s="86" t="str">
        <f>IF(OR(L43=Pistetaulukko!$R$27,L43=Pistetaulukko!$S$27,L43=Pistetaulukko!$T$27,L43=Pistetaulukko!$U$27,L43=Pistetaulukko!$V$27,L43=Pistetaulukko!$W$27,L43=Pistetaulukko!$X$27,L43=Pistetaulukko!$Y$27,L43=Pistetaulukko!$Z$27,L43=Pistetaulukko!$AA$27,L43=Pistetaulukko!$AB$27,L43=Pistetaulukko!$AC$27,L43=Pistetaulukko!$AD$27,L43=Pistetaulukko!$AE$27,L43=Pistetaulukko!$AF$27,L43=Pistetaulukko!$AG$27,L43=Pistetaulukko!$AH$27,L43=Pistetaulukko!$AI$27,L43=Pistetaulukko!$AJ$27,L43=Pistetaulukko!$AK$27),"OK","VÄÄRIN")</f>
        <v>VÄÄRIN</v>
      </c>
      <c r="AP43" s="86" t="str">
        <f>IF(OR(M43=Pistetaulukko!$R$30,M43=Pistetaulukko!$S$30,M43=Pistetaulukko!$T$30,M43=Pistetaulukko!$U$30,M43=Pistetaulukko!$V$30),"OK","VÄÄRIN")</f>
        <v>VÄÄRIN</v>
      </c>
      <c r="AQ43" s="86" t="str">
        <f t="shared" si="1"/>
        <v>VÄÄRIN</v>
      </c>
      <c r="AR43" s="86" t="str">
        <f t="shared" si="2"/>
        <v>VÄÄRIN</v>
      </c>
      <c r="AS43" s="86" t="str">
        <f>IF(OR(P43=Pistetaulukko!$R$39,P43=Pistetaulukko!$S$39,P43=Pistetaulukko!$T$39,P43=Pistetaulukko!$U$39,P43=Pistetaulukko!$V$39,P43=Pistetaulukko!$W$39,P43=Pistetaulukko!$X$39,P43=Pistetaulukko!$Y$39,P43=Pistetaulukko!$Z$39,P43=Pistetaulukko!$AA$39,P43=Pistetaulukko!$AB$39,P43=Pistetaulukko!$AC$39,P43=Pistetaulukko!$AD$39,P43=Pistetaulukko!$AE$39,P43=Pistetaulukko!$AF$39,P43=Pistetaulukko!$AG$39,P43=Pistetaulukko!$AH$39,P43=Pistetaulukko!$AI$39,P43=Pistetaulukko!$AJ$39,P43=Pistetaulukko!$AK$39),"OK","VÄÄRIN")</f>
        <v>OK</v>
      </c>
      <c r="AT43" s="86" t="str">
        <f>IF(OR(Q43=Pistetaulukko!$R$42,Q43=Pistetaulukko!$S$42,Q43=Pistetaulukko!$T$42,Q43=Pistetaulukko!$U$42,Q43=Pistetaulukko!$V$42,Q43=Pistetaulukko!$W$42,Q43=Pistetaulukko!$X$42,Q43=Pistetaulukko!$Y$42,Q43=Pistetaulukko!$Z$42,Q43=Pistetaulukko!$AA$42,Q43=Pistetaulukko!$AB$42,Q43=Pistetaulukko!$AC$42,Q43=Pistetaulukko!$AD$42,Q43=Pistetaulukko!$AE$42,Q43=Pistetaulukko!$AF$42,Q43=Pistetaulukko!$AG$42,Q43=Pistetaulukko!$AH$42,Q43=Pistetaulukko!$AI$42,Q43=Pistetaulukko!$AJ$42,Q43=Pistetaulukko!$AK$42),"OK","VÄÄRIN")</f>
        <v>OK</v>
      </c>
      <c r="AU43" s="86" t="str">
        <f>IF(OR(R43=Pistetaulukko!$R$45,R43=Pistetaulukko!$S$45,R43=Pistetaulukko!$T$45,R43=Pistetaulukko!$U$45,R43=Pistetaulukko!$V$45,R43=Pistetaulukko!$W$45,R43=Pistetaulukko!$X$45,R43=Pistetaulukko!$Y$45,R43=Pistetaulukko!$Z$45,R43=Pistetaulukko!$AA$45,R43=Pistetaulukko!$AB$45,R43=Pistetaulukko!$AC$45,R43=Pistetaulukko!$AD$45,R43=Pistetaulukko!$AE$45,R43=Pistetaulukko!$AF$45,R43=Pistetaulukko!$AG$45,R43=Pistetaulukko!$AH$45,R43=Pistetaulukko!$AI$45,R43=Pistetaulukko!$AJ$45,R43=Pistetaulukko!$AK$45),"OK","VÄÄRIN")</f>
        <v>OK</v>
      </c>
      <c r="AV43" s="86" t="str">
        <f>IF(OR(S43=Pistetaulukko!$R$48,S43=Pistetaulukko!$S$48,S43=Pistetaulukko!$T$48,S43=Pistetaulukko!$U$48,S43=Pistetaulukko!$V$48,S43=Pistetaulukko!$W$48,S43=Pistetaulukko!$X$48,S43=Pistetaulukko!$Y$48,S43=Pistetaulukko!$Z$48,S43=Pistetaulukko!$AA$48,S43=Pistetaulukko!$AB$48,S43=Pistetaulukko!$AC$48,S43=Pistetaulukko!$AD$48,S43=Pistetaulukko!$AE$48,S43=Pistetaulukko!$AF$48,S43=Pistetaulukko!$AG$48,S43=Pistetaulukko!$AH$48,S43=Pistetaulukko!$AI$48,S43=Pistetaulukko!$AJ$48,S43=Pistetaulukko!$AK$48),"OK","VÄÄRIN")</f>
        <v>OK</v>
      </c>
      <c r="AW43" s="86" t="str">
        <f>IF(OR(T43=Pistetaulukko!$R$51,T43=Pistetaulukko!$S$51,T43=Pistetaulukko!$T$51,T43=Pistetaulukko!$U$51,T43=Pistetaulukko!$V$51,T43=Pistetaulukko!$W$51,T43=Pistetaulukko!$X$51,T43=Pistetaulukko!$Y$51,T43=Pistetaulukko!$Z$51,T43=Pistetaulukko!$AA$51,T43=Pistetaulukko!$AB$51,T43=Pistetaulukko!$AC$51,T43=Pistetaulukko!$AD$51,T43=Pistetaulukko!$AE$51,T43=Pistetaulukko!$AF$51,T43=Pistetaulukko!$AG$51,T43=Pistetaulukko!$AH$51,T43=Pistetaulukko!$AI$51,T43=Pistetaulukko!$AJ$51,T43=Pistetaulukko!$AK$51),"OK","VÄÄRIN")</f>
        <v>OK</v>
      </c>
      <c r="AX43" s="86" t="str">
        <f>IF(OR(U43=Pistetaulukko!$R$54,U43=Pistetaulukko!$S$54,U43=Pistetaulukko!$T$54,U43=Pistetaulukko!$U$54,U43=Pistetaulukko!$V$54,U43=Pistetaulukko!$W$54,U43=Pistetaulukko!$X$54,U43=Pistetaulukko!$Y$54,U43=Pistetaulukko!$Z$54,U43=Pistetaulukko!$AA$54,U43=Pistetaulukko!$AB$54,U43=Pistetaulukko!$AC$54,U43=Pistetaulukko!$AD$54,U43=Pistetaulukko!$AE$54,U43=Pistetaulukko!$AF$54,U43=Pistetaulukko!$AG$54,U43=Pistetaulukko!$AH$54,U43=Pistetaulukko!$AI$54,U43=Pistetaulukko!$AJ$54,U43=Pistetaulukko!$AK$54),"OK","VÄÄRIN")</f>
        <v>OK</v>
      </c>
      <c r="AY43" s="86" t="str">
        <f t="shared" si="3"/>
        <v>OK</v>
      </c>
      <c r="AZ43" s="86" t="str">
        <f>IF(OR(W43=Pistetaulukko!$R$60,W43=Pistetaulukko!$S$60,W43=Pistetaulukko!$T$60,W43=Pistetaulukko!$U$60,W43=Pistetaulukko!$V$60,W43=Pistetaulukko!$W$60,W43=Pistetaulukko!$X$60,W43=Pistetaulukko!$Y$60,W43=Pistetaulukko!$Z$60,W43=Pistetaulukko!$AA$60,W43=Pistetaulukko!$AB$60,W43=Pistetaulukko!$AC$60,W43=Pistetaulukko!$AD$60,W43=Pistetaulukko!$AE$60,W43=Pistetaulukko!$AF$60,W43=Pistetaulukko!$AG$60,W43=Pistetaulukko!$AH$60,W43=Pistetaulukko!$AI$60,W43=Pistetaulukko!$AJ$60,W43=Pistetaulukko!$AK$60),"OK","VÄÄRIN")</f>
        <v>OK</v>
      </c>
      <c r="BA43" s="86" t="str">
        <f>IF(OR(X43=Pistetaulukko!$R$63,X43=Pistetaulukko!$S$63,X43=Pistetaulukko!$T$63,X43=Pistetaulukko!$U$63,X43=Pistetaulukko!$V$63,X43=Pistetaulukko!$W$63,X43=Pistetaulukko!$X$63,X43=Pistetaulukko!$Y$63,X43=Pistetaulukko!$Z$63,X43=Pistetaulukko!$AA$63,X43=Pistetaulukko!$AB$63,X43=Pistetaulukko!$AC$63,X43=Pistetaulukko!$AD$63,X43=Pistetaulukko!$AE$63,X43=Pistetaulukko!$AF$63,X43=Pistetaulukko!$AG$63,X43=Pistetaulukko!$AH$63,X43=Pistetaulukko!$AI$63,X43=Pistetaulukko!$AJ$63,X43=Pistetaulukko!$AK$63),"OK","VÄÄRIN")</f>
        <v>OK</v>
      </c>
      <c r="BB43" s="86" t="e">
        <f t="shared" si="4"/>
        <v>#REF!</v>
      </c>
      <c r="BC43" s="86" t="e">
        <f t="shared" si="5"/>
        <v>#REF!</v>
      </c>
      <c r="BE43" t="str">
        <f>IF(OR(N43=Pistetaulukko!$R$33,N43=Pistetaulukko!$S$33,N43=Pistetaulukko!$T$33,N43=Pistetaulukko!$U$33,N43=Pistetaulukko!$V$33,N43=Pistetaulukko!$W$33,N43=Pistetaulukko!$X$33,N43=Pistetaulukko!$Y$33,N43=Pistetaulukko!$Z$33,N43=Pistetaulukko!$AA$33,N43=Pistetaulukko!$AB$33,N43=Pistetaulukko!$AC$33,N43=Pistetaulukko!$AD$33,N43=Pistetaulukko!$AE$33,N43=Pistetaulukko!$AF$33,N43=Pistetaulukko!$AG$33,N43=Pistetaulukko!$AH$33,N43=Pistetaulukko!$AI$33,N43=Pistetaulukko!$AJ$33,N43=Pistetaulukko!$AK$33,N43=Pistetaulukko!$AL$33,N43=Pistetaulukko!$AM$33,N43=Pistetaulukko!$AN$33,N43=Pistetaulukko!$AO$33,N43=Pistetaulukko!$AP$33,N43=Pistetaulukko!$AQ$33,N43=Pistetaulukko!$AR$33,N43=Pistetaulukko!$AS$33,N43=Pistetaulukko!$AT$33,N43=Pistetaulukko!$AU$33),"OK","VÄÄRIN")</f>
        <v>VÄÄRIN</v>
      </c>
      <c r="BF43" t="str">
        <f>IF(BE43="OK","OK",IF(AND(BE43="VÄÄRIN",OR(N43=Pistetaulukko!$AV$33,N43=Pistetaulukko!$AW$33,N43=Pistetaulukko!$AX$33,N43=Pistetaulukko!$AY$33,N43=Pistetaulukko!$AZ$33,N43=Pistetaulukko!$BA$33,N43=Pistetaulukko!$BB$33,N43=Pistetaulukko!$BC$33,N43=Pistetaulukko!$BD$33,N43=Pistetaulukko!$BE$33,N43=Pistetaulukko!$BF$33,N43=Pistetaulukko!$BG$33,N43=Pistetaulukko!$BH$33,N43=Pistetaulukko!$BI$33,N43=Pistetaulukko!$BJ$33,N43=Pistetaulukko!$BK$33,N43=Pistetaulukko!$BL$33,N43=Pistetaulukko!$BM$33,N43=Pistetaulukko!$BN$33,N43=Pistetaulukko!$BO$33)),"OK","VÄÄRIN"))</f>
        <v>VÄÄRIN</v>
      </c>
      <c r="BG43" t="str">
        <f>IF(OR(O43=Pistetaulukko!$R$36,O43=Pistetaulukko!$S$36,O43=Pistetaulukko!$T$36,O43=Pistetaulukko!$U$36,O43=Pistetaulukko!$V$36,O43=Pistetaulukko!$W$36,O43=Pistetaulukko!$X$36,O43=Pistetaulukko!$Y$36,O43=Pistetaulukko!$Z$36,O43=Pistetaulukko!$AA$36,O43=Pistetaulukko!$AB$36,O43=Pistetaulukko!$AC$36,O43=Pistetaulukko!$AD$36,O43=Pistetaulukko!$AE$36,O43=Pistetaulukko!$AF$36,O43=Pistetaulukko!$AG$36,O43=Pistetaulukko!$AH$36,O43=Pistetaulukko!$AI$36,O43=Pistetaulukko!$AJ$36,O43=Pistetaulukko!$AK$36,O43=Pistetaulukko!$AL$36,O43=Pistetaulukko!$AM$36,O43=Pistetaulukko!$AN$36,O43=Pistetaulukko!$AO$36,O43=Pistetaulukko!$AP$36,O43=Pistetaulukko!$AQ$36,O43=Pistetaulukko!$AR$36,O43=Pistetaulukko!$AS$36,O43=Pistetaulukko!$AT$36,O43=Pistetaulukko!$AU$36),"OK","VÄÄRIN")</f>
        <v>VÄÄRIN</v>
      </c>
      <c r="BH43" t="str">
        <f>IF(BG43="OK","OK",IF(AND(BG43="VÄÄRIN",OR(O43=Pistetaulukko!$AV$36,O43=Pistetaulukko!$AW$36,O43=Pistetaulukko!$AX$36,O43=Pistetaulukko!$AY$36,O43=Pistetaulukko!$AZ$36,O43=Pistetaulukko!$BA$36,O43=Pistetaulukko!$BB$36,O43=Pistetaulukko!$BC$36,O43=Pistetaulukko!$BD$36,O43=Pistetaulukko!$BE$36,O43=Pistetaulukko!$BF$36,O43=Pistetaulukko!$BG$36,O43=Pistetaulukko!$BH$36,O43=Pistetaulukko!$BI$36,O43=Pistetaulukko!$BJ$36,O43=Pistetaulukko!$BK$36,O43=Pistetaulukko!$BL$36,O43=Pistetaulukko!$BM$36,O43=Pistetaulukko!$BN$36,O43=Pistetaulukko!$BO$36,O43=Pistetaulukko!$BP$36,O43=Pistetaulukko!$BQ$36)),"OK","VÄÄRIN"))</f>
        <v>VÄÄRIN</v>
      </c>
      <c r="BI43" t="str">
        <f>IF(OR(V43=Pistetaulukko!$R$57,V43=Pistetaulukko!$S$57,V43=Pistetaulukko!$T$57,V43=Pistetaulukko!$U$57,V43=Pistetaulukko!$V$57,V43=Pistetaulukko!$W$57,V43=Pistetaulukko!$X$57,V43=Pistetaulukko!$Y$57,V43=Pistetaulukko!$Z$57,V43=Pistetaulukko!$AA$57,V43=Pistetaulukko!$AB$57,V43=Pistetaulukko!$AC$57,V43=Pistetaulukko!$AD$57,V43=Pistetaulukko!$AE$57,V43=Pistetaulukko!$AF$57,V43=Pistetaulukko!$AG$57,V43=Pistetaulukko!$AH$57,V43=Pistetaulukko!$AI$57,V43=Pistetaulukko!$AJ$57,V43=Pistetaulukko!$AK$57,V43=Pistetaulukko!$AL$57,V43=Pistetaulukko!$AM$57,V43=Pistetaulukko!$AN$57,V43=Pistetaulukko!$AO$57,V43=Pistetaulukko!$AP$57,V43=Pistetaulukko!$AQ$57,V43=Pistetaulukko!$AR$57,V43=Pistetaulukko!$AS$57,V43=Pistetaulukko!$AT$57,V43=Pistetaulukko!$AU$57),"OK","VÄÄRIN")</f>
        <v>OK</v>
      </c>
      <c r="BJ43" t="str">
        <f>IF(BI43="OK","OK",IF(AND(BI43="VÄÄRIN",OR(V43=Pistetaulukko!$AV$57,V43=Pistetaulukko!$AW$57,V43=Pistetaulukko!$AX$57,V43=Pistetaulukko!$AY$57,V43=Pistetaulukko!$AZ$57,V43=Pistetaulukko!$BA$57,V43=Pistetaulukko!$BB$57,V43=Pistetaulukko!$BC$57,V43=Pistetaulukko!$BD$57,V43=Pistetaulukko!$BE$57)),"OK","VÄÄRIN"))</f>
        <v>OK</v>
      </c>
      <c r="BK43" t="str">
        <f>IF(OR(Y43=Pistetaulukko!$R$66,Y43=Pistetaulukko!$S$66,Y43=Pistetaulukko!$T$66,Y43=Pistetaulukko!$U$66,Y43=Pistetaulukko!$V$66,Y43=Pistetaulukko!$W$66,Y43=Pistetaulukko!$X$66,Y43=Pistetaulukko!$Y$66,Y43=Pistetaulukko!$Z$66,Y43=Pistetaulukko!$AA$66,Y43=Pistetaulukko!$AB$66,Y43=Pistetaulukko!$AC$66,Y43=Pistetaulukko!$AD$66,Y43=Pistetaulukko!$AE$66,Y43=Pistetaulukko!$AF$66,Y43=Pistetaulukko!$AG$66,Y43=Pistetaulukko!$AH$66,Y43=Pistetaulukko!$AI$66,Y43=Pistetaulukko!$AJ$66,Y43=Pistetaulukko!$AK$66,Y43=Pistetaulukko!$AL$66,Y43=Pistetaulukko!$AM$66,Y43=Pistetaulukko!$AN$66,Y43=Pistetaulukko!$AO$66,Y43=Pistetaulukko!$AP$66,Y43=Pistetaulukko!$AQ$66,Y43=Pistetaulukko!$AR$66,Y43=Pistetaulukko!$AS$66,Y43=Pistetaulukko!$AT$66,Y43=Pistetaulukko!$AU$66),"OK","VÄÄRIN")</f>
        <v>VÄÄRIN</v>
      </c>
      <c r="BL43" t="str">
        <f>IF(BK43="OK","OK",IF(AND(BK43="VÄÄRIN",OR(Y43=Pistetaulukko!$AV$66,Y43=Pistetaulukko!$AW$66,Y43=Pistetaulukko!$AX$66,Y43=Pistetaulukko!$AY$66,Y43=Pistetaulukko!$AZ$66,Y43=Pistetaulukko!$BA$66,Y43=Pistetaulukko!$BB$66,Y43=Pistetaulukko!$BC$66,Y43=Pistetaulukko!$BD$66,Y43=Pistetaulukko!$BE$66,Y43=Pistetaulukko!$BF$66,Y43=Pistetaulukko!$BG$66,Y43=Pistetaulukko!$BH$66,Y43=Pistetaulukko!$BI$66,Y43=Pistetaulukko!$BJ$66,Y43=Pistetaulukko!$BK$66,Y43=Pistetaulukko!$BL$66,Y43=Pistetaulukko!$BM$66,Y43=Pistetaulukko!$BN$66)),"OK","VÄÄRIN"))</f>
        <v>VÄÄRIN</v>
      </c>
      <c r="BM43" t="e">
        <f>IF(OR(Z43=Pistetaulukko!$R$69,Z43=Pistetaulukko!#REF!,Z43=Pistetaulukko!$S$69,Z43=Pistetaulukko!#REF!,Z43=Pistetaulukko!$T$69,Z43=Pistetaulukko!#REF!,Z43=Pistetaulukko!$U$69,Z43=Pistetaulukko!#REF!,Z43=Pistetaulukko!$V$69,Z43=Pistetaulukko!#REF!,Z43=Pistetaulukko!$W$69,Z43=Pistetaulukko!#REF!,Z43=Pistetaulukko!$X$69,Z43=Pistetaulukko!#REF!,Z43=Pistetaulukko!$Y$69,Z43=Pistetaulukko!#REF!,Z43=Pistetaulukko!$Z$69,Z43=Pistetaulukko!#REF!,Z43=Pistetaulukko!$AA$69,Z43=Pistetaulukko!#REF!,Z43=Pistetaulukko!$AB$69,Z43=Pistetaulukko!#REF!,Z43=Pistetaulukko!$AC$69,Z43=Pistetaulukko!#REF!,Z43=Pistetaulukko!$AD$69,Z43=Pistetaulukko!#REF!,Z43=Pistetaulukko!$AE$69,Z43=Pistetaulukko!#REF!,Z43=Pistetaulukko!$AF$69,Z43=Pistetaulukko!#REF!),"OK","VÄÄRIN")</f>
        <v>#REF!</v>
      </c>
      <c r="BN43" t="e">
        <f>IF(BM43="OK","OK",IF(AND(BM43="VÄÄRIN",OR(Z43=Pistetaulukko!$AG$69,Z43=Pistetaulukko!#REF!,Z43=Pistetaulukko!$AH$69,Z43=Pistetaulukko!#REF!,Z43=Pistetaulukko!$AI$69,Z43=Pistetaulukko!#REF!,Z43=Pistetaulukko!$AJ$69,Z43=Pistetaulukko!#REF!,Z43=Pistetaulukko!$AK$69,Z43=Pistetaulukko!$AL$69)),"OK","VÄÄRIN"))</f>
        <v>#REF!</v>
      </c>
    </row>
    <row r="44" spans="2:66" x14ac:dyDescent="0.25">
      <c r="B44" s="103"/>
      <c r="C44" s="17"/>
      <c r="D44" s="17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23"/>
      <c r="AA44" s="30"/>
      <c r="AB44" s="18"/>
      <c r="AC44" s="124"/>
      <c r="AD44" s="118">
        <f t="shared" si="0"/>
        <v>0</v>
      </c>
      <c r="AG44" s="86" t="str">
        <f>IF(OR(E44=Pistetaulukko!$R$3,E44=Pistetaulukko!$S$3,E44=Pistetaulukko!$T$3,E44=Pistetaulukko!$U$3,E44=Pistetaulukko!$V$3,E44=Pistetaulukko!$W$3),"OK","VÄÄRIN")</f>
        <v>VÄÄRIN</v>
      </c>
      <c r="AH44" s="86" t="str">
        <f>IF(OR(F44=Pistetaulukko!$R$6,F44=Pistetaulukko!$S$6,F44=Pistetaulukko!$T$6,F44=Pistetaulukko!$U$6,F44=Pistetaulukko!$V$6,F44=Pistetaulukko!$W$6,F44=Pistetaulukko!$X$6,F44=Pistetaulukko!$Y$6,F44=Pistetaulukko!$Z$6,F44=Pistetaulukko!$AA$6,F44=Pistetaulukko!$AB$6,F44=Pistetaulukko!$AC$6,F44=Pistetaulukko!$AD$6,F44=Pistetaulukko!$AE$6,F44=Pistetaulukko!$AF$6,F44=Pistetaulukko!$AG$6,F44=Pistetaulukko!$AH$6,F44=Pistetaulukko!$AI$6,F44=Pistetaulukko!$AJ$6,F44=Pistetaulukko!$AK$6),"OK","VÄÄRIN")</f>
        <v>VÄÄRIN</v>
      </c>
      <c r="AI44" s="86" t="str">
        <f>IF(OR(G44=Pistetaulukko!$R$9,G44=Pistetaulukko!$S$9,G44=Pistetaulukko!$T$9,G44=Pistetaulukko!$U$9,G44=Pistetaulukko!$V$9,G44=Pistetaulukko!$W$9,G44=Pistetaulukko!$X$9,G44=Pistetaulukko!$Y$9,G44=Pistetaulukko!$Z$9,G44=Pistetaulukko!$AA$9,G44=Pistetaulukko!$AB$9,G44=Pistetaulukko!$AC$9,G44=Pistetaulukko!$AD$9,G44=Pistetaulukko!$AE$9,G44=Pistetaulukko!$AF$9,G44=Pistetaulukko!$AG$9,G44=Pistetaulukko!$AH$9,G44=Pistetaulukko!$AI$9,G44=Pistetaulukko!$AJ$9,G44=Pistetaulukko!$AK$9),"OK","VÄÄRIN")</f>
        <v>VÄÄRIN</v>
      </c>
      <c r="AJ44" s="86" t="str">
        <f>IF(OR(H44=Pistetaulukko!$R$12,H44=Pistetaulukko!$S$12,H44=Pistetaulukko!$T$12,H44=Pistetaulukko!$U$12,H44=Pistetaulukko!$V$12,H44=Pistetaulukko!$W$12,H44=Pistetaulukko!$X$12,H44=Pistetaulukko!$Y$12,H44=Pistetaulukko!$Z$12,H44=Pistetaulukko!$AA$12,H44=Pistetaulukko!$AB$12,H44=Pistetaulukko!$AC$12,H44=Pistetaulukko!$AD$12,H44=Pistetaulukko!$AE$12,H44=Pistetaulukko!$AF$12,H44=Pistetaulukko!$AG$12,H44=Pistetaulukko!$AH$12,H44=Pistetaulukko!$AI$12,H44=Pistetaulukko!$AJ$12,H44=Pistetaulukko!$AK$12),"OK","VÄÄRIN")</f>
        <v>VÄÄRIN</v>
      </c>
      <c r="AK4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44" s="86" t="str">
        <f>IF(OR(I44=Pistetaulukko!$R$18,I44=Pistetaulukko!$S$18,I44=Pistetaulukko!$T$18,I44=Pistetaulukko!$U$18,I44=Pistetaulukko!$V$18,I44=Pistetaulukko!$W$18,I44=Pistetaulukko!$X$18,I44=Pistetaulukko!$Y$18,I44=Pistetaulukko!$Z$18),"OK","VÄÄRIN")</f>
        <v>VÄÄRIN</v>
      </c>
      <c r="AM44" s="86" t="str">
        <f>IF(OR(J44=Pistetaulukko!$R$21,J44=Pistetaulukko!$S$21,J44=Pistetaulukko!$T$21,J44=Pistetaulukko!$U$21,J44=Pistetaulukko!$V$21,J44=Pistetaulukko!$W$21,J44=Pistetaulukko!$X$21,J44=Pistetaulukko!$Y$21,J44=Pistetaulukko!$Z$21,J44=Pistetaulukko!$AA$21,J44=Pistetaulukko!$AB$21,J44=Pistetaulukko!$AC$21,J44=Pistetaulukko!$AD$21,J44=Pistetaulukko!$AE$21,J44=Pistetaulukko!$AF$21,J44=Pistetaulukko!$AG$21,J44=Pistetaulukko!$AH$21,J44=Pistetaulukko!$AI$21,J44=Pistetaulukko!$AJ$21,J44=Pistetaulukko!$AK$21),"OK","VÄÄRIN")</f>
        <v>VÄÄRIN</v>
      </c>
      <c r="AN44" s="86" t="str">
        <f>IF(OR(K44=Pistetaulukko!$R$24,K44=Pistetaulukko!$S$24,K44=Pistetaulukko!$T$24,K44=Pistetaulukko!$U$24,K44=Pistetaulukko!$V$24),"OK","VÄÄRIN")</f>
        <v>VÄÄRIN</v>
      </c>
      <c r="AO44" s="86" t="str">
        <f>IF(OR(L44=Pistetaulukko!$R$27,L44=Pistetaulukko!$S$27,L44=Pistetaulukko!$T$27,L44=Pistetaulukko!$U$27,L44=Pistetaulukko!$V$27,L44=Pistetaulukko!$W$27,L44=Pistetaulukko!$X$27,L44=Pistetaulukko!$Y$27,L44=Pistetaulukko!$Z$27,L44=Pistetaulukko!$AA$27,L44=Pistetaulukko!$AB$27,L44=Pistetaulukko!$AC$27,L44=Pistetaulukko!$AD$27,L44=Pistetaulukko!$AE$27,L44=Pistetaulukko!$AF$27,L44=Pistetaulukko!$AG$27,L44=Pistetaulukko!$AH$27,L44=Pistetaulukko!$AI$27,L44=Pistetaulukko!$AJ$27,L44=Pistetaulukko!$AK$27),"OK","VÄÄRIN")</f>
        <v>VÄÄRIN</v>
      </c>
      <c r="AP44" s="86" t="str">
        <f>IF(OR(M44=Pistetaulukko!$R$30,M44=Pistetaulukko!$S$30,M44=Pistetaulukko!$T$30,M44=Pistetaulukko!$U$30,M44=Pistetaulukko!$V$30),"OK","VÄÄRIN")</f>
        <v>VÄÄRIN</v>
      </c>
      <c r="AQ44" s="86" t="str">
        <f t="shared" si="1"/>
        <v>VÄÄRIN</v>
      </c>
      <c r="AR44" s="86" t="str">
        <f t="shared" si="2"/>
        <v>VÄÄRIN</v>
      </c>
      <c r="AS44" s="86" t="str">
        <f>IF(OR(P44=Pistetaulukko!$R$39,P44=Pistetaulukko!$S$39,P44=Pistetaulukko!$T$39,P44=Pistetaulukko!$U$39,P44=Pistetaulukko!$V$39,P44=Pistetaulukko!$W$39,P44=Pistetaulukko!$X$39,P44=Pistetaulukko!$Y$39,P44=Pistetaulukko!$Z$39,P44=Pistetaulukko!$AA$39,P44=Pistetaulukko!$AB$39,P44=Pistetaulukko!$AC$39,P44=Pistetaulukko!$AD$39,P44=Pistetaulukko!$AE$39,P44=Pistetaulukko!$AF$39,P44=Pistetaulukko!$AG$39,P44=Pistetaulukko!$AH$39,P44=Pistetaulukko!$AI$39,P44=Pistetaulukko!$AJ$39,P44=Pistetaulukko!$AK$39),"OK","VÄÄRIN")</f>
        <v>OK</v>
      </c>
      <c r="AT44" s="86" t="str">
        <f>IF(OR(Q44=Pistetaulukko!$R$42,Q44=Pistetaulukko!$S$42,Q44=Pistetaulukko!$T$42,Q44=Pistetaulukko!$U$42,Q44=Pistetaulukko!$V$42,Q44=Pistetaulukko!$W$42,Q44=Pistetaulukko!$X$42,Q44=Pistetaulukko!$Y$42,Q44=Pistetaulukko!$Z$42,Q44=Pistetaulukko!$AA$42,Q44=Pistetaulukko!$AB$42,Q44=Pistetaulukko!$AC$42,Q44=Pistetaulukko!$AD$42,Q44=Pistetaulukko!$AE$42,Q44=Pistetaulukko!$AF$42,Q44=Pistetaulukko!$AG$42,Q44=Pistetaulukko!$AH$42,Q44=Pistetaulukko!$AI$42,Q44=Pistetaulukko!$AJ$42,Q44=Pistetaulukko!$AK$42),"OK","VÄÄRIN")</f>
        <v>OK</v>
      </c>
      <c r="AU44" s="86" t="str">
        <f>IF(OR(R44=Pistetaulukko!$R$45,R44=Pistetaulukko!$S$45,R44=Pistetaulukko!$T$45,R44=Pistetaulukko!$U$45,R44=Pistetaulukko!$V$45,R44=Pistetaulukko!$W$45,R44=Pistetaulukko!$X$45,R44=Pistetaulukko!$Y$45,R44=Pistetaulukko!$Z$45,R44=Pistetaulukko!$AA$45,R44=Pistetaulukko!$AB$45,R44=Pistetaulukko!$AC$45,R44=Pistetaulukko!$AD$45,R44=Pistetaulukko!$AE$45,R44=Pistetaulukko!$AF$45,R44=Pistetaulukko!$AG$45,R44=Pistetaulukko!$AH$45,R44=Pistetaulukko!$AI$45,R44=Pistetaulukko!$AJ$45,R44=Pistetaulukko!$AK$45),"OK","VÄÄRIN")</f>
        <v>OK</v>
      </c>
      <c r="AV44" s="86" t="str">
        <f>IF(OR(S44=Pistetaulukko!$R$48,S44=Pistetaulukko!$S$48,S44=Pistetaulukko!$T$48,S44=Pistetaulukko!$U$48,S44=Pistetaulukko!$V$48,S44=Pistetaulukko!$W$48,S44=Pistetaulukko!$X$48,S44=Pistetaulukko!$Y$48,S44=Pistetaulukko!$Z$48,S44=Pistetaulukko!$AA$48,S44=Pistetaulukko!$AB$48,S44=Pistetaulukko!$AC$48,S44=Pistetaulukko!$AD$48,S44=Pistetaulukko!$AE$48,S44=Pistetaulukko!$AF$48,S44=Pistetaulukko!$AG$48,S44=Pistetaulukko!$AH$48,S44=Pistetaulukko!$AI$48,S44=Pistetaulukko!$AJ$48,S44=Pistetaulukko!$AK$48),"OK","VÄÄRIN")</f>
        <v>OK</v>
      </c>
      <c r="AW44" s="86" t="str">
        <f>IF(OR(T44=Pistetaulukko!$R$51,T44=Pistetaulukko!$S$51,T44=Pistetaulukko!$T$51,T44=Pistetaulukko!$U$51,T44=Pistetaulukko!$V$51,T44=Pistetaulukko!$W$51,T44=Pistetaulukko!$X$51,T44=Pistetaulukko!$Y$51,T44=Pistetaulukko!$Z$51,T44=Pistetaulukko!$AA$51,T44=Pistetaulukko!$AB$51,T44=Pistetaulukko!$AC$51,T44=Pistetaulukko!$AD$51,T44=Pistetaulukko!$AE$51,T44=Pistetaulukko!$AF$51,T44=Pistetaulukko!$AG$51,T44=Pistetaulukko!$AH$51,T44=Pistetaulukko!$AI$51,T44=Pistetaulukko!$AJ$51,T44=Pistetaulukko!$AK$51),"OK","VÄÄRIN")</f>
        <v>OK</v>
      </c>
      <c r="AX44" s="86" t="str">
        <f>IF(OR(U44=Pistetaulukko!$R$54,U44=Pistetaulukko!$S$54,U44=Pistetaulukko!$T$54,U44=Pistetaulukko!$U$54,U44=Pistetaulukko!$V$54,U44=Pistetaulukko!$W$54,U44=Pistetaulukko!$X$54,U44=Pistetaulukko!$Y$54,U44=Pistetaulukko!$Z$54,U44=Pistetaulukko!$AA$54,U44=Pistetaulukko!$AB$54,U44=Pistetaulukko!$AC$54,U44=Pistetaulukko!$AD$54,U44=Pistetaulukko!$AE$54,U44=Pistetaulukko!$AF$54,U44=Pistetaulukko!$AG$54,U44=Pistetaulukko!$AH$54,U44=Pistetaulukko!$AI$54,U44=Pistetaulukko!$AJ$54,U44=Pistetaulukko!$AK$54),"OK","VÄÄRIN")</f>
        <v>OK</v>
      </c>
      <c r="AY44" s="86" t="str">
        <f t="shared" si="3"/>
        <v>OK</v>
      </c>
      <c r="AZ44" s="86" t="str">
        <f>IF(OR(W44=Pistetaulukko!$R$60,W44=Pistetaulukko!$S$60,W44=Pistetaulukko!$T$60,W44=Pistetaulukko!$U$60,W44=Pistetaulukko!$V$60,W44=Pistetaulukko!$W$60,W44=Pistetaulukko!$X$60,W44=Pistetaulukko!$Y$60,W44=Pistetaulukko!$Z$60,W44=Pistetaulukko!$AA$60,W44=Pistetaulukko!$AB$60,W44=Pistetaulukko!$AC$60,W44=Pistetaulukko!$AD$60,W44=Pistetaulukko!$AE$60,W44=Pistetaulukko!$AF$60,W44=Pistetaulukko!$AG$60,W44=Pistetaulukko!$AH$60,W44=Pistetaulukko!$AI$60,W44=Pistetaulukko!$AJ$60,W44=Pistetaulukko!$AK$60),"OK","VÄÄRIN")</f>
        <v>OK</v>
      </c>
      <c r="BA44" s="86" t="str">
        <f>IF(OR(X44=Pistetaulukko!$R$63,X44=Pistetaulukko!$S$63,X44=Pistetaulukko!$T$63,X44=Pistetaulukko!$U$63,X44=Pistetaulukko!$V$63,X44=Pistetaulukko!$W$63,X44=Pistetaulukko!$X$63,X44=Pistetaulukko!$Y$63,X44=Pistetaulukko!$Z$63,X44=Pistetaulukko!$AA$63,X44=Pistetaulukko!$AB$63,X44=Pistetaulukko!$AC$63,X44=Pistetaulukko!$AD$63,X44=Pistetaulukko!$AE$63,X44=Pistetaulukko!$AF$63,X44=Pistetaulukko!$AG$63,X44=Pistetaulukko!$AH$63,X44=Pistetaulukko!$AI$63,X44=Pistetaulukko!$AJ$63,X44=Pistetaulukko!$AK$63),"OK","VÄÄRIN")</f>
        <v>OK</v>
      </c>
      <c r="BB44" s="86" t="e">
        <f t="shared" si="4"/>
        <v>#REF!</v>
      </c>
      <c r="BC44" s="86" t="e">
        <f t="shared" si="5"/>
        <v>#REF!</v>
      </c>
      <c r="BE44" t="str">
        <f>IF(OR(N44=Pistetaulukko!$R$33,N44=Pistetaulukko!$S$33,N44=Pistetaulukko!$T$33,N44=Pistetaulukko!$U$33,N44=Pistetaulukko!$V$33,N44=Pistetaulukko!$W$33,N44=Pistetaulukko!$X$33,N44=Pistetaulukko!$Y$33,N44=Pistetaulukko!$Z$33,N44=Pistetaulukko!$AA$33,N44=Pistetaulukko!$AB$33,N44=Pistetaulukko!$AC$33,N44=Pistetaulukko!$AD$33,N44=Pistetaulukko!$AE$33,N44=Pistetaulukko!$AF$33,N44=Pistetaulukko!$AG$33,N44=Pistetaulukko!$AH$33,N44=Pistetaulukko!$AI$33,N44=Pistetaulukko!$AJ$33,N44=Pistetaulukko!$AK$33,N44=Pistetaulukko!$AL$33,N44=Pistetaulukko!$AM$33,N44=Pistetaulukko!$AN$33,N44=Pistetaulukko!$AO$33,N44=Pistetaulukko!$AP$33,N44=Pistetaulukko!$AQ$33,N44=Pistetaulukko!$AR$33,N44=Pistetaulukko!$AS$33,N44=Pistetaulukko!$AT$33,N44=Pistetaulukko!$AU$33),"OK","VÄÄRIN")</f>
        <v>VÄÄRIN</v>
      </c>
      <c r="BF44" t="str">
        <f>IF(BE44="OK","OK",IF(AND(BE44="VÄÄRIN",OR(N44=Pistetaulukko!$AV$33,N44=Pistetaulukko!$AW$33,N44=Pistetaulukko!$AX$33,N44=Pistetaulukko!$AY$33,N44=Pistetaulukko!$AZ$33,N44=Pistetaulukko!$BA$33,N44=Pistetaulukko!$BB$33,N44=Pistetaulukko!$BC$33,N44=Pistetaulukko!$BD$33,N44=Pistetaulukko!$BE$33,N44=Pistetaulukko!$BF$33,N44=Pistetaulukko!$BG$33,N44=Pistetaulukko!$BH$33,N44=Pistetaulukko!$BI$33,N44=Pistetaulukko!$BJ$33,N44=Pistetaulukko!$BK$33,N44=Pistetaulukko!$BL$33,N44=Pistetaulukko!$BM$33,N44=Pistetaulukko!$BN$33,N44=Pistetaulukko!$BO$33)),"OK","VÄÄRIN"))</f>
        <v>VÄÄRIN</v>
      </c>
      <c r="BG44" t="str">
        <f>IF(OR(O44=Pistetaulukko!$R$36,O44=Pistetaulukko!$S$36,O44=Pistetaulukko!$T$36,O44=Pistetaulukko!$U$36,O44=Pistetaulukko!$V$36,O44=Pistetaulukko!$W$36,O44=Pistetaulukko!$X$36,O44=Pistetaulukko!$Y$36,O44=Pistetaulukko!$Z$36,O44=Pistetaulukko!$AA$36,O44=Pistetaulukko!$AB$36,O44=Pistetaulukko!$AC$36,O44=Pistetaulukko!$AD$36,O44=Pistetaulukko!$AE$36,O44=Pistetaulukko!$AF$36,O44=Pistetaulukko!$AG$36,O44=Pistetaulukko!$AH$36,O44=Pistetaulukko!$AI$36,O44=Pistetaulukko!$AJ$36,O44=Pistetaulukko!$AK$36,O44=Pistetaulukko!$AL$36,O44=Pistetaulukko!$AM$36,O44=Pistetaulukko!$AN$36,O44=Pistetaulukko!$AO$36,O44=Pistetaulukko!$AP$36,O44=Pistetaulukko!$AQ$36,O44=Pistetaulukko!$AR$36,O44=Pistetaulukko!$AS$36,O44=Pistetaulukko!$AT$36,O44=Pistetaulukko!$AU$36),"OK","VÄÄRIN")</f>
        <v>VÄÄRIN</v>
      </c>
      <c r="BH44" t="str">
        <f>IF(BG44="OK","OK",IF(AND(BG44="VÄÄRIN",OR(O44=Pistetaulukko!$AV$36,O44=Pistetaulukko!$AW$36,O44=Pistetaulukko!$AX$36,O44=Pistetaulukko!$AY$36,O44=Pistetaulukko!$AZ$36,O44=Pistetaulukko!$BA$36,O44=Pistetaulukko!$BB$36,O44=Pistetaulukko!$BC$36,O44=Pistetaulukko!$BD$36,O44=Pistetaulukko!$BE$36,O44=Pistetaulukko!$BF$36,O44=Pistetaulukko!$BG$36,O44=Pistetaulukko!$BH$36,O44=Pistetaulukko!$BI$36,O44=Pistetaulukko!$BJ$36,O44=Pistetaulukko!$BK$36,O44=Pistetaulukko!$BL$36,O44=Pistetaulukko!$BM$36,O44=Pistetaulukko!$BN$36,O44=Pistetaulukko!$BO$36,O44=Pistetaulukko!$BP$36,O44=Pistetaulukko!$BQ$36)),"OK","VÄÄRIN"))</f>
        <v>VÄÄRIN</v>
      </c>
      <c r="BI44" t="str">
        <f>IF(OR(V44=Pistetaulukko!$R$57,V44=Pistetaulukko!$S$57,V44=Pistetaulukko!$T$57,V44=Pistetaulukko!$U$57,V44=Pistetaulukko!$V$57,V44=Pistetaulukko!$W$57,V44=Pistetaulukko!$X$57,V44=Pistetaulukko!$Y$57,V44=Pistetaulukko!$Z$57,V44=Pistetaulukko!$AA$57,V44=Pistetaulukko!$AB$57,V44=Pistetaulukko!$AC$57,V44=Pistetaulukko!$AD$57,V44=Pistetaulukko!$AE$57,V44=Pistetaulukko!$AF$57,V44=Pistetaulukko!$AG$57,V44=Pistetaulukko!$AH$57,V44=Pistetaulukko!$AI$57,V44=Pistetaulukko!$AJ$57,V44=Pistetaulukko!$AK$57,V44=Pistetaulukko!$AL$57,V44=Pistetaulukko!$AM$57,V44=Pistetaulukko!$AN$57,V44=Pistetaulukko!$AO$57,V44=Pistetaulukko!$AP$57,V44=Pistetaulukko!$AQ$57,V44=Pistetaulukko!$AR$57,V44=Pistetaulukko!$AS$57,V44=Pistetaulukko!$AT$57,V44=Pistetaulukko!$AU$57),"OK","VÄÄRIN")</f>
        <v>OK</v>
      </c>
      <c r="BJ44" t="str">
        <f>IF(BI44="OK","OK",IF(AND(BI44="VÄÄRIN",OR(V44=Pistetaulukko!$AV$57,V44=Pistetaulukko!$AW$57,V44=Pistetaulukko!$AX$57,V44=Pistetaulukko!$AY$57,V44=Pistetaulukko!$AZ$57,V44=Pistetaulukko!$BA$57,V44=Pistetaulukko!$BB$57,V44=Pistetaulukko!$BC$57,V44=Pistetaulukko!$BD$57,V44=Pistetaulukko!$BE$57)),"OK","VÄÄRIN"))</f>
        <v>OK</v>
      </c>
      <c r="BK44" t="str">
        <f>IF(OR(Y44=Pistetaulukko!$R$66,Y44=Pistetaulukko!$S$66,Y44=Pistetaulukko!$T$66,Y44=Pistetaulukko!$U$66,Y44=Pistetaulukko!$V$66,Y44=Pistetaulukko!$W$66,Y44=Pistetaulukko!$X$66,Y44=Pistetaulukko!$Y$66,Y44=Pistetaulukko!$Z$66,Y44=Pistetaulukko!$AA$66,Y44=Pistetaulukko!$AB$66,Y44=Pistetaulukko!$AC$66,Y44=Pistetaulukko!$AD$66,Y44=Pistetaulukko!$AE$66,Y44=Pistetaulukko!$AF$66,Y44=Pistetaulukko!$AG$66,Y44=Pistetaulukko!$AH$66,Y44=Pistetaulukko!$AI$66,Y44=Pistetaulukko!$AJ$66,Y44=Pistetaulukko!$AK$66,Y44=Pistetaulukko!$AL$66,Y44=Pistetaulukko!$AM$66,Y44=Pistetaulukko!$AN$66,Y44=Pistetaulukko!$AO$66,Y44=Pistetaulukko!$AP$66,Y44=Pistetaulukko!$AQ$66,Y44=Pistetaulukko!$AR$66,Y44=Pistetaulukko!$AS$66,Y44=Pistetaulukko!$AT$66,Y44=Pistetaulukko!$AU$66),"OK","VÄÄRIN")</f>
        <v>VÄÄRIN</v>
      </c>
      <c r="BL44" t="str">
        <f>IF(BK44="OK","OK",IF(AND(BK44="VÄÄRIN",OR(Y44=Pistetaulukko!$AV$66,Y44=Pistetaulukko!$AW$66,Y44=Pistetaulukko!$AX$66,Y44=Pistetaulukko!$AY$66,Y44=Pistetaulukko!$AZ$66,Y44=Pistetaulukko!$BA$66,Y44=Pistetaulukko!$BB$66,Y44=Pistetaulukko!$BC$66,Y44=Pistetaulukko!$BD$66,Y44=Pistetaulukko!$BE$66,Y44=Pistetaulukko!$BF$66,Y44=Pistetaulukko!$BG$66,Y44=Pistetaulukko!$BH$66,Y44=Pistetaulukko!$BI$66,Y44=Pistetaulukko!$BJ$66,Y44=Pistetaulukko!$BK$66,Y44=Pistetaulukko!$BL$66,Y44=Pistetaulukko!$BM$66,Y44=Pistetaulukko!$BN$66)),"OK","VÄÄRIN"))</f>
        <v>VÄÄRIN</v>
      </c>
      <c r="BM44" t="e">
        <f>IF(OR(Z44=Pistetaulukko!$R$69,Z44=Pistetaulukko!#REF!,Z44=Pistetaulukko!$S$69,Z44=Pistetaulukko!#REF!,Z44=Pistetaulukko!$T$69,Z44=Pistetaulukko!#REF!,Z44=Pistetaulukko!$U$69,Z44=Pistetaulukko!#REF!,Z44=Pistetaulukko!$V$69,Z44=Pistetaulukko!#REF!,Z44=Pistetaulukko!$W$69,Z44=Pistetaulukko!#REF!,Z44=Pistetaulukko!$X$69,Z44=Pistetaulukko!#REF!,Z44=Pistetaulukko!$Y$69,Z44=Pistetaulukko!#REF!,Z44=Pistetaulukko!$Z$69,Z44=Pistetaulukko!#REF!,Z44=Pistetaulukko!$AA$69,Z44=Pistetaulukko!#REF!,Z44=Pistetaulukko!$AB$69,Z44=Pistetaulukko!#REF!,Z44=Pistetaulukko!$AC$69,Z44=Pistetaulukko!#REF!,Z44=Pistetaulukko!$AD$69,Z44=Pistetaulukko!#REF!,Z44=Pistetaulukko!$AE$69,Z44=Pistetaulukko!#REF!,Z44=Pistetaulukko!$AF$69,Z44=Pistetaulukko!#REF!),"OK","VÄÄRIN")</f>
        <v>#REF!</v>
      </c>
      <c r="BN44" t="e">
        <f>IF(BM44="OK","OK",IF(AND(BM44="VÄÄRIN",OR(Z44=Pistetaulukko!$AG$69,Z44=Pistetaulukko!#REF!,Z44=Pistetaulukko!$AH$69,Z44=Pistetaulukko!#REF!,Z44=Pistetaulukko!$AI$69,Z44=Pistetaulukko!#REF!,Z44=Pistetaulukko!$AJ$69,Z44=Pistetaulukko!#REF!,Z44=Pistetaulukko!$AK$69,Z44=Pistetaulukko!$AL$69)),"OK","VÄÄRIN"))</f>
        <v>#REF!</v>
      </c>
    </row>
    <row r="45" spans="2:66" x14ac:dyDescent="0.25">
      <c r="B45" s="103"/>
      <c r="C45" s="17"/>
      <c r="D45" s="17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23"/>
      <c r="AA45" s="30"/>
      <c r="AB45" s="18"/>
      <c r="AC45" s="124"/>
      <c r="AD45" s="118">
        <f t="shared" si="0"/>
        <v>0</v>
      </c>
      <c r="AG45" s="86" t="str">
        <f>IF(OR(E45=Pistetaulukko!$R$3,E45=Pistetaulukko!$S$3,E45=Pistetaulukko!$T$3,E45=Pistetaulukko!$U$3,E45=Pistetaulukko!$V$3,E45=Pistetaulukko!$W$3),"OK","VÄÄRIN")</f>
        <v>VÄÄRIN</v>
      </c>
      <c r="AH45" s="86" t="str">
        <f>IF(OR(F45=Pistetaulukko!$R$6,F45=Pistetaulukko!$S$6,F45=Pistetaulukko!$T$6,F45=Pistetaulukko!$U$6,F45=Pistetaulukko!$V$6,F45=Pistetaulukko!$W$6,F45=Pistetaulukko!$X$6,F45=Pistetaulukko!$Y$6,F45=Pistetaulukko!$Z$6,F45=Pistetaulukko!$AA$6,F45=Pistetaulukko!$AB$6,F45=Pistetaulukko!$AC$6,F45=Pistetaulukko!$AD$6,F45=Pistetaulukko!$AE$6,F45=Pistetaulukko!$AF$6,F45=Pistetaulukko!$AG$6,F45=Pistetaulukko!$AH$6,F45=Pistetaulukko!$AI$6,F45=Pistetaulukko!$AJ$6,F45=Pistetaulukko!$AK$6),"OK","VÄÄRIN")</f>
        <v>VÄÄRIN</v>
      </c>
      <c r="AI45" s="86" t="str">
        <f>IF(OR(G45=Pistetaulukko!$R$9,G45=Pistetaulukko!$S$9,G45=Pistetaulukko!$T$9,G45=Pistetaulukko!$U$9,G45=Pistetaulukko!$V$9,G45=Pistetaulukko!$W$9,G45=Pistetaulukko!$X$9,G45=Pistetaulukko!$Y$9,G45=Pistetaulukko!$Z$9,G45=Pistetaulukko!$AA$9,G45=Pistetaulukko!$AB$9,G45=Pistetaulukko!$AC$9,G45=Pistetaulukko!$AD$9,G45=Pistetaulukko!$AE$9,G45=Pistetaulukko!$AF$9,G45=Pistetaulukko!$AG$9,G45=Pistetaulukko!$AH$9,G45=Pistetaulukko!$AI$9,G45=Pistetaulukko!$AJ$9,G45=Pistetaulukko!$AK$9),"OK","VÄÄRIN")</f>
        <v>VÄÄRIN</v>
      </c>
      <c r="AJ45" s="86" t="str">
        <f>IF(OR(H45=Pistetaulukko!$R$12,H45=Pistetaulukko!$S$12,H45=Pistetaulukko!$T$12,H45=Pistetaulukko!$U$12,H45=Pistetaulukko!$V$12,H45=Pistetaulukko!$W$12,H45=Pistetaulukko!$X$12,H45=Pistetaulukko!$Y$12,H45=Pistetaulukko!$Z$12,H45=Pistetaulukko!$AA$12,H45=Pistetaulukko!$AB$12,H45=Pistetaulukko!$AC$12,H45=Pistetaulukko!$AD$12,H45=Pistetaulukko!$AE$12,H45=Pistetaulukko!$AF$12,H45=Pistetaulukko!$AG$12,H45=Pistetaulukko!$AH$12,H45=Pistetaulukko!$AI$12,H45=Pistetaulukko!$AJ$12,H45=Pistetaulukko!$AK$12),"OK","VÄÄRIN")</f>
        <v>VÄÄRIN</v>
      </c>
      <c r="AK4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45" s="86" t="str">
        <f>IF(OR(I45=Pistetaulukko!$R$18,I45=Pistetaulukko!$S$18,I45=Pistetaulukko!$T$18,I45=Pistetaulukko!$U$18,I45=Pistetaulukko!$V$18,I45=Pistetaulukko!$W$18,I45=Pistetaulukko!$X$18,I45=Pistetaulukko!$Y$18,I45=Pistetaulukko!$Z$18),"OK","VÄÄRIN")</f>
        <v>VÄÄRIN</v>
      </c>
      <c r="AM45" s="86" t="str">
        <f>IF(OR(J45=Pistetaulukko!$R$21,J45=Pistetaulukko!$S$21,J45=Pistetaulukko!$T$21,J45=Pistetaulukko!$U$21,J45=Pistetaulukko!$V$21,J45=Pistetaulukko!$W$21,J45=Pistetaulukko!$X$21,J45=Pistetaulukko!$Y$21,J45=Pistetaulukko!$Z$21,J45=Pistetaulukko!$AA$21,J45=Pistetaulukko!$AB$21,J45=Pistetaulukko!$AC$21,J45=Pistetaulukko!$AD$21,J45=Pistetaulukko!$AE$21,J45=Pistetaulukko!$AF$21,J45=Pistetaulukko!$AG$21,J45=Pistetaulukko!$AH$21,J45=Pistetaulukko!$AI$21,J45=Pistetaulukko!$AJ$21,J45=Pistetaulukko!$AK$21),"OK","VÄÄRIN")</f>
        <v>VÄÄRIN</v>
      </c>
      <c r="AN45" s="86" t="str">
        <f>IF(OR(K45=Pistetaulukko!$R$24,K45=Pistetaulukko!$S$24,K45=Pistetaulukko!$T$24,K45=Pistetaulukko!$U$24,K45=Pistetaulukko!$V$24),"OK","VÄÄRIN")</f>
        <v>VÄÄRIN</v>
      </c>
      <c r="AO45" s="86" t="str">
        <f>IF(OR(L45=Pistetaulukko!$R$27,L45=Pistetaulukko!$S$27,L45=Pistetaulukko!$T$27,L45=Pistetaulukko!$U$27,L45=Pistetaulukko!$V$27,L45=Pistetaulukko!$W$27,L45=Pistetaulukko!$X$27,L45=Pistetaulukko!$Y$27,L45=Pistetaulukko!$Z$27,L45=Pistetaulukko!$AA$27,L45=Pistetaulukko!$AB$27,L45=Pistetaulukko!$AC$27,L45=Pistetaulukko!$AD$27,L45=Pistetaulukko!$AE$27,L45=Pistetaulukko!$AF$27,L45=Pistetaulukko!$AG$27,L45=Pistetaulukko!$AH$27,L45=Pistetaulukko!$AI$27,L45=Pistetaulukko!$AJ$27,L45=Pistetaulukko!$AK$27),"OK","VÄÄRIN")</f>
        <v>VÄÄRIN</v>
      </c>
      <c r="AP45" s="86" t="str">
        <f>IF(OR(M45=Pistetaulukko!$R$30,M45=Pistetaulukko!$S$30,M45=Pistetaulukko!$T$30,M45=Pistetaulukko!$U$30,M45=Pistetaulukko!$V$30),"OK","VÄÄRIN")</f>
        <v>VÄÄRIN</v>
      </c>
      <c r="AQ45" s="86" t="str">
        <f t="shared" si="1"/>
        <v>VÄÄRIN</v>
      </c>
      <c r="AR45" s="86" t="str">
        <f t="shared" si="2"/>
        <v>VÄÄRIN</v>
      </c>
      <c r="AS45" s="86" t="str">
        <f>IF(OR(P45=Pistetaulukko!$R$39,P45=Pistetaulukko!$S$39,P45=Pistetaulukko!$T$39,P45=Pistetaulukko!$U$39,P45=Pistetaulukko!$V$39,P45=Pistetaulukko!$W$39,P45=Pistetaulukko!$X$39,P45=Pistetaulukko!$Y$39,P45=Pistetaulukko!$Z$39,P45=Pistetaulukko!$AA$39,P45=Pistetaulukko!$AB$39,P45=Pistetaulukko!$AC$39,P45=Pistetaulukko!$AD$39,P45=Pistetaulukko!$AE$39,P45=Pistetaulukko!$AF$39,P45=Pistetaulukko!$AG$39,P45=Pistetaulukko!$AH$39,P45=Pistetaulukko!$AI$39,P45=Pistetaulukko!$AJ$39,P45=Pistetaulukko!$AK$39),"OK","VÄÄRIN")</f>
        <v>OK</v>
      </c>
      <c r="AT45" s="86" t="str">
        <f>IF(OR(Q45=Pistetaulukko!$R$42,Q45=Pistetaulukko!$S$42,Q45=Pistetaulukko!$T$42,Q45=Pistetaulukko!$U$42,Q45=Pistetaulukko!$V$42,Q45=Pistetaulukko!$W$42,Q45=Pistetaulukko!$X$42,Q45=Pistetaulukko!$Y$42,Q45=Pistetaulukko!$Z$42,Q45=Pistetaulukko!$AA$42,Q45=Pistetaulukko!$AB$42,Q45=Pistetaulukko!$AC$42,Q45=Pistetaulukko!$AD$42,Q45=Pistetaulukko!$AE$42,Q45=Pistetaulukko!$AF$42,Q45=Pistetaulukko!$AG$42,Q45=Pistetaulukko!$AH$42,Q45=Pistetaulukko!$AI$42,Q45=Pistetaulukko!$AJ$42,Q45=Pistetaulukko!$AK$42),"OK","VÄÄRIN")</f>
        <v>OK</v>
      </c>
      <c r="AU45" s="86" t="str">
        <f>IF(OR(R45=Pistetaulukko!$R$45,R45=Pistetaulukko!$S$45,R45=Pistetaulukko!$T$45,R45=Pistetaulukko!$U$45,R45=Pistetaulukko!$V$45,R45=Pistetaulukko!$W$45,R45=Pistetaulukko!$X$45,R45=Pistetaulukko!$Y$45,R45=Pistetaulukko!$Z$45,R45=Pistetaulukko!$AA$45,R45=Pistetaulukko!$AB$45,R45=Pistetaulukko!$AC$45,R45=Pistetaulukko!$AD$45,R45=Pistetaulukko!$AE$45,R45=Pistetaulukko!$AF$45,R45=Pistetaulukko!$AG$45,R45=Pistetaulukko!$AH$45,R45=Pistetaulukko!$AI$45,R45=Pistetaulukko!$AJ$45,R45=Pistetaulukko!$AK$45),"OK","VÄÄRIN")</f>
        <v>OK</v>
      </c>
      <c r="AV45" s="86" t="str">
        <f>IF(OR(S45=Pistetaulukko!$R$48,S45=Pistetaulukko!$S$48,S45=Pistetaulukko!$T$48,S45=Pistetaulukko!$U$48,S45=Pistetaulukko!$V$48,S45=Pistetaulukko!$W$48,S45=Pistetaulukko!$X$48,S45=Pistetaulukko!$Y$48,S45=Pistetaulukko!$Z$48,S45=Pistetaulukko!$AA$48,S45=Pistetaulukko!$AB$48,S45=Pistetaulukko!$AC$48,S45=Pistetaulukko!$AD$48,S45=Pistetaulukko!$AE$48,S45=Pistetaulukko!$AF$48,S45=Pistetaulukko!$AG$48,S45=Pistetaulukko!$AH$48,S45=Pistetaulukko!$AI$48,S45=Pistetaulukko!$AJ$48,S45=Pistetaulukko!$AK$48),"OK","VÄÄRIN")</f>
        <v>OK</v>
      </c>
      <c r="AW45" s="86" t="str">
        <f>IF(OR(T45=Pistetaulukko!$R$51,T45=Pistetaulukko!$S$51,T45=Pistetaulukko!$T$51,T45=Pistetaulukko!$U$51,T45=Pistetaulukko!$V$51,T45=Pistetaulukko!$W$51,T45=Pistetaulukko!$X$51,T45=Pistetaulukko!$Y$51,T45=Pistetaulukko!$Z$51,T45=Pistetaulukko!$AA$51,T45=Pistetaulukko!$AB$51,T45=Pistetaulukko!$AC$51,T45=Pistetaulukko!$AD$51,T45=Pistetaulukko!$AE$51,T45=Pistetaulukko!$AF$51,T45=Pistetaulukko!$AG$51,T45=Pistetaulukko!$AH$51,T45=Pistetaulukko!$AI$51,T45=Pistetaulukko!$AJ$51,T45=Pistetaulukko!$AK$51),"OK","VÄÄRIN")</f>
        <v>OK</v>
      </c>
      <c r="AX45" s="86" t="str">
        <f>IF(OR(U45=Pistetaulukko!$R$54,U45=Pistetaulukko!$S$54,U45=Pistetaulukko!$T$54,U45=Pistetaulukko!$U$54,U45=Pistetaulukko!$V$54,U45=Pistetaulukko!$W$54,U45=Pistetaulukko!$X$54,U45=Pistetaulukko!$Y$54,U45=Pistetaulukko!$Z$54,U45=Pistetaulukko!$AA$54,U45=Pistetaulukko!$AB$54,U45=Pistetaulukko!$AC$54,U45=Pistetaulukko!$AD$54,U45=Pistetaulukko!$AE$54,U45=Pistetaulukko!$AF$54,U45=Pistetaulukko!$AG$54,U45=Pistetaulukko!$AH$54,U45=Pistetaulukko!$AI$54,U45=Pistetaulukko!$AJ$54,U45=Pistetaulukko!$AK$54),"OK","VÄÄRIN")</f>
        <v>OK</v>
      </c>
      <c r="AY45" s="86" t="str">
        <f t="shared" si="3"/>
        <v>OK</v>
      </c>
      <c r="AZ45" s="86" t="str">
        <f>IF(OR(W45=Pistetaulukko!$R$60,W45=Pistetaulukko!$S$60,W45=Pistetaulukko!$T$60,W45=Pistetaulukko!$U$60,W45=Pistetaulukko!$V$60,W45=Pistetaulukko!$W$60,W45=Pistetaulukko!$X$60,W45=Pistetaulukko!$Y$60,W45=Pistetaulukko!$Z$60,W45=Pistetaulukko!$AA$60,W45=Pistetaulukko!$AB$60,W45=Pistetaulukko!$AC$60,W45=Pistetaulukko!$AD$60,W45=Pistetaulukko!$AE$60,W45=Pistetaulukko!$AF$60,W45=Pistetaulukko!$AG$60,W45=Pistetaulukko!$AH$60,W45=Pistetaulukko!$AI$60,W45=Pistetaulukko!$AJ$60,W45=Pistetaulukko!$AK$60),"OK","VÄÄRIN")</f>
        <v>OK</v>
      </c>
      <c r="BA45" s="86" t="str">
        <f>IF(OR(X45=Pistetaulukko!$R$63,X45=Pistetaulukko!$S$63,X45=Pistetaulukko!$T$63,X45=Pistetaulukko!$U$63,X45=Pistetaulukko!$V$63,X45=Pistetaulukko!$W$63,X45=Pistetaulukko!$X$63,X45=Pistetaulukko!$Y$63,X45=Pistetaulukko!$Z$63,X45=Pistetaulukko!$AA$63,X45=Pistetaulukko!$AB$63,X45=Pistetaulukko!$AC$63,X45=Pistetaulukko!$AD$63,X45=Pistetaulukko!$AE$63,X45=Pistetaulukko!$AF$63,X45=Pistetaulukko!$AG$63,X45=Pistetaulukko!$AH$63,X45=Pistetaulukko!$AI$63,X45=Pistetaulukko!$AJ$63,X45=Pistetaulukko!$AK$63),"OK","VÄÄRIN")</f>
        <v>OK</v>
      </c>
      <c r="BB45" s="86" t="e">
        <f t="shared" si="4"/>
        <v>#REF!</v>
      </c>
      <c r="BC45" s="86" t="e">
        <f t="shared" si="5"/>
        <v>#REF!</v>
      </c>
      <c r="BE45" t="str">
        <f>IF(OR(N45=Pistetaulukko!$R$33,N45=Pistetaulukko!$S$33,N45=Pistetaulukko!$T$33,N45=Pistetaulukko!$U$33,N45=Pistetaulukko!$V$33,N45=Pistetaulukko!$W$33,N45=Pistetaulukko!$X$33,N45=Pistetaulukko!$Y$33,N45=Pistetaulukko!$Z$33,N45=Pistetaulukko!$AA$33,N45=Pistetaulukko!$AB$33,N45=Pistetaulukko!$AC$33,N45=Pistetaulukko!$AD$33,N45=Pistetaulukko!$AE$33,N45=Pistetaulukko!$AF$33,N45=Pistetaulukko!$AG$33,N45=Pistetaulukko!$AH$33,N45=Pistetaulukko!$AI$33,N45=Pistetaulukko!$AJ$33,N45=Pistetaulukko!$AK$33,N45=Pistetaulukko!$AL$33,N45=Pistetaulukko!$AM$33,N45=Pistetaulukko!$AN$33,N45=Pistetaulukko!$AO$33,N45=Pistetaulukko!$AP$33,N45=Pistetaulukko!$AQ$33,N45=Pistetaulukko!$AR$33,N45=Pistetaulukko!$AS$33,N45=Pistetaulukko!$AT$33,N45=Pistetaulukko!$AU$33),"OK","VÄÄRIN")</f>
        <v>VÄÄRIN</v>
      </c>
      <c r="BF45" t="str">
        <f>IF(BE45="OK","OK",IF(AND(BE45="VÄÄRIN",OR(N45=Pistetaulukko!$AV$33,N45=Pistetaulukko!$AW$33,N45=Pistetaulukko!$AX$33,N45=Pistetaulukko!$AY$33,N45=Pistetaulukko!$AZ$33,N45=Pistetaulukko!$BA$33,N45=Pistetaulukko!$BB$33,N45=Pistetaulukko!$BC$33,N45=Pistetaulukko!$BD$33,N45=Pistetaulukko!$BE$33,N45=Pistetaulukko!$BF$33,N45=Pistetaulukko!$BG$33,N45=Pistetaulukko!$BH$33,N45=Pistetaulukko!$BI$33,N45=Pistetaulukko!$BJ$33,N45=Pistetaulukko!$BK$33,N45=Pistetaulukko!$BL$33,N45=Pistetaulukko!$BM$33,N45=Pistetaulukko!$BN$33,N45=Pistetaulukko!$BO$33)),"OK","VÄÄRIN"))</f>
        <v>VÄÄRIN</v>
      </c>
      <c r="BG45" t="str">
        <f>IF(OR(O45=Pistetaulukko!$R$36,O45=Pistetaulukko!$S$36,O45=Pistetaulukko!$T$36,O45=Pistetaulukko!$U$36,O45=Pistetaulukko!$V$36,O45=Pistetaulukko!$W$36,O45=Pistetaulukko!$X$36,O45=Pistetaulukko!$Y$36,O45=Pistetaulukko!$Z$36,O45=Pistetaulukko!$AA$36,O45=Pistetaulukko!$AB$36,O45=Pistetaulukko!$AC$36,O45=Pistetaulukko!$AD$36,O45=Pistetaulukko!$AE$36,O45=Pistetaulukko!$AF$36,O45=Pistetaulukko!$AG$36,O45=Pistetaulukko!$AH$36,O45=Pistetaulukko!$AI$36,O45=Pistetaulukko!$AJ$36,O45=Pistetaulukko!$AK$36,O45=Pistetaulukko!$AL$36,O45=Pistetaulukko!$AM$36,O45=Pistetaulukko!$AN$36,O45=Pistetaulukko!$AO$36,O45=Pistetaulukko!$AP$36,O45=Pistetaulukko!$AQ$36,O45=Pistetaulukko!$AR$36,O45=Pistetaulukko!$AS$36,O45=Pistetaulukko!$AT$36,O45=Pistetaulukko!$AU$36),"OK","VÄÄRIN")</f>
        <v>VÄÄRIN</v>
      </c>
      <c r="BH45" t="str">
        <f>IF(BG45="OK","OK",IF(AND(BG45="VÄÄRIN",OR(O45=Pistetaulukko!$AV$36,O45=Pistetaulukko!$AW$36,O45=Pistetaulukko!$AX$36,O45=Pistetaulukko!$AY$36,O45=Pistetaulukko!$AZ$36,O45=Pistetaulukko!$BA$36,O45=Pistetaulukko!$BB$36,O45=Pistetaulukko!$BC$36,O45=Pistetaulukko!$BD$36,O45=Pistetaulukko!$BE$36,O45=Pistetaulukko!$BF$36,O45=Pistetaulukko!$BG$36,O45=Pistetaulukko!$BH$36,O45=Pistetaulukko!$BI$36,O45=Pistetaulukko!$BJ$36,O45=Pistetaulukko!$BK$36,O45=Pistetaulukko!$BL$36,O45=Pistetaulukko!$BM$36,O45=Pistetaulukko!$BN$36,O45=Pistetaulukko!$BO$36,O45=Pistetaulukko!$BP$36,O45=Pistetaulukko!$BQ$36)),"OK","VÄÄRIN"))</f>
        <v>VÄÄRIN</v>
      </c>
      <c r="BI45" t="str">
        <f>IF(OR(V45=Pistetaulukko!$R$57,V45=Pistetaulukko!$S$57,V45=Pistetaulukko!$T$57,V45=Pistetaulukko!$U$57,V45=Pistetaulukko!$V$57,V45=Pistetaulukko!$W$57,V45=Pistetaulukko!$X$57,V45=Pistetaulukko!$Y$57,V45=Pistetaulukko!$Z$57,V45=Pistetaulukko!$AA$57,V45=Pistetaulukko!$AB$57,V45=Pistetaulukko!$AC$57,V45=Pistetaulukko!$AD$57,V45=Pistetaulukko!$AE$57,V45=Pistetaulukko!$AF$57,V45=Pistetaulukko!$AG$57,V45=Pistetaulukko!$AH$57,V45=Pistetaulukko!$AI$57,V45=Pistetaulukko!$AJ$57,V45=Pistetaulukko!$AK$57,V45=Pistetaulukko!$AL$57,V45=Pistetaulukko!$AM$57,V45=Pistetaulukko!$AN$57,V45=Pistetaulukko!$AO$57,V45=Pistetaulukko!$AP$57,V45=Pistetaulukko!$AQ$57,V45=Pistetaulukko!$AR$57,V45=Pistetaulukko!$AS$57,V45=Pistetaulukko!$AT$57,V45=Pistetaulukko!$AU$57),"OK","VÄÄRIN")</f>
        <v>OK</v>
      </c>
      <c r="BJ45" t="str">
        <f>IF(BI45="OK","OK",IF(AND(BI45="VÄÄRIN",OR(V45=Pistetaulukko!$AV$57,V45=Pistetaulukko!$AW$57,V45=Pistetaulukko!$AX$57,V45=Pistetaulukko!$AY$57,V45=Pistetaulukko!$AZ$57,V45=Pistetaulukko!$BA$57,V45=Pistetaulukko!$BB$57,V45=Pistetaulukko!$BC$57,V45=Pistetaulukko!$BD$57,V45=Pistetaulukko!$BE$57)),"OK","VÄÄRIN"))</f>
        <v>OK</v>
      </c>
      <c r="BK45" t="str">
        <f>IF(OR(Y45=Pistetaulukko!$R$66,Y45=Pistetaulukko!$S$66,Y45=Pistetaulukko!$T$66,Y45=Pistetaulukko!$U$66,Y45=Pistetaulukko!$V$66,Y45=Pistetaulukko!$W$66,Y45=Pistetaulukko!$X$66,Y45=Pistetaulukko!$Y$66,Y45=Pistetaulukko!$Z$66,Y45=Pistetaulukko!$AA$66,Y45=Pistetaulukko!$AB$66,Y45=Pistetaulukko!$AC$66,Y45=Pistetaulukko!$AD$66,Y45=Pistetaulukko!$AE$66,Y45=Pistetaulukko!$AF$66,Y45=Pistetaulukko!$AG$66,Y45=Pistetaulukko!$AH$66,Y45=Pistetaulukko!$AI$66,Y45=Pistetaulukko!$AJ$66,Y45=Pistetaulukko!$AK$66,Y45=Pistetaulukko!$AL$66,Y45=Pistetaulukko!$AM$66,Y45=Pistetaulukko!$AN$66,Y45=Pistetaulukko!$AO$66,Y45=Pistetaulukko!$AP$66,Y45=Pistetaulukko!$AQ$66,Y45=Pistetaulukko!$AR$66,Y45=Pistetaulukko!$AS$66,Y45=Pistetaulukko!$AT$66,Y45=Pistetaulukko!$AU$66),"OK","VÄÄRIN")</f>
        <v>VÄÄRIN</v>
      </c>
      <c r="BL45" t="str">
        <f>IF(BK45="OK","OK",IF(AND(BK45="VÄÄRIN",OR(Y45=Pistetaulukko!$AV$66,Y45=Pistetaulukko!$AW$66,Y45=Pistetaulukko!$AX$66,Y45=Pistetaulukko!$AY$66,Y45=Pistetaulukko!$AZ$66,Y45=Pistetaulukko!$BA$66,Y45=Pistetaulukko!$BB$66,Y45=Pistetaulukko!$BC$66,Y45=Pistetaulukko!$BD$66,Y45=Pistetaulukko!$BE$66,Y45=Pistetaulukko!$BF$66,Y45=Pistetaulukko!$BG$66,Y45=Pistetaulukko!$BH$66,Y45=Pistetaulukko!$BI$66,Y45=Pistetaulukko!$BJ$66,Y45=Pistetaulukko!$BK$66,Y45=Pistetaulukko!$BL$66,Y45=Pistetaulukko!$BM$66,Y45=Pistetaulukko!$BN$66)),"OK","VÄÄRIN"))</f>
        <v>VÄÄRIN</v>
      </c>
      <c r="BM45" t="e">
        <f>IF(OR(Z45=Pistetaulukko!$R$69,Z45=Pistetaulukko!#REF!,Z45=Pistetaulukko!$S$69,Z45=Pistetaulukko!#REF!,Z45=Pistetaulukko!$T$69,Z45=Pistetaulukko!#REF!,Z45=Pistetaulukko!$U$69,Z45=Pistetaulukko!#REF!,Z45=Pistetaulukko!$V$69,Z45=Pistetaulukko!#REF!,Z45=Pistetaulukko!$W$69,Z45=Pistetaulukko!#REF!,Z45=Pistetaulukko!$X$69,Z45=Pistetaulukko!#REF!,Z45=Pistetaulukko!$Y$69,Z45=Pistetaulukko!#REF!,Z45=Pistetaulukko!$Z$69,Z45=Pistetaulukko!#REF!,Z45=Pistetaulukko!$AA$69,Z45=Pistetaulukko!#REF!,Z45=Pistetaulukko!$AB$69,Z45=Pistetaulukko!#REF!,Z45=Pistetaulukko!$AC$69,Z45=Pistetaulukko!#REF!,Z45=Pistetaulukko!$AD$69,Z45=Pistetaulukko!#REF!,Z45=Pistetaulukko!$AE$69,Z45=Pistetaulukko!#REF!,Z45=Pistetaulukko!$AF$69,Z45=Pistetaulukko!#REF!),"OK","VÄÄRIN")</f>
        <v>#REF!</v>
      </c>
      <c r="BN45" t="e">
        <f>IF(BM45="OK","OK",IF(AND(BM45="VÄÄRIN",OR(Z45=Pistetaulukko!$AG$69,Z45=Pistetaulukko!#REF!,Z45=Pistetaulukko!$AH$69,Z45=Pistetaulukko!#REF!,Z45=Pistetaulukko!$AI$69,Z45=Pistetaulukko!#REF!,Z45=Pistetaulukko!$AJ$69,Z45=Pistetaulukko!#REF!,Z45=Pistetaulukko!$AK$69,Z45=Pistetaulukko!$AL$69)),"OK","VÄÄRIN"))</f>
        <v>#REF!</v>
      </c>
    </row>
    <row r="46" spans="2:66" x14ac:dyDescent="0.25">
      <c r="B46" s="103"/>
      <c r="C46" s="17"/>
      <c r="D46" s="17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23"/>
      <c r="AA46" s="30"/>
      <c r="AB46" s="18"/>
      <c r="AC46" s="124"/>
      <c r="AD46" s="118">
        <f t="shared" si="0"/>
        <v>0</v>
      </c>
      <c r="AG46" s="86" t="str">
        <f>IF(OR(E46=Pistetaulukko!$R$3,E46=Pistetaulukko!$S$3,E46=Pistetaulukko!$T$3,E46=Pistetaulukko!$U$3,E46=Pistetaulukko!$V$3,E46=Pistetaulukko!$W$3),"OK","VÄÄRIN")</f>
        <v>VÄÄRIN</v>
      </c>
      <c r="AH46" s="86" t="str">
        <f>IF(OR(F46=Pistetaulukko!$R$6,F46=Pistetaulukko!$S$6,F46=Pistetaulukko!$T$6,F46=Pistetaulukko!$U$6,F46=Pistetaulukko!$V$6,F46=Pistetaulukko!$W$6,F46=Pistetaulukko!$X$6,F46=Pistetaulukko!$Y$6,F46=Pistetaulukko!$Z$6,F46=Pistetaulukko!$AA$6,F46=Pistetaulukko!$AB$6,F46=Pistetaulukko!$AC$6,F46=Pistetaulukko!$AD$6,F46=Pistetaulukko!$AE$6,F46=Pistetaulukko!$AF$6,F46=Pistetaulukko!$AG$6,F46=Pistetaulukko!$AH$6,F46=Pistetaulukko!$AI$6,F46=Pistetaulukko!$AJ$6,F46=Pistetaulukko!$AK$6),"OK","VÄÄRIN")</f>
        <v>VÄÄRIN</v>
      </c>
      <c r="AI46" s="86" t="str">
        <f>IF(OR(G46=Pistetaulukko!$R$9,G46=Pistetaulukko!$S$9,G46=Pistetaulukko!$T$9,G46=Pistetaulukko!$U$9,G46=Pistetaulukko!$V$9,G46=Pistetaulukko!$W$9,G46=Pistetaulukko!$X$9,G46=Pistetaulukko!$Y$9,G46=Pistetaulukko!$Z$9,G46=Pistetaulukko!$AA$9,G46=Pistetaulukko!$AB$9,G46=Pistetaulukko!$AC$9,G46=Pistetaulukko!$AD$9,G46=Pistetaulukko!$AE$9,G46=Pistetaulukko!$AF$9,G46=Pistetaulukko!$AG$9,G46=Pistetaulukko!$AH$9,G46=Pistetaulukko!$AI$9,G46=Pistetaulukko!$AJ$9,G46=Pistetaulukko!$AK$9),"OK","VÄÄRIN")</f>
        <v>VÄÄRIN</v>
      </c>
      <c r="AJ46" s="86" t="str">
        <f>IF(OR(H46=Pistetaulukko!$R$12,H46=Pistetaulukko!$S$12,H46=Pistetaulukko!$T$12,H46=Pistetaulukko!$U$12,H46=Pistetaulukko!$V$12,H46=Pistetaulukko!$W$12,H46=Pistetaulukko!$X$12,H46=Pistetaulukko!$Y$12,H46=Pistetaulukko!$Z$12,H46=Pistetaulukko!$AA$12,H46=Pistetaulukko!$AB$12,H46=Pistetaulukko!$AC$12,H46=Pistetaulukko!$AD$12,H46=Pistetaulukko!$AE$12,H46=Pistetaulukko!$AF$12,H46=Pistetaulukko!$AG$12,H46=Pistetaulukko!$AH$12,H46=Pistetaulukko!$AI$12,H46=Pistetaulukko!$AJ$12,H46=Pistetaulukko!$AK$12),"OK","VÄÄRIN")</f>
        <v>VÄÄRIN</v>
      </c>
      <c r="AK4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46" s="86" t="str">
        <f>IF(OR(I46=Pistetaulukko!$R$18,I46=Pistetaulukko!$S$18,I46=Pistetaulukko!$T$18,I46=Pistetaulukko!$U$18,I46=Pistetaulukko!$V$18,I46=Pistetaulukko!$W$18,I46=Pistetaulukko!$X$18,I46=Pistetaulukko!$Y$18,I46=Pistetaulukko!$Z$18),"OK","VÄÄRIN")</f>
        <v>VÄÄRIN</v>
      </c>
      <c r="AM46" s="86" t="str">
        <f>IF(OR(J46=Pistetaulukko!$R$21,J46=Pistetaulukko!$S$21,J46=Pistetaulukko!$T$21,J46=Pistetaulukko!$U$21,J46=Pistetaulukko!$V$21,J46=Pistetaulukko!$W$21,J46=Pistetaulukko!$X$21,J46=Pistetaulukko!$Y$21,J46=Pistetaulukko!$Z$21,J46=Pistetaulukko!$AA$21,J46=Pistetaulukko!$AB$21,J46=Pistetaulukko!$AC$21,J46=Pistetaulukko!$AD$21,J46=Pistetaulukko!$AE$21,J46=Pistetaulukko!$AF$21,J46=Pistetaulukko!$AG$21,J46=Pistetaulukko!$AH$21,J46=Pistetaulukko!$AI$21,J46=Pistetaulukko!$AJ$21,J46=Pistetaulukko!$AK$21),"OK","VÄÄRIN")</f>
        <v>VÄÄRIN</v>
      </c>
      <c r="AN46" s="86" t="str">
        <f>IF(OR(K46=Pistetaulukko!$R$24,K46=Pistetaulukko!$S$24,K46=Pistetaulukko!$T$24,K46=Pistetaulukko!$U$24,K46=Pistetaulukko!$V$24),"OK","VÄÄRIN")</f>
        <v>VÄÄRIN</v>
      </c>
      <c r="AO46" s="86" t="str">
        <f>IF(OR(L46=Pistetaulukko!$R$27,L46=Pistetaulukko!$S$27,L46=Pistetaulukko!$T$27,L46=Pistetaulukko!$U$27,L46=Pistetaulukko!$V$27,L46=Pistetaulukko!$W$27,L46=Pistetaulukko!$X$27,L46=Pistetaulukko!$Y$27,L46=Pistetaulukko!$Z$27,L46=Pistetaulukko!$AA$27,L46=Pistetaulukko!$AB$27,L46=Pistetaulukko!$AC$27,L46=Pistetaulukko!$AD$27,L46=Pistetaulukko!$AE$27,L46=Pistetaulukko!$AF$27,L46=Pistetaulukko!$AG$27,L46=Pistetaulukko!$AH$27,L46=Pistetaulukko!$AI$27,L46=Pistetaulukko!$AJ$27,L46=Pistetaulukko!$AK$27),"OK","VÄÄRIN")</f>
        <v>VÄÄRIN</v>
      </c>
      <c r="AP46" s="86" t="str">
        <f>IF(OR(M46=Pistetaulukko!$R$30,M46=Pistetaulukko!$S$30,M46=Pistetaulukko!$T$30,M46=Pistetaulukko!$U$30,M46=Pistetaulukko!$V$30),"OK","VÄÄRIN")</f>
        <v>VÄÄRIN</v>
      </c>
      <c r="AQ46" s="86" t="str">
        <f t="shared" si="1"/>
        <v>VÄÄRIN</v>
      </c>
      <c r="AR46" s="86" t="str">
        <f t="shared" si="2"/>
        <v>VÄÄRIN</v>
      </c>
      <c r="AS46" s="86" t="str">
        <f>IF(OR(P46=Pistetaulukko!$R$39,P46=Pistetaulukko!$S$39,P46=Pistetaulukko!$T$39,P46=Pistetaulukko!$U$39,P46=Pistetaulukko!$V$39,P46=Pistetaulukko!$W$39,P46=Pistetaulukko!$X$39,P46=Pistetaulukko!$Y$39,P46=Pistetaulukko!$Z$39,P46=Pistetaulukko!$AA$39,P46=Pistetaulukko!$AB$39,P46=Pistetaulukko!$AC$39,P46=Pistetaulukko!$AD$39,P46=Pistetaulukko!$AE$39,P46=Pistetaulukko!$AF$39,P46=Pistetaulukko!$AG$39,P46=Pistetaulukko!$AH$39,P46=Pistetaulukko!$AI$39,P46=Pistetaulukko!$AJ$39,P46=Pistetaulukko!$AK$39),"OK","VÄÄRIN")</f>
        <v>OK</v>
      </c>
      <c r="AT46" s="86" t="str">
        <f>IF(OR(Q46=Pistetaulukko!$R$42,Q46=Pistetaulukko!$S$42,Q46=Pistetaulukko!$T$42,Q46=Pistetaulukko!$U$42,Q46=Pistetaulukko!$V$42,Q46=Pistetaulukko!$W$42,Q46=Pistetaulukko!$X$42,Q46=Pistetaulukko!$Y$42,Q46=Pistetaulukko!$Z$42,Q46=Pistetaulukko!$AA$42,Q46=Pistetaulukko!$AB$42,Q46=Pistetaulukko!$AC$42,Q46=Pistetaulukko!$AD$42,Q46=Pistetaulukko!$AE$42,Q46=Pistetaulukko!$AF$42,Q46=Pistetaulukko!$AG$42,Q46=Pistetaulukko!$AH$42,Q46=Pistetaulukko!$AI$42,Q46=Pistetaulukko!$AJ$42,Q46=Pistetaulukko!$AK$42),"OK","VÄÄRIN")</f>
        <v>OK</v>
      </c>
      <c r="AU46" s="86" t="str">
        <f>IF(OR(R46=Pistetaulukko!$R$45,R46=Pistetaulukko!$S$45,R46=Pistetaulukko!$T$45,R46=Pistetaulukko!$U$45,R46=Pistetaulukko!$V$45,R46=Pistetaulukko!$W$45,R46=Pistetaulukko!$X$45,R46=Pistetaulukko!$Y$45,R46=Pistetaulukko!$Z$45,R46=Pistetaulukko!$AA$45,R46=Pistetaulukko!$AB$45,R46=Pistetaulukko!$AC$45,R46=Pistetaulukko!$AD$45,R46=Pistetaulukko!$AE$45,R46=Pistetaulukko!$AF$45,R46=Pistetaulukko!$AG$45,R46=Pistetaulukko!$AH$45,R46=Pistetaulukko!$AI$45,R46=Pistetaulukko!$AJ$45,R46=Pistetaulukko!$AK$45),"OK","VÄÄRIN")</f>
        <v>OK</v>
      </c>
      <c r="AV46" s="86" t="str">
        <f>IF(OR(S46=Pistetaulukko!$R$48,S46=Pistetaulukko!$S$48,S46=Pistetaulukko!$T$48,S46=Pistetaulukko!$U$48,S46=Pistetaulukko!$V$48,S46=Pistetaulukko!$W$48,S46=Pistetaulukko!$X$48,S46=Pistetaulukko!$Y$48,S46=Pistetaulukko!$Z$48,S46=Pistetaulukko!$AA$48,S46=Pistetaulukko!$AB$48,S46=Pistetaulukko!$AC$48,S46=Pistetaulukko!$AD$48,S46=Pistetaulukko!$AE$48,S46=Pistetaulukko!$AF$48,S46=Pistetaulukko!$AG$48,S46=Pistetaulukko!$AH$48,S46=Pistetaulukko!$AI$48,S46=Pistetaulukko!$AJ$48,S46=Pistetaulukko!$AK$48),"OK","VÄÄRIN")</f>
        <v>OK</v>
      </c>
      <c r="AW46" s="86" t="str">
        <f>IF(OR(T46=Pistetaulukko!$R$51,T46=Pistetaulukko!$S$51,T46=Pistetaulukko!$T$51,T46=Pistetaulukko!$U$51,T46=Pistetaulukko!$V$51,T46=Pistetaulukko!$W$51,T46=Pistetaulukko!$X$51,T46=Pistetaulukko!$Y$51,T46=Pistetaulukko!$Z$51,T46=Pistetaulukko!$AA$51,T46=Pistetaulukko!$AB$51,T46=Pistetaulukko!$AC$51,T46=Pistetaulukko!$AD$51,T46=Pistetaulukko!$AE$51,T46=Pistetaulukko!$AF$51,T46=Pistetaulukko!$AG$51,T46=Pistetaulukko!$AH$51,T46=Pistetaulukko!$AI$51,T46=Pistetaulukko!$AJ$51,T46=Pistetaulukko!$AK$51),"OK","VÄÄRIN")</f>
        <v>OK</v>
      </c>
      <c r="AX46" s="86" t="str">
        <f>IF(OR(U46=Pistetaulukko!$R$54,U46=Pistetaulukko!$S$54,U46=Pistetaulukko!$T$54,U46=Pistetaulukko!$U$54,U46=Pistetaulukko!$V$54,U46=Pistetaulukko!$W$54,U46=Pistetaulukko!$X$54,U46=Pistetaulukko!$Y$54,U46=Pistetaulukko!$Z$54,U46=Pistetaulukko!$AA$54,U46=Pistetaulukko!$AB$54,U46=Pistetaulukko!$AC$54,U46=Pistetaulukko!$AD$54,U46=Pistetaulukko!$AE$54,U46=Pistetaulukko!$AF$54,U46=Pistetaulukko!$AG$54,U46=Pistetaulukko!$AH$54,U46=Pistetaulukko!$AI$54,U46=Pistetaulukko!$AJ$54,U46=Pistetaulukko!$AK$54),"OK","VÄÄRIN")</f>
        <v>OK</v>
      </c>
      <c r="AY46" s="86" t="str">
        <f t="shared" si="3"/>
        <v>OK</v>
      </c>
      <c r="AZ46" s="86" t="str">
        <f>IF(OR(W46=Pistetaulukko!$R$60,W46=Pistetaulukko!$S$60,W46=Pistetaulukko!$T$60,W46=Pistetaulukko!$U$60,W46=Pistetaulukko!$V$60,W46=Pistetaulukko!$W$60,W46=Pistetaulukko!$X$60,W46=Pistetaulukko!$Y$60,W46=Pistetaulukko!$Z$60,W46=Pistetaulukko!$AA$60,W46=Pistetaulukko!$AB$60,W46=Pistetaulukko!$AC$60,W46=Pistetaulukko!$AD$60,W46=Pistetaulukko!$AE$60,W46=Pistetaulukko!$AF$60,W46=Pistetaulukko!$AG$60,W46=Pistetaulukko!$AH$60,W46=Pistetaulukko!$AI$60,W46=Pistetaulukko!$AJ$60,W46=Pistetaulukko!$AK$60),"OK","VÄÄRIN")</f>
        <v>OK</v>
      </c>
      <c r="BA46" s="86" t="str">
        <f>IF(OR(X46=Pistetaulukko!$R$63,X46=Pistetaulukko!$S$63,X46=Pistetaulukko!$T$63,X46=Pistetaulukko!$U$63,X46=Pistetaulukko!$V$63,X46=Pistetaulukko!$W$63,X46=Pistetaulukko!$X$63,X46=Pistetaulukko!$Y$63,X46=Pistetaulukko!$Z$63,X46=Pistetaulukko!$AA$63,X46=Pistetaulukko!$AB$63,X46=Pistetaulukko!$AC$63,X46=Pistetaulukko!$AD$63,X46=Pistetaulukko!$AE$63,X46=Pistetaulukko!$AF$63,X46=Pistetaulukko!$AG$63,X46=Pistetaulukko!$AH$63,X46=Pistetaulukko!$AI$63,X46=Pistetaulukko!$AJ$63,X46=Pistetaulukko!$AK$63),"OK","VÄÄRIN")</f>
        <v>OK</v>
      </c>
      <c r="BB46" s="86" t="e">
        <f t="shared" si="4"/>
        <v>#REF!</v>
      </c>
      <c r="BC46" s="86" t="e">
        <f t="shared" si="5"/>
        <v>#REF!</v>
      </c>
      <c r="BE46" t="str">
        <f>IF(OR(N46=Pistetaulukko!$R$33,N46=Pistetaulukko!$S$33,N46=Pistetaulukko!$T$33,N46=Pistetaulukko!$U$33,N46=Pistetaulukko!$V$33,N46=Pistetaulukko!$W$33,N46=Pistetaulukko!$X$33,N46=Pistetaulukko!$Y$33,N46=Pistetaulukko!$Z$33,N46=Pistetaulukko!$AA$33,N46=Pistetaulukko!$AB$33,N46=Pistetaulukko!$AC$33,N46=Pistetaulukko!$AD$33,N46=Pistetaulukko!$AE$33,N46=Pistetaulukko!$AF$33,N46=Pistetaulukko!$AG$33,N46=Pistetaulukko!$AH$33,N46=Pistetaulukko!$AI$33,N46=Pistetaulukko!$AJ$33,N46=Pistetaulukko!$AK$33,N46=Pistetaulukko!$AL$33,N46=Pistetaulukko!$AM$33,N46=Pistetaulukko!$AN$33,N46=Pistetaulukko!$AO$33,N46=Pistetaulukko!$AP$33,N46=Pistetaulukko!$AQ$33,N46=Pistetaulukko!$AR$33,N46=Pistetaulukko!$AS$33,N46=Pistetaulukko!$AT$33,N46=Pistetaulukko!$AU$33),"OK","VÄÄRIN")</f>
        <v>VÄÄRIN</v>
      </c>
      <c r="BF46" t="str">
        <f>IF(BE46="OK","OK",IF(AND(BE46="VÄÄRIN",OR(N46=Pistetaulukko!$AV$33,N46=Pistetaulukko!$AW$33,N46=Pistetaulukko!$AX$33,N46=Pistetaulukko!$AY$33,N46=Pistetaulukko!$AZ$33,N46=Pistetaulukko!$BA$33,N46=Pistetaulukko!$BB$33,N46=Pistetaulukko!$BC$33,N46=Pistetaulukko!$BD$33,N46=Pistetaulukko!$BE$33,N46=Pistetaulukko!$BF$33,N46=Pistetaulukko!$BG$33,N46=Pistetaulukko!$BH$33,N46=Pistetaulukko!$BI$33,N46=Pistetaulukko!$BJ$33,N46=Pistetaulukko!$BK$33,N46=Pistetaulukko!$BL$33,N46=Pistetaulukko!$BM$33,N46=Pistetaulukko!$BN$33,N46=Pistetaulukko!$BO$33)),"OK","VÄÄRIN"))</f>
        <v>VÄÄRIN</v>
      </c>
      <c r="BG46" t="str">
        <f>IF(OR(O46=Pistetaulukko!$R$36,O46=Pistetaulukko!$S$36,O46=Pistetaulukko!$T$36,O46=Pistetaulukko!$U$36,O46=Pistetaulukko!$V$36,O46=Pistetaulukko!$W$36,O46=Pistetaulukko!$X$36,O46=Pistetaulukko!$Y$36,O46=Pistetaulukko!$Z$36,O46=Pistetaulukko!$AA$36,O46=Pistetaulukko!$AB$36,O46=Pistetaulukko!$AC$36,O46=Pistetaulukko!$AD$36,O46=Pistetaulukko!$AE$36,O46=Pistetaulukko!$AF$36,O46=Pistetaulukko!$AG$36,O46=Pistetaulukko!$AH$36,O46=Pistetaulukko!$AI$36,O46=Pistetaulukko!$AJ$36,O46=Pistetaulukko!$AK$36,O46=Pistetaulukko!$AL$36,O46=Pistetaulukko!$AM$36,O46=Pistetaulukko!$AN$36,O46=Pistetaulukko!$AO$36,O46=Pistetaulukko!$AP$36,O46=Pistetaulukko!$AQ$36,O46=Pistetaulukko!$AR$36,O46=Pistetaulukko!$AS$36,O46=Pistetaulukko!$AT$36,O46=Pistetaulukko!$AU$36),"OK","VÄÄRIN")</f>
        <v>VÄÄRIN</v>
      </c>
      <c r="BH46" t="str">
        <f>IF(BG46="OK","OK",IF(AND(BG46="VÄÄRIN",OR(O46=Pistetaulukko!$AV$36,O46=Pistetaulukko!$AW$36,O46=Pistetaulukko!$AX$36,O46=Pistetaulukko!$AY$36,O46=Pistetaulukko!$AZ$36,O46=Pistetaulukko!$BA$36,O46=Pistetaulukko!$BB$36,O46=Pistetaulukko!$BC$36,O46=Pistetaulukko!$BD$36,O46=Pistetaulukko!$BE$36,O46=Pistetaulukko!$BF$36,O46=Pistetaulukko!$BG$36,O46=Pistetaulukko!$BH$36,O46=Pistetaulukko!$BI$36,O46=Pistetaulukko!$BJ$36,O46=Pistetaulukko!$BK$36,O46=Pistetaulukko!$BL$36,O46=Pistetaulukko!$BM$36,O46=Pistetaulukko!$BN$36,O46=Pistetaulukko!$BO$36,O46=Pistetaulukko!$BP$36,O46=Pistetaulukko!$BQ$36)),"OK","VÄÄRIN"))</f>
        <v>VÄÄRIN</v>
      </c>
      <c r="BI46" t="str">
        <f>IF(OR(V46=Pistetaulukko!$R$57,V46=Pistetaulukko!$S$57,V46=Pistetaulukko!$T$57,V46=Pistetaulukko!$U$57,V46=Pistetaulukko!$V$57,V46=Pistetaulukko!$W$57,V46=Pistetaulukko!$X$57,V46=Pistetaulukko!$Y$57,V46=Pistetaulukko!$Z$57,V46=Pistetaulukko!$AA$57,V46=Pistetaulukko!$AB$57,V46=Pistetaulukko!$AC$57,V46=Pistetaulukko!$AD$57,V46=Pistetaulukko!$AE$57,V46=Pistetaulukko!$AF$57,V46=Pistetaulukko!$AG$57,V46=Pistetaulukko!$AH$57,V46=Pistetaulukko!$AI$57,V46=Pistetaulukko!$AJ$57,V46=Pistetaulukko!$AK$57,V46=Pistetaulukko!$AL$57,V46=Pistetaulukko!$AM$57,V46=Pistetaulukko!$AN$57,V46=Pistetaulukko!$AO$57,V46=Pistetaulukko!$AP$57,V46=Pistetaulukko!$AQ$57,V46=Pistetaulukko!$AR$57,V46=Pistetaulukko!$AS$57,V46=Pistetaulukko!$AT$57,V46=Pistetaulukko!$AU$57),"OK","VÄÄRIN")</f>
        <v>OK</v>
      </c>
      <c r="BJ46" t="str">
        <f>IF(BI46="OK","OK",IF(AND(BI46="VÄÄRIN",OR(V46=Pistetaulukko!$AV$57,V46=Pistetaulukko!$AW$57,V46=Pistetaulukko!$AX$57,V46=Pistetaulukko!$AY$57,V46=Pistetaulukko!$AZ$57,V46=Pistetaulukko!$BA$57,V46=Pistetaulukko!$BB$57,V46=Pistetaulukko!$BC$57,V46=Pistetaulukko!$BD$57,V46=Pistetaulukko!$BE$57)),"OK","VÄÄRIN"))</f>
        <v>OK</v>
      </c>
      <c r="BK46" t="str">
        <f>IF(OR(Y46=Pistetaulukko!$R$66,Y46=Pistetaulukko!$S$66,Y46=Pistetaulukko!$T$66,Y46=Pistetaulukko!$U$66,Y46=Pistetaulukko!$V$66,Y46=Pistetaulukko!$W$66,Y46=Pistetaulukko!$X$66,Y46=Pistetaulukko!$Y$66,Y46=Pistetaulukko!$Z$66,Y46=Pistetaulukko!$AA$66,Y46=Pistetaulukko!$AB$66,Y46=Pistetaulukko!$AC$66,Y46=Pistetaulukko!$AD$66,Y46=Pistetaulukko!$AE$66,Y46=Pistetaulukko!$AF$66,Y46=Pistetaulukko!$AG$66,Y46=Pistetaulukko!$AH$66,Y46=Pistetaulukko!$AI$66,Y46=Pistetaulukko!$AJ$66,Y46=Pistetaulukko!$AK$66,Y46=Pistetaulukko!$AL$66,Y46=Pistetaulukko!$AM$66,Y46=Pistetaulukko!$AN$66,Y46=Pistetaulukko!$AO$66,Y46=Pistetaulukko!$AP$66,Y46=Pistetaulukko!$AQ$66,Y46=Pistetaulukko!$AR$66,Y46=Pistetaulukko!$AS$66,Y46=Pistetaulukko!$AT$66,Y46=Pistetaulukko!$AU$66),"OK","VÄÄRIN")</f>
        <v>VÄÄRIN</v>
      </c>
      <c r="BL46" t="str">
        <f>IF(BK46="OK","OK",IF(AND(BK46="VÄÄRIN",OR(Y46=Pistetaulukko!$AV$66,Y46=Pistetaulukko!$AW$66,Y46=Pistetaulukko!$AX$66,Y46=Pistetaulukko!$AY$66,Y46=Pistetaulukko!$AZ$66,Y46=Pistetaulukko!$BA$66,Y46=Pistetaulukko!$BB$66,Y46=Pistetaulukko!$BC$66,Y46=Pistetaulukko!$BD$66,Y46=Pistetaulukko!$BE$66,Y46=Pistetaulukko!$BF$66,Y46=Pistetaulukko!$BG$66,Y46=Pistetaulukko!$BH$66,Y46=Pistetaulukko!$BI$66,Y46=Pistetaulukko!$BJ$66,Y46=Pistetaulukko!$BK$66,Y46=Pistetaulukko!$BL$66,Y46=Pistetaulukko!$BM$66,Y46=Pistetaulukko!$BN$66)),"OK","VÄÄRIN"))</f>
        <v>VÄÄRIN</v>
      </c>
      <c r="BM46" t="e">
        <f>IF(OR(Z46=Pistetaulukko!$R$69,Z46=Pistetaulukko!#REF!,Z46=Pistetaulukko!$S$69,Z46=Pistetaulukko!#REF!,Z46=Pistetaulukko!$T$69,Z46=Pistetaulukko!#REF!,Z46=Pistetaulukko!$U$69,Z46=Pistetaulukko!#REF!,Z46=Pistetaulukko!$V$69,Z46=Pistetaulukko!#REF!,Z46=Pistetaulukko!$W$69,Z46=Pistetaulukko!#REF!,Z46=Pistetaulukko!$X$69,Z46=Pistetaulukko!#REF!,Z46=Pistetaulukko!$Y$69,Z46=Pistetaulukko!#REF!,Z46=Pistetaulukko!$Z$69,Z46=Pistetaulukko!#REF!,Z46=Pistetaulukko!$AA$69,Z46=Pistetaulukko!#REF!,Z46=Pistetaulukko!$AB$69,Z46=Pistetaulukko!#REF!,Z46=Pistetaulukko!$AC$69,Z46=Pistetaulukko!#REF!,Z46=Pistetaulukko!$AD$69,Z46=Pistetaulukko!#REF!,Z46=Pistetaulukko!$AE$69,Z46=Pistetaulukko!#REF!,Z46=Pistetaulukko!$AF$69,Z46=Pistetaulukko!#REF!),"OK","VÄÄRIN")</f>
        <v>#REF!</v>
      </c>
      <c r="BN46" t="e">
        <f>IF(BM46="OK","OK",IF(AND(BM46="VÄÄRIN",OR(Z46=Pistetaulukko!$AG$69,Z46=Pistetaulukko!#REF!,Z46=Pistetaulukko!$AH$69,Z46=Pistetaulukko!#REF!,Z46=Pistetaulukko!$AI$69,Z46=Pistetaulukko!#REF!,Z46=Pistetaulukko!$AJ$69,Z46=Pistetaulukko!#REF!,Z46=Pistetaulukko!$AK$69,Z46=Pistetaulukko!$AL$69)),"OK","VÄÄRIN"))</f>
        <v>#REF!</v>
      </c>
    </row>
    <row r="47" spans="2:66" x14ac:dyDescent="0.25">
      <c r="B47" s="103"/>
      <c r="C47" s="17"/>
      <c r="D47" s="17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23"/>
      <c r="AA47" s="30"/>
      <c r="AB47" s="18"/>
      <c r="AC47" s="124"/>
      <c r="AD47" s="118">
        <f t="shared" si="0"/>
        <v>0</v>
      </c>
      <c r="AG47" s="86" t="str">
        <f>IF(OR(E47=Pistetaulukko!$R$3,E47=Pistetaulukko!$S$3,E47=Pistetaulukko!$T$3,E47=Pistetaulukko!$U$3,E47=Pistetaulukko!$V$3,E47=Pistetaulukko!$W$3),"OK","VÄÄRIN")</f>
        <v>VÄÄRIN</v>
      </c>
      <c r="AH47" s="86" t="str">
        <f>IF(OR(F47=Pistetaulukko!$R$6,F47=Pistetaulukko!$S$6,F47=Pistetaulukko!$T$6,F47=Pistetaulukko!$U$6,F47=Pistetaulukko!$V$6,F47=Pistetaulukko!$W$6,F47=Pistetaulukko!$X$6,F47=Pistetaulukko!$Y$6,F47=Pistetaulukko!$Z$6,F47=Pistetaulukko!$AA$6,F47=Pistetaulukko!$AB$6,F47=Pistetaulukko!$AC$6,F47=Pistetaulukko!$AD$6,F47=Pistetaulukko!$AE$6,F47=Pistetaulukko!$AF$6,F47=Pistetaulukko!$AG$6,F47=Pistetaulukko!$AH$6,F47=Pistetaulukko!$AI$6,F47=Pistetaulukko!$AJ$6,F47=Pistetaulukko!$AK$6),"OK","VÄÄRIN")</f>
        <v>VÄÄRIN</v>
      </c>
      <c r="AI47" s="86" t="str">
        <f>IF(OR(G47=Pistetaulukko!$R$9,G47=Pistetaulukko!$S$9,G47=Pistetaulukko!$T$9,G47=Pistetaulukko!$U$9,G47=Pistetaulukko!$V$9,G47=Pistetaulukko!$W$9,G47=Pistetaulukko!$X$9,G47=Pistetaulukko!$Y$9,G47=Pistetaulukko!$Z$9,G47=Pistetaulukko!$AA$9,G47=Pistetaulukko!$AB$9,G47=Pistetaulukko!$AC$9,G47=Pistetaulukko!$AD$9,G47=Pistetaulukko!$AE$9,G47=Pistetaulukko!$AF$9,G47=Pistetaulukko!$AG$9,G47=Pistetaulukko!$AH$9,G47=Pistetaulukko!$AI$9,G47=Pistetaulukko!$AJ$9,G47=Pistetaulukko!$AK$9),"OK","VÄÄRIN")</f>
        <v>VÄÄRIN</v>
      </c>
      <c r="AJ47" s="86" t="str">
        <f>IF(OR(H47=Pistetaulukko!$R$12,H47=Pistetaulukko!$S$12,H47=Pistetaulukko!$T$12,H47=Pistetaulukko!$U$12,H47=Pistetaulukko!$V$12,H47=Pistetaulukko!$W$12,H47=Pistetaulukko!$X$12,H47=Pistetaulukko!$Y$12,H47=Pistetaulukko!$Z$12,H47=Pistetaulukko!$AA$12,H47=Pistetaulukko!$AB$12,H47=Pistetaulukko!$AC$12,H47=Pistetaulukko!$AD$12,H47=Pistetaulukko!$AE$12,H47=Pistetaulukko!$AF$12,H47=Pistetaulukko!$AG$12,H47=Pistetaulukko!$AH$12,H47=Pistetaulukko!$AI$12,H47=Pistetaulukko!$AJ$12,H47=Pistetaulukko!$AK$12),"OK","VÄÄRIN")</f>
        <v>VÄÄRIN</v>
      </c>
      <c r="AK4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47" s="86" t="str">
        <f>IF(OR(I47=Pistetaulukko!$R$18,I47=Pistetaulukko!$S$18,I47=Pistetaulukko!$T$18,I47=Pistetaulukko!$U$18,I47=Pistetaulukko!$V$18,I47=Pistetaulukko!$W$18,I47=Pistetaulukko!$X$18,I47=Pistetaulukko!$Y$18,I47=Pistetaulukko!$Z$18),"OK","VÄÄRIN")</f>
        <v>VÄÄRIN</v>
      </c>
      <c r="AM47" s="86" t="str">
        <f>IF(OR(J47=Pistetaulukko!$R$21,J47=Pistetaulukko!$S$21,J47=Pistetaulukko!$T$21,J47=Pistetaulukko!$U$21,J47=Pistetaulukko!$V$21,J47=Pistetaulukko!$W$21,J47=Pistetaulukko!$X$21,J47=Pistetaulukko!$Y$21,J47=Pistetaulukko!$Z$21,J47=Pistetaulukko!$AA$21,J47=Pistetaulukko!$AB$21,J47=Pistetaulukko!$AC$21,J47=Pistetaulukko!$AD$21,J47=Pistetaulukko!$AE$21,J47=Pistetaulukko!$AF$21,J47=Pistetaulukko!$AG$21,J47=Pistetaulukko!$AH$21,J47=Pistetaulukko!$AI$21,J47=Pistetaulukko!$AJ$21,J47=Pistetaulukko!$AK$21),"OK","VÄÄRIN")</f>
        <v>VÄÄRIN</v>
      </c>
      <c r="AN47" s="86" t="str">
        <f>IF(OR(K47=Pistetaulukko!$R$24,K47=Pistetaulukko!$S$24,K47=Pistetaulukko!$T$24,K47=Pistetaulukko!$U$24,K47=Pistetaulukko!$V$24),"OK","VÄÄRIN")</f>
        <v>VÄÄRIN</v>
      </c>
      <c r="AO47" s="86" t="str">
        <f>IF(OR(L47=Pistetaulukko!$R$27,L47=Pistetaulukko!$S$27,L47=Pistetaulukko!$T$27,L47=Pistetaulukko!$U$27,L47=Pistetaulukko!$V$27,L47=Pistetaulukko!$W$27,L47=Pistetaulukko!$X$27,L47=Pistetaulukko!$Y$27,L47=Pistetaulukko!$Z$27,L47=Pistetaulukko!$AA$27,L47=Pistetaulukko!$AB$27,L47=Pistetaulukko!$AC$27,L47=Pistetaulukko!$AD$27,L47=Pistetaulukko!$AE$27,L47=Pistetaulukko!$AF$27,L47=Pistetaulukko!$AG$27,L47=Pistetaulukko!$AH$27,L47=Pistetaulukko!$AI$27,L47=Pistetaulukko!$AJ$27,L47=Pistetaulukko!$AK$27),"OK","VÄÄRIN")</f>
        <v>VÄÄRIN</v>
      </c>
      <c r="AP47" s="86" t="str">
        <f>IF(OR(M47=Pistetaulukko!$R$30,M47=Pistetaulukko!$S$30,M47=Pistetaulukko!$T$30,M47=Pistetaulukko!$U$30,M47=Pistetaulukko!$V$30),"OK","VÄÄRIN")</f>
        <v>VÄÄRIN</v>
      </c>
      <c r="AQ47" s="86" t="str">
        <f t="shared" si="1"/>
        <v>VÄÄRIN</v>
      </c>
      <c r="AR47" s="86" t="str">
        <f t="shared" si="2"/>
        <v>VÄÄRIN</v>
      </c>
      <c r="AS47" s="86" t="str">
        <f>IF(OR(P47=Pistetaulukko!$R$39,P47=Pistetaulukko!$S$39,P47=Pistetaulukko!$T$39,P47=Pistetaulukko!$U$39,P47=Pistetaulukko!$V$39,P47=Pistetaulukko!$W$39,P47=Pistetaulukko!$X$39,P47=Pistetaulukko!$Y$39,P47=Pistetaulukko!$Z$39,P47=Pistetaulukko!$AA$39,P47=Pistetaulukko!$AB$39,P47=Pistetaulukko!$AC$39,P47=Pistetaulukko!$AD$39,P47=Pistetaulukko!$AE$39,P47=Pistetaulukko!$AF$39,P47=Pistetaulukko!$AG$39,P47=Pistetaulukko!$AH$39,P47=Pistetaulukko!$AI$39,P47=Pistetaulukko!$AJ$39,P47=Pistetaulukko!$AK$39),"OK","VÄÄRIN")</f>
        <v>OK</v>
      </c>
      <c r="AT47" s="86" t="str">
        <f>IF(OR(Q47=Pistetaulukko!$R$42,Q47=Pistetaulukko!$S$42,Q47=Pistetaulukko!$T$42,Q47=Pistetaulukko!$U$42,Q47=Pistetaulukko!$V$42,Q47=Pistetaulukko!$W$42,Q47=Pistetaulukko!$X$42,Q47=Pistetaulukko!$Y$42,Q47=Pistetaulukko!$Z$42,Q47=Pistetaulukko!$AA$42,Q47=Pistetaulukko!$AB$42,Q47=Pistetaulukko!$AC$42,Q47=Pistetaulukko!$AD$42,Q47=Pistetaulukko!$AE$42,Q47=Pistetaulukko!$AF$42,Q47=Pistetaulukko!$AG$42,Q47=Pistetaulukko!$AH$42,Q47=Pistetaulukko!$AI$42,Q47=Pistetaulukko!$AJ$42,Q47=Pistetaulukko!$AK$42),"OK","VÄÄRIN")</f>
        <v>OK</v>
      </c>
      <c r="AU47" s="86" t="str">
        <f>IF(OR(R47=Pistetaulukko!$R$45,R47=Pistetaulukko!$S$45,R47=Pistetaulukko!$T$45,R47=Pistetaulukko!$U$45,R47=Pistetaulukko!$V$45,R47=Pistetaulukko!$W$45,R47=Pistetaulukko!$X$45,R47=Pistetaulukko!$Y$45,R47=Pistetaulukko!$Z$45,R47=Pistetaulukko!$AA$45,R47=Pistetaulukko!$AB$45,R47=Pistetaulukko!$AC$45,R47=Pistetaulukko!$AD$45,R47=Pistetaulukko!$AE$45,R47=Pistetaulukko!$AF$45,R47=Pistetaulukko!$AG$45,R47=Pistetaulukko!$AH$45,R47=Pistetaulukko!$AI$45,R47=Pistetaulukko!$AJ$45,R47=Pistetaulukko!$AK$45),"OK","VÄÄRIN")</f>
        <v>OK</v>
      </c>
      <c r="AV47" s="86" t="str">
        <f>IF(OR(S47=Pistetaulukko!$R$48,S47=Pistetaulukko!$S$48,S47=Pistetaulukko!$T$48,S47=Pistetaulukko!$U$48,S47=Pistetaulukko!$V$48,S47=Pistetaulukko!$W$48,S47=Pistetaulukko!$X$48,S47=Pistetaulukko!$Y$48,S47=Pistetaulukko!$Z$48,S47=Pistetaulukko!$AA$48,S47=Pistetaulukko!$AB$48,S47=Pistetaulukko!$AC$48,S47=Pistetaulukko!$AD$48,S47=Pistetaulukko!$AE$48,S47=Pistetaulukko!$AF$48,S47=Pistetaulukko!$AG$48,S47=Pistetaulukko!$AH$48,S47=Pistetaulukko!$AI$48,S47=Pistetaulukko!$AJ$48,S47=Pistetaulukko!$AK$48),"OK","VÄÄRIN")</f>
        <v>OK</v>
      </c>
      <c r="AW47" s="86" t="str">
        <f>IF(OR(T47=Pistetaulukko!$R$51,T47=Pistetaulukko!$S$51,T47=Pistetaulukko!$T$51,T47=Pistetaulukko!$U$51,T47=Pistetaulukko!$V$51,T47=Pistetaulukko!$W$51,T47=Pistetaulukko!$X$51,T47=Pistetaulukko!$Y$51,T47=Pistetaulukko!$Z$51,T47=Pistetaulukko!$AA$51,T47=Pistetaulukko!$AB$51,T47=Pistetaulukko!$AC$51,T47=Pistetaulukko!$AD$51,T47=Pistetaulukko!$AE$51,T47=Pistetaulukko!$AF$51,T47=Pistetaulukko!$AG$51,T47=Pistetaulukko!$AH$51,T47=Pistetaulukko!$AI$51,T47=Pistetaulukko!$AJ$51,T47=Pistetaulukko!$AK$51),"OK","VÄÄRIN")</f>
        <v>OK</v>
      </c>
      <c r="AX47" s="86" t="str">
        <f>IF(OR(U47=Pistetaulukko!$R$54,U47=Pistetaulukko!$S$54,U47=Pistetaulukko!$T$54,U47=Pistetaulukko!$U$54,U47=Pistetaulukko!$V$54,U47=Pistetaulukko!$W$54,U47=Pistetaulukko!$X$54,U47=Pistetaulukko!$Y$54,U47=Pistetaulukko!$Z$54,U47=Pistetaulukko!$AA$54,U47=Pistetaulukko!$AB$54,U47=Pistetaulukko!$AC$54,U47=Pistetaulukko!$AD$54,U47=Pistetaulukko!$AE$54,U47=Pistetaulukko!$AF$54,U47=Pistetaulukko!$AG$54,U47=Pistetaulukko!$AH$54,U47=Pistetaulukko!$AI$54,U47=Pistetaulukko!$AJ$54,U47=Pistetaulukko!$AK$54),"OK","VÄÄRIN")</f>
        <v>OK</v>
      </c>
      <c r="AY47" s="86" t="str">
        <f t="shared" si="3"/>
        <v>OK</v>
      </c>
      <c r="AZ47" s="86" t="str">
        <f>IF(OR(W47=Pistetaulukko!$R$60,W47=Pistetaulukko!$S$60,W47=Pistetaulukko!$T$60,W47=Pistetaulukko!$U$60,W47=Pistetaulukko!$V$60,W47=Pistetaulukko!$W$60,W47=Pistetaulukko!$X$60,W47=Pistetaulukko!$Y$60,W47=Pistetaulukko!$Z$60,W47=Pistetaulukko!$AA$60,W47=Pistetaulukko!$AB$60,W47=Pistetaulukko!$AC$60,W47=Pistetaulukko!$AD$60,W47=Pistetaulukko!$AE$60,W47=Pistetaulukko!$AF$60,W47=Pistetaulukko!$AG$60,W47=Pistetaulukko!$AH$60,W47=Pistetaulukko!$AI$60,W47=Pistetaulukko!$AJ$60,W47=Pistetaulukko!$AK$60),"OK","VÄÄRIN")</f>
        <v>OK</v>
      </c>
      <c r="BA47" s="86" t="str">
        <f>IF(OR(X47=Pistetaulukko!$R$63,X47=Pistetaulukko!$S$63,X47=Pistetaulukko!$T$63,X47=Pistetaulukko!$U$63,X47=Pistetaulukko!$V$63,X47=Pistetaulukko!$W$63,X47=Pistetaulukko!$X$63,X47=Pistetaulukko!$Y$63,X47=Pistetaulukko!$Z$63,X47=Pistetaulukko!$AA$63,X47=Pistetaulukko!$AB$63,X47=Pistetaulukko!$AC$63,X47=Pistetaulukko!$AD$63,X47=Pistetaulukko!$AE$63,X47=Pistetaulukko!$AF$63,X47=Pistetaulukko!$AG$63,X47=Pistetaulukko!$AH$63,X47=Pistetaulukko!$AI$63,X47=Pistetaulukko!$AJ$63,X47=Pistetaulukko!$AK$63),"OK","VÄÄRIN")</f>
        <v>OK</v>
      </c>
      <c r="BB47" s="86" t="e">
        <f t="shared" si="4"/>
        <v>#REF!</v>
      </c>
      <c r="BC47" s="86" t="e">
        <f t="shared" si="5"/>
        <v>#REF!</v>
      </c>
      <c r="BE47" t="str">
        <f>IF(OR(N47=Pistetaulukko!$R$33,N47=Pistetaulukko!$S$33,N47=Pistetaulukko!$T$33,N47=Pistetaulukko!$U$33,N47=Pistetaulukko!$V$33,N47=Pistetaulukko!$W$33,N47=Pistetaulukko!$X$33,N47=Pistetaulukko!$Y$33,N47=Pistetaulukko!$Z$33,N47=Pistetaulukko!$AA$33,N47=Pistetaulukko!$AB$33,N47=Pistetaulukko!$AC$33,N47=Pistetaulukko!$AD$33,N47=Pistetaulukko!$AE$33,N47=Pistetaulukko!$AF$33,N47=Pistetaulukko!$AG$33,N47=Pistetaulukko!$AH$33,N47=Pistetaulukko!$AI$33,N47=Pistetaulukko!$AJ$33,N47=Pistetaulukko!$AK$33,N47=Pistetaulukko!$AL$33,N47=Pistetaulukko!$AM$33,N47=Pistetaulukko!$AN$33,N47=Pistetaulukko!$AO$33,N47=Pistetaulukko!$AP$33,N47=Pistetaulukko!$AQ$33,N47=Pistetaulukko!$AR$33,N47=Pistetaulukko!$AS$33,N47=Pistetaulukko!$AT$33,N47=Pistetaulukko!$AU$33),"OK","VÄÄRIN")</f>
        <v>VÄÄRIN</v>
      </c>
      <c r="BF47" t="str">
        <f>IF(BE47="OK","OK",IF(AND(BE47="VÄÄRIN",OR(N47=Pistetaulukko!$AV$33,N47=Pistetaulukko!$AW$33,N47=Pistetaulukko!$AX$33,N47=Pistetaulukko!$AY$33,N47=Pistetaulukko!$AZ$33,N47=Pistetaulukko!$BA$33,N47=Pistetaulukko!$BB$33,N47=Pistetaulukko!$BC$33,N47=Pistetaulukko!$BD$33,N47=Pistetaulukko!$BE$33,N47=Pistetaulukko!$BF$33,N47=Pistetaulukko!$BG$33,N47=Pistetaulukko!$BH$33,N47=Pistetaulukko!$BI$33,N47=Pistetaulukko!$BJ$33,N47=Pistetaulukko!$BK$33,N47=Pistetaulukko!$BL$33,N47=Pistetaulukko!$BM$33,N47=Pistetaulukko!$BN$33,N47=Pistetaulukko!$BO$33)),"OK","VÄÄRIN"))</f>
        <v>VÄÄRIN</v>
      </c>
      <c r="BG47" t="str">
        <f>IF(OR(O47=Pistetaulukko!$R$36,O47=Pistetaulukko!$S$36,O47=Pistetaulukko!$T$36,O47=Pistetaulukko!$U$36,O47=Pistetaulukko!$V$36,O47=Pistetaulukko!$W$36,O47=Pistetaulukko!$X$36,O47=Pistetaulukko!$Y$36,O47=Pistetaulukko!$Z$36,O47=Pistetaulukko!$AA$36,O47=Pistetaulukko!$AB$36,O47=Pistetaulukko!$AC$36,O47=Pistetaulukko!$AD$36,O47=Pistetaulukko!$AE$36,O47=Pistetaulukko!$AF$36,O47=Pistetaulukko!$AG$36,O47=Pistetaulukko!$AH$36,O47=Pistetaulukko!$AI$36,O47=Pistetaulukko!$AJ$36,O47=Pistetaulukko!$AK$36,O47=Pistetaulukko!$AL$36,O47=Pistetaulukko!$AM$36,O47=Pistetaulukko!$AN$36,O47=Pistetaulukko!$AO$36,O47=Pistetaulukko!$AP$36,O47=Pistetaulukko!$AQ$36,O47=Pistetaulukko!$AR$36,O47=Pistetaulukko!$AS$36,O47=Pistetaulukko!$AT$36,O47=Pistetaulukko!$AU$36),"OK","VÄÄRIN")</f>
        <v>VÄÄRIN</v>
      </c>
      <c r="BH47" t="str">
        <f>IF(BG47="OK","OK",IF(AND(BG47="VÄÄRIN",OR(O47=Pistetaulukko!$AV$36,O47=Pistetaulukko!$AW$36,O47=Pistetaulukko!$AX$36,O47=Pistetaulukko!$AY$36,O47=Pistetaulukko!$AZ$36,O47=Pistetaulukko!$BA$36,O47=Pistetaulukko!$BB$36,O47=Pistetaulukko!$BC$36,O47=Pistetaulukko!$BD$36,O47=Pistetaulukko!$BE$36,O47=Pistetaulukko!$BF$36,O47=Pistetaulukko!$BG$36,O47=Pistetaulukko!$BH$36,O47=Pistetaulukko!$BI$36,O47=Pistetaulukko!$BJ$36,O47=Pistetaulukko!$BK$36,O47=Pistetaulukko!$BL$36,O47=Pistetaulukko!$BM$36,O47=Pistetaulukko!$BN$36,O47=Pistetaulukko!$BO$36,O47=Pistetaulukko!$BP$36,O47=Pistetaulukko!$BQ$36)),"OK","VÄÄRIN"))</f>
        <v>VÄÄRIN</v>
      </c>
      <c r="BI47" t="str">
        <f>IF(OR(V47=Pistetaulukko!$R$57,V47=Pistetaulukko!$S$57,V47=Pistetaulukko!$T$57,V47=Pistetaulukko!$U$57,V47=Pistetaulukko!$V$57,V47=Pistetaulukko!$W$57,V47=Pistetaulukko!$X$57,V47=Pistetaulukko!$Y$57,V47=Pistetaulukko!$Z$57,V47=Pistetaulukko!$AA$57,V47=Pistetaulukko!$AB$57,V47=Pistetaulukko!$AC$57,V47=Pistetaulukko!$AD$57,V47=Pistetaulukko!$AE$57,V47=Pistetaulukko!$AF$57,V47=Pistetaulukko!$AG$57,V47=Pistetaulukko!$AH$57,V47=Pistetaulukko!$AI$57,V47=Pistetaulukko!$AJ$57,V47=Pistetaulukko!$AK$57,V47=Pistetaulukko!$AL$57,V47=Pistetaulukko!$AM$57,V47=Pistetaulukko!$AN$57,V47=Pistetaulukko!$AO$57,V47=Pistetaulukko!$AP$57,V47=Pistetaulukko!$AQ$57,V47=Pistetaulukko!$AR$57,V47=Pistetaulukko!$AS$57,V47=Pistetaulukko!$AT$57,V47=Pistetaulukko!$AU$57),"OK","VÄÄRIN")</f>
        <v>OK</v>
      </c>
      <c r="BJ47" t="str">
        <f>IF(BI47="OK","OK",IF(AND(BI47="VÄÄRIN",OR(V47=Pistetaulukko!$AV$57,V47=Pistetaulukko!$AW$57,V47=Pistetaulukko!$AX$57,V47=Pistetaulukko!$AY$57,V47=Pistetaulukko!$AZ$57,V47=Pistetaulukko!$BA$57,V47=Pistetaulukko!$BB$57,V47=Pistetaulukko!$BC$57,V47=Pistetaulukko!$BD$57,V47=Pistetaulukko!$BE$57)),"OK","VÄÄRIN"))</f>
        <v>OK</v>
      </c>
      <c r="BK47" t="str">
        <f>IF(OR(Y47=Pistetaulukko!$R$66,Y47=Pistetaulukko!$S$66,Y47=Pistetaulukko!$T$66,Y47=Pistetaulukko!$U$66,Y47=Pistetaulukko!$V$66,Y47=Pistetaulukko!$W$66,Y47=Pistetaulukko!$X$66,Y47=Pistetaulukko!$Y$66,Y47=Pistetaulukko!$Z$66,Y47=Pistetaulukko!$AA$66,Y47=Pistetaulukko!$AB$66,Y47=Pistetaulukko!$AC$66,Y47=Pistetaulukko!$AD$66,Y47=Pistetaulukko!$AE$66,Y47=Pistetaulukko!$AF$66,Y47=Pistetaulukko!$AG$66,Y47=Pistetaulukko!$AH$66,Y47=Pistetaulukko!$AI$66,Y47=Pistetaulukko!$AJ$66,Y47=Pistetaulukko!$AK$66,Y47=Pistetaulukko!$AL$66,Y47=Pistetaulukko!$AM$66,Y47=Pistetaulukko!$AN$66,Y47=Pistetaulukko!$AO$66,Y47=Pistetaulukko!$AP$66,Y47=Pistetaulukko!$AQ$66,Y47=Pistetaulukko!$AR$66,Y47=Pistetaulukko!$AS$66,Y47=Pistetaulukko!$AT$66,Y47=Pistetaulukko!$AU$66),"OK","VÄÄRIN")</f>
        <v>VÄÄRIN</v>
      </c>
      <c r="BL47" t="str">
        <f>IF(BK47="OK","OK",IF(AND(BK47="VÄÄRIN",OR(Y47=Pistetaulukko!$AV$66,Y47=Pistetaulukko!$AW$66,Y47=Pistetaulukko!$AX$66,Y47=Pistetaulukko!$AY$66,Y47=Pistetaulukko!$AZ$66,Y47=Pistetaulukko!$BA$66,Y47=Pistetaulukko!$BB$66,Y47=Pistetaulukko!$BC$66,Y47=Pistetaulukko!$BD$66,Y47=Pistetaulukko!$BE$66,Y47=Pistetaulukko!$BF$66,Y47=Pistetaulukko!$BG$66,Y47=Pistetaulukko!$BH$66,Y47=Pistetaulukko!$BI$66,Y47=Pistetaulukko!$BJ$66,Y47=Pistetaulukko!$BK$66,Y47=Pistetaulukko!$BL$66,Y47=Pistetaulukko!$BM$66,Y47=Pistetaulukko!$BN$66)),"OK","VÄÄRIN"))</f>
        <v>VÄÄRIN</v>
      </c>
      <c r="BM47" t="e">
        <f>IF(OR(Z47=Pistetaulukko!$R$69,Z47=Pistetaulukko!#REF!,Z47=Pistetaulukko!$S$69,Z47=Pistetaulukko!#REF!,Z47=Pistetaulukko!$T$69,Z47=Pistetaulukko!#REF!,Z47=Pistetaulukko!$U$69,Z47=Pistetaulukko!#REF!,Z47=Pistetaulukko!$V$69,Z47=Pistetaulukko!#REF!,Z47=Pistetaulukko!$W$69,Z47=Pistetaulukko!#REF!,Z47=Pistetaulukko!$X$69,Z47=Pistetaulukko!#REF!,Z47=Pistetaulukko!$Y$69,Z47=Pistetaulukko!#REF!,Z47=Pistetaulukko!$Z$69,Z47=Pistetaulukko!#REF!,Z47=Pistetaulukko!$AA$69,Z47=Pistetaulukko!#REF!,Z47=Pistetaulukko!$AB$69,Z47=Pistetaulukko!#REF!,Z47=Pistetaulukko!$AC$69,Z47=Pistetaulukko!#REF!,Z47=Pistetaulukko!$AD$69,Z47=Pistetaulukko!#REF!,Z47=Pistetaulukko!$AE$69,Z47=Pistetaulukko!#REF!,Z47=Pistetaulukko!$AF$69,Z47=Pistetaulukko!#REF!),"OK","VÄÄRIN")</f>
        <v>#REF!</v>
      </c>
      <c r="BN47" t="e">
        <f>IF(BM47="OK","OK",IF(AND(BM47="VÄÄRIN",OR(Z47=Pistetaulukko!$AG$69,Z47=Pistetaulukko!#REF!,Z47=Pistetaulukko!$AH$69,Z47=Pistetaulukko!#REF!,Z47=Pistetaulukko!$AI$69,Z47=Pistetaulukko!#REF!,Z47=Pistetaulukko!$AJ$69,Z47=Pistetaulukko!#REF!,Z47=Pistetaulukko!$AK$69,Z47=Pistetaulukko!$AL$69)),"OK","VÄÄRIN"))</f>
        <v>#REF!</v>
      </c>
    </row>
    <row r="48" spans="2:66" x14ac:dyDescent="0.25">
      <c r="B48" s="103"/>
      <c r="C48" s="17"/>
      <c r="D48" s="17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23"/>
      <c r="AA48" s="30"/>
      <c r="AB48" s="18"/>
      <c r="AC48" s="124"/>
      <c r="AD48" s="118">
        <f t="shared" si="0"/>
        <v>0</v>
      </c>
      <c r="AG48" s="86" t="str">
        <f>IF(OR(E48=Pistetaulukko!$R$3,E48=Pistetaulukko!$S$3,E48=Pistetaulukko!$T$3,E48=Pistetaulukko!$U$3,E48=Pistetaulukko!$V$3,E48=Pistetaulukko!$W$3),"OK","VÄÄRIN")</f>
        <v>VÄÄRIN</v>
      </c>
      <c r="AH48" s="86" t="str">
        <f>IF(OR(F48=Pistetaulukko!$R$6,F48=Pistetaulukko!$S$6,F48=Pistetaulukko!$T$6,F48=Pistetaulukko!$U$6,F48=Pistetaulukko!$V$6,F48=Pistetaulukko!$W$6,F48=Pistetaulukko!$X$6,F48=Pistetaulukko!$Y$6,F48=Pistetaulukko!$Z$6,F48=Pistetaulukko!$AA$6,F48=Pistetaulukko!$AB$6,F48=Pistetaulukko!$AC$6,F48=Pistetaulukko!$AD$6,F48=Pistetaulukko!$AE$6,F48=Pistetaulukko!$AF$6,F48=Pistetaulukko!$AG$6,F48=Pistetaulukko!$AH$6,F48=Pistetaulukko!$AI$6,F48=Pistetaulukko!$AJ$6,F48=Pistetaulukko!$AK$6),"OK","VÄÄRIN")</f>
        <v>VÄÄRIN</v>
      </c>
      <c r="AI48" s="86" t="str">
        <f>IF(OR(G48=Pistetaulukko!$R$9,G48=Pistetaulukko!$S$9,G48=Pistetaulukko!$T$9,G48=Pistetaulukko!$U$9,G48=Pistetaulukko!$V$9,G48=Pistetaulukko!$W$9,G48=Pistetaulukko!$X$9,G48=Pistetaulukko!$Y$9,G48=Pistetaulukko!$Z$9,G48=Pistetaulukko!$AA$9,G48=Pistetaulukko!$AB$9,G48=Pistetaulukko!$AC$9,G48=Pistetaulukko!$AD$9,G48=Pistetaulukko!$AE$9,G48=Pistetaulukko!$AF$9,G48=Pistetaulukko!$AG$9,G48=Pistetaulukko!$AH$9,G48=Pistetaulukko!$AI$9,G48=Pistetaulukko!$AJ$9,G48=Pistetaulukko!$AK$9),"OK","VÄÄRIN")</f>
        <v>VÄÄRIN</v>
      </c>
      <c r="AJ48" s="86" t="str">
        <f>IF(OR(H48=Pistetaulukko!$R$12,H48=Pistetaulukko!$S$12,H48=Pistetaulukko!$T$12,H48=Pistetaulukko!$U$12,H48=Pistetaulukko!$V$12,H48=Pistetaulukko!$W$12,H48=Pistetaulukko!$X$12,H48=Pistetaulukko!$Y$12,H48=Pistetaulukko!$Z$12,H48=Pistetaulukko!$AA$12,H48=Pistetaulukko!$AB$12,H48=Pistetaulukko!$AC$12,H48=Pistetaulukko!$AD$12,H48=Pistetaulukko!$AE$12,H48=Pistetaulukko!$AF$12,H48=Pistetaulukko!$AG$12,H48=Pistetaulukko!$AH$12,H48=Pistetaulukko!$AI$12,H48=Pistetaulukko!$AJ$12,H48=Pistetaulukko!$AK$12),"OK","VÄÄRIN")</f>
        <v>VÄÄRIN</v>
      </c>
      <c r="AK4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48" s="86" t="str">
        <f>IF(OR(I48=Pistetaulukko!$R$18,I48=Pistetaulukko!$S$18,I48=Pistetaulukko!$T$18,I48=Pistetaulukko!$U$18,I48=Pistetaulukko!$V$18,I48=Pistetaulukko!$W$18,I48=Pistetaulukko!$X$18,I48=Pistetaulukko!$Y$18,I48=Pistetaulukko!$Z$18),"OK","VÄÄRIN")</f>
        <v>VÄÄRIN</v>
      </c>
      <c r="AM48" s="86" t="str">
        <f>IF(OR(J48=Pistetaulukko!$R$21,J48=Pistetaulukko!$S$21,J48=Pistetaulukko!$T$21,J48=Pistetaulukko!$U$21,J48=Pistetaulukko!$V$21,J48=Pistetaulukko!$W$21,J48=Pistetaulukko!$X$21,J48=Pistetaulukko!$Y$21,J48=Pistetaulukko!$Z$21,J48=Pistetaulukko!$AA$21,J48=Pistetaulukko!$AB$21,J48=Pistetaulukko!$AC$21,J48=Pistetaulukko!$AD$21,J48=Pistetaulukko!$AE$21,J48=Pistetaulukko!$AF$21,J48=Pistetaulukko!$AG$21,J48=Pistetaulukko!$AH$21,J48=Pistetaulukko!$AI$21,J48=Pistetaulukko!$AJ$21,J48=Pistetaulukko!$AK$21),"OK","VÄÄRIN")</f>
        <v>VÄÄRIN</v>
      </c>
      <c r="AN48" s="86" t="str">
        <f>IF(OR(K48=Pistetaulukko!$R$24,K48=Pistetaulukko!$S$24,K48=Pistetaulukko!$T$24,K48=Pistetaulukko!$U$24,K48=Pistetaulukko!$V$24),"OK","VÄÄRIN")</f>
        <v>VÄÄRIN</v>
      </c>
      <c r="AO48" s="86" t="str">
        <f>IF(OR(L48=Pistetaulukko!$R$27,L48=Pistetaulukko!$S$27,L48=Pistetaulukko!$T$27,L48=Pistetaulukko!$U$27,L48=Pistetaulukko!$V$27,L48=Pistetaulukko!$W$27,L48=Pistetaulukko!$X$27,L48=Pistetaulukko!$Y$27,L48=Pistetaulukko!$Z$27,L48=Pistetaulukko!$AA$27,L48=Pistetaulukko!$AB$27,L48=Pistetaulukko!$AC$27,L48=Pistetaulukko!$AD$27,L48=Pistetaulukko!$AE$27,L48=Pistetaulukko!$AF$27,L48=Pistetaulukko!$AG$27,L48=Pistetaulukko!$AH$27,L48=Pistetaulukko!$AI$27,L48=Pistetaulukko!$AJ$27,L48=Pistetaulukko!$AK$27),"OK","VÄÄRIN")</f>
        <v>VÄÄRIN</v>
      </c>
      <c r="AP48" s="86" t="str">
        <f>IF(OR(M48=Pistetaulukko!$R$30,M48=Pistetaulukko!$S$30,M48=Pistetaulukko!$T$30,M48=Pistetaulukko!$U$30,M48=Pistetaulukko!$V$30),"OK","VÄÄRIN")</f>
        <v>VÄÄRIN</v>
      </c>
      <c r="AQ48" s="86" t="str">
        <f t="shared" si="1"/>
        <v>VÄÄRIN</v>
      </c>
      <c r="AR48" s="86" t="str">
        <f t="shared" si="2"/>
        <v>VÄÄRIN</v>
      </c>
      <c r="AS48" s="86" t="str">
        <f>IF(OR(P48=Pistetaulukko!$R$39,P48=Pistetaulukko!$S$39,P48=Pistetaulukko!$T$39,P48=Pistetaulukko!$U$39,P48=Pistetaulukko!$V$39,P48=Pistetaulukko!$W$39,P48=Pistetaulukko!$X$39,P48=Pistetaulukko!$Y$39,P48=Pistetaulukko!$Z$39,P48=Pistetaulukko!$AA$39,P48=Pistetaulukko!$AB$39,P48=Pistetaulukko!$AC$39,P48=Pistetaulukko!$AD$39,P48=Pistetaulukko!$AE$39,P48=Pistetaulukko!$AF$39,P48=Pistetaulukko!$AG$39,P48=Pistetaulukko!$AH$39,P48=Pistetaulukko!$AI$39,P48=Pistetaulukko!$AJ$39,P48=Pistetaulukko!$AK$39),"OK","VÄÄRIN")</f>
        <v>OK</v>
      </c>
      <c r="AT48" s="86" t="str">
        <f>IF(OR(Q48=Pistetaulukko!$R$42,Q48=Pistetaulukko!$S$42,Q48=Pistetaulukko!$T$42,Q48=Pistetaulukko!$U$42,Q48=Pistetaulukko!$V$42,Q48=Pistetaulukko!$W$42,Q48=Pistetaulukko!$X$42,Q48=Pistetaulukko!$Y$42,Q48=Pistetaulukko!$Z$42,Q48=Pistetaulukko!$AA$42,Q48=Pistetaulukko!$AB$42,Q48=Pistetaulukko!$AC$42,Q48=Pistetaulukko!$AD$42,Q48=Pistetaulukko!$AE$42,Q48=Pistetaulukko!$AF$42,Q48=Pistetaulukko!$AG$42,Q48=Pistetaulukko!$AH$42,Q48=Pistetaulukko!$AI$42,Q48=Pistetaulukko!$AJ$42,Q48=Pistetaulukko!$AK$42),"OK","VÄÄRIN")</f>
        <v>OK</v>
      </c>
      <c r="AU48" s="86" t="str">
        <f>IF(OR(R48=Pistetaulukko!$R$45,R48=Pistetaulukko!$S$45,R48=Pistetaulukko!$T$45,R48=Pistetaulukko!$U$45,R48=Pistetaulukko!$V$45,R48=Pistetaulukko!$W$45,R48=Pistetaulukko!$X$45,R48=Pistetaulukko!$Y$45,R48=Pistetaulukko!$Z$45,R48=Pistetaulukko!$AA$45,R48=Pistetaulukko!$AB$45,R48=Pistetaulukko!$AC$45,R48=Pistetaulukko!$AD$45,R48=Pistetaulukko!$AE$45,R48=Pistetaulukko!$AF$45,R48=Pistetaulukko!$AG$45,R48=Pistetaulukko!$AH$45,R48=Pistetaulukko!$AI$45,R48=Pistetaulukko!$AJ$45,R48=Pistetaulukko!$AK$45),"OK","VÄÄRIN")</f>
        <v>OK</v>
      </c>
      <c r="AV48" s="86" t="str">
        <f>IF(OR(S48=Pistetaulukko!$R$48,S48=Pistetaulukko!$S$48,S48=Pistetaulukko!$T$48,S48=Pistetaulukko!$U$48,S48=Pistetaulukko!$V$48,S48=Pistetaulukko!$W$48,S48=Pistetaulukko!$X$48,S48=Pistetaulukko!$Y$48,S48=Pistetaulukko!$Z$48,S48=Pistetaulukko!$AA$48,S48=Pistetaulukko!$AB$48,S48=Pistetaulukko!$AC$48,S48=Pistetaulukko!$AD$48,S48=Pistetaulukko!$AE$48,S48=Pistetaulukko!$AF$48,S48=Pistetaulukko!$AG$48,S48=Pistetaulukko!$AH$48,S48=Pistetaulukko!$AI$48,S48=Pistetaulukko!$AJ$48,S48=Pistetaulukko!$AK$48),"OK","VÄÄRIN")</f>
        <v>OK</v>
      </c>
      <c r="AW48" s="86" t="str">
        <f>IF(OR(T48=Pistetaulukko!$R$51,T48=Pistetaulukko!$S$51,T48=Pistetaulukko!$T$51,T48=Pistetaulukko!$U$51,T48=Pistetaulukko!$V$51,T48=Pistetaulukko!$W$51,T48=Pistetaulukko!$X$51,T48=Pistetaulukko!$Y$51,T48=Pistetaulukko!$Z$51,T48=Pistetaulukko!$AA$51,T48=Pistetaulukko!$AB$51,T48=Pistetaulukko!$AC$51,T48=Pistetaulukko!$AD$51,T48=Pistetaulukko!$AE$51,T48=Pistetaulukko!$AF$51,T48=Pistetaulukko!$AG$51,T48=Pistetaulukko!$AH$51,T48=Pistetaulukko!$AI$51,T48=Pistetaulukko!$AJ$51,T48=Pistetaulukko!$AK$51),"OK","VÄÄRIN")</f>
        <v>OK</v>
      </c>
      <c r="AX48" s="86" t="str">
        <f>IF(OR(U48=Pistetaulukko!$R$54,U48=Pistetaulukko!$S$54,U48=Pistetaulukko!$T$54,U48=Pistetaulukko!$U$54,U48=Pistetaulukko!$V$54,U48=Pistetaulukko!$W$54,U48=Pistetaulukko!$X$54,U48=Pistetaulukko!$Y$54,U48=Pistetaulukko!$Z$54,U48=Pistetaulukko!$AA$54,U48=Pistetaulukko!$AB$54,U48=Pistetaulukko!$AC$54,U48=Pistetaulukko!$AD$54,U48=Pistetaulukko!$AE$54,U48=Pistetaulukko!$AF$54,U48=Pistetaulukko!$AG$54,U48=Pistetaulukko!$AH$54,U48=Pistetaulukko!$AI$54,U48=Pistetaulukko!$AJ$54,U48=Pistetaulukko!$AK$54),"OK","VÄÄRIN")</f>
        <v>OK</v>
      </c>
      <c r="AY48" s="86" t="str">
        <f t="shared" si="3"/>
        <v>OK</v>
      </c>
      <c r="AZ48" s="86" t="str">
        <f>IF(OR(W48=Pistetaulukko!$R$60,W48=Pistetaulukko!$S$60,W48=Pistetaulukko!$T$60,W48=Pistetaulukko!$U$60,W48=Pistetaulukko!$V$60,W48=Pistetaulukko!$W$60,W48=Pistetaulukko!$X$60,W48=Pistetaulukko!$Y$60,W48=Pistetaulukko!$Z$60,W48=Pistetaulukko!$AA$60,W48=Pistetaulukko!$AB$60,W48=Pistetaulukko!$AC$60,W48=Pistetaulukko!$AD$60,W48=Pistetaulukko!$AE$60,W48=Pistetaulukko!$AF$60,W48=Pistetaulukko!$AG$60,W48=Pistetaulukko!$AH$60,W48=Pistetaulukko!$AI$60,W48=Pistetaulukko!$AJ$60,W48=Pistetaulukko!$AK$60),"OK","VÄÄRIN")</f>
        <v>OK</v>
      </c>
      <c r="BA48" s="86" t="str">
        <f>IF(OR(X48=Pistetaulukko!$R$63,X48=Pistetaulukko!$S$63,X48=Pistetaulukko!$T$63,X48=Pistetaulukko!$U$63,X48=Pistetaulukko!$V$63,X48=Pistetaulukko!$W$63,X48=Pistetaulukko!$X$63,X48=Pistetaulukko!$Y$63,X48=Pistetaulukko!$Z$63,X48=Pistetaulukko!$AA$63,X48=Pistetaulukko!$AB$63,X48=Pistetaulukko!$AC$63,X48=Pistetaulukko!$AD$63,X48=Pistetaulukko!$AE$63,X48=Pistetaulukko!$AF$63,X48=Pistetaulukko!$AG$63,X48=Pistetaulukko!$AH$63,X48=Pistetaulukko!$AI$63,X48=Pistetaulukko!$AJ$63,X48=Pistetaulukko!$AK$63),"OK","VÄÄRIN")</f>
        <v>OK</v>
      </c>
      <c r="BB48" s="86" t="e">
        <f t="shared" si="4"/>
        <v>#REF!</v>
      </c>
      <c r="BC48" s="86" t="e">
        <f t="shared" si="5"/>
        <v>#REF!</v>
      </c>
      <c r="BE48" t="str">
        <f>IF(OR(N48=Pistetaulukko!$R$33,N48=Pistetaulukko!$S$33,N48=Pistetaulukko!$T$33,N48=Pistetaulukko!$U$33,N48=Pistetaulukko!$V$33,N48=Pistetaulukko!$W$33,N48=Pistetaulukko!$X$33,N48=Pistetaulukko!$Y$33,N48=Pistetaulukko!$Z$33,N48=Pistetaulukko!$AA$33,N48=Pistetaulukko!$AB$33,N48=Pistetaulukko!$AC$33,N48=Pistetaulukko!$AD$33,N48=Pistetaulukko!$AE$33,N48=Pistetaulukko!$AF$33,N48=Pistetaulukko!$AG$33,N48=Pistetaulukko!$AH$33,N48=Pistetaulukko!$AI$33,N48=Pistetaulukko!$AJ$33,N48=Pistetaulukko!$AK$33,N48=Pistetaulukko!$AL$33,N48=Pistetaulukko!$AM$33,N48=Pistetaulukko!$AN$33,N48=Pistetaulukko!$AO$33,N48=Pistetaulukko!$AP$33,N48=Pistetaulukko!$AQ$33,N48=Pistetaulukko!$AR$33,N48=Pistetaulukko!$AS$33,N48=Pistetaulukko!$AT$33,N48=Pistetaulukko!$AU$33),"OK","VÄÄRIN")</f>
        <v>VÄÄRIN</v>
      </c>
      <c r="BF48" t="str">
        <f>IF(BE48="OK","OK",IF(AND(BE48="VÄÄRIN",OR(N48=Pistetaulukko!$AV$33,N48=Pistetaulukko!$AW$33,N48=Pistetaulukko!$AX$33,N48=Pistetaulukko!$AY$33,N48=Pistetaulukko!$AZ$33,N48=Pistetaulukko!$BA$33,N48=Pistetaulukko!$BB$33,N48=Pistetaulukko!$BC$33,N48=Pistetaulukko!$BD$33,N48=Pistetaulukko!$BE$33,N48=Pistetaulukko!$BF$33,N48=Pistetaulukko!$BG$33,N48=Pistetaulukko!$BH$33,N48=Pistetaulukko!$BI$33,N48=Pistetaulukko!$BJ$33,N48=Pistetaulukko!$BK$33,N48=Pistetaulukko!$BL$33,N48=Pistetaulukko!$BM$33,N48=Pistetaulukko!$BN$33,N48=Pistetaulukko!$BO$33)),"OK","VÄÄRIN"))</f>
        <v>VÄÄRIN</v>
      </c>
      <c r="BG48" t="str">
        <f>IF(OR(O48=Pistetaulukko!$R$36,O48=Pistetaulukko!$S$36,O48=Pistetaulukko!$T$36,O48=Pistetaulukko!$U$36,O48=Pistetaulukko!$V$36,O48=Pistetaulukko!$W$36,O48=Pistetaulukko!$X$36,O48=Pistetaulukko!$Y$36,O48=Pistetaulukko!$Z$36,O48=Pistetaulukko!$AA$36,O48=Pistetaulukko!$AB$36,O48=Pistetaulukko!$AC$36,O48=Pistetaulukko!$AD$36,O48=Pistetaulukko!$AE$36,O48=Pistetaulukko!$AF$36,O48=Pistetaulukko!$AG$36,O48=Pistetaulukko!$AH$36,O48=Pistetaulukko!$AI$36,O48=Pistetaulukko!$AJ$36,O48=Pistetaulukko!$AK$36,O48=Pistetaulukko!$AL$36,O48=Pistetaulukko!$AM$36,O48=Pistetaulukko!$AN$36,O48=Pistetaulukko!$AO$36,O48=Pistetaulukko!$AP$36,O48=Pistetaulukko!$AQ$36,O48=Pistetaulukko!$AR$36,O48=Pistetaulukko!$AS$36,O48=Pistetaulukko!$AT$36,O48=Pistetaulukko!$AU$36),"OK","VÄÄRIN")</f>
        <v>VÄÄRIN</v>
      </c>
      <c r="BH48" t="str">
        <f>IF(BG48="OK","OK",IF(AND(BG48="VÄÄRIN",OR(O48=Pistetaulukko!$AV$36,O48=Pistetaulukko!$AW$36,O48=Pistetaulukko!$AX$36,O48=Pistetaulukko!$AY$36,O48=Pistetaulukko!$AZ$36,O48=Pistetaulukko!$BA$36,O48=Pistetaulukko!$BB$36,O48=Pistetaulukko!$BC$36,O48=Pistetaulukko!$BD$36,O48=Pistetaulukko!$BE$36,O48=Pistetaulukko!$BF$36,O48=Pistetaulukko!$BG$36,O48=Pistetaulukko!$BH$36,O48=Pistetaulukko!$BI$36,O48=Pistetaulukko!$BJ$36,O48=Pistetaulukko!$BK$36,O48=Pistetaulukko!$BL$36,O48=Pistetaulukko!$BM$36,O48=Pistetaulukko!$BN$36,O48=Pistetaulukko!$BO$36,O48=Pistetaulukko!$BP$36,O48=Pistetaulukko!$BQ$36)),"OK","VÄÄRIN"))</f>
        <v>VÄÄRIN</v>
      </c>
      <c r="BI48" t="str">
        <f>IF(OR(V48=Pistetaulukko!$R$57,V48=Pistetaulukko!$S$57,V48=Pistetaulukko!$T$57,V48=Pistetaulukko!$U$57,V48=Pistetaulukko!$V$57,V48=Pistetaulukko!$W$57,V48=Pistetaulukko!$X$57,V48=Pistetaulukko!$Y$57,V48=Pistetaulukko!$Z$57,V48=Pistetaulukko!$AA$57,V48=Pistetaulukko!$AB$57,V48=Pistetaulukko!$AC$57,V48=Pistetaulukko!$AD$57,V48=Pistetaulukko!$AE$57,V48=Pistetaulukko!$AF$57,V48=Pistetaulukko!$AG$57,V48=Pistetaulukko!$AH$57,V48=Pistetaulukko!$AI$57,V48=Pistetaulukko!$AJ$57,V48=Pistetaulukko!$AK$57,V48=Pistetaulukko!$AL$57,V48=Pistetaulukko!$AM$57,V48=Pistetaulukko!$AN$57,V48=Pistetaulukko!$AO$57,V48=Pistetaulukko!$AP$57,V48=Pistetaulukko!$AQ$57,V48=Pistetaulukko!$AR$57,V48=Pistetaulukko!$AS$57,V48=Pistetaulukko!$AT$57,V48=Pistetaulukko!$AU$57),"OK","VÄÄRIN")</f>
        <v>OK</v>
      </c>
      <c r="BJ48" t="str">
        <f>IF(BI48="OK","OK",IF(AND(BI48="VÄÄRIN",OR(V48=Pistetaulukko!$AV$57,V48=Pistetaulukko!$AW$57,V48=Pistetaulukko!$AX$57,V48=Pistetaulukko!$AY$57,V48=Pistetaulukko!$AZ$57,V48=Pistetaulukko!$BA$57,V48=Pistetaulukko!$BB$57,V48=Pistetaulukko!$BC$57,V48=Pistetaulukko!$BD$57,V48=Pistetaulukko!$BE$57)),"OK","VÄÄRIN"))</f>
        <v>OK</v>
      </c>
      <c r="BK48" t="str">
        <f>IF(OR(Y48=Pistetaulukko!$R$66,Y48=Pistetaulukko!$S$66,Y48=Pistetaulukko!$T$66,Y48=Pistetaulukko!$U$66,Y48=Pistetaulukko!$V$66,Y48=Pistetaulukko!$W$66,Y48=Pistetaulukko!$X$66,Y48=Pistetaulukko!$Y$66,Y48=Pistetaulukko!$Z$66,Y48=Pistetaulukko!$AA$66,Y48=Pistetaulukko!$AB$66,Y48=Pistetaulukko!$AC$66,Y48=Pistetaulukko!$AD$66,Y48=Pistetaulukko!$AE$66,Y48=Pistetaulukko!$AF$66,Y48=Pistetaulukko!$AG$66,Y48=Pistetaulukko!$AH$66,Y48=Pistetaulukko!$AI$66,Y48=Pistetaulukko!$AJ$66,Y48=Pistetaulukko!$AK$66,Y48=Pistetaulukko!$AL$66,Y48=Pistetaulukko!$AM$66,Y48=Pistetaulukko!$AN$66,Y48=Pistetaulukko!$AO$66,Y48=Pistetaulukko!$AP$66,Y48=Pistetaulukko!$AQ$66,Y48=Pistetaulukko!$AR$66,Y48=Pistetaulukko!$AS$66,Y48=Pistetaulukko!$AT$66,Y48=Pistetaulukko!$AU$66),"OK","VÄÄRIN")</f>
        <v>VÄÄRIN</v>
      </c>
      <c r="BL48" t="str">
        <f>IF(BK48="OK","OK",IF(AND(BK48="VÄÄRIN",OR(Y48=Pistetaulukko!$AV$66,Y48=Pistetaulukko!$AW$66,Y48=Pistetaulukko!$AX$66,Y48=Pistetaulukko!$AY$66,Y48=Pistetaulukko!$AZ$66,Y48=Pistetaulukko!$BA$66,Y48=Pistetaulukko!$BB$66,Y48=Pistetaulukko!$BC$66,Y48=Pistetaulukko!$BD$66,Y48=Pistetaulukko!$BE$66,Y48=Pistetaulukko!$BF$66,Y48=Pistetaulukko!$BG$66,Y48=Pistetaulukko!$BH$66,Y48=Pistetaulukko!$BI$66,Y48=Pistetaulukko!$BJ$66,Y48=Pistetaulukko!$BK$66,Y48=Pistetaulukko!$BL$66,Y48=Pistetaulukko!$BM$66,Y48=Pistetaulukko!$BN$66)),"OK","VÄÄRIN"))</f>
        <v>VÄÄRIN</v>
      </c>
      <c r="BM48" t="e">
        <f>IF(OR(Z48=Pistetaulukko!$R$69,Z48=Pistetaulukko!#REF!,Z48=Pistetaulukko!$S$69,Z48=Pistetaulukko!#REF!,Z48=Pistetaulukko!$T$69,Z48=Pistetaulukko!#REF!,Z48=Pistetaulukko!$U$69,Z48=Pistetaulukko!#REF!,Z48=Pistetaulukko!$V$69,Z48=Pistetaulukko!#REF!,Z48=Pistetaulukko!$W$69,Z48=Pistetaulukko!#REF!,Z48=Pistetaulukko!$X$69,Z48=Pistetaulukko!#REF!,Z48=Pistetaulukko!$Y$69,Z48=Pistetaulukko!#REF!,Z48=Pistetaulukko!$Z$69,Z48=Pistetaulukko!#REF!,Z48=Pistetaulukko!$AA$69,Z48=Pistetaulukko!#REF!,Z48=Pistetaulukko!$AB$69,Z48=Pistetaulukko!#REF!,Z48=Pistetaulukko!$AC$69,Z48=Pistetaulukko!#REF!,Z48=Pistetaulukko!$AD$69,Z48=Pistetaulukko!#REF!,Z48=Pistetaulukko!$AE$69,Z48=Pistetaulukko!#REF!,Z48=Pistetaulukko!$AF$69,Z48=Pistetaulukko!#REF!),"OK","VÄÄRIN")</f>
        <v>#REF!</v>
      </c>
      <c r="BN48" t="e">
        <f>IF(BM48="OK","OK",IF(AND(BM48="VÄÄRIN",OR(Z48=Pistetaulukko!$AG$69,Z48=Pistetaulukko!#REF!,Z48=Pistetaulukko!$AH$69,Z48=Pistetaulukko!#REF!,Z48=Pistetaulukko!$AI$69,Z48=Pistetaulukko!#REF!,Z48=Pistetaulukko!$AJ$69,Z48=Pistetaulukko!#REF!,Z48=Pistetaulukko!$AK$69,Z48=Pistetaulukko!$AL$69)),"OK","VÄÄRIN"))</f>
        <v>#REF!</v>
      </c>
    </row>
    <row r="49" spans="2:66" x14ac:dyDescent="0.25">
      <c r="B49" s="103"/>
      <c r="C49" s="17"/>
      <c r="D49" s="17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23"/>
      <c r="AA49" s="30"/>
      <c r="AB49" s="18"/>
      <c r="AC49" s="124"/>
      <c r="AD49" s="118">
        <f t="shared" si="0"/>
        <v>0</v>
      </c>
      <c r="AG49" s="86" t="str">
        <f>IF(OR(E49=Pistetaulukko!$R$3,E49=Pistetaulukko!$S$3,E49=Pistetaulukko!$T$3,E49=Pistetaulukko!$U$3,E49=Pistetaulukko!$V$3,E49=Pistetaulukko!$W$3),"OK","VÄÄRIN")</f>
        <v>VÄÄRIN</v>
      </c>
      <c r="AH49" s="86" t="str">
        <f>IF(OR(F49=Pistetaulukko!$R$6,F49=Pistetaulukko!$S$6,F49=Pistetaulukko!$T$6,F49=Pistetaulukko!$U$6,F49=Pistetaulukko!$V$6,F49=Pistetaulukko!$W$6,F49=Pistetaulukko!$X$6,F49=Pistetaulukko!$Y$6,F49=Pistetaulukko!$Z$6,F49=Pistetaulukko!$AA$6,F49=Pistetaulukko!$AB$6,F49=Pistetaulukko!$AC$6,F49=Pistetaulukko!$AD$6,F49=Pistetaulukko!$AE$6,F49=Pistetaulukko!$AF$6,F49=Pistetaulukko!$AG$6,F49=Pistetaulukko!$AH$6,F49=Pistetaulukko!$AI$6,F49=Pistetaulukko!$AJ$6,F49=Pistetaulukko!$AK$6),"OK","VÄÄRIN")</f>
        <v>VÄÄRIN</v>
      </c>
      <c r="AI49" s="86" t="str">
        <f>IF(OR(G49=Pistetaulukko!$R$9,G49=Pistetaulukko!$S$9,G49=Pistetaulukko!$T$9,G49=Pistetaulukko!$U$9,G49=Pistetaulukko!$V$9,G49=Pistetaulukko!$W$9,G49=Pistetaulukko!$X$9,G49=Pistetaulukko!$Y$9,G49=Pistetaulukko!$Z$9,G49=Pistetaulukko!$AA$9,G49=Pistetaulukko!$AB$9,G49=Pistetaulukko!$AC$9,G49=Pistetaulukko!$AD$9,G49=Pistetaulukko!$AE$9,G49=Pistetaulukko!$AF$9,G49=Pistetaulukko!$AG$9,G49=Pistetaulukko!$AH$9,G49=Pistetaulukko!$AI$9,G49=Pistetaulukko!$AJ$9,G49=Pistetaulukko!$AK$9),"OK","VÄÄRIN")</f>
        <v>VÄÄRIN</v>
      </c>
      <c r="AJ49" s="86" t="str">
        <f>IF(OR(H49=Pistetaulukko!$R$12,H49=Pistetaulukko!$S$12,H49=Pistetaulukko!$T$12,H49=Pistetaulukko!$U$12,H49=Pistetaulukko!$V$12,H49=Pistetaulukko!$W$12,H49=Pistetaulukko!$X$12,H49=Pistetaulukko!$Y$12,H49=Pistetaulukko!$Z$12,H49=Pistetaulukko!$AA$12,H49=Pistetaulukko!$AB$12,H49=Pistetaulukko!$AC$12,H49=Pistetaulukko!$AD$12,H49=Pistetaulukko!$AE$12,H49=Pistetaulukko!$AF$12,H49=Pistetaulukko!$AG$12,H49=Pistetaulukko!$AH$12,H49=Pistetaulukko!$AI$12,H49=Pistetaulukko!$AJ$12,H49=Pistetaulukko!$AK$12),"OK","VÄÄRIN")</f>
        <v>VÄÄRIN</v>
      </c>
      <c r="AK4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49" s="86" t="str">
        <f>IF(OR(I49=Pistetaulukko!$R$18,I49=Pistetaulukko!$S$18,I49=Pistetaulukko!$T$18,I49=Pistetaulukko!$U$18,I49=Pistetaulukko!$V$18,I49=Pistetaulukko!$W$18,I49=Pistetaulukko!$X$18,I49=Pistetaulukko!$Y$18,I49=Pistetaulukko!$Z$18),"OK","VÄÄRIN")</f>
        <v>VÄÄRIN</v>
      </c>
      <c r="AM49" s="86" t="str">
        <f>IF(OR(J49=Pistetaulukko!$R$21,J49=Pistetaulukko!$S$21,J49=Pistetaulukko!$T$21,J49=Pistetaulukko!$U$21,J49=Pistetaulukko!$V$21,J49=Pistetaulukko!$W$21,J49=Pistetaulukko!$X$21,J49=Pistetaulukko!$Y$21,J49=Pistetaulukko!$Z$21,J49=Pistetaulukko!$AA$21,J49=Pistetaulukko!$AB$21,J49=Pistetaulukko!$AC$21,J49=Pistetaulukko!$AD$21,J49=Pistetaulukko!$AE$21,J49=Pistetaulukko!$AF$21,J49=Pistetaulukko!$AG$21,J49=Pistetaulukko!$AH$21,J49=Pistetaulukko!$AI$21,J49=Pistetaulukko!$AJ$21,J49=Pistetaulukko!$AK$21),"OK","VÄÄRIN")</f>
        <v>VÄÄRIN</v>
      </c>
      <c r="AN49" s="86" t="str">
        <f>IF(OR(K49=Pistetaulukko!$R$24,K49=Pistetaulukko!$S$24,K49=Pistetaulukko!$T$24,K49=Pistetaulukko!$U$24,K49=Pistetaulukko!$V$24),"OK","VÄÄRIN")</f>
        <v>VÄÄRIN</v>
      </c>
      <c r="AO49" s="86" t="str">
        <f>IF(OR(L49=Pistetaulukko!$R$27,L49=Pistetaulukko!$S$27,L49=Pistetaulukko!$T$27,L49=Pistetaulukko!$U$27,L49=Pistetaulukko!$V$27,L49=Pistetaulukko!$W$27,L49=Pistetaulukko!$X$27,L49=Pistetaulukko!$Y$27,L49=Pistetaulukko!$Z$27,L49=Pistetaulukko!$AA$27,L49=Pistetaulukko!$AB$27,L49=Pistetaulukko!$AC$27,L49=Pistetaulukko!$AD$27,L49=Pistetaulukko!$AE$27,L49=Pistetaulukko!$AF$27,L49=Pistetaulukko!$AG$27,L49=Pistetaulukko!$AH$27,L49=Pistetaulukko!$AI$27,L49=Pistetaulukko!$AJ$27,L49=Pistetaulukko!$AK$27),"OK","VÄÄRIN")</f>
        <v>VÄÄRIN</v>
      </c>
      <c r="AP49" s="86" t="str">
        <f>IF(OR(M49=Pistetaulukko!$R$30,M49=Pistetaulukko!$S$30,M49=Pistetaulukko!$T$30,M49=Pistetaulukko!$U$30,M49=Pistetaulukko!$V$30),"OK","VÄÄRIN")</f>
        <v>VÄÄRIN</v>
      </c>
      <c r="AQ49" s="86" t="str">
        <f t="shared" si="1"/>
        <v>VÄÄRIN</v>
      </c>
      <c r="AR49" s="86" t="str">
        <f t="shared" si="2"/>
        <v>VÄÄRIN</v>
      </c>
      <c r="AS49" s="86" t="str">
        <f>IF(OR(P49=Pistetaulukko!$R$39,P49=Pistetaulukko!$S$39,P49=Pistetaulukko!$T$39,P49=Pistetaulukko!$U$39,P49=Pistetaulukko!$V$39,P49=Pistetaulukko!$W$39,P49=Pistetaulukko!$X$39,P49=Pistetaulukko!$Y$39,P49=Pistetaulukko!$Z$39,P49=Pistetaulukko!$AA$39,P49=Pistetaulukko!$AB$39,P49=Pistetaulukko!$AC$39,P49=Pistetaulukko!$AD$39,P49=Pistetaulukko!$AE$39,P49=Pistetaulukko!$AF$39,P49=Pistetaulukko!$AG$39,P49=Pistetaulukko!$AH$39,P49=Pistetaulukko!$AI$39,P49=Pistetaulukko!$AJ$39,P49=Pistetaulukko!$AK$39),"OK","VÄÄRIN")</f>
        <v>OK</v>
      </c>
      <c r="AT49" s="86" t="str">
        <f>IF(OR(Q49=Pistetaulukko!$R$42,Q49=Pistetaulukko!$S$42,Q49=Pistetaulukko!$T$42,Q49=Pistetaulukko!$U$42,Q49=Pistetaulukko!$V$42,Q49=Pistetaulukko!$W$42,Q49=Pistetaulukko!$X$42,Q49=Pistetaulukko!$Y$42,Q49=Pistetaulukko!$Z$42,Q49=Pistetaulukko!$AA$42,Q49=Pistetaulukko!$AB$42,Q49=Pistetaulukko!$AC$42,Q49=Pistetaulukko!$AD$42,Q49=Pistetaulukko!$AE$42,Q49=Pistetaulukko!$AF$42,Q49=Pistetaulukko!$AG$42,Q49=Pistetaulukko!$AH$42,Q49=Pistetaulukko!$AI$42,Q49=Pistetaulukko!$AJ$42,Q49=Pistetaulukko!$AK$42),"OK","VÄÄRIN")</f>
        <v>OK</v>
      </c>
      <c r="AU49" s="86" t="str">
        <f>IF(OR(R49=Pistetaulukko!$R$45,R49=Pistetaulukko!$S$45,R49=Pistetaulukko!$T$45,R49=Pistetaulukko!$U$45,R49=Pistetaulukko!$V$45,R49=Pistetaulukko!$W$45,R49=Pistetaulukko!$X$45,R49=Pistetaulukko!$Y$45,R49=Pistetaulukko!$Z$45,R49=Pistetaulukko!$AA$45,R49=Pistetaulukko!$AB$45,R49=Pistetaulukko!$AC$45,R49=Pistetaulukko!$AD$45,R49=Pistetaulukko!$AE$45,R49=Pistetaulukko!$AF$45,R49=Pistetaulukko!$AG$45,R49=Pistetaulukko!$AH$45,R49=Pistetaulukko!$AI$45,R49=Pistetaulukko!$AJ$45,R49=Pistetaulukko!$AK$45),"OK","VÄÄRIN")</f>
        <v>OK</v>
      </c>
      <c r="AV49" s="86" t="str">
        <f>IF(OR(S49=Pistetaulukko!$R$48,S49=Pistetaulukko!$S$48,S49=Pistetaulukko!$T$48,S49=Pistetaulukko!$U$48,S49=Pistetaulukko!$V$48,S49=Pistetaulukko!$W$48,S49=Pistetaulukko!$X$48,S49=Pistetaulukko!$Y$48,S49=Pistetaulukko!$Z$48,S49=Pistetaulukko!$AA$48,S49=Pistetaulukko!$AB$48,S49=Pistetaulukko!$AC$48,S49=Pistetaulukko!$AD$48,S49=Pistetaulukko!$AE$48,S49=Pistetaulukko!$AF$48,S49=Pistetaulukko!$AG$48,S49=Pistetaulukko!$AH$48,S49=Pistetaulukko!$AI$48,S49=Pistetaulukko!$AJ$48,S49=Pistetaulukko!$AK$48),"OK","VÄÄRIN")</f>
        <v>OK</v>
      </c>
      <c r="AW49" s="86" t="str">
        <f>IF(OR(T49=Pistetaulukko!$R$51,T49=Pistetaulukko!$S$51,T49=Pistetaulukko!$T$51,T49=Pistetaulukko!$U$51,T49=Pistetaulukko!$V$51,T49=Pistetaulukko!$W$51,T49=Pistetaulukko!$X$51,T49=Pistetaulukko!$Y$51,T49=Pistetaulukko!$Z$51,T49=Pistetaulukko!$AA$51,T49=Pistetaulukko!$AB$51,T49=Pistetaulukko!$AC$51,T49=Pistetaulukko!$AD$51,T49=Pistetaulukko!$AE$51,T49=Pistetaulukko!$AF$51,T49=Pistetaulukko!$AG$51,T49=Pistetaulukko!$AH$51,T49=Pistetaulukko!$AI$51,T49=Pistetaulukko!$AJ$51,T49=Pistetaulukko!$AK$51),"OK","VÄÄRIN")</f>
        <v>OK</v>
      </c>
      <c r="AX49" s="86" t="str">
        <f>IF(OR(U49=Pistetaulukko!$R$54,U49=Pistetaulukko!$S$54,U49=Pistetaulukko!$T$54,U49=Pistetaulukko!$U$54,U49=Pistetaulukko!$V$54,U49=Pistetaulukko!$W$54,U49=Pistetaulukko!$X$54,U49=Pistetaulukko!$Y$54,U49=Pistetaulukko!$Z$54,U49=Pistetaulukko!$AA$54,U49=Pistetaulukko!$AB$54,U49=Pistetaulukko!$AC$54,U49=Pistetaulukko!$AD$54,U49=Pistetaulukko!$AE$54,U49=Pistetaulukko!$AF$54,U49=Pistetaulukko!$AG$54,U49=Pistetaulukko!$AH$54,U49=Pistetaulukko!$AI$54,U49=Pistetaulukko!$AJ$54,U49=Pistetaulukko!$AK$54),"OK","VÄÄRIN")</f>
        <v>OK</v>
      </c>
      <c r="AY49" s="86" t="str">
        <f t="shared" si="3"/>
        <v>OK</v>
      </c>
      <c r="AZ49" s="86" t="str">
        <f>IF(OR(W49=Pistetaulukko!$R$60,W49=Pistetaulukko!$S$60,W49=Pistetaulukko!$T$60,W49=Pistetaulukko!$U$60,W49=Pistetaulukko!$V$60,W49=Pistetaulukko!$W$60,W49=Pistetaulukko!$X$60,W49=Pistetaulukko!$Y$60,W49=Pistetaulukko!$Z$60,W49=Pistetaulukko!$AA$60,W49=Pistetaulukko!$AB$60,W49=Pistetaulukko!$AC$60,W49=Pistetaulukko!$AD$60,W49=Pistetaulukko!$AE$60,W49=Pistetaulukko!$AF$60,W49=Pistetaulukko!$AG$60,W49=Pistetaulukko!$AH$60,W49=Pistetaulukko!$AI$60,W49=Pistetaulukko!$AJ$60,W49=Pistetaulukko!$AK$60),"OK","VÄÄRIN")</f>
        <v>OK</v>
      </c>
      <c r="BA49" s="86" t="str">
        <f>IF(OR(X49=Pistetaulukko!$R$63,X49=Pistetaulukko!$S$63,X49=Pistetaulukko!$T$63,X49=Pistetaulukko!$U$63,X49=Pistetaulukko!$V$63,X49=Pistetaulukko!$W$63,X49=Pistetaulukko!$X$63,X49=Pistetaulukko!$Y$63,X49=Pistetaulukko!$Z$63,X49=Pistetaulukko!$AA$63,X49=Pistetaulukko!$AB$63,X49=Pistetaulukko!$AC$63,X49=Pistetaulukko!$AD$63,X49=Pistetaulukko!$AE$63,X49=Pistetaulukko!$AF$63,X49=Pistetaulukko!$AG$63,X49=Pistetaulukko!$AH$63,X49=Pistetaulukko!$AI$63,X49=Pistetaulukko!$AJ$63,X49=Pistetaulukko!$AK$63),"OK","VÄÄRIN")</f>
        <v>OK</v>
      </c>
      <c r="BB49" s="86" t="e">
        <f t="shared" si="4"/>
        <v>#REF!</v>
      </c>
      <c r="BC49" s="86" t="e">
        <f t="shared" si="5"/>
        <v>#REF!</v>
      </c>
      <c r="BE49" t="str">
        <f>IF(OR(N49=Pistetaulukko!$R$33,N49=Pistetaulukko!$S$33,N49=Pistetaulukko!$T$33,N49=Pistetaulukko!$U$33,N49=Pistetaulukko!$V$33,N49=Pistetaulukko!$W$33,N49=Pistetaulukko!$X$33,N49=Pistetaulukko!$Y$33,N49=Pistetaulukko!$Z$33,N49=Pistetaulukko!$AA$33,N49=Pistetaulukko!$AB$33,N49=Pistetaulukko!$AC$33,N49=Pistetaulukko!$AD$33,N49=Pistetaulukko!$AE$33,N49=Pistetaulukko!$AF$33,N49=Pistetaulukko!$AG$33,N49=Pistetaulukko!$AH$33,N49=Pistetaulukko!$AI$33,N49=Pistetaulukko!$AJ$33,N49=Pistetaulukko!$AK$33,N49=Pistetaulukko!$AL$33,N49=Pistetaulukko!$AM$33,N49=Pistetaulukko!$AN$33,N49=Pistetaulukko!$AO$33,N49=Pistetaulukko!$AP$33,N49=Pistetaulukko!$AQ$33,N49=Pistetaulukko!$AR$33,N49=Pistetaulukko!$AS$33,N49=Pistetaulukko!$AT$33,N49=Pistetaulukko!$AU$33),"OK","VÄÄRIN")</f>
        <v>VÄÄRIN</v>
      </c>
      <c r="BF49" t="str">
        <f>IF(BE49="OK","OK",IF(AND(BE49="VÄÄRIN",OR(N49=Pistetaulukko!$AV$33,N49=Pistetaulukko!$AW$33,N49=Pistetaulukko!$AX$33,N49=Pistetaulukko!$AY$33,N49=Pistetaulukko!$AZ$33,N49=Pistetaulukko!$BA$33,N49=Pistetaulukko!$BB$33,N49=Pistetaulukko!$BC$33,N49=Pistetaulukko!$BD$33,N49=Pistetaulukko!$BE$33,N49=Pistetaulukko!$BF$33,N49=Pistetaulukko!$BG$33,N49=Pistetaulukko!$BH$33,N49=Pistetaulukko!$BI$33,N49=Pistetaulukko!$BJ$33,N49=Pistetaulukko!$BK$33,N49=Pistetaulukko!$BL$33,N49=Pistetaulukko!$BM$33,N49=Pistetaulukko!$BN$33,N49=Pistetaulukko!$BO$33)),"OK","VÄÄRIN"))</f>
        <v>VÄÄRIN</v>
      </c>
      <c r="BG49" t="str">
        <f>IF(OR(O49=Pistetaulukko!$R$36,O49=Pistetaulukko!$S$36,O49=Pistetaulukko!$T$36,O49=Pistetaulukko!$U$36,O49=Pistetaulukko!$V$36,O49=Pistetaulukko!$W$36,O49=Pistetaulukko!$X$36,O49=Pistetaulukko!$Y$36,O49=Pistetaulukko!$Z$36,O49=Pistetaulukko!$AA$36,O49=Pistetaulukko!$AB$36,O49=Pistetaulukko!$AC$36,O49=Pistetaulukko!$AD$36,O49=Pistetaulukko!$AE$36,O49=Pistetaulukko!$AF$36,O49=Pistetaulukko!$AG$36,O49=Pistetaulukko!$AH$36,O49=Pistetaulukko!$AI$36,O49=Pistetaulukko!$AJ$36,O49=Pistetaulukko!$AK$36,O49=Pistetaulukko!$AL$36,O49=Pistetaulukko!$AM$36,O49=Pistetaulukko!$AN$36,O49=Pistetaulukko!$AO$36,O49=Pistetaulukko!$AP$36,O49=Pistetaulukko!$AQ$36,O49=Pistetaulukko!$AR$36,O49=Pistetaulukko!$AS$36,O49=Pistetaulukko!$AT$36,O49=Pistetaulukko!$AU$36),"OK","VÄÄRIN")</f>
        <v>VÄÄRIN</v>
      </c>
      <c r="BH49" t="str">
        <f>IF(BG49="OK","OK",IF(AND(BG49="VÄÄRIN",OR(O49=Pistetaulukko!$AV$36,O49=Pistetaulukko!$AW$36,O49=Pistetaulukko!$AX$36,O49=Pistetaulukko!$AY$36,O49=Pistetaulukko!$AZ$36,O49=Pistetaulukko!$BA$36,O49=Pistetaulukko!$BB$36,O49=Pistetaulukko!$BC$36,O49=Pistetaulukko!$BD$36,O49=Pistetaulukko!$BE$36,O49=Pistetaulukko!$BF$36,O49=Pistetaulukko!$BG$36,O49=Pistetaulukko!$BH$36,O49=Pistetaulukko!$BI$36,O49=Pistetaulukko!$BJ$36,O49=Pistetaulukko!$BK$36,O49=Pistetaulukko!$BL$36,O49=Pistetaulukko!$BM$36,O49=Pistetaulukko!$BN$36,O49=Pistetaulukko!$BO$36,O49=Pistetaulukko!$BP$36,O49=Pistetaulukko!$BQ$36)),"OK","VÄÄRIN"))</f>
        <v>VÄÄRIN</v>
      </c>
      <c r="BI49" t="str">
        <f>IF(OR(V49=Pistetaulukko!$R$57,V49=Pistetaulukko!$S$57,V49=Pistetaulukko!$T$57,V49=Pistetaulukko!$U$57,V49=Pistetaulukko!$V$57,V49=Pistetaulukko!$W$57,V49=Pistetaulukko!$X$57,V49=Pistetaulukko!$Y$57,V49=Pistetaulukko!$Z$57,V49=Pistetaulukko!$AA$57,V49=Pistetaulukko!$AB$57,V49=Pistetaulukko!$AC$57,V49=Pistetaulukko!$AD$57,V49=Pistetaulukko!$AE$57,V49=Pistetaulukko!$AF$57,V49=Pistetaulukko!$AG$57,V49=Pistetaulukko!$AH$57,V49=Pistetaulukko!$AI$57,V49=Pistetaulukko!$AJ$57,V49=Pistetaulukko!$AK$57,V49=Pistetaulukko!$AL$57,V49=Pistetaulukko!$AM$57,V49=Pistetaulukko!$AN$57,V49=Pistetaulukko!$AO$57,V49=Pistetaulukko!$AP$57,V49=Pistetaulukko!$AQ$57,V49=Pistetaulukko!$AR$57,V49=Pistetaulukko!$AS$57,V49=Pistetaulukko!$AT$57,V49=Pistetaulukko!$AU$57),"OK","VÄÄRIN")</f>
        <v>OK</v>
      </c>
      <c r="BJ49" t="str">
        <f>IF(BI49="OK","OK",IF(AND(BI49="VÄÄRIN",OR(V49=Pistetaulukko!$AV$57,V49=Pistetaulukko!$AW$57,V49=Pistetaulukko!$AX$57,V49=Pistetaulukko!$AY$57,V49=Pistetaulukko!$AZ$57,V49=Pistetaulukko!$BA$57,V49=Pistetaulukko!$BB$57,V49=Pistetaulukko!$BC$57,V49=Pistetaulukko!$BD$57,V49=Pistetaulukko!$BE$57)),"OK","VÄÄRIN"))</f>
        <v>OK</v>
      </c>
      <c r="BK49" t="str">
        <f>IF(OR(Y49=Pistetaulukko!$R$66,Y49=Pistetaulukko!$S$66,Y49=Pistetaulukko!$T$66,Y49=Pistetaulukko!$U$66,Y49=Pistetaulukko!$V$66,Y49=Pistetaulukko!$W$66,Y49=Pistetaulukko!$X$66,Y49=Pistetaulukko!$Y$66,Y49=Pistetaulukko!$Z$66,Y49=Pistetaulukko!$AA$66,Y49=Pistetaulukko!$AB$66,Y49=Pistetaulukko!$AC$66,Y49=Pistetaulukko!$AD$66,Y49=Pistetaulukko!$AE$66,Y49=Pistetaulukko!$AF$66,Y49=Pistetaulukko!$AG$66,Y49=Pistetaulukko!$AH$66,Y49=Pistetaulukko!$AI$66,Y49=Pistetaulukko!$AJ$66,Y49=Pistetaulukko!$AK$66,Y49=Pistetaulukko!$AL$66,Y49=Pistetaulukko!$AM$66,Y49=Pistetaulukko!$AN$66,Y49=Pistetaulukko!$AO$66,Y49=Pistetaulukko!$AP$66,Y49=Pistetaulukko!$AQ$66,Y49=Pistetaulukko!$AR$66,Y49=Pistetaulukko!$AS$66,Y49=Pistetaulukko!$AT$66,Y49=Pistetaulukko!$AU$66),"OK","VÄÄRIN")</f>
        <v>VÄÄRIN</v>
      </c>
      <c r="BL49" t="str">
        <f>IF(BK49="OK","OK",IF(AND(BK49="VÄÄRIN",OR(Y49=Pistetaulukko!$AV$66,Y49=Pistetaulukko!$AW$66,Y49=Pistetaulukko!$AX$66,Y49=Pistetaulukko!$AY$66,Y49=Pistetaulukko!$AZ$66,Y49=Pistetaulukko!$BA$66,Y49=Pistetaulukko!$BB$66,Y49=Pistetaulukko!$BC$66,Y49=Pistetaulukko!$BD$66,Y49=Pistetaulukko!$BE$66,Y49=Pistetaulukko!$BF$66,Y49=Pistetaulukko!$BG$66,Y49=Pistetaulukko!$BH$66,Y49=Pistetaulukko!$BI$66,Y49=Pistetaulukko!$BJ$66,Y49=Pistetaulukko!$BK$66,Y49=Pistetaulukko!$BL$66,Y49=Pistetaulukko!$BM$66,Y49=Pistetaulukko!$BN$66)),"OK","VÄÄRIN"))</f>
        <v>VÄÄRIN</v>
      </c>
      <c r="BM49" t="e">
        <f>IF(OR(Z49=Pistetaulukko!$R$69,Z49=Pistetaulukko!#REF!,Z49=Pistetaulukko!$S$69,Z49=Pistetaulukko!#REF!,Z49=Pistetaulukko!$T$69,Z49=Pistetaulukko!#REF!,Z49=Pistetaulukko!$U$69,Z49=Pistetaulukko!#REF!,Z49=Pistetaulukko!$V$69,Z49=Pistetaulukko!#REF!,Z49=Pistetaulukko!$W$69,Z49=Pistetaulukko!#REF!,Z49=Pistetaulukko!$X$69,Z49=Pistetaulukko!#REF!,Z49=Pistetaulukko!$Y$69,Z49=Pistetaulukko!#REF!,Z49=Pistetaulukko!$Z$69,Z49=Pistetaulukko!#REF!,Z49=Pistetaulukko!$AA$69,Z49=Pistetaulukko!#REF!,Z49=Pistetaulukko!$AB$69,Z49=Pistetaulukko!#REF!,Z49=Pistetaulukko!$AC$69,Z49=Pistetaulukko!#REF!,Z49=Pistetaulukko!$AD$69,Z49=Pistetaulukko!#REF!,Z49=Pistetaulukko!$AE$69,Z49=Pistetaulukko!#REF!,Z49=Pistetaulukko!$AF$69,Z49=Pistetaulukko!#REF!),"OK","VÄÄRIN")</f>
        <v>#REF!</v>
      </c>
      <c r="BN49" t="e">
        <f>IF(BM49="OK","OK",IF(AND(BM49="VÄÄRIN",OR(Z49=Pistetaulukko!$AG$69,Z49=Pistetaulukko!#REF!,Z49=Pistetaulukko!$AH$69,Z49=Pistetaulukko!#REF!,Z49=Pistetaulukko!$AI$69,Z49=Pistetaulukko!#REF!,Z49=Pistetaulukko!$AJ$69,Z49=Pistetaulukko!#REF!,Z49=Pistetaulukko!$AK$69,Z49=Pistetaulukko!$AL$69)),"OK","VÄÄRIN"))</f>
        <v>#REF!</v>
      </c>
    </row>
    <row r="50" spans="2:66" x14ac:dyDescent="0.25">
      <c r="B50" s="103"/>
      <c r="C50" s="17"/>
      <c r="D50" s="17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23"/>
      <c r="AA50" s="30"/>
      <c r="AB50" s="18"/>
      <c r="AC50" s="124"/>
      <c r="AD50" s="118">
        <f t="shared" si="0"/>
        <v>0</v>
      </c>
      <c r="AG50" s="86" t="str">
        <f>IF(OR(E50=Pistetaulukko!$R$3,E50=Pistetaulukko!$S$3,E50=Pistetaulukko!$T$3,E50=Pistetaulukko!$U$3,E50=Pistetaulukko!$V$3,E50=Pistetaulukko!$W$3),"OK","VÄÄRIN")</f>
        <v>VÄÄRIN</v>
      </c>
      <c r="AH50" s="86" t="str">
        <f>IF(OR(F50=Pistetaulukko!$R$6,F50=Pistetaulukko!$S$6,F50=Pistetaulukko!$T$6,F50=Pistetaulukko!$U$6,F50=Pistetaulukko!$V$6,F50=Pistetaulukko!$W$6,F50=Pistetaulukko!$X$6,F50=Pistetaulukko!$Y$6,F50=Pistetaulukko!$Z$6,F50=Pistetaulukko!$AA$6,F50=Pistetaulukko!$AB$6,F50=Pistetaulukko!$AC$6,F50=Pistetaulukko!$AD$6,F50=Pistetaulukko!$AE$6,F50=Pistetaulukko!$AF$6,F50=Pistetaulukko!$AG$6,F50=Pistetaulukko!$AH$6,F50=Pistetaulukko!$AI$6,F50=Pistetaulukko!$AJ$6,F50=Pistetaulukko!$AK$6),"OK","VÄÄRIN")</f>
        <v>VÄÄRIN</v>
      </c>
      <c r="AI50" s="86" t="str">
        <f>IF(OR(G50=Pistetaulukko!$R$9,G50=Pistetaulukko!$S$9,G50=Pistetaulukko!$T$9,G50=Pistetaulukko!$U$9,G50=Pistetaulukko!$V$9,G50=Pistetaulukko!$W$9,G50=Pistetaulukko!$X$9,G50=Pistetaulukko!$Y$9,G50=Pistetaulukko!$Z$9,G50=Pistetaulukko!$AA$9,G50=Pistetaulukko!$AB$9,G50=Pistetaulukko!$AC$9,G50=Pistetaulukko!$AD$9,G50=Pistetaulukko!$AE$9,G50=Pistetaulukko!$AF$9,G50=Pistetaulukko!$AG$9,G50=Pistetaulukko!$AH$9,G50=Pistetaulukko!$AI$9,G50=Pistetaulukko!$AJ$9,G50=Pistetaulukko!$AK$9),"OK","VÄÄRIN")</f>
        <v>VÄÄRIN</v>
      </c>
      <c r="AJ50" s="86" t="str">
        <f>IF(OR(H50=Pistetaulukko!$R$12,H50=Pistetaulukko!$S$12,H50=Pistetaulukko!$T$12,H50=Pistetaulukko!$U$12,H50=Pistetaulukko!$V$12,H50=Pistetaulukko!$W$12,H50=Pistetaulukko!$X$12,H50=Pistetaulukko!$Y$12,H50=Pistetaulukko!$Z$12,H50=Pistetaulukko!$AA$12,H50=Pistetaulukko!$AB$12,H50=Pistetaulukko!$AC$12,H50=Pistetaulukko!$AD$12,H50=Pistetaulukko!$AE$12,H50=Pistetaulukko!$AF$12,H50=Pistetaulukko!$AG$12,H50=Pistetaulukko!$AH$12,H50=Pistetaulukko!$AI$12,H50=Pistetaulukko!$AJ$12,H50=Pistetaulukko!$AK$12),"OK","VÄÄRIN")</f>
        <v>VÄÄRIN</v>
      </c>
      <c r="AK5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50" s="86" t="str">
        <f>IF(OR(I50=Pistetaulukko!$R$18,I50=Pistetaulukko!$S$18,I50=Pistetaulukko!$T$18,I50=Pistetaulukko!$U$18,I50=Pistetaulukko!$V$18,I50=Pistetaulukko!$W$18,I50=Pistetaulukko!$X$18,I50=Pistetaulukko!$Y$18,I50=Pistetaulukko!$Z$18),"OK","VÄÄRIN")</f>
        <v>VÄÄRIN</v>
      </c>
      <c r="AM50" s="86" t="str">
        <f>IF(OR(J50=Pistetaulukko!$R$21,J50=Pistetaulukko!$S$21,J50=Pistetaulukko!$T$21,J50=Pistetaulukko!$U$21,J50=Pistetaulukko!$V$21,J50=Pistetaulukko!$W$21,J50=Pistetaulukko!$X$21,J50=Pistetaulukko!$Y$21,J50=Pistetaulukko!$Z$21,J50=Pistetaulukko!$AA$21,J50=Pistetaulukko!$AB$21,J50=Pistetaulukko!$AC$21,J50=Pistetaulukko!$AD$21,J50=Pistetaulukko!$AE$21,J50=Pistetaulukko!$AF$21,J50=Pistetaulukko!$AG$21,J50=Pistetaulukko!$AH$21,J50=Pistetaulukko!$AI$21,J50=Pistetaulukko!$AJ$21,J50=Pistetaulukko!$AK$21),"OK","VÄÄRIN")</f>
        <v>VÄÄRIN</v>
      </c>
      <c r="AN50" s="86" t="str">
        <f>IF(OR(K50=Pistetaulukko!$R$24,K50=Pistetaulukko!$S$24,K50=Pistetaulukko!$T$24,K50=Pistetaulukko!$U$24,K50=Pistetaulukko!$V$24),"OK","VÄÄRIN")</f>
        <v>VÄÄRIN</v>
      </c>
      <c r="AO50" s="86" t="str">
        <f>IF(OR(L50=Pistetaulukko!$R$27,L50=Pistetaulukko!$S$27,L50=Pistetaulukko!$T$27,L50=Pistetaulukko!$U$27,L50=Pistetaulukko!$V$27,L50=Pistetaulukko!$W$27,L50=Pistetaulukko!$X$27,L50=Pistetaulukko!$Y$27,L50=Pistetaulukko!$Z$27,L50=Pistetaulukko!$AA$27,L50=Pistetaulukko!$AB$27,L50=Pistetaulukko!$AC$27,L50=Pistetaulukko!$AD$27,L50=Pistetaulukko!$AE$27,L50=Pistetaulukko!$AF$27,L50=Pistetaulukko!$AG$27,L50=Pistetaulukko!$AH$27,L50=Pistetaulukko!$AI$27,L50=Pistetaulukko!$AJ$27,L50=Pistetaulukko!$AK$27),"OK","VÄÄRIN")</f>
        <v>VÄÄRIN</v>
      </c>
      <c r="AP50" s="86" t="str">
        <f>IF(OR(M50=Pistetaulukko!$R$30,M50=Pistetaulukko!$S$30,M50=Pistetaulukko!$T$30,M50=Pistetaulukko!$U$30,M50=Pistetaulukko!$V$30),"OK","VÄÄRIN")</f>
        <v>VÄÄRIN</v>
      </c>
      <c r="AQ50" s="86" t="str">
        <f t="shared" si="1"/>
        <v>VÄÄRIN</v>
      </c>
      <c r="AR50" s="86" t="str">
        <f t="shared" si="2"/>
        <v>VÄÄRIN</v>
      </c>
      <c r="AS50" s="86" t="str">
        <f>IF(OR(P50=Pistetaulukko!$R$39,P50=Pistetaulukko!$S$39,P50=Pistetaulukko!$T$39,P50=Pistetaulukko!$U$39,P50=Pistetaulukko!$V$39,P50=Pistetaulukko!$W$39,P50=Pistetaulukko!$X$39,P50=Pistetaulukko!$Y$39,P50=Pistetaulukko!$Z$39,P50=Pistetaulukko!$AA$39,P50=Pistetaulukko!$AB$39,P50=Pistetaulukko!$AC$39,P50=Pistetaulukko!$AD$39,P50=Pistetaulukko!$AE$39,P50=Pistetaulukko!$AF$39,P50=Pistetaulukko!$AG$39,P50=Pistetaulukko!$AH$39,P50=Pistetaulukko!$AI$39,P50=Pistetaulukko!$AJ$39,P50=Pistetaulukko!$AK$39),"OK","VÄÄRIN")</f>
        <v>OK</v>
      </c>
      <c r="AT50" s="86" t="str">
        <f>IF(OR(Q50=Pistetaulukko!$R$42,Q50=Pistetaulukko!$S$42,Q50=Pistetaulukko!$T$42,Q50=Pistetaulukko!$U$42,Q50=Pistetaulukko!$V$42,Q50=Pistetaulukko!$W$42,Q50=Pistetaulukko!$X$42,Q50=Pistetaulukko!$Y$42,Q50=Pistetaulukko!$Z$42,Q50=Pistetaulukko!$AA$42,Q50=Pistetaulukko!$AB$42,Q50=Pistetaulukko!$AC$42,Q50=Pistetaulukko!$AD$42,Q50=Pistetaulukko!$AE$42,Q50=Pistetaulukko!$AF$42,Q50=Pistetaulukko!$AG$42,Q50=Pistetaulukko!$AH$42,Q50=Pistetaulukko!$AI$42,Q50=Pistetaulukko!$AJ$42,Q50=Pistetaulukko!$AK$42),"OK","VÄÄRIN")</f>
        <v>OK</v>
      </c>
      <c r="AU50" s="86" t="str">
        <f>IF(OR(R50=Pistetaulukko!$R$45,R50=Pistetaulukko!$S$45,R50=Pistetaulukko!$T$45,R50=Pistetaulukko!$U$45,R50=Pistetaulukko!$V$45,R50=Pistetaulukko!$W$45,R50=Pistetaulukko!$X$45,R50=Pistetaulukko!$Y$45,R50=Pistetaulukko!$Z$45,R50=Pistetaulukko!$AA$45,R50=Pistetaulukko!$AB$45,R50=Pistetaulukko!$AC$45,R50=Pistetaulukko!$AD$45,R50=Pistetaulukko!$AE$45,R50=Pistetaulukko!$AF$45,R50=Pistetaulukko!$AG$45,R50=Pistetaulukko!$AH$45,R50=Pistetaulukko!$AI$45,R50=Pistetaulukko!$AJ$45,R50=Pistetaulukko!$AK$45),"OK","VÄÄRIN")</f>
        <v>OK</v>
      </c>
      <c r="AV50" s="86" t="str">
        <f>IF(OR(S50=Pistetaulukko!$R$48,S50=Pistetaulukko!$S$48,S50=Pistetaulukko!$T$48,S50=Pistetaulukko!$U$48,S50=Pistetaulukko!$V$48,S50=Pistetaulukko!$W$48,S50=Pistetaulukko!$X$48,S50=Pistetaulukko!$Y$48,S50=Pistetaulukko!$Z$48,S50=Pistetaulukko!$AA$48,S50=Pistetaulukko!$AB$48,S50=Pistetaulukko!$AC$48,S50=Pistetaulukko!$AD$48,S50=Pistetaulukko!$AE$48,S50=Pistetaulukko!$AF$48,S50=Pistetaulukko!$AG$48,S50=Pistetaulukko!$AH$48,S50=Pistetaulukko!$AI$48,S50=Pistetaulukko!$AJ$48,S50=Pistetaulukko!$AK$48),"OK","VÄÄRIN")</f>
        <v>OK</v>
      </c>
      <c r="AW50" s="86" t="str">
        <f>IF(OR(T50=Pistetaulukko!$R$51,T50=Pistetaulukko!$S$51,T50=Pistetaulukko!$T$51,T50=Pistetaulukko!$U$51,T50=Pistetaulukko!$V$51,T50=Pistetaulukko!$W$51,T50=Pistetaulukko!$X$51,T50=Pistetaulukko!$Y$51,T50=Pistetaulukko!$Z$51,T50=Pistetaulukko!$AA$51,T50=Pistetaulukko!$AB$51,T50=Pistetaulukko!$AC$51,T50=Pistetaulukko!$AD$51,T50=Pistetaulukko!$AE$51,T50=Pistetaulukko!$AF$51,T50=Pistetaulukko!$AG$51,T50=Pistetaulukko!$AH$51,T50=Pistetaulukko!$AI$51,T50=Pistetaulukko!$AJ$51,T50=Pistetaulukko!$AK$51),"OK","VÄÄRIN")</f>
        <v>OK</v>
      </c>
      <c r="AX50" s="86" t="str">
        <f>IF(OR(U50=Pistetaulukko!$R$54,U50=Pistetaulukko!$S$54,U50=Pistetaulukko!$T$54,U50=Pistetaulukko!$U$54,U50=Pistetaulukko!$V$54,U50=Pistetaulukko!$W$54,U50=Pistetaulukko!$X$54,U50=Pistetaulukko!$Y$54,U50=Pistetaulukko!$Z$54,U50=Pistetaulukko!$AA$54,U50=Pistetaulukko!$AB$54,U50=Pistetaulukko!$AC$54,U50=Pistetaulukko!$AD$54,U50=Pistetaulukko!$AE$54,U50=Pistetaulukko!$AF$54,U50=Pistetaulukko!$AG$54,U50=Pistetaulukko!$AH$54,U50=Pistetaulukko!$AI$54,U50=Pistetaulukko!$AJ$54,U50=Pistetaulukko!$AK$54),"OK","VÄÄRIN")</f>
        <v>OK</v>
      </c>
      <c r="AY50" s="86" t="str">
        <f t="shared" si="3"/>
        <v>OK</v>
      </c>
      <c r="AZ50" s="86" t="str">
        <f>IF(OR(W50=Pistetaulukko!$R$60,W50=Pistetaulukko!$S$60,W50=Pistetaulukko!$T$60,W50=Pistetaulukko!$U$60,W50=Pistetaulukko!$V$60,W50=Pistetaulukko!$W$60,W50=Pistetaulukko!$X$60,W50=Pistetaulukko!$Y$60,W50=Pistetaulukko!$Z$60,W50=Pistetaulukko!$AA$60,W50=Pistetaulukko!$AB$60,W50=Pistetaulukko!$AC$60,W50=Pistetaulukko!$AD$60,W50=Pistetaulukko!$AE$60,W50=Pistetaulukko!$AF$60,W50=Pistetaulukko!$AG$60,W50=Pistetaulukko!$AH$60,W50=Pistetaulukko!$AI$60,W50=Pistetaulukko!$AJ$60,W50=Pistetaulukko!$AK$60),"OK","VÄÄRIN")</f>
        <v>OK</v>
      </c>
      <c r="BA50" s="86" t="str">
        <f>IF(OR(X50=Pistetaulukko!$R$63,X50=Pistetaulukko!$S$63,X50=Pistetaulukko!$T$63,X50=Pistetaulukko!$U$63,X50=Pistetaulukko!$V$63,X50=Pistetaulukko!$W$63,X50=Pistetaulukko!$X$63,X50=Pistetaulukko!$Y$63,X50=Pistetaulukko!$Z$63,X50=Pistetaulukko!$AA$63,X50=Pistetaulukko!$AB$63,X50=Pistetaulukko!$AC$63,X50=Pistetaulukko!$AD$63,X50=Pistetaulukko!$AE$63,X50=Pistetaulukko!$AF$63,X50=Pistetaulukko!$AG$63,X50=Pistetaulukko!$AH$63,X50=Pistetaulukko!$AI$63,X50=Pistetaulukko!$AJ$63,X50=Pistetaulukko!$AK$63),"OK","VÄÄRIN")</f>
        <v>OK</v>
      </c>
      <c r="BB50" s="86" t="e">
        <f t="shared" si="4"/>
        <v>#REF!</v>
      </c>
      <c r="BC50" s="86" t="e">
        <f t="shared" si="5"/>
        <v>#REF!</v>
      </c>
      <c r="BE50" t="str">
        <f>IF(OR(N50=Pistetaulukko!$R$33,N50=Pistetaulukko!$S$33,N50=Pistetaulukko!$T$33,N50=Pistetaulukko!$U$33,N50=Pistetaulukko!$V$33,N50=Pistetaulukko!$W$33,N50=Pistetaulukko!$X$33,N50=Pistetaulukko!$Y$33,N50=Pistetaulukko!$Z$33,N50=Pistetaulukko!$AA$33,N50=Pistetaulukko!$AB$33,N50=Pistetaulukko!$AC$33,N50=Pistetaulukko!$AD$33,N50=Pistetaulukko!$AE$33,N50=Pistetaulukko!$AF$33,N50=Pistetaulukko!$AG$33,N50=Pistetaulukko!$AH$33,N50=Pistetaulukko!$AI$33,N50=Pistetaulukko!$AJ$33,N50=Pistetaulukko!$AK$33,N50=Pistetaulukko!$AL$33,N50=Pistetaulukko!$AM$33,N50=Pistetaulukko!$AN$33,N50=Pistetaulukko!$AO$33,N50=Pistetaulukko!$AP$33,N50=Pistetaulukko!$AQ$33,N50=Pistetaulukko!$AR$33,N50=Pistetaulukko!$AS$33,N50=Pistetaulukko!$AT$33,N50=Pistetaulukko!$AU$33),"OK","VÄÄRIN")</f>
        <v>VÄÄRIN</v>
      </c>
      <c r="BF50" t="str">
        <f>IF(BE50="OK","OK",IF(AND(BE50="VÄÄRIN",OR(N50=Pistetaulukko!$AV$33,N50=Pistetaulukko!$AW$33,N50=Pistetaulukko!$AX$33,N50=Pistetaulukko!$AY$33,N50=Pistetaulukko!$AZ$33,N50=Pistetaulukko!$BA$33,N50=Pistetaulukko!$BB$33,N50=Pistetaulukko!$BC$33,N50=Pistetaulukko!$BD$33,N50=Pistetaulukko!$BE$33,N50=Pistetaulukko!$BF$33,N50=Pistetaulukko!$BG$33,N50=Pistetaulukko!$BH$33,N50=Pistetaulukko!$BI$33,N50=Pistetaulukko!$BJ$33,N50=Pistetaulukko!$BK$33,N50=Pistetaulukko!$BL$33,N50=Pistetaulukko!$BM$33,N50=Pistetaulukko!$BN$33,N50=Pistetaulukko!$BO$33)),"OK","VÄÄRIN"))</f>
        <v>VÄÄRIN</v>
      </c>
      <c r="BG50" t="str">
        <f>IF(OR(O50=Pistetaulukko!$R$36,O50=Pistetaulukko!$S$36,O50=Pistetaulukko!$T$36,O50=Pistetaulukko!$U$36,O50=Pistetaulukko!$V$36,O50=Pistetaulukko!$W$36,O50=Pistetaulukko!$X$36,O50=Pistetaulukko!$Y$36,O50=Pistetaulukko!$Z$36,O50=Pistetaulukko!$AA$36,O50=Pistetaulukko!$AB$36,O50=Pistetaulukko!$AC$36,O50=Pistetaulukko!$AD$36,O50=Pistetaulukko!$AE$36,O50=Pistetaulukko!$AF$36,O50=Pistetaulukko!$AG$36,O50=Pistetaulukko!$AH$36,O50=Pistetaulukko!$AI$36,O50=Pistetaulukko!$AJ$36,O50=Pistetaulukko!$AK$36,O50=Pistetaulukko!$AL$36,O50=Pistetaulukko!$AM$36,O50=Pistetaulukko!$AN$36,O50=Pistetaulukko!$AO$36,O50=Pistetaulukko!$AP$36,O50=Pistetaulukko!$AQ$36,O50=Pistetaulukko!$AR$36,O50=Pistetaulukko!$AS$36,O50=Pistetaulukko!$AT$36,O50=Pistetaulukko!$AU$36),"OK","VÄÄRIN")</f>
        <v>VÄÄRIN</v>
      </c>
      <c r="BH50" t="str">
        <f>IF(BG50="OK","OK",IF(AND(BG50="VÄÄRIN",OR(O50=Pistetaulukko!$AV$36,O50=Pistetaulukko!$AW$36,O50=Pistetaulukko!$AX$36,O50=Pistetaulukko!$AY$36,O50=Pistetaulukko!$AZ$36,O50=Pistetaulukko!$BA$36,O50=Pistetaulukko!$BB$36,O50=Pistetaulukko!$BC$36,O50=Pistetaulukko!$BD$36,O50=Pistetaulukko!$BE$36,O50=Pistetaulukko!$BF$36,O50=Pistetaulukko!$BG$36,O50=Pistetaulukko!$BH$36,O50=Pistetaulukko!$BI$36,O50=Pistetaulukko!$BJ$36,O50=Pistetaulukko!$BK$36,O50=Pistetaulukko!$BL$36,O50=Pistetaulukko!$BM$36,O50=Pistetaulukko!$BN$36,O50=Pistetaulukko!$BO$36,O50=Pistetaulukko!$BP$36,O50=Pistetaulukko!$BQ$36)),"OK","VÄÄRIN"))</f>
        <v>VÄÄRIN</v>
      </c>
      <c r="BI50" t="str">
        <f>IF(OR(V50=Pistetaulukko!$R$57,V50=Pistetaulukko!$S$57,V50=Pistetaulukko!$T$57,V50=Pistetaulukko!$U$57,V50=Pistetaulukko!$V$57,V50=Pistetaulukko!$W$57,V50=Pistetaulukko!$X$57,V50=Pistetaulukko!$Y$57,V50=Pistetaulukko!$Z$57,V50=Pistetaulukko!$AA$57,V50=Pistetaulukko!$AB$57,V50=Pistetaulukko!$AC$57,V50=Pistetaulukko!$AD$57,V50=Pistetaulukko!$AE$57,V50=Pistetaulukko!$AF$57,V50=Pistetaulukko!$AG$57,V50=Pistetaulukko!$AH$57,V50=Pistetaulukko!$AI$57,V50=Pistetaulukko!$AJ$57,V50=Pistetaulukko!$AK$57,V50=Pistetaulukko!$AL$57,V50=Pistetaulukko!$AM$57,V50=Pistetaulukko!$AN$57,V50=Pistetaulukko!$AO$57,V50=Pistetaulukko!$AP$57,V50=Pistetaulukko!$AQ$57,V50=Pistetaulukko!$AR$57,V50=Pistetaulukko!$AS$57,V50=Pistetaulukko!$AT$57,V50=Pistetaulukko!$AU$57),"OK","VÄÄRIN")</f>
        <v>OK</v>
      </c>
      <c r="BJ50" t="str">
        <f>IF(BI50="OK","OK",IF(AND(BI50="VÄÄRIN",OR(V50=Pistetaulukko!$AV$57,V50=Pistetaulukko!$AW$57,V50=Pistetaulukko!$AX$57,V50=Pistetaulukko!$AY$57,V50=Pistetaulukko!$AZ$57,V50=Pistetaulukko!$BA$57,V50=Pistetaulukko!$BB$57,V50=Pistetaulukko!$BC$57,V50=Pistetaulukko!$BD$57,V50=Pistetaulukko!$BE$57)),"OK","VÄÄRIN"))</f>
        <v>OK</v>
      </c>
      <c r="BK50" t="str">
        <f>IF(OR(Y50=Pistetaulukko!$R$66,Y50=Pistetaulukko!$S$66,Y50=Pistetaulukko!$T$66,Y50=Pistetaulukko!$U$66,Y50=Pistetaulukko!$V$66,Y50=Pistetaulukko!$W$66,Y50=Pistetaulukko!$X$66,Y50=Pistetaulukko!$Y$66,Y50=Pistetaulukko!$Z$66,Y50=Pistetaulukko!$AA$66,Y50=Pistetaulukko!$AB$66,Y50=Pistetaulukko!$AC$66,Y50=Pistetaulukko!$AD$66,Y50=Pistetaulukko!$AE$66,Y50=Pistetaulukko!$AF$66,Y50=Pistetaulukko!$AG$66,Y50=Pistetaulukko!$AH$66,Y50=Pistetaulukko!$AI$66,Y50=Pistetaulukko!$AJ$66,Y50=Pistetaulukko!$AK$66,Y50=Pistetaulukko!$AL$66,Y50=Pistetaulukko!$AM$66,Y50=Pistetaulukko!$AN$66,Y50=Pistetaulukko!$AO$66,Y50=Pistetaulukko!$AP$66,Y50=Pistetaulukko!$AQ$66,Y50=Pistetaulukko!$AR$66,Y50=Pistetaulukko!$AS$66,Y50=Pistetaulukko!$AT$66,Y50=Pistetaulukko!$AU$66),"OK","VÄÄRIN")</f>
        <v>VÄÄRIN</v>
      </c>
      <c r="BL50" t="str">
        <f>IF(BK50="OK","OK",IF(AND(BK50="VÄÄRIN",OR(Y50=Pistetaulukko!$AV$66,Y50=Pistetaulukko!$AW$66,Y50=Pistetaulukko!$AX$66,Y50=Pistetaulukko!$AY$66,Y50=Pistetaulukko!$AZ$66,Y50=Pistetaulukko!$BA$66,Y50=Pistetaulukko!$BB$66,Y50=Pistetaulukko!$BC$66,Y50=Pistetaulukko!$BD$66,Y50=Pistetaulukko!$BE$66,Y50=Pistetaulukko!$BF$66,Y50=Pistetaulukko!$BG$66,Y50=Pistetaulukko!$BH$66,Y50=Pistetaulukko!$BI$66,Y50=Pistetaulukko!$BJ$66,Y50=Pistetaulukko!$BK$66,Y50=Pistetaulukko!$BL$66,Y50=Pistetaulukko!$BM$66,Y50=Pistetaulukko!$BN$66)),"OK","VÄÄRIN"))</f>
        <v>VÄÄRIN</v>
      </c>
      <c r="BM50" t="e">
        <f>IF(OR(Z50=Pistetaulukko!$R$69,Z50=Pistetaulukko!#REF!,Z50=Pistetaulukko!$S$69,Z50=Pistetaulukko!#REF!,Z50=Pistetaulukko!$T$69,Z50=Pistetaulukko!#REF!,Z50=Pistetaulukko!$U$69,Z50=Pistetaulukko!#REF!,Z50=Pistetaulukko!$V$69,Z50=Pistetaulukko!#REF!,Z50=Pistetaulukko!$W$69,Z50=Pistetaulukko!#REF!,Z50=Pistetaulukko!$X$69,Z50=Pistetaulukko!#REF!,Z50=Pistetaulukko!$Y$69,Z50=Pistetaulukko!#REF!,Z50=Pistetaulukko!$Z$69,Z50=Pistetaulukko!#REF!,Z50=Pistetaulukko!$AA$69,Z50=Pistetaulukko!#REF!,Z50=Pistetaulukko!$AB$69,Z50=Pistetaulukko!#REF!,Z50=Pistetaulukko!$AC$69,Z50=Pistetaulukko!#REF!,Z50=Pistetaulukko!$AD$69,Z50=Pistetaulukko!#REF!,Z50=Pistetaulukko!$AE$69,Z50=Pistetaulukko!#REF!,Z50=Pistetaulukko!$AF$69,Z50=Pistetaulukko!#REF!),"OK","VÄÄRIN")</f>
        <v>#REF!</v>
      </c>
      <c r="BN50" t="e">
        <f>IF(BM50="OK","OK",IF(AND(BM50="VÄÄRIN",OR(Z50=Pistetaulukko!$AG$69,Z50=Pistetaulukko!#REF!,Z50=Pistetaulukko!$AH$69,Z50=Pistetaulukko!#REF!,Z50=Pistetaulukko!$AI$69,Z50=Pistetaulukko!#REF!,Z50=Pistetaulukko!$AJ$69,Z50=Pistetaulukko!#REF!,Z50=Pistetaulukko!$AK$69,Z50=Pistetaulukko!$AL$69)),"OK","VÄÄRIN"))</f>
        <v>#REF!</v>
      </c>
    </row>
    <row r="51" spans="2:66" x14ac:dyDescent="0.25">
      <c r="B51" s="104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23"/>
      <c r="AA51" s="30"/>
      <c r="AB51" s="18"/>
      <c r="AC51" s="124"/>
      <c r="AD51" s="118">
        <f t="shared" si="0"/>
        <v>0</v>
      </c>
      <c r="AG51" s="86" t="str">
        <f>IF(OR(E51=Pistetaulukko!$R$3,E51=Pistetaulukko!$S$3,E51=Pistetaulukko!$T$3,E51=Pistetaulukko!$U$3,E51=Pistetaulukko!$V$3,E51=Pistetaulukko!$W$3),"OK","VÄÄRIN")</f>
        <v>VÄÄRIN</v>
      </c>
      <c r="AH51" s="86" t="str">
        <f>IF(OR(F51=Pistetaulukko!$R$6,F51=Pistetaulukko!$S$6,F51=Pistetaulukko!$T$6,F51=Pistetaulukko!$U$6,F51=Pistetaulukko!$V$6,F51=Pistetaulukko!$W$6,F51=Pistetaulukko!$X$6,F51=Pistetaulukko!$Y$6,F51=Pistetaulukko!$Z$6,F51=Pistetaulukko!$AA$6,F51=Pistetaulukko!$AB$6,F51=Pistetaulukko!$AC$6,F51=Pistetaulukko!$AD$6,F51=Pistetaulukko!$AE$6,F51=Pistetaulukko!$AF$6,F51=Pistetaulukko!$AG$6,F51=Pistetaulukko!$AH$6,F51=Pistetaulukko!$AI$6,F51=Pistetaulukko!$AJ$6,F51=Pistetaulukko!$AK$6),"OK","VÄÄRIN")</f>
        <v>VÄÄRIN</v>
      </c>
      <c r="AI51" s="86" t="str">
        <f>IF(OR(G51=Pistetaulukko!$R$9,G51=Pistetaulukko!$S$9,G51=Pistetaulukko!$T$9,G51=Pistetaulukko!$U$9,G51=Pistetaulukko!$V$9,G51=Pistetaulukko!$W$9,G51=Pistetaulukko!$X$9,G51=Pistetaulukko!$Y$9,G51=Pistetaulukko!$Z$9,G51=Pistetaulukko!$AA$9,G51=Pistetaulukko!$AB$9,G51=Pistetaulukko!$AC$9,G51=Pistetaulukko!$AD$9,G51=Pistetaulukko!$AE$9,G51=Pistetaulukko!$AF$9,G51=Pistetaulukko!$AG$9,G51=Pistetaulukko!$AH$9,G51=Pistetaulukko!$AI$9,G51=Pistetaulukko!$AJ$9,G51=Pistetaulukko!$AK$9),"OK","VÄÄRIN")</f>
        <v>VÄÄRIN</v>
      </c>
      <c r="AJ51" s="86" t="str">
        <f>IF(OR(H51=Pistetaulukko!$R$12,H51=Pistetaulukko!$S$12,H51=Pistetaulukko!$T$12,H51=Pistetaulukko!$U$12,H51=Pistetaulukko!$V$12,H51=Pistetaulukko!$W$12,H51=Pistetaulukko!$X$12,H51=Pistetaulukko!$Y$12,H51=Pistetaulukko!$Z$12,H51=Pistetaulukko!$AA$12,H51=Pistetaulukko!$AB$12,H51=Pistetaulukko!$AC$12,H51=Pistetaulukko!$AD$12,H51=Pistetaulukko!$AE$12,H51=Pistetaulukko!$AF$12,H51=Pistetaulukko!$AG$12,H51=Pistetaulukko!$AH$12,H51=Pistetaulukko!$AI$12,H51=Pistetaulukko!$AJ$12,H51=Pistetaulukko!$AK$12),"OK","VÄÄRIN")</f>
        <v>VÄÄRIN</v>
      </c>
      <c r="AK5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51" s="86" t="str">
        <f>IF(OR(I51=Pistetaulukko!$R$18,I51=Pistetaulukko!$S$18,I51=Pistetaulukko!$T$18,I51=Pistetaulukko!$U$18,I51=Pistetaulukko!$V$18,I51=Pistetaulukko!$W$18,I51=Pistetaulukko!$X$18,I51=Pistetaulukko!$Y$18,I51=Pistetaulukko!$Z$18),"OK","VÄÄRIN")</f>
        <v>VÄÄRIN</v>
      </c>
      <c r="AM51" s="86" t="str">
        <f>IF(OR(J51=Pistetaulukko!$R$21,J51=Pistetaulukko!$S$21,J51=Pistetaulukko!$T$21,J51=Pistetaulukko!$U$21,J51=Pistetaulukko!$V$21,J51=Pistetaulukko!$W$21,J51=Pistetaulukko!$X$21,J51=Pistetaulukko!$Y$21,J51=Pistetaulukko!$Z$21,J51=Pistetaulukko!$AA$21,J51=Pistetaulukko!$AB$21,J51=Pistetaulukko!$AC$21,J51=Pistetaulukko!$AD$21,J51=Pistetaulukko!$AE$21,J51=Pistetaulukko!$AF$21,J51=Pistetaulukko!$AG$21,J51=Pistetaulukko!$AH$21,J51=Pistetaulukko!$AI$21,J51=Pistetaulukko!$AJ$21,J51=Pistetaulukko!$AK$21),"OK","VÄÄRIN")</f>
        <v>VÄÄRIN</v>
      </c>
      <c r="AN51" s="86" t="str">
        <f>IF(OR(K51=Pistetaulukko!$R$24,K51=Pistetaulukko!$S$24,K51=Pistetaulukko!$T$24,K51=Pistetaulukko!$U$24,K51=Pistetaulukko!$V$24),"OK","VÄÄRIN")</f>
        <v>VÄÄRIN</v>
      </c>
      <c r="AO51" s="86" t="str">
        <f>IF(OR(L51=Pistetaulukko!$R$27,L51=Pistetaulukko!$S$27,L51=Pistetaulukko!$T$27,L51=Pistetaulukko!$U$27,L51=Pistetaulukko!$V$27,L51=Pistetaulukko!$W$27,L51=Pistetaulukko!$X$27,L51=Pistetaulukko!$Y$27,L51=Pistetaulukko!$Z$27,L51=Pistetaulukko!$AA$27,L51=Pistetaulukko!$AB$27,L51=Pistetaulukko!$AC$27,L51=Pistetaulukko!$AD$27,L51=Pistetaulukko!$AE$27,L51=Pistetaulukko!$AF$27,L51=Pistetaulukko!$AG$27,L51=Pistetaulukko!$AH$27,L51=Pistetaulukko!$AI$27,L51=Pistetaulukko!$AJ$27,L51=Pistetaulukko!$AK$27),"OK","VÄÄRIN")</f>
        <v>VÄÄRIN</v>
      </c>
      <c r="AP51" s="86" t="str">
        <f>IF(OR(M51=Pistetaulukko!$R$30,M51=Pistetaulukko!$S$30,M51=Pistetaulukko!$T$30,M51=Pistetaulukko!$U$30,M51=Pistetaulukko!$V$30),"OK","VÄÄRIN")</f>
        <v>VÄÄRIN</v>
      </c>
      <c r="AQ51" s="86" t="str">
        <f t="shared" si="1"/>
        <v>VÄÄRIN</v>
      </c>
      <c r="AR51" s="86" t="str">
        <f t="shared" si="2"/>
        <v>VÄÄRIN</v>
      </c>
      <c r="AS51" s="86" t="str">
        <f>IF(OR(P51=Pistetaulukko!$R$39,P51=Pistetaulukko!$S$39,P51=Pistetaulukko!$T$39,P51=Pistetaulukko!$U$39,P51=Pistetaulukko!$V$39,P51=Pistetaulukko!$W$39,P51=Pistetaulukko!$X$39,P51=Pistetaulukko!$Y$39,P51=Pistetaulukko!$Z$39,P51=Pistetaulukko!$AA$39,P51=Pistetaulukko!$AB$39,P51=Pistetaulukko!$AC$39,P51=Pistetaulukko!$AD$39,P51=Pistetaulukko!$AE$39,P51=Pistetaulukko!$AF$39,P51=Pistetaulukko!$AG$39,P51=Pistetaulukko!$AH$39,P51=Pistetaulukko!$AI$39,P51=Pistetaulukko!$AJ$39,P51=Pistetaulukko!$AK$39),"OK","VÄÄRIN")</f>
        <v>OK</v>
      </c>
      <c r="AT51" s="86" t="str">
        <f>IF(OR(Q51=Pistetaulukko!$R$42,Q51=Pistetaulukko!$S$42,Q51=Pistetaulukko!$T$42,Q51=Pistetaulukko!$U$42,Q51=Pistetaulukko!$V$42,Q51=Pistetaulukko!$W$42,Q51=Pistetaulukko!$X$42,Q51=Pistetaulukko!$Y$42,Q51=Pistetaulukko!$Z$42,Q51=Pistetaulukko!$AA$42,Q51=Pistetaulukko!$AB$42,Q51=Pistetaulukko!$AC$42,Q51=Pistetaulukko!$AD$42,Q51=Pistetaulukko!$AE$42,Q51=Pistetaulukko!$AF$42,Q51=Pistetaulukko!$AG$42,Q51=Pistetaulukko!$AH$42,Q51=Pistetaulukko!$AI$42,Q51=Pistetaulukko!$AJ$42,Q51=Pistetaulukko!$AK$42),"OK","VÄÄRIN")</f>
        <v>OK</v>
      </c>
      <c r="AU51" s="86" t="str">
        <f>IF(OR(R51=Pistetaulukko!$R$45,R51=Pistetaulukko!$S$45,R51=Pistetaulukko!$T$45,R51=Pistetaulukko!$U$45,R51=Pistetaulukko!$V$45,R51=Pistetaulukko!$W$45,R51=Pistetaulukko!$X$45,R51=Pistetaulukko!$Y$45,R51=Pistetaulukko!$Z$45,R51=Pistetaulukko!$AA$45,R51=Pistetaulukko!$AB$45,R51=Pistetaulukko!$AC$45,R51=Pistetaulukko!$AD$45,R51=Pistetaulukko!$AE$45,R51=Pistetaulukko!$AF$45,R51=Pistetaulukko!$AG$45,R51=Pistetaulukko!$AH$45,R51=Pistetaulukko!$AI$45,R51=Pistetaulukko!$AJ$45,R51=Pistetaulukko!$AK$45),"OK","VÄÄRIN")</f>
        <v>OK</v>
      </c>
      <c r="AV51" s="86" t="str">
        <f>IF(OR(S51=Pistetaulukko!$R$48,S51=Pistetaulukko!$S$48,S51=Pistetaulukko!$T$48,S51=Pistetaulukko!$U$48,S51=Pistetaulukko!$V$48,S51=Pistetaulukko!$W$48,S51=Pistetaulukko!$X$48,S51=Pistetaulukko!$Y$48,S51=Pistetaulukko!$Z$48,S51=Pistetaulukko!$AA$48,S51=Pistetaulukko!$AB$48,S51=Pistetaulukko!$AC$48,S51=Pistetaulukko!$AD$48,S51=Pistetaulukko!$AE$48,S51=Pistetaulukko!$AF$48,S51=Pistetaulukko!$AG$48,S51=Pistetaulukko!$AH$48,S51=Pistetaulukko!$AI$48,S51=Pistetaulukko!$AJ$48,S51=Pistetaulukko!$AK$48),"OK","VÄÄRIN")</f>
        <v>OK</v>
      </c>
      <c r="AW51" s="86" t="str">
        <f>IF(OR(T51=Pistetaulukko!$R$51,T51=Pistetaulukko!$S$51,T51=Pistetaulukko!$T$51,T51=Pistetaulukko!$U$51,T51=Pistetaulukko!$V$51,T51=Pistetaulukko!$W$51,T51=Pistetaulukko!$X$51,T51=Pistetaulukko!$Y$51,T51=Pistetaulukko!$Z$51,T51=Pistetaulukko!$AA$51,T51=Pistetaulukko!$AB$51,T51=Pistetaulukko!$AC$51,T51=Pistetaulukko!$AD$51,T51=Pistetaulukko!$AE$51,T51=Pistetaulukko!$AF$51,T51=Pistetaulukko!$AG$51,T51=Pistetaulukko!$AH$51,T51=Pistetaulukko!$AI$51,T51=Pistetaulukko!$AJ$51,T51=Pistetaulukko!$AK$51),"OK","VÄÄRIN")</f>
        <v>OK</v>
      </c>
      <c r="AX51" s="86" t="str">
        <f>IF(OR(U51=Pistetaulukko!$R$54,U51=Pistetaulukko!$S$54,U51=Pistetaulukko!$T$54,U51=Pistetaulukko!$U$54,U51=Pistetaulukko!$V$54,U51=Pistetaulukko!$W$54,U51=Pistetaulukko!$X$54,U51=Pistetaulukko!$Y$54,U51=Pistetaulukko!$Z$54,U51=Pistetaulukko!$AA$54,U51=Pistetaulukko!$AB$54,U51=Pistetaulukko!$AC$54,U51=Pistetaulukko!$AD$54,U51=Pistetaulukko!$AE$54,U51=Pistetaulukko!$AF$54,U51=Pistetaulukko!$AG$54,U51=Pistetaulukko!$AH$54,U51=Pistetaulukko!$AI$54,U51=Pistetaulukko!$AJ$54,U51=Pistetaulukko!$AK$54),"OK","VÄÄRIN")</f>
        <v>OK</v>
      </c>
      <c r="AY51" s="86" t="str">
        <f t="shared" si="3"/>
        <v>OK</v>
      </c>
      <c r="AZ51" s="86" t="str">
        <f>IF(OR(W51=Pistetaulukko!$R$60,W51=Pistetaulukko!$S$60,W51=Pistetaulukko!$T$60,W51=Pistetaulukko!$U$60,W51=Pistetaulukko!$V$60,W51=Pistetaulukko!$W$60,W51=Pistetaulukko!$X$60,W51=Pistetaulukko!$Y$60,W51=Pistetaulukko!$Z$60,W51=Pistetaulukko!$AA$60,W51=Pistetaulukko!$AB$60,W51=Pistetaulukko!$AC$60,W51=Pistetaulukko!$AD$60,W51=Pistetaulukko!$AE$60,W51=Pistetaulukko!$AF$60,W51=Pistetaulukko!$AG$60,W51=Pistetaulukko!$AH$60,W51=Pistetaulukko!$AI$60,W51=Pistetaulukko!$AJ$60,W51=Pistetaulukko!$AK$60),"OK","VÄÄRIN")</f>
        <v>OK</v>
      </c>
      <c r="BA51" s="86" t="str">
        <f>IF(OR(X51=Pistetaulukko!$R$63,X51=Pistetaulukko!$S$63,X51=Pistetaulukko!$T$63,X51=Pistetaulukko!$U$63,X51=Pistetaulukko!$V$63,X51=Pistetaulukko!$W$63,X51=Pistetaulukko!$X$63,X51=Pistetaulukko!$Y$63,X51=Pistetaulukko!$Z$63,X51=Pistetaulukko!$AA$63,X51=Pistetaulukko!$AB$63,X51=Pistetaulukko!$AC$63,X51=Pistetaulukko!$AD$63,X51=Pistetaulukko!$AE$63,X51=Pistetaulukko!$AF$63,X51=Pistetaulukko!$AG$63,X51=Pistetaulukko!$AH$63,X51=Pistetaulukko!$AI$63,X51=Pistetaulukko!$AJ$63,X51=Pistetaulukko!$AK$63),"OK","VÄÄRIN")</f>
        <v>OK</v>
      </c>
      <c r="BB51" s="86" t="e">
        <f t="shared" si="4"/>
        <v>#REF!</v>
      </c>
      <c r="BC51" s="86" t="e">
        <f t="shared" si="5"/>
        <v>#REF!</v>
      </c>
      <c r="BE51" t="str">
        <f>IF(OR(N51=Pistetaulukko!$R$33,N51=Pistetaulukko!$S$33,N51=Pistetaulukko!$T$33,N51=Pistetaulukko!$U$33,N51=Pistetaulukko!$V$33,N51=Pistetaulukko!$W$33,N51=Pistetaulukko!$X$33,N51=Pistetaulukko!$Y$33,N51=Pistetaulukko!$Z$33,N51=Pistetaulukko!$AA$33,N51=Pistetaulukko!$AB$33,N51=Pistetaulukko!$AC$33,N51=Pistetaulukko!$AD$33,N51=Pistetaulukko!$AE$33,N51=Pistetaulukko!$AF$33,N51=Pistetaulukko!$AG$33,N51=Pistetaulukko!$AH$33,N51=Pistetaulukko!$AI$33,N51=Pistetaulukko!$AJ$33,N51=Pistetaulukko!$AK$33,N51=Pistetaulukko!$AL$33,N51=Pistetaulukko!$AM$33,N51=Pistetaulukko!$AN$33,N51=Pistetaulukko!$AO$33,N51=Pistetaulukko!$AP$33,N51=Pistetaulukko!$AQ$33,N51=Pistetaulukko!$AR$33,N51=Pistetaulukko!$AS$33,N51=Pistetaulukko!$AT$33,N51=Pistetaulukko!$AU$33),"OK","VÄÄRIN")</f>
        <v>VÄÄRIN</v>
      </c>
      <c r="BF51" t="str">
        <f>IF(BE51="OK","OK",IF(AND(BE51="VÄÄRIN",OR(N51=Pistetaulukko!$AV$33,N51=Pistetaulukko!$AW$33,N51=Pistetaulukko!$AX$33,N51=Pistetaulukko!$AY$33,N51=Pistetaulukko!$AZ$33,N51=Pistetaulukko!$BA$33,N51=Pistetaulukko!$BB$33,N51=Pistetaulukko!$BC$33,N51=Pistetaulukko!$BD$33,N51=Pistetaulukko!$BE$33,N51=Pistetaulukko!$BF$33,N51=Pistetaulukko!$BG$33,N51=Pistetaulukko!$BH$33,N51=Pistetaulukko!$BI$33,N51=Pistetaulukko!$BJ$33,N51=Pistetaulukko!$BK$33,N51=Pistetaulukko!$BL$33,N51=Pistetaulukko!$BM$33,N51=Pistetaulukko!$BN$33,N51=Pistetaulukko!$BO$33)),"OK","VÄÄRIN"))</f>
        <v>VÄÄRIN</v>
      </c>
      <c r="BG51" t="str">
        <f>IF(OR(O51=Pistetaulukko!$R$36,O51=Pistetaulukko!$S$36,O51=Pistetaulukko!$T$36,O51=Pistetaulukko!$U$36,O51=Pistetaulukko!$V$36,O51=Pistetaulukko!$W$36,O51=Pistetaulukko!$X$36,O51=Pistetaulukko!$Y$36,O51=Pistetaulukko!$Z$36,O51=Pistetaulukko!$AA$36,O51=Pistetaulukko!$AB$36,O51=Pistetaulukko!$AC$36,O51=Pistetaulukko!$AD$36,O51=Pistetaulukko!$AE$36,O51=Pistetaulukko!$AF$36,O51=Pistetaulukko!$AG$36,O51=Pistetaulukko!$AH$36,O51=Pistetaulukko!$AI$36,O51=Pistetaulukko!$AJ$36,O51=Pistetaulukko!$AK$36,O51=Pistetaulukko!$AL$36,O51=Pistetaulukko!$AM$36,O51=Pistetaulukko!$AN$36,O51=Pistetaulukko!$AO$36,O51=Pistetaulukko!$AP$36,O51=Pistetaulukko!$AQ$36,O51=Pistetaulukko!$AR$36,O51=Pistetaulukko!$AS$36,O51=Pistetaulukko!$AT$36,O51=Pistetaulukko!$AU$36),"OK","VÄÄRIN")</f>
        <v>VÄÄRIN</v>
      </c>
      <c r="BH51" t="str">
        <f>IF(BG51="OK","OK",IF(AND(BG51="VÄÄRIN",OR(O51=Pistetaulukko!$AV$36,O51=Pistetaulukko!$AW$36,O51=Pistetaulukko!$AX$36,O51=Pistetaulukko!$AY$36,O51=Pistetaulukko!$AZ$36,O51=Pistetaulukko!$BA$36,O51=Pistetaulukko!$BB$36,O51=Pistetaulukko!$BC$36,O51=Pistetaulukko!$BD$36,O51=Pistetaulukko!$BE$36,O51=Pistetaulukko!$BF$36,O51=Pistetaulukko!$BG$36,O51=Pistetaulukko!$BH$36,O51=Pistetaulukko!$BI$36,O51=Pistetaulukko!$BJ$36,O51=Pistetaulukko!$BK$36,O51=Pistetaulukko!$BL$36,O51=Pistetaulukko!$BM$36,O51=Pistetaulukko!$BN$36,O51=Pistetaulukko!$BO$36,O51=Pistetaulukko!$BP$36,O51=Pistetaulukko!$BQ$36)),"OK","VÄÄRIN"))</f>
        <v>VÄÄRIN</v>
      </c>
      <c r="BI51" t="str">
        <f>IF(OR(V51=Pistetaulukko!$R$57,V51=Pistetaulukko!$S$57,V51=Pistetaulukko!$T$57,V51=Pistetaulukko!$U$57,V51=Pistetaulukko!$V$57,V51=Pistetaulukko!$W$57,V51=Pistetaulukko!$X$57,V51=Pistetaulukko!$Y$57,V51=Pistetaulukko!$Z$57,V51=Pistetaulukko!$AA$57,V51=Pistetaulukko!$AB$57,V51=Pistetaulukko!$AC$57,V51=Pistetaulukko!$AD$57,V51=Pistetaulukko!$AE$57,V51=Pistetaulukko!$AF$57,V51=Pistetaulukko!$AG$57,V51=Pistetaulukko!$AH$57,V51=Pistetaulukko!$AI$57,V51=Pistetaulukko!$AJ$57,V51=Pistetaulukko!$AK$57,V51=Pistetaulukko!$AL$57,V51=Pistetaulukko!$AM$57,V51=Pistetaulukko!$AN$57,V51=Pistetaulukko!$AO$57,V51=Pistetaulukko!$AP$57,V51=Pistetaulukko!$AQ$57,V51=Pistetaulukko!$AR$57,V51=Pistetaulukko!$AS$57,V51=Pistetaulukko!$AT$57,V51=Pistetaulukko!$AU$57),"OK","VÄÄRIN")</f>
        <v>OK</v>
      </c>
      <c r="BJ51" t="str">
        <f>IF(BI51="OK","OK",IF(AND(BI51="VÄÄRIN",OR(V51=Pistetaulukko!$AV$57,V51=Pistetaulukko!$AW$57,V51=Pistetaulukko!$AX$57,V51=Pistetaulukko!$AY$57,V51=Pistetaulukko!$AZ$57,V51=Pistetaulukko!$BA$57,V51=Pistetaulukko!$BB$57,V51=Pistetaulukko!$BC$57,V51=Pistetaulukko!$BD$57,V51=Pistetaulukko!$BE$57)),"OK","VÄÄRIN"))</f>
        <v>OK</v>
      </c>
      <c r="BK51" t="str">
        <f>IF(OR(Y51=Pistetaulukko!$R$66,Y51=Pistetaulukko!$S$66,Y51=Pistetaulukko!$T$66,Y51=Pistetaulukko!$U$66,Y51=Pistetaulukko!$V$66,Y51=Pistetaulukko!$W$66,Y51=Pistetaulukko!$X$66,Y51=Pistetaulukko!$Y$66,Y51=Pistetaulukko!$Z$66,Y51=Pistetaulukko!$AA$66,Y51=Pistetaulukko!$AB$66,Y51=Pistetaulukko!$AC$66,Y51=Pistetaulukko!$AD$66,Y51=Pistetaulukko!$AE$66,Y51=Pistetaulukko!$AF$66,Y51=Pistetaulukko!$AG$66,Y51=Pistetaulukko!$AH$66,Y51=Pistetaulukko!$AI$66,Y51=Pistetaulukko!$AJ$66,Y51=Pistetaulukko!$AK$66,Y51=Pistetaulukko!$AL$66,Y51=Pistetaulukko!$AM$66,Y51=Pistetaulukko!$AN$66,Y51=Pistetaulukko!$AO$66,Y51=Pistetaulukko!$AP$66,Y51=Pistetaulukko!$AQ$66,Y51=Pistetaulukko!$AR$66,Y51=Pistetaulukko!$AS$66,Y51=Pistetaulukko!$AT$66,Y51=Pistetaulukko!$AU$66),"OK","VÄÄRIN")</f>
        <v>VÄÄRIN</v>
      </c>
      <c r="BL51" t="str">
        <f>IF(BK51="OK","OK",IF(AND(BK51="VÄÄRIN",OR(Y51=Pistetaulukko!$AV$66,Y51=Pistetaulukko!$AW$66,Y51=Pistetaulukko!$AX$66,Y51=Pistetaulukko!$AY$66,Y51=Pistetaulukko!$AZ$66,Y51=Pistetaulukko!$BA$66,Y51=Pistetaulukko!$BB$66,Y51=Pistetaulukko!$BC$66,Y51=Pistetaulukko!$BD$66,Y51=Pistetaulukko!$BE$66,Y51=Pistetaulukko!$BF$66,Y51=Pistetaulukko!$BG$66,Y51=Pistetaulukko!$BH$66,Y51=Pistetaulukko!$BI$66,Y51=Pistetaulukko!$BJ$66,Y51=Pistetaulukko!$BK$66,Y51=Pistetaulukko!$BL$66,Y51=Pistetaulukko!$BM$66,Y51=Pistetaulukko!$BN$66)),"OK","VÄÄRIN"))</f>
        <v>VÄÄRIN</v>
      </c>
      <c r="BM51" t="e">
        <f>IF(OR(Z51=Pistetaulukko!$R$69,Z51=Pistetaulukko!#REF!,Z51=Pistetaulukko!$S$69,Z51=Pistetaulukko!#REF!,Z51=Pistetaulukko!$T$69,Z51=Pistetaulukko!#REF!,Z51=Pistetaulukko!$U$69,Z51=Pistetaulukko!#REF!,Z51=Pistetaulukko!$V$69,Z51=Pistetaulukko!#REF!,Z51=Pistetaulukko!$W$69,Z51=Pistetaulukko!#REF!,Z51=Pistetaulukko!$X$69,Z51=Pistetaulukko!#REF!,Z51=Pistetaulukko!$Y$69,Z51=Pistetaulukko!#REF!,Z51=Pistetaulukko!$Z$69,Z51=Pistetaulukko!#REF!,Z51=Pistetaulukko!$AA$69,Z51=Pistetaulukko!#REF!,Z51=Pistetaulukko!$AB$69,Z51=Pistetaulukko!#REF!,Z51=Pistetaulukko!$AC$69,Z51=Pistetaulukko!#REF!,Z51=Pistetaulukko!$AD$69,Z51=Pistetaulukko!#REF!,Z51=Pistetaulukko!$AE$69,Z51=Pistetaulukko!#REF!,Z51=Pistetaulukko!$AF$69,Z51=Pistetaulukko!#REF!),"OK","VÄÄRIN")</f>
        <v>#REF!</v>
      </c>
      <c r="BN51" t="e">
        <f>IF(BM51="OK","OK",IF(AND(BM51="VÄÄRIN",OR(Z51=Pistetaulukko!$AG$69,Z51=Pistetaulukko!#REF!,Z51=Pistetaulukko!$AH$69,Z51=Pistetaulukko!#REF!,Z51=Pistetaulukko!$AI$69,Z51=Pistetaulukko!#REF!,Z51=Pistetaulukko!$AJ$69,Z51=Pistetaulukko!#REF!,Z51=Pistetaulukko!$AK$69,Z51=Pistetaulukko!$AL$69)),"OK","VÄÄRIN"))</f>
        <v>#REF!</v>
      </c>
    </row>
    <row r="52" spans="2:66" x14ac:dyDescent="0.25">
      <c r="B52" s="104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23"/>
      <c r="AA52" s="30"/>
      <c r="AB52" s="18"/>
      <c r="AC52" s="124"/>
      <c r="AD52" s="118">
        <f t="shared" si="0"/>
        <v>0</v>
      </c>
      <c r="AG52" s="86" t="str">
        <f>IF(OR(E52=Pistetaulukko!$R$3,E52=Pistetaulukko!$S$3,E52=Pistetaulukko!$T$3,E52=Pistetaulukko!$U$3,E52=Pistetaulukko!$V$3,E52=Pistetaulukko!$W$3),"OK","VÄÄRIN")</f>
        <v>VÄÄRIN</v>
      </c>
      <c r="AH52" s="86" t="str">
        <f>IF(OR(F52=Pistetaulukko!$R$6,F52=Pistetaulukko!$S$6,F52=Pistetaulukko!$T$6,F52=Pistetaulukko!$U$6,F52=Pistetaulukko!$V$6,F52=Pistetaulukko!$W$6,F52=Pistetaulukko!$X$6,F52=Pistetaulukko!$Y$6,F52=Pistetaulukko!$Z$6,F52=Pistetaulukko!$AA$6,F52=Pistetaulukko!$AB$6,F52=Pistetaulukko!$AC$6,F52=Pistetaulukko!$AD$6,F52=Pistetaulukko!$AE$6,F52=Pistetaulukko!$AF$6,F52=Pistetaulukko!$AG$6,F52=Pistetaulukko!$AH$6,F52=Pistetaulukko!$AI$6,F52=Pistetaulukko!$AJ$6,F52=Pistetaulukko!$AK$6),"OK","VÄÄRIN")</f>
        <v>VÄÄRIN</v>
      </c>
      <c r="AI52" s="86" t="str">
        <f>IF(OR(G52=Pistetaulukko!$R$9,G52=Pistetaulukko!$S$9,G52=Pistetaulukko!$T$9,G52=Pistetaulukko!$U$9,G52=Pistetaulukko!$V$9,G52=Pistetaulukko!$W$9,G52=Pistetaulukko!$X$9,G52=Pistetaulukko!$Y$9,G52=Pistetaulukko!$Z$9,G52=Pistetaulukko!$AA$9,G52=Pistetaulukko!$AB$9,G52=Pistetaulukko!$AC$9,G52=Pistetaulukko!$AD$9,G52=Pistetaulukko!$AE$9,G52=Pistetaulukko!$AF$9,G52=Pistetaulukko!$AG$9,G52=Pistetaulukko!$AH$9,G52=Pistetaulukko!$AI$9,G52=Pistetaulukko!$AJ$9,G52=Pistetaulukko!$AK$9),"OK","VÄÄRIN")</f>
        <v>VÄÄRIN</v>
      </c>
      <c r="AJ52" s="86" t="str">
        <f>IF(OR(H52=Pistetaulukko!$R$12,H52=Pistetaulukko!$S$12,H52=Pistetaulukko!$T$12,H52=Pistetaulukko!$U$12,H52=Pistetaulukko!$V$12,H52=Pistetaulukko!$W$12,H52=Pistetaulukko!$X$12,H52=Pistetaulukko!$Y$12,H52=Pistetaulukko!$Z$12,H52=Pistetaulukko!$AA$12,H52=Pistetaulukko!$AB$12,H52=Pistetaulukko!$AC$12,H52=Pistetaulukko!$AD$12,H52=Pistetaulukko!$AE$12,H52=Pistetaulukko!$AF$12,H52=Pistetaulukko!$AG$12,H52=Pistetaulukko!$AH$12,H52=Pistetaulukko!$AI$12,H52=Pistetaulukko!$AJ$12,H52=Pistetaulukko!$AK$12),"OK","VÄÄRIN")</f>
        <v>VÄÄRIN</v>
      </c>
      <c r="AK5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52" s="86" t="str">
        <f>IF(OR(I52=Pistetaulukko!$R$18,I52=Pistetaulukko!$S$18,I52=Pistetaulukko!$T$18,I52=Pistetaulukko!$U$18,I52=Pistetaulukko!$V$18,I52=Pistetaulukko!$W$18,I52=Pistetaulukko!$X$18,I52=Pistetaulukko!$Y$18,I52=Pistetaulukko!$Z$18),"OK","VÄÄRIN")</f>
        <v>VÄÄRIN</v>
      </c>
      <c r="AM52" s="86" t="str">
        <f>IF(OR(J52=Pistetaulukko!$R$21,J52=Pistetaulukko!$S$21,J52=Pistetaulukko!$T$21,J52=Pistetaulukko!$U$21,J52=Pistetaulukko!$V$21,J52=Pistetaulukko!$W$21,J52=Pistetaulukko!$X$21,J52=Pistetaulukko!$Y$21,J52=Pistetaulukko!$Z$21,J52=Pistetaulukko!$AA$21,J52=Pistetaulukko!$AB$21,J52=Pistetaulukko!$AC$21,J52=Pistetaulukko!$AD$21,J52=Pistetaulukko!$AE$21,J52=Pistetaulukko!$AF$21,J52=Pistetaulukko!$AG$21,J52=Pistetaulukko!$AH$21,J52=Pistetaulukko!$AI$21,J52=Pistetaulukko!$AJ$21,J52=Pistetaulukko!$AK$21),"OK","VÄÄRIN")</f>
        <v>VÄÄRIN</v>
      </c>
      <c r="AN52" s="86" t="str">
        <f>IF(OR(K52=Pistetaulukko!$R$24,K52=Pistetaulukko!$S$24,K52=Pistetaulukko!$T$24,K52=Pistetaulukko!$U$24,K52=Pistetaulukko!$V$24),"OK","VÄÄRIN")</f>
        <v>VÄÄRIN</v>
      </c>
      <c r="AO52" s="86" t="str">
        <f>IF(OR(L52=Pistetaulukko!$R$27,L52=Pistetaulukko!$S$27,L52=Pistetaulukko!$T$27,L52=Pistetaulukko!$U$27,L52=Pistetaulukko!$V$27,L52=Pistetaulukko!$W$27,L52=Pistetaulukko!$X$27,L52=Pistetaulukko!$Y$27,L52=Pistetaulukko!$Z$27,L52=Pistetaulukko!$AA$27,L52=Pistetaulukko!$AB$27,L52=Pistetaulukko!$AC$27,L52=Pistetaulukko!$AD$27,L52=Pistetaulukko!$AE$27,L52=Pistetaulukko!$AF$27,L52=Pistetaulukko!$AG$27,L52=Pistetaulukko!$AH$27,L52=Pistetaulukko!$AI$27,L52=Pistetaulukko!$AJ$27,L52=Pistetaulukko!$AK$27),"OK","VÄÄRIN")</f>
        <v>VÄÄRIN</v>
      </c>
      <c r="AP52" s="86" t="str">
        <f>IF(OR(M52=Pistetaulukko!$R$30,M52=Pistetaulukko!$S$30,M52=Pistetaulukko!$T$30,M52=Pistetaulukko!$U$30,M52=Pistetaulukko!$V$30),"OK","VÄÄRIN")</f>
        <v>VÄÄRIN</v>
      </c>
      <c r="AQ52" s="86" t="str">
        <f t="shared" si="1"/>
        <v>VÄÄRIN</v>
      </c>
      <c r="AR52" s="86" t="str">
        <f t="shared" si="2"/>
        <v>VÄÄRIN</v>
      </c>
      <c r="AS52" s="86" t="str">
        <f>IF(OR(P52=Pistetaulukko!$R$39,P52=Pistetaulukko!$S$39,P52=Pistetaulukko!$T$39,P52=Pistetaulukko!$U$39,P52=Pistetaulukko!$V$39,P52=Pistetaulukko!$W$39,P52=Pistetaulukko!$X$39,P52=Pistetaulukko!$Y$39,P52=Pistetaulukko!$Z$39,P52=Pistetaulukko!$AA$39,P52=Pistetaulukko!$AB$39,P52=Pistetaulukko!$AC$39,P52=Pistetaulukko!$AD$39,P52=Pistetaulukko!$AE$39,P52=Pistetaulukko!$AF$39,P52=Pistetaulukko!$AG$39,P52=Pistetaulukko!$AH$39,P52=Pistetaulukko!$AI$39,P52=Pistetaulukko!$AJ$39,P52=Pistetaulukko!$AK$39),"OK","VÄÄRIN")</f>
        <v>OK</v>
      </c>
      <c r="AT52" s="86" t="str">
        <f>IF(OR(Q52=Pistetaulukko!$R$42,Q52=Pistetaulukko!$S$42,Q52=Pistetaulukko!$T$42,Q52=Pistetaulukko!$U$42,Q52=Pistetaulukko!$V$42,Q52=Pistetaulukko!$W$42,Q52=Pistetaulukko!$X$42,Q52=Pistetaulukko!$Y$42,Q52=Pistetaulukko!$Z$42,Q52=Pistetaulukko!$AA$42,Q52=Pistetaulukko!$AB$42,Q52=Pistetaulukko!$AC$42,Q52=Pistetaulukko!$AD$42,Q52=Pistetaulukko!$AE$42,Q52=Pistetaulukko!$AF$42,Q52=Pistetaulukko!$AG$42,Q52=Pistetaulukko!$AH$42,Q52=Pistetaulukko!$AI$42,Q52=Pistetaulukko!$AJ$42,Q52=Pistetaulukko!$AK$42),"OK","VÄÄRIN")</f>
        <v>OK</v>
      </c>
      <c r="AU52" s="86" t="str">
        <f>IF(OR(R52=Pistetaulukko!$R$45,R52=Pistetaulukko!$S$45,R52=Pistetaulukko!$T$45,R52=Pistetaulukko!$U$45,R52=Pistetaulukko!$V$45,R52=Pistetaulukko!$W$45,R52=Pistetaulukko!$X$45,R52=Pistetaulukko!$Y$45,R52=Pistetaulukko!$Z$45,R52=Pistetaulukko!$AA$45,R52=Pistetaulukko!$AB$45,R52=Pistetaulukko!$AC$45,R52=Pistetaulukko!$AD$45,R52=Pistetaulukko!$AE$45,R52=Pistetaulukko!$AF$45,R52=Pistetaulukko!$AG$45,R52=Pistetaulukko!$AH$45,R52=Pistetaulukko!$AI$45,R52=Pistetaulukko!$AJ$45,R52=Pistetaulukko!$AK$45),"OK","VÄÄRIN")</f>
        <v>OK</v>
      </c>
      <c r="AV52" s="86" t="str">
        <f>IF(OR(S52=Pistetaulukko!$R$48,S52=Pistetaulukko!$S$48,S52=Pistetaulukko!$T$48,S52=Pistetaulukko!$U$48,S52=Pistetaulukko!$V$48,S52=Pistetaulukko!$W$48,S52=Pistetaulukko!$X$48,S52=Pistetaulukko!$Y$48,S52=Pistetaulukko!$Z$48,S52=Pistetaulukko!$AA$48,S52=Pistetaulukko!$AB$48,S52=Pistetaulukko!$AC$48,S52=Pistetaulukko!$AD$48,S52=Pistetaulukko!$AE$48,S52=Pistetaulukko!$AF$48,S52=Pistetaulukko!$AG$48,S52=Pistetaulukko!$AH$48,S52=Pistetaulukko!$AI$48,S52=Pistetaulukko!$AJ$48,S52=Pistetaulukko!$AK$48),"OK","VÄÄRIN")</f>
        <v>OK</v>
      </c>
      <c r="AW52" s="86" t="str">
        <f>IF(OR(T52=Pistetaulukko!$R$51,T52=Pistetaulukko!$S$51,T52=Pistetaulukko!$T$51,T52=Pistetaulukko!$U$51,T52=Pistetaulukko!$V$51,T52=Pistetaulukko!$W$51,T52=Pistetaulukko!$X$51,T52=Pistetaulukko!$Y$51,T52=Pistetaulukko!$Z$51,T52=Pistetaulukko!$AA$51,T52=Pistetaulukko!$AB$51,T52=Pistetaulukko!$AC$51,T52=Pistetaulukko!$AD$51,T52=Pistetaulukko!$AE$51,T52=Pistetaulukko!$AF$51,T52=Pistetaulukko!$AG$51,T52=Pistetaulukko!$AH$51,T52=Pistetaulukko!$AI$51,T52=Pistetaulukko!$AJ$51,T52=Pistetaulukko!$AK$51),"OK","VÄÄRIN")</f>
        <v>OK</v>
      </c>
      <c r="AX52" s="86" t="str">
        <f>IF(OR(U52=Pistetaulukko!$R$54,U52=Pistetaulukko!$S$54,U52=Pistetaulukko!$T$54,U52=Pistetaulukko!$U$54,U52=Pistetaulukko!$V$54,U52=Pistetaulukko!$W$54,U52=Pistetaulukko!$X$54,U52=Pistetaulukko!$Y$54,U52=Pistetaulukko!$Z$54,U52=Pistetaulukko!$AA$54,U52=Pistetaulukko!$AB$54,U52=Pistetaulukko!$AC$54,U52=Pistetaulukko!$AD$54,U52=Pistetaulukko!$AE$54,U52=Pistetaulukko!$AF$54,U52=Pistetaulukko!$AG$54,U52=Pistetaulukko!$AH$54,U52=Pistetaulukko!$AI$54,U52=Pistetaulukko!$AJ$54,U52=Pistetaulukko!$AK$54),"OK","VÄÄRIN")</f>
        <v>OK</v>
      </c>
      <c r="AY52" s="86" t="str">
        <f t="shared" si="3"/>
        <v>OK</v>
      </c>
      <c r="AZ52" s="86" t="str">
        <f>IF(OR(W52=Pistetaulukko!$R$60,W52=Pistetaulukko!$S$60,W52=Pistetaulukko!$T$60,W52=Pistetaulukko!$U$60,W52=Pistetaulukko!$V$60,W52=Pistetaulukko!$W$60,W52=Pistetaulukko!$X$60,W52=Pistetaulukko!$Y$60,W52=Pistetaulukko!$Z$60,W52=Pistetaulukko!$AA$60,W52=Pistetaulukko!$AB$60,W52=Pistetaulukko!$AC$60,W52=Pistetaulukko!$AD$60,W52=Pistetaulukko!$AE$60,W52=Pistetaulukko!$AF$60,W52=Pistetaulukko!$AG$60,W52=Pistetaulukko!$AH$60,W52=Pistetaulukko!$AI$60,W52=Pistetaulukko!$AJ$60,W52=Pistetaulukko!$AK$60),"OK","VÄÄRIN")</f>
        <v>OK</v>
      </c>
      <c r="BA52" s="86" t="str">
        <f>IF(OR(X52=Pistetaulukko!$R$63,X52=Pistetaulukko!$S$63,X52=Pistetaulukko!$T$63,X52=Pistetaulukko!$U$63,X52=Pistetaulukko!$V$63,X52=Pistetaulukko!$W$63,X52=Pistetaulukko!$X$63,X52=Pistetaulukko!$Y$63,X52=Pistetaulukko!$Z$63,X52=Pistetaulukko!$AA$63,X52=Pistetaulukko!$AB$63,X52=Pistetaulukko!$AC$63,X52=Pistetaulukko!$AD$63,X52=Pistetaulukko!$AE$63,X52=Pistetaulukko!$AF$63,X52=Pistetaulukko!$AG$63,X52=Pistetaulukko!$AH$63,X52=Pistetaulukko!$AI$63,X52=Pistetaulukko!$AJ$63,X52=Pistetaulukko!$AK$63),"OK","VÄÄRIN")</f>
        <v>OK</v>
      </c>
      <c r="BB52" s="86" t="e">
        <f t="shared" si="4"/>
        <v>#REF!</v>
      </c>
      <c r="BC52" s="86" t="e">
        <f t="shared" si="5"/>
        <v>#REF!</v>
      </c>
      <c r="BE52" t="str">
        <f>IF(OR(N52=Pistetaulukko!$R$33,N52=Pistetaulukko!$S$33,N52=Pistetaulukko!$T$33,N52=Pistetaulukko!$U$33,N52=Pistetaulukko!$V$33,N52=Pistetaulukko!$W$33,N52=Pistetaulukko!$X$33,N52=Pistetaulukko!$Y$33,N52=Pistetaulukko!$Z$33,N52=Pistetaulukko!$AA$33,N52=Pistetaulukko!$AB$33,N52=Pistetaulukko!$AC$33,N52=Pistetaulukko!$AD$33,N52=Pistetaulukko!$AE$33,N52=Pistetaulukko!$AF$33,N52=Pistetaulukko!$AG$33,N52=Pistetaulukko!$AH$33,N52=Pistetaulukko!$AI$33,N52=Pistetaulukko!$AJ$33,N52=Pistetaulukko!$AK$33,N52=Pistetaulukko!$AL$33,N52=Pistetaulukko!$AM$33,N52=Pistetaulukko!$AN$33,N52=Pistetaulukko!$AO$33,N52=Pistetaulukko!$AP$33,N52=Pistetaulukko!$AQ$33,N52=Pistetaulukko!$AR$33,N52=Pistetaulukko!$AS$33,N52=Pistetaulukko!$AT$33,N52=Pistetaulukko!$AU$33),"OK","VÄÄRIN")</f>
        <v>VÄÄRIN</v>
      </c>
      <c r="BF52" t="str">
        <f>IF(BE52="OK","OK",IF(AND(BE52="VÄÄRIN",OR(N52=Pistetaulukko!$AV$33,N52=Pistetaulukko!$AW$33,N52=Pistetaulukko!$AX$33,N52=Pistetaulukko!$AY$33,N52=Pistetaulukko!$AZ$33,N52=Pistetaulukko!$BA$33,N52=Pistetaulukko!$BB$33,N52=Pistetaulukko!$BC$33,N52=Pistetaulukko!$BD$33,N52=Pistetaulukko!$BE$33,N52=Pistetaulukko!$BF$33,N52=Pistetaulukko!$BG$33,N52=Pistetaulukko!$BH$33,N52=Pistetaulukko!$BI$33,N52=Pistetaulukko!$BJ$33,N52=Pistetaulukko!$BK$33,N52=Pistetaulukko!$BL$33,N52=Pistetaulukko!$BM$33,N52=Pistetaulukko!$BN$33,N52=Pistetaulukko!$BO$33)),"OK","VÄÄRIN"))</f>
        <v>VÄÄRIN</v>
      </c>
      <c r="BG52" t="str">
        <f>IF(OR(O52=Pistetaulukko!$R$36,O52=Pistetaulukko!$S$36,O52=Pistetaulukko!$T$36,O52=Pistetaulukko!$U$36,O52=Pistetaulukko!$V$36,O52=Pistetaulukko!$W$36,O52=Pistetaulukko!$X$36,O52=Pistetaulukko!$Y$36,O52=Pistetaulukko!$Z$36,O52=Pistetaulukko!$AA$36,O52=Pistetaulukko!$AB$36,O52=Pistetaulukko!$AC$36,O52=Pistetaulukko!$AD$36,O52=Pistetaulukko!$AE$36,O52=Pistetaulukko!$AF$36,O52=Pistetaulukko!$AG$36,O52=Pistetaulukko!$AH$36,O52=Pistetaulukko!$AI$36,O52=Pistetaulukko!$AJ$36,O52=Pistetaulukko!$AK$36,O52=Pistetaulukko!$AL$36,O52=Pistetaulukko!$AM$36,O52=Pistetaulukko!$AN$36,O52=Pistetaulukko!$AO$36,O52=Pistetaulukko!$AP$36,O52=Pistetaulukko!$AQ$36,O52=Pistetaulukko!$AR$36,O52=Pistetaulukko!$AS$36,O52=Pistetaulukko!$AT$36,O52=Pistetaulukko!$AU$36),"OK","VÄÄRIN")</f>
        <v>VÄÄRIN</v>
      </c>
      <c r="BH52" t="str">
        <f>IF(BG52="OK","OK",IF(AND(BG52="VÄÄRIN",OR(O52=Pistetaulukko!$AV$36,O52=Pistetaulukko!$AW$36,O52=Pistetaulukko!$AX$36,O52=Pistetaulukko!$AY$36,O52=Pistetaulukko!$AZ$36,O52=Pistetaulukko!$BA$36,O52=Pistetaulukko!$BB$36,O52=Pistetaulukko!$BC$36,O52=Pistetaulukko!$BD$36,O52=Pistetaulukko!$BE$36,O52=Pistetaulukko!$BF$36,O52=Pistetaulukko!$BG$36,O52=Pistetaulukko!$BH$36,O52=Pistetaulukko!$BI$36,O52=Pistetaulukko!$BJ$36,O52=Pistetaulukko!$BK$36,O52=Pistetaulukko!$BL$36,O52=Pistetaulukko!$BM$36,O52=Pistetaulukko!$BN$36,O52=Pistetaulukko!$BO$36,O52=Pistetaulukko!$BP$36,O52=Pistetaulukko!$BQ$36)),"OK","VÄÄRIN"))</f>
        <v>VÄÄRIN</v>
      </c>
      <c r="BI52" t="str">
        <f>IF(OR(V52=Pistetaulukko!$R$57,V52=Pistetaulukko!$S$57,V52=Pistetaulukko!$T$57,V52=Pistetaulukko!$U$57,V52=Pistetaulukko!$V$57,V52=Pistetaulukko!$W$57,V52=Pistetaulukko!$X$57,V52=Pistetaulukko!$Y$57,V52=Pistetaulukko!$Z$57,V52=Pistetaulukko!$AA$57,V52=Pistetaulukko!$AB$57,V52=Pistetaulukko!$AC$57,V52=Pistetaulukko!$AD$57,V52=Pistetaulukko!$AE$57,V52=Pistetaulukko!$AF$57,V52=Pistetaulukko!$AG$57,V52=Pistetaulukko!$AH$57,V52=Pistetaulukko!$AI$57,V52=Pistetaulukko!$AJ$57,V52=Pistetaulukko!$AK$57,V52=Pistetaulukko!$AL$57,V52=Pistetaulukko!$AM$57,V52=Pistetaulukko!$AN$57,V52=Pistetaulukko!$AO$57,V52=Pistetaulukko!$AP$57,V52=Pistetaulukko!$AQ$57,V52=Pistetaulukko!$AR$57,V52=Pistetaulukko!$AS$57,V52=Pistetaulukko!$AT$57,V52=Pistetaulukko!$AU$57),"OK","VÄÄRIN")</f>
        <v>OK</v>
      </c>
      <c r="BJ52" t="str">
        <f>IF(BI52="OK","OK",IF(AND(BI52="VÄÄRIN",OR(V52=Pistetaulukko!$AV$57,V52=Pistetaulukko!$AW$57,V52=Pistetaulukko!$AX$57,V52=Pistetaulukko!$AY$57,V52=Pistetaulukko!$AZ$57,V52=Pistetaulukko!$BA$57,V52=Pistetaulukko!$BB$57,V52=Pistetaulukko!$BC$57,V52=Pistetaulukko!$BD$57,V52=Pistetaulukko!$BE$57)),"OK","VÄÄRIN"))</f>
        <v>OK</v>
      </c>
      <c r="BK52" t="str">
        <f>IF(OR(Y52=Pistetaulukko!$R$66,Y52=Pistetaulukko!$S$66,Y52=Pistetaulukko!$T$66,Y52=Pistetaulukko!$U$66,Y52=Pistetaulukko!$V$66,Y52=Pistetaulukko!$W$66,Y52=Pistetaulukko!$X$66,Y52=Pistetaulukko!$Y$66,Y52=Pistetaulukko!$Z$66,Y52=Pistetaulukko!$AA$66,Y52=Pistetaulukko!$AB$66,Y52=Pistetaulukko!$AC$66,Y52=Pistetaulukko!$AD$66,Y52=Pistetaulukko!$AE$66,Y52=Pistetaulukko!$AF$66,Y52=Pistetaulukko!$AG$66,Y52=Pistetaulukko!$AH$66,Y52=Pistetaulukko!$AI$66,Y52=Pistetaulukko!$AJ$66,Y52=Pistetaulukko!$AK$66,Y52=Pistetaulukko!$AL$66,Y52=Pistetaulukko!$AM$66,Y52=Pistetaulukko!$AN$66,Y52=Pistetaulukko!$AO$66,Y52=Pistetaulukko!$AP$66,Y52=Pistetaulukko!$AQ$66,Y52=Pistetaulukko!$AR$66,Y52=Pistetaulukko!$AS$66,Y52=Pistetaulukko!$AT$66,Y52=Pistetaulukko!$AU$66),"OK","VÄÄRIN")</f>
        <v>VÄÄRIN</v>
      </c>
      <c r="BL52" t="str">
        <f>IF(BK52="OK","OK",IF(AND(BK52="VÄÄRIN",OR(Y52=Pistetaulukko!$AV$66,Y52=Pistetaulukko!$AW$66,Y52=Pistetaulukko!$AX$66,Y52=Pistetaulukko!$AY$66,Y52=Pistetaulukko!$AZ$66,Y52=Pistetaulukko!$BA$66,Y52=Pistetaulukko!$BB$66,Y52=Pistetaulukko!$BC$66,Y52=Pistetaulukko!$BD$66,Y52=Pistetaulukko!$BE$66,Y52=Pistetaulukko!$BF$66,Y52=Pistetaulukko!$BG$66,Y52=Pistetaulukko!$BH$66,Y52=Pistetaulukko!$BI$66,Y52=Pistetaulukko!$BJ$66,Y52=Pistetaulukko!$BK$66,Y52=Pistetaulukko!$BL$66,Y52=Pistetaulukko!$BM$66,Y52=Pistetaulukko!$BN$66)),"OK","VÄÄRIN"))</f>
        <v>VÄÄRIN</v>
      </c>
      <c r="BM52" t="e">
        <f>IF(OR(Z52=Pistetaulukko!$R$69,Z52=Pistetaulukko!#REF!,Z52=Pistetaulukko!$S$69,Z52=Pistetaulukko!#REF!,Z52=Pistetaulukko!$T$69,Z52=Pistetaulukko!#REF!,Z52=Pistetaulukko!$U$69,Z52=Pistetaulukko!#REF!,Z52=Pistetaulukko!$V$69,Z52=Pistetaulukko!#REF!,Z52=Pistetaulukko!$W$69,Z52=Pistetaulukko!#REF!,Z52=Pistetaulukko!$X$69,Z52=Pistetaulukko!#REF!,Z52=Pistetaulukko!$Y$69,Z52=Pistetaulukko!#REF!,Z52=Pistetaulukko!$Z$69,Z52=Pistetaulukko!#REF!,Z52=Pistetaulukko!$AA$69,Z52=Pistetaulukko!#REF!,Z52=Pistetaulukko!$AB$69,Z52=Pistetaulukko!#REF!,Z52=Pistetaulukko!$AC$69,Z52=Pistetaulukko!#REF!,Z52=Pistetaulukko!$AD$69,Z52=Pistetaulukko!#REF!,Z52=Pistetaulukko!$AE$69,Z52=Pistetaulukko!#REF!,Z52=Pistetaulukko!$AF$69,Z52=Pistetaulukko!#REF!),"OK","VÄÄRIN")</f>
        <v>#REF!</v>
      </c>
      <c r="BN52" t="e">
        <f>IF(BM52="OK","OK",IF(AND(BM52="VÄÄRIN",OR(Z52=Pistetaulukko!$AG$69,Z52=Pistetaulukko!#REF!,Z52=Pistetaulukko!$AH$69,Z52=Pistetaulukko!#REF!,Z52=Pistetaulukko!$AI$69,Z52=Pistetaulukko!#REF!,Z52=Pistetaulukko!$AJ$69,Z52=Pistetaulukko!#REF!,Z52=Pistetaulukko!$AK$69,Z52=Pistetaulukko!$AL$69)),"OK","VÄÄRIN"))</f>
        <v>#REF!</v>
      </c>
    </row>
    <row r="53" spans="2:66" x14ac:dyDescent="0.25">
      <c r="B53" s="104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23"/>
      <c r="AA53" s="30"/>
      <c r="AB53" s="18"/>
      <c r="AC53" s="124"/>
      <c r="AD53" s="118">
        <f t="shared" si="0"/>
        <v>0</v>
      </c>
      <c r="AG53" s="86" t="str">
        <f>IF(OR(E53=Pistetaulukko!$R$3,E53=Pistetaulukko!$S$3,E53=Pistetaulukko!$T$3,E53=Pistetaulukko!$U$3,E53=Pistetaulukko!$V$3,E53=Pistetaulukko!$W$3),"OK","VÄÄRIN")</f>
        <v>VÄÄRIN</v>
      </c>
      <c r="AH53" s="86" t="str">
        <f>IF(OR(F53=Pistetaulukko!$R$6,F53=Pistetaulukko!$S$6,F53=Pistetaulukko!$T$6,F53=Pistetaulukko!$U$6,F53=Pistetaulukko!$V$6,F53=Pistetaulukko!$W$6,F53=Pistetaulukko!$X$6,F53=Pistetaulukko!$Y$6,F53=Pistetaulukko!$Z$6,F53=Pistetaulukko!$AA$6,F53=Pistetaulukko!$AB$6,F53=Pistetaulukko!$AC$6,F53=Pistetaulukko!$AD$6,F53=Pistetaulukko!$AE$6,F53=Pistetaulukko!$AF$6,F53=Pistetaulukko!$AG$6,F53=Pistetaulukko!$AH$6,F53=Pistetaulukko!$AI$6,F53=Pistetaulukko!$AJ$6,F53=Pistetaulukko!$AK$6),"OK","VÄÄRIN")</f>
        <v>VÄÄRIN</v>
      </c>
      <c r="AI53" s="86" t="str">
        <f>IF(OR(G53=Pistetaulukko!$R$9,G53=Pistetaulukko!$S$9,G53=Pistetaulukko!$T$9,G53=Pistetaulukko!$U$9,G53=Pistetaulukko!$V$9,G53=Pistetaulukko!$W$9,G53=Pistetaulukko!$X$9,G53=Pistetaulukko!$Y$9,G53=Pistetaulukko!$Z$9,G53=Pistetaulukko!$AA$9,G53=Pistetaulukko!$AB$9,G53=Pistetaulukko!$AC$9,G53=Pistetaulukko!$AD$9,G53=Pistetaulukko!$AE$9,G53=Pistetaulukko!$AF$9,G53=Pistetaulukko!$AG$9,G53=Pistetaulukko!$AH$9,G53=Pistetaulukko!$AI$9,G53=Pistetaulukko!$AJ$9,G53=Pistetaulukko!$AK$9),"OK","VÄÄRIN")</f>
        <v>VÄÄRIN</v>
      </c>
      <c r="AJ53" s="86" t="str">
        <f>IF(OR(H53=Pistetaulukko!$R$12,H53=Pistetaulukko!$S$12,H53=Pistetaulukko!$T$12,H53=Pistetaulukko!$U$12,H53=Pistetaulukko!$V$12,H53=Pistetaulukko!$W$12,H53=Pistetaulukko!$X$12,H53=Pistetaulukko!$Y$12,H53=Pistetaulukko!$Z$12,H53=Pistetaulukko!$AA$12,H53=Pistetaulukko!$AB$12,H53=Pistetaulukko!$AC$12,H53=Pistetaulukko!$AD$12,H53=Pistetaulukko!$AE$12,H53=Pistetaulukko!$AF$12,H53=Pistetaulukko!$AG$12,H53=Pistetaulukko!$AH$12,H53=Pistetaulukko!$AI$12,H53=Pistetaulukko!$AJ$12,H53=Pistetaulukko!$AK$12),"OK","VÄÄRIN")</f>
        <v>VÄÄRIN</v>
      </c>
      <c r="AK5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53" s="86" t="str">
        <f>IF(OR(I53=Pistetaulukko!$R$18,I53=Pistetaulukko!$S$18,I53=Pistetaulukko!$T$18,I53=Pistetaulukko!$U$18,I53=Pistetaulukko!$V$18,I53=Pistetaulukko!$W$18,I53=Pistetaulukko!$X$18,I53=Pistetaulukko!$Y$18,I53=Pistetaulukko!$Z$18),"OK","VÄÄRIN")</f>
        <v>VÄÄRIN</v>
      </c>
      <c r="AM53" s="86" t="str">
        <f>IF(OR(J53=Pistetaulukko!$R$21,J53=Pistetaulukko!$S$21,J53=Pistetaulukko!$T$21,J53=Pistetaulukko!$U$21,J53=Pistetaulukko!$V$21,J53=Pistetaulukko!$W$21,J53=Pistetaulukko!$X$21,J53=Pistetaulukko!$Y$21,J53=Pistetaulukko!$Z$21,J53=Pistetaulukko!$AA$21,J53=Pistetaulukko!$AB$21,J53=Pistetaulukko!$AC$21,J53=Pistetaulukko!$AD$21,J53=Pistetaulukko!$AE$21,J53=Pistetaulukko!$AF$21,J53=Pistetaulukko!$AG$21,J53=Pistetaulukko!$AH$21,J53=Pistetaulukko!$AI$21,J53=Pistetaulukko!$AJ$21,J53=Pistetaulukko!$AK$21),"OK","VÄÄRIN")</f>
        <v>VÄÄRIN</v>
      </c>
      <c r="AN53" s="86" t="str">
        <f>IF(OR(K53=Pistetaulukko!$R$24,K53=Pistetaulukko!$S$24,K53=Pistetaulukko!$T$24,K53=Pistetaulukko!$U$24,K53=Pistetaulukko!$V$24),"OK","VÄÄRIN")</f>
        <v>VÄÄRIN</v>
      </c>
      <c r="AO53" s="86" t="str">
        <f>IF(OR(L53=Pistetaulukko!$R$27,L53=Pistetaulukko!$S$27,L53=Pistetaulukko!$T$27,L53=Pistetaulukko!$U$27,L53=Pistetaulukko!$V$27,L53=Pistetaulukko!$W$27,L53=Pistetaulukko!$X$27,L53=Pistetaulukko!$Y$27,L53=Pistetaulukko!$Z$27,L53=Pistetaulukko!$AA$27,L53=Pistetaulukko!$AB$27,L53=Pistetaulukko!$AC$27,L53=Pistetaulukko!$AD$27,L53=Pistetaulukko!$AE$27,L53=Pistetaulukko!$AF$27,L53=Pistetaulukko!$AG$27,L53=Pistetaulukko!$AH$27,L53=Pistetaulukko!$AI$27,L53=Pistetaulukko!$AJ$27,L53=Pistetaulukko!$AK$27),"OK","VÄÄRIN")</f>
        <v>VÄÄRIN</v>
      </c>
      <c r="AP53" s="86" t="str">
        <f>IF(OR(M53=Pistetaulukko!$R$30,M53=Pistetaulukko!$S$30,M53=Pistetaulukko!$T$30,M53=Pistetaulukko!$U$30,M53=Pistetaulukko!$V$30),"OK","VÄÄRIN")</f>
        <v>VÄÄRIN</v>
      </c>
      <c r="AQ53" s="86" t="str">
        <f t="shared" si="1"/>
        <v>VÄÄRIN</v>
      </c>
      <c r="AR53" s="86" t="str">
        <f t="shared" si="2"/>
        <v>VÄÄRIN</v>
      </c>
      <c r="AS53" s="86" t="str">
        <f>IF(OR(P53=Pistetaulukko!$R$39,P53=Pistetaulukko!$S$39,P53=Pistetaulukko!$T$39,P53=Pistetaulukko!$U$39,P53=Pistetaulukko!$V$39,P53=Pistetaulukko!$W$39,P53=Pistetaulukko!$X$39,P53=Pistetaulukko!$Y$39,P53=Pistetaulukko!$Z$39,P53=Pistetaulukko!$AA$39,P53=Pistetaulukko!$AB$39,P53=Pistetaulukko!$AC$39,P53=Pistetaulukko!$AD$39,P53=Pistetaulukko!$AE$39,P53=Pistetaulukko!$AF$39,P53=Pistetaulukko!$AG$39,P53=Pistetaulukko!$AH$39,P53=Pistetaulukko!$AI$39,P53=Pistetaulukko!$AJ$39,P53=Pistetaulukko!$AK$39),"OK","VÄÄRIN")</f>
        <v>OK</v>
      </c>
      <c r="AT53" s="86" t="str">
        <f>IF(OR(Q53=Pistetaulukko!$R$42,Q53=Pistetaulukko!$S$42,Q53=Pistetaulukko!$T$42,Q53=Pistetaulukko!$U$42,Q53=Pistetaulukko!$V$42,Q53=Pistetaulukko!$W$42,Q53=Pistetaulukko!$X$42,Q53=Pistetaulukko!$Y$42,Q53=Pistetaulukko!$Z$42,Q53=Pistetaulukko!$AA$42,Q53=Pistetaulukko!$AB$42,Q53=Pistetaulukko!$AC$42,Q53=Pistetaulukko!$AD$42,Q53=Pistetaulukko!$AE$42,Q53=Pistetaulukko!$AF$42,Q53=Pistetaulukko!$AG$42,Q53=Pistetaulukko!$AH$42,Q53=Pistetaulukko!$AI$42,Q53=Pistetaulukko!$AJ$42,Q53=Pistetaulukko!$AK$42),"OK","VÄÄRIN")</f>
        <v>OK</v>
      </c>
      <c r="AU53" s="86" t="str">
        <f>IF(OR(R53=Pistetaulukko!$R$45,R53=Pistetaulukko!$S$45,R53=Pistetaulukko!$T$45,R53=Pistetaulukko!$U$45,R53=Pistetaulukko!$V$45,R53=Pistetaulukko!$W$45,R53=Pistetaulukko!$X$45,R53=Pistetaulukko!$Y$45,R53=Pistetaulukko!$Z$45,R53=Pistetaulukko!$AA$45,R53=Pistetaulukko!$AB$45,R53=Pistetaulukko!$AC$45,R53=Pistetaulukko!$AD$45,R53=Pistetaulukko!$AE$45,R53=Pistetaulukko!$AF$45,R53=Pistetaulukko!$AG$45,R53=Pistetaulukko!$AH$45,R53=Pistetaulukko!$AI$45,R53=Pistetaulukko!$AJ$45,R53=Pistetaulukko!$AK$45),"OK","VÄÄRIN")</f>
        <v>OK</v>
      </c>
      <c r="AV53" s="86" t="str">
        <f>IF(OR(S53=Pistetaulukko!$R$48,S53=Pistetaulukko!$S$48,S53=Pistetaulukko!$T$48,S53=Pistetaulukko!$U$48,S53=Pistetaulukko!$V$48,S53=Pistetaulukko!$W$48,S53=Pistetaulukko!$X$48,S53=Pistetaulukko!$Y$48,S53=Pistetaulukko!$Z$48,S53=Pistetaulukko!$AA$48,S53=Pistetaulukko!$AB$48,S53=Pistetaulukko!$AC$48,S53=Pistetaulukko!$AD$48,S53=Pistetaulukko!$AE$48,S53=Pistetaulukko!$AF$48,S53=Pistetaulukko!$AG$48,S53=Pistetaulukko!$AH$48,S53=Pistetaulukko!$AI$48,S53=Pistetaulukko!$AJ$48,S53=Pistetaulukko!$AK$48),"OK","VÄÄRIN")</f>
        <v>OK</v>
      </c>
      <c r="AW53" s="86" t="str">
        <f>IF(OR(T53=Pistetaulukko!$R$51,T53=Pistetaulukko!$S$51,T53=Pistetaulukko!$T$51,T53=Pistetaulukko!$U$51,T53=Pistetaulukko!$V$51,T53=Pistetaulukko!$W$51,T53=Pistetaulukko!$X$51,T53=Pistetaulukko!$Y$51,T53=Pistetaulukko!$Z$51,T53=Pistetaulukko!$AA$51,T53=Pistetaulukko!$AB$51,T53=Pistetaulukko!$AC$51,T53=Pistetaulukko!$AD$51,T53=Pistetaulukko!$AE$51,T53=Pistetaulukko!$AF$51,T53=Pistetaulukko!$AG$51,T53=Pistetaulukko!$AH$51,T53=Pistetaulukko!$AI$51,T53=Pistetaulukko!$AJ$51,T53=Pistetaulukko!$AK$51),"OK","VÄÄRIN")</f>
        <v>OK</v>
      </c>
      <c r="AX53" s="86" t="str">
        <f>IF(OR(U53=Pistetaulukko!$R$54,U53=Pistetaulukko!$S$54,U53=Pistetaulukko!$T$54,U53=Pistetaulukko!$U$54,U53=Pistetaulukko!$V$54,U53=Pistetaulukko!$W$54,U53=Pistetaulukko!$X$54,U53=Pistetaulukko!$Y$54,U53=Pistetaulukko!$Z$54,U53=Pistetaulukko!$AA$54,U53=Pistetaulukko!$AB$54,U53=Pistetaulukko!$AC$54,U53=Pistetaulukko!$AD$54,U53=Pistetaulukko!$AE$54,U53=Pistetaulukko!$AF$54,U53=Pistetaulukko!$AG$54,U53=Pistetaulukko!$AH$54,U53=Pistetaulukko!$AI$54,U53=Pistetaulukko!$AJ$54,U53=Pistetaulukko!$AK$54),"OK","VÄÄRIN")</f>
        <v>OK</v>
      </c>
      <c r="AY53" s="86" t="str">
        <f t="shared" si="3"/>
        <v>OK</v>
      </c>
      <c r="AZ53" s="86" t="str">
        <f>IF(OR(W53=Pistetaulukko!$R$60,W53=Pistetaulukko!$S$60,W53=Pistetaulukko!$T$60,W53=Pistetaulukko!$U$60,W53=Pistetaulukko!$V$60,W53=Pistetaulukko!$W$60,W53=Pistetaulukko!$X$60,W53=Pistetaulukko!$Y$60,W53=Pistetaulukko!$Z$60,W53=Pistetaulukko!$AA$60,W53=Pistetaulukko!$AB$60,W53=Pistetaulukko!$AC$60,W53=Pistetaulukko!$AD$60,W53=Pistetaulukko!$AE$60,W53=Pistetaulukko!$AF$60,W53=Pistetaulukko!$AG$60,W53=Pistetaulukko!$AH$60,W53=Pistetaulukko!$AI$60,W53=Pistetaulukko!$AJ$60,W53=Pistetaulukko!$AK$60),"OK","VÄÄRIN")</f>
        <v>OK</v>
      </c>
      <c r="BA53" s="86" t="str">
        <f>IF(OR(X53=Pistetaulukko!$R$63,X53=Pistetaulukko!$S$63,X53=Pistetaulukko!$T$63,X53=Pistetaulukko!$U$63,X53=Pistetaulukko!$V$63,X53=Pistetaulukko!$W$63,X53=Pistetaulukko!$X$63,X53=Pistetaulukko!$Y$63,X53=Pistetaulukko!$Z$63,X53=Pistetaulukko!$AA$63,X53=Pistetaulukko!$AB$63,X53=Pistetaulukko!$AC$63,X53=Pistetaulukko!$AD$63,X53=Pistetaulukko!$AE$63,X53=Pistetaulukko!$AF$63,X53=Pistetaulukko!$AG$63,X53=Pistetaulukko!$AH$63,X53=Pistetaulukko!$AI$63,X53=Pistetaulukko!$AJ$63,X53=Pistetaulukko!$AK$63),"OK","VÄÄRIN")</f>
        <v>OK</v>
      </c>
      <c r="BB53" s="86" t="e">
        <f t="shared" si="4"/>
        <v>#REF!</v>
      </c>
      <c r="BC53" s="86" t="e">
        <f t="shared" si="5"/>
        <v>#REF!</v>
      </c>
      <c r="BE53" t="str">
        <f>IF(OR(N53=Pistetaulukko!$R$33,N53=Pistetaulukko!$S$33,N53=Pistetaulukko!$T$33,N53=Pistetaulukko!$U$33,N53=Pistetaulukko!$V$33,N53=Pistetaulukko!$W$33,N53=Pistetaulukko!$X$33,N53=Pistetaulukko!$Y$33,N53=Pistetaulukko!$Z$33,N53=Pistetaulukko!$AA$33,N53=Pistetaulukko!$AB$33,N53=Pistetaulukko!$AC$33,N53=Pistetaulukko!$AD$33,N53=Pistetaulukko!$AE$33,N53=Pistetaulukko!$AF$33,N53=Pistetaulukko!$AG$33,N53=Pistetaulukko!$AH$33,N53=Pistetaulukko!$AI$33,N53=Pistetaulukko!$AJ$33,N53=Pistetaulukko!$AK$33,N53=Pistetaulukko!$AL$33,N53=Pistetaulukko!$AM$33,N53=Pistetaulukko!$AN$33,N53=Pistetaulukko!$AO$33,N53=Pistetaulukko!$AP$33,N53=Pistetaulukko!$AQ$33,N53=Pistetaulukko!$AR$33,N53=Pistetaulukko!$AS$33,N53=Pistetaulukko!$AT$33,N53=Pistetaulukko!$AU$33),"OK","VÄÄRIN")</f>
        <v>VÄÄRIN</v>
      </c>
      <c r="BF53" t="str">
        <f>IF(BE53="OK","OK",IF(AND(BE53="VÄÄRIN",OR(N53=Pistetaulukko!$AV$33,N53=Pistetaulukko!$AW$33,N53=Pistetaulukko!$AX$33,N53=Pistetaulukko!$AY$33,N53=Pistetaulukko!$AZ$33,N53=Pistetaulukko!$BA$33,N53=Pistetaulukko!$BB$33,N53=Pistetaulukko!$BC$33,N53=Pistetaulukko!$BD$33,N53=Pistetaulukko!$BE$33,N53=Pistetaulukko!$BF$33,N53=Pistetaulukko!$BG$33,N53=Pistetaulukko!$BH$33,N53=Pistetaulukko!$BI$33,N53=Pistetaulukko!$BJ$33,N53=Pistetaulukko!$BK$33,N53=Pistetaulukko!$BL$33,N53=Pistetaulukko!$BM$33,N53=Pistetaulukko!$BN$33,N53=Pistetaulukko!$BO$33)),"OK","VÄÄRIN"))</f>
        <v>VÄÄRIN</v>
      </c>
      <c r="BG53" t="str">
        <f>IF(OR(O53=Pistetaulukko!$R$36,O53=Pistetaulukko!$S$36,O53=Pistetaulukko!$T$36,O53=Pistetaulukko!$U$36,O53=Pistetaulukko!$V$36,O53=Pistetaulukko!$W$36,O53=Pistetaulukko!$X$36,O53=Pistetaulukko!$Y$36,O53=Pistetaulukko!$Z$36,O53=Pistetaulukko!$AA$36,O53=Pistetaulukko!$AB$36,O53=Pistetaulukko!$AC$36,O53=Pistetaulukko!$AD$36,O53=Pistetaulukko!$AE$36,O53=Pistetaulukko!$AF$36,O53=Pistetaulukko!$AG$36,O53=Pistetaulukko!$AH$36,O53=Pistetaulukko!$AI$36,O53=Pistetaulukko!$AJ$36,O53=Pistetaulukko!$AK$36,O53=Pistetaulukko!$AL$36,O53=Pistetaulukko!$AM$36,O53=Pistetaulukko!$AN$36,O53=Pistetaulukko!$AO$36,O53=Pistetaulukko!$AP$36,O53=Pistetaulukko!$AQ$36,O53=Pistetaulukko!$AR$36,O53=Pistetaulukko!$AS$36,O53=Pistetaulukko!$AT$36,O53=Pistetaulukko!$AU$36),"OK","VÄÄRIN")</f>
        <v>VÄÄRIN</v>
      </c>
      <c r="BH53" t="str">
        <f>IF(BG53="OK","OK",IF(AND(BG53="VÄÄRIN",OR(O53=Pistetaulukko!$AV$36,O53=Pistetaulukko!$AW$36,O53=Pistetaulukko!$AX$36,O53=Pistetaulukko!$AY$36,O53=Pistetaulukko!$AZ$36,O53=Pistetaulukko!$BA$36,O53=Pistetaulukko!$BB$36,O53=Pistetaulukko!$BC$36,O53=Pistetaulukko!$BD$36,O53=Pistetaulukko!$BE$36,O53=Pistetaulukko!$BF$36,O53=Pistetaulukko!$BG$36,O53=Pistetaulukko!$BH$36,O53=Pistetaulukko!$BI$36,O53=Pistetaulukko!$BJ$36,O53=Pistetaulukko!$BK$36,O53=Pistetaulukko!$BL$36,O53=Pistetaulukko!$BM$36,O53=Pistetaulukko!$BN$36,O53=Pistetaulukko!$BO$36,O53=Pistetaulukko!$BP$36,O53=Pistetaulukko!$BQ$36)),"OK","VÄÄRIN"))</f>
        <v>VÄÄRIN</v>
      </c>
      <c r="BI53" t="str">
        <f>IF(OR(V53=Pistetaulukko!$R$57,V53=Pistetaulukko!$S$57,V53=Pistetaulukko!$T$57,V53=Pistetaulukko!$U$57,V53=Pistetaulukko!$V$57,V53=Pistetaulukko!$W$57,V53=Pistetaulukko!$X$57,V53=Pistetaulukko!$Y$57,V53=Pistetaulukko!$Z$57,V53=Pistetaulukko!$AA$57,V53=Pistetaulukko!$AB$57,V53=Pistetaulukko!$AC$57,V53=Pistetaulukko!$AD$57,V53=Pistetaulukko!$AE$57,V53=Pistetaulukko!$AF$57,V53=Pistetaulukko!$AG$57,V53=Pistetaulukko!$AH$57,V53=Pistetaulukko!$AI$57,V53=Pistetaulukko!$AJ$57,V53=Pistetaulukko!$AK$57,V53=Pistetaulukko!$AL$57,V53=Pistetaulukko!$AM$57,V53=Pistetaulukko!$AN$57,V53=Pistetaulukko!$AO$57,V53=Pistetaulukko!$AP$57,V53=Pistetaulukko!$AQ$57,V53=Pistetaulukko!$AR$57,V53=Pistetaulukko!$AS$57,V53=Pistetaulukko!$AT$57,V53=Pistetaulukko!$AU$57),"OK","VÄÄRIN")</f>
        <v>OK</v>
      </c>
      <c r="BJ53" t="str">
        <f>IF(BI53="OK","OK",IF(AND(BI53="VÄÄRIN",OR(V53=Pistetaulukko!$AV$57,V53=Pistetaulukko!$AW$57,V53=Pistetaulukko!$AX$57,V53=Pistetaulukko!$AY$57,V53=Pistetaulukko!$AZ$57,V53=Pistetaulukko!$BA$57,V53=Pistetaulukko!$BB$57,V53=Pistetaulukko!$BC$57,V53=Pistetaulukko!$BD$57,V53=Pistetaulukko!$BE$57)),"OK","VÄÄRIN"))</f>
        <v>OK</v>
      </c>
      <c r="BK53" t="str">
        <f>IF(OR(Y53=Pistetaulukko!$R$66,Y53=Pistetaulukko!$S$66,Y53=Pistetaulukko!$T$66,Y53=Pistetaulukko!$U$66,Y53=Pistetaulukko!$V$66,Y53=Pistetaulukko!$W$66,Y53=Pistetaulukko!$X$66,Y53=Pistetaulukko!$Y$66,Y53=Pistetaulukko!$Z$66,Y53=Pistetaulukko!$AA$66,Y53=Pistetaulukko!$AB$66,Y53=Pistetaulukko!$AC$66,Y53=Pistetaulukko!$AD$66,Y53=Pistetaulukko!$AE$66,Y53=Pistetaulukko!$AF$66,Y53=Pistetaulukko!$AG$66,Y53=Pistetaulukko!$AH$66,Y53=Pistetaulukko!$AI$66,Y53=Pistetaulukko!$AJ$66,Y53=Pistetaulukko!$AK$66,Y53=Pistetaulukko!$AL$66,Y53=Pistetaulukko!$AM$66,Y53=Pistetaulukko!$AN$66,Y53=Pistetaulukko!$AO$66,Y53=Pistetaulukko!$AP$66,Y53=Pistetaulukko!$AQ$66,Y53=Pistetaulukko!$AR$66,Y53=Pistetaulukko!$AS$66,Y53=Pistetaulukko!$AT$66,Y53=Pistetaulukko!$AU$66),"OK","VÄÄRIN")</f>
        <v>VÄÄRIN</v>
      </c>
      <c r="BL53" t="str">
        <f>IF(BK53="OK","OK",IF(AND(BK53="VÄÄRIN",OR(Y53=Pistetaulukko!$AV$66,Y53=Pistetaulukko!$AW$66,Y53=Pistetaulukko!$AX$66,Y53=Pistetaulukko!$AY$66,Y53=Pistetaulukko!$AZ$66,Y53=Pistetaulukko!$BA$66,Y53=Pistetaulukko!$BB$66,Y53=Pistetaulukko!$BC$66,Y53=Pistetaulukko!$BD$66,Y53=Pistetaulukko!$BE$66,Y53=Pistetaulukko!$BF$66,Y53=Pistetaulukko!$BG$66,Y53=Pistetaulukko!$BH$66,Y53=Pistetaulukko!$BI$66,Y53=Pistetaulukko!$BJ$66,Y53=Pistetaulukko!$BK$66,Y53=Pistetaulukko!$BL$66,Y53=Pistetaulukko!$BM$66,Y53=Pistetaulukko!$BN$66)),"OK","VÄÄRIN"))</f>
        <v>VÄÄRIN</v>
      </c>
      <c r="BM53" t="e">
        <f>IF(OR(Z53=Pistetaulukko!$R$69,Z53=Pistetaulukko!#REF!,Z53=Pistetaulukko!$S$69,Z53=Pistetaulukko!#REF!,Z53=Pistetaulukko!$T$69,Z53=Pistetaulukko!#REF!,Z53=Pistetaulukko!$U$69,Z53=Pistetaulukko!#REF!,Z53=Pistetaulukko!$V$69,Z53=Pistetaulukko!#REF!,Z53=Pistetaulukko!$W$69,Z53=Pistetaulukko!#REF!,Z53=Pistetaulukko!$X$69,Z53=Pistetaulukko!#REF!,Z53=Pistetaulukko!$Y$69,Z53=Pistetaulukko!#REF!,Z53=Pistetaulukko!$Z$69,Z53=Pistetaulukko!#REF!,Z53=Pistetaulukko!$AA$69,Z53=Pistetaulukko!#REF!,Z53=Pistetaulukko!$AB$69,Z53=Pistetaulukko!#REF!,Z53=Pistetaulukko!$AC$69,Z53=Pistetaulukko!#REF!,Z53=Pistetaulukko!$AD$69,Z53=Pistetaulukko!#REF!,Z53=Pistetaulukko!$AE$69,Z53=Pistetaulukko!#REF!,Z53=Pistetaulukko!$AF$69,Z53=Pistetaulukko!#REF!),"OK","VÄÄRIN")</f>
        <v>#REF!</v>
      </c>
      <c r="BN53" t="e">
        <f>IF(BM53="OK","OK",IF(AND(BM53="VÄÄRIN",OR(Z53=Pistetaulukko!$AG$69,Z53=Pistetaulukko!#REF!,Z53=Pistetaulukko!$AH$69,Z53=Pistetaulukko!#REF!,Z53=Pistetaulukko!$AI$69,Z53=Pistetaulukko!#REF!,Z53=Pistetaulukko!$AJ$69,Z53=Pistetaulukko!#REF!,Z53=Pistetaulukko!$AK$69,Z53=Pistetaulukko!$AL$69)),"OK","VÄÄRIN"))</f>
        <v>#REF!</v>
      </c>
    </row>
    <row r="54" spans="2:66" x14ac:dyDescent="0.25">
      <c r="B54" s="104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23"/>
      <c r="AA54" s="30"/>
      <c r="AB54" s="18"/>
      <c r="AC54" s="124"/>
      <c r="AD54" s="118">
        <f t="shared" si="0"/>
        <v>0</v>
      </c>
      <c r="AG54" s="86" t="str">
        <f>IF(OR(E54=Pistetaulukko!$R$3,E54=Pistetaulukko!$S$3,E54=Pistetaulukko!$T$3,E54=Pistetaulukko!$U$3,E54=Pistetaulukko!$V$3,E54=Pistetaulukko!$W$3),"OK","VÄÄRIN")</f>
        <v>VÄÄRIN</v>
      </c>
      <c r="AH54" s="86" t="str">
        <f>IF(OR(F54=Pistetaulukko!$R$6,F54=Pistetaulukko!$S$6,F54=Pistetaulukko!$T$6,F54=Pistetaulukko!$U$6,F54=Pistetaulukko!$V$6,F54=Pistetaulukko!$W$6,F54=Pistetaulukko!$X$6,F54=Pistetaulukko!$Y$6,F54=Pistetaulukko!$Z$6,F54=Pistetaulukko!$AA$6,F54=Pistetaulukko!$AB$6,F54=Pistetaulukko!$AC$6,F54=Pistetaulukko!$AD$6,F54=Pistetaulukko!$AE$6,F54=Pistetaulukko!$AF$6,F54=Pistetaulukko!$AG$6,F54=Pistetaulukko!$AH$6,F54=Pistetaulukko!$AI$6,F54=Pistetaulukko!$AJ$6,F54=Pistetaulukko!$AK$6),"OK","VÄÄRIN")</f>
        <v>VÄÄRIN</v>
      </c>
      <c r="AI54" s="86" t="str">
        <f>IF(OR(G54=Pistetaulukko!$R$9,G54=Pistetaulukko!$S$9,G54=Pistetaulukko!$T$9,G54=Pistetaulukko!$U$9,G54=Pistetaulukko!$V$9,G54=Pistetaulukko!$W$9,G54=Pistetaulukko!$X$9,G54=Pistetaulukko!$Y$9,G54=Pistetaulukko!$Z$9,G54=Pistetaulukko!$AA$9,G54=Pistetaulukko!$AB$9,G54=Pistetaulukko!$AC$9,G54=Pistetaulukko!$AD$9,G54=Pistetaulukko!$AE$9,G54=Pistetaulukko!$AF$9,G54=Pistetaulukko!$AG$9,G54=Pistetaulukko!$AH$9,G54=Pistetaulukko!$AI$9,G54=Pistetaulukko!$AJ$9,G54=Pistetaulukko!$AK$9),"OK","VÄÄRIN")</f>
        <v>VÄÄRIN</v>
      </c>
      <c r="AJ54" s="86" t="str">
        <f>IF(OR(H54=Pistetaulukko!$R$12,H54=Pistetaulukko!$S$12,H54=Pistetaulukko!$T$12,H54=Pistetaulukko!$U$12,H54=Pistetaulukko!$V$12,H54=Pistetaulukko!$W$12,H54=Pistetaulukko!$X$12,H54=Pistetaulukko!$Y$12,H54=Pistetaulukko!$Z$12,H54=Pistetaulukko!$AA$12,H54=Pistetaulukko!$AB$12,H54=Pistetaulukko!$AC$12,H54=Pistetaulukko!$AD$12,H54=Pistetaulukko!$AE$12,H54=Pistetaulukko!$AF$12,H54=Pistetaulukko!$AG$12,H54=Pistetaulukko!$AH$12,H54=Pistetaulukko!$AI$12,H54=Pistetaulukko!$AJ$12,H54=Pistetaulukko!$AK$12),"OK","VÄÄRIN")</f>
        <v>VÄÄRIN</v>
      </c>
      <c r="AK5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54" s="86" t="str">
        <f>IF(OR(I54=Pistetaulukko!$R$18,I54=Pistetaulukko!$S$18,I54=Pistetaulukko!$T$18,I54=Pistetaulukko!$U$18,I54=Pistetaulukko!$V$18,I54=Pistetaulukko!$W$18,I54=Pistetaulukko!$X$18,I54=Pistetaulukko!$Y$18,I54=Pistetaulukko!$Z$18),"OK","VÄÄRIN")</f>
        <v>VÄÄRIN</v>
      </c>
      <c r="AM54" s="86" t="str">
        <f>IF(OR(J54=Pistetaulukko!$R$21,J54=Pistetaulukko!$S$21,J54=Pistetaulukko!$T$21,J54=Pistetaulukko!$U$21,J54=Pistetaulukko!$V$21,J54=Pistetaulukko!$W$21,J54=Pistetaulukko!$X$21,J54=Pistetaulukko!$Y$21,J54=Pistetaulukko!$Z$21,J54=Pistetaulukko!$AA$21,J54=Pistetaulukko!$AB$21,J54=Pistetaulukko!$AC$21,J54=Pistetaulukko!$AD$21,J54=Pistetaulukko!$AE$21,J54=Pistetaulukko!$AF$21,J54=Pistetaulukko!$AG$21,J54=Pistetaulukko!$AH$21,J54=Pistetaulukko!$AI$21,J54=Pistetaulukko!$AJ$21,J54=Pistetaulukko!$AK$21),"OK","VÄÄRIN")</f>
        <v>VÄÄRIN</v>
      </c>
      <c r="AN54" s="86" t="str">
        <f>IF(OR(K54=Pistetaulukko!$R$24,K54=Pistetaulukko!$S$24,K54=Pistetaulukko!$T$24,K54=Pistetaulukko!$U$24,K54=Pistetaulukko!$V$24),"OK","VÄÄRIN")</f>
        <v>VÄÄRIN</v>
      </c>
      <c r="AO54" s="86" t="str">
        <f>IF(OR(L54=Pistetaulukko!$R$27,L54=Pistetaulukko!$S$27,L54=Pistetaulukko!$T$27,L54=Pistetaulukko!$U$27,L54=Pistetaulukko!$V$27,L54=Pistetaulukko!$W$27,L54=Pistetaulukko!$X$27,L54=Pistetaulukko!$Y$27,L54=Pistetaulukko!$Z$27,L54=Pistetaulukko!$AA$27,L54=Pistetaulukko!$AB$27,L54=Pistetaulukko!$AC$27,L54=Pistetaulukko!$AD$27,L54=Pistetaulukko!$AE$27,L54=Pistetaulukko!$AF$27,L54=Pistetaulukko!$AG$27,L54=Pistetaulukko!$AH$27,L54=Pistetaulukko!$AI$27,L54=Pistetaulukko!$AJ$27,L54=Pistetaulukko!$AK$27),"OK","VÄÄRIN")</f>
        <v>VÄÄRIN</v>
      </c>
      <c r="AP54" s="86" t="str">
        <f>IF(OR(M54=Pistetaulukko!$R$30,M54=Pistetaulukko!$S$30,M54=Pistetaulukko!$T$30,M54=Pistetaulukko!$U$30,M54=Pistetaulukko!$V$30),"OK","VÄÄRIN")</f>
        <v>VÄÄRIN</v>
      </c>
      <c r="AQ54" s="86" t="str">
        <f t="shared" si="1"/>
        <v>VÄÄRIN</v>
      </c>
      <c r="AR54" s="86" t="str">
        <f t="shared" si="2"/>
        <v>VÄÄRIN</v>
      </c>
      <c r="AS54" s="86" t="str">
        <f>IF(OR(P54=Pistetaulukko!$R$39,P54=Pistetaulukko!$S$39,P54=Pistetaulukko!$T$39,P54=Pistetaulukko!$U$39,P54=Pistetaulukko!$V$39,P54=Pistetaulukko!$W$39,P54=Pistetaulukko!$X$39,P54=Pistetaulukko!$Y$39,P54=Pistetaulukko!$Z$39,P54=Pistetaulukko!$AA$39,P54=Pistetaulukko!$AB$39,P54=Pistetaulukko!$AC$39,P54=Pistetaulukko!$AD$39,P54=Pistetaulukko!$AE$39,P54=Pistetaulukko!$AF$39,P54=Pistetaulukko!$AG$39,P54=Pistetaulukko!$AH$39,P54=Pistetaulukko!$AI$39,P54=Pistetaulukko!$AJ$39,P54=Pistetaulukko!$AK$39),"OK","VÄÄRIN")</f>
        <v>OK</v>
      </c>
      <c r="AT54" s="86" t="str">
        <f>IF(OR(Q54=Pistetaulukko!$R$42,Q54=Pistetaulukko!$S$42,Q54=Pistetaulukko!$T$42,Q54=Pistetaulukko!$U$42,Q54=Pistetaulukko!$V$42,Q54=Pistetaulukko!$W$42,Q54=Pistetaulukko!$X$42,Q54=Pistetaulukko!$Y$42,Q54=Pistetaulukko!$Z$42,Q54=Pistetaulukko!$AA$42,Q54=Pistetaulukko!$AB$42,Q54=Pistetaulukko!$AC$42,Q54=Pistetaulukko!$AD$42,Q54=Pistetaulukko!$AE$42,Q54=Pistetaulukko!$AF$42,Q54=Pistetaulukko!$AG$42,Q54=Pistetaulukko!$AH$42,Q54=Pistetaulukko!$AI$42,Q54=Pistetaulukko!$AJ$42,Q54=Pistetaulukko!$AK$42),"OK","VÄÄRIN")</f>
        <v>OK</v>
      </c>
      <c r="AU54" s="86" t="str">
        <f>IF(OR(R54=Pistetaulukko!$R$45,R54=Pistetaulukko!$S$45,R54=Pistetaulukko!$T$45,R54=Pistetaulukko!$U$45,R54=Pistetaulukko!$V$45,R54=Pistetaulukko!$W$45,R54=Pistetaulukko!$X$45,R54=Pistetaulukko!$Y$45,R54=Pistetaulukko!$Z$45,R54=Pistetaulukko!$AA$45,R54=Pistetaulukko!$AB$45,R54=Pistetaulukko!$AC$45,R54=Pistetaulukko!$AD$45,R54=Pistetaulukko!$AE$45,R54=Pistetaulukko!$AF$45,R54=Pistetaulukko!$AG$45,R54=Pistetaulukko!$AH$45,R54=Pistetaulukko!$AI$45,R54=Pistetaulukko!$AJ$45,R54=Pistetaulukko!$AK$45),"OK","VÄÄRIN")</f>
        <v>OK</v>
      </c>
      <c r="AV54" s="86" t="str">
        <f>IF(OR(S54=Pistetaulukko!$R$48,S54=Pistetaulukko!$S$48,S54=Pistetaulukko!$T$48,S54=Pistetaulukko!$U$48,S54=Pistetaulukko!$V$48,S54=Pistetaulukko!$W$48,S54=Pistetaulukko!$X$48,S54=Pistetaulukko!$Y$48,S54=Pistetaulukko!$Z$48,S54=Pistetaulukko!$AA$48,S54=Pistetaulukko!$AB$48,S54=Pistetaulukko!$AC$48,S54=Pistetaulukko!$AD$48,S54=Pistetaulukko!$AE$48,S54=Pistetaulukko!$AF$48,S54=Pistetaulukko!$AG$48,S54=Pistetaulukko!$AH$48,S54=Pistetaulukko!$AI$48,S54=Pistetaulukko!$AJ$48,S54=Pistetaulukko!$AK$48),"OK","VÄÄRIN")</f>
        <v>OK</v>
      </c>
      <c r="AW54" s="86" t="str">
        <f>IF(OR(T54=Pistetaulukko!$R$51,T54=Pistetaulukko!$S$51,T54=Pistetaulukko!$T$51,T54=Pistetaulukko!$U$51,T54=Pistetaulukko!$V$51,T54=Pistetaulukko!$W$51,T54=Pistetaulukko!$X$51,T54=Pistetaulukko!$Y$51,T54=Pistetaulukko!$Z$51,T54=Pistetaulukko!$AA$51,T54=Pistetaulukko!$AB$51,T54=Pistetaulukko!$AC$51,T54=Pistetaulukko!$AD$51,T54=Pistetaulukko!$AE$51,T54=Pistetaulukko!$AF$51,T54=Pistetaulukko!$AG$51,T54=Pistetaulukko!$AH$51,T54=Pistetaulukko!$AI$51,T54=Pistetaulukko!$AJ$51,T54=Pistetaulukko!$AK$51),"OK","VÄÄRIN")</f>
        <v>OK</v>
      </c>
      <c r="AX54" s="86" t="str">
        <f>IF(OR(U54=Pistetaulukko!$R$54,U54=Pistetaulukko!$S$54,U54=Pistetaulukko!$T$54,U54=Pistetaulukko!$U$54,U54=Pistetaulukko!$V$54,U54=Pistetaulukko!$W$54,U54=Pistetaulukko!$X$54,U54=Pistetaulukko!$Y$54,U54=Pistetaulukko!$Z$54,U54=Pistetaulukko!$AA$54,U54=Pistetaulukko!$AB$54,U54=Pistetaulukko!$AC$54,U54=Pistetaulukko!$AD$54,U54=Pistetaulukko!$AE$54,U54=Pistetaulukko!$AF$54,U54=Pistetaulukko!$AG$54,U54=Pistetaulukko!$AH$54,U54=Pistetaulukko!$AI$54,U54=Pistetaulukko!$AJ$54,U54=Pistetaulukko!$AK$54),"OK","VÄÄRIN")</f>
        <v>OK</v>
      </c>
      <c r="AY54" s="86" t="str">
        <f t="shared" si="3"/>
        <v>OK</v>
      </c>
      <c r="AZ54" s="86" t="str">
        <f>IF(OR(W54=Pistetaulukko!$R$60,W54=Pistetaulukko!$S$60,W54=Pistetaulukko!$T$60,W54=Pistetaulukko!$U$60,W54=Pistetaulukko!$V$60,W54=Pistetaulukko!$W$60,W54=Pistetaulukko!$X$60,W54=Pistetaulukko!$Y$60,W54=Pistetaulukko!$Z$60,W54=Pistetaulukko!$AA$60,W54=Pistetaulukko!$AB$60,W54=Pistetaulukko!$AC$60,W54=Pistetaulukko!$AD$60,W54=Pistetaulukko!$AE$60,W54=Pistetaulukko!$AF$60,W54=Pistetaulukko!$AG$60,W54=Pistetaulukko!$AH$60,W54=Pistetaulukko!$AI$60,W54=Pistetaulukko!$AJ$60,W54=Pistetaulukko!$AK$60),"OK","VÄÄRIN")</f>
        <v>OK</v>
      </c>
      <c r="BA54" s="86" t="str">
        <f>IF(OR(X54=Pistetaulukko!$R$63,X54=Pistetaulukko!$S$63,X54=Pistetaulukko!$T$63,X54=Pistetaulukko!$U$63,X54=Pistetaulukko!$V$63,X54=Pistetaulukko!$W$63,X54=Pistetaulukko!$X$63,X54=Pistetaulukko!$Y$63,X54=Pistetaulukko!$Z$63,X54=Pistetaulukko!$AA$63,X54=Pistetaulukko!$AB$63,X54=Pistetaulukko!$AC$63,X54=Pistetaulukko!$AD$63,X54=Pistetaulukko!$AE$63,X54=Pistetaulukko!$AF$63,X54=Pistetaulukko!$AG$63,X54=Pistetaulukko!$AH$63,X54=Pistetaulukko!$AI$63,X54=Pistetaulukko!$AJ$63,X54=Pistetaulukko!$AK$63),"OK","VÄÄRIN")</f>
        <v>OK</v>
      </c>
      <c r="BB54" s="86" t="e">
        <f t="shared" si="4"/>
        <v>#REF!</v>
      </c>
      <c r="BC54" s="86" t="e">
        <f t="shared" si="5"/>
        <v>#REF!</v>
      </c>
      <c r="BE54" t="str">
        <f>IF(OR(N54=Pistetaulukko!$R$33,N54=Pistetaulukko!$S$33,N54=Pistetaulukko!$T$33,N54=Pistetaulukko!$U$33,N54=Pistetaulukko!$V$33,N54=Pistetaulukko!$W$33,N54=Pistetaulukko!$X$33,N54=Pistetaulukko!$Y$33,N54=Pistetaulukko!$Z$33,N54=Pistetaulukko!$AA$33,N54=Pistetaulukko!$AB$33,N54=Pistetaulukko!$AC$33,N54=Pistetaulukko!$AD$33,N54=Pistetaulukko!$AE$33,N54=Pistetaulukko!$AF$33,N54=Pistetaulukko!$AG$33,N54=Pistetaulukko!$AH$33,N54=Pistetaulukko!$AI$33,N54=Pistetaulukko!$AJ$33,N54=Pistetaulukko!$AK$33,N54=Pistetaulukko!$AL$33,N54=Pistetaulukko!$AM$33,N54=Pistetaulukko!$AN$33,N54=Pistetaulukko!$AO$33,N54=Pistetaulukko!$AP$33,N54=Pistetaulukko!$AQ$33,N54=Pistetaulukko!$AR$33,N54=Pistetaulukko!$AS$33,N54=Pistetaulukko!$AT$33,N54=Pistetaulukko!$AU$33),"OK","VÄÄRIN")</f>
        <v>VÄÄRIN</v>
      </c>
      <c r="BF54" t="str">
        <f>IF(BE54="OK","OK",IF(AND(BE54="VÄÄRIN",OR(N54=Pistetaulukko!$AV$33,N54=Pistetaulukko!$AW$33,N54=Pistetaulukko!$AX$33,N54=Pistetaulukko!$AY$33,N54=Pistetaulukko!$AZ$33,N54=Pistetaulukko!$BA$33,N54=Pistetaulukko!$BB$33,N54=Pistetaulukko!$BC$33,N54=Pistetaulukko!$BD$33,N54=Pistetaulukko!$BE$33,N54=Pistetaulukko!$BF$33,N54=Pistetaulukko!$BG$33,N54=Pistetaulukko!$BH$33,N54=Pistetaulukko!$BI$33,N54=Pistetaulukko!$BJ$33,N54=Pistetaulukko!$BK$33,N54=Pistetaulukko!$BL$33,N54=Pistetaulukko!$BM$33,N54=Pistetaulukko!$BN$33,N54=Pistetaulukko!$BO$33)),"OK","VÄÄRIN"))</f>
        <v>VÄÄRIN</v>
      </c>
      <c r="BG54" t="str">
        <f>IF(OR(O54=Pistetaulukko!$R$36,O54=Pistetaulukko!$S$36,O54=Pistetaulukko!$T$36,O54=Pistetaulukko!$U$36,O54=Pistetaulukko!$V$36,O54=Pistetaulukko!$W$36,O54=Pistetaulukko!$X$36,O54=Pistetaulukko!$Y$36,O54=Pistetaulukko!$Z$36,O54=Pistetaulukko!$AA$36,O54=Pistetaulukko!$AB$36,O54=Pistetaulukko!$AC$36,O54=Pistetaulukko!$AD$36,O54=Pistetaulukko!$AE$36,O54=Pistetaulukko!$AF$36,O54=Pistetaulukko!$AG$36,O54=Pistetaulukko!$AH$36,O54=Pistetaulukko!$AI$36,O54=Pistetaulukko!$AJ$36,O54=Pistetaulukko!$AK$36,O54=Pistetaulukko!$AL$36,O54=Pistetaulukko!$AM$36,O54=Pistetaulukko!$AN$36,O54=Pistetaulukko!$AO$36,O54=Pistetaulukko!$AP$36,O54=Pistetaulukko!$AQ$36,O54=Pistetaulukko!$AR$36,O54=Pistetaulukko!$AS$36,O54=Pistetaulukko!$AT$36,O54=Pistetaulukko!$AU$36),"OK","VÄÄRIN")</f>
        <v>VÄÄRIN</v>
      </c>
      <c r="BH54" t="str">
        <f>IF(BG54="OK","OK",IF(AND(BG54="VÄÄRIN",OR(O54=Pistetaulukko!$AV$36,O54=Pistetaulukko!$AW$36,O54=Pistetaulukko!$AX$36,O54=Pistetaulukko!$AY$36,O54=Pistetaulukko!$AZ$36,O54=Pistetaulukko!$BA$36,O54=Pistetaulukko!$BB$36,O54=Pistetaulukko!$BC$36,O54=Pistetaulukko!$BD$36,O54=Pistetaulukko!$BE$36,O54=Pistetaulukko!$BF$36,O54=Pistetaulukko!$BG$36,O54=Pistetaulukko!$BH$36,O54=Pistetaulukko!$BI$36,O54=Pistetaulukko!$BJ$36,O54=Pistetaulukko!$BK$36,O54=Pistetaulukko!$BL$36,O54=Pistetaulukko!$BM$36,O54=Pistetaulukko!$BN$36,O54=Pistetaulukko!$BO$36,O54=Pistetaulukko!$BP$36,O54=Pistetaulukko!$BQ$36)),"OK","VÄÄRIN"))</f>
        <v>VÄÄRIN</v>
      </c>
      <c r="BI54" t="str">
        <f>IF(OR(V54=Pistetaulukko!$R$57,V54=Pistetaulukko!$S$57,V54=Pistetaulukko!$T$57,V54=Pistetaulukko!$U$57,V54=Pistetaulukko!$V$57,V54=Pistetaulukko!$W$57,V54=Pistetaulukko!$X$57,V54=Pistetaulukko!$Y$57,V54=Pistetaulukko!$Z$57,V54=Pistetaulukko!$AA$57,V54=Pistetaulukko!$AB$57,V54=Pistetaulukko!$AC$57,V54=Pistetaulukko!$AD$57,V54=Pistetaulukko!$AE$57,V54=Pistetaulukko!$AF$57,V54=Pistetaulukko!$AG$57,V54=Pistetaulukko!$AH$57,V54=Pistetaulukko!$AI$57,V54=Pistetaulukko!$AJ$57,V54=Pistetaulukko!$AK$57,V54=Pistetaulukko!$AL$57,V54=Pistetaulukko!$AM$57,V54=Pistetaulukko!$AN$57,V54=Pistetaulukko!$AO$57,V54=Pistetaulukko!$AP$57,V54=Pistetaulukko!$AQ$57,V54=Pistetaulukko!$AR$57,V54=Pistetaulukko!$AS$57,V54=Pistetaulukko!$AT$57,V54=Pistetaulukko!$AU$57),"OK","VÄÄRIN")</f>
        <v>OK</v>
      </c>
      <c r="BJ54" t="str">
        <f>IF(BI54="OK","OK",IF(AND(BI54="VÄÄRIN",OR(V54=Pistetaulukko!$AV$57,V54=Pistetaulukko!$AW$57,V54=Pistetaulukko!$AX$57,V54=Pistetaulukko!$AY$57,V54=Pistetaulukko!$AZ$57,V54=Pistetaulukko!$BA$57,V54=Pistetaulukko!$BB$57,V54=Pistetaulukko!$BC$57,V54=Pistetaulukko!$BD$57,V54=Pistetaulukko!$BE$57)),"OK","VÄÄRIN"))</f>
        <v>OK</v>
      </c>
      <c r="BK54" t="str">
        <f>IF(OR(Y54=Pistetaulukko!$R$66,Y54=Pistetaulukko!$S$66,Y54=Pistetaulukko!$T$66,Y54=Pistetaulukko!$U$66,Y54=Pistetaulukko!$V$66,Y54=Pistetaulukko!$W$66,Y54=Pistetaulukko!$X$66,Y54=Pistetaulukko!$Y$66,Y54=Pistetaulukko!$Z$66,Y54=Pistetaulukko!$AA$66,Y54=Pistetaulukko!$AB$66,Y54=Pistetaulukko!$AC$66,Y54=Pistetaulukko!$AD$66,Y54=Pistetaulukko!$AE$66,Y54=Pistetaulukko!$AF$66,Y54=Pistetaulukko!$AG$66,Y54=Pistetaulukko!$AH$66,Y54=Pistetaulukko!$AI$66,Y54=Pistetaulukko!$AJ$66,Y54=Pistetaulukko!$AK$66,Y54=Pistetaulukko!$AL$66,Y54=Pistetaulukko!$AM$66,Y54=Pistetaulukko!$AN$66,Y54=Pistetaulukko!$AO$66,Y54=Pistetaulukko!$AP$66,Y54=Pistetaulukko!$AQ$66,Y54=Pistetaulukko!$AR$66,Y54=Pistetaulukko!$AS$66,Y54=Pistetaulukko!$AT$66,Y54=Pistetaulukko!$AU$66),"OK","VÄÄRIN")</f>
        <v>VÄÄRIN</v>
      </c>
      <c r="BL54" t="str">
        <f>IF(BK54="OK","OK",IF(AND(BK54="VÄÄRIN",OR(Y54=Pistetaulukko!$AV$66,Y54=Pistetaulukko!$AW$66,Y54=Pistetaulukko!$AX$66,Y54=Pistetaulukko!$AY$66,Y54=Pistetaulukko!$AZ$66,Y54=Pistetaulukko!$BA$66,Y54=Pistetaulukko!$BB$66,Y54=Pistetaulukko!$BC$66,Y54=Pistetaulukko!$BD$66,Y54=Pistetaulukko!$BE$66,Y54=Pistetaulukko!$BF$66,Y54=Pistetaulukko!$BG$66,Y54=Pistetaulukko!$BH$66,Y54=Pistetaulukko!$BI$66,Y54=Pistetaulukko!$BJ$66,Y54=Pistetaulukko!$BK$66,Y54=Pistetaulukko!$BL$66,Y54=Pistetaulukko!$BM$66,Y54=Pistetaulukko!$BN$66)),"OK","VÄÄRIN"))</f>
        <v>VÄÄRIN</v>
      </c>
      <c r="BM54" t="e">
        <f>IF(OR(Z54=Pistetaulukko!$R$69,Z54=Pistetaulukko!#REF!,Z54=Pistetaulukko!$S$69,Z54=Pistetaulukko!#REF!,Z54=Pistetaulukko!$T$69,Z54=Pistetaulukko!#REF!,Z54=Pistetaulukko!$U$69,Z54=Pistetaulukko!#REF!,Z54=Pistetaulukko!$V$69,Z54=Pistetaulukko!#REF!,Z54=Pistetaulukko!$W$69,Z54=Pistetaulukko!#REF!,Z54=Pistetaulukko!$X$69,Z54=Pistetaulukko!#REF!,Z54=Pistetaulukko!$Y$69,Z54=Pistetaulukko!#REF!,Z54=Pistetaulukko!$Z$69,Z54=Pistetaulukko!#REF!,Z54=Pistetaulukko!$AA$69,Z54=Pistetaulukko!#REF!,Z54=Pistetaulukko!$AB$69,Z54=Pistetaulukko!#REF!,Z54=Pistetaulukko!$AC$69,Z54=Pistetaulukko!#REF!,Z54=Pistetaulukko!$AD$69,Z54=Pistetaulukko!#REF!,Z54=Pistetaulukko!$AE$69,Z54=Pistetaulukko!#REF!,Z54=Pistetaulukko!$AF$69,Z54=Pistetaulukko!#REF!),"OK","VÄÄRIN")</f>
        <v>#REF!</v>
      </c>
      <c r="BN54" t="e">
        <f>IF(BM54="OK","OK",IF(AND(BM54="VÄÄRIN",OR(Z54=Pistetaulukko!$AG$69,Z54=Pistetaulukko!#REF!,Z54=Pistetaulukko!$AH$69,Z54=Pistetaulukko!#REF!,Z54=Pistetaulukko!$AI$69,Z54=Pistetaulukko!#REF!,Z54=Pistetaulukko!$AJ$69,Z54=Pistetaulukko!#REF!,Z54=Pistetaulukko!$AK$69,Z54=Pistetaulukko!$AL$69)),"OK","VÄÄRIN"))</f>
        <v>#REF!</v>
      </c>
    </row>
    <row r="55" spans="2:66" x14ac:dyDescent="0.25">
      <c r="B55" s="104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23"/>
      <c r="AA55" s="30"/>
      <c r="AB55" s="18"/>
      <c r="AC55" s="124"/>
      <c r="AD55" s="118">
        <f t="shared" si="0"/>
        <v>0</v>
      </c>
      <c r="AG55" s="86" t="str">
        <f>IF(OR(E55=Pistetaulukko!$R$3,E55=Pistetaulukko!$S$3,E55=Pistetaulukko!$T$3,E55=Pistetaulukko!$U$3,E55=Pistetaulukko!$V$3,E55=Pistetaulukko!$W$3),"OK","VÄÄRIN")</f>
        <v>VÄÄRIN</v>
      </c>
      <c r="AH55" s="86" t="str">
        <f>IF(OR(F55=Pistetaulukko!$R$6,F55=Pistetaulukko!$S$6,F55=Pistetaulukko!$T$6,F55=Pistetaulukko!$U$6,F55=Pistetaulukko!$V$6,F55=Pistetaulukko!$W$6,F55=Pistetaulukko!$X$6,F55=Pistetaulukko!$Y$6,F55=Pistetaulukko!$Z$6,F55=Pistetaulukko!$AA$6,F55=Pistetaulukko!$AB$6,F55=Pistetaulukko!$AC$6,F55=Pistetaulukko!$AD$6,F55=Pistetaulukko!$AE$6,F55=Pistetaulukko!$AF$6,F55=Pistetaulukko!$AG$6,F55=Pistetaulukko!$AH$6,F55=Pistetaulukko!$AI$6,F55=Pistetaulukko!$AJ$6,F55=Pistetaulukko!$AK$6),"OK","VÄÄRIN")</f>
        <v>VÄÄRIN</v>
      </c>
      <c r="AI55" s="86" t="str">
        <f>IF(OR(G55=Pistetaulukko!$R$9,G55=Pistetaulukko!$S$9,G55=Pistetaulukko!$T$9,G55=Pistetaulukko!$U$9,G55=Pistetaulukko!$V$9,G55=Pistetaulukko!$W$9,G55=Pistetaulukko!$X$9,G55=Pistetaulukko!$Y$9,G55=Pistetaulukko!$Z$9,G55=Pistetaulukko!$AA$9,G55=Pistetaulukko!$AB$9,G55=Pistetaulukko!$AC$9,G55=Pistetaulukko!$AD$9,G55=Pistetaulukko!$AE$9,G55=Pistetaulukko!$AF$9,G55=Pistetaulukko!$AG$9,G55=Pistetaulukko!$AH$9,G55=Pistetaulukko!$AI$9,G55=Pistetaulukko!$AJ$9,G55=Pistetaulukko!$AK$9),"OK","VÄÄRIN")</f>
        <v>VÄÄRIN</v>
      </c>
      <c r="AJ55" s="86" t="str">
        <f>IF(OR(H55=Pistetaulukko!$R$12,H55=Pistetaulukko!$S$12,H55=Pistetaulukko!$T$12,H55=Pistetaulukko!$U$12,H55=Pistetaulukko!$V$12,H55=Pistetaulukko!$W$12,H55=Pistetaulukko!$X$12,H55=Pistetaulukko!$Y$12,H55=Pistetaulukko!$Z$12,H55=Pistetaulukko!$AA$12,H55=Pistetaulukko!$AB$12,H55=Pistetaulukko!$AC$12,H55=Pistetaulukko!$AD$12,H55=Pistetaulukko!$AE$12,H55=Pistetaulukko!$AF$12,H55=Pistetaulukko!$AG$12,H55=Pistetaulukko!$AH$12,H55=Pistetaulukko!$AI$12,H55=Pistetaulukko!$AJ$12,H55=Pistetaulukko!$AK$12),"OK","VÄÄRIN")</f>
        <v>VÄÄRIN</v>
      </c>
      <c r="AK5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55" s="86" t="str">
        <f>IF(OR(I55=Pistetaulukko!$R$18,I55=Pistetaulukko!$S$18,I55=Pistetaulukko!$T$18,I55=Pistetaulukko!$U$18,I55=Pistetaulukko!$V$18,I55=Pistetaulukko!$W$18,I55=Pistetaulukko!$X$18,I55=Pistetaulukko!$Y$18,I55=Pistetaulukko!$Z$18),"OK","VÄÄRIN")</f>
        <v>VÄÄRIN</v>
      </c>
      <c r="AM55" s="86" t="str">
        <f>IF(OR(J55=Pistetaulukko!$R$21,J55=Pistetaulukko!$S$21,J55=Pistetaulukko!$T$21,J55=Pistetaulukko!$U$21,J55=Pistetaulukko!$V$21,J55=Pistetaulukko!$W$21,J55=Pistetaulukko!$X$21,J55=Pistetaulukko!$Y$21,J55=Pistetaulukko!$Z$21,J55=Pistetaulukko!$AA$21,J55=Pistetaulukko!$AB$21,J55=Pistetaulukko!$AC$21,J55=Pistetaulukko!$AD$21,J55=Pistetaulukko!$AE$21,J55=Pistetaulukko!$AF$21,J55=Pistetaulukko!$AG$21,J55=Pistetaulukko!$AH$21,J55=Pistetaulukko!$AI$21,J55=Pistetaulukko!$AJ$21,J55=Pistetaulukko!$AK$21),"OK","VÄÄRIN")</f>
        <v>VÄÄRIN</v>
      </c>
      <c r="AN55" s="86" t="str">
        <f>IF(OR(K55=Pistetaulukko!$R$24,K55=Pistetaulukko!$S$24,K55=Pistetaulukko!$T$24,K55=Pistetaulukko!$U$24,K55=Pistetaulukko!$V$24),"OK","VÄÄRIN")</f>
        <v>VÄÄRIN</v>
      </c>
      <c r="AO55" s="86" t="str">
        <f>IF(OR(L55=Pistetaulukko!$R$27,L55=Pistetaulukko!$S$27,L55=Pistetaulukko!$T$27,L55=Pistetaulukko!$U$27,L55=Pistetaulukko!$V$27,L55=Pistetaulukko!$W$27,L55=Pistetaulukko!$X$27,L55=Pistetaulukko!$Y$27,L55=Pistetaulukko!$Z$27,L55=Pistetaulukko!$AA$27,L55=Pistetaulukko!$AB$27,L55=Pistetaulukko!$AC$27,L55=Pistetaulukko!$AD$27,L55=Pistetaulukko!$AE$27,L55=Pistetaulukko!$AF$27,L55=Pistetaulukko!$AG$27,L55=Pistetaulukko!$AH$27,L55=Pistetaulukko!$AI$27,L55=Pistetaulukko!$AJ$27,L55=Pistetaulukko!$AK$27),"OK","VÄÄRIN")</f>
        <v>VÄÄRIN</v>
      </c>
      <c r="AP55" s="86" t="str">
        <f>IF(OR(M55=Pistetaulukko!$R$30,M55=Pistetaulukko!$S$30,M55=Pistetaulukko!$T$30,M55=Pistetaulukko!$U$30,M55=Pistetaulukko!$V$30),"OK","VÄÄRIN")</f>
        <v>VÄÄRIN</v>
      </c>
      <c r="AQ55" s="86" t="str">
        <f t="shared" si="1"/>
        <v>VÄÄRIN</v>
      </c>
      <c r="AR55" s="86" t="str">
        <f t="shared" si="2"/>
        <v>VÄÄRIN</v>
      </c>
      <c r="AS55" s="86" t="str">
        <f>IF(OR(P55=Pistetaulukko!$R$39,P55=Pistetaulukko!$S$39,P55=Pistetaulukko!$T$39,P55=Pistetaulukko!$U$39,P55=Pistetaulukko!$V$39,P55=Pistetaulukko!$W$39,P55=Pistetaulukko!$X$39,P55=Pistetaulukko!$Y$39,P55=Pistetaulukko!$Z$39,P55=Pistetaulukko!$AA$39,P55=Pistetaulukko!$AB$39,P55=Pistetaulukko!$AC$39,P55=Pistetaulukko!$AD$39,P55=Pistetaulukko!$AE$39,P55=Pistetaulukko!$AF$39,P55=Pistetaulukko!$AG$39,P55=Pistetaulukko!$AH$39,P55=Pistetaulukko!$AI$39,P55=Pistetaulukko!$AJ$39,P55=Pistetaulukko!$AK$39),"OK","VÄÄRIN")</f>
        <v>OK</v>
      </c>
      <c r="AT55" s="86" t="str">
        <f>IF(OR(Q55=Pistetaulukko!$R$42,Q55=Pistetaulukko!$S$42,Q55=Pistetaulukko!$T$42,Q55=Pistetaulukko!$U$42,Q55=Pistetaulukko!$V$42,Q55=Pistetaulukko!$W$42,Q55=Pistetaulukko!$X$42,Q55=Pistetaulukko!$Y$42,Q55=Pistetaulukko!$Z$42,Q55=Pistetaulukko!$AA$42,Q55=Pistetaulukko!$AB$42,Q55=Pistetaulukko!$AC$42,Q55=Pistetaulukko!$AD$42,Q55=Pistetaulukko!$AE$42,Q55=Pistetaulukko!$AF$42,Q55=Pistetaulukko!$AG$42,Q55=Pistetaulukko!$AH$42,Q55=Pistetaulukko!$AI$42,Q55=Pistetaulukko!$AJ$42,Q55=Pistetaulukko!$AK$42),"OK","VÄÄRIN")</f>
        <v>OK</v>
      </c>
      <c r="AU55" s="86" t="str">
        <f>IF(OR(R55=Pistetaulukko!$R$45,R55=Pistetaulukko!$S$45,R55=Pistetaulukko!$T$45,R55=Pistetaulukko!$U$45,R55=Pistetaulukko!$V$45,R55=Pistetaulukko!$W$45,R55=Pistetaulukko!$X$45,R55=Pistetaulukko!$Y$45,R55=Pistetaulukko!$Z$45,R55=Pistetaulukko!$AA$45,R55=Pistetaulukko!$AB$45,R55=Pistetaulukko!$AC$45,R55=Pistetaulukko!$AD$45,R55=Pistetaulukko!$AE$45,R55=Pistetaulukko!$AF$45,R55=Pistetaulukko!$AG$45,R55=Pistetaulukko!$AH$45,R55=Pistetaulukko!$AI$45,R55=Pistetaulukko!$AJ$45,R55=Pistetaulukko!$AK$45),"OK","VÄÄRIN")</f>
        <v>OK</v>
      </c>
      <c r="AV55" s="86" t="str">
        <f>IF(OR(S55=Pistetaulukko!$R$48,S55=Pistetaulukko!$S$48,S55=Pistetaulukko!$T$48,S55=Pistetaulukko!$U$48,S55=Pistetaulukko!$V$48,S55=Pistetaulukko!$W$48,S55=Pistetaulukko!$X$48,S55=Pistetaulukko!$Y$48,S55=Pistetaulukko!$Z$48,S55=Pistetaulukko!$AA$48,S55=Pistetaulukko!$AB$48,S55=Pistetaulukko!$AC$48,S55=Pistetaulukko!$AD$48,S55=Pistetaulukko!$AE$48,S55=Pistetaulukko!$AF$48,S55=Pistetaulukko!$AG$48,S55=Pistetaulukko!$AH$48,S55=Pistetaulukko!$AI$48,S55=Pistetaulukko!$AJ$48,S55=Pistetaulukko!$AK$48),"OK","VÄÄRIN")</f>
        <v>OK</v>
      </c>
      <c r="AW55" s="86" t="str">
        <f>IF(OR(T55=Pistetaulukko!$R$51,T55=Pistetaulukko!$S$51,T55=Pistetaulukko!$T$51,T55=Pistetaulukko!$U$51,T55=Pistetaulukko!$V$51,T55=Pistetaulukko!$W$51,T55=Pistetaulukko!$X$51,T55=Pistetaulukko!$Y$51,T55=Pistetaulukko!$Z$51,T55=Pistetaulukko!$AA$51,T55=Pistetaulukko!$AB$51,T55=Pistetaulukko!$AC$51,T55=Pistetaulukko!$AD$51,T55=Pistetaulukko!$AE$51,T55=Pistetaulukko!$AF$51,T55=Pistetaulukko!$AG$51,T55=Pistetaulukko!$AH$51,T55=Pistetaulukko!$AI$51,T55=Pistetaulukko!$AJ$51,T55=Pistetaulukko!$AK$51),"OK","VÄÄRIN")</f>
        <v>OK</v>
      </c>
      <c r="AX55" s="86" t="str">
        <f>IF(OR(U55=Pistetaulukko!$R$54,U55=Pistetaulukko!$S$54,U55=Pistetaulukko!$T$54,U55=Pistetaulukko!$U$54,U55=Pistetaulukko!$V$54,U55=Pistetaulukko!$W$54,U55=Pistetaulukko!$X$54,U55=Pistetaulukko!$Y$54,U55=Pistetaulukko!$Z$54,U55=Pistetaulukko!$AA$54,U55=Pistetaulukko!$AB$54,U55=Pistetaulukko!$AC$54,U55=Pistetaulukko!$AD$54,U55=Pistetaulukko!$AE$54,U55=Pistetaulukko!$AF$54,U55=Pistetaulukko!$AG$54,U55=Pistetaulukko!$AH$54,U55=Pistetaulukko!$AI$54,U55=Pistetaulukko!$AJ$54,U55=Pistetaulukko!$AK$54),"OK","VÄÄRIN")</f>
        <v>OK</v>
      </c>
      <c r="AY55" s="86" t="str">
        <f t="shared" si="3"/>
        <v>OK</v>
      </c>
      <c r="AZ55" s="86" t="str">
        <f>IF(OR(W55=Pistetaulukko!$R$60,W55=Pistetaulukko!$S$60,W55=Pistetaulukko!$T$60,W55=Pistetaulukko!$U$60,W55=Pistetaulukko!$V$60,W55=Pistetaulukko!$W$60,W55=Pistetaulukko!$X$60,W55=Pistetaulukko!$Y$60,W55=Pistetaulukko!$Z$60,W55=Pistetaulukko!$AA$60,W55=Pistetaulukko!$AB$60,W55=Pistetaulukko!$AC$60,W55=Pistetaulukko!$AD$60,W55=Pistetaulukko!$AE$60,W55=Pistetaulukko!$AF$60,W55=Pistetaulukko!$AG$60,W55=Pistetaulukko!$AH$60,W55=Pistetaulukko!$AI$60,W55=Pistetaulukko!$AJ$60,W55=Pistetaulukko!$AK$60),"OK","VÄÄRIN")</f>
        <v>OK</v>
      </c>
      <c r="BA55" s="86" t="str">
        <f>IF(OR(X55=Pistetaulukko!$R$63,X55=Pistetaulukko!$S$63,X55=Pistetaulukko!$T$63,X55=Pistetaulukko!$U$63,X55=Pistetaulukko!$V$63,X55=Pistetaulukko!$W$63,X55=Pistetaulukko!$X$63,X55=Pistetaulukko!$Y$63,X55=Pistetaulukko!$Z$63,X55=Pistetaulukko!$AA$63,X55=Pistetaulukko!$AB$63,X55=Pistetaulukko!$AC$63,X55=Pistetaulukko!$AD$63,X55=Pistetaulukko!$AE$63,X55=Pistetaulukko!$AF$63,X55=Pistetaulukko!$AG$63,X55=Pistetaulukko!$AH$63,X55=Pistetaulukko!$AI$63,X55=Pistetaulukko!$AJ$63,X55=Pistetaulukko!$AK$63),"OK","VÄÄRIN")</f>
        <v>OK</v>
      </c>
      <c r="BB55" s="86" t="e">
        <f t="shared" si="4"/>
        <v>#REF!</v>
      </c>
      <c r="BC55" s="86" t="e">
        <f t="shared" si="5"/>
        <v>#REF!</v>
      </c>
      <c r="BE55" t="str">
        <f>IF(OR(N55=Pistetaulukko!$R$33,N55=Pistetaulukko!$S$33,N55=Pistetaulukko!$T$33,N55=Pistetaulukko!$U$33,N55=Pistetaulukko!$V$33,N55=Pistetaulukko!$W$33,N55=Pistetaulukko!$X$33,N55=Pistetaulukko!$Y$33,N55=Pistetaulukko!$Z$33,N55=Pistetaulukko!$AA$33,N55=Pistetaulukko!$AB$33,N55=Pistetaulukko!$AC$33,N55=Pistetaulukko!$AD$33,N55=Pistetaulukko!$AE$33,N55=Pistetaulukko!$AF$33,N55=Pistetaulukko!$AG$33,N55=Pistetaulukko!$AH$33,N55=Pistetaulukko!$AI$33,N55=Pistetaulukko!$AJ$33,N55=Pistetaulukko!$AK$33,N55=Pistetaulukko!$AL$33,N55=Pistetaulukko!$AM$33,N55=Pistetaulukko!$AN$33,N55=Pistetaulukko!$AO$33,N55=Pistetaulukko!$AP$33,N55=Pistetaulukko!$AQ$33,N55=Pistetaulukko!$AR$33,N55=Pistetaulukko!$AS$33,N55=Pistetaulukko!$AT$33,N55=Pistetaulukko!$AU$33),"OK","VÄÄRIN")</f>
        <v>VÄÄRIN</v>
      </c>
      <c r="BF55" t="str">
        <f>IF(BE55="OK","OK",IF(AND(BE55="VÄÄRIN",OR(N55=Pistetaulukko!$AV$33,N55=Pistetaulukko!$AW$33,N55=Pistetaulukko!$AX$33,N55=Pistetaulukko!$AY$33,N55=Pistetaulukko!$AZ$33,N55=Pistetaulukko!$BA$33,N55=Pistetaulukko!$BB$33,N55=Pistetaulukko!$BC$33,N55=Pistetaulukko!$BD$33,N55=Pistetaulukko!$BE$33,N55=Pistetaulukko!$BF$33,N55=Pistetaulukko!$BG$33,N55=Pistetaulukko!$BH$33,N55=Pistetaulukko!$BI$33,N55=Pistetaulukko!$BJ$33,N55=Pistetaulukko!$BK$33,N55=Pistetaulukko!$BL$33,N55=Pistetaulukko!$BM$33,N55=Pistetaulukko!$BN$33,N55=Pistetaulukko!$BO$33)),"OK","VÄÄRIN"))</f>
        <v>VÄÄRIN</v>
      </c>
      <c r="BG55" t="str">
        <f>IF(OR(O55=Pistetaulukko!$R$36,O55=Pistetaulukko!$S$36,O55=Pistetaulukko!$T$36,O55=Pistetaulukko!$U$36,O55=Pistetaulukko!$V$36,O55=Pistetaulukko!$W$36,O55=Pistetaulukko!$X$36,O55=Pistetaulukko!$Y$36,O55=Pistetaulukko!$Z$36,O55=Pistetaulukko!$AA$36,O55=Pistetaulukko!$AB$36,O55=Pistetaulukko!$AC$36,O55=Pistetaulukko!$AD$36,O55=Pistetaulukko!$AE$36,O55=Pistetaulukko!$AF$36,O55=Pistetaulukko!$AG$36,O55=Pistetaulukko!$AH$36,O55=Pistetaulukko!$AI$36,O55=Pistetaulukko!$AJ$36,O55=Pistetaulukko!$AK$36,O55=Pistetaulukko!$AL$36,O55=Pistetaulukko!$AM$36,O55=Pistetaulukko!$AN$36,O55=Pistetaulukko!$AO$36,O55=Pistetaulukko!$AP$36,O55=Pistetaulukko!$AQ$36,O55=Pistetaulukko!$AR$36,O55=Pistetaulukko!$AS$36,O55=Pistetaulukko!$AT$36,O55=Pistetaulukko!$AU$36),"OK","VÄÄRIN")</f>
        <v>VÄÄRIN</v>
      </c>
      <c r="BH55" t="str">
        <f>IF(BG55="OK","OK",IF(AND(BG55="VÄÄRIN",OR(O55=Pistetaulukko!$AV$36,O55=Pistetaulukko!$AW$36,O55=Pistetaulukko!$AX$36,O55=Pistetaulukko!$AY$36,O55=Pistetaulukko!$AZ$36,O55=Pistetaulukko!$BA$36,O55=Pistetaulukko!$BB$36,O55=Pistetaulukko!$BC$36,O55=Pistetaulukko!$BD$36,O55=Pistetaulukko!$BE$36,O55=Pistetaulukko!$BF$36,O55=Pistetaulukko!$BG$36,O55=Pistetaulukko!$BH$36,O55=Pistetaulukko!$BI$36,O55=Pistetaulukko!$BJ$36,O55=Pistetaulukko!$BK$36,O55=Pistetaulukko!$BL$36,O55=Pistetaulukko!$BM$36,O55=Pistetaulukko!$BN$36,O55=Pistetaulukko!$BO$36,O55=Pistetaulukko!$BP$36,O55=Pistetaulukko!$BQ$36)),"OK","VÄÄRIN"))</f>
        <v>VÄÄRIN</v>
      </c>
      <c r="BI55" t="str">
        <f>IF(OR(V55=Pistetaulukko!$R$57,V55=Pistetaulukko!$S$57,V55=Pistetaulukko!$T$57,V55=Pistetaulukko!$U$57,V55=Pistetaulukko!$V$57,V55=Pistetaulukko!$W$57,V55=Pistetaulukko!$X$57,V55=Pistetaulukko!$Y$57,V55=Pistetaulukko!$Z$57,V55=Pistetaulukko!$AA$57,V55=Pistetaulukko!$AB$57,V55=Pistetaulukko!$AC$57,V55=Pistetaulukko!$AD$57,V55=Pistetaulukko!$AE$57,V55=Pistetaulukko!$AF$57,V55=Pistetaulukko!$AG$57,V55=Pistetaulukko!$AH$57,V55=Pistetaulukko!$AI$57,V55=Pistetaulukko!$AJ$57,V55=Pistetaulukko!$AK$57,V55=Pistetaulukko!$AL$57,V55=Pistetaulukko!$AM$57,V55=Pistetaulukko!$AN$57,V55=Pistetaulukko!$AO$57,V55=Pistetaulukko!$AP$57,V55=Pistetaulukko!$AQ$57,V55=Pistetaulukko!$AR$57,V55=Pistetaulukko!$AS$57,V55=Pistetaulukko!$AT$57,V55=Pistetaulukko!$AU$57),"OK","VÄÄRIN")</f>
        <v>OK</v>
      </c>
      <c r="BJ55" t="str">
        <f>IF(BI55="OK","OK",IF(AND(BI55="VÄÄRIN",OR(V55=Pistetaulukko!$AV$57,V55=Pistetaulukko!$AW$57,V55=Pistetaulukko!$AX$57,V55=Pistetaulukko!$AY$57,V55=Pistetaulukko!$AZ$57,V55=Pistetaulukko!$BA$57,V55=Pistetaulukko!$BB$57,V55=Pistetaulukko!$BC$57,V55=Pistetaulukko!$BD$57,V55=Pistetaulukko!$BE$57)),"OK","VÄÄRIN"))</f>
        <v>OK</v>
      </c>
      <c r="BK55" t="str">
        <f>IF(OR(Y55=Pistetaulukko!$R$66,Y55=Pistetaulukko!$S$66,Y55=Pistetaulukko!$T$66,Y55=Pistetaulukko!$U$66,Y55=Pistetaulukko!$V$66,Y55=Pistetaulukko!$W$66,Y55=Pistetaulukko!$X$66,Y55=Pistetaulukko!$Y$66,Y55=Pistetaulukko!$Z$66,Y55=Pistetaulukko!$AA$66,Y55=Pistetaulukko!$AB$66,Y55=Pistetaulukko!$AC$66,Y55=Pistetaulukko!$AD$66,Y55=Pistetaulukko!$AE$66,Y55=Pistetaulukko!$AF$66,Y55=Pistetaulukko!$AG$66,Y55=Pistetaulukko!$AH$66,Y55=Pistetaulukko!$AI$66,Y55=Pistetaulukko!$AJ$66,Y55=Pistetaulukko!$AK$66,Y55=Pistetaulukko!$AL$66,Y55=Pistetaulukko!$AM$66,Y55=Pistetaulukko!$AN$66,Y55=Pistetaulukko!$AO$66,Y55=Pistetaulukko!$AP$66,Y55=Pistetaulukko!$AQ$66,Y55=Pistetaulukko!$AR$66,Y55=Pistetaulukko!$AS$66,Y55=Pistetaulukko!$AT$66,Y55=Pistetaulukko!$AU$66),"OK","VÄÄRIN")</f>
        <v>VÄÄRIN</v>
      </c>
      <c r="BL55" t="str">
        <f>IF(BK55="OK","OK",IF(AND(BK55="VÄÄRIN",OR(Y55=Pistetaulukko!$AV$66,Y55=Pistetaulukko!$AW$66,Y55=Pistetaulukko!$AX$66,Y55=Pistetaulukko!$AY$66,Y55=Pistetaulukko!$AZ$66,Y55=Pistetaulukko!$BA$66,Y55=Pistetaulukko!$BB$66,Y55=Pistetaulukko!$BC$66,Y55=Pistetaulukko!$BD$66,Y55=Pistetaulukko!$BE$66,Y55=Pistetaulukko!$BF$66,Y55=Pistetaulukko!$BG$66,Y55=Pistetaulukko!$BH$66,Y55=Pistetaulukko!$BI$66,Y55=Pistetaulukko!$BJ$66,Y55=Pistetaulukko!$BK$66,Y55=Pistetaulukko!$BL$66,Y55=Pistetaulukko!$BM$66,Y55=Pistetaulukko!$BN$66)),"OK","VÄÄRIN"))</f>
        <v>VÄÄRIN</v>
      </c>
      <c r="BM55" t="e">
        <f>IF(OR(Z55=Pistetaulukko!$R$69,Z55=Pistetaulukko!#REF!,Z55=Pistetaulukko!$S$69,Z55=Pistetaulukko!#REF!,Z55=Pistetaulukko!$T$69,Z55=Pistetaulukko!#REF!,Z55=Pistetaulukko!$U$69,Z55=Pistetaulukko!#REF!,Z55=Pistetaulukko!$V$69,Z55=Pistetaulukko!#REF!,Z55=Pistetaulukko!$W$69,Z55=Pistetaulukko!#REF!,Z55=Pistetaulukko!$X$69,Z55=Pistetaulukko!#REF!,Z55=Pistetaulukko!$Y$69,Z55=Pistetaulukko!#REF!,Z55=Pistetaulukko!$Z$69,Z55=Pistetaulukko!#REF!,Z55=Pistetaulukko!$AA$69,Z55=Pistetaulukko!#REF!,Z55=Pistetaulukko!$AB$69,Z55=Pistetaulukko!#REF!,Z55=Pistetaulukko!$AC$69,Z55=Pistetaulukko!#REF!,Z55=Pistetaulukko!$AD$69,Z55=Pistetaulukko!#REF!,Z55=Pistetaulukko!$AE$69,Z55=Pistetaulukko!#REF!,Z55=Pistetaulukko!$AF$69,Z55=Pistetaulukko!#REF!),"OK","VÄÄRIN")</f>
        <v>#REF!</v>
      </c>
      <c r="BN55" t="e">
        <f>IF(BM55="OK","OK",IF(AND(BM55="VÄÄRIN",OR(Z55=Pistetaulukko!$AG$69,Z55=Pistetaulukko!#REF!,Z55=Pistetaulukko!$AH$69,Z55=Pistetaulukko!#REF!,Z55=Pistetaulukko!$AI$69,Z55=Pistetaulukko!#REF!,Z55=Pistetaulukko!$AJ$69,Z55=Pistetaulukko!#REF!,Z55=Pistetaulukko!$AK$69,Z55=Pistetaulukko!$AL$69)),"OK","VÄÄRIN"))</f>
        <v>#REF!</v>
      </c>
    </row>
    <row r="56" spans="2:66" x14ac:dyDescent="0.25">
      <c r="B56" s="104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23"/>
      <c r="AA56" s="30"/>
      <c r="AB56" s="18"/>
      <c r="AC56" s="124"/>
      <c r="AD56" s="118">
        <f t="shared" si="0"/>
        <v>0</v>
      </c>
      <c r="AG56" s="86" t="str">
        <f>IF(OR(E56=Pistetaulukko!$R$3,E56=Pistetaulukko!$S$3,E56=Pistetaulukko!$T$3,E56=Pistetaulukko!$U$3,E56=Pistetaulukko!$V$3,E56=Pistetaulukko!$W$3),"OK","VÄÄRIN")</f>
        <v>VÄÄRIN</v>
      </c>
      <c r="AH56" s="86" t="str">
        <f>IF(OR(F56=Pistetaulukko!$R$6,F56=Pistetaulukko!$S$6,F56=Pistetaulukko!$T$6,F56=Pistetaulukko!$U$6,F56=Pistetaulukko!$V$6,F56=Pistetaulukko!$W$6,F56=Pistetaulukko!$X$6,F56=Pistetaulukko!$Y$6,F56=Pistetaulukko!$Z$6,F56=Pistetaulukko!$AA$6,F56=Pistetaulukko!$AB$6,F56=Pistetaulukko!$AC$6,F56=Pistetaulukko!$AD$6,F56=Pistetaulukko!$AE$6,F56=Pistetaulukko!$AF$6,F56=Pistetaulukko!$AG$6,F56=Pistetaulukko!$AH$6,F56=Pistetaulukko!$AI$6,F56=Pistetaulukko!$AJ$6,F56=Pistetaulukko!$AK$6),"OK","VÄÄRIN")</f>
        <v>VÄÄRIN</v>
      </c>
      <c r="AI56" s="86" t="str">
        <f>IF(OR(G56=Pistetaulukko!$R$9,G56=Pistetaulukko!$S$9,G56=Pistetaulukko!$T$9,G56=Pistetaulukko!$U$9,G56=Pistetaulukko!$V$9,G56=Pistetaulukko!$W$9,G56=Pistetaulukko!$X$9,G56=Pistetaulukko!$Y$9,G56=Pistetaulukko!$Z$9,G56=Pistetaulukko!$AA$9,G56=Pistetaulukko!$AB$9,G56=Pistetaulukko!$AC$9,G56=Pistetaulukko!$AD$9,G56=Pistetaulukko!$AE$9,G56=Pistetaulukko!$AF$9,G56=Pistetaulukko!$AG$9,G56=Pistetaulukko!$AH$9,G56=Pistetaulukko!$AI$9,G56=Pistetaulukko!$AJ$9,G56=Pistetaulukko!$AK$9),"OK","VÄÄRIN")</f>
        <v>VÄÄRIN</v>
      </c>
      <c r="AJ56" s="86" t="str">
        <f>IF(OR(H56=Pistetaulukko!$R$12,H56=Pistetaulukko!$S$12,H56=Pistetaulukko!$T$12,H56=Pistetaulukko!$U$12,H56=Pistetaulukko!$V$12,H56=Pistetaulukko!$W$12,H56=Pistetaulukko!$X$12,H56=Pistetaulukko!$Y$12,H56=Pistetaulukko!$Z$12,H56=Pistetaulukko!$AA$12,H56=Pistetaulukko!$AB$12,H56=Pistetaulukko!$AC$12,H56=Pistetaulukko!$AD$12,H56=Pistetaulukko!$AE$12,H56=Pistetaulukko!$AF$12,H56=Pistetaulukko!$AG$12,H56=Pistetaulukko!$AH$12,H56=Pistetaulukko!$AI$12,H56=Pistetaulukko!$AJ$12,H56=Pistetaulukko!$AK$12),"OK","VÄÄRIN")</f>
        <v>VÄÄRIN</v>
      </c>
      <c r="AK5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56" s="86" t="str">
        <f>IF(OR(I56=Pistetaulukko!$R$18,I56=Pistetaulukko!$S$18,I56=Pistetaulukko!$T$18,I56=Pistetaulukko!$U$18,I56=Pistetaulukko!$V$18,I56=Pistetaulukko!$W$18,I56=Pistetaulukko!$X$18,I56=Pistetaulukko!$Y$18,I56=Pistetaulukko!$Z$18),"OK","VÄÄRIN")</f>
        <v>VÄÄRIN</v>
      </c>
      <c r="AM56" s="86" t="str">
        <f>IF(OR(J56=Pistetaulukko!$R$21,J56=Pistetaulukko!$S$21,J56=Pistetaulukko!$T$21,J56=Pistetaulukko!$U$21,J56=Pistetaulukko!$V$21,J56=Pistetaulukko!$W$21,J56=Pistetaulukko!$X$21,J56=Pistetaulukko!$Y$21,J56=Pistetaulukko!$Z$21,J56=Pistetaulukko!$AA$21,J56=Pistetaulukko!$AB$21,J56=Pistetaulukko!$AC$21,J56=Pistetaulukko!$AD$21,J56=Pistetaulukko!$AE$21,J56=Pistetaulukko!$AF$21,J56=Pistetaulukko!$AG$21,J56=Pistetaulukko!$AH$21,J56=Pistetaulukko!$AI$21,J56=Pistetaulukko!$AJ$21,J56=Pistetaulukko!$AK$21),"OK","VÄÄRIN")</f>
        <v>VÄÄRIN</v>
      </c>
      <c r="AN56" s="86" t="str">
        <f>IF(OR(K56=Pistetaulukko!$R$24,K56=Pistetaulukko!$S$24,K56=Pistetaulukko!$T$24,K56=Pistetaulukko!$U$24,K56=Pistetaulukko!$V$24),"OK","VÄÄRIN")</f>
        <v>VÄÄRIN</v>
      </c>
      <c r="AO56" s="86" t="str">
        <f>IF(OR(L56=Pistetaulukko!$R$27,L56=Pistetaulukko!$S$27,L56=Pistetaulukko!$T$27,L56=Pistetaulukko!$U$27,L56=Pistetaulukko!$V$27,L56=Pistetaulukko!$W$27,L56=Pistetaulukko!$X$27,L56=Pistetaulukko!$Y$27,L56=Pistetaulukko!$Z$27,L56=Pistetaulukko!$AA$27,L56=Pistetaulukko!$AB$27,L56=Pistetaulukko!$AC$27,L56=Pistetaulukko!$AD$27,L56=Pistetaulukko!$AE$27,L56=Pistetaulukko!$AF$27,L56=Pistetaulukko!$AG$27,L56=Pistetaulukko!$AH$27,L56=Pistetaulukko!$AI$27,L56=Pistetaulukko!$AJ$27,L56=Pistetaulukko!$AK$27),"OK","VÄÄRIN")</f>
        <v>VÄÄRIN</v>
      </c>
      <c r="AP56" s="86" t="str">
        <f>IF(OR(M56=Pistetaulukko!$R$30,M56=Pistetaulukko!$S$30,M56=Pistetaulukko!$T$30,M56=Pistetaulukko!$U$30,M56=Pistetaulukko!$V$30),"OK","VÄÄRIN")</f>
        <v>VÄÄRIN</v>
      </c>
      <c r="AQ56" s="86" t="str">
        <f t="shared" si="1"/>
        <v>VÄÄRIN</v>
      </c>
      <c r="AR56" s="86" t="str">
        <f t="shared" si="2"/>
        <v>VÄÄRIN</v>
      </c>
      <c r="AS56" s="86" t="str">
        <f>IF(OR(P56=Pistetaulukko!$R$39,P56=Pistetaulukko!$S$39,P56=Pistetaulukko!$T$39,P56=Pistetaulukko!$U$39,P56=Pistetaulukko!$V$39,P56=Pistetaulukko!$W$39,P56=Pistetaulukko!$X$39,P56=Pistetaulukko!$Y$39,P56=Pistetaulukko!$Z$39,P56=Pistetaulukko!$AA$39,P56=Pistetaulukko!$AB$39,P56=Pistetaulukko!$AC$39,P56=Pistetaulukko!$AD$39,P56=Pistetaulukko!$AE$39,P56=Pistetaulukko!$AF$39,P56=Pistetaulukko!$AG$39,P56=Pistetaulukko!$AH$39,P56=Pistetaulukko!$AI$39,P56=Pistetaulukko!$AJ$39,P56=Pistetaulukko!$AK$39),"OK","VÄÄRIN")</f>
        <v>OK</v>
      </c>
      <c r="AT56" s="86" t="str">
        <f>IF(OR(Q56=Pistetaulukko!$R$42,Q56=Pistetaulukko!$S$42,Q56=Pistetaulukko!$T$42,Q56=Pistetaulukko!$U$42,Q56=Pistetaulukko!$V$42,Q56=Pistetaulukko!$W$42,Q56=Pistetaulukko!$X$42,Q56=Pistetaulukko!$Y$42,Q56=Pistetaulukko!$Z$42,Q56=Pistetaulukko!$AA$42,Q56=Pistetaulukko!$AB$42,Q56=Pistetaulukko!$AC$42,Q56=Pistetaulukko!$AD$42,Q56=Pistetaulukko!$AE$42,Q56=Pistetaulukko!$AF$42,Q56=Pistetaulukko!$AG$42,Q56=Pistetaulukko!$AH$42,Q56=Pistetaulukko!$AI$42,Q56=Pistetaulukko!$AJ$42,Q56=Pistetaulukko!$AK$42),"OK","VÄÄRIN")</f>
        <v>OK</v>
      </c>
      <c r="AU56" s="86" t="str">
        <f>IF(OR(R56=Pistetaulukko!$R$45,R56=Pistetaulukko!$S$45,R56=Pistetaulukko!$T$45,R56=Pistetaulukko!$U$45,R56=Pistetaulukko!$V$45,R56=Pistetaulukko!$W$45,R56=Pistetaulukko!$X$45,R56=Pistetaulukko!$Y$45,R56=Pistetaulukko!$Z$45,R56=Pistetaulukko!$AA$45,R56=Pistetaulukko!$AB$45,R56=Pistetaulukko!$AC$45,R56=Pistetaulukko!$AD$45,R56=Pistetaulukko!$AE$45,R56=Pistetaulukko!$AF$45,R56=Pistetaulukko!$AG$45,R56=Pistetaulukko!$AH$45,R56=Pistetaulukko!$AI$45,R56=Pistetaulukko!$AJ$45,R56=Pistetaulukko!$AK$45),"OK","VÄÄRIN")</f>
        <v>OK</v>
      </c>
      <c r="AV56" s="86" t="str">
        <f>IF(OR(S56=Pistetaulukko!$R$48,S56=Pistetaulukko!$S$48,S56=Pistetaulukko!$T$48,S56=Pistetaulukko!$U$48,S56=Pistetaulukko!$V$48,S56=Pistetaulukko!$W$48,S56=Pistetaulukko!$X$48,S56=Pistetaulukko!$Y$48,S56=Pistetaulukko!$Z$48,S56=Pistetaulukko!$AA$48,S56=Pistetaulukko!$AB$48,S56=Pistetaulukko!$AC$48,S56=Pistetaulukko!$AD$48,S56=Pistetaulukko!$AE$48,S56=Pistetaulukko!$AF$48,S56=Pistetaulukko!$AG$48,S56=Pistetaulukko!$AH$48,S56=Pistetaulukko!$AI$48,S56=Pistetaulukko!$AJ$48,S56=Pistetaulukko!$AK$48),"OK","VÄÄRIN")</f>
        <v>OK</v>
      </c>
      <c r="AW56" s="86" t="str">
        <f>IF(OR(T56=Pistetaulukko!$R$51,T56=Pistetaulukko!$S$51,T56=Pistetaulukko!$T$51,T56=Pistetaulukko!$U$51,T56=Pistetaulukko!$V$51,T56=Pistetaulukko!$W$51,T56=Pistetaulukko!$X$51,T56=Pistetaulukko!$Y$51,T56=Pistetaulukko!$Z$51,T56=Pistetaulukko!$AA$51,T56=Pistetaulukko!$AB$51,T56=Pistetaulukko!$AC$51,T56=Pistetaulukko!$AD$51,T56=Pistetaulukko!$AE$51,T56=Pistetaulukko!$AF$51,T56=Pistetaulukko!$AG$51,T56=Pistetaulukko!$AH$51,T56=Pistetaulukko!$AI$51,T56=Pistetaulukko!$AJ$51,T56=Pistetaulukko!$AK$51),"OK","VÄÄRIN")</f>
        <v>OK</v>
      </c>
      <c r="AX56" s="86" t="str">
        <f>IF(OR(U56=Pistetaulukko!$R$54,U56=Pistetaulukko!$S$54,U56=Pistetaulukko!$T$54,U56=Pistetaulukko!$U$54,U56=Pistetaulukko!$V$54,U56=Pistetaulukko!$W$54,U56=Pistetaulukko!$X$54,U56=Pistetaulukko!$Y$54,U56=Pistetaulukko!$Z$54,U56=Pistetaulukko!$AA$54,U56=Pistetaulukko!$AB$54,U56=Pistetaulukko!$AC$54,U56=Pistetaulukko!$AD$54,U56=Pistetaulukko!$AE$54,U56=Pistetaulukko!$AF$54,U56=Pistetaulukko!$AG$54,U56=Pistetaulukko!$AH$54,U56=Pistetaulukko!$AI$54,U56=Pistetaulukko!$AJ$54,U56=Pistetaulukko!$AK$54),"OK","VÄÄRIN")</f>
        <v>OK</v>
      </c>
      <c r="AY56" s="86" t="str">
        <f t="shared" si="3"/>
        <v>OK</v>
      </c>
      <c r="AZ56" s="86" t="str">
        <f>IF(OR(W56=Pistetaulukko!$R$60,W56=Pistetaulukko!$S$60,W56=Pistetaulukko!$T$60,W56=Pistetaulukko!$U$60,W56=Pistetaulukko!$V$60,W56=Pistetaulukko!$W$60,W56=Pistetaulukko!$X$60,W56=Pistetaulukko!$Y$60,W56=Pistetaulukko!$Z$60,W56=Pistetaulukko!$AA$60,W56=Pistetaulukko!$AB$60,W56=Pistetaulukko!$AC$60,W56=Pistetaulukko!$AD$60,W56=Pistetaulukko!$AE$60,W56=Pistetaulukko!$AF$60,W56=Pistetaulukko!$AG$60,W56=Pistetaulukko!$AH$60,W56=Pistetaulukko!$AI$60,W56=Pistetaulukko!$AJ$60,W56=Pistetaulukko!$AK$60),"OK","VÄÄRIN")</f>
        <v>OK</v>
      </c>
      <c r="BA56" s="86" t="str">
        <f>IF(OR(X56=Pistetaulukko!$R$63,X56=Pistetaulukko!$S$63,X56=Pistetaulukko!$T$63,X56=Pistetaulukko!$U$63,X56=Pistetaulukko!$V$63,X56=Pistetaulukko!$W$63,X56=Pistetaulukko!$X$63,X56=Pistetaulukko!$Y$63,X56=Pistetaulukko!$Z$63,X56=Pistetaulukko!$AA$63,X56=Pistetaulukko!$AB$63,X56=Pistetaulukko!$AC$63,X56=Pistetaulukko!$AD$63,X56=Pistetaulukko!$AE$63,X56=Pistetaulukko!$AF$63,X56=Pistetaulukko!$AG$63,X56=Pistetaulukko!$AH$63,X56=Pistetaulukko!$AI$63,X56=Pistetaulukko!$AJ$63,X56=Pistetaulukko!$AK$63),"OK","VÄÄRIN")</f>
        <v>OK</v>
      </c>
      <c r="BB56" s="86" t="e">
        <f t="shared" si="4"/>
        <v>#REF!</v>
      </c>
      <c r="BC56" s="86" t="e">
        <f t="shared" si="5"/>
        <v>#REF!</v>
      </c>
      <c r="BE56" t="str">
        <f>IF(OR(N56=Pistetaulukko!$R$33,N56=Pistetaulukko!$S$33,N56=Pistetaulukko!$T$33,N56=Pistetaulukko!$U$33,N56=Pistetaulukko!$V$33,N56=Pistetaulukko!$W$33,N56=Pistetaulukko!$X$33,N56=Pistetaulukko!$Y$33,N56=Pistetaulukko!$Z$33,N56=Pistetaulukko!$AA$33,N56=Pistetaulukko!$AB$33,N56=Pistetaulukko!$AC$33,N56=Pistetaulukko!$AD$33,N56=Pistetaulukko!$AE$33,N56=Pistetaulukko!$AF$33,N56=Pistetaulukko!$AG$33,N56=Pistetaulukko!$AH$33,N56=Pistetaulukko!$AI$33,N56=Pistetaulukko!$AJ$33,N56=Pistetaulukko!$AK$33,N56=Pistetaulukko!$AL$33,N56=Pistetaulukko!$AM$33,N56=Pistetaulukko!$AN$33,N56=Pistetaulukko!$AO$33,N56=Pistetaulukko!$AP$33,N56=Pistetaulukko!$AQ$33,N56=Pistetaulukko!$AR$33,N56=Pistetaulukko!$AS$33,N56=Pistetaulukko!$AT$33,N56=Pistetaulukko!$AU$33),"OK","VÄÄRIN")</f>
        <v>VÄÄRIN</v>
      </c>
      <c r="BF56" t="str">
        <f>IF(BE56="OK","OK",IF(AND(BE56="VÄÄRIN",OR(N56=Pistetaulukko!$AV$33,N56=Pistetaulukko!$AW$33,N56=Pistetaulukko!$AX$33,N56=Pistetaulukko!$AY$33,N56=Pistetaulukko!$AZ$33,N56=Pistetaulukko!$BA$33,N56=Pistetaulukko!$BB$33,N56=Pistetaulukko!$BC$33,N56=Pistetaulukko!$BD$33,N56=Pistetaulukko!$BE$33,N56=Pistetaulukko!$BF$33,N56=Pistetaulukko!$BG$33,N56=Pistetaulukko!$BH$33,N56=Pistetaulukko!$BI$33,N56=Pistetaulukko!$BJ$33,N56=Pistetaulukko!$BK$33,N56=Pistetaulukko!$BL$33,N56=Pistetaulukko!$BM$33,N56=Pistetaulukko!$BN$33,N56=Pistetaulukko!$BO$33)),"OK","VÄÄRIN"))</f>
        <v>VÄÄRIN</v>
      </c>
      <c r="BG56" t="str">
        <f>IF(OR(O56=Pistetaulukko!$R$36,O56=Pistetaulukko!$S$36,O56=Pistetaulukko!$T$36,O56=Pistetaulukko!$U$36,O56=Pistetaulukko!$V$36,O56=Pistetaulukko!$W$36,O56=Pistetaulukko!$X$36,O56=Pistetaulukko!$Y$36,O56=Pistetaulukko!$Z$36,O56=Pistetaulukko!$AA$36,O56=Pistetaulukko!$AB$36,O56=Pistetaulukko!$AC$36,O56=Pistetaulukko!$AD$36,O56=Pistetaulukko!$AE$36,O56=Pistetaulukko!$AF$36,O56=Pistetaulukko!$AG$36,O56=Pistetaulukko!$AH$36,O56=Pistetaulukko!$AI$36,O56=Pistetaulukko!$AJ$36,O56=Pistetaulukko!$AK$36,O56=Pistetaulukko!$AL$36,O56=Pistetaulukko!$AM$36,O56=Pistetaulukko!$AN$36,O56=Pistetaulukko!$AO$36,O56=Pistetaulukko!$AP$36,O56=Pistetaulukko!$AQ$36,O56=Pistetaulukko!$AR$36,O56=Pistetaulukko!$AS$36,O56=Pistetaulukko!$AT$36,O56=Pistetaulukko!$AU$36),"OK","VÄÄRIN")</f>
        <v>VÄÄRIN</v>
      </c>
      <c r="BH56" t="str">
        <f>IF(BG56="OK","OK",IF(AND(BG56="VÄÄRIN",OR(O56=Pistetaulukko!$AV$36,O56=Pistetaulukko!$AW$36,O56=Pistetaulukko!$AX$36,O56=Pistetaulukko!$AY$36,O56=Pistetaulukko!$AZ$36,O56=Pistetaulukko!$BA$36,O56=Pistetaulukko!$BB$36,O56=Pistetaulukko!$BC$36,O56=Pistetaulukko!$BD$36,O56=Pistetaulukko!$BE$36,O56=Pistetaulukko!$BF$36,O56=Pistetaulukko!$BG$36,O56=Pistetaulukko!$BH$36,O56=Pistetaulukko!$BI$36,O56=Pistetaulukko!$BJ$36,O56=Pistetaulukko!$BK$36,O56=Pistetaulukko!$BL$36,O56=Pistetaulukko!$BM$36,O56=Pistetaulukko!$BN$36,O56=Pistetaulukko!$BO$36,O56=Pistetaulukko!$BP$36,O56=Pistetaulukko!$BQ$36)),"OK","VÄÄRIN"))</f>
        <v>VÄÄRIN</v>
      </c>
      <c r="BI56" t="str">
        <f>IF(OR(V56=Pistetaulukko!$R$57,V56=Pistetaulukko!$S$57,V56=Pistetaulukko!$T$57,V56=Pistetaulukko!$U$57,V56=Pistetaulukko!$V$57,V56=Pistetaulukko!$W$57,V56=Pistetaulukko!$X$57,V56=Pistetaulukko!$Y$57,V56=Pistetaulukko!$Z$57,V56=Pistetaulukko!$AA$57,V56=Pistetaulukko!$AB$57,V56=Pistetaulukko!$AC$57,V56=Pistetaulukko!$AD$57,V56=Pistetaulukko!$AE$57,V56=Pistetaulukko!$AF$57,V56=Pistetaulukko!$AG$57,V56=Pistetaulukko!$AH$57,V56=Pistetaulukko!$AI$57,V56=Pistetaulukko!$AJ$57,V56=Pistetaulukko!$AK$57,V56=Pistetaulukko!$AL$57,V56=Pistetaulukko!$AM$57,V56=Pistetaulukko!$AN$57,V56=Pistetaulukko!$AO$57,V56=Pistetaulukko!$AP$57,V56=Pistetaulukko!$AQ$57,V56=Pistetaulukko!$AR$57,V56=Pistetaulukko!$AS$57,V56=Pistetaulukko!$AT$57,V56=Pistetaulukko!$AU$57),"OK","VÄÄRIN")</f>
        <v>OK</v>
      </c>
      <c r="BJ56" t="str">
        <f>IF(BI56="OK","OK",IF(AND(BI56="VÄÄRIN",OR(V56=Pistetaulukko!$AV$57,V56=Pistetaulukko!$AW$57,V56=Pistetaulukko!$AX$57,V56=Pistetaulukko!$AY$57,V56=Pistetaulukko!$AZ$57,V56=Pistetaulukko!$BA$57,V56=Pistetaulukko!$BB$57,V56=Pistetaulukko!$BC$57,V56=Pistetaulukko!$BD$57,V56=Pistetaulukko!$BE$57)),"OK","VÄÄRIN"))</f>
        <v>OK</v>
      </c>
      <c r="BK56" t="str">
        <f>IF(OR(Y56=Pistetaulukko!$R$66,Y56=Pistetaulukko!$S$66,Y56=Pistetaulukko!$T$66,Y56=Pistetaulukko!$U$66,Y56=Pistetaulukko!$V$66,Y56=Pistetaulukko!$W$66,Y56=Pistetaulukko!$X$66,Y56=Pistetaulukko!$Y$66,Y56=Pistetaulukko!$Z$66,Y56=Pistetaulukko!$AA$66,Y56=Pistetaulukko!$AB$66,Y56=Pistetaulukko!$AC$66,Y56=Pistetaulukko!$AD$66,Y56=Pistetaulukko!$AE$66,Y56=Pistetaulukko!$AF$66,Y56=Pistetaulukko!$AG$66,Y56=Pistetaulukko!$AH$66,Y56=Pistetaulukko!$AI$66,Y56=Pistetaulukko!$AJ$66,Y56=Pistetaulukko!$AK$66,Y56=Pistetaulukko!$AL$66,Y56=Pistetaulukko!$AM$66,Y56=Pistetaulukko!$AN$66,Y56=Pistetaulukko!$AO$66,Y56=Pistetaulukko!$AP$66,Y56=Pistetaulukko!$AQ$66,Y56=Pistetaulukko!$AR$66,Y56=Pistetaulukko!$AS$66,Y56=Pistetaulukko!$AT$66,Y56=Pistetaulukko!$AU$66),"OK","VÄÄRIN")</f>
        <v>VÄÄRIN</v>
      </c>
      <c r="BL56" t="str">
        <f>IF(BK56="OK","OK",IF(AND(BK56="VÄÄRIN",OR(Y56=Pistetaulukko!$AV$66,Y56=Pistetaulukko!$AW$66,Y56=Pistetaulukko!$AX$66,Y56=Pistetaulukko!$AY$66,Y56=Pistetaulukko!$AZ$66,Y56=Pistetaulukko!$BA$66,Y56=Pistetaulukko!$BB$66,Y56=Pistetaulukko!$BC$66,Y56=Pistetaulukko!$BD$66,Y56=Pistetaulukko!$BE$66,Y56=Pistetaulukko!$BF$66,Y56=Pistetaulukko!$BG$66,Y56=Pistetaulukko!$BH$66,Y56=Pistetaulukko!$BI$66,Y56=Pistetaulukko!$BJ$66,Y56=Pistetaulukko!$BK$66,Y56=Pistetaulukko!$BL$66,Y56=Pistetaulukko!$BM$66,Y56=Pistetaulukko!$BN$66)),"OK","VÄÄRIN"))</f>
        <v>VÄÄRIN</v>
      </c>
      <c r="BM56" t="e">
        <f>IF(OR(Z56=Pistetaulukko!$R$69,Z56=Pistetaulukko!#REF!,Z56=Pistetaulukko!$S$69,Z56=Pistetaulukko!#REF!,Z56=Pistetaulukko!$T$69,Z56=Pistetaulukko!#REF!,Z56=Pistetaulukko!$U$69,Z56=Pistetaulukko!#REF!,Z56=Pistetaulukko!$V$69,Z56=Pistetaulukko!#REF!,Z56=Pistetaulukko!$W$69,Z56=Pistetaulukko!#REF!,Z56=Pistetaulukko!$X$69,Z56=Pistetaulukko!#REF!,Z56=Pistetaulukko!$Y$69,Z56=Pistetaulukko!#REF!,Z56=Pistetaulukko!$Z$69,Z56=Pistetaulukko!#REF!,Z56=Pistetaulukko!$AA$69,Z56=Pistetaulukko!#REF!,Z56=Pistetaulukko!$AB$69,Z56=Pistetaulukko!#REF!,Z56=Pistetaulukko!$AC$69,Z56=Pistetaulukko!#REF!,Z56=Pistetaulukko!$AD$69,Z56=Pistetaulukko!#REF!,Z56=Pistetaulukko!$AE$69,Z56=Pistetaulukko!#REF!,Z56=Pistetaulukko!$AF$69,Z56=Pistetaulukko!#REF!),"OK","VÄÄRIN")</f>
        <v>#REF!</v>
      </c>
      <c r="BN56" t="e">
        <f>IF(BM56="OK","OK",IF(AND(BM56="VÄÄRIN",OR(Z56=Pistetaulukko!$AG$69,Z56=Pistetaulukko!#REF!,Z56=Pistetaulukko!$AH$69,Z56=Pistetaulukko!#REF!,Z56=Pistetaulukko!$AI$69,Z56=Pistetaulukko!#REF!,Z56=Pistetaulukko!$AJ$69,Z56=Pistetaulukko!#REF!,Z56=Pistetaulukko!$AK$69,Z56=Pistetaulukko!$AL$69)),"OK","VÄÄRIN"))</f>
        <v>#REF!</v>
      </c>
    </row>
    <row r="57" spans="2:66" x14ac:dyDescent="0.25">
      <c r="B57" s="104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23"/>
      <c r="AA57" s="30"/>
      <c r="AB57" s="18"/>
      <c r="AC57" s="124"/>
      <c r="AD57" s="118">
        <f t="shared" si="0"/>
        <v>0</v>
      </c>
      <c r="AG57" s="86" t="str">
        <f>IF(OR(E57=Pistetaulukko!$R$3,E57=Pistetaulukko!$S$3,E57=Pistetaulukko!$T$3,E57=Pistetaulukko!$U$3,E57=Pistetaulukko!$V$3,E57=Pistetaulukko!$W$3),"OK","VÄÄRIN")</f>
        <v>VÄÄRIN</v>
      </c>
      <c r="AH57" s="86" t="str">
        <f>IF(OR(F57=Pistetaulukko!$R$6,F57=Pistetaulukko!$S$6,F57=Pistetaulukko!$T$6,F57=Pistetaulukko!$U$6,F57=Pistetaulukko!$V$6,F57=Pistetaulukko!$W$6,F57=Pistetaulukko!$X$6,F57=Pistetaulukko!$Y$6,F57=Pistetaulukko!$Z$6,F57=Pistetaulukko!$AA$6,F57=Pistetaulukko!$AB$6,F57=Pistetaulukko!$AC$6,F57=Pistetaulukko!$AD$6,F57=Pistetaulukko!$AE$6,F57=Pistetaulukko!$AF$6,F57=Pistetaulukko!$AG$6,F57=Pistetaulukko!$AH$6,F57=Pistetaulukko!$AI$6,F57=Pistetaulukko!$AJ$6,F57=Pistetaulukko!$AK$6),"OK","VÄÄRIN")</f>
        <v>VÄÄRIN</v>
      </c>
      <c r="AI57" s="86" t="str">
        <f>IF(OR(G57=Pistetaulukko!$R$9,G57=Pistetaulukko!$S$9,G57=Pistetaulukko!$T$9,G57=Pistetaulukko!$U$9,G57=Pistetaulukko!$V$9,G57=Pistetaulukko!$W$9,G57=Pistetaulukko!$X$9,G57=Pistetaulukko!$Y$9,G57=Pistetaulukko!$Z$9,G57=Pistetaulukko!$AA$9,G57=Pistetaulukko!$AB$9,G57=Pistetaulukko!$AC$9,G57=Pistetaulukko!$AD$9,G57=Pistetaulukko!$AE$9,G57=Pistetaulukko!$AF$9,G57=Pistetaulukko!$AG$9,G57=Pistetaulukko!$AH$9,G57=Pistetaulukko!$AI$9,G57=Pistetaulukko!$AJ$9,G57=Pistetaulukko!$AK$9),"OK","VÄÄRIN")</f>
        <v>VÄÄRIN</v>
      </c>
      <c r="AJ57" s="86" t="str">
        <f>IF(OR(H57=Pistetaulukko!$R$12,H57=Pistetaulukko!$S$12,H57=Pistetaulukko!$T$12,H57=Pistetaulukko!$U$12,H57=Pistetaulukko!$V$12,H57=Pistetaulukko!$W$12,H57=Pistetaulukko!$X$12,H57=Pistetaulukko!$Y$12,H57=Pistetaulukko!$Z$12,H57=Pistetaulukko!$AA$12,H57=Pistetaulukko!$AB$12,H57=Pistetaulukko!$AC$12,H57=Pistetaulukko!$AD$12,H57=Pistetaulukko!$AE$12,H57=Pistetaulukko!$AF$12,H57=Pistetaulukko!$AG$12,H57=Pistetaulukko!$AH$12,H57=Pistetaulukko!$AI$12,H57=Pistetaulukko!$AJ$12,H57=Pistetaulukko!$AK$12),"OK","VÄÄRIN")</f>
        <v>VÄÄRIN</v>
      </c>
      <c r="AK5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57" s="86" t="str">
        <f>IF(OR(I57=Pistetaulukko!$R$18,I57=Pistetaulukko!$S$18,I57=Pistetaulukko!$T$18,I57=Pistetaulukko!$U$18,I57=Pistetaulukko!$V$18,I57=Pistetaulukko!$W$18,I57=Pistetaulukko!$X$18,I57=Pistetaulukko!$Y$18,I57=Pistetaulukko!$Z$18),"OK","VÄÄRIN")</f>
        <v>VÄÄRIN</v>
      </c>
      <c r="AM57" s="86" t="str">
        <f>IF(OR(J57=Pistetaulukko!$R$21,J57=Pistetaulukko!$S$21,J57=Pistetaulukko!$T$21,J57=Pistetaulukko!$U$21,J57=Pistetaulukko!$V$21,J57=Pistetaulukko!$W$21,J57=Pistetaulukko!$X$21,J57=Pistetaulukko!$Y$21,J57=Pistetaulukko!$Z$21,J57=Pistetaulukko!$AA$21,J57=Pistetaulukko!$AB$21,J57=Pistetaulukko!$AC$21,J57=Pistetaulukko!$AD$21,J57=Pistetaulukko!$AE$21,J57=Pistetaulukko!$AF$21,J57=Pistetaulukko!$AG$21,J57=Pistetaulukko!$AH$21,J57=Pistetaulukko!$AI$21,J57=Pistetaulukko!$AJ$21,J57=Pistetaulukko!$AK$21),"OK","VÄÄRIN")</f>
        <v>VÄÄRIN</v>
      </c>
      <c r="AN57" s="86" t="str">
        <f>IF(OR(K57=Pistetaulukko!$R$24,K57=Pistetaulukko!$S$24,K57=Pistetaulukko!$T$24,K57=Pistetaulukko!$U$24,K57=Pistetaulukko!$V$24),"OK","VÄÄRIN")</f>
        <v>VÄÄRIN</v>
      </c>
      <c r="AO57" s="86" t="str">
        <f>IF(OR(L57=Pistetaulukko!$R$27,L57=Pistetaulukko!$S$27,L57=Pistetaulukko!$T$27,L57=Pistetaulukko!$U$27,L57=Pistetaulukko!$V$27,L57=Pistetaulukko!$W$27,L57=Pistetaulukko!$X$27,L57=Pistetaulukko!$Y$27,L57=Pistetaulukko!$Z$27,L57=Pistetaulukko!$AA$27,L57=Pistetaulukko!$AB$27,L57=Pistetaulukko!$AC$27,L57=Pistetaulukko!$AD$27,L57=Pistetaulukko!$AE$27,L57=Pistetaulukko!$AF$27,L57=Pistetaulukko!$AG$27,L57=Pistetaulukko!$AH$27,L57=Pistetaulukko!$AI$27,L57=Pistetaulukko!$AJ$27,L57=Pistetaulukko!$AK$27),"OK","VÄÄRIN")</f>
        <v>VÄÄRIN</v>
      </c>
      <c r="AP57" s="86" t="str">
        <f>IF(OR(M57=Pistetaulukko!$R$30,M57=Pistetaulukko!$S$30,M57=Pistetaulukko!$T$30,M57=Pistetaulukko!$U$30,M57=Pistetaulukko!$V$30),"OK","VÄÄRIN")</f>
        <v>VÄÄRIN</v>
      </c>
      <c r="AQ57" s="86" t="str">
        <f t="shared" si="1"/>
        <v>VÄÄRIN</v>
      </c>
      <c r="AR57" s="86" t="str">
        <f t="shared" si="2"/>
        <v>VÄÄRIN</v>
      </c>
      <c r="AS57" s="86" t="str">
        <f>IF(OR(P57=Pistetaulukko!$R$39,P57=Pistetaulukko!$S$39,P57=Pistetaulukko!$T$39,P57=Pistetaulukko!$U$39,P57=Pistetaulukko!$V$39,P57=Pistetaulukko!$W$39,P57=Pistetaulukko!$X$39,P57=Pistetaulukko!$Y$39,P57=Pistetaulukko!$Z$39,P57=Pistetaulukko!$AA$39,P57=Pistetaulukko!$AB$39,P57=Pistetaulukko!$AC$39,P57=Pistetaulukko!$AD$39,P57=Pistetaulukko!$AE$39,P57=Pistetaulukko!$AF$39,P57=Pistetaulukko!$AG$39,P57=Pistetaulukko!$AH$39,P57=Pistetaulukko!$AI$39,P57=Pistetaulukko!$AJ$39,P57=Pistetaulukko!$AK$39),"OK","VÄÄRIN")</f>
        <v>OK</v>
      </c>
      <c r="AT57" s="86" t="str">
        <f>IF(OR(Q57=Pistetaulukko!$R$42,Q57=Pistetaulukko!$S$42,Q57=Pistetaulukko!$T$42,Q57=Pistetaulukko!$U$42,Q57=Pistetaulukko!$V$42,Q57=Pistetaulukko!$W$42,Q57=Pistetaulukko!$X$42,Q57=Pistetaulukko!$Y$42,Q57=Pistetaulukko!$Z$42,Q57=Pistetaulukko!$AA$42,Q57=Pistetaulukko!$AB$42,Q57=Pistetaulukko!$AC$42,Q57=Pistetaulukko!$AD$42,Q57=Pistetaulukko!$AE$42,Q57=Pistetaulukko!$AF$42,Q57=Pistetaulukko!$AG$42,Q57=Pistetaulukko!$AH$42,Q57=Pistetaulukko!$AI$42,Q57=Pistetaulukko!$AJ$42,Q57=Pistetaulukko!$AK$42),"OK","VÄÄRIN")</f>
        <v>OK</v>
      </c>
      <c r="AU57" s="86" t="str">
        <f>IF(OR(R57=Pistetaulukko!$R$45,R57=Pistetaulukko!$S$45,R57=Pistetaulukko!$T$45,R57=Pistetaulukko!$U$45,R57=Pistetaulukko!$V$45,R57=Pistetaulukko!$W$45,R57=Pistetaulukko!$X$45,R57=Pistetaulukko!$Y$45,R57=Pistetaulukko!$Z$45,R57=Pistetaulukko!$AA$45,R57=Pistetaulukko!$AB$45,R57=Pistetaulukko!$AC$45,R57=Pistetaulukko!$AD$45,R57=Pistetaulukko!$AE$45,R57=Pistetaulukko!$AF$45,R57=Pistetaulukko!$AG$45,R57=Pistetaulukko!$AH$45,R57=Pistetaulukko!$AI$45,R57=Pistetaulukko!$AJ$45,R57=Pistetaulukko!$AK$45),"OK","VÄÄRIN")</f>
        <v>OK</v>
      </c>
      <c r="AV57" s="86" t="str">
        <f>IF(OR(S57=Pistetaulukko!$R$48,S57=Pistetaulukko!$S$48,S57=Pistetaulukko!$T$48,S57=Pistetaulukko!$U$48,S57=Pistetaulukko!$V$48,S57=Pistetaulukko!$W$48,S57=Pistetaulukko!$X$48,S57=Pistetaulukko!$Y$48,S57=Pistetaulukko!$Z$48,S57=Pistetaulukko!$AA$48,S57=Pistetaulukko!$AB$48,S57=Pistetaulukko!$AC$48,S57=Pistetaulukko!$AD$48,S57=Pistetaulukko!$AE$48,S57=Pistetaulukko!$AF$48,S57=Pistetaulukko!$AG$48,S57=Pistetaulukko!$AH$48,S57=Pistetaulukko!$AI$48,S57=Pistetaulukko!$AJ$48,S57=Pistetaulukko!$AK$48),"OK","VÄÄRIN")</f>
        <v>OK</v>
      </c>
      <c r="AW57" s="86" t="str">
        <f>IF(OR(T57=Pistetaulukko!$R$51,T57=Pistetaulukko!$S$51,T57=Pistetaulukko!$T$51,T57=Pistetaulukko!$U$51,T57=Pistetaulukko!$V$51,T57=Pistetaulukko!$W$51,T57=Pistetaulukko!$X$51,T57=Pistetaulukko!$Y$51,T57=Pistetaulukko!$Z$51,T57=Pistetaulukko!$AA$51,T57=Pistetaulukko!$AB$51,T57=Pistetaulukko!$AC$51,T57=Pistetaulukko!$AD$51,T57=Pistetaulukko!$AE$51,T57=Pistetaulukko!$AF$51,T57=Pistetaulukko!$AG$51,T57=Pistetaulukko!$AH$51,T57=Pistetaulukko!$AI$51,T57=Pistetaulukko!$AJ$51,T57=Pistetaulukko!$AK$51),"OK","VÄÄRIN")</f>
        <v>OK</v>
      </c>
      <c r="AX57" s="86" t="str">
        <f>IF(OR(U57=Pistetaulukko!$R$54,U57=Pistetaulukko!$S$54,U57=Pistetaulukko!$T$54,U57=Pistetaulukko!$U$54,U57=Pistetaulukko!$V$54,U57=Pistetaulukko!$W$54,U57=Pistetaulukko!$X$54,U57=Pistetaulukko!$Y$54,U57=Pistetaulukko!$Z$54,U57=Pistetaulukko!$AA$54,U57=Pistetaulukko!$AB$54,U57=Pistetaulukko!$AC$54,U57=Pistetaulukko!$AD$54,U57=Pistetaulukko!$AE$54,U57=Pistetaulukko!$AF$54,U57=Pistetaulukko!$AG$54,U57=Pistetaulukko!$AH$54,U57=Pistetaulukko!$AI$54,U57=Pistetaulukko!$AJ$54,U57=Pistetaulukko!$AK$54),"OK","VÄÄRIN")</f>
        <v>OK</v>
      </c>
      <c r="AY57" s="86" t="str">
        <f t="shared" si="3"/>
        <v>OK</v>
      </c>
      <c r="AZ57" s="86" t="str">
        <f>IF(OR(W57=Pistetaulukko!$R$60,W57=Pistetaulukko!$S$60,W57=Pistetaulukko!$T$60,W57=Pistetaulukko!$U$60,W57=Pistetaulukko!$V$60,W57=Pistetaulukko!$W$60,W57=Pistetaulukko!$X$60,W57=Pistetaulukko!$Y$60,W57=Pistetaulukko!$Z$60,W57=Pistetaulukko!$AA$60,W57=Pistetaulukko!$AB$60,W57=Pistetaulukko!$AC$60,W57=Pistetaulukko!$AD$60,W57=Pistetaulukko!$AE$60,W57=Pistetaulukko!$AF$60,W57=Pistetaulukko!$AG$60,W57=Pistetaulukko!$AH$60,W57=Pistetaulukko!$AI$60,W57=Pistetaulukko!$AJ$60,W57=Pistetaulukko!$AK$60),"OK","VÄÄRIN")</f>
        <v>OK</v>
      </c>
      <c r="BA57" s="86" t="str">
        <f>IF(OR(X57=Pistetaulukko!$R$63,X57=Pistetaulukko!$S$63,X57=Pistetaulukko!$T$63,X57=Pistetaulukko!$U$63,X57=Pistetaulukko!$V$63,X57=Pistetaulukko!$W$63,X57=Pistetaulukko!$X$63,X57=Pistetaulukko!$Y$63,X57=Pistetaulukko!$Z$63,X57=Pistetaulukko!$AA$63,X57=Pistetaulukko!$AB$63,X57=Pistetaulukko!$AC$63,X57=Pistetaulukko!$AD$63,X57=Pistetaulukko!$AE$63,X57=Pistetaulukko!$AF$63,X57=Pistetaulukko!$AG$63,X57=Pistetaulukko!$AH$63,X57=Pistetaulukko!$AI$63,X57=Pistetaulukko!$AJ$63,X57=Pistetaulukko!$AK$63),"OK","VÄÄRIN")</f>
        <v>OK</v>
      </c>
      <c r="BB57" s="86" t="e">
        <f t="shared" si="4"/>
        <v>#REF!</v>
      </c>
      <c r="BC57" s="86" t="e">
        <f t="shared" si="5"/>
        <v>#REF!</v>
      </c>
      <c r="BE57" t="str">
        <f>IF(OR(N57=Pistetaulukko!$R$33,N57=Pistetaulukko!$S$33,N57=Pistetaulukko!$T$33,N57=Pistetaulukko!$U$33,N57=Pistetaulukko!$V$33,N57=Pistetaulukko!$W$33,N57=Pistetaulukko!$X$33,N57=Pistetaulukko!$Y$33,N57=Pistetaulukko!$Z$33,N57=Pistetaulukko!$AA$33,N57=Pistetaulukko!$AB$33,N57=Pistetaulukko!$AC$33,N57=Pistetaulukko!$AD$33,N57=Pistetaulukko!$AE$33,N57=Pistetaulukko!$AF$33,N57=Pistetaulukko!$AG$33,N57=Pistetaulukko!$AH$33,N57=Pistetaulukko!$AI$33,N57=Pistetaulukko!$AJ$33,N57=Pistetaulukko!$AK$33,N57=Pistetaulukko!$AL$33,N57=Pistetaulukko!$AM$33,N57=Pistetaulukko!$AN$33,N57=Pistetaulukko!$AO$33,N57=Pistetaulukko!$AP$33,N57=Pistetaulukko!$AQ$33,N57=Pistetaulukko!$AR$33,N57=Pistetaulukko!$AS$33,N57=Pistetaulukko!$AT$33,N57=Pistetaulukko!$AU$33),"OK","VÄÄRIN")</f>
        <v>VÄÄRIN</v>
      </c>
      <c r="BF57" t="str">
        <f>IF(BE57="OK","OK",IF(AND(BE57="VÄÄRIN",OR(N57=Pistetaulukko!$AV$33,N57=Pistetaulukko!$AW$33,N57=Pistetaulukko!$AX$33,N57=Pistetaulukko!$AY$33,N57=Pistetaulukko!$AZ$33,N57=Pistetaulukko!$BA$33,N57=Pistetaulukko!$BB$33,N57=Pistetaulukko!$BC$33,N57=Pistetaulukko!$BD$33,N57=Pistetaulukko!$BE$33,N57=Pistetaulukko!$BF$33,N57=Pistetaulukko!$BG$33,N57=Pistetaulukko!$BH$33,N57=Pistetaulukko!$BI$33,N57=Pistetaulukko!$BJ$33,N57=Pistetaulukko!$BK$33,N57=Pistetaulukko!$BL$33,N57=Pistetaulukko!$BM$33,N57=Pistetaulukko!$BN$33,N57=Pistetaulukko!$BO$33)),"OK","VÄÄRIN"))</f>
        <v>VÄÄRIN</v>
      </c>
      <c r="BG57" t="str">
        <f>IF(OR(O57=Pistetaulukko!$R$36,O57=Pistetaulukko!$S$36,O57=Pistetaulukko!$T$36,O57=Pistetaulukko!$U$36,O57=Pistetaulukko!$V$36,O57=Pistetaulukko!$W$36,O57=Pistetaulukko!$X$36,O57=Pistetaulukko!$Y$36,O57=Pistetaulukko!$Z$36,O57=Pistetaulukko!$AA$36,O57=Pistetaulukko!$AB$36,O57=Pistetaulukko!$AC$36,O57=Pistetaulukko!$AD$36,O57=Pistetaulukko!$AE$36,O57=Pistetaulukko!$AF$36,O57=Pistetaulukko!$AG$36,O57=Pistetaulukko!$AH$36,O57=Pistetaulukko!$AI$36,O57=Pistetaulukko!$AJ$36,O57=Pistetaulukko!$AK$36,O57=Pistetaulukko!$AL$36,O57=Pistetaulukko!$AM$36,O57=Pistetaulukko!$AN$36,O57=Pistetaulukko!$AO$36,O57=Pistetaulukko!$AP$36,O57=Pistetaulukko!$AQ$36,O57=Pistetaulukko!$AR$36,O57=Pistetaulukko!$AS$36,O57=Pistetaulukko!$AT$36,O57=Pistetaulukko!$AU$36),"OK","VÄÄRIN")</f>
        <v>VÄÄRIN</v>
      </c>
      <c r="BH57" t="str">
        <f>IF(BG57="OK","OK",IF(AND(BG57="VÄÄRIN",OR(O57=Pistetaulukko!$AV$36,O57=Pistetaulukko!$AW$36,O57=Pistetaulukko!$AX$36,O57=Pistetaulukko!$AY$36,O57=Pistetaulukko!$AZ$36,O57=Pistetaulukko!$BA$36,O57=Pistetaulukko!$BB$36,O57=Pistetaulukko!$BC$36,O57=Pistetaulukko!$BD$36,O57=Pistetaulukko!$BE$36,O57=Pistetaulukko!$BF$36,O57=Pistetaulukko!$BG$36,O57=Pistetaulukko!$BH$36,O57=Pistetaulukko!$BI$36,O57=Pistetaulukko!$BJ$36,O57=Pistetaulukko!$BK$36,O57=Pistetaulukko!$BL$36,O57=Pistetaulukko!$BM$36,O57=Pistetaulukko!$BN$36,O57=Pistetaulukko!$BO$36,O57=Pistetaulukko!$BP$36,O57=Pistetaulukko!$BQ$36)),"OK","VÄÄRIN"))</f>
        <v>VÄÄRIN</v>
      </c>
      <c r="BI57" t="str">
        <f>IF(OR(V57=Pistetaulukko!$R$57,V57=Pistetaulukko!$S$57,V57=Pistetaulukko!$T$57,V57=Pistetaulukko!$U$57,V57=Pistetaulukko!$V$57,V57=Pistetaulukko!$W$57,V57=Pistetaulukko!$X$57,V57=Pistetaulukko!$Y$57,V57=Pistetaulukko!$Z$57,V57=Pistetaulukko!$AA$57,V57=Pistetaulukko!$AB$57,V57=Pistetaulukko!$AC$57,V57=Pistetaulukko!$AD$57,V57=Pistetaulukko!$AE$57,V57=Pistetaulukko!$AF$57,V57=Pistetaulukko!$AG$57,V57=Pistetaulukko!$AH$57,V57=Pistetaulukko!$AI$57,V57=Pistetaulukko!$AJ$57,V57=Pistetaulukko!$AK$57,V57=Pistetaulukko!$AL$57,V57=Pistetaulukko!$AM$57,V57=Pistetaulukko!$AN$57,V57=Pistetaulukko!$AO$57,V57=Pistetaulukko!$AP$57,V57=Pistetaulukko!$AQ$57,V57=Pistetaulukko!$AR$57,V57=Pistetaulukko!$AS$57,V57=Pistetaulukko!$AT$57,V57=Pistetaulukko!$AU$57),"OK","VÄÄRIN")</f>
        <v>OK</v>
      </c>
      <c r="BJ57" t="str">
        <f>IF(BI57="OK","OK",IF(AND(BI57="VÄÄRIN",OR(V57=Pistetaulukko!$AV$57,V57=Pistetaulukko!$AW$57,V57=Pistetaulukko!$AX$57,V57=Pistetaulukko!$AY$57,V57=Pistetaulukko!$AZ$57,V57=Pistetaulukko!$BA$57,V57=Pistetaulukko!$BB$57,V57=Pistetaulukko!$BC$57,V57=Pistetaulukko!$BD$57,V57=Pistetaulukko!$BE$57)),"OK","VÄÄRIN"))</f>
        <v>OK</v>
      </c>
      <c r="BK57" t="str">
        <f>IF(OR(Y57=Pistetaulukko!$R$66,Y57=Pistetaulukko!$S$66,Y57=Pistetaulukko!$T$66,Y57=Pistetaulukko!$U$66,Y57=Pistetaulukko!$V$66,Y57=Pistetaulukko!$W$66,Y57=Pistetaulukko!$X$66,Y57=Pistetaulukko!$Y$66,Y57=Pistetaulukko!$Z$66,Y57=Pistetaulukko!$AA$66,Y57=Pistetaulukko!$AB$66,Y57=Pistetaulukko!$AC$66,Y57=Pistetaulukko!$AD$66,Y57=Pistetaulukko!$AE$66,Y57=Pistetaulukko!$AF$66,Y57=Pistetaulukko!$AG$66,Y57=Pistetaulukko!$AH$66,Y57=Pistetaulukko!$AI$66,Y57=Pistetaulukko!$AJ$66,Y57=Pistetaulukko!$AK$66,Y57=Pistetaulukko!$AL$66,Y57=Pistetaulukko!$AM$66,Y57=Pistetaulukko!$AN$66,Y57=Pistetaulukko!$AO$66,Y57=Pistetaulukko!$AP$66,Y57=Pistetaulukko!$AQ$66,Y57=Pistetaulukko!$AR$66,Y57=Pistetaulukko!$AS$66,Y57=Pistetaulukko!$AT$66,Y57=Pistetaulukko!$AU$66),"OK","VÄÄRIN")</f>
        <v>VÄÄRIN</v>
      </c>
      <c r="BL57" t="str">
        <f>IF(BK57="OK","OK",IF(AND(BK57="VÄÄRIN",OR(Y57=Pistetaulukko!$AV$66,Y57=Pistetaulukko!$AW$66,Y57=Pistetaulukko!$AX$66,Y57=Pistetaulukko!$AY$66,Y57=Pistetaulukko!$AZ$66,Y57=Pistetaulukko!$BA$66,Y57=Pistetaulukko!$BB$66,Y57=Pistetaulukko!$BC$66,Y57=Pistetaulukko!$BD$66,Y57=Pistetaulukko!$BE$66,Y57=Pistetaulukko!$BF$66,Y57=Pistetaulukko!$BG$66,Y57=Pistetaulukko!$BH$66,Y57=Pistetaulukko!$BI$66,Y57=Pistetaulukko!$BJ$66,Y57=Pistetaulukko!$BK$66,Y57=Pistetaulukko!$BL$66,Y57=Pistetaulukko!$BM$66,Y57=Pistetaulukko!$BN$66)),"OK","VÄÄRIN"))</f>
        <v>VÄÄRIN</v>
      </c>
      <c r="BM57" t="e">
        <f>IF(OR(Z57=Pistetaulukko!$R$69,Z57=Pistetaulukko!#REF!,Z57=Pistetaulukko!$S$69,Z57=Pistetaulukko!#REF!,Z57=Pistetaulukko!$T$69,Z57=Pistetaulukko!#REF!,Z57=Pistetaulukko!$U$69,Z57=Pistetaulukko!#REF!,Z57=Pistetaulukko!$V$69,Z57=Pistetaulukko!#REF!,Z57=Pistetaulukko!$W$69,Z57=Pistetaulukko!#REF!,Z57=Pistetaulukko!$X$69,Z57=Pistetaulukko!#REF!,Z57=Pistetaulukko!$Y$69,Z57=Pistetaulukko!#REF!,Z57=Pistetaulukko!$Z$69,Z57=Pistetaulukko!#REF!,Z57=Pistetaulukko!$AA$69,Z57=Pistetaulukko!#REF!,Z57=Pistetaulukko!$AB$69,Z57=Pistetaulukko!#REF!,Z57=Pistetaulukko!$AC$69,Z57=Pistetaulukko!#REF!,Z57=Pistetaulukko!$AD$69,Z57=Pistetaulukko!#REF!,Z57=Pistetaulukko!$AE$69,Z57=Pistetaulukko!#REF!,Z57=Pistetaulukko!$AF$69,Z57=Pistetaulukko!#REF!),"OK","VÄÄRIN")</f>
        <v>#REF!</v>
      </c>
      <c r="BN57" t="e">
        <f>IF(BM57="OK","OK",IF(AND(BM57="VÄÄRIN",OR(Z57=Pistetaulukko!$AG$69,Z57=Pistetaulukko!#REF!,Z57=Pistetaulukko!$AH$69,Z57=Pistetaulukko!#REF!,Z57=Pistetaulukko!$AI$69,Z57=Pistetaulukko!#REF!,Z57=Pistetaulukko!$AJ$69,Z57=Pistetaulukko!#REF!,Z57=Pistetaulukko!$AK$69,Z57=Pistetaulukko!$AL$69)),"OK","VÄÄRIN"))</f>
        <v>#REF!</v>
      </c>
    </row>
    <row r="58" spans="2:66" x14ac:dyDescent="0.25">
      <c r="B58" s="104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23"/>
      <c r="AA58" s="30"/>
      <c r="AB58" s="18"/>
      <c r="AC58" s="124"/>
      <c r="AD58" s="118">
        <f t="shared" si="0"/>
        <v>0</v>
      </c>
      <c r="AG58" s="86" t="str">
        <f>IF(OR(E58=Pistetaulukko!$R$3,E58=Pistetaulukko!$S$3,E58=Pistetaulukko!$T$3,E58=Pistetaulukko!$U$3,E58=Pistetaulukko!$V$3,E58=Pistetaulukko!$W$3),"OK","VÄÄRIN")</f>
        <v>VÄÄRIN</v>
      </c>
      <c r="AH58" s="86" t="str">
        <f>IF(OR(F58=Pistetaulukko!$R$6,F58=Pistetaulukko!$S$6,F58=Pistetaulukko!$T$6,F58=Pistetaulukko!$U$6,F58=Pistetaulukko!$V$6,F58=Pistetaulukko!$W$6,F58=Pistetaulukko!$X$6,F58=Pistetaulukko!$Y$6,F58=Pistetaulukko!$Z$6,F58=Pistetaulukko!$AA$6,F58=Pistetaulukko!$AB$6,F58=Pistetaulukko!$AC$6,F58=Pistetaulukko!$AD$6,F58=Pistetaulukko!$AE$6,F58=Pistetaulukko!$AF$6,F58=Pistetaulukko!$AG$6,F58=Pistetaulukko!$AH$6,F58=Pistetaulukko!$AI$6,F58=Pistetaulukko!$AJ$6,F58=Pistetaulukko!$AK$6),"OK","VÄÄRIN")</f>
        <v>VÄÄRIN</v>
      </c>
      <c r="AI58" s="86" t="str">
        <f>IF(OR(G58=Pistetaulukko!$R$9,G58=Pistetaulukko!$S$9,G58=Pistetaulukko!$T$9,G58=Pistetaulukko!$U$9,G58=Pistetaulukko!$V$9,G58=Pistetaulukko!$W$9,G58=Pistetaulukko!$X$9,G58=Pistetaulukko!$Y$9,G58=Pistetaulukko!$Z$9,G58=Pistetaulukko!$AA$9,G58=Pistetaulukko!$AB$9,G58=Pistetaulukko!$AC$9,G58=Pistetaulukko!$AD$9,G58=Pistetaulukko!$AE$9,G58=Pistetaulukko!$AF$9,G58=Pistetaulukko!$AG$9,G58=Pistetaulukko!$AH$9,G58=Pistetaulukko!$AI$9,G58=Pistetaulukko!$AJ$9,G58=Pistetaulukko!$AK$9),"OK","VÄÄRIN")</f>
        <v>VÄÄRIN</v>
      </c>
      <c r="AJ58" s="86" t="str">
        <f>IF(OR(H58=Pistetaulukko!$R$12,H58=Pistetaulukko!$S$12,H58=Pistetaulukko!$T$12,H58=Pistetaulukko!$U$12,H58=Pistetaulukko!$V$12,H58=Pistetaulukko!$W$12,H58=Pistetaulukko!$X$12,H58=Pistetaulukko!$Y$12,H58=Pistetaulukko!$Z$12,H58=Pistetaulukko!$AA$12,H58=Pistetaulukko!$AB$12,H58=Pistetaulukko!$AC$12,H58=Pistetaulukko!$AD$12,H58=Pistetaulukko!$AE$12,H58=Pistetaulukko!$AF$12,H58=Pistetaulukko!$AG$12,H58=Pistetaulukko!$AH$12,H58=Pistetaulukko!$AI$12,H58=Pistetaulukko!$AJ$12,H58=Pistetaulukko!$AK$12),"OK","VÄÄRIN")</f>
        <v>VÄÄRIN</v>
      </c>
      <c r="AK5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58" s="86" t="str">
        <f>IF(OR(I58=Pistetaulukko!$R$18,I58=Pistetaulukko!$S$18,I58=Pistetaulukko!$T$18,I58=Pistetaulukko!$U$18,I58=Pistetaulukko!$V$18,I58=Pistetaulukko!$W$18,I58=Pistetaulukko!$X$18,I58=Pistetaulukko!$Y$18,I58=Pistetaulukko!$Z$18),"OK","VÄÄRIN")</f>
        <v>VÄÄRIN</v>
      </c>
      <c r="AM58" s="86" t="str">
        <f>IF(OR(J58=Pistetaulukko!$R$21,J58=Pistetaulukko!$S$21,J58=Pistetaulukko!$T$21,J58=Pistetaulukko!$U$21,J58=Pistetaulukko!$V$21,J58=Pistetaulukko!$W$21,J58=Pistetaulukko!$X$21,J58=Pistetaulukko!$Y$21,J58=Pistetaulukko!$Z$21,J58=Pistetaulukko!$AA$21,J58=Pistetaulukko!$AB$21,J58=Pistetaulukko!$AC$21,J58=Pistetaulukko!$AD$21,J58=Pistetaulukko!$AE$21,J58=Pistetaulukko!$AF$21,J58=Pistetaulukko!$AG$21,J58=Pistetaulukko!$AH$21,J58=Pistetaulukko!$AI$21,J58=Pistetaulukko!$AJ$21,J58=Pistetaulukko!$AK$21),"OK","VÄÄRIN")</f>
        <v>VÄÄRIN</v>
      </c>
      <c r="AN58" s="86" t="str">
        <f>IF(OR(K58=Pistetaulukko!$R$24,K58=Pistetaulukko!$S$24,K58=Pistetaulukko!$T$24,K58=Pistetaulukko!$U$24,K58=Pistetaulukko!$V$24),"OK","VÄÄRIN")</f>
        <v>VÄÄRIN</v>
      </c>
      <c r="AO58" s="86" t="str">
        <f>IF(OR(L58=Pistetaulukko!$R$27,L58=Pistetaulukko!$S$27,L58=Pistetaulukko!$T$27,L58=Pistetaulukko!$U$27,L58=Pistetaulukko!$V$27,L58=Pistetaulukko!$W$27,L58=Pistetaulukko!$X$27,L58=Pistetaulukko!$Y$27,L58=Pistetaulukko!$Z$27,L58=Pistetaulukko!$AA$27,L58=Pistetaulukko!$AB$27,L58=Pistetaulukko!$AC$27,L58=Pistetaulukko!$AD$27,L58=Pistetaulukko!$AE$27,L58=Pistetaulukko!$AF$27,L58=Pistetaulukko!$AG$27,L58=Pistetaulukko!$AH$27,L58=Pistetaulukko!$AI$27,L58=Pistetaulukko!$AJ$27,L58=Pistetaulukko!$AK$27),"OK","VÄÄRIN")</f>
        <v>VÄÄRIN</v>
      </c>
      <c r="AP58" s="86" t="str">
        <f>IF(OR(M58=Pistetaulukko!$R$30,M58=Pistetaulukko!$S$30,M58=Pistetaulukko!$T$30,M58=Pistetaulukko!$U$30,M58=Pistetaulukko!$V$30),"OK","VÄÄRIN")</f>
        <v>VÄÄRIN</v>
      </c>
      <c r="AQ58" s="86" t="str">
        <f t="shared" si="1"/>
        <v>VÄÄRIN</v>
      </c>
      <c r="AR58" s="86" t="str">
        <f t="shared" si="2"/>
        <v>VÄÄRIN</v>
      </c>
      <c r="AS58" s="86" t="str">
        <f>IF(OR(P58=Pistetaulukko!$R$39,P58=Pistetaulukko!$S$39,P58=Pistetaulukko!$T$39,P58=Pistetaulukko!$U$39,P58=Pistetaulukko!$V$39,P58=Pistetaulukko!$W$39,P58=Pistetaulukko!$X$39,P58=Pistetaulukko!$Y$39,P58=Pistetaulukko!$Z$39,P58=Pistetaulukko!$AA$39,P58=Pistetaulukko!$AB$39,P58=Pistetaulukko!$AC$39,P58=Pistetaulukko!$AD$39,P58=Pistetaulukko!$AE$39,P58=Pistetaulukko!$AF$39,P58=Pistetaulukko!$AG$39,P58=Pistetaulukko!$AH$39,P58=Pistetaulukko!$AI$39,P58=Pistetaulukko!$AJ$39,P58=Pistetaulukko!$AK$39),"OK","VÄÄRIN")</f>
        <v>OK</v>
      </c>
      <c r="AT58" s="86" t="str">
        <f>IF(OR(Q58=Pistetaulukko!$R$42,Q58=Pistetaulukko!$S$42,Q58=Pistetaulukko!$T$42,Q58=Pistetaulukko!$U$42,Q58=Pistetaulukko!$V$42,Q58=Pistetaulukko!$W$42,Q58=Pistetaulukko!$X$42,Q58=Pistetaulukko!$Y$42,Q58=Pistetaulukko!$Z$42,Q58=Pistetaulukko!$AA$42,Q58=Pistetaulukko!$AB$42,Q58=Pistetaulukko!$AC$42,Q58=Pistetaulukko!$AD$42,Q58=Pistetaulukko!$AE$42,Q58=Pistetaulukko!$AF$42,Q58=Pistetaulukko!$AG$42,Q58=Pistetaulukko!$AH$42,Q58=Pistetaulukko!$AI$42,Q58=Pistetaulukko!$AJ$42,Q58=Pistetaulukko!$AK$42),"OK","VÄÄRIN")</f>
        <v>OK</v>
      </c>
      <c r="AU58" s="86" t="str">
        <f>IF(OR(R58=Pistetaulukko!$R$45,R58=Pistetaulukko!$S$45,R58=Pistetaulukko!$T$45,R58=Pistetaulukko!$U$45,R58=Pistetaulukko!$V$45,R58=Pistetaulukko!$W$45,R58=Pistetaulukko!$X$45,R58=Pistetaulukko!$Y$45,R58=Pistetaulukko!$Z$45,R58=Pistetaulukko!$AA$45,R58=Pistetaulukko!$AB$45,R58=Pistetaulukko!$AC$45,R58=Pistetaulukko!$AD$45,R58=Pistetaulukko!$AE$45,R58=Pistetaulukko!$AF$45,R58=Pistetaulukko!$AG$45,R58=Pistetaulukko!$AH$45,R58=Pistetaulukko!$AI$45,R58=Pistetaulukko!$AJ$45,R58=Pistetaulukko!$AK$45),"OK","VÄÄRIN")</f>
        <v>OK</v>
      </c>
      <c r="AV58" s="86" t="str">
        <f>IF(OR(S58=Pistetaulukko!$R$48,S58=Pistetaulukko!$S$48,S58=Pistetaulukko!$T$48,S58=Pistetaulukko!$U$48,S58=Pistetaulukko!$V$48,S58=Pistetaulukko!$W$48,S58=Pistetaulukko!$X$48,S58=Pistetaulukko!$Y$48,S58=Pistetaulukko!$Z$48,S58=Pistetaulukko!$AA$48,S58=Pistetaulukko!$AB$48,S58=Pistetaulukko!$AC$48,S58=Pistetaulukko!$AD$48,S58=Pistetaulukko!$AE$48,S58=Pistetaulukko!$AF$48,S58=Pistetaulukko!$AG$48,S58=Pistetaulukko!$AH$48,S58=Pistetaulukko!$AI$48,S58=Pistetaulukko!$AJ$48,S58=Pistetaulukko!$AK$48),"OK","VÄÄRIN")</f>
        <v>OK</v>
      </c>
      <c r="AW58" s="86" t="str">
        <f>IF(OR(T58=Pistetaulukko!$R$51,T58=Pistetaulukko!$S$51,T58=Pistetaulukko!$T$51,T58=Pistetaulukko!$U$51,T58=Pistetaulukko!$V$51,T58=Pistetaulukko!$W$51,T58=Pistetaulukko!$X$51,T58=Pistetaulukko!$Y$51,T58=Pistetaulukko!$Z$51,T58=Pistetaulukko!$AA$51,T58=Pistetaulukko!$AB$51,T58=Pistetaulukko!$AC$51,T58=Pistetaulukko!$AD$51,T58=Pistetaulukko!$AE$51,T58=Pistetaulukko!$AF$51,T58=Pistetaulukko!$AG$51,T58=Pistetaulukko!$AH$51,T58=Pistetaulukko!$AI$51,T58=Pistetaulukko!$AJ$51,T58=Pistetaulukko!$AK$51),"OK","VÄÄRIN")</f>
        <v>OK</v>
      </c>
      <c r="AX58" s="86" t="str">
        <f>IF(OR(U58=Pistetaulukko!$R$54,U58=Pistetaulukko!$S$54,U58=Pistetaulukko!$T$54,U58=Pistetaulukko!$U$54,U58=Pistetaulukko!$V$54,U58=Pistetaulukko!$W$54,U58=Pistetaulukko!$X$54,U58=Pistetaulukko!$Y$54,U58=Pistetaulukko!$Z$54,U58=Pistetaulukko!$AA$54,U58=Pistetaulukko!$AB$54,U58=Pistetaulukko!$AC$54,U58=Pistetaulukko!$AD$54,U58=Pistetaulukko!$AE$54,U58=Pistetaulukko!$AF$54,U58=Pistetaulukko!$AG$54,U58=Pistetaulukko!$AH$54,U58=Pistetaulukko!$AI$54,U58=Pistetaulukko!$AJ$54,U58=Pistetaulukko!$AK$54),"OK","VÄÄRIN")</f>
        <v>OK</v>
      </c>
      <c r="AY58" s="86" t="str">
        <f t="shared" si="3"/>
        <v>OK</v>
      </c>
      <c r="AZ58" s="86" t="str">
        <f>IF(OR(W58=Pistetaulukko!$R$60,W58=Pistetaulukko!$S$60,W58=Pistetaulukko!$T$60,W58=Pistetaulukko!$U$60,W58=Pistetaulukko!$V$60,W58=Pistetaulukko!$W$60,W58=Pistetaulukko!$X$60,W58=Pistetaulukko!$Y$60,W58=Pistetaulukko!$Z$60,W58=Pistetaulukko!$AA$60,W58=Pistetaulukko!$AB$60,W58=Pistetaulukko!$AC$60,W58=Pistetaulukko!$AD$60,W58=Pistetaulukko!$AE$60,W58=Pistetaulukko!$AF$60,W58=Pistetaulukko!$AG$60,W58=Pistetaulukko!$AH$60,W58=Pistetaulukko!$AI$60,W58=Pistetaulukko!$AJ$60,W58=Pistetaulukko!$AK$60),"OK","VÄÄRIN")</f>
        <v>OK</v>
      </c>
      <c r="BA58" s="86" t="str">
        <f>IF(OR(X58=Pistetaulukko!$R$63,X58=Pistetaulukko!$S$63,X58=Pistetaulukko!$T$63,X58=Pistetaulukko!$U$63,X58=Pistetaulukko!$V$63,X58=Pistetaulukko!$W$63,X58=Pistetaulukko!$X$63,X58=Pistetaulukko!$Y$63,X58=Pistetaulukko!$Z$63,X58=Pistetaulukko!$AA$63,X58=Pistetaulukko!$AB$63,X58=Pistetaulukko!$AC$63,X58=Pistetaulukko!$AD$63,X58=Pistetaulukko!$AE$63,X58=Pistetaulukko!$AF$63,X58=Pistetaulukko!$AG$63,X58=Pistetaulukko!$AH$63,X58=Pistetaulukko!$AI$63,X58=Pistetaulukko!$AJ$63,X58=Pistetaulukko!$AK$63),"OK","VÄÄRIN")</f>
        <v>OK</v>
      </c>
      <c r="BB58" s="86" t="e">
        <f t="shared" si="4"/>
        <v>#REF!</v>
      </c>
      <c r="BC58" s="86" t="e">
        <f t="shared" si="5"/>
        <v>#REF!</v>
      </c>
      <c r="BE58" t="str">
        <f>IF(OR(N58=Pistetaulukko!$R$33,N58=Pistetaulukko!$S$33,N58=Pistetaulukko!$T$33,N58=Pistetaulukko!$U$33,N58=Pistetaulukko!$V$33,N58=Pistetaulukko!$W$33,N58=Pistetaulukko!$X$33,N58=Pistetaulukko!$Y$33,N58=Pistetaulukko!$Z$33,N58=Pistetaulukko!$AA$33,N58=Pistetaulukko!$AB$33,N58=Pistetaulukko!$AC$33,N58=Pistetaulukko!$AD$33,N58=Pistetaulukko!$AE$33,N58=Pistetaulukko!$AF$33,N58=Pistetaulukko!$AG$33,N58=Pistetaulukko!$AH$33,N58=Pistetaulukko!$AI$33,N58=Pistetaulukko!$AJ$33,N58=Pistetaulukko!$AK$33,N58=Pistetaulukko!$AL$33,N58=Pistetaulukko!$AM$33,N58=Pistetaulukko!$AN$33,N58=Pistetaulukko!$AO$33,N58=Pistetaulukko!$AP$33,N58=Pistetaulukko!$AQ$33,N58=Pistetaulukko!$AR$33,N58=Pistetaulukko!$AS$33,N58=Pistetaulukko!$AT$33,N58=Pistetaulukko!$AU$33),"OK","VÄÄRIN")</f>
        <v>VÄÄRIN</v>
      </c>
      <c r="BF58" t="str">
        <f>IF(BE58="OK","OK",IF(AND(BE58="VÄÄRIN",OR(N58=Pistetaulukko!$AV$33,N58=Pistetaulukko!$AW$33,N58=Pistetaulukko!$AX$33,N58=Pistetaulukko!$AY$33,N58=Pistetaulukko!$AZ$33,N58=Pistetaulukko!$BA$33,N58=Pistetaulukko!$BB$33,N58=Pistetaulukko!$BC$33,N58=Pistetaulukko!$BD$33,N58=Pistetaulukko!$BE$33,N58=Pistetaulukko!$BF$33,N58=Pistetaulukko!$BG$33,N58=Pistetaulukko!$BH$33,N58=Pistetaulukko!$BI$33,N58=Pistetaulukko!$BJ$33,N58=Pistetaulukko!$BK$33,N58=Pistetaulukko!$BL$33,N58=Pistetaulukko!$BM$33,N58=Pistetaulukko!$BN$33,N58=Pistetaulukko!$BO$33)),"OK","VÄÄRIN"))</f>
        <v>VÄÄRIN</v>
      </c>
      <c r="BG58" t="str">
        <f>IF(OR(O58=Pistetaulukko!$R$36,O58=Pistetaulukko!$S$36,O58=Pistetaulukko!$T$36,O58=Pistetaulukko!$U$36,O58=Pistetaulukko!$V$36,O58=Pistetaulukko!$W$36,O58=Pistetaulukko!$X$36,O58=Pistetaulukko!$Y$36,O58=Pistetaulukko!$Z$36,O58=Pistetaulukko!$AA$36,O58=Pistetaulukko!$AB$36,O58=Pistetaulukko!$AC$36,O58=Pistetaulukko!$AD$36,O58=Pistetaulukko!$AE$36,O58=Pistetaulukko!$AF$36,O58=Pistetaulukko!$AG$36,O58=Pistetaulukko!$AH$36,O58=Pistetaulukko!$AI$36,O58=Pistetaulukko!$AJ$36,O58=Pistetaulukko!$AK$36,O58=Pistetaulukko!$AL$36,O58=Pistetaulukko!$AM$36,O58=Pistetaulukko!$AN$36,O58=Pistetaulukko!$AO$36,O58=Pistetaulukko!$AP$36,O58=Pistetaulukko!$AQ$36,O58=Pistetaulukko!$AR$36,O58=Pistetaulukko!$AS$36,O58=Pistetaulukko!$AT$36,O58=Pistetaulukko!$AU$36),"OK","VÄÄRIN")</f>
        <v>VÄÄRIN</v>
      </c>
      <c r="BH58" t="str">
        <f>IF(BG58="OK","OK",IF(AND(BG58="VÄÄRIN",OR(O58=Pistetaulukko!$AV$36,O58=Pistetaulukko!$AW$36,O58=Pistetaulukko!$AX$36,O58=Pistetaulukko!$AY$36,O58=Pistetaulukko!$AZ$36,O58=Pistetaulukko!$BA$36,O58=Pistetaulukko!$BB$36,O58=Pistetaulukko!$BC$36,O58=Pistetaulukko!$BD$36,O58=Pistetaulukko!$BE$36,O58=Pistetaulukko!$BF$36,O58=Pistetaulukko!$BG$36,O58=Pistetaulukko!$BH$36,O58=Pistetaulukko!$BI$36,O58=Pistetaulukko!$BJ$36,O58=Pistetaulukko!$BK$36,O58=Pistetaulukko!$BL$36,O58=Pistetaulukko!$BM$36,O58=Pistetaulukko!$BN$36,O58=Pistetaulukko!$BO$36,O58=Pistetaulukko!$BP$36,O58=Pistetaulukko!$BQ$36)),"OK","VÄÄRIN"))</f>
        <v>VÄÄRIN</v>
      </c>
      <c r="BI58" t="str">
        <f>IF(OR(V58=Pistetaulukko!$R$57,V58=Pistetaulukko!$S$57,V58=Pistetaulukko!$T$57,V58=Pistetaulukko!$U$57,V58=Pistetaulukko!$V$57,V58=Pistetaulukko!$W$57,V58=Pistetaulukko!$X$57,V58=Pistetaulukko!$Y$57,V58=Pistetaulukko!$Z$57,V58=Pistetaulukko!$AA$57,V58=Pistetaulukko!$AB$57,V58=Pistetaulukko!$AC$57,V58=Pistetaulukko!$AD$57,V58=Pistetaulukko!$AE$57,V58=Pistetaulukko!$AF$57,V58=Pistetaulukko!$AG$57,V58=Pistetaulukko!$AH$57,V58=Pistetaulukko!$AI$57,V58=Pistetaulukko!$AJ$57,V58=Pistetaulukko!$AK$57,V58=Pistetaulukko!$AL$57,V58=Pistetaulukko!$AM$57,V58=Pistetaulukko!$AN$57,V58=Pistetaulukko!$AO$57,V58=Pistetaulukko!$AP$57,V58=Pistetaulukko!$AQ$57,V58=Pistetaulukko!$AR$57,V58=Pistetaulukko!$AS$57,V58=Pistetaulukko!$AT$57,V58=Pistetaulukko!$AU$57),"OK","VÄÄRIN")</f>
        <v>OK</v>
      </c>
      <c r="BJ58" t="str">
        <f>IF(BI58="OK","OK",IF(AND(BI58="VÄÄRIN",OR(V58=Pistetaulukko!$AV$57,V58=Pistetaulukko!$AW$57,V58=Pistetaulukko!$AX$57,V58=Pistetaulukko!$AY$57,V58=Pistetaulukko!$AZ$57,V58=Pistetaulukko!$BA$57,V58=Pistetaulukko!$BB$57,V58=Pistetaulukko!$BC$57,V58=Pistetaulukko!$BD$57,V58=Pistetaulukko!$BE$57)),"OK","VÄÄRIN"))</f>
        <v>OK</v>
      </c>
      <c r="BK58" t="str">
        <f>IF(OR(Y58=Pistetaulukko!$R$66,Y58=Pistetaulukko!$S$66,Y58=Pistetaulukko!$T$66,Y58=Pistetaulukko!$U$66,Y58=Pistetaulukko!$V$66,Y58=Pistetaulukko!$W$66,Y58=Pistetaulukko!$X$66,Y58=Pistetaulukko!$Y$66,Y58=Pistetaulukko!$Z$66,Y58=Pistetaulukko!$AA$66,Y58=Pistetaulukko!$AB$66,Y58=Pistetaulukko!$AC$66,Y58=Pistetaulukko!$AD$66,Y58=Pistetaulukko!$AE$66,Y58=Pistetaulukko!$AF$66,Y58=Pistetaulukko!$AG$66,Y58=Pistetaulukko!$AH$66,Y58=Pistetaulukko!$AI$66,Y58=Pistetaulukko!$AJ$66,Y58=Pistetaulukko!$AK$66,Y58=Pistetaulukko!$AL$66,Y58=Pistetaulukko!$AM$66,Y58=Pistetaulukko!$AN$66,Y58=Pistetaulukko!$AO$66,Y58=Pistetaulukko!$AP$66,Y58=Pistetaulukko!$AQ$66,Y58=Pistetaulukko!$AR$66,Y58=Pistetaulukko!$AS$66,Y58=Pistetaulukko!$AT$66,Y58=Pistetaulukko!$AU$66),"OK","VÄÄRIN")</f>
        <v>VÄÄRIN</v>
      </c>
      <c r="BL58" t="str">
        <f>IF(BK58="OK","OK",IF(AND(BK58="VÄÄRIN",OR(Y58=Pistetaulukko!$AV$66,Y58=Pistetaulukko!$AW$66,Y58=Pistetaulukko!$AX$66,Y58=Pistetaulukko!$AY$66,Y58=Pistetaulukko!$AZ$66,Y58=Pistetaulukko!$BA$66,Y58=Pistetaulukko!$BB$66,Y58=Pistetaulukko!$BC$66,Y58=Pistetaulukko!$BD$66,Y58=Pistetaulukko!$BE$66,Y58=Pistetaulukko!$BF$66,Y58=Pistetaulukko!$BG$66,Y58=Pistetaulukko!$BH$66,Y58=Pistetaulukko!$BI$66,Y58=Pistetaulukko!$BJ$66,Y58=Pistetaulukko!$BK$66,Y58=Pistetaulukko!$BL$66,Y58=Pistetaulukko!$BM$66,Y58=Pistetaulukko!$BN$66)),"OK","VÄÄRIN"))</f>
        <v>VÄÄRIN</v>
      </c>
      <c r="BM58" t="e">
        <f>IF(OR(Z58=Pistetaulukko!$R$69,Z58=Pistetaulukko!#REF!,Z58=Pistetaulukko!$S$69,Z58=Pistetaulukko!#REF!,Z58=Pistetaulukko!$T$69,Z58=Pistetaulukko!#REF!,Z58=Pistetaulukko!$U$69,Z58=Pistetaulukko!#REF!,Z58=Pistetaulukko!$V$69,Z58=Pistetaulukko!#REF!,Z58=Pistetaulukko!$W$69,Z58=Pistetaulukko!#REF!,Z58=Pistetaulukko!$X$69,Z58=Pistetaulukko!#REF!,Z58=Pistetaulukko!$Y$69,Z58=Pistetaulukko!#REF!,Z58=Pistetaulukko!$Z$69,Z58=Pistetaulukko!#REF!,Z58=Pistetaulukko!$AA$69,Z58=Pistetaulukko!#REF!,Z58=Pistetaulukko!$AB$69,Z58=Pistetaulukko!#REF!,Z58=Pistetaulukko!$AC$69,Z58=Pistetaulukko!#REF!,Z58=Pistetaulukko!$AD$69,Z58=Pistetaulukko!#REF!,Z58=Pistetaulukko!$AE$69,Z58=Pistetaulukko!#REF!,Z58=Pistetaulukko!$AF$69,Z58=Pistetaulukko!#REF!),"OK","VÄÄRIN")</f>
        <v>#REF!</v>
      </c>
      <c r="BN58" t="e">
        <f>IF(BM58="OK","OK",IF(AND(BM58="VÄÄRIN",OR(Z58=Pistetaulukko!$AG$69,Z58=Pistetaulukko!#REF!,Z58=Pistetaulukko!$AH$69,Z58=Pistetaulukko!#REF!,Z58=Pistetaulukko!$AI$69,Z58=Pistetaulukko!#REF!,Z58=Pistetaulukko!$AJ$69,Z58=Pistetaulukko!#REF!,Z58=Pistetaulukko!$AK$69,Z58=Pistetaulukko!$AL$69)),"OK","VÄÄRIN"))</f>
        <v>#REF!</v>
      </c>
    </row>
    <row r="59" spans="2:66" x14ac:dyDescent="0.25">
      <c r="B59" s="104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23"/>
      <c r="AA59" s="30"/>
      <c r="AB59" s="18"/>
      <c r="AC59" s="124"/>
      <c r="AD59" s="118">
        <f t="shared" si="0"/>
        <v>0</v>
      </c>
      <c r="AG59" s="86" t="str">
        <f>IF(OR(E59=Pistetaulukko!$R$3,E59=Pistetaulukko!$S$3,E59=Pistetaulukko!$T$3,E59=Pistetaulukko!$U$3,E59=Pistetaulukko!$V$3,E59=Pistetaulukko!$W$3),"OK","VÄÄRIN")</f>
        <v>VÄÄRIN</v>
      </c>
      <c r="AH59" s="86" t="str">
        <f>IF(OR(F59=Pistetaulukko!$R$6,F59=Pistetaulukko!$S$6,F59=Pistetaulukko!$T$6,F59=Pistetaulukko!$U$6,F59=Pistetaulukko!$V$6,F59=Pistetaulukko!$W$6,F59=Pistetaulukko!$X$6,F59=Pistetaulukko!$Y$6,F59=Pistetaulukko!$Z$6,F59=Pistetaulukko!$AA$6,F59=Pistetaulukko!$AB$6,F59=Pistetaulukko!$AC$6,F59=Pistetaulukko!$AD$6,F59=Pistetaulukko!$AE$6,F59=Pistetaulukko!$AF$6,F59=Pistetaulukko!$AG$6,F59=Pistetaulukko!$AH$6,F59=Pistetaulukko!$AI$6,F59=Pistetaulukko!$AJ$6,F59=Pistetaulukko!$AK$6),"OK","VÄÄRIN")</f>
        <v>VÄÄRIN</v>
      </c>
      <c r="AI59" s="86" t="str">
        <f>IF(OR(G59=Pistetaulukko!$R$9,G59=Pistetaulukko!$S$9,G59=Pistetaulukko!$T$9,G59=Pistetaulukko!$U$9,G59=Pistetaulukko!$V$9,G59=Pistetaulukko!$W$9,G59=Pistetaulukko!$X$9,G59=Pistetaulukko!$Y$9,G59=Pistetaulukko!$Z$9,G59=Pistetaulukko!$AA$9,G59=Pistetaulukko!$AB$9,G59=Pistetaulukko!$AC$9,G59=Pistetaulukko!$AD$9,G59=Pistetaulukko!$AE$9,G59=Pistetaulukko!$AF$9,G59=Pistetaulukko!$AG$9,G59=Pistetaulukko!$AH$9,G59=Pistetaulukko!$AI$9,G59=Pistetaulukko!$AJ$9,G59=Pistetaulukko!$AK$9),"OK","VÄÄRIN")</f>
        <v>VÄÄRIN</v>
      </c>
      <c r="AJ59" s="86" t="str">
        <f>IF(OR(H59=Pistetaulukko!$R$12,H59=Pistetaulukko!$S$12,H59=Pistetaulukko!$T$12,H59=Pistetaulukko!$U$12,H59=Pistetaulukko!$V$12,H59=Pistetaulukko!$W$12,H59=Pistetaulukko!$X$12,H59=Pistetaulukko!$Y$12,H59=Pistetaulukko!$Z$12,H59=Pistetaulukko!$AA$12,H59=Pistetaulukko!$AB$12,H59=Pistetaulukko!$AC$12,H59=Pistetaulukko!$AD$12,H59=Pistetaulukko!$AE$12,H59=Pistetaulukko!$AF$12,H59=Pistetaulukko!$AG$12,H59=Pistetaulukko!$AH$12,H59=Pistetaulukko!$AI$12,H59=Pistetaulukko!$AJ$12,H59=Pistetaulukko!$AK$12),"OK","VÄÄRIN")</f>
        <v>VÄÄRIN</v>
      </c>
      <c r="AK5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59" s="86" t="str">
        <f>IF(OR(I59=Pistetaulukko!$R$18,I59=Pistetaulukko!$S$18,I59=Pistetaulukko!$T$18,I59=Pistetaulukko!$U$18,I59=Pistetaulukko!$V$18,I59=Pistetaulukko!$W$18,I59=Pistetaulukko!$X$18,I59=Pistetaulukko!$Y$18,I59=Pistetaulukko!$Z$18),"OK","VÄÄRIN")</f>
        <v>VÄÄRIN</v>
      </c>
      <c r="AM59" s="86" t="str">
        <f>IF(OR(J59=Pistetaulukko!$R$21,J59=Pistetaulukko!$S$21,J59=Pistetaulukko!$T$21,J59=Pistetaulukko!$U$21,J59=Pistetaulukko!$V$21,J59=Pistetaulukko!$W$21,J59=Pistetaulukko!$X$21,J59=Pistetaulukko!$Y$21,J59=Pistetaulukko!$Z$21,J59=Pistetaulukko!$AA$21,J59=Pistetaulukko!$AB$21,J59=Pistetaulukko!$AC$21,J59=Pistetaulukko!$AD$21,J59=Pistetaulukko!$AE$21,J59=Pistetaulukko!$AF$21,J59=Pistetaulukko!$AG$21,J59=Pistetaulukko!$AH$21,J59=Pistetaulukko!$AI$21,J59=Pistetaulukko!$AJ$21,J59=Pistetaulukko!$AK$21),"OK","VÄÄRIN")</f>
        <v>VÄÄRIN</v>
      </c>
      <c r="AN59" s="86" t="str">
        <f>IF(OR(K59=Pistetaulukko!$R$24,K59=Pistetaulukko!$S$24,K59=Pistetaulukko!$T$24,K59=Pistetaulukko!$U$24,K59=Pistetaulukko!$V$24),"OK","VÄÄRIN")</f>
        <v>VÄÄRIN</v>
      </c>
      <c r="AO59" s="86" t="str">
        <f>IF(OR(L59=Pistetaulukko!$R$27,L59=Pistetaulukko!$S$27,L59=Pistetaulukko!$T$27,L59=Pistetaulukko!$U$27,L59=Pistetaulukko!$V$27,L59=Pistetaulukko!$W$27,L59=Pistetaulukko!$X$27,L59=Pistetaulukko!$Y$27,L59=Pistetaulukko!$Z$27,L59=Pistetaulukko!$AA$27,L59=Pistetaulukko!$AB$27,L59=Pistetaulukko!$AC$27,L59=Pistetaulukko!$AD$27,L59=Pistetaulukko!$AE$27,L59=Pistetaulukko!$AF$27,L59=Pistetaulukko!$AG$27,L59=Pistetaulukko!$AH$27,L59=Pistetaulukko!$AI$27,L59=Pistetaulukko!$AJ$27,L59=Pistetaulukko!$AK$27),"OK","VÄÄRIN")</f>
        <v>VÄÄRIN</v>
      </c>
      <c r="AP59" s="86" t="str">
        <f>IF(OR(M59=Pistetaulukko!$R$30,M59=Pistetaulukko!$S$30,M59=Pistetaulukko!$T$30,M59=Pistetaulukko!$U$30,M59=Pistetaulukko!$V$30),"OK","VÄÄRIN")</f>
        <v>VÄÄRIN</v>
      </c>
      <c r="AQ59" s="86" t="str">
        <f t="shared" si="1"/>
        <v>VÄÄRIN</v>
      </c>
      <c r="AR59" s="86" t="str">
        <f t="shared" si="2"/>
        <v>VÄÄRIN</v>
      </c>
      <c r="AS59" s="86" t="str">
        <f>IF(OR(P59=Pistetaulukko!$R$39,P59=Pistetaulukko!$S$39,P59=Pistetaulukko!$T$39,P59=Pistetaulukko!$U$39,P59=Pistetaulukko!$V$39,P59=Pistetaulukko!$W$39,P59=Pistetaulukko!$X$39,P59=Pistetaulukko!$Y$39,P59=Pistetaulukko!$Z$39,P59=Pistetaulukko!$AA$39,P59=Pistetaulukko!$AB$39,P59=Pistetaulukko!$AC$39,P59=Pistetaulukko!$AD$39,P59=Pistetaulukko!$AE$39,P59=Pistetaulukko!$AF$39,P59=Pistetaulukko!$AG$39,P59=Pistetaulukko!$AH$39,P59=Pistetaulukko!$AI$39,P59=Pistetaulukko!$AJ$39,P59=Pistetaulukko!$AK$39),"OK","VÄÄRIN")</f>
        <v>OK</v>
      </c>
      <c r="AT59" s="86" t="str">
        <f>IF(OR(Q59=Pistetaulukko!$R$42,Q59=Pistetaulukko!$S$42,Q59=Pistetaulukko!$T$42,Q59=Pistetaulukko!$U$42,Q59=Pistetaulukko!$V$42,Q59=Pistetaulukko!$W$42,Q59=Pistetaulukko!$X$42,Q59=Pistetaulukko!$Y$42,Q59=Pistetaulukko!$Z$42,Q59=Pistetaulukko!$AA$42,Q59=Pistetaulukko!$AB$42,Q59=Pistetaulukko!$AC$42,Q59=Pistetaulukko!$AD$42,Q59=Pistetaulukko!$AE$42,Q59=Pistetaulukko!$AF$42,Q59=Pistetaulukko!$AG$42,Q59=Pistetaulukko!$AH$42,Q59=Pistetaulukko!$AI$42,Q59=Pistetaulukko!$AJ$42,Q59=Pistetaulukko!$AK$42),"OK","VÄÄRIN")</f>
        <v>OK</v>
      </c>
      <c r="AU59" s="86" t="str">
        <f>IF(OR(R59=Pistetaulukko!$R$45,R59=Pistetaulukko!$S$45,R59=Pistetaulukko!$T$45,R59=Pistetaulukko!$U$45,R59=Pistetaulukko!$V$45,R59=Pistetaulukko!$W$45,R59=Pistetaulukko!$X$45,R59=Pistetaulukko!$Y$45,R59=Pistetaulukko!$Z$45,R59=Pistetaulukko!$AA$45,R59=Pistetaulukko!$AB$45,R59=Pistetaulukko!$AC$45,R59=Pistetaulukko!$AD$45,R59=Pistetaulukko!$AE$45,R59=Pistetaulukko!$AF$45,R59=Pistetaulukko!$AG$45,R59=Pistetaulukko!$AH$45,R59=Pistetaulukko!$AI$45,R59=Pistetaulukko!$AJ$45,R59=Pistetaulukko!$AK$45),"OK","VÄÄRIN")</f>
        <v>OK</v>
      </c>
      <c r="AV59" s="86" t="str">
        <f>IF(OR(S59=Pistetaulukko!$R$48,S59=Pistetaulukko!$S$48,S59=Pistetaulukko!$T$48,S59=Pistetaulukko!$U$48,S59=Pistetaulukko!$V$48,S59=Pistetaulukko!$W$48,S59=Pistetaulukko!$X$48,S59=Pistetaulukko!$Y$48,S59=Pistetaulukko!$Z$48,S59=Pistetaulukko!$AA$48,S59=Pistetaulukko!$AB$48,S59=Pistetaulukko!$AC$48,S59=Pistetaulukko!$AD$48,S59=Pistetaulukko!$AE$48,S59=Pistetaulukko!$AF$48,S59=Pistetaulukko!$AG$48,S59=Pistetaulukko!$AH$48,S59=Pistetaulukko!$AI$48,S59=Pistetaulukko!$AJ$48,S59=Pistetaulukko!$AK$48),"OK","VÄÄRIN")</f>
        <v>OK</v>
      </c>
      <c r="AW59" s="86" t="str">
        <f>IF(OR(T59=Pistetaulukko!$R$51,T59=Pistetaulukko!$S$51,T59=Pistetaulukko!$T$51,T59=Pistetaulukko!$U$51,T59=Pistetaulukko!$V$51,T59=Pistetaulukko!$W$51,T59=Pistetaulukko!$X$51,T59=Pistetaulukko!$Y$51,T59=Pistetaulukko!$Z$51,T59=Pistetaulukko!$AA$51,T59=Pistetaulukko!$AB$51,T59=Pistetaulukko!$AC$51,T59=Pistetaulukko!$AD$51,T59=Pistetaulukko!$AE$51,T59=Pistetaulukko!$AF$51,T59=Pistetaulukko!$AG$51,T59=Pistetaulukko!$AH$51,T59=Pistetaulukko!$AI$51,T59=Pistetaulukko!$AJ$51,T59=Pistetaulukko!$AK$51),"OK","VÄÄRIN")</f>
        <v>OK</v>
      </c>
      <c r="AX59" s="86" t="str">
        <f>IF(OR(U59=Pistetaulukko!$R$54,U59=Pistetaulukko!$S$54,U59=Pistetaulukko!$T$54,U59=Pistetaulukko!$U$54,U59=Pistetaulukko!$V$54,U59=Pistetaulukko!$W$54,U59=Pistetaulukko!$X$54,U59=Pistetaulukko!$Y$54,U59=Pistetaulukko!$Z$54,U59=Pistetaulukko!$AA$54,U59=Pistetaulukko!$AB$54,U59=Pistetaulukko!$AC$54,U59=Pistetaulukko!$AD$54,U59=Pistetaulukko!$AE$54,U59=Pistetaulukko!$AF$54,U59=Pistetaulukko!$AG$54,U59=Pistetaulukko!$AH$54,U59=Pistetaulukko!$AI$54,U59=Pistetaulukko!$AJ$54,U59=Pistetaulukko!$AK$54),"OK","VÄÄRIN")</f>
        <v>OK</v>
      </c>
      <c r="AY59" s="86" t="str">
        <f t="shared" si="3"/>
        <v>OK</v>
      </c>
      <c r="AZ59" s="86" t="str">
        <f>IF(OR(W59=Pistetaulukko!$R$60,W59=Pistetaulukko!$S$60,W59=Pistetaulukko!$T$60,W59=Pistetaulukko!$U$60,W59=Pistetaulukko!$V$60,W59=Pistetaulukko!$W$60,W59=Pistetaulukko!$X$60,W59=Pistetaulukko!$Y$60,W59=Pistetaulukko!$Z$60,W59=Pistetaulukko!$AA$60,W59=Pistetaulukko!$AB$60,W59=Pistetaulukko!$AC$60,W59=Pistetaulukko!$AD$60,W59=Pistetaulukko!$AE$60,W59=Pistetaulukko!$AF$60,W59=Pistetaulukko!$AG$60,W59=Pistetaulukko!$AH$60,W59=Pistetaulukko!$AI$60,W59=Pistetaulukko!$AJ$60,W59=Pistetaulukko!$AK$60),"OK","VÄÄRIN")</f>
        <v>OK</v>
      </c>
      <c r="BA59" s="86" t="str">
        <f>IF(OR(X59=Pistetaulukko!$R$63,X59=Pistetaulukko!$S$63,X59=Pistetaulukko!$T$63,X59=Pistetaulukko!$U$63,X59=Pistetaulukko!$V$63,X59=Pistetaulukko!$W$63,X59=Pistetaulukko!$X$63,X59=Pistetaulukko!$Y$63,X59=Pistetaulukko!$Z$63,X59=Pistetaulukko!$AA$63,X59=Pistetaulukko!$AB$63,X59=Pistetaulukko!$AC$63,X59=Pistetaulukko!$AD$63,X59=Pistetaulukko!$AE$63,X59=Pistetaulukko!$AF$63,X59=Pistetaulukko!$AG$63,X59=Pistetaulukko!$AH$63,X59=Pistetaulukko!$AI$63,X59=Pistetaulukko!$AJ$63,X59=Pistetaulukko!$AK$63),"OK","VÄÄRIN")</f>
        <v>OK</v>
      </c>
      <c r="BB59" s="86" t="e">
        <f t="shared" si="4"/>
        <v>#REF!</v>
      </c>
      <c r="BC59" s="86" t="e">
        <f t="shared" si="5"/>
        <v>#REF!</v>
      </c>
      <c r="BE59" t="str">
        <f>IF(OR(N59=Pistetaulukko!$R$33,N59=Pistetaulukko!$S$33,N59=Pistetaulukko!$T$33,N59=Pistetaulukko!$U$33,N59=Pistetaulukko!$V$33,N59=Pistetaulukko!$W$33,N59=Pistetaulukko!$X$33,N59=Pistetaulukko!$Y$33,N59=Pistetaulukko!$Z$33,N59=Pistetaulukko!$AA$33,N59=Pistetaulukko!$AB$33,N59=Pistetaulukko!$AC$33,N59=Pistetaulukko!$AD$33,N59=Pistetaulukko!$AE$33,N59=Pistetaulukko!$AF$33,N59=Pistetaulukko!$AG$33,N59=Pistetaulukko!$AH$33,N59=Pistetaulukko!$AI$33,N59=Pistetaulukko!$AJ$33,N59=Pistetaulukko!$AK$33,N59=Pistetaulukko!$AL$33,N59=Pistetaulukko!$AM$33,N59=Pistetaulukko!$AN$33,N59=Pistetaulukko!$AO$33,N59=Pistetaulukko!$AP$33,N59=Pistetaulukko!$AQ$33,N59=Pistetaulukko!$AR$33,N59=Pistetaulukko!$AS$33,N59=Pistetaulukko!$AT$33,N59=Pistetaulukko!$AU$33),"OK","VÄÄRIN")</f>
        <v>VÄÄRIN</v>
      </c>
      <c r="BF59" t="str">
        <f>IF(BE59="OK","OK",IF(AND(BE59="VÄÄRIN",OR(N59=Pistetaulukko!$AV$33,N59=Pistetaulukko!$AW$33,N59=Pistetaulukko!$AX$33,N59=Pistetaulukko!$AY$33,N59=Pistetaulukko!$AZ$33,N59=Pistetaulukko!$BA$33,N59=Pistetaulukko!$BB$33,N59=Pistetaulukko!$BC$33,N59=Pistetaulukko!$BD$33,N59=Pistetaulukko!$BE$33,N59=Pistetaulukko!$BF$33,N59=Pistetaulukko!$BG$33,N59=Pistetaulukko!$BH$33,N59=Pistetaulukko!$BI$33,N59=Pistetaulukko!$BJ$33,N59=Pistetaulukko!$BK$33,N59=Pistetaulukko!$BL$33,N59=Pistetaulukko!$BM$33,N59=Pistetaulukko!$BN$33,N59=Pistetaulukko!$BO$33)),"OK","VÄÄRIN"))</f>
        <v>VÄÄRIN</v>
      </c>
      <c r="BG59" t="str">
        <f>IF(OR(O59=Pistetaulukko!$R$36,O59=Pistetaulukko!$S$36,O59=Pistetaulukko!$T$36,O59=Pistetaulukko!$U$36,O59=Pistetaulukko!$V$36,O59=Pistetaulukko!$W$36,O59=Pistetaulukko!$X$36,O59=Pistetaulukko!$Y$36,O59=Pistetaulukko!$Z$36,O59=Pistetaulukko!$AA$36,O59=Pistetaulukko!$AB$36,O59=Pistetaulukko!$AC$36,O59=Pistetaulukko!$AD$36,O59=Pistetaulukko!$AE$36,O59=Pistetaulukko!$AF$36,O59=Pistetaulukko!$AG$36,O59=Pistetaulukko!$AH$36,O59=Pistetaulukko!$AI$36,O59=Pistetaulukko!$AJ$36,O59=Pistetaulukko!$AK$36,O59=Pistetaulukko!$AL$36,O59=Pistetaulukko!$AM$36,O59=Pistetaulukko!$AN$36,O59=Pistetaulukko!$AO$36,O59=Pistetaulukko!$AP$36,O59=Pistetaulukko!$AQ$36,O59=Pistetaulukko!$AR$36,O59=Pistetaulukko!$AS$36,O59=Pistetaulukko!$AT$36,O59=Pistetaulukko!$AU$36),"OK","VÄÄRIN")</f>
        <v>VÄÄRIN</v>
      </c>
      <c r="BH59" t="str">
        <f>IF(BG59="OK","OK",IF(AND(BG59="VÄÄRIN",OR(O59=Pistetaulukko!$AV$36,O59=Pistetaulukko!$AW$36,O59=Pistetaulukko!$AX$36,O59=Pistetaulukko!$AY$36,O59=Pistetaulukko!$AZ$36,O59=Pistetaulukko!$BA$36,O59=Pistetaulukko!$BB$36,O59=Pistetaulukko!$BC$36,O59=Pistetaulukko!$BD$36,O59=Pistetaulukko!$BE$36,O59=Pistetaulukko!$BF$36,O59=Pistetaulukko!$BG$36,O59=Pistetaulukko!$BH$36,O59=Pistetaulukko!$BI$36,O59=Pistetaulukko!$BJ$36,O59=Pistetaulukko!$BK$36,O59=Pistetaulukko!$BL$36,O59=Pistetaulukko!$BM$36,O59=Pistetaulukko!$BN$36,O59=Pistetaulukko!$BO$36,O59=Pistetaulukko!$BP$36,O59=Pistetaulukko!$BQ$36)),"OK","VÄÄRIN"))</f>
        <v>VÄÄRIN</v>
      </c>
      <c r="BI59" t="str">
        <f>IF(OR(V59=Pistetaulukko!$R$57,V59=Pistetaulukko!$S$57,V59=Pistetaulukko!$T$57,V59=Pistetaulukko!$U$57,V59=Pistetaulukko!$V$57,V59=Pistetaulukko!$W$57,V59=Pistetaulukko!$X$57,V59=Pistetaulukko!$Y$57,V59=Pistetaulukko!$Z$57,V59=Pistetaulukko!$AA$57,V59=Pistetaulukko!$AB$57,V59=Pistetaulukko!$AC$57,V59=Pistetaulukko!$AD$57,V59=Pistetaulukko!$AE$57,V59=Pistetaulukko!$AF$57,V59=Pistetaulukko!$AG$57,V59=Pistetaulukko!$AH$57,V59=Pistetaulukko!$AI$57,V59=Pistetaulukko!$AJ$57,V59=Pistetaulukko!$AK$57,V59=Pistetaulukko!$AL$57,V59=Pistetaulukko!$AM$57,V59=Pistetaulukko!$AN$57,V59=Pistetaulukko!$AO$57,V59=Pistetaulukko!$AP$57,V59=Pistetaulukko!$AQ$57,V59=Pistetaulukko!$AR$57,V59=Pistetaulukko!$AS$57,V59=Pistetaulukko!$AT$57,V59=Pistetaulukko!$AU$57),"OK","VÄÄRIN")</f>
        <v>OK</v>
      </c>
      <c r="BJ59" t="str">
        <f>IF(BI59="OK","OK",IF(AND(BI59="VÄÄRIN",OR(V59=Pistetaulukko!$AV$57,V59=Pistetaulukko!$AW$57,V59=Pistetaulukko!$AX$57,V59=Pistetaulukko!$AY$57,V59=Pistetaulukko!$AZ$57,V59=Pistetaulukko!$BA$57,V59=Pistetaulukko!$BB$57,V59=Pistetaulukko!$BC$57,V59=Pistetaulukko!$BD$57,V59=Pistetaulukko!$BE$57)),"OK","VÄÄRIN"))</f>
        <v>OK</v>
      </c>
      <c r="BK59" t="str">
        <f>IF(OR(Y59=Pistetaulukko!$R$66,Y59=Pistetaulukko!$S$66,Y59=Pistetaulukko!$T$66,Y59=Pistetaulukko!$U$66,Y59=Pistetaulukko!$V$66,Y59=Pistetaulukko!$W$66,Y59=Pistetaulukko!$X$66,Y59=Pistetaulukko!$Y$66,Y59=Pistetaulukko!$Z$66,Y59=Pistetaulukko!$AA$66,Y59=Pistetaulukko!$AB$66,Y59=Pistetaulukko!$AC$66,Y59=Pistetaulukko!$AD$66,Y59=Pistetaulukko!$AE$66,Y59=Pistetaulukko!$AF$66,Y59=Pistetaulukko!$AG$66,Y59=Pistetaulukko!$AH$66,Y59=Pistetaulukko!$AI$66,Y59=Pistetaulukko!$AJ$66,Y59=Pistetaulukko!$AK$66,Y59=Pistetaulukko!$AL$66,Y59=Pistetaulukko!$AM$66,Y59=Pistetaulukko!$AN$66,Y59=Pistetaulukko!$AO$66,Y59=Pistetaulukko!$AP$66,Y59=Pistetaulukko!$AQ$66,Y59=Pistetaulukko!$AR$66,Y59=Pistetaulukko!$AS$66,Y59=Pistetaulukko!$AT$66,Y59=Pistetaulukko!$AU$66),"OK","VÄÄRIN")</f>
        <v>VÄÄRIN</v>
      </c>
      <c r="BL59" t="str">
        <f>IF(BK59="OK","OK",IF(AND(BK59="VÄÄRIN",OR(Y59=Pistetaulukko!$AV$66,Y59=Pistetaulukko!$AW$66,Y59=Pistetaulukko!$AX$66,Y59=Pistetaulukko!$AY$66,Y59=Pistetaulukko!$AZ$66,Y59=Pistetaulukko!$BA$66,Y59=Pistetaulukko!$BB$66,Y59=Pistetaulukko!$BC$66,Y59=Pistetaulukko!$BD$66,Y59=Pistetaulukko!$BE$66,Y59=Pistetaulukko!$BF$66,Y59=Pistetaulukko!$BG$66,Y59=Pistetaulukko!$BH$66,Y59=Pistetaulukko!$BI$66,Y59=Pistetaulukko!$BJ$66,Y59=Pistetaulukko!$BK$66,Y59=Pistetaulukko!$BL$66,Y59=Pistetaulukko!$BM$66,Y59=Pistetaulukko!$BN$66)),"OK","VÄÄRIN"))</f>
        <v>VÄÄRIN</v>
      </c>
      <c r="BM59" t="e">
        <f>IF(OR(Z59=Pistetaulukko!$R$69,Z59=Pistetaulukko!#REF!,Z59=Pistetaulukko!$S$69,Z59=Pistetaulukko!#REF!,Z59=Pistetaulukko!$T$69,Z59=Pistetaulukko!#REF!,Z59=Pistetaulukko!$U$69,Z59=Pistetaulukko!#REF!,Z59=Pistetaulukko!$V$69,Z59=Pistetaulukko!#REF!,Z59=Pistetaulukko!$W$69,Z59=Pistetaulukko!#REF!,Z59=Pistetaulukko!$X$69,Z59=Pistetaulukko!#REF!,Z59=Pistetaulukko!$Y$69,Z59=Pistetaulukko!#REF!,Z59=Pistetaulukko!$Z$69,Z59=Pistetaulukko!#REF!,Z59=Pistetaulukko!$AA$69,Z59=Pistetaulukko!#REF!,Z59=Pistetaulukko!$AB$69,Z59=Pistetaulukko!#REF!,Z59=Pistetaulukko!$AC$69,Z59=Pistetaulukko!#REF!,Z59=Pistetaulukko!$AD$69,Z59=Pistetaulukko!#REF!,Z59=Pistetaulukko!$AE$69,Z59=Pistetaulukko!#REF!,Z59=Pistetaulukko!$AF$69,Z59=Pistetaulukko!#REF!),"OK","VÄÄRIN")</f>
        <v>#REF!</v>
      </c>
      <c r="BN59" t="e">
        <f>IF(BM59="OK","OK",IF(AND(BM59="VÄÄRIN",OR(Z59=Pistetaulukko!$AG$69,Z59=Pistetaulukko!#REF!,Z59=Pistetaulukko!$AH$69,Z59=Pistetaulukko!#REF!,Z59=Pistetaulukko!$AI$69,Z59=Pistetaulukko!#REF!,Z59=Pistetaulukko!$AJ$69,Z59=Pistetaulukko!#REF!,Z59=Pistetaulukko!$AK$69,Z59=Pistetaulukko!$AL$69)),"OK","VÄÄRIN"))</f>
        <v>#REF!</v>
      </c>
    </row>
    <row r="60" spans="2:66" x14ac:dyDescent="0.25">
      <c r="B60" s="104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23"/>
      <c r="AA60" s="30"/>
      <c r="AB60" s="18"/>
      <c r="AC60" s="124"/>
      <c r="AD60" s="118">
        <f t="shared" si="0"/>
        <v>0</v>
      </c>
      <c r="AG60" s="86" t="str">
        <f>IF(OR(E60=Pistetaulukko!$R$3,E60=Pistetaulukko!$S$3,E60=Pistetaulukko!$T$3,E60=Pistetaulukko!$U$3,E60=Pistetaulukko!$V$3,E60=Pistetaulukko!$W$3),"OK","VÄÄRIN")</f>
        <v>VÄÄRIN</v>
      </c>
      <c r="AH60" s="86" t="str">
        <f>IF(OR(F60=Pistetaulukko!$R$6,F60=Pistetaulukko!$S$6,F60=Pistetaulukko!$T$6,F60=Pistetaulukko!$U$6,F60=Pistetaulukko!$V$6,F60=Pistetaulukko!$W$6,F60=Pistetaulukko!$X$6,F60=Pistetaulukko!$Y$6,F60=Pistetaulukko!$Z$6,F60=Pistetaulukko!$AA$6,F60=Pistetaulukko!$AB$6,F60=Pistetaulukko!$AC$6,F60=Pistetaulukko!$AD$6,F60=Pistetaulukko!$AE$6,F60=Pistetaulukko!$AF$6,F60=Pistetaulukko!$AG$6,F60=Pistetaulukko!$AH$6,F60=Pistetaulukko!$AI$6,F60=Pistetaulukko!$AJ$6,F60=Pistetaulukko!$AK$6),"OK","VÄÄRIN")</f>
        <v>VÄÄRIN</v>
      </c>
      <c r="AI60" s="86" t="str">
        <f>IF(OR(G60=Pistetaulukko!$R$9,G60=Pistetaulukko!$S$9,G60=Pistetaulukko!$T$9,G60=Pistetaulukko!$U$9,G60=Pistetaulukko!$V$9,G60=Pistetaulukko!$W$9,G60=Pistetaulukko!$X$9,G60=Pistetaulukko!$Y$9,G60=Pistetaulukko!$Z$9,G60=Pistetaulukko!$AA$9,G60=Pistetaulukko!$AB$9,G60=Pistetaulukko!$AC$9,G60=Pistetaulukko!$AD$9,G60=Pistetaulukko!$AE$9,G60=Pistetaulukko!$AF$9,G60=Pistetaulukko!$AG$9,G60=Pistetaulukko!$AH$9,G60=Pistetaulukko!$AI$9,G60=Pistetaulukko!$AJ$9,G60=Pistetaulukko!$AK$9),"OK","VÄÄRIN")</f>
        <v>VÄÄRIN</v>
      </c>
      <c r="AJ60" s="86" t="str">
        <f>IF(OR(H60=Pistetaulukko!$R$12,H60=Pistetaulukko!$S$12,H60=Pistetaulukko!$T$12,H60=Pistetaulukko!$U$12,H60=Pistetaulukko!$V$12,H60=Pistetaulukko!$W$12,H60=Pistetaulukko!$X$12,H60=Pistetaulukko!$Y$12,H60=Pistetaulukko!$Z$12,H60=Pistetaulukko!$AA$12,H60=Pistetaulukko!$AB$12,H60=Pistetaulukko!$AC$12,H60=Pistetaulukko!$AD$12,H60=Pistetaulukko!$AE$12,H60=Pistetaulukko!$AF$12,H60=Pistetaulukko!$AG$12,H60=Pistetaulukko!$AH$12,H60=Pistetaulukko!$AI$12,H60=Pistetaulukko!$AJ$12,H60=Pistetaulukko!$AK$12),"OK","VÄÄRIN")</f>
        <v>VÄÄRIN</v>
      </c>
      <c r="AK6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60" s="86" t="str">
        <f>IF(OR(I60=Pistetaulukko!$R$18,I60=Pistetaulukko!$S$18,I60=Pistetaulukko!$T$18,I60=Pistetaulukko!$U$18,I60=Pistetaulukko!$V$18,I60=Pistetaulukko!$W$18,I60=Pistetaulukko!$X$18,I60=Pistetaulukko!$Y$18,I60=Pistetaulukko!$Z$18),"OK","VÄÄRIN")</f>
        <v>VÄÄRIN</v>
      </c>
      <c r="AM60" s="86" t="str">
        <f>IF(OR(J60=Pistetaulukko!$R$21,J60=Pistetaulukko!$S$21,J60=Pistetaulukko!$T$21,J60=Pistetaulukko!$U$21,J60=Pistetaulukko!$V$21,J60=Pistetaulukko!$W$21,J60=Pistetaulukko!$X$21,J60=Pistetaulukko!$Y$21,J60=Pistetaulukko!$Z$21,J60=Pistetaulukko!$AA$21,J60=Pistetaulukko!$AB$21,J60=Pistetaulukko!$AC$21,J60=Pistetaulukko!$AD$21,J60=Pistetaulukko!$AE$21,J60=Pistetaulukko!$AF$21,J60=Pistetaulukko!$AG$21,J60=Pistetaulukko!$AH$21,J60=Pistetaulukko!$AI$21,J60=Pistetaulukko!$AJ$21,J60=Pistetaulukko!$AK$21),"OK","VÄÄRIN")</f>
        <v>VÄÄRIN</v>
      </c>
      <c r="AN60" s="86" t="str">
        <f>IF(OR(K60=Pistetaulukko!$R$24,K60=Pistetaulukko!$S$24,K60=Pistetaulukko!$T$24,K60=Pistetaulukko!$U$24,K60=Pistetaulukko!$V$24),"OK","VÄÄRIN")</f>
        <v>VÄÄRIN</v>
      </c>
      <c r="AO60" s="86" t="str">
        <f>IF(OR(L60=Pistetaulukko!$R$27,L60=Pistetaulukko!$S$27,L60=Pistetaulukko!$T$27,L60=Pistetaulukko!$U$27,L60=Pistetaulukko!$V$27,L60=Pistetaulukko!$W$27,L60=Pistetaulukko!$X$27,L60=Pistetaulukko!$Y$27,L60=Pistetaulukko!$Z$27,L60=Pistetaulukko!$AA$27,L60=Pistetaulukko!$AB$27,L60=Pistetaulukko!$AC$27,L60=Pistetaulukko!$AD$27,L60=Pistetaulukko!$AE$27,L60=Pistetaulukko!$AF$27,L60=Pistetaulukko!$AG$27,L60=Pistetaulukko!$AH$27,L60=Pistetaulukko!$AI$27,L60=Pistetaulukko!$AJ$27,L60=Pistetaulukko!$AK$27),"OK","VÄÄRIN")</f>
        <v>VÄÄRIN</v>
      </c>
      <c r="AP60" s="86" t="str">
        <f>IF(OR(M60=Pistetaulukko!$R$30,M60=Pistetaulukko!$S$30,M60=Pistetaulukko!$T$30,M60=Pistetaulukko!$U$30,M60=Pistetaulukko!$V$30),"OK","VÄÄRIN")</f>
        <v>VÄÄRIN</v>
      </c>
      <c r="AQ60" s="86" t="str">
        <f t="shared" si="1"/>
        <v>VÄÄRIN</v>
      </c>
      <c r="AR60" s="86" t="str">
        <f t="shared" si="2"/>
        <v>VÄÄRIN</v>
      </c>
      <c r="AS60" s="86" t="str">
        <f>IF(OR(P60=Pistetaulukko!$R$39,P60=Pistetaulukko!$S$39,P60=Pistetaulukko!$T$39,P60=Pistetaulukko!$U$39,P60=Pistetaulukko!$V$39,P60=Pistetaulukko!$W$39,P60=Pistetaulukko!$X$39,P60=Pistetaulukko!$Y$39,P60=Pistetaulukko!$Z$39,P60=Pistetaulukko!$AA$39,P60=Pistetaulukko!$AB$39,P60=Pistetaulukko!$AC$39,P60=Pistetaulukko!$AD$39,P60=Pistetaulukko!$AE$39,P60=Pistetaulukko!$AF$39,P60=Pistetaulukko!$AG$39,P60=Pistetaulukko!$AH$39,P60=Pistetaulukko!$AI$39,P60=Pistetaulukko!$AJ$39,P60=Pistetaulukko!$AK$39),"OK","VÄÄRIN")</f>
        <v>OK</v>
      </c>
      <c r="AT60" s="86" t="str">
        <f>IF(OR(Q60=Pistetaulukko!$R$42,Q60=Pistetaulukko!$S$42,Q60=Pistetaulukko!$T$42,Q60=Pistetaulukko!$U$42,Q60=Pistetaulukko!$V$42,Q60=Pistetaulukko!$W$42,Q60=Pistetaulukko!$X$42,Q60=Pistetaulukko!$Y$42,Q60=Pistetaulukko!$Z$42,Q60=Pistetaulukko!$AA$42,Q60=Pistetaulukko!$AB$42,Q60=Pistetaulukko!$AC$42,Q60=Pistetaulukko!$AD$42,Q60=Pistetaulukko!$AE$42,Q60=Pistetaulukko!$AF$42,Q60=Pistetaulukko!$AG$42,Q60=Pistetaulukko!$AH$42,Q60=Pistetaulukko!$AI$42,Q60=Pistetaulukko!$AJ$42,Q60=Pistetaulukko!$AK$42),"OK","VÄÄRIN")</f>
        <v>OK</v>
      </c>
      <c r="AU60" s="86" t="str">
        <f>IF(OR(R60=Pistetaulukko!$R$45,R60=Pistetaulukko!$S$45,R60=Pistetaulukko!$T$45,R60=Pistetaulukko!$U$45,R60=Pistetaulukko!$V$45,R60=Pistetaulukko!$W$45,R60=Pistetaulukko!$X$45,R60=Pistetaulukko!$Y$45,R60=Pistetaulukko!$Z$45,R60=Pistetaulukko!$AA$45,R60=Pistetaulukko!$AB$45,R60=Pistetaulukko!$AC$45,R60=Pistetaulukko!$AD$45,R60=Pistetaulukko!$AE$45,R60=Pistetaulukko!$AF$45,R60=Pistetaulukko!$AG$45,R60=Pistetaulukko!$AH$45,R60=Pistetaulukko!$AI$45,R60=Pistetaulukko!$AJ$45,R60=Pistetaulukko!$AK$45),"OK","VÄÄRIN")</f>
        <v>OK</v>
      </c>
      <c r="AV60" s="86" t="str">
        <f>IF(OR(S60=Pistetaulukko!$R$48,S60=Pistetaulukko!$S$48,S60=Pistetaulukko!$T$48,S60=Pistetaulukko!$U$48,S60=Pistetaulukko!$V$48,S60=Pistetaulukko!$W$48,S60=Pistetaulukko!$X$48,S60=Pistetaulukko!$Y$48,S60=Pistetaulukko!$Z$48,S60=Pistetaulukko!$AA$48,S60=Pistetaulukko!$AB$48,S60=Pistetaulukko!$AC$48,S60=Pistetaulukko!$AD$48,S60=Pistetaulukko!$AE$48,S60=Pistetaulukko!$AF$48,S60=Pistetaulukko!$AG$48,S60=Pistetaulukko!$AH$48,S60=Pistetaulukko!$AI$48,S60=Pistetaulukko!$AJ$48,S60=Pistetaulukko!$AK$48),"OK","VÄÄRIN")</f>
        <v>OK</v>
      </c>
      <c r="AW60" s="86" t="str">
        <f>IF(OR(T60=Pistetaulukko!$R$51,T60=Pistetaulukko!$S$51,T60=Pistetaulukko!$T$51,T60=Pistetaulukko!$U$51,T60=Pistetaulukko!$V$51,T60=Pistetaulukko!$W$51,T60=Pistetaulukko!$X$51,T60=Pistetaulukko!$Y$51,T60=Pistetaulukko!$Z$51,T60=Pistetaulukko!$AA$51,T60=Pistetaulukko!$AB$51,T60=Pistetaulukko!$AC$51,T60=Pistetaulukko!$AD$51,T60=Pistetaulukko!$AE$51,T60=Pistetaulukko!$AF$51,T60=Pistetaulukko!$AG$51,T60=Pistetaulukko!$AH$51,T60=Pistetaulukko!$AI$51,T60=Pistetaulukko!$AJ$51,T60=Pistetaulukko!$AK$51),"OK","VÄÄRIN")</f>
        <v>OK</v>
      </c>
      <c r="AX60" s="86" t="str">
        <f>IF(OR(U60=Pistetaulukko!$R$54,U60=Pistetaulukko!$S$54,U60=Pistetaulukko!$T$54,U60=Pistetaulukko!$U$54,U60=Pistetaulukko!$V$54,U60=Pistetaulukko!$W$54,U60=Pistetaulukko!$X$54,U60=Pistetaulukko!$Y$54,U60=Pistetaulukko!$Z$54,U60=Pistetaulukko!$AA$54,U60=Pistetaulukko!$AB$54,U60=Pistetaulukko!$AC$54,U60=Pistetaulukko!$AD$54,U60=Pistetaulukko!$AE$54,U60=Pistetaulukko!$AF$54,U60=Pistetaulukko!$AG$54,U60=Pistetaulukko!$AH$54,U60=Pistetaulukko!$AI$54,U60=Pistetaulukko!$AJ$54,U60=Pistetaulukko!$AK$54),"OK","VÄÄRIN")</f>
        <v>OK</v>
      </c>
      <c r="AY60" s="86" t="str">
        <f t="shared" si="3"/>
        <v>OK</v>
      </c>
      <c r="AZ60" s="86" t="str">
        <f>IF(OR(W60=Pistetaulukko!$R$60,W60=Pistetaulukko!$S$60,W60=Pistetaulukko!$T$60,W60=Pistetaulukko!$U$60,W60=Pistetaulukko!$V$60,W60=Pistetaulukko!$W$60,W60=Pistetaulukko!$X$60,W60=Pistetaulukko!$Y$60,W60=Pistetaulukko!$Z$60,W60=Pistetaulukko!$AA$60,W60=Pistetaulukko!$AB$60,W60=Pistetaulukko!$AC$60,W60=Pistetaulukko!$AD$60,W60=Pistetaulukko!$AE$60,W60=Pistetaulukko!$AF$60,W60=Pistetaulukko!$AG$60,W60=Pistetaulukko!$AH$60,W60=Pistetaulukko!$AI$60,W60=Pistetaulukko!$AJ$60,W60=Pistetaulukko!$AK$60),"OK","VÄÄRIN")</f>
        <v>OK</v>
      </c>
      <c r="BA60" s="86" t="str">
        <f>IF(OR(X60=Pistetaulukko!$R$63,X60=Pistetaulukko!$S$63,X60=Pistetaulukko!$T$63,X60=Pistetaulukko!$U$63,X60=Pistetaulukko!$V$63,X60=Pistetaulukko!$W$63,X60=Pistetaulukko!$X$63,X60=Pistetaulukko!$Y$63,X60=Pistetaulukko!$Z$63,X60=Pistetaulukko!$AA$63,X60=Pistetaulukko!$AB$63,X60=Pistetaulukko!$AC$63,X60=Pistetaulukko!$AD$63,X60=Pistetaulukko!$AE$63,X60=Pistetaulukko!$AF$63,X60=Pistetaulukko!$AG$63,X60=Pistetaulukko!$AH$63,X60=Pistetaulukko!$AI$63,X60=Pistetaulukko!$AJ$63,X60=Pistetaulukko!$AK$63),"OK","VÄÄRIN")</f>
        <v>OK</v>
      </c>
      <c r="BB60" s="86" t="e">
        <f t="shared" si="4"/>
        <v>#REF!</v>
      </c>
      <c r="BC60" s="86" t="e">
        <f t="shared" si="5"/>
        <v>#REF!</v>
      </c>
      <c r="BE60" t="str">
        <f>IF(OR(N60=Pistetaulukko!$R$33,N60=Pistetaulukko!$S$33,N60=Pistetaulukko!$T$33,N60=Pistetaulukko!$U$33,N60=Pistetaulukko!$V$33,N60=Pistetaulukko!$W$33,N60=Pistetaulukko!$X$33,N60=Pistetaulukko!$Y$33,N60=Pistetaulukko!$Z$33,N60=Pistetaulukko!$AA$33,N60=Pistetaulukko!$AB$33,N60=Pistetaulukko!$AC$33,N60=Pistetaulukko!$AD$33,N60=Pistetaulukko!$AE$33,N60=Pistetaulukko!$AF$33,N60=Pistetaulukko!$AG$33,N60=Pistetaulukko!$AH$33,N60=Pistetaulukko!$AI$33,N60=Pistetaulukko!$AJ$33,N60=Pistetaulukko!$AK$33,N60=Pistetaulukko!$AL$33,N60=Pistetaulukko!$AM$33,N60=Pistetaulukko!$AN$33,N60=Pistetaulukko!$AO$33,N60=Pistetaulukko!$AP$33,N60=Pistetaulukko!$AQ$33,N60=Pistetaulukko!$AR$33,N60=Pistetaulukko!$AS$33,N60=Pistetaulukko!$AT$33,N60=Pistetaulukko!$AU$33),"OK","VÄÄRIN")</f>
        <v>VÄÄRIN</v>
      </c>
      <c r="BF60" t="str">
        <f>IF(BE60="OK","OK",IF(AND(BE60="VÄÄRIN",OR(N60=Pistetaulukko!$AV$33,N60=Pistetaulukko!$AW$33,N60=Pistetaulukko!$AX$33,N60=Pistetaulukko!$AY$33,N60=Pistetaulukko!$AZ$33,N60=Pistetaulukko!$BA$33,N60=Pistetaulukko!$BB$33,N60=Pistetaulukko!$BC$33,N60=Pistetaulukko!$BD$33,N60=Pistetaulukko!$BE$33,N60=Pistetaulukko!$BF$33,N60=Pistetaulukko!$BG$33,N60=Pistetaulukko!$BH$33,N60=Pistetaulukko!$BI$33,N60=Pistetaulukko!$BJ$33,N60=Pistetaulukko!$BK$33,N60=Pistetaulukko!$BL$33,N60=Pistetaulukko!$BM$33,N60=Pistetaulukko!$BN$33,N60=Pistetaulukko!$BO$33)),"OK","VÄÄRIN"))</f>
        <v>VÄÄRIN</v>
      </c>
      <c r="BG60" t="str">
        <f>IF(OR(O60=Pistetaulukko!$R$36,O60=Pistetaulukko!$S$36,O60=Pistetaulukko!$T$36,O60=Pistetaulukko!$U$36,O60=Pistetaulukko!$V$36,O60=Pistetaulukko!$W$36,O60=Pistetaulukko!$X$36,O60=Pistetaulukko!$Y$36,O60=Pistetaulukko!$Z$36,O60=Pistetaulukko!$AA$36,O60=Pistetaulukko!$AB$36,O60=Pistetaulukko!$AC$36,O60=Pistetaulukko!$AD$36,O60=Pistetaulukko!$AE$36,O60=Pistetaulukko!$AF$36,O60=Pistetaulukko!$AG$36,O60=Pistetaulukko!$AH$36,O60=Pistetaulukko!$AI$36,O60=Pistetaulukko!$AJ$36,O60=Pistetaulukko!$AK$36,O60=Pistetaulukko!$AL$36,O60=Pistetaulukko!$AM$36,O60=Pistetaulukko!$AN$36,O60=Pistetaulukko!$AO$36,O60=Pistetaulukko!$AP$36,O60=Pistetaulukko!$AQ$36,O60=Pistetaulukko!$AR$36,O60=Pistetaulukko!$AS$36,O60=Pistetaulukko!$AT$36,O60=Pistetaulukko!$AU$36),"OK","VÄÄRIN")</f>
        <v>VÄÄRIN</v>
      </c>
      <c r="BH60" t="str">
        <f>IF(BG60="OK","OK",IF(AND(BG60="VÄÄRIN",OR(O60=Pistetaulukko!$AV$36,O60=Pistetaulukko!$AW$36,O60=Pistetaulukko!$AX$36,O60=Pistetaulukko!$AY$36,O60=Pistetaulukko!$AZ$36,O60=Pistetaulukko!$BA$36,O60=Pistetaulukko!$BB$36,O60=Pistetaulukko!$BC$36,O60=Pistetaulukko!$BD$36,O60=Pistetaulukko!$BE$36,O60=Pistetaulukko!$BF$36,O60=Pistetaulukko!$BG$36,O60=Pistetaulukko!$BH$36,O60=Pistetaulukko!$BI$36,O60=Pistetaulukko!$BJ$36,O60=Pistetaulukko!$BK$36,O60=Pistetaulukko!$BL$36,O60=Pistetaulukko!$BM$36,O60=Pistetaulukko!$BN$36,O60=Pistetaulukko!$BO$36,O60=Pistetaulukko!$BP$36,O60=Pistetaulukko!$BQ$36)),"OK","VÄÄRIN"))</f>
        <v>VÄÄRIN</v>
      </c>
      <c r="BI60" t="str">
        <f>IF(OR(V60=Pistetaulukko!$R$57,V60=Pistetaulukko!$S$57,V60=Pistetaulukko!$T$57,V60=Pistetaulukko!$U$57,V60=Pistetaulukko!$V$57,V60=Pistetaulukko!$W$57,V60=Pistetaulukko!$X$57,V60=Pistetaulukko!$Y$57,V60=Pistetaulukko!$Z$57,V60=Pistetaulukko!$AA$57,V60=Pistetaulukko!$AB$57,V60=Pistetaulukko!$AC$57,V60=Pistetaulukko!$AD$57,V60=Pistetaulukko!$AE$57,V60=Pistetaulukko!$AF$57,V60=Pistetaulukko!$AG$57,V60=Pistetaulukko!$AH$57,V60=Pistetaulukko!$AI$57,V60=Pistetaulukko!$AJ$57,V60=Pistetaulukko!$AK$57,V60=Pistetaulukko!$AL$57,V60=Pistetaulukko!$AM$57,V60=Pistetaulukko!$AN$57,V60=Pistetaulukko!$AO$57,V60=Pistetaulukko!$AP$57,V60=Pistetaulukko!$AQ$57,V60=Pistetaulukko!$AR$57,V60=Pistetaulukko!$AS$57,V60=Pistetaulukko!$AT$57,V60=Pistetaulukko!$AU$57),"OK","VÄÄRIN")</f>
        <v>OK</v>
      </c>
      <c r="BJ60" t="str">
        <f>IF(BI60="OK","OK",IF(AND(BI60="VÄÄRIN",OR(V60=Pistetaulukko!$AV$57,V60=Pistetaulukko!$AW$57,V60=Pistetaulukko!$AX$57,V60=Pistetaulukko!$AY$57,V60=Pistetaulukko!$AZ$57,V60=Pistetaulukko!$BA$57,V60=Pistetaulukko!$BB$57,V60=Pistetaulukko!$BC$57,V60=Pistetaulukko!$BD$57,V60=Pistetaulukko!$BE$57)),"OK","VÄÄRIN"))</f>
        <v>OK</v>
      </c>
      <c r="BK60" t="str">
        <f>IF(OR(Y60=Pistetaulukko!$R$66,Y60=Pistetaulukko!$S$66,Y60=Pistetaulukko!$T$66,Y60=Pistetaulukko!$U$66,Y60=Pistetaulukko!$V$66,Y60=Pistetaulukko!$W$66,Y60=Pistetaulukko!$X$66,Y60=Pistetaulukko!$Y$66,Y60=Pistetaulukko!$Z$66,Y60=Pistetaulukko!$AA$66,Y60=Pistetaulukko!$AB$66,Y60=Pistetaulukko!$AC$66,Y60=Pistetaulukko!$AD$66,Y60=Pistetaulukko!$AE$66,Y60=Pistetaulukko!$AF$66,Y60=Pistetaulukko!$AG$66,Y60=Pistetaulukko!$AH$66,Y60=Pistetaulukko!$AI$66,Y60=Pistetaulukko!$AJ$66,Y60=Pistetaulukko!$AK$66,Y60=Pistetaulukko!$AL$66,Y60=Pistetaulukko!$AM$66,Y60=Pistetaulukko!$AN$66,Y60=Pistetaulukko!$AO$66,Y60=Pistetaulukko!$AP$66,Y60=Pistetaulukko!$AQ$66,Y60=Pistetaulukko!$AR$66,Y60=Pistetaulukko!$AS$66,Y60=Pistetaulukko!$AT$66,Y60=Pistetaulukko!$AU$66),"OK","VÄÄRIN")</f>
        <v>VÄÄRIN</v>
      </c>
      <c r="BL60" t="str">
        <f>IF(BK60="OK","OK",IF(AND(BK60="VÄÄRIN",OR(Y60=Pistetaulukko!$AV$66,Y60=Pistetaulukko!$AW$66,Y60=Pistetaulukko!$AX$66,Y60=Pistetaulukko!$AY$66,Y60=Pistetaulukko!$AZ$66,Y60=Pistetaulukko!$BA$66,Y60=Pistetaulukko!$BB$66,Y60=Pistetaulukko!$BC$66,Y60=Pistetaulukko!$BD$66,Y60=Pistetaulukko!$BE$66,Y60=Pistetaulukko!$BF$66,Y60=Pistetaulukko!$BG$66,Y60=Pistetaulukko!$BH$66,Y60=Pistetaulukko!$BI$66,Y60=Pistetaulukko!$BJ$66,Y60=Pistetaulukko!$BK$66,Y60=Pistetaulukko!$BL$66,Y60=Pistetaulukko!$BM$66,Y60=Pistetaulukko!$BN$66)),"OK","VÄÄRIN"))</f>
        <v>VÄÄRIN</v>
      </c>
      <c r="BM60" t="e">
        <f>IF(OR(Z60=Pistetaulukko!$R$69,Z60=Pistetaulukko!#REF!,Z60=Pistetaulukko!$S$69,Z60=Pistetaulukko!#REF!,Z60=Pistetaulukko!$T$69,Z60=Pistetaulukko!#REF!,Z60=Pistetaulukko!$U$69,Z60=Pistetaulukko!#REF!,Z60=Pistetaulukko!$V$69,Z60=Pistetaulukko!#REF!,Z60=Pistetaulukko!$W$69,Z60=Pistetaulukko!#REF!,Z60=Pistetaulukko!$X$69,Z60=Pistetaulukko!#REF!,Z60=Pistetaulukko!$Y$69,Z60=Pistetaulukko!#REF!,Z60=Pistetaulukko!$Z$69,Z60=Pistetaulukko!#REF!,Z60=Pistetaulukko!$AA$69,Z60=Pistetaulukko!#REF!,Z60=Pistetaulukko!$AB$69,Z60=Pistetaulukko!#REF!,Z60=Pistetaulukko!$AC$69,Z60=Pistetaulukko!#REF!,Z60=Pistetaulukko!$AD$69,Z60=Pistetaulukko!#REF!,Z60=Pistetaulukko!$AE$69,Z60=Pistetaulukko!#REF!,Z60=Pistetaulukko!$AF$69,Z60=Pistetaulukko!#REF!),"OK","VÄÄRIN")</f>
        <v>#REF!</v>
      </c>
      <c r="BN60" t="e">
        <f>IF(BM60="OK","OK",IF(AND(BM60="VÄÄRIN",OR(Z60=Pistetaulukko!$AG$69,Z60=Pistetaulukko!#REF!,Z60=Pistetaulukko!$AH$69,Z60=Pistetaulukko!#REF!,Z60=Pistetaulukko!$AI$69,Z60=Pistetaulukko!#REF!,Z60=Pistetaulukko!$AJ$69,Z60=Pistetaulukko!#REF!,Z60=Pistetaulukko!$AK$69,Z60=Pistetaulukko!$AL$69)),"OK","VÄÄRIN"))</f>
        <v>#REF!</v>
      </c>
    </row>
    <row r="61" spans="2:66" x14ac:dyDescent="0.25">
      <c r="B61" s="104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23"/>
      <c r="AA61" s="30"/>
      <c r="AB61" s="18"/>
      <c r="AC61" s="124"/>
      <c r="AD61" s="118">
        <f t="shared" si="0"/>
        <v>0</v>
      </c>
      <c r="AG61" s="86" t="str">
        <f>IF(OR(E61=Pistetaulukko!$R$3,E61=Pistetaulukko!$S$3,E61=Pistetaulukko!$T$3,E61=Pistetaulukko!$U$3,E61=Pistetaulukko!$V$3,E61=Pistetaulukko!$W$3),"OK","VÄÄRIN")</f>
        <v>VÄÄRIN</v>
      </c>
      <c r="AH61" s="86" t="str">
        <f>IF(OR(F61=Pistetaulukko!$R$6,F61=Pistetaulukko!$S$6,F61=Pistetaulukko!$T$6,F61=Pistetaulukko!$U$6,F61=Pistetaulukko!$V$6,F61=Pistetaulukko!$W$6,F61=Pistetaulukko!$X$6,F61=Pistetaulukko!$Y$6,F61=Pistetaulukko!$Z$6,F61=Pistetaulukko!$AA$6,F61=Pistetaulukko!$AB$6,F61=Pistetaulukko!$AC$6,F61=Pistetaulukko!$AD$6,F61=Pistetaulukko!$AE$6,F61=Pistetaulukko!$AF$6,F61=Pistetaulukko!$AG$6,F61=Pistetaulukko!$AH$6,F61=Pistetaulukko!$AI$6,F61=Pistetaulukko!$AJ$6,F61=Pistetaulukko!$AK$6),"OK","VÄÄRIN")</f>
        <v>VÄÄRIN</v>
      </c>
      <c r="AI61" s="86" t="str">
        <f>IF(OR(G61=Pistetaulukko!$R$9,G61=Pistetaulukko!$S$9,G61=Pistetaulukko!$T$9,G61=Pistetaulukko!$U$9,G61=Pistetaulukko!$V$9,G61=Pistetaulukko!$W$9,G61=Pistetaulukko!$X$9,G61=Pistetaulukko!$Y$9,G61=Pistetaulukko!$Z$9,G61=Pistetaulukko!$AA$9,G61=Pistetaulukko!$AB$9,G61=Pistetaulukko!$AC$9,G61=Pistetaulukko!$AD$9,G61=Pistetaulukko!$AE$9,G61=Pistetaulukko!$AF$9,G61=Pistetaulukko!$AG$9,G61=Pistetaulukko!$AH$9,G61=Pistetaulukko!$AI$9,G61=Pistetaulukko!$AJ$9,G61=Pistetaulukko!$AK$9),"OK","VÄÄRIN")</f>
        <v>VÄÄRIN</v>
      </c>
      <c r="AJ61" s="86" t="str">
        <f>IF(OR(H61=Pistetaulukko!$R$12,H61=Pistetaulukko!$S$12,H61=Pistetaulukko!$T$12,H61=Pistetaulukko!$U$12,H61=Pistetaulukko!$V$12,H61=Pistetaulukko!$W$12,H61=Pistetaulukko!$X$12,H61=Pistetaulukko!$Y$12,H61=Pistetaulukko!$Z$12,H61=Pistetaulukko!$AA$12,H61=Pistetaulukko!$AB$12,H61=Pistetaulukko!$AC$12,H61=Pistetaulukko!$AD$12,H61=Pistetaulukko!$AE$12,H61=Pistetaulukko!$AF$12,H61=Pistetaulukko!$AG$12,H61=Pistetaulukko!$AH$12,H61=Pistetaulukko!$AI$12,H61=Pistetaulukko!$AJ$12,H61=Pistetaulukko!$AK$12),"OK","VÄÄRIN")</f>
        <v>VÄÄRIN</v>
      </c>
      <c r="AK6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61" s="86" t="str">
        <f>IF(OR(I61=Pistetaulukko!$R$18,I61=Pistetaulukko!$S$18,I61=Pistetaulukko!$T$18,I61=Pistetaulukko!$U$18,I61=Pistetaulukko!$V$18,I61=Pistetaulukko!$W$18,I61=Pistetaulukko!$X$18,I61=Pistetaulukko!$Y$18,I61=Pistetaulukko!$Z$18),"OK","VÄÄRIN")</f>
        <v>VÄÄRIN</v>
      </c>
      <c r="AM61" s="86" t="str">
        <f>IF(OR(J61=Pistetaulukko!$R$21,J61=Pistetaulukko!$S$21,J61=Pistetaulukko!$T$21,J61=Pistetaulukko!$U$21,J61=Pistetaulukko!$V$21,J61=Pistetaulukko!$W$21,J61=Pistetaulukko!$X$21,J61=Pistetaulukko!$Y$21,J61=Pistetaulukko!$Z$21,J61=Pistetaulukko!$AA$21,J61=Pistetaulukko!$AB$21,J61=Pistetaulukko!$AC$21,J61=Pistetaulukko!$AD$21,J61=Pistetaulukko!$AE$21,J61=Pistetaulukko!$AF$21,J61=Pistetaulukko!$AG$21,J61=Pistetaulukko!$AH$21,J61=Pistetaulukko!$AI$21,J61=Pistetaulukko!$AJ$21,J61=Pistetaulukko!$AK$21),"OK","VÄÄRIN")</f>
        <v>VÄÄRIN</v>
      </c>
      <c r="AN61" s="86" t="str">
        <f>IF(OR(K61=Pistetaulukko!$R$24,K61=Pistetaulukko!$S$24,K61=Pistetaulukko!$T$24,K61=Pistetaulukko!$U$24,K61=Pistetaulukko!$V$24),"OK","VÄÄRIN")</f>
        <v>VÄÄRIN</v>
      </c>
      <c r="AO61" s="86" t="str">
        <f>IF(OR(L61=Pistetaulukko!$R$27,L61=Pistetaulukko!$S$27,L61=Pistetaulukko!$T$27,L61=Pistetaulukko!$U$27,L61=Pistetaulukko!$V$27,L61=Pistetaulukko!$W$27,L61=Pistetaulukko!$X$27,L61=Pistetaulukko!$Y$27,L61=Pistetaulukko!$Z$27,L61=Pistetaulukko!$AA$27,L61=Pistetaulukko!$AB$27,L61=Pistetaulukko!$AC$27,L61=Pistetaulukko!$AD$27,L61=Pistetaulukko!$AE$27,L61=Pistetaulukko!$AF$27,L61=Pistetaulukko!$AG$27,L61=Pistetaulukko!$AH$27,L61=Pistetaulukko!$AI$27,L61=Pistetaulukko!$AJ$27,L61=Pistetaulukko!$AK$27),"OK","VÄÄRIN")</f>
        <v>VÄÄRIN</v>
      </c>
      <c r="AP61" s="86" t="str">
        <f>IF(OR(M61=Pistetaulukko!$R$30,M61=Pistetaulukko!$S$30,M61=Pistetaulukko!$T$30,M61=Pistetaulukko!$U$30,M61=Pistetaulukko!$V$30),"OK","VÄÄRIN")</f>
        <v>VÄÄRIN</v>
      </c>
      <c r="AQ61" s="86" t="str">
        <f t="shared" si="1"/>
        <v>VÄÄRIN</v>
      </c>
      <c r="AR61" s="86" t="str">
        <f t="shared" si="2"/>
        <v>VÄÄRIN</v>
      </c>
      <c r="AS61" s="86" t="str">
        <f>IF(OR(P61=Pistetaulukko!$R$39,P61=Pistetaulukko!$S$39,P61=Pistetaulukko!$T$39,P61=Pistetaulukko!$U$39,P61=Pistetaulukko!$V$39,P61=Pistetaulukko!$W$39,P61=Pistetaulukko!$X$39,P61=Pistetaulukko!$Y$39,P61=Pistetaulukko!$Z$39,P61=Pistetaulukko!$AA$39,P61=Pistetaulukko!$AB$39,P61=Pistetaulukko!$AC$39,P61=Pistetaulukko!$AD$39,P61=Pistetaulukko!$AE$39,P61=Pistetaulukko!$AF$39,P61=Pistetaulukko!$AG$39,P61=Pistetaulukko!$AH$39,P61=Pistetaulukko!$AI$39,P61=Pistetaulukko!$AJ$39,P61=Pistetaulukko!$AK$39),"OK","VÄÄRIN")</f>
        <v>OK</v>
      </c>
      <c r="AT61" s="86" t="str">
        <f>IF(OR(Q61=Pistetaulukko!$R$42,Q61=Pistetaulukko!$S$42,Q61=Pistetaulukko!$T$42,Q61=Pistetaulukko!$U$42,Q61=Pistetaulukko!$V$42,Q61=Pistetaulukko!$W$42,Q61=Pistetaulukko!$X$42,Q61=Pistetaulukko!$Y$42,Q61=Pistetaulukko!$Z$42,Q61=Pistetaulukko!$AA$42,Q61=Pistetaulukko!$AB$42,Q61=Pistetaulukko!$AC$42,Q61=Pistetaulukko!$AD$42,Q61=Pistetaulukko!$AE$42,Q61=Pistetaulukko!$AF$42,Q61=Pistetaulukko!$AG$42,Q61=Pistetaulukko!$AH$42,Q61=Pistetaulukko!$AI$42,Q61=Pistetaulukko!$AJ$42,Q61=Pistetaulukko!$AK$42),"OK","VÄÄRIN")</f>
        <v>OK</v>
      </c>
      <c r="AU61" s="86" t="str">
        <f>IF(OR(R61=Pistetaulukko!$R$45,R61=Pistetaulukko!$S$45,R61=Pistetaulukko!$T$45,R61=Pistetaulukko!$U$45,R61=Pistetaulukko!$V$45,R61=Pistetaulukko!$W$45,R61=Pistetaulukko!$X$45,R61=Pistetaulukko!$Y$45,R61=Pistetaulukko!$Z$45,R61=Pistetaulukko!$AA$45,R61=Pistetaulukko!$AB$45,R61=Pistetaulukko!$AC$45,R61=Pistetaulukko!$AD$45,R61=Pistetaulukko!$AE$45,R61=Pistetaulukko!$AF$45,R61=Pistetaulukko!$AG$45,R61=Pistetaulukko!$AH$45,R61=Pistetaulukko!$AI$45,R61=Pistetaulukko!$AJ$45,R61=Pistetaulukko!$AK$45),"OK","VÄÄRIN")</f>
        <v>OK</v>
      </c>
      <c r="AV61" s="86" t="str">
        <f>IF(OR(S61=Pistetaulukko!$R$48,S61=Pistetaulukko!$S$48,S61=Pistetaulukko!$T$48,S61=Pistetaulukko!$U$48,S61=Pistetaulukko!$V$48,S61=Pistetaulukko!$W$48,S61=Pistetaulukko!$X$48,S61=Pistetaulukko!$Y$48,S61=Pistetaulukko!$Z$48,S61=Pistetaulukko!$AA$48,S61=Pistetaulukko!$AB$48,S61=Pistetaulukko!$AC$48,S61=Pistetaulukko!$AD$48,S61=Pistetaulukko!$AE$48,S61=Pistetaulukko!$AF$48,S61=Pistetaulukko!$AG$48,S61=Pistetaulukko!$AH$48,S61=Pistetaulukko!$AI$48,S61=Pistetaulukko!$AJ$48,S61=Pistetaulukko!$AK$48),"OK","VÄÄRIN")</f>
        <v>OK</v>
      </c>
      <c r="AW61" s="86" t="str">
        <f>IF(OR(T61=Pistetaulukko!$R$51,T61=Pistetaulukko!$S$51,T61=Pistetaulukko!$T$51,T61=Pistetaulukko!$U$51,T61=Pistetaulukko!$V$51,T61=Pistetaulukko!$W$51,T61=Pistetaulukko!$X$51,T61=Pistetaulukko!$Y$51,T61=Pistetaulukko!$Z$51,T61=Pistetaulukko!$AA$51,T61=Pistetaulukko!$AB$51,T61=Pistetaulukko!$AC$51,T61=Pistetaulukko!$AD$51,T61=Pistetaulukko!$AE$51,T61=Pistetaulukko!$AF$51,T61=Pistetaulukko!$AG$51,T61=Pistetaulukko!$AH$51,T61=Pistetaulukko!$AI$51,T61=Pistetaulukko!$AJ$51,T61=Pistetaulukko!$AK$51),"OK","VÄÄRIN")</f>
        <v>OK</v>
      </c>
      <c r="AX61" s="86" t="str">
        <f>IF(OR(U61=Pistetaulukko!$R$54,U61=Pistetaulukko!$S$54,U61=Pistetaulukko!$T$54,U61=Pistetaulukko!$U$54,U61=Pistetaulukko!$V$54,U61=Pistetaulukko!$W$54,U61=Pistetaulukko!$X$54,U61=Pistetaulukko!$Y$54,U61=Pistetaulukko!$Z$54,U61=Pistetaulukko!$AA$54,U61=Pistetaulukko!$AB$54,U61=Pistetaulukko!$AC$54,U61=Pistetaulukko!$AD$54,U61=Pistetaulukko!$AE$54,U61=Pistetaulukko!$AF$54,U61=Pistetaulukko!$AG$54,U61=Pistetaulukko!$AH$54,U61=Pistetaulukko!$AI$54,U61=Pistetaulukko!$AJ$54,U61=Pistetaulukko!$AK$54),"OK","VÄÄRIN")</f>
        <v>OK</v>
      </c>
      <c r="AY61" s="86" t="str">
        <f t="shared" si="3"/>
        <v>OK</v>
      </c>
      <c r="AZ61" s="86" t="str">
        <f>IF(OR(W61=Pistetaulukko!$R$60,W61=Pistetaulukko!$S$60,W61=Pistetaulukko!$T$60,W61=Pistetaulukko!$U$60,W61=Pistetaulukko!$V$60,W61=Pistetaulukko!$W$60,W61=Pistetaulukko!$X$60,W61=Pistetaulukko!$Y$60,W61=Pistetaulukko!$Z$60,W61=Pistetaulukko!$AA$60,W61=Pistetaulukko!$AB$60,W61=Pistetaulukko!$AC$60,W61=Pistetaulukko!$AD$60,W61=Pistetaulukko!$AE$60,W61=Pistetaulukko!$AF$60,W61=Pistetaulukko!$AG$60,W61=Pistetaulukko!$AH$60,W61=Pistetaulukko!$AI$60,W61=Pistetaulukko!$AJ$60,W61=Pistetaulukko!$AK$60),"OK","VÄÄRIN")</f>
        <v>OK</v>
      </c>
      <c r="BA61" s="86" t="str">
        <f>IF(OR(X61=Pistetaulukko!$R$63,X61=Pistetaulukko!$S$63,X61=Pistetaulukko!$T$63,X61=Pistetaulukko!$U$63,X61=Pistetaulukko!$V$63,X61=Pistetaulukko!$W$63,X61=Pistetaulukko!$X$63,X61=Pistetaulukko!$Y$63,X61=Pistetaulukko!$Z$63,X61=Pistetaulukko!$AA$63,X61=Pistetaulukko!$AB$63,X61=Pistetaulukko!$AC$63,X61=Pistetaulukko!$AD$63,X61=Pistetaulukko!$AE$63,X61=Pistetaulukko!$AF$63,X61=Pistetaulukko!$AG$63,X61=Pistetaulukko!$AH$63,X61=Pistetaulukko!$AI$63,X61=Pistetaulukko!$AJ$63,X61=Pistetaulukko!$AK$63),"OK","VÄÄRIN")</f>
        <v>OK</v>
      </c>
      <c r="BB61" s="86" t="e">
        <f t="shared" si="4"/>
        <v>#REF!</v>
      </c>
      <c r="BC61" s="86" t="e">
        <f t="shared" si="5"/>
        <v>#REF!</v>
      </c>
      <c r="BE61" t="str">
        <f>IF(OR(N61=Pistetaulukko!$R$33,N61=Pistetaulukko!$S$33,N61=Pistetaulukko!$T$33,N61=Pistetaulukko!$U$33,N61=Pistetaulukko!$V$33,N61=Pistetaulukko!$W$33,N61=Pistetaulukko!$X$33,N61=Pistetaulukko!$Y$33,N61=Pistetaulukko!$Z$33,N61=Pistetaulukko!$AA$33,N61=Pistetaulukko!$AB$33,N61=Pistetaulukko!$AC$33,N61=Pistetaulukko!$AD$33,N61=Pistetaulukko!$AE$33,N61=Pistetaulukko!$AF$33,N61=Pistetaulukko!$AG$33,N61=Pistetaulukko!$AH$33,N61=Pistetaulukko!$AI$33,N61=Pistetaulukko!$AJ$33,N61=Pistetaulukko!$AK$33,N61=Pistetaulukko!$AL$33,N61=Pistetaulukko!$AM$33,N61=Pistetaulukko!$AN$33,N61=Pistetaulukko!$AO$33,N61=Pistetaulukko!$AP$33,N61=Pistetaulukko!$AQ$33,N61=Pistetaulukko!$AR$33,N61=Pistetaulukko!$AS$33,N61=Pistetaulukko!$AT$33,N61=Pistetaulukko!$AU$33),"OK","VÄÄRIN")</f>
        <v>VÄÄRIN</v>
      </c>
      <c r="BF61" t="str">
        <f>IF(BE61="OK","OK",IF(AND(BE61="VÄÄRIN",OR(N61=Pistetaulukko!$AV$33,N61=Pistetaulukko!$AW$33,N61=Pistetaulukko!$AX$33,N61=Pistetaulukko!$AY$33,N61=Pistetaulukko!$AZ$33,N61=Pistetaulukko!$BA$33,N61=Pistetaulukko!$BB$33,N61=Pistetaulukko!$BC$33,N61=Pistetaulukko!$BD$33,N61=Pistetaulukko!$BE$33,N61=Pistetaulukko!$BF$33,N61=Pistetaulukko!$BG$33,N61=Pistetaulukko!$BH$33,N61=Pistetaulukko!$BI$33,N61=Pistetaulukko!$BJ$33,N61=Pistetaulukko!$BK$33,N61=Pistetaulukko!$BL$33,N61=Pistetaulukko!$BM$33,N61=Pistetaulukko!$BN$33,N61=Pistetaulukko!$BO$33)),"OK","VÄÄRIN"))</f>
        <v>VÄÄRIN</v>
      </c>
      <c r="BG61" t="str">
        <f>IF(OR(O61=Pistetaulukko!$R$36,O61=Pistetaulukko!$S$36,O61=Pistetaulukko!$T$36,O61=Pistetaulukko!$U$36,O61=Pistetaulukko!$V$36,O61=Pistetaulukko!$W$36,O61=Pistetaulukko!$X$36,O61=Pistetaulukko!$Y$36,O61=Pistetaulukko!$Z$36,O61=Pistetaulukko!$AA$36,O61=Pistetaulukko!$AB$36,O61=Pistetaulukko!$AC$36,O61=Pistetaulukko!$AD$36,O61=Pistetaulukko!$AE$36,O61=Pistetaulukko!$AF$36,O61=Pistetaulukko!$AG$36,O61=Pistetaulukko!$AH$36,O61=Pistetaulukko!$AI$36,O61=Pistetaulukko!$AJ$36,O61=Pistetaulukko!$AK$36,O61=Pistetaulukko!$AL$36,O61=Pistetaulukko!$AM$36,O61=Pistetaulukko!$AN$36,O61=Pistetaulukko!$AO$36,O61=Pistetaulukko!$AP$36,O61=Pistetaulukko!$AQ$36,O61=Pistetaulukko!$AR$36,O61=Pistetaulukko!$AS$36,O61=Pistetaulukko!$AT$36,O61=Pistetaulukko!$AU$36),"OK","VÄÄRIN")</f>
        <v>VÄÄRIN</v>
      </c>
      <c r="BH61" t="str">
        <f>IF(BG61="OK","OK",IF(AND(BG61="VÄÄRIN",OR(O61=Pistetaulukko!$AV$36,O61=Pistetaulukko!$AW$36,O61=Pistetaulukko!$AX$36,O61=Pistetaulukko!$AY$36,O61=Pistetaulukko!$AZ$36,O61=Pistetaulukko!$BA$36,O61=Pistetaulukko!$BB$36,O61=Pistetaulukko!$BC$36,O61=Pistetaulukko!$BD$36,O61=Pistetaulukko!$BE$36,O61=Pistetaulukko!$BF$36,O61=Pistetaulukko!$BG$36,O61=Pistetaulukko!$BH$36,O61=Pistetaulukko!$BI$36,O61=Pistetaulukko!$BJ$36,O61=Pistetaulukko!$BK$36,O61=Pistetaulukko!$BL$36,O61=Pistetaulukko!$BM$36,O61=Pistetaulukko!$BN$36,O61=Pistetaulukko!$BO$36,O61=Pistetaulukko!$BP$36,O61=Pistetaulukko!$BQ$36)),"OK","VÄÄRIN"))</f>
        <v>VÄÄRIN</v>
      </c>
      <c r="BI61" t="str">
        <f>IF(OR(V61=Pistetaulukko!$R$57,V61=Pistetaulukko!$S$57,V61=Pistetaulukko!$T$57,V61=Pistetaulukko!$U$57,V61=Pistetaulukko!$V$57,V61=Pistetaulukko!$W$57,V61=Pistetaulukko!$X$57,V61=Pistetaulukko!$Y$57,V61=Pistetaulukko!$Z$57,V61=Pistetaulukko!$AA$57,V61=Pistetaulukko!$AB$57,V61=Pistetaulukko!$AC$57,V61=Pistetaulukko!$AD$57,V61=Pistetaulukko!$AE$57,V61=Pistetaulukko!$AF$57,V61=Pistetaulukko!$AG$57,V61=Pistetaulukko!$AH$57,V61=Pistetaulukko!$AI$57,V61=Pistetaulukko!$AJ$57,V61=Pistetaulukko!$AK$57,V61=Pistetaulukko!$AL$57,V61=Pistetaulukko!$AM$57,V61=Pistetaulukko!$AN$57,V61=Pistetaulukko!$AO$57,V61=Pistetaulukko!$AP$57,V61=Pistetaulukko!$AQ$57,V61=Pistetaulukko!$AR$57,V61=Pistetaulukko!$AS$57,V61=Pistetaulukko!$AT$57,V61=Pistetaulukko!$AU$57),"OK","VÄÄRIN")</f>
        <v>OK</v>
      </c>
      <c r="BJ61" t="str">
        <f>IF(BI61="OK","OK",IF(AND(BI61="VÄÄRIN",OR(V61=Pistetaulukko!$AV$57,V61=Pistetaulukko!$AW$57,V61=Pistetaulukko!$AX$57,V61=Pistetaulukko!$AY$57,V61=Pistetaulukko!$AZ$57,V61=Pistetaulukko!$BA$57,V61=Pistetaulukko!$BB$57,V61=Pistetaulukko!$BC$57,V61=Pistetaulukko!$BD$57,V61=Pistetaulukko!$BE$57)),"OK","VÄÄRIN"))</f>
        <v>OK</v>
      </c>
      <c r="BK61" t="str">
        <f>IF(OR(Y61=Pistetaulukko!$R$66,Y61=Pistetaulukko!$S$66,Y61=Pistetaulukko!$T$66,Y61=Pistetaulukko!$U$66,Y61=Pistetaulukko!$V$66,Y61=Pistetaulukko!$W$66,Y61=Pistetaulukko!$X$66,Y61=Pistetaulukko!$Y$66,Y61=Pistetaulukko!$Z$66,Y61=Pistetaulukko!$AA$66,Y61=Pistetaulukko!$AB$66,Y61=Pistetaulukko!$AC$66,Y61=Pistetaulukko!$AD$66,Y61=Pistetaulukko!$AE$66,Y61=Pistetaulukko!$AF$66,Y61=Pistetaulukko!$AG$66,Y61=Pistetaulukko!$AH$66,Y61=Pistetaulukko!$AI$66,Y61=Pistetaulukko!$AJ$66,Y61=Pistetaulukko!$AK$66,Y61=Pistetaulukko!$AL$66,Y61=Pistetaulukko!$AM$66,Y61=Pistetaulukko!$AN$66,Y61=Pistetaulukko!$AO$66,Y61=Pistetaulukko!$AP$66,Y61=Pistetaulukko!$AQ$66,Y61=Pistetaulukko!$AR$66,Y61=Pistetaulukko!$AS$66,Y61=Pistetaulukko!$AT$66,Y61=Pistetaulukko!$AU$66),"OK","VÄÄRIN")</f>
        <v>VÄÄRIN</v>
      </c>
      <c r="BL61" t="str">
        <f>IF(BK61="OK","OK",IF(AND(BK61="VÄÄRIN",OR(Y61=Pistetaulukko!$AV$66,Y61=Pistetaulukko!$AW$66,Y61=Pistetaulukko!$AX$66,Y61=Pistetaulukko!$AY$66,Y61=Pistetaulukko!$AZ$66,Y61=Pistetaulukko!$BA$66,Y61=Pistetaulukko!$BB$66,Y61=Pistetaulukko!$BC$66,Y61=Pistetaulukko!$BD$66,Y61=Pistetaulukko!$BE$66,Y61=Pistetaulukko!$BF$66,Y61=Pistetaulukko!$BG$66,Y61=Pistetaulukko!$BH$66,Y61=Pistetaulukko!$BI$66,Y61=Pistetaulukko!$BJ$66,Y61=Pistetaulukko!$BK$66,Y61=Pistetaulukko!$BL$66,Y61=Pistetaulukko!$BM$66,Y61=Pistetaulukko!$BN$66)),"OK","VÄÄRIN"))</f>
        <v>VÄÄRIN</v>
      </c>
      <c r="BM61" t="e">
        <f>IF(OR(Z61=Pistetaulukko!$R$69,Z61=Pistetaulukko!#REF!,Z61=Pistetaulukko!$S$69,Z61=Pistetaulukko!#REF!,Z61=Pistetaulukko!$T$69,Z61=Pistetaulukko!#REF!,Z61=Pistetaulukko!$U$69,Z61=Pistetaulukko!#REF!,Z61=Pistetaulukko!$V$69,Z61=Pistetaulukko!#REF!,Z61=Pistetaulukko!$W$69,Z61=Pistetaulukko!#REF!,Z61=Pistetaulukko!$X$69,Z61=Pistetaulukko!#REF!,Z61=Pistetaulukko!$Y$69,Z61=Pistetaulukko!#REF!,Z61=Pistetaulukko!$Z$69,Z61=Pistetaulukko!#REF!,Z61=Pistetaulukko!$AA$69,Z61=Pistetaulukko!#REF!,Z61=Pistetaulukko!$AB$69,Z61=Pistetaulukko!#REF!,Z61=Pistetaulukko!$AC$69,Z61=Pistetaulukko!#REF!,Z61=Pistetaulukko!$AD$69,Z61=Pistetaulukko!#REF!,Z61=Pistetaulukko!$AE$69,Z61=Pistetaulukko!#REF!,Z61=Pistetaulukko!$AF$69,Z61=Pistetaulukko!#REF!),"OK","VÄÄRIN")</f>
        <v>#REF!</v>
      </c>
      <c r="BN61" t="e">
        <f>IF(BM61="OK","OK",IF(AND(BM61="VÄÄRIN",OR(Z61=Pistetaulukko!$AG$69,Z61=Pistetaulukko!#REF!,Z61=Pistetaulukko!$AH$69,Z61=Pistetaulukko!#REF!,Z61=Pistetaulukko!$AI$69,Z61=Pistetaulukko!#REF!,Z61=Pistetaulukko!$AJ$69,Z61=Pistetaulukko!#REF!,Z61=Pistetaulukko!$AK$69,Z61=Pistetaulukko!$AL$69)),"OK","VÄÄRIN"))</f>
        <v>#REF!</v>
      </c>
    </row>
    <row r="62" spans="2:66" x14ac:dyDescent="0.25">
      <c r="B62" s="104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23"/>
      <c r="AA62" s="30"/>
      <c r="AB62" s="18"/>
      <c r="AC62" s="124"/>
      <c r="AD62" s="118">
        <f t="shared" si="0"/>
        <v>0</v>
      </c>
      <c r="AG62" s="86" t="str">
        <f>IF(OR(E62=Pistetaulukko!$R$3,E62=Pistetaulukko!$S$3,E62=Pistetaulukko!$T$3,E62=Pistetaulukko!$U$3,E62=Pistetaulukko!$V$3,E62=Pistetaulukko!$W$3),"OK","VÄÄRIN")</f>
        <v>VÄÄRIN</v>
      </c>
      <c r="AH62" s="86" t="str">
        <f>IF(OR(F62=Pistetaulukko!$R$6,F62=Pistetaulukko!$S$6,F62=Pistetaulukko!$T$6,F62=Pistetaulukko!$U$6,F62=Pistetaulukko!$V$6,F62=Pistetaulukko!$W$6,F62=Pistetaulukko!$X$6,F62=Pistetaulukko!$Y$6,F62=Pistetaulukko!$Z$6,F62=Pistetaulukko!$AA$6,F62=Pistetaulukko!$AB$6,F62=Pistetaulukko!$AC$6,F62=Pistetaulukko!$AD$6,F62=Pistetaulukko!$AE$6,F62=Pistetaulukko!$AF$6,F62=Pistetaulukko!$AG$6,F62=Pistetaulukko!$AH$6,F62=Pistetaulukko!$AI$6,F62=Pistetaulukko!$AJ$6,F62=Pistetaulukko!$AK$6),"OK","VÄÄRIN")</f>
        <v>VÄÄRIN</v>
      </c>
      <c r="AI62" s="86" t="str">
        <f>IF(OR(G62=Pistetaulukko!$R$9,G62=Pistetaulukko!$S$9,G62=Pistetaulukko!$T$9,G62=Pistetaulukko!$U$9,G62=Pistetaulukko!$V$9,G62=Pistetaulukko!$W$9,G62=Pistetaulukko!$X$9,G62=Pistetaulukko!$Y$9,G62=Pistetaulukko!$Z$9,G62=Pistetaulukko!$AA$9,G62=Pistetaulukko!$AB$9,G62=Pistetaulukko!$AC$9,G62=Pistetaulukko!$AD$9,G62=Pistetaulukko!$AE$9,G62=Pistetaulukko!$AF$9,G62=Pistetaulukko!$AG$9,G62=Pistetaulukko!$AH$9,G62=Pistetaulukko!$AI$9,G62=Pistetaulukko!$AJ$9,G62=Pistetaulukko!$AK$9),"OK","VÄÄRIN")</f>
        <v>VÄÄRIN</v>
      </c>
      <c r="AJ62" s="86" t="str">
        <f>IF(OR(H62=Pistetaulukko!$R$12,H62=Pistetaulukko!$S$12,H62=Pistetaulukko!$T$12,H62=Pistetaulukko!$U$12,H62=Pistetaulukko!$V$12,H62=Pistetaulukko!$W$12,H62=Pistetaulukko!$X$12,H62=Pistetaulukko!$Y$12,H62=Pistetaulukko!$Z$12,H62=Pistetaulukko!$AA$12,H62=Pistetaulukko!$AB$12,H62=Pistetaulukko!$AC$12,H62=Pistetaulukko!$AD$12,H62=Pistetaulukko!$AE$12,H62=Pistetaulukko!$AF$12,H62=Pistetaulukko!$AG$12,H62=Pistetaulukko!$AH$12,H62=Pistetaulukko!$AI$12,H62=Pistetaulukko!$AJ$12,H62=Pistetaulukko!$AK$12),"OK","VÄÄRIN")</f>
        <v>VÄÄRIN</v>
      </c>
      <c r="AK6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62" s="86" t="str">
        <f>IF(OR(I62=Pistetaulukko!$R$18,I62=Pistetaulukko!$S$18,I62=Pistetaulukko!$T$18,I62=Pistetaulukko!$U$18,I62=Pistetaulukko!$V$18,I62=Pistetaulukko!$W$18,I62=Pistetaulukko!$X$18,I62=Pistetaulukko!$Y$18,I62=Pistetaulukko!$Z$18),"OK","VÄÄRIN")</f>
        <v>VÄÄRIN</v>
      </c>
      <c r="AM62" s="86" t="str">
        <f>IF(OR(J62=Pistetaulukko!$R$21,J62=Pistetaulukko!$S$21,J62=Pistetaulukko!$T$21,J62=Pistetaulukko!$U$21,J62=Pistetaulukko!$V$21,J62=Pistetaulukko!$W$21,J62=Pistetaulukko!$X$21,J62=Pistetaulukko!$Y$21,J62=Pistetaulukko!$Z$21,J62=Pistetaulukko!$AA$21,J62=Pistetaulukko!$AB$21,J62=Pistetaulukko!$AC$21,J62=Pistetaulukko!$AD$21,J62=Pistetaulukko!$AE$21,J62=Pistetaulukko!$AF$21,J62=Pistetaulukko!$AG$21,J62=Pistetaulukko!$AH$21,J62=Pistetaulukko!$AI$21,J62=Pistetaulukko!$AJ$21,J62=Pistetaulukko!$AK$21),"OK","VÄÄRIN")</f>
        <v>VÄÄRIN</v>
      </c>
      <c r="AN62" s="86" t="str">
        <f>IF(OR(K62=Pistetaulukko!$R$24,K62=Pistetaulukko!$S$24,K62=Pistetaulukko!$T$24,K62=Pistetaulukko!$U$24,K62=Pistetaulukko!$V$24),"OK","VÄÄRIN")</f>
        <v>VÄÄRIN</v>
      </c>
      <c r="AO62" s="86" t="str">
        <f>IF(OR(L62=Pistetaulukko!$R$27,L62=Pistetaulukko!$S$27,L62=Pistetaulukko!$T$27,L62=Pistetaulukko!$U$27,L62=Pistetaulukko!$V$27,L62=Pistetaulukko!$W$27,L62=Pistetaulukko!$X$27,L62=Pistetaulukko!$Y$27,L62=Pistetaulukko!$Z$27,L62=Pistetaulukko!$AA$27,L62=Pistetaulukko!$AB$27,L62=Pistetaulukko!$AC$27,L62=Pistetaulukko!$AD$27,L62=Pistetaulukko!$AE$27,L62=Pistetaulukko!$AF$27,L62=Pistetaulukko!$AG$27,L62=Pistetaulukko!$AH$27,L62=Pistetaulukko!$AI$27,L62=Pistetaulukko!$AJ$27,L62=Pistetaulukko!$AK$27),"OK","VÄÄRIN")</f>
        <v>VÄÄRIN</v>
      </c>
      <c r="AP62" s="86" t="str">
        <f>IF(OR(M62=Pistetaulukko!$R$30,M62=Pistetaulukko!$S$30,M62=Pistetaulukko!$T$30,M62=Pistetaulukko!$U$30,M62=Pistetaulukko!$V$30),"OK","VÄÄRIN")</f>
        <v>VÄÄRIN</v>
      </c>
      <c r="AQ62" s="86" t="str">
        <f t="shared" si="1"/>
        <v>VÄÄRIN</v>
      </c>
      <c r="AR62" s="86" t="str">
        <f t="shared" si="2"/>
        <v>VÄÄRIN</v>
      </c>
      <c r="AS62" s="86" t="str">
        <f>IF(OR(P62=Pistetaulukko!$R$39,P62=Pistetaulukko!$S$39,P62=Pistetaulukko!$T$39,P62=Pistetaulukko!$U$39,P62=Pistetaulukko!$V$39,P62=Pistetaulukko!$W$39,P62=Pistetaulukko!$X$39,P62=Pistetaulukko!$Y$39,P62=Pistetaulukko!$Z$39,P62=Pistetaulukko!$AA$39,P62=Pistetaulukko!$AB$39,P62=Pistetaulukko!$AC$39,P62=Pistetaulukko!$AD$39,P62=Pistetaulukko!$AE$39,P62=Pistetaulukko!$AF$39,P62=Pistetaulukko!$AG$39,P62=Pistetaulukko!$AH$39,P62=Pistetaulukko!$AI$39,P62=Pistetaulukko!$AJ$39,P62=Pistetaulukko!$AK$39),"OK","VÄÄRIN")</f>
        <v>OK</v>
      </c>
      <c r="AT62" s="86" t="str">
        <f>IF(OR(Q62=Pistetaulukko!$R$42,Q62=Pistetaulukko!$S$42,Q62=Pistetaulukko!$T$42,Q62=Pistetaulukko!$U$42,Q62=Pistetaulukko!$V$42,Q62=Pistetaulukko!$W$42,Q62=Pistetaulukko!$X$42,Q62=Pistetaulukko!$Y$42,Q62=Pistetaulukko!$Z$42,Q62=Pistetaulukko!$AA$42,Q62=Pistetaulukko!$AB$42,Q62=Pistetaulukko!$AC$42,Q62=Pistetaulukko!$AD$42,Q62=Pistetaulukko!$AE$42,Q62=Pistetaulukko!$AF$42,Q62=Pistetaulukko!$AG$42,Q62=Pistetaulukko!$AH$42,Q62=Pistetaulukko!$AI$42,Q62=Pistetaulukko!$AJ$42,Q62=Pistetaulukko!$AK$42),"OK","VÄÄRIN")</f>
        <v>OK</v>
      </c>
      <c r="AU62" s="86" t="str">
        <f>IF(OR(R62=Pistetaulukko!$R$45,R62=Pistetaulukko!$S$45,R62=Pistetaulukko!$T$45,R62=Pistetaulukko!$U$45,R62=Pistetaulukko!$V$45,R62=Pistetaulukko!$W$45,R62=Pistetaulukko!$X$45,R62=Pistetaulukko!$Y$45,R62=Pistetaulukko!$Z$45,R62=Pistetaulukko!$AA$45,R62=Pistetaulukko!$AB$45,R62=Pistetaulukko!$AC$45,R62=Pistetaulukko!$AD$45,R62=Pistetaulukko!$AE$45,R62=Pistetaulukko!$AF$45,R62=Pistetaulukko!$AG$45,R62=Pistetaulukko!$AH$45,R62=Pistetaulukko!$AI$45,R62=Pistetaulukko!$AJ$45,R62=Pistetaulukko!$AK$45),"OK","VÄÄRIN")</f>
        <v>OK</v>
      </c>
      <c r="AV62" s="86" t="str">
        <f>IF(OR(S62=Pistetaulukko!$R$48,S62=Pistetaulukko!$S$48,S62=Pistetaulukko!$T$48,S62=Pistetaulukko!$U$48,S62=Pistetaulukko!$V$48,S62=Pistetaulukko!$W$48,S62=Pistetaulukko!$X$48,S62=Pistetaulukko!$Y$48,S62=Pistetaulukko!$Z$48,S62=Pistetaulukko!$AA$48,S62=Pistetaulukko!$AB$48,S62=Pistetaulukko!$AC$48,S62=Pistetaulukko!$AD$48,S62=Pistetaulukko!$AE$48,S62=Pistetaulukko!$AF$48,S62=Pistetaulukko!$AG$48,S62=Pistetaulukko!$AH$48,S62=Pistetaulukko!$AI$48,S62=Pistetaulukko!$AJ$48,S62=Pistetaulukko!$AK$48),"OK","VÄÄRIN")</f>
        <v>OK</v>
      </c>
      <c r="AW62" s="86" t="str">
        <f>IF(OR(T62=Pistetaulukko!$R$51,T62=Pistetaulukko!$S$51,T62=Pistetaulukko!$T$51,T62=Pistetaulukko!$U$51,T62=Pistetaulukko!$V$51,T62=Pistetaulukko!$W$51,T62=Pistetaulukko!$X$51,T62=Pistetaulukko!$Y$51,T62=Pistetaulukko!$Z$51,T62=Pistetaulukko!$AA$51,T62=Pistetaulukko!$AB$51,T62=Pistetaulukko!$AC$51,T62=Pistetaulukko!$AD$51,T62=Pistetaulukko!$AE$51,T62=Pistetaulukko!$AF$51,T62=Pistetaulukko!$AG$51,T62=Pistetaulukko!$AH$51,T62=Pistetaulukko!$AI$51,T62=Pistetaulukko!$AJ$51,T62=Pistetaulukko!$AK$51),"OK","VÄÄRIN")</f>
        <v>OK</v>
      </c>
      <c r="AX62" s="86" t="str">
        <f>IF(OR(U62=Pistetaulukko!$R$54,U62=Pistetaulukko!$S$54,U62=Pistetaulukko!$T$54,U62=Pistetaulukko!$U$54,U62=Pistetaulukko!$V$54,U62=Pistetaulukko!$W$54,U62=Pistetaulukko!$X$54,U62=Pistetaulukko!$Y$54,U62=Pistetaulukko!$Z$54,U62=Pistetaulukko!$AA$54,U62=Pistetaulukko!$AB$54,U62=Pistetaulukko!$AC$54,U62=Pistetaulukko!$AD$54,U62=Pistetaulukko!$AE$54,U62=Pistetaulukko!$AF$54,U62=Pistetaulukko!$AG$54,U62=Pistetaulukko!$AH$54,U62=Pistetaulukko!$AI$54,U62=Pistetaulukko!$AJ$54,U62=Pistetaulukko!$AK$54),"OK","VÄÄRIN")</f>
        <v>OK</v>
      </c>
      <c r="AY62" s="86" t="str">
        <f t="shared" si="3"/>
        <v>OK</v>
      </c>
      <c r="AZ62" s="86" t="str">
        <f>IF(OR(W62=Pistetaulukko!$R$60,W62=Pistetaulukko!$S$60,W62=Pistetaulukko!$T$60,W62=Pistetaulukko!$U$60,W62=Pistetaulukko!$V$60,W62=Pistetaulukko!$W$60,W62=Pistetaulukko!$X$60,W62=Pistetaulukko!$Y$60,W62=Pistetaulukko!$Z$60,W62=Pistetaulukko!$AA$60,W62=Pistetaulukko!$AB$60,W62=Pistetaulukko!$AC$60,W62=Pistetaulukko!$AD$60,W62=Pistetaulukko!$AE$60,W62=Pistetaulukko!$AF$60,W62=Pistetaulukko!$AG$60,W62=Pistetaulukko!$AH$60,W62=Pistetaulukko!$AI$60,W62=Pistetaulukko!$AJ$60,W62=Pistetaulukko!$AK$60),"OK","VÄÄRIN")</f>
        <v>OK</v>
      </c>
      <c r="BA62" s="86" t="str">
        <f>IF(OR(X62=Pistetaulukko!$R$63,X62=Pistetaulukko!$S$63,X62=Pistetaulukko!$T$63,X62=Pistetaulukko!$U$63,X62=Pistetaulukko!$V$63,X62=Pistetaulukko!$W$63,X62=Pistetaulukko!$X$63,X62=Pistetaulukko!$Y$63,X62=Pistetaulukko!$Z$63,X62=Pistetaulukko!$AA$63,X62=Pistetaulukko!$AB$63,X62=Pistetaulukko!$AC$63,X62=Pistetaulukko!$AD$63,X62=Pistetaulukko!$AE$63,X62=Pistetaulukko!$AF$63,X62=Pistetaulukko!$AG$63,X62=Pistetaulukko!$AH$63,X62=Pistetaulukko!$AI$63,X62=Pistetaulukko!$AJ$63,X62=Pistetaulukko!$AK$63),"OK","VÄÄRIN")</f>
        <v>OK</v>
      </c>
      <c r="BB62" s="86" t="e">
        <f t="shared" si="4"/>
        <v>#REF!</v>
      </c>
      <c r="BC62" s="86" t="e">
        <f t="shared" si="5"/>
        <v>#REF!</v>
      </c>
      <c r="BE62" t="str">
        <f>IF(OR(N62=Pistetaulukko!$R$33,N62=Pistetaulukko!$S$33,N62=Pistetaulukko!$T$33,N62=Pistetaulukko!$U$33,N62=Pistetaulukko!$V$33,N62=Pistetaulukko!$W$33,N62=Pistetaulukko!$X$33,N62=Pistetaulukko!$Y$33,N62=Pistetaulukko!$Z$33,N62=Pistetaulukko!$AA$33,N62=Pistetaulukko!$AB$33,N62=Pistetaulukko!$AC$33,N62=Pistetaulukko!$AD$33,N62=Pistetaulukko!$AE$33,N62=Pistetaulukko!$AF$33,N62=Pistetaulukko!$AG$33,N62=Pistetaulukko!$AH$33,N62=Pistetaulukko!$AI$33,N62=Pistetaulukko!$AJ$33,N62=Pistetaulukko!$AK$33,N62=Pistetaulukko!$AL$33,N62=Pistetaulukko!$AM$33,N62=Pistetaulukko!$AN$33,N62=Pistetaulukko!$AO$33,N62=Pistetaulukko!$AP$33,N62=Pistetaulukko!$AQ$33,N62=Pistetaulukko!$AR$33,N62=Pistetaulukko!$AS$33,N62=Pistetaulukko!$AT$33,N62=Pistetaulukko!$AU$33),"OK","VÄÄRIN")</f>
        <v>VÄÄRIN</v>
      </c>
      <c r="BF62" t="str">
        <f>IF(BE62="OK","OK",IF(AND(BE62="VÄÄRIN",OR(N62=Pistetaulukko!$AV$33,N62=Pistetaulukko!$AW$33,N62=Pistetaulukko!$AX$33,N62=Pistetaulukko!$AY$33,N62=Pistetaulukko!$AZ$33,N62=Pistetaulukko!$BA$33,N62=Pistetaulukko!$BB$33,N62=Pistetaulukko!$BC$33,N62=Pistetaulukko!$BD$33,N62=Pistetaulukko!$BE$33,N62=Pistetaulukko!$BF$33,N62=Pistetaulukko!$BG$33,N62=Pistetaulukko!$BH$33,N62=Pistetaulukko!$BI$33,N62=Pistetaulukko!$BJ$33,N62=Pistetaulukko!$BK$33,N62=Pistetaulukko!$BL$33,N62=Pistetaulukko!$BM$33,N62=Pistetaulukko!$BN$33,N62=Pistetaulukko!$BO$33)),"OK","VÄÄRIN"))</f>
        <v>VÄÄRIN</v>
      </c>
      <c r="BG62" t="str">
        <f>IF(OR(O62=Pistetaulukko!$R$36,O62=Pistetaulukko!$S$36,O62=Pistetaulukko!$T$36,O62=Pistetaulukko!$U$36,O62=Pistetaulukko!$V$36,O62=Pistetaulukko!$W$36,O62=Pistetaulukko!$X$36,O62=Pistetaulukko!$Y$36,O62=Pistetaulukko!$Z$36,O62=Pistetaulukko!$AA$36,O62=Pistetaulukko!$AB$36,O62=Pistetaulukko!$AC$36,O62=Pistetaulukko!$AD$36,O62=Pistetaulukko!$AE$36,O62=Pistetaulukko!$AF$36,O62=Pistetaulukko!$AG$36,O62=Pistetaulukko!$AH$36,O62=Pistetaulukko!$AI$36,O62=Pistetaulukko!$AJ$36,O62=Pistetaulukko!$AK$36,O62=Pistetaulukko!$AL$36,O62=Pistetaulukko!$AM$36,O62=Pistetaulukko!$AN$36,O62=Pistetaulukko!$AO$36,O62=Pistetaulukko!$AP$36,O62=Pistetaulukko!$AQ$36,O62=Pistetaulukko!$AR$36,O62=Pistetaulukko!$AS$36,O62=Pistetaulukko!$AT$36,O62=Pistetaulukko!$AU$36),"OK","VÄÄRIN")</f>
        <v>VÄÄRIN</v>
      </c>
      <c r="BH62" t="str">
        <f>IF(BG62="OK","OK",IF(AND(BG62="VÄÄRIN",OR(O62=Pistetaulukko!$AV$36,O62=Pistetaulukko!$AW$36,O62=Pistetaulukko!$AX$36,O62=Pistetaulukko!$AY$36,O62=Pistetaulukko!$AZ$36,O62=Pistetaulukko!$BA$36,O62=Pistetaulukko!$BB$36,O62=Pistetaulukko!$BC$36,O62=Pistetaulukko!$BD$36,O62=Pistetaulukko!$BE$36,O62=Pistetaulukko!$BF$36,O62=Pistetaulukko!$BG$36,O62=Pistetaulukko!$BH$36,O62=Pistetaulukko!$BI$36,O62=Pistetaulukko!$BJ$36,O62=Pistetaulukko!$BK$36,O62=Pistetaulukko!$BL$36,O62=Pistetaulukko!$BM$36,O62=Pistetaulukko!$BN$36,O62=Pistetaulukko!$BO$36,O62=Pistetaulukko!$BP$36,O62=Pistetaulukko!$BQ$36)),"OK","VÄÄRIN"))</f>
        <v>VÄÄRIN</v>
      </c>
      <c r="BI62" t="str">
        <f>IF(OR(V62=Pistetaulukko!$R$57,V62=Pistetaulukko!$S$57,V62=Pistetaulukko!$T$57,V62=Pistetaulukko!$U$57,V62=Pistetaulukko!$V$57,V62=Pistetaulukko!$W$57,V62=Pistetaulukko!$X$57,V62=Pistetaulukko!$Y$57,V62=Pistetaulukko!$Z$57,V62=Pistetaulukko!$AA$57,V62=Pistetaulukko!$AB$57,V62=Pistetaulukko!$AC$57,V62=Pistetaulukko!$AD$57,V62=Pistetaulukko!$AE$57,V62=Pistetaulukko!$AF$57,V62=Pistetaulukko!$AG$57,V62=Pistetaulukko!$AH$57,V62=Pistetaulukko!$AI$57,V62=Pistetaulukko!$AJ$57,V62=Pistetaulukko!$AK$57,V62=Pistetaulukko!$AL$57,V62=Pistetaulukko!$AM$57,V62=Pistetaulukko!$AN$57,V62=Pistetaulukko!$AO$57,V62=Pistetaulukko!$AP$57,V62=Pistetaulukko!$AQ$57,V62=Pistetaulukko!$AR$57,V62=Pistetaulukko!$AS$57,V62=Pistetaulukko!$AT$57,V62=Pistetaulukko!$AU$57),"OK","VÄÄRIN")</f>
        <v>OK</v>
      </c>
      <c r="BJ62" t="str">
        <f>IF(BI62="OK","OK",IF(AND(BI62="VÄÄRIN",OR(V62=Pistetaulukko!$AV$57,V62=Pistetaulukko!$AW$57,V62=Pistetaulukko!$AX$57,V62=Pistetaulukko!$AY$57,V62=Pistetaulukko!$AZ$57,V62=Pistetaulukko!$BA$57,V62=Pistetaulukko!$BB$57,V62=Pistetaulukko!$BC$57,V62=Pistetaulukko!$BD$57,V62=Pistetaulukko!$BE$57)),"OK","VÄÄRIN"))</f>
        <v>OK</v>
      </c>
      <c r="BK62" t="str">
        <f>IF(OR(Y62=Pistetaulukko!$R$66,Y62=Pistetaulukko!$S$66,Y62=Pistetaulukko!$T$66,Y62=Pistetaulukko!$U$66,Y62=Pistetaulukko!$V$66,Y62=Pistetaulukko!$W$66,Y62=Pistetaulukko!$X$66,Y62=Pistetaulukko!$Y$66,Y62=Pistetaulukko!$Z$66,Y62=Pistetaulukko!$AA$66,Y62=Pistetaulukko!$AB$66,Y62=Pistetaulukko!$AC$66,Y62=Pistetaulukko!$AD$66,Y62=Pistetaulukko!$AE$66,Y62=Pistetaulukko!$AF$66,Y62=Pistetaulukko!$AG$66,Y62=Pistetaulukko!$AH$66,Y62=Pistetaulukko!$AI$66,Y62=Pistetaulukko!$AJ$66,Y62=Pistetaulukko!$AK$66,Y62=Pistetaulukko!$AL$66,Y62=Pistetaulukko!$AM$66,Y62=Pistetaulukko!$AN$66,Y62=Pistetaulukko!$AO$66,Y62=Pistetaulukko!$AP$66,Y62=Pistetaulukko!$AQ$66,Y62=Pistetaulukko!$AR$66,Y62=Pistetaulukko!$AS$66,Y62=Pistetaulukko!$AT$66,Y62=Pistetaulukko!$AU$66),"OK","VÄÄRIN")</f>
        <v>VÄÄRIN</v>
      </c>
      <c r="BL62" t="str">
        <f>IF(BK62="OK","OK",IF(AND(BK62="VÄÄRIN",OR(Y62=Pistetaulukko!$AV$66,Y62=Pistetaulukko!$AW$66,Y62=Pistetaulukko!$AX$66,Y62=Pistetaulukko!$AY$66,Y62=Pistetaulukko!$AZ$66,Y62=Pistetaulukko!$BA$66,Y62=Pistetaulukko!$BB$66,Y62=Pistetaulukko!$BC$66,Y62=Pistetaulukko!$BD$66,Y62=Pistetaulukko!$BE$66,Y62=Pistetaulukko!$BF$66,Y62=Pistetaulukko!$BG$66,Y62=Pistetaulukko!$BH$66,Y62=Pistetaulukko!$BI$66,Y62=Pistetaulukko!$BJ$66,Y62=Pistetaulukko!$BK$66,Y62=Pistetaulukko!$BL$66,Y62=Pistetaulukko!$BM$66,Y62=Pistetaulukko!$BN$66)),"OK","VÄÄRIN"))</f>
        <v>VÄÄRIN</v>
      </c>
      <c r="BM62" t="e">
        <f>IF(OR(Z62=Pistetaulukko!$R$69,Z62=Pistetaulukko!#REF!,Z62=Pistetaulukko!$S$69,Z62=Pistetaulukko!#REF!,Z62=Pistetaulukko!$T$69,Z62=Pistetaulukko!#REF!,Z62=Pistetaulukko!$U$69,Z62=Pistetaulukko!#REF!,Z62=Pistetaulukko!$V$69,Z62=Pistetaulukko!#REF!,Z62=Pistetaulukko!$W$69,Z62=Pistetaulukko!#REF!,Z62=Pistetaulukko!$X$69,Z62=Pistetaulukko!#REF!,Z62=Pistetaulukko!$Y$69,Z62=Pistetaulukko!#REF!,Z62=Pistetaulukko!$Z$69,Z62=Pistetaulukko!#REF!,Z62=Pistetaulukko!$AA$69,Z62=Pistetaulukko!#REF!,Z62=Pistetaulukko!$AB$69,Z62=Pistetaulukko!#REF!,Z62=Pistetaulukko!$AC$69,Z62=Pistetaulukko!#REF!,Z62=Pistetaulukko!$AD$69,Z62=Pistetaulukko!#REF!,Z62=Pistetaulukko!$AE$69,Z62=Pistetaulukko!#REF!,Z62=Pistetaulukko!$AF$69,Z62=Pistetaulukko!#REF!),"OK","VÄÄRIN")</f>
        <v>#REF!</v>
      </c>
      <c r="BN62" t="e">
        <f>IF(BM62="OK","OK",IF(AND(BM62="VÄÄRIN",OR(Z62=Pistetaulukko!$AG$69,Z62=Pistetaulukko!#REF!,Z62=Pistetaulukko!$AH$69,Z62=Pistetaulukko!#REF!,Z62=Pistetaulukko!$AI$69,Z62=Pistetaulukko!#REF!,Z62=Pistetaulukko!$AJ$69,Z62=Pistetaulukko!#REF!,Z62=Pistetaulukko!$AK$69,Z62=Pistetaulukko!$AL$69)),"OK","VÄÄRIN"))</f>
        <v>#REF!</v>
      </c>
    </row>
    <row r="63" spans="2:66" x14ac:dyDescent="0.25">
      <c r="B63" s="104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23"/>
      <c r="AA63" s="30"/>
      <c r="AB63" s="18"/>
      <c r="AC63" s="124"/>
      <c r="AD63" s="118">
        <f t="shared" si="0"/>
        <v>0</v>
      </c>
      <c r="AG63" s="86" t="str">
        <f>IF(OR(E63=Pistetaulukko!$R$3,E63=Pistetaulukko!$S$3,E63=Pistetaulukko!$T$3,E63=Pistetaulukko!$U$3,E63=Pistetaulukko!$V$3,E63=Pistetaulukko!$W$3),"OK","VÄÄRIN")</f>
        <v>VÄÄRIN</v>
      </c>
      <c r="AH63" s="86" t="str">
        <f>IF(OR(F63=Pistetaulukko!$R$6,F63=Pistetaulukko!$S$6,F63=Pistetaulukko!$T$6,F63=Pistetaulukko!$U$6,F63=Pistetaulukko!$V$6,F63=Pistetaulukko!$W$6,F63=Pistetaulukko!$X$6,F63=Pistetaulukko!$Y$6,F63=Pistetaulukko!$Z$6,F63=Pistetaulukko!$AA$6,F63=Pistetaulukko!$AB$6,F63=Pistetaulukko!$AC$6,F63=Pistetaulukko!$AD$6,F63=Pistetaulukko!$AE$6,F63=Pistetaulukko!$AF$6,F63=Pistetaulukko!$AG$6,F63=Pistetaulukko!$AH$6,F63=Pistetaulukko!$AI$6,F63=Pistetaulukko!$AJ$6,F63=Pistetaulukko!$AK$6),"OK","VÄÄRIN")</f>
        <v>VÄÄRIN</v>
      </c>
      <c r="AI63" s="86" t="str">
        <f>IF(OR(G63=Pistetaulukko!$R$9,G63=Pistetaulukko!$S$9,G63=Pistetaulukko!$T$9,G63=Pistetaulukko!$U$9,G63=Pistetaulukko!$V$9,G63=Pistetaulukko!$W$9,G63=Pistetaulukko!$X$9,G63=Pistetaulukko!$Y$9,G63=Pistetaulukko!$Z$9,G63=Pistetaulukko!$AA$9,G63=Pistetaulukko!$AB$9,G63=Pistetaulukko!$AC$9,G63=Pistetaulukko!$AD$9,G63=Pistetaulukko!$AE$9,G63=Pistetaulukko!$AF$9,G63=Pistetaulukko!$AG$9,G63=Pistetaulukko!$AH$9,G63=Pistetaulukko!$AI$9,G63=Pistetaulukko!$AJ$9,G63=Pistetaulukko!$AK$9),"OK","VÄÄRIN")</f>
        <v>VÄÄRIN</v>
      </c>
      <c r="AJ63" s="86" t="str">
        <f>IF(OR(H63=Pistetaulukko!$R$12,H63=Pistetaulukko!$S$12,H63=Pistetaulukko!$T$12,H63=Pistetaulukko!$U$12,H63=Pistetaulukko!$V$12,H63=Pistetaulukko!$W$12,H63=Pistetaulukko!$X$12,H63=Pistetaulukko!$Y$12,H63=Pistetaulukko!$Z$12,H63=Pistetaulukko!$AA$12,H63=Pistetaulukko!$AB$12,H63=Pistetaulukko!$AC$12,H63=Pistetaulukko!$AD$12,H63=Pistetaulukko!$AE$12,H63=Pistetaulukko!$AF$12,H63=Pistetaulukko!$AG$12,H63=Pistetaulukko!$AH$12,H63=Pistetaulukko!$AI$12,H63=Pistetaulukko!$AJ$12,H63=Pistetaulukko!$AK$12),"OK","VÄÄRIN")</f>
        <v>VÄÄRIN</v>
      </c>
      <c r="AK6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63" s="86" t="str">
        <f>IF(OR(I63=Pistetaulukko!$R$18,I63=Pistetaulukko!$S$18,I63=Pistetaulukko!$T$18,I63=Pistetaulukko!$U$18,I63=Pistetaulukko!$V$18,I63=Pistetaulukko!$W$18,I63=Pistetaulukko!$X$18,I63=Pistetaulukko!$Y$18,I63=Pistetaulukko!$Z$18),"OK","VÄÄRIN")</f>
        <v>VÄÄRIN</v>
      </c>
      <c r="AM63" s="86" t="str">
        <f>IF(OR(J63=Pistetaulukko!$R$21,J63=Pistetaulukko!$S$21,J63=Pistetaulukko!$T$21,J63=Pistetaulukko!$U$21,J63=Pistetaulukko!$V$21,J63=Pistetaulukko!$W$21,J63=Pistetaulukko!$X$21,J63=Pistetaulukko!$Y$21,J63=Pistetaulukko!$Z$21,J63=Pistetaulukko!$AA$21,J63=Pistetaulukko!$AB$21,J63=Pistetaulukko!$AC$21,J63=Pistetaulukko!$AD$21,J63=Pistetaulukko!$AE$21,J63=Pistetaulukko!$AF$21,J63=Pistetaulukko!$AG$21,J63=Pistetaulukko!$AH$21,J63=Pistetaulukko!$AI$21,J63=Pistetaulukko!$AJ$21,J63=Pistetaulukko!$AK$21),"OK","VÄÄRIN")</f>
        <v>VÄÄRIN</v>
      </c>
      <c r="AN63" s="86" t="str">
        <f>IF(OR(K63=Pistetaulukko!$R$24,K63=Pistetaulukko!$S$24,K63=Pistetaulukko!$T$24,K63=Pistetaulukko!$U$24,K63=Pistetaulukko!$V$24),"OK","VÄÄRIN")</f>
        <v>VÄÄRIN</v>
      </c>
      <c r="AO63" s="86" t="str">
        <f>IF(OR(L63=Pistetaulukko!$R$27,L63=Pistetaulukko!$S$27,L63=Pistetaulukko!$T$27,L63=Pistetaulukko!$U$27,L63=Pistetaulukko!$V$27,L63=Pistetaulukko!$W$27,L63=Pistetaulukko!$X$27,L63=Pistetaulukko!$Y$27,L63=Pistetaulukko!$Z$27,L63=Pistetaulukko!$AA$27,L63=Pistetaulukko!$AB$27,L63=Pistetaulukko!$AC$27,L63=Pistetaulukko!$AD$27,L63=Pistetaulukko!$AE$27,L63=Pistetaulukko!$AF$27,L63=Pistetaulukko!$AG$27,L63=Pistetaulukko!$AH$27,L63=Pistetaulukko!$AI$27,L63=Pistetaulukko!$AJ$27,L63=Pistetaulukko!$AK$27),"OK","VÄÄRIN")</f>
        <v>VÄÄRIN</v>
      </c>
      <c r="AP63" s="86" t="str">
        <f>IF(OR(M63=Pistetaulukko!$R$30,M63=Pistetaulukko!$S$30,M63=Pistetaulukko!$T$30,M63=Pistetaulukko!$U$30,M63=Pistetaulukko!$V$30),"OK","VÄÄRIN")</f>
        <v>VÄÄRIN</v>
      </c>
      <c r="AQ63" s="86" t="str">
        <f t="shared" si="1"/>
        <v>VÄÄRIN</v>
      </c>
      <c r="AR63" s="86" t="str">
        <f t="shared" si="2"/>
        <v>VÄÄRIN</v>
      </c>
      <c r="AS63" s="86" t="str">
        <f>IF(OR(P63=Pistetaulukko!$R$39,P63=Pistetaulukko!$S$39,P63=Pistetaulukko!$T$39,P63=Pistetaulukko!$U$39,P63=Pistetaulukko!$V$39,P63=Pistetaulukko!$W$39,P63=Pistetaulukko!$X$39,P63=Pistetaulukko!$Y$39,P63=Pistetaulukko!$Z$39,P63=Pistetaulukko!$AA$39,P63=Pistetaulukko!$AB$39,P63=Pistetaulukko!$AC$39,P63=Pistetaulukko!$AD$39,P63=Pistetaulukko!$AE$39,P63=Pistetaulukko!$AF$39,P63=Pistetaulukko!$AG$39,P63=Pistetaulukko!$AH$39,P63=Pistetaulukko!$AI$39,P63=Pistetaulukko!$AJ$39,P63=Pistetaulukko!$AK$39),"OK","VÄÄRIN")</f>
        <v>OK</v>
      </c>
      <c r="AT63" s="86" t="str">
        <f>IF(OR(Q63=Pistetaulukko!$R$42,Q63=Pistetaulukko!$S$42,Q63=Pistetaulukko!$T$42,Q63=Pistetaulukko!$U$42,Q63=Pistetaulukko!$V$42,Q63=Pistetaulukko!$W$42,Q63=Pistetaulukko!$X$42,Q63=Pistetaulukko!$Y$42,Q63=Pistetaulukko!$Z$42,Q63=Pistetaulukko!$AA$42,Q63=Pistetaulukko!$AB$42,Q63=Pistetaulukko!$AC$42,Q63=Pistetaulukko!$AD$42,Q63=Pistetaulukko!$AE$42,Q63=Pistetaulukko!$AF$42,Q63=Pistetaulukko!$AG$42,Q63=Pistetaulukko!$AH$42,Q63=Pistetaulukko!$AI$42,Q63=Pistetaulukko!$AJ$42,Q63=Pistetaulukko!$AK$42),"OK","VÄÄRIN")</f>
        <v>OK</v>
      </c>
      <c r="AU63" s="86" t="str">
        <f>IF(OR(R63=Pistetaulukko!$R$45,R63=Pistetaulukko!$S$45,R63=Pistetaulukko!$T$45,R63=Pistetaulukko!$U$45,R63=Pistetaulukko!$V$45,R63=Pistetaulukko!$W$45,R63=Pistetaulukko!$X$45,R63=Pistetaulukko!$Y$45,R63=Pistetaulukko!$Z$45,R63=Pistetaulukko!$AA$45,R63=Pistetaulukko!$AB$45,R63=Pistetaulukko!$AC$45,R63=Pistetaulukko!$AD$45,R63=Pistetaulukko!$AE$45,R63=Pistetaulukko!$AF$45,R63=Pistetaulukko!$AG$45,R63=Pistetaulukko!$AH$45,R63=Pistetaulukko!$AI$45,R63=Pistetaulukko!$AJ$45,R63=Pistetaulukko!$AK$45),"OK","VÄÄRIN")</f>
        <v>OK</v>
      </c>
      <c r="AV63" s="86" t="str">
        <f>IF(OR(S63=Pistetaulukko!$R$48,S63=Pistetaulukko!$S$48,S63=Pistetaulukko!$T$48,S63=Pistetaulukko!$U$48,S63=Pistetaulukko!$V$48,S63=Pistetaulukko!$W$48,S63=Pistetaulukko!$X$48,S63=Pistetaulukko!$Y$48,S63=Pistetaulukko!$Z$48,S63=Pistetaulukko!$AA$48,S63=Pistetaulukko!$AB$48,S63=Pistetaulukko!$AC$48,S63=Pistetaulukko!$AD$48,S63=Pistetaulukko!$AE$48,S63=Pistetaulukko!$AF$48,S63=Pistetaulukko!$AG$48,S63=Pistetaulukko!$AH$48,S63=Pistetaulukko!$AI$48,S63=Pistetaulukko!$AJ$48,S63=Pistetaulukko!$AK$48),"OK","VÄÄRIN")</f>
        <v>OK</v>
      </c>
      <c r="AW63" s="86" t="str">
        <f>IF(OR(T63=Pistetaulukko!$R$51,T63=Pistetaulukko!$S$51,T63=Pistetaulukko!$T$51,T63=Pistetaulukko!$U$51,T63=Pistetaulukko!$V$51,T63=Pistetaulukko!$W$51,T63=Pistetaulukko!$X$51,T63=Pistetaulukko!$Y$51,T63=Pistetaulukko!$Z$51,T63=Pistetaulukko!$AA$51,T63=Pistetaulukko!$AB$51,T63=Pistetaulukko!$AC$51,T63=Pistetaulukko!$AD$51,T63=Pistetaulukko!$AE$51,T63=Pistetaulukko!$AF$51,T63=Pistetaulukko!$AG$51,T63=Pistetaulukko!$AH$51,T63=Pistetaulukko!$AI$51,T63=Pistetaulukko!$AJ$51,T63=Pistetaulukko!$AK$51),"OK","VÄÄRIN")</f>
        <v>OK</v>
      </c>
      <c r="AX63" s="86" t="str">
        <f>IF(OR(U63=Pistetaulukko!$R$54,U63=Pistetaulukko!$S$54,U63=Pistetaulukko!$T$54,U63=Pistetaulukko!$U$54,U63=Pistetaulukko!$V$54,U63=Pistetaulukko!$W$54,U63=Pistetaulukko!$X$54,U63=Pistetaulukko!$Y$54,U63=Pistetaulukko!$Z$54,U63=Pistetaulukko!$AA$54,U63=Pistetaulukko!$AB$54,U63=Pistetaulukko!$AC$54,U63=Pistetaulukko!$AD$54,U63=Pistetaulukko!$AE$54,U63=Pistetaulukko!$AF$54,U63=Pistetaulukko!$AG$54,U63=Pistetaulukko!$AH$54,U63=Pistetaulukko!$AI$54,U63=Pistetaulukko!$AJ$54,U63=Pistetaulukko!$AK$54),"OK","VÄÄRIN")</f>
        <v>OK</v>
      </c>
      <c r="AY63" s="86" t="str">
        <f t="shared" si="3"/>
        <v>OK</v>
      </c>
      <c r="AZ63" s="86" t="str">
        <f>IF(OR(W63=Pistetaulukko!$R$60,W63=Pistetaulukko!$S$60,W63=Pistetaulukko!$T$60,W63=Pistetaulukko!$U$60,W63=Pistetaulukko!$V$60,W63=Pistetaulukko!$W$60,W63=Pistetaulukko!$X$60,W63=Pistetaulukko!$Y$60,W63=Pistetaulukko!$Z$60,W63=Pistetaulukko!$AA$60,W63=Pistetaulukko!$AB$60,W63=Pistetaulukko!$AC$60,W63=Pistetaulukko!$AD$60,W63=Pistetaulukko!$AE$60,W63=Pistetaulukko!$AF$60,W63=Pistetaulukko!$AG$60,W63=Pistetaulukko!$AH$60,W63=Pistetaulukko!$AI$60,W63=Pistetaulukko!$AJ$60,W63=Pistetaulukko!$AK$60),"OK","VÄÄRIN")</f>
        <v>OK</v>
      </c>
      <c r="BA63" s="86" t="str">
        <f>IF(OR(X63=Pistetaulukko!$R$63,X63=Pistetaulukko!$S$63,X63=Pistetaulukko!$T$63,X63=Pistetaulukko!$U$63,X63=Pistetaulukko!$V$63,X63=Pistetaulukko!$W$63,X63=Pistetaulukko!$X$63,X63=Pistetaulukko!$Y$63,X63=Pistetaulukko!$Z$63,X63=Pistetaulukko!$AA$63,X63=Pistetaulukko!$AB$63,X63=Pistetaulukko!$AC$63,X63=Pistetaulukko!$AD$63,X63=Pistetaulukko!$AE$63,X63=Pistetaulukko!$AF$63,X63=Pistetaulukko!$AG$63,X63=Pistetaulukko!$AH$63,X63=Pistetaulukko!$AI$63,X63=Pistetaulukko!$AJ$63,X63=Pistetaulukko!$AK$63),"OK","VÄÄRIN")</f>
        <v>OK</v>
      </c>
      <c r="BB63" s="86" t="e">
        <f t="shared" si="4"/>
        <v>#REF!</v>
      </c>
      <c r="BC63" s="86" t="e">
        <f t="shared" si="5"/>
        <v>#REF!</v>
      </c>
      <c r="BE63" t="str">
        <f>IF(OR(N63=Pistetaulukko!$R$33,N63=Pistetaulukko!$S$33,N63=Pistetaulukko!$T$33,N63=Pistetaulukko!$U$33,N63=Pistetaulukko!$V$33,N63=Pistetaulukko!$W$33,N63=Pistetaulukko!$X$33,N63=Pistetaulukko!$Y$33,N63=Pistetaulukko!$Z$33,N63=Pistetaulukko!$AA$33,N63=Pistetaulukko!$AB$33,N63=Pistetaulukko!$AC$33,N63=Pistetaulukko!$AD$33,N63=Pistetaulukko!$AE$33,N63=Pistetaulukko!$AF$33,N63=Pistetaulukko!$AG$33,N63=Pistetaulukko!$AH$33,N63=Pistetaulukko!$AI$33,N63=Pistetaulukko!$AJ$33,N63=Pistetaulukko!$AK$33,N63=Pistetaulukko!$AL$33,N63=Pistetaulukko!$AM$33,N63=Pistetaulukko!$AN$33,N63=Pistetaulukko!$AO$33,N63=Pistetaulukko!$AP$33,N63=Pistetaulukko!$AQ$33,N63=Pistetaulukko!$AR$33,N63=Pistetaulukko!$AS$33,N63=Pistetaulukko!$AT$33,N63=Pistetaulukko!$AU$33),"OK","VÄÄRIN")</f>
        <v>VÄÄRIN</v>
      </c>
      <c r="BF63" t="str">
        <f>IF(BE63="OK","OK",IF(AND(BE63="VÄÄRIN",OR(N63=Pistetaulukko!$AV$33,N63=Pistetaulukko!$AW$33,N63=Pistetaulukko!$AX$33,N63=Pistetaulukko!$AY$33,N63=Pistetaulukko!$AZ$33,N63=Pistetaulukko!$BA$33,N63=Pistetaulukko!$BB$33,N63=Pistetaulukko!$BC$33,N63=Pistetaulukko!$BD$33,N63=Pistetaulukko!$BE$33,N63=Pistetaulukko!$BF$33,N63=Pistetaulukko!$BG$33,N63=Pistetaulukko!$BH$33,N63=Pistetaulukko!$BI$33,N63=Pistetaulukko!$BJ$33,N63=Pistetaulukko!$BK$33,N63=Pistetaulukko!$BL$33,N63=Pistetaulukko!$BM$33,N63=Pistetaulukko!$BN$33,N63=Pistetaulukko!$BO$33)),"OK","VÄÄRIN"))</f>
        <v>VÄÄRIN</v>
      </c>
      <c r="BG63" t="str">
        <f>IF(OR(O63=Pistetaulukko!$R$36,O63=Pistetaulukko!$S$36,O63=Pistetaulukko!$T$36,O63=Pistetaulukko!$U$36,O63=Pistetaulukko!$V$36,O63=Pistetaulukko!$W$36,O63=Pistetaulukko!$X$36,O63=Pistetaulukko!$Y$36,O63=Pistetaulukko!$Z$36,O63=Pistetaulukko!$AA$36,O63=Pistetaulukko!$AB$36,O63=Pistetaulukko!$AC$36,O63=Pistetaulukko!$AD$36,O63=Pistetaulukko!$AE$36,O63=Pistetaulukko!$AF$36,O63=Pistetaulukko!$AG$36,O63=Pistetaulukko!$AH$36,O63=Pistetaulukko!$AI$36,O63=Pistetaulukko!$AJ$36,O63=Pistetaulukko!$AK$36,O63=Pistetaulukko!$AL$36,O63=Pistetaulukko!$AM$36,O63=Pistetaulukko!$AN$36,O63=Pistetaulukko!$AO$36,O63=Pistetaulukko!$AP$36,O63=Pistetaulukko!$AQ$36,O63=Pistetaulukko!$AR$36,O63=Pistetaulukko!$AS$36,O63=Pistetaulukko!$AT$36,O63=Pistetaulukko!$AU$36),"OK","VÄÄRIN")</f>
        <v>VÄÄRIN</v>
      </c>
      <c r="BH63" t="str">
        <f>IF(BG63="OK","OK",IF(AND(BG63="VÄÄRIN",OR(O63=Pistetaulukko!$AV$36,O63=Pistetaulukko!$AW$36,O63=Pistetaulukko!$AX$36,O63=Pistetaulukko!$AY$36,O63=Pistetaulukko!$AZ$36,O63=Pistetaulukko!$BA$36,O63=Pistetaulukko!$BB$36,O63=Pistetaulukko!$BC$36,O63=Pistetaulukko!$BD$36,O63=Pistetaulukko!$BE$36,O63=Pistetaulukko!$BF$36,O63=Pistetaulukko!$BG$36,O63=Pistetaulukko!$BH$36,O63=Pistetaulukko!$BI$36,O63=Pistetaulukko!$BJ$36,O63=Pistetaulukko!$BK$36,O63=Pistetaulukko!$BL$36,O63=Pistetaulukko!$BM$36,O63=Pistetaulukko!$BN$36,O63=Pistetaulukko!$BO$36,O63=Pistetaulukko!$BP$36,O63=Pistetaulukko!$BQ$36)),"OK","VÄÄRIN"))</f>
        <v>VÄÄRIN</v>
      </c>
      <c r="BI63" t="str">
        <f>IF(OR(V63=Pistetaulukko!$R$57,V63=Pistetaulukko!$S$57,V63=Pistetaulukko!$T$57,V63=Pistetaulukko!$U$57,V63=Pistetaulukko!$V$57,V63=Pistetaulukko!$W$57,V63=Pistetaulukko!$X$57,V63=Pistetaulukko!$Y$57,V63=Pistetaulukko!$Z$57,V63=Pistetaulukko!$AA$57,V63=Pistetaulukko!$AB$57,V63=Pistetaulukko!$AC$57,V63=Pistetaulukko!$AD$57,V63=Pistetaulukko!$AE$57,V63=Pistetaulukko!$AF$57,V63=Pistetaulukko!$AG$57,V63=Pistetaulukko!$AH$57,V63=Pistetaulukko!$AI$57,V63=Pistetaulukko!$AJ$57,V63=Pistetaulukko!$AK$57,V63=Pistetaulukko!$AL$57,V63=Pistetaulukko!$AM$57,V63=Pistetaulukko!$AN$57,V63=Pistetaulukko!$AO$57,V63=Pistetaulukko!$AP$57,V63=Pistetaulukko!$AQ$57,V63=Pistetaulukko!$AR$57,V63=Pistetaulukko!$AS$57,V63=Pistetaulukko!$AT$57,V63=Pistetaulukko!$AU$57),"OK","VÄÄRIN")</f>
        <v>OK</v>
      </c>
      <c r="BJ63" t="str">
        <f>IF(BI63="OK","OK",IF(AND(BI63="VÄÄRIN",OR(V63=Pistetaulukko!$AV$57,V63=Pistetaulukko!$AW$57,V63=Pistetaulukko!$AX$57,V63=Pistetaulukko!$AY$57,V63=Pistetaulukko!$AZ$57,V63=Pistetaulukko!$BA$57,V63=Pistetaulukko!$BB$57,V63=Pistetaulukko!$BC$57,V63=Pistetaulukko!$BD$57,V63=Pistetaulukko!$BE$57)),"OK","VÄÄRIN"))</f>
        <v>OK</v>
      </c>
      <c r="BK63" t="str">
        <f>IF(OR(Y63=Pistetaulukko!$R$66,Y63=Pistetaulukko!$S$66,Y63=Pistetaulukko!$T$66,Y63=Pistetaulukko!$U$66,Y63=Pistetaulukko!$V$66,Y63=Pistetaulukko!$W$66,Y63=Pistetaulukko!$X$66,Y63=Pistetaulukko!$Y$66,Y63=Pistetaulukko!$Z$66,Y63=Pistetaulukko!$AA$66,Y63=Pistetaulukko!$AB$66,Y63=Pistetaulukko!$AC$66,Y63=Pistetaulukko!$AD$66,Y63=Pistetaulukko!$AE$66,Y63=Pistetaulukko!$AF$66,Y63=Pistetaulukko!$AG$66,Y63=Pistetaulukko!$AH$66,Y63=Pistetaulukko!$AI$66,Y63=Pistetaulukko!$AJ$66,Y63=Pistetaulukko!$AK$66,Y63=Pistetaulukko!$AL$66,Y63=Pistetaulukko!$AM$66,Y63=Pistetaulukko!$AN$66,Y63=Pistetaulukko!$AO$66,Y63=Pistetaulukko!$AP$66,Y63=Pistetaulukko!$AQ$66,Y63=Pistetaulukko!$AR$66,Y63=Pistetaulukko!$AS$66,Y63=Pistetaulukko!$AT$66,Y63=Pistetaulukko!$AU$66),"OK","VÄÄRIN")</f>
        <v>VÄÄRIN</v>
      </c>
      <c r="BL63" t="str">
        <f>IF(BK63="OK","OK",IF(AND(BK63="VÄÄRIN",OR(Y63=Pistetaulukko!$AV$66,Y63=Pistetaulukko!$AW$66,Y63=Pistetaulukko!$AX$66,Y63=Pistetaulukko!$AY$66,Y63=Pistetaulukko!$AZ$66,Y63=Pistetaulukko!$BA$66,Y63=Pistetaulukko!$BB$66,Y63=Pistetaulukko!$BC$66,Y63=Pistetaulukko!$BD$66,Y63=Pistetaulukko!$BE$66,Y63=Pistetaulukko!$BF$66,Y63=Pistetaulukko!$BG$66,Y63=Pistetaulukko!$BH$66,Y63=Pistetaulukko!$BI$66,Y63=Pistetaulukko!$BJ$66,Y63=Pistetaulukko!$BK$66,Y63=Pistetaulukko!$BL$66,Y63=Pistetaulukko!$BM$66,Y63=Pistetaulukko!$BN$66)),"OK","VÄÄRIN"))</f>
        <v>VÄÄRIN</v>
      </c>
      <c r="BM63" t="e">
        <f>IF(OR(Z63=Pistetaulukko!$R$69,Z63=Pistetaulukko!#REF!,Z63=Pistetaulukko!$S$69,Z63=Pistetaulukko!#REF!,Z63=Pistetaulukko!$T$69,Z63=Pistetaulukko!#REF!,Z63=Pistetaulukko!$U$69,Z63=Pistetaulukko!#REF!,Z63=Pistetaulukko!$V$69,Z63=Pistetaulukko!#REF!,Z63=Pistetaulukko!$W$69,Z63=Pistetaulukko!#REF!,Z63=Pistetaulukko!$X$69,Z63=Pistetaulukko!#REF!,Z63=Pistetaulukko!$Y$69,Z63=Pistetaulukko!#REF!,Z63=Pistetaulukko!$Z$69,Z63=Pistetaulukko!#REF!,Z63=Pistetaulukko!$AA$69,Z63=Pistetaulukko!#REF!,Z63=Pistetaulukko!$AB$69,Z63=Pistetaulukko!#REF!,Z63=Pistetaulukko!$AC$69,Z63=Pistetaulukko!#REF!,Z63=Pistetaulukko!$AD$69,Z63=Pistetaulukko!#REF!,Z63=Pistetaulukko!$AE$69,Z63=Pistetaulukko!#REF!,Z63=Pistetaulukko!$AF$69,Z63=Pistetaulukko!#REF!),"OK","VÄÄRIN")</f>
        <v>#REF!</v>
      </c>
      <c r="BN63" t="e">
        <f>IF(BM63="OK","OK",IF(AND(BM63="VÄÄRIN",OR(Z63=Pistetaulukko!$AG$69,Z63=Pistetaulukko!#REF!,Z63=Pistetaulukko!$AH$69,Z63=Pistetaulukko!#REF!,Z63=Pistetaulukko!$AI$69,Z63=Pistetaulukko!#REF!,Z63=Pistetaulukko!$AJ$69,Z63=Pistetaulukko!#REF!,Z63=Pistetaulukko!$AK$69,Z63=Pistetaulukko!$AL$69)),"OK","VÄÄRIN"))</f>
        <v>#REF!</v>
      </c>
    </row>
    <row r="64" spans="2:66" x14ac:dyDescent="0.25">
      <c r="B64" s="104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23"/>
      <c r="AA64" s="30"/>
      <c r="AB64" s="18"/>
      <c r="AC64" s="124"/>
      <c r="AD64" s="118">
        <f t="shared" si="0"/>
        <v>0</v>
      </c>
      <c r="AG64" s="86" t="str">
        <f>IF(OR(E64=Pistetaulukko!$R$3,E64=Pistetaulukko!$S$3,E64=Pistetaulukko!$T$3,E64=Pistetaulukko!$U$3,E64=Pistetaulukko!$V$3,E64=Pistetaulukko!$W$3),"OK","VÄÄRIN")</f>
        <v>VÄÄRIN</v>
      </c>
      <c r="AH64" s="86" t="str">
        <f>IF(OR(F64=Pistetaulukko!$R$6,F64=Pistetaulukko!$S$6,F64=Pistetaulukko!$T$6,F64=Pistetaulukko!$U$6,F64=Pistetaulukko!$V$6,F64=Pistetaulukko!$W$6,F64=Pistetaulukko!$X$6,F64=Pistetaulukko!$Y$6,F64=Pistetaulukko!$Z$6,F64=Pistetaulukko!$AA$6,F64=Pistetaulukko!$AB$6,F64=Pistetaulukko!$AC$6,F64=Pistetaulukko!$AD$6,F64=Pistetaulukko!$AE$6,F64=Pistetaulukko!$AF$6,F64=Pistetaulukko!$AG$6,F64=Pistetaulukko!$AH$6,F64=Pistetaulukko!$AI$6,F64=Pistetaulukko!$AJ$6,F64=Pistetaulukko!$AK$6),"OK","VÄÄRIN")</f>
        <v>VÄÄRIN</v>
      </c>
      <c r="AI64" s="86" t="str">
        <f>IF(OR(G64=Pistetaulukko!$R$9,G64=Pistetaulukko!$S$9,G64=Pistetaulukko!$T$9,G64=Pistetaulukko!$U$9,G64=Pistetaulukko!$V$9,G64=Pistetaulukko!$W$9,G64=Pistetaulukko!$X$9,G64=Pistetaulukko!$Y$9,G64=Pistetaulukko!$Z$9,G64=Pistetaulukko!$AA$9,G64=Pistetaulukko!$AB$9,G64=Pistetaulukko!$AC$9,G64=Pistetaulukko!$AD$9,G64=Pistetaulukko!$AE$9,G64=Pistetaulukko!$AF$9,G64=Pistetaulukko!$AG$9,G64=Pistetaulukko!$AH$9,G64=Pistetaulukko!$AI$9,G64=Pistetaulukko!$AJ$9,G64=Pistetaulukko!$AK$9),"OK","VÄÄRIN")</f>
        <v>VÄÄRIN</v>
      </c>
      <c r="AJ64" s="86" t="str">
        <f>IF(OR(H64=Pistetaulukko!$R$12,H64=Pistetaulukko!$S$12,H64=Pistetaulukko!$T$12,H64=Pistetaulukko!$U$12,H64=Pistetaulukko!$V$12,H64=Pistetaulukko!$W$12,H64=Pistetaulukko!$X$12,H64=Pistetaulukko!$Y$12,H64=Pistetaulukko!$Z$12,H64=Pistetaulukko!$AA$12,H64=Pistetaulukko!$AB$12,H64=Pistetaulukko!$AC$12,H64=Pistetaulukko!$AD$12,H64=Pistetaulukko!$AE$12,H64=Pistetaulukko!$AF$12,H64=Pistetaulukko!$AG$12,H64=Pistetaulukko!$AH$12,H64=Pistetaulukko!$AI$12,H64=Pistetaulukko!$AJ$12,H64=Pistetaulukko!$AK$12),"OK","VÄÄRIN")</f>
        <v>VÄÄRIN</v>
      </c>
      <c r="AK6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64" s="86" t="str">
        <f>IF(OR(I64=Pistetaulukko!$R$18,I64=Pistetaulukko!$S$18,I64=Pistetaulukko!$T$18,I64=Pistetaulukko!$U$18,I64=Pistetaulukko!$V$18,I64=Pistetaulukko!$W$18,I64=Pistetaulukko!$X$18,I64=Pistetaulukko!$Y$18,I64=Pistetaulukko!$Z$18),"OK","VÄÄRIN")</f>
        <v>VÄÄRIN</v>
      </c>
      <c r="AM64" s="86" t="str">
        <f>IF(OR(J64=Pistetaulukko!$R$21,J64=Pistetaulukko!$S$21,J64=Pistetaulukko!$T$21,J64=Pistetaulukko!$U$21,J64=Pistetaulukko!$V$21,J64=Pistetaulukko!$W$21,J64=Pistetaulukko!$X$21,J64=Pistetaulukko!$Y$21,J64=Pistetaulukko!$Z$21,J64=Pistetaulukko!$AA$21,J64=Pistetaulukko!$AB$21,J64=Pistetaulukko!$AC$21,J64=Pistetaulukko!$AD$21,J64=Pistetaulukko!$AE$21,J64=Pistetaulukko!$AF$21,J64=Pistetaulukko!$AG$21,J64=Pistetaulukko!$AH$21,J64=Pistetaulukko!$AI$21,J64=Pistetaulukko!$AJ$21,J64=Pistetaulukko!$AK$21),"OK","VÄÄRIN")</f>
        <v>VÄÄRIN</v>
      </c>
      <c r="AN64" s="86" t="str">
        <f>IF(OR(K64=Pistetaulukko!$R$24,K64=Pistetaulukko!$S$24,K64=Pistetaulukko!$T$24,K64=Pistetaulukko!$U$24,K64=Pistetaulukko!$V$24),"OK","VÄÄRIN")</f>
        <v>VÄÄRIN</v>
      </c>
      <c r="AO64" s="86" t="str">
        <f>IF(OR(L64=Pistetaulukko!$R$27,L64=Pistetaulukko!$S$27,L64=Pistetaulukko!$T$27,L64=Pistetaulukko!$U$27,L64=Pistetaulukko!$V$27,L64=Pistetaulukko!$W$27,L64=Pistetaulukko!$X$27,L64=Pistetaulukko!$Y$27,L64=Pistetaulukko!$Z$27,L64=Pistetaulukko!$AA$27,L64=Pistetaulukko!$AB$27,L64=Pistetaulukko!$AC$27,L64=Pistetaulukko!$AD$27,L64=Pistetaulukko!$AE$27,L64=Pistetaulukko!$AF$27,L64=Pistetaulukko!$AG$27,L64=Pistetaulukko!$AH$27,L64=Pistetaulukko!$AI$27,L64=Pistetaulukko!$AJ$27,L64=Pistetaulukko!$AK$27),"OK","VÄÄRIN")</f>
        <v>VÄÄRIN</v>
      </c>
      <c r="AP64" s="86" t="str">
        <f>IF(OR(M64=Pistetaulukko!$R$30,M64=Pistetaulukko!$S$30,M64=Pistetaulukko!$T$30,M64=Pistetaulukko!$U$30,M64=Pistetaulukko!$V$30),"OK","VÄÄRIN")</f>
        <v>VÄÄRIN</v>
      </c>
      <c r="AQ64" s="86" t="str">
        <f t="shared" si="1"/>
        <v>VÄÄRIN</v>
      </c>
      <c r="AR64" s="86" t="str">
        <f t="shared" si="2"/>
        <v>VÄÄRIN</v>
      </c>
      <c r="AS64" s="86" t="str">
        <f>IF(OR(P64=Pistetaulukko!$R$39,P64=Pistetaulukko!$S$39,P64=Pistetaulukko!$T$39,P64=Pistetaulukko!$U$39,P64=Pistetaulukko!$V$39,P64=Pistetaulukko!$W$39,P64=Pistetaulukko!$X$39,P64=Pistetaulukko!$Y$39,P64=Pistetaulukko!$Z$39,P64=Pistetaulukko!$AA$39,P64=Pistetaulukko!$AB$39,P64=Pistetaulukko!$AC$39,P64=Pistetaulukko!$AD$39,P64=Pistetaulukko!$AE$39,P64=Pistetaulukko!$AF$39,P64=Pistetaulukko!$AG$39,P64=Pistetaulukko!$AH$39,P64=Pistetaulukko!$AI$39,P64=Pistetaulukko!$AJ$39,P64=Pistetaulukko!$AK$39),"OK","VÄÄRIN")</f>
        <v>OK</v>
      </c>
      <c r="AT64" s="86" t="str">
        <f>IF(OR(Q64=Pistetaulukko!$R$42,Q64=Pistetaulukko!$S$42,Q64=Pistetaulukko!$T$42,Q64=Pistetaulukko!$U$42,Q64=Pistetaulukko!$V$42,Q64=Pistetaulukko!$W$42,Q64=Pistetaulukko!$X$42,Q64=Pistetaulukko!$Y$42,Q64=Pistetaulukko!$Z$42,Q64=Pistetaulukko!$AA$42,Q64=Pistetaulukko!$AB$42,Q64=Pistetaulukko!$AC$42,Q64=Pistetaulukko!$AD$42,Q64=Pistetaulukko!$AE$42,Q64=Pistetaulukko!$AF$42,Q64=Pistetaulukko!$AG$42,Q64=Pistetaulukko!$AH$42,Q64=Pistetaulukko!$AI$42,Q64=Pistetaulukko!$AJ$42,Q64=Pistetaulukko!$AK$42),"OK","VÄÄRIN")</f>
        <v>OK</v>
      </c>
      <c r="AU64" s="86" t="str">
        <f>IF(OR(R64=Pistetaulukko!$R$45,R64=Pistetaulukko!$S$45,R64=Pistetaulukko!$T$45,R64=Pistetaulukko!$U$45,R64=Pistetaulukko!$V$45,R64=Pistetaulukko!$W$45,R64=Pistetaulukko!$X$45,R64=Pistetaulukko!$Y$45,R64=Pistetaulukko!$Z$45,R64=Pistetaulukko!$AA$45,R64=Pistetaulukko!$AB$45,R64=Pistetaulukko!$AC$45,R64=Pistetaulukko!$AD$45,R64=Pistetaulukko!$AE$45,R64=Pistetaulukko!$AF$45,R64=Pistetaulukko!$AG$45,R64=Pistetaulukko!$AH$45,R64=Pistetaulukko!$AI$45,R64=Pistetaulukko!$AJ$45,R64=Pistetaulukko!$AK$45),"OK","VÄÄRIN")</f>
        <v>OK</v>
      </c>
      <c r="AV64" s="86" t="str">
        <f>IF(OR(S64=Pistetaulukko!$R$48,S64=Pistetaulukko!$S$48,S64=Pistetaulukko!$T$48,S64=Pistetaulukko!$U$48,S64=Pistetaulukko!$V$48,S64=Pistetaulukko!$W$48,S64=Pistetaulukko!$X$48,S64=Pistetaulukko!$Y$48,S64=Pistetaulukko!$Z$48,S64=Pistetaulukko!$AA$48,S64=Pistetaulukko!$AB$48,S64=Pistetaulukko!$AC$48,S64=Pistetaulukko!$AD$48,S64=Pistetaulukko!$AE$48,S64=Pistetaulukko!$AF$48,S64=Pistetaulukko!$AG$48,S64=Pistetaulukko!$AH$48,S64=Pistetaulukko!$AI$48,S64=Pistetaulukko!$AJ$48,S64=Pistetaulukko!$AK$48),"OK","VÄÄRIN")</f>
        <v>OK</v>
      </c>
      <c r="AW64" s="86" t="str">
        <f>IF(OR(T64=Pistetaulukko!$R$51,T64=Pistetaulukko!$S$51,T64=Pistetaulukko!$T$51,T64=Pistetaulukko!$U$51,T64=Pistetaulukko!$V$51,T64=Pistetaulukko!$W$51,T64=Pistetaulukko!$X$51,T64=Pistetaulukko!$Y$51,T64=Pistetaulukko!$Z$51,T64=Pistetaulukko!$AA$51,T64=Pistetaulukko!$AB$51,T64=Pistetaulukko!$AC$51,T64=Pistetaulukko!$AD$51,T64=Pistetaulukko!$AE$51,T64=Pistetaulukko!$AF$51,T64=Pistetaulukko!$AG$51,T64=Pistetaulukko!$AH$51,T64=Pistetaulukko!$AI$51,T64=Pistetaulukko!$AJ$51,T64=Pistetaulukko!$AK$51),"OK","VÄÄRIN")</f>
        <v>OK</v>
      </c>
      <c r="AX64" s="86" t="str">
        <f>IF(OR(U64=Pistetaulukko!$R$54,U64=Pistetaulukko!$S$54,U64=Pistetaulukko!$T$54,U64=Pistetaulukko!$U$54,U64=Pistetaulukko!$V$54,U64=Pistetaulukko!$W$54,U64=Pistetaulukko!$X$54,U64=Pistetaulukko!$Y$54,U64=Pistetaulukko!$Z$54,U64=Pistetaulukko!$AA$54,U64=Pistetaulukko!$AB$54,U64=Pistetaulukko!$AC$54,U64=Pistetaulukko!$AD$54,U64=Pistetaulukko!$AE$54,U64=Pistetaulukko!$AF$54,U64=Pistetaulukko!$AG$54,U64=Pistetaulukko!$AH$54,U64=Pistetaulukko!$AI$54,U64=Pistetaulukko!$AJ$54,U64=Pistetaulukko!$AK$54),"OK","VÄÄRIN")</f>
        <v>OK</v>
      </c>
      <c r="AY64" s="86" t="str">
        <f t="shared" si="3"/>
        <v>OK</v>
      </c>
      <c r="AZ64" s="86" t="str">
        <f>IF(OR(W64=Pistetaulukko!$R$60,W64=Pistetaulukko!$S$60,W64=Pistetaulukko!$T$60,W64=Pistetaulukko!$U$60,W64=Pistetaulukko!$V$60,W64=Pistetaulukko!$W$60,W64=Pistetaulukko!$X$60,W64=Pistetaulukko!$Y$60,W64=Pistetaulukko!$Z$60,W64=Pistetaulukko!$AA$60,W64=Pistetaulukko!$AB$60,W64=Pistetaulukko!$AC$60,W64=Pistetaulukko!$AD$60,W64=Pistetaulukko!$AE$60,W64=Pistetaulukko!$AF$60,W64=Pistetaulukko!$AG$60,W64=Pistetaulukko!$AH$60,W64=Pistetaulukko!$AI$60,W64=Pistetaulukko!$AJ$60,W64=Pistetaulukko!$AK$60),"OK","VÄÄRIN")</f>
        <v>OK</v>
      </c>
      <c r="BA64" s="86" t="str">
        <f>IF(OR(X64=Pistetaulukko!$R$63,X64=Pistetaulukko!$S$63,X64=Pistetaulukko!$T$63,X64=Pistetaulukko!$U$63,X64=Pistetaulukko!$V$63,X64=Pistetaulukko!$W$63,X64=Pistetaulukko!$X$63,X64=Pistetaulukko!$Y$63,X64=Pistetaulukko!$Z$63,X64=Pistetaulukko!$AA$63,X64=Pistetaulukko!$AB$63,X64=Pistetaulukko!$AC$63,X64=Pistetaulukko!$AD$63,X64=Pistetaulukko!$AE$63,X64=Pistetaulukko!$AF$63,X64=Pistetaulukko!$AG$63,X64=Pistetaulukko!$AH$63,X64=Pistetaulukko!$AI$63,X64=Pistetaulukko!$AJ$63,X64=Pistetaulukko!$AK$63),"OK","VÄÄRIN")</f>
        <v>OK</v>
      </c>
      <c r="BB64" s="86" t="e">
        <f t="shared" si="4"/>
        <v>#REF!</v>
      </c>
      <c r="BC64" s="86" t="e">
        <f t="shared" si="5"/>
        <v>#REF!</v>
      </c>
      <c r="BE64" t="str">
        <f>IF(OR(N64=Pistetaulukko!$R$33,N64=Pistetaulukko!$S$33,N64=Pistetaulukko!$T$33,N64=Pistetaulukko!$U$33,N64=Pistetaulukko!$V$33,N64=Pistetaulukko!$W$33,N64=Pistetaulukko!$X$33,N64=Pistetaulukko!$Y$33,N64=Pistetaulukko!$Z$33,N64=Pistetaulukko!$AA$33,N64=Pistetaulukko!$AB$33,N64=Pistetaulukko!$AC$33,N64=Pistetaulukko!$AD$33,N64=Pistetaulukko!$AE$33,N64=Pistetaulukko!$AF$33,N64=Pistetaulukko!$AG$33,N64=Pistetaulukko!$AH$33,N64=Pistetaulukko!$AI$33,N64=Pistetaulukko!$AJ$33,N64=Pistetaulukko!$AK$33,N64=Pistetaulukko!$AL$33,N64=Pistetaulukko!$AM$33,N64=Pistetaulukko!$AN$33,N64=Pistetaulukko!$AO$33,N64=Pistetaulukko!$AP$33,N64=Pistetaulukko!$AQ$33,N64=Pistetaulukko!$AR$33,N64=Pistetaulukko!$AS$33,N64=Pistetaulukko!$AT$33,N64=Pistetaulukko!$AU$33),"OK","VÄÄRIN")</f>
        <v>VÄÄRIN</v>
      </c>
      <c r="BF64" t="str">
        <f>IF(BE64="OK","OK",IF(AND(BE64="VÄÄRIN",OR(N64=Pistetaulukko!$AV$33,N64=Pistetaulukko!$AW$33,N64=Pistetaulukko!$AX$33,N64=Pistetaulukko!$AY$33,N64=Pistetaulukko!$AZ$33,N64=Pistetaulukko!$BA$33,N64=Pistetaulukko!$BB$33,N64=Pistetaulukko!$BC$33,N64=Pistetaulukko!$BD$33,N64=Pistetaulukko!$BE$33,N64=Pistetaulukko!$BF$33,N64=Pistetaulukko!$BG$33,N64=Pistetaulukko!$BH$33,N64=Pistetaulukko!$BI$33,N64=Pistetaulukko!$BJ$33,N64=Pistetaulukko!$BK$33,N64=Pistetaulukko!$BL$33,N64=Pistetaulukko!$BM$33,N64=Pistetaulukko!$BN$33,N64=Pistetaulukko!$BO$33)),"OK","VÄÄRIN"))</f>
        <v>VÄÄRIN</v>
      </c>
      <c r="BG64" t="str">
        <f>IF(OR(O64=Pistetaulukko!$R$36,O64=Pistetaulukko!$S$36,O64=Pistetaulukko!$T$36,O64=Pistetaulukko!$U$36,O64=Pistetaulukko!$V$36,O64=Pistetaulukko!$W$36,O64=Pistetaulukko!$X$36,O64=Pistetaulukko!$Y$36,O64=Pistetaulukko!$Z$36,O64=Pistetaulukko!$AA$36,O64=Pistetaulukko!$AB$36,O64=Pistetaulukko!$AC$36,O64=Pistetaulukko!$AD$36,O64=Pistetaulukko!$AE$36,O64=Pistetaulukko!$AF$36,O64=Pistetaulukko!$AG$36,O64=Pistetaulukko!$AH$36,O64=Pistetaulukko!$AI$36,O64=Pistetaulukko!$AJ$36,O64=Pistetaulukko!$AK$36,O64=Pistetaulukko!$AL$36,O64=Pistetaulukko!$AM$36,O64=Pistetaulukko!$AN$36,O64=Pistetaulukko!$AO$36,O64=Pistetaulukko!$AP$36,O64=Pistetaulukko!$AQ$36,O64=Pistetaulukko!$AR$36,O64=Pistetaulukko!$AS$36,O64=Pistetaulukko!$AT$36,O64=Pistetaulukko!$AU$36),"OK","VÄÄRIN")</f>
        <v>VÄÄRIN</v>
      </c>
      <c r="BH64" t="str">
        <f>IF(BG64="OK","OK",IF(AND(BG64="VÄÄRIN",OR(O64=Pistetaulukko!$AV$36,O64=Pistetaulukko!$AW$36,O64=Pistetaulukko!$AX$36,O64=Pistetaulukko!$AY$36,O64=Pistetaulukko!$AZ$36,O64=Pistetaulukko!$BA$36,O64=Pistetaulukko!$BB$36,O64=Pistetaulukko!$BC$36,O64=Pistetaulukko!$BD$36,O64=Pistetaulukko!$BE$36,O64=Pistetaulukko!$BF$36,O64=Pistetaulukko!$BG$36,O64=Pistetaulukko!$BH$36,O64=Pistetaulukko!$BI$36,O64=Pistetaulukko!$BJ$36,O64=Pistetaulukko!$BK$36,O64=Pistetaulukko!$BL$36,O64=Pistetaulukko!$BM$36,O64=Pistetaulukko!$BN$36,O64=Pistetaulukko!$BO$36,O64=Pistetaulukko!$BP$36,O64=Pistetaulukko!$BQ$36)),"OK","VÄÄRIN"))</f>
        <v>VÄÄRIN</v>
      </c>
      <c r="BI64" t="str">
        <f>IF(OR(V64=Pistetaulukko!$R$57,V64=Pistetaulukko!$S$57,V64=Pistetaulukko!$T$57,V64=Pistetaulukko!$U$57,V64=Pistetaulukko!$V$57,V64=Pistetaulukko!$W$57,V64=Pistetaulukko!$X$57,V64=Pistetaulukko!$Y$57,V64=Pistetaulukko!$Z$57,V64=Pistetaulukko!$AA$57,V64=Pistetaulukko!$AB$57,V64=Pistetaulukko!$AC$57,V64=Pistetaulukko!$AD$57,V64=Pistetaulukko!$AE$57,V64=Pistetaulukko!$AF$57,V64=Pistetaulukko!$AG$57,V64=Pistetaulukko!$AH$57,V64=Pistetaulukko!$AI$57,V64=Pistetaulukko!$AJ$57,V64=Pistetaulukko!$AK$57,V64=Pistetaulukko!$AL$57,V64=Pistetaulukko!$AM$57,V64=Pistetaulukko!$AN$57,V64=Pistetaulukko!$AO$57,V64=Pistetaulukko!$AP$57,V64=Pistetaulukko!$AQ$57,V64=Pistetaulukko!$AR$57,V64=Pistetaulukko!$AS$57,V64=Pistetaulukko!$AT$57,V64=Pistetaulukko!$AU$57),"OK","VÄÄRIN")</f>
        <v>OK</v>
      </c>
      <c r="BJ64" t="str">
        <f>IF(BI64="OK","OK",IF(AND(BI64="VÄÄRIN",OR(V64=Pistetaulukko!$AV$57,V64=Pistetaulukko!$AW$57,V64=Pistetaulukko!$AX$57,V64=Pistetaulukko!$AY$57,V64=Pistetaulukko!$AZ$57,V64=Pistetaulukko!$BA$57,V64=Pistetaulukko!$BB$57,V64=Pistetaulukko!$BC$57,V64=Pistetaulukko!$BD$57,V64=Pistetaulukko!$BE$57)),"OK","VÄÄRIN"))</f>
        <v>OK</v>
      </c>
      <c r="BK64" t="str">
        <f>IF(OR(Y64=Pistetaulukko!$R$66,Y64=Pistetaulukko!$S$66,Y64=Pistetaulukko!$T$66,Y64=Pistetaulukko!$U$66,Y64=Pistetaulukko!$V$66,Y64=Pistetaulukko!$W$66,Y64=Pistetaulukko!$X$66,Y64=Pistetaulukko!$Y$66,Y64=Pistetaulukko!$Z$66,Y64=Pistetaulukko!$AA$66,Y64=Pistetaulukko!$AB$66,Y64=Pistetaulukko!$AC$66,Y64=Pistetaulukko!$AD$66,Y64=Pistetaulukko!$AE$66,Y64=Pistetaulukko!$AF$66,Y64=Pistetaulukko!$AG$66,Y64=Pistetaulukko!$AH$66,Y64=Pistetaulukko!$AI$66,Y64=Pistetaulukko!$AJ$66,Y64=Pistetaulukko!$AK$66,Y64=Pistetaulukko!$AL$66,Y64=Pistetaulukko!$AM$66,Y64=Pistetaulukko!$AN$66,Y64=Pistetaulukko!$AO$66,Y64=Pistetaulukko!$AP$66,Y64=Pistetaulukko!$AQ$66,Y64=Pistetaulukko!$AR$66,Y64=Pistetaulukko!$AS$66,Y64=Pistetaulukko!$AT$66,Y64=Pistetaulukko!$AU$66),"OK","VÄÄRIN")</f>
        <v>VÄÄRIN</v>
      </c>
      <c r="BL64" t="str">
        <f>IF(BK64="OK","OK",IF(AND(BK64="VÄÄRIN",OR(Y64=Pistetaulukko!$AV$66,Y64=Pistetaulukko!$AW$66,Y64=Pistetaulukko!$AX$66,Y64=Pistetaulukko!$AY$66,Y64=Pistetaulukko!$AZ$66,Y64=Pistetaulukko!$BA$66,Y64=Pistetaulukko!$BB$66,Y64=Pistetaulukko!$BC$66,Y64=Pistetaulukko!$BD$66,Y64=Pistetaulukko!$BE$66,Y64=Pistetaulukko!$BF$66,Y64=Pistetaulukko!$BG$66,Y64=Pistetaulukko!$BH$66,Y64=Pistetaulukko!$BI$66,Y64=Pistetaulukko!$BJ$66,Y64=Pistetaulukko!$BK$66,Y64=Pistetaulukko!$BL$66,Y64=Pistetaulukko!$BM$66,Y64=Pistetaulukko!$BN$66)),"OK","VÄÄRIN"))</f>
        <v>VÄÄRIN</v>
      </c>
      <c r="BM64" t="e">
        <f>IF(OR(Z64=Pistetaulukko!$R$69,Z64=Pistetaulukko!#REF!,Z64=Pistetaulukko!$S$69,Z64=Pistetaulukko!#REF!,Z64=Pistetaulukko!$T$69,Z64=Pistetaulukko!#REF!,Z64=Pistetaulukko!$U$69,Z64=Pistetaulukko!#REF!,Z64=Pistetaulukko!$V$69,Z64=Pistetaulukko!#REF!,Z64=Pistetaulukko!$W$69,Z64=Pistetaulukko!#REF!,Z64=Pistetaulukko!$X$69,Z64=Pistetaulukko!#REF!,Z64=Pistetaulukko!$Y$69,Z64=Pistetaulukko!#REF!,Z64=Pistetaulukko!$Z$69,Z64=Pistetaulukko!#REF!,Z64=Pistetaulukko!$AA$69,Z64=Pistetaulukko!#REF!,Z64=Pistetaulukko!$AB$69,Z64=Pistetaulukko!#REF!,Z64=Pistetaulukko!$AC$69,Z64=Pistetaulukko!#REF!,Z64=Pistetaulukko!$AD$69,Z64=Pistetaulukko!#REF!,Z64=Pistetaulukko!$AE$69,Z64=Pistetaulukko!#REF!,Z64=Pistetaulukko!$AF$69,Z64=Pistetaulukko!#REF!),"OK","VÄÄRIN")</f>
        <v>#REF!</v>
      </c>
      <c r="BN64" t="e">
        <f>IF(BM64="OK","OK",IF(AND(BM64="VÄÄRIN",OR(Z64=Pistetaulukko!$AG$69,Z64=Pistetaulukko!#REF!,Z64=Pistetaulukko!$AH$69,Z64=Pistetaulukko!#REF!,Z64=Pistetaulukko!$AI$69,Z64=Pistetaulukko!#REF!,Z64=Pistetaulukko!$AJ$69,Z64=Pistetaulukko!#REF!,Z64=Pistetaulukko!$AK$69,Z64=Pistetaulukko!$AL$69)),"OK","VÄÄRIN"))</f>
        <v>#REF!</v>
      </c>
    </row>
    <row r="65" spans="2:66" x14ac:dyDescent="0.25">
      <c r="B65" s="104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23"/>
      <c r="AA65" s="30"/>
      <c r="AB65" s="18"/>
      <c r="AC65" s="124"/>
      <c r="AD65" s="118">
        <f t="shared" si="0"/>
        <v>0</v>
      </c>
      <c r="AG65" s="86" t="str">
        <f>IF(OR(E65=Pistetaulukko!$R$3,E65=Pistetaulukko!$S$3,E65=Pistetaulukko!$T$3,E65=Pistetaulukko!$U$3,E65=Pistetaulukko!$V$3,E65=Pistetaulukko!$W$3),"OK","VÄÄRIN")</f>
        <v>VÄÄRIN</v>
      </c>
      <c r="AH65" s="86" t="str">
        <f>IF(OR(F65=Pistetaulukko!$R$6,F65=Pistetaulukko!$S$6,F65=Pistetaulukko!$T$6,F65=Pistetaulukko!$U$6,F65=Pistetaulukko!$V$6,F65=Pistetaulukko!$W$6,F65=Pistetaulukko!$X$6,F65=Pistetaulukko!$Y$6,F65=Pistetaulukko!$Z$6,F65=Pistetaulukko!$AA$6,F65=Pistetaulukko!$AB$6,F65=Pistetaulukko!$AC$6,F65=Pistetaulukko!$AD$6,F65=Pistetaulukko!$AE$6,F65=Pistetaulukko!$AF$6,F65=Pistetaulukko!$AG$6,F65=Pistetaulukko!$AH$6,F65=Pistetaulukko!$AI$6,F65=Pistetaulukko!$AJ$6,F65=Pistetaulukko!$AK$6),"OK","VÄÄRIN")</f>
        <v>VÄÄRIN</v>
      </c>
      <c r="AI65" s="86" t="str">
        <f>IF(OR(G65=Pistetaulukko!$R$9,G65=Pistetaulukko!$S$9,G65=Pistetaulukko!$T$9,G65=Pistetaulukko!$U$9,G65=Pistetaulukko!$V$9,G65=Pistetaulukko!$W$9,G65=Pistetaulukko!$X$9,G65=Pistetaulukko!$Y$9,G65=Pistetaulukko!$Z$9,G65=Pistetaulukko!$AA$9,G65=Pistetaulukko!$AB$9,G65=Pistetaulukko!$AC$9,G65=Pistetaulukko!$AD$9,G65=Pistetaulukko!$AE$9,G65=Pistetaulukko!$AF$9,G65=Pistetaulukko!$AG$9,G65=Pistetaulukko!$AH$9,G65=Pistetaulukko!$AI$9,G65=Pistetaulukko!$AJ$9,G65=Pistetaulukko!$AK$9),"OK","VÄÄRIN")</f>
        <v>VÄÄRIN</v>
      </c>
      <c r="AJ65" s="86" t="str">
        <f>IF(OR(H65=Pistetaulukko!$R$12,H65=Pistetaulukko!$S$12,H65=Pistetaulukko!$T$12,H65=Pistetaulukko!$U$12,H65=Pistetaulukko!$V$12,H65=Pistetaulukko!$W$12,H65=Pistetaulukko!$X$12,H65=Pistetaulukko!$Y$12,H65=Pistetaulukko!$Z$12,H65=Pistetaulukko!$AA$12,H65=Pistetaulukko!$AB$12,H65=Pistetaulukko!$AC$12,H65=Pistetaulukko!$AD$12,H65=Pistetaulukko!$AE$12,H65=Pistetaulukko!$AF$12,H65=Pistetaulukko!$AG$12,H65=Pistetaulukko!$AH$12,H65=Pistetaulukko!$AI$12,H65=Pistetaulukko!$AJ$12,H65=Pistetaulukko!$AK$12),"OK","VÄÄRIN")</f>
        <v>VÄÄRIN</v>
      </c>
      <c r="AK6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65" s="86" t="str">
        <f>IF(OR(I65=Pistetaulukko!$R$18,I65=Pistetaulukko!$S$18,I65=Pistetaulukko!$T$18,I65=Pistetaulukko!$U$18,I65=Pistetaulukko!$V$18,I65=Pistetaulukko!$W$18,I65=Pistetaulukko!$X$18,I65=Pistetaulukko!$Y$18,I65=Pistetaulukko!$Z$18),"OK","VÄÄRIN")</f>
        <v>VÄÄRIN</v>
      </c>
      <c r="AM65" s="86" t="str">
        <f>IF(OR(J65=Pistetaulukko!$R$21,J65=Pistetaulukko!$S$21,J65=Pistetaulukko!$T$21,J65=Pistetaulukko!$U$21,J65=Pistetaulukko!$V$21,J65=Pistetaulukko!$W$21,J65=Pistetaulukko!$X$21,J65=Pistetaulukko!$Y$21,J65=Pistetaulukko!$Z$21,J65=Pistetaulukko!$AA$21,J65=Pistetaulukko!$AB$21,J65=Pistetaulukko!$AC$21,J65=Pistetaulukko!$AD$21,J65=Pistetaulukko!$AE$21,J65=Pistetaulukko!$AF$21,J65=Pistetaulukko!$AG$21,J65=Pistetaulukko!$AH$21,J65=Pistetaulukko!$AI$21,J65=Pistetaulukko!$AJ$21,J65=Pistetaulukko!$AK$21),"OK","VÄÄRIN")</f>
        <v>VÄÄRIN</v>
      </c>
      <c r="AN65" s="86" t="str">
        <f>IF(OR(K65=Pistetaulukko!$R$24,K65=Pistetaulukko!$S$24,K65=Pistetaulukko!$T$24,K65=Pistetaulukko!$U$24,K65=Pistetaulukko!$V$24),"OK","VÄÄRIN")</f>
        <v>VÄÄRIN</v>
      </c>
      <c r="AO65" s="86" t="str">
        <f>IF(OR(L65=Pistetaulukko!$R$27,L65=Pistetaulukko!$S$27,L65=Pistetaulukko!$T$27,L65=Pistetaulukko!$U$27,L65=Pistetaulukko!$V$27,L65=Pistetaulukko!$W$27,L65=Pistetaulukko!$X$27,L65=Pistetaulukko!$Y$27,L65=Pistetaulukko!$Z$27,L65=Pistetaulukko!$AA$27,L65=Pistetaulukko!$AB$27,L65=Pistetaulukko!$AC$27,L65=Pistetaulukko!$AD$27,L65=Pistetaulukko!$AE$27,L65=Pistetaulukko!$AF$27,L65=Pistetaulukko!$AG$27,L65=Pistetaulukko!$AH$27,L65=Pistetaulukko!$AI$27,L65=Pistetaulukko!$AJ$27,L65=Pistetaulukko!$AK$27),"OK","VÄÄRIN")</f>
        <v>VÄÄRIN</v>
      </c>
      <c r="AP65" s="86" t="str">
        <f>IF(OR(M65=Pistetaulukko!$R$30,M65=Pistetaulukko!$S$30,M65=Pistetaulukko!$T$30,M65=Pistetaulukko!$U$30,M65=Pistetaulukko!$V$30),"OK","VÄÄRIN")</f>
        <v>VÄÄRIN</v>
      </c>
      <c r="AQ65" s="86" t="str">
        <f t="shared" si="1"/>
        <v>VÄÄRIN</v>
      </c>
      <c r="AR65" s="86" t="str">
        <f t="shared" si="2"/>
        <v>VÄÄRIN</v>
      </c>
      <c r="AS65" s="86" t="str">
        <f>IF(OR(P65=Pistetaulukko!$R$39,P65=Pistetaulukko!$S$39,P65=Pistetaulukko!$T$39,P65=Pistetaulukko!$U$39,P65=Pistetaulukko!$V$39,P65=Pistetaulukko!$W$39,P65=Pistetaulukko!$X$39,P65=Pistetaulukko!$Y$39,P65=Pistetaulukko!$Z$39,P65=Pistetaulukko!$AA$39,P65=Pistetaulukko!$AB$39,P65=Pistetaulukko!$AC$39,P65=Pistetaulukko!$AD$39,P65=Pistetaulukko!$AE$39,P65=Pistetaulukko!$AF$39,P65=Pistetaulukko!$AG$39,P65=Pistetaulukko!$AH$39,P65=Pistetaulukko!$AI$39,P65=Pistetaulukko!$AJ$39,P65=Pistetaulukko!$AK$39),"OK","VÄÄRIN")</f>
        <v>OK</v>
      </c>
      <c r="AT65" s="86" t="str">
        <f>IF(OR(Q65=Pistetaulukko!$R$42,Q65=Pistetaulukko!$S$42,Q65=Pistetaulukko!$T$42,Q65=Pistetaulukko!$U$42,Q65=Pistetaulukko!$V$42,Q65=Pistetaulukko!$W$42,Q65=Pistetaulukko!$X$42,Q65=Pistetaulukko!$Y$42,Q65=Pistetaulukko!$Z$42,Q65=Pistetaulukko!$AA$42,Q65=Pistetaulukko!$AB$42,Q65=Pistetaulukko!$AC$42,Q65=Pistetaulukko!$AD$42,Q65=Pistetaulukko!$AE$42,Q65=Pistetaulukko!$AF$42,Q65=Pistetaulukko!$AG$42,Q65=Pistetaulukko!$AH$42,Q65=Pistetaulukko!$AI$42,Q65=Pistetaulukko!$AJ$42,Q65=Pistetaulukko!$AK$42),"OK","VÄÄRIN")</f>
        <v>OK</v>
      </c>
      <c r="AU65" s="86" t="str">
        <f>IF(OR(R65=Pistetaulukko!$R$45,R65=Pistetaulukko!$S$45,R65=Pistetaulukko!$T$45,R65=Pistetaulukko!$U$45,R65=Pistetaulukko!$V$45,R65=Pistetaulukko!$W$45,R65=Pistetaulukko!$X$45,R65=Pistetaulukko!$Y$45,R65=Pistetaulukko!$Z$45,R65=Pistetaulukko!$AA$45,R65=Pistetaulukko!$AB$45,R65=Pistetaulukko!$AC$45,R65=Pistetaulukko!$AD$45,R65=Pistetaulukko!$AE$45,R65=Pistetaulukko!$AF$45,R65=Pistetaulukko!$AG$45,R65=Pistetaulukko!$AH$45,R65=Pistetaulukko!$AI$45,R65=Pistetaulukko!$AJ$45,R65=Pistetaulukko!$AK$45),"OK","VÄÄRIN")</f>
        <v>OK</v>
      </c>
      <c r="AV65" s="86" t="str">
        <f>IF(OR(S65=Pistetaulukko!$R$48,S65=Pistetaulukko!$S$48,S65=Pistetaulukko!$T$48,S65=Pistetaulukko!$U$48,S65=Pistetaulukko!$V$48,S65=Pistetaulukko!$W$48,S65=Pistetaulukko!$X$48,S65=Pistetaulukko!$Y$48,S65=Pistetaulukko!$Z$48,S65=Pistetaulukko!$AA$48,S65=Pistetaulukko!$AB$48,S65=Pistetaulukko!$AC$48,S65=Pistetaulukko!$AD$48,S65=Pistetaulukko!$AE$48,S65=Pistetaulukko!$AF$48,S65=Pistetaulukko!$AG$48,S65=Pistetaulukko!$AH$48,S65=Pistetaulukko!$AI$48,S65=Pistetaulukko!$AJ$48,S65=Pistetaulukko!$AK$48),"OK","VÄÄRIN")</f>
        <v>OK</v>
      </c>
      <c r="AW65" s="86" t="str">
        <f>IF(OR(T65=Pistetaulukko!$R$51,T65=Pistetaulukko!$S$51,T65=Pistetaulukko!$T$51,T65=Pistetaulukko!$U$51,T65=Pistetaulukko!$V$51,T65=Pistetaulukko!$W$51,T65=Pistetaulukko!$X$51,T65=Pistetaulukko!$Y$51,T65=Pistetaulukko!$Z$51,T65=Pistetaulukko!$AA$51,T65=Pistetaulukko!$AB$51,T65=Pistetaulukko!$AC$51,T65=Pistetaulukko!$AD$51,T65=Pistetaulukko!$AE$51,T65=Pistetaulukko!$AF$51,T65=Pistetaulukko!$AG$51,T65=Pistetaulukko!$AH$51,T65=Pistetaulukko!$AI$51,T65=Pistetaulukko!$AJ$51,T65=Pistetaulukko!$AK$51),"OK","VÄÄRIN")</f>
        <v>OK</v>
      </c>
      <c r="AX65" s="86" t="str">
        <f>IF(OR(U65=Pistetaulukko!$R$54,U65=Pistetaulukko!$S$54,U65=Pistetaulukko!$T$54,U65=Pistetaulukko!$U$54,U65=Pistetaulukko!$V$54,U65=Pistetaulukko!$W$54,U65=Pistetaulukko!$X$54,U65=Pistetaulukko!$Y$54,U65=Pistetaulukko!$Z$54,U65=Pistetaulukko!$AA$54,U65=Pistetaulukko!$AB$54,U65=Pistetaulukko!$AC$54,U65=Pistetaulukko!$AD$54,U65=Pistetaulukko!$AE$54,U65=Pistetaulukko!$AF$54,U65=Pistetaulukko!$AG$54,U65=Pistetaulukko!$AH$54,U65=Pistetaulukko!$AI$54,U65=Pistetaulukko!$AJ$54,U65=Pistetaulukko!$AK$54),"OK","VÄÄRIN")</f>
        <v>OK</v>
      </c>
      <c r="AY65" s="86" t="str">
        <f t="shared" si="3"/>
        <v>OK</v>
      </c>
      <c r="AZ65" s="86" t="str">
        <f>IF(OR(W65=Pistetaulukko!$R$60,W65=Pistetaulukko!$S$60,W65=Pistetaulukko!$T$60,W65=Pistetaulukko!$U$60,W65=Pistetaulukko!$V$60,W65=Pistetaulukko!$W$60,W65=Pistetaulukko!$X$60,W65=Pistetaulukko!$Y$60,W65=Pistetaulukko!$Z$60,W65=Pistetaulukko!$AA$60,W65=Pistetaulukko!$AB$60,W65=Pistetaulukko!$AC$60,W65=Pistetaulukko!$AD$60,W65=Pistetaulukko!$AE$60,W65=Pistetaulukko!$AF$60,W65=Pistetaulukko!$AG$60,W65=Pistetaulukko!$AH$60,W65=Pistetaulukko!$AI$60,W65=Pistetaulukko!$AJ$60,W65=Pistetaulukko!$AK$60),"OK","VÄÄRIN")</f>
        <v>OK</v>
      </c>
      <c r="BA65" s="86" t="str">
        <f>IF(OR(X65=Pistetaulukko!$R$63,X65=Pistetaulukko!$S$63,X65=Pistetaulukko!$T$63,X65=Pistetaulukko!$U$63,X65=Pistetaulukko!$V$63,X65=Pistetaulukko!$W$63,X65=Pistetaulukko!$X$63,X65=Pistetaulukko!$Y$63,X65=Pistetaulukko!$Z$63,X65=Pistetaulukko!$AA$63,X65=Pistetaulukko!$AB$63,X65=Pistetaulukko!$AC$63,X65=Pistetaulukko!$AD$63,X65=Pistetaulukko!$AE$63,X65=Pistetaulukko!$AF$63,X65=Pistetaulukko!$AG$63,X65=Pistetaulukko!$AH$63,X65=Pistetaulukko!$AI$63,X65=Pistetaulukko!$AJ$63,X65=Pistetaulukko!$AK$63),"OK","VÄÄRIN")</f>
        <v>OK</v>
      </c>
      <c r="BB65" s="86" t="e">
        <f t="shared" si="4"/>
        <v>#REF!</v>
      </c>
      <c r="BC65" s="86" t="e">
        <f t="shared" si="5"/>
        <v>#REF!</v>
      </c>
      <c r="BE65" t="str">
        <f>IF(OR(N65=Pistetaulukko!$R$33,N65=Pistetaulukko!$S$33,N65=Pistetaulukko!$T$33,N65=Pistetaulukko!$U$33,N65=Pistetaulukko!$V$33,N65=Pistetaulukko!$W$33,N65=Pistetaulukko!$X$33,N65=Pistetaulukko!$Y$33,N65=Pistetaulukko!$Z$33,N65=Pistetaulukko!$AA$33,N65=Pistetaulukko!$AB$33,N65=Pistetaulukko!$AC$33,N65=Pistetaulukko!$AD$33,N65=Pistetaulukko!$AE$33,N65=Pistetaulukko!$AF$33,N65=Pistetaulukko!$AG$33,N65=Pistetaulukko!$AH$33,N65=Pistetaulukko!$AI$33,N65=Pistetaulukko!$AJ$33,N65=Pistetaulukko!$AK$33,N65=Pistetaulukko!$AL$33,N65=Pistetaulukko!$AM$33,N65=Pistetaulukko!$AN$33,N65=Pistetaulukko!$AO$33,N65=Pistetaulukko!$AP$33,N65=Pistetaulukko!$AQ$33,N65=Pistetaulukko!$AR$33,N65=Pistetaulukko!$AS$33,N65=Pistetaulukko!$AT$33,N65=Pistetaulukko!$AU$33),"OK","VÄÄRIN")</f>
        <v>VÄÄRIN</v>
      </c>
      <c r="BF65" t="str">
        <f>IF(BE65="OK","OK",IF(AND(BE65="VÄÄRIN",OR(N65=Pistetaulukko!$AV$33,N65=Pistetaulukko!$AW$33,N65=Pistetaulukko!$AX$33,N65=Pistetaulukko!$AY$33,N65=Pistetaulukko!$AZ$33,N65=Pistetaulukko!$BA$33,N65=Pistetaulukko!$BB$33,N65=Pistetaulukko!$BC$33,N65=Pistetaulukko!$BD$33,N65=Pistetaulukko!$BE$33,N65=Pistetaulukko!$BF$33,N65=Pistetaulukko!$BG$33,N65=Pistetaulukko!$BH$33,N65=Pistetaulukko!$BI$33,N65=Pistetaulukko!$BJ$33,N65=Pistetaulukko!$BK$33,N65=Pistetaulukko!$BL$33,N65=Pistetaulukko!$BM$33,N65=Pistetaulukko!$BN$33,N65=Pistetaulukko!$BO$33)),"OK","VÄÄRIN"))</f>
        <v>VÄÄRIN</v>
      </c>
      <c r="BG65" t="str">
        <f>IF(OR(O65=Pistetaulukko!$R$36,O65=Pistetaulukko!$S$36,O65=Pistetaulukko!$T$36,O65=Pistetaulukko!$U$36,O65=Pistetaulukko!$V$36,O65=Pistetaulukko!$W$36,O65=Pistetaulukko!$X$36,O65=Pistetaulukko!$Y$36,O65=Pistetaulukko!$Z$36,O65=Pistetaulukko!$AA$36,O65=Pistetaulukko!$AB$36,O65=Pistetaulukko!$AC$36,O65=Pistetaulukko!$AD$36,O65=Pistetaulukko!$AE$36,O65=Pistetaulukko!$AF$36,O65=Pistetaulukko!$AG$36,O65=Pistetaulukko!$AH$36,O65=Pistetaulukko!$AI$36,O65=Pistetaulukko!$AJ$36,O65=Pistetaulukko!$AK$36,O65=Pistetaulukko!$AL$36,O65=Pistetaulukko!$AM$36,O65=Pistetaulukko!$AN$36,O65=Pistetaulukko!$AO$36,O65=Pistetaulukko!$AP$36,O65=Pistetaulukko!$AQ$36,O65=Pistetaulukko!$AR$36,O65=Pistetaulukko!$AS$36,O65=Pistetaulukko!$AT$36,O65=Pistetaulukko!$AU$36),"OK","VÄÄRIN")</f>
        <v>VÄÄRIN</v>
      </c>
      <c r="BH65" t="str">
        <f>IF(BG65="OK","OK",IF(AND(BG65="VÄÄRIN",OR(O65=Pistetaulukko!$AV$36,O65=Pistetaulukko!$AW$36,O65=Pistetaulukko!$AX$36,O65=Pistetaulukko!$AY$36,O65=Pistetaulukko!$AZ$36,O65=Pistetaulukko!$BA$36,O65=Pistetaulukko!$BB$36,O65=Pistetaulukko!$BC$36,O65=Pistetaulukko!$BD$36,O65=Pistetaulukko!$BE$36,O65=Pistetaulukko!$BF$36,O65=Pistetaulukko!$BG$36,O65=Pistetaulukko!$BH$36,O65=Pistetaulukko!$BI$36,O65=Pistetaulukko!$BJ$36,O65=Pistetaulukko!$BK$36,O65=Pistetaulukko!$BL$36,O65=Pistetaulukko!$BM$36,O65=Pistetaulukko!$BN$36,O65=Pistetaulukko!$BO$36,O65=Pistetaulukko!$BP$36,O65=Pistetaulukko!$BQ$36)),"OK","VÄÄRIN"))</f>
        <v>VÄÄRIN</v>
      </c>
      <c r="BI65" t="str">
        <f>IF(OR(V65=Pistetaulukko!$R$57,V65=Pistetaulukko!$S$57,V65=Pistetaulukko!$T$57,V65=Pistetaulukko!$U$57,V65=Pistetaulukko!$V$57,V65=Pistetaulukko!$W$57,V65=Pistetaulukko!$X$57,V65=Pistetaulukko!$Y$57,V65=Pistetaulukko!$Z$57,V65=Pistetaulukko!$AA$57,V65=Pistetaulukko!$AB$57,V65=Pistetaulukko!$AC$57,V65=Pistetaulukko!$AD$57,V65=Pistetaulukko!$AE$57,V65=Pistetaulukko!$AF$57,V65=Pistetaulukko!$AG$57,V65=Pistetaulukko!$AH$57,V65=Pistetaulukko!$AI$57,V65=Pistetaulukko!$AJ$57,V65=Pistetaulukko!$AK$57,V65=Pistetaulukko!$AL$57,V65=Pistetaulukko!$AM$57,V65=Pistetaulukko!$AN$57,V65=Pistetaulukko!$AO$57,V65=Pistetaulukko!$AP$57,V65=Pistetaulukko!$AQ$57,V65=Pistetaulukko!$AR$57,V65=Pistetaulukko!$AS$57,V65=Pistetaulukko!$AT$57,V65=Pistetaulukko!$AU$57),"OK","VÄÄRIN")</f>
        <v>OK</v>
      </c>
      <c r="BJ65" t="str">
        <f>IF(BI65="OK","OK",IF(AND(BI65="VÄÄRIN",OR(V65=Pistetaulukko!$AV$57,V65=Pistetaulukko!$AW$57,V65=Pistetaulukko!$AX$57,V65=Pistetaulukko!$AY$57,V65=Pistetaulukko!$AZ$57,V65=Pistetaulukko!$BA$57,V65=Pistetaulukko!$BB$57,V65=Pistetaulukko!$BC$57,V65=Pistetaulukko!$BD$57,V65=Pistetaulukko!$BE$57)),"OK","VÄÄRIN"))</f>
        <v>OK</v>
      </c>
      <c r="BK65" t="str">
        <f>IF(OR(Y65=Pistetaulukko!$R$66,Y65=Pistetaulukko!$S$66,Y65=Pistetaulukko!$T$66,Y65=Pistetaulukko!$U$66,Y65=Pistetaulukko!$V$66,Y65=Pistetaulukko!$W$66,Y65=Pistetaulukko!$X$66,Y65=Pistetaulukko!$Y$66,Y65=Pistetaulukko!$Z$66,Y65=Pistetaulukko!$AA$66,Y65=Pistetaulukko!$AB$66,Y65=Pistetaulukko!$AC$66,Y65=Pistetaulukko!$AD$66,Y65=Pistetaulukko!$AE$66,Y65=Pistetaulukko!$AF$66,Y65=Pistetaulukko!$AG$66,Y65=Pistetaulukko!$AH$66,Y65=Pistetaulukko!$AI$66,Y65=Pistetaulukko!$AJ$66,Y65=Pistetaulukko!$AK$66,Y65=Pistetaulukko!$AL$66,Y65=Pistetaulukko!$AM$66,Y65=Pistetaulukko!$AN$66,Y65=Pistetaulukko!$AO$66,Y65=Pistetaulukko!$AP$66,Y65=Pistetaulukko!$AQ$66,Y65=Pistetaulukko!$AR$66,Y65=Pistetaulukko!$AS$66,Y65=Pistetaulukko!$AT$66,Y65=Pistetaulukko!$AU$66),"OK","VÄÄRIN")</f>
        <v>VÄÄRIN</v>
      </c>
      <c r="BL65" t="str">
        <f>IF(BK65="OK","OK",IF(AND(BK65="VÄÄRIN",OR(Y65=Pistetaulukko!$AV$66,Y65=Pistetaulukko!$AW$66,Y65=Pistetaulukko!$AX$66,Y65=Pistetaulukko!$AY$66,Y65=Pistetaulukko!$AZ$66,Y65=Pistetaulukko!$BA$66,Y65=Pistetaulukko!$BB$66,Y65=Pistetaulukko!$BC$66,Y65=Pistetaulukko!$BD$66,Y65=Pistetaulukko!$BE$66,Y65=Pistetaulukko!$BF$66,Y65=Pistetaulukko!$BG$66,Y65=Pistetaulukko!$BH$66,Y65=Pistetaulukko!$BI$66,Y65=Pistetaulukko!$BJ$66,Y65=Pistetaulukko!$BK$66,Y65=Pistetaulukko!$BL$66,Y65=Pistetaulukko!$BM$66,Y65=Pistetaulukko!$BN$66)),"OK","VÄÄRIN"))</f>
        <v>VÄÄRIN</v>
      </c>
      <c r="BM65" t="e">
        <f>IF(OR(Z65=Pistetaulukko!$R$69,Z65=Pistetaulukko!#REF!,Z65=Pistetaulukko!$S$69,Z65=Pistetaulukko!#REF!,Z65=Pistetaulukko!$T$69,Z65=Pistetaulukko!#REF!,Z65=Pistetaulukko!$U$69,Z65=Pistetaulukko!#REF!,Z65=Pistetaulukko!$V$69,Z65=Pistetaulukko!#REF!,Z65=Pistetaulukko!$W$69,Z65=Pistetaulukko!#REF!,Z65=Pistetaulukko!$X$69,Z65=Pistetaulukko!#REF!,Z65=Pistetaulukko!$Y$69,Z65=Pistetaulukko!#REF!,Z65=Pistetaulukko!$Z$69,Z65=Pistetaulukko!#REF!,Z65=Pistetaulukko!$AA$69,Z65=Pistetaulukko!#REF!,Z65=Pistetaulukko!$AB$69,Z65=Pistetaulukko!#REF!,Z65=Pistetaulukko!$AC$69,Z65=Pistetaulukko!#REF!,Z65=Pistetaulukko!$AD$69,Z65=Pistetaulukko!#REF!,Z65=Pistetaulukko!$AE$69,Z65=Pistetaulukko!#REF!,Z65=Pistetaulukko!$AF$69,Z65=Pistetaulukko!#REF!),"OK","VÄÄRIN")</f>
        <v>#REF!</v>
      </c>
      <c r="BN65" t="e">
        <f>IF(BM65="OK","OK",IF(AND(BM65="VÄÄRIN",OR(Z65=Pistetaulukko!$AG$69,Z65=Pistetaulukko!#REF!,Z65=Pistetaulukko!$AH$69,Z65=Pistetaulukko!#REF!,Z65=Pistetaulukko!$AI$69,Z65=Pistetaulukko!#REF!,Z65=Pistetaulukko!$AJ$69,Z65=Pistetaulukko!#REF!,Z65=Pistetaulukko!$AK$69,Z65=Pistetaulukko!$AL$69)),"OK","VÄÄRIN"))</f>
        <v>#REF!</v>
      </c>
    </row>
    <row r="66" spans="2:66" x14ac:dyDescent="0.25">
      <c r="B66" s="104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23"/>
      <c r="AA66" s="30"/>
      <c r="AB66" s="18"/>
      <c r="AC66" s="124"/>
      <c r="AD66" s="118">
        <f t="shared" si="0"/>
        <v>0</v>
      </c>
      <c r="AG66" s="86" t="str">
        <f>IF(OR(E66=Pistetaulukko!$R$3,E66=Pistetaulukko!$S$3,E66=Pistetaulukko!$T$3,E66=Pistetaulukko!$U$3,E66=Pistetaulukko!$V$3,E66=Pistetaulukko!$W$3),"OK","VÄÄRIN")</f>
        <v>VÄÄRIN</v>
      </c>
      <c r="AH66" s="86" t="str">
        <f>IF(OR(F66=Pistetaulukko!$R$6,F66=Pistetaulukko!$S$6,F66=Pistetaulukko!$T$6,F66=Pistetaulukko!$U$6,F66=Pistetaulukko!$V$6,F66=Pistetaulukko!$W$6,F66=Pistetaulukko!$X$6,F66=Pistetaulukko!$Y$6,F66=Pistetaulukko!$Z$6,F66=Pistetaulukko!$AA$6,F66=Pistetaulukko!$AB$6,F66=Pistetaulukko!$AC$6,F66=Pistetaulukko!$AD$6,F66=Pistetaulukko!$AE$6,F66=Pistetaulukko!$AF$6,F66=Pistetaulukko!$AG$6,F66=Pistetaulukko!$AH$6,F66=Pistetaulukko!$AI$6,F66=Pistetaulukko!$AJ$6,F66=Pistetaulukko!$AK$6),"OK","VÄÄRIN")</f>
        <v>VÄÄRIN</v>
      </c>
      <c r="AI66" s="86" t="str">
        <f>IF(OR(G66=Pistetaulukko!$R$9,G66=Pistetaulukko!$S$9,G66=Pistetaulukko!$T$9,G66=Pistetaulukko!$U$9,G66=Pistetaulukko!$V$9,G66=Pistetaulukko!$W$9,G66=Pistetaulukko!$X$9,G66=Pistetaulukko!$Y$9,G66=Pistetaulukko!$Z$9,G66=Pistetaulukko!$AA$9,G66=Pistetaulukko!$AB$9,G66=Pistetaulukko!$AC$9,G66=Pistetaulukko!$AD$9,G66=Pistetaulukko!$AE$9,G66=Pistetaulukko!$AF$9,G66=Pistetaulukko!$AG$9,G66=Pistetaulukko!$AH$9,G66=Pistetaulukko!$AI$9,G66=Pistetaulukko!$AJ$9,G66=Pistetaulukko!$AK$9),"OK","VÄÄRIN")</f>
        <v>VÄÄRIN</v>
      </c>
      <c r="AJ66" s="86" t="str">
        <f>IF(OR(H66=Pistetaulukko!$R$12,H66=Pistetaulukko!$S$12,H66=Pistetaulukko!$T$12,H66=Pistetaulukko!$U$12,H66=Pistetaulukko!$V$12,H66=Pistetaulukko!$W$12,H66=Pistetaulukko!$X$12,H66=Pistetaulukko!$Y$12,H66=Pistetaulukko!$Z$12,H66=Pistetaulukko!$AA$12,H66=Pistetaulukko!$AB$12,H66=Pistetaulukko!$AC$12,H66=Pistetaulukko!$AD$12,H66=Pistetaulukko!$AE$12,H66=Pistetaulukko!$AF$12,H66=Pistetaulukko!$AG$12,H66=Pistetaulukko!$AH$12,H66=Pistetaulukko!$AI$12,H66=Pistetaulukko!$AJ$12,H66=Pistetaulukko!$AK$12),"OK","VÄÄRIN")</f>
        <v>VÄÄRIN</v>
      </c>
      <c r="AK6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66" s="86" t="str">
        <f>IF(OR(I66=Pistetaulukko!$R$18,I66=Pistetaulukko!$S$18,I66=Pistetaulukko!$T$18,I66=Pistetaulukko!$U$18,I66=Pistetaulukko!$V$18,I66=Pistetaulukko!$W$18,I66=Pistetaulukko!$X$18,I66=Pistetaulukko!$Y$18,I66=Pistetaulukko!$Z$18),"OK","VÄÄRIN")</f>
        <v>VÄÄRIN</v>
      </c>
      <c r="AM66" s="86" t="str">
        <f>IF(OR(J66=Pistetaulukko!$R$21,J66=Pistetaulukko!$S$21,J66=Pistetaulukko!$T$21,J66=Pistetaulukko!$U$21,J66=Pistetaulukko!$V$21,J66=Pistetaulukko!$W$21,J66=Pistetaulukko!$X$21,J66=Pistetaulukko!$Y$21,J66=Pistetaulukko!$Z$21,J66=Pistetaulukko!$AA$21,J66=Pistetaulukko!$AB$21,J66=Pistetaulukko!$AC$21,J66=Pistetaulukko!$AD$21,J66=Pistetaulukko!$AE$21,J66=Pistetaulukko!$AF$21,J66=Pistetaulukko!$AG$21,J66=Pistetaulukko!$AH$21,J66=Pistetaulukko!$AI$21,J66=Pistetaulukko!$AJ$21,J66=Pistetaulukko!$AK$21),"OK","VÄÄRIN")</f>
        <v>VÄÄRIN</v>
      </c>
      <c r="AN66" s="86" t="str">
        <f>IF(OR(K66=Pistetaulukko!$R$24,K66=Pistetaulukko!$S$24,K66=Pistetaulukko!$T$24,K66=Pistetaulukko!$U$24,K66=Pistetaulukko!$V$24),"OK","VÄÄRIN")</f>
        <v>VÄÄRIN</v>
      </c>
      <c r="AO66" s="86" t="str">
        <f>IF(OR(L66=Pistetaulukko!$R$27,L66=Pistetaulukko!$S$27,L66=Pistetaulukko!$T$27,L66=Pistetaulukko!$U$27,L66=Pistetaulukko!$V$27,L66=Pistetaulukko!$W$27,L66=Pistetaulukko!$X$27,L66=Pistetaulukko!$Y$27,L66=Pistetaulukko!$Z$27,L66=Pistetaulukko!$AA$27,L66=Pistetaulukko!$AB$27,L66=Pistetaulukko!$AC$27,L66=Pistetaulukko!$AD$27,L66=Pistetaulukko!$AE$27,L66=Pistetaulukko!$AF$27,L66=Pistetaulukko!$AG$27,L66=Pistetaulukko!$AH$27,L66=Pistetaulukko!$AI$27,L66=Pistetaulukko!$AJ$27,L66=Pistetaulukko!$AK$27),"OK","VÄÄRIN")</f>
        <v>VÄÄRIN</v>
      </c>
      <c r="AP66" s="86" t="str">
        <f>IF(OR(M66=Pistetaulukko!$R$30,M66=Pistetaulukko!$S$30,M66=Pistetaulukko!$T$30,M66=Pistetaulukko!$U$30,M66=Pistetaulukko!$V$30),"OK","VÄÄRIN")</f>
        <v>VÄÄRIN</v>
      </c>
      <c r="AQ66" s="86" t="str">
        <f t="shared" si="1"/>
        <v>VÄÄRIN</v>
      </c>
      <c r="AR66" s="86" t="str">
        <f t="shared" si="2"/>
        <v>VÄÄRIN</v>
      </c>
      <c r="AS66" s="86" t="str">
        <f>IF(OR(P66=Pistetaulukko!$R$39,P66=Pistetaulukko!$S$39,P66=Pistetaulukko!$T$39,P66=Pistetaulukko!$U$39,P66=Pistetaulukko!$V$39,P66=Pistetaulukko!$W$39,P66=Pistetaulukko!$X$39,P66=Pistetaulukko!$Y$39,P66=Pistetaulukko!$Z$39,P66=Pistetaulukko!$AA$39,P66=Pistetaulukko!$AB$39,P66=Pistetaulukko!$AC$39,P66=Pistetaulukko!$AD$39,P66=Pistetaulukko!$AE$39,P66=Pistetaulukko!$AF$39,P66=Pistetaulukko!$AG$39,P66=Pistetaulukko!$AH$39,P66=Pistetaulukko!$AI$39,P66=Pistetaulukko!$AJ$39,P66=Pistetaulukko!$AK$39),"OK","VÄÄRIN")</f>
        <v>OK</v>
      </c>
      <c r="AT66" s="86" t="str">
        <f>IF(OR(Q66=Pistetaulukko!$R$42,Q66=Pistetaulukko!$S$42,Q66=Pistetaulukko!$T$42,Q66=Pistetaulukko!$U$42,Q66=Pistetaulukko!$V$42,Q66=Pistetaulukko!$W$42,Q66=Pistetaulukko!$X$42,Q66=Pistetaulukko!$Y$42,Q66=Pistetaulukko!$Z$42,Q66=Pistetaulukko!$AA$42,Q66=Pistetaulukko!$AB$42,Q66=Pistetaulukko!$AC$42,Q66=Pistetaulukko!$AD$42,Q66=Pistetaulukko!$AE$42,Q66=Pistetaulukko!$AF$42,Q66=Pistetaulukko!$AG$42,Q66=Pistetaulukko!$AH$42,Q66=Pistetaulukko!$AI$42,Q66=Pistetaulukko!$AJ$42,Q66=Pistetaulukko!$AK$42),"OK","VÄÄRIN")</f>
        <v>OK</v>
      </c>
      <c r="AU66" s="86" t="str">
        <f>IF(OR(R66=Pistetaulukko!$R$45,R66=Pistetaulukko!$S$45,R66=Pistetaulukko!$T$45,R66=Pistetaulukko!$U$45,R66=Pistetaulukko!$V$45,R66=Pistetaulukko!$W$45,R66=Pistetaulukko!$X$45,R66=Pistetaulukko!$Y$45,R66=Pistetaulukko!$Z$45,R66=Pistetaulukko!$AA$45,R66=Pistetaulukko!$AB$45,R66=Pistetaulukko!$AC$45,R66=Pistetaulukko!$AD$45,R66=Pistetaulukko!$AE$45,R66=Pistetaulukko!$AF$45,R66=Pistetaulukko!$AG$45,R66=Pistetaulukko!$AH$45,R66=Pistetaulukko!$AI$45,R66=Pistetaulukko!$AJ$45,R66=Pistetaulukko!$AK$45),"OK","VÄÄRIN")</f>
        <v>OK</v>
      </c>
      <c r="AV66" s="86" t="str">
        <f>IF(OR(S66=Pistetaulukko!$R$48,S66=Pistetaulukko!$S$48,S66=Pistetaulukko!$T$48,S66=Pistetaulukko!$U$48,S66=Pistetaulukko!$V$48,S66=Pistetaulukko!$W$48,S66=Pistetaulukko!$X$48,S66=Pistetaulukko!$Y$48,S66=Pistetaulukko!$Z$48,S66=Pistetaulukko!$AA$48,S66=Pistetaulukko!$AB$48,S66=Pistetaulukko!$AC$48,S66=Pistetaulukko!$AD$48,S66=Pistetaulukko!$AE$48,S66=Pistetaulukko!$AF$48,S66=Pistetaulukko!$AG$48,S66=Pistetaulukko!$AH$48,S66=Pistetaulukko!$AI$48,S66=Pistetaulukko!$AJ$48,S66=Pistetaulukko!$AK$48),"OK","VÄÄRIN")</f>
        <v>OK</v>
      </c>
      <c r="AW66" s="86" t="str">
        <f>IF(OR(T66=Pistetaulukko!$R$51,T66=Pistetaulukko!$S$51,T66=Pistetaulukko!$T$51,T66=Pistetaulukko!$U$51,T66=Pistetaulukko!$V$51,T66=Pistetaulukko!$W$51,T66=Pistetaulukko!$X$51,T66=Pistetaulukko!$Y$51,T66=Pistetaulukko!$Z$51,T66=Pistetaulukko!$AA$51,T66=Pistetaulukko!$AB$51,T66=Pistetaulukko!$AC$51,T66=Pistetaulukko!$AD$51,T66=Pistetaulukko!$AE$51,T66=Pistetaulukko!$AF$51,T66=Pistetaulukko!$AG$51,T66=Pistetaulukko!$AH$51,T66=Pistetaulukko!$AI$51,T66=Pistetaulukko!$AJ$51,T66=Pistetaulukko!$AK$51),"OK","VÄÄRIN")</f>
        <v>OK</v>
      </c>
      <c r="AX66" s="86" t="str">
        <f>IF(OR(U66=Pistetaulukko!$R$54,U66=Pistetaulukko!$S$54,U66=Pistetaulukko!$T$54,U66=Pistetaulukko!$U$54,U66=Pistetaulukko!$V$54,U66=Pistetaulukko!$W$54,U66=Pistetaulukko!$X$54,U66=Pistetaulukko!$Y$54,U66=Pistetaulukko!$Z$54,U66=Pistetaulukko!$AA$54,U66=Pistetaulukko!$AB$54,U66=Pistetaulukko!$AC$54,U66=Pistetaulukko!$AD$54,U66=Pistetaulukko!$AE$54,U66=Pistetaulukko!$AF$54,U66=Pistetaulukko!$AG$54,U66=Pistetaulukko!$AH$54,U66=Pistetaulukko!$AI$54,U66=Pistetaulukko!$AJ$54,U66=Pistetaulukko!$AK$54),"OK","VÄÄRIN")</f>
        <v>OK</v>
      </c>
      <c r="AY66" s="86" t="str">
        <f t="shared" si="3"/>
        <v>OK</v>
      </c>
      <c r="AZ66" s="86" t="str">
        <f>IF(OR(W66=Pistetaulukko!$R$60,W66=Pistetaulukko!$S$60,W66=Pistetaulukko!$T$60,W66=Pistetaulukko!$U$60,W66=Pistetaulukko!$V$60,W66=Pistetaulukko!$W$60,W66=Pistetaulukko!$X$60,W66=Pistetaulukko!$Y$60,W66=Pistetaulukko!$Z$60,W66=Pistetaulukko!$AA$60,W66=Pistetaulukko!$AB$60,W66=Pistetaulukko!$AC$60,W66=Pistetaulukko!$AD$60,W66=Pistetaulukko!$AE$60,W66=Pistetaulukko!$AF$60,W66=Pistetaulukko!$AG$60,W66=Pistetaulukko!$AH$60,W66=Pistetaulukko!$AI$60,W66=Pistetaulukko!$AJ$60,W66=Pistetaulukko!$AK$60),"OK","VÄÄRIN")</f>
        <v>OK</v>
      </c>
      <c r="BA66" s="86" t="str">
        <f>IF(OR(X66=Pistetaulukko!$R$63,X66=Pistetaulukko!$S$63,X66=Pistetaulukko!$T$63,X66=Pistetaulukko!$U$63,X66=Pistetaulukko!$V$63,X66=Pistetaulukko!$W$63,X66=Pistetaulukko!$X$63,X66=Pistetaulukko!$Y$63,X66=Pistetaulukko!$Z$63,X66=Pistetaulukko!$AA$63,X66=Pistetaulukko!$AB$63,X66=Pistetaulukko!$AC$63,X66=Pistetaulukko!$AD$63,X66=Pistetaulukko!$AE$63,X66=Pistetaulukko!$AF$63,X66=Pistetaulukko!$AG$63,X66=Pistetaulukko!$AH$63,X66=Pistetaulukko!$AI$63,X66=Pistetaulukko!$AJ$63,X66=Pistetaulukko!$AK$63),"OK","VÄÄRIN")</f>
        <v>OK</v>
      </c>
      <c r="BB66" s="86" t="e">
        <f t="shared" si="4"/>
        <v>#REF!</v>
      </c>
      <c r="BC66" s="86" t="e">
        <f t="shared" si="5"/>
        <v>#REF!</v>
      </c>
      <c r="BE66" t="str">
        <f>IF(OR(N66=Pistetaulukko!$R$33,N66=Pistetaulukko!$S$33,N66=Pistetaulukko!$T$33,N66=Pistetaulukko!$U$33,N66=Pistetaulukko!$V$33,N66=Pistetaulukko!$W$33,N66=Pistetaulukko!$X$33,N66=Pistetaulukko!$Y$33,N66=Pistetaulukko!$Z$33,N66=Pistetaulukko!$AA$33,N66=Pistetaulukko!$AB$33,N66=Pistetaulukko!$AC$33,N66=Pistetaulukko!$AD$33,N66=Pistetaulukko!$AE$33,N66=Pistetaulukko!$AF$33,N66=Pistetaulukko!$AG$33,N66=Pistetaulukko!$AH$33,N66=Pistetaulukko!$AI$33,N66=Pistetaulukko!$AJ$33,N66=Pistetaulukko!$AK$33,N66=Pistetaulukko!$AL$33,N66=Pistetaulukko!$AM$33,N66=Pistetaulukko!$AN$33,N66=Pistetaulukko!$AO$33,N66=Pistetaulukko!$AP$33,N66=Pistetaulukko!$AQ$33,N66=Pistetaulukko!$AR$33,N66=Pistetaulukko!$AS$33,N66=Pistetaulukko!$AT$33,N66=Pistetaulukko!$AU$33),"OK","VÄÄRIN")</f>
        <v>VÄÄRIN</v>
      </c>
      <c r="BF66" t="str">
        <f>IF(BE66="OK","OK",IF(AND(BE66="VÄÄRIN",OR(N66=Pistetaulukko!$AV$33,N66=Pistetaulukko!$AW$33,N66=Pistetaulukko!$AX$33,N66=Pistetaulukko!$AY$33,N66=Pistetaulukko!$AZ$33,N66=Pistetaulukko!$BA$33,N66=Pistetaulukko!$BB$33,N66=Pistetaulukko!$BC$33,N66=Pistetaulukko!$BD$33,N66=Pistetaulukko!$BE$33,N66=Pistetaulukko!$BF$33,N66=Pistetaulukko!$BG$33,N66=Pistetaulukko!$BH$33,N66=Pistetaulukko!$BI$33,N66=Pistetaulukko!$BJ$33,N66=Pistetaulukko!$BK$33,N66=Pistetaulukko!$BL$33,N66=Pistetaulukko!$BM$33,N66=Pistetaulukko!$BN$33,N66=Pistetaulukko!$BO$33)),"OK","VÄÄRIN"))</f>
        <v>VÄÄRIN</v>
      </c>
      <c r="BG66" t="str">
        <f>IF(OR(O66=Pistetaulukko!$R$36,O66=Pistetaulukko!$S$36,O66=Pistetaulukko!$T$36,O66=Pistetaulukko!$U$36,O66=Pistetaulukko!$V$36,O66=Pistetaulukko!$W$36,O66=Pistetaulukko!$X$36,O66=Pistetaulukko!$Y$36,O66=Pistetaulukko!$Z$36,O66=Pistetaulukko!$AA$36,O66=Pistetaulukko!$AB$36,O66=Pistetaulukko!$AC$36,O66=Pistetaulukko!$AD$36,O66=Pistetaulukko!$AE$36,O66=Pistetaulukko!$AF$36,O66=Pistetaulukko!$AG$36,O66=Pistetaulukko!$AH$36,O66=Pistetaulukko!$AI$36,O66=Pistetaulukko!$AJ$36,O66=Pistetaulukko!$AK$36,O66=Pistetaulukko!$AL$36,O66=Pistetaulukko!$AM$36,O66=Pistetaulukko!$AN$36,O66=Pistetaulukko!$AO$36,O66=Pistetaulukko!$AP$36,O66=Pistetaulukko!$AQ$36,O66=Pistetaulukko!$AR$36,O66=Pistetaulukko!$AS$36,O66=Pistetaulukko!$AT$36,O66=Pistetaulukko!$AU$36),"OK","VÄÄRIN")</f>
        <v>VÄÄRIN</v>
      </c>
      <c r="BH66" t="str">
        <f>IF(BG66="OK","OK",IF(AND(BG66="VÄÄRIN",OR(O66=Pistetaulukko!$AV$36,O66=Pistetaulukko!$AW$36,O66=Pistetaulukko!$AX$36,O66=Pistetaulukko!$AY$36,O66=Pistetaulukko!$AZ$36,O66=Pistetaulukko!$BA$36,O66=Pistetaulukko!$BB$36,O66=Pistetaulukko!$BC$36,O66=Pistetaulukko!$BD$36,O66=Pistetaulukko!$BE$36,O66=Pistetaulukko!$BF$36,O66=Pistetaulukko!$BG$36,O66=Pistetaulukko!$BH$36,O66=Pistetaulukko!$BI$36,O66=Pistetaulukko!$BJ$36,O66=Pistetaulukko!$BK$36,O66=Pistetaulukko!$BL$36,O66=Pistetaulukko!$BM$36,O66=Pistetaulukko!$BN$36,O66=Pistetaulukko!$BO$36,O66=Pistetaulukko!$BP$36,O66=Pistetaulukko!$BQ$36)),"OK","VÄÄRIN"))</f>
        <v>VÄÄRIN</v>
      </c>
      <c r="BI66" t="str">
        <f>IF(OR(V66=Pistetaulukko!$R$57,V66=Pistetaulukko!$S$57,V66=Pistetaulukko!$T$57,V66=Pistetaulukko!$U$57,V66=Pistetaulukko!$V$57,V66=Pistetaulukko!$W$57,V66=Pistetaulukko!$X$57,V66=Pistetaulukko!$Y$57,V66=Pistetaulukko!$Z$57,V66=Pistetaulukko!$AA$57,V66=Pistetaulukko!$AB$57,V66=Pistetaulukko!$AC$57,V66=Pistetaulukko!$AD$57,V66=Pistetaulukko!$AE$57,V66=Pistetaulukko!$AF$57,V66=Pistetaulukko!$AG$57,V66=Pistetaulukko!$AH$57,V66=Pistetaulukko!$AI$57,V66=Pistetaulukko!$AJ$57,V66=Pistetaulukko!$AK$57,V66=Pistetaulukko!$AL$57,V66=Pistetaulukko!$AM$57,V66=Pistetaulukko!$AN$57,V66=Pistetaulukko!$AO$57,V66=Pistetaulukko!$AP$57,V66=Pistetaulukko!$AQ$57,V66=Pistetaulukko!$AR$57,V66=Pistetaulukko!$AS$57,V66=Pistetaulukko!$AT$57,V66=Pistetaulukko!$AU$57),"OK","VÄÄRIN")</f>
        <v>OK</v>
      </c>
      <c r="BJ66" t="str">
        <f>IF(BI66="OK","OK",IF(AND(BI66="VÄÄRIN",OR(V66=Pistetaulukko!$AV$57,V66=Pistetaulukko!$AW$57,V66=Pistetaulukko!$AX$57,V66=Pistetaulukko!$AY$57,V66=Pistetaulukko!$AZ$57,V66=Pistetaulukko!$BA$57,V66=Pistetaulukko!$BB$57,V66=Pistetaulukko!$BC$57,V66=Pistetaulukko!$BD$57,V66=Pistetaulukko!$BE$57)),"OK","VÄÄRIN"))</f>
        <v>OK</v>
      </c>
      <c r="BK66" t="str">
        <f>IF(OR(Y66=Pistetaulukko!$R$66,Y66=Pistetaulukko!$S$66,Y66=Pistetaulukko!$T$66,Y66=Pistetaulukko!$U$66,Y66=Pistetaulukko!$V$66,Y66=Pistetaulukko!$W$66,Y66=Pistetaulukko!$X$66,Y66=Pistetaulukko!$Y$66,Y66=Pistetaulukko!$Z$66,Y66=Pistetaulukko!$AA$66,Y66=Pistetaulukko!$AB$66,Y66=Pistetaulukko!$AC$66,Y66=Pistetaulukko!$AD$66,Y66=Pistetaulukko!$AE$66,Y66=Pistetaulukko!$AF$66,Y66=Pistetaulukko!$AG$66,Y66=Pistetaulukko!$AH$66,Y66=Pistetaulukko!$AI$66,Y66=Pistetaulukko!$AJ$66,Y66=Pistetaulukko!$AK$66,Y66=Pistetaulukko!$AL$66,Y66=Pistetaulukko!$AM$66,Y66=Pistetaulukko!$AN$66,Y66=Pistetaulukko!$AO$66,Y66=Pistetaulukko!$AP$66,Y66=Pistetaulukko!$AQ$66,Y66=Pistetaulukko!$AR$66,Y66=Pistetaulukko!$AS$66,Y66=Pistetaulukko!$AT$66,Y66=Pistetaulukko!$AU$66),"OK","VÄÄRIN")</f>
        <v>VÄÄRIN</v>
      </c>
      <c r="BL66" t="str">
        <f>IF(BK66="OK","OK",IF(AND(BK66="VÄÄRIN",OR(Y66=Pistetaulukko!$AV$66,Y66=Pistetaulukko!$AW$66,Y66=Pistetaulukko!$AX$66,Y66=Pistetaulukko!$AY$66,Y66=Pistetaulukko!$AZ$66,Y66=Pistetaulukko!$BA$66,Y66=Pistetaulukko!$BB$66,Y66=Pistetaulukko!$BC$66,Y66=Pistetaulukko!$BD$66,Y66=Pistetaulukko!$BE$66,Y66=Pistetaulukko!$BF$66,Y66=Pistetaulukko!$BG$66,Y66=Pistetaulukko!$BH$66,Y66=Pistetaulukko!$BI$66,Y66=Pistetaulukko!$BJ$66,Y66=Pistetaulukko!$BK$66,Y66=Pistetaulukko!$BL$66,Y66=Pistetaulukko!$BM$66,Y66=Pistetaulukko!$BN$66)),"OK","VÄÄRIN"))</f>
        <v>VÄÄRIN</v>
      </c>
      <c r="BM66" t="e">
        <f>IF(OR(Z66=Pistetaulukko!$R$69,Z66=Pistetaulukko!#REF!,Z66=Pistetaulukko!$S$69,Z66=Pistetaulukko!#REF!,Z66=Pistetaulukko!$T$69,Z66=Pistetaulukko!#REF!,Z66=Pistetaulukko!$U$69,Z66=Pistetaulukko!#REF!,Z66=Pistetaulukko!$V$69,Z66=Pistetaulukko!#REF!,Z66=Pistetaulukko!$W$69,Z66=Pistetaulukko!#REF!,Z66=Pistetaulukko!$X$69,Z66=Pistetaulukko!#REF!,Z66=Pistetaulukko!$Y$69,Z66=Pistetaulukko!#REF!,Z66=Pistetaulukko!$Z$69,Z66=Pistetaulukko!#REF!,Z66=Pistetaulukko!$AA$69,Z66=Pistetaulukko!#REF!,Z66=Pistetaulukko!$AB$69,Z66=Pistetaulukko!#REF!,Z66=Pistetaulukko!$AC$69,Z66=Pistetaulukko!#REF!,Z66=Pistetaulukko!$AD$69,Z66=Pistetaulukko!#REF!,Z66=Pistetaulukko!$AE$69,Z66=Pistetaulukko!#REF!,Z66=Pistetaulukko!$AF$69,Z66=Pistetaulukko!#REF!),"OK","VÄÄRIN")</f>
        <v>#REF!</v>
      </c>
      <c r="BN66" t="e">
        <f>IF(BM66="OK","OK",IF(AND(BM66="VÄÄRIN",OR(Z66=Pistetaulukko!$AG$69,Z66=Pistetaulukko!#REF!,Z66=Pistetaulukko!$AH$69,Z66=Pistetaulukko!#REF!,Z66=Pistetaulukko!$AI$69,Z66=Pistetaulukko!#REF!,Z66=Pistetaulukko!$AJ$69,Z66=Pistetaulukko!#REF!,Z66=Pistetaulukko!$AK$69,Z66=Pistetaulukko!$AL$69)),"OK","VÄÄRIN"))</f>
        <v>#REF!</v>
      </c>
    </row>
    <row r="67" spans="2:66" x14ac:dyDescent="0.25">
      <c r="B67" s="104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23"/>
      <c r="AA67" s="30"/>
      <c r="AB67" s="18"/>
      <c r="AC67" s="124"/>
      <c r="AD67" s="118">
        <f t="shared" ref="AD67:AD130" si="6">AB67-AA67</f>
        <v>0</v>
      </c>
      <c r="AG67" s="86" t="str">
        <f>IF(OR(E67=Pistetaulukko!$R$3,E67=Pistetaulukko!$S$3,E67=Pistetaulukko!$T$3,E67=Pistetaulukko!$U$3,E67=Pistetaulukko!$V$3,E67=Pistetaulukko!$W$3),"OK","VÄÄRIN")</f>
        <v>VÄÄRIN</v>
      </c>
      <c r="AH67" s="86" t="str">
        <f>IF(OR(F67=Pistetaulukko!$R$6,F67=Pistetaulukko!$S$6,F67=Pistetaulukko!$T$6,F67=Pistetaulukko!$U$6,F67=Pistetaulukko!$V$6,F67=Pistetaulukko!$W$6,F67=Pistetaulukko!$X$6,F67=Pistetaulukko!$Y$6,F67=Pistetaulukko!$Z$6,F67=Pistetaulukko!$AA$6,F67=Pistetaulukko!$AB$6,F67=Pistetaulukko!$AC$6,F67=Pistetaulukko!$AD$6,F67=Pistetaulukko!$AE$6,F67=Pistetaulukko!$AF$6,F67=Pistetaulukko!$AG$6,F67=Pistetaulukko!$AH$6,F67=Pistetaulukko!$AI$6,F67=Pistetaulukko!$AJ$6,F67=Pistetaulukko!$AK$6),"OK","VÄÄRIN")</f>
        <v>VÄÄRIN</v>
      </c>
      <c r="AI67" s="86" t="str">
        <f>IF(OR(G67=Pistetaulukko!$R$9,G67=Pistetaulukko!$S$9,G67=Pistetaulukko!$T$9,G67=Pistetaulukko!$U$9,G67=Pistetaulukko!$V$9,G67=Pistetaulukko!$W$9,G67=Pistetaulukko!$X$9,G67=Pistetaulukko!$Y$9,G67=Pistetaulukko!$Z$9,G67=Pistetaulukko!$AA$9,G67=Pistetaulukko!$AB$9,G67=Pistetaulukko!$AC$9,G67=Pistetaulukko!$AD$9,G67=Pistetaulukko!$AE$9,G67=Pistetaulukko!$AF$9,G67=Pistetaulukko!$AG$9,G67=Pistetaulukko!$AH$9,G67=Pistetaulukko!$AI$9,G67=Pistetaulukko!$AJ$9,G67=Pistetaulukko!$AK$9),"OK","VÄÄRIN")</f>
        <v>VÄÄRIN</v>
      </c>
      <c r="AJ67" s="86" t="str">
        <f>IF(OR(H67=Pistetaulukko!$R$12,H67=Pistetaulukko!$S$12,H67=Pistetaulukko!$T$12,H67=Pistetaulukko!$U$12,H67=Pistetaulukko!$V$12,H67=Pistetaulukko!$W$12,H67=Pistetaulukko!$X$12,H67=Pistetaulukko!$Y$12,H67=Pistetaulukko!$Z$12,H67=Pistetaulukko!$AA$12,H67=Pistetaulukko!$AB$12,H67=Pistetaulukko!$AC$12,H67=Pistetaulukko!$AD$12,H67=Pistetaulukko!$AE$12,H67=Pistetaulukko!$AF$12,H67=Pistetaulukko!$AG$12,H67=Pistetaulukko!$AH$12,H67=Pistetaulukko!$AI$12,H67=Pistetaulukko!$AJ$12,H67=Pistetaulukko!$AK$12),"OK","VÄÄRIN")</f>
        <v>VÄÄRIN</v>
      </c>
      <c r="AK6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67" s="86" t="str">
        <f>IF(OR(I67=Pistetaulukko!$R$18,I67=Pistetaulukko!$S$18,I67=Pistetaulukko!$T$18,I67=Pistetaulukko!$U$18,I67=Pistetaulukko!$V$18,I67=Pistetaulukko!$W$18,I67=Pistetaulukko!$X$18,I67=Pistetaulukko!$Y$18,I67=Pistetaulukko!$Z$18),"OK","VÄÄRIN")</f>
        <v>VÄÄRIN</v>
      </c>
      <c r="AM67" s="86" t="str">
        <f>IF(OR(J67=Pistetaulukko!$R$21,J67=Pistetaulukko!$S$21,J67=Pistetaulukko!$T$21,J67=Pistetaulukko!$U$21,J67=Pistetaulukko!$V$21,J67=Pistetaulukko!$W$21,J67=Pistetaulukko!$X$21,J67=Pistetaulukko!$Y$21,J67=Pistetaulukko!$Z$21,J67=Pistetaulukko!$AA$21,J67=Pistetaulukko!$AB$21,J67=Pistetaulukko!$AC$21,J67=Pistetaulukko!$AD$21,J67=Pistetaulukko!$AE$21,J67=Pistetaulukko!$AF$21,J67=Pistetaulukko!$AG$21,J67=Pistetaulukko!$AH$21,J67=Pistetaulukko!$AI$21,J67=Pistetaulukko!$AJ$21,J67=Pistetaulukko!$AK$21),"OK","VÄÄRIN")</f>
        <v>VÄÄRIN</v>
      </c>
      <c r="AN67" s="86" t="str">
        <f>IF(OR(K67=Pistetaulukko!$R$24,K67=Pistetaulukko!$S$24,K67=Pistetaulukko!$T$24,K67=Pistetaulukko!$U$24,K67=Pistetaulukko!$V$24),"OK","VÄÄRIN")</f>
        <v>VÄÄRIN</v>
      </c>
      <c r="AO67" s="86" t="str">
        <f>IF(OR(L67=Pistetaulukko!$R$27,L67=Pistetaulukko!$S$27,L67=Pistetaulukko!$T$27,L67=Pistetaulukko!$U$27,L67=Pistetaulukko!$V$27,L67=Pistetaulukko!$W$27,L67=Pistetaulukko!$X$27,L67=Pistetaulukko!$Y$27,L67=Pistetaulukko!$Z$27,L67=Pistetaulukko!$AA$27,L67=Pistetaulukko!$AB$27,L67=Pistetaulukko!$AC$27,L67=Pistetaulukko!$AD$27,L67=Pistetaulukko!$AE$27,L67=Pistetaulukko!$AF$27,L67=Pistetaulukko!$AG$27,L67=Pistetaulukko!$AH$27,L67=Pistetaulukko!$AI$27,L67=Pistetaulukko!$AJ$27,L67=Pistetaulukko!$AK$27),"OK","VÄÄRIN")</f>
        <v>VÄÄRIN</v>
      </c>
      <c r="AP67" s="86" t="str">
        <f>IF(OR(M67=Pistetaulukko!$R$30,M67=Pistetaulukko!$S$30,M67=Pistetaulukko!$T$30,M67=Pistetaulukko!$U$30,M67=Pistetaulukko!$V$30),"OK","VÄÄRIN")</f>
        <v>VÄÄRIN</v>
      </c>
      <c r="AQ67" s="86" t="str">
        <f t="shared" ref="AQ67:AQ130" si="7">IF(BF67="OK","OK","VÄÄRIN")</f>
        <v>VÄÄRIN</v>
      </c>
      <c r="AR67" s="86" t="str">
        <f t="shared" ref="AR67:AR130" si="8">IF(BH67="OK","OK","VÄÄRIN")</f>
        <v>VÄÄRIN</v>
      </c>
      <c r="AS67" s="86" t="str">
        <f>IF(OR(P67=Pistetaulukko!$R$39,P67=Pistetaulukko!$S$39,P67=Pistetaulukko!$T$39,P67=Pistetaulukko!$U$39,P67=Pistetaulukko!$V$39,P67=Pistetaulukko!$W$39,P67=Pistetaulukko!$X$39,P67=Pistetaulukko!$Y$39,P67=Pistetaulukko!$Z$39,P67=Pistetaulukko!$AA$39,P67=Pistetaulukko!$AB$39,P67=Pistetaulukko!$AC$39,P67=Pistetaulukko!$AD$39,P67=Pistetaulukko!$AE$39,P67=Pistetaulukko!$AF$39,P67=Pistetaulukko!$AG$39,P67=Pistetaulukko!$AH$39,P67=Pistetaulukko!$AI$39,P67=Pistetaulukko!$AJ$39,P67=Pistetaulukko!$AK$39),"OK","VÄÄRIN")</f>
        <v>OK</v>
      </c>
      <c r="AT67" s="86" t="str">
        <f>IF(OR(Q67=Pistetaulukko!$R$42,Q67=Pistetaulukko!$S$42,Q67=Pistetaulukko!$T$42,Q67=Pistetaulukko!$U$42,Q67=Pistetaulukko!$V$42,Q67=Pistetaulukko!$W$42,Q67=Pistetaulukko!$X$42,Q67=Pistetaulukko!$Y$42,Q67=Pistetaulukko!$Z$42,Q67=Pistetaulukko!$AA$42,Q67=Pistetaulukko!$AB$42,Q67=Pistetaulukko!$AC$42,Q67=Pistetaulukko!$AD$42,Q67=Pistetaulukko!$AE$42,Q67=Pistetaulukko!$AF$42,Q67=Pistetaulukko!$AG$42,Q67=Pistetaulukko!$AH$42,Q67=Pistetaulukko!$AI$42,Q67=Pistetaulukko!$AJ$42,Q67=Pistetaulukko!$AK$42),"OK","VÄÄRIN")</f>
        <v>OK</v>
      </c>
      <c r="AU67" s="86" t="str">
        <f>IF(OR(R67=Pistetaulukko!$R$45,R67=Pistetaulukko!$S$45,R67=Pistetaulukko!$T$45,R67=Pistetaulukko!$U$45,R67=Pistetaulukko!$V$45,R67=Pistetaulukko!$W$45,R67=Pistetaulukko!$X$45,R67=Pistetaulukko!$Y$45,R67=Pistetaulukko!$Z$45,R67=Pistetaulukko!$AA$45,R67=Pistetaulukko!$AB$45,R67=Pistetaulukko!$AC$45,R67=Pistetaulukko!$AD$45,R67=Pistetaulukko!$AE$45,R67=Pistetaulukko!$AF$45,R67=Pistetaulukko!$AG$45,R67=Pistetaulukko!$AH$45,R67=Pistetaulukko!$AI$45,R67=Pistetaulukko!$AJ$45,R67=Pistetaulukko!$AK$45),"OK","VÄÄRIN")</f>
        <v>OK</v>
      </c>
      <c r="AV67" s="86" t="str">
        <f>IF(OR(S67=Pistetaulukko!$R$48,S67=Pistetaulukko!$S$48,S67=Pistetaulukko!$T$48,S67=Pistetaulukko!$U$48,S67=Pistetaulukko!$V$48,S67=Pistetaulukko!$W$48,S67=Pistetaulukko!$X$48,S67=Pistetaulukko!$Y$48,S67=Pistetaulukko!$Z$48,S67=Pistetaulukko!$AA$48,S67=Pistetaulukko!$AB$48,S67=Pistetaulukko!$AC$48,S67=Pistetaulukko!$AD$48,S67=Pistetaulukko!$AE$48,S67=Pistetaulukko!$AF$48,S67=Pistetaulukko!$AG$48,S67=Pistetaulukko!$AH$48,S67=Pistetaulukko!$AI$48,S67=Pistetaulukko!$AJ$48,S67=Pistetaulukko!$AK$48),"OK","VÄÄRIN")</f>
        <v>OK</v>
      </c>
      <c r="AW67" s="86" t="str">
        <f>IF(OR(T67=Pistetaulukko!$R$51,T67=Pistetaulukko!$S$51,T67=Pistetaulukko!$T$51,T67=Pistetaulukko!$U$51,T67=Pistetaulukko!$V$51,T67=Pistetaulukko!$W$51,T67=Pistetaulukko!$X$51,T67=Pistetaulukko!$Y$51,T67=Pistetaulukko!$Z$51,T67=Pistetaulukko!$AA$51,T67=Pistetaulukko!$AB$51,T67=Pistetaulukko!$AC$51,T67=Pistetaulukko!$AD$51,T67=Pistetaulukko!$AE$51,T67=Pistetaulukko!$AF$51,T67=Pistetaulukko!$AG$51,T67=Pistetaulukko!$AH$51,T67=Pistetaulukko!$AI$51,T67=Pistetaulukko!$AJ$51,T67=Pistetaulukko!$AK$51),"OK","VÄÄRIN")</f>
        <v>OK</v>
      </c>
      <c r="AX67" s="86" t="str">
        <f>IF(OR(U67=Pistetaulukko!$R$54,U67=Pistetaulukko!$S$54,U67=Pistetaulukko!$T$54,U67=Pistetaulukko!$U$54,U67=Pistetaulukko!$V$54,U67=Pistetaulukko!$W$54,U67=Pistetaulukko!$X$54,U67=Pistetaulukko!$Y$54,U67=Pistetaulukko!$Z$54,U67=Pistetaulukko!$AA$54,U67=Pistetaulukko!$AB$54,U67=Pistetaulukko!$AC$54,U67=Pistetaulukko!$AD$54,U67=Pistetaulukko!$AE$54,U67=Pistetaulukko!$AF$54,U67=Pistetaulukko!$AG$54,U67=Pistetaulukko!$AH$54,U67=Pistetaulukko!$AI$54,U67=Pistetaulukko!$AJ$54,U67=Pistetaulukko!$AK$54),"OK","VÄÄRIN")</f>
        <v>OK</v>
      </c>
      <c r="AY67" s="86" t="str">
        <f t="shared" ref="AY67:AY130" si="9">IF(BJ67="OK","OK","VÄÄRIN")</f>
        <v>OK</v>
      </c>
      <c r="AZ67" s="86" t="str">
        <f>IF(OR(W67=Pistetaulukko!$R$60,W67=Pistetaulukko!$S$60,W67=Pistetaulukko!$T$60,W67=Pistetaulukko!$U$60,W67=Pistetaulukko!$V$60,W67=Pistetaulukko!$W$60,W67=Pistetaulukko!$X$60,W67=Pistetaulukko!$Y$60,W67=Pistetaulukko!$Z$60,W67=Pistetaulukko!$AA$60,W67=Pistetaulukko!$AB$60,W67=Pistetaulukko!$AC$60,W67=Pistetaulukko!$AD$60,W67=Pistetaulukko!$AE$60,W67=Pistetaulukko!$AF$60,W67=Pistetaulukko!$AG$60,W67=Pistetaulukko!$AH$60,W67=Pistetaulukko!$AI$60,W67=Pistetaulukko!$AJ$60,W67=Pistetaulukko!$AK$60),"OK","VÄÄRIN")</f>
        <v>OK</v>
      </c>
      <c r="BA67" s="86" t="str">
        <f>IF(OR(X67=Pistetaulukko!$R$63,X67=Pistetaulukko!$S$63,X67=Pistetaulukko!$T$63,X67=Pistetaulukko!$U$63,X67=Pistetaulukko!$V$63,X67=Pistetaulukko!$W$63,X67=Pistetaulukko!$X$63,X67=Pistetaulukko!$Y$63,X67=Pistetaulukko!$Z$63,X67=Pistetaulukko!$AA$63,X67=Pistetaulukko!$AB$63,X67=Pistetaulukko!$AC$63,X67=Pistetaulukko!$AD$63,X67=Pistetaulukko!$AE$63,X67=Pistetaulukko!$AF$63,X67=Pistetaulukko!$AG$63,X67=Pistetaulukko!$AH$63,X67=Pistetaulukko!$AI$63,X67=Pistetaulukko!$AJ$63,X67=Pistetaulukko!$AK$63),"OK","VÄÄRIN")</f>
        <v>OK</v>
      </c>
      <c r="BB67" s="86" t="e">
        <f t="shared" ref="BB67:BB130" si="10">IF(BM67="OK","OK","VÄÄRIN")</f>
        <v>#REF!</v>
      </c>
      <c r="BC67" s="86" t="e">
        <f t="shared" ref="BC67:BC130" si="11">IF(BN67="OK","OK","VÄÄRIN")</f>
        <v>#REF!</v>
      </c>
      <c r="BE67" t="str">
        <f>IF(OR(N67=Pistetaulukko!$R$33,N67=Pistetaulukko!$S$33,N67=Pistetaulukko!$T$33,N67=Pistetaulukko!$U$33,N67=Pistetaulukko!$V$33,N67=Pistetaulukko!$W$33,N67=Pistetaulukko!$X$33,N67=Pistetaulukko!$Y$33,N67=Pistetaulukko!$Z$33,N67=Pistetaulukko!$AA$33,N67=Pistetaulukko!$AB$33,N67=Pistetaulukko!$AC$33,N67=Pistetaulukko!$AD$33,N67=Pistetaulukko!$AE$33,N67=Pistetaulukko!$AF$33,N67=Pistetaulukko!$AG$33,N67=Pistetaulukko!$AH$33,N67=Pistetaulukko!$AI$33,N67=Pistetaulukko!$AJ$33,N67=Pistetaulukko!$AK$33,N67=Pistetaulukko!$AL$33,N67=Pistetaulukko!$AM$33,N67=Pistetaulukko!$AN$33,N67=Pistetaulukko!$AO$33,N67=Pistetaulukko!$AP$33,N67=Pistetaulukko!$AQ$33,N67=Pistetaulukko!$AR$33,N67=Pistetaulukko!$AS$33,N67=Pistetaulukko!$AT$33,N67=Pistetaulukko!$AU$33),"OK","VÄÄRIN")</f>
        <v>VÄÄRIN</v>
      </c>
      <c r="BF67" t="str">
        <f>IF(BE67="OK","OK",IF(AND(BE67="VÄÄRIN",OR(N67=Pistetaulukko!$AV$33,N67=Pistetaulukko!$AW$33,N67=Pistetaulukko!$AX$33,N67=Pistetaulukko!$AY$33,N67=Pistetaulukko!$AZ$33,N67=Pistetaulukko!$BA$33,N67=Pistetaulukko!$BB$33,N67=Pistetaulukko!$BC$33,N67=Pistetaulukko!$BD$33,N67=Pistetaulukko!$BE$33,N67=Pistetaulukko!$BF$33,N67=Pistetaulukko!$BG$33,N67=Pistetaulukko!$BH$33,N67=Pistetaulukko!$BI$33,N67=Pistetaulukko!$BJ$33,N67=Pistetaulukko!$BK$33,N67=Pistetaulukko!$BL$33,N67=Pistetaulukko!$BM$33,N67=Pistetaulukko!$BN$33,N67=Pistetaulukko!$BO$33)),"OK","VÄÄRIN"))</f>
        <v>VÄÄRIN</v>
      </c>
      <c r="BG67" t="str">
        <f>IF(OR(O67=Pistetaulukko!$R$36,O67=Pistetaulukko!$S$36,O67=Pistetaulukko!$T$36,O67=Pistetaulukko!$U$36,O67=Pistetaulukko!$V$36,O67=Pistetaulukko!$W$36,O67=Pistetaulukko!$X$36,O67=Pistetaulukko!$Y$36,O67=Pistetaulukko!$Z$36,O67=Pistetaulukko!$AA$36,O67=Pistetaulukko!$AB$36,O67=Pistetaulukko!$AC$36,O67=Pistetaulukko!$AD$36,O67=Pistetaulukko!$AE$36,O67=Pistetaulukko!$AF$36,O67=Pistetaulukko!$AG$36,O67=Pistetaulukko!$AH$36,O67=Pistetaulukko!$AI$36,O67=Pistetaulukko!$AJ$36,O67=Pistetaulukko!$AK$36,O67=Pistetaulukko!$AL$36,O67=Pistetaulukko!$AM$36,O67=Pistetaulukko!$AN$36,O67=Pistetaulukko!$AO$36,O67=Pistetaulukko!$AP$36,O67=Pistetaulukko!$AQ$36,O67=Pistetaulukko!$AR$36,O67=Pistetaulukko!$AS$36,O67=Pistetaulukko!$AT$36,O67=Pistetaulukko!$AU$36),"OK","VÄÄRIN")</f>
        <v>VÄÄRIN</v>
      </c>
      <c r="BH67" t="str">
        <f>IF(BG67="OK","OK",IF(AND(BG67="VÄÄRIN",OR(O67=Pistetaulukko!$AV$36,O67=Pistetaulukko!$AW$36,O67=Pistetaulukko!$AX$36,O67=Pistetaulukko!$AY$36,O67=Pistetaulukko!$AZ$36,O67=Pistetaulukko!$BA$36,O67=Pistetaulukko!$BB$36,O67=Pistetaulukko!$BC$36,O67=Pistetaulukko!$BD$36,O67=Pistetaulukko!$BE$36,O67=Pistetaulukko!$BF$36,O67=Pistetaulukko!$BG$36,O67=Pistetaulukko!$BH$36,O67=Pistetaulukko!$BI$36,O67=Pistetaulukko!$BJ$36,O67=Pistetaulukko!$BK$36,O67=Pistetaulukko!$BL$36,O67=Pistetaulukko!$BM$36,O67=Pistetaulukko!$BN$36,O67=Pistetaulukko!$BO$36,O67=Pistetaulukko!$BP$36,O67=Pistetaulukko!$BQ$36)),"OK","VÄÄRIN"))</f>
        <v>VÄÄRIN</v>
      </c>
      <c r="BI67" t="str">
        <f>IF(OR(V67=Pistetaulukko!$R$57,V67=Pistetaulukko!$S$57,V67=Pistetaulukko!$T$57,V67=Pistetaulukko!$U$57,V67=Pistetaulukko!$V$57,V67=Pistetaulukko!$W$57,V67=Pistetaulukko!$X$57,V67=Pistetaulukko!$Y$57,V67=Pistetaulukko!$Z$57,V67=Pistetaulukko!$AA$57,V67=Pistetaulukko!$AB$57,V67=Pistetaulukko!$AC$57,V67=Pistetaulukko!$AD$57,V67=Pistetaulukko!$AE$57,V67=Pistetaulukko!$AF$57,V67=Pistetaulukko!$AG$57,V67=Pistetaulukko!$AH$57,V67=Pistetaulukko!$AI$57,V67=Pistetaulukko!$AJ$57,V67=Pistetaulukko!$AK$57,V67=Pistetaulukko!$AL$57,V67=Pistetaulukko!$AM$57,V67=Pistetaulukko!$AN$57,V67=Pistetaulukko!$AO$57,V67=Pistetaulukko!$AP$57,V67=Pistetaulukko!$AQ$57,V67=Pistetaulukko!$AR$57,V67=Pistetaulukko!$AS$57,V67=Pistetaulukko!$AT$57,V67=Pistetaulukko!$AU$57),"OK","VÄÄRIN")</f>
        <v>OK</v>
      </c>
      <c r="BJ67" t="str">
        <f>IF(BI67="OK","OK",IF(AND(BI67="VÄÄRIN",OR(V67=Pistetaulukko!$AV$57,V67=Pistetaulukko!$AW$57,V67=Pistetaulukko!$AX$57,V67=Pistetaulukko!$AY$57,V67=Pistetaulukko!$AZ$57,V67=Pistetaulukko!$BA$57,V67=Pistetaulukko!$BB$57,V67=Pistetaulukko!$BC$57,V67=Pistetaulukko!$BD$57,V67=Pistetaulukko!$BE$57)),"OK","VÄÄRIN"))</f>
        <v>OK</v>
      </c>
      <c r="BK67" t="str">
        <f>IF(OR(Y67=Pistetaulukko!$R$66,Y67=Pistetaulukko!$S$66,Y67=Pistetaulukko!$T$66,Y67=Pistetaulukko!$U$66,Y67=Pistetaulukko!$V$66,Y67=Pistetaulukko!$W$66,Y67=Pistetaulukko!$X$66,Y67=Pistetaulukko!$Y$66,Y67=Pistetaulukko!$Z$66,Y67=Pistetaulukko!$AA$66,Y67=Pistetaulukko!$AB$66,Y67=Pistetaulukko!$AC$66,Y67=Pistetaulukko!$AD$66,Y67=Pistetaulukko!$AE$66,Y67=Pistetaulukko!$AF$66,Y67=Pistetaulukko!$AG$66,Y67=Pistetaulukko!$AH$66,Y67=Pistetaulukko!$AI$66,Y67=Pistetaulukko!$AJ$66,Y67=Pistetaulukko!$AK$66,Y67=Pistetaulukko!$AL$66,Y67=Pistetaulukko!$AM$66,Y67=Pistetaulukko!$AN$66,Y67=Pistetaulukko!$AO$66,Y67=Pistetaulukko!$AP$66,Y67=Pistetaulukko!$AQ$66,Y67=Pistetaulukko!$AR$66,Y67=Pistetaulukko!$AS$66,Y67=Pistetaulukko!$AT$66,Y67=Pistetaulukko!$AU$66),"OK","VÄÄRIN")</f>
        <v>VÄÄRIN</v>
      </c>
      <c r="BL67" t="str">
        <f>IF(BK67="OK","OK",IF(AND(BK67="VÄÄRIN",OR(Y67=Pistetaulukko!$AV$66,Y67=Pistetaulukko!$AW$66,Y67=Pistetaulukko!$AX$66,Y67=Pistetaulukko!$AY$66,Y67=Pistetaulukko!$AZ$66,Y67=Pistetaulukko!$BA$66,Y67=Pistetaulukko!$BB$66,Y67=Pistetaulukko!$BC$66,Y67=Pistetaulukko!$BD$66,Y67=Pistetaulukko!$BE$66,Y67=Pistetaulukko!$BF$66,Y67=Pistetaulukko!$BG$66,Y67=Pistetaulukko!$BH$66,Y67=Pistetaulukko!$BI$66,Y67=Pistetaulukko!$BJ$66,Y67=Pistetaulukko!$BK$66,Y67=Pistetaulukko!$BL$66,Y67=Pistetaulukko!$BM$66,Y67=Pistetaulukko!$BN$66)),"OK","VÄÄRIN"))</f>
        <v>VÄÄRIN</v>
      </c>
      <c r="BM67" t="e">
        <f>IF(OR(Z67=Pistetaulukko!$R$69,Z67=Pistetaulukko!#REF!,Z67=Pistetaulukko!$S$69,Z67=Pistetaulukko!#REF!,Z67=Pistetaulukko!$T$69,Z67=Pistetaulukko!#REF!,Z67=Pistetaulukko!$U$69,Z67=Pistetaulukko!#REF!,Z67=Pistetaulukko!$V$69,Z67=Pistetaulukko!#REF!,Z67=Pistetaulukko!$W$69,Z67=Pistetaulukko!#REF!,Z67=Pistetaulukko!$X$69,Z67=Pistetaulukko!#REF!,Z67=Pistetaulukko!$Y$69,Z67=Pistetaulukko!#REF!,Z67=Pistetaulukko!$Z$69,Z67=Pistetaulukko!#REF!,Z67=Pistetaulukko!$AA$69,Z67=Pistetaulukko!#REF!,Z67=Pistetaulukko!$AB$69,Z67=Pistetaulukko!#REF!,Z67=Pistetaulukko!$AC$69,Z67=Pistetaulukko!#REF!,Z67=Pistetaulukko!$AD$69,Z67=Pistetaulukko!#REF!,Z67=Pistetaulukko!$AE$69,Z67=Pistetaulukko!#REF!,Z67=Pistetaulukko!$AF$69,Z67=Pistetaulukko!#REF!),"OK","VÄÄRIN")</f>
        <v>#REF!</v>
      </c>
      <c r="BN67" t="e">
        <f>IF(BM67="OK","OK",IF(AND(BM67="VÄÄRIN",OR(Z67=Pistetaulukko!$AG$69,Z67=Pistetaulukko!#REF!,Z67=Pistetaulukko!$AH$69,Z67=Pistetaulukko!#REF!,Z67=Pistetaulukko!$AI$69,Z67=Pistetaulukko!#REF!,Z67=Pistetaulukko!$AJ$69,Z67=Pistetaulukko!#REF!,Z67=Pistetaulukko!$AK$69,Z67=Pistetaulukko!$AL$69)),"OK","VÄÄRIN"))</f>
        <v>#REF!</v>
      </c>
    </row>
    <row r="68" spans="2:66" x14ac:dyDescent="0.25">
      <c r="B68" s="104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23"/>
      <c r="AA68" s="30"/>
      <c r="AB68" s="18"/>
      <c r="AC68" s="124"/>
      <c r="AD68" s="118">
        <f t="shared" si="6"/>
        <v>0</v>
      </c>
      <c r="AG68" s="86" t="str">
        <f>IF(OR(E68=Pistetaulukko!$R$3,E68=Pistetaulukko!$S$3,E68=Pistetaulukko!$T$3,E68=Pistetaulukko!$U$3,E68=Pistetaulukko!$V$3,E68=Pistetaulukko!$W$3),"OK","VÄÄRIN")</f>
        <v>VÄÄRIN</v>
      </c>
      <c r="AH68" s="86" t="str">
        <f>IF(OR(F68=Pistetaulukko!$R$6,F68=Pistetaulukko!$S$6,F68=Pistetaulukko!$T$6,F68=Pistetaulukko!$U$6,F68=Pistetaulukko!$V$6,F68=Pistetaulukko!$W$6,F68=Pistetaulukko!$X$6,F68=Pistetaulukko!$Y$6,F68=Pistetaulukko!$Z$6,F68=Pistetaulukko!$AA$6,F68=Pistetaulukko!$AB$6,F68=Pistetaulukko!$AC$6,F68=Pistetaulukko!$AD$6,F68=Pistetaulukko!$AE$6,F68=Pistetaulukko!$AF$6,F68=Pistetaulukko!$AG$6,F68=Pistetaulukko!$AH$6,F68=Pistetaulukko!$AI$6,F68=Pistetaulukko!$AJ$6,F68=Pistetaulukko!$AK$6),"OK","VÄÄRIN")</f>
        <v>VÄÄRIN</v>
      </c>
      <c r="AI68" s="86" t="str">
        <f>IF(OR(G68=Pistetaulukko!$R$9,G68=Pistetaulukko!$S$9,G68=Pistetaulukko!$T$9,G68=Pistetaulukko!$U$9,G68=Pistetaulukko!$V$9,G68=Pistetaulukko!$W$9,G68=Pistetaulukko!$X$9,G68=Pistetaulukko!$Y$9,G68=Pistetaulukko!$Z$9,G68=Pistetaulukko!$AA$9,G68=Pistetaulukko!$AB$9,G68=Pistetaulukko!$AC$9,G68=Pistetaulukko!$AD$9,G68=Pistetaulukko!$AE$9,G68=Pistetaulukko!$AF$9,G68=Pistetaulukko!$AG$9,G68=Pistetaulukko!$AH$9,G68=Pistetaulukko!$AI$9,G68=Pistetaulukko!$AJ$9,G68=Pistetaulukko!$AK$9),"OK","VÄÄRIN")</f>
        <v>VÄÄRIN</v>
      </c>
      <c r="AJ68" s="86" t="str">
        <f>IF(OR(H68=Pistetaulukko!$R$12,H68=Pistetaulukko!$S$12,H68=Pistetaulukko!$T$12,H68=Pistetaulukko!$U$12,H68=Pistetaulukko!$V$12,H68=Pistetaulukko!$W$12,H68=Pistetaulukko!$X$12,H68=Pistetaulukko!$Y$12,H68=Pistetaulukko!$Z$12,H68=Pistetaulukko!$AA$12,H68=Pistetaulukko!$AB$12,H68=Pistetaulukko!$AC$12,H68=Pistetaulukko!$AD$12,H68=Pistetaulukko!$AE$12,H68=Pistetaulukko!$AF$12,H68=Pistetaulukko!$AG$12,H68=Pistetaulukko!$AH$12,H68=Pistetaulukko!$AI$12,H68=Pistetaulukko!$AJ$12,H68=Pistetaulukko!$AK$12),"OK","VÄÄRIN")</f>
        <v>VÄÄRIN</v>
      </c>
      <c r="AK6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68" s="86" t="str">
        <f>IF(OR(I68=Pistetaulukko!$R$18,I68=Pistetaulukko!$S$18,I68=Pistetaulukko!$T$18,I68=Pistetaulukko!$U$18,I68=Pistetaulukko!$V$18,I68=Pistetaulukko!$W$18,I68=Pistetaulukko!$X$18,I68=Pistetaulukko!$Y$18,I68=Pistetaulukko!$Z$18),"OK","VÄÄRIN")</f>
        <v>VÄÄRIN</v>
      </c>
      <c r="AM68" s="86" t="str">
        <f>IF(OR(J68=Pistetaulukko!$R$21,J68=Pistetaulukko!$S$21,J68=Pistetaulukko!$T$21,J68=Pistetaulukko!$U$21,J68=Pistetaulukko!$V$21,J68=Pistetaulukko!$W$21,J68=Pistetaulukko!$X$21,J68=Pistetaulukko!$Y$21,J68=Pistetaulukko!$Z$21,J68=Pistetaulukko!$AA$21,J68=Pistetaulukko!$AB$21,J68=Pistetaulukko!$AC$21,J68=Pistetaulukko!$AD$21,J68=Pistetaulukko!$AE$21,J68=Pistetaulukko!$AF$21,J68=Pistetaulukko!$AG$21,J68=Pistetaulukko!$AH$21,J68=Pistetaulukko!$AI$21,J68=Pistetaulukko!$AJ$21,J68=Pistetaulukko!$AK$21),"OK","VÄÄRIN")</f>
        <v>VÄÄRIN</v>
      </c>
      <c r="AN68" s="86" t="str">
        <f>IF(OR(K68=Pistetaulukko!$R$24,K68=Pistetaulukko!$S$24,K68=Pistetaulukko!$T$24,K68=Pistetaulukko!$U$24,K68=Pistetaulukko!$V$24),"OK","VÄÄRIN")</f>
        <v>VÄÄRIN</v>
      </c>
      <c r="AO68" s="86" t="str">
        <f>IF(OR(L68=Pistetaulukko!$R$27,L68=Pistetaulukko!$S$27,L68=Pistetaulukko!$T$27,L68=Pistetaulukko!$U$27,L68=Pistetaulukko!$V$27,L68=Pistetaulukko!$W$27,L68=Pistetaulukko!$X$27,L68=Pistetaulukko!$Y$27,L68=Pistetaulukko!$Z$27,L68=Pistetaulukko!$AA$27,L68=Pistetaulukko!$AB$27,L68=Pistetaulukko!$AC$27,L68=Pistetaulukko!$AD$27,L68=Pistetaulukko!$AE$27,L68=Pistetaulukko!$AF$27,L68=Pistetaulukko!$AG$27,L68=Pistetaulukko!$AH$27,L68=Pistetaulukko!$AI$27,L68=Pistetaulukko!$AJ$27,L68=Pistetaulukko!$AK$27),"OK","VÄÄRIN")</f>
        <v>VÄÄRIN</v>
      </c>
      <c r="AP68" s="86" t="str">
        <f>IF(OR(M68=Pistetaulukko!$R$30,M68=Pistetaulukko!$S$30,M68=Pistetaulukko!$T$30,M68=Pistetaulukko!$U$30,M68=Pistetaulukko!$V$30),"OK","VÄÄRIN")</f>
        <v>VÄÄRIN</v>
      </c>
      <c r="AQ68" s="86" t="str">
        <f t="shared" si="7"/>
        <v>VÄÄRIN</v>
      </c>
      <c r="AR68" s="86" t="str">
        <f t="shared" si="8"/>
        <v>VÄÄRIN</v>
      </c>
      <c r="AS68" s="86" t="str">
        <f>IF(OR(P68=Pistetaulukko!$R$39,P68=Pistetaulukko!$S$39,P68=Pistetaulukko!$T$39,P68=Pistetaulukko!$U$39,P68=Pistetaulukko!$V$39,P68=Pistetaulukko!$W$39,P68=Pistetaulukko!$X$39,P68=Pistetaulukko!$Y$39,P68=Pistetaulukko!$Z$39,P68=Pistetaulukko!$AA$39,P68=Pistetaulukko!$AB$39,P68=Pistetaulukko!$AC$39,P68=Pistetaulukko!$AD$39,P68=Pistetaulukko!$AE$39,P68=Pistetaulukko!$AF$39,P68=Pistetaulukko!$AG$39,P68=Pistetaulukko!$AH$39,P68=Pistetaulukko!$AI$39,P68=Pistetaulukko!$AJ$39,P68=Pistetaulukko!$AK$39),"OK","VÄÄRIN")</f>
        <v>OK</v>
      </c>
      <c r="AT68" s="86" t="str">
        <f>IF(OR(Q68=Pistetaulukko!$R$42,Q68=Pistetaulukko!$S$42,Q68=Pistetaulukko!$T$42,Q68=Pistetaulukko!$U$42,Q68=Pistetaulukko!$V$42,Q68=Pistetaulukko!$W$42,Q68=Pistetaulukko!$X$42,Q68=Pistetaulukko!$Y$42,Q68=Pistetaulukko!$Z$42,Q68=Pistetaulukko!$AA$42,Q68=Pistetaulukko!$AB$42,Q68=Pistetaulukko!$AC$42,Q68=Pistetaulukko!$AD$42,Q68=Pistetaulukko!$AE$42,Q68=Pistetaulukko!$AF$42,Q68=Pistetaulukko!$AG$42,Q68=Pistetaulukko!$AH$42,Q68=Pistetaulukko!$AI$42,Q68=Pistetaulukko!$AJ$42,Q68=Pistetaulukko!$AK$42),"OK","VÄÄRIN")</f>
        <v>OK</v>
      </c>
      <c r="AU68" s="86" t="str">
        <f>IF(OR(R68=Pistetaulukko!$R$45,R68=Pistetaulukko!$S$45,R68=Pistetaulukko!$T$45,R68=Pistetaulukko!$U$45,R68=Pistetaulukko!$V$45,R68=Pistetaulukko!$W$45,R68=Pistetaulukko!$X$45,R68=Pistetaulukko!$Y$45,R68=Pistetaulukko!$Z$45,R68=Pistetaulukko!$AA$45,R68=Pistetaulukko!$AB$45,R68=Pistetaulukko!$AC$45,R68=Pistetaulukko!$AD$45,R68=Pistetaulukko!$AE$45,R68=Pistetaulukko!$AF$45,R68=Pistetaulukko!$AG$45,R68=Pistetaulukko!$AH$45,R68=Pistetaulukko!$AI$45,R68=Pistetaulukko!$AJ$45,R68=Pistetaulukko!$AK$45),"OK","VÄÄRIN")</f>
        <v>OK</v>
      </c>
      <c r="AV68" s="86" t="str">
        <f>IF(OR(S68=Pistetaulukko!$R$48,S68=Pistetaulukko!$S$48,S68=Pistetaulukko!$T$48,S68=Pistetaulukko!$U$48,S68=Pistetaulukko!$V$48,S68=Pistetaulukko!$W$48,S68=Pistetaulukko!$X$48,S68=Pistetaulukko!$Y$48,S68=Pistetaulukko!$Z$48,S68=Pistetaulukko!$AA$48,S68=Pistetaulukko!$AB$48,S68=Pistetaulukko!$AC$48,S68=Pistetaulukko!$AD$48,S68=Pistetaulukko!$AE$48,S68=Pistetaulukko!$AF$48,S68=Pistetaulukko!$AG$48,S68=Pistetaulukko!$AH$48,S68=Pistetaulukko!$AI$48,S68=Pistetaulukko!$AJ$48,S68=Pistetaulukko!$AK$48),"OK","VÄÄRIN")</f>
        <v>OK</v>
      </c>
      <c r="AW68" s="86" t="str">
        <f>IF(OR(T68=Pistetaulukko!$R$51,T68=Pistetaulukko!$S$51,T68=Pistetaulukko!$T$51,T68=Pistetaulukko!$U$51,T68=Pistetaulukko!$V$51,T68=Pistetaulukko!$W$51,T68=Pistetaulukko!$X$51,T68=Pistetaulukko!$Y$51,T68=Pistetaulukko!$Z$51,T68=Pistetaulukko!$AA$51,T68=Pistetaulukko!$AB$51,T68=Pistetaulukko!$AC$51,T68=Pistetaulukko!$AD$51,T68=Pistetaulukko!$AE$51,T68=Pistetaulukko!$AF$51,T68=Pistetaulukko!$AG$51,T68=Pistetaulukko!$AH$51,T68=Pistetaulukko!$AI$51,T68=Pistetaulukko!$AJ$51,T68=Pistetaulukko!$AK$51),"OK","VÄÄRIN")</f>
        <v>OK</v>
      </c>
      <c r="AX68" s="86" t="str">
        <f>IF(OR(U68=Pistetaulukko!$R$54,U68=Pistetaulukko!$S$54,U68=Pistetaulukko!$T$54,U68=Pistetaulukko!$U$54,U68=Pistetaulukko!$V$54,U68=Pistetaulukko!$W$54,U68=Pistetaulukko!$X$54,U68=Pistetaulukko!$Y$54,U68=Pistetaulukko!$Z$54,U68=Pistetaulukko!$AA$54,U68=Pistetaulukko!$AB$54,U68=Pistetaulukko!$AC$54,U68=Pistetaulukko!$AD$54,U68=Pistetaulukko!$AE$54,U68=Pistetaulukko!$AF$54,U68=Pistetaulukko!$AG$54,U68=Pistetaulukko!$AH$54,U68=Pistetaulukko!$AI$54,U68=Pistetaulukko!$AJ$54,U68=Pistetaulukko!$AK$54),"OK","VÄÄRIN")</f>
        <v>OK</v>
      </c>
      <c r="AY68" s="86" t="str">
        <f t="shared" si="9"/>
        <v>OK</v>
      </c>
      <c r="AZ68" s="86" t="str">
        <f>IF(OR(W68=Pistetaulukko!$R$60,W68=Pistetaulukko!$S$60,W68=Pistetaulukko!$T$60,W68=Pistetaulukko!$U$60,W68=Pistetaulukko!$V$60,W68=Pistetaulukko!$W$60,W68=Pistetaulukko!$X$60,W68=Pistetaulukko!$Y$60,W68=Pistetaulukko!$Z$60,W68=Pistetaulukko!$AA$60,W68=Pistetaulukko!$AB$60,W68=Pistetaulukko!$AC$60,W68=Pistetaulukko!$AD$60,W68=Pistetaulukko!$AE$60,W68=Pistetaulukko!$AF$60,W68=Pistetaulukko!$AG$60,W68=Pistetaulukko!$AH$60,W68=Pistetaulukko!$AI$60,W68=Pistetaulukko!$AJ$60,W68=Pistetaulukko!$AK$60),"OK","VÄÄRIN")</f>
        <v>OK</v>
      </c>
      <c r="BA68" s="86" t="str">
        <f>IF(OR(X68=Pistetaulukko!$R$63,X68=Pistetaulukko!$S$63,X68=Pistetaulukko!$T$63,X68=Pistetaulukko!$U$63,X68=Pistetaulukko!$V$63,X68=Pistetaulukko!$W$63,X68=Pistetaulukko!$X$63,X68=Pistetaulukko!$Y$63,X68=Pistetaulukko!$Z$63,X68=Pistetaulukko!$AA$63,X68=Pistetaulukko!$AB$63,X68=Pistetaulukko!$AC$63,X68=Pistetaulukko!$AD$63,X68=Pistetaulukko!$AE$63,X68=Pistetaulukko!$AF$63,X68=Pistetaulukko!$AG$63,X68=Pistetaulukko!$AH$63,X68=Pistetaulukko!$AI$63,X68=Pistetaulukko!$AJ$63,X68=Pistetaulukko!$AK$63),"OK","VÄÄRIN")</f>
        <v>OK</v>
      </c>
      <c r="BB68" s="86" t="e">
        <f t="shared" si="10"/>
        <v>#REF!</v>
      </c>
      <c r="BC68" s="86" t="e">
        <f t="shared" si="11"/>
        <v>#REF!</v>
      </c>
      <c r="BE68" t="str">
        <f>IF(OR(N68=Pistetaulukko!$R$33,N68=Pistetaulukko!$S$33,N68=Pistetaulukko!$T$33,N68=Pistetaulukko!$U$33,N68=Pistetaulukko!$V$33,N68=Pistetaulukko!$W$33,N68=Pistetaulukko!$X$33,N68=Pistetaulukko!$Y$33,N68=Pistetaulukko!$Z$33,N68=Pistetaulukko!$AA$33,N68=Pistetaulukko!$AB$33,N68=Pistetaulukko!$AC$33,N68=Pistetaulukko!$AD$33,N68=Pistetaulukko!$AE$33,N68=Pistetaulukko!$AF$33,N68=Pistetaulukko!$AG$33,N68=Pistetaulukko!$AH$33,N68=Pistetaulukko!$AI$33,N68=Pistetaulukko!$AJ$33,N68=Pistetaulukko!$AK$33,N68=Pistetaulukko!$AL$33,N68=Pistetaulukko!$AM$33,N68=Pistetaulukko!$AN$33,N68=Pistetaulukko!$AO$33,N68=Pistetaulukko!$AP$33,N68=Pistetaulukko!$AQ$33,N68=Pistetaulukko!$AR$33,N68=Pistetaulukko!$AS$33,N68=Pistetaulukko!$AT$33,N68=Pistetaulukko!$AU$33),"OK","VÄÄRIN")</f>
        <v>VÄÄRIN</v>
      </c>
      <c r="BF68" t="str">
        <f>IF(BE68="OK","OK",IF(AND(BE68="VÄÄRIN",OR(N68=Pistetaulukko!$AV$33,N68=Pistetaulukko!$AW$33,N68=Pistetaulukko!$AX$33,N68=Pistetaulukko!$AY$33,N68=Pistetaulukko!$AZ$33,N68=Pistetaulukko!$BA$33,N68=Pistetaulukko!$BB$33,N68=Pistetaulukko!$BC$33,N68=Pistetaulukko!$BD$33,N68=Pistetaulukko!$BE$33,N68=Pistetaulukko!$BF$33,N68=Pistetaulukko!$BG$33,N68=Pistetaulukko!$BH$33,N68=Pistetaulukko!$BI$33,N68=Pistetaulukko!$BJ$33,N68=Pistetaulukko!$BK$33,N68=Pistetaulukko!$BL$33,N68=Pistetaulukko!$BM$33,N68=Pistetaulukko!$BN$33,N68=Pistetaulukko!$BO$33)),"OK","VÄÄRIN"))</f>
        <v>VÄÄRIN</v>
      </c>
      <c r="BG68" t="str">
        <f>IF(OR(O68=Pistetaulukko!$R$36,O68=Pistetaulukko!$S$36,O68=Pistetaulukko!$T$36,O68=Pistetaulukko!$U$36,O68=Pistetaulukko!$V$36,O68=Pistetaulukko!$W$36,O68=Pistetaulukko!$X$36,O68=Pistetaulukko!$Y$36,O68=Pistetaulukko!$Z$36,O68=Pistetaulukko!$AA$36,O68=Pistetaulukko!$AB$36,O68=Pistetaulukko!$AC$36,O68=Pistetaulukko!$AD$36,O68=Pistetaulukko!$AE$36,O68=Pistetaulukko!$AF$36,O68=Pistetaulukko!$AG$36,O68=Pistetaulukko!$AH$36,O68=Pistetaulukko!$AI$36,O68=Pistetaulukko!$AJ$36,O68=Pistetaulukko!$AK$36,O68=Pistetaulukko!$AL$36,O68=Pistetaulukko!$AM$36,O68=Pistetaulukko!$AN$36,O68=Pistetaulukko!$AO$36,O68=Pistetaulukko!$AP$36,O68=Pistetaulukko!$AQ$36,O68=Pistetaulukko!$AR$36,O68=Pistetaulukko!$AS$36,O68=Pistetaulukko!$AT$36,O68=Pistetaulukko!$AU$36),"OK","VÄÄRIN")</f>
        <v>VÄÄRIN</v>
      </c>
      <c r="BH68" t="str">
        <f>IF(BG68="OK","OK",IF(AND(BG68="VÄÄRIN",OR(O68=Pistetaulukko!$AV$36,O68=Pistetaulukko!$AW$36,O68=Pistetaulukko!$AX$36,O68=Pistetaulukko!$AY$36,O68=Pistetaulukko!$AZ$36,O68=Pistetaulukko!$BA$36,O68=Pistetaulukko!$BB$36,O68=Pistetaulukko!$BC$36,O68=Pistetaulukko!$BD$36,O68=Pistetaulukko!$BE$36,O68=Pistetaulukko!$BF$36,O68=Pistetaulukko!$BG$36,O68=Pistetaulukko!$BH$36,O68=Pistetaulukko!$BI$36,O68=Pistetaulukko!$BJ$36,O68=Pistetaulukko!$BK$36,O68=Pistetaulukko!$BL$36,O68=Pistetaulukko!$BM$36,O68=Pistetaulukko!$BN$36,O68=Pistetaulukko!$BO$36,O68=Pistetaulukko!$BP$36,O68=Pistetaulukko!$BQ$36)),"OK","VÄÄRIN"))</f>
        <v>VÄÄRIN</v>
      </c>
      <c r="BI68" t="str">
        <f>IF(OR(V68=Pistetaulukko!$R$57,V68=Pistetaulukko!$S$57,V68=Pistetaulukko!$T$57,V68=Pistetaulukko!$U$57,V68=Pistetaulukko!$V$57,V68=Pistetaulukko!$W$57,V68=Pistetaulukko!$X$57,V68=Pistetaulukko!$Y$57,V68=Pistetaulukko!$Z$57,V68=Pistetaulukko!$AA$57,V68=Pistetaulukko!$AB$57,V68=Pistetaulukko!$AC$57,V68=Pistetaulukko!$AD$57,V68=Pistetaulukko!$AE$57,V68=Pistetaulukko!$AF$57,V68=Pistetaulukko!$AG$57,V68=Pistetaulukko!$AH$57,V68=Pistetaulukko!$AI$57,V68=Pistetaulukko!$AJ$57,V68=Pistetaulukko!$AK$57,V68=Pistetaulukko!$AL$57,V68=Pistetaulukko!$AM$57,V68=Pistetaulukko!$AN$57,V68=Pistetaulukko!$AO$57,V68=Pistetaulukko!$AP$57,V68=Pistetaulukko!$AQ$57,V68=Pistetaulukko!$AR$57,V68=Pistetaulukko!$AS$57,V68=Pistetaulukko!$AT$57,V68=Pistetaulukko!$AU$57),"OK","VÄÄRIN")</f>
        <v>OK</v>
      </c>
      <c r="BJ68" t="str">
        <f>IF(BI68="OK","OK",IF(AND(BI68="VÄÄRIN",OR(V68=Pistetaulukko!$AV$57,V68=Pistetaulukko!$AW$57,V68=Pistetaulukko!$AX$57,V68=Pistetaulukko!$AY$57,V68=Pistetaulukko!$AZ$57,V68=Pistetaulukko!$BA$57,V68=Pistetaulukko!$BB$57,V68=Pistetaulukko!$BC$57,V68=Pistetaulukko!$BD$57,V68=Pistetaulukko!$BE$57)),"OK","VÄÄRIN"))</f>
        <v>OK</v>
      </c>
      <c r="BK68" t="str">
        <f>IF(OR(Y68=Pistetaulukko!$R$66,Y68=Pistetaulukko!$S$66,Y68=Pistetaulukko!$T$66,Y68=Pistetaulukko!$U$66,Y68=Pistetaulukko!$V$66,Y68=Pistetaulukko!$W$66,Y68=Pistetaulukko!$X$66,Y68=Pistetaulukko!$Y$66,Y68=Pistetaulukko!$Z$66,Y68=Pistetaulukko!$AA$66,Y68=Pistetaulukko!$AB$66,Y68=Pistetaulukko!$AC$66,Y68=Pistetaulukko!$AD$66,Y68=Pistetaulukko!$AE$66,Y68=Pistetaulukko!$AF$66,Y68=Pistetaulukko!$AG$66,Y68=Pistetaulukko!$AH$66,Y68=Pistetaulukko!$AI$66,Y68=Pistetaulukko!$AJ$66,Y68=Pistetaulukko!$AK$66,Y68=Pistetaulukko!$AL$66,Y68=Pistetaulukko!$AM$66,Y68=Pistetaulukko!$AN$66,Y68=Pistetaulukko!$AO$66,Y68=Pistetaulukko!$AP$66,Y68=Pistetaulukko!$AQ$66,Y68=Pistetaulukko!$AR$66,Y68=Pistetaulukko!$AS$66,Y68=Pistetaulukko!$AT$66,Y68=Pistetaulukko!$AU$66),"OK","VÄÄRIN")</f>
        <v>VÄÄRIN</v>
      </c>
      <c r="BL68" t="str">
        <f>IF(BK68="OK","OK",IF(AND(BK68="VÄÄRIN",OR(Y68=Pistetaulukko!$AV$66,Y68=Pistetaulukko!$AW$66,Y68=Pistetaulukko!$AX$66,Y68=Pistetaulukko!$AY$66,Y68=Pistetaulukko!$AZ$66,Y68=Pistetaulukko!$BA$66,Y68=Pistetaulukko!$BB$66,Y68=Pistetaulukko!$BC$66,Y68=Pistetaulukko!$BD$66,Y68=Pistetaulukko!$BE$66,Y68=Pistetaulukko!$BF$66,Y68=Pistetaulukko!$BG$66,Y68=Pistetaulukko!$BH$66,Y68=Pistetaulukko!$BI$66,Y68=Pistetaulukko!$BJ$66,Y68=Pistetaulukko!$BK$66,Y68=Pistetaulukko!$BL$66,Y68=Pistetaulukko!$BM$66,Y68=Pistetaulukko!$BN$66)),"OK","VÄÄRIN"))</f>
        <v>VÄÄRIN</v>
      </c>
      <c r="BM68" t="e">
        <f>IF(OR(Z68=Pistetaulukko!$R$69,Z68=Pistetaulukko!#REF!,Z68=Pistetaulukko!$S$69,Z68=Pistetaulukko!#REF!,Z68=Pistetaulukko!$T$69,Z68=Pistetaulukko!#REF!,Z68=Pistetaulukko!$U$69,Z68=Pistetaulukko!#REF!,Z68=Pistetaulukko!$V$69,Z68=Pistetaulukko!#REF!,Z68=Pistetaulukko!$W$69,Z68=Pistetaulukko!#REF!,Z68=Pistetaulukko!$X$69,Z68=Pistetaulukko!#REF!,Z68=Pistetaulukko!$Y$69,Z68=Pistetaulukko!#REF!,Z68=Pistetaulukko!$Z$69,Z68=Pistetaulukko!#REF!,Z68=Pistetaulukko!$AA$69,Z68=Pistetaulukko!#REF!,Z68=Pistetaulukko!$AB$69,Z68=Pistetaulukko!#REF!,Z68=Pistetaulukko!$AC$69,Z68=Pistetaulukko!#REF!,Z68=Pistetaulukko!$AD$69,Z68=Pistetaulukko!#REF!,Z68=Pistetaulukko!$AE$69,Z68=Pistetaulukko!#REF!,Z68=Pistetaulukko!$AF$69,Z68=Pistetaulukko!#REF!),"OK","VÄÄRIN")</f>
        <v>#REF!</v>
      </c>
      <c r="BN68" t="e">
        <f>IF(BM68="OK","OK",IF(AND(BM68="VÄÄRIN",OR(Z68=Pistetaulukko!$AG$69,Z68=Pistetaulukko!#REF!,Z68=Pistetaulukko!$AH$69,Z68=Pistetaulukko!#REF!,Z68=Pistetaulukko!$AI$69,Z68=Pistetaulukko!#REF!,Z68=Pistetaulukko!$AJ$69,Z68=Pistetaulukko!#REF!,Z68=Pistetaulukko!$AK$69,Z68=Pistetaulukko!$AL$69)),"OK","VÄÄRIN"))</f>
        <v>#REF!</v>
      </c>
    </row>
    <row r="69" spans="2:66" x14ac:dyDescent="0.25">
      <c r="B69" s="104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23"/>
      <c r="AA69" s="30"/>
      <c r="AB69" s="18"/>
      <c r="AC69" s="124"/>
      <c r="AD69" s="118">
        <f t="shared" si="6"/>
        <v>0</v>
      </c>
      <c r="AG69" s="86" t="str">
        <f>IF(OR(E69=Pistetaulukko!$R$3,E69=Pistetaulukko!$S$3,E69=Pistetaulukko!$T$3,E69=Pistetaulukko!$U$3,E69=Pistetaulukko!$V$3,E69=Pistetaulukko!$W$3),"OK","VÄÄRIN")</f>
        <v>VÄÄRIN</v>
      </c>
      <c r="AH69" s="86" t="str">
        <f>IF(OR(F69=Pistetaulukko!$R$6,F69=Pistetaulukko!$S$6,F69=Pistetaulukko!$T$6,F69=Pistetaulukko!$U$6,F69=Pistetaulukko!$V$6,F69=Pistetaulukko!$W$6,F69=Pistetaulukko!$X$6,F69=Pistetaulukko!$Y$6,F69=Pistetaulukko!$Z$6,F69=Pistetaulukko!$AA$6,F69=Pistetaulukko!$AB$6,F69=Pistetaulukko!$AC$6,F69=Pistetaulukko!$AD$6,F69=Pistetaulukko!$AE$6,F69=Pistetaulukko!$AF$6,F69=Pistetaulukko!$AG$6,F69=Pistetaulukko!$AH$6,F69=Pistetaulukko!$AI$6,F69=Pistetaulukko!$AJ$6,F69=Pistetaulukko!$AK$6),"OK","VÄÄRIN")</f>
        <v>VÄÄRIN</v>
      </c>
      <c r="AI69" s="86" t="str">
        <f>IF(OR(G69=Pistetaulukko!$R$9,G69=Pistetaulukko!$S$9,G69=Pistetaulukko!$T$9,G69=Pistetaulukko!$U$9,G69=Pistetaulukko!$V$9,G69=Pistetaulukko!$W$9,G69=Pistetaulukko!$X$9,G69=Pistetaulukko!$Y$9,G69=Pistetaulukko!$Z$9,G69=Pistetaulukko!$AA$9,G69=Pistetaulukko!$AB$9,G69=Pistetaulukko!$AC$9,G69=Pistetaulukko!$AD$9,G69=Pistetaulukko!$AE$9,G69=Pistetaulukko!$AF$9,G69=Pistetaulukko!$AG$9,G69=Pistetaulukko!$AH$9,G69=Pistetaulukko!$AI$9,G69=Pistetaulukko!$AJ$9,G69=Pistetaulukko!$AK$9),"OK","VÄÄRIN")</f>
        <v>VÄÄRIN</v>
      </c>
      <c r="AJ69" s="86" t="str">
        <f>IF(OR(H69=Pistetaulukko!$R$12,H69=Pistetaulukko!$S$12,H69=Pistetaulukko!$T$12,H69=Pistetaulukko!$U$12,H69=Pistetaulukko!$V$12,H69=Pistetaulukko!$W$12,H69=Pistetaulukko!$X$12,H69=Pistetaulukko!$Y$12,H69=Pistetaulukko!$Z$12,H69=Pistetaulukko!$AA$12,H69=Pistetaulukko!$AB$12,H69=Pistetaulukko!$AC$12,H69=Pistetaulukko!$AD$12,H69=Pistetaulukko!$AE$12,H69=Pistetaulukko!$AF$12,H69=Pistetaulukko!$AG$12,H69=Pistetaulukko!$AH$12,H69=Pistetaulukko!$AI$12,H69=Pistetaulukko!$AJ$12,H69=Pistetaulukko!$AK$12),"OK","VÄÄRIN")</f>
        <v>VÄÄRIN</v>
      </c>
      <c r="AK6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69" s="86" t="str">
        <f>IF(OR(I69=Pistetaulukko!$R$18,I69=Pistetaulukko!$S$18,I69=Pistetaulukko!$T$18,I69=Pistetaulukko!$U$18,I69=Pistetaulukko!$V$18,I69=Pistetaulukko!$W$18,I69=Pistetaulukko!$X$18,I69=Pistetaulukko!$Y$18,I69=Pistetaulukko!$Z$18),"OK","VÄÄRIN")</f>
        <v>VÄÄRIN</v>
      </c>
      <c r="AM69" s="86" t="str">
        <f>IF(OR(J69=Pistetaulukko!$R$21,J69=Pistetaulukko!$S$21,J69=Pistetaulukko!$T$21,J69=Pistetaulukko!$U$21,J69=Pistetaulukko!$V$21,J69=Pistetaulukko!$W$21,J69=Pistetaulukko!$X$21,J69=Pistetaulukko!$Y$21,J69=Pistetaulukko!$Z$21,J69=Pistetaulukko!$AA$21,J69=Pistetaulukko!$AB$21,J69=Pistetaulukko!$AC$21,J69=Pistetaulukko!$AD$21,J69=Pistetaulukko!$AE$21,J69=Pistetaulukko!$AF$21,J69=Pistetaulukko!$AG$21,J69=Pistetaulukko!$AH$21,J69=Pistetaulukko!$AI$21,J69=Pistetaulukko!$AJ$21,J69=Pistetaulukko!$AK$21),"OK","VÄÄRIN")</f>
        <v>VÄÄRIN</v>
      </c>
      <c r="AN69" s="86" t="str">
        <f>IF(OR(K69=Pistetaulukko!$R$24,K69=Pistetaulukko!$S$24,K69=Pistetaulukko!$T$24,K69=Pistetaulukko!$U$24,K69=Pistetaulukko!$V$24),"OK","VÄÄRIN")</f>
        <v>VÄÄRIN</v>
      </c>
      <c r="AO69" s="86" t="str">
        <f>IF(OR(L69=Pistetaulukko!$R$27,L69=Pistetaulukko!$S$27,L69=Pistetaulukko!$T$27,L69=Pistetaulukko!$U$27,L69=Pistetaulukko!$V$27,L69=Pistetaulukko!$W$27,L69=Pistetaulukko!$X$27,L69=Pistetaulukko!$Y$27,L69=Pistetaulukko!$Z$27,L69=Pistetaulukko!$AA$27,L69=Pistetaulukko!$AB$27,L69=Pistetaulukko!$AC$27,L69=Pistetaulukko!$AD$27,L69=Pistetaulukko!$AE$27,L69=Pistetaulukko!$AF$27,L69=Pistetaulukko!$AG$27,L69=Pistetaulukko!$AH$27,L69=Pistetaulukko!$AI$27,L69=Pistetaulukko!$AJ$27,L69=Pistetaulukko!$AK$27),"OK","VÄÄRIN")</f>
        <v>VÄÄRIN</v>
      </c>
      <c r="AP69" s="86" t="str">
        <f>IF(OR(M69=Pistetaulukko!$R$30,M69=Pistetaulukko!$S$30,M69=Pistetaulukko!$T$30,M69=Pistetaulukko!$U$30,M69=Pistetaulukko!$V$30),"OK","VÄÄRIN")</f>
        <v>VÄÄRIN</v>
      </c>
      <c r="AQ69" s="86" t="str">
        <f t="shared" si="7"/>
        <v>VÄÄRIN</v>
      </c>
      <c r="AR69" s="86" t="str">
        <f t="shared" si="8"/>
        <v>VÄÄRIN</v>
      </c>
      <c r="AS69" s="86" t="str">
        <f>IF(OR(P69=Pistetaulukko!$R$39,P69=Pistetaulukko!$S$39,P69=Pistetaulukko!$T$39,P69=Pistetaulukko!$U$39,P69=Pistetaulukko!$V$39,P69=Pistetaulukko!$W$39,P69=Pistetaulukko!$X$39,P69=Pistetaulukko!$Y$39,P69=Pistetaulukko!$Z$39,P69=Pistetaulukko!$AA$39,P69=Pistetaulukko!$AB$39,P69=Pistetaulukko!$AC$39,P69=Pistetaulukko!$AD$39,P69=Pistetaulukko!$AE$39,P69=Pistetaulukko!$AF$39,P69=Pistetaulukko!$AG$39,P69=Pistetaulukko!$AH$39,P69=Pistetaulukko!$AI$39,P69=Pistetaulukko!$AJ$39,P69=Pistetaulukko!$AK$39),"OK","VÄÄRIN")</f>
        <v>OK</v>
      </c>
      <c r="AT69" s="86" t="str">
        <f>IF(OR(Q69=Pistetaulukko!$R$42,Q69=Pistetaulukko!$S$42,Q69=Pistetaulukko!$T$42,Q69=Pistetaulukko!$U$42,Q69=Pistetaulukko!$V$42,Q69=Pistetaulukko!$W$42,Q69=Pistetaulukko!$X$42,Q69=Pistetaulukko!$Y$42,Q69=Pistetaulukko!$Z$42,Q69=Pistetaulukko!$AA$42,Q69=Pistetaulukko!$AB$42,Q69=Pistetaulukko!$AC$42,Q69=Pistetaulukko!$AD$42,Q69=Pistetaulukko!$AE$42,Q69=Pistetaulukko!$AF$42,Q69=Pistetaulukko!$AG$42,Q69=Pistetaulukko!$AH$42,Q69=Pistetaulukko!$AI$42,Q69=Pistetaulukko!$AJ$42,Q69=Pistetaulukko!$AK$42),"OK","VÄÄRIN")</f>
        <v>OK</v>
      </c>
      <c r="AU69" s="86" t="str">
        <f>IF(OR(R69=Pistetaulukko!$R$45,R69=Pistetaulukko!$S$45,R69=Pistetaulukko!$T$45,R69=Pistetaulukko!$U$45,R69=Pistetaulukko!$V$45,R69=Pistetaulukko!$W$45,R69=Pistetaulukko!$X$45,R69=Pistetaulukko!$Y$45,R69=Pistetaulukko!$Z$45,R69=Pistetaulukko!$AA$45,R69=Pistetaulukko!$AB$45,R69=Pistetaulukko!$AC$45,R69=Pistetaulukko!$AD$45,R69=Pistetaulukko!$AE$45,R69=Pistetaulukko!$AF$45,R69=Pistetaulukko!$AG$45,R69=Pistetaulukko!$AH$45,R69=Pistetaulukko!$AI$45,R69=Pistetaulukko!$AJ$45,R69=Pistetaulukko!$AK$45),"OK","VÄÄRIN")</f>
        <v>OK</v>
      </c>
      <c r="AV69" s="86" t="str">
        <f>IF(OR(S69=Pistetaulukko!$R$48,S69=Pistetaulukko!$S$48,S69=Pistetaulukko!$T$48,S69=Pistetaulukko!$U$48,S69=Pistetaulukko!$V$48,S69=Pistetaulukko!$W$48,S69=Pistetaulukko!$X$48,S69=Pistetaulukko!$Y$48,S69=Pistetaulukko!$Z$48,S69=Pistetaulukko!$AA$48,S69=Pistetaulukko!$AB$48,S69=Pistetaulukko!$AC$48,S69=Pistetaulukko!$AD$48,S69=Pistetaulukko!$AE$48,S69=Pistetaulukko!$AF$48,S69=Pistetaulukko!$AG$48,S69=Pistetaulukko!$AH$48,S69=Pistetaulukko!$AI$48,S69=Pistetaulukko!$AJ$48,S69=Pistetaulukko!$AK$48),"OK","VÄÄRIN")</f>
        <v>OK</v>
      </c>
      <c r="AW69" s="86" t="str">
        <f>IF(OR(T69=Pistetaulukko!$R$51,T69=Pistetaulukko!$S$51,T69=Pistetaulukko!$T$51,T69=Pistetaulukko!$U$51,T69=Pistetaulukko!$V$51,T69=Pistetaulukko!$W$51,T69=Pistetaulukko!$X$51,T69=Pistetaulukko!$Y$51,T69=Pistetaulukko!$Z$51,T69=Pistetaulukko!$AA$51,T69=Pistetaulukko!$AB$51,T69=Pistetaulukko!$AC$51,T69=Pistetaulukko!$AD$51,T69=Pistetaulukko!$AE$51,T69=Pistetaulukko!$AF$51,T69=Pistetaulukko!$AG$51,T69=Pistetaulukko!$AH$51,T69=Pistetaulukko!$AI$51,T69=Pistetaulukko!$AJ$51,T69=Pistetaulukko!$AK$51),"OK","VÄÄRIN")</f>
        <v>OK</v>
      </c>
      <c r="AX69" s="86" t="str">
        <f>IF(OR(U69=Pistetaulukko!$R$54,U69=Pistetaulukko!$S$54,U69=Pistetaulukko!$T$54,U69=Pistetaulukko!$U$54,U69=Pistetaulukko!$V$54,U69=Pistetaulukko!$W$54,U69=Pistetaulukko!$X$54,U69=Pistetaulukko!$Y$54,U69=Pistetaulukko!$Z$54,U69=Pistetaulukko!$AA$54,U69=Pistetaulukko!$AB$54,U69=Pistetaulukko!$AC$54,U69=Pistetaulukko!$AD$54,U69=Pistetaulukko!$AE$54,U69=Pistetaulukko!$AF$54,U69=Pistetaulukko!$AG$54,U69=Pistetaulukko!$AH$54,U69=Pistetaulukko!$AI$54,U69=Pistetaulukko!$AJ$54,U69=Pistetaulukko!$AK$54),"OK","VÄÄRIN")</f>
        <v>OK</v>
      </c>
      <c r="AY69" s="86" t="str">
        <f t="shared" si="9"/>
        <v>OK</v>
      </c>
      <c r="AZ69" s="86" t="str">
        <f>IF(OR(W69=Pistetaulukko!$R$60,W69=Pistetaulukko!$S$60,W69=Pistetaulukko!$T$60,W69=Pistetaulukko!$U$60,W69=Pistetaulukko!$V$60,W69=Pistetaulukko!$W$60,W69=Pistetaulukko!$X$60,W69=Pistetaulukko!$Y$60,W69=Pistetaulukko!$Z$60,W69=Pistetaulukko!$AA$60,W69=Pistetaulukko!$AB$60,W69=Pistetaulukko!$AC$60,W69=Pistetaulukko!$AD$60,W69=Pistetaulukko!$AE$60,W69=Pistetaulukko!$AF$60,W69=Pistetaulukko!$AG$60,W69=Pistetaulukko!$AH$60,W69=Pistetaulukko!$AI$60,W69=Pistetaulukko!$AJ$60,W69=Pistetaulukko!$AK$60),"OK","VÄÄRIN")</f>
        <v>OK</v>
      </c>
      <c r="BA69" s="86" t="str">
        <f>IF(OR(X69=Pistetaulukko!$R$63,X69=Pistetaulukko!$S$63,X69=Pistetaulukko!$T$63,X69=Pistetaulukko!$U$63,X69=Pistetaulukko!$V$63,X69=Pistetaulukko!$W$63,X69=Pistetaulukko!$X$63,X69=Pistetaulukko!$Y$63,X69=Pistetaulukko!$Z$63,X69=Pistetaulukko!$AA$63,X69=Pistetaulukko!$AB$63,X69=Pistetaulukko!$AC$63,X69=Pistetaulukko!$AD$63,X69=Pistetaulukko!$AE$63,X69=Pistetaulukko!$AF$63,X69=Pistetaulukko!$AG$63,X69=Pistetaulukko!$AH$63,X69=Pistetaulukko!$AI$63,X69=Pistetaulukko!$AJ$63,X69=Pistetaulukko!$AK$63),"OK","VÄÄRIN")</f>
        <v>OK</v>
      </c>
      <c r="BB69" s="86" t="e">
        <f t="shared" si="10"/>
        <v>#REF!</v>
      </c>
      <c r="BC69" s="86" t="e">
        <f t="shared" si="11"/>
        <v>#REF!</v>
      </c>
      <c r="BE69" t="str">
        <f>IF(OR(N69=Pistetaulukko!$R$33,N69=Pistetaulukko!$S$33,N69=Pistetaulukko!$T$33,N69=Pistetaulukko!$U$33,N69=Pistetaulukko!$V$33,N69=Pistetaulukko!$W$33,N69=Pistetaulukko!$X$33,N69=Pistetaulukko!$Y$33,N69=Pistetaulukko!$Z$33,N69=Pistetaulukko!$AA$33,N69=Pistetaulukko!$AB$33,N69=Pistetaulukko!$AC$33,N69=Pistetaulukko!$AD$33,N69=Pistetaulukko!$AE$33,N69=Pistetaulukko!$AF$33,N69=Pistetaulukko!$AG$33,N69=Pistetaulukko!$AH$33,N69=Pistetaulukko!$AI$33,N69=Pistetaulukko!$AJ$33,N69=Pistetaulukko!$AK$33,N69=Pistetaulukko!$AL$33,N69=Pistetaulukko!$AM$33,N69=Pistetaulukko!$AN$33,N69=Pistetaulukko!$AO$33,N69=Pistetaulukko!$AP$33,N69=Pistetaulukko!$AQ$33,N69=Pistetaulukko!$AR$33,N69=Pistetaulukko!$AS$33,N69=Pistetaulukko!$AT$33,N69=Pistetaulukko!$AU$33),"OK","VÄÄRIN")</f>
        <v>VÄÄRIN</v>
      </c>
      <c r="BF69" t="str">
        <f>IF(BE69="OK","OK",IF(AND(BE69="VÄÄRIN",OR(N69=Pistetaulukko!$AV$33,N69=Pistetaulukko!$AW$33,N69=Pistetaulukko!$AX$33,N69=Pistetaulukko!$AY$33,N69=Pistetaulukko!$AZ$33,N69=Pistetaulukko!$BA$33,N69=Pistetaulukko!$BB$33,N69=Pistetaulukko!$BC$33,N69=Pistetaulukko!$BD$33,N69=Pistetaulukko!$BE$33,N69=Pistetaulukko!$BF$33,N69=Pistetaulukko!$BG$33,N69=Pistetaulukko!$BH$33,N69=Pistetaulukko!$BI$33,N69=Pistetaulukko!$BJ$33,N69=Pistetaulukko!$BK$33,N69=Pistetaulukko!$BL$33,N69=Pistetaulukko!$BM$33,N69=Pistetaulukko!$BN$33,N69=Pistetaulukko!$BO$33)),"OK","VÄÄRIN"))</f>
        <v>VÄÄRIN</v>
      </c>
      <c r="BG69" t="str">
        <f>IF(OR(O69=Pistetaulukko!$R$36,O69=Pistetaulukko!$S$36,O69=Pistetaulukko!$T$36,O69=Pistetaulukko!$U$36,O69=Pistetaulukko!$V$36,O69=Pistetaulukko!$W$36,O69=Pistetaulukko!$X$36,O69=Pistetaulukko!$Y$36,O69=Pistetaulukko!$Z$36,O69=Pistetaulukko!$AA$36,O69=Pistetaulukko!$AB$36,O69=Pistetaulukko!$AC$36,O69=Pistetaulukko!$AD$36,O69=Pistetaulukko!$AE$36,O69=Pistetaulukko!$AF$36,O69=Pistetaulukko!$AG$36,O69=Pistetaulukko!$AH$36,O69=Pistetaulukko!$AI$36,O69=Pistetaulukko!$AJ$36,O69=Pistetaulukko!$AK$36,O69=Pistetaulukko!$AL$36,O69=Pistetaulukko!$AM$36,O69=Pistetaulukko!$AN$36,O69=Pistetaulukko!$AO$36,O69=Pistetaulukko!$AP$36,O69=Pistetaulukko!$AQ$36,O69=Pistetaulukko!$AR$36,O69=Pistetaulukko!$AS$36,O69=Pistetaulukko!$AT$36,O69=Pistetaulukko!$AU$36),"OK","VÄÄRIN")</f>
        <v>VÄÄRIN</v>
      </c>
      <c r="BH69" t="str">
        <f>IF(BG69="OK","OK",IF(AND(BG69="VÄÄRIN",OR(O69=Pistetaulukko!$AV$36,O69=Pistetaulukko!$AW$36,O69=Pistetaulukko!$AX$36,O69=Pistetaulukko!$AY$36,O69=Pistetaulukko!$AZ$36,O69=Pistetaulukko!$BA$36,O69=Pistetaulukko!$BB$36,O69=Pistetaulukko!$BC$36,O69=Pistetaulukko!$BD$36,O69=Pistetaulukko!$BE$36,O69=Pistetaulukko!$BF$36,O69=Pistetaulukko!$BG$36,O69=Pistetaulukko!$BH$36,O69=Pistetaulukko!$BI$36,O69=Pistetaulukko!$BJ$36,O69=Pistetaulukko!$BK$36,O69=Pistetaulukko!$BL$36,O69=Pistetaulukko!$BM$36,O69=Pistetaulukko!$BN$36,O69=Pistetaulukko!$BO$36,O69=Pistetaulukko!$BP$36,O69=Pistetaulukko!$BQ$36)),"OK","VÄÄRIN"))</f>
        <v>VÄÄRIN</v>
      </c>
      <c r="BI69" t="str">
        <f>IF(OR(V69=Pistetaulukko!$R$57,V69=Pistetaulukko!$S$57,V69=Pistetaulukko!$T$57,V69=Pistetaulukko!$U$57,V69=Pistetaulukko!$V$57,V69=Pistetaulukko!$W$57,V69=Pistetaulukko!$X$57,V69=Pistetaulukko!$Y$57,V69=Pistetaulukko!$Z$57,V69=Pistetaulukko!$AA$57,V69=Pistetaulukko!$AB$57,V69=Pistetaulukko!$AC$57,V69=Pistetaulukko!$AD$57,V69=Pistetaulukko!$AE$57,V69=Pistetaulukko!$AF$57,V69=Pistetaulukko!$AG$57,V69=Pistetaulukko!$AH$57,V69=Pistetaulukko!$AI$57,V69=Pistetaulukko!$AJ$57,V69=Pistetaulukko!$AK$57,V69=Pistetaulukko!$AL$57,V69=Pistetaulukko!$AM$57,V69=Pistetaulukko!$AN$57,V69=Pistetaulukko!$AO$57,V69=Pistetaulukko!$AP$57,V69=Pistetaulukko!$AQ$57,V69=Pistetaulukko!$AR$57,V69=Pistetaulukko!$AS$57,V69=Pistetaulukko!$AT$57,V69=Pistetaulukko!$AU$57),"OK","VÄÄRIN")</f>
        <v>OK</v>
      </c>
      <c r="BJ69" t="str">
        <f>IF(BI69="OK","OK",IF(AND(BI69="VÄÄRIN",OR(V69=Pistetaulukko!$AV$57,V69=Pistetaulukko!$AW$57,V69=Pistetaulukko!$AX$57,V69=Pistetaulukko!$AY$57,V69=Pistetaulukko!$AZ$57,V69=Pistetaulukko!$BA$57,V69=Pistetaulukko!$BB$57,V69=Pistetaulukko!$BC$57,V69=Pistetaulukko!$BD$57,V69=Pistetaulukko!$BE$57)),"OK","VÄÄRIN"))</f>
        <v>OK</v>
      </c>
      <c r="BK69" t="str">
        <f>IF(OR(Y69=Pistetaulukko!$R$66,Y69=Pistetaulukko!$S$66,Y69=Pistetaulukko!$T$66,Y69=Pistetaulukko!$U$66,Y69=Pistetaulukko!$V$66,Y69=Pistetaulukko!$W$66,Y69=Pistetaulukko!$X$66,Y69=Pistetaulukko!$Y$66,Y69=Pistetaulukko!$Z$66,Y69=Pistetaulukko!$AA$66,Y69=Pistetaulukko!$AB$66,Y69=Pistetaulukko!$AC$66,Y69=Pistetaulukko!$AD$66,Y69=Pistetaulukko!$AE$66,Y69=Pistetaulukko!$AF$66,Y69=Pistetaulukko!$AG$66,Y69=Pistetaulukko!$AH$66,Y69=Pistetaulukko!$AI$66,Y69=Pistetaulukko!$AJ$66,Y69=Pistetaulukko!$AK$66,Y69=Pistetaulukko!$AL$66,Y69=Pistetaulukko!$AM$66,Y69=Pistetaulukko!$AN$66,Y69=Pistetaulukko!$AO$66,Y69=Pistetaulukko!$AP$66,Y69=Pistetaulukko!$AQ$66,Y69=Pistetaulukko!$AR$66,Y69=Pistetaulukko!$AS$66,Y69=Pistetaulukko!$AT$66,Y69=Pistetaulukko!$AU$66),"OK","VÄÄRIN")</f>
        <v>VÄÄRIN</v>
      </c>
      <c r="BL69" t="str">
        <f>IF(BK69="OK","OK",IF(AND(BK69="VÄÄRIN",OR(Y69=Pistetaulukko!$AV$66,Y69=Pistetaulukko!$AW$66,Y69=Pistetaulukko!$AX$66,Y69=Pistetaulukko!$AY$66,Y69=Pistetaulukko!$AZ$66,Y69=Pistetaulukko!$BA$66,Y69=Pistetaulukko!$BB$66,Y69=Pistetaulukko!$BC$66,Y69=Pistetaulukko!$BD$66,Y69=Pistetaulukko!$BE$66,Y69=Pistetaulukko!$BF$66,Y69=Pistetaulukko!$BG$66,Y69=Pistetaulukko!$BH$66,Y69=Pistetaulukko!$BI$66,Y69=Pistetaulukko!$BJ$66,Y69=Pistetaulukko!$BK$66,Y69=Pistetaulukko!$BL$66,Y69=Pistetaulukko!$BM$66,Y69=Pistetaulukko!$BN$66)),"OK","VÄÄRIN"))</f>
        <v>VÄÄRIN</v>
      </c>
      <c r="BM69" t="e">
        <f>IF(OR(Z69=Pistetaulukko!$R$69,Z69=Pistetaulukko!#REF!,Z69=Pistetaulukko!$S$69,Z69=Pistetaulukko!#REF!,Z69=Pistetaulukko!$T$69,Z69=Pistetaulukko!#REF!,Z69=Pistetaulukko!$U$69,Z69=Pistetaulukko!#REF!,Z69=Pistetaulukko!$V$69,Z69=Pistetaulukko!#REF!,Z69=Pistetaulukko!$W$69,Z69=Pistetaulukko!#REF!,Z69=Pistetaulukko!$X$69,Z69=Pistetaulukko!#REF!,Z69=Pistetaulukko!$Y$69,Z69=Pistetaulukko!#REF!,Z69=Pistetaulukko!$Z$69,Z69=Pistetaulukko!#REF!,Z69=Pistetaulukko!$AA$69,Z69=Pistetaulukko!#REF!,Z69=Pistetaulukko!$AB$69,Z69=Pistetaulukko!#REF!,Z69=Pistetaulukko!$AC$69,Z69=Pistetaulukko!#REF!,Z69=Pistetaulukko!$AD$69,Z69=Pistetaulukko!#REF!,Z69=Pistetaulukko!$AE$69,Z69=Pistetaulukko!#REF!,Z69=Pistetaulukko!$AF$69,Z69=Pistetaulukko!#REF!),"OK","VÄÄRIN")</f>
        <v>#REF!</v>
      </c>
      <c r="BN69" t="e">
        <f>IF(BM69="OK","OK",IF(AND(BM69="VÄÄRIN",OR(Z69=Pistetaulukko!$AG$69,Z69=Pistetaulukko!#REF!,Z69=Pistetaulukko!$AH$69,Z69=Pistetaulukko!#REF!,Z69=Pistetaulukko!$AI$69,Z69=Pistetaulukko!#REF!,Z69=Pistetaulukko!$AJ$69,Z69=Pistetaulukko!#REF!,Z69=Pistetaulukko!$AK$69,Z69=Pistetaulukko!$AL$69)),"OK","VÄÄRIN"))</f>
        <v>#REF!</v>
      </c>
    </row>
    <row r="70" spans="2:66" x14ac:dyDescent="0.25">
      <c r="B70" s="104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23"/>
      <c r="AA70" s="30"/>
      <c r="AB70" s="18"/>
      <c r="AC70" s="124"/>
      <c r="AD70" s="118">
        <f t="shared" si="6"/>
        <v>0</v>
      </c>
      <c r="AG70" s="86" t="str">
        <f>IF(OR(E70=Pistetaulukko!$R$3,E70=Pistetaulukko!$S$3,E70=Pistetaulukko!$T$3,E70=Pistetaulukko!$U$3,E70=Pistetaulukko!$V$3,E70=Pistetaulukko!$W$3),"OK","VÄÄRIN")</f>
        <v>VÄÄRIN</v>
      </c>
      <c r="AH70" s="86" t="str">
        <f>IF(OR(F70=Pistetaulukko!$R$6,F70=Pistetaulukko!$S$6,F70=Pistetaulukko!$T$6,F70=Pistetaulukko!$U$6,F70=Pistetaulukko!$V$6,F70=Pistetaulukko!$W$6,F70=Pistetaulukko!$X$6,F70=Pistetaulukko!$Y$6,F70=Pistetaulukko!$Z$6,F70=Pistetaulukko!$AA$6,F70=Pistetaulukko!$AB$6,F70=Pistetaulukko!$AC$6,F70=Pistetaulukko!$AD$6,F70=Pistetaulukko!$AE$6,F70=Pistetaulukko!$AF$6,F70=Pistetaulukko!$AG$6,F70=Pistetaulukko!$AH$6,F70=Pistetaulukko!$AI$6,F70=Pistetaulukko!$AJ$6,F70=Pistetaulukko!$AK$6),"OK","VÄÄRIN")</f>
        <v>VÄÄRIN</v>
      </c>
      <c r="AI70" s="86" t="str">
        <f>IF(OR(G70=Pistetaulukko!$R$9,G70=Pistetaulukko!$S$9,G70=Pistetaulukko!$T$9,G70=Pistetaulukko!$U$9,G70=Pistetaulukko!$V$9,G70=Pistetaulukko!$W$9,G70=Pistetaulukko!$X$9,G70=Pistetaulukko!$Y$9,G70=Pistetaulukko!$Z$9,G70=Pistetaulukko!$AA$9,G70=Pistetaulukko!$AB$9,G70=Pistetaulukko!$AC$9,G70=Pistetaulukko!$AD$9,G70=Pistetaulukko!$AE$9,G70=Pistetaulukko!$AF$9,G70=Pistetaulukko!$AG$9,G70=Pistetaulukko!$AH$9,G70=Pistetaulukko!$AI$9,G70=Pistetaulukko!$AJ$9,G70=Pistetaulukko!$AK$9),"OK","VÄÄRIN")</f>
        <v>VÄÄRIN</v>
      </c>
      <c r="AJ70" s="86" t="str">
        <f>IF(OR(H70=Pistetaulukko!$R$12,H70=Pistetaulukko!$S$12,H70=Pistetaulukko!$T$12,H70=Pistetaulukko!$U$12,H70=Pistetaulukko!$V$12,H70=Pistetaulukko!$W$12,H70=Pistetaulukko!$X$12,H70=Pistetaulukko!$Y$12,H70=Pistetaulukko!$Z$12,H70=Pistetaulukko!$AA$12,H70=Pistetaulukko!$AB$12,H70=Pistetaulukko!$AC$12,H70=Pistetaulukko!$AD$12,H70=Pistetaulukko!$AE$12,H70=Pistetaulukko!$AF$12,H70=Pistetaulukko!$AG$12,H70=Pistetaulukko!$AH$12,H70=Pistetaulukko!$AI$12,H70=Pistetaulukko!$AJ$12,H70=Pistetaulukko!$AK$12),"OK","VÄÄRIN")</f>
        <v>VÄÄRIN</v>
      </c>
      <c r="AK7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70" s="86" t="str">
        <f>IF(OR(I70=Pistetaulukko!$R$18,I70=Pistetaulukko!$S$18,I70=Pistetaulukko!$T$18,I70=Pistetaulukko!$U$18,I70=Pistetaulukko!$V$18,I70=Pistetaulukko!$W$18,I70=Pistetaulukko!$X$18,I70=Pistetaulukko!$Y$18,I70=Pistetaulukko!$Z$18),"OK","VÄÄRIN")</f>
        <v>VÄÄRIN</v>
      </c>
      <c r="AM70" s="86" t="str">
        <f>IF(OR(J70=Pistetaulukko!$R$21,J70=Pistetaulukko!$S$21,J70=Pistetaulukko!$T$21,J70=Pistetaulukko!$U$21,J70=Pistetaulukko!$V$21,J70=Pistetaulukko!$W$21,J70=Pistetaulukko!$X$21,J70=Pistetaulukko!$Y$21,J70=Pistetaulukko!$Z$21,J70=Pistetaulukko!$AA$21,J70=Pistetaulukko!$AB$21,J70=Pistetaulukko!$AC$21,J70=Pistetaulukko!$AD$21,J70=Pistetaulukko!$AE$21,J70=Pistetaulukko!$AF$21,J70=Pistetaulukko!$AG$21,J70=Pistetaulukko!$AH$21,J70=Pistetaulukko!$AI$21,J70=Pistetaulukko!$AJ$21,J70=Pistetaulukko!$AK$21),"OK","VÄÄRIN")</f>
        <v>VÄÄRIN</v>
      </c>
      <c r="AN70" s="86" t="str">
        <f>IF(OR(K70=Pistetaulukko!$R$24,K70=Pistetaulukko!$S$24,K70=Pistetaulukko!$T$24,K70=Pistetaulukko!$U$24,K70=Pistetaulukko!$V$24),"OK","VÄÄRIN")</f>
        <v>VÄÄRIN</v>
      </c>
      <c r="AO70" s="86" t="str">
        <f>IF(OR(L70=Pistetaulukko!$R$27,L70=Pistetaulukko!$S$27,L70=Pistetaulukko!$T$27,L70=Pistetaulukko!$U$27,L70=Pistetaulukko!$V$27,L70=Pistetaulukko!$W$27,L70=Pistetaulukko!$X$27,L70=Pistetaulukko!$Y$27,L70=Pistetaulukko!$Z$27,L70=Pistetaulukko!$AA$27,L70=Pistetaulukko!$AB$27,L70=Pistetaulukko!$AC$27,L70=Pistetaulukko!$AD$27,L70=Pistetaulukko!$AE$27,L70=Pistetaulukko!$AF$27,L70=Pistetaulukko!$AG$27,L70=Pistetaulukko!$AH$27,L70=Pistetaulukko!$AI$27,L70=Pistetaulukko!$AJ$27,L70=Pistetaulukko!$AK$27),"OK","VÄÄRIN")</f>
        <v>VÄÄRIN</v>
      </c>
      <c r="AP70" s="86" t="str">
        <f>IF(OR(M70=Pistetaulukko!$R$30,M70=Pistetaulukko!$S$30,M70=Pistetaulukko!$T$30,M70=Pistetaulukko!$U$30,M70=Pistetaulukko!$V$30),"OK","VÄÄRIN")</f>
        <v>VÄÄRIN</v>
      </c>
      <c r="AQ70" s="86" t="str">
        <f t="shared" si="7"/>
        <v>VÄÄRIN</v>
      </c>
      <c r="AR70" s="86" t="str">
        <f t="shared" si="8"/>
        <v>VÄÄRIN</v>
      </c>
      <c r="AS70" s="86" t="str">
        <f>IF(OR(P70=Pistetaulukko!$R$39,P70=Pistetaulukko!$S$39,P70=Pistetaulukko!$T$39,P70=Pistetaulukko!$U$39,P70=Pistetaulukko!$V$39,P70=Pistetaulukko!$W$39,P70=Pistetaulukko!$X$39,P70=Pistetaulukko!$Y$39,P70=Pistetaulukko!$Z$39,P70=Pistetaulukko!$AA$39,P70=Pistetaulukko!$AB$39,P70=Pistetaulukko!$AC$39,P70=Pistetaulukko!$AD$39,P70=Pistetaulukko!$AE$39,P70=Pistetaulukko!$AF$39,P70=Pistetaulukko!$AG$39,P70=Pistetaulukko!$AH$39,P70=Pistetaulukko!$AI$39,P70=Pistetaulukko!$AJ$39,P70=Pistetaulukko!$AK$39),"OK","VÄÄRIN")</f>
        <v>OK</v>
      </c>
      <c r="AT70" s="86" t="str">
        <f>IF(OR(Q70=Pistetaulukko!$R$42,Q70=Pistetaulukko!$S$42,Q70=Pistetaulukko!$T$42,Q70=Pistetaulukko!$U$42,Q70=Pistetaulukko!$V$42,Q70=Pistetaulukko!$W$42,Q70=Pistetaulukko!$X$42,Q70=Pistetaulukko!$Y$42,Q70=Pistetaulukko!$Z$42,Q70=Pistetaulukko!$AA$42,Q70=Pistetaulukko!$AB$42,Q70=Pistetaulukko!$AC$42,Q70=Pistetaulukko!$AD$42,Q70=Pistetaulukko!$AE$42,Q70=Pistetaulukko!$AF$42,Q70=Pistetaulukko!$AG$42,Q70=Pistetaulukko!$AH$42,Q70=Pistetaulukko!$AI$42,Q70=Pistetaulukko!$AJ$42,Q70=Pistetaulukko!$AK$42),"OK","VÄÄRIN")</f>
        <v>OK</v>
      </c>
      <c r="AU70" s="86" t="str">
        <f>IF(OR(R70=Pistetaulukko!$R$45,R70=Pistetaulukko!$S$45,R70=Pistetaulukko!$T$45,R70=Pistetaulukko!$U$45,R70=Pistetaulukko!$V$45,R70=Pistetaulukko!$W$45,R70=Pistetaulukko!$X$45,R70=Pistetaulukko!$Y$45,R70=Pistetaulukko!$Z$45,R70=Pistetaulukko!$AA$45,R70=Pistetaulukko!$AB$45,R70=Pistetaulukko!$AC$45,R70=Pistetaulukko!$AD$45,R70=Pistetaulukko!$AE$45,R70=Pistetaulukko!$AF$45,R70=Pistetaulukko!$AG$45,R70=Pistetaulukko!$AH$45,R70=Pistetaulukko!$AI$45,R70=Pistetaulukko!$AJ$45,R70=Pistetaulukko!$AK$45),"OK","VÄÄRIN")</f>
        <v>OK</v>
      </c>
      <c r="AV70" s="86" t="str">
        <f>IF(OR(S70=Pistetaulukko!$R$48,S70=Pistetaulukko!$S$48,S70=Pistetaulukko!$T$48,S70=Pistetaulukko!$U$48,S70=Pistetaulukko!$V$48,S70=Pistetaulukko!$W$48,S70=Pistetaulukko!$X$48,S70=Pistetaulukko!$Y$48,S70=Pistetaulukko!$Z$48,S70=Pistetaulukko!$AA$48,S70=Pistetaulukko!$AB$48,S70=Pistetaulukko!$AC$48,S70=Pistetaulukko!$AD$48,S70=Pistetaulukko!$AE$48,S70=Pistetaulukko!$AF$48,S70=Pistetaulukko!$AG$48,S70=Pistetaulukko!$AH$48,S70=Pistetaulukko!$AI$48,S70=Pistetaulukko!$AJ$48,S70=Pistetaulukko!$AK$48),"OK","VÄÄRIN")</f>
        <v>OK</v>
      </c>
      <c r="AW70" s="86" t="str">
        <f>IF(OR(T70=Pistetaulukko!$R$51,T70=Pistetaulukko!$S$51,T70=Pistetaulukko!$T$51,T70=Pistetaulukko!$U$51,T70=Pistetaulukko!$V$51,T70=Pistetaulukko!$W$51,T70=Pistetaulukko!$X$51,T70=Pistetaulukko!$Y$51,T70=Pistetaulukko!$Z$51,T70=Pistetaulukko!$AA$51,T70=Pistetaulukko!$AB$51,T70=Pistetaulukko!$AC$51,T70=Pistetaulukko!$AD$51,T70=Pistetaulukko!$AE$51,T70=Pistetaulukko!$AF$51,T70=Pistetaulukko!$AG$51,T70=Pistetaulukko!$AH$51,T70=Pistetaulukko!$AI$51,T70=Pistetaulukko!$AJ$51,T70=Pistetaulukko!$AK$51),"OK","VÄÄRIN")</f>
        <v>OK</v>
      </c>
      <c r="AX70" s="86" t="str">
        <f>IF(OR(U70=Pistetaulukko!$R$54,U70=Pistetaulukko!$S$54,U70=Pistetaulukko!$T$54,U70=Pistetaulukko!$U$54,U70=Pistetaulukko!$V$54,U70=Pistetaulukko!$W$54,U70=Pistetaulukko!$X$54,U70=Pistetaulukko!$Y$54,U70=Pistetaulukko!$Z$54,U70=Pistetaulukko!$AA$54,U70=Pistetaulukko!$AB$54,U70=Pistetaulukko!$AC$54,U70=Pistetaulukko!$AD$54,U70=Pistetaulukko!$AE$54,U70=Pistetaulukko!$AF$54,U70=Pistetaulukko!$AG$54,U70=Pistetaulukko!$AH$54,U70=Pistetaulukko!$AI$54,U70=Pistetaulukko!$AJ$54,U70=Pistetaulukko!$AK$54),"OK","VÄÄRIN")</f>
        <v>OK</v>
      </c>
      <c r="AY70" s="86" t="str">
        <f t="shared" si="9"/>
        <v>OK</v>
      </c>
      <c r="AZ70" s="86" t="str">
        <f>IF(OR(W70=Pistetaulukko!$R$60,W70=Pistetaulukko!$S$60,W70=Pistetaulukko!$T$60,W70=Pistetaulukko!$U$60,W70=Pistetaulukko!$V$60,W70=Pistetaulukko!$W$60,W70=Pistetaulukko!$X$60,W70=Pistetaulukko!$Y$60,W70=Pistetaulukko!$Z$60,W70=Pistetaulukko!$AA$60,W70=Pistetaulukko!$AB$60,W70=Pistetaulukko!$AC$60,W70=Pistetaulukko!$AD$60,W70=Pistetaulukko!$AE$60,W70=Pistetaulukko!$AF$60,W70=Pistetaulukko!$AG$60,W70=Pistetaulukko!$AH$60,W70=Pistetaulukko!$AI$60,W70=Pistetaulukko!$AJ$60,W70=Pistetaulukko!$AK$60),"OK","VÄÄRIN")</f>
        <v>OK</v>
      </c>
      <c r="BA70" s="86" t="str">
        <f>IF(OR(X70=Pistetaulukko!$R$63,X70=Pistetaulukko!$S$63,X70=Pistetaulukko!$T$63,X70=Pistetaulukko!$U$63,X70=Pistetaulukko!$V$63,X70=Pistetaulukko!$W$63,X70=Pistetaulukko!$X$63,X70=Pistetaulukko!$Y$63,X70=Pistetaulukko!$Z$63,X70=Pistetaulukko!$AA$63,X70=Pistetaulukko!$AB$63,X70=Pistetaulukko!$AC$63,X70=Pistetaulukko!$AD$63,X70=Pistetaulukko!$AE$63,X70=Pistetaulukko!$AF$63,X70=Pistetaulukko!$AG$63,X70=Pistetaulukko!$AH$63,X70=Pistetaulukko!$AI$63,X70=Pistetaulukko!$AJ$63,X70=Pistetaulukko!$AK$63),"OK","VÄÄRIN")</f>
        <v>OK</v>
      </c>
      <c r="BB70" s="86" t="e">
        <f t="shared" si="10"/>
        <v>#REF!</v>
      </c>
      <c r="BC70" s="86" t="e">
        <f t="shared" si="11"/>
        <v>#REF!</v>
      </c>
      <c r="BE70" t="str">
        <f>IF(OR(N70=Pistetaulukko!$R$33,N70=Pistetaulukko!$S$33,N70=Pistetaulukko!$T$33,N70=Pistetaulukko!$U$33,N70=Pistetaulukko!$V$33,N70=Pistetaulukko!$W$33,N70=Pistetaulukko!$X$33,N70=Pistetaulukko!$Y$33,N70=Pistetaulukko!$Z$33,N70=Pistetaulukko!$AA$33,N70=Pistetaulukko!$AB$33,N70=Pistetaulukko!$AC$33,N70=Pistetaulukko!$AD$33,N70=Pistetaulukko!$AE$33,N70=Pistetaulukko!$AF$33,N70=Pistetaulukko!$AG$33,N70=Pistetaulukko!$AH$33,N70=Pistetaulukko!$AI$33,N70=Pistetaulukko!$AJ$33,N70=Pistetaulukko!$AK$33,N70=Pistetaulukko!$AL$33,N70=Pistetaulukko!$AM$33,N70=Pistetaulukko!$AN$33,N70=Pistetaulukko!$AO$33,N70=Pistetaulukko!$AP$33,N70=Pistetaulukko!$AQ$33,N70=Pistetaulukko!$AR$33,N70=Pistetaulukko!$AS$33,N70=Pistetaulukko!$AT$33,N70=Pistetaulukko!$AU$33),"OK","VÄÄRIN")</f>
        <v>VÄÄRIN</v>
      </c>
      <c r="BF70" t="str">
        <f>IF(BE70="OK","OK",IF(AND(BE70="VÄÄRIN",OR(N70=Pistetaulukko!$AV$33,N70=Pistetaulukko!$AW$33,N70=Pistetaulukko!$AX$33,N70=Pistetaulukko!$AY$33,N70=Pistetaulukko!$AZ$33,N70=Pistetaulukko!$BA$33,N70=Pistetaulukko!$BB$33,N70=Pistetaulukko!$BC$33,N70=Pistetaulukko!$BD$33,N70=Pistetaulukko!$BE$33,N70=Pistetaulukko!$BF$33,N70=Pistetaulukko!$BG$33,N70=Pistetaulukko!$BH$33,N70=Pistetaulukko!$BI$33,N70=Pistetaulukko!$BJ$33,N70=Pistetaulukko!$BK$33,N70=Pistetaulukko!$BL$33,N70=Pistetaulukko!$BM$33,N70=Pistetaulukko!$BN$33,N70=Pistetaulukko!$BO$33)),"OK","VÄÄRIN"))</f>
        <v>VÄÄRIN</v>
      </c>
      <c r="BG70" t="str">
        <f>IF(OR(O70=Pistetaulukko!$R$36,O70=Pistetaulukko!$S$36,O70=Pistetaulukko!$T$36,O70=Pistetaulukko!$U$36,O70=Pistetaulukko!$V$36,O70=Pistetaulukko!$W$36,O70=Pistetaulukko!$X$36,O70=Pistetaulukko!$Y$36,O70=Pistetaulukko!$Z$36,O70=Pistetaulukko!$AA$36,O70=Pistetaulukko!$AB$36,O70=Pistetaulukko!$AC$36,O70=Pistetaulukko!$AD$36,O70=Pistetaulukko!$AE$36,O70=Pistetaulukko!$AF$36,O70=Pistetaulukko!$AG$36,O70=Pistetaulukko!$AH$36,O70=Pistetaulukko!$AI$36,O70=Pistetaulukko!$AJ$36,O70=Pistetaulukko!$AK$36,O70=Pistetaulukko!$AL$36,O70=Pistetaulukko!$AM$36,O70=Pistetaulukko!$AN$36,O70=Pistetaulukko!$AO$36,O70=Pistetaulukko!$AP$36,O70=Pistetaulukko!$AQ$36,O70=Pistetaulukko!$AR$36,O70=Pistetaulukko!$AS$36,O70=Pistetaulukko!$AT$36,O70=Pistetaulukko!$AU$36),"OK","VÄÄRIN")</f>
        <v>VÄÄRIN</v>
      </c>
      <c r="BH70" t="str">
        <f>IF(BG70="OK","OK",IF(AND(BG70="VÄÄRIN",OR(O70=Pistetaulukko!$AV$36,O70=Pistetaulukko!$AW$36,O70=Pistetaulukko!$AX$36,O70=Pistetaulukko!$AY$36,O70=Pistetaulukko!$AZ$36,O70=Pistetaulukko!$BA$36,O70=Pistetaulukko!$BB$36,O70=Pistetaulukko!$BC$36,O70=Pistetaulukko!$BD$36,O70=Pistetaulukko!$BE$36,O70=Pistetaulukko!$BF$36,O70=Pistetaulukko!$BG$36,O70=Pistetaulukko!$BH$36,O70=Pistetaulukko!$BI$36,O70=Pistetaulukko!$BJ$36,O70=Pistetaulukko!$BK$36,O70=Pistetaulukko!$BL$36,O70=Pistetaulukko!$BM$36,O70=Pistetaulukko!$BN$36,O70=Pistetaulukko!$BO$36,O70=Pistetaulukko!$BP$36,O70=Pistetaulukko!$BQ$36)),"OK","VÄÄRIN"))</f>
        <v>VÄÄRIN</v>
      </c>
      <c r="BI70" t="str">
        <f>IF(OR(V70=Pistetaulukko!$R$57,V70=Pistetaulukko!$S$57,V70=Pistetaulukko!$T$57,V70=Pistetaulukko!$U$57,V70=Pistetaulukko!$V$57,V70=Pistetaulukko!$W$57,V70=Pistetaulukko!$X$57,V70=Pistetaulukko!$Y$57,V70=Pistetaulukko!$Z$57,V70=Pistetaulukko!$AA$57,V70=Pistetaulukko!$AB$57,V70=Pistetaulukko!$AC$57,V70=Pistetaulukko!$AD$57,V70=Pistetaulukko!$AE$57,V70=Pistetaulukko!$AF$57,V70=Pistetaulukko!$AG$57,V70=Pistetaulukko!$AH$57,V70=Pistetaulukko!$AI$57,V70=Pistetaulukko!$AJ$57,V70=Pistetaulukko!$AK$57,V70=Pistetaulukko!$AL$57,V70=Pistetaulukko!$AM$57,V70=Pistetaulukko!$AN$57,V70=Pistetaulukko!$AO$57,V70=Pistetaulukko!$AP$57,V70=Pistetaulukko!$AQ$57,V70=Pistetaulukko!$AR$57,V70=Pistetaulukko!$AS$57,V70=Pistetaulukko!$AT$57,V70=Pistetaulukko!$AU$57),"OK","VÄÄRIN")</f>
        <v>OK</v>
      </c>
      <c r="BJ70" t="str">
        <f>IF(BI70="OK","OK",IF(AND(BI70="VÄÄRIN",OR(V70=Pistetaulukko!$AV$57,V70=Pistetaulukko!$AW$57,V70=Pistetaulukko!$AX$57,V70=Pistetaulukko!$AY$57,V70=Pistetaulukko!$AZ$57,V70=Pistetaulukko!$BA$57,V70=Pistetaulukko!$BB$57,V70=Pistetaulukko!$BC$57,V70=Pistetaulukko!$BD$57,V70=Pistetaulukko!$BE$57)),"OK","VÄÄRIN"))</f>
        <v>OK</v>
      </c>
      <c r="BK70" t="str">
        <f>IF(OR(Y70=Pistetaulukko!$R$66,Y70=Pistetaulukko!$S$66,Y70=Pistetaulukko!$T$66,Y70=Pistetaulukko!$U$66,Y70=Pistetaulukko!$V$66,Y70=Pistetaulukko!$W$66,Y70=Pistetaulukko!$X$66,Y70=Pistetaulukko!$Y$66,Y70=Pistetaulukko!$Z$66,Y70=Pistetaulukko!$AA$66,Y70=Pistetaulukko!$AB$66,Y70=Pistetaulukko!$AC$66,Y70=Pistetaulukko!$AD$66,Y70=Pistetaulukko!$AE$66,Y70=Pistetaulukko!$AF$66,Y70=Pistetaulukko!$AG$66,Y70=Pistetaulukko!$AH$66,Y70=Pistetaulukko!$AI$66,Y70=Pistetaulukko!$AJ$66,Y70=Pistetaulukko!$AK$66,Y70=Pistetaulukko!$AL$66,Y70=Pistetaulukko!$AM$66,Y70=Pistetaulukko!$AN$66,Y70=Pistetaulukko!$AO$66,Y70=Pistetaulukko!$AP$66,Y70=Pistetaulukko!$AQ$66,Y70=Pistetaulukko!$AR$66,Y70=Pistetaulukko!$AS$66,Y70=Pistetaulukko!$AT$66,Y70=Pistetaulukko!$AU$66),"OK","VÄÄRIN")</f>
        <v>VÄÄRIN</v>
      </c>
      <c r="BL70" t="str">
        <f>IF(BK70="OK","OK",IF(AND(BK70="VÄÄRIN",OR(Y70=Pistetaulukko!$AV$66,Y70=Pistetaulukko!$AW$66,Y70=Pistetaulukko!$AX$66,Y70=Pistetaulukko!$AY$66,Y70=Pistetaulukko!$AZ$66,Y70=Pistetaulukko!$BA$66,Y70=Pistetaulukko!$BB$66,Y70=Pistetaulukko!$BC$66,Y70=Pistetaulukko!$BD$66,Y70=Pistetaulukko!$BE$66,Y70=Pistetaulukko!$BF$66,Y70=Pistetaulukko!$BG$66,Y70=Pistetaulukko!$BH$66,Y70=Pistetaulukko!$BI$66,Y70=Pistetaulukko!$BJ$66,Y70=Pistetaulukko!$BK$66,Y70=Pistetaulukko!$BL$66,Y70=Pistetaulukko!$BM$66,Y70=Pistetaulukko!$BN$66)),"OK","VÄÄRIN"))</f>
        <v>VÄÄRIN</v>
      </c>
      <c r="BM70" t="e">
        <f>IF(OR(Z70=Pistetaulukko!$R$69,Z70=Pistetaulukko!#REF!,Z70=Pistetaulukko!$S$69,Z70=Pistetaulukko!#REF!,Z70=Pistetaulukko!$T$69,Z70=Pistetaulukko!#REF!,Z70=Pistetaulukko!$U$69,Z70=Pistetaulukko!#REF!,Z70=Pistetaulukko!$V$69,Z70=Pistetaulukko!#REF!,Z70=Pistetaulukko!$W$69,Z70=Pistetaulukko!#REF!,Z70=Pistetaulukko!$X$69,Z70=Pistetaulukko!#REF!,Z70=Pistetaulukko!$Y$69,Z70=Pistetaulukko!#REF!,Z70=Pistetaulukko!$Z$69,Z70=Pistetaulukko!#REF!,Z70=Pistetaulukko!$AA$69,Z70=Pistetaulukko!#REF!,Z70=Pistetaulukko!$AB$69,Z70=Pistetaulukko!#REF!,Z70=Pistetaulukko!$AC$69,Z70=Pistetaulukko!#REF!,Z70=Pistetaulukko!$AD$69,Z70=Pistetaulukko!#REF!,Z70=Pistetaulukko!$AE$69,Z70=Pistetaulukko!#REF!,Z70=Pistetaulukko!$AF$69,Z70=Pistetaulukko!#REF!),"OK","VÄÄRIN")</f>
        <v>#REF!</v>
      </c>
      <c r="BN70" t="e">
        <f>IF(BM70="OK","OK",IF(AND(BM70="VÄÄRIN",OR(Z70=Pistetaulukko!$AG$69,Z70=Pistetaulukko!#REF!,Z70=Pistetaulukko!$AH$69,Z70=Pistetaulukko!#REF!,Z70=Pistetaulukko!$AI$69,Z70=Pistetaulukko!#REF!,Z70=Pistetaulukko!$AJ$69,Z70=Pistetaulukko!#REF!,Z70=Pistetaulukko!$AK$69,Z70=Pistetaulukko!$AL$69)),"OK","VÄÄRIN"))</f>
        <v>#REF!</v>
      </c>
    </row>
    <row r="71" spans="2:66" x14ac:dyDescent="0.25">
      <c r="B71" s="104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23"/>
      <c r="AA71" s="30"/>
      <c r="AB71" s="18"/>
      <c r="AC71" s="124"/>
      <c r="AD71" s="118">
        <f t="shared" si="6"/>
        <v>0</v>
      </c>
      <c r="AG71" s="86" t="str">
        <f>IF(OR(E71=Pistetaulukko!$R$3,E71=Pistetaulukko!$S$3,E71=Pistetaulukko!$T$3,E71=Pistetaulukko!$U$3,E71=Pistetaulukko!$V$3,E71=Pistetaulukko!$W$3),"OK","VÄÄRIN")</f>
        <v>VÄÄRIN</v>
      </c>
      <c r="AH71" s="86" t="str">
        <f>IF(OR(F71=Pistetaulukko!$R$6,F71=Pistetaulukko!$S$6,F71=Pistetaulukko!$T$6,F71=Pistetaulukko!$U$6,F71=Pistetaulukko!$V$6,F71=Pistetaulukko!$W$6,F71=Pistetaulukko!$X$6,F71=Pistetaulukko!$Y$6,F71=Pistetaulukko!$Z$6,F71=Pistetaulukko!$AA$6,F71=Pistetaulukko!$AB$6,F71=Pistetaulukko!$AC$6,F71=Pistetaulukko!$AD$6,F71=Pistetaulukko!$AE$6,F71=Pistetaulukko!$AF$6,F71=Pistetaulukko!$AG$6,F71=Pistetaulukko!$AH$6,F71=Pistetaulukko!$AI$6,F71=Pistetaulukko!$AJ$6,F71=Pistetaulukko!$AK$6),"OK","VÄÄRIN")</f>
        <v>VÄÄRIN</v>
      </c>
      <c r="AI71" s="86" t="str">
        <f>IF(OR(G71=Pistetaulukko!$R$9,G71=Pistetaulukko!$S$9,G71=Pistetaulukko!$T$9,G71=Pistetaulukko!$U$9,G71=Pistetaulukko!$V$9,G71=Pistetaulukko!$W$9,G71=Pistetaulukko!$X$9,G71=Pistetaulukko!$Y$9,G71=Pistetaulukko!$Z$9,G71=Pistetaulukko!$AA$9,G71=Pistetaulukko!$AB$9,G71=Pistetaulukko!$AC$9,G71=Pistetaulukko!$AD$9,G71=Pistetaulukko!$AE$9,G71=Pistetaulukko!$AF$9,G71=Pistetaulukko!$AG$9,G71=Pistetaulukko!$AH$9,G71=Pistetaulukko!$AI$9,G71=Pistetaulukko!$AJ$9,G71=Pistetaulukko!$AK$9),"OK","VÄÄRIN")</f>
        <v>VÄÄRIN</v>
      </c>
      <c r="AJ71" s="86" t="str">
        <f>IF(OR(H71=Pistetaulukko!$R$12,H71=Pistetaulukko!$S$12,H71=Pistetaulukko!$T$12,H71=Pistetaulukko!$U$12,H71=Pistetaulukko!$V$12,H71=Pistetaulukko!$W$12,H71=Pistetaulukko!$X$12,H71=Pistetaulukko!$Y$12,H71=Pistetaulukko!$Z$12,H71=Pistetaulukko!$AA$12,H71=Pistetaulukko!$AB$12,H71=Pistetaulukko!$AC$12,H71=Pistetaulukko!$AD$12,H71=Pistetaulukko!$AE$12,H71=Pistetaulukko!$AF$12,H71=Pistetaulukko!$AG$12,H71=Pistetaulukko!$AH$12,H71=Pistetaulukko!$AI$12,H71=Pistetaulukko!$AJ$12,H71=Pistetaulukko!$AK$12),"OK","VÄÄRIN")</f>
        <v>VÄÄRIN</v>
      </c>
      <c r="AK7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71" s="86" t="str">
        <f>IF(OR(I71=Pistetaulukko!$R$18,I71=Pistetaulukko!$S$18,I71=Pistetaulukko!$T$18,I71=Pistetaulukko!$U$18,I71=Pistetaulukko!$V$18,I71=Pistetaulukko!$W$18,I71=Pistetaulukko!$X$18,I71=Pistetaulukko!$Y$18,I71=Pistetaulukko!$Z$18),"OK","VÄÄRIN")</f>
        <v>VÄÄRIN</v>
      </c>
      <c r="AM71" s="86" t="str">
        <f>IF(OR(J71=Pistetaulukko!$R$21,J71=Pistetaulukko!$S$21,J71=Pistetaulukko!$T$21,J71=Pistetaulukko!$U$21,J71=Pistetaulukko!$V$21,J71=Pistetaulukko!$W$21,J71=Pistetaulukko!$X$21,J71=Pistetaulukko!$Y$21,J71=Pistetaulukko!$Z$21,J71=Pistetaulukko!$AA$21,J71=Pistetaulukko!$AB$21,J71=Pistetaulukko!$AC$21,J71=Pistetaulukko!$AD$21,J71=Pistetaulukko!$AE$21,J71=Pistetaulukko!$AF$21,J71=Pistetaulukko!$AG$21,J71=Pistetaulukko!$AH$21,J71=Pistetaulukko!$AI$21,J71=Pistetaulukko!$AJ$21,J71=Pistetaulukko!$AK$21),"OK","VÄÄRIN")</f>
        <v>VÄÄRIN</v>
      </c>
      <c r="AN71" s="86" t="str">
        <f>IF(OR(K71=Pistetaulukko!$R$24,K71=Pistetaulukko!$S$24,K71=Pistetaulukko!$T$24,K71=Pistetaulukko!$U$24,K71=Pistetaulukko!$V$24),"OK","VÄÄRIN")</f>
        <v>VÄÄRIN</v>
      </c>
      <c r="AO71" s="86" t="str">
        <f>IF(OR(L71=Pistetaulukko!$R$27,L71=Pistetaulukko!$S$27,L71=Pistetaulukko!$T$27,L71=Pistetaulukko!$U$27,L71=Pistetaulukko!$V$27,L71=Pistetaulukko!$W$27,L71=Pistetaulukko!$X$27,L71=Pistetaulukko!$Y$27,L71=Pistetaulukko!$Z$27,L71=Pistetaulukko!$AA$27,L71=Pistetaulukko!$AB$27,L71=Pistetaulukko!$AC$27,L71=Pistetaulukko!$AD$27,L71=Pistetaulukko!$AE$27,L71=Pistetaulukko!$AF$27,L71=Pistetaulukko!$AG$27,L71=Pistetaulukko!$AH$27,L71=Pistetaulukko!$AI$27,L71=Pistetaulukko!$AJ$27,L71=Pistetaulukko!$AK$27),"OK","VÄÄRIN")</f>
        <v>VÄÄRIN</v>
      </c>
      <c r="AP71" s="86" t="str">
        <f>IF(OR(M71=Pistetaulukko!$R$30,M71=Pistetaulukko!$S$30,M71=Pistetaulukko!$T$30,M71=Pistetaulukko!$U$30,M71=Pistetaulukko!$V$30),"OK","VÄÄRIN")</f>
        <v>VÄÄRIN</v>
      </c>
      <c r="AQ71" s="86" t="str">
        <f t="shared" si="7"/>
        <v>VÄÄRIN</v>
      </c>
      <c r="AR71" s="86" t="str">
        <f t="shared" si="8"/>
        <v>VÄÄRIN</v>
      </c>
      <c r="AS71" s="86" t="str">
        <f>IF(OR(P71=Pistetaulukko!$R$39,P71=Pistetaulukko!$S$39,P71=Pistetaulukko!$T$39,P71=Pistetaulukko!$U$39,P71=Pistetaulukko!$V$39,P71=Pistetaulukko!$W$39,P71=Pistetaulukko!$X$39,P71=Pistetaulukko!$Y$39,P71=Pistetaulukko!$Z$39,P71=Pistetaulukko!$AA$39,P71=Pistetaulukko!$AB$39,P71=Pistetaulukko!$AC$39,P71=Pistetaulukko!$AD$39,P71=Pistetaulukko!$AE$39,P71=Pistetaulukko!$AF$39,P71=Pistetaulukko!$AG$39,P71=Pistetaulukko!$AH$39,P71=Pistetaulukko!$AI$39,P71=Pistetaulukko!$AJ$39,P71=Pistetaulukko!$AK$39),"OK","VÄÄRIN")</f>
        <v>OK</v>
      </c>
      <c r="AT71" s="86" t="str">
        <f>IF(OR(Q71=Pistetaulukko!$R$42,Q71=Pistetaulukko!$S$42,Q71=Pistetaulukko!$T$42,Q71=Pistetaulukko!$U$42,Q71=Pistetaulukko!$V$42,Q71=Pistetaulukko!$W$42,Q71=Pistetaulukko!$X$42,Q71=Pistetaulukko!$Y$42,Q71=Pistetaulukko!$Z$42,Q71=Pistetaulukko!$AA$42,Q71=Pistetaulukko!$AB$42,Q71=Pistetaulukko!$AC$42,Q71=Pistetaulukko!$AD$42,Q71=Pistetaulukko!$AE$42,Q71=Pistetaulukko!$AF$42,Q71=Pistetaulukko!$AG$42,Q71=Pistetaulukko!$AH$42,Q71=Pistetaulukko!$AI$42,Q71=Pistetaulukko!$AJ$42,Q71=Pistetaulukko!$AK$42),"OK","VÄÄRIN")</f>
        <v>OK</v>
      </c>
      <c r="AU71" s="86" t="str">
        <f>IF(OR(R71=Pistetaulukko!$R$45,R71=Pistetaulukko!$S$45,R71=Pistetaulukko!$T$45,R71=Pistetaulukko!$U$45,R71=Pistetaulukko!$V$45,R71=Pistetaulukko!$W$45,R71=Pistetaulukko!$X$45,R71=Pistetaulukko!$Y$45,R71=Pistetaulukko!$Z$45,R71=Pistetaulukko!$AA$45,R71=Pistetaulukko!$AB$45,R71=Pistetaulukko!$AC$45,R71=Pistetaulukko!$AD$45,R71=Pistetaulukko!$AE$45,R71=Pistetaulukko!$AF$45,R71=Pistetaulukko!$AG$45,R71=Pistetaulukko!$AH$45,R71=Pistetaulukko!$AI$45,R71=Pistetaulukko!$AJ$45,R71=Pistetaulukko!$AK$45),"OK","VÄÄRIN")</f>
        <v>OK</v>
      </c>
      <c r="AV71" s="86" t="str">
        <f>IF(OR(S71=Pistetaulukko!$R$48,S71=Pistetaulukko!$S$48,S71=Pistetaulukko!$T$48,S71=Pistetaulukko!$U$48,S71=Pistetaulukko!$V$48,S71=Pistetaulukko!$W$48,S71=Pistetaulukko!$X$48,S71=Pistetaulukko!$Y$48,S71=Pistetaulukko!$Z$48,S71=Pistetaulukko!$AA$48,S71=Pistetaulukko!$AB$48,S71=Pistetaulukko!$AC$48,S71=Pistetaulukko!$AD$48,S71=Pistetaulukko!$AE$48,S71=Pistetaulukko!$AF$48,S71=Pistetaulukko!$AG$48,S71=Pistetaulukko!$AH$48,S71=Pistetaulukko!$AI$48,S71=Pistetaulukko!$AJ$48,S71=Pistetaulukko!$AK$48),"OK","VÄÄRIN")</f>
        <v>OK</v>
      </c>
      <c r="AW71" s="86" t="str">
        <f>IF(OR(T71=Pistetaulukko!$R$51,T71=Pistetaulukko!$S$51,T71=Pistetaulukko!$T$51,T71=Pistetaulukko!$U$51,T71=Pistetaulukko!$V$51,T71=Pistetaulukko!$W$51,T71=Pistetaulukko!$X$51,T71=Pistetaulukko!$Y$51,T71=Pistetaulukko!$Z$51,T71=Pistetaulukko!$AA$51,T71=Pistetaulukko!$AB$51,T71=Pistetaulukko!$AC$51,T71=Pistetaulukko!$AD$51,T71=Pistetaulukko!$AE$51,T71=Pistetaulukko!$AF$51,T71=Pistetaulukko!$AG$51,T71=Pistetaulukko!$AH$51,T71=Pistetaulukko!$AI$51,T71=Pistetaulukko!$AJ$51,T71=Pistetaulukko!$AK$51),"OK","VÄÄRIN")</f>
        <v>OK</v>
      </c>
      <c r="AX71" s="86" t="str">
        <f>IF(OR(U71=Pistetaulukko!$R$54,U71=Pistetaulukko!$S$54,U71=Pistetaulukko!$T$54,U71=Pistetaulukko!$U$54,U71=Pistetaulukko!$V$54,U71=Pistetaulukko!$W$54,U71=Pistetaulukko!$X$54,U71=Pistetaulukko!$Y$54,U71=Pistetaulukko!$Z$54,U71=Pistetaulukko!$AA$54,U71=Pistetaulukko!$AB$54,U71=Pistetaulukko!$AC$54,U71=Pistetaulukko!$AD$54,U71=Pistetaulukko!$AE$54,U71=Pistetaulukko!$AF$54,U71=Pistetaulukko!$AG$54,U71=Pistetaulukko!$AH$54,U71=Pistetaulukko!$AI$54,U71=Pistetaulukko!$AJ$54,U71=Pistetaulukko!$AK$54),"OK","VÄÄRIN")</f>
        <v>OK</v>
      </c>
      <c r="AY71" s="86" t="str">
        <f t="shared" si="9"/>
        <v>OK</v>
      </c>
      <c r="AZ71" s="86" t="str">
        <f>IF(OR(W71=Pistetaulukko!$R$60,W71=Pistetaulukko!$S$60,W71=Pistetaulukko!$T$60,W71=Pistetaulukko!$U$60,W71=Pistetaulukko!$V$60,W71=Pistetaulukko!$W$60,W71=Pistetaulukko!$X$60,W71=Pistetaulukko!$Y$60,W71=Pistetaulukko!$Z$60,W71=Pistetaulukko!$AA$60,W71=Pistetaulukko!$AB$60,W71=Pistetaulukko!$AC$60,W71=Pistetaulukko!$AD$60,W71=Pistetaulukko!$AE$60,W71=Pistetaulukko!$AF$60,W71=Pistetaulukko!$AG$60,W71=Pistetaulukko!$AH$60,W71=Pistetaulukko!$AI$60,W71=Pistetaulukko!$AJ$60,W71=Pistetaulukko!$AK$60),"OK","VÄÄRIN")</f>
        <v>OK</v>
      </c>
      <c r="BA71" s="86" t="str">
        <f>IF(OR(X71=Pistetaulukko!$R$63,X71=Pistetaulukko!$S$63,X71=Pistetaulukko!$T$63,X71=Pistetaulukko!$U$63,X71=Pistetaulukko!$V$63,X71=Pistetaulukko!$W$63,X71=Pistetaulukko!$X$63,X71=Pistetaulukko!$Y$63,X71=Pistetaulukko!$Z$63,X71=Pistetaulukko!$AA$63,X71=Pistetaulukko!$AB$63,X71=Pistetaulukko!$AC$63,X71=Pistetaulukko!$AD$63,X71=Pistetaulukko!$AE$63,X71=Pistetaulukko!$AF$63,X71=Pistetaulukko!$AG$63,X71=Pistetaulukko!$AH$63,X71=Pistetaulukko!$AI$63,X71=Pistetaulukko!$AJ$63,X71=Pistetaulukko!$AK$63),"OK","VÄÄRIN")</f>
        <v>OK</v>
      </c>
      <c r="BB71" s="86" t="e">
        <f t="shared" si="10"/>
        <v>#REF!</v>
      </c>
      <c r="BC71" s="86" t="e">
        <f t="shared" si="11"/>
        <v>#REF!</v>
      </c>
      <c r="BE71" t="str">
        <f>IF(OR(N71=Pistetaulukko!$R$33,N71=Pistetaulukko!$S$33,N71=Pistetaulukko!$T$33,N71=Pistetaulukko!$U$33,N71=Pistetaulukko!$V$33,N71=Pistetaulukko!$W$33,N71=Pistetaulukko!$X$33,N71=Pistetaulukko!$Y$33,N71=Pistetaulukko!$Z$33,N71=Pistetaulukko!$AA$33,N71=Pistetaulukko!$AB$33,N71=Pistetaulukko!$AC$33,N71=Pistetaulukko!$AD$33,N71=Pistetaulukko!$AE$33,N71=Pistetaulukko!$AF$33,N71=Pistetaulukko!$AG$33,N71=Pistetaulukko!$AH$33,N71=Pistetaulukko!$AI$33,N71=Pistetaulukko!$AJ$33,N71=Pistetaulukko!$AK$33,N71=Pistetaulukko!$AL$33,N71=Pistetaulukko!$AM$33,N71=Pistetaulukko!$AN$33,N71=Pistetaulukko!$AO$33,N71=Pistetaulukko!$AP$33,N71=Pistetaulukko!$AQ$33,N71=Pistetaulukko!$AR$33,N71=Pistetaulukko!$AS$33,N71=Pistetaulukko!$AT$33,N71=Pistetaulukko!$AU$33),"OK","VÄÄRIN")</f>
        <v>VÄÄRIN</v>
      </c>
      <c r="BF71" t="str">
        <f>IF(BE71="OK","OK",IF(AND(BE71="VÄÄRIN",OR(N71=Pistetaulukko!$AV$33,N71=Pistetaulukko!$AW$33,N71=Pistetaulukko!$AX$33,N71=Pistetaulukko!$AY$33,N71=Pistetaulukko!$AZ$33,N71=Pistetaulukko!$BA$33,N71=Pistetaulukko!$BB$33,N71=Pistetaulukko!$BC$33,N71=Pistetaulukko!$BD$33,N71=Pistetaulukko!$BE$33,N71=Pistetaulukko!$BF$33,N71=Pistetaulukko!$BG$33,N71=Pistetaulukko!$BH$33,N71=Pistetaulukko!$BI$33,N71=Pistetaulukko!$BJ$33,N71=Pistetaulukko!$BK$33,N71=Pistetaulukko!$BL$33,N71=Pistetaulukko!$BM$33,N71=Pistetaulukko!$BN$33,N71=Pistetaulukko!$BO$33)),"OK","VÄÄRIN"))</f>
        <v>VÄÄRIN</v>
      </c>
      <c r="BG71" t="str">
        <f>IF(OR(O71=Pistetaulukko!$R$36,O71=Pistetaulukko!$S$36,O71=Pistetaulukko!$T$36,O71=Pistetaulukko!$U$36,O71=Pistetaulukko!$V$36,O71=Pistetaulukko!$W$36,O71=Pistetaulukko!$X$36,O71=Pistetaulukko!$Y$36,O71=Pistetaulukko!$Z$36,O71=Pistetaulukko!$AA$36,O71=Pistetaulukko!$AB$36,O71=Pistetaulukko!$AC$36,O71=Pistetaulukko!$AD$36,O71=Pistetaulukko!$AE$36,O71=Pistetaulukko!$AF$36,O71=Pistetaulukko!$AG$36,O71=Pistetaulukko!$AH$36,O71=Pistetaulukko!$AI$36,O71=Pistetaulukko!$AJ$36,O71=Pistetaulukko!$AK$36,O71=Pistetaulukko!$AL$36,O71=Pistetaulukko!$AM$36,O71=Pistetaulukko!$AN$36,O71=Pistetaulukko!$AO$36,O71=Pistetaulukko!$AP$36,O71=Pistetaulukko!$AQ$36,O71=Pistetaulukko!$AR$36,O71=Pistetaulukko!$AS$36,O71=Pistetaulukko!$AT$36,O71=Pistetaulukko!$AU$36),"OK","VÄÄRIN")</f>
        <v>VÄÄRIN</v>
      </c>
      <c r="BH71" t="str">
        <f>IF(BG71="OK","OK",IF(AND(BG71="VÄÄRIN",OR(O71=Pistetaulukko!$AV$36,O71=Pistetaulukko!$AW$36,O71=Pistetaulukko!$AX$36,O71=Pistetaulukko!$AY$36,O71=Pistetaulukko!$AZ$36,O71=Pistetaulukko!$BA$36,O71=Pistetaulukko!$BB$36,O71=Pistetaulukko!$BC$36,O71=Pistetaulukko!$BD$36,O71=Pistetaulukko!$BE$36,O71=Pistetaulukko!$BF$36,O71=Pistetaulukko!$BG$36,O71=Pistetaulukko!$BH$36,O71=Pistetaulukko!$BI$36,O71=Pistetaulukko!$BJ$36,O71=Pistetaulukko!$BK$36,O71=Pistetaulukko!$BL$36,O71=Pistetaulukko!$BM$36,O71=Pistetaulukko!$BN$36,O71=Pistetaulukko!$BO$36,O71=Pistetaulukko!$BP$36,O71=Pistetaulukko!$BQ$36)),"OK","VÄÄRIN"))</f>
        <v>VÄÄRIN</v>
      </c>
      <c r="BI71" t="str">
        <f>IF(OR(V71=Pistetaulukko!$R$57,V71=Pistetaulukko!$S$57,V71=Pistetaulukko!$T$57,V71=Pistetaulukko!$U$57,V71=Pistetaulukko!$V$57,V71=Pistetaulukko!$W$57,V71=Pistetaulukko!$X$57,V71=Pistetaulukko!$Y$57,V71=Pistetaulukko!$Z$57,V71=Pistetaulukko!$AA$57,V71=Pistetaulukko!$AB$57,V71=Pistetaulukko!$AC$57,V71=Pistetaulukko!$AD$57,V71=Pistetaulukko!$AE$57,V71=Pistetaulukko!$AF$57,V71=Pistetaulukko!$AG$57,V71=Pistetaulukko!$AH$57,V71=Pistetaulukko!$AI$57,V71=Pistetaulukko!$AJ$57,V71=Pistetaulukko!$AK$57,V71=Pistetaulukko!$AL$57,V71=Pistetaulukko!$AM$57,V71=Pistetaulukko!$AN$57,V71=Pistetaulukko!$AO$57,V71=Pistetaulukko!$AP$57,V71=Pistetaulukko!$AQ$57,V71=Pistetaulukko!$AR$57,V71=Pistetaulukko!$AS$57,V71=Pistetaulukko!$AT$57,V71=Pistetaulukko!$AU$57),"OK","VÄÄRIN")</f>
        <v>OK</v>
      </c>
      <c r="BJ71" t="str">
        <f>IF(BI71="OK","OK",IF(AND(BI71="VÄÄRIN",OR(V71=Pistetaulukko!$AV$57,V71=Pistetaulukko!$AW$57,V71=Pistetaulukko!$AX$57,V71=Pistetaulukko!$AY$57,V71=Pistetaulukko!$AZ$57,V71=Pistetaulukko!$BA$57,V71=Pistetaulukko!$BB$57,V71=Pistetaulukko!$BC$57,V71=Pistetaulukko!$BD$57,V71=Pistetaulukko!$BE$57)),"OK","VÄÄRIN"))</f>
        <v>OK</v>
      </c>
      <c r="BK71" t="str">
        <f>IF(OR(Y71=Pistetaulukko!$R$66,Y71=Pistetaulukko!$S$66,Y71=Pistetaulukko!$T$66,Y71=Pistetaulukko!$U$66,Y71=Pistetaulukko!$V$66,Y71=Pistetaulukko!$W$66,Y71=Pistetaulukko!$X$66,Y71=Pistetaulukko!$Y$66,Y71=Pistetaulukko!$Z$66,Y71=Pistetaulukko!$AA$66,Y71=Pistetaulukko!$AB$66,Y71=Pistetaulukko!$AC$66,Y71=Pistetaulukko!$AD$66,Y71=Pistetaulukko!$AE$66,Y71=Pistetaulukko!$AF$66,Y71=Pistetaulukko!$AG$66,Y71=Pistetaulukko!$AH$66,Y71=Pistetaulukko!$AI$66,Y71=Pistetaulukko!$AJ$66,Y71=Pistetaulukko!$AK$66,Y71=Pistetaulukko!$AL$66,Y71=Pistetaulukko!$AM$66,Y71=Pistetaulukko!$AN$66,Y71=Pistetaulukko!$AO$66,Y71=Pistetaulukko!$AP$66,Y71=Pistetaulukko!$AQ$66,Y71=Pistetaulukko!$AR$66,Y71=Pistetaulukko!$AS$66,Y71=Pistetaulukko!$AT$66,Y71=Pistetaulukko!$AU$66),"OK","VÄÄRIN")</f>
        <v>VÄÄRIN</v>
      </c>
      <c r="BL71" t="str">
        <f>IF(BK71="OK","OK",IF(AND(BK71="VÄÄRIN",OR(Y71=Pistetaulukko!$AV$66,Y71=Pistetaulukko!$AW$66,Y71=Pistetaulukko!$AX$66,Y71=Pistetaulukko!$AY$66,Y71=Pistetaulukko!$AZ$66,Y71=Pistetaulukko!$BA$66,Y71=Pistetaulukko!$BB$66,Y71=Pistetaulukko!$BC$66,Y71=Pistetaulukko!$BD$66,Y71=Pistetaulukko!$BE$66,Y71=Pistetaulukko!$BF$66,Y71=Pistetaulukko!$BG$66,Y71=Pistetaulukko!$BH$66,Y71=Pistetaulukko!$BI$66,Y71=Pistetaulukko!$BJ$66,Y71=Pistetaulukko!$BK$66,Y71=Pistetaulukko!$BL$66,Y71=Pistetaulukko!$BM$66,Y71=Pistetaulukko!$BN$66)),"OK","VÄÄRIN"))</f>
        <v>VÄÄRIN</v>
      </c>
      <c r="BM71" t="e">
        <f>IF(OR(Z71=Pistetaulukko!$R$69,Z71=Pistetaulukko!#REF!,Z71=Pistetaulukko!$S$69,Z71=Pistetaulukko!#REF!,Z71=Pistetaulukko!$T$69,Z71=Pistetaulukko!#REF!,Z71=Pistetaulukko!$U$69,Z71=Pistetaulukko!#REF!,Z71=Pistetaulukko!$V$69,Z71=Pistetaulukko!#REF!,Z71=Pistetaulukko!$W$69,Z71=Pistetaulukko!#REF!,Z71=Pistetaulukko!$X$69,Z71=Pistetaulukko!#REF!,Z71=Pistetaulukko!$Y$69,Z71=Pistetaulukko!#REF!,Z71=Pistetaulukko!$Z$69,Z71=Pistetaulukko!#REF!,Z71=Pistetaulukko!$AA$69,Z71=Pistetaulukko!#REF!,Z71=Pistetaulukko!$AB$69,Z71=Pistetaulukko!#REF!,Z71=Pistetaulukko!$AC$69,Z71=Pistetaulukko!#REF!,Z71=Pistetaulukko!$AD$69,Z71=Pistetaulukko!#REF!,Z71=Pistetaulukko!$AE$69,Z71=Pistetaulukko!#REF!,Z71=Pistetaulukko!$AF$69,Z71=Pistetaulukko!#REF!),"OK","VÄÄRIN")</f>
        <v>#REF!</v>
      </c>
      <c r="BN71" t="e">
        <f>IF(BM71="OK","OK",IF(AND(BM71="VÄÄRIN",OR(Z71=Pistetaulukko!$AG$69,Z71=Pistetaulukko!#REF!,Z71=Pistetaulukko!$AH$69,Z71=Pistetaulukko!#REF!,Z71=Pistetaulukko!$AI$69,Z71=Pistetaulukko!#REF!,Z71=Pistetaulukko!$AJ$69,Z71=Pistetaulukko!#REF!,Z71=Pistetaulukko!$AK$69,Z71=Pistetaulukko!$AL$69)),"OK","VÄÄRIN"))</f>
        <v>#REF!</v>
      </c>
    </row>
    <row r="72" spans="2:66" x14ac:dyDescent="0.25">
      <c r="B72" s="104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23"/>
      <c r="AA72" s="30"/>
      <c r="AB72" s="18"/>
      <c r="AC72" s="124"/>
      <c r="AD72" s="118">
        <f t="shared" si="6"/>
        <v>0</v>
      </c>
      <c r="AG72" s="86" t="str">
        <f>IF(OR(E72=Pistetaulukko!$R$3,E72=Pistetaulukko!$S$3,E72=Pistetaulukko!$T$3,E72=Pistetaulukko!$U$3,E72=Pistetaulukko!$V$3,E72=Pistetaulukko!$W$3),"OK","VÄÄRIN")</f>
        <v>VÄÄRIN</v>
      </c>
      <c r="AH72" s="86" t="str">
        <f>IF(OR(F72=Pistetaulukko!$R$6,F72=Pistetaulukko!$S$6,F72=Pistetaulukko!$T$6,F72=Pistetaulukko!$U$6,F72=Pistetaulukko!$V$6,F72=Pistetaulukko!$W$6,F72=Pistetaulukko!$X$6,F72=Pistetaulukko!$Y$6,F72=Pistetaulukko!$Z$6,F72=Pistetaulukko!$AA$6,F72=Pistetaulukko!$AB$6,F72=Pistetaulukko!$AC$6,F72=Pistetaulukko!$AD$6,F72=Pistetaulukko!$AE$6,F72=Pistetaulukko!$AF$6,F72=Pistetaulukko!$AG$6,F72=Pistetaulukko!$AH$6,F72=Pistetaulukko!$AI$6,F72=Pistetaulukko!$AJ$6,F72=Pistetaulukko!$AK$6),"OK","VÄÄRIN")</f>
        <v>VÄÄRIN</v>
      </c>
      <c r="AI72" s="86" t="str">
        <f>IF(OR(G72=Pistetaulukko!$R$9,G72=Pistetaulukko!$S$9,G72=Pistetaulukko!$T$9,G72=Pistetaulukko!$U$9,G72=Pistetaulukko!$V$9,G72=Pistetaulukko!$W$9,G72=Pistetaulukko!$X$9,G72=Pistetaulukko!$Y$9,G72=Pistetaulukko!$Z$9,G72=Pistetaulukko!$AA$9,G72=Pistetaulukko!$AB$9,G72=Pistetaulukko!$AC$9,G72=Pistetaulukko!$AD$9,G72=Pistetaulukko!$AE$9,G72=Pistetaulukko!$AF$9,G72=Pistetaulukko!$AG$9,G72=Pistetaulukko!$AH$9,G72=Pistetaulukko!$AI$9,G72=Pistetaulukko!$AJ$9,G72=Pistetaulukko!$AK$9),"OK","VÄÄRIN")</f>
        <v>VÄÄRIN</v>
      </c>
      <c r="AJ72" s="86" t="str">
        <f>IF(OR(H72=Pistetaulukko!$R$12,H72=Pistetaulukko!$S$12,H72=Pistetaulukko!$T$12,H72=Pistetaulukko!$U$12,H72=Pistetaulukko!$V$12,H72=Pistetaulukko!$W$12,H72=Pistetaulukko!$X$12,H72=Pistetaulukko!$Y$12,H72=Pistetaulukko!$Z$12,H72=Pistetaulukko!$AA$12,H72=Pistetaulukko!$AB$12,H72=Pistetaulukko!$AC$12,H72=Pistetaulukko!$AD$12,H72=Pistetaulukko!$AE$12,H72=Pistetaulukko!$AF$12,H72=Pistetaulukko!$AG$12,H72=Pistetaulukko!$AH$12,H72=Pistetaulukko!$AI$12,H72=Pistetaulukko!$AJ$12,H72=Pistetaulukko!$AK$12),"OK","VÄÄRIN")</f>
        <v>VÄÄRIN</v>
      </c>
      <c r="AK7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72" s="86" t="str">
        <f>IF(OR(I72=Pistetaulukko!$R$18,I72=Pistetaulukko!$S$18,I72=Pistetaulukko!$T$18,I72=Pistetaulukko!$U$18,I72=Pistetaulukko!$V$18,I72=Pistetaulukko!$W$18,I72=Pistetaulukko!$X$18,I72=Pistetaulukko!$Y$18,I72=Pistetaulukko!$Z$18),"OK","VÄÄRIN")</f>
        <v>VÄÄRIN</v>
      </c>
      <c r="AM72" s="86" t="str">
        <f>IF(OR(J72=Pistetaulukko!$R$21,J72=Pistetaulukko!$S$21,J72=Pistetaulukko!$T$21,J72=Pistetaulukko!$U$21,J72=Pistetaulukko!$V$21,J72=Pistetaulukko!$W$21,J72=Pistetaulukko!$X$21,J72=Pistetaulukko!$Y$21,J72=Pistetaulukko!$Z$21,J72=Pistetaulukko!$AA$21,J72=Pistetaulukko!$AB$21,J72=Pistetaulukko!$AC$21,J72=Pistetaulukko!$AD$21,J72=Pistetaulukko!$AE$21,J72=Pistetaulukko!$AF$21,J72=Pistetaulukko!$AG$21,J72=Pistetaulukko!$AH$21,J72=Pistetaulukko!$AI$21,J72=Pistetaulukko!$AJ$21,J72=Pistetaulukko!$AK$21),"OK","VÄÄRIN")</f>
        <v>VÄÄRIN</v>
      </c>
      <c r="AN72" s="86" t="str">
        <f>IF(OR(K72=Pistetaulukko!$R$24,K72=Pistetaulukko!$S$24,K72=Pistetaulukko!$T$24,K72=Pistetaulukko!$U$24,K72=Pistetaulukko!$V$24),"OK","VÄÄRIN")</f>
        <v>VÄÄRIN</v>
      </c>
      <c r="AO72" s="86" t="str">
        <f>IF(OR(L72=Pistetaulukko!$R$27,L72=Pistetaulukko!$S$27,L72=Pistetaulukko!$T$27,L72=Pistetaulukko!$U$27,L72=Pistetaulukko!$V$27,L72=Pistetaulukko!$W$27,L72=Pistetaulukko!$X$27,L72=Pistetaulukko!$Y$27,L72=Pistetaulukko!$Z$27,L72=Pistetaulukko!$AA$27,L72=Pistetaulukko!$AB$27,L72=Pistetaulukko!$AC$27,L72=Pistetaulukko!$AD$27,L72=Pistetaulukko!$AE$27,L72=Pistetaulukko!$AF$27,L72=Pistetaulukko!$AG$27,L72=Pistetaulukko!$AH$27,L72=Pistetaulukko!$AI$27,L72=Pistetaulukko!$AJ$27,L72=Pistetaulukko!$AK$27),"OK","VÄÄRIN")</f>
        <v>VÄÄRIN</v>
      </c>
      <c r="AP72" s="86" t="str">
        <f>IF(OR(M72=Pistetaulukko!$R$30,M72=Pistetaulukko!$S$30,M72=Pistetaulukko!$T$30,M72=Pistetaulukko!$U$30,M72=Pistetaulukko!$V$30),"OK","VÄÄRIN")</f>
        <v>VÄÄRIN</v>
      </c>
      <c r="AQ72" s="86" t="str">
        <f t="shared" si="7"/>
        <v>VÄÄRIN</v>
      </c>
      <c r="AR72" s="86" t="str">
        <f t="shared" si="8"/>
        <v>VÄÄRIN</v>
      </c>
      <c r="AS72" s="86" t="str">
        <f>IF(OR(P72=Pistetaulukko!$R$39,P72=Pistetaulukko!$S$39,P72=Pistetaulukko!$T$39,P72=Pistetaulukko!$U$39,P72=Pistetaulukko!$V$39,P72=Pistetaulukko!$W$39,P72=Pistetaulukko!$X$39,P72=Pistetaulukko!$Y$39,P72=Pistetaulukko!$Z$39,P72=Pistetaulukko!$AA$39,P72=Pistetaulukko!$AB$39,P72=Pistetaulukko!$AC$39,P72=Pistetaulukko!$AD$39,P72=Pistetaulukko!$AE$39,P72=Pistetaulukko!$AF$39,P72=Pistetaulukko!$AG$39,P72=Pistetaulukko!$AH$39,P72=Pistetaulukko!$AI$39,P72=Pistetaulukko!$AJ$39,P72=Pistetaulukko!$AK$39),"OK","VÄÄRIN")</f>
        <v>OK</v>
      </c>
      <c r="AT72" s="86" t="str">
        <f>IF(OR(Q72=Pistetaulukko!$R$42,Q72=Pistetaulukko!$S$42,Q72=Pistetaulukko!$T$42,Q72=Pistetaulukko!$U$42,Q72=Pistetaulukko!$V$42,Q72=Pistetaulukko!$W$42,Q72=Pistetaulukko!$X$42,Q72=Pistetaulukko!$Y$42,Q72=Pistetaulukko!$Z$42,Q72=Pistetaulukko!$AA$42,Q72=Pistetaulukko!$AB$42,Q72=Pistetaulukko!$AC$42,Q72=Pistetaulukko!$AD$42,Q72=Pistetaulukko!$AE$42,Q72=Pistetaulukko!$AF$42,Q72=Pistetaulukko!$AG$42,Q72=Pistetaulukko!$AH$42,Q72=Pistetaulukko!$AI$42,Q72=Pistetaulukko!$AJ$42,Q72=Pistetaulukko!$AK$42),"OK","VÄÄRIN")</f>
        <v>OK</v>
      </c>
      <c r="AU72" s="86" t="str">
        <f>IF(OR(R72=Pistetaulukko!$R$45,R72=Pistetaulukko!$S$45,R72=Pistetaulukko!$T$45,R72=Pistetaulukko!$U$45,R72=Pistetaulukko!$V$45,R72=Pistetaulukko!$W$45,R72=Pistetaulukko!$X$45,R72=Pistetaulukko!$Y$45,R72=Pistetaulukko!$Z$45,R72=Pistetaulukko!$AA$45,R72=Pistetaulukko!$AB$45,R72=Pistetaulukko!$AC$45,R72=Pistetaulukko!$AD$45,R72=Pistetaulukko!$AE$45,R72=Pistetaulukko!$AF$45,R72=Pistetaulukko!$AG$45,R72=Pistetaulukko!$AH$45,R72=Pistetaulukko!$AI$45,R72=Pistetaulukko!$AJ$45,R72=Pistetaulukko!$AK$45),"OK","VÄÄRIN")</f>
        <v>OK</v>
      </c>
      <c r="AV72" s="86" t="str">
        <f>IF(OR(S72=Pistetaulukko!$R$48,S72=Pistetaulukko!$S$48,S72=Pistetaulukko!$T$48,S72=Pistetaulukko!$U$48,S72=Pistetaulukko!$V$48,S72=Pistetaulukko!$W$48,S72=Pistetaulukko!$X$48,S72=Pistetaulukko!$Y$48,S72=Pistetaulukko!$Z$48,S72=Pistetaulukko!$AA$48,S72=Pistetaulukko!$AB$48,S72=Pistetaulukko!$AC$48,S72=Pistetaulukko!$AD$48,S72=Pistetaulukko!$AE$48,S72=Pistetaulukko!$AF$48,S72=Pistetaulukko!$AG$48,S72=Pistetaulukko!$AH$48,S72=Pistetaulukko!$AI$48,S72=Pistetaulukko!$AJ$48,S72=Pistetaulukko!$AK$48),"OK","VÄÄRIN")</f>
        <v>OK</v>
      </c>
      <c r="AW72" s="86" t="str">
        <f>IF(OR(T72=Pistetaulukko!$R$51,T72=Pistetaulukko!$S$51,T72=Pistetaulukko!$T$51,T72=Pistetaulukko!$U$51,T72=Pistetaulukko!$V$51,T72=Pistetaulukko!$W$51,T72=Pistetaulukko!$X$51,T72=Pistetaulukko!$Y$51,T72=Pistetaulukko!$Z$51,T72=Pistetaulukko!$AA$51,T72=Pistetaulukko!$AB$51,T72=Pistetaulukko!$AC$51,T72=Pistetaulukko!$AD$51,T72=Pistetaulukko!$AE$51,T72=Pistetaulukko!$AF$51,T72=Pistetaulukko!$AG$51,T72=Pistetaulukko!$AH$51,T72=Pistetaulukko!$AI$51,T72=Pistetaulukko!$AJ$51,T72=Pistetaulukko!$AK$51),"OK","VÄÄRIN")</f>
        <v>OK</v>
      </c>
      <c r="AX72" s="86" t="str">
        <f>IF(OR(U72=Pistetaulukko!$R$54,U72=Pistetaulukko!$S$54,U72=Pistetaulukko!$T$54,U72=Pistetaulukko!$U$54,U72=Pistetaulukko!$V$54,U72=Pistetaulukko!$W$54,U72=Pistetaulukko!$X$54,U72=Pistetaulukko!$Y$54,U72=Pistetaulukko!$Z$54,U72=Pistetaulukko!$AA$54,U72=Pistetaulukko!$AB$54,U72=Pistetaulukko!$AC$54,U72=Pistetaulukko!$AD$54,U72=Pistetaulukko!$AE$54,U72=Pistetaulukko!$AF$54,U72=Pistetaulukko!$AG$54,U72=Pistetaulukko!$AH$54,U72=Pistetaulukko!$AI$54,U72=Pistetaulukko!$AJ$54,U72=Pistetaulukko!$AK$54),"OK","VÄÄRIN")</f>
        <v>OK</v>
      </c>
      <c r="AY72" s="86" t="str">
        <f t="shared" si="9"/>
        <v>OK</v>
      </c>
      <c r="AZ72" s="86" t="str">
        <f>IF(OR(W72=Pistetaulukko!$R$60,W72=Pistetaulukko!$S$60,W72=Pistetaulukko!$T$60,W72=Pistetaulukko!$U$60,W72=Pistetaulukko!$V$60,W72=Pistetaulukko!$W$60,W72=Pistetaulukko!$X$60,W72=Pistetaulukko!$Y$60,W72=Pistetaulukko!$Z$60,W72=Pistetaulukko!$AA$60,W72=Pistetaulukko!$AB$60,W72=Pistetaulukko!$AC$60,W72=Pistetaulukko!$AD$60,W72=Pistetaulukko!$AE$60,W72=Pistetaulukko!$AF$60,W72=Pistetaulukko!$AG$60,W72=Pistetaulukko!$AH$60,W72=Pistetaulukko!$AI$60,W72=Pistetaulukko!$AJ$60,W72=Pistetaulukko!$AK$60),"OK","VÄÄRIN")</f>
        <v>OK</v>
      </c>
      <c r="BA72" s="86" t="str">
        <f>IF(OR(X72=Pistetaulukko!$R$63,X72=Pistetaulukko!$S$63,X72=Pistetaulukko!$T$63,X72=Pistetaulukko!$U$63,X72=Pistetaulukko!$V$63,X72=Pistetaulukko!$W$63,X72=Pistetaulukko!$X$63,X72=Pistetaulukko!$Y$63,X72=Pistetaulukko!$Z$63,X72=Pistetaulukko!$AA$63,X72=Pistetaulukko!$AB$63,X72=Pistetaulukko!$AC$63,X72=Pistetaulukko!$AD$63,X72=Pistetaulukko!$AE$63,X72=Pistetaulukko!$AF$63,X72=Pistetaulukko!$AG$63,X72=Pistetaulukko!$AH$63,X72=Pistetaulukko!$AI$63,X72=Pistetaulukko!$AJ$63,X72=Pistetaulukko!$AK$63),"OK","VÄÄRIN")</f>
        <v>OK</v>
      </c>
      <c r="BB72" s="86" t="e">
        <f t="shared" si="10"/>
        <v>#REF!</v>
      </c>
      <c r="BC72" s="86" t="e">
        <f t="shared" si="11"/>
        <v>#REF!</v>
      </c>
      <c r="BE72" t="str">
        <f>IF(OR(N72=Pistetaulukko!$R$33,N72=Pistetaulukko!$S$33,N72=Pistetaulukko!$T$33,N72=Pistetaulukko!$U$33,N72=Pistetaulukko!$V$33,N72=Pistetaulukko!$W$33,N72=Pistetaulukko!$X$33,N72=Pistetaulukko!$Y$33,N72=Pistetaulukko!$Z$33,N72=Pistetaulukko!$AA$33,N72=Pistetaulukko!$AB$33,N72=Pistetaulukko!$AC$33,N72=Pistetaulukko!$AD$33,N72=Pistetaulukko!$AE$33,N72=Pistetaulukko!$AF$33,N72=Pistetaulukko!$AG$33,N72=Pistetaulukko!$AH$33,N72=Pistetaulukko!$AI$33,N72=Pistetaulukko!$AJ$33,N72=Pistetaulukko!$AK$33,N72=Pistetaulukko!$AL$33,N72=Pistetaulukko!$AM$33,N72=Pistetaulukko!$AN$33,N72=Pistetaulukko!$AO$33,N72=Pistetaulukko!$AP$33,N72=Pistetaulukko!$AQ$33,N72=Pistetaulukko!$AR$33,N72=Pistetaulukko!$AS$33,N72=Pistetaulukko!$AT$33,N72=Pistetaulukko!$AU$33),"OK","VÄÄRIN")</f>
        <v>VÄÄRIN</v>
      </c>
      <c r="BF72" t="str">
        <f>IF(BE72="OK","OK",IF(AND(BE72="VÄÄRIN",OR(N72=Pistetaulukko!$AV$33,N72=Pistetaulukko!$AW$33,N72=Pistetaulukko!$AX$33,N72=Pistetaulukko!$AY$33,N72=Pistetaulukko!$AZ$33,N72=Pistetaulukko!$BA$33,N72=Pistetaulukko!$BB$33,N72=Pistetaulukko!$BC$33,N72=Pistetaulukko!$BD$33,N72=Pistetaulukko!$BE$33,N72=Pistetaulukko!$BF$33,N72=Pistetaulukko!$BG$33,N72=Pistetaulukko!$BH$33,N72=Pistetaulukko!$BI$33,N72=Pistetaulukko!$BJ$33,N72=Pistetaulukko!$BK$33,N72=Pistetaulukko!$BL$33,N72=Pistetaulukko!$BM$33,N72=Pistetaulukko!$BN$33,N72=Pistetaulukko!$BO$33)),"OK","VÄÄRIN"))</f>
        <v>VÄÄRIN</v>
      </c>
      <c r="BG72" t="str">
        <f>IF(OR(O72=Pistetaulukko!$R$36,O72=Pistetaulukko!$S$36,O72=Pistetaulukko!$T$36,O72=Pistetaulukko!$U$36,O72=Pistetaulukko!$V$36,O72=Pistetaulukko!$W$36,O72=Pistetaulukko!$X$36,O72=Pistetaulukko!$Y$36,O72=Pistetaulukko!$Z$36,O72=Pistetaulukko!$AA$36,O72=Pistetaulukko!$AB$36,O72=Pistetaulukko!$AC$36,O72=Pistetaulukko!$AD$36,O72=Pistetaulukko!$AE$36,O72=Pistetaulukko!$AF$36,O72=Pistetaulukko!$AG$36,O72=Pistetaulukko!$AH$36,O72=Pistetaulukko!$AI$36,O72=Pistetaulukko!$AJ$36,O72=Pistetaulukko!$AK$36,O72=Pistetaulukko!$AL$36,O72=Pistetaulukko!$AM$36,O72=Pistetaulukko!$AN$36,O72=Pistetaulukko!$AO$36,O72=Pistetaulukko!$AP$36,O72=Pistetaulukko!$AQ$36,O72=Pistetaulukko!$AR$36,O72=Pistetaulukko!$AS$36,O72=Pistetaulukko!$AT$36,O72=Pistetaulukko!$AU$36),"OK","VÄÄRIN")</f>
        <v>VÄÄRIN</v>
      </c>
      <c r="BH72" t="str">
        <f>IF(BG72="OK","OK",IF(AND(BG72="VÄÄRIN",OR(O72=Pistetaulukko!$AV$36,O72=Pistetaulukko!$AW$36,O72=Pistetaulukko!$AX$36,O72=Pistetaulukko!$AY$36,O72=Pistetaulukko!$AZ$36,O72=Pistetaulukko!$BA$36,O72=Pistetaulukko!$BB$36,O72=Pistetaulukko!$BC$36,O72=Pistetaulukko!$BD$36,O72=Pistetaulukko!$BE$36,O72=Pistetaulukko!$BF$36,O72=Pistetaulukko!$BG$36,O72=Pistetaulukko!$BH$36,O72=Pistetaulukko!$BI$36,O72=Pistetaulukko!$BJ$36,O72=Pistetaulukko!$BK$36,O72=Pistetaulukko!$BL$36,O72=Pistetaulukko!$BM$36,O72=Pistetaulukko!$BN$36,O72=Pistetaulukko!$BO$36,O72=Pistetaulukko!$BP$36,O72=Pistetaulukko!$BQ$36)),"OK","VÄÄRIN"))</f>
        <v>VÄÄRIN</v>
      </c>
      <c r="BI72" t="str">
        <f>IF(OR(V72=Pistetaulukko!$R$57,V72=Pistetaulukko!$S$57,V72=Pistetaulukko!$T$57,V72=Pistetaulukko!$U$57,V72=Pistetaulukko!$V$57,V72=Pistetaulukko!$W$57,V72=Pistetaulukko!$X$57,V72=Pistetaulukko!$Y$57,V72=Pistetaulukko!$Z$57,V72=Pistetaulukko!$AA$57,V72=Pistetaulukko!$AB$57,V72=Pistetaulukko!$AC$57,V72=Pistetaulukko!$AD$57,V72=Pistetaulukko!$AE$57,V72=Pistetaulukko!$AF$57,V72=Pistetaulukko!$AG$57,V72=Pistetaulukko!$AH$57,V72=Pistetaulukko!$AI$57,V72=Pistetaulukko!$AJ$57,V72=Pistetaulukko!$AK$57,V72=Pistetaulukko!$AL$57,V72=Pistetaulukko!$AM$57,V72=Pistetaulukko!$AN$57,V72=Pistetaulukko!$AO$57,V72=Pistetaulukko!$AP$57,V72=Pistetaulukko!$AQ$57,V72=Pistetaulukko!$AR$57,V72=Pistetaulukko!$AS$57,V72=Pistetaulukko!$AT$57,V72=Pistetaulukko!$AU$57),"OK","VÄÄRIN")</f>
        <v>OK</v>
      </c>
      <c r="BJ72" t="str">
        <f>IF(BI72="OK","OK",IF(AND(BI72="VÄÄRIN",OR(V72=Pistetaulukko!$AV$57,V72=Pistetaulukko!$AW$57,V72=Pistetaulukko!$AX$57,V72=Pistetaulukko!$AY$57,V72=Pistetaulukko!$AZ$57,V72=Pistetaulukko!$BA$57,V72=Pistetaulukko!$BB$57,V72=Pistetaulukko!$BC$57,V72=Pistetaulukko!$BD$57,V72=Pistetaulukko!$BE$57)),"OK","VÄÄRIN"))</f>
        <v>OK</v>
      </c>
      <c r="BK72" t="str">
        <f>IF(OR(Y72=Pistetaulukko!$R$66,Y72=Pistetaulukko!$S$66,Y72=Pistetaulukko!$T$66,Y72=Pistetaulukko!$U$66,Y72=Pistetaulukko!$V$66,Y72=Pistetaulukko!$W$66,Y72=Pistetaulukko!$X$66,Y72=Pistetaulukko!$Y$66,Y72=Pistetaulukko!$Z$66,Y72=Pistetaulukko!$AA$66,Y72=Pistetaulukko!$AB$66,Y72=Pistetaulukko!$AC$66,Y72=Pistetaulukko!$AD$66,Y72=Pistetaulukko!$AE$66,Y72=Pistetaulukko!$AF$66,Y72=Pistetaulukko!$AG$66,Y72=Pistetaulukko!$AH$66,Y72=Pistetaulukko!$AI$66,Y72=Pistetaulukko!$AJ$66,Y72=Pistetaulukko!$AK$66,Y72=Pistetaulukko!$AL$66,Y72=Pistetaulukko!$AM$66,Y72=Pistetaulukko!$AN$66,Y72=Pistetaulukko!$AO$66,Y72=Pistetaulukko!$AP$66,Y72=Pistetaulukko!$AQ$66,Y72=Pistetaulukko!$AR$66,Y72=Pistetaulukko!$AS$66,Y72=Pistetaulukko!$AT$66,Y72=Pistetaulukko!$AU$66),"OK","VÄÄRIN")</f>
        <v>VÄÄRIN</v>
      </c>
      <c r="BL72" t="str">
        <f>IF(BK72="OK","OK",IF(AND(BK72="VÄÄRIN",OR(Y72=Pistetaulukko!$AV$66,Y72=Pistetaulukko!$AW$66,Y72=Pistetaulukko!$AX$66,Y72=Pistetaulukko!$AY$66,Y72=Pistetaulukko!$AZ$66,Y72=Pistetaulukko!$BA$66,Y72=Pistetaulukko!$BB$66,Y72=Pistetaulukko!$BC$66,Y72=Pistetaulukko!$BD$66,Y72=Pistetaulukko!$BE$66,Y72=Pistetaulukko!$BF$66,Y72=Pistetaulukko!$BG$66,Y72=Pistetaulukko!$BH$66,Y72=Pistetaulukko!$BI$66,Y72=Pistetaulukko!$BJ$66,Y72=Pistetaulukko!$BK$66,Y72=Pistetaulukko!$BL$66,Y72=Pistetaulukko!$BM$66,Y72=Pistetaulukko!$BN$66)),"OK","VÄÄRIN"))</f>
        <v>VÄÄRIN</v>
      </c>
      <c r="BM72" t="e">
        <f>IF(OR(Z72=Pistetaulukko!$R$69,Z72=Pistetaulukko!#REF!,Z72=Pistetaulukko!$S$69,Z72=Pistetaulukko!#REF!,Z72=Pistetaulukko!$T$69,Z72=Pistetaulukko!#REF!,Z72=Pistetaulukko!$U$69,Z72=Pistetaulukko!#REF!,Z72=Pistetaulukko!$V$69,Z72=Pistetaulukko!#REF!,Z72=Pistetaulukko!$W$69,Z72=Pistetaulukko!#REF!,Z72=Pistetaulukko!$X$69,Z72=Pistetaulukko!#REF!,Z72=Pistetaulukko!$Y$69,Z72=Pistetaulukko!#REF!,Z72=Pistetaulukko!$Z$69,Z72=Pistetaulukko!#REF!,Z72=Pistetaulukko!$AA$69,Z72=Pistetaulukko!#REF!,Z72=Pistetaulukko!$AB$69,Z72=Pistetaulukko!#REF!,Z72=Pistetaulukko!$AC$69,Z72=Pistetaulukko!#REF!,Z72=Pistetaulukko!$AD$69,Z72=Pistetaulukko!#REF!,Z72=Pistetaulukko!$AE$69,Z72=Pistetaulukko!#REF!,Z72=Pistetaulukko!$AF$69,Z72=Pistetaulukko!#REF!),"OK","VÄÄRIN")</f>
        <v>#REF!</v>
      </c>
      <c r="BN72" t="e">
        <f>IF(BM72="OK","OK",IF(AND(BM72="VÄÄRIN",OR(Z72=Pistetaulukko!$AG$69,Z72=Pistetaulukko!#REF!,Z72=Pistetaulukko!$AH$69,Z72=Pistetaulukko!#REF!,Z72=Pistetaulukko!$AI$69,Z72=Pistetaulukko!#REF!,Z72=Pistetaulukko!$AJ$69,Z72=Pistetaulukko!#REF!,Z72=Pistetaulukko!$AK$69,Z72=Pistetaulukko!$AL$69)),"OK","VÄÄRIN"))</f>
        <v>#REF!</v>
      </c>
    </row>
    <row r="73" spans="2:66" x14ac:dyDescent="0.25">
      <c r="B73" s="104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23"/>
      <c r="AA73" s="30"/>
      <c r="AB73" s="18"/>
      <c r="AC73" s="124"/>
      <c r="AD73" s="118">
        <f t="shared" si="6"/>
        <v>0</v>
      </c>
      <c r="AG73" s="86" t="str">
        <f>IF(OR(E73=Pistetaulukko!$R$3,E73=Pistetaulukko!$S$3,E73=Pistetaulukko!$T$3,E73=Pistetaulukko!$U$3,E73=Pistetaulukko!$V$3,E73=Pistetaulukko!$W$3),"OK","VÄÄRIN")</f>
        <v>VÄÄRIN</v>
      </c>
      <c r="AH73" s="86" t="str">
        <f>IF(OR(F73=Pistetaulukko!$R$6,F73=Pistetaulukko!$S$6,F73=Pistetaulukko!$T$6,F73=Pistetaulukko!$U$6,F73=Pistetaulukko!$V$6,F73=Pistetaulukko!$W$6,F73=Pistetaulukko!$X$6,F73=Pistetaulukko!$Y$6,F73=Pistetaulukko!$Z$6,F73=Pistetaulukko!$AA$6,F73=Pistetaulukko!$AB$6,F73=Pistetaulukko!$AC$6,F73=Pistetaulukko!$AD$6,F73=Pistetaulukko!$AE$6,F73=Pistetaulukko!$AF$6,F73=Pistetaulukko!$AG$6,F73=Pistetaulukko!$AH$6,F73=Pistetaulukko!$AI$6,F73=Pistetaulukko!$AJ$6,F73=Pistetaulukko!$AK$6),"OK","VÄÄRIN")</f>
        <v>VÄÄRIN</v>
      </c>
      <c r="AI73" s="86" t="str">
        <f>IF(OR(G73=Pistetaulukko!$R$9,G73=Pistetaulukko!$S$9,G73=Pistetaulukko!$T$9,G73=Pistetaulukko!$U$9,G73=Pistetaulukko!$V$9,G73=Pistetaulukko!$W$9,G73=Pistetaulukko!$X$9,G73=Pistetaulukko!$Y$9,G73=Pistetaulukko!$Z$9,G73=Pistetaulukko!$AA$9,G73=Pistetaulukko!$AB$9,G73=Pistetaulukko!$AC$9,G73=Pistetaulukko!$AD$9,G73=Pistetaulukko!$AE$9,G73=Pistetaulukko!$AF$9,G73=Pistetaulukko!$AG$9,G73=Pistetaulukko!$AH$9,G73=Pistetaulukko!$AI$9,G73=Pistetaulukko!$AJ$9,G73=Pistetaulukko!$AK$9),"OK","VÄÄRIN")</f>
        <v>VÄÄRIN</v>
      </c>
      <c r="AJ73" s="86" t="str">
        <f>IF(OR(H73=Pistetaulukko!$R$12,H73=Pistetaulukko!$S$12,H73=Pistetaulukko!$T$12,H73=Pistetaulukko!$U$12,H73=Pistetaulukko!$V$12,H73=Pistetaulukko!$W$12,H73=Pistetaulukko!$X$12,H73=Pistetaulukko!$Y$12,H73=Pistetaulukko!$Z$12,H73=Pistetaulukko!$AA$12,H73=Pistetaulukko!$AB$12,H73=Pistetaulukko!$AC$12,H73=Pistetaulukko!$AD$12,H73=Pistetaulukko!$AE$12,H73=Pistetaulukko!$AF$12,H73=Pistetaulukko!$AG$12,H73=Pistetaulukko!$AH$12,H73=Pistetaulukko!$AI$12,H73=Pistetaulukko!$AJ$12,H73=Pistetaulukko!$AK$12),"OK","VÄÄRIN")</f>
        <v>VÄÄRIN</v>
      </c>
      <c r="AK7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73" s="86" t="str">
        <f>IF(OR(I73=Pistetaulukko!$R$18,I73=Pistetaulukko!$S$18,I73=Pistetaulukko!$T$18,I73=Pistetaulukko!$U$18,I73=Pistetaulukko!$V$18,I73=Pistetaulukko!$W$18,I73=Pistetaulukko!$X$18,I73=Pistetaulukko!$Y$18,I73=Pistetaulukko!$Z$18),"OK","VÄÄRIN")</f>
        <v>VÄÄRIN</v>
      </c>
      <c r="AM73" s="86" t="str">
        <f>IF(OR(J73=Pistetaulukko!$R$21,J73=Pistetaulukko!$S$21,J73=Pistetaulukko!$T$21,J73=Pistetaulukko!$U$21,J73=Pistetaulukko!$V$21,J73=Pistetaulukko!$W$21,J73=Pistetaulukko!$X$21,J73=Pistetaulukko!$Y$21,J73=Pistetaulukko!$Z$21,J73=Pistetaulukko!$AA$21,J73=Pistetaulukko!$AB$21,J73=Pistetaulukko!$AC$21,J73=Pistetaulukko!$AD$21,J73=Pistetaulukko!$AE$21,J73=Pistetaulukko!$AF$21,J73=Pistetaulukko!$AG$21,J73=Pistetaulukko!$AH$21,J73=Pistetaulukko!$AI$21,J73=Pistetaulukko!$AJ$21,J73=Pistetaulukko!$AK$21),"OK","VÄÄRIN")</f>
        <v>VÄÄRIN</v>
      </c>
      <c r="AN73" s="86" t="str">
        <f>IF(OR(K73=Pistetaulukko!$R$24,K73=Pistetaulukko!$S$24,K73=Pistetaulukko!$T$24,K73=Pistetaulukko!$U$24,K73=Pistetaulukko!$V$24),"OK","VÄÄRIN")</f>
        <v>VÄÄRIN</v>
      </c>
      <c r="AO73" s="86" t="str">
        <f>IF(OR(L73=Pistetaulukko!$R$27,L73=Pistetaulukko!$S$27,L73=Pistetaulukko!$T$27,L73=Pistetaulukko!$U$27,L73=Pistetaulukko!$V$27,L73=Pistetaulukko!$W$27,L73=Pistetaulukko!$X$27,L73=Pistetaulukko!$Y$27,L73=Pistetaulukko!$Z$27,L73=Pistetaulukko!$AA$27,L73=Pistetaulukko!$AB$27,L73=Pistetaulukko!$AC$27,L73=Pistetaulukko!$AD$27,L73=Pistetaulukko!$AE$27,L73=Pistetaulukko!$AF$27,L73=Pistetaulukko!$AG$27,L73=Pistetaulukko!$AH$27,L73=Pistetaulukko!$AI$27,L73=Pistetaulukko!$AJ$27,L73=Pistetaulukko!$AK$27),"OK","VÄÄRIN")</f>
        <v>VÄÄRIN</v>
      </c>
      <c r="AP73" s="86" t="str">
        <f>IF(OR(M73=Pistetaulukko!$R$30,M73=Pistetaulukko!$S$30,M73=Pistetaulukko!$T$30,M73=Pistetaulukko!$U$30,M73=Pistetaulukko!$V$30),"OK","VÄÄRIN")</f>
        <v>VÄÄRIN</v>
      </c>
      <c r="AQ73" s="86" t="str">
        <f t="shared" si="7"/>
        <v>VÄÄRIN</v>
      </c>
      <c r="AR73" s="86" t="str">
        <f t="shared" si="8"/>
        <v>VÄÄRIN</v>
      </c>
      <c r="AS73" s="86" t="str">
        <f>IF(OR(P73=Pistetaulukko!$R$39,P73=Pistetaulukko!$S$39,P73=Pistetaulukko!$T$39,P73=Pistetaulukko!$U$39,P73=Pistetaulukko!$V$39,P73=Pistetaulukko!$W$39,P73=Pistetaulukko!$X$39,P73=Pistetaulukko!$Y$39,P73=Pistetaulukko!$Z$39,P73=Pistetaulukko!$AA$39,P73=Pistetaulukko!$AB$39,P73=Pistetaulukko!$AC$39,P73=Pistetaulukko!$AD$39,P73=Pistetaulukko!$AE$39,P73=Pistetaulukko!$AF$39,P73=Pistetaulukko!$AG$39,P73=Pistetaulukko!$AH$39,P73=Pistetaulukko!$AI$39,P73=Pistetaulukko!$AJ$39,P73=Pistetaulukko!$AK$39),"OK","VÄÄRIN")</f>
        <v>OK</v>
      </c>
      <c r="AT73" s="86" t="str">
        <f>IF(OR(Q73=Pistetaulukko!$R$42,Q73=Pistetaulukko!$S$42,Q73=Pistetaulukko!$T$42,Q73=Pistetaulukko!$U$42,Q73=Pistetaulukko!$V$42,Q73=Pistetaulukko!$W$42,Q73=Pistetaulukko!$X$42,Q73=Pistetaulukko!$Y$42,Q73=Pistetaulukko!$Z$42,Q73=Pistetaulukko!$AA$42,Q73=Pistetaulukko!$AB$42,Q73=Pistetaulukko!$AC$42,Q73=Pistetaulukko!$AD$42,Q73=Pistetaulukko!$AE$42,Q73=Pistetaulukko!$AF$42,Q73=Pistetaulukko!$AG$42,Q73=Pistetaulukko!$AH$42,Q73=Pistetaulukko!$AI$42,Q73=Pistetaulukko!$AJ$42,Q73=Pistetaulukko!$AK$42),"OK","VÄÄRIN")</f>
        <v>OK</v>
      </c>
      <c r="AU73" s="86" t="str">
        <f>IF(OR(R73=Pistetaulukko!$R$45,R73=Pistetaulukko!$S$45,R73=Pistetaulukko!$T$45,R73=Pistetaulukko!$U$45,R73=Pistetaulukko!$V$45,R73=Pistetaulukko!$W$45,R73=Pistetaulukko!$X$45,R73=Pistetaulukko!$Y$45,R73=Pistetaulukko!$Z$45,R73=Pistetaulukko!$AA$45,R73=Pistetaulukko!$AB$45,R73=Pistetaulukko!$AC$45,R73=Pistetaulukko!$AD$45,R73=Pistetaulukko!$AE$45,R73=Pistetaulukko!$AF$45,R73=Pistetaulukko!$AG$45,R73=Pistetaulukko!$AH$45,R73=Pistetaulukko!$AI$45,R73=Pistetaulukko!$AJ$45,R73=Pistetaulukko!$AK$45),"OK","VÄÄRIN")</f>
        <v>OK</v>
      </c>
      <c r="AV73" s="86" t="str">
        <f>IF(OR(S73=Pistetaulukko!$R$48,S73=Pistetaulukko!$S$48,S73=Pistetaulukko!$T$48,S73=Pistetaulukko!$U$48,S73=Pistetaulukko!$V$48,S73=Pistetaulukko!$W$48,S73=Pistetaulukko!$X$48,S73=Pistetaulukko!$Y$48,S73=Pistetaulukko!$Z$48,S73=Pistetaulukko!$AA$48,S73=Pistetaulukko!$AB$48,S73=Pistetaulukko!$AC$48,S73=Pistetaulukko!$AD$48,S73=Pistetaulukko!$AE$48,S73=Pistetaulukko!$AF$48,S73=Pistetaulukko!$AG$48,S73=Pistetaulukko!$AH$48,S73=Pistetaulukko!$AI$48,S73=Pistetaulukko!$AJ$48,S73=Pistetaulukko!$AK$48),"OK","VÄÄRIN")</f>
        <v>OK</v>
      </c>
      <c r="AW73" s="86" t="str">
        <f>IF(OR(T73=Pistetaulukko!$R$51,T73=Pistetaulukko!$S$51,T73=Pistetaulukko!$T$51,T73=Pistetaulukko!$U$51,T73=Pistetaulukko!$V$51,T73=Pistetaulukko!$W$51,T73=Pistetaulukko!$X$51,T73=Pistetaulukko!$Y$51,T73=Pistetaulukko!$Z$51,T73=Pistetaulukko!$AA$51,T73=Pistetaulukko!$AB$51,T73=Pistetaulukko!$AC$51,T73=Pistetaulukko!$AD$51,T73=Pistetaulukko!$AE$51,T73=Pistetaulukko!$AF$51,T73=Pistetaulukko!$AG$51,T73=Pistetaulukko!$AH$51,T73=Pistetaulukko!$AI$51,T73=Pistetaulukko!$AJ$51,T73=Pistetaulukko!$AK$51),"OK","VÄÄRIN")</f>
        <v>OK</v>
      </c>
      <c r="AX73" s="86" t="str">
        <f>IF(OR(U73=Pistetaulukko!$R$54,U73=Pistetaulukko!$S$54,U73=Pistetaulukko!$T$54,U73=Pistetaulukko!$U$54,U73=Pistetaulukko!$V$54,U73=Pistetaulukko!$W$54,U73=Pistetaulukko!$X$54,U73=Pistetaulukko!$Y$54,U73=Pistetaulukko!$Z$54,U73=Pistetaulukko!$AA$54,U73=Pistetaulukko!$AB$54,U73=Pistetaulukko!$AC$54,U73=Pistetaulukko!$AD$54,U73=Pistetaulukko!$AE$54,U73=Pistetaulukko!$AF$54,U73=Pistetaulukko!$AG$54,U73=Pistetaulukko!$AH$54,U73=Pistetaulukko!$AI$54,U73=Pistetaulukko!$AJ$54,U73=Pistetaulukko!$AK$54),"OK","VÄÄRIN")</f>
        <v>OK</v>
      </c>
      <c r="AY73" s="86" t="str">
        <f t="shared" si="9"/>
        <v>OK</v>
      </c>
      <c r="AZ73" s="86" t="str">
        <f>IF(OR(W73=Pistetaulukko!$R$60,W73=Pistetaulukko!$S$60,W73=Pistetaulukko!$T$60,W73=Pistetaulukko!$U$60,W73=Pistetaulukko!$V$60,W73=Pistetaulukko!$W$60,W73=Pistetaulukko!$X$60,W73=Pistetaulukko!$Y$60,W73=Pistetaulukko!$Z$60,W73=Pistetaulukko!$AA$60,W73=Pistetaulukko!$AB$60,W73=Pistetaulukko!$AC$60,W73=Pistetaulukko!$AD$60,W73=Pistetaulukko!$AE$60,W73=Pistetaulukko!$AF$60,W73=Pistetaulukko!$AG$60,W73=Pistetaulukko!$AH$60,W73=Pistetaulukko!$AI$60,W73=Pistetaulukko!$AJ$60,W73=Pistetaulukko!$AK$60),"OK","VÄÄRIN")</f>
        <v>OK</v>
      </c>
      <c r="BA73" s="86" t="str">
        <f>IF(OR(X73=Pistetaulukko!$R$63,X73=Pistetaulukko!$S$63,X73=Pistetaulukko!$T$63,X73=Pistetaulukko!$U$63,X73=Pistetaulukko!$V$63,X73=Pistetaulukko!$W$63,X73=Pistetaulukko!$X$63,X73=Pistetaulukko!$Y$63,X73=Pistetaulukko!$Z$63,X73=Pistetaulukko!$AA$63,X73=Pistetaulukko!$AB$63,X73=Pistetaulukko!$AC$63,X73=Pistetaulukko!$AD$63,X73=Pistetaulukko!$AE$63,X73=Pistetaulukko!$AF$63,X73=Pistetaulukko!$AG$63,X73=Pistetaulukko!$AH$63,X73=Pistetaulukko!$AI$63,X73=Pistetaulukko!$AJ$63,X73=Pistetaulukko!$AK$63),"OK","VÄÄRIN")</f>
        <v>OK</v>
      </c>
      <c r="BB73" s="86" t="e">
        <f t="shared" si="10"/>
        <v>#REF!</v>
      </c>
      <c r="BC73" s="86" t="e">
        <f t="shared" si="11"/>
        <v>#REF!</v>
      </c>
      <c r="BE73" t="str">
        <f>IF(OR(N73=Pistetaulukko!$R$33,N73=Pistetaulukko!$S$33,N73=Pistetaulukko!$T$33,N73=Pistetaulukko!$U$33,N73=Pistetaulukko!$V$33,N73=Pistetaulukko!$W$33,N73=Pistetaulukko!$X$33,N73=Pistetaulukko!$Y$33,N73=Pistetaulukko!$Z$33,N73=Pistetaulukko!$AA$33,N73=Pistetaulukko!$AB$33,N73=Pistetaulukko!$AC$33,N73=Pistetaulukko!$AD$33,N73=Pistetaulukko!$AE$33,N73=Pistetaulukko!$AF$33,N73=Pistetaulukko!$AG$33,N73=Pistetaulukko!$AH$33,N73=Pistetaulukko!$AI$33,N73=Pistetaulukko!$AJ$33,N73=Pistetaulukko!$AK$33,N73=Pistetaulukko!$AL$33,N73=Pistetaulukko!$AM$33,N73=Pistetaulukko!$AN$33,N73=Pistetaulukko!$AO$33,N73=Pistetaulukko!$AP$33,N73=Pistetaulukko!$AQ$33,N73=Pistetaulukko!$AR$33,N73=Pistetaulukko!$AS$33,N73=Pistetaulukko!$AT$33,N73=Pistetaulukko!$AU$33),"OK","VÄÄRIN")</f>
        <v>VÄÄRIN</v>
      </c>
      <c r="BF73" t="str">
        <f>IF(BE73="OK","OK",IF(AND(BE73="VÄÄRIN",OR(N73=Pistetaulukko!$AV$33,N73=Pistetaulukko!$AW$33,N73=Pistetaulukko!$AX$33,N73=Pistetaulukko!$AY$33,N73=Pistetaulukko!$AZ$33,N73=Pistetaulukko!$BA$33,N73=Pistetaulukko!$BB$33,N73=Pistetaulukko!$BC$33,N73=Pistetaulukko!$BD$33,N73=Pistetaulukko!$BE$33,N73=Pistetaulukko!$BF$33,N73=Pistetaulukko!$BG$33,N73=Pistetaulukko!$BH$33,N73=Pistetaulukko!$BI$33,N73=Pistetaulukko!$BJ$33,N73=Pistetaulukko!$BK$33,N73=Pistetaulukko!$BL$33,N73=Pistetaulukko!$BM$33,N73=Pistetaulukko!$BN$33,N73=Pistetaulukko!$BO$33)),"OK","VÄÄRIN"))</f>
        <v>VÄÄRIN</v>
      </c>
      <c r="BG73" t="str">
        <f>IF(OR(O73=Pistetaulukko!$R$36,O73=Pistetaulukko!$S$36,O73=Pistetaulukko!$T$36,O73=Pistetaulukko!$U$36,O73=Pistetaulukko!$V$36,O73=Pistetaulukko!$W$36,O73=Pistetaulukko!$X$36,O73=Pistetaulukko!$Y$36,O73=Pistetaulukko!$Z$36,O73=Pistetaulukko!$AA$36,O73=Pistetaulukko!$AB$36,O73=Pistetaulukko!$AC$36,O73=Pistetaulukko!$AD$36,O73=Pistetaulukko!$AE$36,O73=Pistetaulukko!$AF$36,O73=Pistetaulukko!$AG$36,O73=Pistetaulukko!$AH$36,O73=Pistetaulukko!$AI$36,O73=Pistetaulukko!$AJ$36,O73=Pistetaulukko!$AK$36,O73=Pistetaulukko!$AL$36,O73=Pistetaulukko!$AM$36,O73=Pistetaulukko!$AN$36,O73=Pistetaulukko!$AO$36,O73=Pistetaulukko!$AP$36,O73=Pistetaulukko!$AQ$36,O73=Pistetaulukko!$AR$36,O73=Pistetaulukko!$AS$36,O73=Pistetaulukko!$AT$36,O73=Pistetaulukko!$AU$36),"OK","VÄÄRIN")</f>
        <v>VÄÄRIN</v>
      </c>
      <c r="BH73" t="str">
        <f>IF(BG73="OK","OK",IF(AND(BG73="VÄÄRIN",OR(O73=Pistetaulukko!$AV$36,O73=Pistetaulukko!$AW$36,O73=Pistetaulukko!$AX$36,O73=Pistetaulukko!$AY$36,O73=Pistetaulukko!$AZ$36,O73=Pistetaulukko!$BA$36,O73=Pistetaulukko!$BB$36,O73=Pistetaulukko!$BC$36,O73=Pistetaulukko!$BD$36,O73=Pistetaulukko!$BE$36,O73=Pistetaulukko!$BF$36,O73=Pistetaulukko!$BG$36,O73=Pistetaulukko!$BH$36,O73=Pistetaulukko!$BI$36,O73=Pistetaulukko!$BJ$36,O73=Pistetaulukko!$BK$36,O73=Pistetaulukko!$BL$36,O73=Pistetaulukko!$BM$36,O73=Pistetaulukko!$BN$36,O73=Pistetaulukko!$BO$36,O73=Pistetaulukko!$BP$36,O73=Pistetaulukko!$BQ$36)),"OK","VÄÄRIN"))</f>
        <v>VÄÄRIN</v>
      </c>
      <c r="BI73" t="str">
        <f>IF(OR(V73=Pistetaulukko!$R$57,V73=Pistetaulukko!$S$57,V73=Pistetaulukko!$T$57,V73=Pistetaulukko!$U$57,V73=Pistetaulukko!$V$57,V73=Pistetaulukko!$W$57,V73=Pistetaulukko!$X$57,V73=Pistetaulukko!$Y$57,V73=Pistetaulukko!$Z$57,V73=Pistetaulukko!$AA$57,V73=Pistetaulukko!$AB$57,V73=Pistetaulukko!$AC$57,V73=Pistetaulukko!$AD$57,V73=Pistetaulukko!$AE$57,V73=Pistetaulukko!$AF$57,V73=Pistetaulukko!$AG$57,V73=Pistetaulukko!$AH$57,V73=Pistetaulukko!$AI$57,V73=Pistetaulukko!$AJ$57,V73=Pistetaulukko!$AK$57,V73=Pistetaulukko!$AL$57,V73=Pistetaulukko!$AM$57,V73=Pistetaulukko!$AN$57,V73=Pistetaulukko!$AO$57,V73=Pistetaulukko!$AP$57,V73=Pistetaulukko!$AQ$57,V73=Pistetaulukko!$AR$57,V73=Pistetaulukko!$AS$57,V73=Pistetaulukko!$AT$57,V73=Pistetaulukko!$AU$57),"OK","VÄÄRIN")</f>
        <v>OK</v>
      </c>
      <c r="BJ73" t="str">
        <f>IF(BI73="OK","OK",IF(AND(BI73="VÄÄRIN",OR(V73=Pistetaulukko!$AV$57,V73=Pistetaulukko!$AW$57,V73=Pistetaulukko!$AX$57,V73=Pistetaulukko!$AY$57,V73=Pistetaulukko!$AZ$57,V73=Pistetaulukko!$BA$57,V73=Pistetaulukko!$BB$57,V73=Pistetaulukko!$BC$57,V73=Pistetaulukko!$BD$57,V73=Pistetaulukko!$BE$57)),"OK","VÄÄRIN"))</f>
        <v>OK</v>
      </c>
      <c r="BK73" t="str">
        <f>IF(OR(Y73=Pistetaulukko!$R$66,Y73=Pistetaulukko!$S$66,Y73=Pistetaulukko!$T$66,Y73=Pistetaulukko!$U$66,Y73=Pistetaulukko!$V$66,Y73=Pistetaulukko!$W$66,Y73=Pistetaulukko!$X$66,Y73=Pistetaulukko!$Y$66,Y73=Pistetaulukko!$Z$66,Y73=Pistetaulukko!$AA$66,Y73=Pistetaulukko!$AB$66,Y73=Pistetaulukko!$AC$66,Y73=Pistetaulukko!$AD$66,Y73=Pistetaulukko!$AE$66,Y73=Pistetaulukko!$AF$66,Y73=Pistetaulukko!$AG$66,Y73=Pistetaulukko!$AH$66,Y73=Pistetaulukko!$AI$66,Y73=Pistetaulukko!$AJ$66,Y73=Pistetaulukko!$AK$66,Y73=Pistetaulukko!$AL$66,Y73=Pistetaulukko!$AM$66,Y73=Pistetaulukko!$AN$66,Y73=Pistetaulukko!$AO$66,Y73=Pistetaulukko!$AP$66,Y73=Pistetaulukko!$AQ$66,Y73=Pistetaulukko!$AR$66,Y73=Pistetaulukko!$AS$66,Y73=Pistetaulukko!$AT$66,Y73=Pistetaulukko!$AU$66),"OK","VÄÄRIN")</f>
        <v>VÄÄRIN</v>
      </c>
      <c r="BL73" t="str">
        <f>IF(BK73="OK","OK",IF(AND(BK73="VÄÄRIN",OR(Y73=Pistetaulukko!$AV$66,Y73=Pistetaulukko!$AW$66,Y73=Pistetaulukko!$AX$66,Y73=Pistetaulukko!$AY$66,Y73=Pistetaulukko!$AZ$66,Y73=Pistetaulukko!$BA$66,Y73=Pistetaulukko!$BB$66,Y73=Pistetaulukko!$BC$66,Y73=Pistetaulukko!$BD$66,Y73=Pistetaulukko!$BE$66,Y73=Pistetaulukko!$BF$66,Y73=Pistetaulukko!$BG$66,Y73=Pistetaulukko!$BH$66,Y73=Pistetaulukko!$BI$66,Y73=Pistetaulukko!$BJ$66,Y73=Pistetaulukko!$BK$66,Y73=Pistetaulukko!$BL$66,Y73=Pistetaulukko!$BM$66,Y73=Pistetaulukko!$BN$66)),"OK","VÄÄRIN"))</f>
        <v>VÄÄRIN</v>
      </c>
      <c r="BM73" t="e">
        <f>IF(OR(Z73=Pistetaulukko!$R$69,Z73=Pistetaulukko!#REF!,Z73=Pistetaulukko!$S$69,Z73=Pistetaulukko!#REF!,Z73=Pistetaulukko!$T$69,Z73=Pistetaulukko!#REF!,Z73=Pistetaulukko!$U$69,Z73=Pistetaulukko!#REF!,Z73=Pistetaulukko!$V$69,Z73=Pistetaulukko!#REF!,Z73=Pistetaulukko!$W$69,Z73=Pistetaulukko!#REF!,Z73=Pistetaulukko!$X$69,Z73=Pistetaulukko!#REF!,Z73=Pistetaulukko!$Y$69,Z73=Pistetaulukko!#REF!,Z73=Pistetaulukko!$Z$69,Z73=Pistetaulukko!#REF!,Z73=Pistetaulukko!$AA$69,Z73=Pistetaulukko!#REF!,Z73=Pistetaulukko!$AB$69,Z73=Pistetaulukko!#REF!,Z73=Pistetaulukko!$AC$69,Z73=Pistetaulukko!#REF!,Z73=Pistetaulukko!$AD$69,Z73=Pistetaulukko!#REF!,Z73=Pistetaulukko!$AE$69,Z73=Pistetaulukko!#REF!,Z73=Pistetaulukko!$AF$69,Z73=Pistetaulukko!#REF!),"OK","VÄÄRIN")</f>
        <v>#REF!</v>
      </c>
      <c r="BN73" t="e">
        <f>IF(BM73="OK","OK",IF(AND(BM73="VÄÄRIN",OR(Z73=Pistetaulukko!$AG$69,Z73=Pistetaulukko!#REF!,Z73=Pistetaulukko!$AH$69,Z73=Pistetaulukko!#REF!,Z73=Pistetaulukko!$AI$69,Z73=Pistetaulukko!#REF!,Z73=Pistetaulukko!$AJ$69,Z73=Pistetaulukko!#REF!,Z73=Pistetaulukko!$AK$69,Z73=Pistetaulukko!$AL$69)),"OK","VÄÄRIN"))</f>
        <v>#REF!</v>
      </c>
    </row>
    <row r="74" spans="2:66" x14ac:dyDescent="0.25">
      <c r="B74" s="104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23"/>
      <c r="AA74" s="30"/>
      <c r="AB74" s="18"/>
      <c r="AC74" s="124"/>
      <c r="AD74" s="118">
        <f t="shared" si="6"/>
        <v>0</v>
      </c>
      <c r="AG74" s="86" t="str">
        <f>IF(OR(E74=Pistetaulukko!$R$3,E74=Pistetaulukko!$S$3,E74=Pistetaulukko!$T$3,E74=Pistetaulukko!$U$3,E74=Pistetaulukko!$V$3,E74=Pistetaulukko!$W$3),"OK","VÄÄRIN")</f>
        <v>VÄÄRIN</v>
      </c>
      <c r="AH74" s="86" t="str">
        <f>IF(OR(F74=Pistetaulukko!$R$6,F74=Pistetaulukko!$S$6,F74=Pistetaulukko!$T$6,F74=Pistetaulukko!$U$6,F74=Pistetaulukko!$V$6,F74=Pistetaulukko!$W$6,F74=Pistetaulukko!$X$6,F74=Pistetaulukko!$Y$6,F74=Pistetaulukko!$Z$6,F74=Pistetaulukko!$AA$6,F74=Pistetaulukko!$AB$6,F74=Pistetaulukko!$AC$6,F74=Pistetaulukko!$AD$6,F74=Pistetaulukko!$AE$6,F74=Pistetaulukko!$AF$6,F74=Pistetaulukko!$AG$6,F74=Pistetaulukko!$AH$6,F74=Pistetaulukko!$AI$6,F74=Pistetaulukko!$AJ$6,F74=Pistetaulukko!$AK$6),"OK","VÄÄRIN")</f>
        <v>VÄÄRIN</v>
      </c>
      <c r="AI74" s="86" t="str">
        <f>IF(OR(G74=Pistetaulukko!$R$9,G74=Pistetaulukko!$S$9,G74=Pistetaulukko!$T$9,G74=Pistetaulukko!$U$9,G74=Pistetaulukko!$V$9,G74=Pistetaulukko!$W$9,G74=Pistetaulukko!$X$9,G74=Pistetaulukko!$Y$9,G74=Pistetaulukko!$Z$9,G74=Pistetaulukko!$AA$9,G74=Pistetaulukko!$AB$9,G74=Pistetaulukko!$AC$9,G74=Pistetaulukko!$AD$9,G74=Pistetaulukko!$AE$9,G74=Pistetaulukko!$AF$9,G74=Pistetaulukko!$AG$9,G74=Pistetaulukko!$AH$9,G74=Pistetaulukko!$AI$9,G74=Pistetaulukko!$AJ$9,G74=Pistetaulukko!$AK$9),"OK","VÄÄRIN")</f>
        <v>VÄÄRIN</v>
      </c>
      <c r="AJ74" s="86" t="str">
        <f>IF(OR(H74=Pistetaulukko!$R$12,H74=Pistetaulukko!$S$12,H74=Pistetaulukko!$T$12,H74=Pistetaulukko!$U$12,H74=Pistetaulukko!$V$12,H74=Pistetaulukko!$W$12,H74=Pistetaulukko!$X$12,H74=Pistetaulukko!$Y$12,H74=Pistetaulukko!$Z$12,H74=Pistetaulukko!$AA$12,H74=Pistetaulukko!$AB$12,H74=Pistetaulukko!$AC$12,H74=Pistetaulukko!$AD$12,H74=Pistetaulukko!$AE$12,H74=Pistetaulukko!$AF$12,H74=Pistetaulukko!$AG$12,H74=Pistetaulukko!$AH$12,H74=Pistetaulukko!$AI$12,H74=Pistetaulukko!$AJ$12,H74=Pistetaulukko!$AK$12),"OK","VÄÄRIN")</f>
        <v>VÄÄRIN</v>
      </c>
      <c r="AK7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74" s="86" t="str">
        <f>IF(OR(I74=Pistetaulukko!$R$18,I74=Pistetaulukko!$S$18,I74=Pistetaulukko!$T$18,I74=Pistetaulukko!$U$18,I74=Pistetaulukko!$V$18,I74=Pistetaulukko!$W$18,I74=Pistetaulukko!$X$18,I74=Pistetaulukko!$Y$18,I74=Pistetaulukko!$Z$18),"OK","VÄÄRIN")</f>
        <v>VÄÄRIN</v>
      </c>
      <c r="AM74" s="86" t="str">
        <f>IF(OR(J74=Pistetaulukko!$R$21,J74=Pistetaulukko!$S$21,J74=Pistetaulukko!$T$21,J74=Pistetaulukko!$U$21,J74=Pistetaulukko!$V$21,J74=Pistetaulukko!$W$21,J74=Pistetaulukko!$X$21,J74=Pistetaulukko!$Y$21,J74=Pistetaulukko!$Z$21,J74=Pistetaulukko!$AA$21,J74=Pistetaulukko!$AB$21,J74=Pistetaulukko!$AC$21,J74=Pistetaulukko!$AD$21,J74=Pistetaulukko!$AE$21,J74=Pistetaulukko!$AF$21,J74=Pistetaulukko!$AG$21,J74=Pistetaulukko!$AH$21,J74=Pistetaulukko!$AI$21,J74=Pistetaulukko!$AJ$21,J74=Pistetaulukko!$AK$21),"OK","VÄÄRIN")</f>
        <v>VÄÄRIN</v>
      </c>
      <c r="AN74" s="86" t="str">
        <f>IF(OR(K74=Pistetaulukko!$R$24,K74=Pistetaulukko!$S$24,K74=Pistetaulukko!$T$24,K74=Pistetaulukko!$U$24,K74=Pistetaulukko!$V$24),"OK","VÄÄRIN")</f>
        <v>VÄÄRIN</v>
      </c>
      <c r="AO74" s="86" t="str">
        <f>IF(OR(L74=Pistetaulukko!$R$27,L74=Pistetaulukko!$S$27,L74=Pistetaulukko!$T$27,L74=Pistetaulukko!$U$27,L74=Pistetaulukko!$V$27,L74=Pistetaulukko!$W$27,L74=Pistetaulukko!$X$27,L74=Pistetaulukko!$Y$27,L74=Pistetaulukko!$Z$27,L74=Pistetaulukko!$AA$27,L74=Pistetaulukko!$AB$27,L74=Pistetaulukko!$AC$27,L74=Pistetaulukko!$AD$27,L74=Pistetaulukko!$AE$27,L74=Pistetaulukko!$AF$27,L74=Pistetaulukko!$AG$27,L74=Pistetaulukko!$AH$27,L74=Pistetaulukko!$AI$27,L74=Pistetaulukko!$AJ$27,L74=Pistetaulukko!$AK$27),"OK","VÄÄRIN")</f>
        <v>VÄÄRIN</v>
      </c>
      <c r="AP74" s="86" t="str">
        <f>IF(OR(M74=Pistetaulukko!$R$30,M74=Pistetaulukko!$S$30,M74=Pistetaulukko!$T$30,M74=Pistetaulukko!$U$30,M74=Pistetaulukko!$V$30),"OK","VÄÄRIN")</f>
        <v>VÄÄRIN</v>
      </c>
      <c r="AQ74" s="86" t="str">
        <f t="shared" si="7"/>
        <v>VÄÄRIN</v>
      </c>
      <c r="AR74" s="86" t="str">
        <f t="shared" si="8"/>
        <v>VÄÄRIN</v>
      </c>
      <c r="AS74" s="86" t="str">
        <f>IF(OR(P74=Pistetaulukko!$R$39,P74=Pistetaulukko!$S$39,P74=Pistetaulukko!$T$39,P74=Pistetaulukko!$U$39,P74=Pistetaulukko!$V$39,P74=Pistetaulukko!$W$39,P74=Pistetaulukko!$X$39,P74=Pistetaulukko!$Y$39,P74=Pistetaulukko!$Z$39,P74=Pistetaulukko!$AA$39,P74=Pistetaulukko!$AB$39,P74=Pistetaulukko!$AC$39,P74=Pistetaulukko!$AD$39,P74=Pistetaulukko!$AE$39,P74=Pistetaulukko!$AF$39,P74=Pistetaulukko!$AG$39,P74=Pistetaulukko!$AH$39,P74=Pistetaulukko!$AI$39,P74=Pistetaulukko!$AJ$39,P74=Pistetaulukko!$AK$39),"OK","VÄÄRIN")</f>
        <v>OK</v>
      </c>
      <c r="AT74" s="86" t="str">
        <f>IF(OR(Q74=Pistetaulukko!$R$42,Q74=Pistetaulukko!$S$42,Q74=Pistetaulukko!$T$42,Q74=Pistetaulukko!$U$42,Q74=Pistetaulukko!$V$42,Q74=Pistetaulukko!$W$42,Q74=Pistetaulukko!$X$42,Q74=Pistetaulukko!$Y$42,Q74=Pistetaulukko!$Z$42,Q74=Pistetaulukko!$AA$42,Q74=Pistetaulukko!$AB$42,Q74=Pistetaulukko!$AC$42,Q74=Pistetaulukko!$AD$42,Q74=Pistetaulukko!$AE$42,Q74=Pistetaulukko!$AF$42,Q74=Pistetaulukko!$AG$42,Q74=Pistetaulukko!$AH$42,Q74=Pistetaulukko!$AI$42,Q74=Pistetaulukko!$AJ$42,Q74=Pistetaulukko!$AK$42),"OK","VÄÄRIN")</f>
        <v>OK</v>
      </c>
      <c r="AU74" s="86" t="str">
        <f>IF(OR(R74=Pistetaulukko!$R$45,R74=Pistetaulukko!$S$45,R74=Pistetaulukko!$T$45,R74=Pistetaulukko!$U$45,R74=Pistetaulukko!$V$45,R74=Pistetaulukko!$W$45,R74=Pistetaulukko!$X$45,R74=Pistetaulukko!$Y$45,R74=Pistetaulukko!$Z$45,R74=Pistetaulukko!$AA$45,R74=Pistetaulukko!$AB$45,R74=Pistetaulukko!$AC$45,R74=Pistetaulukko!$AD$45,R74=Pistetaulukko!$AE$45,R74=Pistetaulukko!$AF$45,R74=Pistetaulukko!$AG$45,R74=Pistetaulukko!$AH$45,R74=Pistetaulukko!$AI$45,R74=Pistetaulukko!$AJ$45,R74=Pistetaulukko!$AK$45),"OK","VÄÄRIN")</f>
        <v>OK</v>
      </c>
      <c r="AV74" s="86" t="str">
        <f>IF(OR(S74=Pistetaulukko!$R$48,S74=Pistetaulukko!$S$48,S74=Pistetaulukko!$T$48,S74=Pistetaulukko!$U$48,S74=Pistetaulukko!$V$48,S74=Pistetaulukko!$W$48,S74=Pistetaulukko!$X$48,S74=Pistetaulukko!$Y$48,S74=Pistetaulukko!$Z$48,S74=Pistetaulukko!$AA$48,S74=Pistetaulukko!$AB$48,S74=Pistetaulukko!$AC$48,S74=Pistetaulukko!$AD$48,S74=Pistetaulukko!$AE$48,S74=Pistetaulukko!$AF$48,S74=Pistetaulukko!$AG$48,S74=Pistetaulukko!$AH$48,S74=Pistetaulukko!$AI$48,S74=Pistetaulukko!$AJ$48,S74=Pistetaulukko!$AK$48),"OK","VÄÄRIN")</f>
        <v>OK</v>
      </c>
      <c r="AW74" s="86" t="str">
        <f>IF(OR(T74=Pistetaulukko!$R$51,T74=Pistetaulukko!$S$51,T74=Pistetaulukko!$T$51,T74=Pistetaulukko!$U$51,T74=Pistetaulukko!$V$51,T74=Pistetaulukko!$W$51,T74=Pistetaulukko!$X$51,T74=Pistetaulukko!$Y$51,T74=Pistetaulukko!$Z$51,T74=Pistetaulukko!$AA$51,T74=Pistetaulukko!$AB$51,T74=Pistetaulukko!$AC$51,T74=Pistetaulukko!$AD$51,T74=Pistetaulukko!$AE$51,T74=Pistetaulukko!$AF$51,T74=Pistetaulukko!$AG$51,T74=Pistetaulukko!$AH$51,T74=Pistetaulukko!$AI$51,T74=Pistetaulukko!$AJ$51,T74=Pistetaulukko!$AK$51),"OK","VÄÄRIN")</f>
        <v>OK</v>
      </c>
      <c r="AX74" s="86" t="str">
        <f>IF(OR(U74=Pistetaulukko!$R$54,U74=Pistetaulukko!$S$54,U74=Pistetaulukko!$T$54,U74=Pistetaulukko!$U$54,U74=Pistetaulukko!$V$54,U74=Pistetaulukko!$W$54,U74=Pistetaulukko!$X$54,U74=Pistetaulukko!$Y$54,U74=Pistetaulukko!$Z$54,U74=Pistetaulukko!$AA$54,U74=Pistetaulukko!$AB$54,U74=Pistetaulukko!$AC$54,U74=Pistetaulukko!$AD$54,U74=Pistetaulukko!$AE$54,U74=Pistetaulukko!$AF$54,U74=Pistetaulukko!$AG$54,U74=Pistetaulukko!$AH$54,U74=Pistetaulukko!$AI$54,U74=Pistetaulukko!$AJ$54,U74=Pistetaulukko!$AK$54),"OK","VÄÄRIN")</f>
        <v>OK</v>
      </c>
      <c r="AY74" s="86" t="str">
        <f t="shared" si="9"/>
        <v>OK</v>
      </c>
      <c r="AZ74" s="86" t="str">
        <f>IF(OR(W74=Pistetaulukko!$R$60,W74=Pistetaulukko!$S$60,W74=Pistetaulukko!$T$60,W74=Pistetaulukko!$U$60,W74=Pistetaulukko!$V$60,W74=Pistetaulukko!$W$60,W74=Pistetaulukko!$X$60,W74=Pistetaulukko!$Y$60,W74=Pistetaulukko!$Z$60,W74=Pistetaulukko!$AA$60,W74=Pistetaulukko!$AB$60,W74=Pistetaulukko!$AC$60,W74=Pistetaulukko!$AD$60,W74=Pistetaulukko!$AE$60,W74=Pistetaulukko!$AF$60,W74=Pistetaulukko!$AG$60,W74=Pistetaulukko!$AH$60,W74=Pistetaulukko!$AI$60,W74=Pistetaulukko!$AJ$60,W74=Pistetaulukko!$AK$60),"OK","VÄÄRIN")</f>
        <v>OK</v>
      </c>
      <c r="BA74" s="86" t="str">
        <f>IF(OR(X74=Pistetaulukko!$R$63,X74=Pistetaulukko!$S$63,X74=Pistetaulukko!$T$63,X74=Pistetaulukko!$U$63,X74=Pistetaulukko!$V$63,X74=Pistetaulukko!$W$63,X74=Pistetaulukko!$X$63,X74=Pistetaulukko!$Y$63,X74=Pistetaulukko!$Z$63,X74=Pistetaulukko!$AA$63,X74=Pistetaulukko!$AB$63,X74=Pistetaulukko!$AC$63,X74=Pistetaulukko!$AD$63,X74=Pistetaulukko!$AE$63,X74=Pistetaulukko!$AF$63,X74=Pistetaulukko!$AG$63,X74=Pistetaulukko!$AH$63,X74=Pistetaulukko!$AI$63,X74=Pistetaulukko!$AJ$63,X74=Pistetaulukko!$AK$63),"OK","VÄÄRIN")</f>
        <v>OK</v>
      </c>
      <c r="BB74" s="86" t="e">
        <f t="shared" si="10"/>
        <v>#REF!</v>
      </c>
      <c r="BC74" s="86" t="e">
        <f t="shared" si="11"/>
        <v>#REF!</v>
      </c>
      <c r="BE74" t="str">
        <f>IF(OR(N74=Pistetaulukko!$R$33,N74=Pistetaulukko!$S$33,N74=Pistetaulukko!$T$33,N74=Pistetaulukko!$U$33,N74=Pistetaulukko!$V$33,N74=Pistetaulukko!$W$33,N74=Pistetaulukko!$X$33,N74=Pistetaulukko!$Y$33,N74=Pistetaulukko!$Z$33,N74=Pistetaulukko!$AA$33,N74=Pistetaulukko!$AB$33,N74=Pistetaulukko!$AC$33,N74=Pistetaulukko!$AD$33,N74=Pistetaulukko!$AE$33,N74=Pistetaulukko!$AF$33,N74=Pistetaulukko!$AG$33,N74=Pistetaulukko!$AH$33,N74=Pistetaulukko!$AI$33,N74=Pistetaulukko!$AJ$33,N74=Pistetaulukko!$AK$33,N74=Pistetaulukko!$AL$33,N74=Pistetaulukko!$AM$33,N74=Pistetaulukko!$AN$33,N74=Pistetaulukko!$AO$33,N74=Pistetaulukko!$AP$33,N74=Pistetaulukko!$AQ$33,N74=Pistetaulukko!$AR$33,N74=Pistetaulukko!$AS$33,N74=Pistetaulukko!$AT$33,N74=Pistetaulukko!$AU$33),"OK","VÄÄRIN")</f>
        <v>VÄÄRIN</v>
      </c>
      <c r="BF74" t="str">
        <f>IF(BE74="OK","OK",IF(AND(BE74="VÄÄRIN",OR(N74=Pistetaulukko!$AV$33,N74=Pistetaulukko!$AW$33,N74=Pistetaulukko!$AX$33,N74=Pistetaulukko!$AY$33,N74=Pistetaulukko!$AZ$33,N74=Pistetaulukko!$BA$33,N74=Pistetaulukko!$BB$33,N74=Pistetaulukko!$BC$33,N74=Pistetaulukko!$BD$33,N74=Pistetaulukko!$BE$33,N74=Pistetaulukko!$BF$33,N74=Pistetaulukko!$BG$33,N74=Pistetaulukko!$BH$33,N74=Pistetaulukko!$BI$33,N74=Pistetaulukko!$BJ$33,N74=Pistetaulukko!$BK$33,N74=Pistetaulukko!$BL$33,N74=Pistetaulukko!$BM$33,N74=Pistetaulukko!$BN$33,N74=Pistetaulukko!$BO$33)),"OK","VÄÄRIN"))</f>
        <v>VÄÄRIN</v>
      </c>
      <c r="BG74" t="str">
        <f>IF(OR(O74=Pistetaulukko!$R$36,O74=Pistetaulukko!$S$36,O74=Pistetaulukko!$T$36,O74=Pistetaulukko!$U$36,O74=Pistetaulukko!$V$36,O74=Pistetaulukko!$W$36,O74=Pistetaulukko!$X$36,O74=Pistetaulukko!$Y$36,O74=Pistetaulukko!$Z$36,O74=Pistetaulukko!$AA$36,O74=Pistetaulukko!$AB$36,O74=Pistetaulukko!$AC$36,O74=Pistetaulukko!$AD$36,O74=Pistetaulukko!$AE$36,O74=Pistetaulukko!$AF$36,O74=Pistetaulukko!$AG$36,O74=Pistetaulukko!$AH$36,O74=Pistetaulukko!$AI$36,O74=Pistetaulukko!$AJ$36,O74=Pistetaulukko!$AK$36,O74=Pistetaulukko!$AL$36,O74=Pistetaulukko!$AM$36,O74=Pistetaulukko!$AN$36,O74=Pistetaulukko!$AO$36,O74=Pistetaulukko!$AP$36,O74=Pistetaulukko!$AQ$36,O74=Pistetaulukko!$AR$36,O74=Pistetaulukko!$AS$36,O74=Pistetaulukko!$AT$36,O74=Pistetaulukko!$AU$36),"OK","VÄÄRIN")</f>
        <v>VÄÄRIN</v>
      </c>
      <c r="BH74" t="str">
        <f>IF(BG74="OK","OK",IF(AND(BG74="VÄÄRIN",OR(O74=Pistetaulukko!$AV$36,O74=Pistetaulukko!$AW$36,O74=Pistetaulukko!$AX$36,O74=Pistetaulukko!$AY$36,O74=Pistetaulukko!$AZ$36,O74=Pistetaulukko!$BA$36,O74=Pistetaulukko!$BB$36,O74=Pistetaulukko!$BC$36,O74=Pistetaulukko!$BD$36,O74=Pistetaulukko!$BE$36,O74=Pistetaulukko!$BF$36,O74=Pistetaulukko!$BG$36,O74=Pistetaulukko!$BH$36,O74=Pistetaulukko!$BI$36,O74=Pistetaulukko!$BJ$36,O74=Pistetaulukko!$BK$36,O74=Pistetaulukko!$BL$36,O74=Pistetaulukko!$BM$36,O74=Pistetaulukko!$BN$36,O74=Pistetaulukko!$BO$36,O74=Pistetaulukko!$BP$36,O74=Pistetaulukko!$BQ$36)),"OK","VÄÄRIN"))</f>
        <v>VÄÄRIN</v>
      </c>
      <c r="BI74" t="str">
        <f>IF(OR(V74=Pistetaulukko!$R$57,V74=Pistetaulukko!$S$57,V74=Pistetaulukko!$T$57,V74=Pistetaulukko!$U$57,V74=Pistetaulukko!$V$57,V74=Pistetaulukko!$W$57,V74=Pistetaulukko!$X$57,V74=Pistetaulukko!$Y$57,V74=Pistetaulukko!$Z$57,V74=Pistetaulukko!$AA$57,V74=Pistetaulukko!$AB$57,V74=Pistetaulukko!$AC$57,V74=Pistetaulukko!$AD$57,V74=Pistetaulukko!$AE$57,V74=Pistetaulukko!$AF$57,V74=Pistetaulukko!$AG$57,V74=Pistetaulukko!$AH$57,V74=Pistetaulukko!$AI$57,V74=Pistetaulukko!$AJ$57,V74=Pistetaulukko!$AK$57,V74=Pistetaulukko!$AL$57,V74=Pistetaulukko!$AM$57,V74=Pistetaulukko!$AN$57,V74=Pistetaulukko!$AO$57,V74=Pistetaulukko!$AP$57,V74=Pistetaulukko!$AQ$57,V74=Pistetaulukko!$AR$57,V74=Pistetaulukko!$AS$57,V74=Pistetaulukko!$AT$57,V74=Pistetaulukko!$AU$57),"OK","VÄÄRIN")</f>
        <v>OK</v>
      </c>
      <c r="BJ74" t="str">
        <f>IF(BI74="OK","OK",IF(AND(BI74="VÄÄRIN",OR(V74=Pistetaulukko!$AV$57,V74=Pistetaulukko!$AW$57,V74=Pistetaulukko!$AX$57,V74=Pistetaulukko!$AY$57,V74=Pistetaulukko!$AZ$57,V74=Pistetaulukko!$BA$57,V74=Pistetaulukko!$BB$57,V74=Pistetaulukko!$BC$57,V74=Pistetaulukko!$BD$57,V74=Pistetaulukko!$BE$57)),"OK","VÄÄRIN"))</f>
        <v>OK</v>
      </c>
      <c r="BK74" t="str">
        <f>IF(OR(Y74=Pistetaulukko!$R$66,Y74=Pistetaulukko!$S$66,Y74=Pistetaulukko!$T$66,Y74=Pistetaulukko!$U$66,Y74=Pistetaulukko!$V$66,Y74=Pistetaulukko!$W$66,Y74=Pistetaulukko!$X$66,Y74=Pistetaulukko!$Y$66,Y74=Pistetaulukko!$Z$66,Y74=Pistetaulukko!$AA$66,Y74=Pistetaulukko!$AB$66,Y74=Pistetaulukko!$AC$66,Y74=Pistetaulukko!$AD$66,Y74=Pistetaulukko!$AE$66,Y74=Pistetaulukko!$AF$66,Y74=Pistetaulukko!$AG$66,Y74=Pistetaulukko!$AH$66,Y74=Pistetaulukko!$AI$66,Y74=Pistetaulukko!$AJ$66,Y74=Pistetaulukko!$AK$66,Y74=Pistetaulukko!$AL$66,Y74=Pistetaulukko!$AM$66,Y74=Pistetaulukko!$AN$66,Y74=Pistetaulukko!$AO$66,Y74=Pistetaulukko!$AP$66,Y74=Pistetaulukko!$AQ$66,Y74=Pistetaulukko!$AR$66,Y74=Pistetaulukko!$AS$66,Y74=Pistetaulukko!$AT$66,Y74=Pistetaulukko!$AU$66),"OK","VÄÄRIN")</f>
        <v>VÄÄRIN</v>
      </c>
      <c r="BL74" t="str">
        <f>IF(BK74="OK","OK",IF(AND(BK74="VÄÄRIN",OR(Y74=Pistetaulukko!$AV$66,Y74=Pistetaulukko!$AW$66,Y74=Pistetaulukko!$AX$66,Y74=Pistetaulukko!$AY$66,Y74=Pistetaulukko!$AZ$66,Y74=Pistetaulukko!$BA$66,Y74=Pistetaulukko!$BB$66,Y74=Pistetaulukko!$BC$66,Y74=Pistetaulukko!$BD$66,Y74=Pistetaulukko!$BE$66,Y74=Pistetaulukko!$BF$66,Y74=Pistetaulukko!$BG$66,Y74=Pistetaulukko!$BH$66,Y74=Pistetaulukko!$BI$66,Y74=Pistetaulukko!$BJ$66,Y74=Pistetaulukko!$BK$66,Y74=Pistetaulukko!$BL$66,Y74=Pistetaulukko!$BM$66,Y74=Pistetaulukko!$BN$66)),"OK","VÄÄRIN"))</f>
        <v>VÄÄRIN</v>
      </c>
      <c r="BM74" t="e">
        <f>IF(OR(Z74=Pistetaulukko!$R$69,Z74=Pistetaulukko!#REF!,Z74=Pistetaulukko!$S$69,Z74=Pistetaulukko!#REF!,Z74=Pistetaulukko!$T$69,Z74=Pistetaulukko!#REF!,Z74=Pistetaulukko!$U$69,Z74=Pistetaulukko!#REF!,Z74=Pistetaulukko!$V$69,Z74=Pistetaulukko!#REF!,Z74=Pistetaulukko!$W$69,Z74=Pistetaulukko!#REF!,Z74=Pistetaulukko!$X$69,Z74=Pistetaulukko!#REF!,Z74=Pistetaulukko!$Y$69,Z74=Pistetaulukko!#REF!,Z74=Pistetaulukko!$Z$69,Z74=Pistetaulukko!#REF!,Z74=Pistetaulukko!$AA$69,Z74=Pistetaulukko!#REF!,Z74=Pistetaulukko!$AB$69,Z74=Pistetaulukko!#REF!,Z74=Pistetaulukko!$AC$69,Z74=Pistetaulukko!#REF!,Z74=Pistetaulukko!$AD$69,Z74=Pistetaulukko!#REF!,Z74=Pistetaulukko!$AE$69,Z74=Pistetaulukko!#REF!,Z74=Pistetaulukko!$AF$69,Z74=Pistetaulukko!#REF!),"OK","VÄÄRIN")</f>
        <v>#REF!</v>
      </c>
      <c r="BN74" t="e">
        <f>IF(BM74="OK","OK",IF(AND(BM74="VÄÄRIN",OR(Z74=Pistetaulukko!$AG$69,Z74=Pistetaulukko!#REF!,Z74=Pistetaulukko!$AH$69,Z74=Pistetaulukko!#REF!,Z74=Pistetaulukko!$AI$69,Z74=Pistetaulukko!#REF!,Z74=Pistetaulukko!$AJ$69,Z74=Pistetaulukko!#REF!,Z74=Pistetaulukko!$AK$69,Z74=Pistetaulukko!$AL$69)),"OK","VÄÄRIN"))</f>
        <v>#REF!</v>
      </c>
    </row>
    <row r="75" spans="2:66" x14ac:dyDescent="0.25">
      <c r="B75" s="104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23"/>
      <c r="AA75" s="30"/>
      <c r="AB75" s="18"/>
      <c r="AC75" s="124"/>
      <c r="AD75" s="118">
        <f t="shared" si="6"/>
        <v>0</v>
      </c>
      <c r="AG75" s="86" t="str">
        <f>IF(OR(E75=Pistetaulukko!$R$3,E75=Pistetaulukko!$S$3,E75=Pistetaulukko!$T$3,E75=Pistetaulukko!$U$3,E75=Pistetaulukko!$V$3,E75=Pistetaulukko!$W$3),"OK","VÄÄRIN")</f>
        <v>VÄÄRIN</v>
      </c>
      <c r="AH75" s="86" t="str">
        <f>IF(OR(F75=Pistetaulukko!$R$6,F75=Pistetaulukko!$S$6,F75=Pistetaulukko!$T$6,F75=Pistetaulukko!$U$6,F75=Pistetaulukko!$V$6,F75=Pistetaulukko!$W$6,F75=Pistetaulukko!$X$6,F75=Pistetaulukko!$Y$6,F75=Pistetaulukko!$Z$6,F75=Pistetaulukko!$AA$6,F75=Pistetaulukko!$AB$6,F75=Pistetaulukko!$AC$6,F75=Pistetaulukko!$AD$6,F75=Pistetaulukko!$AE$6,F75=Pistetaulukko!$AF$6,F75=Pistetaulukko!$AG$6,F75=Pistetaulukko!$AH$6,F75=Pistetaulukko!$AI$6,F75=Pistetaulukko!$AJ$6,F75=Pistetaulukko!$AK$6),"OK","VÄÄRIN")</f>
        <v>VÄÄRIN</v>
      </c>
      <c r="AI75" s="86" t="str">
        <f>IF(OR(G75=Pistetaulukko!$R$9,G75=Pistetaulukko!$S$9,G75=Pistetaulukko!$T$9,G75=Pistetaulukko!$U$9,G75=Pistetaulukko!$V$9,G75=Pistetaulukko!$W$9,G75=Pistetaulukko!$X$9,G75=Pistetaulukko!$Y$9,G75=Pistetaulukko!$Z$9,G75=Pistetaulukko!$AA$9,G75=Pistetaulukko!$AB$9,G75=Pistetaulukko!$AC$9,G75=Pistetaulukko!$AD$9,G75=Pistetaulukko!$AE$9,G75=Pistetaulukko!$AF$9,G75=Pistetaulukko!$AG$9,G75=Pistetaulukko!$AH$9,G75=Pistetaulukko!$AI$9,G75=Pistetaulukko!$AJ$9,G75=Pistetaulukko!$AK$9),"OK","VÄÄRIN")</f>
        <v>VÄÄRIN</v>
      </c>
      <c r="AJ75" s="86" t="str">
        <f>IF(OR(H75=Pistetaulukko!$R$12,H75=Pistetaulukko!$S$12,H75=Pistetaulukko!$T$12,H75=Pistetaulukko!$U$12,H75=Pistetaulukko!$V$12,H75=Pistetaulukko!$W$12,H75=Pistetaulukko!$X$12,H75=Pistetaulukko!$Y$12,H75=Pistetaulukko!$Z$12,H75=Pistetaulukko!$AA$12,H75=Pistetaulukko!$AB$12,H75=Pistetaulukko!$AC$12,H75=Pistetaulukko!$AD$12,H75=Pistetaulukko!$AE$12,H75=Pistetaulukko!$AF$12,H75=Pistetaulukko!$AG$12,H75=Pistetaulukko!$AH$12,H75=Pistetaulukko!$AI$12,H75=Pistetaulukko!$AJ$12,H75=Pistetaulukko!$AK$12),"OK","VÄÄRIN")</f>
        <v>VÄÄRIN</v>
      </c>
      <c r="AK7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75" s="86" t="str">
        <f>IF(OR(I75=Pistetaulukko!$R$18,I75=Pistetaulukko!$S$18,I75=Pistetaulukko!$T$18,I75=Pistetaulukko!$U$18,I75=Pistetaulukko!$V$18,I75=Pistetaulukko!$W$18,I75=Pistetaulukko!$X$18,I75=Pistetaulukko!$Y$18,I75=Pistetaulukko!$Z$18),"OK","VÄÄRIN")</f>
        <v>VÄÄRIN</v>
      </c>
      <c r="AM75" s="86" t="str">
        <f>IF(OR(J75=Pistetaulukko!$R$21,J75=Pistetaulukko!$S$21,J75=Pistetaulukko!$T$21,J75=Pistetaulukko!$U$21,J75=Pistetaulukko!$V$21,J75=Pistetaulukko!$W$21,J75=Pistetaulukko!$X$21,J75=Pistetaulukko!$Y$21,J75=Pistetaulukko!$Z$21,J75=Pistetaulukko!$AA$21,J75=Pistetaulukko!$AB$21,J75=Pistetaulukko!$AC$21,J75=Pistetaulukko!$AD$21,J75=Pistetaulukko!$AE$21,J75=Pistetaulukko!$AF$21,J75=Pistetaulukko!$AG$21,J75=Pistetaulukko!$AH$21,J75=Pistetaulukko!$AI$21,J75=Pistetaulukko!$AJ$21,J75=Pistetaulukko!$AK$21),"OK","VÄÄRIN")</f>
        <v>VÄÄRIN</v>
      </c>
      <c r="AN75" s="86" t="str">
        <f>IF(OR(K75=Pistetaulukko!$R$24,K75=Pistetaulukko!$S$24,K75=Pistetaulukko!$T$24,K75=Pistetaulukko!$U$24,K75=Pistetaulukko!$V$24),"OK","VÄÄRIN")</f>
        <v>VÄÄRIN</v>
      </c>
      <c r="AO75" s="86" t="str">
        <f>IF(OR(L75=Pistetaulukko!$R$27,L75=Pistetaulukko!$S$27,L75=Pistetaulukko!$T$27,L75=Pistetaulukko!$U$27,L75=Pistetaulukko!$V$27,L75=Pistetaulukko!$W$27,L75=Pistetaulukko!$X$27,L75=Pistetaulukko!$Y$27,L75=Pistetaulukko!$Z$27,L75=Pistetaulukko!$AA$27,L75=Pistetaulukko!$AB$27,L75=Pistetaulukko!$AC$27,L75=Pistetaulukko!$AD$27,L75=Pistetaulukko!$AE$27,L75=Pistetaulukko!$AF$27,L75=Pistetaulukko!$AG$27,L75=Pistetaulukko!$AH$27,L75=Pistetaulukko!$AI$27,L75=Pistetaulukko!$AJ$27,L75=Pistetaulukko!$AK$27),"OK","VÄÄRIN")</f>
        <v>VÄÄRIN</v>
      </c>
      <c r="AP75" s="86" t="str">
        <f>IF(OR(M75=Pistetaulukko!$R$30,M75=Pistetaulukko!$S$30,M75=Pistetaulukko!$T$30,M75=Pistetaulukko!$U$30,M75=Pistetaulukko!$V$30),"OK","VÄÄRIN")</f>
        <v>VÄÄRIN</v>
      </c>
      <c r="AQ75" s="86" t="str">
        <f t="shared" si="7"/>
        <v>VÄÄRIN</v>
      </c>
      <c r="AR75" s="86" t="str">
        <f t="shared" si="8"/>
        <v>VÄÄRIN</v>
      </c>
      <c r="AS75" s="86" t="str">
        <f>IF(OR(P75=Pistetaulukko!$R$39,P75=Pistetaulukko!$S$39,P75=Pistetaulukko!$T$39,P75=Pistetaulukko!$U$39,P75=Pistetaulukko!$V$39,P75=Pistetaulukko!$W$39,P75=Pistetaulukko!$X$39,P75=Pistetaulukko!$Y$39,P75=Pistetaulukko!$Z$39,P75=Pistetaulukko!$AA$39,P75=Pistetaulukko!$AB$39,P75=Pistetaulukko!$AC$39,P75=Pistetaulukko!$AD$39,P75=Pistetaulukko!$AE$39,P75=Pistetaulukko!$AF$39,P75=Pistetaulukko!$AG$39,P75=Pistetaulukko!$AH$39,P75=Pistetaulukko!$AI$39,P75=Pistetaulukko!$AJ$39,P75=Pistetaulukko!$AK$39),"OK","VÄÄRIN")</f>
        <v>OK</v>
      </c>
      <c r="AT75" s="86" t="str">
        <f>IF(OR(Q75=Pistetaulukko!$R$42,Q75=Pistetaulukko!$S$42,Q75=Pistetaulukko!$T$42,Q75=Pistetaulukko!$U$42,Q75=Pistetaulukko!$V$42,Q75=Pistetaulukko!$W$42,Q75=Pistetaulukko!$X$42,Q75=Pistetaulukko!$Y$42,Q75=Pistetaulukko!$Z$42,Q75=Pistetaulukko!$AA$42,Q75=Pistetaulukko!$AB$42,Q75=Pistetaulukko!$AC$42,Q75=Pistetaulukko!$AD$42,Q75=Pistetaulukko!$AE$42,Q75=Pistetaulukko!$AF$42,Q75=Pistetaulukko!$AG$42,Q75=Pistetaulukko!$AH$42,Q75=Pistetaulukko!$AI$42,Q75=Pistetaulukko!$AJ$42,Q75=Pistetaulukko!$AK$42),"OK","VÄÄRIN")</f>
        <v>OK</v>
      </c>
      <c r="AU75" s="86" t="str">
        <f>IF(OR(R75=Pistetaulukko!$R$45,R75=Pistetaulukko!$S$45,R75=Pistetaulukko!$T$45,R75=Pistetaulukko!$U$45,R75=Pistetaulukko!$V$45,R75=Pistetaulukko!$W$45,R75=Pistetaulukko!$X$45,R75=Pistetaulukko!$Y$45,R75=Pistetaulukko!$Z$45,R75=Pistetaulukko!$AA$45,R75=Pistetaulukko!$AB$45,R75=Pistetaulukko!$AC$45,R75=Pistetaulukko!$AD$45,R75=Pistetaulukko!$AE$45,R75=Pistetaulukko!$AF$45,R75=Pistetaulukko!$AG$45,R75=Pistetaulukko!$AH$45,R75=Pistetaulukko!$AI$45,R75=Pistetaulukko!$AJ$45,R75=Pistetaulukko!$AK$45),"OK","VÄÄRIN")</f>
        <v>OK</v>
      </c>
      <c r="AV75" s="86" t="str">
        <f>IF(OR(S75=Pistetaulukko!$R$48,S75=Pistetaulukko!$S$48,S75=Pistetaulukko!$T$48,S75=Pistetaulukko!$U$48,S75=Pistetaulukko!$V$48,S75=Pistetaulukko!$W$48,S75=Pistetaulukko!$X$48,S75=Pistetaulukko!$Y$48,S75=Pistetaulukko!$Z$48,S75=Pistetaulukko!$AA$48,S75=Pistetaulukko!$AB$48,S75=Pistetaulukko!$AC$48,S75=Pistetaulukko!$AD$48,S75=Pistetaulukko!$AE$48,S75=Pistetaulukko!$AF$48,S75=Pistetaulukko!$AG$48,S75=Pistetaulukko!$AH$48,S75=Pistetaulukko!$AI$48,S75=Pistetaulukko!$AJ$48,S75=Pistetaulukko!$AK$48),"OK","VÄÄRIN")</f>
        <v>OK</v>
      </c>
      <c r="AW75" s="86" t="str">
        <f>IF(OR(T75=Pistetaulukko!$R$51,T75=Pistetaulukko!$S$51,T75=Pistetaulukko!$T$51,T75=Pistetaulukko!$U$51,T75=Pistetaulukko!$V$51,T75=Pistetaulukko!$W$51,T75=Pistetaulukko!$X$51,T75=Pistetaulukko!$Y$51,T75=Pistetaulukko!$Z$51,T75=Pistetaulukko!$AA$51,T75=Pistetaulukko!$AB$51,T75=Pistetaulukko!$AC$51,T75=Pistetaulukko!$AD$51,T75=Pistetaulukko!$AE$51,T75=Pistetaulukko!$AF$51,T75=Pistetaulukko!$AG$51,T75=Pistetaulukko!$AH$51,T75=Pistetaulukko!$AI$51,T75=Pistetaulukko!$AJ$51,T75=Pistetaulukko!$AK$51),"OK","VÄÄRIN")</f>
        <v>OK</v>
      </c>
      <c r="AX75" s="86" t="str">
        <f>IF(OR(U75=Pistetaulukko!$R$54,U75=Pistetaulukko!$S$54,U75=Pistetaulukko!$T$54,U75=Pistetaulukko!$U$54,U75=Pistetaulukko!$V$54,U75=Pistetaulukko!$W$54,U75=Pistetaulukko!$X$54,U75=Pistetaulukko!$Y$54,U75=Pistetaulukko!$Z$54,U75=Pistetaulukko!$AA$54,U75=Pistetaulukko!$AB$54,U75=Pistetaulukko!$AC$54,U75=Pistetaulukko!$AD$54,U75=Pistetaulukko!$AE$54,U75=Pistetaulukko!$AF$54,U75=Pistetaulukko!$AG$54,U75=Pistetaulukko!$AH$54,U75=Pistetaulukko!$AI$54,U75=Pistetaulukko!$AJ$54,U75=Pistetaulukko!$AK$54),"OK","VÄÄRIN")</f>
        <v>OK</v>
      </c>
      <c r="AY75" s="86" t="str">
        <f t="shared" si="9"/>
        <v>OK</v>
      </c>
      <c r="AZ75" s="86" t="str">
        <f>IF(OR(W75=Pistetaulukko!$R$60,W75=Pistetaulukko!$S$60,W75=Pistetaulukko!$T$60,W75=Pistetaulukko!$U$60,W75=Pistetaulukko!$V$60,W75=Pistetaulukko!$W$60,W75=Pistetaulukko!$X$60,W75=Pistetaulukko!$Y$60,W75=Pistetaulukko!$Z$60,W75=Pistetaulukko!$AA$60,W75=Pistetaulukko!$AB$60,W75=Pistetaulukko!$AC$60,W75=Pistetaulukko!$AD$60,W75=Pistetaulukko!$AE$60,W75=Pistetaulukko!$AF$60,W75=Pistetaulukko!$AG$60,W75=Pistetaulukko!$AH$60,W75=Pistetaulukko!$AI$60,W75=Pistetaulukko!$AJ$60,W75=Pistetaulukko!$AK$60),"OK","VÄÄRIN")</f>
        <v>OK</v>
      </c>
      <c r="BA75" s="86" t="str">
        <f>IF(OR(X75=Pistetaulukko!$R$63,X75=Pistetaulukko!$S$63,X75=Pistetaulukko!$T$63,X75=Pistetaulukko!$U$63,X75=Pistetaulukko!$V$63,X75=Pistetaulukko!$W$63,X75=Pistetaulukko!$X$63,X75=Pistetaulukko!$Y$63,X75=Pistetaulukko!$Z$63,X75=Pistetaulukko!$AA$63,X75=Pistetaulukko!$AB$63,X75=Pistetaulukko!$AC$63,X75=Pistetaulukko!$AD$63,X75=Pistetaulukko!$AE$63,X75=Pistetaulukko!$AF$63,X75=Pistetaulukko!$AG$63,X75=Pistetaulukko!$AH$63,X75=Pistetaulukko!$AI$63,X75=Pistetaulukko!$AJ$63,X75=Pistetaulukko!$AK$63),"OK","VÄÄRIN")</f>
        <v>OK</v>
      </c>
      <c r="BB75" s="86" t="e">
        <f t="shared" si="10"/>
        <v>#REF!</v>
      </c>
      <c r="BC75" s="86" t="e">
        <f t="shared" si="11"/>
        <v>#REF!</v>
      </c>
      <c r="BE75" t="str">
        <f>IF(OR(N75=Pistetaulukko!$R$33,N75=Pistetaulukko!$S$33,N75=Pistetaulukko!$T$33,N75=Pistetaulukko!$U$33,N75=Pistetaulukko!$V$33,N75=Pistetaulukko!$W$33,N75=Pistetaulukko!$X$33,N75=Pistetaulukko!$Y$33,N75=Pistetaulukko!$Z$33,N75=Pistetaulukko!$AA$33,N75=Pistetaulukko!$AB$33,N75=Pistetaulukko!$AC$33,N75=Pistetaulukko!$AD$33,N75=Pistetaulukko!$AE$33,N75=Pistetaulukko!$AF$33,N75=Pistetaulukko!$AG$33,N75=Pistetaulukko!$AH$33,N75=Pistetaulukko!$AI$33,N75=Pistetaulukko!$AJ$33,N75=Pistetaulukko!$AK$33,N75=Pistetaulukko!$AL$33,N75=Pistetaulukko!$AM$33,N75=Pistetaulukko!$AN$33,N75=Pistetaulukko!$AO$33,N75=Pistetaulukko!$AP$33,N75=Pistetaulukko!$AQ$33,N75=Pistetaulukko!$AR$33,N75=Pistetaulukko!$AS$33,N75=Pistetaulukko!$AT$33,N75=Pistetaulukko!$AU$33),"OK","VÄÄRIN")</f>
        <v>VÄÄRIN</v>
      </c>
      <c r="BF75" t="str">
        <f>IF(BE75="OK","OK",IF(AND(BE75="VÄÄRIN",OR(N75=Pistetaulukko!$AV$33,N75=Pistetaulukko!$AW$33,N75=Pistetaulukko!$AX$33,N75=Pistetaulukko!$AY$33,N75=Pistetaulukko!$AZ$33,N75=Pistetaulukko!$BA$33,N75=Pistetaulukko!$BB$33,N75=Pistetaulukko!$BC$33,N75=Pistetaulukko!$BD$33,N75=Pistetaulukko!$BE$33,N75=Pistetaulukko!$BF$33,N75=Pistetaulukko!$BG$33,N75=Pistetaulukko!$BH$33,N75=Pistetaulukko!$BI$33,N75=Pistetaulukko!$BJ$33,N75=Pistetaulukko!$BK$33,N75=Pistetaulukko!$BL$33,N75=Pistetaulukko!$BM$33,N75=Pistetaulukko!$BN$33,N75=Pistetaulukko!$BO$33)),"OK","VÄÄRIN"))</f>
        <v>VÄÄRIN</v>
      </c>
      <c r="BG75" t="str">
        <f>IF(OR(O75=Pistetaulukko!$R$36,O75=Pistetaulukko!$S$36,O75=Pistetaulukko!$T$36,O75=Pistetaulukko!$U$36,O75=Pistetaulukko!$V$36,O75=Pistetaulukko!$W$36,O75=Pistetaulukko!$X$36,O75=Pistetaulukko!$Y$36,O75=Pistetaulukko!$Z$36,O75=Pistetaulukko!$AA$36,O75=Pistetaulukko!$AB$36,O75=Pistetaulukko!$AC$36,O75=Pistetaulukko!$AD$36,O75=Pistetaulukko!$AE$36,O75=Pistetaulukko!$AF$36,O75=Pistetaulukko!$AG$36,O75=Pistetaulukko!$AH$36,O75=Pistetaulukko!$AI$36,O75=Pistetaulukko!$AJ$36,O75=Pistetaulukko!$AK$36,O75=Pistetaulukko!$AL$36,O75=Pistetaulukko!$AM$36,O75=Pistetaulukko!$AN$36,O75=Pistetaulukko!$AO$36,O75=Pistetaulukko!$AP$36,O75=Pistetaulukko!$AQ$36,O75=Pistetaulukko!$AR$36,O75=Pistetaulukko!$AS$36,O75=Pistetaulukko!$AT$36,O75=Pistetaulukko!$AU$36),"OK","VÄÄRIN")</f>
        <v>VÄÄRIN</v>
      </c>
      <c r="BH75" t="str">
        <f>IF(BG75="OK","OK",IF(AND(BG75="VÄÄRIN",OR(O75=Pistetaulukko!$AV$36,O75=Pistetaulukko!$AW$36,O75=Pistetaulukko!$AX$36,O75=Pistetaulukko!$AY$36,O75=Pistetaulukko!$AZ$36,O75=Pistetaulukko!$BA$36,O75=Pistetaulukko!$BB$36,O75=Pistetaulukko!$BC$36,O75=Pistetaulukko!$BD$36,O75=Pistetaulukko!$BE$36,O75=Pistetaulukko!$BF$36,O75=Pistetaulukko!$BG$36,O75=Pistetaulukko!$BH$36,O75=Pistetaulukko!$BI$36,O75=Pistetaulukko!$BJ$36,O75=Pistetaulukko!$BK$36,O75=Pistetaulukko!$BL$36,O75=Pistetaulukko!$BM$36,O75=Pistetaulukko!$BN$36,O75=Pistetaulukko!$BO$36,O75=Pistetaulukko!$BP$36,O75=Pistetaulukko!$BQ$36)),"OK","VÄÄRIN"))</f>
        <v>VÄÄRIN</v>
      </c>
      <c r="BI75" t="str">
        <f>IF(OR(V75=Pistetaulukko!$R$57,V75=Pistetaulukko!$S$57,V75=Pistetaulukko!$T$57,V75=Pistetaulukko!$U$57,V75=Pistetaulukko!$V$57,V75=Pistetaulukko!$W$57,V75=Pistetaulukko!$X$57,V75=Pistetaulukko!$Y$57,V75=Pistetaulukko!$Z$57,V75=Pistetaulukko!$AA$57,V75=Pistetaulukko!$AB$57,V75=Pistetaulukko!$AC$57,V75=Pistetaulukko!$AD$57,V75=Pistetaulukko!$AE$57,V75=Pistetaulukko!$AF$57,V75=Pistetaulukko!$AG$57,V75=Pistetaulukko!$AH$57,V75=Pistetaulukko!$AI$57,V75=Pistetaulukko!$AJ$57,V75=Pistetaulukko!$AK$57,V75=Pistetaulukko!$AL$57,V75=Pistetaulukko!$AM$57,V75=Pistetaulukko!$AN$57,V75=Pistetaulukko!$AO$57,V75=Pistetaulukko!$AP$57,V75=Pistetaulukko!$AQ$57,V75=Pistetaulukko!$AR$57,V75=Pistetaulukko!$AS$57,V75=Pistetaulukko!$AT$57,V75=Pistetaulukko!$AU$57),"OK","VÄÄRIN")</f>
        <v>OK</v>
      </c>
      <c r="BJ75" t="str">
        <f>IF(BI75="OK","OK",IF(AND(BI75="VÄÄRIN",OR(V75=Pistetaulukko!$AV$57,V75=Pistetaulukko!$AW$57,V75=Pistetaulukko!$AX$57,V75=Pistetaulukko!$AY$57,V75=Pistetaulukko!$AZ$57,V75=Pistetaulukko!$BA$57,V75=Pistetaulukko!$BB$57,V75=Pistetaulukko!$BC$57,V75=Pistetaulukko!$BD$57,V75=Pistetaulukko!$BE$57)),"OK","VÄÄRIN"))</f>
        <v>OK</v>
      </c>
      <c r="BK75" t="str">
        <f>IF(OR(Y75=Pistetaulukko!$R$66,Y75=Pistetaulukko!$S$66,Y75=Pistetaulukko!$T$66,Y75=Pistetaulukko!$U$66,Y75=Pistetaulukko!$V$66,Y75=Pistetaulukko!$W$66,Y75=Pistetaulukko!$X$66,Y75=Pistetaulukko!$Y$66,Y75=Pistetaulukko!$Z$66,Y75=Pistetaulukko!$AA$66,Y75=Pistetaulukko!$AB$66,Y75=Pistetaulukko!$AC$66,Y75=Pistetaulukko!$AD$66,Y75=Pistetaulukko!$AE$66,Y75=Pistetaulukko!$AF$66,Y75=Pistetaulukko!$AG$66,Y75=Pistetaulukko!$AH$66,Y75=Pistetaulukko!$AI$66,Y75=Pistetaulukko!$AJ$66,Y75=Pistetaulukko!$AK$66,Y75=Pistetaulukko!$AL$66,Y75=Pistetaulukko!$AM$66,Y75=Pistetaulukko!$AN$66,Y75=Pistetaulukko!$AO$66,Y75=Pistetaulukko!$AP$66,Y75=Pistetaulukko!$AQ$66,Y75=Pistetaulukko!$AR$66,Y75=Pistetaulukko!$AS$66,Y75=Pistetaulukko!$AT$66,Y75=Pistetaulukko!$AU$66),"OK","VÄÄRIN")</f>
        <v>VÄÄRIN</v>
      </c>
      <c r="BL75" t="str">
        <f>IF(BK75="OK","OK",IF(AND(BK75="VÄÄRIN",OR(Y75=Pistetaulukko!$AV$66,Y75=Pistetaulukko!$AW$66,Y75=Pistetaulukko!$AX$66,Y75=Pistetaulukko!$AY$66,Y75=Pistetaulukko!$AZ$66,Y75=Pistetaulukko!$BA$66,Y75=Pistetaulukko!$BB$66,Y75=Pistetaulukko!$BC$66,Y75=Pistetaulukko!$BD$66,Y75=Pistetaulukko!$BE$66,Y75=Pistetaulukko!$BF$66,Y75=Pistetaulukko!$BG$66,Y75=Pistetaulukko!$BH$66,Y75=Pistetaulukko!$BI$66,Y75=Pistetaulukko!$BJ$66,Y75=Pistetaulukko!$BK$66,Y75=Pistetaulukko!$BL$66,Y75=Pistetaulukko!$BM$66,Y75=Pistetaulukko!$BN$66)),"OK","VÄÄRIN"))</f>
        <v>VÄÄRIN</v>
      </c>
      <c r="BM75" t="e">
        <f>IF(OR(Z75=Pistetaulukko!$R$69,Z75=Pistetaulukko!#REF!,Z75=Pistetaulukko!$S$69,Z75=Pistetaulukko!#REF!,Z75=Pistetaulukko!$T$69,Z75=Pistetaulukko!#REF!,Z75=Pistetaulukko!$U$69,Z75=Pistetaulukko!#REF!,Z75=Pistetaulukko!$V$69,Z75=Pistetaulukko!#REF!,Z75=Pistetaulukko!$W$69,Z75=Pistetaulukko!#REF!,Z75=Pistetaulukko!$X$69,Z75=Pistetaulukko!#REF!,Z75=Pistetaulukko!$Y$69,Z75=Pistetaulukko!#REF!,Z75=Pistetaulukko!$Z$69,Z75=Pistetaulukko!#REF!,Z75=Pistetaulukko!$AA$69,Z75=Pistetaulukko!#REF!,Z75=Pistetaulukko!$AB$69,Z75=Pistetaulukko!#REF!,Z75=Pistetaulukko!$AC$69,Z75=Pistetaulukko!#REF!,Z75=Pistetaulukko!$AD$69,Z75=Pistetaulukko!#REF!,Z75=Pistetaulukko!$AE$69,Z75=Pistetaulukko!#REF!,Z75=Pistetaulukko!$AF$69,Z75=Pistetaulukko!#REF!),"OK","VÄÄRIN")</f>
        <v>#REF!</v>
      </c>
      <c r="BN75" t="e">
        <f>IF(BM75="OK","OK",IF(AND(BM75="VÄÄRIN",OR(Z75=Pistetaulukko!$AG$69,Z75=Pistetaulukko!#REF!,Z75=Pistetaulukko!$AH$69,Z75=Pistetaulukko!#REF!,Z75=Pistetaulukko!$AI$69,Z75=Pistetaulukko!#REF!,Z75=Pistetaulukko!$AJ$69,Z75=Pistetaulukko!#REF!,Z75=Pistetaulukko!$AK$69,Z75=Pistetaulukko!$AL$69)),"OK","VÄÄRIN"))</f>
        <v>#REF!</v>
      </c>
    </row>
    <row r="76" spans="2:66" x14ac:dyDescent="0.25">
      <c r="B76" s="104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23"/>
      <c r="AA76" s="30"/>
      <c r="AB76" s="18"/>
      <c r="AC76" s="124"/>
      <c r="AD76" s="118">
        <f t="shared" si="6"/>
        <v>0</v>
      </c>
      <c r="AG76" s="86" t="str">
        <f>IF(OR(E76=Pistetaulukko!$R$3,E76=Pistetaulukko!$S$3,E76=Pistetaulukko!$T$3,E76=Pistetaulukko!$U$3,E76=Pistetaulukko!$V$3,E76=Pistetaulukko!$W$3),"OK","VÄÄRIN")</f>
        <v>VÄÄRIN</v>
      </c>
      <c r="AH76" s="86" t="str">
        <f>IF(OR(F76=Pistetaulukko!$R$6,F76=Pistetaulukko!$S$6,F76=Pistetaulukko!$T$6,F76=Pistetaulukko!$U$6,F76=Pistetaulukko!$V$6,F76=Pistetaulukko!$W$6,F76=Pistetaulukko!$X$6,F76=Pistetaulukko!$Y$6,F76=Pistetaulukko!$Z$6,F76=Pistetaulukko!$AA$6,F76=Pistetaulukko!$AB$6,F76=Pistetaulukko!$AC$6,F76=Pistetaulukko!$AD$6,F76=Pistetaulukko!$AE$6,F76=Pistetaulukko!$AF$6,F76=Pistetaulukko!$AG$6,F76=Pistetaulukko!$AH$6,F76=Pistetaulukko!$AI$6,F76=Pistetaulukko!$AJ$6,F76=Pistetaulukko!$AK$6),"OK","VÄÄRIN")</f>
        <v>VÄÄRIN</v>
      </c>
      <c r="AI76" s="86" t="str">
        <f>IF(OR(G76=Pistetaulukko!$R$9,G76=Pistetaulukko!$S$9,G76=Pistetaulukko!$T$9,G76=Pistetaulukko!$U$9,G76=Pistetaulukko!$V$9,G76=Pistetaulukko!$W$9,G76=Pistetaulukko!$X$9,G76=Pistetaulukko!$Y$9,G76=Pistetaulukko!$Z$9,G76=Pistetaulukko!$AA$9,G76=Pistetaulukko!$AB$9,G76=Pistetaulukko!$AC$9,G76=Pistetaulukko!$AD$9,G76=Pistetaulukko!$AE$9,G76=Pistetaulukko!$AF$9,G76=Pistetaulukko!$AG$9,G76=Pistetaulukko!$AH$9,G76=Pistetaulukko!$AI$9,G76=Pistetaulukko!$AJ$9,G76=Pistetaulukko!$AK$9),"OK","VÄÄRIN")</f>
        <v>VÄÄRIN</v>
      </c>
      <c r="AJ76" s="86" t="str">
        <f>IF(OR(H76=Pistetaulukko!$R$12,H76=Pistetaulukko!$S$12,H76=Pistetaulukko!$T$12,H76=Pistetaulukko!$U$12,H76=Pistetaulukko!$V$12,H76=Pistetaulukko!$W$12,H76=Pistetaulukko!$X$12,H76=Pistetaulukko!$Y$12,H76=Pistetaulukko!$Z$12,H76=Pistetaulukko!$AA$12,H76=Pistetaulukko!$AB$12,H76=Pistetaulukko!$AC$12,H76=Pistetaulukko!$AD$12,H76=Pistetaulukko!$AE$12,H76=Pistetaulukko!$AF$12,H76=Pistetaulukko!$AG$12,H76=Pistetaulukko!$AH$12,H76=Pistetaulukko!$AI$12,H76=Pistetaulukko!$AJ$12,H76=Pistetaulukko!$AK$12),"OK","VÄÄRIN")</f>
        <v>VÄÄRIN</v>
      </c>
      <c r="AK7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76" s="86" t="str">
        <f>IF(OR(I76=Pistetaulukko!$R$18,I76=Pistetaulukko!$S$18,I76=Pistetaulukko!$T$18,I76=Pistetaulukko!$U$18,I76=Pistetaulukko!$V$18,I76=Pistetaulukko!$W$18,I76=Pistetaulukko!$X$18,I76=Pistetaulukko!$Y$18,I76=Pistetaulukko!$Z$18),"OK","VÄÄRIN")</f>
        <v>VÄÄRIN</v>
      </c>
      <c r="AM76" s="86" t="str">
        <f>IF(OR(J76=Pistetaulukko!$R$21,J76=Pistetaulukko!$S$21,J76=Pistetaulukko!$T$21,J76=Pistetaulukko!$U$21,J76=Pistetaulukko!$V$21,J76=Pistetaulukko!$W$21,J76=Pistetaulukko!$X$21,J76=Pistetaulukko!$Y$21,J76=Pistetaulukko!$Z$21,J76=Pistetaulukko!$AA$21,J76=Pistetaulukko!$AB$21,J76=Pistetaulukko!$AC$21,J76=Pistetaulukko!$AD$21,J76=Pistetaulukko!$AE$21,J76=Pistetaulukko!$AF$21,J76=Pistetaulukko!$AG$21,J76=Pistetaulukko!$AH$21,J76=Pistetaulukko!$AI$21,J76=Pistetaulukko!$AJ$21,J76=Pistetaulukko!$AK$21),"OK","VÄÄRIN")</f>
        <v>VÄÄRIN</v>
      </c>
      <c r="AN76" s="86" t="str">
        <f>IF(OR(K76=Pistetaulukko!$R$24,K76=Pistetaulukko!$S$24,K76=Pistetaulukko!$T$24,K76=Pistetaulukko!$U$24,K76=Pistetaulukko!$V$24),"OK","VÄÄRIN")</f>
        <v>VÄÄRIN</v>
      </c>
      <c r="AO76" s="86" t="str">
        <f>IF(OR(L76=Pistetaulukko!$R$27,L76=Pistetaulukko!$S$27,L76=Pistetaulukko!$T$27,L76=Pistetaulukko!$U$27,L76=Pistetaulukko!$V$27,L76=Pistetaulukko!$W$27,L76=Pistetaulukko!$X$27,L76=Pistetaulukko!$Y$27,L76=Pistetaulukko!$Z$27,L76=Pistetaulukko!$AA$27,L76=Pistetaulukko!$AB$27,L76=Pistetaulukko!$AC$27,L76=Pistetaulukko!$AD$27,L76=Pistetaulukko!$AE$27,L76=Pistetaulukko!$AF$27,L76=Pistetaulukko!$AG$27,L76=Pistetaulukko!$AH$27,L76=Pistetaulukko!$AI$27,L76=Pistetaulukko!$AJ$27,L76=Pistetaulukko!$AK$27),"OK","VÄÄRIN")</f>
        <v>VÄÄRIN</v>
      </c>
      <c r="AP76" s="86" t="str">
        <f>IF(OR(M76=Pistetaulukko!$R$30,M76=Pistetaulukko!$S$30,M76=Pistetaulukko!$T$30,M76=Pistetaulukko!$U$30,M76=Pistetaulukko!$V$30),"OK","VÄÄRIN")</f>
        <v>VÄÄRIN</v>
      </c>
      <c r="AQ76" s="86" t="str">
        <f t="shared" si="7"/>
        <v>VÄÄRIN</v>
      </c>
      <c r="AR76" s="86" t="str">
        <f t="shared" si="8"/>
        <v>VÄÄRIN</v>
      </c>
      <c r="AS76" s="86" t="str">
        <f>IF(OR(P76=Pistetaulukko!$R$39,P76=Pistetaulukko!$S$39,P76=Pistetaulukko!$T$39,P76=Pistetaulukko!$U$39,P76=Pistetaulukko!$V$39,P76=Pistetaulukko!$W$39,P76=Pistetaulukko!$X$39,P76=Pistetaulukko!$Y$39,P76=Pistetaulukko!$Z$39,P76=Pistetaulukko!$AA$39,P76=Pistetaulukko!$AB$39,P76=Pistetaulukko!$AC$39,P76=Pistetaulukko!$AD$39,P76=Pistetaulukko!$AE$39,P76=Pistetaulukko!$AF$39,P76=Pistetaulukko!$AG$39,P76=Pistetaulukko!$AH$39,P76=Pistetaulukko!$AI$39,P76=Pistetaulukko!$AJ$39,P76=Pistetaulukko!$AK$39),"OK","VÄÄRIN")</f>
        <v>OK</v>
      </c>
      <c r="AT76" s="86" t="str">
        <f>IF(OR(Q76=Pistetaulukko!$R$42,Q76=Pistetaulukko!$S$42,Q76=Pistetaulukko!$T$42,Q76=Pistetaulukko!$U$42,Q76=Pistetaulukko!$V$42,Q76=Pistetaulukko!$W$42,Q76=Pistetaulukko!$X$42,Q76=Pistetaulukko!$Y$42,Q76=Pistetaulukko!$Z$42,Q76=Pistetaulukko!$AA$42,Q76=Pistetaulukko!$AB$42,Q76=Pistetaulukko!$AC$42,Q76=Pistetaulukko!$AD$42,Q76=Pistetaulukko!$AE$42,Q76=Pistetaulukko!$AF$42,Q76=Pistetaulukko!$AG$42,Q76=Pistetaulukko!$AH$42,Q76=Pistetaulukko!$AI$42,Q76=Pistetaulukko!$AJ$42,Q76=Pistetaulukko!$AK$42),"OK","VÄÄRIN")</f>
        <v>OK</v>
      </c>
      <c r="AU76" s="86" t="str">
        <f>IF(OR(R76=Pistetaulukko!$R$45,R76=Pistetaulukko!$S$45,R76=Pistetaulukko!$T$45,R76=Pistetaulukko!$U$45,R76=Pistetaulukko!$V$45,R76=Pistetaulukko!$W$45,R76=Pistetaulukko!$X$45,R76=Pistetaulukko!$Y$45,R76=Pistetaulukko!$Z$45,R76=Pistetaulukko!$AA$45,R76=Pistetaulukko!$AB$45,R76=Pistetaulukko!$AC$45,R76=Pistetaulukko!$AD$45,R76=Pistetaulukko!$AE$45,R76=Pistetaulukko!$AF$45,R76=Pistetaulukko!$AG$45,R76=Pistetaulukko!$AH$45,R76=Pistetaulukko!$AI$45,R76=Pistetaulukko!$AJ$45,R76=Pistetaulukko!$AK$45),"OK","VÄÄRIN")</f>
        <v>OK</v>
      </c>
      <c r="AV76" s="86" t="str">
        <f>IF(OR(S76=Pistetaulukko!$R$48,S76=Pistetaulukko!$S$48,S76=Pistetaulukko!$T$48,S76=Pistetaulukko!$U$48,S76=Pistetaulukko!$V$48,S76=Pistetaulukko!$W$48,S76=Pistetaulukko!$X$48,S76=Pistetaulukko!$Y$48,S76=Pistetaulukko!$Z$48,S76=Pistetaulukko!$AA$48,S76=Pistetaulukko!$AB$48,S76=Pistetaulukko!$AC$48,S76=Pistetaulukko!$AD$48,S76=Pistetaulukko!$AE$48,S76=Pistetaulukko!$AF$48,S76=Pistetaulukko!$AG$48,S76=Pistetaulukko!$AH$48,S76=Pistetaulukko!$AI$48,S76=Pistetaulukko!$AJ$48,S76=Pistetaulukko!$AK$48),"OK","VÄÄRIN")</f>
        <v>OK</v>
      </c>
      <c r="AW76" s="86" t="str">
        <f>IF(OR(T76=Pistetaulukko!$R$51,T76=Pistetaulukko!$S$51,T76=Pistetaulukko!$T$51,T76=Pistetaulukko!$U$51,T76=Pistetaulukko!$V$51,T76=Pistetaulukko!$W$51,T76=Pistetaulukko!$X$51,T76=Pistetaulukko!$Y$51,T76=Pistetaulukko!$Z$51,T76=Pistetaulukko!$AA$51,T76=Pistetaulukko!$AB$51,T76=Pistetaulukko!$AC$51,T76=Pistetaulukko!$AD$51,T76=Pistetaulukko!$AE$51,T76=Pistetaulukko!$AF$51,T76=Pistetaulukko!$AG$51,T76=Pistetaulukko!$AH$51,T76=Pistetaulukko!$AI$51,T76=Pistetaulukko!$AJ$51,T76=Pistetaulukko!$AK$51),"OK","VÄÄRIN")</f>
        <v>OK</v>
      </c>
      <c r="AX76" s="86" t="str">
        <f>IF(OR(U76=Pistetaulukko!$R$54,U76=Pistetaulukko!$S$54,U76=Pistetaulukko!$T$54,U76=Pistetaulukko!$U$54,U76=Pistetaulukko!$V$54,U76=Pistetaulukko!$W$54,U76=Pistetaulukko!$X$54,U76=Pistetaulukko!$Y$54,U76=Pistetaulukko!$Z$54,U76=Pistetaulukko!$AA$54,U76=Pistetaulukko!$AB$54,U76=Pistetaulukko!$AC$54,U76=Pistetaulukko!$AD$54,U76=Pistetaulukko!$AE$54,U76=Pistetaulukko!$AF$54,U76=Pistetaulukko!$AG$54,U76=Pistetaulukko!$AH$54,U76=Pistetaulukko!$AI$54,U76=Pistetaulukko!$AJ$54,U76=Pistetaulukko!$AK$54),"OK","VÄÄRIN")</f>
        <v>OK</v>
      </c>
      <c r="AY76" s="86" t="str">
        <f t="shared" si="9"/>
        <v>OK</v>
      </c>
      <c r="AZ76" s="86" t="str">
        <f>IF(OR(W76=Pistetaulukko!$R$60,W76=Pistetaulukko!$S$60,W76=Pistetaulukko!$T$60,W76=Pistetaulukko!$U$60,W76=Pistetaulukko!$V$60,W76=Pistetaulukko!$W$60,W76=Pistetaulukko!$X$60,W76=Pistetaulukko!$Y$60,W76=Pistetaulukko!$Z$60,W76=Pistetaulukko!$AA$60,W76=Pistetaulukko!$AB$60,W76=Pistetaulukko!$AC$60,W76=Pistetaulukko!$AD$60,W76=Pistetaulukko!$AE$60,W76=Pistetaulukko!$AF$60,W76=Pistetaulukko!$AG$60,W76=Pistetaulukko!$AH$60,W76=Pistetaulukko!$AI$60,W76=Pistetaulukko!$AJ$60,W76=Pistetaulukko!$AK$60),"OK","VÄÄRIN")</f>
        <v>OK</v>
      </c>
      <c r="BA76" s="86" t="str">
        <f>IF(OR(X76=Pistetaulukko!$R$63,X76=Pistetaulukko!$S$63,X76=Pistetaulukko!$T$63,X76=Pistetaulukko!$U$63,X76=Pistetaulukko!$V$63,X76=Pistetaulukko!$W$63,X76=Pistetaulukko!$X$63,X76=Pistetaulukko!$Y$63,X76=Pistetaulukko!$Z$63,X76=Pistetaulukko!$AA$63,X76=Pistetaulukko!$AB$63,X76=Pistetaulukko!$AC$63,X76=Pistetaulukko!$AD$63,X76=Pistetaulukko!$AE$63,X76=Pistetaulukko!$AF$63,X76=Pistetaulukko!$AG$63,X76=Pistetaulukko!$AH$63,X76=Pistetaulukko!$AI$63,X76=Pistetaulukko!$AJ$63,X76=Pistetaulukko!$AK$63),"OK","VÄÄRIN")</f>
        <v>OK</v>
      </c>
      <c r="BB76" s="86" t="e">
        <f t="shared" si="10"/>
        <v>#REF!</v>
      </c>
      <c r="BC76" s="86" t="e">
        <f t="shared" si="11"/>
        <v>#REF!</v>
      </c>
      <c r="BE76" t="str">
        <f>IF(OR(N76=Pistetaulukko!$R$33,N76=Pistetaulukko!$S$33,N76=Pistetaulukko!$T$33,N76=Pistetaulukko!$U$33,N76=Pistetaulukko!$V$33,N76=Pistetaulukko!$W$33,N76=Pistetaulukko!$X$33,N76=Pistetaulukko!$Y$33,N76=Pistetaulukko!$Z$33,N76=Pistetaulukko!$AA$33,N76=Pistetaulukko!$AB$33,N76=Pistetaulukko!$AC$33,N76=Pistetaulukko!$AD$33,N76=Pistetaulukko!$AE$33,N76=Pistetaulukko!$AF$33,N76=Pistetaulukko!$AG$33,N76=Pistetaulukko!$AH$33,N76=Pistetaulukko!$AI$33,N76=Pistetaulukko!$AJ$33,N76=Pistetaulukko!$AK$33,N76=Pistetaulukko!$AL$33,N76=Pistetaulukko!$AM$33,N76=Pistetaulukko!$AN$33,N76=Pistetaulukko!$AO$33,N76=Pistetaulukko!$AP$33,N76=Pistetaulukko!$AQ$33,N76=Pistetaulukko!$AR$33,N76=Pistetaulukko!$AS$33,N76=Pistetaulukko!$AT$33,N76=Pistetaulukko!$AU$33),"OK","VÄÄRIN")</f>
        <v>VÄÄRIN</v>
      </c>
      <c r="BF76" t="str">
        <f>IF(BE76="OK","OK",IF(AND(BE76="VÄÄRIN",OR(N76=Pistetaulukko!$AV$33,N76=Pistetaulukko!$AW$33,N76=Pistetaulukko!$AX$33,N76=Pistetaulukko!$AY$33,N76=Pistetaulukko!$AZ$33,N76=Pistetaulukko!$BA$33,N76=Pistetaulukko!$BB$33,N76=Pistetaulukko!$BC$33,N76=Pistetaulukko!$BD$33,N76=Pistetaulukko!$BE$33,N76=Pistetaulukko!$BF$33,N76=Pistetaulukko!$BG$33,N76=Pistetaulukko!$BH$33,N76=Pistetaulukko!$BI$33,N76=Pistetaulukko!$BJ$33,N76=Pistetaulukko!$BK$33,N76=Pistetaulukko!$BL$33,N76=Pistetaulukko!$BM$33,N76=Pistetaulukko!$BN$33,N76=Pistetaulukko!$BO$33)),"OK","VÄÄRIN"))</f>
        <v>VÄÄRIN</v>
      </c>
      <c r="BG76" t="str">
        <f>IF(OR(O76=Pistetaulukko!$R$36,O76=Pistetaulukko!$S$36,O76=Pistetaulukko!$T$36,O76=Pistetaulukko!$U$36,O76=Pistetaulukko!$V$36,O76=Pistetaulukko!$W$36,O76=Pistetaulukko!$X$36,O76=Pistetaulukko!$Y$36,O76=Pistetaulukko!$Z$36,O76=Pistetaulukko!$AA$36,O76=Pistetaulukko!$AB$36,O76=Pistetaulukko!$AC$36,O76=Pistetaulukko!$AD$36,O76=Pistetaulukko!$AE$36,O76=Pistetaulukko!$AF$36,O76=Pistetaulukko!$AG$36,O76=Pistetaulukko!$AH$36,O76=Pistetaulukko!$AI$36,O76=Pistetaulukko!$AJ$36,O76=Pistetaulukko!$AK$36,O76=Pistetaulukko!$AL$36,O76=Pistetaulukko!$AM$36,O76=Pistetaulukko!$AN$36,O76=Pistetaulukko!$AO$36,O76=Pistetaulukko!$AP$36,O76=Pistetaulukko!$AQ$36,O76=Pistetaulukko!$AR$36,O76=Pistetaulukko!$AS$36,O76=Pistetaulukko!$AT$36,O76=Pistetaulukko!$AU$36),"OK","VÄÄRIN")</f>
        <v>VÄÄRIN</v>
      </c>
      <c r="BH76" t="str">
        <f>IF(BG76="OK","OK",IF(AND(BG76="VÄÄRIN",OR(O76=Pistetaulukko!$AV$36,O76=Pistetaulukko!$AW$36,O76=Pistetaulukko!$AX$36,O76=Pistetaulukko!$AY$36,O76=Pistetaulukko!$AZ$36,O76=Pistetaulukko!$BA$36,O76=Pistetaulukko!$BB$36,O76=Pistetaulukko!$BC$36,O76=Pistetaulukko!$BD$36,O76=Pistetaulukko!$BE$36,O76=Pistetaulukko!$BF$36,O76=Pistetaulukko!$BG$36,O76=Pistetaulukko!$BH$36,O76=Pistetaulukko!$BI$36,O76=Pistetaulukko!$BJ$36,O76=Pistetaulukko!$BK$36,O76=Pistetaulukko!$BL$36,O76=Pistetaulukko!$BM$36,O76=Pistetaulukko!$BN$36,O76=Pistetaulukko!$BO$36,O76=Pistetaulukko!$BP$36,O76=Pistetaulukko!$BQ$36)),"OK","VÄÄRIN"))</f>
        <v>VÄÄRIN</v>
      </c>
      <c r="BI76" t="str">
        <f>IF(OR(V76=Pistetaulukko!$R$57,V76=Pistetaulukko!$S$57,V76=Pistetaulukko!$T$57,V76=Pistetaulukko!$U$57,V76=Pistetaulukko!$V$57,V76=Pistetaulukko!$W$57,V76=Pistetaulukko!$X$57,V76=Pistetaulukko!$Y$57,V76=Pistetaulukko!$Z$57,V76=Pistetaulukko!$AA$57,V76=Pistetaulukko!$AB$57,V76=Pistetaulukko!$AC$57,V76=Pistetaulukko!$AD$57,V76=Pistetaulukko!$AE$57,V76=Pistetaulukko!$AF$57,V76=Pistetaulukko!$AG$57,V76=Pistetaulukko!$AH$57,V76=Pistetaulukko!$AI$57,V76=Pistetaulukko!$AJ$57,V76=Pistetaulukko!$AK$57,V76=Pistetaulukko!$AL$57,V76=Pistetaulukko!$AM$57,V76=Pistetaulukko!$AN$57,V76=Pistetaulukko!$AO$57,V76=Pistetaulukko!$AP$57,V76=Pistetaulukko!$AQ$57,V76=Pistetaulukko!$AR$57,V76=Pistetaulukko!$AS$57,V76=Pistetaulukko!$AT$57,V76=Pistetaulukko!$AU$57),"OK","VÄÄRIN")</f>
        <v>OK</v>
      </c>
      <c r="BJ76" t="str">
        <f>IF(BI76="OK","OK",IF(AND(BI76="VÄÄRIN",OR(V76=Pistetaulukko!$AV$57,V76=Pistetaulukko!$AW$57,V76=Pistetaulukko!$AX$57,V76=Pistetaulukko!$AY$57,V76=Pistetaulukko!$AZ$57,V76=Pistetaulukko!$BA$57,V76=Pistetaulukko!$BB$57,V76=Pistetaulukko!$BC$57,V76=Pistetaulukko!$BD$57,V76=Pistetaulukko!$BE$57)),"OK","VÄÄRIN"))</f>
        <v>OK</v>
      </c>
      <c r="BK76" t="str">
        <f>IF(OR(Y76=Pistetaulukko!$R$66,Y76=Pistetaulukko!$S$66,Y76=Pistetaulukko!$T$66,Y76=Pistetaulukko!$U$66,Y76=Pistetaulukko!$V$66,Y76=Pistetaulukko!$W$66,Y76=Pistetaulukko!$X$66,Y76=Pistetaulukko!$Y$66,Y76=Pistetaulukko!$Z$66,Y76=Pistetaulukko!$AA$66,Y76=Pistetaulukko!$AB$66,Y76=Pistetaulukko!$AC$66,Y76=Pistetaulukko!$AD$66,Y76=Pistetaulukko!$AE$66,Y76=Pistetaulukko!$AF$66,Y76=Pistetaulukko!$AG$66,Y76=Pistetaulukko!$AH$66,Y76=Pistetaulukko!$AI$66,Y76=Pistetaulukko!$AJ$66,Y76=Pistetaulukko!$AK$66,Y76=Pistetaulukko!$AL$66,Y76=Pistetaulukko!$AM$66,Y76=Pistetaulukko!$AN$66,Y76=Pistetaulukko!$AO$66,Y76=Pistetaulukko!$AP$66,Y76=Pistetaulukko!$AQ$66,Y76=Pistetaulukko!$AR$66,Y76=Pistetaulukko!$AS$66,Y76=Pistetaulukko!$AT$66,Y76=Pistetaulukko!$AU$66),"OK","VÄÄRIN")</f>
        <v>VÄÄRIN</v>
      </c>
      <c r="BL76" t="str">
        <f>IF(BK76="OK","OK",IF(AND(BK76="VÄÄRIN",OR(Y76=Pistetaulukko!$AV$66,Y76=Pistetaulukko!$AW$66,Y76=Pistetaulukko!$AX$66,Y76=Pistetaulukko!$AY$66,Y76=Pistetaulukko!$AZ$66,Y76=Pistetaulukko!$BA$66,Y76=Pistetaulukko!$BB$66,Y76=Pistetaulukko!$BC$66,Y76=Pistetaulukko!$BD$66,Y76=Pistetaulukko!$BE$66,Y76=Pistetaulukko!$BF$66,Y76=Pistetaulukko!$BG$66,Y76=Pistetaulukko!$BH$66,Y76=Pistetaulukko!$BI$66,Y76=Pistetaulukko!$BJ$66,Y76=Pistetaulukko!$BK$66,Y76=Pistetaulukko!$BL$66,Y76=Pistetaulukko!$BM$66,Y76=Pistetaulukko!$BN$66)),"OK","VÄÄRIN"))</f>
        <v>VÄÄRIN</v>
      </c>
      <c r="BM76" t="e">
        <f>IF(OR(Z76=Pistetaulukko!$R$69,Z76=Pistetaulukko!#REF!,Z76=Pistetaulukko!$S$69,Z76=Pistetaulukko!#REF!,Z76=Pistetaulukko!$T$69,Z76=Pistetaulukko!#REF!,Z76=Pistetaulukko!$U$69,Z76=Pistetaulukko!#REF!,Z76=Pistetaulukko!$V$69,Z76=Pistetaulukko!#REF!,Z76=Pistetaulukko!$W$69,Z76=Pistetaulukko!#REF!,Z76=Pistetaulukko!$X$69,Z76=Pistetaulukko!#REF!,Z76=Pistetaulukko!$Y$69,Z76=Pistetaulukko!#REF!,Z76=Pistetaulukko!$Z$69,Z76=Pistetaulukko!#REF!,Z76=Pistetaulukko!$AA$69,Z76=Pistetaulukko!#REF!,Z76=Pistetaulukko!$AB$69,Z76=Pistetaulukko!#REF!,Z76=Pistetaulukko!$AC$69,Z76=Pistetaulukko!#REF!,Z76=Pistetaulukko!$AD$69,Z76=Pistetaulukko!#REF!,Z76=Pistetaulukko!$AE$69,Z76=Pistetaulukko!#REF!,Z76=Pistetaulukko!$AF$69,Z76=Pistetaulukko!#REF!),"OK","VÄÄRIN")</f>
        <v>#REF!</v>
      </c>
      <c r="BN76" t="e">
        <f>IF(BM76="OK","OK",IF(AND(BM76="VÄÄRIN",OR(Z76=Pistetaulukko!$AG$69,Z76=Pistetaulukko!#REF!,Z76=Pistetaulukko!$AH$69,Z76=Pistetaulukko!#REF!,Z76=Pistetaulukko!$AI$69,Z76=Pistetaulukko!#REF!,Z76=Pistetaulukko!$AJ$69,Z76=Pistetaulukko!#REF!,Z76=Pistetaulukko!$AK$69,Z76=Pistetaulukko!$AL$69)),"OK","VÄÄRIN"))</f>
        <v>#REF!</v>
      </c>
    </row>
    <row r="77" spans="2:66" x14ac:dyDescent="0.25">
      <c r="B77" s="104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23"/>
      <c r="AA77" s="30"/>
      <c r="AB77" s="18"/>
      <c r="AC77" s="124"/>
      <c r="AD77" s="118">
        <f t="shared" si="6"/>
        <v>0</v>
      </c>
      <c r="AG77" s="86" t="str">
        <f>IF(OR(E77=Pistetaulukko!$R$3,E77=Pistetaulukko!$S$3,E77=Pistetaulukko!$T$3,E77=Pistetaulukko!$U$3,E77=Pistetaulukko!$V$3,E77=Pistetaulukko!$W$3),"OK","VÄÄRIN")</f>
        <v>VÄÄRIN</v>
      </c>
      <c r="AH77" s="86" t="str">
        <f>IF(OR(F77=Pistetaulukko!$R$6,F77=Pistetaulukko!$S$6,F77=Pistetaulukko!$T$6,F77=Pistetaulukko!$U$6,F77=Pistetaulukko!$V$6,F77=Pistetaulukko!$W$6,F77=Pistetaulukko!$X$6,F77=Pistetaulukko!$Y$6,F77=Pistetaulukko!$Z$6,F77=Pistetaulukko!$AA$6,F77=Pistetaulukko!$AB$6,F77=Pistetaulukko!$AC$6,F77=Pistetaulukko!$AD$6,F77=Pistetaulukko!$AE$6,F77=Pistetaulukko!$AF$6,F77=Pistetaulukko!$AG$6,F77=Pistetaulukko!$AH$6,F77=Pistetaulukko!$AI$6,F77=Pistetaulukko!$AJ$6,F77=Pistetaulukko!$AK$6),"OK","VÄÄRIN")</f>
        <v>VÄÄRIN</v>
      </c>
      <c r="AI77" s="86" t="str">
        <f>IF(OR(G77=Pistetaulukko!$R$9,G77=Pistetaulukko!$S$9,G77=Pistetaulukko!$T$9,G77=Pistetaulukko!$U$9,G77=Pistetaulukko!$V$9,G77=Pistetaulukko!$W$9,G77=Pistetaulukko!$X$9,G77=Pistetaulukko!$Y$9,G77=Pistetaulukko!$Z$9,G77=Pistetaulukko!$AA$9,G77=Pistetaulukko!$AB$9,G77=Pistetaulukko!$AC$9,G77=Pistetaulukko!$AD$9,G77=Pistetaulukko!$AE$9,G77=Pistetaulukko!$AF$9,G77=Pistetaulukko!$AG$9,G77=Pistetaulukko!$AH$9,G77=Pistetaulukko!$AI$9,G77=Pistetaulukko!$AJ$9,G77=Pistetaulukko!$AK$9),"OK","VÄÄRIN")</f>
        <v>VÄÄRIN</v>
      </c>
      <c r="AJ77" s="86" t="str">
        <f>IF(OR(H77=Pistetaulukko!$R$12,H77=Pistetaulukko!$S$12,H77=Pistetaulukko!$T$12,H77=Pistetaulukko!$U$12,H77=Pistetaulukko!$V$12,H77=Pistetaulukko!$W$12,H77=Pistetaulukko!$X$12,H77=Pistetaulukko!$Y$12,H77=Pistetaulukko!$Z$12,H77=Pistetaulukko!$AA$12,H77=Pistetaulukko!$AB$12,H77=Pistetaulukko!$AC$12,H77=Pistetaulukko!$AD$12,H77=Pistetaulukko!$AE$12,H77=Pistetaulukko!$AF$12,H77=Pistetaulukko!$AG$12,H77=Pistetaulukko!$AH$12,H77=Pistetaulukko!$AI$12,H77=Pistetaulukko!$AJ$12,H77=Pistetaulukko!$AK$12),"OK","VÄÄRIN")</f>
        <v>VÄÄRIN</v>
      </c>
      <c r="AK7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77" s="86" t="str">
        <f>IF(OR(I77=Pistetaulukko!$R$18,I77=Pistetaulukko!$S$18,I77=Pistetaulukko!$T$18,I77=Pistetaulukko!$U$18,I77=Pistetaulukko!$V$18,I77=Pistetaulukko!$W$18,I77=Pistetaulukko!$X$18,I77=Pistetaulukko!$Y$18,I77=Pistetaulukko!$Z$18),"OK","VÄÄRIN")</f>
        <v>VÄÄRIN</v>
      </c>
      <c r="AM77" s="86" t="str">
        <f>IF(OR(J77=Pistetaulukko!$R$21,J77=Pistetaulukko!$S$21,J77=Pistetaulukko!$T$21,J77=Pistetaulukko!$U$21,J77=Pistetaulukko!$V$21,J77=Pistetaulukko!$W$21,J77=Pistetaulukko!$X$21,J77=Pistetaulukko!$Y$21,J77=Pistetaulukko!$Z$21,J77=Pistetaulukko!$AA$21,J77=Pistetaulukko!$AB$21,J77=Pistetaulukko!$AC$21,J77=Pistetaulukko!$AD$21,J77=Pistetaulukko!$AE$21,J77=Pistetaulukko!$AF$21,J77=Pistetaulukko!$AG$21,J77=Pistetaulukko!$AH$21,J77=Pistetaulukko!$AI$21,J77=Pistetaulukko!$AJ$21,J77=Pistetaulukko!$AK$21),"OK","VÄÄRIN")</f>
        <v>VÄÄRIN</v>
      </c>
      <c r="AN77" s="86" t="str">
        <f>IF(OR(K77=Pistetaulukko!$R$24,K77=Pistetaulukko!$S$24,K77=Pistetaulukko!$T$24,K77=Pistetaulukko!$U$24,K77=Pistetaulukko!$V$24),"OK","VÄÄRIN")</f>
        <v>VÄÄRIN</v>
      </c>
      <c r="AO77" s="86" t="str">
        <f>IF(OR(L77=Pistetaulukko!$R$27,L77=Pistetaulukko!$S$27,L77=Pistetaulukko!$T$27,L77=Pistetaulukko!$U$27,L77=Pistetaulukko!$V$27,L77=Pistetaulukko!$W$27,L77=Pistetaulukko!$X$27,L77=Pistetaulukko!$Y$27,L77=Pistetaulukko!$Z$27,L77=Pistetaulukko!$AA$27,L77=Pistetaulukko!$AB$27,L77=Pistetaulukko!$AC$27,L77=Pistetaulukko!$AD$27,L77=Pistetaulukko!$AE$27,L77=Pistetaulukko!$AF$27,L77=Pistetaulukko!$AG$27,L77=Pistetaulukko!$AH$27,L77=Pistetaulukko!$AI$27,L77=Pistetaulukko!$AJ$27,L77=Pistetaulukko!$AK$27),"OK","VÄÄRIN")</f>
        <v>VÄÄRIN</v>
      </c>
      <c r="AP77" s="86" t="str">
        <f>IF(OR(M77=Pistetaulukko!$R$30,M77=Pistetaulukko!$S$30,M77=Pistetaulukko!$T$30,M77=Pistetaulukko!$U$30,M77=Pistetaulukko!$V$30),"OK","VÄÄRIN")</f>
        <v>VÄÄRIN</v>
      </c>
      <c r="AQ77" s="86" t="str">
        <f t="shared" si="7"/>
        <v>VÄÄRIN</v>
      </c>
      <c r="AR77" s="86" t="str">
        <f t="shared" si="8"/>
        <v>VÄÄRIN</v>
      </c>
      <c r="AS77" s="86" t="str">
        <f>IF(OR(P77=Pistetaulukko!$R$39,P77=Pistetaulukko!$S$39,P77=Pistetaulukko!$T$39,P77=Pistetaulukko!$U$39,P77=Pistetaulukko!$V$39,P77=Pistetaulukko!$W$39,P77=Pistetaulukko!$X$39,P77=Pistetaulukko!$Y$39,P77=Pistetaulukko!$Z$39,P77=Pistetaulukko!$AA$39,P77=Pistetaulukko!$AB$39,P77=Pistetaulukko!$AC$39,P77=Pistetaulukko!$AD$39,P77=Pistetaulukko!$AE$39,P77=Pistetaulukko!$AF$39,P77=Pistetaulukko!$AG$39,P77=Pistetaulukko!$AH$39,P77=Pistetaulukko!$AI$39,P77=Pistetaulukko!$AJ$39,P77=Pistetaulukko!$AK$39),"OK","VÄÄRIN")</f>
        <v>OK</v>
      </c>
      <c r="AT77" s="86" t="str">
        <f>IF(OR(Q77=Pistetaulukko!$R$42,Q77=Pistetaulukko!$S$42,Q77=Pistetaulukko!$T$42,Q77=Pistetaulukko!$U$42,Q77=Pistetaulukko!$V$42,Q77=Pistetaulukko!$W$42,Q77=Pistetaulukko!$X$42,Q77=Pistetaulukko!$Y$42,Q77=Pistetaulukko!$Z$42,Q77=Pistetaulukko!$AA$42,Q77=Pistetaulukko!$AB$42,Q77=Pistetaulukko!$AC$42,Q77=Pistetaulukko!$AD$42,Q77=Pistetaulukko!$AE$42,Q77=Pistetaulukko!$AF$42,Q77=Pistetaulukko!$AG$42,Q77=Pistetaulukko!$AH$42,Q77=Pistetaulukko!$AI$42,Q77=Pistetaulukko!$AJ$42,Q77=Pistetaulukko!$AK$42),"OK","VÄÄRIN")</f>
        <v>OK</v>
      </c>
      <c r="AU77" s="86" t="str">
        <f>IF(OR(R77=Pistetaulukko!$R$45,R77=Pistetaulukko!$S$45,R77=Pistetaulukko!$T$45,R77=Pistetaulukko!$U$45,R77=Pistetaulukko!$V$45,R77=Pistetaulukko!$W$45,R77=Pistetaulukko!$X$45,R77=Pistetaulukko!$Y$45,R77=Pistetaulukko!$Z$45,R77=Pistetaulukko!$AA$45,R77=Pistetaulukko!$AB$45,R77=Pistetaulukko!$AC$45,R77=Pistetaulukko!$AD$45,R77=Pistetaulukko!$AE$45,R77=Pistetaulukko!$AF$45,R77=Pistetaulukko!$AG$45,R77=Pistetaulukko!$AH$45,R77=Pistetaulukko!$AI$45,R77=Pistetaulukko!$AJ$45,R77=Pistetaulukko!$AK$45),"OK","VÄÄRIN")</f>
        <v>OK</v>
      </c>
      <c r="AV77" s="86" t="str">
        <f>IF(OR(S77=Pistetaulukko!$R$48,S77=Pistetaulukko!$S$48,S77=Pistetaulukko!$T$48,S77=Pistetaulukko!$U$48,S77=Pistetaulukko!$V$48,S77=Pistetaulukko!$W$48,S77=Pistetaulukko!$X$48,S77=Pistetaulukko!$Y$48,S77=Pistetaulukko!$Z$48,S77=Pistetaulukko!$AA$48,S77=Pistetaulukko!$AB$48,S77=Pistetaulukko!$AC$48,S77=Pistetaulukko!$AD$48,S77=Pistetaulukko!$AE$48,S77=Pistetaulukko!$AF$48,S77=Pistetaulukko!$AG$48,S77=Pistetaulukko!$AH$48,S77=Pistetaulukko!$AI$48,S77=Pistetaulukko!$AJ$48,S77=Pistetaulukko!$AK$48),"OK","VÄÄRIN")</f>
        <v>OK</v>
      </c>
      <c r="AW77" s="86" t="str">
        <f>IF(OR(T77=Pistetaulukko!$R$51,T77=Pistetaulukko!$S$51,T77=Pistetaulukko!$T$51,T77=Pistetaulukko!$U$51,T77=Pistetaulukko!$V$51,T77=Pistetaulukko!$W$51,T77=Pistetaulukko!$X$51,T77=Pistetaulukko!$Y$51,T77=Pistetaulukko!$Z$51,T77=Pistetaulukko!$AA$51,T77=Pistetaulukko!$AB$51,T77=Pistetaulukko!$AC$51,T77=Pistetaulukko!$AD$51,T77=Pistetaulukko!$AE$51,T77=Pistetaulukko!$AF$51,T77=Pistetaulukko!$AG$51,T77=Pistetaulukko!$AH$51,T77=Pistetaulukko!$AI$51,T77=Pistetaulukko!$AJ$51,T77=Pistetaulukko!$AK$51),"OK","VÄÄRIN")</f>
        <v>OK</v>
      </c>
      <c r="AX77" s="86" t="str">
        <f>IF(OR(U77=Pistetaulukko!$R$54,U77=Pistetaulukko!$S$54,U77=Pistetaulukko!$T$54,U77=Pistetaulukko!$U$54,U77=Pistetaulukko!$V$54,U77=Pistetaulukko!$W$54,U77=Pistetaulukko!$X$54,U77=Pistetaulukko!$Y$54,U77=Pistetaulukko!$Z$54,U77=Pistetaulukko!$AA$54,U77=Pistetaulukko!$AB$54,U77=Pistetaulukko!$AC$54,U77=Pistetaulukko!$AD$54,U77=Pistetaulukko!$AE$54,U77=Pistetaulukko!$AF$54,U77=Pistetaulukko!$AG$54,U77=Pistetaulukko!$AH$54,U77=Pistetaulukko!$AI$54,U77=Pistetaulukko!$AJ$54,U77=Pistetaulukko!$AK$54),"OK","VÄÄRIN")</f>
        <v>OK</v>
      </c>
      <c r="AY77" s="86" t="str">
        <f t="shared" si="9"/>
        <v>OK</v>
      </c>
      <c r="AZ77" s="86" t="str">
        <f>IF(OR(W77=Pistetaulukko!$R$60,W77=Pistetaulukko!$S$60,W77=Pistetaulukko!$T$60,W77=Pistetaulukko!$U$60,W77=Pistetaulukko!$V$60,W77=Pistetaulukko!$W$60,W77=Pistetaulukko!$X$60,W77=Pistetaulukko!$Y$60,W77=Pistetaulukko!$Z$60,W77=Pistetaulukko!$AA$60,W77=Pistetaulukko!$AB$60,W77=Pistetaulukko!$AC$60,W77=Pistetaulukko!$AD$60,W77=Pistetaulukko!$AE$60,W77=Pistetaulukko!$AF$60,W77=Pistetaulukko!$AG$60,W77=Pistetaulukko!$AH$60,W77=Pistetaulukko!$AI$60,W77=Pistetaulukko!$AJ$60,W77=Pistetaulukko!$AK$60),"OK","VÄÄRIN")</f>
        <v>OK</v>
      </c>
      <c r="BA77" s="86" t="str">
        <f>IF(OR(X77=Pistetaulukko!$R$63,X77=Pistetaulukko!$S$63,X77=Pistetaulukko!$T$63,X77=Pistetaulukko!$U$63,X77=Pistetaulukko!$V$63,X77=Pistetaulukko!$W$63,X77=Pistetaulukko!$X$63,X77=Pistetaulukko!$Y$63,X77=Pistetaulukko!$Z$63,X77=Pistetaulukko!$AA$63,X77=Pistetaulukko!$AB$63,X77=Pistetaulukko!$AC$63,X77=Pistetaulukko!$AD$63,X77=Pistetaulukko!$AE$63,X77=Pistetaulukko!$AF$63,X77=Pistetaulukko!$AG$63,X77=Pistetaulukko!$AH$63,X77=Pistetaulukko!$AI$63,X77=Pistetaulukko!$AJ$63,X77=Pistetaulukko!$AK$63),"OK","VÄÄRIN")</f>
        <v>OK</v>
      </c>
      <c r="BB77" s="86" t="e">
        <f t="shared" si="10"/>
        <v>#REF!</v>
      </c>
      <c r="BC77" s="86" t="e">
        <f t="shared" si="11"/>
        <v>#REF!</v>
      </c>
      <c r="BE77" t="str">
        <f>IF(OR(N77=Pistetaulukko!$R$33,N77=Pistetaulukko!$S$33,N77=Pistetaulukko!$T$33,N77=Pistetaulukko!$U$33,N77=Pistetaulukko!$V$33,N77=Pistetaulukko!$W$33,N77=Pistetaulukko!$X$33,N77=Pistetaulukko!$Y$33,N77=Pistetaulukko!$Z$33,N77=Pistetaulukko!$AA$33,N77=Pistetaulukko!$AB$33,N77=Pistetaulukko!$AC$33,N77=Pistetaulukko!$AD$33,N77=Pistetaulukko!$AE$33,N77=Pistetaulukko!$AF$33,N77=Pistetaulukko!$AG$33,N77=Pistetaulukko!$AH$33,N77=Pistetaulukko!$AI$33,N77=Pistetaulukko!$AJ$33,N77=Pistetaulukko!$AK$33,N77=Pistetaulukko!$AL$33,N77=Pistetaulukko!$AM$33,N77=Pistetaulukko!$AN$33,N77=Pistetaulukko!$AO$33,N77=Pistetaulukko!$AP$33,N77=Pistetaulukko!$AQ$33,N77=Pistetaulukko!$AR$33,N77=Pistetaulukko!$AS$33,N77=Pistetaulukko!$AT$33,N77=Pistetaulukko!$AU$33),"OK","VÄÄRIN")</f>
        <v>VÄÄRIN</v>
      </c>
      <c r="BF77" t="str">
        <f>IF(BE77="OK","OK",IF(AND(BE77="VÄÄRIN",OR(N77=Pistetaulukko!$AV$33,N77=Pistetaulukko!$AW$33,N77=Pistetaulukko!$AX$33,N77=Pistetaulukko!$AY$33,N77=Pistetaulukko!$AZ$33,N77=Pistetaulukko!$BA$33,N77=Pistetaulukko!$BB$33,N77=Pistetaulukko!$BC$33,N77=Pistetaulukko!$BD$33,N77=Pistetaulukko!$BE$33,N77=Pistetaulukko!$BF$33,N77=Pistetaulukko!$BG$33,N77=Pistetaulukko!$BH$33,N77=Pistetaulukko!$BI$33,N77=Pistetaulukko!$BJ$33,N77=Pistetaulukko!$BK$33,N77=Pistetaulukko!$BL$33,N77=Pistetaulukko!$BM$33,N77=Pistetaulukko!$BN$33,N77=Pistetaulukko!$BO$33)),"OK","VÄÄRIN"))</f>
        <v>VÄÄRIN</v>
      </c>
      <c r="BG77" t="str">
        <f>IF(OR(O77=Pistetaulukko!$R$36,O77=Pistetaulukko!$S$36,O77=Pistetaulukko!$T$36,O77=Pistetaulukko!$U$36,O77=Pistetaulukko!$V$36,O77=Pistetaulukko!$W$36,O77=Pistetaulukko!$X$36,O77=Pistetaulukko!$Y$36,O77=Pistetaulukko!$Z$36,O77=Pistetaulukko!$AA$36,O77=Pistetaulukko!$AB$36,O77=Pistetaulukko!$AC$36,O77=Pistetaulukko!$AD$36,O77=Pistetaulukko!$AE$36,O77=Pistetaulukko!$AF$36,O77=Pistetaulukko!$AG$36,O77=Pistetaulukko!$AH$36,O77=Pistetaulukko!$AI$36,O77=Pistetaulukko!$AJ$36,O77=Pistetaulukko!$AK$36,O77=Pistetaulukko!$AL$36,O77=Pistetaulukko!$AM$36,O77=Pistetaulukko!$AN$36,O77=Pistetaulukko!$AO$36,O77=Pistetaulukko!$AP$36,O77=Pistetaulukko!$AQ$36,O77=Pistetaulukko!$AR$36,O77=Pistetaulukko!$AS$36,O77=Pistetaulukko!$AT$36,O77=Pistetaulukko!$AU$36),"OK","VÄÄRIN")</f>
        <v>VÄÄRIN</v>
      </c>
      <c r="BH77" t="str">
        <f>IF(BG77="OK","OK",IF(AND(BG77="VÄÄRIN",OR(O77=Pistetaulukko!$AV$36,O77=Pistetaulukko!$AW$36,O77=Pistetaulukko!$AX$36,O77=Pistetaulukko!$AY$36,O77=Pistetaulukko!$AZ$36,O77=Pistetaulukko!$BA$36,O77=Pistetaulukko!$BB$36,O77=Pistetaulukko!$BC$36,O77=Pistetaulukko!$BD$36,O77=Pistetaulukko!$BE$36,O77=Pistetaulukko!$BF$36,O77=Pistetaulukko!$BG$36,O77=Pistetaulukko!$BH$36,O77=Pistetaulukko!$BI$36,O77=Pistetaulukko!$BJ$36,O77=Pistetaulukko!$BK$36,O77=Pistetaulukko!$BL$36,O77=Pistetaulukko!$BM$36,O77=Pistetaulukko!$BN$36,O77=Pistetaulukko!$BO$36,O77=Pistetaulukko!$BP$36,O77=Pistetaulukko!$BQ$36)),"OK","VÄÄRIN"))</f>
        <v>VÄÄRIN</v>
      </c>
      <c r="BI77" t="str">
        <f>IF(OR(V77=Pistetaulukko!$R$57,V77=Pistetaulukko!$S$57,V77=Pistetaulukko!$T$57,V77=Pistetaulukko!$U$57,V77=Pistetaulukko!$V$57,V77=Pistetaulukko!$W$57,V77=Pistetaulukko!$X$57,V77=Pistetaulukko!$Y$57,V77=Pistetaulukko!$Z$57,V77=Pistetaulukko!$AA$57,V77=Pistetaulukko!$AB$57,V77=Pistetaulukko!$AC$57,V77=Pistetaulukko!$AD$57,V77=Pistetaulukko!$AE$57,V77=Pistetaulukko!$AF$57,V77=Pistetaulukko!$AG$57,V77=Pistetaulukko!$AH$57,V77=Pistetaulukko!$AI$57,V77=Pistetaulukko!$AJ$57,V77=Pistetaulukko!$AK$57,V77=Pistetaulukko!$AL$57,V77=Pistetaulukko!$AM$57,V77=Pistetaulukko!$AN$57,V77=Pistetaulukko!$AO$57,V77=Pistetaulukko!$AP$57,V77=Pistetaulukko!$AQ$57,V77=Pistetaulukko!$AR$57,V77=Pistetaulukko!$AS$57,V77=Pistetaulukko!$AT$57,V77=Pistetaulukko!$AU$57),"OK","VÄÄRIN")</f>
        <v>OK</v>
      </c>
      <c r="BJ77" t="str">
        <f>IF(BI77="OK","OK",IF(AND(BI77="VÄÄRIN",OR(V77=Pistetaulukko!$AV$57,V77=Pistetaulukko!$AW$57,V77=Pistetaulukko!$AX$57,V77=Pistetaulukko!$AY$57,V77=Pistetaulukko!$AZ$57,V77=Pistetaulukko!$BA$57,V77=Pistetaulukko!$BB$57,V77=Pistetaulukko!$BC$57,V77=Pistetaulukko!$BD$57,V77=Pistetaulukko!$BE$57)),"OK","VÄÄRIN"))</f>
        <v>OK</v>
      </c>
      <c r="BK77" t="str">
        <f>IF(OR(Y77=Pistetaulukko!$R$66,Y77=Pistetaulukko!$S$66,Y77=Pistetaulukko!$T$66,Y77=Pistetaulukko!$U$66,Y77=Pistetaulukko!$V$66,Y77=Pistetaulukko!$W$66,Y77=Pistetaulukko!$X$66,Y77=Pistetaulukko!$Y$66,Y77=Pistetaulukko!$Z$66,Y77=Pistetaulukko!$AA$66,Y77=Pistetaulukko!$AB$66,Y77=Pistetaulukko!$AC$66,Y77=Pistetaulukko!$AD$66,Y77=Pistetaulukko!$AE$66,Y77=Pistetaulukko!$AF$66,Y77=Pistetaulukko!$AG$66,Y77=Pistetaulukko!$AH$66,Y77=Pistetaulukko!$AI$66,Y77=Pistetaulukko!$AJ$66,Y77=Pistetaulukko!$AK$66,Y77=Pistetaulukko!$AL$66,Y77=Pistetaulukko!$AM$66,Y77=Pistetaulukko!$AN$66,Y77=Pistetaulukko!$AO$66,Y77=Pistetaulukko!$AP$66,Y77=Pistetaulukko!$AQ$66,Y77=Pistetaulukko!$AR$66,Y77=Pistetaulukko!$AS$66,Y77=Pistetaulukko!$AT$66,Y77=Pistetaulukko!$AU$66),"OK","VÄÄRIN")</f>
        <v>VÄÄRIN</v>
      </c>
      <c r="BL77" t="str">
        <f>IF(BK77="OK","OK",IF(AND(BK77="VÄÄRIN",OR(Y77=Pistetaulukko!$AV$66,Y77=Pistetaulukko!$AW$66,Y77=Pistetaulukko!$AX$66,Y77=Pistetaulukko!$AY$66,Y77=Pistetaulukko!$AZ$66,Y77=Pistetaulukko!$BA$66,Y77=Pistetaulukko!$BB$66,Y77=Pistetaulukko!$BC$66,Y77=Pistetaulukko!$BD$66,Y77=Pistetaulukko!$BE$66,Y77=Pistetaulukko!$BF$66,Y77=Pistetaulukko!$BG$66,Y77=Pistetaulukko!$BH$66,Y77=Pistetaulukko!$BI$66,Y77=Pistetaulukko!$BJ$66,Y77=Pistetaulukko!$BK$66,Y77=Pistetaulukko!$BL$66,Y77=Pistetaulukko!$BM$66,Y77=Pistetaulukko!$BN$66)),"OK","VÄÄRIN"))</f>
        <v>VÄÄRIN</v>
      </c>
      <c r="BM77" t="e">
        <f>IF(OR(Z77=Pistetaulukko!$R$69,Z77=Pistetaulukko!#REF!,Z77=Pistetaulukko!$S$69,Z77=Pistetaulukko!#REF!,Z77=Pistetaulukko!$T$69,Z77=Pistetaulukko!#REF!,Z77=Pistetaulukko!$U$69,Z77=Pistetaulukko!#REF!,Z77=Pistetaulukko!$V$69,Z77=Pistetaulukko!#REF!,Z77=Pistetaulukko!$W$69,Z77=Pistetaulukko!#REF!,Z77=Pistetaulukko!$X$69,Z77=Pistetaulukko!#REF!,Z77=Pistetaulukko!$Y$69,Z77=Pistetaulukko!#REF!,Z77=Pistetaulukko!$Z$69,Z77=Pistetaulukko!#REF!,Z77=Pistetaulukko!$AA$69,Z77=Pistetaulukko!#REF!,Z77=Pistetaulukko!$AB$69,Z77=Pistetaulukko!#REF!,Z77=Pistetaulukko!$AC$69,Z77=Pistetaulukko!#REF!,Z77=Pistetaulukko!$AD$69,Z77=Pistetaulukko!#REF!,Z77=Pistetaulukko!$AE$69,Z77=Pistetaulukko!#REF!,Z77=Pistetaulukko!$AF$69,Z77=Pistetaulukko!#REF!),"OK","VÄÄRIN")</f>
        <v>#REF!</v>
      </c>
      <c r="BN77" t="e">
        <f>IF(BM77="OK","OK",IF(AND(BM77="VÄÄRIN",OR(Z77=Pistetaulukko!$AG$69,Z77=Pistetaulukko!#REF!,Z77=Pistetaulukko!$AH$69,Z77=Pistetaulukko!#REF!,Z77=Pistetaulukko!$AI$69,Z77=Pistetaulukko!#REF!,Z77=Pistetaulukko!$AJ$69,Z77=Pistetaulukko!#REF!,Z77=Pistetaulukko!$AK$69,Z77=Pistetaulukko!$AL$69)),"OK","VÄÄRIN"))</f>
        <v>#REF!</v>
      </c>
    </row>
    <row r="78" spans="2:66" x14ac:dyDescent="0.25">
      <c r="B78" s="104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23"/>
      <c r="AA78" s="30"/>
      <c r="AB78" s="18"/>
      <c r="AC78" s="124"/>
      <c r="AD78" s="118">
        <f t="shared" si="6"/>
        <v>0</v>
      </c>
      <c r="AG78" s="86" t="str">
        <f>IF(OR(E78=Pistetaulukko!$R$3,E78=Pistetaulukko!$S$3,E78=Pistetaulukko!$T$3,E78=Pistetaulukko!$U$3,E78=Pistetaulukko!$V$3,E78=Pistetaulukko!$W$3),"OK","VÄÄRIN")</f>
        <v>VÄÄRIN</v>
      </c>
      <c r="AH78" s="86" t="str">
        <f>IF(OR(F78=Pistetaulukko!$R$6,F78=Pistetaulukko!$S$6,F78=Pistetaulukko!$T$6,F78=Pistetaulukko!$U$6,F78=Pistetaulukko!$V$6,F78=Pistetaulukko!$W$6,F78=Pistetaulukko!$X$6,F78=Pistetaulukko!$Y$6,F78=Pistetaulukko!$Z$6,F78=Pistetaulukko!$AA$6,F78=Pistetaulukko!$AB$6,F78=Pistetaulukko!$AC$6,F78=Pistetaulukko!$AD$6,F78=Pistetaulukko!$AE$6,F78=Pistetaulukko!$AF$6,F78=Pistetaulukko!$AG$6,F78=Pistetaulukko!$AH$6,F78=Pistetaulukko!$AI$6,F78=Pistetaulukko!$AJ$6,F78=Pistetaulukko!$AK$6),"OK","VÄÄRIN")</f>
        <v>VÄÄRIN</v>
      </c>
      <c r="AI78" s="86" t="str">
        <f>IF(OR(G78=Pistetaulukko!$R$9,G78=Pistetaulukko!$S$9,G78=Pistetaulukko!$T$9,G78=Pistetaulukko!$U$9,G78=Pistetaulukko!$V$9,G78=Pistetaulukko!$W$9,G78=Pistetaulukko!$X$9,G78=Pistetaulukko!$Y$9,G78=Pistetaulukko!$Z$9,G78=Pistetaulukko!$AA$9,G78=Pistetaulukko!$AB$9,G78=Pistetaulukko!$AC$9,G78=Pistetaulukko!$AD$9,G78=Pistetaulukko!$AE$9,G78=Pistetaulukko!$AF$9,G78=Pistetaulukko!$AG$9,G78=Pistetaulukko!$AH$9,G78=Pistetaulukko!$AI$9,G78=Pistetaulukko!$AJ$9,G78=Pistetaulukko!$AK$9),"OK","VÄÄRIN")</f>
        <v>VÄÄRIN</v>
      </c>
      <c r="AJ78" s="86" t="str">
        <f>IF(OR(H78=Pistetaulukko!$R$12,H78=Pistetaulukko!$S$12,H78=Pistetaulukko!$T$12,H78=Pistetaulukko!$U$12,H78=Pistetaulukko!$V$12,H78=Pistetaulukko!$W$12,H78=Pistetaulukko!$X$12,H78=Pistetaulukko!$Y$12,H78=Pistetaulukko!$Z$12,H78=Pistetaulukko!$AA$12,H78=Pistetaulukko!$AB$12,H78=Pistetaulukko!$AC$12,H78=Pistetaulukko!$AD$12,H78=Pistetaulukko!$AE$12,H78=Pistetaulukko!$AF$12,H78=Pistetaulukko!$AG$12,H78=Pistetaulukko!$AH$12,H78=Pistetaulukko!$AI$12,H78=Pistetaulukko!$AJ$12,H78=Pistetaulukko!$AK$12),"OK","VÄÄRIN")</f>
        <v>VÄÄRIN</v>
      </c>
      <c r="AK7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78" s="86" t="str">
        <f>IF(OR(I78=Pistetaulukko!$R$18,I78=Pistetaulukko!$S$18,I78=Pistetaulukko!$T$18,I78=Pistetaulukko!$U$18,I78=Pistetaulukko!$V$18,I78=Pistetaulukko!$W$18,I78=Pistetaulukko!$X$18,I78=Pistetaulukko!$Y$18,I78=Pistetaulukko!$Z$18),"OK","VÄÄRIN")</f>
        <v>VÄÄRIN</v>
      </c>
      <c r="AM78" s="86" t="str">
        <f>IF(OR(J78=Pistetaulukko!$R$21,J78=Pistetaulukko!$S$21,J78=Pistetaulukko!$T$21,J78=Pistetaulukko!$U$21,J78=Pistetaulukko!$V$21,J78=Pistetaulukko!$W$21,J78=Pistetaulukko!$X$21,J78=Pistetaulukko!$Y$21,J78=Pistetaulukko!$Z$21,J78=Pistetaulukko!$AA$21,J78=Pistetaulukko!$AB$21,J78=Pistetaulukko!$AC$21,J78=Pistetaulukko!$AD$21,J78=Pistetaulukko!$AE$21,J78=Pistetaulukko!$AF$21,J78=Pistetaulukko!$AG$21,J78=Pistetaulukko!$AH$21,J78=Pistetaulukko!$AI$21,J78=Pistetaulukko!$AJ$21,J78=Pistetaulukko!$AK$21),"OK","VÄÄRIN")</f>
        <v>VÄÄRIN</v>
      </c>
      <c r="AN78" s="86" t="str">
        <f>IF(OR(K78=Pistetaulukko!$R$24,K78=Pistetaulukko!$S$24,K78=Pistetaulukko!$T$24,K78=Pistetaulukko!$U$24,K78=Pistetaulukko!$V$24),"OK","VÄÄRIN")</f>
        <v>VÄÄRIN</v>
      </c>
      <c r="AO78" s="86" t="str">
        <f>IF(OR(L78=Pistetaulukko!$R$27,L78=Pistetaulukko!$S$27,L78=Pistetaulukko!$T$27,L78=Pistetaulukko!$U$27,L78=Pistetaulukko!$V$27,L78=Pistetaulukko!$W$27,L78=Pistetaulukko!$X$27,L78=Pistetaulukko!$Y$27,L78=Pistetaulukko!$Z$27,L78=Pistetaulukko!$AA$27,L78=Pistetaulukko!$AB$27,L78=Pistetaulukko!$AC$27,L78=Pistetaulukko!$AD$27,L78=Pistetaulukko!$AE$27,L78=Pistetaulukko!$AF$27,L78=Pistetaulukko!$AG$27,L78=Pistetaulukko!$AH$27,L78=Pistetaulukko!$AI$27,L78=Pistetaulukko!$AJ$27,L78=Pistetaulukko!$AK$27),"OK","VÄÄRIN")</f>
        <v>VÄÄRIN</v>
      </c>
      <c r="AP78" s="86" t="str">
        <f>IF(OR(M78=Pistetaulukko!$R$30,M78=Pistetaulukko!$S$30,M78=Pistetaulukko!$T$30,M78=Pistetaulukko!$U$30,M78=Pistetaulukko!$V$30),"OK","VÄÄRIN")</f>
        <v>VÄÄRIN</v>
      </c>
      <c r="AQ78" s="86" t="str">
        <f t="shared" si="7"/>
        <v>VÄÄRIN</v>
      </c>
      <c r="AR78" s="86" t="str">
        <f t="shared" si="8"/>
        <v>VÄÄRIN</v>
      </c>
      <c r="AS78" s="86" t="str">
        <f>IF(OR(P78=Pistetaulukko!$R$39,P78=Pistetaulukko!$S$39,P78=Pistetaulukko!$T$39,P78=Pistetaulukko!$U$39,P78=Pistetaulukko!$V$39,P78=Pistetaulukko!$W$39,P78=Pistetaulukko!$X$39,P78=Pistetaulukko!$Y$39,P78=Pistetaulukko!$Z$39,P78=Pistetaulukko!$AA$39,P78=Pistetaulukko!$AB$39,P78=Pistetaulukko!$AC$39,P78=Pistetaulukko!$AD$39,P78=Pistetaulukko!$AE$39,P78=Pistetaulukko!$AF$39,P78=Pistetaulukko!$AG$39,P78=Pistetaulukko!$AH$39,P78=Pistetaulukko!$AI$39,P78=Pistetaulukko!$AJ$39,P78=Pistetaulukko!$AK$39),"OK","VÄÄRIN")</f>
        <v>OK</v>
      </c>
      <c r="AT78" s="86" t="str">
        <f>IF(OR(Q78=Pistetaulukko!$R$42,Q78=Pistetaulukko!$S$42,Q78=Pistetaulukko!$T$42,Q78=Pistetaulukko!$U$42,Q78=Pistetaulukko!$V$42,Q78=Pistetaulukko!$W$42,Q78=Pistetaulukko!$X$42,Q78=Pistetaulukko!$Y$42,Q78=Pistetaulukko!$Z$42,Q78=Pistetaulukko!$AA$42,Q78=Pistetaulukko!$AB$42,Q78=Pistetaulukko!$AC$42,Q78=Pistetaulukko!$AD$42,Q78=Pistetaulukko!$AE$42,Q78=Pistetaulukko!$AF$42,Q78=Pistetaulukko!$AG$42,Q78=Pistetaulukko!$AH$42,Q78=Pistetaulukko!$AI$42,Q78=Pistetaulukko!$AJ$42,Q78=Pistetaulukko!$AK$42),"OK","VÄÄRIN")</f>
        <v>OK</v>
      </c>
      <c r="AU78" s="86" t="str">
        <f>IF(OR(R78=Pistetaulukko!$R$45,R78=Pistetaulukko!$S$45,R78=Pistetaulukko!$T$45,R78=Pistetaulukko!$U$45,R78=Pistetaulukko!$V$45,R78=Pistetaulukko!$W$45,R78=Pistetaulukko!$X$45,R78=Pistetaulukko!$Y$45,R78=Pistetaulukko!$Z$45,R78=Pistetaulukko!$AA$45,R78=Pistetaulukko!$AB$45,R78=Pistetaulukko!$AC$45,R78=Pistetaulukko!$AD$45,R78=Pistetaulukko!$AE$45,R78=Pistetaulukko!$AF$45,R78=Pistetaulukko!$AG$45,R78=Pistetaulukko!$AH$45,R78=Pistetaulukko!$AI$45,R78=Pistetaulukko!$AJ$45,R78=Pistetaulukko!$AK$45),"OK","VÄÄRIN")</f>
        <v>OK</v>
      </c>
      <c r="AV78" s="86" t="str">
        <f>IF(OR(S78=Pistetaulukko!$R$48,S78=Pistetaulukko!$S$48,S78=Pistetaulukko!$T$48,S78=Pistetaulukko!$U$48,S78=Pistetaulukko!$V$48,S78=Pistetaulukko!$W$48,S78=Pistetaulukko!$X$48,S78=Pistetaulukko!$Y$48,S78=Pistetaulukko!$Z$48,S78=Pistetaulukko!$AA$48,S78=Pistetaulukko!$AB$48,S78=Pistetaulukko!$AC$48,S78=Pistetaulukko!$AD$48,S78=Pistetaulukko!$AE$48,S78=Pistetaulukko!$AF$48,S78=Pistetaulukko!$AG$48,S78=Pistetaulukko!$AH$48,S78=Pistetaulukko!$AI$48,S78=Pistetaulukko!$AJ$48,S78=Pistetaulukko!$AK$48),"OK","VÄÄRIN")</f>
        <v>OK</v>
      </c>
      <c r="AW78" s="86" t="str">
        <f>IF(OR(T78=Pistetaulukko!$R$51,T78=Pistetaulukko!$S$51,T78=Pistetaulukko!$T$51,T78=Pistetaulukko!$U$51,T78=Pistetaulukko!$V$51,T78=Pistetaulukko!$W$51,T78=Pistetaulukko!$X$51,T78=Pistetaulukko!$Y$51,T78=Pistetaulukko!$Z$51,T78=Pistetaulukko!$AA$51,T78=Pistetaulukko!$AB$51,T78=Pistetaulukko!$AC$51,T78=Pistetaulukko!$AD$51,T78=Pistetaulukko!$AE$51,T78=Pistetaulukko!$AF$51,T78=Pistetaulukko!$AG$51,T78=Pistetaulukko!$AH$51,T78=Pistetaulukko!$AI$51,T78=Pistetaulukko!$AJ$51,T78=Pistetaulukko!$AK$51),"OK","VÄÄRIN")</f>
        <v>OK</v>
      </c>
      <c r="AX78" s="86" t="str">
        <f>IF(OR(U78=Pistetaulukko!$R$54,U78=Pistetaulukko!$S$54,U78=Pistetaulukko!$T$54,U78=Pistetaulukko!$U$54,U78=Pistetaulukko!$V$54,U78=Pistetaulukko!$W$54,U78=Pistetaulukko!$X$54,U78=Pistetaulukko!$Y$54,U78=Pistetaulukko!$Z$54,U78=Pistetaulukko!$AA$54,U78=Pistetaulukko!$AB$54,U78=Pistetaulukko!$AC$54,U78=Pistetaulukko!$AD$54,U78=Pistetaulukko!$AE$54,U78=Pistetaulukko!$AF$54,U78=Pistetaulukko!$AG$54,U78=Pistetaulukko!$AH$54,U78=Pistetaulukko!$AI$54,U78=Pistetaulukko!$AJ$54,U78=Pistetaulukko!$AK$54),"OK","VÄÄRIN")</f>
        <v>OK</v>
      </c>
      <c r="AY78" s="86" t="str">
        <f t="shared" si="9"/>
        <v>OK</v>
      </c>
      <c r="AZ78" s="86" t="str">
        <f>IF(OR(W78=Pistetaulukko!$R$60,W78=Pistetaulukko!$S$60,W78=Pistetaulukko!$T$60,W78=Pistetaulukko!$U$60,W78=Pistetaulukko!$V$60,W78=Pistetaulukko!$W$60,W78=Pistetaulukko!$X$60,W78=Pistetaulukko!$Y$60,W78=Pistetaulukko!$Z$60,W78=Pistetaulukko!$AA$60,W78=Pistetaulukko!$AB$60,W78=Pistetaulukko!$AC$60,W78=Pistetaulukko!$AD$60,W78=Pistetaulukko!$AE$60,W78=Pistetaulukko!$AF$60,W78=Pistetaulukko!$AG$60,W78=Pistetaulukko!$AH$60,W78=Pistetaulukko!$AI$60,W78=Pistetaulukko!$AJ$60,W78=Pistetaulukko!$AK$60),"OK","VÄÄRIN")</f>
        <v>OK</v>
      </c>
      <c r="BA78" s="86" t="str">
        <f>IF(OR(X78=Pistetaulukko!$R$63,X78=Pistetaulukko!$S$63,X78=Pistetaulukko!$T$63,X78=Pistetaulukko!$U$63,X78=Pistetaulukko!$V$63,X78=Pistetaulukko!$W$63,X78=Pistetaulukko!$X$63,X78=Pistetaulukko!$Y$63,X78=Pistetaulukko!$Z$63,X78=Pistetaulukko!$AA$63,X78=Pistetaulukko!$AB$63,X78=Pistetaulukko!$AC$63,X78=Pistetaulukko!$AD$63,X78=Pistetaulukko!$AE$63,X78=Pistetaulukko!$AF$63,X78=Pistetaulukko!$AG$63,X78=Pistetaulukko!$AH$63,X78=Pistetaulukko!$AI$63,X78=Pistetaulukko!$AJ$63,X78=Pistetaulukko!$AK$63),"OK","VÄÄRIN")</f>
        <v>OK</v>
      </c>
      <c r="BB78" s="86" t="e">
        <f t="shared" si="10"/>
        <v>#REF!</v>
      </c>
      <c r="BC78" s="86" t="e">
        <f t="shared" si="11"/>
        <v>#REF!</v>
      </c>
      <c r="BE78" t="str">
        <f>IF(OR(N78=Pistetaulukko!$R$33,N78=Pistetaulukko!$S$33,N78=Pistetaulukko!$T$33,N78=Pistetaulukko!$U$33,N78=Pistetaulukko!$V$33,N78=Pistetaulukko!$W$33,N78=Pistetaulukko!$X$33,N78=Pistetaulukko!$Y$33,N78=Pistetaulukko!$Z$33,N78=Pistetaulukko!$AA$33,N78=Pistetaulukko!$AB$33,N78=Pistetaulukko!$AC$33,N78=Pistetaulukko!$AD$33,N78=Pistetaulukko!$AE$33,N78=Pistetaulukko!$AF$33,N78=Pistetaulukko!$AG$33,N78=Pistetaulukko!$AH$33,N78=Pistetaulukko!$AI$33,N78=Pistetaulukko!$AJ$33,N78=Pistetaulukko!$AK$33,N78=Pistetaulukko!$AL$33,N78=Pistetaulukko!$AM$33,N78=Pistetaulukko!$AN$33,N78=Pistetaulukko!$AO$33,N78=Pistetaulukko!$AP$33,N78=Pistetaulukko!$AQ$33,N78=Pistetaulukko!$AR$33,N78=Pistetaulukko!$AS$33,N78=Pistetaulukko!$AT$33,N78=Pistetaulukko!$AU$33),"OK","VÄÄRIN")</f>
        <v>VÄÄRIN</v>
      </c>
      <c r="BF78" t="str">
        <f>IF(BE78="OK","OK",IF(AND(BE78="VÄÄRIN",OR(N78=Pistetaulukko!$AV$33,N78=Pistetaulukko!$AW$33,N78=Pistetaulukko!$AX$33,N78=Pistetaulukko!$AY$33,N78=Pistetaulukko!$AZ$33,N78=Pistetaulukko!$BA$33,N78=Pistetaulukko!$BB$33,N78=Pistetaulukko!$BC$33,N78=Pistetaulukko!$BD$33,N78=Pistetaulukko!$BE$33,N78=Pistetaulukko!$BF$33,N78=Pistetaulukko!$BG$33,N78=Pistetaulukko!$BH$33,N78=Pistetaulukko!$BI$33,N78=Pistetaulukko!$BJ$33,N78=Pistetaulukko!$BK$33,N78=Pistetaulukko!$BL$33,N78=Pistetaulukko!$BM$33,N78=Pistetaulukko!$BN$33,N78=Pistetaulukko!$BO$33)),"OK","VÄÄRIN"))</f>
        <v>VÄÄRIN</v>
      </c>
      <c r="BG78" t="str">
        <f>IF(OR(O78=Pistetaulukko!$R$36,O78=Pistetaulukko!$S$36,O78=Pistetaulukko!$T$36,O78=Pistetaulukko!$U$36,O78=Pistetaulukko!$V$36,O78=Pistetaulukko!$W$36,O78=Pistetaulukko!$X$36,O78=Pistetaulukko!$Y$36,O78=Pistetaulukko!$Z$36,O78=Pistetaulukko!$AA$36,O78=Pistetaulukko!$AB$36,O78=Pistetaulukko!$AC$36,O78=Pistetaulukko!$AD$36,O78=Pistetaulukko!$AE$36,O78=Pistetaulukko!$AF$36,O78=Pistetaulukko!$AG$36,O78=Pistetaulukko!$AH$36,O78=Pistetaulukko!$AI$36,O78=Pistetaulukko!$AJ$36,O78=Pistetaulukko!$AK$36,O78=Pistetaulukko!$AL$36,O78=Pistetaulukko!$AM$36,O78=Pistetaulukko!$AN$36,O78=Pistetaulukko!$AO$36,O78=Pistetaulukko!$AP$36,O78=Pistetaulukko!$AQ$36,O78=Pistetaulukko!$AR$36,O78=Pistetaulukko!$AS$36,O78=Pistetaulukko!$AT$36,O78=Pistetaulukko!$AU$36),"OK","VÄÄRIN")</f>
        <v>VÄÄRIN</v>
      </c>
      <c r="BH78" t="str">
        <f>IF(BG78="OK","OK",IF(AND(BG78="VÄÄRIN",OR(O78=Pistetaulukko!$AV$36,O78=Pistetaulukko!$AW$36,O78=Pistetaulukko!$AX$36,O78=Pistetaulukko!$AY$36,O78=Pistetaulukko!$AZ$36,O78=Pistetaulukko!$BA$36,O78=Pistetaulukko!$BB$36,O78=Pistetaulukko!$BC$36,O78=Pistetaulukko!$BD$36,O78=Pistetaulukko!$BE$36,O78=Pistetaulukko!$BF$36,O78=Pistetaulukko!$BG$36,O78=Pistetaulukko!$BH$36,O78=Pistetaulukko!$BI$36,O78=Pistetaulukko!$BJ$36,O78=Pistetaulukko!$BK$36,O78=Pistetaulukko!$BL$36,O78=Pistetaulukko!$BM$36,O78=Pistetaulukko!$BN$36,O78=Pistetaulukko!$BO$36,O78=Pistetaulukko!$BP$36,O78=Pistetaulukko!$BQ$36)),"OK","VÄÄRIN"))</f>
        <v>VÄÄRIN</v>
      </c>
      <c r="BI78" t="str">
        <f>IF(OR(V78=Pistetaulukko!$R$57,V78=Pistetaulukko!$S$57,V78=Pistetaulukko!$T$57,V78=Pistetaulukko!$U$57,V78=Pistetaulukko!$V$57,V78=Pistetaulukko!$W$57,V78=Pistetaulukko!$X$57,V78=Pistetaulukko!$Y$57,V78=Pistetaulukko!$Z$57,V78=Pistetaulukko!$AA$57,V78=Pistetaulukko!$AB$57,V78=Pistetaulukko!$AC$57,V78=Pistetaulukko!$AD$57,V78=Pistetaulukko!$AE$57,V78=Pistetaulukko!$AF$57,V78=Pistetaulukko!$AG$57,V78=Pistetaulukko!$AH$57,V78=Pistetaulukko!$AI$57,V78=Pistetaulukko!$AJ$57,V78=Pistetaulukko!$AK$57,V78=Pistetaulukko!$AL$57,V78=Pistetaulukko!$AM$57,V78=Pistetaulukko!$AN$57,V78=Pistetaulukko!$AO$57,V78=Pistetaulukko!$AP$57,V78=Pistetaulukko!$AQ$57,V78=Pistetaulukko!$AR$57,V78=Pistetaulukko!$AS$57,V78=Pistetaulukko!$AT$57,V78=Pistetaulukko!$AU$57),"OK","VÄÄRIN")</f>
        <v>OK</v>
      </c>
      <c r="BJ78" t="str">
        <f>IF(BI78="OK","OK",IF(AND(BI78="VÄÄRIN",OR(V78=Pistetaulukko!$AV$57,V78=Pistetaulukko!$AW$57,V78=Pistetaulukko!$AX$57,V78=Pistetaulukko!$AY$57,V78=Pistetaulukko!$AZ$57,V78=Pistetaulukko!$BA$57,V78=Pistetaulukko!$BB$57,V78=Pistetaulukko!$BC$57,V78=Pistetaulukko!$BD$57,V78=Pistetaulukko!$BE$57)),"OK","VÄÄRIN"))</f>
        <v>OK</v>
      </c>
      <c r="BK78" t="str">
        <f>IF(OR(Y78=Pistetaulukko!$R$66,Y78=Pistetaulukko!$S$66,Y78=Pistetaulukko!$T$66,Y78=Pistetaulukko!$U$66,Y78=Pistetaulukko!$V$66,Y78=Pistetaulukko!$W$66,Y78=Pistetaulukko!$X$66,Y78=Pistetaulukko!$Y$66,Y78=Pistetaulukko!$Z$66,Y78=Pistetaulukko!$AA$66,Y78=Pistetaulukko!$AB$66,Y78=Pistetaulukko!$AC$66,Y78=Pistetaulukko!$AD$66,Y78=Pistetaulukko!$AE$66,Y78=Pistetaulukko!$AF$66,Y78=Pistetaulukko!$AG$66,Y78=Pistetaulukko!$AH$66,Y78=Pistetaulukko!$AI$66,Y78=Pistetaulukko!$AJ$66,Y78=Pistetaulukko!$AK$66,Y78=Pistetaulukko!$AL$66,Y78=Pistetaulukko!$AM$66,Y78=Pistetaulukko!$AN$66,Y78=Pistetaulukko!$AO$66,Y78=Pistetaulukko!$AP$66,Y78=Pistetaulukko!$AQ$66,Y78=Pistetaulukko!$AR$66,Y78=Pistetaulukko!$AS$66,Y78=Pistetaulukko!$AT$66,Y78=Pistetaulukko!$AU$66),"OK","VÄÄRIN")</f>
        <v>VÄÄRIN</v>
      </c>
      <c r="BL78" t="str">
        <f>IF(BK78="OK","OK",IF(AND(BK78="VÄÄRIN",OR(Y78=Pistetaulukko!$AV$66,Y78=Pistetaulukko!$AW$66,Y78=Pistetaulukko!$AX$66,Y78=Pistetaulukko!$AY$66,Y78=Pistetaulukko!$AZ$66,Y78=Pistetaulukko!$BA$66,Y78=Pistetaulukko!$BB$66,Y78=Pistetaulukko!$BC$66,Y78=Pistetaulukko!$BD$66,Y78=Pistetaulukko!$BE$66,Y78=Pistetaulukko!$BF$66,Y78=Pistetaulukko!$BG$66,Y78=Pistetaulukko!$BH$66,Y78=Pistetaulukko!$BI$66,Y78=Pistetaulukko!$BJ$66,Y78=Pistetaulukko!$BK$66,Y78=Pistetaulukko!$BL$66,Y78=Pistetaulukko!$BM$66,Y78=Pistetaulukko!$BN$66)),"OK","VÄÄRIN"))</f>
        <v>VÄÄRIN</v>
      </c>
      <c r="BM78" t="e">
        <f>IF(OR(Z78=Pistetaulukko!$R$69,Z78=Pistetaulukko!#REF!,Z78=Pistetaulukko!$S$69,Z78=Pistetaulukko!#REF!,Z78=Pistetaulukko!$T$69,Z78=Pistetaulukko!#REF!,Z78=Pistetaulukko!$U$69,Z78=Pistetaulukko!#REF!,Z78=Pistetaulukko!$V$69,Z78=Pistetaulukko!#REF!,Z78=Pistetaulukko!$W$69,Z78=Pistetaulukko!#REF!,Z78=Pistetaulukko!$X$69,Z78=Pistetaulukko!#REF!,Z78=Pistetaulukko!$Y$69,Z78=Pistetaulukko!#REF!,Z78=Pistetaulukko!$Z$69,Z78=Pistetaulukko!#REF!,Z78=Pistetaulukko!$AA$69,Z78=Pistetaulukko!#REF!,Z78=Pistetaulukko!$AB$69,Z78=Pistetaulukko!#REF!,Z78=Pistetaulukko!$AC$69,Z78=Pistetaulukko!#REF!,Z78=Pistetaulukko!$AD$69,Z78=Pistetaulukko!#REF!,Z78=Pistetaulukko!$AE$69,Z78=Pistetaulukko!#REF!,Z78=Pistetaulukko!$AF$69,Z78=Pistetaulukko!#REF!),"OK","VÄÄRIN")</f>
        <v>#REF!</v>
      </c>
      <c r="BN78" t="e">
        <f>IF(BM78="OK","OK",IF(AND(BM78="VÄÄRIN",OR(Z78=Pistetaulukko!$AG$69,Z78=Pistetaulukko!#REF!,Z78=Pistetaulukko!$AH$69,Z78=Pistetaulukko!#REF!,Z78=Pistetaulukko!$AI$69,Z78=Pistetaulukko!#REF!,Z78=Pistetaulukko!$AJ$69,Z78=Pistetaulukko!#REF!,Z78=Pistetaulukko!$AK$69,Z78=Pistetaulukko!$AL$69)),"OK","VÄÄRIN"))</f>
        <v>#REF!</v>
      </c>
    </row>
    <row r="79" spans="2:66" x14ac:dyDescent="0.25">
      <c r="B79" s="104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23"/>
      <c r="AA79" s="30"/>
      <c r="AB79" s="18"/>
      <c r="AC79" s="124"/>
      <c r="AD79" s="118">
        <f t="shared" si="6"/>
        <v>0</v>
      </c>
      <c r="AG79" s="86" t="str">
        <f>IF(OR(E79=Pistetaulukko!$R$3,E79=Pistetaulukko!$S$3,E79=Pistetaulukko!$T$3,E79=Pistetaulukko!$U$3,E79=Pistetaulukko!$V$3,E79=Pistetaulukko!$W$3),"OK","VÄÄRIN")</f>
        <v>VÄÄRIN</v>
      </c>
      <c r="AH79" s="86" t="str">
        <f>IF(OR(F79=Pistetaulukko!$R$6,F79=Pistetaulukko!$S$6,F79=Pistetaulukko!$T$6,F79=Pistetaulukko!$U$6,F79=Pistetaulukko!$V$6,F79=Pistetaulukko!$W$6,F79=Pistetaulukko!$X$6,F79=Pistetaulukko!$Y$6,F79=Pistetaulukko!$Z$6,F79=Pistetaulukko!$AA$6,F79=Pistetaulukko!$AB$6,F79=Pistetaulukko!$AC$6,F79=Pistetaulukko!$AD$6,F79=Pistetaulukko!$AE$6,F79=Pistetaulukko!$AF$6,F79=Pistetaulukko!$AG$6,F79=Pistetaulukko!$AH$6,F79=Pistetaulukko!$AI$6,F79=Pistetaulukko!$AJ$6,F79=Pistetaulukko!$AK$6),"OK","VÄÄRIN")</f>
        <v>VÄÄRIN</v>
      </c>
      <c r="AI79" s="86" t="str">
        <f>IF(OR(G79=Pistetaulukko!$R$9,G79=Pistetaulukko!$S$9,G79=Pistetaulukko!$T$9,G79=Pistetaulukko!$U$9,G79=Pistetaulukko!$V$9,G79=Pistetaulukko!$W$9,G79=Pistetaulukko!$X$9,G79=Pistetaulukko!$Y$9,G79=Pistetaulukko!$Z$9,G79=Pistetaulukko!$AA$9,G79=Pistetaulukko!$AB$9,G79=Pistetaulukko!$AC$9,G79=Pistetaulukko!$AD$9,G79=Pistetaulukko!$AE$9,G79=Pistetaulukko!$AF$9,G79=Pistetaulukko!$AG$9,G79=Pistetaulukko!$AH$9,G79=Pistetaulukko!$AI$9,G79=Pistetaulukko!$AJ$9,G79=Pistetaulukko!$AK$9),"OK","VÄÄRIN")</f>
        <v>VÄÄRIN</v>
      </c>
      <c r="AJ79" s="86" t="str">
        <f>IF(OR(H79=Pistetaulukko!$R$12,H79=Pistetaulukko!$S$12,H79=Pistetaulukko!$T$12,H79=Pistetaulukko!$U$12,H79=Pistetaulukko!$V$12,H79=Pistetaulukko!$W$12,H79=Pistetaulukko!$X$12,H79=Pistetaulukko!$Y$12,H79=Pistetaulukko!$Z$12,H79=Pistetaulukko!$AA$12,H79=Pistetaulukko!$AB$12,H79=Pistetaulukko!$AC$12,H79=Pistetaulukko!$AD$12,H79=Pistetaulukko!$AE$12,H79=Pistetaulukko!$AF$12,H79=Pistetaulukko!$AG$12,H79=Pistetaulukko!$AH$12,H79=Pistetaulukko!$AI$12,H79=Pistetaulukko!$AJ$12,H79=Pistetaulukko!$AK$12),"OK","VÄÄRIN")</f>
        <v>VÄÄRIN</v>
      </c>
      <c r="AK7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79" s="86" t="str">
        <f>IF(OR(I79=Pistetaulukko!$R$18,I79=Pistetaulukko!$S$18,I79=Pistetaulukko!$T$18,I79=Pistetaulukko!$U$18,I79=Pistetaulukko!$V$18,I79=Pistetaulukko!$W$18,I79=Pistetaulukko!$X$18,I79=Pistetaulukko!$Y$18,I79=Pistetaulukko!$Z$18),"OK","VÄÄRIN")</f>
        <v>VÄÄRIN</v>
      </c>
      <c r="AM79" s="86" t="str">
        <f>IF(OR(J79=Pistetaulukko!$R$21,J79=Pistetaulukko!$S$21,J79=Pistetaulukko!$T$21,J79=Pistetaulukko!$U$21,J79=Pistetaulukko!$V$21,J79=Pistetaulukko!$W$21,J79=Pistetaulukko!$X$21,J79=Pistetaulukko!$Y$21,J79=Pistetaulukko!$Z$21,J79=Pistetaulukko!$AA$21,J79=Pistetaulukko!$AB$21,J79=Pistetaulukko!$AC$21,J79=Pistetaulukko!$AD$21,J79=Pistetaulukko!$AE$21,J79=Pistetaulukko!$AF$21,J79=Pistetaulukko!$AG$21,J79=Pistetaulukko!$AH$21,J79=Pistetaulukko!$AI$21,J79=Pistetaulukko!$AJ$21,J79=Pistetaulukko!$AK$21),"OK","VÄÄRIN")</f>
        <v>VÄÄRIN</v>
      </c>
      <c r="AN79" s="86" t="str">
        <f>IF(OR(K79=Pistetaulukko!$R$24,K79=Pistetaulukko!$S$24,K79=Pistetaulukko!$T$24,K79=Pistetaulukko!$U$24,K79=Pistetaulukko!$V$24),"OK","VÄÄRIN")</f>
        <v>VÄÄRIN</v>
      </c>
      <c r="AO79" s="86" t="str">
        <f>IF(OR(L79=Pistetaulukko!$R$27,L79=Pistetaulukko!$S$27,L79=Pistetaulukko!$T$27,L79=Pistetaulukko!$U$27,L79=Pistetaulukko!$V$27,L79=Pistetaulukko!$W$27,L79=Pistetaulukko!$X$27,L79=Pistetaulukko!$Y$27,L79=Pistetaulukko!$Z$27,L79=Pistetaulukko!$AA$27,L79=Pistetaulukko!$AB$27,L79=Pistetaulukko!$AC$27,L79=Pistetaulukko!$AD$27,L79=Pistetaulukko!$AE$27,L79=Pistetaulukko!$AF$27,L79=Pistetaulukko!$AG$27,L79=Pistetaulukko!$AH$27,L79=Pistetaulukko!$AI$27,L79=Pistetaulukko!$AJ$27,L79=Pistetaulukko!$AK$27),"OK","VÄÄRIN")</f>
        <v>VÄÄRIN</v>
      </c>
      <c r="AP79" s="86" t="str">
        <f>IF(OR(M79=Pistetaulukko!$R$30,M79=Pistetaulukko!$S$30,M79=Pistetaulukko!$T$30,M79=Pistetaulukko!$U$30,M79=Pistetaulukko!$V$30),"OK","VÄÄRIN")</f>
        <v>VÄÄRIN</v>
      </c>
      <c r="AQ79" s="86" t="str">
        <f t="shared" si="7"/>
        <v>VÄÄRIN</v>
      </c>
      <c r="AR79" s="86" t="str">
        <f t="shared" si="8"/>
        <v>VÄÄRIN</v>
      </c>
      <c r="AS79" s="86" t="str">
        <f>IF(OR(P79=Pistetaulukko!$R$39,P79=Pistetaulukko!$S$39,P79=Pistetaulukko!$T$39,P79=Pistetaulukko!$U$39,P79=Pistetaulukko!$V$39,P79=Pistetaulukko!$W$39,P79=Pistetaulukko!$X$39,P79=Pistetaulukko!$Y$39,P79=Pistetaulukko!$Z$39,P79=Pistetaulukko!$AA$39,P79=Pistetaulukko!$AB$39,P79=Pistetaulukko!$AC$39,P79=Pistetaulukko!$AD$39,P79=Pistetaulukko!$AE$39,P79=Pistetaulukko!$AF$39,P79=Pistetaulukko!$AG$39,P79=Pistetaulukko!$AH$39,P79=Pistetaulukko!$AI$39,P79=Pistetaulukko!$AJ$39,P79=Pistetaulukko!$AK$39),"OK","VÄÄRIN")</f>
        <v>OK</v>
      </c>
      <c r="AT79" s="86" t="str">
        <f>IF(OR(Q79=Pistetaulukko!$R$42,Q79=Pistetaulukko!$S$42,Q79=Pistetaulukko!$T$42,Q79=Pistetaulukko!$U$42,Q79=Pistetaulukko!$V$42,Q79=Pistetaulukko!$W$42,Q79=Pistetaulukko!$X$42,Q79=Pistetaulukko!$Y$42,Q79=Pistetaulukko!$Z$42,Q79=Pistetaulukko!$AA$42,Q79=Pistetaulukko!$AB$42,Q79=Pistetaulukko!$AC$42,Q79=Pistetaulukko!$AD$42,Q79=Pistetaulukko!$AE$42,Q79=Pistetaulukko!$AF$42,Q79=Pistetaulukko!$AG$42,Q79=Pistetaulukko!$AH$42,Q79=Pistetaulukko!$AI$42,Q79=Pistetaulukko!$AJ$42,Q79=Pistetaulukko!$AK$42),"OK","VÄÄRIN")</f>
        <v>OK</v>
      </c>
      <c r="AU79" s="86" t="str">
        <f>IF(OR(R79=Pistetaulukko!$R$45,R79=Pistetaulukko!$S$45,R79=Pistetaulukko!$T$45,R79=Pistetaulukko!$U$45,R79=Pistetaulukko!$V$45,R79=Pistetaulukko!$W$45,R79=Pistetaulukko!$X$45,R79=Pistetaulukko!$Y$45,R79=Pistetaulukko!$Z$45,R79=Pistetaulukko!$AA$45,R79=Pistetaulukko!$AB$45,R79=Pistetaulukko!$AC$45,R79=Pistetaulukko!$AD$45,R79=Pistetaulukko!$AE$45,R79=Pistetaulukko!$AF$45,R79=Pistetaulukko!$AG$45,R79=Pistetaulukko!$AH$45,R79=Pistetaulukko!$AI$45,R79=Pistetaulukko!$AJ$45,R79=Pistetaulukko!$AK$45),"OK","VÄÄRIN")</f>
        <v>OK</v>
      </c>
      <c r="AV79" s="86" t="str">
        <f>IF(OR(S79=Pistetaulukko!$R$48,S79=Pistetaulukko!$S$48,S79=Pistetaulukko!$T$48,S79=Pistetaulukko!$U$48,S79=Pistetaulukko!$V$48,S79=Pistetaulukko!$W$48,S79=Pistetaulukko!$X$48,S79=Pistetaulukko!$Y$48,S79=Pistetaulukko!$Z$48,S79=Pistetaulukko!$AA$48,S79=Pistetaulukko!$AB$48,S79=Pistetaulukko!$AC$48,S79=Pistetaulukko!$AD$48,S79=Pistetaulukko!$AE$48,S79=Pistetaulukko!$AF$48,S79=Pistetaulukko!$AG$48,S79=Pistetaulukko!$AH$48,S79=Pistetaulukko!$AI$48,S79=Pistetaulukko!$AJ$48,S79=Pistetaulukko!$AK$48),"OK","VÄÄRIN")</f>
        <v>OK</v>
      </c>
      <c r="AW79" s="86" t="str">
        <f>IF(OR(T79=Pistetaulukko!$R$51,T79=Pistetaulukko!$S$51,T79=Pistetaulukko!$T$51,T79=Pistetaulukko!$U$51,T79=Pistetaulukko!$V$51,T79=Pistetaulukko!$W$51,T79=Pistetaulukko!$X$51,T79=Pistetaulukko!$Y$51,T79=Pistetaulukko!$Z$51,T79=Pistetaulukko!$AA$51,T79=Pistetaulukko!$AB$51,T79=Pistetaulukko!$AC$51,T79=Pistetaulukko!$AD$51,T79=Pistetaulukko!$AE$51,T79=Pistetaulukko!$AF$51,T79=Pistetaulukko!$AG$51,T79=Pistetaulukko!$AH$51,T79=Pistetaulukko!$AI$51,T79=Pistetaulukko!$AJ$51,T79=Pistetaulukko!$AK$51),"OK","VÄÄRIN")</f>
        <v>OK</v>
      </c>
      <c r="AX79" s="86" t="str">
        <f>IF(OR(U79=Pistetaulukko!$R$54,U79=Pistetaulukko!$S$54,U79=Pistetaulukko!$T$54,U79=Pistetaulukko!$U$54,U79=Pistetaulukko!$V$54,U79=Pistetaulukko!$W$54,U79=Pistetaulukko!$X$54,U79=Pistetaulukko!$Y$54,U79=Pistetaulukko!$Z$54,U79=Pistetaulukko!$AA$54,U79=Pistetaulukko!$AB$54,U79=Pistetaulukko!$AC$54,U79=Pistetaulukko!$AD$54,U79=Pistetaulukko!$AE$54,U79=Pistetaulukko!$AF$54,U79=Pistetaulukko!$AG$54,U79=Pistetaulukko!$AH$54,U79=Pistetaulukko!$AI$54,U79=Pistetaulukko!$AJ$54,U79=Pistetaulukko!$AK$54),"OK","VÄÄRIN")</f>
        <v>OK</v>
      </c>
      <c r="AY79" s="86" t="str">
        <f t="shared" si="9"/>
        <v>OK</v>
      </c>
      <c r="AZ79" s="86" t="str">
        <f>IF(OR(W79=Pistetaulukko!$R$60,W79=Pistetaulukko!$S$60,W79=Pistetaulukko!$T$60,W79=Pistetaulukko!$U$60,W79=Pistetaulukko!$V$60,W79=Pistetaulukko!$W$60,W79=Pistetaulukko!$X$60,W79=Pistetaulukko!$Y$60,W79=Pistetaulukko!$Z$60,W79=Pistetaulukko!$AA$60,W79=Pistetaulukko!$AB$60,W79=Pistetaulukko!$AC$60,W79=Pistetaulukko!$AD$60,W79=Pistetaulukko!$AE$60,W79=Pistetaulukko!$AF$60,W79=Pistetaulukko!$AG$60,W79=Pistetaulukko!$AH$60,W79=Pistetaulukko!$AI$60,W79=Pistetaulukko!$AJ$60,W79=Pistetaulukko!$AK$60),"OK","VÄÄRIN")</f>
        <v>OK</v>
      </c>
      <c r="BA79" s="86" t="str">
        <f>IF(OR(X79=Pistetaulukko!$R$63,X79=Pistetaulukko!$S$63,X79=Pistetaulukko!$T$63,X79=Pistetaulukko!$U$63,X79=Pistetaulukko!$V$63,X79=Pistetaulukko!$W$63,X79=Pistetaulukko!$X$63,X79=Pistetaulukko!$Y$63,X79=Pistetaulukko!$Z$63,X79=Pistetaulukko!$AA$63,X79=Pistetaulukko!$AB$63,X79=Pistetaulukko!$AC$63,X79=Pistetaulukko!$AD$63,X79=Pistetaulukko!$AE$63,X79=Pistetaulukko!$AF$63,X79=Pistetaulukko!$AG$63,X79=Pistetaulukko!$AH$63,X79=Pistetaulukko!$AI$63,X79=Pistetaulukko!$AJ$63,X79=Pistetaulukko!$AK$63),"OK","VÄÄRIN")</f>
        <v>OK</v>
      </c>
      <c r="BB79" s="86" t="e">
        <f t="shared" si="10"/>
        <v>#REF!</v>
      </c>
      <c r="BC79" s="86" t="e">
        <f t="shared" si="11"/>
        <v>#REF!</v>
      </c>
      <c r="BE79" t="str">
        <f>IF(OR(N79=Pistetaulukko!$R$33,N79=Pistetaulukko!$S$33,N79=Pistetaulukko!$T$33,N79=Pistetaulukko!$U$33,N79=Pistetaulukko!$V$33,N79=Pistetaulukko!$W$33,N79=Pistetaulukko!$X$33,N79=Pistetaulukko!$Y$33,N79=Pistetaulukko!$Z$33,N79=Pistetaulukko!$AA$33,N79=Pistetaulukko!$AB$33,N79=Pistetaulukko!$AC$33,N79=Pistetaulukko!$AD$33,N79=Pistetaulukko!$AE$33,N79=Pistetaulukko!$AF$33,N79=Pistetaulukko!$AG$33,N79=Pistetaulukko!$AH$33,N79=Pistetaulukko!$AI$33,N79=Pistetaulukko!$AJ$33,N79=Pistetaulukko!$AK$33,N79=Pistetaulukko!$AL$33,N79=Pistetaulukko!$AM$33,N79=Pistetaulukko!$AN$33,N79=Pistetaulukko!$AO$33,N79=Pistetaulukko!$AP$33,N79=Pistetaulukko!$AQ$33,N79=Pistetaulukko!$AR$33,N79=Pistetaulukko!$AS$33,N79=Pistetaulukko!$AT$33,N79=Pistetaulukko!$AU$33),"OK","VÄÄRIN")</f>
        <v>VÄÄRIN</v>
      </c>
      <c r="BF79" t="str">
        <f>IF(BE79="OK","OK",IF(AND(BE79="VÄÄRIN",OR(N79=Pistetaulukko!$AV$33,N79=Pistetaulukko!$AW$33,N79=Pistetaulukko!$AX$33,N79=Pistetaulukko!$AY$33,N79=Pistetaulukko!$AZ$33,N79=Pistetaulukko!$BA$33,N79=Pistetaulukko!$BB$33,N79=Pistetaulukko!$BC$33,N79=Pistetaulukko!$BD$33,N79=Pistetaulukko!$BE$33,N79=Pistetaulukko!$BF$33,N79=Pistetaulukko!$BG$33,N79=Pistetaulukko!$BH$33,N79=Pistetaulukko!$BI$33,N79=Pistetaulukko!$BJ$33,N79=Pistetaulukko!$BK$33,N79=Pistetaulukko!$BL$33,N79=Pistetaulukko!$BM$33,N79=Pistetaulukko!$BN$33,N79=Pistetaulukko!$BO$33)),"OK","VÄÄRIN"))</f>
        <v>VÄÄRIN</v>
      </c>
      <c r="BG79" t="str">
        <f>IF(OR(O79=Pistetaulukko!$R$36,O79=Pistetaulukko!$S$36,O79=Pistetaulukko!$T$36,O79=Pistetaulukko!$U$36,O79=Pistetaulukko!$V$36,O79=Pistetaulukko!$W$36,O79=Pistetaulukko!$X$36,O79=Pistetaulukko!$Y$36,O79=Pistetaulukko!$Z$36,O79=Pistetaulukko!$AA$36,O79=Pistetaulukko!$AB$36,O79=Pistetaulukko!$AC$36,O79=Pistetaulukko!$AD$36,O79=Pistetaulukko!$AE$36,O79=Pistetaulukko!$AF$36,O79=Pistetaulukko!$AG$36,O79=Pistetaulukko!$AH$36,O79=Pistetaulukko!$AI$36,O79=Pistetaulukko!$AJ$36,O79=Pistetaulukko!$AK$36,O79=Pistetaulukko!$AL$36,O79=Pistetaulukko!$AM$36,O79=Pistetaulukko!$AN$36,O79=Pistetaulukko!$AO$36,O79=Pistetaulukko!$AP$36,O79=Pistetaulukko!$AQ$36,O79=Pistetaulukko!$AR$36,O79=Pistetaulukko!$AS$36,O79=Pistetaulukko!$AT$36,O79=Pistetaulukko!$AU$36),"OK","VÄÄRIN")</f>
        <v>VÄÄRIN</v>
      </c>
      <c r="BH79" t="str">
        <f>IF(BG79="OK","OK",IF(AND(BG79="VÄÄRIN",OR(O79=Pistetaulukko!$AV$36,O79=Pistetaulukko!$AW$36,O79=Pistetaulukko!$AX$36,O79=Pistetaulukko!$AY$36,O79=Pistetaulukko!$AZ$36,O79=Pistetaulukko!$BA$36,O79=Pistetaulukko!$BB$36,O79=Pistetaulukko!$BC$36,O79=Pistetaulukko!$BD$36,O79=Pistetaulukko!$BE$36,O79=Pistetaulukko!$BF$36,O79=Pistetaulukko!$BG$36,O79=Pistetaulukko!$BH$36,O79=Pistetaulukko!$BI$36,O79=Pistetaulukko!$BJ$36,O79=Pistetaulukko!$BK$36,O79=Pistetaulukko!$BL$36,O79=Pistetaulukko!$BM$36,O79=Pistetaulukko!$BN$36,O79=Pistetaulukko!$BO$36,O79=Pistetaulukko!$BP$36,O79=Pistetaulukko!$BQ$36)),"OK","VÄÄRIN"))</f>
        <v>VÄÄRIN</v>
      </c>
      <c r="BI79" t="str">
        <f>IF(OR(V79=Pistetaulukko!$R$57,V79=Pistetaulukko!$S$57,V79=Pistetaulukko!$T$57,V79=Pistetaulukko!$U$57,V79=Pistetaulukko!$V$57,V79=Pistetaulukko!$W$57,V79=Pistetaulukko!$X$57,V79=Pistetaulukko!$Y$57,V79=Pistetaulukko!$Z$57,V79=Pistetaulukko!$AA$57,V79=Pistetaulukko!$AB$57,V79=Pistetaulukko!$AC$57,V79=Pistetaulukko!$AD$57,V79=Pistetaulukko!$AE$57,V79=Pistetaulukko!$AF$57,V79=Pistetaulukko!$AG$57,V79=Pistetaulukko!$AH$57,V79=Pistetaulukko!$AI$57,V79=Pistetaulukko!$AJ$57,V79=Pistetaulukko!$AK$57,V79=Pistetaulukko!$AL$57,V79=Pistetaulukko!$AM$57,V79=Pistetaulukko!$AN$57,V79=Pistetaulukko!$AO$57,V79=Pistetaulukko!$AP$57,V79=Pistetaulukko!$AQ$57,V79=Pistetaulukko!$AR$57,V79=Pistetaulukko!$AS$57,V79=Pistetaulukko!$AT$57,V79=Pistetaulukko!$AU$57),"OK","VÄÄRIN")</f>
        <v>OK</v>
      </c>
      <c r="BJ79" t="str">
        <f>IF(BI79="OK","OK",IF(AND(BI79="VÄÄRIN",OR(V79=Pistetaulukko!$AV$57,V79=Pistetaulukko!$AW$57,V79=Pistetaulukko!$AX$57,V79=Pistetaulukko!$AY$57,V79=Pistetaulukko!$AZ$57,V79=Pistetaulukko!$BA$57,V79=Pistetaulukko!$BB$57,V79=Pistetaulukko!$BC$57,V79=Pistetaulukko!$BD$57,V79=Pistetaulukko!$BE$57)),"OK","VÄÄRIN"))</f>
        <v>OK</v>
      </c>
      <c r="BK79" t="str">
        <f>IF(OR(Y79=Pistetaulukko!$R$66,Y79=Pistetaulukko!$S$66,Y79=Pistetaulukko!$T$66,Y79=Pistetaulukko!$U$66,Y79=Pistetaulukko!$V$66,Y79=Pistetaulukko!$W$66,Y79=Pistetaulukko!$X$66,Y79=Pistetaulukko!$Y$66,Y79=Pistetaulukko!$Z$66,Y79=Pistetaulukko!$AA$66,Y79=Pistetaulukko!$AB$66,Y79=Pistetaulukko!$AC$66,Y79=Pistetaulukko!$AD$66,Y79=Pistetaulukko!$AE$66,Y79=Pistetaulukko!$AF$66,Y79=Pistetaulukko!$AG$66,Y79=Pistetaulukko!$AH$66,Y79=Pistetaulukko!$AI$66,Y79=Pistetaulukko!$AJ$66,Y79=Pistetaulukko!$AK$66,Y79=Pistetaulukko!$AL$66,Y79=Pistetaulukko!$AM$66,Y79=Pistetaulukko!$AN$66,Y79=Pistetaulukko!$AO$66,Y79=Pistetaulukko!$AP$66,Y79=Pistetaulukko!$AQ$66,Y79=Pistetaulukko!$AR$66,Y79=Pistetaulukko!$AS$66,Y79=Pistetaulukko!$AT$66,Y79=Pistetaulukko!$AU$66),"OK","VÄÄRIN")</f>
        <v>VÄÄRIN</v>
      </c>
      <c r="BL79" t="str">
        <f>IF(BK79="OK","OK",IF(AND(BK79="VÄÄRIN",OR(Y79=Pistetaulukko!$AV$66,Y79=Pistetaulukko!$AW$66,Y79=Pistetaulukko!$AX$66,Y79=Pistetaulukko!$AY$66,Y79=Pistetaulukko!$AZ$66,Y79=Pistetaulukko!$BA$66,Y79=Pistetaulukko!$BB$66,Y79=Pistetaulukko!$BC$66,Y79=Pistetaulukko!$BD$66,Y79=Pistetaulukko!$BE$66,Y79=Pistetaulukko!$BF$66,Y79=Pistetaulukko!$BG$66,Y79=Pistetaulukko!$BH$66,Y79=Pistetaulukko!$BI$66,Y79=Pistetaulukko!$BJ$66,Y79=Pistetaulukko!$BK$66,Y79=Pistetaulukko!$BL$66,Y79=Pistetaulukko!$BM$66,Y79=Pistetaulukko!$BN$66)),"OK","VÄÄRIN"))</f>
        <v>VÄÄRIN</v>
      </c>
      <c r="BM79" t="e">
        <f>IF(OR(Z79=Pistetaulukko!$R$69,Z79=Pistetaulukko!#REF!,Z79=Pistetaulukko!$S$69,Z79=Pistetaulukko!#REF!,Z79=Pistetaulukko!$T$69,Z79=Pistetaulukko!#REF!,Z79=Pistetaulukko!$U$69,Z79=Pistetaulukko!#REF!,Z79=Pistetaulukko!$V$69,Z79=Pistetaulukko!#REF!,Z79=Pistetaulukko!$W$69,Z79=Pistetaulukko!#REF!,Z79=Pistetaulukko!$X$69,Z79=Pistetaulukko!#REF!,Z79=Pistetaulukko!$Y$69,Z79=Pistetaulukko!#REF!,Z79=Pistetaulukko!$Z$69,Z79=Pistetaulukko!#REF!,Z79=Pistetaulukko!$AA$69,Z79=Pistetaulukko!#REF!,Z79=Pistetaulukko!$AB$69,Z79=Pistetaulukko!#REF!,Z79=Pistetaulukko!$AC$69,Z79=Pistetaulukko!#REF!,Z79=Pistetaulukko!$AD$69,Z79=Pistetaulukko!#REF!,Z79=Pistetaulukko!$AE$69,Z79=Pistetaulukko!#REF!,Z79=Pistetaulukko!$AF$69,Z79=Pistetaulukko!#REF!),"OK","VÄÄRIN")</f>
        <v>#REF!</v>
      </c>
      <c r="BN79" t="e">
        <f>IF(BM79="OK","OK",IF(AND(BM79="VÄÄRIN",OR(Z79=Pistetaulukko!$AG$69,Z79=Pistetaulukko!#REF!,Z79=Pistetaulukko!$AH$69,Z79=Pistetaulukko!#REF!,Z79=Pistetaulukko!$AI$69,Z79=Pistetaulukko!#REF!,Z79=Pistetaulukko!$AJ$69,Z79=Pistetaulukko!#REF!,Z79=Pistetaulukko!$AK$69,Z79=Pistetaulukko!$AL$69)),"OK","VÄÄRIN"))</f>
        <v>#REF!</v>
      </c>
    </row>
    <row r="80" spans="2:66" x14ac:dyDescent="0.25">
      <c r="B80" s="104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23"/>
      <c r="AA80" s="30"/>
      <c r="AB80" s="18"/>
      <c r="AC80" s="124"/>
      <c r="AD80" s="118">
        <f t="shared" si="6"/>
        <v>0</v>
      </c>
      <c r="AG80" s="86" t="str">
        <f>IF(OR(E80=Pistetaulukko!$R$3,E80=Pistetaulukko!$S$3,E80=Pistetaulukko!$T$3,E80=Pistetaulukko!$U$3,E80=Pistetaulukko!$V$3,E80=Pistetaulukko!$W$3),"OK","VÄÄRIN")</f>
        <v>VÄÄRIN</v>
      </c>
      <c r="AH80" s="86" t="str">
        <f>IF(OR(F80=Pistetaulukko!$R$6,F80=Pistetaulukko!$S$6,F80=Pistetaulukko!$T$6,F80=Pistetaulukko!$U$6,F80=Pistetaulukko!$V$6,F80=Pistetaulukko!$W$6,F80=Pistetaulukko!$X$6,F80=Pistetaulukko!$Y$6,F80=Pistetaulukko!$Z$6,F80=Pistetaulukko!$AA$6,F80=Pistetaulukko!$AB$6,F80=Pistetaulukko!$AC$6,F80=Pistetaulukko!$AD$6,F80=Pistetaulukko!$AE$6,F80=Pistetaulukko!$AF$6,F80=Pistetaulukko!$AG$6,F80=Pistetaulukko!$AH$6,F80=Pistetaulukko!$AI$6,F80=Pistetaulukko!$AJ$6,F80=Pistetaulukko!$AK$6),"OK","VÄÄRIN")</f>
        <v>VÄÄRIN</v>
      </c>
      <c r="AI80" s="86" t="str">
        <f>IF(OR(G80=Pistetaulukko!$R$9,G80=Pistetaulukko!$S$9,G80=Pistetaulukko!$T$9,G80=Pistetaulukko!$U$9,G80=Pistetaulukko!$V$9,G80=Pistetaulukko!$W$9,G80=Pistetaulukko!$X$9,G80=Pistetaulukko!$Y$9,G80=Pistetaulukko!$Z$9,G80=Pistetaulukko!$AA$9,G80=Pistetaulukko!$AB$9,G80=Pistetaulukko!$AC$9,G80=Pistetaulukko!$AD$9,G80=Pistetaulukko!$AE$9,G80=Pistetaulukko!$AF$9,G80=Pistetaulukko!$AG$9,G80=Pistetaulukko!$AH$9,G80=Pistetaulukko!$AI$9,G80=Pistetaulukko!$AJ$9,G80=Pistetaulukko!$AK$9),"OK","VÄÄRIN")</f>
        <v>VÄÄRIN</v>
      </c>
      <c r="AJ80" s="86" t="str">
        <f>IF(OR(H80=Pistetaulukko!$R$12,H80=Pistetaulukko!$S$12,H80=Pistetaulukko!$T$12,H80=Pistetaulukko!$U$12,H80=Pistetaulukko!$V$12,H80=Pistetaulukko!$W$12,H80=Pistetaulukko!$X$12,H80=Pistetaulukko!$Y$12,H80=Pistetaulukko!$Z$12,H80=Pistetaulukko!$AA$12,H80=Pistetaulukko!$AB$12,H80=Pistetaulukko!$AC$12,H80=Pistetaulukko!$AD$12,H80=Pistetaulukko!$AE$12,H80=Pistetaulukko!$AF$12,H80=Pistetaulukko!$AG$12,H80=Pistetaulukko!$AH$12,H80=Pistetaulukko!$AI$12,H80=Pistetaulukko!$AJ$12,H80=Pistetaulukko!$AK$12),"OK","VÄÄRIN")</f>
        <v>VÄÄRIN</v>
      </c>
      <c r="AK8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80" s="86" t="str">
        <f>IF(OR(I80=Pistetaulukko!$R$18,I80=Pistetaulukko!$S$18,I80=Pistetaulukko!$T$18,I80=Pistetaulukko!$U$18,I80=Pistetaulukko!$V$18,I80=Pistetaulukko!$W$18,I80=Pistetaulukko!$X$18,I80=Pistetaulukko!$Y$18,I80=Pistetaulukko!$Z$18),"OK","VÄÄRIN")</f>
        <v>VÄÄRIN</v>
      </c>
      <c r="AM80" s="86" t="str">
        <f>IF(OR(J80=Pistetaulukko!$R$21,J80=Pistetaulukko!$S$21,J80=Pistetaulukko!$T$21,J80=Pistetaulukko!$U$21,J80=Pistetaulukko!$V$21,J80=Pistetaulukko!$W$21,J80=Pistetaulukko!$X$21,J80=Pistetaulukko!$Y$21,J80=Pistetaulukko!$Z$21,J80=Pistetaulukko!$AA$21,J80=Pistetaulukko!$AB$21,J80=Pistetaulukko!$AC$21,J80=Pistetaulukko!$AD$21,J80=Pistetaulukko!$AE$21,J80=Pistetaulukko!$AF$21,J80=Pistetaulukko!$AG$21,J80=Pistetaulukko!$AH$21,J80=Pistetaulukko!$AI$21,J80=Pistetaulukko!$AJ$21,J80=Pistetaulukko!$AK$21),"OK","VÄÄRIN")</f>
        <v>VÄÄRIN</v>
      </c>
      <c r="AN80" s="86" t="str">
        <f>IF(OR(K80=Pistetaulukko!$R$24,K80=Pistetaulukko!$S$24,K80=Pistetaulukko!$T$24,K80=Pistetaulukko!$U$24,K80=Pistetaulukko!$V$24),"OK","VÄÄRIN")</f>
        <v>VÄÄRIN</v>
      </c>
      <c r="AO80" s="86" t="str">
        <f>IF(OR(L80=Pistetaulukko!$R$27,L80=Pistetaulukko!$S$27,L80=Pistetaulukko!$T$27,L80=Pistetaulukko!$U$27,L80=Pistetaulukko!$V$27,L80=Pistetaulukko!$W$27,L80=Pistetaulukko!$X$27,L80=Pistetaulukko!$Y$27,L80=Pistetaulukko!$Z$27,L80=Pistetaulukko!$AA$27,L80=Pistetaulukko!$AB$27,L80=Pistetaulukko!$AC$27,L80=Pistetaulukko!$AD$27,L80=Pistetaulukko!$AE$27,L80=Pistetaulukko!$AF$27,L80=Pistetaulukko!$AG$27,L80=Pistetaulukko!$AH$27,L80=Pistetaulukko!$AI$27,L80=Pistetaulukko!$AJ$27,L80=Pistetaulukko!$AK$27),"OK","VÄÄRIN")</f>
        <v>VÄÄRIN</v>
      </c>
      <c r="AP80" s="86" t="str">
        <f>IF(OR(M80=Pistetaulukko!$R$30,M80=Pistetaulukko!$S$30,M80=Pistetaulukko!$T$30,M80=Pistetaulukko!$U$30,M80=Pistetaulukko!$V$30),"OK","VÄÄRIN")</f>
        <v>VÄÄRIN</v>
      </c>
      <c r="AQ80" s="86" t="str">
        <f t="shared" si="7"/>
        <v>VÄÄRIN</v>
      </c>
      <c r="AR80" s="86" t="str">
        <f t="shared" si="8"/>
        <v>VÄÄRIN</v>
      </c>
      <c r="AS80" s="86" t="str">
        <f>IF(OR(P80=Pistetaulukko!$R$39,P80=Pistetaulukko!$S$39,P80=Pistetaulukko!$T$39,P80=Pistetaulukko!$U$39,P80=Pistetaulukko!$V$39,P80=Pistetaulukko!$W$39,P80=Pistetaulukko!$X$39,P80=Pistetaulukko!$Y$39,P80=Pistetaulukko!$Z$39,P80=Pistetaulukko!$AA$39,P80=Pistetaulukko!$AB$39,P80=Pistetaulukko!$AC$39,P80=Pistetaulukko!$AD$39,P80=Pistetaulukko!$AE$39,P80=Pistetaulukko!$AF$39,P80=Pistetaulukko!$AG$39,P80=Pistetaulukko!$AH$39,P80=Pistetaulukko!$AI$39,P80=Pistetaulukko!$AJ$39,P80=Pistetaulukko!$AK$39),"OK","VÄÄRIN")</f>
        <v>OK</v>
      </c>
      <c r="AT80" s="86" t="str">
        <f>IF(OR(Q80=Pistetaulukko!$R$42,Q80=Pistetaulukko!$S$42,Q80=Pistetaulukko!$T$42,Q80=Pistetaulukko!$U$42,Q80=Pistetaulukko!$V$42,Q80=Pistetaulukko!$W$42,Q80=Pistetaulukko!$X$42,Q80=Pistetaulukko!$Y$42,Q80=Pistetaulukko!$Z$42,Q80=Pistetaulukko!$AA$42,Q80=Pistetaulukko!$AB$42,Q80=Pistetaulukko!$AC$42,Q80=Pistetaulukko!$AD$42,Q80=Pistetaulukko!$AE$42,Q80=Pistetaulukko!$AF$42,Q80=Pistetaulukko!$AG$42,Q80=Pistetaulukko!$AH$42,Q80=Pistetaulukko!$AI$42,Q80=Pistetaulukko!$AJ$42,Q80=Pistetaulukko!$AK$42),"OK","VÄÄRIN")</f>
        <v>OK</v>
      </c>
      <c r="AU80" s="86" t="str">
        <f>IF(OR(R80=Pistetaulukko!$R$45,R80=Pistetaulukko!$S$45,R80=Pistetaulukko!$T$45,R80=Pistetaulukko!$U$45,R80=Pistetaulukko!$V$45,R80=Pistetaulukko!$W$45,R80=Pistetaulukko!$X$45,R80=Pistetaulukko!$Y$45,R80=Pistetaulukko!$Z$45,R80=Pistetaulukko!$AA$45,R80=Pistetaulukko!$AB$45,R80=Pistetaulukko!$AC$45,R80=Pistetaulukko!$AD$45,R80=Pistetaulukko!$AE$45,R80=Pistetaulukko!$AF$45,R80=Pistetaulukko!$AG$45,R80=Pistetaulukko!$AH$45,R80=Pistetaulukko!$AI$45,R80=Pistetaulukko!$AJ$45,R80=Pistetaulukko!$AK$45),"OK","VÄÄRIN")</f>
        <v>OK</v>
      </c>
      <c r="AV80" s="86" t="str">
        <f>IF(OR(S80=Pistetaulukko!$R$48,S80=Pistetaulukko!$S$48,S80=Pistetaulukko!$T$48,S80=Pistetaulukko!$U$48,S80=Pistetaulukko!$V$48,S80=Pistetaulukko!$W$48,S80=Pistetaulukko!$X$48,S80=Pistetaulukko!$Y$48,S80=Pistetaulukko!$Z$48,S80=Pistetaulukko!$AA$48,S80=Pistetaulukko!$AB$48,S80=Pistetaulukko!$AC$48,S80=Pistetaulukko!$AD$48,S80=Pistetaulukko!$AE$48,S80=Pistetaulukko!$AF$48,S80=Pistetaulukko!$AG$48,S80=Pistetaulukko!$AH$48,S80=Pistetaulukko!$AI$48,S80=Pistetaulukko!$AJ$48,S80=Pistetaulukko!$AK$48),"OK","VÄÄRIN")</f>
        <v>OK</v>
      </c>
      <c r="AW80" s="86" t="str">
        <f>IF(OR(T80=Pistetaulukko!$R$51,T80=Pistetaulukko!$S$51,T80=Pistetaulukko!$T$51,T80=Pistetaulukko!$U$51,T80=Pistetaulukko!$V$51,T80=Pistetaulukko!$W$51,T80=Pistetaulukko!$X$51,T80=Pistetaulukko!$Y$51,T80=Pistetaulukko!$Z$51,T80=Pistetaulukko!$AA$51,T80=Pistetaulukko!$AB$51,T80=Pistetaulukko!$AC$51,T80=Pistetaulukko!$AD$51,T80=Pistetaulukko!$AE$51,T80=Pistetaulukko!$AF$51,T80=Pistetaulukko!$AG$51,T80=Pistetaulukko!$AH$51,T80=Pistetaulukko!$AI$51,T80=Pistetaulukko!$AJ$51,T80=Pistetaulukko!$AK$51),"OK","VÄÄRIN")</f>
        <v>OK</v>
      </c>
      <c r="AX80" s="86" t="str">
        <f>IF(OR(U80=Pistetaulukko!$R$54,U80=Pistetaulukko!$S$54,U80=Pistetaulukko!$T$54,U80=Pistetaulukko!$U$54,U80=Pistetaulukko!$V$54,U80=Pistetaulukko!$W$54,U80=Pistetaulukko!$X$54,U80=Pistetaulukko!$Y$54,U80=Pistetaulukko!$Z$54,U80=Pistetaulukko!$AA$54,U80=Pistetaulukko!$AB$54,U80=Pistetaulukko!$AC$54,U80=Pistetaulukko!$AD$54,U80=Pistetaulukko!$AE$54,U80=Pistetaulukko!$AF$54,U80=Pistetaulukko!$AG$54,U80=Pistetaulukko!$AH$54,U80=Pistetaulukko!$AI$54,U80=Pistetaulukko!$AJ$54,U80=Pistetaulukko!$AK$54),"OK","VÄÄRIN")</f>
        <v>OK</v>
      </c>
      <c r="AY80" s="86" t="str">
        <f t="shared" si="9"/>
        <v>OK</v>
      </c>
      <c r="AZ80" s="86" t="str">
        <f>IF(OR(W80=Pistetaulukko!$R$60,W80=Pistetaulukko!$S$60,W80=Pistetaulukko!$T$60,W80=Pistetaulukko!$U$60,W80=Pistetaulukko!$V$60,W80=Pistetaulukko!$W$60,W80=Pistetaulukko!$X$60,W80=Pistetaulukko!$Y$60,W80=Pistetaulukko!$Z$60,W80=Pistetaulukko!$AA$60,W80=Pistetaulukko!$AB$60,W80=Pistetaulukko!$AC$60,W80=Pistetaulukko!$AD$60,W80=Pistetaulukko!$AE$60,W80=Pistetaulukko!$AF$60,W80=Pistetaulukko!$AG$60,W80=Pistetaulukko!$AH$60,W80=Pistetaulukko!$AI$60,W80=Pistetaulukko!$AJ$60,W80=Pistetaulukko!$AK$60),"OK","VÄÄRIN")</f>
        <v>OK</v>
      </c>
      <c r="BA80" s="86" t="str">
        <f>IF(OR(X80=Pistetaulukko!$R$63,X80=Pistetaulukko!$S$63,X80=Pistetaulukko!$T$63,X80=Pistetaulukko!$U$63,X80=Pistetaulukko!$V$63,X80=Pistetaulukko!$W$63,X80=Pistetaulukko!$X$63,X80=Pistetaulukko!$Y$63,X80=Pistetaulukko!$Z$63,X80=Pistetaulukko!$AA$63,X80=Pistetaulukko!$AB$63,X80=Pistetaulukko!$AC$63,X80=Pistetaulukko!$AD$63,X80=Pistetaulukko!$AE$63,X80=Pistetaulukko!$AF$63,X80=Pistetaulukko!$AG$63,X80=Pistetaulukko!$AH$63,X80=Pistetaulukko!$AI$63,X80=Pistetaulukko!$AJ$63,X80=Pistetaulukko!$AK$63),"OK","VÄÄRIN")</f>
        <v>OK</v>
      </c>
      <c r="BB80" s="86" t="e">
        <f t="shared" si="10"/>
        <v>#REF!</v>
      </c>
      <c r="BC80" s="86" t="e">
        <f t="shared" si="11"/>
        <v>#REF!</v>
      </c>
      <c r="BE80" t="str">
        <f>IF(OR(N80=Pistetaulukko!$R$33,N80=Pistetaulukko!$S$33,N80=Pistetaulukko!$T$33,N80=Pistetaulukko!$U$33,N80=Pistetaulukko!$V$33,N80=Pistetaulukko!$W$33,N80=Pistetaulukko!$X$33,N80=Pistetaulukko!$Y$33,N80=Pistetaulukko!$Z$33,N80=Pistetaulukko!$AA$33,N80=Pistetaulukko!$AB$33,N80=Pistetaulukko!$AC$33,N80=Pistetaulukko!$AD$33,N80=Pistetaulukko!$AE$33,N80=Pistetaulukko!$AF$33,N80=Pistetaulukko!$AG$33,N80=Pistetaulukko!$AH$33,N80=Pistetaulukko!$AI$33,N80=Pistetaulukko!$AJ$33,N80=Pistetaulukko!$AK$33,N80=Pistetaulukko!$AL$33,N80=Pistetaulukko!$AM$33,N80=Pistetaulukko!$AN$33,N80=Pistetaulukko!$AO$33,N80=Pistetaulukko!$AP$33,N80=Pistetaulukko!$AQ$33,N80=Pistetaulukko!$AR$33,N80=Pistetaulukko!$AS$33,N80=Pistetaulukko!$AT$33,N80=Pistetaulukko!$AU$33),"OK","VÄÄRIN")</f>
        <v>VÄÄRIN</v>
      </c>
      <c r="BF80" t="str">
        <f>IF(BE80="OK","OK",IF(AND(BE80="VÄÄRIN",OR(N80=Pistetaulukko!$AV$33,N80=Pistetaulukko!$AW$33,N80=Pistetaulukko!$AX$33,N80=Pistetaulukko!$AY$33,N80=Pistetaulukko!$AZ$33,N80=Pistetaulukko!$BA$33,N80=Pistetaulukko!$BB$33,N80=Pistetaulukko!$BC$33,N80=Pistetaulukko!$BD$33,N80=Pistetaulukko!$BE$33,N80=Pistetaulukko!$BF$33,N80=Pistetaulukko!$BG$33,N80=Pistetaulukko!$BH$33,N80=Pistetaulukko!$BI$33,N80=Pistetaulukko!$BJ$33,N80=Pistetaulukko!$BK$33,N80=Pistetaulukko!$BL$33,N80=Pistetaulukko!$BM$33,N80=Pistetaulukko!$BN$33,N80=Pistetaulukko!$BO$33)),"OK","VÄÄRIN"))</f>
        <v>VÄÄRIN</v>
      </c>
      <c r="BG80" t="str">
        <f>IF(OR(O80=Pistetaulukko!$R$36,O80=Pistetaulukko!$S$36,O80=Pistetaulukko!$T$36,O80=Pistetaulukko!$U$36,O80=Pistetaulukko!$V$36,O80=Pistetaulukko!$W$36,O80=Pistetaulukko!$X$36,O80=Pistetaulukko!$Y$36,O80=Pistetaulukko!$Z$36,O80=Pistetaulukko!$AA$36,O80=Pistetaulukko!$AB$36,O80=Pistetaulukko!$AC$36,O80=Pistetaulukko!$AD$36,O80=Pistetaulukko!$AE$36,O80=Pistetaulukko!$AF$36,O80=Pistetaulukko!$AG$36,O80=Pistetaulukko!$AH$36,O80=Pistetaulukko!$AI$36,O80=Pistetaulukko!$AJ$36,O80=Pistetaulukko!$AK$36,O80=Pistetaulukko!$AL$36,O80=Pistetaulukko!$AM$36,O80=Pistetaulukko!$AN$36,O80=Pistetaulukko!$AO$36,O80=Pistetaulukko!$AP$36,O80=Pistetaulukko!$AQ$36,O80=Pistetaulukko!$AR$36,O80=Pistetaulukko!$AS$36,O80=Pistetaulukko!$AT$36,O80=Pistetaulukko!$AU$36),"OK","VÄÄRIN")</f>
        <v>VÄÄRIN</v>
      </c>
      <c r="BH80" t="str">
        <f>IF(BG80="OK","OK",IF(AND(BG80="VÄÄRIN",OR(O80=Pistetaulukko!$AV$36,O80=Pistetaulukko!$AW$36,O80=Pistetaulukko!$AX$36,O80=Pistetaulukko!$AY$36,O80=Pistetaulukko!$AZ$36,O80=Pistetaulukko!$BA$36,O80=Pistetaulukko!$BB$36,O80=Pistetaulukko!$BC$36,O80=Pistetaulukko!$BD$36,O80=Pistetaulukko!$BE$36,O80=Pistetaulukko!$BF$36,O80=Pistetaulukko!$BG$36,O80=Pistetaulukko!$BH$36,O80=Pistetaulukko!$BI$36,O80=Pistetaulukko!$BJ$36,O80=Pistetaulukko!$BK$36,O80=Pistetaulukko!$BL$36,O80=Pistetaulukko!$BM$36,O80=Pistetaulukko!$BN$36,O80=Pistetaulukko!$BO$36,O80=Pistetaulukko!$BP$36,O80=Pistetaulukko!$BQ$36)),"OK","VÄÄRIN"))</f>
        <v>VÄÄRIN</v>
      </c>
      <c r="BI80" t="str">
        <f>IF(OR(V80=Pistetaulukko!$R$57,V80=Pistetaulukko!$S$57,V80=Pistetaulukko!$T$57,V80=Pistetaulukko!$U$57,V80=Pistetaulukko!$V$57,V80=Pistetaulukko!$W$57,V80=Pistetaulukko!$X$57,V80=Pistetaulukko!$Y$57,V80=Pistetaulukko!$Z$57,V80=Pistetaulukko!$AA$57,V80=Pistetaulukko!$AB$57,V80=Pistetaulukko!$AC$57,V80=Pistetaulukko!$AD$57,V80=Pistetaulukko!$AE$57,V80=Pistetaulukko!$AF$57,V80=Pistetaulukko!$AG$57,V80=Pistetaulukko!$AH$57,V80=Pistetaulukko!$AI$57,V80=Pistetaulukko!$AJ$57,V80=Pistetaulukko!$AK$57,V80=Pistetaulukko!$AL$57,V80=Pistetaulukko!$AM$57,V80=Pistetaulukko!$AN$57,V80=Pistetaulukko!$AO$57,V80=Pistetaulukko!$AP$57,V80=Pistetaulukko!$AQ$57,V80=Pistetaulukko!$AR$57,V80=Pistetaulukko!$AS$57,V80=Pistetaulukko!$AT$57,V80=Pistetaulukko!$AU$57),"OK","VÄÄRIN")</f>
        <v>OK</v>
      </c>
      <c r="BJ80" t="str">
        <f>IF(BI80="OK","OK",IF(AND(BI80="VÄÄRIN",OR(V80=Pistetaulukko!$AV$57,V80=Pistetaulukko!$AW$57,V80=Pistetaulukko!$AX$57,V80=Pistetaulukko!$AY$57,V80=Pistetaulukko!$AZ$57,V80=Pistetaulukko!$BA$57,V80=Pistetaulukko!$BB$57,V80=Pistetaulukko!$BC$57,V80=Pistetaulukko!$BD$57,V80=Pistetaulukko!$BE$57)),"OK","VÄÄRIN"))</f>
        <v>OK</v>
      </c>
      <c r="BK80" t="str">
        <f>IF(OR(Y80=Pistetaulukko!$R$66,Y80=Pistetaulukko!$S$66,Y80=Pistetaulukko!$T$66,Y80=Pistetaulukko!$U$66,Y80=Pistetaulukko!$V$66,Y80=Pistetaulukko!$W$66,Y80=Pistetaulukko!$X$66,Y80=Pistetaulukko!$Y$66,Y80=Pistetaulukko!$Z$66,Y80=Pistetaulukko!$AA$66,Y80=Pistetaulukko!$AB$66,Y80=Pistetaulukko!$AC$66,Y80=Pistetaulukko!$AD$66,Y80=Pistetaulukko!$AE$66,Y80=Pistetaulukko!$AF$66,Y80=Pistetaulukko!$AG$66,Y80=Pistetaulukko!$AH$66,Y80=Pistetaulukko!$AI$66,Y80=Pistetaulukko!$AJ$66,Y80=Pistetaulukko!$AK$66,Y80=Pistetaulukko!$AL$66,Y80=Pistetaulukko!$AM$66,Y80=Pistetaulukko!$AN$66,Y80=Pistetaulukko!$AO$66,Y80=Pistetaulukko!$AP$66,Y80=Pistetaulukko!$AQ$66,Y80=Pistetaulukko!$AR$66,Y80=Pistetaulukko!$AS$66,Y80=Pistetaulukko!$AT$66,Y80=Pistetaulukko!$AU$66),"OK","VÄÄRIN")</f>
        <v>VÄÄRIN</v>
      </c>
      <c r="BL80" t="str">
        <f>IF(BK80="OK","OK",IF(AND(BK80="VÄÄRIN",OR(Y80=Pistetaulukko!$AV$66,Y80=Pistetaulukko!$AW$66,Y80=Pistetaulukko!$AX$66,Y80=Pistetaulukko!$AY$66,Y80=Pistetaulukko!$AZ$66,Y80=Pistetaulukko!$BA$66,Y80=Pistetaulukko!$BB$66,Y80=Pistetaulukko!$BC$66,Y80=Pistetaulukko!$BD$66,Y80=Pistetaulukko!$BE$66,Y80=Pistetaulukko!$BF$66,Y80=Pistetaulukko!$BG$66,Y80=Pistetaulukko!$BH$66,Y80=Pistetaulukko!$BI$66,Y80=Pistetaulukko!$BJ$66,Y80=Pistetaulukko!$BK$66,Y80=Pistetaulukko!$BL$66,Y80=Pistetaulukko!$BM$66,Y80=Pistetaulukko!$BN$66)),"OK","VÄÄRIN"))</f>
        <v>VÄÄRIN</v>
      </c>
      <c r="BM80" t="e">
        <f>IF(OR(Z80=Pistetaulukko!$R$69,Z80=Pistetaulukko!#REF!,Z80=Pistetaulukko!$S$69,Z80=Pistetaulukko!#REF!,Z80=Pistetaulukko!$T$69,Z80=Pistetaulukko!#REF!,Z80=Pistetaulukko!$U$69,Z80=Pistetaulukko!#REF!,Z80=Pistetaulukko!$V$69,Z80=Pistetaulukko!#REF!,Z80=Pistetaulukko!$W$69,Z80=Pistetaulukko!#REF!,Z80=Pistetaulukko!$X$69,Z80=Pistetaulukko!#REF!,Z80=Pistetaulukko!$Y$69,Z80=Pistetaulukko!#REF!,Z80=Pistetaulukko!$Z$69,Z80=Pistetaulukko!#REF!,Z80=Pistetaulukko!$AA$69,Z80=Pistetaulukko!#REF!,Z80=Pistetaulukko!$AB$69,Z80=Pistetaulukko!#REF!,Z80=Pistetaulukko!$AC$69,Z80=Pistetaulukko!#REF!,Z80=Pistetaulukko!$AD$69,Z80=Pistetaulukko!#REF!,Z80=Pistetaulukko!$AE$69,Z80=Pistetaulukko!#REF!,Z80=Pistetaulukko!$AF$69,Z80=Pistetaulukko!#REF!),"OK","VÄÄRIN")</f>
        <v>#REF!</v>
      </c>
      <c r="BN80" t="e">
        <f>IF(BM80="OK","OK",IF(AND(BM80="VÄÄRIN",OR(Z80=Pistetaulukko!$AG$69,Z80=Pistetaulukko!#REF!,Z80=Pistetaulukko!$AH$69,Z80=Pistetaulukko!#REF!,Z80=Pistetaulukko!$AI$69,Z80=Pistetaulukko!#REF!,Z80=Pistetaulukko!$AJ$69,Z80=Pistetaulukko!#REF!,Z80=Pistetaulukko!$AK$69,Z80=Pistetaulukko!$AL$69)),"OK","VÄÄRIN"))</f>
        <v>#REF!</v>
      </c>
    </row>
    <row r="81" spans="2:66" x14ac:dyDescent="0.25">
      <c r="B81" s="104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23"/>
      <c r="AA81" s="30"/>
      <c r="AB81" s="18"/>
      <c r="AC81" s="124"/>
      <c r="AD81" s="118">
        <f t="shared" si="6"/>
        <v>0</v>
      </c>
      <c r="AG81" s="86" t="str">
        <f>IF(OR(E81=Pistetaulukko!$R$3,E81=Pistetaulukko!$S$3,E81=Pistetaulukko!$T$3,E81=Pistetaulukko!$U$3,E81=Pistetaulukko!$V$3,E81=Pistetaulukko!$W$3),"OK","VÄÄRIN")</f>
        <v>VÄÄRIN</v>
      </c>
      <c r="AH81" s="86" t="str">
        <f>IF(OR(F81=Pistetaulukko!$R$6,F81=Pistetaulukko!$S$6,F81=Pistetaulukko!$T$6,F81=Pistetaulukko!$U$6,F81=Pistetaulukko!$V$6,F81=Pistetaulukko!$W$6,F81=Pistetaulukko!$X$6,F81=Pistetaulukko!$Y$6,F81=Pistetaulukko!$Z$6,F81=Pistetaulukko!$AA$6,F81=Pistetaulukko!$AB$6,F81=Pistetaulukko!$AC$6,F81=Pistetaulukko!$AD$6,F81=Pistetaulukko!$AE$6,F81=Pistetaulukko!$AF$6,F81=Pistetaulukko!$AG$6,F81=Pistetaulukko!$AH$6,F81=Pistetaulukko!$AI$6,F81=Pistetaulukko!$AJ$6,F81=Pistetaulukko!$AK$6),"OK","VÄÄRIN")</f>
        <v>VÄÄRIN</v>
      </c>
      <c r="AI81" s="86" t="str">
        <f>IF(OR(G81=Pistetaulukko!$R$9,G81=Pistetaulukko!$S$9,G81=Pistetaulukko!$T$9,G81=Pistetaulukko!$U$9,G81=Pistetaulukko!$V$9,G81=Pistetaulukko!$W$9,G81=Pistetaulukko!$X$9,G81=Pistetaulukko!$Y$9,G81=Pistetaulukko!$Z$9,G81=Pistetaulukko!$AA$9,G81=Pistetaulukko!$AB$9,G81=Pistetaulukko!$AC$9,G81=Pistetaulukko!$AD$9,G81=Pistetaulukko!$AE$9,G81=Pistetaulukko!$AF$9,G81=Pistetaulukko!$AG$9,G81=Pistetaulukko!$AH$9,G81=Pistetaulukko!$AI$9,G81=Pistetaulukko!$AJ$9,G81=Pistetaulukko!$AK$9),"OK","VÄÄRIN")</f>
        <v>VÄÄRIN</v>
      </c>
      <c r="AJ81" s="86" t="str">
        <f>IF(OR(H81=Pistetaulukko!$R$12,H81=Pistetaulukko!$S$12,H81=Pistetaulukko!$T$12,H81=Pistetaulukko!$U$12,H81=Pistetaulukko!$V$12,H81=Pistetaulukko!$W$12,H81=Pistetaulukko!$X$12,H81=Pistetaulukko!$Y$12,H81=Pistetaulukko!$Z$12,H81=Pistetaulukko!$AA$12,H81=Pistetaulukko!$AB$12,H81=Pistetaulukko!$AC$12,H81=Pistetaulukko!$AD$12,H81=Pistetaulukko!$AE$12,H81=Pistetaulukko!$AF$12,H81=Pistetaulukko!$AG$12,H81=Pistetaulukko!$AH$12,H81=Pistetaulukko!$AI$12,H81=Pistetaulukko!$AJ$12,H81=Pistetaulukko!$AK$12),"OK","VÄÄRIN")</f>
        <v>VÄÄRIN</v>
      </c>
      <c r="AK8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81" s="86" t="str">
        <f>IF(OR(I81=Pistetaulukko!$R$18,I81=Pistetaulukko!$S$18,I81=Pistetaulukko!$T$18,I81=Pistetaulukko!$U$18,I81=Pistetaulukko!$V$18,I81=Pistetaulukko!$W$18,I81=Pistetaulukko!$X$18,I81=Pistetaulukko!$Y$18,I81=Pistetaulukko!$Z$18),"OK","VÄÄRIN")</f>
        <v>VÄÄRIN</v>
      </c>
      <c r="AM81" s="86" t="str">
        <f>IF(OR(J81=Pistetaulukko!$R$21,J81=Pistetaulukko!$S$21,J81=Pistetaulukko!$T$21,J81=Pistetaulukko!$U$21,J81=Pistetaulukko!$V$21,J81=Pistetaulukko!$W$21,J81=Pistetaulukko!$X$21,J81=Pistetaulukko!$Y$21,J81=Pistetaulukko!$Z$21,J81=Pistetaulukko!$AA$21,J81=Pistetaulukko!$AB$21,J81=Pistetaulukko!$AC$21,J81=Pistetaulukko!$AD$21,J81=Pistetaulukko!$AE$21,J81=Pistetaulukko!$AF$21,J81=Pistetaulukko!$AG$21,J81=Pistetaulukko!$AH$21,J81=Pistetaulukko!$AI$21,J81=Pistetaulukko!$AJ$21,J81=Pistetaulukko!$AK$21),"OK","VÄÄRIN")</f>
        <v>VÄÄRIN</v>
      </c>
      <c r="AN81" s="86" t="str">
        <f>IF(OR(K81=Pistetaulukko!$R$24,K81=Pistetaulukko!$S$24,K81=Pistetaulukko!$T$24,K81=Pistetaulukko!$U$24,K81=Pistetaulukko!$V$24),"OK","VÄÄRIN")</f>
        <v>VÄÄRIN</v>
      </c>
      <c r="AO81" s="86" t="str">
        <f>IF(OR(L81=Pistetaulukko!$R$27,L81=Pistetaulukko!$S$27,L81=Pistetaulukko!$T$27,L81=Pistetaulukko!$U$27,L81=Pistetaulukko!$V$27,L81=Pistetaulukko!$W$27,L81=Pistetaulukko!$X$27,L81=Pistetaulukko!$Y$27,L81=Pistetaulukko!$Z$27,L81=Pistetaulukko!$AA$27,L81=Pistetaulukko!$AB$27,L81=Pistetaulukko!$AC$27,L81=Pistetaulukko!$AD$27,L81=Pistetaulukko!$AE$27,L81=Pistetaulukko!$AF$27,L81=Pistetaulukko!$AG$27,L81=Pistetaulukko!$AH$27,L81=Pistetaulukko!$AI$27,L81=Pistetaulukko!$AJ$27,L81=Pistetaulukko!$AK$27),"OK","VÄÄRIN")</f>
        <v>VÄÄRIN</v>
      </c>
      <c r="AP81" s="86" t="str">
        <f>IF(OR(M81=Pistetaulukko!$R$30,M81=Pistetaulukko!$S$30,M81=Pistetaulukko!$T$30,M81=Pistetaulukko!$U$30,M81=Pistetaulukko!$V$30),"OK","VÄÄRIN")</f>
        <v>VÄÄRIN</v>
      </c>
      <c r="AQ81" s="86" t="str">
        <f t="shared" si="7"/>
        <v>VÄÄRIN</v>
      </c>
      <c r="AR81" s="86" t="str">
        <f t="shared" si="8"/>
        <v>VÄÄRIN</v>
      </c>
      <c r="AS81" s="86" t="str">
        <f>IF(OR(P81=Pistetaulukko!$R$39,P81=Pistetaulukko!$S$39,P81=Pistetaulukko!$T$39,P81=Pistetaulukko!$U$39,P81=Pistetaulukko!$V$39,P81=Pistetaulukko!$W$39,P81=Pistetaulukko!$X$39,P81=Pistetaulukko!$Y$39,P81=Pistetaulukko!$Z$39,P81=Pistetaulukko!$AA$39,P81=Pistetaulukko!$AB$39,P81=Pistetaulukko!$AC$39,P81=Pistetaulukko!$AD$39,P81=Pistetaulukko!$AE$39,P81=Pistetaulukko!$AF$39,P81=Pistetaulukko!$AG$39,P81=Pistetaulukko!$AH$39,P81=Pistetaulukko!$AI$39,P81=Pistetaulukko!$AJ$39,P81=Pistetaulukko!$AK$39),"OK","VÄÄRIN")</f>
        <v>OK</v>
      </c>
      <c r="AT81" s="86" t="str">
        <f>IF(OR(Q81=Pistetaulukko!$R$42,Q81=Pistetaulukko!$S$42,Q81=Pistetaulukko!$T$42,Q81=Pistetaulukko!$U$42,Q81=Pistetaulukko!$V$42,Q81=Pistetaulukko!$W$42,Q81=Pistetaulukko!$X$42,Q81=Pistetaulukko!$Y$42,Q81=Pistetaulukko!$Z$42,Q81=Pistetaulukko!$AA$42,Q81=Pistetaulukko!$AB$42,Q81=Pistetaulukko!$AC$42,Q81=Pistetaulukko!$AD$42,Q81=Pistetaulukko!$AE$42,Q81=Pistetaulukko!$AF$42,Q81=Pistetaulukko!$AG$42,Q81=Pistetaulukko!$AH$42,Q81=Pistetaulukko!$AI$42,Q81=Pistetaulukko!$AJ$42,Q81=Pistetaulukko!$AK$42),"OK","VÄÄRIN")</f>
        <v>OK</v>
      </c>
      <c r="AU81" s="86" t="str">
        <f>IF(OR(R81=Pistetaulukko!$R$45,R81=Pistetaulukko!$S$45,R81=Pistetaulukko!$T$45,R81=Pistetaulukko!$U$45,R81=Pistetaulukko!$V$45,R81=Pistetaulukko!$W$45,R81=Pistetaulukko!$X$45,R81=Pistetaulukko!$Y$45,R81=Pistetaulukko!$Z$45,R81=Pistetaulukko!$AA$45,R81=Pistetaulukko!$AB$45,R81=Pistetaulukko!$AC$45,R81=Pistetaulukko!$AD$45,R81=Pistetaulukko!$AE$45,R81=Pistetaulukko!$AF$45,R81=Pistetaulukko!$AG$45,R81=Pistetaulukko!$AH$45,R81=Pistetaulukko!$AI$45,R81=Pistetaulukko!$AJ$45,R81=Pistetaulukko!$AK$45),"OK","VÄÄRIN")</f>
        <v>OK</v>
      </c>
      <c r="AV81" s="86" t="str">
        <f>IF(OR(S81=Pistetaulukko!$R$48,S81=Pistetaulukko!$S$48,S81=Pistetaulukko!$T$48,S81=Pistetaulukko!$U$48,S81=Pistetaulukko!$V$48,S81=Pistetaulukko!$W$48,S81=Pistetaulukko!$X$48,S81=Pistetaulukko!$Y$48,S81=Pistetaulukko!$Z$48,S81=Pistetaulukko!$AA$48,S81=Pistetaulukko!$AB$48,S81=Pistetaulukko!$AC$48,S81=Pistetaulukko!$AD$48,S81=Pistetaulukko!$AE$48,S81=Pistetaulukko!$AF$48,S81=Pistetaulukko!$AG$48,S81=Pistetaulukko!$AH$48,S81=Pistetaulukko!$AI$48,S81=Pistetaulukko!$AJ$48,S81=Pistetaulukko!$AK$48),"OK","VÄÄRIN")</f>
        <v>OK</v>
      </c>
      <c r="AW81" s="86" t="str">
        <f>IF(OR(T81=Pistetaulukko!$R$51,T81=Pistetaulukko!$S$51,T81=Pistetaulukko!$T$51,T81=Pistetaulukko!$U$51,T81=Pistetaulukko!$V$51,T81=Pistetaulukko!$W$51,T81=Pistetaulukko!$X$51,T81=Pistetaulukko!$Y$51,T81=Pistetaulukko!$Z$51,T81=Pistetaulukko!$AA$51,T81=Pistetaulukko!$AB$51,T81=Pistetaulukko!$AC$51,T81=Pistetaulukko!$AD$51,T81=Pistetaulukko!$AE$51,T81=Pistetaulukko!$AF$51,T81=Pistetaulukko!$AG$51,T81=Pistetaulukko!$AH$51,T81=Pistetaulukko!$AI$51,T81=Pistetaulukko!$AJ$51,T81=Pistetaulukko!$AK$51),"OK","VÄÄRIN")</f>
        <v>OK</v>
      </c>
      <c r="AX81" s="86" t="str">
        <f>IF(OR(U81=Pistetaulukko!$R$54,U81=Pistetaulukko!$S$54,U81=Pistetaulukko!$T$54,U81=Pistetaulukko!$U$54,U81=Pistetaulukko!$V$54,U81=Pistetaulukko!$W$54,U81=Pistetaulukko!$X$54,U81=Pistetaulukko!$Y$54,U81=Pistetaulukko!$Z$54,U81=Pistetaulukko!$AA$54,U81=Pistetaulukko!$AB$54,U81=Pistetaulukko!$AC$54,U81=Pistetaulukko!$AD$54,U81=Pistetaulukko!$AE$54,U81=Pistetaulukko!$AF$54,U81=Pistetaulukko!$AG$54,U81=Pistetaulukko!$AH$54,U81=Pistetaulukko!$AI$54,U81=Pistetaulukko!$AJ$54,U81=Pistetaulukko!$AK$54),"OK","VÄÄRIN")</f>
        <v>OK</v>
      </c>
      <c r="AY81" s="86" t="str">
        <f t="shared" si="9"/>
        <v>OK</v>
      </c>
      <c r="AZ81" s="86" t="str">
        <f>IF(OR(W81=Pistetaulukko!$R$60,W81=Pistetaulukko!$S$60,W81=Pistetaulukko!$T$60,W81=Pistetaulukko!$U$60,W81=Pistetaulukko!$V$60,W81=Pistetaulukko!$W$60,W81=Pistetaulukko!$X$60,W81=Pistetaulukko!$Y$60,W81=Pistetaulukko!$Z$60,W81=Pistetaulukko!$AA$60,W81=Pistetaulukko!$AB$60,W81=Pistetaulukko!$AC$60,W81=Pistetaulukko!$AD$60,W81=Pistetaulukko!$AE$60,W81=Pistetaulukko!$AF$60,W81=Pistetaulukko!$AG$60,W81=Pistetaulukko!$AH$60,W81=Pistetaulukko!$AI$60,W81=Pistetaulukko!$AJ$60,W81=Pistetaulukko!$AK$60),"OK","VÄÄRIN")</f>
        <v>OK</v>
      </c>
      <c r="BA81" s="86" t="str">
        <f>IF(OR(X81=Pistetaulukko!$R$63,X81=Pistetaulukko!$S$63,X81=Pistetaulukko!$T$63,X81=Pistetaulukko!$U$63,X81=Pistetaulukko!$V$63,X81=Pistetaulukko!$W$63,X81=Pistetaulukko!$X$63,X81=Pistetaulukko!$Y$63,X81=Pistetaulukko!$Z$63,X81=Pistetaulukko!$AA$63,X81=Pistetaulukko!$AB$63,X81=Pistetaulukko!$AC$63,X81=Pistetaulukko!$AD$63,X81=Pistetaulukko!$AE$63,X81=Pistetaulukko!$AF$63,X81=Pistetaulukko!$AG$63,X81=Pistetaulukko!$AH$63,X81=Pistetaulukko!$AI$63,X81=Pistetaulukko!$AJ$63,X81=Pistetaulukko!$AK$63),"OK","VÄÄRIN")</f>
        <v>OK</v>
      </c>
      <c r="BB81" s="86" t="e">
        <f t="shared" si="10"/>
        <v>#REF!</v>
      </c>
      <c r="BC81" s="86" t="e">
        <f t="shared" si="11"/>
        <v>#REF!</v>
      </c>
      <c r="BE81" t="str">
        <f>IF(OR(N81=Pistetaulukko!$R$33,N81=Pistetaulukko!$S$33,N81=Pistetaulukko!$T$33,N81=Pistetaulukko!$U$33,N81=Pistetaulukko!$V$33,N81=Pistetaulukko!$W$33,N81=Pistetaulukko!$X$33,N81=Pistetaulukko!$Y$33,N81=Pistetaulukko!$Z$33,N81=Pistetaulukko!$AA$33,N81=Pistetaulukko!$AB$33,N81=Pistetaulukko!$AC$33,N81=Pistetaulukko!$AD$33,N81=Pistetaulukko!$AE$33,N81=Pistetaulukko!$AF$33,N81=Pistetaulukko!$AG$33,N81=Pistetaulukko!$AH$33,N81=Pistetaulukko!$AI$33,N81=Pistetaulukko!$AJ$33,N81=Pistetaulukko!$AK$33,N81=Pistetaulukko!$AL$33,N81=Pistetaulukko!$AM$33,N81=Pistetaulukko!$AN$33,N81=Pistetaulukko!$AO$33,N81=Pistetaulukko!$AP$33,N81=Pistetaulukko!$AQ$33,N81=Pistetaulukko!$AR$33,N81=Pistetaulukko!$AS$33,N81=Pistetaulukko!$AT$33,N81=Pistetaulukko!$AU$33),"OK","VÄÄRIN")</f>
        <v>VÄÄRIN</v>
      </c>
      <c r="BF81" t="str">
        <f>IF(BE81="OK","OK",IF(AND(BE81="VÄÄRIN",OR(N81=Pistetaulukko!$AV$33,N81=Pistetaulukko!$AW$33,N81=Pistetaulukko!$AX$33,N81=Pistetaulukko!$AY$33,N81=Pistetaulukko!$AZ$33,N81=Pistetaulukko!$BA$33,N81=Pistetaulukko!$BB$33,N81=Pistetaulukko!$BC$33,N81=Pistetaulukko!$BD$33,N81=Pistetaulukko!$BE$33,N81=Pistetaulukko!$BF$33,N81=Pistetaulukko!$BG$33,N81=Pistetaulukko!$BH$33,N81=Pistetaulukko!$BI$33,N81=Pistetaulukko!$BJ$33,N81=Pistetaulukko!$BK$33,N81=Pistetaulukko!$BL$33,N81=Pistetaulukko!$BM$33,N81=Pistetaulukko!$BN$33,N81=Pistetaulukko!$BO$33)),"OK","VÄÄRIN"))</f>
        <v>VÄÄRIN</v>
      </c>
      <c r="BG81" t="str">
        <f>IF(OR(O81=Pistetaulukko!$R$36,O81=Pistetaulukko!$S$36,O81=Pistetaulukko!$T$36,O81=Pistetaulukko!$U$36,O81=Pistetaulukko!$V$36,O81=Pistetaulukko!$W$36,O81=Pistetaulukko!$X$36,O81=Pistetaulukko!$Y$36,O81=Pistetaulukko!$Z$36,O81=Pistetaulukko!$AA$36,O81=Pistetaulukko!$AB$36,O81=Pistetaulukko!$AC$36,O81=Pistetaulukko!$AD$36,O81=Pistetaulukko!$AE$36,O81=Pistetaulukko!$AF$36,O81=Pistetaulukko!$AG$36,O81=Pistetaulukko!$AH$36,O81=Pistetaulukko!$AI$36,O81=Pistetaulukko!$AJ$36,O81=Pistetaulukko!$AK$36,O81=Pistetaulukko!$AL$36,O81=Pistetaulukko!$AM$36,O81=Pistetaulukko!$AN$36,O81=Pistetaulukko!$AO$36,O81=Pistetaulukko!$AP$36,O81=Pistetaulukko!$AQ$36,O81=Pistetaulukko!$AR$36,O81=Pistetaulukko!$AS$36,O81=Pistetaulukko!$AT$36,O81=Pistetaulukko!$AU$36),"OK","VÄÄRIN")</f>
        <v>VÄÄRIN</v>
      </c>
      <c r="BH81" t="str">
        <f>IF(BG81="OK","OK",IF(AND(BG81="VÄÄRIN",OR(O81=Pistetaulukko!$AV$36,O81=Pistetaulukko!$AW$36,O81=Pistetaulukko!$AX$36,O81=Pistetaulukko!$AY$36,O81=Pistetaulukko!$AZ$36,O81=Pistetaulukko!$BA$36,O81=Pistetaulukko!$BB$36,O81=Pistetaulukko!$BC$36,O81=Pistetaulukko!$BD$36,O81=Pistetaulukko!$BE$36,O81=Pistetaulukko!$BF$36,O81=Pistetaulukko!$BG$36,O81=Pistetaulukko!$BH$36,O81=Pistetaulukko!$BI$36,O81=Pistetaulukko!$BJ$36,O81=Pistetaulukko!$BK$36,O81=Pistetaulukko!$BL$36,O81=Pistetaulukko!$BM$36,O81=Pistetaulukko!$BN$36,O81=Pistetaulukko!$BO$36,O81=Pistetaulukko!$BP$36,O81=Pistetaulukko!$BQ$36)),"OK","VÄÄRIN"))</f>
        <v>VÄÄRIN</v>
      </c>
      <c r="BI81" t="str">
        <f>IF(OR(V81=Pistetaulukko!$R$57,V81=Pistetaulukko!$S$57,V81=Pistetaulukko!$T$57,V81=Pistetaulukko!$U$57,V81=Pistetaulukko!$V$57,V81=Pistetaulukko!$W$57,V81=Pistetaulukko!$X$57,V81=Pistetaulukko!$Y$57,V81=Pistetaulukko!$Z$57,V81=Pistetaulukko!$AA$57,V81=Pistetaulukko!$AB$57,V81=Pistetaulukko!$AC$57,V81=Pistetaulukko!$AD$57,V81=Pistetaulukko!$AE$57,V81=Pistetaulukko!$AF$57,V81=Pistetaulukko!$AG$57,V81=Pistetaulukko!$AH$57,V81=Pistetaulukko!$AI$57,V81=Pistetaulukko!$AJ$57,V81=Pistetaulukko!$AK$57,V81=Pistetaulukko!$AL$57,V81=Pistetaulukko!$AM$57,V81=Pistetaulukko!$AN$57,V81=Pistetaulukko!$AO$57,V81=Pistetaulukko!$AP$57,V81=Pistetaulukko!$AQ$57,V81=Pistetaulukko!$AR$57,V81=Pistetaulukko!$AS$57,V81=Pistetaulukko!$AT$57,V81=Pistetaulukko!$AU$57),"OK","VÄÄRIN")</f>
        <v>OK</v>
      </c>
      <c r="BJ81" t="str">
        <f>IF(BI81="OK","OK",IF(AND(BI81="VÄÄRIN",OR(V81=Pistetaulukko!$AV$57,V81=Pistetaulukko!$AW$57,V81=Pistetaulukko!$AX$57,V81=Pistetaulukko!$AY$57,V81=Pistetaulukko!$AZ$57,V81=Pistetaulukko!$BA$57,V81=Pistetaulukko!$BB$57,V81=Pistetaulukko!$BC$57,V81=Pistetaulukko!$BD$57,V81=Pistetaulukko!$BE$57)),"OK","VÄÄRIN"))</f>
        <v>OK</v>
      </c>
      <c r="BK81" t="str">
        <f>IF(OR(Y81=Pistetaulukko!$R$66,Y81=Pistetaulukko!$S$66,Y81=Pistetaulukko!$T$66,Y81=Pistetaulukko!$U$66,Y81=Pistetaulukko!$V$66,Y81=Pistetaulukko!$W$66,Y81=Pistetaulukko!$X$66,Y81=Pistetaulukko!$Y$66,Y81=Pistetaulukko!$Z$66,Y81=Pistetaulukko!$AA$66,Y81=Pistetaulukko!$AB$66,Y81=Pistetaulukko!$AC$66,Y81=Pistetaulukko!$AD$66,Y81=Pistetaulukko!$AE$66,Y81=Pistetaulukko!$AF$66,Y81=Pistetaulukko!$AG$66,Y81=Pistetaulukko!$AH$66,Y81=Pistetaulukko!$AI$66,Y81=Pistetaulukko!$AJ$66,Y81=Pistetaulukko!$AK$66,Y81=Pistetaulukko!$AL$66,Y81=Pistetaulukko!$AM$66,Y81=Pistetaulukko!$AN$66,Y81=Pistetaulukko!$AO$66,Y81=Pistetaulukko!$AP$66,Y81=Pistetaulukko!$AQ$66,Y81=Pistetaulukko!$AR$66,Y81=Pistetaulukko!$AS$66,Y81=Pistetaulukko!$AT$66,Y81=Pistetaulukko!$AU$66),"OK","VÄÄRIN")</f>
        <v>VÄÄRIN</v>
      </c>
      <c r="BL81" t="str">
        <f>IF(BK81="OK","OK",IF(AND(BK81="VÄÄRIN",OR(Y81=Pistetaulukko!$AV$66,Y81=Pistetaulukko!$AW$66,Y81=Pistetaulukko!$AX$66,Y81=Pistetaulukko!$AY$66,Y81=Pistetaulukko!$AZ$66,Y81=Pistetaulukko!$BA$66,Y81=Pistetaulukko!$BB$66,Y81=Pistetaulukko!$BC$66,Y81=Pistetaulukko!$BD$66,Y81=Pistetaulukko!$BE$66,Y81=Pistetaulukko!$BF$66,Y81=Pistetaulukko!$BG$66,Y81=Pistetaulukko!$BH$66,Y81=Pistetaulukko!$BI$66,Y81=Pistetaulukko!$BJ$66,Y81=Pistetaulukko!$BK$66,Y81=Pistetaulukko!$BL$66,Y81=Pistetaulukko!$BM$66,Y81=Pistetaulukko!$BN$66)),"OK","VÄÄRIN"))</f>
        <v>VÄÄRIN</v>
      </c>
      <c r="BM81" t="e">
        <f>IF(OR(Z81=Pistetaulukko!$R$69,Z81=Pistetaulukko!#REF!,Z81=Pistetaulukko!$S$69,Z81=Pistetaulukko!#REF!,Z81=Pistetaulukko!$T$69,Z81=Pistetaulukko!#REF!,Z81=Pistetaulukko!$U$69,Z81=Pistetaulukko!#REF!,Z81=Pistetaulukko!$V$69,Z81=Pistetaulukko!#REF!,Z81=Pistetaulukko!$W$69,Z81=Pistetaulukko!#REF!,Z81=Pistetaulukko!$X$69,Z81=Pistetaulukko!#REF!,Z81=Pistetaulukko!$Y$69,Z81=Pistetaulukko!#REF!,Z81=Pistetaulukko!$Z$69,Z81=Pistetaulukko!#REF!,Z81=Pistetaulukko!$AA$69,Z81=Pistetaulukko!#REF!,Z81=Pistetaulukko!$AB$69,Z81=Pistetaulukko!#REF!,Z81=Pistetaulukko!$AC$69,Z81=Pistetaulukko!#REF!,Z81=Pistetaulukko!$AD$69,Z81=Pistetaulukko!#REF!,Z81=Pistetaulukko!$AE$69,Z81=Pistetaulukko!#REF!,Z81=Pistetaulukko!$AF$69,Z81=Pistetaulukko!#REF!),"OK","VÄÄRIN")</f>
        <v>#REF!</v>
      </c>
      <c r="BN81" t="e">
        <f>IF(BM81="OK","OK",IF(AND(BM81="VÄÄRIN",OR(Z81=Pistetaulukko!$AG$69,Z81=Pistetaulukko!#REF!,Z81=Pistetaulukko!$AH$69,Z81=Pistetaulukko!#REF!,Z81=Pistetaulukko!$AI$69,Z81=Pistetaulukko!#REF!,Z81=Pistetaulukko!$AJ$69,Z81=Pistetaulukko!#REF!,Z81=Pistetaulukko!$AK$69,Z81=Pistetaulukko!$AL$69)),"OK","VÄÄRIN"))</f>
        <v>#REF!</v>
      </c>
    </row>
    <row r="82" spans="2:66" x14ac:dyDescent="0.25">
      <c r="B82" s="104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23"/>
      <c r="AA82" s="30"/>
      <c r="AB82" s="18"/>
      <c r="AC82" s="124"/>
      <c r="AD82" s="118">
        <f t="shared" si="6"/>
        <v>0</v>
      </c>
      <c r="AG82" s="86" t="str">
        <f>IF(OR(E82=Pistetaulukko!$R$3,E82=Pistetaulukko!$S$3,E82=Pistetaulukko!$T$3,E82=Pistetaulukko!$U$3,E82=Pistetaulukko!$V$3,E82=Pistetaulukko!$W$3),"OK","VÄÄRIN")</f>
        <v>VÄÄRIN</v>
      </c>
      <c r="AH82" s="86" t="str">
        <f>IF(OR(F82=Pistetaulukko!$R$6,F82=Pistetaulukko!$S$6,F82=Pistetaulukko!$T$6,F82=Pistetaulukko!$U$6,F82=Pistetaulukko!$V$6,F82=Pistetaulukko!$W$6,F82=Pistetaulukko!$X$6,F82=Pistetaulukko!$Y$6,F82=Pistetaulukko!$Z$6,F82=Pistetaulukko!$AA$6,F82=Pistetaulukko!$AB$6,F82=Pistetaulukko!$AC$6,F82=Pistetaulukko!$AD$6,F82=Pistetaulukko!$AE$6,F82=Pistetaulukko!$AF$6,F82=Pistetaulukko!$AG$6,F82=Pistetaulukko!$AH$6,F82=Pistetaulukko!$AI$6,F82=Pistetaulukko!$AJ$6,F82=Pistetaulukko!$AK$6),"OK","VÄÄRIN")</f>
        <v>VÄÄRIN</v>
      </c>
      <c r="AI82" s="86" t="str">
        <f>IF(OR(G82=Pistetaulukko!$R$9,G82=Pistetaulukko!$S$9,G82=Pistetaulukko!$T$9,G82=Pistetaulukko!$U$9,G82=Pistetaulukko!$V$9,G82=Pistetaulukko!$W$9,G82=Pistetaulukko!$X$9,G82=Pistetaulukko!$Y$9,G82=Pistetaulukko!$Z$9,G82=Pistetaulukko!$AA$9,G82=Pistetaulukko!$AB$9,G82=Pistetaulukko!$AC$9,G82=Pistetaulukko!$AD$9,G82=Pistetaulukko!$AE$9,G82=Pistetaulukko!$AF$9,G82=Pistetaulukko!$AG$9,G82=Pistetaulukko!$AH$9,G82=Pistetaulukko!$AI$9,G82=Pistetaulukko!$AJ$9,G82=Pistetaulukko!$AK$9),"OK","VÄÄRIN")</f>
        <v>VÄÄRIN</v>
      </c>
      <c r="AJ82" s="86" t="str">
        <f>IF(OR(H82=Pistetaulukko!$R$12,H82=Pistetaulukko!$S$12,H82=Pistetaulukko!$T$12,H82=Pistetaulukko!$U$12,H82=Pistetaulukko!$V$12,H82=Pistetaulukko!$W$12,H82=Pistetaulukko!$X$12,H82=Pistetaulukko!$Y$12,H82=Pistetaulukko!$Z$12,H82=Pistetaulukko!$AA$12,H82=Pistetaulukko!$AB$12,H82=Pistetaulukko!$AC$12,H82=Pistetaulukko!$AD$12,H82=Pistetaulukko!$AE$12,H82=Pistetaulukko!$AF$12,H82=Pistetaulukko!$AG$12,H82=Pistetaulukko!$AH$12,H82=Pistetaulukko!$AI$12,H82=Pistetaulukko!$AJ$12,H82=Pistetaulukko!$AK$12),"OK","VÄÄRIN")</f>
        <v>VÄÄRIN</v>
      </c>
      <c r="AK8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82" s="86" t="str">
        <f>IF(OR(I82=Pistetaulukko!$R$18,I82=Pistetaulukko!$S$18,I82=Pistetaulukko!$T$18,I82=Pistetaulukko!$U$18,I82=Pistetaulukko!$V$18,I82=Pistetaulukko!$W$18,I82=Pistetaulukko!$X$18,I82=Pistetaulukko!$Y$18,I82=Pistetaulukko!$Z$18),"OK","VÄÄRIN")</f>
        <v>VÄÄRIN</v>
      </c>
      <c r="AM82" s="86" t="str">
        <f>IF(OR(J82=Pistetaulukko!$R$21,J82=Pistetaulukko!$S$21,J82=Pistetaulukko!$T$21,J82=Pistetaulukko!$U$21,J82=Pistetaulukko!$V$21,J82=Pistetaulukko!$W$21,J82=Pistetaulukko!$X$21,J82=Pistetaulukko!$Y$21,J82=Pistetaulukko!$Z$21,J82=Pistetaulukko!$AA$21,J82=Pistetaulukko!$AB$21,J82=Pistetaulukko!$AC$21,J82=Pistetaulukko!$AD$21,J82=Pistetaulukko!$AE$21,J82=Pistetaulukko!$AF$21,J82=Pistetaulukko!$AG$21,J82=Pistetaulukko!$AH$21,J82=Pistetaulukko!$AI$21,J82=Pistetaulukko!$AJ$21,J82=Pistetaulukko!$AK$21),"OK","VÄÄRIN")</f>
        <v>VÄÄRIN</v>
      </c>
      <c r="AN82" s="86" t="str">
        <f>IF(OR(K82=Pistetaulukko!$R$24,K82=Pistetaulukko!$S$24,K82=Pistetaulukko!$T$24,K82=Pistetaulukko!$U$24,K82=Pistetaulukko!$V$24),"OK","VÄÄRIN")</f>
        <v>VÄÄRIN</v>
      </c>
      <c r="AO82" s="86" t="str">
        <f>IF(OR(L82=Pistetaulukko!$R$27,L82=Pistetaulukko!$S$27,L82=Pistetaulukko!$T$27,L82=Pistetaulukko!$U$27,L82=Pistetaulukko!$V$27,L82=Pistetaulukko!$W$27,L82=Pistetaulukko!$X$27,L82=Pistetaulukko!$Y$27,L82=Pistetaulukko!$Z$27,L82=Pistetaulukko!$AA$27,L82=Pistetaulukko!$AB$27,L82=Pistetaulukko!$AC$27,L82=Pistetaulukko!$AD$27,L82=Pistetaulukko!$AE$27,L82=Pistetaulukko!$AF$27,L82=Pistetaulukko!$AG$27,L82=Pistetaulukko!$AH$27,L82=Pistetaulukko!$AI$27,L82=Pistetaulukko!$AJ$27,L82=Pistetaulukko!$AK$27),"OK","VÄÄRIN")</f>
        <v>VÄÄRIN</v>
      </c>
      <c r="AP82" s="86" t="str">
        <f>IF(OR(M82=Pistetaulukko!$R$30,M82=Pistetaulukko!$S$30,M82=Pistetaulukko!$T$30,M82=Pistetaulukko!$U$30,M82=Pistetaulukko!$V$30),"OK","VÄÄRIN")</f>
        <v>VÄÄRIN</v>
      </c>
      <c r="AQ82" s="86" t="str">
        <f t="shared" si="7"/>
        <v>VÄÄRIN</v>
      </c>
      <c r="AR82" s="86" t="str">
        <f t="shared" si="8"/>
        <v>VÄÄRIN</v>
      </c>
      <c r="AS82" s="86" t="str">
        <f>IF(OR(P82=Pistetaulukko!$R$39,P82=Pistetaulukko!$S$39,P82=Pistetaulukko!$T$39,P82=Pistetaulukko!$U$39,P82=Pistetaulukko!$V$39,P82=Pistetaulukko!$W$39,P82=Pistetaulukko!$X$39,P82=Pistetaulukko!$Y$39,P82=Pistetaulukko!$Z$39,P82=Pistetaulukko!$AA$39,P82=Pistetaulukko!$AB$39,P82=Pistetaulukko!$AC$39,P82=Pistetaulukko!$AD$39,P82=Pistetaulukko!$AE$39,P82=Pistetaulukko!$AF$39,P82=Pistetaulukko!$AG$39,P82=Pistetaulukko!$AH$39,P82=Pistetaulukko!$AI$39,P82=Pistetaulukko!$AJ$39,P82=Pistetaulukko!$AK$39),"OK","VÄÄRIN")</f>
        <v>OK</v>
      </c>
      <c r="AT82" s="86" t="str">
        <f>IF(OR(Q82=Pistetaulukko!$R$42,Q82=Pistetaulukko!$S$42,Q82=Pistetaulukko!$T$42,Q82=Pistetaulukko!$U$42,Q82=Pistetaulukko!$V$42,Q82=Pistetaulukko!$W$42,Q82=Pistetaulukko!$X$42,Q82=Pistetaulukko!$Y$42,Q82=Pistetaulukko!$Z$42,Q82=Pistetaulukko!$AA$42,Q82=Pistetaulukko!$AB$42,Q82=Pistetaulukko!$AC$42,Q82=Pistetaulukko!$AD$42,Q82=Pistetaulukko!$AE$42,Q82=Pistetaulukko!$AF$42,Q82=Pistetaulukko!$AG$42,Q82=Pistetaulukko!$AH$42,Q82=Pistetaulukko!$AI$42,Q82=Pistetaulukko!$AJ$42,Q82=Pistetaulukko!$AK$42),"OK","VÄÄRIN")</f>
        <v>OK</v>
      </c>
      <c r="AU82" s="86" t="str">
        <f>IF(OR(R82=Pistetaulukko!$R$45,R82=Pistetaulukko!$S$45,R82=Pistetaulukko!$T$45,R82=Pistetaulukko!$U$45,R82=Pistetaulukko!$V$45,R82=Pistetaulukko!$W$45,R82=Pistetaulukko!$X$45,R82=Pistetaulukko!$Y$45,R82=Pistetaulukko!$Z$45,R82=Pistetaulukko!$AA$45,R82=Pistetaulukko!$AB$45,R82=Pistetaulukko!$AC$45,R82=Pistetaulukko!$AD$45,R82=Pistetaulukko!$AE$45,R82=Pistetaulukko!$AF$45,R82=Pistetaulukko!$AG$45,R82=Pistetaulukko!$AH$45,R82=Pistetaulukko!$AI$45,R82=Pistetaulukko!$AJ$45,R82=Pistetaulukko!$AK$45),"OK","VÄÄRIN")</f>
        <v>OK</v>
      </c>
      <c r="AV82" s="86" t="str">
        <f>IF(OR(S82=Pistetaulukko!$R$48,S82=Pistetaulukko!$S$48,S82=Pistetaulukko!$T$48,S82=Pistetaulukko!$U$48,S82=Pistetaulukko!$V$48,S82=Pistetaulukko!$W$48,S82=Pistetaulukko!$X$48,S82=Pistetaulukko!$Y$48,S82=Pistetaulukko!$Z$48,S82=Pistetaulukko!$AA$48,S82=Pistetaulukko!$AB$48,S82=Pistetaulukko!$AC$48,S82=Pistetaulukko!$AD$48,S82=Pistetaulukko!$AE$48,S82=Pistetaulukko!$AF$48,S82=Pistetaulukko!$AG$48,S82=Pistetaulukko!$AH$48,S82=Pistetaulukko!$AI$48,S82=Pistetaulukko!$AJ$48,S82=Pistetaulukko!$AK$48),"OK","VÄÄRIN")</f>
        <v>OK</v>
      </c>
      <c r="AW82" s="86" t="str">
        <f>IF(OR(T82=Pistetaulukko!$R$51,T82=Pistetaulukko!$S$51,T82=Pistetaulukko!$T$51,T82=Pistetaulukko!$U$51,T82=Pistetaulukko!$V$51,T82=Pistetaulukko!$W$51,T82=Pistetaulukko!$X$51,T82=Pistetaulukko!$Y$51,T82=Pistetaulukko!$Z$51,T82=Pistetaulukko!$AA$51,T82=Pistetaulukko!$AB$51,T82=Pistetaulukko!$AC$51,T82=Pistetaulukko!$AD$51,T82=Pistetaulukko!$AE$51,T82=Pistetaulukko!$AF$51,T82=Pistetaulukko!$AG$51,T82=Pistetaulukko!$AH$51,T82=Pistetaulukko!$AI$51,T82=Pistetaulukko!$AJ$51,T82=Pistetaulukko!$AK$51),"OK","VÄÄRIN")</f>
        <v>OK</v>
      </c>
      <c r="AX82" s="86" t="str">
        <f>IF(OR(U82=Pistetaulukko!$R$54,U82=Pistetaulukko!$S$54,U82=Pistetaulukko!$T$54,U82=Pistetaulukko!$U$54,U82=Pistetaulukko!$V$54,U82=Pistetaulukko!$W$54,U82=Pistetaulukko!$X$54,U82=Pistetaulukko!$Y$54,U82=Pistetaulukko!$Z$54,U82=Pistetaulukko!$AA$54,U82=Pistetaulukko!$AB$54,U82=Pistetaulukko!$AC$54,U82=Pistetaulukko!$AD$54,U82=Pistetaulukko!$AE$54,U82=Pistetaulukko!$AF$54,U82=Pistetaulukko!$AG$54,U82=Pistetaulukko!$AH$54,U82=Pistetaulukko!$AI$54,U82=Pistetaulukko!$AJ$54,U82=Pistetaulukko!$AK$54),"OK","VÄÄRIN")</f>
        <v>OK</v>
      </c>
      <c r="AY82" s="86" t="str">
        <f t="shared" si="9"/>
        <v>OK</v>
      </c>
      <c r="AZ82" s="86" t="str">
        <f>IF(OR(W82=Pistetaulukko!$R$60,W82=Pistetaulukko!$S$60,W82=Pistetaulukko!$T$60,W82=Pistetaulukko!$U$60,W82=Pistetaulukko!$V$60,W82=Pistetaulukko!$W$60,W82=Pistetaulukko!$X$60,W82=Pistetaulukko!$Y$60,W82=Pistetaulukko!$Z$60,W82=Pistetaulukko!$AA$60,W82=Pistetaulukko!$AB$60,W82=Pistetaulukko!$AC$60,W82=Pistetaulukko!$AD$60,W82=Pistetaulukko!$AE$60,W82=Pistetaulukko!$AF$60,W82=Pistetaulukko!$AG$60,W82=Pistetaulukko!$AH$60,W82=Pistetaulukko!$AI$60,W82=Pistetaulukko!$AJ$60,W82=Pistetaulukko!$AK$60),"OK","VÄÄRIN")</f>
        <v>OK</v>
      </c>
      <c r="BA82" s="86" t="str">
        <f>IF(OR(X82=Pistetaulukko!$R$63,X82=Pistetaulukko!$S$63,X82=Pistetaulukko!$T$63,X82=Pistetaulukko!$U$63,X82=Pistetaulukko!$V$63,X82=Pistetaulukko!$W$63,X82=Pistetaulukko!$X$63,X82=Pistetaulukko!$Y$63,X82=Pistetaulukko!$Z$63,X82=Pistetaulukko!$AA$63,X82=Pistetaulukko!$AB$63,X82=Pistetaulukko!$AC$63,X82=Pistetaulukko!$AD$63,X82=Pistetaulukko!$AE$63,X82=Pistetaulukko!$AF$63,X82=Pistetaulukko!$AG$63,X82=Pistetaulukko!$AH$63,X82=Pistetaulukko!$AI$63,X82=Pistetaulukko!$AJ$63,X82=Pistetaulukko!$AK$63),"OK","VÄÄRIN")</f>
        <v>OK</v>
      </c>
      <c r="BB82" s="86" t="e">
        <f t="shared" si="10"/>
        <v>#REF!</v>
      </c>
      <c r="BC82" s="86" t="e">
        <f t="shared" si="11"/>
        <v>#REF!</v>
      </c>
      <c r="BE82" t="str">
        <f>IF(OR(N82=Pistetaulukko!$R$33,N82=Pistetaulukko!$S$33,N82=Pistetaulukko!$T$33,N82=Pistetaulukko!$U$33,N82=Pistetaulukko!$V$33,N82=Pistetaulukko!$W$33,N82=Pistetaulukko!$X$33,N82=Pistetaulukko!$Y$33,N82=Pistetaulukko!$Z$33,N82=Pistetaulukko!$AA$33,N82=Pistetaulukko!$AB$33,N82=Pistetaulukko!$AC$33,N82=Pistetaulukko!$AD$33,N82=Pistetaulukko!$AE$33,N82=Pistetaulukko!$AF$33,N82=Pistetaulukko!$AG$33,N82=Pistetaulukko!$AH$33,N82=Pistetaulukko!$AI$33,N82=Pistetaulukko!$AJ$33,N82=Pistetaulukko!$AK$33,N82=Pistetaulukko!$AL$33,N82=Pistetaulukko!$AM$33,N82=Pistetaulukko!$AN$33,N82=Pistetaulukko!$AO$33,N82=Pistetaulukko!$AP$33,N82=Pistetaulukko!$AQ$33,N82=Pistetaulukko!$AR$33,N82=Pistetaulukko!$AS$33,N82=Pistetaulukko!$AT$33,N82=Pistetaulukko!$AU$33),"OK","VÄÄRIN")</f>
        <v>VÄÄRIN</v>
      </c>
      <c r="BF82" t="str">
        <f>IF(BE82="OK","OK",IF(AND(BE82="VÄÄRIN",OR(N82=Pistetaulukko!$AV$33,N82=Pistetaulukko!$AW$33,N82=Pistetaulukko!$AX$33,N82=Pistetaulukko!$AY$33,N82=Pistetaulukko!$AZ$33,N82=Pistetaulukko!$BA$33,N82=Pistetaulukko!$BB$33,N82=Pistetaulukko!$BC$33,N82=Pistetaulukko!$BD$33,N82=Pistetaulukko!$BE$33,N82=Pistetaulukko!$BF$33,N82=Pistetaulukko!$BG$33,N82=Pistetaulukko!$BH$33,N82=Pistetaulukko!$BI$33,N82=Pistetaulukko!$BJ$33,N82=Pistetaulukko!$BK$33,N82=Pistetaulukko!$BL$33,N82=Pistetaulukko!$BM$33,N82=Pistetaulukko!$BN$33,N82=Pistetaulukko!$BO$33)),"OK","VÄÄRIN"))</f>
        <v>VÄÄRIN</v>
      </c>
      <c r="BG82" t="str">
        <f>IF(OR(O82=Pistetaulukko!$R$36,O82=Pistetaulukko!$S$36,O82=Pistetaulukko!$T$36,O82=Pistetaulukko!$U$36,O82=Pistetaulukko!$V$36,O82=Pistetaulukko!$W$36,O82=Pistetaulukko!$X$36,O82=Pistetaulukko!$Y$36,O82=Pistetaulukko!$Z$36,O82=Pistetaulukko!$AA$36,O82=Pistetaulukko!$AB$36,O82=Pistetaulukko!$AC$36,O82=Pistetaulukko!$AD$36,O82=Pistetaulukko!$AE$36,O82=Pistetaulukko!$AF$36,O82=Pistetaulukko!$AG$36,O82=Pistetaulukko!$AH$36,O82=Pistetaulukko!$AI$36,O82=Pistetaulukko!$AJ$36,O82=Pistetaulukko!$AK$36,O82=Pistetaulukko!$AL$36,O82=Pistetaulukko!$AM$36,O82=Pistetaulukko!$AN$36,O82=Pistetaulukko!$AO$36,O82=Pistetaulukko!$AP$36,O82=Pistetaulukko!$AQ$36,O82=Pistetaulukko!$AR$36,O82=Pistetaulukko!$AS$36,O82=Pistetaulukko!$AT$36,O82=Pistetaulukko!$AU$36),"OK","VÄÄRIN")</f>
        <v>VÄÄRIN</v>
      </c>
      <c r="BH82" t="str">
        <f>IF(BG82="OK","OK",IF(AND(BG82="VÄÄRIN",OR(O82=Pistetaulukko!$AV$36,O82=Pistetaulukko!$AW$36,O82=Pistetaulukko!$AX$36,O82=Pistetaulukko!$AY$36,O82=Pistetaulukko!$AZ$36,O82=Pistetaulukko!$BA$36,O82=Pistetaulukko!$BB$36,O82=Pistetaulukko!$BC$36,O82=Pistetaulukko!$BD$36,O82=Pistetaulukko!$BE$36,O82=Pistetaulukko!$BF$36,O82=Pistetaulukko!$BG$36,O82=Pistetaulukko!$BH$36,O82=Pistetaulukko!$BI$36,O82=Pistetaulukko!$BJ$36,O82=Pistetaulukko!$BK$36,O82=Pistetaulukko!$BL$36,O82=Pistetaulukko!$BM$36,O82=Pistetaulukko!$BN$36,O82=Pistetaulukko!$BO$36,O82=Pistetaulukko!$BP$36,O82=Pistetaulukko!$BQ$36)),"OK","VÄÄRIN"))</f>
        <v>VÄÄRIN</v>
      </c>
      <c r="BI82" t="str">
        <f>IF(OR(V82=Pistetaulukko!$R$57,V82=Pistetaulukko!$S$57,V82=Pistetaulukko!$T$57,V82=Pistetaulukko!$U$57,V82=Pistetaulukko!$V$57,V82=Pistetaulukko!$W$57,V82=Pistetaulukko!$X$57,V82=Pistetaulukko!$Y$57,V82=Pistetaulukko!$Z$57,V82=Pistetaulukko!$AA$57,V82=Pistetaulukko!$AB$57,V82=Pistetaulukko!$AC$57,V82=Pistetaulukko!$AD$57,V82=Pistetaulukko!$AE$57,V82=Pistetaulukko!$AF$57,V82=Pistetaulukko!$AG$57,V82=Pistetaulukko!$AH$57,V82=Pistetaulukko!$AI$57,V82=Pistetaulukko!$AJ$57,V82=Pistetaulukko!$AK$57,V82=Pistetaulukko!$AL$57,V82=Pistetaulukko!$AM$57,V82=Pistetaulukko!$AN$57,V82=Pistetaulukko!$AO$57,V82=Pistetaulukko!$AP$57,V82=Pistetaulukko!$AQ$57,V82=Pistetaulukko!$AR$57,V82=Pistetaulukko!$AS$57,V82=Pistetaulukko!$AT$57,V82=Pistetaulukko!$AU$57),"OK","VÄÄRIN")</f>
        <v>OK</v>
      </c>
      <c r="BJ82" t="str">
        <f>IF(BI82="OK","OK",IF(AND(BI82="VÄÄRIN",OR(V82=Pistetaulukko!$AV$57,V82=Pistetaulukko!$AW$57,V82=Pistetaulukko!$AX$57,V82=Pistetaulukko!$AY$57,V82=Pistetaulukko!$AZ$57,V82=Pistetaulukko!$BA$57,V82=Pistetaulukko!$BB$57,V82=Pistetaulukko!$BC$57,V82=Pistetaulukko!$BD$57,V82=Pistetaulukko!$BE$57)),"OK","VÄÄRIN"))</f>
        <v>OK</v>
      </c>
      <c r="BK82" t="str">
        <f>IF(OR(Y82=Pistetaulukko!$R$66,Y82=Pistetaulukko!$S$66,Y82=Pistetaulukko!$T$66,Y82=Pistetaulukko!$U$66,Y82=Pistetaulukko!$V$66,Y82=Pistetaulukko!$W$66,Y82=Pistetaulukko!$X$66,Y82=Pistetaulukko!$Y$66,Y82=Pistetaulukko!$Z$66,Y82=Pistetaulukko!$AA$66,Y82=Pistetaulukko!$AB$66,Y82=Pistetaulukko!$AC$66,Y82=Pistetaulukko!$AD$66,Y82=Pistetaulukko!$AE$66,Y82=Pistetaulukko!$AF$66,Y82=Pistetaulukko!$AG$66,Y82=Pistetaulukko!$AH$66,Y82=Pistetaulukko!$AI$66,Y82=Pistetaulukko!$AJ$66,Y82=Pistetaulukko!$AK$66,Y82=Pistetaulukko!$AL$66,Y82=Pistetaulukko!$AM$66,Y82=Pistetaulukko!$AN$66,Y82=Pistetaulukko!$AO$66,Y82=Pistetaulukko!$AP$66,Y82=Pistetaulukko!$AQ$66,Y82=Pistetaulukko!$AR$66,Y82=Pistetaulukko!$AS$66,Y82=Pistetaulukko!$AT$66,Y82=Pistetaulukko!$AU$66),"OK","VÄÄRIN")</f>
        <v>VÄÄRIN</v>
      </c>
      <c r="BL82" t="str">
        <f>IF(BK82="OK","OK",IF(AND(BK82="VÄÄRIN",OR(Y82=Pistetaulukko!$AV$66,Y82=Pistetaulukko!$AW$66,Y82=Pistetaulukko!$AX$66,Y82=Pistetaulukko!$AY$66,Y82=Pistetaulukko!$AZ$66,Y82=Pistetaulukko!$BA$66,Y82=Pistetaulukko!$BB$66,Y82=Pistetaulukko!$BC$66,Y82=Pistetaulukko!$BD$66,Y82=Pistetaulukko!$BE$66,Y82=Pistetaulukko!$BF$66,Y82=Pistetaulukko!$BG$66,Y82=Pistetaulukko!$BH$66,Y82=Pistetaulukko!$BI$66,Y82=Pistetaulukko!$BJ$66,Y82=Pistetaulukko!$BK$66,Y82=Pistetaulukko!$BL$66,Y82=Pistetaulukko!$BM$66,Y82=Pistetaulukko!$BN$66)),"OK","VÄÄRIN"))</f>
        <v>VÄÄRIN</v>
      </c>
      <c r="BM82" t="e">
        <f>IF(OR(Z82=Pistetaulukko!$R$69,Z82=Pistetaulukko!#REF!,Z82=Pistetaulukko!$S$69,Z82=Pistetaulukko!#REF!,Z82=Pistetaulukko!$T$69,Z82=Pistetaulukko!#REF!,Z82=Pistetaulukko!$U$69,Z82=Pistetaulukko!#REF!,Z82=Pistetaulukko!$V$69,Z82=Pistetaulukko!#REF!,Z82=Pistetaulukko!$W$69,Z82=Pistetaulukko!#REF!,Z82=Pistetaulukko!$X$69,Z82=Pistetaulukko!#REF!,Z82=Pistetaulukko!$Y$69,Z82=Pistetaulukko!#REF!,Z82=Pistetaulukko!$Z$69,Z82=Pistetaulukko!#REF!,Z82=Pistetaulukko!$AA$69,Z82=Pistetaulukko!#REF!,Z82=Pistetaulukko!$AB$69,Z82=Pistetaulukko!#REF!,Z82=Pistetaulukko!$AC$69,Z82=Pistetaulukko!#REF!,Z82=Pistetaulukko!$AD$69,Z82=Pistetaulukko!#REF!,Z82=Pistetaulukko!$AE$69,Z82=Pistetaulukko!#REF!,Z82=Pistetaulukko!$AF$69,Z82=Pistetaulukko!#REF!),"OK","VÄÄRIN")</f>
        <v>#REF!</v>
      </c>
      <c r="BN82" t="e">
        <f>IF(BM82="OK","OK",IF(AND(BM82="VÄÄRIN",OR(Z82=Pistetaulukko!$AG$69,Z82=Pistetaulukko!#REF!,Z82=Pistetaulukko!$AH$69,Z82=Pistetaulukko!#REF!,Z82=Pistetaulukko!$AI$69,Z82=Pistetaulukko!#REF!,Z82=Pistetaulukko!$AJ$69,Z82=Pistetaulukko!#REF!,Z82=Pistetaulukko!$AK$69,Z82=Pistetaulukko!$AL$69)),"OK","VÄÄRIN"))</f>
        <v>#REF!</v>
      </c>
    </row>
    <row r="83" spans="2:66" x14ac:dyDescent="0.25">
      <c r="B83" s="104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23"/>
      <c r="AA83" s="30"/>
      <c r="AB83" s="18"/>
      <c r="AC83" s="124"/>
      <c r="AD83" s="118">
        <f t="shared" si="6"/>
        <v>0</v>
      </c>
      <c r="AG83" s="86" t="str">
        <f>IF(OR(E83=Pistetaulukko!$R$3,E83=Pistetaulukko!$S$3,E83=Pistetaulukko!$T$3,E83=Pistetaulukko!$U$3,E83=Pistetaulukko!$V$3,E83=Pistetaulukko!$W$3),"OK","VÄÄRIN")</f>
        <v>VÄÄRIN</v>
      </c>
      <c r="AH83" s="86" t="str">
        <f>IF(OR(F83=Pistetaulukko!$R$6,F83=Pistetaulukko!$S$6,F83=Pistetaulukko!$T$6,F83=Pistetaulukko!$U$6,F83=Pistetaulukko!$V$6,F83=Pistetaulukko!$W$6,F83=Pistetaulukko!$X$6,F83=Pistetaulukko!$Y$6,F83=Pistetaulukko!$Z$6,F83=Pistetaulukko!$AA$6,F83=Pistetaulukko!$AB$6,F83=Pistetaulukko!$AC$6,F83=Pistetaulukko!$AD$6,F83=Pistetaulukko!$AE$6,F83=Pistetaulukko!$AF$6,F83=Pistetaulukko!$AG$6,F83=Pistetaulukko!$AH$6,F83=Pistetaulukko!$AI$6,F83=Pistetaulukko!$AJ$6,F83=Pistetaulukko!$AK$6),"OK","VÄÄRIN")</f>
        <v>VÄÄRIN</v>
      </c>
      <c r="AI83" s="86" t="str">
        <f>IF(OR(G83=Pistetaulukko!$R$9,G83=Pistetaulukko!$S$9,G83=Pistetaulukko!$T$9,G83=Pistetaulukko!$U$9,G83=Pistetaulukko!$V$9,G83=Pistetaulukko!$W$9,G83=Pistetaulukko!$X$9,G83=Pistetaulukko!$Y$9,G83=Pistetaulukko!$Z$9,G83=Pistetaulukko!$AA$9,G83=Pistetaulukko!$AB$9,G83=Pistetaulukko!$AC$9,G83=Pistetaulukko!$AD$9,G83=Pistetaulukko!$AE$9,G83=Pistetaulukko!$AF$9,G83=Pistetaulukko!$AG$9,G83=Pistetaulukko!$AH$9,G83=Pistetaulukko!$AI$9,G83=Pistetaulukko!$AJ$9,G83=Pistetaulukko!$AK$9),"OK","VÄÄRIN")</f>
        <v>VÄÄRIN</v>
      </c>
      <c r="AJ83" s="86" t="str">
        <f>IF(OR(H83=Pistetaulukko!$R$12,H83=Pistetaulukko!$S$12,H83=Pistetaulukko!$T$12,H83=Pistetaulukko!$U$12,H83=Pistetaulukko!$V$12,H83=Pistetaulukko!$W$12,H83=Pistetaulukko!$X$12,H83=Pistetaulukko!$Y$12,H83=Pistetaulukko!$Z$12,H83=Pistetaulukko!$AA$12,H83=Pistetaulukko!$AB$12,H83=Pistetaulukko!$AC$12,H83=Pistetaulukko!$AD$12,H83=Pistetaulukko!$AE$12,H83=Pistetaulukko!$AF$12,H83=Pistetaulukko!$AG$12,H83=Pistetaulukko!$AH$12,H83=Pistetaulukko!$AI$12,H83=Pistetaulukko!$AJ$12,H83=Pistetaulukko!$AK$12),"OK","VÄÄRIN")</f>
        <v>VÄÄRIN</v>
      </c>
      <c r="AK8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83" s="86" t="str">
        <f>IF(OR(I83=Pistetaulukko!$R$18,I83=Pistetaulukko!$S$18,I83=Pistetaulukko!$T$18,I83=Pistetaulukko!$U$18,I83=Pistetaulukko!$V$18,I83=Pistetaulukko!$W$18,I83=Pistetaulukko!$X$18,I83=Pistetaulukko!$Y$18,I83=Pistetaulukko!$Z$18),"OK","VÄÄRIN")</f>
        <v>VÄÄRIN</v>
      </c>
      <c r="AM83" s="86" t="str">
        <f>IF(OR(J83=Pistetaulukko!$R$21,J83=Pistetaulukko!$S$21,J83=Pistetaulukko!$T$21,J83=Pistetaulukko!$U$21,J83=Pistetaulukko!$V$21,J83=Pistetaulukko!$W$21,J83=Pistetaulukko!$X$21,J83=Pistetaulukko!$Y$21,J83=Pistetaulukko!$Z$21,J83=Pistetaulukko!$AA$21,J83=Pistetaulukko!$AB$21,J83=Pistetaulukko!$AC$21,J83=Pistetaulukko!$AD$21,J83=Pistetaulukko!$AE$21,J83=Pistetaulukko!$AF$21,J83=Pistetaulukko!$AG$21,J83=Pistetaulukko!$AH$21,J83=Pistetaulukko!$AI$21,J83=Pistetaulukko!$AJ$21,J83=Pistetaulukko!$AK$21),"OK","VÄÄRIN")</f>
        <v>VÄÄRIN</v>
      </c>
      <c r="AN83" s="86" t="str">
        <f>IF(OR(K83=Pistetaulukko!$R$24,K83=Pistetaulukko!$S$24,K83=Pistetaulukko!$T$24,K83=Pistetaulukko!$U$24,K83=Pistetaulukko!$V$24),"OK","VÄÄRIN")</f>
        <v>VÄÄRIN</v>
      </c>
      <c r="AO83" s="86" t="str">
        <f>IF(OR(L83=Pistetaulukko!$R$27,L83=Pistetaulukko!$S$27,L83=Pistetaulukko!$T$27,L83=Pistetaulukko!$U$27,L83=Pistetaulukko!$V$27,L83=Pistetaulukko!$W$27,L83=Pistetaulukko!$X$27,L83=Pistetaulukko!$Y$27,L83=Pistetaulukko!$Z$27,L83=Pistetaulukko!$AA$27,L83=Pistetaulukko!$AB$27,L83=Pistetaulukko!$AC$27,L83=Pistetaulukko!$AD$27,L83=Pistetaulukko!$AE$27,L83=Pistetaulukko!$AF$27,L83=Pistetaulukko!$AG$27,L83=Pistetaulukko!$AH$27,L83=Pistetaulukko!$AI$27,L83=Pistetaulukko!$AJ$27,L83=Pistetaulukko!$AK$27),"OK","VÄÄRIN")</f>
        <v>VÄÄRIN</v>
      </c>
      <c r="AP83" s="86" t="str">
        <f>IF(OR(M83=Pistetaulukko!$R$30,M83=Pistetaulukko!$S$30,M83=Pistetaulukko!$T$30,M83=Pistetaulukko!$U$30,M83=Pistetaulukko!$V$30),"OK","VÄÄRIN")</f>
        <v>VÄÄRIN</v>
      </c>
      <c r="AQ83" s="86" t="str">
        <f t="shared" si="7"/>
        <v>VÄÄRIN</v>
      </c>
      <c r="AR83" s="86" t="str">
        <f t="shared" si="8"/>
        <v>VÄÄRIN</v>
      </c>
      <c r="AS83" s="86" t="str">
        <f>IF(OR(P83=Pistetaulukko!$R$39,P83=Pistetaulukko!$S$39,P83=Pistetaulukko!$T$39,P83=Pistetaulukko!$U$39,P83=Pistetaulukko!$V$39,P83=Pistetaulukko!$W$39,P83=Pistetaulukko!$X$39,P83=Pistetaulukko!$Y$39,P83=Pistetaulukko!$Z$39,P83=Pistetaulukko!$AA$39,P83=Pistetaulukko!$AB$39,P83=Pistetaulukko!$AC$39,P83=Pistetaulukko!$AD$39,P83=Pistetaulukko!$AE$39,P83=Pistetaulukko!$AF$39,P83=Pistetaulukko!$AG$39,P83=Pistetaulukko!$AH$39,P83=Pistetaulukko!$AI$39,P83=Pistetaulukko!$AJ$39,P83=Pistetaulukko!$AK$39),"OK","VÄÄRIN")</f>
        <v>OK</v>
      </c>
      <c r="AT83" s="86" t="str">
        <f>IF(OR(Q83=Pistetaulukko!$R$42,Q83=Pistetaulukko!$S$42,Q83=Pistetaulukko!$T$42,Q83=Pistetaulukko!$U$42,Q83=Pistetaulukko!$V$42,Q83=Pistetaulukko!$W$42,Q83=Pistetaulukko!$X$42,Q83=Pistetaulukko!$Y$42,Q83=Pistetaulukko!$Z$42,Q83=Pistetaulukko!$AA$42,Q83=Pistetaulukko!$AB$42,Q83=Pistetaulukko!$AC$42,Q83=Pistetaulukko!$AD$42,Q83=Pistetaulukko!$AE$42,Q83=Pistetaulukko!$AF$42,Q83=Pistetaulukko!$AG$42,Q83=Pistetaulukko!$AH$42,Q83=Pistetaulukko!$AI$42,Q83=Pistetaulukko!$AJ$42,Q83=Pistetaulukko!$AK$42),"OK","VÄÄRIN")</f>
        <v>OK</v>
      </c>
      <c r="AU83" s="86" t="str">
        <f>IF(OR(R83=Pistetaulukko!$R$45,R83=Pistetaulukko!$S$45,R83=Pistetaulukko!$T$45,R83=Pistetaulukko!$U$45,R83=Pistetaulukko!$V$45,R83=Pistetaulukko!$W$45,R83=Pistetaulukko!$X$45,R83=Pistetaulukko!$Y$45,R83=Pistetaulukko!$Z$45,R83=Pistetaulukko!$AA$45,R83=Pistetaulukko!$AB$45,R83=Pistetaulukko!$AC$45,R83=Pistetaulukko!$AD$45,R83=Pistetaulukko!$AE$45,R83=Pistetaulukko!$AF$45,R83=Pistetaulukko!$AG$45,R83=Pistetaulukko!$AH$45,R83=Pistetaulukko!$AI$45,R83=Pistetaulukko!$AJ$45,R83=Pistetaulukko!$AK$45),"OK","VÄÄRIN")</f>
        <v>OK</v>
      </c>
      <c r="AV83" s="86" t="str">
        <f>IF(OR(S83=Pistetaulukko!$R$48,S83=Pistetaulukko!$S$48,S83=Pistetaulukko!$T$48,S83=Pistetaulukko!$U$48,S83=Pistetaulukko!$V$48,S83=Pistetaulukko!$W$48,S83=Pistetaulukko!$X$48,S83=Pistetaulukko!$Y$48,S83=Pistetaulukko!$Z$48,S83=Pistetaulukko!$AA$48,S83=Pistetaulukko!$AB$48,S83=Pistetaulukko!$AC$48,S83=Pistetaulukko!$AD$48,S83=Pistetaulukko!$AE$48,S83=Pistetaulukko!$AF$48,S83=Pistetaulukko!$AG$48,S83=Pistetaulukko!$AH$48,S83=Pistetaulukko!$AI$48,S83=Pistetaulukko!$AJ$48,S83=Pistetaulukko!$AK$48),"OK","VÄÄRIN")</f>
        <v>OK</v>
      </c>
      <c r="AW83" s="86" t="str">
        <f>IF(OR(T83=Pistetaulukko!$R$51,T83=Pistetaulukko!$S$51,T83=Pistetaulukko!$T$51,T83=Pistetaulukko!$U$51,T83=Pistetaulukko!$V$51,T83=Pistetaulukko!$W$51,T83=Pistetaulukko!$X$51,T83=Pistetaulukko!$Y$51,T83=Pistetaulukko!$Z$51,T83=Pistetaulukko!$AA$51,T83=Pistetaulukko!$AB$51,T83=Pistetaulukko!$AC$51,T83=Pistetaulukko!$AD$51,T83=Pistetaulukko!$AE$51,T83=Pistetaulukko!$AF$51,T83=Pistetaulukko!$AG$51,T83=Pistetaulukko!$AH$51,T83=Pistetaulukko!$AI$51,T83=Pistetaulukko!$AJ$51,T83=Pistetaulukko!$AK$51),"OK","VÄÄRIN")</f>
        <v>OK</v>
      </c>
      <c r="AX83" s="86" t="str">
        <f>IF(OR(U83=Pistetaulukko!$R$54,U83=Pistetaulukko!$S$54,U83=Pistetaulukko!$T$54,U83=Pistetaulukko!$U$54,U83=Pistetaulukko!$V$54,U83=Pistetaulukko!$W$54,U83=Pistetaulukko!$X$54,U83=Pistetaulukko!$Y$54,U83=Pistetaulukko!$Z$54,U83=Pistetaulukko!$AA$54,U83=Pistetaulukko!$AB$54,U83=Pistetaulukko!$AC$54,U83=Pistetaulukko!$AD$54,U83=Pistetaulukko!$AE$54,U83=Pistetaulukko!$AF$54,U83=Pistetaulukko!$AG$54,U83=Pistetaulukko!$AH$54,U83=Pistetaulukko!$AI$54,U83=Pistetaulukko!$AJ$54,U83=Pistetaulukko!$AK$54),"OK","VÄÄRIN")</f>
        <v>OK</v>
      </c>
      <c r="AY83" s="86" t="str">
        <f t="shared" si="9"/>
        <v>OK</v>
      </c>
      <c r="AZ83" s="86" t="str">
        <f>IF(OR(W83=Pistetaulukko!$R$60,W83=Pistetaulukko!$S$60,W83=Pistetaulukko!$T$60,W83=Pistetaulukko!$U$60,W83=Pistetaulukko!$V$60,W83=Pistetaulukko!$W$60,W83=Pistetaulukko!$X$60,W83=Pistetaulukko!$Y$60,W83=Pistetaulukko!$Z$60,W83=Pistetaulukko!$AA$60,W83=Pistetaulukko!$AB$60,W83=Pistetaulukko!$AC$60,W83=Pistetaulukko!$AD$60,W83=Pistetaulukko!$AE$60,W83=Pistetaulukko!$AF$60,W83=Pistetaulukko!$AG$60,W83=Pistetaulukko!$AH$60,W83=Pistetaulukko!$AI$60,W83=Pistetaulukko!$AJ$60,W83=Pistetaulukko!$AK$60),"OK","VÄÄRIN")</f>
        <v>OK</v>
      </c>
      <c r="BA83" s="86" t="str">
        <f>IF(OR(X83=Pistetaulukko!$R$63,X83=Pistetaulukko!$S$63,X83=Pistetaulukko!$T$63,X83=Pistetaulukko!$U$63,X83=Pistetaulukko!$V$63,X83=Pistetaulukko!$W$63,X83=Pistetaulukko!$X$63,X83=Pistetaulukko!$Y$63,X83=Pistetaulukko!$Z$63,X83=Pistetaulukko!$AA$63,X83=Pistetaulukko!$AB$63,X83=Pistetaulukko!$AC$63,X83=Pistetaulukko!$AD$63,X83=Pistetaulukko!$AE$63,X83=Pistetaulukko!$AF$63,X83=Pistetaulukko!$AG$63,X83=Pistetaulukko!$AH$63,X83=Pistetaulukko!$AI$63,X83=Pistetaulukko!$AJ$63,X83=Pistetaulukko!$AK$63),"OK","VÄÄRIN")</f>
        <v>OK</v>
      </c>
      <c r="BB83" s="86" t="e">
        <f t="shared" si="10"/>
        <v>#REF!</v>
      </c>
      <c r="BC83" s="86" t="e">
        <f t="shared" si="11"/>
        <v>#REF!</v>
      </c>
      <c r="BE83" t="str">
        <f>IF(OR(N83=Pistetaulukko!$R$33,N83=Pistetaulukko!$S$33,N83=Pistetaulukko!$T$33,N83=Pistetaulukko!$U$33,N83=Pistetaulukko!$V$33,N83=Pistetaulukko!$W$33,N83=Pistetaulukko!$X$33,N83=Pistetaulukko!$Y$33,N83=Pistetaulukko!$Z$33,N83=Pistetaulukko!$AA$33,N83=Pistetaulukko!$AB$33,N83=Pistetaulukko!$AC$33,N83=Pistetaulukko!$AD$33,N83=Pistetaulukko!$AE$33,N83=Pistetaulukko!$AF$33,N83=Pistetaulukko!$AG$33,N83=Pistetaulukko!$AH$33,N83=Pistetaulukko!$AI$33,N83=Pistetaulukko!$AJ$33,N83=Pistetaulukko!$AK$33,N83=Pistetaulukko!$AL$33,N83=Pistetaulukko!$AM$33,N83=Pistetaulukko!$AN$33,N83=Pistetaulukko!$AO$33,N83=Pistetaulukko!$AP$33,N83=Pistetaulukko!$AQ$33,N83=Pistetaulukko!$AR$33,N83=Pistetaulukko!$AS$33,N83=Pistetaulukko!$AT$33,N83=Pistetaulukko!$AU$33),"OK","VÄÄRIN")</f>
        <v>VÄÄRIN</v>
      </c>
      <c r="BF83" t="str">
        <f>IF(BE83="OK","OK",IF(AND(BE83="VÄÄRIN",OR(N83=Pistetaulukko!$AV$33,N83=Pistetaulukko!$AW$33,N83=Pistetaulukko!$AX$33,N83=Pistetaulukko!$AY$33,N83=Pistetaulukko!$AZ$33,N83=Pistetaulukko!$BA$33,N83=Pistetaulukko!$BB$33,N83=Pistetaulukko!$BC$33,N83=Pistetaulukko!$BD$33,N83=Pistetaulukko!$BE$33,N83=Pistetaulukko!$BF$33,N83=Pistetaulukko!$BG$33,N83=Pistetaulukko!$BH$33,N83=Pistetaulukko!$BI$33,N83=Pistetaulukko!$BJ$33,N83=Pistetaulukko!$BK$33,N83=Pistetaulukko!$BL$33,N83=Pistetaulukko!$BM$33,N83=Pistetaulukko!$BN$33,N83=Pistetaulukko!$BO$33)),"OK","VÄÄRIN"))</f>
        <v>VÄÄRIN</v>
      </c>
      <c r="BG83" t="str">
        <f>IF(OR(O83=Pistetaulukko!$R$36,O83=Pistetaulukko!$S$36,O83=Pistetaulukko!$T$36,O83=Pistetaulukko!$U$36,O83=Pistetaulukko!$V$36,O83=Pistetaulukko!$W$36,O83=Pistetaulukko!$X$36,O83=Pistetaulukko!$Y$36,O83=Pistetaulukko!$Z$36,O83=Pistetaulukko!$AA$36,O83=Pistetaulukko!$AB$36,O83=Pistetaulukko!$AC$36,O83=Pistetaulukko!$AD$36,O83=Pistetaulukko!$AE$36,O83=Pistetaulukko!$AF$36,O83=Pistetaulukko!$AG$36,O83=Pistetaulukko!$AH$36,O83=Pistetaulukko!$AI$36,O83=Pistetaulukko!$AJ$36,O83=Pistetaulukko!$AK$36,O83=Pistetaulukko!$AL$36,O83=Pistetaulukko!$AM$36,O83=Pistetaulukko!$AN$36,O83=Pistetaulukko!$AO$36,O83=Pistetaulukko!$AP$36,O83=Pistetaulukko!$AQ$36,O83=Pistetaulukko!$AR$36,O83=Pistetaulukko!$AS$36,O83=Pistetaulukko!$AT$36,O83=Pistetaulukko!$AU$36),"OK","VÄÄRIN")</f>
        <v>VÄÄRIN</v>
      </c>
      <c r="BH83" t="str">
        <f>IF(BG83="OK","OK",IF(AND(BG83="VÄÄRIN",OR(O83=Pistetaulukko!$AV$36,O83=Pistetaulukko!$AW$36,O83=Pistetaulukko!$AX$36,O83=Pistetaulukko!$AY$36,O83=Pistetaulukko!$AZ$36,O83=Pistetaulukko!$BA$36,O83=Pistetaulukko!$BB$36,O83=Pistetaulukko!$BC$36,O83=Pistetaulukko!$BD$36,O83=Pistetaulukko!$BE$36,O83=Pistetaulukko!$BF$36,O83=Pistetaulukko!$BG$36,O83=Pistetaulukko!$BH$36,O83=Pistetaulukko!$BI$36,O83=Pistetaulukko!$BJ$36,O83=Pistetaulukko!$BK$36,O83=Pistetaulukko!$BL$36,O83=Pistetaulukko!$BM$36,O83=Pistetaulukko!$BN$36,O83=Pistetaulukko!$BO$36,O83=Pistetaulukko!$BP$36,O83=Pistetaulukko!$BQ$36)),"OK","VÄÄRIN"))</f>
        <v>VÄÄRIN</v>
      </c>
      <c r="BI83" t="str">
        <f>IF(OR(V83=Pistetaulukko!$R$57,V83=Pistetaulukko!$S$57,V83=Pistetaulukko!$T$57,V83=Pistetaulukko!$U$57,V83=Pistetaulukko!$V$57,V83=Pistetaulukko!$W$57,V83=Pistetaulukko!$X$57,V83=Pistetaulukko!$Y$57,V83=Pistetaulukko!$Z$57,V83=Pistetaulukko!$AA$57,V83=Pistetaulukko!$AB$57,V83=Pistetaulukko!$AC$57,V83=Pistetaulukko!$AD$57,V83=Pistetaulukko!$AE$57,V83=Pistetaulukko!$AF$57,V83=Pistetaulukko!$AG$57,V83=Pistetaulukko!$AH$57,V83=Pistetaulukko!$AI$57,V83=Pistetaulukko!$AJ$57,V83=Pistetaulukko!$AK$57,V83=Pistetaulukko!$AL$57,V83=Pistetaulukko!$AM$57,V83=Pistetaulukko!$AN$57,V83=Pistetaulukko!$AO$57,V83=Pistetaulukko!$AP$57,V83=Pistetaulukko!$AQ$57,V83=Pistetaulukko!$AR$57,V83=Pistetaulukko!$AS$57,V83=Pistetaulukko!$AT$57,V83=Pistetaulukko!$AU$57),"OK","VÄÄRIN")</f>
        <v>OK</v>
      </c>
      <c r="BJ83" t="str">
        <f>IF(BI83="OK","OK",IF(AND(BI83="VÄÄRIN",OR(V83=Pistetaulukko!$AV$57,V83=Pistetaulukko!$AW$57,V83=Pistetaulukko!$AX$57,V83=Pistetaulukko!$AY$57,V83=Pistetaulukko!$AZ$57,V83=Pistetaulukko!$BA$57,V83=Pistetaulukko!$BB$57,V83=Pistetaulukko!$BC$57,V83=Pistetaulukko!$BD$57,V83=Pistetaulukko!$BE$57)),"OK","VÄÄRIN"))</f>
        <v>OK</v>
      </c>
      <c r="BK83" t="str">
        <f>IF(OR(Y83=Pistetaulukko!$R$66,Y83=Pistetaulukko!$S$66,Y83=Pistetaulukko!$T$66,Y83=Pistetaulukko!$U$66,Y83=Pistetaulukko!$V$66,Y83=Pistetaulukko!$W$66,Y83=Pistetaulukko!$X$66,Y83=Pistetaulukko!$Y$66,Y83=Pistetaulukko!$Z$66,Y83=Pistetaulukko!$AA$66,Y83=Pistetaulukko!$AB$66,Y83=Pistetaulukko!$AC$66,Y83=Pistetaulukko!$AD$66,Y83=Pistetaulukko!$AE$66,Y83=Pistetaulukko!$AF$66,Y83=Pistetaulukko!$AG$66,Y83=Pistetaulukko!$AH$66,Y83=Pistetaulukko!$AI$66,Y83=Pistetaulukko!$AJ$66,Y83=Pistetaulukko!$AK$66,Y83=Pistetaulukko!$AL$66,Y83=Pistetaulukko!$AM$66,Y83=Pistetaulukko!$AN$66,Y83=Pistetaulukko!$AO$66,Y83=Pistetaulukko!$AP$66,Y83=Pistetaulukko!$AQ$66,Y83=Pistetaulukko!$AR$66,Y83=Pistetaulukko!$AS$66,Y83=Pistetaulukko!$AT$66,Y83=Pistetaulukko!$AU$66),"OK","VÄÄRIN")</f>
        <v>VÄÄRIN</v>
      </c>
      <c r="BL83" t="str">
        <f>IF(BK83="OK","OK",IF(AND(BK83="VÄÄRIN",OR(Y83=Pistetaulukko!$AV$66,Y83=Pistetaulukko!$AW$66,Y83=Pistetaulukko!$AX$66,Y83=Pistetaulukko!$AY$66,Y83=Pistetaulukko!$AZ$66,Y83=Pistetaulukko!$BA$66,Y83=Pistetaulukko!$BB$66,Y83=Pistetaulukko!$BC$66,Y83=Pistetaulukko!$BD$66,Y83=Pistetaulukko!$BE$66,Y83=Pistetaulukko!$BF$66,Y83=Pistetaulukko!$BG$66,Y83=Pistetaulukko!$BH$66,Y83=Pistetaulukko!$BI$66,Y83=Pistetaulukko!$BJ$66,Y83=Pistetaulukko!$BK$66,Y83=Pistetaulukko!$BL$66,Y83=Pistetaulukko!$BM$66,Y83=Pistetaulukko!$BN$66)),"OK","VÄÄRIN"))</f>
        <v>VÄÄRIN</v>
      </c>
      <c r="BM83" t="e">
        <f>IF(OR(Z83=Pistetaulukko!$R$69,Z83=Pistetaulukko!#REF!,Z83=Pistetaulukko!$S$69,Z83=Pistetaulukko!#REF!,Z83=Pistetaulukko!$T$69,Z83=Pistetaulukko!#REF!,Z83=Pistetaulukko!$U$69,Z83=Pistetaulukko!#REF!,Z83=Pistetaulukko!$V$69,Z83=Pistetaulukko!#REF!,Z83=Pistetaulukko!$W$69,Z83=Pistetaulukko!#REF!,Z83=Pistetaulukko!$X$69,Z83=Pistetaulukko!#REF!,Z83=Pistetaulukko!$Y$69,Z83=Pistetaulukko!#REF!,Z83=Pistetaulukko!$Z$69,Z83=Pistetaulukko!#REF!,Z83=Pistetaulukko!$AA$69,Z83=Pistetaulukko!#REF!,Z83=Pistetaulukko!$AB$69,Z83=Pistetaulukko!#REF!,Z83=Pistetaulukko!$AC$69,Z83=Pistetaulukko!#REF!,Z83=Pistetaulukko!$AD$69,Z83=Pistetaulukko!#REF!,Z83=Pistetaulukko!$AE$69,Z83=Pistetaulukko!#REF!,Z83=Pistetaulukko!$AF$69,Z83=Pistetaulukko!#REF!),"OK","VÄÄRIN")</f>
        <v>#REF!</v>
      </c>
      <c r="BN83" t="e">
        <f>IF(BM83="OK","OK",IF(AND(BM83="VÄÄRIN",OR(Z83=Pistetaulukko!$AG$69,Z83=Pistetaulukko!#REF!,Z83=Pistetaulukko!$AH$69,Z83=Pistetaulukko!#REF!,Z83=Pistetaulukko!$AI$69,Z83=Pistetaulukko!#REF!,Z83=Pistetaulukko!$AJ$69,Z83=Pistetaulukko!#REF!,Z83=Pistetaulukko!$AK$69,Z83=Pistetaulukko!$AL$69)),"OK","VÄÄRIN"))</f>
        <v>#REF!</v>
      </c>
    </row>
    <row r="84" spans="2:66" x14ac:dyDescent="0.25">
      <c r="B84" s="104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23"/>
      <c r="AA84" s="30"/>
      <c r="AB84" s="18"/>
      <c r="AC84" s="124"/>
      <c r="AD84" s="118">
        <f t="shared" si="6"/>
        <v>0</v>
      </c>
      <c r="AG84" s="86" t="str">
        <f>IF(OR(E84=Pistetaulukko!$R$3,E84=Pistetaulukko!$S$3,E84=Pistetaulukko!$T$3,E84=Pistetaulukko!$U$3,E84=Pistetaulukko!$V$3,E84=Pistetaulukko!$W$3),"OK","VÄÄRIN")</f>
        <v>VÄÄRIN</v>
      </c>
      <c r="AH84" s="86" t="str">
        <f>IF(OR(F84=Pistetaulukko!$R$6,F84=Pistetaulukko!$S$6,F84=Pistetaulukko!$T$6,F84=Pistetaulukko!$U$6,F84=Pistetaulukko!$V$6,F84=Pistetaulukko!$W$6,F84=Pistetaulukko!$X$6,F84=Pistetaulukko!$Y$6,F84=Pistetaulukko!$Z$6,F84=Pistetaulukko!$AA$6,F84=Pistetaulukko!$AB$6,F84=Pistetaulukko!$AC$6,F84=Pistetaulukko!$AD$6,F84=Pistetaulukko!$AE$6,F84=Pistetaulukko!$AF$6,F84=Pistetaulukko!$AG$6,F84=Pistetaulukko!$AH$6,F84=Pistetaulukko!$AI$6,F84=Pistetaulukko!$AJ$6,F84=Pistetaulukko!$AK$6),"OK","VÄÄRIN")</f>
        <v>VÄÄRIN</v>
      </c>
      <c r="AI84" s="86" t="str">
        <f>IF(OR(G84=Pistetaulukko!$R$9,G84=Pistetaulukko!$S$9,G84=Pistetaulukko!$T$9,G84=Pistetaulukko!$U$9,G84=Pistetaulukko!$V$9,G84=Pistetaulukko!$W$9,G84=Pistetaulukko!$X$9,G84=Pistetaulukko!$Y$9,G84=Pistetaulukko!$Z$9,G84=Pistetaulukko!$AA$9,G84=Pistetaulukko!$AB$9,G84=Pistetaulukko!$AC$9,G84=Pistetaulukko!$AD$9,G84=Pistetaulukko!$AE$9,G84=Pistetaulukko!$AF$9,G84=Pistetaulukko!$AG$9,G84=Pistetaulukko!$AH$9,G84=Pistetaulukko!$AI$9,G84=Pistetaulukko!$AJ$9,G84=Pistetaulukko!$AK$9),"OK","VÄÄRIN")</f>
        <v>VÄÄRIN</v>
      </c>
      <c r="AJ84" s="86" t="str">
        <f>IF(OR(H84=Pistetaulukko!$R$12,H84=Pistetaulukko!$S$12,H84=Pistetaulukko!$T$12,H84=Pistetaulukko!$U$12,H84=Pistetaulukko!$V$12,H84=Pistetaulukko!$W$12,H84=Pistetaulukko!$X$12,H84=Pistetaulukko!$Y$12,H84=Pistetaulukko!$Z$12,H84=Pistetaulukko!$AA$12,H84=Pistetaulukko!$AB$12,H84=Pistetaulukko!$AC$12,H84=Pistetaulukko!$AD$12,H84=Pistetaulukko!$AE$12,H84=Pistetaulukko!$AF$12,H84=Pistetaulukko!$AG$12,H84=Pistetaulukko!$AH$12,H84=Pistetaulukko!$AI$12,H84=Pistetaulukko!$AJ$12,H84=Pistetaulukko!$AK$12),"OK","VÄÄRIN")</f>
        <v>VÄÄRIN</v>
      </c>
      <c r="AK8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84" s="86" t="str">
        <f>IF(OR(I84=Pistetaulukko!$R$18,I84=Pistetaulukko!$S$18,I84=Pistetaulukko!$T$18,I84=Pistetaulukko!$U$18,I84=Pistetaulukko!$V$18,I84=Pistetaulukko!$W$18,I84=Pistetaulukko!$X$18,I84=Pistetaulukko!$Y$18,I84=Pistetaulukko!$Z$18),"OK","VÄÄRIN")</f>
        <v>VÄÄRIN</v>
      </c>
      <c r="AM84" s="86" t="str">
        <f>IF(OR(J84=Pistetaulukko!$R$21,J84=Pistetaulukko!$S$21,J84=Pistetaulukko!$T$21,J84=Pistetaulukko!$U$21,J84=Pistetaulukko!$V$21,J84=Pistetaulukko!$W$21,J84=Pistetaulukko!$X$21,J84=Pistetaulukko!$Y$21,J84=Pistetaulukko!$Z$21,J84=Pistetaulukko!$AA$21,J84=Pistetaulukko!$AB$21,J84=Pistetaulukko!$AC$21,J84=Pistetaulukko!$AD$21,J84=Pistetaulukko!$AE$21,J84=Pistetaulukko!$AF$21,J84=Pistetaulukko!$AG$21,J84=Pistetaulukko!$AH$21,J84=Pistetaulukko!$AI$21,J84=Pistetaulukko!$AJ$21,J84=Pistetaulukko!$AK$21),"OK","VÄÄRIN")</f>
        <v>VÄÄRIN</v>
      </c>
      <c r="AN84" s="86" t="str">
        <f>IF(OR(K84=Pistetaulukko!$R$24,K84=Pistetaulukko!$S$24,K84=Pistetaulukko!$T$24,K84=Pistetaulukko!$U$24,K84=Pistetaulukko!$V$24),"OK","VÄÄRIN")</f>
        <v>VÄÄRIN</v>
      </c>
      <c r="AO84" s="86" t="str">
        <f>IF(OR(L84=Pistetaulukko!$R$27,L84=Pistetaulukko!$S$27,L84=Pistetaulukko!$T$27,L84=Pistetaulukko!$U$27,L84=Pistetaulukko!$V$27,L84=Pistetaulukko!$W$27,L84=Pistetaulukko!$X$27,L84=Pistetaulukko!$Y$27,L84=Pistetaulukko!$Z$27,L84=Pistetaulukko!$AA$27,L84=Pistetaulukko!$AB$27,L84=Pistetaulukko!$AC$27,L84=Pistetaulukko!$AD$27,L84=Pistetaulukko!$AE$27,L84=Pistetaulukko!$AF$27,L84=Pistetaulukko!$AG$27,L84=Pistetaulukko!$AH$27,L84=Pistetaulukko!$AI$27,L84=Pistetaulukko!$AJ$27,L84=Pistetaulukko!$AK$27),"OK","VÄÄRIN")</f>
        <v>VÄÄRIN</v>
      </c>
      <c r="AP84" s="86" t="str">
        <f>IF(OR(M84=Pistetaulukko!$R$30,M84=Pistetaulukko!$S$30,M84=Pistetaulukko!$T$30,M84=Pistetaulukko!$U$30,M84=Pistetaulukko!$V$30),"OK","VÄÄRIN")</f>
        <v>VÄÄRIN</v>
      </c>
      <c r="AQ84" s="86" t="str">
        <f t="shared" si="7"/>
        <v>VÄÄRIN</v>
      </c>
      <c r="AR84" s="86" t="str">
        <f t="shared" si="8"/>
        <v>VÄÄRIN</v>
      </c>
      <c r="AS84" s="86" t="str">
        <f>IF(OR(P84=Pistetaulukko!$R$39,P84=Pistetaulukko!$S$39,P84=Pistetaulukko!$T$39,P84=Pistetaulukko!$U$39,P84=Pistetaulukko!$V$39,P84=Pistetaulukko!$W$39,P84=Pistetaulukko!$X$39,P84=Pistetaulukko!$Y$39,P84=Pistetaulukko!$Z$39,P84=Pistetaulukko!$AA$39,P84=Pistetaulukko!$AB$39,P84=Pistetaulukko!$AC$39,P84=Pistetaulukko!$AD$39,P84=Pistetaulukko!$AE$39,P84=Pistetaulukko!$AF$39,P84=Pistetaulukko!$AG$39,P84=Pistetaulukko!$AH$39,P84=Pistetaulukko!$AI$39,P84=Pistetaulukko!$AJ$39,P84=Pistetaulukko!$AK$39),"OK","VÄÄRIN")</f>
        <v>OK</v>
      </c>
      <c r="AT84" s="86" t="str">
        <f>IF(OR(Q84=Pistetaulukko!$R$42,Q84=Pistetaulukko!$S$42,Q84=Pistetaulukko!$T$42,Q84=Pistetaulukko!$U$42,Q84=Pistetaulukko!$V$42,Q84=Pistetaulukko!$W$42,Q84=Pistetaulukko!$X$42,Q84=Pistetaulukko!$Y$42,Q84=Pistetaulukko!$Z$42,Q84=Pistetaulukko!$AA$42,Q84=Pistetaulukko!$AB$42,Q84=Pistetaulukko!$AC$42,Q84=Pistetaulukko!$AD$42,Q84=Pistetaulukko!$AE$42,Q84=Pistetaulukko!$AF$42,Q84=Pistetaulukko!$AG$42,Q84=Pistetaulukko!$AH$42,Q84=Pistetaulukko!$AI$42,Q84=Pistetaulukko!$AJ$42,Q84=Pistetaulukko!$AK$42),"OK","VÄÄRIN")</f>
        <v>OK</v>
      </c>
      <c r="AU84" s="86" t="str">
        <f>IF(OR(R84=Pistetaulukko!$R$45,R84=Pistetaulukko!$S$45,R84=Pistetaulukko!$T$45,R84=Pistetaulukko!$U$45,R84=Pistetaulukko!$V$45,R84=Pistetaulukko!$W$45,R84=Pistetaulukko!$X$45,R84=Pistetaulukko!$Y$45,R84=Pistetaulukko!$Z$45,R84=Pistetaulukko!$AA$45,R84=Pistetaulukko!$AB$45,R84=Pistetaulukko!$AC$45,R84=Pistetaulukko!$AD$45,R84=Pistetaulukko!$AE$45,R84=Pistetaulukko!$AF$45,R84=Pistetaulukko!$AG$45,R84=Pistetaulukko!$AH$45,R84=Pistetaulukko!$AI$45,R84=Pistetaulukko!$AJ$45,R84=Pistetaulukko!$AK$45),"OK","VÄÄRIN")</f>
        <v>OK</v>
      </c>
      <c r="AV84" s="86" t="str">
        <f>IF(OR(S84=Pistetaulukko!$R$48,S84=Pistetaulukko!$S$48,S84=Pistetaulukko!$T$48,S84=Pistetaulukko!$U$48,S84=Pistetaulukko!$V$48,S84=Pistetaulukko!$W$48,S84=Pistetaulukko!$X$48,S84=Pistetaulukko!$Y$48,S84=Pistetaulukko!$Z$48,S84=Pistetaulukko!$AA$48,S84=Pistetaulukko!$AB$48,S84=Pistetaulukko!$AC$48,S84=Pistetaulukko!$AD$48,S84=Pistetaulukko!$AE$48,S84=Pistetaulukko!$AF$48,S84=Pistetaulukko!$AG$48,S84=Pistetaulukko!$AH$48,S84=Pistetaulukko!$AI$48,S84=Pistetaulukko!$AJ$48,S84=Pistetaulukko!$AK$48),"OK","VÄÄRIN")</f>
        <v>OK</v>
      </c>
      <c r="AW84" s="86" t="str">
        <f>IF(OR(T84=Pistetaulukko!$R$51,T84=Pistetaulukko!$S$51,T84=Pistetaulukko!$T$51,T84=Pistetaulukko!$U$51,T84=Pistetaulukko!$V$51,T84=Pistetaulukko!$W$51,T84=Pistetaulukko!$X$51,T84=Pistetaulukko!$Y$51,T84=Pistetaulukko!$Z$51,T84=Pistetaulukko!$AA$51,T84=Pistetaulukko!$AB$51,T84=Pistetaulukko!$AC$51,T84=Pistetaulukko!$AD$51,T84=Pistetaulukko!$AE$51,T84=Pistetaulukko!$AF$51,T84=Pistetaulukko!$AG$51,T84=Pistetaulukko!$AH$51,T84=Pistetaulukko!$AI$51,T84=Pistetaulukko!$AJ$51,T84=Pistetaulukko!$AK$51),"OK","VÄÄRIN")</f>
        <v>OK</v>
      </c>
      <c r="AX84" s="86" t="str">
        <f>IF(OR(U84=Pistetaulukko!$R$54,U84=Pistetaulukko!$S$54,U84=Pistetaulukko!$T$54,U84=Pistetaulukko!$U$54,U84=Pistetaulukko!$V$54,U84=Pistetaulukko!$W$54,U84=Pistetaulukko!$X$54,U84=Pistetaulukko!$Y$54,U84=Pistetaulukko!$Z$54,U84=Pistetaulukko!$AA$54,U84=Pistetaulukko!$AB$54,U84=Pistetaulukko!$AC$54,U84=Pistetaulukko!$AD$54,U84=Pistetaulukko!$AE$54,U84=Pistetaulukko!$AF$54,U84=Pistetaulukko!$AG$54,U84=Pistetaulukko!$AH$54,U84=Pistetaulukko!$AI$54,U84=Pistetaulukko!$AJ$54,U84=Pistetaulukko!$AK$54),"OK","VÄÄRIN")</f>
        <v>OK</v>
      </c>
      <c r="AY84" s="86" t="str">
        <f t="shared" si="9"/>
        <v>OK</v>
      </c>
      <c r="AZ84" s="86" t="str">
        <f>IF(OR(W84=Pistetaulukko!$R$60,W84=Pistetaulukko!$S$60,W84=Pistetaulukko!$T$60,W84=Pistetaulukko!$U$60,W84=Pistetaulukko!$V$60,W84=Pistetaulukko!$W$60,W84=Pistetaulukko!$X$60,W84=Pistetaulukko!$Y$60,W84=Pistetaulukko!$Z$60,W84=Pistetaulukko!$AA$60,W84=Pistetaulukko!$AB$60,W84=Pistetaulukko!$AC$60,W84=Pistetaulukko!$AD$60,W84=Pistetaulukko!$AE$60,W84=Pistetaulukko!$AF$60,W84=Pistetaulukko!$AG$60,W84=Pistetaulukko!$AH$60,W84=Pistetaulukko!$AI$60,W84=Pistetaulukko!$AJ$60,W84=Pistetaulukko!$AK$60),"OK","VÄÄRIN")</f>
        <v>OK</v>
      </c>
      <c r="BA84" s="86" t="str">
        <f>IF(OR(X84=Pistetaulukko!$R$63,X84=Pistetaulukko!$S$63,X84=Pistetaulukko!$T$63,X84=Pistetaulukko!$U$63,X84=Pistetaulukko!$V$63,X84=Pistetaulukko!$W$63,X84=Pistetaulukko!$X$63,X84=Pistetaulukko!$Y$63,X84=Pistetaulukko!$Z$63,X84=Pistetaulukko!$AA$63,X84=Pistetaulukko!$AB$63,X84=Pistetaulukko!$AC$63,X84=Pistetaulukko!$AD$63,X84=Pistetaulukko!$AE$63,X84=Pistetaulukko!$AF$63,X84=Pistetaulukko!$AG$63,X84=Pistetaulukko!$AH$63,X84=Pistetaulukko!$AI$63,X84=Pistetaulukko!$AJ$63,X84=Pistetaulukko!$AK$63),"OK","VÄÄRIN")</f>
        <v>OK</v>
      </c>
      <c r="BB84" s="86" t="e">
        <f t="shared" si="10"/>
        <v>#REF!</v>
      </c>
      <c r="BC84" s="86" t="e">
        <f t="shared" si="11"/>
        <v>#REF!</v>
      </c>
      <c r="BE84" t="str">
        <f>IF(OR(N84=Pistetaulukko!$R$33,N84=Pistetaulukko!$S$33,N84=Pistetaulukko!$T$33,N84=Pistetaulukko!$U$33,N84=Pistetaulukko!$V$33,N84=Pistetaulukko!$W$33,N84=Pistetaulukko!$X$33,N84=Pistetaulukko!$Y$33,N84=Pistetaulukko!$Z$33,N84=Pistetaulukko!$AA$33,N84=Pistetaulukko!$AB$33,N84=Pistetaulukko!$AC$33,N84=Pistetaulukko!$AD$33,N84=Pistetaulukko!$AE$33,N84=Pistetaulukko!$AF$33,N84=Pistetaulukko!$AG$33,N84=Pistetaulukko!$AH$33,N84=Pistetaulukko!$AI$33,N84=Pistetaulukko!$AJ$33,N84=Pistetaulukko!$AK$33,N84=Pistetaulukko!$AL$33,N84=Pistetaulukko!$AM$33,N84=Pistetaulukko!$AN$33,N84=Pistetaulukko!$AO$33,N84=Pistetaulukko!$AP$33,N84=Pistetaulukko!$AQ$33,N84=Pistetaulukko!$AR$33,N84=Pistetaulukko!$AS$33,N84=Pistetaulukko!$AT$33,N84=Pistetaulukko!$AU$33),"OK","VÄÄRIN")</f>
        <v>VÄÄRIN</v>
      </c>
      <c r="BF84" t="str">
        <f>IF(BE84="OK","OK",IF(AND(BE84="VÄÄRIN",OR(N84=Pistetaulukko!$AV$33,N84=Pistetaulukko!$AW$33,N84=Pistetaulukko!$AX$33,N84=Pistetaulukko!$AY$33,N84=Pistetaulukko!$AZ$33,N84=Pistetaulukko!$BA$33,N84=Pistetaulukko!$BB$33,N84=Pistetaulukko!$BC$33,N84=Pistetaulukko!$BD$33,N84=Pistetaulukko!$BE$33,N84=Pistetaulukko!$BF$33,N84=Pistetaulukko!$BG$33,N84=Pistetaulukko!$BH$33,N84=Pistetaulukko!$BI$33,N84=Pistetaulukko!$BJ$33,N84=Pistetaulukko!$BK$33,N84=Pistetaulukko!$BL$33,N84=Pistetaulukko!$BM$33,N84=Pistetaulukko!$BN$33,N84=Pistetaulukko!$BO$33)),"OK","VÄÄRIN"))</f>
        <v>VÄÄRIN</v>
      </c>
      <c r="BG84" t="str">
        <f>IF(OR(O84=Pistetaulukko!$R$36,O84=Pistetaulukko!$S$36,O84=Pistetaulukko!$T$36,O84=Pistetaulukko!$U$36,O84=Pistetaulukko!$V$36,O84=Pistetaulukko!$W$36,O84=Pistetaulukko!$X$36,O84=Pistetaulukko!$Y$36,O84=Pistetaulukko!$Z$36,O84=Pistetaulukko!$AA$36,O84=Pistetaulukko!$AB$36,O84=Pistetaulukko!$AC$36,O84=Pistetaulukko!$AD$36,O84=Pistetaulukko!$AE$36,O84=Pistetaulukko!$AF$36,O84=Pistetaulukko!$AG$36,O84=Pistetaulukko!$AH$36,O84=Pistetaulukko!$AI$36,O84=Pistetaulukko!$AJ$36,O84=Pistetaulukko!$AK$36,O84=Pistetaulukko!$AL$36,O84=Pistetaulukko!$AM$36,O84=Pistetaulukko!$AN$36,O84=Pistetaulukko!$AO$36,O84=Pistetaulukko!$AP$36,O84=Pistetaulukko!$AQ$36,O84=Pistetaulukko!$AR$36,O84=Pistetaulukko!$AS$36,O84=Pistetaulukko!$AT$36,O84=Pistetaulukko!$AU$36),"OK","VÄÄRIN")</f>
        <v>VÄÄRIN</v>
      </c>
      <c r="BH84" t="str">
        <f>IF(BG84="OK","OK",IF(AND(BG84="VÄÄRIN",OR(O84=Pistetaulukko!$AV$36,O84=Pistetaulukko!$AW$36,O84=Pistetaulukko!$AX$36,O84=Pistetaulukko!$AY$36,O84=Pistetaulukko!$AZ$36,O84=Pistetaulukko!$BA$36,O84=Pistetaulukko!$BB$36,O84=Pistetaulukko!$BC$36,O84=Pistetaulukko!$BD$36,O84=Pistetaulukko!$BE$36,O84=Pistetaulukko!$BF$36,O84=Pistetaulukko!$BG$36,O84=Pistetaulukko!$BH$36,O84=Pistetaulukko!$BI$36,O84=Pistetaulukko!$BJ$36,O84=Pistetaulukko!$BK$36,O84=Pistetaulukko!$BL$36,O84=Pistetaulukko!$BM$36,O84=Pistetaulukko!$BN$36,O84=Pistetaulukko!$BO$36,O84=Pistetaulukko!$BP$36,O84=Pistetaulukko!$BQ$36)),"OK","VÄÄRIN"))</f>
        <v>VÄÄRIN</v>
      </c>
      <c r="BI84" t="str">
        <f>IF(OR(V84=Pistetaulukko!$R$57,V84=Pistetaulukko!$S$57,V84=Pistetaulukko!$T$57,V84=Pistetaulukko!$U$57,V84=Pistetaulukko!$V$57,V84=Pistetaulukko!$W$57,V84=Pistetaulukko!$X$57,V84=Pistetaulukko!$Y$57,V84=Pistetaulukko!$Z$57,V84=Pistetaulukko!$AA$57,V84=Pistetaulukko!$AB$57,V84=Pistetaulukko!$AC$57,V84=Pistetaulukko!$AD$57,V84=Pistetaulukko!$AE$57,V84=Pistetaulukko!$AF$57,V84=Pistetaulukko!$AG$57,V84=Pistetaulukko!$AH$57,V84=Pistetaulukko!$AI$57,V84=Pistetaulukko!$AJ$57,V84=Pistetaulukko!$AK$57,V84=Pistetaulukko!$AL$57,V84=Pistetaulukko!$AM$57,V84=Pistetaulukko!$AN$57,V84=Pistetaulukko!$AO$57,V84=Pistetaulukko!$AP$57,V84=Pistetaulukko!$AQ$57,V84=Pistetaulukko!$AR$57,V84=Pistetaulukko!$AS$57,V84=Pistetaulukko!$AT$57,V84=Pistetaulukko!$AU$57),"OK","VÄÄRIN")</f>
        <v>OK</v>
      </c>
      <c r="BJ84" t="str">
        <f>IF(BI84="OK","OK",IF(AND(BI84="VÄÄRIN",OR(V84=Pistetaulukko!$AV$57,V84=Pistetaulukko!$AW$57,V84=Pistetaulukko!$AX$57,V84=Pistetaulukko!$AY$57,V84=Pistetaulukko!$AZ$57,V84=Pistetaulukko!$BA$57,V84=Pistetaulukko!$BB$57,V84=Pistetaulukko!$BC$57,V84=Pistetaulukko!$BD$57,V84=Pistetaulukko!$BE$57)),"OK","VÄÄRIN"))</f>
        <v>OK</v>
      </c>
      <c r="BK84" t="str">
        <f>IF(OR(Y84=Pistetaulukko!$R$66,Y84=Pistetaulukko!$S$66,Y84=Pistetaulukko!$T$66,Y84=Pistetaulukko!$U$66,Y84=Pistetaulukko!$V$66,Y84=Pistetaulukko!$W$66,Y84=Pistetaulukko!$X$66,Y84=Pistetaulukko!$Y$66,Y84=Pistetaulukko!$Z$66,Y84=Pistetaulukko!$AA$66,Y84=Pistetaulukko!$AB$66,Y84=Pistetaulukko!$AC$66,Y84=Pistetaulukko!$AD$66,Y84=Pistetaulukko!$AE$66,Y84=Pistetaulukko!$AF$66,Y84=Pistetaulukko!$AG$66,Y84=Pistetaulukko!$AH$66,Y84=Pistetaulukko!$AI$66,Y84=Pistetaulukko!$AJ$66,Y84=Pistetaulukko!$AK$66,Y84=Pistetaulukko!$AL$66,Y84=Pistetaulukko!$AM$66,Y84=Pistetaulukko!$AN$66,Y84=Pistetaulukko!$AO$66,Y84=Pistetaulukko!$AP$66,Y84=Pistetaulukko!$AQ$66,Y84=Pistetaulukko!$AR$66,Y84=Pistetaulukko!$AS$66,Y84=Pistetaulukko!$AT$66,Y84=Pistetaulukko!$AU$66),"OK","VÄÄRIN")</f>
        <v>VÄÄRIN</v>
      </c>
      <c r="BL84" t="str">
        <f>IF(BK84="OK","OK",IF(AND(BK84="VÄÄRIN",OR(Y84=Pistetaulukko!$AV$66,Y84=Pistetaulukko!$AW$66,Y84=Pistetaulukko!$AX$66,Y84=Pistetaulukko!$AY$66,Y84=Pistetaulukko!$AZ$66,Y84=Pistetaulukko!$BA$66,Y84=Pistetaulukko!$BB$66,Y84=Pistetaulukko!$BC$66,Y84=Pistetaulukko!$BD$66,Y84=Pistetaulukko!$BE$66,Y84=Pistetaulukko!$BF$66,Y84=Pistetaulukko!$BG$66,Y84=Pistetaulukko!$BH$66,Y84=Pistetaulukko!$BI$66,Y84=Pistetaulukko!$BJ$66,Y84=Pistetaulukko!$BK$66,Y84=Pistetaulukko!$BL$66,Y84=Pistetaulukko!$BM$66,Y84=Pistetaulukko!$BN$66)),"OK","VÄÄRIN"))</f>
        <v>VÄÄRIN</v>
      </c>
      <c r="BM84" t="e">
        <f>IF(OR(Z84=Pistetaulukko!$R$69,Z84=Pistetaulukko!#REF!,Z84=Pistetaulukko!$S$69,Z84=Pistetaulukko!#REF!,Z84=Pistetaulukko!$T$69,Z84=Pistetaulukko!#REF!,Z84=Pistetaulukko!$U$69,Z84=Pistetaulukko!#REF!,Z84=Pistetaulukko!$V$69,Z84=Pistetaulukko!#REF!,Z84=Pistetaulukko!$W$69,Z84=Pistetaulukko!#REF!,Z84=Pistetaulukko!$X$69,Z84=Pistetaulukko!#REF!,Z84=Pistetaulukko!$Y$69,Z84=Pistetaulukko!#REF!,Z84=Pistetaulukko!$Z$69,Z84=Pistetaulukko!#REF!,Z84=Pistetaulukko!$AA$69,Z84=Pistetaulukko!#REF!,Z84=Pistetaulukko!$AB$69,Z84=Pistetaulukko!#REF!,Z84=Pistetaulukko!$AC$69,Z84=Pistetaulukko!#REF!,Z84=Pistetaulukko!$AD$69,Z84=Pistetaulukko!#REF!,Z84=Pistetaulukko!$AE$69,Z84=Pistetaulukko!#REF!,Z84=Pistetaulukko!$AF$69,Z84=Pistetaulukko!#REF!),"OK","VÄÄRIN")</f>
        <v>#REF!</v>
      </c>
      <c r="BN84" t="e">
        <f>IF(BM84="OK","OK",IF(AND(BM84="VÄÄRIN",OR(Z84=Pistetaulukko!$AG$69,Z84=Pistetaulukko!#REF!,Z84=Pistetaulukko!$AH$69,Z84=Pistetaulukko!#REF!,Z84=Pistetaulukko!$AI$69,Z84=Pistetaulukko!#REF!,Z84=Pistetaulukko!$AJ$69,Z84=Pistetaulukko!#REF!,Z84=Pistetaulukko!$AK$69,Z84=Pistetaulukko!$AL$69)),"OK","VÄÄRIN"))</f>
        <v>#REF!</v>
      </c>
    </row>
    <row r="85" spans="2:66" x14ac:dyDescent="0.25">
      <c r="B85" s="104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23"/>
      <c r="AA85" s="30"/>
      <c r="AB85" s="18"/>
      <c r="AC85" s="124"/>
      <c r="AD85" s="118">
        <f t="shared" si="6"/>
        <v>0</v>
      </c>
      <c r="AG85" s="86" t="str">
        <f>IF(OR(E85=Pistetaulukko!$R$3,E85=Pistetaulukko!$S$3,E85=Pistetaulukko!$T$3,E85=Pistetaulukko!$U$3,E85=Pistetaulukko!$V$3,E85=Pistetaulukko!$W$3),"OK","VÄÄRIN")</f>
        <v>VÄÄRIN</v>
      </c>
      <c r="AH85" s="86" t="str">
        <f>IF(OR(F85=Pistetaulukko!$R$6,F85=Pistetaulukko!$S$6,F85=Pistetaulukko!$T$6,F85=Pistetaulukko!$U$6,F85=Pistetaulukko!$V$6,F85=Pistetaulukko!$W$6,F85=Pistetaulukko!$X$6,F85=Pistetaulukko!$Y$6,F85=Pistetaulukko!$Z$6,F85=Pistetaulukko!$AA$6,F85=Pistetaulukko!$AB$6,F85=Pistetaulukko!$AC$6,F85=Pistetaulukko!$AD$6,F85=Pistetaulukko!$AE$6,F85=Pistetaulukko!$AF$6,F85=Pistetaulukko!$AG$6,F85=Pistetaulukko!$AH$6,F85=Pistetaulukko!$AI$6,F85=Pistetaulukko!$AJ$6,F85=Pistetaulukko!$AK$6),"OK","VÄÄRIN")</f>
        <v>VÄÄRIN</v>
      </c>
      <c r="AI85" s="86" t="str">
        <f>IF(OR(G85=Pistetaulukko!$R$9,G85=Pistetaulukko!$S$9,G85=Pistetaulukko!$T$9,G85=Pistetaulukko!$U$9,G85=Pistetaulukko!$V$9,G85=Pistetaulukko!$W$9,G85=Pistetaulukko!$X$9,G85=Pistetaulukko!$Y$9,G85=Pistetaulukko!$Z$9,G85=Pistetaulukko!$AA$9,G85=Pistetaulukko!$AB$9,G85=Pistetaulukko!$AC$9,G85=Pistetaulukko!$AD$9,G85=Pistetaulukko!$AE$9,G85=Pistetaulukko!$AF$9,G85=Pistetaulukko!$AG$9,G85=Pistetaulukko!$AH$9,G85=Pistetaulukko!$AI$9,G85=Pistetaulukko!$AJ$9,G85=Pistetaulukko!$AK$9),"OK","VÄÄRIN")</f>
        <v>VÄÄRIN</v>
      </c>
      <c r="AJ85" s="86" t="str">
        <f>IF(OR(H85=Pistetaulukko!$R$12,H85=Pistetaulukko!$S$12,H85=Pistetaulukko!$T$12,H85=Pistetaulukko!$U$12,H85=Pistetaulukko!$V$12,H85=Pistetaulukko!$W$12,H85=Pistetaulukko!$X$12,H85=Pistetaulukko!$Y$12,H85=Pistetaulukko!$Z$12,H85=Pistetaulukko!$AA$12,H85=Pistetaulukko!$AB$12,H85=Pistetaulukko!$AC$12,H85=Pistetaulukko!$AD$12,H85=Pistetaulukko!$AE$12,H85=Pistetaulukko!$AF$12,H85=Pistetaulukko!$AG$12,H85=Pistetaulukko!$AH$12,H85=Pistetaulukko!$AI$12,H85=Pistetaulukko!$AJ$12,H85=Pistetaulukko!$AK$12),"OK","VÄÄRIN")</f>
        <v>VÄÄRIN</v>
      </c>
      <c r="AK8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85" s="86" t="str">
        <f>IF(OR(I85=Pistetaulukko!$R$18,I85=Pistetaulukko!$S$18,I85=Pistetaulukko!$T$18,I85=Pistetaulukko!$U$18,I85=Pistetaulukko!$V$18,I85=Pistetaulukko!$W$18,I85=Pistetaulukko!$X$18,I85=Pistetaulukko!$Y$18,I85=Pistetaulukko!$Z$18),"OK","VÄÄRIN")</f>
        <v>VÄÄRIN</v>
      </c>
      <c r="AM85" s="86" t="str">
        <f>IF(OR(J85=Pistetaulukko!$R$21,J85=Pistetaulukko!$S$21,J85=Pistetaulukko!$T$21,J85=Pistetaulukko!$U$21,J85=Pistetaulukko!$V$21,J85=Pistetaulukko!$W$21,J85=Pistetaulukko!$X$21,J85=Pistetaulukko!$Y$21,J85=Pistetaulukko!$Z$21,J85=Pistetaulukko!$AA$21,J85=Pistetaulukko!$AB$21,J85=Pistetaulukko!$AC$21,J85=Pistetaulukko!$AD$21,J85=Pistetaulukko!$AE$21,J85=Pistetaulukko!$AF$21,J85=Pistetaulukko!$AG$21,J85=Pistetaulukko!$AH$21,J85=Pistetaulukko!$AI$21,J85=Pistetaulukko!$AJ$21,J85=Pistetaulukko!$AK$21),"OK","VÄÄRIN")</f>
        <v>VÄÄRIN</v>
      </c>
      <c r="AN85" s="86" t="str">
        <f>IF(OR(K85=Pistetaulukko!$R$24,K85=Pistetaulukko!$S$24,K85=Pistetaulukko!$T$24,K85=Pistetaulukko!$U$24,K85=Pistetaulukko!$V$24),"OK","VÄÄRIN")</f>
        <v>VÄÄRIN</v>
      </c>
      <c r="AO85" s="86" t="str">
        <f>IF(OR(L85=Pistetaulukko!$R$27,L85=Pistetaulukko!$S$27,L85=Pistetaulukko!$T$27,L85=Pistetaulukko!$U$27,L85=Pistetaulukko!$V$27,L85=Pistetaulukko!$W$27,L85=Pistetaulukko!$X$27,L85=Pistetaulukko!$Y$27,L85=Pistetaulukko!$Z$27,L85=Pistetaulukko!$AA$27,L85=Pistetaulukko!$AB$27,L85=Pistetaulukko!$AC$27,L85=Pistetaulukko!$AD$27,L85=Pistetaulukko!$AE$27,L85=Pistetaulukko!$AF$27,L85=Pistetaulukko!$AG$27,L85=Pistetaulukko!$AH$27,L85=Pistetaulukko!$AI$27,L85=Pistetaulukko!$AJ$27,L85=Pistetaulukko!$AK$27),"OK","VÄÄRIN")</f>
        <v>VÄÄRIN</v>
      </c>
      <c r="AP85" s="86" t="str">
        <f>IF(OR(M85=Pistetaulukko!$R$30,M85=Pistetaulukko!$S$30,M85=Pistetaulukko!$T$30,M85=Pistetaulukko!$U$30,M85=Pistetaulukko!$V$30),"OK","VÄÄRIN")</f>
        <v>VÄÄRIN</v>
      </c>
      <c r="AQ85" s="86" t="str">
        <f t="shared" si="7"/>
        <v>VÄÄRIN</v>
      </c>
      <c r="AR85" s="86" t="str">
        <f t="shared" si="8"/>
        <v>VÄÄRIN</v>
      </c>
      <c r="AS85" s="86" t="str">
        <f>IF(OR(P85=Pistetaulukko!$R$39,P85=Pistetaulukko!$S$39,P85=Pistetaulukko!$T$39,P85=Pistetaulukko!$U$39,P85=Pistetaulukko!$V$39,P85=Pistetaulukko!$W$39,P85=Pistetaulukko!$X$39,P85=Pistetaulukko!$Y$39,P85=Pistetaulukko!$Z$39,P85=Pistetaulukko!$AA$39,P85=Pistetaulukko!$AB$39,P85=Pistetaulukko!$AC$39,P85=Pistetaulukko!$AD$39,P85=Pistetaulukko!$AE$39,P85=Pistetaulukko!$AF$39,P85=Pistetaulukko!$AG$39,P85=Pistetaulukko!$AH$39,P85=Pistetaulukko!$AI$39,P85=Pistetaulukko!$AJ$39,P85=Pistetaulukko!$AK$39),"OK","VÄÄRIN")</f>
        <v>OK</v>
      </c>
      <c r="AT85" s="86" t="str">
        <f>IF(OR(Q85=Pistetaulukko!$R$42,Q85=Pistetaulukko!$S$42,Q85=Pistetaulukko!$T$42,Q85=Pistetaulukko!$U$42,Q85=Pistetaulukko!$V$42,Q85=Pistetaulukko!$W$42,Q85=Pistetaulukko!$X$42,Q85=Pistetaulukko!$Y$42,Q85=Pistetaulukko!$Z$42,Q85=Pistetaulukko!$AA$42,Q85=Pistetaulukko!$AB$42,Q85=Pistetaulukko!$AC$42,Q85=Pistetaulukko!$AD$42,Q85=Pistetaulukko!$AE$42,Q85=Pistetaulukko!$AF$42,Q85=Pistetaulukko!$AG$42,Q85=Pistetaulukko!$AH$42,Q85=Pistetaulukko!$AI$42,Q85=Pistetaulukko!$AJ$42,Q85=Pistetaulukko!$AK$42),"OK","VÄÄRIN")</f>
        <v>OK</v>
      </c>
      <c r="AU85" s="86" t="str">
        <f>IF(OR(R85=Pistetaulukko!$R$45,R85=Pistetaulukko!$S$45,R85=Pistetaulukko!$T$45,R85=Pistetaulukko!$U$45,R85=Pistetaulukko!$V$45,R85=Pistetaulukko!$W$45,R85=Pistetaulukko!$X$45,R85=Pistetaulukko!$Y$45,R85=Pistetaulukko!$Z$45,R85=Pistetaulukko!$AA$45,R85=Pistetaulukko!$AB$45,R85=Pistetaulukko!$AC$45,R85=Pistetaulukko!$AD$45,R85=Pistetaulukko!$AE$45,R85=Pistetaulukko!$AF$45,R85=Pistetaulukko!$AG$45,R85=Pistetaulukko!$AH$45,R85=Pistetaulukko!$AI$45,R85=Pistetaulukko!$AJ$45,R85=Pistetaulukko!$AK$45),"OK","VÄÄRIN")</f>
        <v>OK</v>
      </c>
      <c r="AV85" s="86" t="str">
        <f>IF(OR(S85=Pistetaulukko!$R$48,S85=Pistetaulukko!$S$48,S85=Pistetaulukko!$T$48,S85=Pistetaulukko!$U$48,S85=Pistetaulukko!$V$48,S85=Pistetaulukko!$W$48,S85=Pistetaulukko!$X$48,S85=Pistetaulukko!$Y$48,S85=Pistetaulukko!$Z$48,S85=Pistetaulukko!$AA$48,S85=Pistetaulukko!$AB$48,S85=Pistetaulukko!$AC$48,S85=Pistetaulukko!$AD$48,S85=Pistetaulukko!$AE$48,S85=Pistetaulukko!$AF$48,S85=Pistetaulukko!$AG$48,S85=Pistetaulukko!$AH$48,S85=Pistetaulukko!$AI$48,S85=Pistetaulukko!$AJ$48,S85=Pistetaulukko!$AK$48),"OK","VÄÄRIN")</f>
        <v>OK</v>
      </c>
      <c r="AW85" s="86" t="str">
        <f>IF(OR(T85=Pistetaulukko!$R$51,T85=Pistetaulukko!$S$51,T85=Pistetaulukko!$T$51,T85=Pistetaulukko!$U$51,T85=Pistetaulukko!$V$51,T85=Pistetaulukko!$W$51,T85=Pistetaulukko!$X$51,T85=Pistetaulukko!$Y$51,T85=Pistetaulukko!$Z$51,T85=Pistetaulukko!$AA$51,T85=Pistetaulukko!$AB$51,T85=Pistetaulukko!$AC$51,T85=Pistetaulukko!$AD$51,T85=Pistetaulukko!$AE$51,T85=Pistetaulukko!$AF$51,T85=Pistetaulukko!$AG$51,T85=Pistetaulukko!$AH$51,T85=Pistetaulukko!$AI$51,T85=Pistetaulukko!$AJ$51,T85=Pistetaulukko!$AK$51),"OK","VÄÄRIN")</f>
        <v>OK</v>
      </c>
      <c r="AX85" s="86" t="str">
        <f>IF(OR(U85=Pistetaulukko!$R$54,U85=Pistetaulukko!$S$54,U85=Pistetaulukko!$T$54,U85=Pistetaulukko!$U$54,U85=Pistetaulukko!$V$54,U85=Pistetaulukko!$W$54,U85=Pistetaulukko!$X$54,U85=Pistetaulukko!$Y$54,U85=Pistetaulukko!$Z$54,U85=Pistetaulukko!$AA$54,U85=Pistetaulukko!$AB$54,U85=Pistetaulukko!$AC$54,U85=Pistetaulukko!$AD$54,U85=Pistetaulukko!$AE$54,U85=Pistetaulukko!$AF$54,U85=Pistetaulukko!$AG$54,U85=Pistetaulukko!$AH$54,U85=Pistetaulukko!$AI$54,U85=Pistetaulukko!$AJ$54,U85=Pistetaulukko!$AK$54),"OK","VÄÄRIN")</f>
        <v>OK</v>
      </c>
      <c r="AY85" s="86" t="str">
        <f t="shared" si="9"/>
        <v>OK</v>
      </c>
      <c r="AZ85" s="86" t="str">
        <f>IF(OR(W85=Pistetaulukko!$R$60,W85=Pistetaulukko!$S$60,W85=Pistetaulukko!$T$60,W85=Pistetaulukko!$U$60,W85=Pistetaulukko!$V$60,W85=Pistetaulukko!$W$60,W85=Pistetaulukko!$X$60,W85=Pistetaulukko!$Y$60,W85=Pistetaulukko!$Z$60,W85=Pistetaulukko!$AA$60,W85=Pistetaulukko!$AB$60,W85=Pistetaulukko!$AC$60,W85=Pistetaulukko!$AD$60,W85=Pistetaulukko!$AE$60,W85=Pistetaulukko!$AF$60,W85=Pistetaulukko!$AG$60,W85=Pistetaulukko!$AH$60,W85=Pistetaulukko!$AI$60,W85=Pistetaulukko!$AJ$60,W85=Pistetaulukko!$AK$60),"OK","VÄÄRIN")</f>
        <v>OK</v>
      </c>
      <c r="BA85" s="86" t="str">
        <f>IF(OR(X85=Pistetaulukko!$R$63,X85=Pistetaulukko!$S$63,X85=Pistetaulukko!$T$63,X85=Pistetaulukko!$U$63,X85=Pistetaulukko!$V$63,X85=Pistetaulukko!$W$63,X85=Pistetaulukko!$X$63,X85=Pistetaulukko!$Y$63,X85=Pistetaulukko!$Z$63,X85=Pistetaulukko!$AA$63,X85=Pistetaulukko!$AB$63,X85=Pistetaulukko!$AC$63,X85=Pistetaulukko!$AD$63,X85=Pistetaulukko!$AE$63,X85=Pistetaulukko!$AF$63,X85=Pistetaulukko!$AG$63,X85=Pistetaulukko!$AH$63,X85=Pistetaulukko!$AI$63,X85=Pistetaulukko!$AJ$63,X85=Pistetaulukko!$AK$63),"OK","VÄÄRIN")</f>
        <v>OK</v>
      </c>
      <c r="BB85" s="86" t="e">
        <f t="shared" si="10"/>
        <v>#REF!</v>
      </c>
      <c r="BC85" s="86" t="e">
        <f t="shared" si="11"/>
        <v>#REF!</v>
      </c>
      <c r="BE85" t="str">
        <f>IF(OR(N85=Pistetaulukko!$R$33,N85=Pistetaulukko!$S$33,N85=Pistetaulukko!$T$33,N85=Pistetaulukko!$U$33,N85=Pistetaulukko!$V$33,N85=Pistetaulukko!$W$33,N85=Pistetaulukko!$X$33,N85=Pistetaulukko!$Y$33,N85=Pistetaulukko!$Z$33,N85=Pistetaulukko!$AA$33,N85=Pistetaulukko!$AB$33,N85=Pistetaulukko!$AC$33,N85=Pistetaulukko!$AD$33,N85=Pistetaulukko!$AE$33,N85=Pistetaulukko!$AF$33,N85=Pistetaulukko!$AG$33,N85=Pistetaulukko!$AH$33,N85=Pistetaulukko!$AI$33,N85=Pistetaulukko!$AJ$33,N85=Pistetaulukko!$AK$33,N85=Pistetaulukko!$AL$33,N85=Pistetaulukko!$AM$33,N85=Pistetaulukko!$AN$33,N85=Pistetaulukko!$AO$33,N85=Pistetaulukko!$AP$33,N85=Pistetaulukko!$AQ$33,N85=Pistetaulukko!$AR$33,N85=Pistetaulukko!$AS$33,N85=Pistetaulukko!$AT$33,N85=Pistetaulukko!$AU$33),"OK","VÄÄRIN")</f>
        <v>VÄÄRIN</v>
      </c>
      <c r="BF85" t="str">
        <f>IF(BE85="OK","OK",IF(AND(BE85="VÄÄRIN",OR(N85=Pistetaulukko!$AV$33,N85=Pistetaulukko!$AW$33,N85=Pistetaulukko!$AX$33,N85=Pistetaulukko!$AY$33,N85=Pistetaulukko!$AZ$33,N85=Pistetaulukko!$BA$33,N85=Pistetaulukko!$BB$33,N85=Pistetaulukko!$BC$33,N85=Pistetaulukko!$BD$33,N85=Pistetaulukko!$BE$33,N85=Pistetaulukko!$BF$33,N85=Pistetaulukko!$BG$33,N85=Pistetaulukko!$BH$33,N85=Pistetaulukko!$BI$33,N85=Pistetaulukko!$BJ$33,N85=Pistetaulukko!$BK$33,N85=Pistetaulukko!$BL$33,N85=Pistetaulukko!$BM$33,N85=Pistetaulukko!$BN$33,N85=Pistetaulukko!$BO$33)),"OK","VÄÄRIN"))</f>
        <v>VÄÄRIN</v>
      </c>
      <c r="BG85" t="str">
        <f>IF(OR(O85=Pistetaulukko!$R$36,O85=Pistetaulukko!$S$36,O85=Pistetaulukko!$T$36,O85=Pistetaulukko!$U$36,O85=Pistetaulukko!$V$36,O85=Pistetaulukko!$W$36,O85=Pistetaulukko!$X$36,O85=Pistetaulukko!$Y$36,O85=Pistetaulukko!$Z$36,O85=Pistetaulukko!$AA$36,O85=Pistetaulukko!$AB$36,O85=Pistetaulukko!$AC$36,O85=Pistetaulukko!$AD$36,O85=Pistetaulukko!$AE$36,O85=Pistetaulukko!$AF$36,O85=Pistetaulukko!$AG$36,O85=Pistetaulukko!$AH$36,O85=Pistetaulukko!$AI$36,O85=Pistetaulukko!$AJ$36,O85=Pistetaulukko!$AK$36,O85=Pistetaulukko!$AL$36,O85=Pistetaulukko!$AM$36,O85=Pistetaulukko!$AN$36,O85=Pistetaulukko!$AO$36,O85=Pistetaulukko!$AP$36,O85=Pistetaulukko!$AQ$36,O85=Pistetaulukko!$AR$36,O85=Pistetaulukko!$AS$36,O85=Pistetaulukko!$AT$36,O85=Pistetaulukko!$AU$36),"OK","VÄÄRIN")</f>
        <v>VÄÄRIN</v>
      </c>
      <c r="BH85" t="str">
        <f>IF(BG85="OK","OK",IF(AND(BG85="VÄÄRIN",OR(O85=Pistetaulukko!$AV$36,O85=Pistetaulukko!$AW$36,O85=Pistetaulukko!$AX$36,O85=Pistetaulukko!$AY$36,O85=Pistetaulukko!$AZ$36,O85=Pistetaulukko!$BA$36,O85=Pistetaulukko!$BB$36,O85=Pistetaulukko!$BC$36,O85=Pistetaulukko!$BD$36,O85=Pistetaulukko!$BE$36,O85=Pistetaulukko!$BF$36,O85=Pistetaulukko!$BG$36,O85=Pistetaulukko!$BH$36,O85=Pistetaulukko!$BI$36,O85=Pistetaulukko!$BJ$36,O85=Pistetaulukko!$BK$36,O85=Pistetaulukko!$BL$36,O85=Pistetaulukko!$BM$36,O85=Pistetaulukko!$BN$36,O85=Pistetaulukko!$BO$36,O85=Pistetaulukko!$BP$36,O85=Pistetaulukko!$BQ$36)),"OK","VÄÄRIN"))</f>
        <v>VÄÄRIN</v>
      </c>
      <c r="BI85" t="str">
        <f>IF(OR(V85=Pistetaulukko!$R$57,V85=Pistetaulukko!$S$57,V85=Pistetaulukko!$T$57,V85=Pistetaulukko!$U$57,V85=Pistetaulukko!$V$57,V85=Pistetaulukko!$W$57,V85=Pistetaulukko!$X$57,V85=Pistetaulukko!$Y$57,V85=Pistetaulukko!$Z$57,V85=Pistetaulukko!$AA$57,V85=Pistetaulukko!$AB$57,V85=Pistetaulukko!$AC$57,V85=Pistetaulukko!$AD$57,V85=Pistetaulukko!$AE$57,V85=Pistetaulukko!$AF$57,V85=Pistetaulukko!$AG$57,V85=Pistetaulukko!$AH$57,V85=Pistetaulukko!$AI$57,V85=Pistetaulukko!$AJ$57,V85=Pistetaulukko!$AK$57,V85=Pistetaulukko!$AL$57,V85=Pistetaulukko!$AM$57,V85=Pistetaulukko!$AN$57,V85=Pistetaulukko!$AO$57,V85=Pistetaulukko!$AP$57,V85=Pistetaulukko!$AQ$57,V85=Pistetaulukko!$AR$57,V85=Pistetaulukko!$AS$57,V85=Pistetaulukko!$AT$57,V85=Pistetaulukko!$AU$57),"OK","VÄÄRIN")</f>
        <v>OK</v>
      </c>
      <c r="BJ85" t="str">
        <f>IF(BI85="OK","OK",IF(AND(BI85="VÄÄRIN",OR(V85=Pistetaulukko!$AV$57,V85=Pistetaulukko!$AW$57,V85=Pistetaulukko!$AX$57,V85=Pistetaulukko!$AY$57,V85=Pistetaulukko!$AZ$57,V85=Pistetaulukko!$BA$57,V85=Pistetaulukko!$BB$57,V85=Pistetaulukko!$BC$57,V85=Pistetaulukko!$BD$57,V85=Pistetaulukko!$BE$57)),"OK","VÄÄRIN"))</f>
        <v>OK</v>
      </c>
      <c r="BK85" t="str">
        <f>IF(OR(Y85=Pistetaulukko!$R$66,Y85=Pistetaulukko!$S$66,Y85=Pistetaulukko!$T$66,Y85=Pistetaulukko!$U$66,Y85=Pistetaulukko!$V$66,Y85=Pistetaulukko!$W$66,Y85=Pistetaulukko!$X$66,Y85=Pistetaulukko!$Y$66,Y85=Pistetaulukko!$Z$66,Y85=Pistetaulukko!$AA$66,Y85=Pistetaulukko!$AB$66,Y85=Pistetaulukko!$AC$66,Y85=Pistetaulukko!$AD$66,Y85=Pistetaulukko!$AE$66,Y85=Pistetaulukko!$AF$66,Y85=Pistetaulukko!$AG$66,Y85=Pistetaulukko!$AH$66,Y85=Pistetaulukko!$AI$66,Y85=Pistetaulukko!$AJ$66,Y85=Pistetaulukko!$AK$66,Y85=Pistetaulukko!$AL$66,Y85=Pistetaulukko!$AM$66,Y85=Pistetaulukko!$AN$66,Y85=Pistetaulukko!$AO$66,Y85=Pistetaulukko!$AP$66,Y85=Pistetaulukko!$AQ$66,Y85=Pistetaulukko!$AR$66,Y85=Pistetaulukko!$AS$66,Y85=Pistetaulukko!$AT$66,Y85=Pistetaulukko!$AU$66),"OK","VÄÄRIN")</f>
        <v>VÄÄRIN</v>
      </c>
      <c r="BL85" t="str">
        <f>IF(BK85="OK","OK",IF(AND(BK85="VÄÄRIN",OR(Y85=Pistetaulukko!$AV$66,Y85=Pistetaulukko!$AW$66,Y85=Pistetaulukko!$AX$66,Y85=Pistetaulukko!$AY$66,Y85=Pistetaulukko!$AZ$66,Y85=Pistetaulukko!$BA$66,Y85=Pistetaulukko!$BB$66,Y85=Pistetaulukko!$BC$66,Y85=Pistetaulukko!$BD$66,Y85=Pistetaulukko!$BE$66,Y85=Pistetaulukko!$BF$66,Y85=Pistetaulukko!$BG$66,Y85=Pistetaulukko!$BH$66,Y85=Pistetaulukko!$BI$66,Y85=Pistetaulukko!$BJ$66,Y85=Pistetaulukko!$BK$66,Y85=Pistetaulukko!$BL$66,Y85=Pistetaulukko!$BM$66,Y85=Pistetaulukko!$BN$66)),"OK","VÄÄRIN"))</f>
        <v>VÄÄRIN</v>
      </c>
      <c r="BM85" t="e">
        <f>IF(OR(Z85=Pistetaulukko!$R$69,Z85=Pistetaulukko!#REF!,Z85=Pistetaulukko!$S$69,Z85=Pistetaulukko!#REF!,Z85=Pistetaulukko!$T$69,Z85=Pistetaulukko!#REF!,Z85=Pistetaulukko!$U$69,Z85=Pistetaulukko!#REF!,Z85=Pistetaulukko!$V$69,Z85=Pistetaulukko!#REF!,Z85=Pistetaulukko!$W$69,Z85=Pistetaulukko!#REF!,Z85=Pistetaulukko!$X$69,Z85=Pistetaulukko!#REF!,Z85=Pistetaulukko!$Y$69,Z85=Pistetaulukko!#REF!,Z85=Pistetaulukko!$Z$69,Z85=Pistetaulukko!#REF!,Z85=Pistetaulukko!$AA$69,Z85=Pistetaulukko!#REF!,Z85=Pistetaulukko!$AB$69,Z85=Pistetaulukko!#REF!,Z85=Pistetaulukko!$AC$69,Z85=Pistetaulukko!#REF!,Z85=Pistetaulukko!$AD$69,Z85=Pistetaulukko!#REF!,Z85=Pistetaulukko!$AE$69,Z85=Pistetaulukko!#REF!,Z85=Pistetaulukko!$AF$69,Z85=Pistetaulukko!#REF!),"OK","VÄÄRIN")</f>
        <v>#REF!</v>
      </c>
      <c r="BN85" t="e">
        <f>IF(BM85="OK","OK",IF(AND(BM85="VÄÄRIN",OR(Z85=Pistetaulukko!$AG$69,Z85=Pistetaulukko!#REF!,Z85=Pistetaulukko!$AH$69,Z85=Pistetaulukko!#REF!,Z85=Pistetaulukko!$AI$69,Z85=Pistetaulukko!#REF!,Z85=Pistetaulukko!$AJ$69,Z85=Pistetaulukko!#REF!,Z85=Pistetaulukko!$AK$69,Z85=Pistetaulukko!$AL$69)),"OK","VÄÄRIN"))</f>
        <v>#REF!</v>
      </c>
    </row>
    <row r="86" spans="2:66" x14ac:dyDescent="0.25">
      <c r="B86" s="104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23"/>
      <c r="AA86" s="30"/>
      <c r="AB86" s="18"/>
      <c r="AC86" s="124"/>
      <c r="AD86" s="118">
        <f t="shared" si="6"/>
        <v>0</v>
      </c>
      <c r="AG86" s="86" t="str">
        <f>IF(OR(E86=Pistetaulukko!$R$3,E86=Pistetaulukko!$S$3,E86=Pistetaulukko!$T$3,E86=Pistetaulukko!$U$3,E86=Pistetaulukko!$V$3,E86=Pistetaulukko!$W$3),"OK","VÄÄRIN")</f>
        <v>VÄÄRIN</v>
      </c>
      <c r="AH86" s="86" t="str">
        <f>IF(OR(F86=Pistetaulukko!$R$6,F86=Pistetaulukko!$S$6,F86=Pistetaulukko!$T$6,F86=Pistetaulukko!$U$6,F86=Pistetaulukko!$V$6,F86=Pistetaulukko!$W$6,F86=Pistetaulukko!$X$6,F86=Pistetaulukko!$Y$6,F86=Pistetaulukko!$Z$6,F86=Pistetaulukko!$AA$6,F86=Pistetaulukko!$AB$6,F86=Pistetaulukko!$AC$6,F86=Pistetaulukko!$AD$6,F86=Pistetaulukko!$AE$6,F86=Pistetaulukko!$AF$6,F86=Pistetaulukko!$AG$6,F86=Pistetaulukko!$AH$6,F86=Pistetaulukko!$AI$6,F86=Pistetaulukko!$AJ$6,F86=Pistetaulukko!$AK$6),"OK","VÄÄRIN")</f>
        <v>VÄÄRIN</v>
      </c>
      <c r="AI86" s="86" t="str">
        <f>IF(OR(G86=Pistetaulukko!$R$9,G86=Pistetaulukko!$S$9,G86=Pistetaulukko!$T$9,G86=Pistetaulukko!$U$9,G86=Pistetaulukko!$V$9,G86=Pistetaulukko!$W$9,G86=Pistetaulukko!$X$9,G86=Pistetaulukko!$Y$9,G86=Pistetaulukko!$Z$9,G86=Pistetaulukko!$AA$9,G86=Pistetaulukko!$AB$9,G86=Pistetaulukko!$AC$9,G86=Pistetaulukko!$AD$9,G86=Pistetaulukko!$AE$9,G86=Pistetaulukko!$AF$9,G86=Pistetaulukko!$AG$9,G86=Pistetaulukko!$AH$9,G86=Pistetaulukko!$AI$9,G86=Pistetaulukko!$AJ$9,G86=Pistetaulukko!$AK$9),"OK","VÄÄRIN")</f>
        <v>VÄÄRIN</v>
      </c>
      <c r="AJ86" s="86" t="str">
        <f>IF(OR(H86=Pistetaulukko!$R$12,H86=Pistetaulukko!$S$12,H86=Pistetaulukko!$T$12,H86=Pistetaulukko!$U$12,H86=Pistetaulukko!$V$12,H86=Pistetaulukko!$W$12,H86=Pistetaulukko!$X$12,H86=Pistetaulukko!$Y$12,H86=Pistetaulukko!$Z$12,H86=Pistetaulukko!$AA$12,H86=Pistetaulukko!$AB$12,H86=Pistetaulukko!$AC$12,H86=Pistetaulukko!$AD$12,H86=Pistetaulukko!$AE$12,H86=Pistetaulukko!$AF$12,H86=Pistetaulukko!$AG$12,H86=Pistetaulukko!$AH$12,H86=Pistetaulukko!$AI$12,H86=Pistetaulukko!$AJ$12,H86=Pistetaulukko!$AK$12),"OK","VÄÄRIN")</f>
        <v>VÄÄRIN</v>
      </c>
      <c r="AK8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86" s="86" t="str">
        <f>IF(OR(I86=Pistetaulukko!$R$18,I86=Pistetaulukko!$S$18,I86=Pistetaulukko!$T$18,I86=Pistetaulukko!$U$18,I86=Pistetaulukko!$V$18,I86=Pistetaulukko!$W$18,I86=Pistetaulukko!$X$18,I86=Pistetaulukko!$Y$18,I86=Pistetaulukko!$Z$18),"OK","VÄÄRIN")</f>
        <v>VÄÄRIN</v>
      </c>
      <c r="AM86" s="86" t="str">
        <f>IF(OR(J86=Pistetaulukko!$R$21,J86=Pistetaulukko!$S$21,J86=Pistetaulukko!$T$21,J86=Pistetaulukko!$U$21,J86=Pistetaulukko!$V$21,J86=Pistetaulukko!$W$21,J86=Pistetaulukko!$X$21,J86=Pistetaulukko!$Y$21,J86=Pistetaulukko!$Z$21,J86=Pistetaulukko!$AA$21,J86=Pistetaulukko!$AB$21,J86=Pistetaulukko!$AC$21,J86=Pistetaulukko!$AD$21,J86=Pistetaulukko!$AE$21,J86=Pistetaulukko!$AF$21,J86=Pistetaulukko!$AG$21,J86=Pistetaulukko!$AH$21,J86=Pistetaulukko!$AI$21,J86=Pistetaulukko!$AJ$21,J86=Pistetaulukko!$AK$21),"OK","VÄÄRIN")</f>
        <v>VÄÄRIN</v>
      </c>
      <c r="AN86" s="86" t="str">
        <f>IF(OR(K86=Pistetaulukko!$R$24,K86=Pistetaulukko!$S$24,K86=Pistetaulukko!$T$24,K86=Pistetaulukko!$U$24,K86=Pistetaulukko!$V$24),"OK","VÄÄRIN")</f>
        <v>VÄÄRIN</v>
      </c>
      <c r="AO86" s="86" t="str">
        <f>IF(OR(L86=Pistetaulukko!$R$27,L86=Pistetaulukko!$S$27,L86=Pistetaulukko!$T$27,L86=Pistetaulukko!$U$27,L86=Pistetaulukko!$V$27,L86=Pistetaulukko!$W$27,L86=Pistetaulukko!$X$27,L86=Pistetaulukko!$Y$27,L86=Pistetaulukko!$Z$27,L86=Pistetaulukko!$AA$27,L86=Pistetaulukko!$AB$27,L86=Pistetaulukko!$AC$27,L86=Pistetaulukko!$AD$27,L86=Pistetaulukko!$AE$27,L86=Pistetaulukko!$AF$27,L86=Pistetaulukko!$AG$27,L86=Pistetaulukko!$AH$27,L86=Pistetaulukko!$AI$27,L86=Pistetaulukko!$AJ$27,L86=Pistetaulukko!$AK$27),"OK","VÄÄRIN")</f>
        <v>VÄÄRIN</v>
      </c>
      <c r="AP86" s="86" t="str">
        <f>IF(OR(M86=Pistetaulukko!$R$30,M86=Pistetaulukko!$S$30,M86=Pistetaulukko!$T$30,M86=Pistetaulukko!$U$30,M86=Pistetaulukko!$V$30),"OK","VÄÄRIN")</f>
        <v>VÄÄRIN</v>
      </c>
      <c r="AQ86" s="86" t="str">
        <f t="shared" si="7"/>
        <v>VÄÄRIN</v>
      </c>
      <c r="AR86" s="86" t="str">
        <f t="shared" si="8"/>
        <v>VÄÄRIN</v>
      </c>
      <c r="AS86" s="86" t="str">
        <f>IF(OR(P86=Pistetaulukko!$R$39,P86=Pistetaulukko!$S$39,P86=Pistetaulukko!$T$39,P86=Pistetaulukko!$U$39,P86=Pistetaulukko!$V$39,P86=Pistetaulukko!$W$39,P86=Pistetaulukko!$X$39,P86=Pistetaulukko!$Y$39,P86=Pistetaulukko!$Z$39,P86=Pistetaulukko!$AA$39,P86=Pistetaulukko!$AB$39,P86=Pistetaulukko!$AC$39,P86=Pistetaulukko!$AD$39,P86=Pistetaulukko!$AE$39,P86=Pistetaulukko!$AF$39,P86=Pistetaulukko!$AG$39,P86=Pistetaulukko!$AH$39,P86=Pistetaulukko!$AI$39,P86=Pistetaulukko!$AJ$39,P86=Pistetaulukko!$AK$39),"OK","VÄÄRIN")</f>
        <v>OK</v>
      </c>
      <c r="AT86" s="86" t="str">
        <f>IF(OR(Q86=Pistetaulukko!$R$42,Q86=Pistetaulukko!$S$42,Q86=Pistetaulukko!$T$42,Q86=Pistetaulukko!$U$42,Q86=Pistetaulukko!$V$42,Q86=Pistetaulukko!$W$42,Q86=Pistetaulukko!$X$42,Q86=Pistetaulukko!$Y$42,Q86=Pistetaulukko!$Z$42,Q86=Pistetaulukko!$AA$42,Q86=Pistetaulukko!$AB$42,Q86=Pistetaulukko!$AC$42,Q86=Pistetaulukko!$AD$42,Q86=Pistetaulukko!$AE$42,Q86=Pistetaulukko!$AF$42,Q86=Pistetaulukko!$AG$42,Q86=Pistetaulukko!$AH$42,Q86=Pistetaulukko!$AI$42,Q86=Pistetaulukko!$AJ$42,Q86=Pistetaulukko!$AK$42),"OK","VÄÄRIN")</f>
        <v>OK</v>
      </c>
      <c r="AU86" s="86" t="str">
        <f>IF(OR(R86=Pistetaulukko!$R$45,R86=Pistetaulukko!$S$45,R86=Pistetaulukko!$T$45,R86=Pistetaulukko!$U$45,R86=Pistetaulukko!$V$45,R86=Pistetaulukko!$W$45,R86=Pistetaulukko!$X$45,R86=Pistetaulukko!$Y$45,R86=Pistetaulukko!$Z$45,R86=Pistetaulukko!$AA$45,R86=Pistetaulukko!$AB$45,R86=Pistetaulukko!$AC$45,R86=Pistetaulukko!$AD$45,R86=Pistetaulukko!$AE$45,R86=Pistetaulukko!$AF$45,R86=Pistetaulukko!$AG$45,R86=Pistetaulukko!$AH$45,R86=Pistetaulukko!$AI$45,R86=Pistetaulukko!$AJ$45,R86=Pistetaulukko!$AK$45),"OK","VÄÄRIN")</f>
        <v>OK</v>
      </c>
      <c r="AV86" s="86" t="str">
        <f>IF(OR(S86=Pistetaulukko!$R$48,S86=Pistetaulukko!$S$48,S86=Pistetaulukko!$T$48,S86=Pistetaulukko!$U$48,S86=Pistetaulukko!$V$48,S86=Pistetaulukko!$W$48,S86=Pistetaulukko!$X$48,S86=Pistetaulukko!$Y$48,S86=Pistetaulukko!$Z$48,S86=Pistetaulukko!$AA$48,S86=Pistetaulukko!$AB$48,S86=Pistetaulukko!$AC$48,S86=Pistetaulukko!$AD$48,S86=Pistetaulukko!$AE$48,S86=Pistetaulukko!$AF$48,S86=Pistetaulukko!$AG$48,S86=Pistetaulukko!$AH$48,S86=Pistetaulukko!$AI$48,S86=Pistetaulukko!$AJ$48,S86=Pistetaulukko!$AK$48),"OK","VÄÄRIN")</f>
        <v>OK</v>
      </c>
      <c r="AW86" s="86" t="str">
        <f>IF(OR(T86=Pistetaulukko!$R$51,T86=Pistetaulukko!$S$51,T86=Pistetaulukko!$T$51,T86=Pistetaulukko!$U$51,T86=Pistetaulukko!$V$51,T86=Pistetaulukko!$W$51,T86=Pistetaulukko!$X$51,T86=Pistetaulukko!$Y$51,T86=Pistetaulukko!$Z$51,T86=Pistetaulukko!$AA$51,T86=Pistetaulukko!$AB$51,T86=Pistetaulukko!$AC$51,T86=Pistetaulukko!$AD$51,T86=Pistetaulukko!$AE$51,T86=Pistetaulukko!$AF$51,T86=Pistetaulukko!$AG$51,T86=Pistetaulukko!$AH$51,T86=Pistetaulukko!$AI$51,T86=Pistetaulukko!$AJ$51,T86=Pistetaulukko!$AK$51),"OK","VÄÄRIN")</f>
        <v>OK</v>
      </c>
      <c r="AX86" s="86" t="str">
        <f>IF(OR(U86=Pistetaulukko!$R$54,U86=Pistetaulukko!$S$54,U86=Pistetaulukko!$T$54,U86=Pistetaulukko!$U$54,U86=Pistetaulukko!$V$54,U86=Pistetaulukko!$W$54,U86=Pistetaulukko!$X$54,U86=Pistetaulukko!$Y$54,U86=Pistetaulukko!$Z$54,U86=Pistetaulukko!$AA$54,U86=Pistetaulukko!$AB$54,U86=Pistetaulukko!$AC$54,U86=Pistetaulukko!$AD$54,U86=Pistetaulukko!$AE$54,U86=Pistetaulukko!$AF$54,U86=Pistetaulukko!$AG$54,U86=Pistetaulukko!$AH$54,U86=Pistetaulukko!$AI$54,U86=Pistetaulukko!$AJ$54,U86=Pistetaulukko!$AK$54),"OK","VÄÄRIN")</f>
        <v>OK</v>
      </c>
      <c r="AY86" s="86" t="str">
        <f t="shared" si="9"/>
        <v>OK</v>
      </c>
      <c r="AZ86" s="86" t="str">
        <f>IF(OR(W86=Pistetaulukko!$R$60,W86=Pistetaulukko!$S$60,W86=Pistetaulukko!$T$60,W86=Pistetaulukko!$U$60,W86=Pistetaulukko!$V$60,W86=Pistetaulukko!$W$60,W86=Pistetaulukko!$X$60,W86=Pistetaulukko!$Y$60,W86=Pistetaulukko!$Z$60,W86=Pistetaulukko!$AA$60,W86=Pistetaulukko!$AB$60,W86=Pistetaulukko!$AC$60,W86=Pistetaulukko!$AD$60,W86=Pistetaulukko!$AE$60,W86=Pistetaulukko!$AF$60,W86=Pistetaulukko!$AG$60,W86=Pistetaulukko!$AH$60,W86=Pistetaulukko!$AI$60,W86=Pistetaulukko!$AJ$60,W86=Pistetaulukko!$AK$60),"OK","VÄÄRIN")</f>
        <v>OK</v>
      </c>
      <c r="BA86" s="86" t="str">
        <f>IF(OR(X86=Pistetaulukko!$R$63,X86=Pistetaulukko!$S$63,X86=Pistetaulukko!$T$63,X86=Pistetaulukko!$U$63,X86=Pistetaulukko!$V$63,X86=Pistetaulukko!$W$63,X86=Pistetaulukko!$X$63,X86=Pistetaulukko!$Y$63,X86=Pistetaulukko!$Z$63,X86=Pistetaulukko!$AA$63,X86=Pistetaulukko!$AB$63,X86=Pistetaulukko!$AC$63,X86=Pistetaulukko!$AD$63,X86=Pistetaulukko!$AE$63,X86=Pistetaulukko!$AF$63,X86=Pistetaulukko!$AG$63,X86=Pistetaulukko!$AH$63,X86=Pistetaulukko!$AI$63,X86=Pistetaulukko!$AJ$63,X86=Pistetaulukko!$AK$63),"OK","VÄÄRIN")</f>
        <v>OK</v>
      </c>
      <c r="BB86" s="86" t="e">
        <f t="shared" si="10"/>
        <v>#REF!</v>
      </c>
      <c r="BC86" s="86" t="e">
        <f t="shared" si="11"/>
        <v>#REF!</v>
      </c>
      <c r="BE86" t="str">
        <f>IF(OR(N86=Pistetaulukko!$R$33,N86=Pistetaulukko!$S$33,N86=Pistetaulukko!$T$33,N86=Pistetaulukko!$U$33,N86=Pistetaulukko!$V$33,N86=Pistetaulukko!$W$33,N86=Pistetaulukko!$X$33,N86=Pistetaulukko!$Y$33,N86=Pistetaulukko!$Z$33,N86=Pistetaulukko!$AA$33,N86=Pistetaulukko!$AB$33,N86=Pistetaulukko!$AC$33,N86=Pistetaulukko!$AD$33,N86=Pistetaulukko!$AE$33,N86=Pistetaulukko!$AF$33,N86=Pistetaulukko!$AG$33,N86=Pistetaulukko!$AH$33,N86=Pistetaulukko!$AI$33,N86=Pistetaulukko!$AJ$33,N86=Pistetaulukko!$AK$33,N86=Pistetaulukko!$AL$33,N86=Pistetaulukko!$AM$33,N86=Pistetaulukko!$AN$33,N86=Pistetaulukko!$AO$33,N86=Pistetaulukko!$AP$33,N86=Pistetaulukko!$AQ$33,N86=Pistetaulukko!$AR$33,N86=Pistetaulukko!$AS$33,N86=Pistetaulukko!$AT$33,N86=Pistetaulukko!$AU$33),"OK","VÄÄRIN")</f>
        <v>VÄÄRIN</v>
      </c>
      <c r="BF86" t="str">
        <f>IF(BE86="OK","OK",IF(AND(BE86="VÄÄRIN",OR(N86=Pistetaulukko!$AV$33,N86=Pistetaulukko!$AW$33,N86=Pistetaulukko!$AX$33,N86=Pistetaulukko!$AY$33,N86=Pistetaulukko!$AZ$33,N86=Pistetaulukko!$BA$33,N86=Pistetaulukko!$BB$33,N86=Pistetaulukko!$BC$33,N86=Pistetaulukko!$BD$33,N86=Pistetaulukko!$BE$33,N86=Pistetaulukko!$BF$33,N86=Pistetaulukko!$BG$33,N86=Pistetaulukko!$BH$33,N86=Pistetaulukko!$BI$33,N86=Pistetaulukko!$BJ$33,N86=Pistetaulukko!$BK$33,N86=Pistetaulukko!$BL$33,N86=Pistetaulukko!$BM$33,N86=Pistetaulukko!$BN$33,N86=Pistetaulukko!$BO$33)),"OK","VÄÄRIN"))</f>
        <v>VÄÄRIN</v>
      </c>
      <c r="BG86" t="str">
        <f>IF(OR(O86=Pistetaulukko!$R$36,O86=Pistetaulukko!$S$36,O86=Pistetaulukko!$T$36,O86=Pistetaulukko!$U$36,O86=Pistetaulukko!$V$36,O86=Pistetaulukko!$W$36,O86=Pistetaulukko!$X$36,O86=Pistetaulukko!$Y$36,O86=Pistetaulukko!$Z$36,O86=Pistetaulukko!$AA$36,O86=Pistetaulukko!$AB$36,O86=Pistetaulukko!$AC$36,O86=Pistetaulukko!$AD$36,O86=Pistetaulukko!$AE$36,O86=Pistetaulukko!$AF$36,O86=Pistetaulukko!$AG$36,O86=Pistetaulukko!$AH$36,O86=Pistetaulukko!$AI$36,O86=Pistetaulukko!$AJ$36,O86=Pistetaulukko!$AK$36,O86=Pistetaulukko!$AL$36,O86=Pistetaulukko!$AM$36,O86=Pistetaulukko!$AN$36,O86=Pistetaulukko!$AO$36,O86=Pistetaulukko!$AP$36,O86=Pistetaulukko!$AQ$36,O86=Pistetaulukko!$AR$36,O86=Pistetaulukko!$AS$36,O86=Pistetaulukko!$AT$36,O86=Pistetaulukko!$AU$36),"OK","VÄÄRIN")</f>
        <v>VÄÄRIN</v>
      </c>
      <c r="BH86" t="str">
        <f>IF(BG86="OK","OK",IF(AND(BG86="VÄÄRIN",OR(O86=Pistetaulukko!$AV$36,O86=Pistetaulukko!$AW$36,O86=Pistetaulukko!$AX$36,O86=Pistetaulukko!$AY$36,O86=Pistetaulukko!$AZ$36,O86=Pistetaulukko!$BA$36,O86=Pistetaulukko!$BB$36,O86=Pistetaulukko!$BC$36,O86=Pistetaulukko!$BD$36,O86=Pistetaulukko!$BE$36,O86=Pistetaulukko!$BF$36,O86=Pistetaulukko!$BG$36,O86=Pistetaulukko!$BH$36,O86=Pistetaulukko!$BI$36,O86=Pistetaulukko!$BJ$36,O86=Pistetaulukko!$BK$36,O86=Pistetaulukko!$BL$36,O86=Pistetaulukko!$BM$36,O86=Pistetaulukko!$BN$36,O86=Pistetaulukko!$BO$36,O86=Pistetaulukko!$BP$36,O86=Pistetaulukko!$BQ$36)),"OK","VÄÄRIN"))</f>
        <v>VÄÄRIN</v>
      </c>
      <c r="BI86" t="str">
        <f>IF(OR(V86=Pistetaulukko!$R$57,V86=Pistetaulukko!$S$57,V86=Pistetaulukko!$T$57,V86=Pistetaulukko!$U$57,V86=Pistetaulukko!$V$57,V86=Pistetaulukko!$W$57,V86=Pistetaulukko!$X$57,V86=Pistetaulukko!$Y$57,V86=Pistetaulukko!$Z$57,V86=Pistetaulukko!$AA$57,V86=Pistetaulukko!$AB$57,V86=Pistetaulukko!$AC$57,V86=Pistetaulukko!$AD$57,V86=Pistetaulukko!$AE$57,V86=Pistetaulukko!$AF$57,V86=Pistetaulukko!$AG$57,V86=Pistetaulukko!$AH$57,V86=Pistetaulukko!$AI$57,V86=Pistetaulukko!$AJ$57,V86=Pistetaulukko!$AK$57,V86=Pistetaulukko!$AL$57,V86=Pistetaulukko!$AM$57,V86=Pistetaulukko!$AN$57,V86=Pistetaulukko!$AO$57,V86=Pistetaulukko!$AP$57,V86=Pistetaulukko!$AQ$57,V86=Pistetaulukko!$AR$57,V86=Pistetaulukko!$AS$57,V86=Pistetaulukko!$AT$57,V86=Pistetaulukko!$AU$57),"OK","VÄÄRIN")</f>
        <v>OK</v>
      </c>
      <c r="BJ86" t="str">
        <f>IF(BI86="OK","OK",IF(AND(BI86="VÄÄRIN",OR(V86=Pistetaulukko!$AV$57,V86=Pistetaulukko!$AW$57,V86=Pistetaulukko!$AX$57,V86=Pistetaulukko!$AY$57,V86=Pistetaulukko!$AZ$57,V86=Pistetaulukko!$BA$57,V86=Pistetaulukko!$BB$57,V86=Pistetaulukko!$BC$57,V86=Pistetaulukko!$BD$57,V86=Pistetaulukko!$BE$57)),"OK","VÄÄRIN"))</f>
        <v>OK</v>
      </c>
      <c r="BK86" t="str">
        <f>IF(OR(Y86=Pistetaulukko!$R$66,Y86=Pistetaulukko!$S$66,Y86=Pistetaulukko!$T$66,Y86=Pistetaulukko!$U$66,Y86=Pistetaulukko!$V$66,Y86=Pistetaulukko!$W$66,Y86=Pistetaulukko!$X$66,Y86=Pistetaulukko!$Y$66,Y86=Pistetaulukko!$Z$66,Y86=Pistetaulukko!$AA$66,Y86=Pistetaulukko!$AB$66,Y86=Pistetaulukko!$AC$66,Y86=Pistetaulukko!$AD$66,Y86=Pistetaulukko!$AE$66,Y86=Pistetaulukko!$AF$66,Y86=Pistetaulukko!$AG$66,Y86=Pistetaulukko!$AH$66,Y86=Pistetaulukko!$AI$66,Y86=Pistetaulukko!$AJ$66,Y86=Pistetaulukko!$AK$66,Y86=Pistetaulukko!$AL$66,Y86=Pistetaulukko!$AM$66,Y86=Pistetaulukko!$AN$66,Y86=Pistetaulukko!$AO$66,Y86=Pistetaulukko!$AP$66,Y86=Pistetaulukko!$AQ$66,Y86=Pistetaulukko!$AR$66,Y86=Pistetaulukko!$AS$66,Y86=Pistetaulukko!$AT$66,Y86=Pistetaulukko!$AU$66),"OK","VÄÄRIN")</f>
        <v>VÄÄRIN</v>
      </c>
      <c r="BL86" t="str">
        <f>IF(BK86="OK","OK",IF(AND(BK86="VÄÄRIN",OR(Y86=Pistetaulukko!$AV$66,Y86=Pistetaulukko!$AW$66,Y86=Pistetaulukko!$AX$66,Y86=Pistetaulukko!$AY$66,Y86=Pistetaulukko!$AZ$66,Y86=Pistetaulukko!$BA$66,Y86=Pistetaulukko!$BB$66,Y86=Pistetaulukko!$BC$66,Y86=Pistetaulukko!$BD$66,Y86=Pistetaulukko!$BE$66,Y86=Pistetaulukko!$BF$66,Y86=Pistetaulukko!$BG$66,Y86=Pistetaulukko!$BH$66,Y86=Pistetaulukko!$BI$66,Y86=Pistetaulukko!$BJ$66,Y86=Pistetaulukko!$BK$66,Y86=Pistetaulukko!$BL$66,Y86=Pistetaulukko!$BM$66,Y86=Pistetaulukko!$BN$66)),"OK","VÄÄRIN"))</f>
        <v>VÄÄRIN</v>
      </c>
      <c r="BM86" t="e">
        <f>IF(OR(Z86=Pistetaulukko!$R$69,Z86=Pistetaulukko!#REF!,Z86=Pistetaulukko!$S$69,Z86=Pistetaulukko!#REF!,Z86=Pistetaulukko!$T$69,Z86=Pistetaulukko!#REF!,Z86=Pistetaulukko!$U$69,Z86=Pistetaulukko!#REF!,Z86=Pistetaulukko!$V$69,Z86=Pistetaulukko!#REF!,Z86=Pistetaulukko!$W$69,Z86=Pistetaulukko!#REF!,Z86=Pistetaulukko!$X$69,Z86=Pistetaulukko!#REF!,Z86=Pistetaulukko!$Y$69,Z86=Pistetaulukko!#REF!,Z86=Pistetaulukko!$Z$69,Z86=Pistetaulukko!#REF!,Z86=Pistetaulukko!$AA$69,Z86=Pistetaulukko!#REF!,Z86=Pistetaulukko!$AB$69,Z86=Pistetaulukko!#REF!,Z86=Pistetaulukko!$AC$69,Z86=Pistetaulukko!#REF!,Z86=Pistetaulukko!$AD$69,Z86=Pistetaulukko!#REF!,Z86=Pistetaulukko!$AE$69,Z86=Pistetaulukko!#REF!,Z86=Pistetaulukko!$AF$69,Z86=Pistetaulukko!#REF!),"OK","VÄÄRIN")</f>
        <v>#REF!</v>
      </c>
      <c r="BN86" t="e">
        <f>IF(BM86="OK","OK",IF(AND(BM86="VÄÄRIN",OR(Z86=Pistetaulukko!$AG$69,Z86=Pistetaulukko!#REF!,Z86=Pistetaulukko!$AH$69,Z86=Pistetaulukko!#REF!,Z86=Pistetaulukko!$AI$69,Z86=Pistetaulukko!#REF!,Z86=Pistetaulukko!$AJ$69,Z86=Pistetaulukko!#REF!,Z86=Pistetaulukko!$AK$69,Z86=Pistetaulukko!$AL$69)),"OK","VÄÄRIN"))</f>
        <v>#REF!</v>
      </c>
    </row>
    <row r="87" spans="2:66" x14ac:dyDescent="0.25">
      <c r="B87" s="104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23"/>
      <c r="AA87" s="30"/>
      <c r="AB87" s="18"/>
      <c r="AC87" s="124"/>
      <c r="AD87" s="118">
        <f t="shared" si="6"/>
        <v>0</v>
      </c>
      <c r="AG87" s="86" t="str">
        <f>IF(OR(E87=Pistetaulukko!$R$3,E87=Pistetaulukko!$S$3,E87=Pistetaulukko!$T$3,E87=Pistetaulukko!$U$3,E87=Pistetaulukko!$V$3,E87=Pistetaulukko!$W$3),"OK","VÄÄRIN")</f>
        <v>VÄÄRIN</v>
      </c>
      <c r="AH87" s="86" t="str">
        <f>IF(OR(F87=Pistetaulukko!$R$6,F87=Pistetaulukko!$S$6,F87=Pistetaulukko!$T$6,F87=Pistetaulukko!$U$6,F87=Pistetaulukko!$V$6,F87=Pistetaulukko!$W$6,F87=Pistetaulukko!$X$6,F87=Pistetaulukko!$Y$6,F87=Pistetaulukko!$Z$6,F87=Pistetaulukko!$AA$6,F87=Pistetaulukko!$AB$6,F87=Pistetaulukko!$AC$6,F87=Pistetaulukko!$AD$6,F87=Pistetaulukko!$AE$6,F87=Pistetaulukko!$AF$6,F87=Pistetaulukko!$AG$6,F87=Pistetaulukko!$AH$6,F87=Pistetaulukko!$AI$6,F87=Pistetaulukko!$AJ$6,F87=Pistetaulukko!$AK$6),"OK","VÄÄRIN")</f>
        <v>VÄÄRIN</v>
      </c>
      <c r="AI87" s="86" t="str">
        <f>IF(OR(G87=Pistetaulukko!$R$9,G87=Pistetaulukko!$S$9,G87=Pistetaulukko!$T$9,G87=Pistetaulukko!$U$9,G87=Pistetaulukko!$V$9,G87=Pistetaulukko!$W$9,G87=Pistetaulukko!$X$9,G87=Pistetaulukko!$Y$9,G87=Pistetaulukko!$Z$9,G87=Pistetaulukko!$AA$9,G87=Pistetaulukko!$AB$9,G87=Pistetaulukko!$AC$9,G87=Pistetaulukko!$AD$9,G87=Pistetaulukko!$AE$9,G87=Pistetaulukko!$AF$9,G87=Pistetaulukko!$AG$9,G87=Pistetaulukko!$AH$9,G87=Pistetaulukko!$AI$9,G87=Pistetaulukko!$AJ$9,G87=Pistetaulukko!$AK$9),"OK","VÄÄRIN")</f>
        <v>VÄÄRIN</v>
      </c>
      <c r="AJ87" s="86" t="str">
        <f>IF(OR(H87=Pistetaulukko!$R$12,H87=Pistetaulukko!$S$12,H87=Pistetaulukko!$T$12,H87=Pistetaulukko!$U$12,H87=Pistetaulukko!$V$12,H87=Pistetaulukko!$W$12,H87=Pistetaulukko!$X$12,H87=Pistetaulukko!$Y$12,H87=Pistetaulukko!$Z$12,H87=Pistetaulukko!$AA$12,H87=Pistetaulukko!$AB$12,H87=Pistetaulukko!$AC$12,H87=Pistetaulukko!$AD$12,H87=Pistetaulukko!$AE$12,H87=Pistetaulukko!$AF$12,H87=Pistetaulukko!$AG$12,H87=Pistetaulukko!$AH$12,H87=Pistetaulukko!$AI$12,H87=Pistetaulukko!$AJ$12,H87=Pistetaulukko!$AK$12),"OK","VÄÄRIN")</f>
        <v>VÄÄRIN</v>
      </c>
      <c r="AK8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87" s="86" t="str">
        <f>IF(OR(I87=Pistetaulukko!$R$18,I87=Pistetaulukko!$S$18,I87=Pistetaulukko!$T$18,I87=Pistetaulukko!$U$18,I87=Pistetaulukko!$V$18,I87=Pistetaulukko!$W$18,I87=Pistetaulukko!$X$18,I87=Pistetaulukko!$Y$18,I87=Pistetaulukko!$Z$18),"OK","VÄÄRIN")</f>
        <v>VÄÄRIN</v>
      </c>
      <c r="AM87" s="86" t="str">
        <f>IF(OR(J87=Pistetaulukko!$R$21,J87=Pistetaulukko!$S$21,J87=Pistetaulukko!$T$21,J87=Pistetaulukko!$U$21,J87=Pistetaulukko!$V$21,J87=Pistetaulukko!$W$21,J87=Pistetaulukko!$X$21,J87=Pistetaulukko!$Y$21,J87=Pistetaulukko!$Z$21,J87=Pistetaulukko!$AA$21,J87=Pistetaulukko!$AB$21,J87=Pistetaulukko!$AC$21,J87=Pistetaulukko!$AD$21,J87=Pistetaulukko!$AE$21,J87=Pistetaulukko!$AF$21,J87=Pistetaulukko!$AG$21,J87=Pistetaulukko!$AH$21,J87=Pistetaulukko!$AI$21,J87=Pistetaulukko!$AJ$21,J87=Pistetaulukko!$AK$21),"OK","VÄÄRIN")</f>
        <v>VÄÄRIN</v>
      </c>
      <c r="AN87" s="86" t="str">
        <f>IF(OR(K87=Pistetaulukko!$R$24,K87=Pistetaulukko!$S$24,K87=Pistetaulukko!$T$24,K87=Pistetaulukko!$U$24,K87=Pistetaulukko!$V$24),"OK","VÄÄRIN")</f>
        <v>VÄÄRIN</v>
      </c>
      <c r="AO87" s="86" t="str">
        <f>IF(OR(L87=Pistetaulukko!$R$27,L87=Pistetaulukko!$S$27,L87=Pistetaulukko!$T$27,L87=Pistetaulukko!$U$27,L87=Pistetaulukko!$V$27,L87=Pistetaulukko!$W$27,L87=Pistetaulukko!$X$27,L87=Pistetaulukko!$Y$27,L87=Pistetaulukko!$Z$27,L87=Pistetaulukko!$AA$27,L87=Pistetaulukko!$AB$27,L87=Pistetaulukko!$AC$27,L87=Pistetaulukko!$AD$27,L87=Pistetaulukko!$AE$27,L87=Pistetaulukko!$AF$27,L87=Pistetaulukko!$AG$27,L87=Pistetaulukko!$AH$27,L87=Pistetaulukko!$AI$27,L87=Pistetaulukko!$AJ$27,L87=Pistetaulukko!$AK$27),"OK","VÄÄRIN")</f>
        <v>VÄÄRIN</v>
      </c>
      <c r="AP87" s="86" t="str">
        <f>IF(OR(M87=Pistetaulukko!$R$30,M87=Pistetaulukko!$S$30,M87=Pistetaulukko!$T$30,M87=Pistetaulukko!$U$30,M87=Pistetaulukko!$V$30),"OK","VÄÄRIN")</f>
        <v>VÄÄRIN</v>
      </c>
      <c r="AQ87" s="86" t="str">
        <f t="shared" si="7"/>
        <v>VÄÄRIN</v>
      </c>
      <c r="AR87" s="86" t="str">
        <f t="shared" si="8"/>
        <v>VÄÄRIN</v>
      </c>
      <c r="AS87" s="86" t="str">
        <f>IF(OR(P87=Pistetaulukko!$R$39,P87=Pistetaulukko!$S$39,P87=Pistetaulukko!$T$39,P87=Pistetaulukko!$U$39,P87=Pistetaulukko!$V$39,P87=Pistetaulukko!$W$39,P87=Pistetaulukko!$X$39,P87=Pistetaulukko!$Y$39,P87=Pistetaulukko!$Z$39,P87=Pistetaulukko!$AA$39,P87=Pistetaulukko!$AB$39,P87=Pistetaulukko!$AC$39,P87=Pistetaulukko!$AD$39,P87=Pistetaulukko!$AE$39,P87=Pistetaulukko!$AF$39,P87=Pistetaulukko!$AG$39,P87=Pistetaulukko!$AH$39,P87=Pistetaulukko!$AI$39,P87=Pistetaulukko!$AJ$39,P87=Pistetaulukko!$AK$39),"OK","VÄÄRIN")</f>
        <v>OK</v>
      </c>
      <c r="AT87" s="86" t="str">
        <f>IF(OR(Q87=Pistetaulukko!$R$42,Q87=Pistetaulukko!$S$42,Q87=Pistetaulukko!$T$42,Q87=Pistetaulukko!$U$42,Q87=Pistetaulukko!$V$42,Q87=Pistetaulukko!$W$42,Q87=Pistetaulukko!$X$42,Q87=Pistetaulukko!$Y$42,Q87=Pistetaulukko!$Z$42,Q87=Pistetaulukko!$AA$42,Q87=Pistetaulukko!$AB$42,Q87=Pistetaulukko!$AC$42,Q87=Pistetaulukko!$AD$42,Q87=Pistetaulukko!$AE$42,Q87=Pistetaulukko!$AF$42,Q87=Pistetaulukko!$AG$42,Q87=Pistetaulukko!$AH$42,Q87=Pistetaulukko!$AI$42,Q87=Pistetaulukko!$AJ$42,Q87=Pistetaulukko!$AK$42),"OK","VÄÄRIN")</f>
        <v>OK</v>
      </c>
      <c r="AU87" s="86" t="str">
        <f>IF(OR(R87=Pistetaulukko!$R$45,R87=Pistetaulukko!$S$45,R87=Pistetaulukko!$T$45,R87=Pistetaulukko!$U$45,R87=Pistetaulukko!$V$45,R87=Pistetaulukko!$W$45,R87=Pistetaulukko!$X$45,R87=Pistetaulukko!$Y$45,R87=Pistetaulukko!$Z$45,R87=Pistetaulukko!$AA$45,R87=Pistetaulukko!$AB$45,R87=Pistetaulukko!$AC$45,R87=Pistetaulukko!$AD$45,R87=Pistetaulukko!$AE$45,R87=Pistetaulukko!$AF$45,R87=Pistetaulukko!$AG$45,R87=Pistetaulukko!$AH$45,R87=Pistetaulukko!$AI$45,R87=Pistetaulukko!$AJ$45,R87=Pistetaulukko!$AK$45),"OK","VÄÄRIN")</f>
        <v>OK</v>
      </c>
      <c r="AV87" s="86" t="str">
        <f>IF(OR(S87=Pistetaulukko!$R$48,S87=Pistetaulukko!$S$48,S87=Pistetaulukko!$T$48,S87=Pistetaulukko!$U$48,S87=Pistetaulukko!$V$48,S87=Pistetaulukko!$W$48,S87=Pistetaulukko!$X$48,S87=Pistetaulukko!$Y$48,S87=Pistetaulukko!$Z$48,S87=Pistetaulukko!$AA$48,S87=Pistetaulukko!$AB$48,S87=Pistetaulukko!$AC$48,S87=Pistetaulukko!$AD$48,S87=Pistetaulukko!$AE$48,S87=Pistetaulukko!$AF$48,S87=Pistetaulukko!$AG$48,S87=Pistetaulukko!$AH$48,S87=Pistetaulukko!$AI$48,S87=Pistetaulukko!$AJ$48,S87=Pistetaulukko!$AK$48),"OK","VÄÄRIN")</f>
        <v>OK</v>
      </c>
      <c r="AW87" s="86" t="str">
        <f>IF(OR(T87=Pistetaulukko!$R$51,T87=Pistetaulukko!$S$51,T87=Pistetaulukko!$T$51,T87=Pistetaulukko!$U$51,T87=Pistetaulukko!$V$51,T87=Pistetaulukko!$W$51,T87=Pistetaulukko!$X$51,T87=Pistetaulukko!$Y$51,T87=Pistetaulukko!$Z$51,T87=Pistetaulukko!$AA$51,T87=Pistetaulukko!$AB$51,T87=Pistetaulukko!$AC$51,T87=Pistetaulukko!$AD$51,T87=Pistetaulukko!$AE$51,T87=Pistetaulukko!$AF$51,T87=Pistetaulukko!$AG$51,T87=Pistetaulukko!$AH$51,T87=Pistetaulukko!$AI$51,T87=Pistetaulukko!$AJ$51,T87=Pistetaulukko!$AK$51),"OK","VÄÄRIN")</f>
        <v>OK</v>
      </c>
      <c r="AX87" s="86" t="str">
        <f>IF(OR(U87=Pistetaulukko!$R$54,U87=Pistetaulukko!$S$54,U87=Pistetaulukko!$T$54,U87=Pistetaulukko!$U$54,U87=Pistetaulukko!$V$54,U87=Pistetaulukko!$W$54,U87=Pistetaulukko!$X$54,U87=Pistetaulukko!$Y$54,U87=Pistetaulukko!$Z$54,U87=Pistetaulukko!$AA$54,U87=Pistetaulukko!$AB$54,U87=Pistetaulukko!$AC$54,U87=Pistetaulukko!$AD$54,U87=Pistetaulukko!$AE$54,U87=Pistetaulukko!$AF$54,U87=Pistetaulukko!$AG$54,U87=Pistetaulukko!$AH$54,U87=Pistetaulukko!$AI$54,U87=Pistetaulukko!$AJ$54,U87=Pistetaulukko!$AK$54),"OK","VÄÄRIN")</f>
        <v>OK</v>
      </c>
      <c r="AY87" s="86" t="str">
        <f t="shared" si="9"/>
        <v>OK</v>
      </c>
      <c r="AZ87" s="86" t="str">
        <f>IF(OR(W87=Pistetaulukko!$R$60,W87=Pistetaulukko!$S$60,W87=Pistetaulukko!$T$60,W87=Pistetaulukko!$U$60,W87=Pistetaulukko!$V$60,W87=Pistetaulukko!$W$60,W87=Pistetaulukko!$X$60,W87=Pistetaulukko!$Y$60,W87=Pistetaulukko!$Z$60,W87=Pistetaulukko!$AA$60,W87=Pistetaulukko!$AB$60,W87=Pistetaulukko!$AC$60,W87=Pistetaulukko!$AD$60,W87=Pistetaulukko!$AE$60,W87=Pistetaulukko!$AF$60,W87=Pistetaulukko!$AG$60,W87=Pistetaulukko!$AH$60,W87=Pistetaulukko!$AI$60,W87=Pistetaulukko!$AJ$60,W87=Pistetaulukko!$AK$60),"OK","VÄÄRIN")</f>
        <v>OK</v>
      </c>
      <c r="BA87" s="86" t="str">
        <f>IF(OR(X87=Pistetaulukko!$R$63,X87=Pistetaulukko!$S$63,X87=Pistetaulukko!$T$63,X87=Pistetaulukko!$U$63,X87=Pistetaulukko!$V$63,X87=Pistetaulukko!$W$63,X87=Pistetaulukko!$X$63,X87=Pistetaulukko!$Y$63,X87=Pistetaulukko!$Z$63,X87=Pistetaulukko!$AA$63,X87=Pistetaulukko!$AB$63,X87=Pistetaulukko!$AC$63,X87=Pistetaulukko!$AD$63,X87=Pistetaulukko!$AE$63,X87=Pistetaulukko!$AF$63,X87=Pistetaulukko!$AG$63,X87=Pistetaulukko!$AH$63,X87=Pistetaulukko!$AI$63,X87=Pistetaulukko!$AJ$63,X87=Pistetaulukko!$AK$63),"OK","VÄÄRIN")</f>
        <v>OK</v>
      </c>
      <c r="BB87" s="86" t="e">
        <f t="shared" si="10"/>
        <v>#REF!</v>
      </c>
      <c r="BC87" s="86" t="e">
        <f t="shared" si="11"/>
        <v>#REF!</v>
      </c>
      <c r="BE87" t="str">
        <f>IF(OR(N87=Pistetaulukko!$R$33,N87=Pistetaulukko!$S$33,N87=Pistetaulukko!$T$33,N87=Pistetaulukko!$U$33,N87=Pistetaulukko!$V$33,N87=Pistetaulukko!$W$33,N87=Pistetaulukko!$X$33,N87=Pistetaulukko!$Y$33,N87=Pistetaulukko!$Z$33,N87=Pistetaulukko!$AA$33,N87=Pistetaulukko!$AB$33,N87=Pistetaulukko!$AC$33,N87=Pistetaulukko!$AD$33,N87=Pistetaulukko!$AE$33,N87=Pistetaulukko!$AF$33,N87=Pistetaulukko!$AG$33,N87=Pistetaulukko!$AH$33,N87=Pistetaulukko!$AI$33,N87=Pistetaulukko!$AJ$33,N87=Pistetaulukko!$AK$33,N87=Pistetaulukko!$AL$33,N87=Pistetaulukko!$AM$33,N87=Pistetaulukko!$AN$33,N87=Pistetaulukko!$AO$33,N87=Pistetaulukko!$AP$33,N87=Pistetaulukko!$AQ$33,N87=Pistetaulukko!$AR$33,N87=Pistetaulukko!$AS$33,N87=Pistetaulukko!$AT$33,N87=Pistetaulukko!$AU$33),"OK","VÄÄRIN")</f>
        <v>VÄÄRIN</v>
      </c>
      <c r="BF87" t="str">
        <f>IF(BE87="OK","OK",IF(AND(BE87="VÄÄRIN",OR(N87=Pistetaulukko!$AV$33,N87=Pistetaulukko!$AW$33,N87=Pistetaulukko!$AX$33,N87=Pistetaulukko!$AY$33,N87=Pistetaulukko!$AZ$33,N87=Pistetaulukko!$BA$33,N87=Pistetaulukko!$BB$33,N87=Pistetaulukko!$BC$33,N87=Pistetaulukko!$BD$33,N87=Pistetaulukko!$BE$33,N87=Pistetaulukko!$BF$33,N87=Pistetaulukko!$BG$33,N87=Pistetaulukko!$BH$33,N87=Pistetaulukko!$BI$33,N87=Pistetaulukko!$BJ$33,N87=Pistetaulukko!$BK$33,N87=Pistetaulukko!$BL$33,N87=Pistetaulukko!$BM$33,N87=Pistetaulukko!$BN$33,N87=Pistetaulukko!$BO$33)),"OK","VÄÄRIN"))</f>
        <v>VÄÄRIN</v>
      </c>
      <c r="BG87" t="str">
        <f>IF(OR(O87=Pistetaulukko!$R$36,O87=Pistetaulukko!$S$36,O87=Pistetaulukko!$T$36,O87=Pistetaulukko!$U$36,O87=Pistetaulukko!$V$36,O87=Pistetaulukko!$W$36,O87=Pistetaulukko!$X$36,O87=Pistetaulukko!$Y$36,O87=Pistetaulukko!$Z$36,O87=Pistetaulukko!$AA$36,O87=Pistetaulukko!$AB$36,O87=Pistetaulukko!$AC$36,O87=Pistetaulukko!$AD$36,O87=Pistetaulukko!$AE$36,O87=Pistetaulukko!$AF$36,O87=Pistetaulukko!$AG$36,O87=Pistetaulukko!$AH$36,O87=Pistetaulukko!$AI$36,O87=Pistetaulukko!$AJ$36,O87=Pistetaulukko!$AK$36,O87=Pistetaulukko!$AL$36,O87=Pistetaulukko!$AM$36,O87=Pistetaulukko!$AN$36,O87=Pistetaulukko!$AO$36,O87=Pistetaulukko!$AP$36,O87=Pistetaulukko!$AQ$36,O87=Pistetaulukko!$AR$36,O87=Pistetaulukko!$AS$36,O87=Pistetaulukko!$AT$36,O87=Pistetaulukko!$AU$36),"OK","VÄÄRIN")</f>
        <v>VÄÄRIN</v>
      </c>
      <c r="BH87" t="str">
        <f>IF(BG87="OK","OK",IF(AND(BG87="VÄÄRIN",OR(O87=Pistetaulukko!$AV$36,O87=Pistetaulukko!$AW$36,O87=Pistetaulukko!$AX$36,O87=Pistetaulukko!$AY$36,O87=Pistetaulukko!$AZ$36,O87=Pistetaulukko!$BA$36,O87=Pistetaulukko!$BB$36,O87=Pistetaulukko!$BC$36,O87=Pistetaulukko!$BD$36,O87=Pistetaulukko!$BE$36,O87=Pistetaulukko!$BF$36,O87=Pistetaulukko!$BG$36,O87=Pistetaulukko!$BH$36,O87=Pistetaulukko!$BI$36,O87=Pistetaulukko!$BJ$36,O87=Pistetaulukko!$BK$36,O87=Pistetaulukko!$BL$36,O87=Pistetaulukko!$BM$36,O87=Pistetaulukko!$BN$36,O87=Pistetaulukko!$BO$36,O87=Pistetaulukko!$BP$36,O87=Pistetaulukko!$BQ$36)),"OK","VÄÄRIN"))</f>
        <v>VÄÄRIN</v>
      </c>
      <c r="BI87" t="str">
        <f>IF(OR(V87=Pistetaulukko!$R$57,V87=Pistetaulukko!$S$57,V87=Pistetaulukko!$T$57,V87=Pistetaulukko!$U$57,V87=Pistetaulukko!$V$57,V87=Pistetaulukko!$W$57,V87=Pistetaulukko!$X$57,V87=Pistetaulukko!$Y$57,V87=Pistetaulukko!$Z$57,V87=Pistetaulukko!$AA$57,V87=Pistetaulukko!$AB$57,V87=Pistetaulukko!$AC$57,V87=Pistetaulukko!$AD$57,V87=Pistetaulukko!$AE$57,V87=Pistetaulukko!$AF$57,V87=Pistetaulukko!$AG$57,V87=Pistetaulukko!$AH$57,V87=Pistetaulukko!$AI$57,V87=Pistetaulukko!$AJ$57,V87=Pistetaulukko!$AK$57,V87=Pistetaulukko!$AL$57,V87=Pistetaulukko!$AM$57,V87=Pistetaulukko!$AN$57,V87=Pistetaulukko!$AO$57,V87=Pistetaulukko!$AP$57,V87=Pistetaulukko!$AQ$57,V87=Pistetaulukko!$AR$57,V87=Pistetaulukko!$AS$57,V87=Pistetaulukko!$AT$57,V87=Pistetaulukko!$AU$57),"OK","VÄÄRIN")</f>
        <v>OK</v>
      </c>
      <c r="BJ87" t="str">
        <f>IF(BI87="OK","OK",IF(AND(BI87="VÄÄRIN",OR(V87=Pistetaulukko!$AV$57,V87=Pistetaulukko!$AW$57,V87=Pistetaulukko!$AX$57,V87=Pistetaulukko!$AY$57,V87=Pistetaulukko!$AZ$57,V87=Pistetaulukko!$BA$57,V87=Pistetaulukko!$BB$57,V87=Pistetaulukko!$BC$57,V87=Pistetaulukko!$BD$57,V87=Pistetaulukko!$BE$57)),"OK","VÄÄRIN"))</f>
        <v>OK</v>
      </c>
      <c r="BK87" t="str">
        <f>IF(OR(Y87=Pistetaulukko!$R$66,Y87=Pistetaulukko!$S$66,Y87=Pistetaulukko!$T$66,Y87=Pistetaulukko!$U$66,Y87=Pistetaulukko!$V$66,Y87=Pistetaulukko!$W$66,Y87=Pistetaulukko!$X$66,Y87=Pistetaulukko!$Y$66,Y87=Pistetaulukko!$Z$66,Y87=Pistetaulukko!$AA$66,Y87=Pistetaulukko!$AB$66,Y87=Pistetaulukko!$AC$66,Y87=Pistetaulukko!$AD$66,Y87=Pistetaulukko!$AE$66,Y87=Pistetaulukko!$AF$66,Y87=Pistetaulukko!$AG$66,Y87=Pistetaulukko!$AH$66,Y87=Pistetaulukko!$AI$66,Y87=Pistetaulukko!$AJ$66,Y87=Pistetaulukko!$AK$66,Y87=Pistetaulukko!$AL$66,Y87=Pistetaulukko!$AM$66,Y87=Pistetaulukko!$AN$66,Y87=Pistetaulukko!$AO$66,Y87=Pistetaulukko!$AP$66,Y87=Pistetaulukko!$AQ$66,Y87=Pistetaulukko!$AR$66,Y87=Pistetaulukko!$AS$66,Y87=Pistetaulukko!$AT$66,Y87=Pistetaulukko!$AU$66),"OK","VÄÄRIN")</f>
        <v>VÄÄRIN</v>
      </c>
      <c r="BL87" t="str">
        <f>IF(BK87="OK","OK",IF(AND(BK87="VÄÄRIN",OR(Y87=Pistetaulukko!$AV$66,Y87=Pistetaulukko!$AW$66,Y87=Pistetaulukko!$AX$66,Y87=Pistetaulukko!$AY$66,Y87=Pistetaulukko!$AZ$66,Y87=Pistetaulukko!$BA$66,Y87=Pistetaulukko!$BB$66,Y87=Pistetaulukko!$BC$66,Y87=Pistetaulukko!$BD$66,Y87=Pistetaulukko!$BE$66,Y87=Pistetaulukko!$BF$66,Y87=Pistetaulukko!$BG$66,Y87=Pistetaulukko!$BH$66,Y87=Pistetaulukko!$BI$66,Y87=Pistetaulukko!$BJ$66,Y87=Pistetaulukko!$BK$66,Y87=Pistetaulukko!$BL$66,Y87=Pistetaulukko!$BM$66,Y87=Pistetaulukko!$BN$66)),"OK","VÄÄRIN"))</f>
        <v>VÄÄRIN</v>
      </c>
      <c r="BM87" t="e">
        <f>IF(OR(Z87=Pistetaulukko!$R$69,Z87=Pistetaulukko!#REF!,Z87=Pistetaulukko!$S$69,Z87=Pistetaulukko!#REF!,Z87=Pistetaulukko!$T$69,Z87=Pistetaulukko!#REF!,Z87=Pistetaulukko!$U$69,Z87=Pistetaulukko!#REF!,Z87=Pistetaulukko!$V$69,Z87=Pistetaulukko!#REF!,Z87=Pistetaulukko!$W$69,Z87=Pistetaulukko!#REF!,Z87=Pistetaulukko!$X$69,Z87=Pistetaulukko!#REF!,Z87=Pistetaulukko!$Y$69,Z87=Pistetaulukko!#REF!,Z87=Pistetaulukko!$Z$69,Z87=Pistetaulukko!#REF!,Z87=Pistetaulukko!$AA$69,Z87=Pistetaulukko!#REF!,Z87=Pistetaulukko!$AB$69,Z87=Pistetaulukko!#REF!,Z87=Pistetaulukko!$AC$69,Z87=Pistetaulukko!#REF!,Z87=Pistetaulukko!$AD$69,Z87=Pistetaulukko!#REF!,Z87=Pistetaulukko!$AE$69,Z87=Pistetaulukko!#REF!,Z87=Pistetaulukko!$AF$69,Z87=Pistetaulukko!#REF!),"OK","VÄÄRIN")</f>
        <v>#REF!</v>
      </c>
      <c r="BN87" t="e">
        <f>IF(BM87="OK","OK",IF(AND(BM87="VÄÄRIN",OR(Z87=Pistetaulukko!$AG$69,Z87=Pistetaulukko!#REF!,Z87=Pistetaulukko!$AH$69,Z87=Pistetaulukko!#REF!,Z87=Pistetaulukko!$AI$69,Z87=Pistetaulukko!#REF!,Z87=Pistetaulukko!$AJ$69,Z87=Pistetaulukko!#REF!,Z87=Pistetaulukko!$AK$69,Z87=Pistetaulukko!$AL$69)),"OK","VÄÄRIN"))</f>
        <v>#REF!</v>
      </c>
    </row>
    <row r="88" spans="2:66" x14ac:dyDescent="0.25">
      <c r="B88" s="104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23"/>
      <c r="AA88" s="30"/>
      <c r="AB88" s="18"/>
      <c r="AC88" s="124"/>
      <c r="AD88" s="118">
        <f t="shared" si="6"/>
        <v>0</v>
      </c>
      <c r="AG88" s="86" t="str">
        <f>IF(OR(E88=Pistetaulukko!$R$3,E88=Pistetaulukko!$S$3,E88=Pistetaulukko!$T$3,E88=Pistetaulukko!$U$3,E88=Pistetaulukko!$V$3,E88=Pistetaulukko!$W$3),"OK","VÄÄRIN")</f>
        <v>VÄÄRIN</v>
      </c>
      <c r="AH88" s="86" t="str">
        <f>IF(OR(F88=Pistetaulukko!$R$6,F88=Pistetaulukko!$S$6,F88=Pistetaulukko!$T$6,F88=Pistetaulukko!$U$6,F88=Pistetaulukko!$V$6,F88=Pistetaulukko!$W$6,F88=Pistetaulukko!$X$6,F88=Pistetaulukko!$Y$6,F88=Pistetaulukko!$Z$6,F88=Pistetaulukko!$AA$6,F88=Pistetaulukko!$AB$6,F88=Pistetaulukko!$AC$6,F88=Pistetaulukko!$AD$6,F88=Pistetaulukko!$AE$6,F88=Pistetaulukko!$AF$6,F88=Pistetaulukko!$AG$6,F88=Pistetaulukko!$AH$6,F88=Pistetaulukko!$AI$6,F88=Pistetaulukko!$AJ$6,F88=Pistetaulukko!$AK$6),"OK","VÄÄRIN")</f>
        <v>VÄÄRIN</v>
      </c>
      <c r="AI88" s="86" t="str">
        <f>IF(OR(G88=Pistetaulukko!$R$9,G88=Pistetaulukko!$S$9,G88=Pistetaulukko!$T$9,G88=Pistetaulukko!$U$9,G88=Pistetaulukko!$V$9,G88=Pistetaulukko!$W$9,G88=Pistetaulukko!$X$9,G88=Pistetaulukko!$Y$9,G88=Pistetaulukko!$Z$9,G88=Pistetaulukko!$AA$9,G88=Pistetaulukko!$AB$9,G88=Pistetaulukko!$AC$9,G88=Pistetaulukko!$AD$9,G88=Pistetaulukko!$AE$9,G88=Pistetaulukko!$AF$9,G88=Pistetaulukko!$AG$9,G88=Pistetaulukko!$AH$9,G88=Pistetaulukko!$AI$9,G88=Pistetaulukko!$AJ$9,G88=Pistetaulukko!$AK$9),"OK","VÄÄRIN")</f>
        <v>VÄÄRIN</v>
      </c>
      <c r="AJ88" s="86" t="str">
        <f>IF(OR(H88=Pistetaulukko!$R$12,H88=Pistetaulukko!$S$12,H88=Pistetaulukko!$T$12,H88=Pistetaulukko!$U$12,H88=Pistetaulukko!$V$12,H88=Pistetaulukko!$W$12,H88=Pistetaulukko!$X$12,H88=Pistetaulukko!$Y$12,H88=Pistetaulukko!$Z$12,H88=Pistetaulukko!$AA$12,H88=Pistetaulukko!$AB$12,H88=Pistetaulukko!$AC$12,H88=Pistetaulukko!$AD$12,H88=Pistetaulukko!$AE$12,H88=Pistetaulukko!$AF$12,H88=Pistetaulukko!$AG$12,H88=Pistetaulukko!$AH$12,H88=Pistetaulukko!$AI$12,H88=Pistetaulukko!$AJ$12,H88=Pistetaulukko!$AK$12),"OK","VÄÄRIN")</f>
        <v>VÄÄRIN</v>
      </c>
      <c r="AK8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88" s="86" t="str">
        <f>IF(OR(I88=Pistetaulukko!$R$18,I88=Pistetaulukko!$S$18,I88=Pistetaulukko!$T$18,I88=Pistetaulukko!$U$18,I88=Pistetaulukko!$V$18,I88=Pistetaulukko!$W$18,I88=Pistetaulukko!$X$18,I88=Pistetaulukko!$Y$18,I88=Pistetaulukko!$Z$18),"OK","VÄÄRIN")</f>
        <v>VÄÄRIN</v>
      </c>
      <c r="AM88" s="86" t="str">
        <f>IF(OR(J88=Pistetaulukko!$R$21,J88=Pistetaulukko!$S$21,J88=Pistetaulukko!$T$21,J88=Pistetaulukko!$U$21,J88=Pistetaulukko!$V$21,J88=Pistetaulukko!$W$21,J88=Pistetaulukko!$X$21,J88=Pistetaulukko!$Y$21,J88=Pistetaulukko!$Z$21,J88=Pistetaulukko!$AA$21,J88=Pistetaulukko!$AB$21,J88=Pistetaulukko!$AC$21,J88=Pistetaulukko!$AD$21,J88=Pistetaulukko!$AE$21,J88=Pistetaulukko!$AF$21,J88=Pistetaulukko!$AG$21,J88=Pistetaulukko!$AH$21,J88=Pistetaulukko!$AI$21,J88=Pistetaulukko!$AJ$21,J88=Pistetaulukko!$AK$21),"OK","VÄÄRIN")</f>
        <v>VÄÄRIN</v>
      </c>
      <c r="AN88" s="86" t="str">
        <f>IF(OR(K88=Pistetaulukko!$R$24,K88=Pistetaulukko!$S$24,K88=Pistetaulukko!$T$24,K88=Pistetaulukko!$U$24,K88=Pistetaulukko!$V$24),"OK","VÄÄRIN")</f>
        <v>VÄÄRIN</v>
      </c>
      <c r="AO88" s="86" t="str">
        <f>IF(OR(L88=Pistetaulukko!$R$27,L88=Pistetaulukko!$S$27,L88=Pistetaulukko!$T$27,L88=Pistetaulukko!$U$27,L88=Pistetaulukko!$V$27,L88=Pistetaulukko!$W$27,L88=Pistetaulukko!$X$27,L88=Pistetaulukko!$Y$27,L88=Pistetaulukko!$Z$27,L88=Pistetaulukko!$AA$27,L88=Pistetaulukko!$AB$27,L88=Pistetaulukko!$AC$27,L88=Pistetaulukko!$AD$27,L88=Pistetaulukko!$AE$27,L88=Pistetaulukko!$AF$27,L88=Pistetaulukko!$AG$27,L88=Pistetaulukko!$AH$27,L88=Pistetaulukko!$AI$27,L88=Pistetaulukko!$AJ$27,L88=Pistetaulukko!$AK$27),"OK","VÄÄRIN")</f>
        <v>VÄÄRIN</v>
      </c>
      <c r="AP88" s="86" t="str">
        <f>IF(OR(M88=Pistetaulukko!$R$30,M88=Pistetaulukko!$S$30,M88=Pistetaulukko!$T$30,M88=Pistetaulukko!$U$30,M88=Pistetaulukko!$V$30),"OK","VÄÄRIN")</f>
        <v>VÄÄRIN</v>
      </c>
      <c r="AQ88" s="86" t="str">
        <f t="shared" si="7"/>
        <v>VÄÄRIN</v>
      </c>
      <c r="AR88" s="86" t="str">
        <f t="shared" si="8"/>
        <v>VÄÄRIN</v>
      </c>
      <c r="AS88" s="86" t="str">
        <f>IF(OR(P88=Pistetaulukko!$R$39,P88=Pistetaulukko!$S$39,P88=Pistetaulukko!$T$39,P88=Pistetaulukko!$U$39,P88=Pistetaulukko!$V$39,P88=Pistetaulukko!$W$39,P88=Pistetaulukko!$X$39,P88=Pistetaulukko!$Y$39,P88=Pistetaulukko!$Z$39,P88=Pistetaulukko!$AA$39,P88=Pistetaulukko!$AB$39,P88=Pistetaulukko!$AC$39,P88=Pistetaulukko!$AD$39,P88=Pistetaulukko!$AE$39,P88=Pistetaulukko!$AF$39,P88=Pistetaulukko!$AG$39,P88=Pistetaulukko!$AH$39,P88=Pistetaulukko!$AI$39,P88=Pistetaulukko!$AJ$39,P88=Pistetaulukko!$AK$39),"OK","VÄÄRIN")</f>
        <v>OK</v>
      </c>
      <c r="AT88" s="86" t="str">
        <f>IF(OR(Q88=Pistetaulukko!$R$42,Q88=Pistetaulukko!$S$42,Q88=Pistetaulukko!$T$42,Q88=Pistetaulukko!$U$42,Q88=Pistetaulukko!$V$42,Q88=Pistetaulukko!$W$42,Q88=Pistetaulukko!$X$42,Q88=Pistetaulukko!$Y$42,Q88=Pistetaulukko!$Z$42,Q88=Pistetaulukko!$AA$42,Q88=Pistetaulukko!$AB$42,Q88=Pistetaulukko!$AC$42,Q88=Pistetaulukko!$AD$42,Q88=Pistetaulukko!$AE$42,Q88=Pistetaulukko!$AF$42,Q88=Pistetaulukko!$AG$42,Q88=Pistetaulukko!$AH$42,Q88=Pistetaulukko!$AI$42,Q88=Pistetaulukko!$AJ$42,Q88=Pistetaulukko!$AK$42),"OK","VÄÄRIN")</f>
        <v>OK</v>
      </c>
      <c r="AU88" s="86" t="str">
        <f>IF(OR(R88=Pistetaulukko!$R$45,R88=Pistetaulukko!$S$45,R88=Pistetaulukko!$T$45,R88=Pistetaulukko!$U$45,R88=Pistetaulukko!$V$45,R88=Pistetaulukko!$W$45,R88=Pistetaulukko!$X$45,R88=Pistetaulukko!$Y$45,R88=Pistetaulukko!$Z$45,R88=Pistetaulukko!$AA$45,R88=Pistetaulukko!$AB$45,R88=Pistetaulukko!$AC$45,R88=Pistetaulukko!$AD$45,R88=Pistetaulukko!$AE$45,R88=Pistetaulukko!$AF$45,R88=Pistetaulukko!$AG$45,R88=Pistetaulukko!$AH$45,R88=Pistetaulukko!$AI$45,R88=Pistetaulukko!$AJ$45,R88=Pistetaulukko!$AK$45),"OK","VÄÄRIN")</f>
        <v>OK</v>
      </c>
      <c r="AV88" s="86" t="str">
        <f>IF(OR(S88=Pistetaulukko!$R$48,S88=Pistetaulukko!$S$48,S88=Pistetaulukko!$T$48,S88=Pistetaulukko!$U$48,S88=Pistetaulukko!$V$48,S88=Pistetaulukko!$W$48,S88=Pistetaulukko!$X$48,S88=Pistetaulukko!$Y$48,S88=Pistetaulukko!$Z$48,S88=Pistetaulukko!$AA$48,S88=Pistetaulukko!$AB$48,S88=Pistetaulukko!$AC$48,S88=Pistetaulukko!$AD$48,S88=Pistetaulukko!$AE$48,S88=Pistetaulukko!$AF$48,S88=Pistetaulukko!$AG$48,S88=Pistetaulukko!$AH$48,S88=Pistetaulukko!$AI$48,S88=Pistetaulukko!$AJ$48,S88=Pistetaulukko!$AK$48),"OK","VÄÄRIN")</f>
        <v>OK</v>
      </c>
      <c r="AW88" s="86" t="str">
        <f>IF(OR(T88=Pistetaulukko!$R$51,T88=Pistetaulukko!$S$51,T88=Pistetaulukko!$T$51,T88=Pistetaulukko!$U$51,T88=Pistetaulukko!$V$51,T88=Pistetaulukko!$W$51,T88=Pistetaulukko!$X$51,T88=Pistetaulukko!$Y$51,T88=Pistetaulukko!$Z$51,T88=Pistetaulukko!$AA$51,T88=Pistetaulukko!$AB$51,T88=Pistetaulukko!$AC$51,T88=Pistetaulukko!$AD$51,T88=Pistetaulukko!$AE$51,T88=Pistetaulukko!$AF$51,T88=Pistetaulukko!$AG$51,T88=Pistetaulukko!$AH$51,T88=Pistetaulukko!$AI$51,T88=Pistetaulukko!$AJ$51,T88=Pistetaulukko!$AK$51),"OK","VÄÄRIN")</f>
        <v>OK</v>
      </c>
      <c r="AX88" s="86" t="str">
        <f>IF(OR(U88=Pistetaulukko!$R$54,U88=Pistetaulukko!$S$54,U88=Pistetaulukko!$T$54,U88=Pistetaulukko!$U$54,U88=Pistetaulukko!$V$54,U88=Pistetaulukko!$W$54,U88=Pistetaulukko!$X$54,U88=Pistetaulukko!$Y$54,U88=Pistetaulukko!$Z$54,U88=Pistetaulukko!$AA$54,U88=Pistetaulukko!$AB$54,U88=Pistetaulukko!$AC$54,U88=Pistetaulukko!$AD$54,U88=Pistetaulukko!$AE$54,U88=Pistetaulukko!$AF$54,U88=Pistetaulukko!$AG$54,U88=Pistetaulukko!$AH$54,U88=Pistetaulukko!$AI$54,U88=Pistetaulukko!$AJ$54,U88=Pistetaulukko!$AK$54),"OK","VÄÄRIN")</f>
        <v>OK</v>
      </c>
      <c r="AY88" s="86" t="str">
        <f t="shared" si="9"/>
        <v>OK</v>
      </c>
      <c r="AZ88" s="86" t="str">
        <f>IF(OR(W88=Pistetaulukko!$R$60,W88=Pistetaulukko!$S$60,W88=Pistetaulukko!$T$60,W88=Pistetaulukko!$U$60,W88=Pistetaulukko!$V$60,W88=Pistetaulukko!$W$60,W88=Pistetaulukko!$X$60,W88=Pistetaulukko!$Y$60,W88=Pistetaulukko!$Z$60,W88=Pistetaulukko!$AA$60,W88=Pistetaulukko!$AB$60,W88=Pistetaulukko!$AC$60,W88=Pistetaulukko!$AD$60,W88=Pistetaulukko!$AE$60,W88=Pistetaulukko!$AF$60,W88=Pistetaulukko!$AG$60,W88=Pistetaulukko!$AH$60,W88=Pistetaulukko!$AI$60,W88=Pistetaulukko!$AJ$60,W88=Pistetaulukko!$AK$60),"OK","VÄÄRIN")</f>
        <v>OK</v>
      </c>
      <c r="BA88" s="86" t="str">
        <f>IF(OR(X88=Pistetaulukko!$R$63,X88=Pistetaulukko!$S$63,X88=Pistetaulukko!$T$63,X88=Pistetaulukko!$U$63,X88=Pistetaulukko!$V$63,X88=Pistetaulukko!$W$63,X88=Pistetaulukko!$X$63,X88=Pistetaulukko!$Y$63,X88=Pistetaulukko!$Z$63,X88=Pistetaulukko!$AA$63,X88=Pistetaulukko!$AB$63,X88=Pistetaulukko!$AC$63,X88=Pistetaulukko!$AD$63,X88=Pistetaulukko!$AE$63,X88=Pistetaulukko!$AF$63,X88=Pistetaulukko!$AG$63,X88=Pistetaulukko!$AH$63,X88=Pistetaulukko!$AI$63,X88=Pistetaulukko!$AJ$63,X88=Pistetaulukko!$AK$63),"OK","VÄÄRIN")</f>
        <v>OK</v>
      </c>
      <c r="BB88" s="86" t="e">
        <f t="shared" si="10"/>
        <v>#REF!</v>
      </c>
      <c r="BC88" s="86" t="e">
        <f t="shared" si="11"/>
        <v>#REF!</v>
      </c>
      <c r="BE88" t="str">
        <f>IF(OR(N88=Pistetaulukko!$R$33,N88=Pistetaulukko!$S$33,N88=Pistetaulukko!$T$33,N88=Pistetaulukko!$U$33,N88=Pistetaulukko!$V$33,N88=Pistetaulukko!$W$33,N88=Pistetaulukko!$X$33,N88=Pistetaulukko!$Y$33,N88=Pistetaulukko!$Z$33,N88=Pistetaulukko!$AA$33,N88=Pistetaulukko!$AB$33,N88=Pistetaulukko!$AC$33,N88=Pistetaulukko!$AD$33,N88=Pistetaulukko!$AE$33,N88=Pistetaulukko!$AF$33,N88=Pistetaulukko!$AG$33,N88=Pistetaulukko!$AH$33,N88=Pistetaulukko!$AI$33,N88=Pistetaulukko!$AJ$33,N88=Pistetaulukko!$AK$33,N88=Pistetaulukko!$AL$33,N88=Pistetaulukko!$AM$33,N88=Pistetaulukko!$AN$33,N88=Pistetaulukko!$AO$33,N88=Pistetaulukko!$AP$33,N88=Pistetaulukko!$AQ$33,N88=Pistetaulukko!$AR$33,N88=Pistetaulukko!$AS$33,N88=Pistetaulukko!$AT$33,N88=Pistetaulukko!$AU$33),"OK","VÄÄRIN")</f>
        <v>VÄÄRIN</v>
      </c>
      <c r="BF88" t="str">
        <f>IF(BE88="OK","OK",IF(AND(BE88="VÄÄRIN",OR(N88=Pistetaulukko!$AV$33,N88=Pistetaulukko!$AW$33,N88=Pistetaulukko!$AX$33,N88=Pistetaulukko!$AY$33,N88=Pistetaulukko!$AZ$33,N88=Pistetaulukko!$BA$33,N88=Pistetaulukko!$BB$33,N88=Pistetaulukko!$BC$33,N88=Pistetaulukko!$BD$33,N88=Pistetaulukko!$BE$33,N88=Pistetaulukko!$BF$33,N88=Pistetaulukko!$BG$33,N88=Pistetaulukko!$BH$33,N88=Pistetaulukko!$BI$33,N88=Pistetaulukko!$BJ$33,N88=Pistetaulukko!$BK$33,N88=Pistetaulukko!$BL$33,N88=Pistetaulukko!$BM$33,N88=Pistetaulukko!$BN$33,N88=Pistetaulukko!$BO$33)),"OK","VÄÄRIN"))</f>
        <v>VÄÄRIN</v>
      </c>
      <c r="BG88" t="str">
        <f>IF(OR(O88=Pistetaulukko!$R$36,O88=Pistetaulukko!$S$36,O88=Pistetaulukko!$T$36,O88=Pistetaulukko!$U$36,O88=Pistetaulukko!$V$36,O88=Pistetaulukko!$W$36,O88=Pistetaulukko!$X$36,O88=Pistetaulukko!$Y$36,O88=Pistetaulukko!$Z$36,O88=Pistetaulukko!$AA$36,O88=Pistetaulukko!$AB$36,O88=Pistetaulukko!$AC$36,O88=Pistetaulukko!$AD$36,O88=Pistetaulukko!$AE$36,O88=Pistetaulukko!$AF$36,O88=Pistetaulukko!$AG$36,O88=Pistetaulukko!$AH$36,O88=Pistetaulukko!$AI$36,O88=Pistetaulukko!$AJ$36,O88=Pistetaulukko!$AK$36,O88=Pistetaulukko!$AL$36,O88=Pistetaulukko!$AM$36,O88=Pistetaulukko!$AN$36,O88=Pistetaulukko!$AO$36,O88=Pistetaulukko!$AP$36,O88=Pistetaulukko!$AQ$36,O88=Pistetaulukko!$AR$36,O88=Pistetaulukko!$AS$36,O88=Pistetaulukko!$AT$36,O88=Pistetaulukko!$AU$36),"OK","VÄÄRIN")</f>
        <v>VÄÄRIN</v>
      </c>
      <c r="BH88" t="str">
        <f>IF(BG88="OK","OK",IF(AND(BG88="VÄÄRIN",OR(O88=Pistetaulukko!$AV$36,O88=Pistetaulukko!$AW$36,O88=Pistetaulukko!$AX$36,O88=Pistetaulukko!$AY$36,O88=Pistetaulukko!$AZ$36,O88=Pistetaulukko!$BA$36,O88=Pistetaulukko!$BB$36,O88=Pistetaulukko!$BC$36,O88=Pistetaulukko!$BD$36,O88=Pistetaulukko!$BE$36,O88=Pistetaulukko!$BF$36,O88=Pistetaulukko!$BG$36,O88=Pistetaulukko!$BH$36,O88=Pistetaulukko!$BI$36,O88=Pistetaulukko!$BJ$36,O88=Pistetaulukko!$BK$36,O88=Pistetaulukko!$BL$36,O88=Pistetaulukko!$BM$36,O88=Pistetaulukko!$BN$36,O88=Pistetaulukko!$BO$36,O88=Pistetaulukko!$BP$36,O88=Pistetaulukko!$BQ$36)),"OK","VÄÄRIN"))</f>
        <v>VÄÄRIN</v>
      </c>
      <c r="BI88" t="str">
        <f>IF(OR(V88=Pistetaulukko!$R$57,V88=Pistetaulukko!$S$57,V88=Pistetaulukko!$T$57,V88=Pistetaulukko!$U$57,V88=Pistetaulukko!$V$57,V88=Pistetaulukko!$W$57,V88=Pistetaulukko!$X$57,V88=Pistetaulukko!$Y$57,V88=Pistetaulukko!$Z$57,V88=Pistetaulukko!$AA$57,V88=Pistetaulukko!$AB$57,V88=Pistetaulukko!$AC$57,V88=Pistetaulukko!$AD$57,V88=Pistetaulukko!$AE$57,V88=Pistetaulukko!$AF$57,V88=Pistetaulukko!$AG$57,V88=Pistetaulukko!$AH$57,V88=Pistetaulukko!$AI$57,V88=Pistetaulukko!$AJ$57,V88=Pistetaulukko!$AK$57,V88=Pistetaulukko!$AL$57,V88=Pistetaulukko!$AM$57,V88=Pistetaulukko!$AN$57,V88=Pistetaulukko!$AO$57,V88=Pistetaulukko!$AP$57,V88=Pistetaulukko!$AQ$57,V88=Pistetaulukko!$AR$57,V88=Pistetaulukko!$AS$57,V88=Pistetaulukko!$AT$57,V88=Pistetaulukko!$AU$57),"OK","VÄÄRIN")</f>
        <v>OK</v>
      </c>
      <c r="BJ88" t="str">
        <f>IF(BI88="OK","OK",IF(AND(BI88="VÄÄRIN",OR(V88=Pistetaulukko!$AV$57,V88=Pistetaulukko!$AW$57,V88=Pistetaulukko!$AX$57,V88=Pistetaulukko!$AY$57,V88=Pistetaulukko!$AZ$57,V88=Pistetaulukko!$BA$57,V88=Pistetaulukko!$BB$57,V88=Pistetaulukko!$BC$57,V88=Pistetaulukko!$BD$57,V88=Pistetaulukko!$BE$57)),"OK","VÄÄRIN"))</f>
        <v>OK</v>
      </c>
      <c r="BK88" t="str">
        <f>IF(OR(Y88=Pistetaulukko!$R$66,Y88=Pistetaulukko!$S$66,Y88=Pistetaulukko!$T$66,Y88=Pistetaulukko!$U$66,Y88=Pistetaulukko!$V$66,Y88=Pistetaulukko!$W$66,Y88=Pistetaulukko!$X$66,Y88=Pistetaulukko!$Y$66,Y88=Pistetaulukko!$Z$66,Y88=Pistetaulukko!$AA$66,Y88=Pistetaulukko!$AB$66,Y88=Pistetaulukko!$AC$66,Y88=Pistetaulukko!$AD$66,Y88=Pistetaulukko!$AE$66,Y88=Pistetaulukko!$AF$66,Y88=Pistetaulukko!$AG$66,Y88=Pistetaulukko!$AH$66,Y88=Pistetaulukko!$AI$66,Y88=Pistetaulukko!$AJ$66,Y88=Pistetaulukko!$AK$66,Y88=Pistetaulukko!$AL$66,Y88=Pistetaulukko!$AM$66,Y88=Pistetaulukko!$AN$66,Y88=Pistetaulukko!$AO$66,Y88=Pistetaulukko!$AP$66,Y88=Pistetaulukko!$AQ$66,Y88=Pistetaulukko!$AR$66,Y88=Pistetaulukko!$AS$66,Y88=Pistetaulukko!$AT$66,Y88=Pistetaulukko!$AU$66),"OK","VÄÄRIN")</f>
        <v>VÄÄRIN</v>
      </c>
      <c r="BL88" t="str">
        <f>IF(BK88="OK","OK",IF(AND(BK88="VÄÄRIN",OR(Y88=Pistetaulukko!$AV$66,Y88=Pistetaulukko!$AW$66,Y88=Pistetaulukko!$AX$66,Y88=Pistetaulukko!$AY$66,Y88=Pistetaulukko!$AZ$66,Y88=Pistetaulukko!$BA$66,Y88=Pistetaulukko!$BB$66,Y88=Pistetaulukko!$BC$66,Y88=Pistetaulukko!$BD$66,Y88=Pistetaulukko!$BE$66,Y88=Pistetaulukko!$BF$66,Y88=Pistetaulukko!$BG$66,Y88=Pistetaulukko!$BH$66,Y88=Pistetaulukko!$BI$66,Y88=Pistetaulukko!$BJ$66,Y88=Pistetaulukko!$BK$66,Y88=Pistetaulukko!$BL$66,Y88=Pistetaulukko!$BM$66,Y88=Pistetaulukko!$BN$66)),"OK","VÄÄRIN"))</f>
        <v>VÄÄRIN</v>
      </c>
      <c r="BM88" t="e">
        <f>IF(OR(Z88=Pistetaulukko!$R$69,Z88=Pistetaulukko!#REF!,Z88=Pistetaulukko!$S$69,Z88=Pistetaulukko!#REF!,Z88=Pistetaulukko!$T$69,Z88=Pistetaulukko!#REF!,Z88=Pistetaulukko!$U$69,Z88=Pistetaulukko!#REF!,Z88=Pistetaulukko!$V$69,Z88=Pistetaulukko!#REF!,Z88=Pistetaulukko!$W$69,Z88=Pistetaulukko!#REF!,Z88=Pistetaulukko!$X$69,Z88=Pistetaulukko!#REF!,Z88=Pistetaulukko!$Y$69,Z88=Pistetaulukko!#REF!,Z88=Pistetaulukko!$Z$69,Z88=Pistetaulukko!#REF!,Z88=Pistetaulukko!$AA$69,Z88=Pistetaulukko!#REF!,Z88=Pistetaulukko!$AB$69,Z88=Pistetaulukko!#REF!,Z88=Pistetaulukko!$AC$69,Z88=Pistetaulukko!#REF!,Z88=Pistetaulukko!$AD$69,Z88=Pistetaulukko!#REF!,Z88=Pistetaulukko!$AE$69,Z88=Pistetaulukko!#REF!,Z88=Pistetaulukko!$AF$69,Z88=Pistetaulukko!#REF!),"OK","VÄÄRIN")</f>
        <v>#REF!</v>
      </c>
      <c r="BN88" t="e">
        <f>IF(BM88="OK","OK",IF(AND(BM88="VÄÄRIN",OR(Z88=Pistetaulukko!$AG$69,Z88=Pistetaulukko!#REF!,Z88=Pistetaulukko!$AH$69,Z88=Pistetaulukko!#REF!,Z88=Pistetaulukko!$AI$69,Z88=Pistetaulukko!#REF!,Z88=Pistetaulukko!$AJ$69,Z88=Pistetaulukko!#REF!,Z88=Pistetaulukko!$AK$69,Z88=Pistetaulukko!$AL$69)),"OK","VÄÄRIN"))</f>
        <v>#REF!</v>
      </c>
    </row>
    <row r="89" spans="2:66" x14ac:dyDescent="0.25">
      <c r="B89" s="104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23"/>
      <c r="AA89" s="30"/>
      <c r="AB89" s="18"/>
      <c r="AC89" s="124"/>
      <c r="AD89" s="118">
        <f t="shared" si="6"/>
        <v>0</v>
      </c>
      <c r="AG89" s="86" t="str">
        <f>IF(OR(E89=Pistetaulukko!$R$3,E89=Pistetaulukko!$S$3,E89=Pistetaulukko!$T$3,E89=Pistetaulukko!$U$3,E89=Pistetaulukko!$V$3,E89=Pistetaulukko!$W$3),"OK","VÄÄRIN")</f>
        <v>VÄÄRIN</v>
      </c>
      <c r="AH89" s="86" t="str">
        <f>IF(OR(F89=Pistetaulukko!$R$6,F89=Pistetaulukko!$S$6,F89=Pistetaulukko!$T$6,F89=Pistetaulukko!$U$6,F89=Pistetaulukko!$V$6,F89=Pistetaulukko!$W$6,F89=Pistetaulukko!$X$6,F89=Pistetaulukko!$Y$6,F89=Pistetaulukko!$Z$6,F89=Pistetaulukko!$AA$6,F89=Pistetaulukko!$AB$6,F89=Pistetaulukko!$AC$6,F89=Pistetaulukko!$AD$6,F89=Pistetaulukko!$AE$6,F89=Pistetaulukko!$AF$6,F89=Pistetaulukko!$AG$6,F89=Pistetaulukko!$AH$6,F89=Pistetaulukko!$AI$6,F89=Pistetaulukko!$AJ$6,F89=Pistetaulukko!$AK$6),"OK","VÄÄRIN")</f>
        <v>VÄÄRIN</v>
      </c>
      <c r="AI89" s="86" t="str">
        <f>IF(OR(G89=Pistetaulukko!$R$9,G89=Pistetaulukko!$S$9,G89=Pistetaulukko!$T$9,G89=Pistetaulukko!$U$9,G89=Pistetaulukko!$V$9,G89=Pistetaulukko!$W$9,G89=Pistetaulukko!$X$9,G89=Pistetaulukko!$Y$9,G89=Pistetaulukko!$Z$9,G89=Pistetaulukko!$AA$9,G89=Pistetaulukko!$AB$9,G89=Pistetaulukko!$AC$9,G89=Pistetaulukko!$AD$9,G89=Pistetaulukko!$AE$9,G89=Pistetaulukko!$AF$9,G89=Pistetaulukko!$AG$9,G89=Pistetaulukko!$AH$9,G89=Pistetaulukko!$AI$9,G89=Pistetaulukko!$AJ$9,G89=Pistetaulukko!$AK$9),"OK","VÄÄRIN")</f>
        <v>VÄÄRIN</v>
      </c>
      <c r="AJ89" s="86" t="str">
        <f>IF(OR(H89=Pistetaulukko!$R$12,H89=Pistetaulukko!$S$12,H89=Pistetaulukko!$T$12,H89=Pistetaulukko!$U$12,H89=Pistetaulukko!$V$12,H89=Pistetaulukko!$W$12,H89=Pistetaulukko!$X$12,H89=Pistetaulukko!$Y$12,H89=Pistetaulukko!$Z$12,H89=Pistetaulukko!$AA$12,H89=Pistetaulukko!$AB$12,H89=Pistetaulukko!$AC$12,H89=Pistetaulukko!$AD$12,H89=Pistetaulukko!$AE$12,H89=Pistetaulukko!$AF$12,H89=Pistetaulukko!$AG$12,H89=Pistetaulukko!$AH$12,H89=Pistetaulukko!$AI$12,H89=Pistetaulukko!$AJ$12,H89=Pistetaulukko!$AK$12),"OK","VÄÄRIN")</f>
        <v>VÄÄRIN</v>
      </c>
      <c r="AK8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89" s="86" t="str">
        <f>IF(OR(I89=Pistetaulukko!$R$18,I89=Pistetaulukko!$S$18,I89=Pistetaulukko!$T$18,I89=Pistetaulukko!$U$18,I89=Pistetaulukko!$V$18,I89=Pistetaulukko!$W$18,I89=Pistetaulukko!$X$18,I89=Pistetaulukko!$Y$18,I89=Pistetaulukko!$Z$18),"OK","VÄÄRIN")</f>
        <v>VÄÄRIN</v>
      </c>
      <c r="AM89" s="86" t="str">
        <f>IF(OR(J89=Pistetaulukko!$R$21,J89=Pistetaulukko!$S$21,J89=Pistetaulukko!$T$21,J89=Pistetaulukko!$U$21,J89=Pistetaulukko!$V$21,J89=Pistetaulukko!$W$21,J89=Pistetaulukko!$X$21,J89=Pistetaulukko!$Y$21,J89=Pistetaulukko!$Z$21,J89=Pistetaulukko!$AA$21,J89=Pistetaulukko!$AB$21,J89=Pistetaulukko!$AC$21,J89=Pistetaulukko!$AD$21,J89=Pistetaulukko!$AE$21,J89=Pistetaulukko!$AF$21,J89=Pistetaulukko!$AG$21,J89=Pistetaulukko!$AH$21,J89=Pistetaulukko!$AI$21,J89=Pistetaulukko!$AJ$21,J89=Pistetaulukko!$AK$21),"OK","VÄÄRIN")</f>
        <v>VÄÄRIN</v>
      </c>
      <c r="AN89" s="86" t="str">
        <f>IF(OR(K89=Pistetaulukko!$R$24,K89=Pistetaulukko!$S$24,K89=Pistetaulukko!$T$24,K89=Pistetaulukko!$U$24,K89=Pistetaulukko!$V$24),"OK","VÄÄRIN")</f>
        <v>VÄÄRIN</v>
      </c>
      <c r="AO89" s="86" t="str">
        <f>IF(OR(L89=Pistetaulukko!$R$27,L89=Pistetaulukko!$S$27,L89=Pistetaulukko!$T$27,L89=Pistetaulukko!$U$27,L89=Pistetaulukko!$V$27,L89=Pistetaulukko!$W$27,L89=Pistetaulukko!$X$27,L89=Pistetaulukko!$Y$27,L89=Pistetaulukko!$Z$27,L89=Pistetaulukko!$AA$27,L89=Pistetaulukko!$AB$27,L89=Pistetaulukko!$AC$27,L89=Pistetaulukko!$AD$27,L89=Pistetaulukko!$AE$27,L89=Pistetaulukko!$AF$27,L89=Pistetaulukko!$AG$27,L89=Pistetaulukko!$AH$27,L89=Pistetaulukko!$AI$27,L89=Pistetaulukko!$AJ$27,L89=Pistetaulukko!$AK$27),"OK","VÄÄRIN")</f>
        <v>VÄÄRIN</v>
      </c>
      <c r="AP89" s="86" t="str">
        <f>IF(OR(M89=Pistetaulukko!$R$30,M89=Pistetaulukko!$S$30,M89=Pistetaulukko!$T$30,M89=Pistetaulukko!$U$30,M89=Pistetaulukko!$V$30),"OK","VÄÄRIN")</f>
        <v>VÄÄRIN</v>
      </c>
      <c r="AQ89" s="86" t="str">
        <f t="shared" si="7"/>
        <v>VÄÄRIN</v>
      </c>
      <c r="AR89" s="86" t="str">
        <f t="shared" si="8"/>
        <v>VÄÄRIN</v>
      </c>
      <c r="AS89" s="86" t="str">
        <f>IF(OR(P89=Pistetaulukko!$R$39,P89=Pistetaulukko!$S$39,P89=Pistetaulukko!$T$39,P89=Pistetaulukko!$U$39,P89=Pistetaulukko!$V$39,P89=Pistetaulukko!$W$39,P89=Pistetaulukko!$X$39,P89=Pistetaulukko!$Y$39,P89=Pistetaulukko!$Z$39,P89=Pistetaulukko!$AA$39,P89=Pistetaulukko!$AB$39,P89=Pistetaulukko!$AC$39,P89=Pistetaulukko!$AD$39,P89=Pistetaulukko!$AE$39,P89=Pistetaulukko!$AF$39,P89=Pistetaulukko!$AG$39,P89=Pistetaulukko!$AH$39,P89=Pistetaulukko!$AI$39,P89=Pistetaulukko!$AJ$39,P89=Pistetaulukko!$AK$39),"OK","VÄÄRIN")</f>
        <v>OK</v>
      </c>
      <c r="AT89" s="86" t="str">
        <f>IF(OR(Q89=Pistetaulukko!$R$42,Q89=Pistetaulukko!$S$42,Q89=Pistetaulukko!$T$42,Q89=Pistetaulukko!$U$42,Q89=Pistetaulukko!$V$42,Q89=Pistetaulukko!$W$42,Q89=Pistetaulukko!$X$42,Q89=Pistetaulukko!$Y$42,Q89=Pistetaulukko!$Z$42,Q89=Pistetaulukko!$AA$42,Q89=Pistetaulukko!$AB$42,Q89=Pistetaulukko!$AC$42,Q89=Pistetaulukko!$AD$42,Q89=Pistetaulukko!$AE$42,Q89=Pistetaulukko!$AF$42,Q89=Pistetaulukko!$AG$42,Q89=Pistetaulukko!$AH$42,Q89=Pistetaulukko!$AI$42,Q89=Pistetaulukko!$AJ$42,Q89=Pistetaulukko!$AK$42),"OK","VÄÄRIN")</f>
        <v>OK</v>
      </c>
      <c r="AU89" s="86" t="str">
        <f>IF(OR(R89=Pistetaulukko!$R$45,R89=Pistetaulukko!$S$45,R89=Pistetaulukko!$T$45,R89=Pistetaulukko!$U$45,R89=Pistetaulukko!$V$45,R89=Pistetaulukko!$W$45,R89=Pistetaulukko!$X$45,R89=Pistetaulukko!$Y$45,R89=Pistetaulukko!$Z$45,R89=Pistetaulukko!$AA$45,R89=Pistetaulukko!$AB$45,R89=Pistetaulukko!$AC$45,R89=Pistetaulukko!$AD$45,R89=Pistetaulukko!$AE$45,R89=Pistetaulukko!$AF$45,R89=Pistetaulukko!$AG$45,R89=Pistetaulukko!$AH$45,R89=Pistetaulukko!$AI$45,R89=Pistetaulukko!$AJ$45,R89=Pistetaulukko!$AK$45),"OK","VÄÄRIN")</f>
        <v>OK</v>
      </c>
      <c r="AV89" s="86" t="str">
        <f>IF(OR(S89=Pistetaulukko!$R$48,S89=Pistetaulukko!$S$48,S89=Pistetaulukko!$T$48,S89=Pistetaulukko!$U$48,S89=Pistetaulukko!$V$48,S89=Pistetaulukko!$W$48,S89=Pistetaulukko!$X$48,S89=Pistetaulukko!$Y$48,S89=Pistetaulukko!$Z$48,S89=Pistetaulukko!$AA$48,S89=Pistetaulukko!$AB$48,S89=Pistetaulukko!$AC$48,S89=Pistetaulukko!$AD$48,S89=Pistetaulukko!$AE$48,S89=Pistetaulukko!$AF$48,S89=Pistetaulukko!$AG$48,S89=Pistetaulukko!$AH$48,S89=Pistetaulukko!$AI$48,S89=Pistetaulukko!$AJ$48,S89=Pistetaulukko!$AK$48),"OK","VÄÄRIN")</f>
        <v>OK</v>
      </c>
      <c r="AW89" s="86" t="str">
        <f>IF(OR(T89=Pistetaulukko!$R$51,T89=Pistetaulukko!$S$51,T89=Pistetaulukko!$T$51,T89=Pistetaulukko!$U$51,T89=Pistetaulukko!$V$51,T89=Pistetaulukko!$W$51,T89=Pistetaulukko!$X$51,T89=Pistetaulukko!$Y$51,T89=Pistetaulukko!$Z$51,T89=Pistetaulukko!$AA$51,T89=Pistetaulukko!$AB$51,T89=Pistetaulukko!$AC$51,T89=Pistetaulukko!$AD$51,T89=Pistetaulukko!$AE$51,T89=Pistetaulukko!$AF$51,T89=Pistetaulukko!$AG$51,T89=Pistetaulukko!$AH$51,T89=Pistetaulukko!$AI$51,T89=Pistetaulukko!$AJ$51,T89=Pistetaulukko!$AK$51),"OK","VÄÄRIN")</f>
        <v>OK</v>
      </c>
      <c r="AX89" s="86" t="str">
        <f>IF(OR(U89=Pistetaulukko!$R$54,U89=Pistetaulukko!$S$54,U89=Pistetaulukko!$T$54,U89=Pistetaulukko!$U$54,U89=Pistetaulukko!$V$54,U89=Pistetaulukko!$W$54,U89=Pistetaulukko!$X$54,U89=Pistetaulukko!$Y$54,U89=Pistetaulukko!$Z$54,U89=Pistetaulukko!$AA$54,U89=Pistetaulukko!$AB$54,U89=Pistetaulukko!$AC$54,U89=Pistetaulukko!$AD$54,U89=Pistetaulukko!$AE$54,U89=Pistetaulukko!$AF$54,U89=Pistetaulukko!$AG$54,U89=Pistetaulukko!$AH$54,U89=Pistetaulukko!$AI$54,U89=Pistetaulukko!$AJ$54,U89=Pistetaulukko!$AK$54),"OK","VÄÄRIN")</f>
        <v>OK</v>
      </c>
      <c r="AY89" s="86" t="str">
        <f t="shared" si="9"/>
        <v>OK</v>
      </c>
      <c r="AZ89" s="86" t="str">
        <f>IF(OR(W89=Pistetaulukko!$R$60,W89=Pistetaulukko!$S$60,W89=Pistetaulukko!$T$60,W89=Pistetaulukko!$U$60,W89=Pistetaulukko!$V$60,W89=Pistetaulukko!$W$60,W89=Pistetaulukko!$X$60,W89=Pistetaulukko!$Y$60,W89=Pistetaulukko!$Z$60,W89=Pistetaulukko!$AA$60,W89=Pistetaulukko!$AB$60,W89=Pistetaulukko!$AC$60,W89=Pistetaulukko!$AD$60,W89=Pistetaulukko!$AE$60,W89=Pistetaulukko!$AF$60,W89=Pistetaulukko!$AG$60,W89=Pistetaulukko!$AH$60,W89=Pistetaulukko!$AI$60,W89=Pistetaulukko!$AJ$60,W89=Pistetaulukko!$AK$60),"OK","VÄÄRIN")</f>
        <v>OK</v>
      </c>
      <c r="BA89" s="86" t="str">
        <f>IF(OR(X89=Pistetaulukko!$R$63,X89=Pistetaulukko!$S$63,X89=Pistetaulukko!$T$63,X89=Pistetaulukko!$U$63,X89=Pistetaulukko!$V$63,X89=Pistetaulukko!$W$63,X89=Pistetaulukko!$X$63,X89=Pistetaulukko!$Y$63,X89=Pistetaulukko!$Z$63,X89=Pistetaulukko!$AA$63,X89=Pistetaulukko!$AB$63,X89=Pistetaulukko!$AC$63,X89=Pistetaulukko!$AD$63,X89=Pistetaulukko!$AE$63,X89=Pistetaulukko!$AF$63,X89=Pistetaulukko!$AG$63,X89=Pistetaulukko!$AH$63,X89=Pistetaulukko!$AI$63,X89=Pistetaulukko!$AJ$63,X89=Pistetaulukko!$AK$63),"OK","VÄÄRIN")</f>
        <v>OK</v>
      </c>
      <c r="BB89" s="86" t="e">
        <f t="shared" si="10"/>
        <v>#REF!</v>
      </c>
      <c r="BC89" s="86" t="e">
        <f t="shared" si="11"/>
        <v>#REF!</v>
      </c>
      <c r="BE89" t="str">
        <f>IF(OR(N89=Pistetaulukko!$R$33,N89=Pistetaulukko!$S$33,N89=Pistetaulukko!$T$33,N89=Pistetaulukko!$U$33,N89=Pistetaulukko!$V$33,N89=Pistetaulukko!$W$33,N89=Pistetaulukko!$X$33,N89=Pistetaulukko!$Y$33,N89=Pistetaulukko!$Z$33,N89=Pistetaulukko!$AA$33,N89=Pistetaulukko!$AB$33,N89=Pistetaulukko!$AC$33,N89=Pistetaulukko!$AD$33,N89=Pistetaulukko!$AE$33,N89=Pistetaulukko!$AF$33,N89=Pistetaulukko!$AG$33,N89=Pistetaulukko!$AH$33,N89=Pistetaulukko!$AI$33,N89=Pistetaulukko!$AJ$33,N89=Pistetaulukko!$AK$33,N89=Pistetaulukko!$AL$33,N89=Pistetaulukko!$AM$33,N89=Pistetaulukko!$AN$33,N89=Pistetaulukko!$AO$33,N89=Pistetaulukko!$AP$33,N89=Pistetaulukko!$AQ$33,N89=Pistetaulukko!$AR$33,N89=Pistetaulukko!$AS$33,N89=Pistetaulukko!$AT$33,N89=Pistetaulukko!$AU$33),"OK","VÄÄRIN")</f>
        <v>VÄÄRIN</v>
      </c>
      <c r="BF89" t="str">
        <f>IF(BE89="OK","OK",IF(AND(BE89="VÄÄRIN",OR(N89=Pistetaulukko!$AV$33,N89=Pistetaulukko!$AW$33,N89=Pistetaulukko!$AX$33,N89=Pistetaulukko!$AY$33,N89=Pistetaulukko!$AZ$33,N89=Pistetaulukko!$BA$33,N89=Pistetaulukko!$BB$33,N89=Pistetaulukko!$BC$33,N89=Pistetaulukko!$BD$33,N89=Pistetaulukko!$BE$33,N89=Pistetaulukko!$BF$33,N89=Pistetaulukko!$BG$33,N89=Pistetaulukko!$BH$33,N89=Pistetaulukko!$BI$33,N89=Pistetaulukko!$BJ$33,N89=Pistetaulukko!$BK$33,N89=Pistetaulukko!$BL$33,N89=Pistetaulukko!$BM$33,N89=Pistetaulukko!$BN$33,N89=Pistetaulukko!$BO$33)),"OK","VÄÄRIN"))</f>
        <v>VÄÄRIN</v>
      </c>
      <c r="BG89" t="str">
        <f>IF(OR(O89=Pistetaulukko!$R$36,O89=Pistetaulukko!$S$36,O89=Pistetaulukko!$T$36,O89=Pistetaulukko!$U$36,O89=Pistetaulukko!$V$36,O89=Pistetaulukko!$W$36,O89=Pistetaulukko!$X$36,O89=Pistetaulukko!$Y$36,O89=Pistetaulukko!$Z$36,O89=Pistetaulukko!$AA$36,O89=Pistetaulukko!$AB$36,O89=Pistetaulukko!$AC$36,O89=Pistetaulukko!$AD$36,O89=Pistetaulukko!$AE$36,O89=Pistetaulukko!$AF$36,O89=Pistetaulukko!$AG$36,O89=Pistetaulukko!$AH$36,O89=Pistetaulukko!$AI$36,O89=Pistetaulukko!$AJ$36,O89=Pistetaulukko!$AK$36,O89=Pistetaulukko!$AL$36,O89=Pistetaulukko!$AM$36,O89=Pistetaulukko!$AN$36,O89=Pistetaulukko!$AO$36,O89=Pistetaulukko!$AP$36,O89=Pistetaulukko!$AQ$36,O89=Pistetaulukko!$AR$36,O89=Pistetaulukko!$AS$36,O89=Pistetaulukko!$AT$36,O89=Pistetaulukko!$AU$36),"OK","VÄÄRIN")</f>
        <v>VÄÄRIN</v>
      </c>
      <c r="BH89" t="str">
        <f>IF(BG89="OK","OK",IF(AND(BG89="VÄÄRIN",OR(O89=Pistetaulukko!$AV$36,O89=Pistetaulukko!$AW$36,O89=Pistetaulukko!$AX$36,O89=Pistetaulukko!$AY$36,O89=Pistetaulukko!$AZ$36,O89=Pistetaulukko!$BA$36,O89=Pistetaulukko!$BB$36,O89=Pistetaulukko!$BC$36,O89=Pistetaulukko!$BD$36,O89=Pistetaulukko!$BE$36,O89=Pistetaulukko!$BF$36,O89=Pistetaulukko!$BG$36,O89=Pistetaulukko!$BH$36,O89=Pistetaulukko!$BI$36,O89=Pistetaulukko!$BJ$36,O89=Pistetaulukko!$BK$36,O89=Pistetaulukko!$BL$36,O89=Pistetaulukko!$BM$36,O89=Pistetaulukko!$BN$36,O89=Pistetaulukko!$BO$36,O89=Pistetaulukko!$BP$36,O89=Pistetaulukko!$BQ$36)),"OK","VÄÄRIN"))</f>
        <v>VÄÄRIN</v>
      </c>
      <c r="BI89" t="str">
        <f>IF(OR(V89=Pistetaulukko!$R$57,V89=Pistetaulukko!$S$57,V89=Pistetaulukko!$T$57,V89=Pistetaulukko!$U$57,V89=Pistetaulukko!$V$57,V89=Pistetaulukko!$W$57,V89=Pistetaulukko!$X$57,V89=Pistetaulukko!$Y$57,V89=Pistetaulukko!$Z$57,V89=Pistetaulukko!$AA$57,V89=Pistetaulukko!$AB$57,V89=Pistetaulukko!$AC$57,V89=Pistetaulukko!$AD$57,V89=Pistetaulukko!$AE$57,V89=Pistetaulukko!$AF$57,V89=Pistetaulukko!$AG$57,V89=Pistetaulukko!$AH$57,V89=Pistetaulukko!$AI$57,V89=Pistetaulukko!$AJ$57,V89=Pistetaulukko!$AK$57,V89=Pistetaulukko!$AL$57,V89=Pistetaulukko!$AM$57,V89=Pistetaulukko!$AN$57,V89=Pistetaulukko!$AO$57,V89=Pistetaulukko!$AP$57,V89=Pistetaulukko!$AQ$57,V89=Pistetaulukko!$AR$57,V89=Pistetaulukko!$AS$57,V89=Pistetaulukko!$AT$57,V89=Pistetaulukko!$AU$57),"OK","VÄÄRIN")</f>
        <v>OK</v>
      </c>
      <c r="BJ89" t="str">
        <f>IF(BI89="OK","OK",IF(AND(BI89="VÄÄRIN",OR(V89=Pistetaulukko!$AV$57,V89=Pistetaulukko!$AW$57,V89=Pistetaulukko!$AX$57,V89=Pistetaulukko!$AY$57,V89=Pistetaulukko!$AZ$57,V89=Pistetaulukko!$BA$57,V89=Pistetaulukko!$BB$57,V89=Pistetaulukko!$BC$57,V89=Pistetaulukko!$BD$57,V89=Pistetaulukko!$BE$57)),"OK","VÄÄRIN"))</f>
        <v>OK</v>
      </c>
      <c r="BK89" t="str">
        <f>IF(OR(Y89=Pistetaulukko!$R$66,Y89=Pistetaulukko!$S$66,Y89=Pistetaulukko!$T$66,Y89=Pistetaulukko!$U$66,Y89=Pistetaulukko!$V$66,Y89=Pistetaulukko!$W$66,Y89=Pistetaulukko!$X$66,Y89=Pistetaulukko!$Y$66,Y89=Pistetaulukko!$Z$66,Y89=Pistetaulukko!$AA$66,Y89=Pistetaulukko!$AB$66,Y89=Pistetaulukko!$AC$66,Y89=Pistetaulukko!$AD$66,Y89=Pistetaulukko!$AE$66,Y89=Pistetaulukko!$AF$66,Y89=Pistetaulukko!$AG$66,Y89=Pistetaulukko!$AH$66,Y89=Pistetaulukko!$AI$66,Y89=Pistetaulukko!$AJ$66,Y89=Pistetaulukko!$AK$66,Y89=Pistetaulukko!$AL$66,Y89=Pistetaulukko!$AM$66,Y89=Pistetaulukko!$AN$66,Y89=Pistetaulukko!$AO$66,Y89=Pistetaulukko!$AP$66,Y89=Pistetaulukko!$AQ$66,Y89=Pistetaulukko!$AR$66,Y89=Pistetaulukko!$AS$66,Y89=Pistetaulukko!$AT$66,Y89=Pistetaulukko!$AU$66),"OK","VÄÄRIN")</f>
        <v>VÄÄRIN</v>
      </c>
      <c r="BL89" t="str">
        <f>IF(BK89="OK","OK",IF(AND(BK89="VÄÄRIN",OR(Y89=Pistetaulukko!$AV$66,Y89=Pistetaulukko!$AW$66,Y89=Pistetaulukko!$AX$66,Y89=Pistetaulukko!$AY$66,Y89=Pistetaulukko!$AZ$66,Y89=Pistetaulukko!$BA$66,Y89=Pistetaulukko!$BB$66,Y89=Pistetaulukko!$BC$66,Y89=Pistetaulukko!$BD$66,Y89=Pistetaulukko!$BE$66,Y89=Pistetaulukko!$BF$66,Y89=Pistetaulukko!$BG$66,Y89=Pistetaulukko!$BH$66,Y89=Pistetaulukko!$BI$66,Y89=Pistetaulukko!$BJ$66,Y89=Pistetaulukko!$BK$66,Y89=Pistetaulukko!$BL$66,Y89=Pistetaulukko!$BM$66,Y89=Pistetaulukko!$BN$66)),"OK","VÄÄRIN"))</f>
        <v>VÄÄRIN</v>
      </c>
      <c r="BM89" t="e">
        <f>IF(OR(Z89=Pistetaulukko!$R$69,Z89=Pistetaulukko!#REF!,Z89=Pistetaulukko!$S$69,Z89=Pistetaulukko!#REF!,Z89=Pistetaulukko!$T$69,Z89=Pistetaulukko!#REF!,Z89=Pistetaulukko!$U$69,Z89=Pistetaulukko!#REF!,Z89=Pistetaulukko!$V$69,Z89=Pistetaulukko!#REF!,Z89=Pistetaulukko!$W$69,Z89=Pistetaulukko!#REF!,Z89=Pistetaulukko!$X$69,Z89=Pistetaulukko!#REF!,Z89=Pistetaulukko!$Y$69,Z89=Pistetaulukko!#REF!,Z89=Pistetaulukko!$Z$69,Z89=Pistetaulukko!#REF!,Z89=Pistetaulukko!$AA$69,Z89=Pistetaulukko!#REF!,Z89=Pistetaulukko!$AB$69,Z89=Pistetaulukko!#REF!,Z89=Pistetaulukko!$AC$69,Z89=Pistetaulukko!#REF!,Z89=Pistetaulukko!$AD$69,Z89=Pistetaulukko!#REF!,Z89=Pistetaulukko!$AE$69,Z89=Pistetaulukko!#REF!,Z89=Pistetaulukko!$AF$69,Z89=Pistetaulukko!#REF!),"OK","VÄÄRIN")</f>
        <v>#REF!</v>
      </c>
      <c r="BN89" t="e">
        <f>IF(BM89="OK","OK",IF(AND(BM89="VÄÄRIN",OR(Z89=Pistetaulukko!$AG$69,Z89=Pistetaulukko!#REF!,Z89=Pistetaulukko!$AH$69,Z89=Pistetaulukko!#REF!,Z89=Pistetaulukko!$AI$69,Z89=Pistetaulukko!#REF!,Z89=Pistetaulukko!$AJ$69,Z89=Pistetaulukko!#REF!,Z89=Pistetaulukko!$AK$69,Z89=Pistetaulukko!$AL$69)),"OK","VÄÄRIN"))</f>
        <v>#REF!</v>
      </c>
    </row>
    <row r="90" spans="2:66" x14ac:dyDescent="0.25">
      <c r="B90" s="104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23"/>
      <c r="AA90" s="30"/>
      <c r="AB90" s="18"/>
      <c r="AC90" s="124"/>
      <c r="AD90" s="118">
        <f t="shared" si="6"/>
        <v>0</v>
      </c>
      <c r="AG90" s="86" t="str">
        <f>IF(OR(E90=Pistetaulukko!$R$3,E90=Pistetaulukko!$S$3,E90=Pistetaulukko!$T$3,E90=Pistetaulukko!$U$3,E90=Pistetaulukko!$V$3,E90=Pistetaulukko!$W$3),"OK","VÄÄRIN")</f>
        <v>VÄÄRIN</v>
      </c>
      <c r="AH90" s="86" t="str">
        <f>IF(OR(F90=Pistetaulukko!$R$6,F90=Pistetaulukko!$S$6,F90=Pistetaulukko!$T$6,F90=Pistetaulukko!$U$6,F90=Pistetaulukko!$V$6,F90=Pistetaulukko!$W$6,F90=Pistetaulukko!$X$6,F90=Pistetaulukko!$Y$6,F90=Pistetaulukko!$Z$6,F90=Pistetaulukko!$AA$6,F90=Pistetaulukko!$AB$6,F90=Pistetaulukko!$AC$6,F90=Pistetaulukko!$AD$6,F90=Pistetaulukko!$AE$6,F90=Pistetaulukko!$AF$6,F90=Pistetaulukko!$AG$6,F90=Pistetaulukko!$AH$6,F90=Pistetaulukko!$AI$6,F90=Pistetaulukko!$AJ$6,F90=Pistetaulukko!$AK$6),"OK","VÄÄRIN")</f>
        <v>VÄÄRIN</v>
      </c>
      <c r="AI90" s="86" t="str">
        <f>IF(OR(G90=Pistetaulukko!$R$9,G90=Pistetaulukko!$S$9,G90=Pistetaulukko!$T$9,G90=Pistetaulukko!$U$9,G90=Pistetaulukko!$V$9,G90=Pistetaulukko!$W$9,G90=Pistetaulukko!$X$9,G90=Pistetaulukko!$Y$9,G90=Pistetaulukko!$Z$9,G90=Pistetaulukko!$AA$9,G90=Pistetaulukko!$AB$9,G90=Pistetaulukko!$AC$9,G90=Pistetaulukko!$AD$9,G90=Pistetaulukko!$AE$9,G90=Pistetaulukko!$AF$9,G90=Pistetaulukko!$AG$9,G90=Pistetaulukko!$AH$9,G90=Pistetaulukko!$AI$9,G90=Pistetaulukko!$AJ$9,G90=Pistetaulukko!$AK$9),"OK","VÄÄRIN")</f>
        <v>VÄÄRIN</v>
      </c>
      <c r="AJ90" s="86" t="str">
        <f>IF(OR(H90=Pistetaulukko!$R$12,H90=Pistetaulukko!$S$12,H90=Pistetaulukko!$T$12,H90=Pistetaulukko!$U$12,H90=Pistetaulukko!$V$12,H90=Pistetaulukko!$W$12,H90=Pistetaulukko!$X$12,H90=Pistetaulukko!$Y$12,H90=Pistetaulukko!$Z$12,H90=Pistetaulukko!$AA$12,H90=Pistetaulukko!$AB$12,H90=Pistetaulukko!$AC$12,H90=Pistetaulukko!$AD$12,H90=Pistetaulukko!$AE$12,H90=Pistetaulukko!$AF$12,H90=Pistetaulukko!$AG$12,H90=Pistetaulukko!$AH$12,H90=Pistetaulukko!$AI$12,H90=Pistetaulukko!$AJ$12,H90=Pistetaulukko!$AK$12),"OK","VÄÄRIN")</f>
        <v>VÄÄRIN</v>
      </c>
      <c r="AK9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90" s="86" t="str">
        <f>IF(OR(I90=Pistetaulukko!$R$18,I90=Pistetaulukko!$S$18,I90=Pistetaulukko!$T$18,I90=Pistetaulukko!$U$18,I90=Pistetaulukko!$V$18,I90=Pistetaulukko!$W$18,I90=Pistetaulukko!$X$18,I90=Pistetaulukko!$Y$18,I90=Pistetaulukko!$Z$18),"OK","VÄÄRIN")</f>
        <v>VÄÄRIN</v>
      </c>
      <c r="AM90" s="86" t="str">
        <f>IF(OR(J90=Pistetaulukko!$R$21,J90=Pistetaulukko!$S$21,J90=Pistetaulukko!$T$21,J90=Pistetaulukko!$U$21,J90=Pistetaulukko!$V$21,J90=Pistetaulukko!$W$21,J90=Pistetaulukko!$X$21,J90=Pistetaulukko!$Y$21,J90=Pistetaulukko!$Z$21,J90=Pistetaulukko!$AA$21,J90=Pistetaulukko!$AB$21,J90=Pistetaulukko!$AC$21,J90=Pistetaulukko!$AD$21,J90=Pistetaulukko!$AE$21,J90=Pistetaulukko!$AF$21,J90=Pistetaulukko!$AG$21,J90=Pistetaulukko!$AH$21,J90=Pistetaulukko!$AI$21,J90=Pistetaulukko!$AJ$21,J90=Pistetaulukko!$AK$21),"OK","VÄÄRIN")</f>
        <v>VÄÄRIN</v>
      </c>
      <c r="AN90" s="86" t="str">
        <f>IF(OR(K90=Pistetaulukko!$R$24,K90=Pistetaulukko!$S$24,K90=Pistetaulukko!$T$24,K90=Pistetaulukko!$U$24,K90=Pistetaulukko!$V$24),"OK","VÄÄRIN")</f>
        <v>VÄÄRIN</v>
      </c>
      <c r="AO90" s="86" t="str">
        <f>IF(OR(L90=Pistetaulukko!$R$27,L90=Pistetaulukko!$S$27,L90=Pistetaulukko!$T$27,L90=Pistetaulukko!$U$27,L90=Pistetaulukko!$V$27,L90=Pistetaulukko!$W$27,L90=Pistetaulukko!$X$27,L90=Pistetaulukko!$Y$27,L90=Pistetaulukko!$Z$27,L90=Pistetaulukko!$AA$27,L90=Pistetaulukko!$AB$27,L90=Pistetaulukko!$AC$27,L90=Pistetaulukko!$AD$27,L90=Pistetaulukko!$AE$27,L90=Pistetaulukko!$AF$27,L90=Pistetaulukko!$AG$27,L90=Pistetaulukko!$AH$27,L90=Pistetaulukko!$AI$27,L90=Pistetaulukko!$AJ$27,L90=Pistetaulukko!$AK$27),"OK","VÄÄRIN")</f>
        <v>VÄÄRIN</v>
      </c>
      <c r="AP90" s="86" t="str">
        <f>IF(OR(M90=Pistetaulukko!$R$30,M90=Pistetaulukko!$S$30,M90=Pistetaulukko!$T$30,M90=Pistetaulukko!$U$30,M90=Pistetaulukko!$V$30),"OK","VÄÄRIN")</f>
        <v>VÄÄRIN</v>
      </c>
      <c r="AQ90" s="86" t="str">
        <f t="shared" si="7"/>
        <v>VÄÄRIN</v>
      </c>
      <c r="AR90" s="86" t="str">
        <f t="shared" si="8"/>
        <v>VÄÄRIN</v>
      </c>
      <c r="AS90" s="86" t="str">
        <f>IF(OR(P90=Pistetaulukko!$R$39,P90=Pistetaulukko!$S$39,P90=Pistetaulukko!$T$39,P90=Pistetaulukko!$U$39,P90=Pistetaulukko!$V$39,P90=Pistetaulukko!$W$39,P90=Pistetaulukko!$X$39,P90=Pistetaulukko!$Y$39,P90=Pistetaulukko!$Z$39,P90=Pistetaulukko!$AA$39,P90=Pistetaulukko!$AB$39,P90=Pistetaulukko!$AC$39,P90=Pistetaulukko!$AD$39,P90=Pistetaulukko!$AE$39,P90=Pistetaulukko!$AF$39,P90=Pistetaulukko!$AG$39,P90=Pistetaulukko!$AH$39,P90=Pistetaulukko!$AI$39,P90=Pistetaulukko!$AJ$39,P90=Pistetaulukko!$AK$39),"OK","VÄÄRIN")</f>
        <v>OK</v>
      </c>
      <c r="AT90" s="86" t="str">
        <f>IF(OR(Q90=Pistetaulukko!$R$42,Q90=Pistetaulukko!$S$42,Q90=Pistetaulukko!$T$42,Q90=Pistetaulukko!$U$42,Q90=Pistetaulukko!$V$42,Q90=Pistetaulukko!$W$42,Q90=Pistetaulukko!$X$42,Q90=Pistetaulukko!$Y$42,Q90=Pistetaulukko!$Z$42,Q90=Pistetaulukko!$AA$42,Q90=Pistetaulukko!$AB$42,Q90=Pistetaulukko!$AC$42,Q90=Pistetaulukko!$AD$42,Q90=Pistetaulukko!$AE$42,Q90=Pistetaulukko!$AF$42,Q90=Pistetaulukko!$AG$42,Q90=Pistetaulukko!$AH$42,Q90=Pistetaulukko!$AI$42,Q90=Pistetaulukko!$AJ$42,Q90=Pistetaulukko!$AK$42),"OK","VÄÄRIN")</f>
        <v>OK</v>
      </c>
      <c r="AU90" s="86" t="str">
        <f>IF(OR(R90=Pistetaulukko!$R$45,R90=Pistetaulukko!$S$45,R90=Pistetaulukko!$T$45,R90=Pistetaulukko!$U$45,R90=Pistetaulukko!$V$45,R90=Pistetaulukko!$W$45,R90=Pistetaulukko!$X$45,R90=Pistetaulukko!$Y$45,R90=Pistetaulukko!$Z$45,R90=Pistetaulukko!$AA$45,R90=Pistetaulukko!$AB$45,R90=Pistetaulukko!$AC$45,R90=Pistetaulukko!$AD$45,R90=Pistetaulukko!$AE$45,R90=Pistetaulukko!$AF$45,R90=Pistetaulukko!$AG$45,R90=Pistetaulukko!$AH$45,R90=Pistetaulukko!$AI$45,R90=Pistetaulukko!$AJ$45,R90=Pistetaulukko!$AK$45),"OK","VÄÄRIN")</f>
        <v>OK</v>
      </c>
      <c r="AV90" s="86" t="str">
        <f>IF(OR(S90=Pistetaulukko!$R$48,S90=Pistetaulukko!$S$48,S90=Pistetaulukko!$T$48,S90=Pistetaulukko!$U$48,S90=Pistetaulukko!$V$48,S90=Pistetaulukko!$W$48,S90=Pistetaulukko!$X$48,S90=Pistetaulukko!$Y$48,S90=Pistetaulukko!$Z$48,S90=Pistetaulukko!$AA$48,S90=Pistetaulukko!$AB$48,S90=Pistetaulukko!$AC$48,S90=Pistetaulukko!$AD$48,S90=Pistetaulukko!$AE$48,S90=Pistetaulukko!$AF$48,S90=Pistetaulukko!$AG$48,S90=Pistetaulukko!$AH$48,S90=Pistetaulukko!$AI$48,S90=Pistetaulukko!$AJ$48,S90=Pistetaulukko!$AK$48),"OK","VÄÄRIN")</f>
        <v>OK</v>
      </c>
      <c r="AW90" s="86" t="str">
        <f>IF(OR(T90=Pistetaulukko!$R$51,T90=Pistetaulukko!$S$51,T90=Pistetaulukko!$T$51,T90=Pistetaulukko!$U$51,T90=Pistetaulukko!$V$51,T90=Pistetaulukko!$W$51,T90=Pistetaulukko!$X$51,T90=Pistetaulukko!$Y$51,T90=Pistetaulukko!$Z$51,T90=Pistetaulukko!$AA$51,T90=Pistetaulukko!$AB$51,T90=Pistetaulukko!$AC$51,T90=Pistetaulukko!$AD$51,T90=Pistetaulukko!$AE$51,T90=Pistetaulukko!$AF$51,T90=Pistetaulukko!$AG$51,T90=Pistetaulukko!$AH$51,T90=Pistetaulukko!$AI$51,T90=Pistetaulukko!$AJ$51,T90=Pistetaulukko!$AK$51),"OK","VÄÄRIN")</f>
        <v>OK</v>
      </c>
      <c r="AX90" s="86" t="str">
        <f>IF(OR(U90=Pistetaulukko!$R$54,U90=Pistetaulukko!$S$54,U90=Pistetaulukko!$T$54,U90=Pistetaulukko!$U$54,U90=Pistetaulukko!$V$54,U90=Pistetaulukko!$W$54,U90=Pistetaulukko!$X$54,U90=Pistetaulukko!$Y$54,U90=Pistetaulukko!$Z$54,U90=Pistetaulukko!$AA$54,U90=Pistetaulukko!$AB$54,U90=Pistetaulukko!$AC$54,U90=Pistetaulukko!$AD$54,U90=Pistetaulukko!$AE$54,U90=Pistetaulukko!$AF$54,U90=Pistetaulukko!$AG$54,U90=Pistetaulukko!$AH$54,U90=Pistetaulukko!$AI$54,U90=Pistetaulukko!$AJ$54,U90=Pistetaulukko!$AK$54),"OK","VÄÄRIN")</f>
        <v>OK</v>
      </c>
      <c r="AY90" s="86" t="str">
        <f t="shared" si="9"/>
        <v>OK</v>
      </c>
      <c r="AZ90" s="86" t="str">
        <f>IF(OR(W90=Pistetaulukko!$R$60,W90=Pistetaulukko!$S$60,W90=Pistetaulukko!$T$60,W90=Pistetaulukko!$U$60,W90=Pistetaulukko!$V$60,W90=Pistetaulukko!$W$60,W90=Pistetaulukko!$X$60,W90=Pistetaulukko!$Y$60,W90=Pistetaulukko!$Z$60,W90=Pistetaulukko!$AA$60,W90=Pistetaulukko!$AB$60,W90=Pistetaulukko!$AC$60,W90=Pistetaulukko!$AD$60,W90=Pistetaulukko!$AE$60,W90=Pistetaulukko!$AF$60,W90=Pistetaulukko!$AG$60,W90=Pistetaulukko!$AH$60,W90=Pistetaulukko!$AI$60,W90=Pistetaulukko!$AJ$60,W90=Pistetaulukko!$AK$60),"OK","VÄÄRIN")</f>
        <v>OK</v>
      </c>
      <c r="BA90" s="86" t="str">
        <f>IF(OR(X90=Pistetaulukko!$R$63,X90=Pistetaulukko!$S$63,X90=Pistetaulukko!$T$63,X90=Pistetaulukko!$U$63,X90=Pistetaulukko!$V$63,X90=Pistetaulukko!$W$63,X90=Pistetaulukko!$X$63,X90=Pistetaulukko!$Y$63,X90=Pistetaulukko!$Z$63,X90=Pistetaulukko!$AA$63,X90=Pistetaulukko!$AB$63,X90=Pistetaulukko!$AC$63,X90=Pistetaulukko!$AD$63,X90=Pistetaulukko!$AE$63,X90=Pistetaulukko!$AF$63,X90=Pistetaulukko!$AG$63,X90=Pistetaulukko!$AH$63,X90=Pistetaulukko!$AI$63,X90=Pistetaulukko!$AJ$63,X90=Pistetaulukko!$AK$63),"OK","VÄÄRIN")</f>
        <v>OK</v>
      </c>
      <c r="BB90" s="86" t="e">
        <f t="shared" si="10"/>
        <v>#REF!</v>
      </c>
      <c r="BC90" s="86" t="e">
        <f t="shared" si="11"/>
        <v>#REF!</v>
      </c>
      <c r="BE90" t="str">
        <f>IF(OR(N90=Pistetaulukko!$R$33,N90=Pistetaulukko!$S$33,N90=Pistetaulukko!$T$33,N90=Pistetaulukko!$U$33,N90=Pistetaulukko!$V$33,N90=Pistetaulukko!$W$33,N90=Pistetaulukko!$X$33,N90=Pistetaulukko!$Y$33,N90=Pistetaulukko!$Z$33,N90=Pistetaulukko!$AA$33,N90=Pistetaulukko!$AB$33,N90=Pistetaulukko!$AC$33,N90=Pistetaulukko!$AD$33,N90=Pistetaulukko!$AE$33,N90=Pistetaulukko!$AF$33,N90=Pistetaulukko!$AG$33,N90=Pistetaulukko!$AH$33,N90=Pistetaulukko!$AI$33,N90=Pistetaulukko!$AJ$33,N90=Pistetaulukko!$AK$33,N90=Pistetaulukko!$AL$33,N90=Pistetaulukko!$AM$33,N90=Pistetaulukko!$AN$33,N90=Pistetaulukko!$AO$33,N90=Pistetaulukko!$AP$33,N90=Pistetaulukko!$AQ$33,N90=Pistetaulukko!$AR$33,N90=Pistetaulukko!$AS$33,N90=Pistetaulukko!$AT$33,N90=Pistetaulukko!$AU$33),"OK","VÄÄRIN")</f>
        <v>VÄÄRIN</v>
      </c>
      <c r="BF90" t="str">
        <f>IF(BE90="OK","OK",IF(AND(BE90="VÄÄRIN",OR(N90=Pistetaulukko!$AV$33,N90=Pistetaulukko!$AW$33,N90=Pistetaulukko!$AX$33,N90=Pistetaulukko!$AY$33,N90=Pistetaulukko!$AZ$33,N90=Pistetaulukko!$BA$33,N90=Pistetaulukko!$BB$33,N90=Pistetaulukko!$BC$33,N90=Pistetaulukko!$BD$33,N90=Pistetaulukko!$BE$33,N90=Pistetaulukko!$BF$33,N90=Pistetaulukko!$BG$33,N90=Pistetaulukko!$BH$33,N90=Pistetaulukko!$BI$33,N90=Pistetaulukko!$BJ$33,N90=Pistetaulukko!$BK$33,N90=Pistetaulukko!$BL$33,N90=Pistetaulukko!$BM$33,N90=Pistetaulukko!$BN$33,N90=Pistetaulukko!$BO$33)),"OK","VÄÄRIN"))</f>
        <v>VÄÄRIN</v>
      </c>
      <c r="BG90" t="str">
        <f>IF(OR(O90=Pistetaulukko!$R$36,O90=Pistetaulukko!$S$36,O90=Pistetaulukko!$T$36,O90=Pistetaulukko!$U$36,O90=Pistetaulukko!$V$36,O90=Pistetaulukko!$W$36,O90=Pistetaulukko!$X$36,O90=Pistetaulukko!$Y$36,O90=Pistetaulukko!$Z$36,O90=Pistetaulukko!$AA$36,O90=Pistetaulukko!$AB$36,O90=Pistetaulukko!$AC$36,O90=Pistetaulukko!$AD$36,O90=Pistetaulukko!$AE$36,O90=Pistetaulukko!$AF$36,O90=Pistetaulukko!$AG$36,O90=Pistetaulukko!$AH$36,O90=Pistetaulukko!$AI$36,O90=Pistetaulukko!$AJ$36,O90=Pistetaulukko!$AK$36,O90=Pistetaulukko!$AL$36,O90=Pistetaulukko!$AM$36,O90=Pistetaulukko!$AN$36,O90=Pistetaulukko!$AO$36,O90=Pistetaulukko!$AP$36,O90=Pistetaulukko!$AQ$36,O90=Pistetaulukko!$AR$36,O90=Pistetaulukko!$AS$36,O90=Pistetaulukko!$AT$36,O90=Pistetaulukko!$AU$36),"OK","VÄÄRIN")</f>
        <v>VÄÄRIN</v>
      </c>
      <c r="BH90" t="str">
        <f>IF(BG90="OK","OK",IF(AND(BG90="VÄÄRIN",OR(O90=Pistetaulukko!$AV$36,O90=Pistetaulukko!$AW$36,O90=Pistetaulukko!$AX$36,O90=Pistetaulukko!$AY$36,O90=Pistetaulukko!$AZ$36,O90=Pistetaulukko!$BA$36,O90=Pistetaulukko!$BB$36,O90=Pistetaulukko!$BC$36,O90=Pistetaulukko!$BD$36,O90=Pistetaulukko!$BE$36,O90=Pistetaulukko!$BF$36,O90=Pistetaulukko!$BG$36,O90=Pistetaulukko!$BH$36,O90=Pistetaulukko!$BI$36,O90=Pistetaulukko!$BJ$36,O90=Pistetaulukko!$BK$36,O90=Pistetaulukko!$BL$36,O90=Pistetaulukko!$BM$36,O90=Pistetaulukko!$BN$36,O90=Pistetaulukko!$BO$36,O90=Pistetaulukko!$BP$36,O90=Pistetaulukko!$BQ$36)),"OK","VÄÄRIN"))</f>
        <v>VÄÄRIN</v>
      </c>
      <c r="BI90" t="str">
        <f>IF(OR(V90=Pistetaulukko!$R$57,V90=Pistetaulukko!$S$57,V90=Pistetaulukko!$T$57,V90=Pistetaulukko!$U$57,V90=Pistetaulukko!$V$57,V90=Pistetaulukko!$W$57,V90=Pistetaulukko!$X$57,V90=Pistetaulukko!$Y$57,V90=Pistetaulukko!$Z$57,V90=Pistetaulukko!$AA$57,V90=Pistetaulukko!$AB$57,V90=Pistetaulukko!$AC$57,V90=Pistetaulukko!$AD$57,V90=Pistetaulukko!$AE$57,V90=Pistetaulukko!$AF$57,V90=Pistetaulukko!$AG$57,V90=Pistetaulukko!$AH$57,V90=Pistetaulukko!$AI$57,V90=Pistetaulukko!$AJ$57,V90=Pistetaulukko!$AK$57,V90=Pistetaulukko!$AL$57,V90=Pistetaulukko!$AM$57,V90=Pistetaulukko!$AN$57,V90=Pistetaulukko!$AO$57,V90=Pistetaulukko!$AP$57,V90=Pistetaulukko!$AQ$57,V90=Pistetaulukko!$AR$57,V90=Pistetaulukko!$AS$57,V90=Pistetaulukko!$AT$57,V90=Pistetaulukko!$AU$57),"OK","VÄÄRIN")</f>
        <v>OK</v>
      </c>
      <c r="BJ90" t="str">
        <f>IF(BI90="OK","OK",IF(AND(BI90="VÄÄRIN",OR(V90=Pistetaulukko!$AV$57,V90=Pistetaulukko!$AW$57,V90=Pistetaulukko!$AX$57,V90=Pistetaulukko!$AY$57,V90=Pistetaulukko!$AZ$57,V90=Pistetaulukko!$BA$57,V90=Pistetaulukko!$BB$57,V90=Pistetaulukko!$BC$57,V90=Pistetaulukko!$BD$57,V90=Pistetaulukko!$BE$57)),"OK","VÄÄRIN"))</f>
        <v>OK</v>
      </c>
      <c r="BK90" t="str">
        <f>IF(OR(Y90=Pistetaulukko!$R$66,Y90=Pistetaulukko!$S$66,Y90=Pistetaulukko!$T$66,Y90=Pistetaulukko!$U$66,Y90=Pistetaulukko!$V$66,Y90=Pistetaulukko!$W$66,Y90=Pistetaulukko!$X$66,Y90=Pistetaulukko!$Y$66,Y90=Pistetaulukko!$Z$66,Y90=Pistetaulukko!$AA$66,Y90=Pistetaulukko!$AB$66,Y90=Pistetaulukko!$AC$66,Y90=Pistetaulukko!$AD$66,Y90=Pistetaulukko!$AE$66,Y90=Pistetaulukko!$AF$66,Y90=Pistetaulukko!$AG$66,Y90=Pistetaulukko!$AH$66,Y90=Pistetaulukko!$AI$66,Y90=Pistetaulukko!$AJ$66,Y90=Pistetaulukko!$AK$66,Y90=Pistetaulukko!$AL$66,Y90=Pistetaulukko!$AM$66,Y90=Pistetaulukko!$AN$66,Y90=Pistetaulukko!$AO$66,Y90=Pistetaulukko!$AP$66,Y90=Pistetaulukko!$AQ$66,Y90=Pistetaulukko!$AR$66,Y90=Pistetaulukko!$AS$66,Y90=Pistetaulukko!$AT$66,Y90=Pistetaulukko!$AU$66),"OK","VÄÄRIN")</f>
        <v>VÄÄRIN</v>
      </c>
      <c r="BL90" t="str">
        <f>IF(BK90="OK","OK",IF(AND(BK90="VÄÄRIN",OR(Y90=Pistetaulukko!$AV$66,Y90=Pistetaulukko!$AW$66,Y90=Pistetaulukko!$AX$66,Y90=Pistetaulukko!$AY$66,Y90=Pistetaulukko!$AZ$66,Y90=Pistetaulukko!$BA$66,Y90=Pistetaulukko!$BB$66,Y90=Pistetaulukko!$BC$66,Y90=Pistetaulukko!$BD$66,Y90=Pistetaulukko!$BE$66,Y90=Pistetaulukko!$BF$66,Y90=Pistetaulukko!$BG$66,Y90=Pistetaulukko!$BH$66,Y90=Pistetaulukko!$BI$66,Y90=Pistetaulukko!$BJ$66,Y90=Pistetaulukko!$BK$66,Y90=Pistetaulukko!$BL$66,Y90=Pistetaulukko!$BM$66,Y90=Pistetaulukko!$BN$66)),"OK","VÄÄRIN"))</f>
        <v>VÄÄRIN</v>
      </c>
      <c r="BM90" t="e">
        <f>IF(OR(Z90=Pistetaulukko!$R$69,Z90=Pistetaulukko!#REF!,Z90=Pistetaulukko!$S$69,Z90=Pistetaulukko!#REF!,Z90=Pistetaulukko!$T$69,Z90=Pistetaulukko!#REF!,Z90=Pistetaulukko!$U$69,Z90=Pistetaulukko!#REF!,Z90=Pistetaulukko!$V$69,Z90=Pistetaulukko!#REF!,Z90=Pistetaulukko!$W$69,Z90=Pistetaulukko!#REF!,Z90=Pistetaulukko!$X$69,Z90=Pistetaulukko!#REF!,Z90=Pistetaulukko!$Y$69,Z90=Pistetaulukko!#REF!,Z90=Pistetaulukko!$Z$69,Z90=Pistetaulukko!#REF!,Z90=Pistetaulukko!$AA$69,Z90=Pistetaulukko!#REF!,Z90=Pistetaulukko!$AB$69,Z90=Pistetaulukko!#REF!,Z90=Pistetaulukko!$AC$69,Z90=Pistetaulukko!#REF!,Z90=Pistetaulukko!$AD$69,Z90=Pistetaulukko!#REF!,Z90=Pistetaulukko!$AE$69,Z90=Pistetaulukko!#REF!,Z90=Pistetaulukko!$AF$69,Z90=Pistetaulukko!#REF!),"OK","VÄÄRIN")</f>
        <v>#REF!</v>
      </c>
      <c r="BN90" t="e">
        <f>IF(BM90="OK","OK",IF(AND(BM90="VÄÄRIN",OR(Z90=Pistetaulukko!$AG$69,Z90=Pistetaulukko!#REF!,Z90=Pistetaulukko!$AH$69,Z90=Pistetaulukko!#REF!,Z90=Pistetaulukko!$AI$69,Z90=Pistetaulukko!#REF!,Z90=Pistetaulukko!$AJ$69,Z90=Pistetaulukko!#REF!,Z90=Pistetaulukko!$AK$69,Z90=Pistetaulukko!$AL$69)),"OK","VÄÄRIN"))</f>
        <v>#REF!</v>
      </c>
    </row>
    <row r="91" spans="2:66" x14ac:dyDescent="0.25">
      <c r="B91" s="104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23"/>
      <c r="AA91" s="30"/>
      <c r="AB91" s="18"/>
      <c r="AC91" s="124"/>
      <c r="AD91" s="118">
        <f t="shared" si="6"/>
        <v>0</v>
      </c>
      <c r="AG91" s="86" t="str">
        <f>IF(OR(E91=Pistetaulukko!$R$3,E91=Pistetaulukko!$S$3,E91=Pistetaulukko!$T$3,E91=Pistetaulukko!$U$3,E91=Pistetaulukko!$V$3,E91=Pistetaulukko!$W$3),"OK","VÄÄRIN")</f>
        <v>VÄÄRIN</v>
      </c>
      <c r="AH91" s="86" t="str">
        <f>IF(OR(F91=Pistetaulukko!$R$6,F91=Pistetaulukko!$S$6,F91=Pistetaulukko!$T$6,F91=Pistetaulukko!$U$6,F91=Pistetaulukko!$V$6,F91=Pistetaulukko!$W$6,F91=Pistetaulukko!$X$6,F91=Pistetaulukko!$Y$6,F91=Pistetaulukko!$Z$6,F91=Pistetaulukko!$AA$6,F91=Pistetaulukko!$AB$6,F91=Pistetaulukko!$AC$6,F91=Pistetaulukko!$AD$6,F91=Pistetaulukko!$AE$6,F91=Pistetaulukko!$AF$6,F91=Pistetaulukko!$AG$6,F91=Pistetaulukko!$AH$6,F91=Pistetaulukko!$AI$6,F91=Pistetaulukko!$AJ$6,F91=Pistetaulukko!$AK$6),"OK","VÄÄRIN")</f>
        <v>VÄÄRIN</v>
      </c>
      <c r="AI91" s="86" t="str">
        <f>IF(OR(G91=Pistetaulukko!$R$9,G91=Pistetaulukko!$S$9,G91=Pistetaulukko!$T$9,G91=Pistetaulukko!$U$9,G91=Pistetaulukko!$V$9,G91=Pistetaulukko!$W$9,G91=Pistetaulukko!$X$9,G91=Pistetaulukko!$Y$9,G91=Pistetaulukko!$Z$9,G91=Pistetaulukko!$AA$9,G91=Pistetaulukko!$AB$9,G91=Pistetaulukko!$AC$9,G91=Pistetaulukko!$AD$9,G91=Pistetaulukko!$AE$9,G91=Pistetaulukko!$AF$9,G91=Pistetaulukko!$AG$9,G91=Pistetaulukko!$AH$9,G91=Pistetaulukko!$AI$9,G91=Pistetaulukko!$AJ$9,G91=Pistetaulukko!$AK$9),"OK","VÄÄRIN")</f>
        <v>VÄÄRIN</v>
      </c>
      <c r="AJ91" s="86" t="str">
        <f>IF(OR(H91=Pistetaulukko!$R$12,H91=Pistetaulukko!$S$12,H91=Pistetaulukko!$T$12,H91=Pistetaulukko!$U$12,H91=Pistetaulukko!$V$12,H91=Pistetaulukko!$W$12,H91=Pistetaulukko!$X$12,H91=Pistetaulukko!$Y$12,H91=Pistetaulukko!$Z$12,H91=Pistetaulukko!$AA$12,H91=Pistetaulukko!$AB$12,H91=Pistetaulukko!$AC$12,H91=Pistetaulukko!$AD$12,H91=Pistetaulukko!$AE$12,H91=Pistetaulukko!$AF$12,H91=Pistetaulukko!$AG$12,H91=Pistetaulukko!$AH$12,H91=Pistetaulukko!$AI$12,H91=Pistetaulukko!$AJ$12,H91=Pistetaulukko!$AK$12),"OK","VÄÄRIN")</f>
        <v>VÄÄRIN</v>
      </c>
      <c r="AK9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91" s="86" t="str">
        <f>IF(OR(I91=Pistetaulukko!$R$18,I91=Pistetaulukko!$S$18,I91=Pistetaulukko!$T$18,I91=Pistetaulukko!$U$18,I91=Pistetaulukko!$V$18,I91=Pistetaulukko!$W$18,I91=Pistetaulukko!$X$18,I91=Pistetaulukko!$Y$18,I91=Pistetaulukko!$Z$18),"OK","VÄÄRIN")</f>
        <v>VÄÄRIN</v>
      </c>
      <c r="AM91" s="86" t="str">
        <f>IF(OR(J91=Pistetaulukko!$R$21,J91=Pistetaulukko!$S$21,J91=Pistetaulukko!$T$21,J91=Pistetaulukko!$U$21,J91=Pistetaulukko!$V$21,J91=Pistetaulukko!$W$21,J91=Pistetaulukko!$X$21,J91=Pistetaulukko!$Y$21,J91=Pistetaulukko!$Z$21,J91=Pistetaulukko!$AA$21,J91=Pistetaulukko!$AB$21,J91=Pistetaulukko!$AC$21,J91=Pistetaulukko!$AD$21,J91=Pistetaulukko!$AE$21,J91=Pistetaulukko!$AF$21,J91=Pistetaulukko!$AG$21,J91=Pistetaulukko!$AH$21,J91=Pistetaulukko!$AI$21,J91=Pistetaulukko!$AJ$21,J91=Pistetaulukko!$AK$21),"OK","VÄÄRIN")</f>
        <v>VÄÄRIN</v>
      </c>
      <c r="AN91" s="86" t="str">
        <f>IF(OR(K91=Pistetaulukko!$R$24,K91=Pistetaulukko!$S$24,K91=Pistetaulukko!$T$24,K91=Pistetaulukko!$U$24,K91=Pistetaulukko!$V$24),"OK","VÄÄRIN")</f>
        <v>VÄÄRIN</v>
      </c>
      <c r="AO91" s="86" t="str">
        <f>IF(OR(L91=Pistetaulukko!$R$27,L91=Pistetaulukko!$S$27,L91=Pistetaulukko!$T$27,L91=Pistetaulukko!$U$27,L91=Pistetaulukko!$V$27,L91=Pistetaulukko!$W$27,L91=Pistetaulukko!$X$27,L91=Pistetaulukko!$Y$27,L91=Pistetaulukko!$Z$27,L91=Pistetaulukko!$AA$27,L91=Pistetaulukko!$AB$27,L91=Pistetaulukko!$AC$27,L91=Pistetaulukko!$AD$27,L91=Pistetaulukko!$AE$27,L91=Pistetaulukko!$AF$27,L91=Pistetaulukko!$AG$27,L91=Pistetaulukko!$AH$27,L91=Pistetaulukko!$AI$27,L91=Pistetaulukko!$AJ$27,L91=Pistetaulukko!$AK$27),"OK","VÄÄRIN")</f>
        <v>VÄÄRIN</v>
      </c>
      <c r="AP91" s="86" t="str">
        <f>IF(OR(M91=Pistetaulukko!$R$30,M91=Pistetaulukko!$S$30,M91=Pistetaulukko!$T$30,M91=Pistetaulukko!$U$30,M91=Pistetaulukko!$V$30),"OK","VÄÄRIN")</f>
        <v>VÄÄRIN</v>
      </c>
      <c r="AQ91" s="86" t="str">
        <f t="shared" si="7"/>
        <v>VÄÄRIN</v>
      </c>
      <c r="AR91" s="86" t="str">
        <f t="shared" si="8"/>
        <v>VÄÄRIN</v>
      </c>
      <c r="AS91" s="86" t="str">
        <f>IF(OR(P91=Pistetaulukko!$R$39,P91=Pistetaulukko!$S$39,P91=Pistetaulukko!$T$39,P91=Pistetaulukko!$U$39,P91=Pistetaulukko!$V$39,P91=Pistetaulukko!$W$39,P91=Pistetaulukko!$X$39,P91=Pistetaulukko!$Y$39,P91=Pistetaulukko!$Z$39,P91=Pistetaulukko!$AA$39,P91=Pistetaulukko!$AB$39,P91=Pistetaulukko!$AC$39,P91=Pistetaulukko!$AD$39,P91=Pistetaulukko!$AE$39,P91=Pistetaulukko!$AF$39,P91=Pistetaulukko!$AG$39,P91=Pistetaulukko!$AH$39,P91=Pistetaulukko!$AI$39,P91=Pistetaulukko!$AJ$39,P91=Pistetaulukko!$AK$39),"OK","VÄÄRIN")</f>
        <v>OK</v>
      </c>
      <c r="AT91" s="86" t="str">
        <f>IF(OR(Q91=Pistetaulukko!$R$42,Q91=Pistetaulukko!$S$42,Q91=Pistetaulukko!$T$42,Q91=Pistetaulukko!$U$42,Q91=Pistetaulukko!$V$42,Q91=Pistetaulukko!$W$42,Q91=Pistetaulukko!$X$42,Q91=Pistetaulukko!$Y$42,Q91=Pistetaulukko!$Z$42,Q91=Pistetaulukko!$AA$42,Q91=Pistetaulukko!$AB$42,Q91=Pistetaulukko!$AC$42,Q91=Pistetaulukko!$AD$42,Q91=Pistetaulukko!$AE$42,Q91=Pistetaulukko!$AF$42,Q91=Pistetaulukko!$AG$42,Q91=Pistetaulukko!$AH$42,Q91=Pistetaulukko!$AI$42,Q91=Pistetaulukko!$AJ$42,Q91=Pistetaulukko!$AK$42),"OK","VÄÄRIN")</f>
        <v>OK</v>
      </c>
      <c r="AU91" s="86" t="str">
        <f>IF(OR(R91=Pistetaulukko!$R$45,R91=Pistetaulukko!$S$45,R91=Pistetaulukko!$T$45,R91=Pistetaulukko!$U$45,R91=Pistetaulukko!$V$45,R91=Pistetaulukko!$W$45,R91=Pistetaulukko!$X$45,R91=Pistetaulukko!$Y$45,R91=Pistetaulukko!$Z$45,R91=Pistetaulukko!$AA$45,R91=Pistetaulukko!$AB$45,R91=Pistetaulukko!$AC$45,R91=Pistetaulukko!$AD$45,R91=Pistetaulukko!$AE$45,R91=Pistetaulukko!$AF$45,R91=Pistetaulukko!$AG$45,R91=Pistetaulukko!$AH$45,R91=Pistetaulukko!$AI$45,R91=Pistetaulukko!$AJ$45,R91=Pistetaulukko!$AK$45),"OK","VÄÄRIN")</f>
        <v>OK</v>
      </c>
      <c r="AV91" s="86" t="str">
        <f>IF(OR(S91=Pistetaulukko!$R$48,S91=Pistetaulukko!$S$48,S91=Pistetaulukko!$T$48,S91=Pistetaulukko!$U$48,S91=Pistetaulukko!$V$48,S91=Pistetaulukko!$W$48,S91=Pistetaulukko!$X$48,S91=Pistetaulukko!$Y$48,S91=Pistetaulukko!$Z$48,S91=Pistetaulukko!$AA$48,S91=Pistetaulukko!$AB$48,S91=Pistetaulukko!$AC$48,S91=Pistetaulukko!$AD$48,S91=Pistetaulukko!$AE$48,S91=Pistetaulukko!$AF$48,S91=Pistetaulukko!$AG$48,S91=Pistetaulukko!$AH$48,S91=Pistetaulukko!$AI$48,S91=Pistetaulukko!$AJ$48,S91=Pistetaulukko!$AK$48),"OK","VÄÄRIN")</f>
        <v>OK</v>
      </c>
      <c r="AW91" s="86" t="str">
        <f>IF(OR(T91=Pistetaulukko!$R$51,T91=Pistetaulukko!$S$51,T91=Pistetaulukko!$T$51,T91=Pistetaulukko!$U$51,T91=Pistetaulukko!$V$51,T91=Pistetaulukko!$W$51,T91=Pistetaulukko!$X$51,T91=Pistetaulukko!$Y$51,T91=Pistetaulukko!$Z$51,T91=Pistetaulukko!$AA$51,T91=Pistetaulukko!$AB$51,T91=Pistetaulukko!$AC$51,T91=Pistetaulukko!$AD$51,T91=Pistetaulukko!$AE$51,T91=Pistetaulukko!$AF$51,T91=Pistetaulukko!$AG$51,T91=Pistetaulukko!$AH$51,T91=Pistetaulukko!$AI$51,T91=Pistetaulukko!$AJ$51,T91=Pistetaulukko!$AK$51),"OK","VÄÄRIN")</f>
        <v>OK</v>
      </c>
      <c r="AX91" s="86" t="str">
        <f>IF(OR(U91=Pistetaulukko!$R$54,U91=Pistetaulukko!$S$54,U91=Pistetaulukko!$T$54,U91=Pistetaulukko!$U$54,U91=Pistetaulukko!$V$54,U91=Pistetaulukko!$W$54,U91=Pistetaulukko!$X$54,U91=Pistetaulukko!$Y$54,U91=Pistetaulukko!$Z$54,U91=Pistetaulukko!$AA$54,U91=Pistetaulukko!$AB$54,U91=Pistetaulukko!$AC$54,U91=Pistetaulukko!$AD$54,U91=Pistetaulukko!$AE$54,U91=Pistetaulukko!$AF$54,U91=Pistetaulukko!$AG$54,U91=Pistetaulukko!$AH$54,U91=Pistetaulukko!$AI$54,U91=Pistetaulukko!$AJ$54,U91=Pistetaulukko!$AK$54),"OK","VÄÄRIN")</f>
        <v>OK</v>
      </c>
      <c r="AY91" s="86" t="str">
        <f t="shared" si="9"/>
        <v>OK</v>
      </c>
      <c r="AZ91" s="86" t="str">
        <f>IF(OR(W91=Pistetaulukko!$R$60,W91=Pistetaulukko!$S$60,W91=Pistetaulukko!$T$60,W91=Pistetaulukko!$U$60,W91=Pistetaulukko!$V$60,W91=Pistetaulukko!$W$60,W91=Pistetaulukko!$X$60,W91=Pistetaulukko!$Y$60,W91=Pistetaulukko!$Z$60,W91=Pistetaulukko!$AA$60,W91=Pistetaulukko!$AB$60,W91=Pistetaulukko!$AC$60,W91=Pistetaulukko!$AD$60,W91=Pistetaulukko!$AE$60,W91=Pistetaulukko!$AF$60,W91=Pistetaulukko!$AG$60,W91=Pistetaulukko!$AH$60,W91=Pistetaulukko!$AI$60,W91=Pistetaulukko!$AJ$60,W91=Pistetaulukko!$AK$60),"OK","VÄÄRIN")</f>
        <v>OK</v>
      </c>
      <c r="BA91" s="86" t="str">
        <f>IF(OR(X91=Pistetaulukko!$R$63,X91=Pistetaulukko!$S$63,X91=Pistetaulukko!$T$63,X91=Pistetaulukko!$U$63,X91=Pistetaulukko!$V$63,X91=Pistetaulukko!$W$63,X91=Pistetaulukko!$X$63,X91=Pistetaulukko!$Y$63,X91=Pistetaulukko!$Z$63,X91=Pistetaulukko!$AA$63,X91=Pistetaulukko!$AB$63,X91=Pistetaulukko!$AC$63,X91=Pistetaulukko!$AD$63,X91=Pistetaulukko!$AE$63,X91=Pistetaulukko!$AF$63,X91=Pistetaulukko!$AG$63,X91=Pistetaulukko!$AH$63,X91=Pistetaulukko!$AI$63,X91=Pistetaulukko!$AJ$63,X91=Pistetaulukko!$AK$63),"OK","VÄÄRIN")</f>
        <v>OK</v>
      </c>
      <c r="BB91" s="86" t="e">
        <f t="shared" si="10"/>
        <v>#REF!</v>
      </c>
      <c r="BC91" s="86" t="e">
        <f t="shared" si="11"/>
        <v>#REF!</v>
      </c>
      <c r="BE91" t="str">
        <f>IF(OR(N91=Pistetaulukko!$R$33,N91=Pistetaulukko!$S$33,N91=Pistetaulukko!$T$33,N91=Pistetaulukko!$U$33,N91=Pistetaulukko!$V$33,N91=Pistetaulukko!$W$33,N91=Pistetaulukko!$X$33,N91=Pistetaulukko!$Y$33,N91=Pistetaulukko!$Z$33,N91=Pistetaulukko!$AA$33,N91=Pistetaulukko!$AB$33,N91=Pistetaulukko!$AC$33,N91=Pistetaulukko!$AD$33,N91=Pistetaulukko!$AE$33,N91=Pistetaulukko!$AF$33,N91=Pistetaulukko!$AG$33,N91=Pistetaulukko!$AH$33,N91=Pistetaulukko!$AI$33,N91=Pistetaulukko!$AJ$33,N91=Pistetaulukko!$AK$33,N91=Pistetaulukko!$AL$33,N91=Pistetaulukko!$AM$33,N91=Pistetaulukko!$AN$33,N91=Pistetaulukko!$AO$33,N91=Pistetaulukko!$AP$33,N91=Pistetaulukko!$AQ$33,N91=Pistetaulukko!$AR$33,N91=Pistetaulukko!$AS$33,N91=Pistetaulukko!$AT$33,N91=Pistetaulukko!$AU$33),"OK","VÄÄRIN")</f>
        <v>VÄÄRIN</v>
      </c>
      <c r="BF91" t="str">
        <f>IF(BE91="OK","OK",IF(AND(BE91="VÄÄRIN",OR(N91=Pistetaulukko!$AV$33,N91=Pistetaulukko!$AW$33,N91=Pistetaulukko!$AX$33,N91=Pistetaulukko!$AY$33,N91=Pistetaulukko!$AZ$33,N91=Pistetaulukko!$BA$33,N91=Pistetaulukko!$BB$33,N91=Pistetaulukko!$BC$33,N91=Pistetaulukko!$BD$33,N91=Pistetaulukko!$BE$33,N91=Pistetaulukko!$BF$33,N91=Pistetaulukko!$BG$33,N91=Pistetaulukko!$BH$33,N91=Pistetaulukko!$BI$33,N91=Pistetaulukko!$BJ$33,N91=Pistetaulukko!$BK$33,N91=Pistetaulukko!$BL$33,N91=Pistetaulukko!$BM$33,N91=Pistetaulukko!$BN$33,N91=Pistetaulukko!$BO$33)),"OK","VÄÄRIN"))</f>
        <v>VÄÄRIN</v>
      </c>
      <c r="BG91" t="str">
        <f>IF(OR(O91=Pistetaulukko!$R$36,O91=Pistetaulukko!$S$36,O91=Pistetaulukko!$T$36,O91=Pistetaulukko!$U$36,O91=Pistetaulukko!$V$36,O91=Pistetaulukko!$W$36,O91=Pistetaulukko!$X$36,O91=Pistetaulukko!$Y$36,O91=Pistetaulukko!$Z$36,O91=Pistetaulukko!$AA$36,O91=Pistetaulukko!$AB$36,O91=Pistetaulukko!$AC$36,O91=Pistetaulukko!$AD$36,O91=Pistetaulukko!$AE$36,O91=Pistetaulukko!$AF$36,O91=Pistetaulukko!$AG$36,O91=Pistetaulukko!$AH$36,O91=Pistetaulukko!$AI$36,O91=Pistetaulukko!$AJ$36,O91=Pistetaulukko!$AK$36,O91=Pistetaulukko!$AL$36,O91=Pistetaulukko!$AM$36,O91=Pistetaulukko!$AN$36,O91=Pistetaulukko!$AO$36,O91=Pistetaulukko!$AP$36,O91=Pistetaulukko!$AQ$36,O91=Pistetaulukko!$AR$36,O91=Pistetaulukko!$AS$36,O91=Pistetaulukko!$AT$36,O91=Pistetaulukko!$AU$36),"OK","VÄÄRIN")</f>
        <v>VÄÄRIN</v>
      </c>
      <c r="BH91" t="str">
        <f>IF(BG91="OK","OK",IF(AND(BG91="VÄÄRIN",OR(O91=Pistetaulukko!$AV$36,O91=Pistetaulukko!$AW$36,O91=Pistetaulukko!$AX$36,O91=Pistetaulukko!$AY$36,O91=Pistetaulukko!$AZ$36,O91=Pistetaulukko!$BA$36,O91=Pistetaulukko!$BB$36,O91=Pistetaulukko!$BC$36,O91=Pistetaulukko!$BD$36,O91=Pistetaulukko!$BE$36,O91=Pistetaulukko!$BF$36,O91=Pistetaulukko!$BG$36,O91=Pistetaulukko!$BH$36,O91=Pistetaulukko!$BI$36,O91=Pistetaulukko!$BJ$36,O91=Pistetaulukko!$BK$36,O91=Pistetaulukko!$BL$36,O91=Pistetaulukko!$BM$36,O91=Pistetaulukko!$BN$36,O91=Pistetaulukko!$BO$36,O91=Pistetaulukko!$BP$36,O91=Pistetaulukko!$BQ$36)),"OK","VÄÄRIN"))</f>
        <v>VÄÄRIN</v>
      </c>
      <c r="BI91" t="str">
        <f>IF(OR(V91=Pistetaulukko!$R$57,V91=Pistetaulukko!$S$57,V91=Pistetaulukko!$T$57,V91=Pistetaulukko!$U$57,V91=Pistetaulukko!$V$57,V91=Pistetaulukko!$W$57,V91=Pistetaulukko!$X$57,V91=Pistetaulukko!$Y$57,V91=Pistetaulukko!$Z$57,V91=Pistetaulukko!$AA$57,V91=Pistetaulukko!$AB$57,V91=Pistetaulukko!$AC$57,V91=Pistetaulukko!$AD$57,V91=Pistetaulukko!$AE$57,V91=Pistetaulukko!$AF$57,V91=Pistetaulukko!$AG$57,V91=Pistetaulukko!$AH$57,V91=Pistetaulukko!$AI$57,V91=Pistetaulukko!$AJ$57,V91=Pistetaulukko!$AK$57,V91=Pistetaulukko!$AL$57,V91=Pistetaulukko!$AM$57,V91=Pistetaulukko!$AN$57,V91=Pistetaulukko!$AO$57,V91=Pistetaulukko!$AP$57,V91=Pistetaulukko!$AQ$57,V91=Pistetaulukko!$AR$57,V91=Pistetaulukko!$AS$57,V91=Pistetaulukko!$AT$57,V91=Pistetaulukko!$AU$57),"OK","VÄÄRIN")</f>
        <v>OK</v>
      </c>
      <c r="BJ91" t="str">
        <f>IF(BI91="OK","OK",IF(AND(BI91="VÄÄRIN",OR(V91=Pistetaulukko!$AV$57,V91=Pistetaulukko!$AW$57,V91=Pistetaulukko!$AX$57,V91=Pistetaulukko!$AY$57,V91=Pistetaulukko!$AZ$57,V91=Pistetaulukko!$BA$57,V91=Pistetaulukko!$BB$57,V91=Pistetaulukko!$BC$57,V91=Pistetaulukko!$BD$57,V91=Pistetaulukko!$BE$57)),"OK","VÄÄRIN"))</f>
        <v>OK</v>
      </c>
      <c r="BK91" t="str">
        <f>IF(OR(Y91=Pistetaulukko!$R$66,Y91=Pistetaulukko!$S$66,Y91=Pistetaulukko!$T$66,Y91=Pistetaulukko!$U$66,Y91=Pistetaulukko!$V$66,Y91=Pistetaulukko!$W$66,Y91=Pistetaulukko!$X$66,Y91=Pistetaulukko!$Y$66,Y91=Pistetaulukko!$Z$66,Y91=Pistetaulukko!$AA$66,Y91=Pistetaulukko!$AB$66,Y91=Pistetaulukko!$AC$66,Y91=Pistetaulukko!$AD$66,Y91=Pistetaulukko!$AE$66,Y91=Pistetaulukko!$AF$66,Y91=Pistetaulukko!$AG$66,Y91=Pistetaulukko!$AH$66,Y91=Pistetaulukko!$AI$66,Y91=Pistetaulukko!$AJ$66,Y91=Pistetaulukko!$AK$66,Y91=Pistetaulukko!$AL$66,Y91=Pistetaulukko!$AM$66,Y91=Pistetaulukko!$AN$66,Y91=Pistetaulukko!$AO$66,Y91=Pistetaulukko!$AP$66,Y91=Pistetaulukko!$AQ$66,Y91=Pistetaulukko!$AR$66,Y91=Pistetaulukko!$AS$66,Y91=Pistetaulukko!$AT$66,Y91=Pistetaulukko!$AU$66),"OK","VÄÄRIN")</f>
        <v>VÄÄRIN</v>
      </c>
      <c r="BL91" t="str">
        <f>IF(BK91="OK","OK",IF(AND(BK91="VÄÄRIN",OR(Y91=Pistetaulukko!$AV$66,Y91=Pistetaulukko!$AW$66,Y91=Pistetaulukko!$AX$66,Y91=Pistetaulukko!$AY$66,Y91=Pistetaulukko!$AZ$66,Y91=Pistetaulukko!$BA$66,Y91=Pistetaulukko!$BB$66,Y91=Pistetaulukko!$BC$66,Y91=Pistetaulukko!$BD$66,Y91=Pistetaulukko!$BE$66,Y91=Pistetaulukko!$BF$66,Y91=Pistetaulukko!$BG$66,Y91=Pistetaulukko!$BH$66,Y91=Pistetaulukko!$BI$66,Y91=Pistetaulukko!$BJ$66,Y91=Pistetaulukko!$BK$66,Y91=Pistetaulukko!$BL$66,Y91=Pistetaulukko!$BM$66,Y91=Pistetaulukko!$BN$66)),"OK","VÄÄRIN"))</f>
        <v>VÄÄRIN</v>
      </c>
      <c r="BM91" t="e">
        <f>IF(OR(Z91=Pistetaulukko!$R$69,Z91=Pistetaulukko!#REF!,Z91=Pistetaulukko!$S$69,Z91=Pistetaulukko!#REF!,Z91=Pistetaulukko!$T$69,Z91=Pistetaulukko!#REF!,Z91=Pistetaulukko!$U$69,Z91=Pistetaulukko!#REF!,Z91=Pistetaulukko!$V$69,Z91=Pistetaulukko!#REF!,Z91=Pistetaulukko!$W$69,Z91=Pistetaulukko!#REF!,Z91=Pistetaulukko!$X$69,Z91=Pistetaulukko!#REF!,Z91=Pistetaulukko!$Y$69,Z91=Pistetaulukko!#REF!,Z91=Pistetaulukko!$Z$69,Z91=Pistetaulukko!#REF!,Z91=Pistetaulukko!$AA$69,Z91=Pistetaulukko!#REF!,Z91=Pistetaulukko!$AB$69,Z91=Pistetaulukko!#REF!,Z91=Pistetaulukko!$AC$69,Z91=Pistetaulukko!#REF!,Z91=Pistetaulukko!$AD$69,Z91=Pistetaulukko!#REF!,Z91=Pistetaulukko!$AE$69,Z91=Pistetaulukko!#REF!,Z91=Pistetaulukko!$AF$69,Z91=Pistetaulukko!#REF!),"OK","VÄÄRIN")</f>
        <v>#REF!</v>
      </c>
      <c r="BN91" t="e">
        <f>IF(BM91="OK","OK",IF(AND(BM91="VÄÄRIN",OR(Z91=Pistetaulukko!$AG$69,Z91=Pistetaulukko!#REF!,Z91=Pistetaulukko!$AH$69,Z91=Pistetaulukko!#REF!,Z91=Pistetaulukko!$AI$69,Z91=Pistetaulukko!#REF!,Z91=Pistetaulukko!$AJ$69,Z91=Pistetaulukko!#REF!,Z91=Pistetaulukko!$AK$69,Z91=Pistetaulukko!$AL$69)),"OK","VÄÄRIN"))</f>
        <v>#REF!</v>
      </c>
    </row>
    <row r="92" spans="2:66" x14ac:dyDescent="0.25">
      <c r="B92" s="104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23"/>
      <c r="AA92" s="30"/>
      <c r="AB92" s="18"/>
      <c r="AC92" s="124"/>
      <c r="AD92" s="118">
        <f t="shared" si="6"/>
        <v>0</v>
      </c>
      <c r="AG92" s="86" t="str">
        <f>IF(OR(E92=Pistetaulukko!$R$3,E92=Pistetaulukko!$S$3,E92=Pistetaulukko!$T$3,E92=Pistetaulukko!$U$3,E92=Pistetaulukko!$V$3,E92=Pistetaulukko!$W$3),"OK","VÄÄRIN")</f>
        <v>VÄÄRIN</v>
      </c>
      <c r="AH92" s="86" t="str">
        <f>IF(OR(F92=Pistetaulukko!$R$6,F92=Pistetaulukko!$S$6,F92=Pistetaulukko!$T$6,F92=Pistetaulukko!$U$6,F92=Pistetaulukko!$V$6,F92=Pistetaulukko!$W$6,F92=Pistetaulukko!$X$6,F92=Pistetaulukko!$Y$6,F92=Pistetaulukko!$Z$6,F92=Pistetaulukko!$AA$6,F92=Pistetaulukko!$AB$6,F92=Pistetaulukko!$AC$6,F92=Pistetaulukko!$AD$6,F92=Pistetaulukko!$AE$6,F92=Pistetaulukko!$AF$6,F92=Pistetaulukko!$AG$6,F92=Pistetaulukko!$AH$6,F92=Pistetaulukko!$AI$6,F92=Pistetaulukko!$AJ$6,F92=Pistetaulukko!$AK$6),"OK","VÄÄRIN")</f>
        <v>VÄÄRIN</v>
      </c>
      <c r="AI92" s="86" t="str">
        <f>IF(OR(G92=Pistetaulukko!$R$9,G92=Pistetaulukko!$S$9,G92=Pistetaulukko!$T$9,G92=Pistetaulukko!$U$9,G92=Pistetaulukko!$V$9,G92=Pistetaulukko!$W$9,G92=Pistetaulukko!$X$9,G92=Pistetaulukko!$Y$9,G92=Pistetaulukko!$Z$9,G92=Pistetaulukko!$AA$9,G92=Pistetaulukko!$AB$9,G92=Pistetaulukko!$AC$9,G92=Pistetaulukko!$AD$9,G92=Pistetaulukko!$AE$9,G92=Pistetaulukko!$AF$9,G92=Pistetaulukko!$AG$9,G92=Pistetaulukko!$AH$9,G92=Pistetaulukko!$AI$9,G92=Pistetaulukko!$AJ$9,G92=Pistetaulukko!$AK$9),"OK","VÄÄRIN")</f>
        <v>VÄÄRIN</v>
      </c>
      <c r="AJ92" s="86" t="str">
        <f>IF(OR(H92=Pistetaulukko!$R$12,H92=Pistetaulukko!$S$12,H92=Pistetaulukko!$T$12,H92=Pistetaulukko!$U$12,H92=Pistetaulukko!$V$12,H92=Pistetaulukko!$W$12,H92=Pistetaulukko!$X$12,H92=Pistetaulukko!$Y$12,H92=Pistetaulukko!$Z$12,H92=Pistetaulukko!$AA$12,H92=Pistetaulukko!$AB$12,H92=Pistetaulukko!$AC$12,H92=Pistetaulukko!$AD$12,H92=Pistetaulukko!$AE$12,H92=Pistetaulukko!$AF$12,H92=Pistetaulukko!$AG$12,H92=Pistetaulukko!$AH$12,H92=Pistetaulukko!$AI$12,H92=Pistetaulukko!$AJ$12,H92=Pistetaulukko!$AK$12),"OK","VÄÄRIN")</f>
        <v>VÄÄRIN</v>
      </c>
      <c r="AK9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92" s="86" t="str">
        <f>IF(OR(I92=Pistetaulukko!$R$18,I92=Pistetaulukko!$S$18,I92=Pistetaulukko!$T$18,I92=Pistetaulukko!$U$18,I92=Pistetaulukko!$V$18,I92=Pistetaulukko!$W$18,I92=Pistetaulukko!$X$18,I92=Pistetaulukko!$Y$18,I92=Pistetaulukko!$Z$18),"OK","VÄÄRIN")</f>
        <v>VÄÄRIN</v>
      </c>
      <c r="AM92" s="86" t="str">
        <f>IF(OR(J92=Pistetaulukko!$R$21,J92=Pistetaulukko!$S$21,J92=Pistetaulukko!$T$21,J92=Pistetaulukko!$U$21,J92=Pistetaulukko!$V$21,J92=Pistetaulukko!$W$21,J92=Pistetaulukko!$X$21,J92=Pistetaulukko!$Y$21,J92=Pistetaulukko!$Z$21,J92=Pistetaulukko!$AA$21,J92=Pistetaulukko!$AB$21,J92=Pistetaulukko!$AC$21,J92=Pistetaulukko!$AD$21,J92=Pistetaulukko!$AE$21,J92=Pistetaulukko!$AF$21,J92=Pistetaulukko!$AG$21,J92=Pistetaulukko!$AH$21,J92=Pistetaulukko!$AI$21,J92=Pistetaulukko!$AJ$21,J92=Pistetaulukko!$AK$21),"OK","VÄÄRIN")</f>
        <v>VÄÄRIN</v>
      </c>
      <c r="AN92" s="86" t="str">
        <f>IF(OR(K92=Pistetaulukko!$R$24,K92=Pistetaulukko!$S$24,K92=Pistetaulukko!$T$24,K92=Pistetaulukko!$U$24,K92=Pistetaulukko!$V$24),"OK","VÄÄRIN")</f>
        <v>VÄÄRIN</v>
      </c>
      <c r="AO92" s="86" t="str">
        <f>IF(OR(L92=Pistetaulukko!$R$27,L92=Pistetaulukko!$S$27,L92=Pistetaulukko!$T$27,L92=Pistetaulukko!$U$27,L92=Pistetaulukko!$V$27,L92=Pistetaulukko!$W$27,L92=Pistetaulukko!$X$27,L92=Pistetaulukko!$Y$27,L92=Pistetaulukko!$Z$27,L92=Pistetaulukko!$AA$27,L92=Pistetaulukko!$AB$27,L92=Pistetaulukko!$AC$27,L92=Pistetaulukko!$AD$27,L92=Pistetaulukko!$AE$27,L92=Pistetaulukko!$AF$27,L92=Pistetaulukko!$AG$27,L92=Pistetaulukko!$AH$27,L92=Pistetaulukko!$AI$27,L92=Pistetaulukko!$AJ$27,L92=Pistetaulukko!$AK$27),"OK","VÄÄRIN")</f>
        <v>VÄÄRIN</v>
      </c>
      <c r="AP92" s="86" t="str">
        <f>IF(OR(M92=Pistetaulukko!$R$30,M92=Pistetaulukko!$S$30,M92=Pistetaulukko!$T$30,M92=Pistetaulukko!$U$30,M92=Pistetaulukko!$V$30),"OK","VÄÄRIN")</f>
        <v>VÄÄRIN</v>
      </c>
      <c r="AQ92" s="86" t="str">
        <f t="shared" si="7"/>
        <v>VÄÄRIN</v>
      </c>
      <c r="AR92" s="86" t="str">
        <f t="shared" si="8"/>
        <v>VÄÄRIN</v>
      </c>
      <c r="AS92" s="86" t="str">
        <f>IF(OR(P92=Pistetaulukko!$R$39,P92=Pistetaulukko!$S$39,P92=Pistetaulukko!$T$39,P92=Pistetaulukko!$U$39,P92=Pistetaulukko!$V$39,P92=Pistetaulukko!$W$39,P92=Pistetaulukko!$X$39,P92=Pistetaulukko!$Y$39,P92=Pistetaulukko!$Z$39,P92=Pistetaulukko!$AA$39,P92=Pistetaulukko!$AB$39,P92=Pistetaulukko!$AC$39,P92=Pistetaulukko!$AD$39,P92=Pistetaulukko!$AE$39,P92=Pistetaulukko!$AF$39,P92=Pistetaulukko!$AG$39,P92=Pistetaulukko!$AH$39,P92=Pistetaulukko!$AI$39,P92=Pistetaulukko!$AJ$39,P92=Pistetaulukko!$AK$39),"OK","VÄÄRIN")</f>
        <v>OK</v>
      </c>
      <c r="AT92" s="86" t="str">
        <f>IF(OR(Q92=Pistetaulukko!$R$42,Q92=Pistetaulukko!$S$42,Q92=Pistetaulukko!$T$42,Q92=Pistetaulukko!$U$42,Q92=Pistetaulukko!$V$42,Q92=Pistetaulukko!$W$42,Q92=Pistetaulukko!$X$42,Q92=Pistetaulukko!$Y$42,Q92=Pistetaulukko!$Z$42,Q92=Pistetaulukko!$AA$42,Q92=Pistetaulukko!$AB$42,Q92=Pistetaulukko!$AC$42,Q92=Pistetaulukko!$AD$42,Q92=Pistetaulukko!$AE$42,Q92=Pistetaulukko!$AF$42,Q92=Pistetaulukko!$AG$42,Q92=Pistetaulukko!$AH$42,Q92=Pistetaulukko!$AI$42,Q92=Pistetaulukko!$AJ$42,Q92=Pistetaulukko!$AK$42),"OK","VÄÄRIN")</f>
        <v>OK</v>
      </c>
      <c r="AU92" s="86" t="str">
        <f>IF(OR(R92=Pistetaulukko!$R$45,R92=Pistetaulukko!$S$45,R92=Pistetaulukko!$T$45,R92=Pistetaulukko!$U$45,R92=Pistetaulukko!$V$45,R92=Pistetaulukko!$W$45,R92=Pistetaulukko!$X$45,R92=Pistetaulukko!$Y$45,R92=Pistetaulukko!$Z$45,R92=Pistetaulukko!$AA$45,R92=Pistetaulukko!$AB$45,R92=Pistetaulukko!$AC$45,R92=Pistetaulukko!$AD$45,R92=Pistetaulukko!$AE$45,R92=Pistetaulukko!$AF$45,R92=Pistetaulukko!$AG$45,R92=Pistetaulukko!$AH$45,R92=Pistetaulukko!$AI$45,R92=Pistetaulukko!$AJ$45,R92=Pistetaulukko!$AK$45),"OK","VÄÄRIN")</f>
        <v>OK</v>
      </c>
      <c r="AV92" s="86" t="str">
        <f>IF(OR(S92=Pistetaulukko!$R$48,S92=Pistetaulukko!$S$48,S92=Pistetaulukko!$T$48,S92=Pistetaulukko!$U$48,S92=Pistetaulukko!$V$48,S92=Pistetaulukko!$W$48,S92=Pistetaulukko!$X$48,S92=Pistetaulukko!$Y$48,S92=Pistetaulukko!$Z$48,S92=Pistetaulukko!$AA$48,S92=Pistetaulukko!$AB$48,S92=Pistetaulukko!$AC$48,S92=Pistetaulukko!$AD$48,S92=Pistetaulukko!$AE$48,S92=Pistetaulukko!$AF$48,S92=Pistetaulukko!$AG$48,S92=Pistetaulukko!$AH$48,S92=Pistetaulukko!$AI$48,S92=Pistetaulukko!$AJ$48,S92=Pistetaulukko!$AK$48),"OK","VÄÄRIN")</f>
        <v>OK</v>
      </c>
      <c r="AW92" s="86" t="str">
        <f>IF(OR(T92=Pistetaulukko!$R$51,T92=Pistetaulukko!$S$51,T92=Pistetaulukko!$T$51,T92=Pistetaulukko!$U$51,T92=Pistetaulukko!$V$51,T92=Pistetaulukko!$W$51,T92=Pistetaulukko!$X$51,T92=Pistetaulukko!$Y$51,T92=Pistetaulukko!$Z$51,T92=Pistetaulukko!$AA$51,T92=Pistetaulukko!$AB$51,T92=Pistetaulukko!$AC$51,T92=Pistetaulukko!$AD$51,T92=Pistetaulukko!$AE$51,T92=Pistetaulukko!$AF$51,T92=Pistetaulukko!$AG$51,T92=Pistetaulukko!$AH$51,T92=Pistetaulukko!$AI$51,T92=Pistetaulukko!$AJ$51,T92=Pistetaulukko!$AK$51),"OK","VÄÄRIN")</f>
        <v>OK</v>
      </c>
      <c r="AX92" s="86" t="str">
        <f>IF(OR(U92=Pistetaulukko!$R$54,U92=Pistetaulukko!$S$54,U92=Pistetaulukko!$T$54,U92=Pistetaulukko!$U$54,U92=Pistetaulukko!$V$54,U92=Pistetaulukko!$W$54,U92=Pistetaulukko!$X$54,U92=Pistetaulukko!$Y$54,U92=Pistetaulukko!$Z$54,U92=Pistetaulukko!$AA$54,U92=Pistetaulukko!$AB$54,U92=Pistetaulukko!$AC$54,U92=Pistetaulukko!$AD$54,U92=Pistetaulukko!$AE$54,U92=Pistetaulukko!$AF$54,U92=Pistetaulukko!$AG$54,U92=Pistetaulukko!$AH$54,U92=Pistetaulukko!$AI$54,U92=Pistetaulukko!$AJ$54,U92=Pistetaulukko!$AK$54),"OK","VÄÄRIN")</f>
        <v>OK</v>
      </c>
      <c r="AY92" s="86" t="str">
        <f t="shared" si="9"/>
        <v>OK</v>
      </c>
      <c r="AZ92" s="86" t="str">
        <f>IF(OR(W92=Pistetaulukko!$R$60,W92=Pistetaulukko!$S$60,W92=Pistetaulukko!$T$60,W92=Pistetaulukko!$U$60,W92=Pistetaulukko!$V$60,W92=Pistetaulukko!$W$60,W92=Pistetaulukko!$X$60,W92=Pistetaulukko!$Y$60,W92=Pistetaulukko!$Z$60,W92=Pistetaulukko!$AA$60,W92=Pistetaulukko!$AB$60,W92=Pistetaulukko!$AC$60,W92=Pistetaulukko!$AD$60,W92=Pistetaulukko!$AE$60,W92=Pistetaulukko!$AF$60,W92=Pistetaulukko!$AG$60,W92=Pistetaulukko!$AH$60,W92=Pistetaulukko!$AI$60,W92=Pistetaulukko!$AJ$60,W92=Pistetaulukko!$AK$60),"OK","VÄÄRIN")</f>
        <v>OK</v>
      </c>
      <c r="BA92" s="86" t="str">
        <f>IF(OR(X92=Pistetaulukko!$R$63,X92=Pistetaulukko!$S$63,X92=Pistetaulukko!$T$63,X92=Pistetaulukko!$U$63,X92=Pistetaulukko!$V$63,X92=Pistetaulukko!$W$63,X92=Pistetaulukko!$X$63,X92=Pistetaulukko!$Y$63,X92=Pistetaulukko!$Z$63,X92=Pistetaulukko!$AA$63,X92=Pistetaulukko!$AB$63,X92=Pistetaulukko!$AC$63,X92=Pistetaulukko!$AD$63,X92=Pistetaulukko!$AE$63,X92=Pistetaulukko!$AF$63,X92=Pistetaulukko!$AG$63,X92=Pistetaulukko!$AH$63,X92=Pistetaulukko!$AI$63,X92=Pistetaulukko!$AJ$63,X92=Pistetaulukko!$AK$63),"OK","VÄÄRIN")</f>
        <v>OK</v>
      </c>
      <c r="BB92" s="86" t="e">
        <f t="shared" si="10"/>
        <v>#REF!</v>
      </c>
      <c r="BC92" s="86" t="e">
        <f t="shared" si="11"/>
        <v>#REF!</v>
      </c>
      <c r="BE92" t="str">
        <f>IF(OR(N92=Pistetaulukko!$R$33,N92=Pistetaulukko!$S$33,N92=Pistetaulukko!$T$33,N92=Pistetaulukko!$U$33,N92=Pistetaulukko!$V$33,N92=Pistetaulukko!$W$33,N92=Pistetaulukko!$X$33,N92=Pistetaulukko!$Y$33,N92=Pistetaulukko!$Z$33,N92=Pistetaulukko!$AA$33,N92=Pistetaulukko!$AB$33,N92=Pistetaulukko!$AC$33,N92=Pistetaulukko!$AD$33,N92=Pistetaulukko!$AE$33,N92=Pistetaulukko!$AF$33,N92=Pistetaulukko!$AG$33,N92=Pistetaulukko!$AH$33,N92=Pistetaulukko!$AI$33,N92=Pistetaulukko!$AJ$33,N92=Pistetaulukko!$AK$33,N92=Pistetaulukko!$AL$33,N92=Pistetaulukko!$AM$33,N92=Pistetaulukko!$AN$33,N92=Pistetaulukko!$AO$33,N92=Pistetaulukko!$AP$33,N92=Pistetaulukko!$AQ$33,N92=Pistetaulukko!$AR$33,N92=Pistetaulukko!$AS$33,N92=Pistetaulukko!$AT$33,N92=Pistetaulukko!$AU$33),"OK","VÄÄRIN")</f>
        <v>VÄÄRIN</v>
      </c>
      <c r="BF92" t="str">
        <f>IF(BE92="OK","OK",IF(AND(BE92="VÄÄRIN",OR(N92=Pistetaulukko!$AV$33,N92=Pistetaulukko!$AW$33,N92=Pistetaulukko!$AX$33,N92=Pistetaulukko!$AY$33,N92=Pistetaulukko!$AZ$33,N92=Pistetaulukko!$BA$33,N92=Pistetaulukko!$BB$33,N92=Pistetaulukko!$BC$33,N92=Pistetaulukko!$BD$33,N92=Pistetaulukko!$BE$33,N92=Pistetaulukko!$BF$33,N92=Pistetaulukko!$BG$33,N92=Pistetaulukko!$BH$33,N92=Pistetaulukko!$BI$33,N92=Pistetaulukko!$BJ$33,N92=Pistetaulukko!$BK$33,N92=Pistetaulukko!$BL$33,N92=Pistetaulukko!$BM$33,N92=Pistetaulukko!$BN$33,N92=Pistetaulukko!$BO$33)),"OK","VÄÄRIN"))</f>
        <v>VÄÄRIN</v>
      </c>
      <c r="BG92" t="str">
        <f>IF(OR(O92=Pistetaulukko!$R$36,O92=Pistetaulukko!$S$36,O92=Pistetaulukko!$T$36,O92=Pistetaulukko!$U$36,O92=Pistetaulukko!$V$36,O92=Pistetaulukko!$W$36,O92=Pistetaulukko!$X$36,O92=Pistetaulukko!$Y$36,O92=Pistetaulukko!$Z$36,O92=Pistetaulukko!$AA$36,O92=Pistetaulukko!$AB$36,O92=Pistetaulukko!$AC$36,O92=Pistetaulukko!$AD$36,O92=Pistetaulukko!$AE$36,O92=Pistetaulukko!$AF$36,O92=Pistetaulukko!$AG$36,O92=Pistetaulukko!$AH$36,O92=Pistetaulukko!$AI$36,O92=Pistetaulukko!$AJ$36,O92=Pistetaulukko!$AK$36,O92=Pistetaulukko!$AL$36,O92=Pistetaulukko!$AM$36,O92=Pistetaulukko!$AN$36,O92=Pistetaulukko!$AO$36,O92=Pistetaulukko!$AP$36,O92=Pistetaulukko!$AQ$36,O92=Pistetaulukko!$AR$36,O92=Pistetaulukko!$AS$36,O92=Pistetaulukko!$AT$36,O92=Pistetaulukko!$AU$36),"OK","VÄÄRIN")</f>
        <v>VÄÄRIN</v>
      </c>
      <c r="BH92" t="str">
        <f>IF(BG92="OK","OK",IF(AND(BG92="VÄÄRIN",OR(O92=Pistetaulukko!$AV$36,O92=Pistetaulukko!$AW$36,O92=Pistetaulukko!$AX$36,O92=Pistetaulukko!$AY$36,O92=Pistetaulukko!$AZ$36,O92=Pistetaulukko!$BA$36,O92=Pistetaulukko!$BB$36,O92=Pistetaulukko!$BC$36,O92=Pistetaulukko!$BD$36,O92=Pistetaulukko!$BE$36,O92=Pistetaulukko!$BF$36,O92=Pistetaulukko!$BG$36,O92=Pistetaulukko!$BH$36,O92=Pistetaulukko!$BI$36,O92=Pistetaulukko!$BJ$36,O92=Pistetaulukko!$BK$36,O92=Pistetaulukko!$BL$36,O92=Pistetaulukko!$BM$36,O92=Pistetaulukko!$BN$36,O92=Pistetaulukko!$BO$36,O92=Pistetaulukko!$BP$36,O92=Pistetaulukko!$BQ$36)),"OK","VÄÄRIN"))</f>
        <v>VÄÄRIN</v>
      </c>
      <c r="BI92" t="str">
        <f>IF(OR(V92=Pistetaulukko!$R$57,V92=Pistetaulukko!$S$57,V92=Pistetaulukko!$T$57,V92=Pistetaulukko!$U$57,V92=Pistetaulukko!$V$57,V92=Pistetaulukko!$W$57,V92=Pistetaulukko!$X$57,V92=Pistetaulukko!$Y$57,V92=Pistetaulukko!$Z$57,V92=Pistetaulukko!$AA$57,V92=Pistetaulukko!$AB$57,V92=Pistetaulukko!$AC$57,V92=Pistetaulukko!$AD$57,V92=Pistetaulukko!$AE$57,V92=Pistetaulukko!$AF$57,V92=Pistetaulukko!$AG$57,V92=Pistetaulukko!$AH$57,V92=Pistetaulukko!$AI$57,V92=Pistetaulukko!$AJ$57,V92=Pistetaulukko!$AK$57,V92=Pistetaulukko!$AL$57,V92=Pistetaulukko!$AM$57,V92=Pistetaulukko!$AN$57,V92=Pistetaulukko!$AO$57,V92=Pistetaulukko!$AP$57,V92=Pistetaulukko!$AQ$57,V92=Pistetaulukko!$AR$57,V92=Pistetaulukko!$AS$57,V92=Pistetaulukko!$AT$57,V92=Pistetaulukko!$AU$57),"OK","VÄÄRIN")</f>
        <v>OK</v>
      </c>
      <c r="BJ92" t="str">
        <f>IF(BI92="OK","OK",IF(AND(BI92="VÄÄRIN",OR(V92=Pistetaulukko!$AV$57,V92=Pistetaulukko!$AW$57,V92=Pistetaulukko!$AX$57,V92=Pistetaulukko!$AY$57,V92=Pistetaulukko!$AZ$57,V92=Pistetaulukko!$BA$57,V92=Pistetaulukko!$BB$57,V92=Pistetaulukko!$BC$57,V92=Pistetaulukko!$BD$57,V92=Pistetaulukko!$BE$57)),"OK","VÄÄRIN"))</f>
        <v>OK</v>
      </c>
      <c r="BK92" t="str">
        <f>IF(OR(Y92=Pistetaulukko!$R$66,Y92=Pistetaulukko!$S$66,Y92=Pistetaulukko!$T$66,Y92=Pistetaulukko!$U$66,Y92=Pistetaulukko!$V$66,Y92=Pistetaulukko!$W$66,Y92=Pistetaulukko!$X$66,Y92=Pistetaulukko!$Y$66,Y92=Pistetaulukko!$Z$66,Y92=Pistetaulukko!$AA$66,Y92=Pistetaulukko!$AB$66,Y92=Pistetaulukko!$AC$66,Y92=Pistetaulukko!$AD$66,Y92=Pistetaulukko!$AE$66,Y92=Pistetaulukko!$AF$66,Y92=Pistetaulukko!$AG$66,Y92=Pistetaulukko!$AH$66,Y92=Pistetaulukko!$AI$66,Y92=Pistetaulukko!$AJ$66,Y92=Pistetaulukko!$AK$66,Y92=Pistetaulukko!$AL$66,Y92=Pistetaulukko!$AM$66,Y92=Pistetaulukko!$AN$66,Y92=Pistetaulukko!$AO$66,Y92=Pistetaulukko!$AP$66,Y92=Pistetaulukko!$AQ$66,Y92=Pistetaulukko!$AR$66,Y92=Pistetaulukko!$AS$66,Y92=Pistetaulukko!$AT$66,Y92=Pistetaulukko!$AU$66),"OK","VÄÄRIN")</f>
        <v>VÄÄRIN</v>
      </c>
      <c r="BL92" t="str">
        <f>IF(BK92="OK","OK",IF(AND(BK92="VÄÄRIN",OR(Y92=Pistetaulukko!$AV$66,Y92=Pistetaulukko!$AW$66,Y92=Pistetaulukko!$AX$66,Y92=Pistetaulukko!$AY$66,Y92=Pistetaulukko!$AZ$66,Y92=Pistetaulukko!$BA$66,Y92=Pistetaulukko!$BB$66,Y92=Pistetaulukko!$BC$66,Y92=Pistetaulukko!$BD$66,Y92=Pistetaulukko!$BE$66,Y92=Pistetaulukko!$BF$66,Y92=Pistetaulukko!$BG$66,Y92=Pistetaulukko!$BH$66,Y92=Pistetaulukko!$BI$66,Y92=Pistetaulukko!$BJ$66,Y92=Pistetaulukko!$BK$66,Y92=Pistetaulukko!$BL$66,Y92=Pistetaulukko!$BM$66,Y92=Pistetaulukko!$BN$66)),"OK","VÄÄRIN"))</f>
        <v>VÄÄRIN</v>
      </c>
      <c r="BM92" t="e">
        <f>IF(OR(Z92=Pistetaulukko!$R$69,Z92=Pistetaulukko!#REF!,Z92=Pistetaulukko!$S$69,Z92=Pistetaulukko!#REF!,Z92=Pistetaulukko!$T$69,Z92=Pistetaulukko!#REF!,Z92=Pistetaulukko!$U$69,Z92=Pistetaulukko!#REF!,Z92=Pistetaulukko!$V$69,Z92=Pistetaulukko!#REF!,Z92=Pistetaulukko!$W$69,Z92=Pistetaulukko!#REF!,Z92=Pistetaulukko!$X$69,Z92=Pistetaulukko!#REF!,Z92=Pistetaulukko!$Y$69,Z92=Pistetaulukko!#REF!,Z92=Pistetaulukko!$Z$69,Z92=Pistetaulukko!#REF!,Z92=Pistetaulukko!$AA$69,Z92=Pistetaulukko!#REF!,Z92=Pistetaulukko!$AB$69,Z92=Pistetaulukko!#REF!,Z92=Pistetaulukko!$AC$69,Z92=Pistetaulukko!#REF!,Z92=Pistetaulukko!$AD$69,Z92=Pistetaulukko!#REF!,Z92=Pistetaulukko!$AE$69,Z92=Pistetaulukko!#REF!,Z92=Pistetaulukko!$AF$69,Z92=Pistetaulukko!#REF!),"OK","VÄÄRIN")</f>
        <v>#REF!</v>
      </c>
      <c r="BN92" t="e">
        <f>IF(BM92="OK","OK",IF(AND(BM92="VÄÄRIN",OR(Z92=Pistetaulukko!$AG$69,Z92=Pistetaulukko!#REF!,Z92=Pistetaulukko!$AH$69,Z92=Pistetaulukko!#REF!,Z92=Pistetaulukko!$AI$69,Z92=Pistetaulukko!#REF!,Z92=Pistetaulukko!$AJ$69,Z92=Pistetaulukko!#REF!,Z92=Pistetaulukko!$AK$69,Z92=Pistetaulukko!$AL$69)),"OK","VÄÄRIN"))</f>
        <v>#REF!</v>
      </c>
    </row>
    <row r="93" spans="2:66" x14ac:dyDescent="0.25">
      <c r="B93" s="104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23"/>
      <c r="AA93" s="30"/>
      <c r="AB93" s="18"/>
      <c r="AC93" s="124"/>
      <c r="AD93" s="118">
        <f t="shared" si="6"/>
        <v>0</v>
      </c>
      <c r="AG93" s="86" t="str">
        <f>IF(OR(E93=Pistetaulukko!$R$3,E93=Pistetaulukko!$S$3,E93=Pistetaulukko!$T$3,E93=Pistetaulukko!$U$3,E93=Pistetaulukko!$V$3,E93=Pistetaulukko!$W$3),"OK","VÄÄRIN")</f>
        <v>VÄÄRIN</v>
      </c>
      <c r="AH93" s="86" t="str">
        <f>IF(OR(F93=Pistetaulukko!$R$6,F93=Pistetaulukko!$S$6,F93=Pistetaulukko!$T$6,F93=Pistetaulukko!$U$6,F93=Pistetaulukko!$V$6,F93=Pistetaulukko!$W$6,F93=Pistetaulukko!$X$6,F93=Pistetaulukko!$Y$6,F93=Pistetaulukko!$Z$6,F93=Pistetaulukko!$AA$6,F93=Pistetaulukko!$AB$6,F93=Pistetaulukko!$AC$6,F93=Pistetaulukko!$AD$6,F93=Pistetaulukko!$AE$6,F93=Pistetaulukko!$AF$6,F93=Pistetaulukko!$AG$6,F93=Pistetaulukko!$AH$6,F93=Pistetaulukko!$AI$6,F93=Pistetaulukko!$AJ$6,F93=Pistetaulukko!$AK$6),"OK","VÄÄRIN")</f>
        <v>VÄÄRIN</v>
      </c>
      <c r="AI93" s="86" t="str">
        <f>IF(OR(G93=Pistetaulukko!$R$9,G93=Pistetaulukko!$S$9,G93=Pistetaulukko!$T$9,G93=Pistetaulukko!$U$9,G93=Pistetaulukko!$V$9,G93=Pistetaulukko!$W$9,G93=Pistetaulukko!$X$9,G93=Pistetaulukko!$Y$9,G93=Pistetaulukko!$Z$9,G93=Pistetaulukko!$AA$9,G93=Pistetaulukko!$AB$9,G93=Pistetaulukko!$AC$9,G93=Pistetaulukko!$AD$9,G93=Pistetaulukko!$AE$9,G93=Pistetaulukko!$AF$9,G93=Pistetaulukko!$AG$9,G93=Pistetaulukko!$AH$9,G93=Pistetaulukko!$AI$9,G93=Pistetaulukko!$AJ$9,G93=Pistetaulukko!$AK$9),"OK","VÄÄRIN")</f>
        <v>VÄÄRIN</v>
      </c>
      <c r="AJ93" s="86" t="str">
        <f>IF(OR(H93=Pistetaulukko!$R$12,H93=Pistetaulukko!$S$12,H93=Pistetaulukko!$T$12,H93=Pistetaulukko!$U$12,H93=Pistetaulukko!$V$12,H93=Pistetaulukko!$W$12,H93=Pistetaulukko!$X$12,H93=Pistetaulukko!$Y$12,H93=Pistetaulukko!$Z$12,H93=Pistetaulukko!$AA$12,H93=Pistetaulukko!$AB$12,H93=Pistetaulukko!$AC$12,H93=Pistetaulukko!$AD$12,H93=Pistetaulukko!$AE$12,H93=Pistetaulukko!$AF$12,H93=Pistetaulukko!$AG$12,H93=Pistetaulukko!$AH$12,H93=Pistetaulukko!$AI$12,H93=Pistetaulukko!$AJ$12,H93=Pistetaulukko!$AK$12),"OK","VÄÄRIN")</f>
        <v>VÄÄRIN</v>
      </c>
      <c r="AK9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93" s="86" t="str">
        <f>IF(OR(I93=Pistetaulukko!$R$18,I93=Pistetaulukko!$S$18,I93=Pistetaulukko!$T$18,I93=Pistetaulukko!$U$18,I93=Pistetaulukko!$V$18,I93=Pistetaulukko!$W$18,I93=Pistetaulukko!$X$18,I93=Pistetaulukko!$Y$18,I93=Pistetaulukko!$Z$18),"OK","VÄÄRIN")</f>
        <v>VÄÄRIN</v>
      </c>
      <c r="AM93" s="86" t="str">
        <f>IF(OR(J93=Pistetaulukko!$R$21,J93=Pistetaulukko!$S$21,J93=Pistetaulukko!$T$21,J93=Pistetaulukko!$U$21,J93=Pistetaulukko!$V$21,J93=Pistetaulukko!$W$21,J93=Pistetaulukko!$X$21,J93=Pistetaulukko!$Y$21,J93=Pistetaulukko!$Z$21,J93=Pistetaulukko!$AA$21,J93=Pistetaulukko!$AB$21,J93=Pistetaulukko!$AC$21,J93=Pistetaulukko!$AD$21,J93=Pistetaulukko!$AE$21,J93=Pistetaulukko!$AF$21,J93=Pistetaulukko!$AG$21,J93=Pistetaulukko!$AH$21,J93=Pistetaulukko!$AI$21,J93=Pistetaulukko!$AJ$21,J93=Pistetaulukko!$AK$21),"OK","VÄÄRIN")</f>
        <v>VÄÄRIN</v>
      </c>
      <c r="AN93" s="86" t="str">
        <f>IF(OR(K93=Pistetaulukko!$R$24,K93=Pistetaulukko!$S$24,K93=Pistetaulukko!$T$24,K93=Pistetaulukko!$U$24,K93=Pistetaulukko!$V$24),"OK","VÄÄRIN")</f>
        <v>VÄÄRIN</v>
      </c>
      <c r="AO93" s="86" t="str">
        <f>IF(OR(L93=Pistetaulukko!$R$27,L93=Pistetaulukko!$S$27,L93=Pistetaulukko!$T$27,L93=Pistetaulukko!$U$27,L93=Pistetaulukko!$V$27,L93=Pistetaulukko!$W$27,L93=Pistetaulukko!$X$27,L93=Pistetaulukko!$Y$27,L93=Pistetaulukko!$Z$27,L93=Pistetaulukko!$AA$27,L93=Pistetaulukko!$AB$27,L93=Pistetaulukko!$AC$27,L93=Pistetaulukko!$AD$27,L93=Pistetaulukko!$AE$27,L93=Pistetaulukko!$AF$27,L93=Pistetaulukko!$AG$27,L93=Pistetaulukko!$AH$27,L93=Pistetaulukko!$AI$27,L93=Pistetaulukko!$AJ$27,L93=Pistetaulukko!$AK$27),"OK","VÄÄRIN")</f>
        <v>VÄÄRIN</v>
      </c>
      <c r="AP93" s="86" t="str">
        <f>IF(OR(M93=Pistetaulukko!$R$30,M93=Pistetaulukko!$S$30,M93=Pistetaulukko!$T$30,M93=Pistetaulukko!$U$30,M93=Pistetaulukko!$V$30),"OK","VÄÄRIN")</f>
        <v>VÄÄRIN</v>
      </c>
      <c r="AQ93" s="86" t="str">
        <f t="shared" si="7"/>
        <v>VÄÄRIN</v>
      </c>
      <c r="AR93" s="86" t="str">
        <f t="shared" si="8"/>
        <v>VÄÄRIN</v>
      </c>
      <c r="AS93" s="86" t="str">
        <f>IF(OR(P93=Pistetaulukko!$R$39,P93=Pistetaulukko!$S$39,P93=Pistetaulukko!$T$39,P93=Pistetaulukko!$U$39,P93=Pistetaulukko!$V$39,P93=Pistetaulukko!$W$39,P93=Pistetaulukko!$X$39,P93=Pistetaulukko!$Y$39,P93=Pistetaulukko!$Z$39,P93=Pistetaulukko!$AA$39,P93=Pistetaulukko!$AB$39,P93=Pistetaulukko!$AC$39,P93=Pistetaulukko!$AD$39,P93=Pistetaulukko!$AE$39,P93=Pistetaulukko!$AF$39,P93=Pistetaulukko!$AG$39,P93=Pistetaulukko!$AH$39,P93=Pistetaulukko!$AI$39,P93=Pistetaulukko!$AJ$39,P93=Pistetaulukko!$AK$39),"OK","VÄÄRIN")</f>
        <v>OK</v>
      </c>
      <c r="AT93" s="86" t="str">
        <f>IF(OR(Q93=Pistetaulukko!$R$42,Q93=Pistetaulukko!$S$42,Q93=Pistetaulukko!$T$42,Q93=Pistetaulukko!$U$42,Q93=Pistetaulukko!$V$42,Q93=Pistetaulukko!$W$42,Q93=Pistetaulukko!$X$42,Q93=Pistetaulukko!$Y$42,Q93=Pistetaulukko!$Z$42,Q93=Pistetaulukko!$AA$42,Q93=Pistetaulukko!$AB$42,Q93=Pistetaulukko!$AC$42,Q93=Pistetaulukko!$AD$42,Q93=Pistetaulukko!$AE$42,Q93=Pistetaulukko!$AF$42,Q93=Pistetaulukko!$AG$42,Q93=Pistetaulukko!$AH$42,Q93=Pistetaulukko!$AI$42,Q93=Pistetaulukko!$AJ$42,Q93=Pistetaulukko!$AK$42),"OK","VÄÄRIN")</f>
        <v>OK</v>
      </c>
      <c r="AU93" s="86" t="str">
        <f>IF(OR(R93=Pistetaulukko!$R$45,R93=Pistetaulukko!$S$45,R93=Pistetaulukko!$T$45,R93=Pistetaulukko!$U$45,R93=Pistetaulukko!$V$45,R93=Pistetaulukko!$W$45,R93=Pistetaulukko!$X$45,R93=Pistetaulukko!$Y$45,R93=Pistetaulukko!$Z$45,R93=Pistetaulukko!$AA$45,R93=Pistetaulukko!$AB$45,R93=Pistetaulukko!$AC$45,R93=Pistetaulukko!$AD$45,R93=Pistetaulukko!$AE$45,R93=Pistetaulukko!$AF$45,R93=Pistetaulukko!$AG$45,R93=Pistetaulukko!$AH$45,R93=Pistetaulukko!$AI$45,R93=Pistetaulukko!$AJ$45,R93=Pistetaulukko!$AK$45),"OK","VÄÄRIN")</f>
        <v>OK</v>
      </c>
      <c r="AV93" s="86" t="str">
        <f>IF(OR(S93=Pistetaulukko!$R$48,S93=Pistetaulukko!$S$48,S93=Pistetaulukko!$T$48,S93=Pistetaulukko!$U$48,S93=Pistetaulukko!$V$48,S93=Pistetaulukko!$W$48,S93=Pistetaulukko!$X$48,S93=Pistetaulukko!$Y$48,S93=Pistetaulukko!$Z$48,S93=Pistetaulukko!$AA$48,S93=Pistetaulukko!$AB$48,S93=Pistetaulukko!$AC$48,S93=Pistetaulukko!$AD$48,S93=Pistetaulukko!$AE$48,S93=Pistetaulukko!$AF$48,S93=Pistetaulukko!$AG$48,S93=Pistetaulukko!$AH$48,S93=Pistetaulukko!$AI$48,S93=Pistetaulukko!$AJ$48,S93=Pistetaulukko!$AK$48),"OK","VÄÄRIN")</f>
        <v>OK</v>
      </c>
      <c r="AW93" s="86" t="str">
        <f>IF(OR(T93=Pistetaulukko!$R$51,T93=Pistetaulukko!$S$51,T93=Pistetaulukko!$T$51,T93=Pistetaulukko!$U$51,T93=Pistetaulukko!$V$51,T93=Pistetaulukko!$W$51,T93=Pistetaulukko!$X$51,T93=Pistetaulukko!$Y$51,T93=Pistetaulukko!$Z$51,T93=Pistetaulukko!$AA$51,T93=Pistetaulukko!$AB$51,T93=Pistetaulukko!$AC$51,T93=Pistetaulukko!$AD$51,T93=Pistetaulukko!$AE$51,T93=Pistetaulukko!$AF$51,T93=Pistetaulukko!$AG$51,T93=Pistetaulukko!$AH$51,T93=Pistetaulukko!$AI$51,T93=Pistetaulukko!$AJ$51,T93=Pistetaulukko!$AK$51),"OK","VÄÄRIN")</f>
        <v>OK</v>
      </c>
      <c r="AX93" s="86" t="str">
        <f>IF(OR(U93=Pistetaulukko!$R$54,U93=Pistetaulukko!$S$54,U93=Pistetaulukko!$T$54,U93=Pistetaulukko!$U$54,U93=Pistetaulukko!$V$54,U93=Pistetaulukko!$W$54,U93=Pistetaulukko!$X$54,U93=Pistetaulukko!$Y$54,U93=Pistetaulukko!$Z$54,U93=Pistetaulukko!$AA$54,U93=Pistetaulukko!$AB$54,U93=Pistetaulukko!$AC$54,U93=Pistetaulukko!$AD$54,U93=Pistetaulukko!$AE$54,U93=Pistetaulukko!$AF$54,U93=Pistetaulukko!$AG$54,U93=Pistetaulukko!$AH$54,U93=Pistetaulukko!$AI$54,U93=Pistetaulukko!$AJ$54,U93=Pistetaulukko!$AK$54),"OK","VÄÄRIN")</f>
        <v>OK</v>
      </c>
      <c r="AY93" s="86" t="str">
        <f t="shared" si="9"/>
        <v>OK</v>
      </c>
      <c r="AZ93" s="86" t="str">
        <f>IF(OR(W93=Pistetaulukko!$R$60,W93=Pistetaulukko!$S$60,W93=Pistetaulukko!$T$60,W93=Pistetaulukko!$U$60,W93=Pistetaulukko!$V$60,W93=Pistetaulukko!$W$60,W93=Pistetaulukko!$X$60,W93=Pistetaulukko!$Y$60,W93=Pistetaulukko!$Z$60,W93=Pistetaulukko!$AA$60,W93=Pistetaulukko!$AB$60,W93=Pistetaulukko!$AC$60,W93=Pistetaulukko!$AD$60,W93=Pistetaulukko!$AE$60,W93=Pistetaulukko!$AF$60,W93=Pistetaulukko!$AG$60,W93=Pistetaulukko!$AH$60,W93=Pistetaulukko!$AI$60,W93=Pistetaulukko!$AJ$60,W93=Pistetaulukko!$AK$60),"OK","VÄÄRIN")</f>
        <v>OK</v>
      </c>
      <c r="BA93" s="86" t="str">
        <f>IF(OR(X93=Pistetaulukko!$R$63,X93=Pistetaulukko!$S$63,X93=Pistetaulukko!$T$63,X93=Pistetaulukko!$U$63,X93=Pistetaulukko!$V$63,X93=Pistetaulukko!$W$63,X93=Pistetaulukko!$X$63,X93=Pistetaulukko!$Y$63,X93=Pistetaulukko!$Z$63,X93=Pistetaulukko!$AA$63,X93=Pistetaulukko!$AB$63,X93=Pistetaulukko!$AC$63,X93=Pistetaulukko!$AD$63,X93=Pistetaulukko!$AE$63,X93=Pistetaulukko!$AF$63,X93=Pistetaulukko!$AG$63,X93=Pistetaulukko!$AH$63,X93=Pistetaulukko!$AI$63,X93=Pistetaulukko!$AJ$63,X93=Pistetaulukko!$AK$63),"OK","VÄÄRIN")</f>
        <v>OK</v>
      </c>
      <c r="BB93" s="86" t="e">
        <f t="shared" si="10"/>
        <v>#REF!</v>
      </c>
      <c r="BC93" s="86" t="e">
        <f t="shared" si="11"/>
        <v>#REF!</v>
      </c>
      <c r="BE93" t="str">
        <f>IF(OR(N93=Pistetaulukko!$R$33,N93=Pistetaulukko!$S$33,N93=Pistetaulukko!$T$33,N93=Pistetaulukko!$U$33,N93=Pistetaulukko!$V$33,N93=Pistetaulukko!$W$33,N93=Pistetaulukko!$X$33,N93=Pistetaulukko!$Y$33,N93=Pistetaulukko!$Z$33,N93=Pistetaulukko!$AA$33,N93=Pistetaulukko!$AB$33,N93=Pistetaulukko!$AC$33,N93=Pistetaulukko!$AD$33,N93=Pistetaulukko!$AE$33,N93=Pistetaulukko!$AF$33,N93=Pistetaulukko!$AG$33,N93=Pistetaulukko!$AH$33,N93=Pistetaulukko!$AI$33,N93=Pistetaulukko!$AJ$33,N93=Pistetaulukko!$AK$33,N93=Pistetaulukko!$AL$33,N93=Pistetaulukko!$AM$33,N93=Pistetaulukko!$AN$33,N93=Pistetaulukko!$AO$33,N93=Pistetaulukko!$AP$33,N93=Pistetaulukko!$AQ$33,N93=Pistetaulukko!$AR$33,N93=Pistetaulukko!$AS$33,N93=Pistetaulukko!$AT$33,N93=Pistetaulukko!$AU$33),"OK","VÄÄRIN")</f>
        <v>VÄÄRIN</v>
      </c>
      <c r="BF93" t="str">
        <f>IF(BE93="OK","OK",IF(AND(BE93="VÄÄRIN",OR(N93=Pistetaulukko!$AV$33,N93=Pistetaulukko!$AW$33,N93=Pistetaulukko!$AX$33,N93=Pistetaulukko!$AY$33,N93=Pistetaulukko!$AZ$33,N93=Pistetaulukko!$BA$33,N93=Pistetaulukko!$BB$33,N93=Pistetaulukko!$BC$33,N93=Pistetaulukko!$BD$33,N93=Pistetaulukko!$BE$33,N93=Pistetaulukko!$BF$33,N93=Pistetaulukko!$BG$33,N93=Pistetaulukko!$BH$33,N93=Pistetaulukko!$BI$33,N93=Pistetaulukko!$BJ$33,N93=Pistetaulukko!$BK$33,N93=Pistetaulukko!$BL$33,N93=Pistetaulukko!$BM$33,N93=Pistetaulukko!$BN$33,N93=Pistetaulukko!$BO$33)),"OK","VÄÄRIN"))</f>
        <v>VÄÄRIN</v>
      </c>
      <c r="BG93" t="str">
        <f>IF(OR(O93=Pistetaulukko!$R$36,O93=Pistetaulukko!$S$36,O93=Pistetaulukko!$T$36,O93=Pistetaulukko!$U$36,O93=Pistetaulukko!$V$36,O93=Pistetaulukko!$W$36,O93=Pistetaulukko!$X$36,O93=Pistetaulukko!$Y$36,O93=Pistetaulukko!$Z$36,O93=Pistetaulukko!$AA$36,O93=Pistetaulukko!$AB$36,O93=Pistetaulukko!$AC$36,O93=Pistetaulukko!$AD$36,O93=Pistetaulukko!$AE$36,O93=Pistetaulukko!$AF$36,O93=Pistetaulukko!$AG$36,O93=Pistetaulukko!$AH$36,O93=Pistetaulukko!$AI$36,O93=Pistetaulukko!$AJ$36,O93=Pistetaulukko!$AK$36,O93=Pistetaulukko!$AL$36,O93=Pistetaulukko!$AM$36,O93=Pistetaulukko!$AN$36,O93=Pistetaulukko!$AO$36,O93=Pistetaulukko!$AP$36,O93=Pistetaulukko!$AQ$36,O93=Pistetaulukko!$AR$36,O93=Pistetaulukko!$AS$36,O93=Pistetaulukko!$AT$36,O93=Pistetaulukko!$AU$36),"OK","VÄÄRIN")</f>
        <v>VÄÄRIN</v>
      </c>
      <c r="BH93" t="str">
        <f>IF(BG93="OK","OK",IF(AND(BG93="VÄÄRIN",OR(O93=Pistetaulukko!$AV$36,O93=Pistetaulukko!$AW$36,O93=Pistetaulukko!$AX$36,O93=Pistetaulukko!$AY$36,O93=Pistetaulukko!$AZ$36,O93=Pistetaulukko!$BA$36,O93=Pistetaulukko!$BB$36,O93=Pistetaulukko!$BC$36,O93=Pistetaulukko!$BD$36,O93=Pistetaulukko!$BE$36,O93=Pistetaulukko!$BF$36,O93=Pistetaulukko!$BG$36,O93=Pistetaulukko!$BH$36,O93=Pistetaulukko!$BI$36,O93=Pistetaulukko!$BJ$36,O93=Pistetaulukko!$BK$36,O93=Pistetaulukko!$BL$36,O93=Pistetaulukko!$BM$36,O93=Pistetaulukko!$BN$36,O93=Pistetaulukko!$BO$36,O93=Pistetaulukko!$BP$36,O93=Pistetaulukko!$BQ$36)),"OK","VÄÄRIN"))</f>
        <v>VÄÄRIN</v>
      </c>
      <c r="BI93" t="str">
        <f>IF(OR(V93=Pistetaulukko!$R$57,V93=Pistetaulukko!$S$57,V93=Pistetaulukko!$T$57,V93=Pistetaulukko!$U$57,V93=Pistetaulukko!$V$57,V93=Pistetaulukko!$W$57,V93=Pistetaulukko!$X$57,V93=Pistetaulukko!$Y$57,V93=Pistetaulukko!$Z$57,V93=Pistetaulukko!$AA$57,V93=Pistetaulukko!$AB$57,V93=Pistetaulukko!$AC$57,V93=Pistetaulukko!$AD$57,V93=Pistetaulukko!$AE$57,V93=Pistetaulukko!$AF$57,V93=Pistetaulukko!$AG$57,V93=Pistetaulukko!$AH$57,V93=Pistetaulukko!$AI$57,V93=Pistetaulukko!$AJ$57,V93=Pistetaulukko!$AK$57,V93=Pistetaulukko!$AL$57,V93=Pistetaulukko!$AM$57,V93=Pistetaulukko!$AN$57,V93=Pistetaulukko!$AO$57,V93=Pistetaulukko!$AP$57,V93=Pistetaulukko!$AQ$57,V93=Pistetaulukko!$AR$57,V93=Pistetaulukko!$AS$57,V93=Pistetaulukko!$AT$57,V93=Pistetaulukko!$AU$57),"OK","VÄÄRIN")</f>
        <v>OK</v>
      </c>
      <c r="BJ93" t="str">
        <f>IF(BI93="OK","OK",IF(AND(BI93="VÄÄRIN",OR(V93=Pistetaulukko!$AV$57,V93=Pistetaulukko!$AW$57,V93=Pistetaulukko!$AX$57,V93=Pistetaulukko!$AY$57,V93=Pistetaulukko!$AZ$57,V93=Pistetaulukko!$BA$57,V93=Pistetaulukko!$BB$57,V93=Pistetaulukko!$BC$57,V93=Pistetaulukko!$BD$57,V93=Pistetaulukko!$BE$57)),"OK","VÄÄRIN"))</f>
        <v>OK</v>
      </c>
      <c r="BK93" t="str">
        <f>IF(OR(Y93=Pistetaulukko!$R$66,Y93=Pistetaulukko!$S$66,Y93=Pistetaulukko!$T$66,Y93=Pistetaulukko!$U$66,Y93=Pistetaulukko!$V$66,Y93=Pistetaulukko!$W$66,Y93=Pistetaulukko!$X$66,Y93=Pistetaulukko!$Y$66,Y93=Pistetaulukko!$Z$66,Y93=Pistetaulukko!$AA$66,Y93=Pistetaulukko!$AB$66,Y93=Pistetaulukko!$AC$66,Y93=Pistetaulukko!$AD$66,Y93=Pistetaulukko!$AE$66,Y93=Pistetaulukko!$AF$66,Y93=Pistetaulukko!$AG$66,Y93=Pistetaulukko!$AH$66,Y93=Pistetaulukko!$AI$66,Y93=Pistetaulukko!$AJ$66,Y93=Pistetaulukko!$AK$66,Y93=Pistetaulukko!$AL$66,Y93=Pistetaulukko!$AM$66,Y93=Pistetaulukko!$AN$66,Y93=Pistetaulukko!$AO$66,Y93=Pistetaulukko!$AP$66,Y93=Pistetaulukko!$AQ$66,Y93=Pistetaulukko!$AR$66,Y93=Pistetaulukko!$AS$66,Y93=Pistetaulukko!$AT$66,Y93=Pistetaulukko!$AU$66),"OK","VÄÄRIN")</f>
        <v>VÄÄRIN</v>
      </c>
      <c r="BL93" t="str">
        <f>IF(BK93="OK","OK",IF(AND(BK93="VÄÄRIN",OR(Y93=Pistetaulukko!$AV$66,Y93=Pistetaulukko!$AW$66,Y93=Pistetaulukko!$AX$66,Y93=Pistetaulukko!$AY$66,Y93=Pistetaulukko!$AZ$66,Y93=Pistetaulukko!$BA$66,Y93=Pistetaulukko!$BB$66,Y93=Pistetaulukko!$BC$66,Y93=Pistetaulukko!$BD$66,Y93=Pistetaulukko!$BE$66,Y93=Pistetaulukko!$BF$66,Y93=Pistetaulukko!$BG$66,Y93=Pistetaulukko!$BH$66,Y93=Pistetaulukko!$BI$66,Y93=Pistetaulukko!$BJ$66,Y93=Pistetaulukko!$BK$66,Y93=Pistetaulukko!$BL$66,Y93=Pistetaulukko!$BM$66,Y93=Pistetaulukko!$BN$66)),"OK","VÄÄRIN"))</f>
        <v>VÄÄRIN</v>
      </c>
      <c r="BM93" t="e">
        <f>IF(OR(Z93=Pistetaulukko!$R$69,Z93=Pistetaulukko!#REF!,Z93=Pistetaulukko!$S$69,Z93=Pistetaulukko!#REF!,Z93=Pistetaulukko!$T$69,Z93=Pistetaulukko!#REF!,Z93=Pistetaulukko!$U$69,Z93=Pistetaulukko!#REF!,Z93=Pistetaulukko!$V$69,Z93=Pistetaulukko!#REF!,Z93=Pistetaulukko!$W$69,Z93=Pistetaulukko!#REF!,Z93=Pistetaulukko!$X$69,Z93=Pistetaulukko!#REF!,Z93=Pistetaulukko!$Y$69,Z93=Pistetaulukko!#REF!,Z93=Pistetaulukko!$Z$69,Z93=Pistetaulukko!#REF!,Z93=Pistetaulukko!$AA$69,Z93=Pistetaulukko!#REF!,Z93=Pistetaulukko!$AB$69,Z93=Pistetaulukko!#REF!,Z93=Pistetaulukko!$AC$69,Z93=Pistetaulukko!#REF!,Z93=Pistetaulukko!$AD$69,Z93=Pistetaulukko!#REF!,Z93=Pistetaulukko!$AE$69,Z93=Pistetaulukko!#REF!,Z93=Pistetaulukko!$AF$69,Z93=Pistetaulukko!#REF!),"OK","VÄÄRIN")</f>
        <v>#REF!</v>
      </c>
      <c r="BN93" t="e">
        <f>IF(BM93="OK","OK",IF(AND(BM93="VÄÄRIN",OR(Z93=Pistetaulukko!$AG$69,Z93=Pistetaulukko!#REF!,Z93=Pistetaulukko!$AH$69,Z93=Pistetaulukko!#REF!,Z93=Pistetaulukko!$AI$69,Z93=Pistetaulukko!#REF!,Z93=Pistetaulukko!$AJ$69,Z93=Pistetaulukko!#REF!,Z93=Pistetaulukko!$AK$69,Z93=Pistetaulukko!$AL$69)),"OK","VÄÄRIN"))</f>
        <v>#REF!</v>
      </c>
    </row>
    <row r="94" spans="2:66" x14ac:dyDescent="0.25">
      <c r="B94" s="104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23"/>
      <c r="AA94" s="30"/>
      <c r="AB94" s="18"/>
      <c r="AC94" s="124"/>
      <c r="AD94" s="118">
        <f t="shared" si="6"/>
        <v>0</v>
      </c>
      <c r="AG94" s="86" t="str">
        <f>IF(OR(E94=Pistetaulukko!$R$3,E94=Pistetaulukko!$S$3,E94=Pistetaulukko!$T$3,E94=Pistetaulukko!$U$3,E94=Pistetaulukko!$V$3,E94=Pistetaulukko!$W$3),"OK","VÄÄRIN")</f>
        <v>VÄÄRIN</v>
      </c>
      <c r="AH94" s="86" t="str">
        <f>IF(OR(F94=Pistetaulukko!$R$6,F94=Pistetaulukko!$S$6,F94=Pistetaulukko!$T$6,F94=Pistetaulukko!$U$6,F94=Pistetaulukko!$V$6,F94=Pistetaulukko!$W$6,F94=Pistetaulukko!$X$6,F94=Pistetaulukko!$Y$6,F94=Pistetaulukko!$Z$6,F94=Pistetaulukko!$AA$6,F94=Pistetaulukko!$AB$6,F94=Pistetaulukko!$AC$6,F94=Pistetaulukko!$AD$6,F94=Pistetaulukko!$AE$6,F94=Pistetaulukko!$AF$6,F94=Pistetaulukko!$AG$6,F94=Pistetaulukko!$AH$6,F94=Pistetaulukko!$AI$6,F94=Pistetaulukko!$AJ$6,F94=Pistetaulukko!$AK$6),"OK","VÄÄRIN")</f>
        <v>VÄÄRIN</v>
      </c>
      <c r="AI94" s="86" t="str">
        <f>IF(OR(G94=Pistetaulukko!$R$9,G94=Pistetaulukko!$S$9,G94=Pistetaulukko!$T$9,G94=Pistetaulukko!$U$9,G94=Pistetaulukko!$V$9,G94=Pistetaulukko!$W$9,G94=Pistetaulukko!$X$9,G94=Pistetaulukko!$Y$9,G94=Pistetaulukko!$Z$9,G94=Pistetaulukko!$AA$9,G94=Pistetaulukko!$AB$9,G94=Pistetaulukko!$AC$9,G94=Pistetaulukko!$AD$9,G94=Pistetaulukko!$AE$9,G94=Pistetaulukko!$AF$9,G94=Pistetaulukko!$AG$9,G94=Pistetaulukko!$AH$9,G94=Pistetaulukko!$AI$9,G94=Pistetaulukko!$AJ$9,G94=Pistetaulukko!$AK$9),"OK","VÄÄRIN")</f>
        <v>VÄÄRIN</v>
      </c>
      <c r="AJ94" s="86" t="str">
        <f>IF(OR(H94=Pistetaulukko!$R$12,H94=Pistetaulukko!$S$12,H94=Pistetaulukko!$T$12,H94=Pistetaulukko!$U$12,H94=Pistetaulukko!$V$12,H94=Pistetaulukko!$W$12,H94=Pistetaulukko!$X$12,H94=Pistetaulukko!$Y$12,H94=Pistetaulukko!$Z$12,H94=Pistetaulukko!$AA$12,H94=Pistetaulukko!$AB$12,H94=Pistetaulukko!$AC$12,H94=Pistetaulukko!$AD$12,H94=Pistetaulukko!$AE$12,H94=Pistetaulukko!$AF$12,H94=Pistetaulukko!$AG$12,H94=Pistetaulukko!$AH$12,H94=Pistetaulukko!$AI$12,H94=Pistetaulukko!$AJ$12,H94=Pistetaulukko!$AK$12),"OK","VÄÄRIN")</f>
        <v>VÄÄRIN</v>
      </c>
      <c r="AK9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94" s="86" t="str">
        <f>IF(OR(I94=Pistetaulukko!$R$18,I94=Pistetaulukko!$S$18,I94=Pistetaulukko!$T$18,I94=Pistetaulukko!$U$18,I94=Pistetaulukko!$V$18,I94=Pistetaulukko!$W$18,I94=Pistetaulukko!$X$18,I94=Pistetaulukko!$Y$18,I94=Pistetaulukko!$Z$18),"OK","VÄÄRIN")</f>
        <v>VÄÄRIN</v>
      </c>
      <c r="AM94" s="86" t="str">
        <f>IF(OR(J94=Pistetaulukko!$R$21,J94=Pistetaulukko!$S$21,J94=Pistetaulukko!$T$21,J94=Pistetaulukko!$U$21,J94=Pistetaulukko!$V$21,J94=Pistetaulukko!$W$21,J94=Pistetaulukko!$X$21,J94=Pistetaulukko!$Y$21,J94=Pistetaulukko!$Z$21,J94=Pistetaulukko!$AA$21,J94=Pistetaulukko!$AB$21,J94=Pistetaulukko!$AC$21,J94=Pistetaulukko!$AD$21,J94=Pistetaulukko!$AE$21,J94=Pistetaulukko!$AF$21,J94=Pistetaulukko!$AG$21,J94=Pistetaulukko!$AH$21,J94=Pistetaulukko!$AI$21,J94=Pistetaulukko!$AJ$21,J94=Pistetaulukko!$AK$21),"OK","VÄÄRIN")</f>
        <v>VÄÄRIN</v>
      </c>
      <c r="AN94" s="86" t="str">
        <f>IF(OR(K94=Pistetaulukko!$R$24,K94=Pistetaulukko!$S$24,K94=Pistetaulukko!$T$24,K94=Pistetaulukko!$U$24,K94=Pistetaulukko!$V$24),"OK","VÄÄRIN")</f>
        <v>VÄÄRIN</v>
      </c>
      <c r="AO94" s="86" t="str">
        <f>IF(OR(L94=Pistetaulukko!$R$27,L94=Pistetaulukko!$S$27,L94=Pistetaulukko!$T$27,L94=Pistetaulukko!$U$27,L94=Pistetaulukko!$V$27,L94=Pistetaulukko!$W$27,L94=Pistetaulukko!$X$27,L94=Pistetaulukko!$Y$27,L94=Pistetaulukko!$Z$27,L94=Pistetaulukko!$AA$27,L94=Pistetaulukko!$AB$27,L94=Pistetaulukko!$AC$27,L94=Pistetaulukko!$AD$27,L94=Pistetaulukko!$AE$27,L94=Pistetaulukko!$AF$27,L94=Pistetaulukko!$AG$27,L94=Pistetaulukko!$AH$27,L94=Pistetaulukko!$AI$27,L94=Pistetaulukko!$AJ$27,L94=Pistetaulukko!$AK$27),"OK","VÄÄRIN")</f>
        <v>VÄÄRIN</v>
      </c>
      <c r="AP94" s="86" t="str">
        <f>IF(OR(M94=Pistetaulukko!$R$30,M94=Pistetaulukko!$S$30,M94=Pistetaulukko!$T$30,M94=Pistetaulukko!$U$30,M94=Pistetaulukko!$V$30),"OK","VÄÄRIN")</f>
        <v>VÄÄRIN</v>
      </c>
      <c r="AQ94" s="86" t="str">
        <f t="shared" si="7"/>
        <v>VÄÄRIN</v>
      </c>
      <c r="AR94" s="86" t="str">
        <f t="shared" si="8"/>
        <v>VÄÄRIN</v>
      </c>
      <c r="AS94" s="86" t="str">
        <f>IF(OR(P94=Pistetaulukko!$R$39,P94=Pistetaulukko!$S$39,P94=Pistetaulukko!$T$39,P94=Pistetaulukko!$U$39,P94=Pistetaulukko!$V$39,P94=Pistetaulukko!$W$39,P94=Pistetaulukko!$X$39,P94=Pistetaulukko!$Y$39,P94=Pistetaulukko!$Z$39,P94=Pistetaulukko!$AA$39,P94=Pistetaulukko!$AB$39,P94=Pistetaulukko!$AC$39,P94=Pistetaulukko!$AD$39,P94=Pistetaulukko!$AE$39,P94=Pistetaulukko!$AF$39,P94=Pistetaulukko!$AG$39,P94=Pistetaulukko!$AH$39,P94=Pistetaulukko!$AI$39,P94=Pistetaulukko!$AJ$39,P94=Pistetaulukko!$AK$39),"OK","VÄÄRIN")</f>
        <v>OK</v>
      </c>
      <c r="AT94" s="86" t="str">
        <f>IF(OR(Q94=Pistetaulukko!$R$42,Q94=Pistetaulukko!$S$42,Q94=Pistetaulukko!$T$42,Q94=Pistetaulukko!$U$42,Q94=Pistetaulukko!$V$42,Q94=Pistetaulukko!$W$42,Q94=Pistetaulukko!$X$42,Q94=Pistetaulukko!$Y$42,Q94=Pistetaulukko!$Z$42,Q94=Pistetaulukko!$AA$42,Q94=Pistetaulukko!$AB$42,Q94=Pistetaulukko!$AC$42,Q94=Pistetaulukko!$AD$42,Q94=Pistetaulukko!$AE$42,Q94=Pistetaulukko!$AF$42,Q94=Pistetaulukko!$AG$42,Q94=Pistetaulukko!$AH$42,Q94=Pistetaulukko!$AI$42,Q94=Pistetaulukko!$AJ$42,Q94=Pistetaulukko!$AK$42),"OK","VÄÄRIN")</f>
        <v>OK</v>
      </c>
      <c r="AU94" s="86" t="str">
        <f>IF(OR(R94=Pistetaulukko!$R$45,R94=Pistetaulukko!$S$45,R94=Pistetaulukko!$T$45,R94=Pistetaulukko!$U$45,R94=Pistetaulukko!$V$45,R94=Pistetaulukko!$W$45,R94=Pistetaulukko!$X$45,R94=Pistetaulukko!$Y$45,R94=Pistetaulukko!$Z$45,R94=Pistetaulukko!$AA$45,R94=Pistetaulukko!$AB$45,R94=Pistetaulukko!$AC$45,R94=Pistetaulukko!$AD$45,R94=Pistetaulukko!$AE$45,R94=Pistetaulukko!$AF$45,R94=Pistetaulukko!$AG$45,R94=Pistetaulukko!$AH$45,R94=Pistetaulukko!$AI$45,R94=Pistetaulukko!$AJ$45,R94=Pistetaulukko!$AK$45),"OK","VÄÄRIN")</f>
        <v>OK</v>
      </c>
      <c r="AV94" s="86" t="str">
        <f>IF(OR(S94=Pistetaulukko!$R$48,S94=Pistetaulukko!$S$48,S94=Pistetaulukko!$T$48,S94=Pistetaulukko!$U$48,S94=Pistetaulukko!$V$48,S94=Pistetaulukko!$W$48,S94=Pistetaulukko!$X$48,S94=Pistetaulukko!$Y$48,S94=Pistetaulukko!$Z$48,S94=Pistetaulukko!$AA$48,S94=Pistetaulukko!$AB$48,S94=Pistetaulukko!$AC$48,S94=Pistetaulukko!$AD$48,S94=Pistetaulukko!$AE$48,S94=Pistetaulukko!$AF$48,S94=Pistetaulukko!$AG$48,S94=Pistetaulukko!$AH$48,S94=Pistetaulukko!$AI$48,S94=Pistetaulukko!$AJ$48,S94=Pistetaulukko!$AK$48),"OK","VÄÄRIN")</f>
        <v>OK</v>
      </c>
      <c r="AW94" s="86" t="str">
        <f>IF(OR(T94=Pistetaulukko!$R$51,T94=Pistetaulukko!$S$51,T94=Pistetaulukko!$T$51,T94=Pistetaulukko!$U$51,T94=Pistetaulukko!$V$51,T94=Pistetaulukko!$W$51,T94=Pistetaulukko!$X$51,T94=Pistetaulukko!$Y$51,T94=Pistetaulukko!$Z$51,T94=Pistetaulukko!$AA$51,T94=Pistetaulukko!$AB$51,T94=Pistetaulukko!$AC$51,T94=Pistetaulukko!$AD$51,T94=Pistetaulukko!$AE$51,T94=Pistetaulukko!$AF$51,T94=Pistetaulukko!$AG$51,T94=Pistetaulukko!$AH$51,T94=Pistetaulukko!$AI$51,T94=Pistetaulukko!$AJ$51,T94=Pistetaulukko!$AK$51),"OK","VÄÄRIN")</f>
        <v>OK</v>
      </c>
      <c r="AX94" s="86" t="str">
        <f>IF(OR(U94=Pistetaulukko!$R$54,U94=Pistetaulukko!$S$54,U94=Pistetaulukko!$T$54,U94=Pistetaulukko!$U$54,U94=Pistetaulukko!$V$54,U94=Pistetaulukko!$W$54,U94=Pistetaulukko!$X$54,U94=Pistetaulukko!$Y$54,U94=Pistetaulukko!$Z$54,U94=Pistetaulukko!$AA$54,U94=Pistetaulukko!$AB$54,U94=Pistetaulukko!$AC$54,U94=Pistetaulukko!$AD$54,U94=Pistetaulukko!$AE$54,U94=Pistetaulukko!$AF$54,U94=Pistetaulukko!$AG$54,U94=Pistetaulukko!$AH$54,U94=Pistetaulukko!$AI$54,U94=Pistetaulukko!$AJ$54,U94=Pistetaulukko!$AK$54),"OK","VÄÄRIN")</f>
        <v>OK</v>
      </c>
      <c r="AY94" s="86" t="str">
        <f t="shared" si="9"/>
        <v>OK</v>
      </c>
      <c r="AZ94" s="86" t="str">
        <f>IF(OR(W94=Pistetaulukko!$R$60,W94=Pistetaulukko!$S$60,W94=Pistetaulukko!$T$60,W94=Pistetaulukko!$U$60,W94=Pistetaulukko!$V$60,W94=Pistetaulukko!$W$60,W94=Pistetaulukko!$X$60,W94=Pistetaulukko!$Y$60,W94=Pistetaulukko!$Z$60,W94=Pistetaulukko!$AA$60,W94=Pistetaulukko!$AB$60,W94=Pistetaulukko!$AC$60,W94=Pistetaulukko!$AD$60,W94=Pistetaulukko!$AE$60,W94=Pistetaulukko!$AF$60,W94=Pistetaulukko!$AG$60,W94=Pistetaulukko!$AH$60,W94=Pistetaulukko!$AI$60,W94=Pistetaulukko!$AJ$60,W94=Pistetaulukko!$AK$60),"OK","VÄÄRIN")</f>
        <v>OK</v>
      </c>
      <c r="BA94" s="86" t="str">
        <f>IF(OR(X94=Pistetaulukko!$R$63,X94=Pistetaulukko!$S$63,X94=Pistetaulukko!$T$63,X94=Pistetaulukko!$U$63,X94=Pistetaulukko!$V$63,X94=Pistetaulukko!$W$63,X94=Pistetaulukko!$X$63,X94=Pistetaulukko!$Y$63,X94=Pistetaulukko!$Z$63,X94=Pistetaulukko!$AA$63,X94=Pistetaulukko!$AB$63,X94=Pistetaulukko!$AC$63,X94=Pistetaulukko!$AD$63,X94=Pistetaulukko!$AE$63,X94=Pistetaulukko!$AF$63,X94=Pistetaulukko!$AG$63,X94=Pistetaulukko!$AH$63,X94=Pistetaulukko!$AI$63,X94=Pistetaulukko!$AJ$63,X94=Pistetaulukko!$AK$63),"OK","VÄÄRIN")</f>
        <v>OK</v>
      </c>
      <c r="BB94" s="86" t="e">
        <f t="shared" si="10"/>
        <v>#REF!</v>
      </c>
      <c r="BC94" s="86" t="e">
        <f t="shared" si="11"/>
        <v>#REF!</v>
      </c>
      <c r="BE94" t="str">
        <f>IF(OR(N94=Pistetaulukko!$R$33,N94=Pistetaulukko!$S$33,N94=Pistetaulukko!$T$33,N94=Pistetaulukko!$U$33,N94=Pistetaulukko!$V$33,N94=Pistetaulukko!$W$33,N94=Pistetaulukko!$X$33,N94=Pistetaulukko!$Y$33,N94=Pistetaulukko!$Z$33,N94=Pistetaulukko!$AA$33,N94=Pistetaulukko!$AB$33,N94=Pistetaulukko!$AC$33,N94=Pistetaulukko!$AD$33,N94=Pistetaulukko!$AE$33,N94=Pistetaulukko!$AF$33,N94=Pistetaulukko!$AG$33,N94=Pistetaulukko!$AH$33,N94=Pistetaulukko!$AI$33,N94=Pistetaulukko!$AJ$33,N94=Pistetaulukko!$AK$33,N94=Pistetaulukko!$AL$33,N94=Pistetaulukko!$AM$33,N94=Pistetaulukko!$AN$33,N94=Pistetaulukko!$AO$33,N94=Pistetaulukko!$AP$33,N94=Pistetaulukko!$AQ$33,N94=Pistetaulukko!$AR$33,N94=Pistetaulukko!$AS$33,N94=Pistetaulukko!$AT$33,N94=Pistetaulukko!$AU$33),"OK","VÄÄRIN")</f>
        <v>VÄÄRIN</v>
      </c>
      <c r="BF94" t="str">
        <f>IF(BE94="OK","OK",IF(AND(BE94="VÄÄRIN",OR(N94=Pistetaulukko!$AV$33,N94=Pistetaulukko!$AW$33,N94=Pistetaulukko!$AX$33,N94=Pistetaulukko!$AY$33,N94=Pistetaulukko!$AZ$33,N94=Pistetaulukko!$BA$33,N94=Pistetaulukko!$BB$33,N94=Pistetaulukko!$BC$33,N94=Pistetaulukko!$BD$33,N94=Pistetaulukko!$BE$33,N94=Pistetaulukko!$BF$33,N94=Pistetaulukko!$BG$33,N94=Pistetaulukko!$BH$33,N94=Pistetaulukko!$BI$33,N94=Pistetaulukko!$BJ$33,N94=Pistetaulukko!$BK$33,N94=Pistetaulukko!$BL$33,N94=Pistetaulukko!$BM$33,N94=Pistetaulukko!$BN$33,N94=Pistetaulukko!$BO$33)),"OK","VÄÄRIN"))</f>
        <v>VÄÄRIN</v>
      </c>
      <c r="BG94" t="str">
        <f>IF(OR(O94=Pistetaulukko!$R$36,O94=Pistetaulukko!$S$36,O94=Pistetaulukko!$T$36,O94=Pistetaulukko!$U$36,O94=Pistetaulukko!$V$36,O94=Pistetaulukko!$W$36,O94=Pistetaulukko!$X$36,O94=Pistetaulukko!$Y$36,O94=Pistetaulukko!$Z$36,O94=Pistetaulukko!$AA$36,O94=Pistetaulukko!$AB$36,O94=Pistetaulukko!$AC$36,O94=Pistetaulukko!$AD$36,O94=Pistetaulukko!$AE$36,O94=Pistetaulukko!$AF$36,O94=Pistetaulukko!$AG$36,O94=Pistetaulukko!$AH$36,O94=Pistetaulukko!$AI$36,O94=Pistetaulukko!$AJ$36,O94=Pistetaulukko!$AK$36,O94=Pistetaulukko!$AL$36,O94=Pistetaulukko!$AM$36,O94=Pistetaulukko!$AN$36,O94=Pistetaulukko!$AO$36,O94=Pistetaulukko!$AP$36,O94=Pistetaulukko!$AQ$36,O94=Pistetaulukko!$AR$36,O94=Pistetaulukko!$AS$36,O94=Pistetaulukko!$AT$36,O94=Pistetaulukko!$AU$36),"OK","VÄÄRIN")</f>
        <v>VÄÄRIN</v>
      </c>
      <c r="BH94" t="str">
        <f>IF(BG94="OK","OK",IF(AND(BG94="VÄÄRIN",OR(O94=Pistetaulukko!$AV$36,O94=Pistetaulukko!$AW$36,O94=Pistetaulukko!$AX$36,O94=Pistetaulukko!$AY$36,O94=Pistetaulukko!$AZ$36,O94=Pistetaulukko!$BA$36,O94=Pistetaulukko!$BB$36,O94=Pistetaulukko!$BC$36,O94=Pistetaulukko!$BD$36,O94=Pistetaulukko!$BE$36,O94=Pistetaulukko!$BF$36,O94=Pistetaulukko!$BG$36,O94=Pistetaulukko!$BH$36,O94=Pistetaulukko!$BI$36,O94=Pistetaulukko!$BJ$36,O94=Pistetaulukko!$BK$36,O94=Pistetaulukko!$BL$36,O94=Pistetaulukko!$BM$36,O94=Pistetaulukko!$BN$36,O94=Pistetaulukko!$BO$36,O94=Pistetaulukko!$BP$36,O94=Pistetaulukko!$BQ$36)),"OK","VÄÄRIN"))</f>
        <v>VÄÄRIN</v>
      </c>
      <c r="BI94" t="str">
        <f>IF(OR(V94=Pistetaulukko!$R$57,V94=Pistetaulukko!$S$57,V94=Pistetaulukko!$T$57,V94=Pistetaulukko!$U$57,V94=Pistetaulukko!$V$57,V94=Pistetaulukko!$W$57,V94=Pistetaulukko!$X$57,V94=Pistetaulukko!$Y$57,V94=Pistetaulukko!$Z$57,V94=Pistetaulukko!$AA$57,V94=Pistetaulukko!$AB$57,V94=Pistetaulukko!$AC$57,V94=Pistetaulukko!$AD$57,V94=Pistetaulukko!$AE$57,V94=Pistetaulukko!$AF$57,V94=Pistetaulukko!$AG$57,V94=Pistetaulukko!$AH$57,V94=Pistetaulukko!$AI$57,V94=Pistetaulukko!$AJ$57,V94=Pistetaulukko!$AK$57,V94=Pistetaulukko!$AL$57,V94=Pistetaulukko!$AM$57,V94=Pistetaulukko!$AN$57,V94=Pistetaulukko!$AO$57,V94=Pistetaulukko!$AP$57,V94=Pistetaulukko!$AQ$57,V94=Pistetaulukko!$AR$57,V94=Pistetaulukko!$AS$57,V94=Pistetaulukko!$AT$57,V94=Pistetaulukko!$AU$57),"OK","VÄÄRIN")</f>
        <v>OK</v>
      </c>
      <c r="BJ94" t="str">
        <f>IF(BI94="OK","OK",IF(AND(BI94="VÄÄRIN",OR(V94=Pistetaulukko!$AV$57,V94=Pistetaulukko!$AW$57,V94=Pistetaulukko!$AX$57,V94=Pistetaulukko!$AY$57,V94=Pistetaulukko!$AZ$57,V94=Pistetaulukko!$BA$57,V94=Pistetaulukko!$BB$57,V94=Pistetaulukko!$BC$57,V94=Pistetaulukko!$BD$57,V94=Pistetaulukko!$BE$57)),"OK","VÄÄRIN"))</f>
        <v>OK</v>
      </c>
      <c r="BK94" t="str">
        <f>IF(OR(Y94=Pistetaulukko!$R$66,Y94=Pistetaulukko!$S$66,Y94=Pistetaulukko!$T$66,Y94=Pistetaulukko!$U$66,Y94=Pistetaulukko!$V$66,Y94=Pistetaulukko!$W$66,Y94=Pistetaulukko!$X$66,Y94=Pistetaulukko!$Y$66,Y94=Pistetaulukko!$Z$66,Y94=Pistetaulukko!$AA$66,Y94=Pistetaulukko!$AB$66,Y94=Pistetaulukko!$AC$66,Y94=Pistetaulukko!$AD$66,Y94=Pistetaulukko!$AE$66,Y94=Pistetaulukko!$AF$66,Y94=Pistetaulukko!$AG$66,Y94=Pistetaulukko!$AH$66,Y94=Pistetaulukko!$AI$66,Y94=Pistetaulukko!$AJ$66,Y94=Pistetaulukko!$AK$66,Y94=Pistetaulukko!$AL$66,Y94=Pistetaulukko!$AM$66,Y94=Pistetaulukko!$AN$66,Y94=Pistetaulukko!$AO$66,Y94=Pistetaulukko!$AP$66,Y94=Pistetaulukko!$AQ$66,Y94=Pistetaulukko!$AR$66,Y94=Pistetaulukko!$AS$66,Y94=Pistetaulukko!$AT$66,Y94=Pistetaulukko!$AU$66),"OK","VÄÄRIN")</f>
        <v>VÄÄRIN</v>
      </c>
      <c r="BL94" t="str">
        <f>IF(BK94="OK","OK",IF(AND(BK94="VÄÄRIN",OR(Y94=Pistetaulukko!$AV$66,Y94=Pistetaulukko!$AW$66,Y94=Pistetaulukko!$AX$66,Y94=Pistetaulukko!$AY$66,Y94=Pistetaulukko!$AZ$66,Y94=Pistetaulukko!$BA$66,Y94=Pistetaulukko!$BB$66,Y94=Pistetaulukko!$BC$66,Y94=Pistetaulukko!$BD$66,Y94=Pistetaulukko!$BE$66,Y94=Pistetaulukko!$BF$66,Y94=Pistetaulukko!$BG$66,Y94=Pistetaulukko!$BH$66,Y94=Pistetaulukko!$BI$66,Y94=Pistetaulukko!$BJ$66,Y94=Pistetaulukko!$BK$66,Y94=Pistetaulukko!$BL$66,Y94=Pistetaulukko!$BM$66,Y94=Pistetaulukko!$BN$66)),"OK","VÄÄRIN"))</f>
        <v>VÄÄRIN</v>
      </c>
      <c r="BM94" t="e">
        <f>IF(OR(Z94=Pistetaulukko!$R$69,Z94=Pistetaulukko!#REF!,Z94=Pistetaulukko!$S$69,Z94=Pistetaulukko!#REF!,Z94=Pistetaulukko!$T$69,Z94=Pistetaulukko!#REF!,Z94=Pistetaulukko!$U$69,Z94=Pistetaulukko!#REF!,Z94=Pistetaulukko!$V$69,Z94=Pistetaulukko!#REF!,Z94=Pistetaulukko!$W$69,Z94=Pistetaulukko!#REF!,Z94=Pistetaulukko!$X$69,Z94=Pistetaulukko!#REF!,Z94=Pistetaulukko!$Y$69,Z94=Pistetaulukko!#REF!,Z94=Pistetaulukko!$Z$69,Z94=Pistetaulukko!#REF!,Z94=Pistetaulukko!$AA$69,Z94=Pistetaulukko!#REF!,Z94=Pistetaulukko!$AB$69,Z94=Pistetaulukko!#REF!,Z94=Pistetaulukko!$AC$69,Z94=Pistetaulukko!#REF!,Z94=Pistetaulukko!$AD$69,Z94=Pistetaulukko!#REF!,Z94=Pistetaulukko!$AE$69,Z94=Pistetaulukko!#REF!,Z94=Pistetaulukko!$AF$69,Z94=Pistetaulukko!#REF!),"OK","VÄÄRIN")</f>
        <v>#REF!</v>
      </c>
      <c r="BN94" t="e">
        <f>IF(BM94="OK","OK",IF(AND(BM94="VÄÄRIN",OR(Z94=Pistetaulukko!$AG$69,Z94=Pistetaulukko!#REF!,Z94=Pistetaulukko!$AH$69,Z94=Pistetaulukko!#REF!,Z94=Pistetaulukko!$AI$69,Z94=Pistetaulukko!#REF!,Z94=Pistetaulukko!$AJ$69,Z94=Pistetaulukko!#REF!,Z94=Pistetaulukko!$AK$69,Z94=Pistetaulukko!$AL$69)),"OK","VÄÄRIN"))</f>
        <v>#REF!</v>
      </c>
    </row>
    <row r="95" spans="2:66" x14ac:dyDescent="0.25">
      <c r="B95" s="104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23"/>
      <c r="AA95" s="30"/>
      <c r="AB95" s="18"/>
      <c r="AC95" s="124"/>
      <c r="AD95" s="118">
        <f t="shared" si="6"/>
        <v>0</v>
      </c>
      <c r="AG95" s="86" t="str">
        <f>IF(OR(E95=Pistetaulukko!$R$3,E95=Pistetaulukko!$S$3,E95=Pistetaulukko!$T$3,E95=Pistetaulukko!$U$3,E95=Pistetaulukko!$V$3,E95=Pistetaulukko!$W$3),"OK","VÄÄRIN")</f>
        <v>VÄÄRIN</v>
      </c>
      <c r="AH95" s="86" t="str">
        <f>IF(OR(F95=Pistetaulukko!$R$6,F95=Pistetaulukko!$S$6,F95=Pistetaulukko!$T$6,F95=Pistetaulukko!$U$6,F95=Pistetaulukko!$V$6,F95=Pistetaulukko!$W$6,F95=Pistetaulukko!$X$6,F95=Pistetaulukko!$Y$6,F95=Pistetaulukko!$Z$6,F95=Pistetaulukko!$AA$6,F95=Pistetaulukko!$AB$6,F95=Pistetaulukko!$AC$6,F95=Pistetaulukko!$AD$6,F95=Pistetaulukko!$AE$6,F95=Pistetaulukko!$AF$6,F95=Pistetaulukko!$AG$6,F95=Pistetaulukko!$AH$6,F95=Pistetaulukko!$AI$6,F95=Pistetaulukko!$AJ$6,F95=Pistetaulukko!$AK$6),"OK","VÄÄRIN")</f>
        <v>VÄÄRIN</v>
      </c>
      <c r="AI95" s="86" t="str">
        <f>IF(OR(G95=Pistetaulukko!$R$9,G95=Pistetaulukko!$S$9,G95=Pistetaulukko!$T$9,G95=Pistetaulukko!$U$9,G95=Pistetaulukko!$V$9,G95=Pistetaulukko!$W$9,G95=Pistetaulukko!$X$9,G95=Pistetaulukko!$Y$9,G95=Pistetaulukko!$Z$9,G95=Pistetaulukko!$AA$9,G95=Pistetaulukko!$AB$9,G95=Pistetaulukko!$AC$9,G95=Pistetaulukko!$AD$9,G95=Pistetaulukko!$AE$9,G95=Pistetaulukko!$AF$9,G95=Pistetaulukko!$AG$9,G95=Pistetaulukko!$AH$9,G95=Pistetaulukko!$AI$9,G95=Pistetaulukko!$AJ$9,G95=Pistetaulukko!$AK$9),"OK","VÄÄRIN")</f>
        <v>VÄÄRIN</v>
      </c>
      <c r="AJ95" s="86" t="str">
        <f>IF(OR(H95=Pistetaulukko!$R$12,H95=Pistetaulukko!$S$12,H95=Pistetaulukko!$T$12,H95=Pistetaulukko!$U$12,H95=Pistetaulukko!$V$12,H95=Pistetaulukko!$W$12,H95=Pistetaulukko!$X$12,H95=Pistetaulukko!$Y$12,H95=Pistetaulukko!$Z$12,H95=Pistetaulukko!$AA$12,H95=Pistetaulukko!$AB$12,H95=Pistetaulukko!$AC$12,H95=Pistetaulukko!$AD$12,H95=Pistetaulukko!$AE$12,H95=Pistetaulukko!$AF$12,H95=Pistetaulukko!$AG$12,H95=Pistetaulukko!$AH$12,H95=Pistetaulukko!$AI$12,H95=Pistetaulukko!$AJ$12,H95=Pistetaulukko!$AK$12),"OK","VÄÄRIN")</f>
        <v>VÄÄRIN</v>
      </c>
      <c r="AK9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95" s="86" t="str">
        <f>IF(OR(I95=Pistetaulukko!$R$18,I95=Pistetaulukko!$S$18,I95=Pistetaulukko!$T$18,I95=Pistetaulukko!$U$18,I95=Pistetaulukko!$V$18,I95=Pistetaulukko!$W$18,I95=Pistetaulukko!$X$18,I95=Pistetaulukko!$Y$18,I95=Pistetaulukko!$Z$18),"OK","VÄÄRIN")</f>
        <v>VÄÄRIN</v>
      </c>
      <c r="AM95" s="86" t="str">
        <f>IF(OR(J95=Pistetaulukko!$R$21,J95=Pistetaulukko!$S$21,J95=Pistetaulukko!$T$21,J95=Pistetaulukko!$U$21,J95=Pistetaulukko!$V$21,J95=Pistetaulukko!$W$21,J95=Pistetaulukko!$X$21,J95=Pistetaulukko!$Y$21,J95=Pistetaulukko!$Z$21,J95=Pistetaulukko!$AA$21,J95=Pistetaulukko!$AB$21,J95=Pistetaulukko!$AC$21,J95=Pistetaulukko!$AD$21,J95=Pistetaulukko!$AE$21,J95=Pistetaulukko!$AF$21,J95=Pistetaulukko!$AG$21,J95=Pistetaulukko!$AH$21,J95=Pistetaulukko!$AI$21,J95=Pistetaulukko!$AJ$21,J95=Pistetaulukko!$AK$21),"OK","VÄÄRIN")</f>
        <v>VÄÄRIN</v>
      </c>
      <c r="AN95" s="86" t="str">
        <f>IF(OR(K95=Pistetaulukko!$R$24,K95=Pistetaulukko!$S$24,K95=Pistetaulukko!$T$24,K95=Pistetaulukko!$U$24,K95=Pistetaulukko!$V$24),"OK","VÄÄRIN")</f>
        <v>VÄÄRIN</v>
      </c>
      <c r="AO95" s="86" t="str">
        <f>IF(OR(L95=Pistetaulukko!$R$27,L95=Pistetaulukko!$S$27,L95=Pistetaulukko!$T$27,L95=Pistetaulukko!$U$27,L95=Pistetaulukko!$V$27,L95=Pistetaulukko!$W$27,L95=Pistetaulukko!$X$27,L95=Pistetaulukko!$Y$27,L95=Pistetaulukko!$Z$27,L95=Pistetaulukko!$AA$27,L95=Pistetaulukko!$AB$27,L95=Pistetaulukko!$AC$27,L95=Pistetaulukko!$AD$27,L95=Pistetaulukko!$AE$27,L95=Pistetaulukko!$AF$27,L95=Pistetaulukko!$AG$27,L95=Pistetaulukko!$AH$27,L95=Pistetaulukko!$AI$27,L95=Pistetaulukko!$AJ$27,L95=Pistetaulukko!$AK$27),"OK","VÄÄRIN")</f>
        <v>VÄÄRIN</v>
      </c>
      <c r="AP95" s="86" t="str">
        <f>IF(OR(M95=Pistetaulukko!$R$30,M95=Pistetaulukko!$S$30,M95=Pistetaulukko!$T$30,M95=Pistetaulukko!$U$30,M95=Pistetaulukko!$V$30),"OK","VÄÄRIN")</f>
        <v>VÄÄRIN</v>
      </c>
      <c r="AQ95" s="86" t="str">
        <f t="shared" si="7"/>
        <v>VÄÄRIN</v>
      </c>
      <c r="AR95" s="86" t="str">
        <f t="shared" si="8"/>
        <v>VÄÄRIN</v>
      </c>
      <c r="AS95" s="86" t="str">
        <f>IF(OR(P95=Pistetaulukko!$R$39,P95=Pistetaulukko!$S$39,P95=Pistetaulukko!$T$39,P95=Pistetaulukko!$U$39,P95=Pistetaulukko!$V$39,P95=Pistetaulukko!$W$39,P95=Pistetaulukko!$X$39,P95=Pistetaulukko!$Y$39,P95=Pistetaulukko!$Z$39,P95=Pistetaulukko!$AA$39,P95=Pistetaulukko!$AB$39,P95=Pistetaulukko!$AC$39,P95=Pistetaulukko!$AD$39,P95=Pistetaulukko!$AE$39,P95=Pistetaulukko!$AF$39,P95=Pistetaulukko!$AG$39,P95=Pistetaulukko!$AH$39,P95=Pistetaulukko!$AI$39,P95=Pistetaulukko!$AJ$39,P95=Pistetaulukko!$AK$39),"OK","VÄÄRIN")</f>
        <v>OK</v>
      </c>
      <c r="AT95" s="86" t="str">
        <f>IF(OR(Q95=Pistetaulukko!$R$42,Q95=Pistetaulukko!$S$42,Q95=Pistetaulukko!$T$42,Q95=Pistetaulukko!$U$42,Q95=Pistetaulukko!$V$42,Q95=Pistetaulukko!$W$42,Q95=Pistetaulukko!$X$42,Q95=Pistetaulukko!$Y$42,Q95=Pistetaulukko!$Z$42,Q95=Pistetaulukko!$AA$42,Q95=Pistetaulukko!$AB$42,Q95=Pistetaulukko!$AC$42,Q95=Pistetaulukko!$AD$42,Q95=Pistetaulukko!$AE$42,Q95=Pistetaulukko!$AF$42,Q95=Pistetaulukko!$AG$42,Q95=Pistetaulukko!$AH$42,Q95=Pistetaulukko!$AI$42,Q95=Pistetaulukko!$AJ$42,Q95=Pistetaulukko!$AK$42),"OK","VÄÄRIN")</f>
        <v>OK</v>
      </c>
      <c r="AU95" s="86" t="str">
        <f>IF(OR(R95=Pistetaulukko!$R$45,R95=Pistetaulukko!$S$45,R95=Pistetaulukko!$T$45,R95=Pistetaulukko!$U$45,R95=Pistetaulukko!$V$45,R95=Pistetaulukko!$W$45,R95=Pistetaulukko!$X$45,R95=Pistetaulukko!$Y$45,R95=Pistetaulukko!$Z$45,R95=Pistetaulukko!$AA$45,R95=Pistetaulukko!$AB$45,R95=Pistetaulukko!$AC$45,R95=Pistetaulukko!$AD$45,R95=Pistetaulukko!$AE$45,R95=Pistetaulukko!$AF$45,R95=Pistetaulukko!$AG$45,R95=Pistetaulukko!$AH$45,R95=Pistetaulukko!$AI$45,R95=Pistetaulukko!$AJ$45,R95=Pistetaulukko!$AK$45),"OK","VÄÄRIN")</f>
        <v>OK</v>
      </c>
      <c r="AV95" s="86" t="str">
        <f>IF(OR(S95=Pistetaulukko!$R$48,S95=Pistetaulukko!$S$48,S95=Pistetaulukko!$T$48,S95=Pistetaulukko!$U$48,S95=Pistetaulukko!$V$48,S95=Pistetaulukko!$W$48,S95=Pistetaulukko!$X$48,S95=Pistetaulukko!$Y$48,S95=Pistetaulukko!$Z$48,S95=Pistetaulukko!$AA$48,S95=Pistetaulukko!$AB$48,S95=Pistetaulukko!$AC$48,S95=Pistetaulukko!$AD$48,S95=Pistetaulukko!$AE$48,S95=Pistetaulukko!$AF$48,S95=Pistetaulukko!$AG$48,S95=Pistetaulukko!$AH$48,S95=Pistetaulukko!$AI$48,S95=Pistetaulukko!$AJ$48,S95=Pistetaulukko!$AK$48),"OK","VÄÄRIN")</f>
        <v>OK</v>
      </c>
      <c r="AW95" s="86" t="str">
        <f>IF(OR(T95=Pistetaulukko!$R$51,T95=Pistetaulukko!$S$51,T95=Pistetaulukko!$T$51,T95=Pistetaulukko!$U$51,T95=Pistetaulukko!$V$51,T95=Pistetaulukko!$W$51,T95=Pistetaulukko!$X$51,T95=Pistetaulukko!$Y$51,T95=Pistetaulukko!$Z$51,T95=Pistetaulukko!$AA$51,T95=Pistetaulukko!$AB$51,T95=Pistetaulukko!$AC$51,T95=Pistetaulukko!$AD$51,T95=Pistetaulukko!$AE$51,T95=Pistetaulukko!$AF$51,T95=Pistetaulukko!$AG$51,T95=Pistetaulukko!$AH$51,T95=Pistetaulukko!$AI$51,T95=Pistetaulukko!$AJ$51,T95=Pistetaulukko!$AK$51),"OK","VÄÄRIN")</f>
        <v>OK</v>
      </c>
      <c r="AX95" s="86" t="str">
        <f>IF(OR(U95=Pistetaulukko!$R$54,U95=Pistetaulukko!$S$54,U95=Pistetaulukko!$T$54,U95=Pistetaulukko!$U$54,U95=Pistetaulukko!$V$54,U95=Pistetaulukko!$W$54,U95=Pistetaulukko!$X$54,U95=Pistetaulukko!$Y$54,U95=Pistetaulukko!$Z$54,U95=Pistetaulukko!$AA$54,U95=Pistetaulukko!$AB$54,U95=Pistetaulukko!$AC$54,U95=Pistetaulukko!$AD$54,U95=Pistetaulukko!$AE$54,U95=Pistetaulukko!$AF$54,U95=Pistetaulukko!$AG$54,U95=Pistetaulukko!$AH$54,U95=Pistetaulukko!$AI$54,U95=Pistetaulukko!$AJ$54,U95=Pistetaulukko!$AK$54),"OK","VÄÄRIN")</f>
        <v>OK</v>
      </c>
      <c r="AY95" s="86" t="str">
        <f t="shared" si="9"/>
        <v>OK</v>
      </c>
      <c r="AZ95" s="86" t="str">
        <f>IF(OR(W95=Pistetaulukko!$R$60,W95=Pistetaulukko!$S$60,W95=Pistetaulukko!$T$60,W95=Pistetaulukko!$U$60,W95=Pistetaulukko!$V$60,W95=Pistetaulukko!$W$60,W95=Pistetaulukko!$X$60,W95=Pistetaulukko!$Y$60,W95=Pistetaulukko!$Z$60,W95=Pistetaulukko!$AA$60,W95=Pistetaulukko!$AB$60,W95=Pistetaulukko!$AC$60,W95=Pistetaulukko!$AD$60,W95=Pistetaulukko!$AE$60,W95=Pistetaulukko!$AF$60,W95=Pistetaulukko!$AG$60,W95=Pistetaulukko!$AH$60,W95=Pistetaulukko!$AI$60,W95=Pistetaulukko!$AJ$60,W95=Pistetaulukko!$AK$60),"OK","VÄÄRIN")</f>
        <v>OK</v>
      </c>
      <c r="BA95" s="86" t="str">
        <f>IF(OR(X95=Pistetaulukko!$R$63,X95=Pistetaulukko!$S$63,X95=Pistetaulukko!$T$63,X95=Pistetaulukko!$U$63,X95=Pistetaulukko!$V$63,X95=Pistetaulukko!$W$63,X95=Pistetaulukko!$X$63,X95=Pistetaulukko!$Y$63,X95=Pistetaulukko!$Z$63,X95=Pistetaulukko!$AA$63,X95=Pistetaulukko!$AB$63,X95=Pistetaulukko!$AC$63,X95=Pistetaulukko!$AD$63,X95=Pistetaulukko!$AE$63,X95=Pistetaulukko!$AF$63,X95=Pistetaulukko!$AG$63,X95=Pistetaulukko!$AH$63,X95=Pistetaulukko!$AI$63,X95=Pistetaulukko!$AJ$63,X95=Pistetaulukko!$AK$63),"OK","VÄÄRIN")</f>
        <v>OK</v>
      </c>
      <c r="BB95" s="86" t="e">
        <f t="shared" si="10"/>
        <v>#REF!</v>
      </c>
      <c r="BC95" s="86" t="e">
        <f t="shared" si="11"/>
        <v>#REF!</v>
      </c>
      <c r="BE95" t="str">
        <f>IF(OR(N95=Pistetaulukko!$R$33,N95=Pistetaulukko!$S$33,N95=Pistetaulukko!$T$33,N95=Pistetaulukko!$U$33,N95=Pistetaulukko!$V$33,N95=Pistetaulukko!$W$33,N95=Pistetaulukko!$X$33,N95=Pistetaulukko!$Y$33,N95=Pistetaulukko!$Z$33,N95=Pistetaulukko!$AA$33,N95=Pistetaulukko!$AB$33,N95=Pistetaulukko!$AC$33,N95=Pistetaulukko!$AD$33,N95=Pistetaulukko!$AE$33,N95=Pistetaulukko!$AF$33,N95=Pistetaulukko!$AG$33,N95=Pistetaulukko!$AH$33,N95=Pistetaulukko!$AI$33,N95=Pistetaulukko!$AJ$33,N95=Pistetaulukko!$AK$33,N95=Pistetaulukko!$AL$33,N95=Pistetaulukko!$AM$33,N95=Pistetaulukko!$AN$33,N95=Pistetaulukko!$AO$33,N95=Pistetaulukko!$AP$33,N95=Pistetaulukko!$AQ$33,N95=Pistetaulukko!$AR$33,N95=Pistetaulukko!$AS$33,N95=Pistetaulukko!$AT$33,N95=Pistetaulukko!$AU$33),"OK","VÄÄRIN")</f>
        <v>VÄÄRIN</v>
      </c>
      <c r="BF95" t="str">
        <f>IF(BE95="OK","OK",IF(AND(BE95="VÄÄRIN",OR(N95=Pistetaulukko!$AV$33,N95=Pistetaulukko!$AW$33,N95=Pistetaulukko!$AX$33,N95=Pistetaulukko!$AY$33,N95=Pistetaulukko!$AZ$33,N95=Pistetaulukko!$BA$33,N95=Pistetaulukko!$BB$33,N95=Pistetaulukko!$BC$33,N95=Pistetaulukko!$BD$33,N95=Pistetaulukko!$BE$33,N95=Pistetaulukko!$BF$33,N95=Pistetaulukko!$BG$33,N95=Pistetaulukko!$BH$33,N95=Pistetaulukko!$BI$33,N95=Pistetaulukko!$BJ$33,N95=Pistetaulukko!$BK$33,N95=Pistetaulukko!$BL$33,N95=Pistetaulukko!$BM$33,N95=Pistetaulukko!$BN$33,N95=Pistetaulukko!$BO$33)),"OK","VÄÄRIN"))</f>
        <v>VÄÄRIN</v>
      </c>
      <c r="BG95" t="str">
        <f>IF(OR(O95=Pistetaulukko!$R$36,O95=Pistetaulukko!$S$36,O95=Pistetaulukko!$T$36,O95=Pistetaulukko!$U$36,O95=Pistetaulukko!$V$36,O95=Pistetaulukko!$W$36,O95=Pistetaulukko!$X$36,O95=Pistetaulukko!$Y$36,O95=Pistetaulukko!$Z$36,O95=Pistetaulukko!$AA$36,O95=Pistetaulukko!$AB$36,O95=Pistetaulukko!$AC$36,O95=Pistetaulukko!$AD$36,O95=Pistetaulukko!$AE$36,O95=Pistetaulukko!$AF$36,O95=Pistetaulukko!$AG$36,O95=Pistetaulukko!$AH$36,O95=Pistetaulukko!$AI$36,O95=Pistetaulukko!$AJ$36,O95=Pistetaulukko!$AK$36,O95=Pistetaulukko!$AL$36,O95=Pistetaulukko!$AM$36,O95=Pistetaulukko!$AN$36,O95=Pistetaulukko!$AO$36,O95=Pistetaulukko!$AP$36,O95=Pistetaulukko!$AQ$36,O95=Pistetaulukko!$AR$36,O95=Pistetaulukko!$AS$36,O95=Pistetaulukko!$AT$36,O95=Pistetaulukko!$AU$36),"OK","VÄÄRIN")</f>
        <v>VÄÄRIN</v>
      </c>
      <c r="BH95" t="str">
        <f>IF(BG95="OK","OK",IF(AND(BG95="VÄÄRIN",OR(O95=Pistetaulukko!$AV$36,O95=Pistetaulukko!$AW$36,O95=Pistetaulukko!$AX$36,O95=Pistetaulukko!$AY$36,O95=Pistetaulukko!$AZ$36,O95=Pistetaulukko!$BA$36,O95=Pistetaulukko!$BB$36,O95=Pistetaulukko!$BC$36,O95=Pistetaulukko!$BD$36,O95=Pistetaulukko!$BE$36,O95=Pistetaulukko!$BF$36,O95=Pistetaulukko!$BG$36,O95=Pistetaulukko!$BH$36,O95=Pistetaulukko!$BI$36,O95=Pistetaulukko!$BJ$36,O95=Pistetaulukko!$BK$36,O95=Pistetaulukko!$BL$36,O95=Pistetaulukko!$BM$36,O95=Pistetaulukko!$BN$36,O95=Pistetaulukko!$BO$36,O95=Pistetaulukko!$BP$36,O95=Pistetaulukko!$BQ$36)),"OK","VÄÄRIN"))</f>
        <v>VÄÄRIN</v>
      </c>
      <c r="BI95" t="str">
        <f>IF(OR(V95=Pistetaulukko!$R$57,V95=Pistetaulukko!$S$57,V95=Pistetaulukko!$T$57,V95=Pistetaulukko!$U$57,V95=Pistetaulukko!$V$57,V95=Pistetaulukko!$W$57,V95=Pistetaulukko!$X$57,V95=Pistetaulukko!$Y$57,V95=Pistetaulukko!$Z$57,V95=Pistetaulukko!$AA$57,V95=Pistetaulukko!$AB$57,V95=Pistetaulukko!$AC$57,V95=Pistetaulukko!$AD$57,V95=Pistetaulukko!$AE$57,V95=Pistetaulukko!$AF$57,V95=Pistetaulukko!$AG$57,V95=Pistetaulukko!$AH$57,V95=Pistetaulukko!$AI$57,V95=Pistetaulukko!$AJ$57,V95=Pistetaulukko!$AK$57,V95=Pistetaulukko!$AL$57,V95=Pistetaulukko!$AM$57,V95=Pistetaulukko!$AN$57,V95=Pistetaulukko!$AO$57,V95=Pistetaulukko!$AP$57,V95=Pistetaulukko!$AQ$57,V95=Pistetaulukko!$AR$57,V95=Pistetaulukko!$AS$57,V95=Pistetaulukko!$AT$57,V95=Pistetaulukko!$AU$57),"OK","VÄÄRIN")</f>
        <v>OK</v>
      </c>
      <c r="BJ95" t="str">
        <f>IF(BI95="OK","OK",IF(AND(BI95="VÄÄRIN",OR(V95=Pistetaulukko!$AV$57,V95=Pistetaulukko!$AW$57,V95=Pistetaulukko!$AX$57,V95=Pistetaulukko!$AY$57,V95=Pistetaulukko!$AZ$57,V95=Pistetaulukko!$BA$57,V95=Pistetaulukko!$BB$57,V95=Pistetaulukko!$BC$57,V95=Pistetaulukko!$BD$57,V95=Pistetaulukko!$BE$57)),"OK","VÄÄRIN"))</f>
        <v>OK</v>
      </c>
      <c r="BK95" t="str">
        <f>IF(OR(Y95=Pistetaulukko!$R$66,Y95=Pistetaulukko!$S$66,Y95=Pistetaulukko!$T$66,Y95=Pistetaulukko!$U$66,Y95=Pistetaulukko!$V$66,Y95=Pistetaulukko!$W$66,Y95=Pistetaulukko!$X$66,Y95=Pistetaulukko!$Y$66,Y95=Pistetaulukko!$Z$66,Y95=Pistetaulukko!$AA$66,Y95=Pistetaulukko!$AB$66,Y95=Pistetaulukko!$AC$66,Y95=Pistetaulukko!$AD$66,Y95=Pistetaulukko!$AE$66,Y95=Pistetaulukko!$AF$66,Y95=Pistetaulukko!$AG$66,Y95=Pistetaulukko!$AH$66,Y95=Pistetaulukko!$AI$66,Y95=Pistetaulukko!$AJ$66,Y95=Pistetaulukko!$AK$66,Y95=Pistetaulukko!$AL$66,Y95=Pistetaulukko!$AM$66,Y95=Pistetaulukko!$AN$66,Y95=Pistetaulukko!$AO$66,Y95=Pistetaulukko!$AP$66,Y95=Pistetaulukko!$AQ$66,Y95=Pistetaulukko!$AR$66,Y95=Pistetaulukko!$AS$66,Y95=Pistetaulukko!$AT$66,Y95=Pistetaulukko!$AU$66),"OK","VÄÄRIN")</f>
        <v>VÄÄRIN</v>
      </c>
      <c r="BL95" t="str">
        <f>IF(BK95="OK","OK",IF(AND(BK95="VÄÄRIN",OR(Y95=Pistetaulukko!$AV$66,Y95=Pistetaulukko!$AW$66,Y95=Pistetaulukko!$AX$66,Y95=Pistetaulukko!$AY$66,Y95=Pistetaulukko!$AZ$66,Y95=Pistetaulukko!$BA$66,Y95=Pistetaulukko!$BB$66,Y95=Pistetaulukko!$BC$66,Y95=Pistetaulukko!$BD$66,Y95=Pistetaulukko!$BE$66,Y95=Pistetaulukko!$BF$66,Y95=Pistetaulukko!$BG$66,Y95=Pistetaulukko!$BH$66,Y95=Pistetaulukko!$BI$66,Y95=Pistetaulukko!$BJ$66,Y95=Pistetaulukko!$BK$66,Y95=Pistetaulukko!$BL$66,Y95=Pistetaulukko!$BM$66,Y95=Pistetaulukko!$BN$66)),"OK","VÄÄRIN"))</f>
        <v>VÄÄRIN</v>
      </c>
      <c r="BM95" t="e">
        <f>IF(OR(Z95=Pistetaulukko!$R$69,Z95=Pistetaulukko!#REF!,Z95=Pistetaulukko!$S$69,Z95=Pistetaulukko!#REF!,Z95=Pistetaulukko!$T$69,Z95=Pistetaulukko!#REF!,Z95=Pistetaulukko!$U$69,Z95=Pistetaulukko!#REF!,Z95=Pistetaulukko!$V$69,Z95=Pistetaulukko!#REF!,Z95=Pistetaulukko!$W$69,Z95=Pistetaulukko!#REF!,Z95=Pistetaulukko!$X$69,Z95=Pistetaulukko!#REF!,Z95=Pistetaulukko!$Y$69,Z95=Pistetaulukko!#REF!,Z95=Pistetaulukko!$Z$69,Z95=Pistetaulukko!#REF!,Z95=Pistetaulukko!$AA$69,Z95=Pistetaulukko!#REF!,Z95=Pistetaulukko!$AB$69,Z95=Pistetaulukko!#REF!,Z95=Pistetaulukko!$AC$69,Z95=Pistetaulukko!#REF!,Z95=Pistetaulukko!$AD$69,Z95=Pistetaulukko!#REF!,Z95=Pistetaulukko!$AE$69,Z95=Pistetaulukko!#REF!,Z95=Pistetaulukko!$AF$69,Z95=Pistetaulukko!#REF!),"OK","VÄÄRIN")</f>
        <v>#REF!</v>
      </c>
      <c r="BN95" t="e">
        <f>IF(BM95="OK","OK",IF(AND(BM95="VÄÄRIN",OR(Z95=Pistetaulukko!$AG$69,Z95=Pistetaulukko!#REF!,Z95=Pistetaulukko!$AH$69,Z95=Pistetaulukko!#REF!,Z95=Pistetaulukko!$AI$69,Z95=Pistetaulukko!#REF!,Z95=Pistetaulukko!$AJ$69,Z95=Pistetaulukko!#REF!,Z95=Pistetaulukko!$AK$69,Z95=Pistetaulukko!$AL$69)),"OK","VÄÄRIN"))</f>
        <v>#REF!</v>
      </c>
    </row>
    <row r="96" spans="2:66" x14ac:dyDescent="0.25">
      <c r="B96" s="104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23"/>
      <c r="AA96" s="30"/>
      <c r="AB96" s="18"/>
      <c r="AC96" s="124"/>
      <c r="AD96" s="118">
        <f t="shared" si="6"/>
        <v>0</v>
      </c>
      <c r="AG96" s="86" t="str">
        <f>IF(OR(E96=Pistetaulukko!$R$3,E96=Pistetaulukko!$S$3,E96=Pistetaulukko!$T$3,E96=Pistetaulukko!$U$3,E96=Pistetaulukko!$V$3,E96=Pistetaulukko!$W$3),"OK","VÄÄRIN")</f>
        <v>VÄÄRIN</v>
      </c>
      <c r="AH96" s="86" t="str">
        <f>IF(OR(F96=Pistetaulukko!$R$6,F96=Pistetaulukko!$S$6,F96=Pistetaulukko!$T$6,F96=Pistetaulukko!$U$6,F96=Pistetaulukko!$V$6,F96=Pistetaulukko!$W$6,F96=Pistetaulukko!$X$6,F96=Pistetaulukko!$Y$6,F96=Pistetaulukko!$Z$6,F96=Pistetaulukko!$AA$6,F96=Pistetaulukko!$AB$6,F96=Pistetaulukko!$AC$6,F96=Pistetaulukko!$AD$6,F96=Pistetaulukko!$AE$6,F96=Pistetaulukko!$AF$6,F96=Pistetaulukko!$AG$6,F96=Pistetaulukko!$AH$6,F96=Pistetaulukko!$AI$6,F96=Pistetaulukko!$AJ$6,F96=Pistetaulukko!$AK$6),"OK","VÄÄRIN")</f>
        <v>VÄÄRIN</v>
      </c>
      <c r="AI96" s="86" t="str">
        <f>IF(OR(G96=Pistetaulukko!$R$9,G96=Pistetaulukko!$S$9,G96=Pistetaulukko!$T$9,G96=Pistetaulukko!$U$9,G96=Pistetaulukko!$V$9,G96=Pistetaulukko!$W$9,G96=Pistetaulukko!$X$9,G96=Pistetaulukko!$Y$9,G96=Pistetaulukko!$Z$9,G96=Pistetaulukko!$AA$9,G96=Pistetaulukko!$AB$9,G96=Pistetaulukko!$AC$9,G96=Pistetaulukko!$AD$9,G96=Pistetaulukko!$AE$9,G96=Pistetaulukko!$AF$9,G96=Pistetaulukko!$AG$9,G96=Pistetaulukko!$AH$9,G96=Pistetaulukko!$AI$9,G96=Pistetaulukko!$AJ$9,G96=Pistetaulukko!$AK$9),"OK","VÄÄRIN")</f>
        <v>VÄÄRIN</v>
      </c>
      <c r="AJ96" s="86" t="str">
        <f>IF(OR(H96=Pistetaulukko!$R$12,H96=Pistetaulukko!$S$12,H96=Pistetaulukko!$T$12,H96=Pistetaulukko!$U$12,H96=Pistetaulukko!$V$12,H96=Pistetaulukko!$W$12,H96=Pistetaulukko!$X$12,H96=Pistetaulukko!$Y$12,H96=Pistetaulukko!$Z$12,H96=Pistetaulukko!$AA$12,H96=Pistetaulukko!$AB$12,H96=Pistetaulukko!$AC$12,H96=Pistetaulukko!$AD$12,H96=Pistetaulukko!$AE$12,H96=Pistetaulukko!$AF$12,H96=Pistetaulukko!$AG$12,H96=Pistetaulukko!$AH$12,H96=Pistetaulukko!$AI$12,H96=Pistetaulukko!$AJ$12,H96=Pistetaulukko!$AK$12),"OK","VÄÄRIN")</f>
        <v>VÄÄRIN</v>
      </c>
      <c r="AK9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96" s="86" t="str">
        <f>IF(OR(I96=Pistetaulukko!$R$18,I96=Pistetaulukko!$S$18,I96=Pistetaulukko!$T$18,I96=Pistetaulukko!$U$18,I96=Pistetaulukko!$V$18,I96=Pistetaulukko!$W$18,I96=Pistetaulukko!$X$18,I96=Pistetaulukko!$Y$18,I96=Pistetaulukko!$Z$18),"OK","VÄÄRIN")</f>
        <v>VÄÄRIN</v>
      </c>
      <c r="AM96" s="86" t="str">
        <f>IF(OR(J96=Pistetaulukko!$R$21,J96=Pistetaulukko!$S$21,J96=Pistetaulukko!$T$21,J96=Pistetaulukko!$U$21,J96=Pistetaulukko!$V$21,J96=Pistetaulukko!$W$21,J96=Pistetaulukko!$X$21,J96=Pistetaulukko!$Y$21,J96=Pistetaulukko!$Z$21,J96=Pistetaulukko!$AA$21,J96=Pistetaulukko!$AB$21,J96=Pistetaulukko!$AC$21,J96=Pistetaulukko!$AD$21,J96=Pistetaulukko!$AE$21,J96=Pistetaulukko!$AF$21,J96=Pistetaulukko!$AG$21,J96=Pistetaulukko!$AH$21,J96=Pistetaulukko!$AI$21,J96=Pistetaulukko!$AJ$21,J96=Pistetaulukko!$AK$21),"OK","VÄÄRIN")</f>
        <v>VÄÄRIN</v>
      </c>
      <c r="AN96" s="86" t="str">
        <f>IF(OR(K96=Pistetaulukko!$R$24,K96=Pistetaulukko!$S$24,K96=Pistetaulukko!$T$24,K96=Pistetaulukko!$U$24,K96=Pistetaulukko!$V$24),"OK","VÄÄRIN")</f>
        <v>VÄÄRIN</v>
      </c>
      <c r="AO96" s="86" t="str">
        <f>IF(OR(L96=Pistetaulukko!$R$27,L96=Pistetaulukko!$S$27,L96=Pistetaulukko!$T$27,L96=Pistetaulukko!$U$27,L96=Pistetaulukko!$V$27,L96=Pistetaulukko!$W$27,L96=Pistetaulukko!$X$27,L96=Pistetaulukko!$Y$27,L96=Pistetaulukko!$Z$27,L96=Pistetaulukko!$AA$27,L96=Pistetaulukko!$AB$27,L96=Pistetaulukko!$AC$27,L96=Pistetaulukko!$AD$27,L96=Pistetaulukko!$AE$27,L96=Pistetaulukko!$AF$27,L96=Pistetaulukko!$AG$27,L96=Pistetaulukko!$AH$27,L96=Pistetaulukko!$AI$27,L96=Pistetaulukko!$AJ$27,L96=Pistetaulukko!$AK$27),"OK","VÄÄRIN")</f>
        <v>VÄÄRIN</v>
      </c>
      <c r="AP96" s="86" t="str">
        <f>IF(OR(M96=Pistetaulukko!$R$30,M96=Pistetaulukko!$S$30,M96=Pistetaulukko!$T$30,M96=Pistetaulukko!$U$30,M96=Pistetaulukko!$V$30),"OK","VÄÄRIN")</f>
        <v>VÄÄRIN</v>
      </c>
      <c r="AQ96" s="86" t="str">
        <f t="shared" si="7"/>
        <v>VÄÄRIN</v>
      </c>
      <c r="AR96" s="86" t="str">
        <f t="shared" si="8"/>
        <v>VÄÄRIN</v>
      </c>
      <c r="AS96" s="86" t="str">
        <f>IF(OR(P96=Pistetaulukko!$R$39,P96=Pistetaulukko!$S$39,P96=Pistetaulukko!$T$39,P96=Pistetaulukko!$U$39,P96=Pistetaulukko!$V$39,P96=Pistetaulukko!$W$39,P96=Pistetaulukko!$X$39,P96=Pistetaulukko!$Y$39,P96=Pistetaulukko!$Z$39,P96=Pistetaulukko!$AA$39,P96=Pistetaulukko!$AB$39,P96=Pistetaulukko!$AC$39,P96=Pistetaulukko!$AD$39,P96=Pistetaulukko!$AE$39,P96=Pistetaulukko!$AF$39,P96=Pistetaulukko!$AG$39,P96=Pistetaulukko!$AH$39,P96=Pistetaulukko!$AI$39,P96=Pistetaulukko!$AJ$39,P96=Pistetaulukko!$AK$39),"OK","VÄÄRIN")</f>
        <v>OK</v>
      </c>
      <c r="AT96" s="86" t="str">
        <f>IF(OR(Q96=Pistetaulukko!$R$42,Q96=Pistetaulukko!$S$42,Q96=Pistetaulukko!$T$42,Q96=Pistetaulukko!$U$42,Q96=Pistetaulukko!$V$42,Q96=Pistetaulukko!$W$42,Q96=Pistetaulukko!$X$42,Q96=Pistetaulukko!$Y$42,Q96=Pistetaulukko!$Z$42,Q96=Pistetaulukko!$AA$42,Q96=Pistetaulukko!$AB$42,Q96=Pistetaulukko!$AC$42,Q96=Pistetaulukko!$AD$42,Q96=Pistetaulukko!$AE$42,Q96=Pistetaulukko!$AF$42,Q96=Pistetaulukko!$AG$42,Q96=Pistetaulukko!$AH$42,Q96=Pistetaulukko!$AI$42,Q96=Pistetaulukko!$AJ$42,Q96=Pistetaulukko!$AK$42),"OK","VÄÄRIN")</f>
        <v>OK</v>
      </c>
      <c r="AU96" s="86" t="str">
        <f>IF(OR(R96=Pistetaulukko!$R$45,R96=Pistetaulukko!$S$45,R96=Pistetaulukko!$T$45,R96=Pistetaulukko!$U$45,R96=Pistetaulukko!$V$45,R96=Pistetaulukko!$W$45,R96=Pistetaulukko!$X$45,R96=Pistetaulukko!$Y$45,R96=Pistetaulukko!$Z$45,R96=Pistetaulukko!$AA$45,R96=Pistetaulukko!$AB$45,R96=Pistetaulukko!$AC$45,R96=Pistetaulukko!$AD$45,R96=Pistetaulukko!$AE$45,R96=Pistetaulukko!$AF$45,R96=Pistetaulukko!$AG$45,R96=Pistetaulukko!$AH$45,R96=Pistetaulukko!$AI$45,R96=Pistetaulukko!$AJ$45,R96=Pistetaulukko!$AK$45),"OK","VÄÄRIN")</f>
        <v>OK</v>
      </c>
      <c r="AV96" s="86" t="str">
        <f>IF(OR(S96=Pistetaulukko!$R$48,S96=Pistetaulukko!$S$48,S96=Pistetaulukko!$T$48,S96=Pistetaulukko!$U$48,S96=Pistetaulukko!$V$48,S96=Pistetaulukko!$W$48,S96=Pistetaulukko!$X$48,S96=Pistetaulukko!$Y$48,S96=Pistetaulukko!$Z$48,S96=Pistetaulukko!$AA$48,S96=Pistetaulukko!$AB$48,S96=Pistetaulukko!$AC$48,S96=Pistetaulukko!$AD$48,S96=Pistetaulukko!$AE$48,S96=Pistetaulukko!$AF$48,S96=Pistetaulukko!$AG$48,S96=Pistetaulukko!$AH$48,S96=Pistetaulukko!$AI$48,S96=Pistetaulukko!$AJ$48,S96=Pistetaulukko!$AK$48),"OK","VÄÄRIN")</f>
        <v>OK</v>
      </c>
      <c r="AW96" s="86" t="str">
        <f>IF(OR(T96=Pistetaulukko!$R$51,T96=Pistetaulukko!$S$51,T96=Pistetaulukko!$T$51,T96=Pistetaulukko!$U$51,T96=Pistetaulukko!$V$51,T96=Pistetaulukko!$W$51,T96=Pistetaulukko!$X$51,T96=Pistetaulukko!$Y$51,T96=Pistetaulukko!$Z$51,T96=Pistetaulukko!$AA$51,T96=Pistetaulukko!$AB$51,T96=Pistetaulukko!$AC$51,T96=Pistetaulukko!$AD$51,T96=Pistetaulukko!$AE$51,T96=Pistetaulukko!$AF$51,T96=Pistetaulukko!$AG$51,T96=Pistetaulukko!$AH$51,T96=Pistetaulukko!$AI$51,T96=Pistetaulukko!$AJ$51,T96=Pistetaulukko!$AK$51),"OK","VÄÄRIN")</f>
        <v>OK</v>
      </c>
      <c r="AX96" s="86" t="str">
        <f>IF(OR(U96=Pistetaulukko!$R$54,U96=Pistetaulukko!$S$54,U96=Pistetaulukko!$T$54,U96=Pistetaulukko!$U$54,U96=Pistetaulukko!$V$54,U96=Pistetaulukko!$W$54,U96=Pistetaulukko!$X$54,U96=Pistetaulukko!$Y$54,U96=Pistetaulukko!$Z$54,U96=Pistetaulukko!$AA$54,U96=Pistetaulukko!$AB$54,U96=Pistetaulukko!$AC$54,U96=Pistetaulukko!$AD$54,U96=Pistetaulukko!$AE$54,U96=Pistetaulukko!$AF$54,U96=Pistetaulukko!$AG$54,U96=Pistetaulukko!$AH$54,U96=Pistetaulukko!$AI$54,U96=Pistetaulukko!$AJ$54,U96=Pistetaulukko!$AK$54),"OK","VÄÄRIN")</f>
        <v>OK</v>
      </c>
      <c r="AY96" s="86" t="str">
        <f t="shared" si="9"/>
        <v>OK</v>
      </c>
      <c r="AZ96" s="86" t="str">
        <f>IF(OR(W96=Pistetaulukko!$R$60,W96=Pistetaulukko!$S$60,W96=Pistetaulukko!$T$60,W96=Pistetaulukko!$U$60,W96=Pistetaulukko!$V$60,W96=Pistetaulukko!$W$60,W96=Pistetaulukko!$X$60,W96=Pistetaulukko!$Y$60,W96=Pistetaulukko!$Z$60,W96=Pistetaulukko!$AA$60,W96=Pistetaulukko!$AB$60,W96=Pistetaulukko!$AC$60,W96=Pistetaulukko!$AD$60,W96=Pistetaulukko!$AE$60,W96=Pistetaulukko!$AF$60,W96=Pistetaulukko!$AG$60,W96=Pistetaulukko!$AH$60,W96=Pistetaulukko!$AI$60,W96=Pistetaulukko!$AJ$60,W96=Pistetaulukko!$AK$60),"OK","VÄÄRIN")</f>
        <v>OK</v>
      </c>
      <c r="BA96" s="86" t="str">
        <f>IF(OR(X96=Pistetaulukko!$R$63,X96=Pistetaulukko!$S$63,X96=Pistetaulukko!$T$63,X96=Pistetaulukko!$U$63,X96=Pistetaulukko!$V$63,X96=Pistetaulukko!$W$63,X96=Pistetaulukko!$X$63,X96=Pistetaulukko!$Y$63,X96=Pistetaulukko!$Z$63,X96=Pistetaulukko!$AA$63,X96=Pistetaulukko!$AB$63,X96=Pistetaulukko!$AC$63,X96=Pistetaulukko!$AD$63,X96=Pistetaulukko!$AE$63,X96=Pistetaulukko!$AF$63,X96=Pistetaulukko!$AG$63,X96=Pistetaulukko!$AH$63,X96=Pistetaulukko!$AI$63,X96=Pistetaulukko!$AJ$63,X96=Pistetaulukko!$AK$63),"OK","VÄÄRIN")</f>
        <v>OK</v>
      </c>
      <c r="BB96" s="86" t="e">
        <f t="shared" si="10"/>
        <v>#REF!</v>
      </c>
      <c r="BC96" s="86" t="e">
        <f t="shared" si="11"/>
        <v>#REF!</v>
      </c>
      <c r="BE96" t="str">
        <f>IF(OR(N96=Pistetaulukko!$R$33,N96=Pistetaulukko!$S$33,N96=Pistetaulukko!$T$33,N96=Pistetaulukko!$U$33,N96=Pistetaulukko!$V$33,N96=Pistetaulukko!$W$33,N96=Pistetaulukko!$X$33,N96=Pistetaulukko!$Y$33,N96=Pistetaulukko!$Z$33,N96=Pistetaulukko!$AA$33,N96=Pistetaulukko!$AB$33,N96=Pistetaulukko!$AC$33,N96=Pistetaulukko!$AD$33,N96=Pistetaulukko!$AE$33,N96=Pistetaulukko!$AF$33,N96=Pistetaulukko!$AG$33,N96=Pistetaulukko!$AH$33,N96=Pistetaulukko!$AI$33,N96=Pistetaulukko!$AJ$33,N96=Pistetaulukko!$AK$33,N96=Pistetaulukko!$AL$33,N96=Pistetaulukko!$AM$33,N96=Pistetaulukko!$AN$33,N96=Pistetaulukko!$AO$33,N96=Pistetaulukko!$AP$33,N96=Pistetaulukko!$AQ$33,N96=Pistetaulukko!$AR$33,N96=Pistetaulukko!$AS$33,N96=Pistetaulukko!$AT$33,N96=Pistetaulukko!$AU$33),"OK","VÄÄRIN")</f>
        <v>VÄÄRIN</v>
      </c>
      <c r="BF96" t="str">
        <f>IF(BE96="OK","OK",IF(AND(BE96="VÄÄRIN",OR(N96=Pistetaulukko!$AV$33,N96=Pistetaulukko!$AW$33,N96=Pistetaulukko!$AX$33,N96=Pistetaulukko!$AY$33,N96=Pistetaulukko!$AZ$33,N96=Pistetaulukko!$BA$33,N96=Pistetaulukko!$BB$33,N96=Pistetaulukko!$BC$33,N96=Pistetaulukko!$BD$33,N96=Pistetaulukko!$BE$33,N96=Pistetaulukko!$BF$33,N96=Pistetaulukko!$BG$33,N96=Pistetaulukko!$BH$33,N96=Pistetaulukko!$BI$33,N96=Pistetaulukko!$BJ$33,N96=Pistetaulukko!$BK$33,N96=Pistetaulukko!$BL$33,N96=Pistetaulukko!$BM$33,N96=Pistetaulukko!$BN$33,N96=Pistetaulukko!$BO$33)),"OK","VÄÄRIN"))</f>
        <v>VÄÄRIN</v>
      </c>
      <c r="BG96" t="str">
        <f>IF(OR(O96=Pistetaulukko!$R$36,O96=Pistetaulukko!$S$36,O96=Pistetaulukko!$T$36,O96=Pistetaulukko!$U$36,O96=Pistetaulukko!$V$36,O96=Pistetaulukko!$W$36,O96=Pistetaulukko!$X$36,O96=Pistetaulukko!$Y$36,O96=Pistetaulukko!$Z$36,O96=Pistetaulukko!$AA$36,O96=Pistetaulukko!$AB$36,O96=Pistetaulukko!$AC$36,O96=Pistetaulukko!$AD$36,O96=Pistetaulukko!$AE$36,O96=Pistetaulukko!$AF$36,O96=Pistetaulukko!$AG$36,O96=Pistetaulukko!$AH$36,O96=Pistetaulukko!$AI$36,O96=Pistetaulukko!$AJ$36,O96=Pistetaulukko!$AK$36,O96=Pistetaulukko!$AL$36,O96=Pistetaulukko!$AM$36,O96=Pistetaulukko!$AN$36,O96=Pistetaulukko!$AO$36,O96=Pistetaulukko!$AP$36,O96=Pistetaulukko!$AQ$36,O96=Pistetaulukko!$AR$36,O96=Pistetaulukko!$AS$36,O96=Pistetaulukko!$AT$36,O96=Pistetaulukko!$AU$36),"OK","VÄÄRIN")</f>
        <v>VÄÄRIN</v>
      </c>
      <c r="BH96" t="str">
        <f>IF(BG96="OK","OK",IF(AND(BG96="VÄÄRIN",OR(O96=Pistetaulukko!$AV$36,O96=Pistetaulukko!$AW$36,O96=Pistetaulukko!$AX$36,O96=Pistetaulukko!$AY$36,O96=Pistetaulukko!$AZ$36,O96=Pistetaulukko!$BA$36,O96=Pistetaulukko!$BB$36,O96=Pistetaulukko!$BC$36,O96=Pistetaulukko!$BD$36,O96=Pistetaulukko!$BE$36,O96=Pistetaulukko!$BF$36,O96=Pistetaulukko!$BG$36,O96=Pistetaulukko!$BH$36,O96=Pistetaulukko!$BI$36,O96=Pistetaulukko!$BJ$36,O96=Pistetaulukko!$BK$36,O96=Pistetaulukko!$BL$36,O96=Pistetaulukko!$BM$36,O96=Pistetaulukko!$BN$36,O96=Pistetaulukko!$BO$36,O96=Pistetaulukko!$BP$36,O96=Pistetaulukko!$BQ$36)),"OK","VÄÄRIN"))</f>
        <v>VÄÄRIN</v>
      </c>
      <c r="BI96" t="str">
        <f>IF(OR(V96=Pistetaulukko!$R$57,V96=Pistetaulukko!$S$57,V96=Pistetaulukko!$T$57,V96=Pistetaulukko!$U$57,V96=Pistetaulukko!$V$57,V96=Pistetaulukko!$W$57,V96=Pistetaulukko!$X$57,V96=Pistetaulukko!$Y$57,V96=Pistetaulukko!$Z$57,V96=Pistetaulukko!$AA$57,V96=Pistetaulukko!$AB$57,V96=Pistetaulukko!$AC$57,V96=Pistetaulukko!$AD$57,V96=Pistetaulukko!$AE$57,V96=Pistetaulukko!$AF$57,V96=Pistetaulukko!$AG$57,V96=Pistetaulukko!$AH$57,V96=Pistetaulukko!$AI$57,V96=Pistetaulukko!$AJ$57,V96=Pistetaulukko!$AK$57,V96=Pistetaulukko!$AL$57,V96=Pistetaulukko!$AM$57,V96=Pistetaulukko!$AN$57,V96=Pistetaulukko!$AO$57,V96=Pistetaulukko!$AP$57,V96=Pistetaulukko!$AQ$57,V96=Pistetaulukko!$AR$57,V96=Pistetaulukko!$AS$57,V96=Pistetaulukko!$AT$57,V96=Pistetaulukko!$AU$57),"OK","VÄÄRIN")</f>
        <v>OK</v>
      </c>
      <c r="BJ96" t="str">
        <f>IF(BI96="OK","OK",IF(AND(BI96="VÄÄRIN",OR(V96=Pistetaulukko!$AV$57,V96=Pistetaulukko!$AW$57,V96=Pistetaulukko!$AX$57,V96=Pistetaulukko!$AY$57,V96=Pistetaulukko!$AZ$57,V96=Pistetaulukko!$BA$57,V96=Pistetaulukko!$BB$57,V96=Pistetaulukko!$BC$57,V96=Pistetaulukko!$BD$57,V96=Pistetaulukko!$BE$57)),"OK","VÄÄRIN"))</f>
        <v>OK</v>
      </c>
      <c r="BK96" t="str">
        <f>IF(OR(Y96=Pistetaulukko!$R$66,Y96=Pistetaulukko!$S$66,Y96=Pistetaulukko!$T$66,Y96=Pistetaulukko!$U$66,Y96=Pistetaulukko!$V$66,Y96=Pistetaulukko!$W$66,Y96=Pistetaulukko!$X$66,Y96=Pistetaulukko!$Y$66,Y96=Pistetaulukko!$Z$66,Y96=Pistetaulukko!$AA$66,Y96=Pistetaulukko!$AB$66,Y96=Pistetaulukko!$AC$66,Y96=Pistetaulukko!$AD$66,Y96=Pistetaulukko!$AE$66,Y96=Pistetaulukko!$AF$66,Y96=Pistetaulukko!$AG$66,Y96=Pistetaulukko!$AH$66,Y96=Pistetaulukko!$AI$66,Y96=Pistetaulukko!$AJ$66,Y96=Pistetaulukko!$AK$66,Y96=Pistetaulukko!$AL$66,Y96=Pistetaulukko!$AM$66,Y96=Pistetaulukko!$AN$66,Y96=Pistetaulukko!$AO$66,Y96=Pistetaulukko!$AP$66,Y96=Pistetaulukko!$AQ$66,Y96=Pistetaulukko!$AR$66,Y96=Pistetaulukko!$AS$66,Y96=Pistetaulukko!$AT$66,Y96=Pistetaulukko!$AU$66),"OK","VÄÄRIN")</f>
        <v>VÄÄRIN</v>
      </c>
      <c r="BL96" t="str">
        <f>IF(BK96="OK","OK",IF(AND(BK96="VÄÄRIN",OR(Y96=Pistetaulukko!$AV$66,Y96=Pistetaulukko!$AW$66,Y96=Pistetaulukko!$AX$66,Y96=Pistetaulukko!$AY$66,Y96=Pistetaulukko!$AZ$66,Y96=Pistetaulukko!$BA$66,Y96=Pistetaulukko!$BB$66,Y96=Pistetaulukko!$BC$66,Y96=Pistetaulukko!$BD$66,Y96=Pistetaulukko!$BE$66,Y96=Pistetaulukko!$BF$66,Y96=Pistetaulukko!$BG$66,Y96=Pistetaulukko!$BH$66,Y96=Pistetaulukko!$BI$66,Y96=Pistetaulukko!$BJ$66,Y96=Pistetaulukko!$BK$66,Y96=Pistetaulukko!$BL$66,Y96=Pistetaulukko!$BM$66,Y96=Pistetaulukko!$BN$66)),"OK","VÄÄRIN"))</f>
        <v>VÄÄRIN</v>
      </c>
      <c r="BM96" t="e">
        <f>IF(OR(Z96=Pistetaulukko!$R$69,Z96=Pistetaulukko!#REF!,Z96=Pistetaulukko!$S$69,Z96=Pistetaulukko!#REF!,Z96=Pistetaulukko!$T$69,Z96=Pistetaulukko!#REF!,Z96=Pistetaulukko!$U$69,Z96=Pistetaulukko!#REF!,Z96=Pistetaulukko!$V$69,Z96=Pistetaulukko!#REF!,Z96=Pistetaulukko!$W$69,Z96=Pistetaulukko!#REF!,Z96=Pistetaulukko!$X$69,Z96=Pistetaulukko!#REF!,Z96=Pistetaulukko!$Y$69,Z96=Pistetaulukko!#REF!,Z96=Pistetaulukko!$Z$69,Z96=Pistetaulukko!#REF!,Z96=Pistetaulukko!$AA$69,Z96=Pistetaulukko!#REF!,Z96=Pistetaulukko!$AB$69,Z96=Pistetaulukko!#REF!,Z96=Pistetaulukko!$AC$69,Z96=Pistetaulukko!#REF!,Z96=Pistetaulukko!$AD$69,Z96=Pistetaulukko!#REF!,Z96=Pistetaulukko!$AE$69,Z96=Pistetaulukko!#REF!,Z96=Pistetaulukko!$AF$69,Z96=Pistetaulukko!#REF!),"OK","VÄÄRIN")</f>
        <v>#REF!</v>
      </c>
      <c r="BN96" t="e">
        <f>IF(BM96="OK","OK",IF(AND(BM96="VÄÄRIN",OR(Z96=Pistetaulukko!$AG$69,Z96=Pistetaulukko!#REF!,Z96=Pistetaulukko!$AH$69,Z96=Pistetaulukko!#REF!,Z96=Pistetaulukko!$AI$69,Z96=Pistetaulukko!#REF!,Z96=Pistetaulukko!$AJ$69,Z96=Pistetaulukko!#REF!,Z96=Pistetaulukko!$AK$69,Z96=Pistetaulukko!$AL$69)),"OK","VÄÄRIN"))</f>
        <v>#REF!</v>
      </c>
    </row>
    <row r="97" spans="2:66" x14ac:dyDescent="0.25">
      <c r="B97" s="104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23"/>
      <c r="AA97" s="30"/>
      <c r="AB97" s="18"/>
      <c r="AC97" s="124"/>
      <c r="AD97" s="118">
        <f t="shared" si="6"/>
        <v>0</v>
      </c>
      <c r="AG97" s="86" t="str">
        <f>IF(OR(E97=Pistetaulukko!$R$3,E97=Pistetaulukko!$S$3,E97=Pistetaulukko!$T$3,E97=Pistetaulukko!$U$3,E97=Pistetaulukko!$V$3,E97=Pistetaulukko!$W$3),"OK","VÄÄRIN")</f>
        <v>VÄÄRIN</v>
      </c>
      <c r="AH97" s="86" t="str">
        <f>IF(OR(F97=Pistetaulukko!$R$6,F97=Pistetaulukko!$S$6,F97=Pistetaulukko!$T$6,F97=Pistetaulukko!$U$6,F97=Pistetaulukko!$V$6,F97=Pistetaulukko!$W$6,F97=Pistetaulukko!$X$6,F97=Pistetaulukko!$Y$6,F97=Pistetaulukko!$Z$6,F97=Pistetaulukko!$AA$6,F97=Pistetaulukko!$AB$6,F97=Pistetaulukko!$AC$6,F97=Pistetaulukko!$AD$6,F97=Pistetaulukko!$AE$6,F97=Pistetaulukko!$AF$6,F97=Pistetaulukko!$AG$6,F97=Pistetaulukko!$AH$6,F97=Pistetaulukko!$AI$6,F97=Pistetaulukko!$AJ$6,F97=Pistetaulukko!$AK$6),"OK","VÄÄRIN")</f>
        <v>VÄÄRIN</v>
      </c>
      <c r="AI97" s="86" t="str">
        <f>IF(OR(G97=Pistetaulukko!$R$9,G97=Pistetaulukko!$S$9,G97=Pistetaulukko!$T$9,G97=Pistetaulukko!$U$9,G97=Pistetaulukko!$V$9,G97=Pistetaulukko!$W$9,G97=Pistetaulukko!$X$9,G97=Pistetaulukko!$Y$9,G97=Pistetaulukko!$Z$9,G97=Pistetaulukko!$AA$9,G97=Pistetaulukko!$AB$9,G97=Pistetaulukko!$AC$9,G97=Pistetaulukko!$AD$9,G97=Pistetaulukko!$AE$9,G97=Pistetaulukko!$AF$9,G97=Pistetaulukko!$AG$9,G97=Pistetaulukko!$AH$9,G97=Pistetaulukko!$AI$9,G97=Pistetaulukko!$AJ$9,G97=Pistetaulukko!$AK$9),"OK","VÄÄRIN")</f>
        <v>VÄÄRIN</v>
      </c>
      <c r="AJ97" s="86" t="str">
        <f>IF(OR(H97=Pistetaulukko!$R$12,H97=Pistetaulukko!$S$12,H97=Pistetaulukko!$T$12,H97=Pistetaulukko!$U$12,H97=Pistetaulukko!$V$12,H97=Pistetaulukko!$W$12,H97=Pistetaulukko!$X$12,H97=Pistetaulukko!$Y$12,H97=Pistetaulukko!$Z$12,H97=Pistetaulukko!$AA$12,H97=Pistetaulukko!$AB$12,H97=Pistetaulukko!$AC$12,H97=Pistetaulukko!$AD$12,H97=Pistetaulukko!$AE$12,H97=Pistetaulukko!$AF$12,H97=Pistetaulukko!$AG$12,H97=Pistetaulukko!$AH$12,H97=Pistetaulukko!$AI$12,H97=Pistetaulukko!$AJ$12,H97=Pistetaulukko!$AK$12),"OK","VÄÄRIN")</f>
        <v>VÄÄRIN</v>
      </c>
      <c r="AK9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97" s="86" t="str">
        <f>IF(OR(I97=Pistetaulukko!$R$18,I97=Pistetaulukko!$S$18,I97=Pistetaulukko!$T$18,I97=Pistetaulukko!$U$18,I97=Pistetaulukko!$V$18,I97=Pistetaulukko!$W$18,I97=Pistetaulukko!$X$18,I97=Pistetaulukko!$Y$18,I97=Pistetaulukko!$Z$18),"OK","VÄÄRIN")</f>
        <v>VÄÄRIN</v>
      </c>
      <c r="AM97" s="86" t="str">
        <f>IF(OR(J97=Pistetaulukko!$R$21,J97=Pistetaulukko!$S$21,J97=Pistetaulukko!$T$21,J97=Pistetaulukko!$U$21,J97=Pistetaulukko!$V$21,J97=Pistetaulukko!$W$21,J97=Pistetaulukko!$X$21,J97=Pistetaulukko!$Y$21,J97=Pistetaulukko!$Z$21,J97=Pistetaulukko!$AA$21,J97=Pistetaulukko!$AB$21,J97=Pistetaulukko!$AC$21,J97=Pistetaulukko!$AD$21,J97=Pistetaulukko!$AE$21,J97=Pistetaulukko!$AF$21,J97=Pistetaulukko!$AG$21,J97=Pistetaulukko!$AH$21,J97=Pistetaulukko!$AI$21,J97=Pistetaulukko!$AJ$21,J97=Pistetaulukko!$AK$21),"OK","VÄÄRIN")</f>
        <v>VÄÄRIN</v>
      </c>
      <c r="AN97" s="86" t="str">
        <f>IF(OR(K97=Pistetaulukko!$R$24,K97=Pistetaulukko!$S$24,K97=Pistetaulukko!$T$24,K97=Pistetaulukko!$U$24,K97=Pistetaulukko!$V$24),"OK","VÄÄRIN")</f>
        <v>VÄÄRIN</v>
      </c>
      <c r="AO97" s="86" t="str">
        <f>IF(OR(L97=Pistetaulukko!$R$27,L97=Pistetaulukko!$S$27,L97=Pistetaulukko!$T$27,L97=Pistetaulukko!$U$27,L97=Pistetaulukko!$V$27,L97=Pistetaulukko!$W$27,L97=Pistetaulukko!$X$27,L97=Pistetaulukko!$Y$27,L97=Pistetaulukko!$Z$27,L97=Pistetaulukko!$AA$27,L97=Pistetaulukko!$AB$27,L97=Pistetaulukko!$AC$27,L97=Pistetaulukko!$AD$27,L97=Pistetaulukko!$AE$27,L97=Pistetaulukko!$AF$27,L97=Pistetaulukko!$AG$27,L97=Pistetaulukko!$AH$27,L97=Pistetaulukko!$AI$27,L97=Pistetaulukko!$AJ$27,L97=Pistetaulukko!$AK$27),"OK","VÄÄRIN")</f>
        <v>VÄÄRIN</v>
      </c>
      <c r="AP97" s="86" t="str">
        <f>IF(OR(M97=Pistetaulukko!$R$30,M97=Pistetaulukko!$S$30,M97=Pistetaulukko!$T$30,M97=Pistetaulukko!$U$30,M97=Pistetaulukko!$V$30),"OK","VÄÄRIN")</f>
        <v>VÄÄRIN</v>
      </c>
      <c r="AQ97" s="86" t="str">
        <f t="shared" si="7"/>
        <v>VÄÄRIN</v>
      </c>
      <c r="AR97" s="86" t="str">
        <f t="shared" si="8"/>
        <v>VÄÄRIN</v>
      </c>
      <c r="AS97" s="86" t="str">
        <f>IF(OR(P97=Pistetaulukko!$R$39,P97=Pistetaulukko!$S$39,P97=Pistetaulukko!$T$39,P97=Pistetaulukko!$U$39,P97=Pistetaulukko!$V$39,P97=Pistetaulukko!$W$39,P97=Pistetaulukko!$X$39,P97=Pistetaulukko!$Y$39,P97=Pistetaulukko!$Z$39,P97=Pistetaulukko!$AA$39,P97=Pistetaulukko!$AB$39,P97=Pistetaulukko!$AC$39,P97=Pistetaulukko!$AD$39,P97=Pistetaulukko!$AE$39,P97=Pistetaulukko!$AF$39,P97=Pistetaulukko!$AG$39,P97=Pistetaulukko!$AH$39,P97=Pistetaulukko!$AI$39,P97=Pistetaulukko!$AJ$39,P97=Pistetaulukko!$AK$39),"OK","VÄÄRIN")</f>
        <v>OK</v>
      </c>
      <c r="AT97" s="86" t="str">
        <f>IF(OR(Q97=Pistetaulukko!$R$42,Q97=Pistetaulukko!$S$42,Q97=Pistetaulukko!$T$42,Q97=Pistetaulukko!$U$42,Q97=Pistetaulukko!$V$42,Q97=Pistetaulukko!$W$42,Q97=Pistetaulukko!$X$42,Q97=Pistetaulukko!$Y$42,Q97=Pistetaulukko!$Z$42,Q97=Pistetaulukko!$AA$42,Q97=Pistetaulukko!$AB$42,Q97=Pistetaulukko!$AC$42,Q97=Pistetaulukko!$AD$42,Q97=Pistetaulukko!$AE$42,Q97=Pistetaulukko!$AF$42,Q97=Pistetaulukko!$AG$42,Q97=Pistetaulukko!$AH$42,Q97=Pistetaulukko!$AI$42,Q97=Pistetaulukko!$AJ$42,Q97=Pistetaulukko!$AK$42),"OK","VÄÄRIN")</f>
        <v>OK</v>
      </c>
      <c r="AU97" s="86" t="str">
        <f>IF(OR(R97=Pistetaulukko!$R$45,R97=Pistetaulukko!$S$45,R97=Pistetaulukko!$T$45,R97=Pistetaulukko!$U$45,R97=Pistetaulukko!$V$45,R97=Pistetaulukko!$W$45,R97=Pistetaulukko!$X$45,R97=Pistetaulukko!$Y$45,R97=Pistetaulukko!$Z$45,R97=Pistetaulukko!$AA$45,R97=Pistetaulukko!$AB$45,R97=Pistetaulukko!$AC$45,R97=Pistetaulukko!$AD$45,R97=Pistetaulukko!$AE$45,R97=Pistetaulukko!$AF$45,R97=Pistetaulukko!$AG$45,R97=Pistetaulukko!$AH$45,R97=Pistetaulukko!$AI$45,R97=Pistetaulukko!$AJ$45,R97=Pistetaulukko!$AK$45),"OK","VÄÄRIN")</f>
        <v>OK</v>
      </c>
      <c r="AV97" s="86" t="str">
        <f>IF(OR(S97=Pistetaulukko!$R$48,S97=Pistetaulukko!$S$48,S97=Pistetaulukko!$T$48,S97=Pistetaulukko!$U$48,S97=Pistetaulukko!$V$48,S97=Pistetaulukko!$W$48,S97=Pistetaulukko!$X$48,S97=Pistetaulukko!$Y$48,S97=Pistetaulukko!$Z$48,S97=Pistetaulukko!$AA$48,S97=Pistetaulukko!$AB$48,S97=Pistetaulukko!$AC$48,S97=Pistetaulukko!$AD$48,S97=Pistetaulukko!$AE$48,S97=Pistetaulukko!$AF$48,S97=Pistetaulukko!$AG$48,S97=Pistetaulukko!$AH$48,S97=Pistetaulukko!$AI$48,S97=Pistetaulukko!$AJ$48,S97=Pistetaulukko!$AK$48),"OK","VÄÄRIN")</f>
        <v>OK</v>
      </c>
      <c r="AW97" s="86" t="str">
        <f>IF(OR(T97=Pistetaulukko!$R$51,T97=Pistetaulukko!$S$51,T97=Pistetaulukko!$T$51,T97=Pistetaulukko!$U$51,T97=Pistetaulukko!$V$51,T97=Pistetaulukko!$W$51,T97=Pistetaulukko!$X$51,T97=Pistetaulukko!$Y$51,T97=Pistetaulukko!$Z$51,T97=Pistetaulukko!$AA$51,T97=Pistetaulukko!$AB$51,T97=Pistetaulukko!$AC$51,T97=Pistetaulukko!$AD$51,T97=Pistetaulukko!$AE$51,T97=Pistetaulukko!$AF$51,T97=Pistetaulukko!$AG$51,T97=Pistetaulukko!$AH$51,T97=Pistetaulukko!$AI$51,T97=Pistetaulukko!$AJ$51,T97=Pistetaulukko!$AK$51),"OK","VÄÄRIN")</f>
        <v>OK</v>
      </c>
      <c r="AX97" s="86" t="str">
        <f>IF(OR(U97=Pistetaulukko!$R$54,U97=Pistetaulukko!$S$54,U97=Pistetaulukko!$T$54,U97=Pistetaulukko!$U$54,U97=Pistetaulukko!$V$54,U97=Pistetaulukko!$W$54,U97=Pistetaulukko!$X$54,U97=Pistetaulukko!$Y$54,U97=Pistetaulukko!$Z$54,U97=Pistetaulukko!$AA$54,U97=Pistetaulukko!$AB$54,U97=Pistetaulukko!$AC$54,U97=Pistetaulukko!$AD$54,U97=Pistetaulukko!$AE$54,U97=Pistetaulukko!$AF$54,U97=Pistetaulukko!$AG$54,U97=Pistetaulukko!$AH$54,U97=Pistetaulukko!$AI$54,U97=Pistetaulukko!$AJ$54,U97=Pistetaulukko!$AK$54),"OK","VÄÄRIN")</f>
        <v>OK</v>
      </c>
      <c r="AY97" s="86" t="str">
        <f t="shared" si="9"/>
        <v>OK</v>
      </c>
      <c r="AZ97" s="86" t="str">
        <f>IF(OR(W97=Pistetaulukko!$R$60,W97=Pistetaulukko!$S$60,W97=Pistetaulukko!$T$60,W97=Pistetaulukko!$U$60,W97=Pistetaulukko!$V$60,W97=Pistetaulukko!$W$60,W97=Pistetaulukko!$X$60,W97=Pistetaulukko!$Y$60,W97=Pistetaulukko!$Z$60,W97=Pistetaulukko!$AA$60,W97=Pistetaulukko!$AB$60,W97=Pistetaulukko!$AC$60,W97=Pistetaulukko!$AD$60,W97=Pistetaulukko!$AE$60,W97=Pistetaulukko!$AF$60,W97=Pistetaulukko!$AG$60,W97=Pistetaulukko!$AH$60,W97=Pistetaulukko!$AI$60,W97=Pistetaulukko!$AJ$60,W97=Pistetaulukko!$AK$60),"OK","VÄÄRIN")</f>
        <v>OK</v>
      </c>
      <c r="BA97" s="86" t="str">
        <f>IF(OR(X97=Pistetaulukko!$R$63,X97=Pistetaulukko!$S$63,X97=Pistetaulukko!$T$63,X97=Pistetaulukko!$U$63,X97=Pistetaulukko!$V$63,X97=Pistetaulukko!$W$63,X97=Pistetaulukko!$X$63,X97=Pistetaulukko!$Y$63,X97=Pistetaulukko!$Z$63,X97=Pistetaulukko!$AA$63,X97=Pistetaulukko!$AB$63,X97=Pistetaulukko!$AC$63,X97=Pistetaulukko!$AD$63,X97=Pistetaulukko!$AE$63,X97=Pistetaulukko!$AF$63,X97=Pistetaulukko!$AG$63,X97=Pistetaulukko!$AH$63,X97=Pistetaulukko!$AI$63,X97=Pistetaulukko!$AJ$63,X97=Pistetaulukko!$AK$63),"OK","VÄÄRIN")</f>
        <v>OK</v>
      </c>
      <c r="BB97" s="86" t="e">
        <f t="shared" si="10"/>
        <v>#REF!</v>
      </c>
      <c r="BC97" s="86" t="e">
        <f t="shared" si="11"/>
        <v>#REF!</v>
      </c>
      <c r="BE97" t="str">
        <f>IF(OR(N97=Pistetaulukko!$R$33,N97=Pistetaulukko!$S$33,N97=Pistetaulukko!$T$33,N97=Pistetaulukko!$U$33,N97=Pistetaulukko!$V$33,N97=Pistetaulukko!$W$33,N97=Pistetaulukko!$X$33,N97=Pistetaulukko!$Y$33,N97=Pistetaulukko!$Z$33,N97=Pistetaulukko!$AA$33,N97=Pistetaulukko!$AB$33,N97=Pistetaulukko!$AC$33,N97=Pistetaulukko!$AD$33,N97=Pistetaulukko!$AE$33,N97=Pistetaulukko!$AF$33,N97=Pistetaulukko!$AG$33,N97=Pistetaulukko!$AH$33,N97=Pistetaulukko!$AI$33,N97=Pistetaulukko!$AJ$33,N97=Pistetaulukko!$AK$33,N97=Pistetaulukko!$AL$33,N97=Pistetaulukko!$AM$33,N97=Pistetaulukko!$AN$33,N97=Pistetaulukko!$AO$33,N97=Pistetaulukko!$AP$33,N97=Pistetaulukko!$AQ$33,N97=Pistetaulukko!$AR$33,N97=Pistetaulukko!$AS$33,N97=Pistetaulukko!$AT$33,N97=Pistetaulukko!$AU$33),"OK","VÄÄRIN")</f>
        <v>VÄÄRIN</v>
      </c>
      <c r="BF97" t="str">
        <f>IF(BE97="OK","OK",IF(AND(BE97="VÄÄRIN",OR(N97=Pistetaulukko!$AV$33,N97=Pistetaulukko!$AW$33,N97=Pistetaulukko!$AX$33,N97=Pistetaulukko!$AY$33,N97=Pistetaulukko!$AZ$33,N97=Pistetaulukko!$BA$33,N97=Pistetaulukko!$BB$33,N97=Pistetaulukko!$BC$33,N97=Pistetaulukko!$BD$33,N97=Pistetaulukko!$BE$33,N97=Pistetaulukko!$BF$33,N97=Pistetaulukko!$BG$33,N97=Pistetaulukko!$BH$33,N97=Pistetaulukko!$BI$33,N97=Pistetaulukko!$BJ$33,N97=Pistetaulukko!$BK$33,N97=Pistetaulukko!$BL$33,N97=Pistetaulukko!$BM$33,N97=Pistetaulukko!$BN$33,N97=Pistetaulukko!$BO$33)),"OK","VÄÄRIN"))</f>
        <v>VÄÄRIN</v>
      </c>
      <c r="BG97" t="str">
        <f>IF(OR(O97=Pistetaulukko!$R$36,O97=Pistetaulukko!$S$36,O97=Pistetaulukko!$T$36,O97=Pistetaulukko!$U$36,O97=Pistetaulukko!$V$36,O97=Pistetaulukko!$W$36,O97=Pistetaulukko!$X$36,O97=Pistetaulukko!$Y$36,O97=Pistetaulukko!$Z$36,O97=Pistetaulukko!$AA$36,O97=Pistetaulukko!$AB$36,O97=Pistetaulukko!$AC$36,O97=Pistetaulukko!$AD$36,O97=Pistetaulukko!$AE$36,O97=Pistetaulukko!$AF$36,O97=Pistetaulukko!$AG$36,O97=Pistetaulukko!$AH$36,O97=Pistetaulukko!$AI$36,O97=Pistetaulukko!$AJ$36,O97=Pistetaulukko!$AK$36,O97=Pistetaulukko!$AL$36,O97=Pistetaulukko!$AM$36,O97=Pistetaulukko!$AN$36,O97=Pistetaulukko!$AO$36,O97=Pistetaulukko!$AP$36,O97=Pistetaulukko!$AQ$36,O97=Pistetaulukko!$AR$36,O97=Pistetaulukko!$AS$36,O97=Pistetaulukko!$AT$36,O97=Pistetaulukko!$AU$36),"OK","VÄÄRIN")</f>
        <v>VÄÄRIN</v>
      </c>
      <c r="BH97" t="str">
        <f>IF(BG97="OK","OK",IF(AND(BG97="VÄÄRIN",OR(O97=Pistetaulukko!$AV$36,O97=Pistetaulukko!$AW$36,O97=Pistetaulukko!$AX$36,O97=Pistetaulukko!$AY$36,O97=Pistetaulukko!$AZ$36,O97=Pistetaulukko!$BA$36,O97=Pistetaulukko!$BB$36,O97=Pistetaulukko!$BC$36,O97=Pistetaulukko!$BD$36,O97=Pistetaulukko!$BE$36,O97=Pistetaulukko!$BF$36,O97=Pistetaulukko!$BG$36,O97=Pistetaulukko!$BH$36,O97=Pistetaulukko!$BI$36,O97=Pistetaulukko!$BJ$36,O97=Pistetaulukko!$BK$36,O97=Pistetaulukko!$BL$36,O97=Pistetaulukko!$BM$36,O97=Pistetaulukko!$BN$36,O97=Pistetaulukko!$BO$36,O97=Pistetaulukko!$BP$36,O97=Pistetaulukko!$BQ$36)),"OK","VÄÄRIN"))</f>
        <v>VÄÄRIN</v>
      </c>
      <c r="BI97" t="str">
        <f>IF(OR(V97=Pistetaulukko!$R$57,V97=Pistetaulukko!$S$57,V97=Pistetaulukko!$T$57,V97=Pistetaulukko!$U$57,V97=Pistetaulukko!$V$57,V97=Pistetaulukko!$W$57,V97=Pistetaulukko!$X$57,V97=Pistetaulukko!$Y$57,V97=Pistetaulukko!$Z$57,V97=Pistetaulukko!$AA$57,V97=Pistetaulukko!$AB$57,V97=Pistetaulukko!$AC$57,V97=Pistetaulukko!$AD$57,V97=Pistetaulukko!$AE$57,V97=Pistetaulukko!$AF$57,V97=Pistetaulukko!$AG$57,V97=Pistetaulukko!$AH$57,V97=Pistetaulukko!$AI$57,V97=Pistetaulukko!$AJ$57,V97=Pistetaulukko!$AK$57,V97=Pistetaulukko!$AL$57,V97=Pistetaulukko!$AM$57,V97=Pistetaulukko!$AN$57,V97=Pistetaulukko!$AO$57,V97=Pistetaulukko!$AP$57,V97=Pistetaulukko!$AQ$57,V97=Pistetaulukko!$AR$57,V97=Pistetaulukko!$AS$57,V97=Pistetaulukko!$AT$57,V97=Pistetaulukko!$AU$57),"OK","VÄÄRIN")</f>
        <v>OK</v>
      </c>
      <c r="BJ97" t="str">
        <f>IF(BI97="OK","OK",IF(AND(BI97="VÄÄRIN",OR(V97=Pistetaulukko!$AV$57,V97=Pistetaulukko!$AW$57,V97=Pistetaulukko!$AX$57,V97=Pistetaulukko!$AY$57,V97=Pistetaulukko!$AZ$57,V97=Pistetaulukko!$BA$57,V97=Pistetaulukko!$BB$57,V97=Pistetaulukko!$BC$57,V97=Pistetaulukko!$BD$57,V97=Pistetaulukko!$BE$57)),"OK","VÄÄRIN"))</f>
        <v>OK</v>
      </c>
      <c r="BK97" t="str">
        <f>IF(OR(Y97=Pistetaulukko!$R$66,Y97=Pistetaulukko!$S$66,Y97=Pistetaulukko!$T$66,Y97=Pistetaulukko!$U$66,Y97=Pistetaulukko!$V$66,Y97=Pistetaulukko!$W$66,Y97=Pistetaulukko!$X$66,Y97=Pistetaulukko!$Y$66,Y97=Pistetaulukko!$Z$66,Y97=Pistetaulukko!$AA$66,Y97=Pistetaulukko!$AB$66,Y97=Pistetaulukko!$AC$66,Y97=Pistetaulukko!$AD$66,Y97=Pistetaulukko!$AE$66,Y97=Pistetaulukko!$AF$66,Y97=Pistetaulukko!$AG$66,Y97=Pistetaulukko!$AH$66,Y97=Pistetaulukko!$AI$66,Y97=Pistetaulukko!$AJ$66,Y97=Pistetaulukko!$AK$66,Y97=Pistetaulukko!$AL$66,Y97=Pistetaulukko!$AM$66,Y97=Pistetaulukko!$AN$66,Y97=Pistetaulukko!$AO$66,Y97=Pistetaulukko!$AP$66,Y97=Pistetaulukko!$AQ$66,Y97=Pistetaulukko!$AR$66,Y97=Pistetaulukko!$AS$66,Y97=Pistetaulukko!$AT$66,Y97=Pistetaulukko!$AU$66),"OK","VÄÄRIN")</f>
        <v>VÄÄRIN</v>
      </c>
      <c r="BL97" t="str">
        <f>IF(BK97="OK","OK",IF(AND(BK97="VÄÄRIN",OR(Y97=Pistetaulukko!$AV$66,Y97=Pistetaulukko!$AW$66,Y97=Pistetaulukko!$AX$66,Y97=Pistetaulukko!$AY$66,Y97=Pistetaulukko!$AZ$66,Y97=Pistetaulukko!$BA$66,Y97=Pistetaulukko!$BB$66,Y97=Pistetaulukko!$BC$66,Y97=Pistetaulukko!$BD$66,Y97=Pistetaulukko!$BE$66,Y97=Pistetaulukko!$BF$66,Y97=Pistetaulukko!$BG$66,Y97=Pistetaulukko!$BH$66,Y97=Pistetaulukko!$BI$66,Y97=Pistetaulukko!$BJ$66,Y97=Pistetaulukko!$BK$66,Y97=Pistetaulukko!$BL$66,Y97=Pistetaulukko!$BM$66,Y97=Pistetaulukko!$BN$66)),"OK","VÄÄRIN"))</f>
        <v>VÄÄRIN</v>
      </c>
      <c r="BM97" t="e">
        <f>IF(OR(Z97=Pistetaulukko!$R$69,Z97=Pistetaulukko!#REF!,Z97=Pistetaulukko!$S$69,Z97=Pistetaulukko!#REF!,Z97=Pistetaulukko!$T$69,Z97=Pistetaulukko!#REF!,Z97=Pistetaulukko!$U$69,Z97=Pistetaulukko!#REF!,Z97=Pistetaulukko!$V$69,Z97=Pistetaulukko!#REF!,Z97=Pistetaulukko!$W$69,Z97=Pistetaulukko!#REF!,Z97=Pistetaulukko!$X$69,Z97=Pistetaulukko!#REF!,Z97=Pistetaulukko!$Y$69,Z97=Pistetaulukko!#REF!,Z97=Pistetaulukko!$Z$69,Z97=Pistetaulukko!#REF!,Z97=Pistetaulukko!$AA$69,Z97=Pistetaulukko!#REF!,Z97=Pistetaulukko!$AB$69,Z97=Pistetaulukko!#REF!,Z97=Pistetaulukko!$AC$69,Z97=Pistetaulukko!#REF!,Z97=Pistetaulukko!$AD$69,Z97=Pistetaulukko!#REF!,Z97=Pistetaulukko!$AE$69,Z97=Pistetaulukko!#REF!,Z97=Pistetaulukko!$AF$69,Z97=Pistetaulukko!#REF!),"OK","VÄÄRIN")</f>
        <v>#REF!</v>
      </c>
      <c r="BN97" t="e">
        <f>IF(BM97="OK","OK",IF(AND(BM97="VÄÄRIN",OR(Z97=Pistetaulukko!$AG$69,Z97=Pistetaulukko!#REF!,Z97=Pistetaulukko!$AH$69,Z97=Pistetaulukko!#REF!,Z97=Pistetaulukko!$AI$69,Z97=Pistetaulukko!#REF!,Z97=Pistetaulukko!$AJ$69,Z97=Pistetaulukko!#REF!,Z97=Pistetaulukko!$AK$69,Z97=Pistetaulukko!$AL$69)),"OK","VÄÄRIN"))</f>
        <v>#REF!</v>
      </c>
    </row>
    <row r="98" spans="2:66" x14ac:dyDescent="0.25">
      <c r="B98" s="104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23"/>
      <c r="AA98" s="30"/>
      <c r="AB98" s="18"/>
      <c r="AC98" s="124"/>
      <c r="AD98" s="118">
        <f t="shared" si="6"/>
        <v>0</v>
      </c>
      <c r="AG98" s="86" t="str">
        <f>IF(OR(E98=Pistetaulukko!$R$3,E98=Pistetaulukko!$S$3,E98=Pistetaulukko!$T$3,E98=Pistetaulukko!$U$3,E98=Pistetaulukko!$V$3,E98=Pistetaulukko!$W$3),"OK","VÄÄRIN")</f>
        <v>VÄÄRIN</v>
      </c>
      <c r="AH98" s="86" t="str">
        <f>IF(OR(F98=Pistetaulukko!$R$6,F98=Pistetaulukko!$S$6,F98=Pistetaulukko!$T$6,F98=Pistetaulukko!$U$6,F98=Pistetaulukko!$V$6,F98=Pistetaulukko!$W$6,F98=Pistetaulukko!$X$6,F98=Pistetaulukko!$Y$6,F98=Pistetaulukko!$Z$6,F98=Pistetaulukko!$AA$6,F98=Pistetaulukko!$AB$6,F98=Pistetaulukko!$AC$6,F98=Pistetaulukko!$AD$6,F98=Pistetaulukko!$AE$6,F98=Pistetaulukko!$AF$6,F98=Pistetaulukko!$AG$6,F98=Pistetaulukko!$AH$6,F98=Pistetaulukko!$AI$6,F98=Pistetaulukko!$AJ$6,F98=Pistetaulukko!$AK$6),"OK","VÄÄRIN")</f>
        <v>VÄÄRIN</v>
      </c>
      <c r="AI98" s="86" t="str">
        <f>IF(OR(G98=Pistetaulukko!$R$9,G98=Pistetaulukko!$S$9,G98=Pistetaulukko!$T$9,G98=Pistetaulukko!$U$9,G98=Pistetaulukko!$V$9,G98=Pistetaulukko!$W$9,G98=Pistetaulukko!$X$9,G98=Pistetaulukko!$Y$9,G98=Pistetaulukko!$Z$9,G98=Pistetaulukko!$AA$9,G98=Pistetaulukko!$AB$9,G98=Pistetaulukko!$AC$9,G98=Pistetaulukko!$AD$9,G98=Pistetaulukko!$AE$9,G98=Pistetaulukko!$AF$9,G98=Pistetaulukko!$AG$9,G98=Pistetaulukko!$AH$9,G98=Pistetaulukko!$AI$9,G98=Pistetaulukko!$AJ$9,G98=Pistetaulukko!$AK$9),"OK","VÄÄRIN")</f>
        <v>VÄÄRIN</v>
      </c>
      <c r="AJ98" s="86" t="str">
        <f>IF(OR(H98=Pistetaulukko!$R$12,H98=Pistetaulukko!$S$12,H98=Pistetaulukko!$T$12,H98=Pistetaulukko!$U$12,H98=Pistetaulukko!$V$12,H98=Pistetaulukko!$W$12,H98=Pistetaulukko!$X$12,H98=Pistetaulukko!$Y$12,H98=Pistetaulukko!$Z$12,H98=Pistetaulukko!$AA$12,H98=Pistetaulukko!$AB$12,H98=Pistetaulukko!$AC$12,H98=Pistetaulukko!$AD$12,H98=Pistetaulukko!$AE$12,H98=Pistetaulukko!$AF$12,H98=Pistetaulukko!$AG$12,H98=Pistetaulukko!$AH$12,H98=Pistetaulukko!$AI$12,H98=Pistetaulukko!$AJ$12,H98=Pistetaulukko!$AK$12),"OK","VÄÄRIN")</f>
        <v>VÄÄRIN</v>
      </c>
      <c r="AK9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98" s="86" t="str">
        <f>IF(OR(I98=Pistetaulukko!$R$18,I98=Pistetaulukko!$S$18,I98=Pistetaulukko!$T$18,I98=Pistetaulukko!$U$18,I98=Pistetaulukko!$V$18,I98=Pistetaulukko!$W$18,I98=Pistetaulukko!$X$18,I98=Pistetaulukko!$Y$18,I98=Pistetaulukko!$Z$18),"OK","VÄÄRIN")</f>
        <v>VÄÄRIN</v>
      </c>
      <c r="AM98" s="86" t="str">
        <f>IF(OR(J98=Pistetaulukko!$R$21,J98=Pistetaulukko!$S$21,J98=Pistetaulukko!$T$21,J98=Pistetaulukko!$U$21,J98=Pistetaulukko!$V$21,J98=Pistetaulukko!$W$21,J98=Pistetaulukko!$X$21,J98=Pistetaulukko!$Y$21,J98=Pistetaulukko!$Z$21,J98=Pistetaulukko!$AA$21,J98=Pistetaulukko!$AB$21,J98=Pistetaulukko!$AC$21,J98=Pistetaulukko!$AD$21,J98=Pistetaulukko!$AE$21,J98=Pistetaulukko!$AF$21,J98=Pistetaulukko!$AG$21,J98=Pistetaulukko!$AH$21,J98=Pistetaulukko!$AI$21,J98=Pistetaulukko!$AJ$21,J98=Pistetaulukko!$AK$21),"OK","VÄÄRIN")</f>
        <v>VÄÄRIN</v>
      </c>
      <c r="AN98" s="86" t="str">
        <f>IF(OR(K98=Pistetaulukko!$R$24,K98=Pistetaulukko!$S$24,K98=Pistetaulukko!$T$24,K98=Pistetaulukko!$U$24,K98=Pistetaulukko!$V$24),"OK","VÄÄRIN")</f>
        <v>VÄÄRIN</v>
      </c>
      <c r="AO98" s="86" t="str">
        <f>IF(OR(L98=Pistetaulukko!$R$27,L98=Pistetaulukko!$S$27,L98=Pistetaulukko!$T$27,L98=Pistetaulukko!$U$27,L98=Pistetaulukko!$V$27,L98=Pistetaulukko!$W$27,L98=Pistetaulukko!$X$27,L98=Pistetaulukko!$Y$27,L98=Pistetaulukko!$Z$27,L98=Pistetaulukko!$AA$27,L98=Pistetaulukko!$AB$27,L98=Pistetaulukko!$AC$27,L98=Pistetaulukko!$AD$27,L98=Pistetaulukko!$AE$27,L98=Pistetaulukko!$AF$27,L98=Pistetaulukko!$AG$27,L98=Pistetaulukko!$AH$27,L98=Pistetaulukko!$AI$27,L98=Pistetaulukko!$AJ$27,L98=Pistetaulukko!$AK$27),"OK","VÄÄRIN")</f>
        <v>VÄÄRIN</v>
      </c>
      <c r="AP98" s="86" t="str">
        <f>IF(OR(M98=Pistetaulukko!$R$30,M98=Pistetaulukko!$S$30,M98=Pistetaulukko!$T$30,M98=Pistetaulukko!$U$30,M98=Pistetaulukko!$V$30),"OK","VÄÄRIN")</f>
        <v>VÄÄRIN</v>
      </c>
      <c r="AQ98" s="86" t="str">
        <f t="shared" si="7"/>
        <v>VÄÄRIN</v>
      </c>
      <c r="AR98" s="86" t="str">
        <f t="shared" si="8"/>
        <v>VÄÄRIN</v>
      </c>
      <c r="AS98" s="86" t="str">
        <f>IF(OR(P98=Pistetaulukko!$R$39,P98=Pistetaulukko!$S$39,P98=Pistetaulukko!$T$39,P98=Pistetaulukko!$U$39,P98=Pistetaulukko!$V$39,P98=Pistetaulukko!$W$39,P98=Pistetaulukko!$X$39,P98=Pistetaulukko!$Y$39,P98=Pistetaulukko!$Z$39,P98=Pistetaulukko!$AA$39,P98=Pistetaulukko!$AB$39,P98=Pistetaulukko!$AC$39,P98=Pistetaulukko!$AD$39,P98=Pistetaulukko!$AE$39,P98=Pistetaulukko!$AF$39,P98=Pistetaulukko!$AG$39,P98=Pistetaulukko!$AH$39,P98=Pistetaulukko!$AI$39,P98=Pistetaulukko!$AJ$39,P98=Pistetaulukko!$AK$39),"OK","VÄÄRIN")</f>
        <v>OK</v>
      </c>
      <c r="AT98" s="86" t="str">
        <f>IF(OR(Q98=Pistetaulukko!$R$42,Q98=Pistetaulukko!$S$42,Q98=Pistetaulukko!$T$42,Q98=Pistetaulukko!$U$42,Q98=Pistetaulukko!$V$42,Q98=Pistetaulukko!$W$42,Q98=Pistetaulukko!$X$42,Q98=Pistetaulukko!$Y$42,Q98=Pistetaulukko!$Z$42,Q98=Pistetaulukko!$AA$42,Q98=Pistetaulukko!$AB$42,Q98=Pistetaulukko!$AC$42,Q98=Pistetaulukko!$AD$42,Q98=Pistetaulukko!$AE$42,Q98=Pistetaulukko!$AF$42,Q98=Pistetaulukko!$AG$42,Q98=Pistetaulukko!$AH$42,Q98=Pistetaulukko!$AI$42,Q98=Pistetaulukko!$AJ$42,Q98=Pistetaulukko!$AK$42),"OK","VÄÄRIN")</f>
        <v>OK</v>
      </c>
      <c r="AU98" s="86" t="str">
        <f>IF(OR(R98=Pistetaulukko!$R$45,R98=Pistetaulukko!$S$45,R98=Pistetaulukko!$T$45,R98=Pistetaulukko!$U$45,R98=Pistetaulukko!$V$45,R98=Pistetaulukko!$W$45,R98=Pistetaulukko!$X$45,R98=Pistetaulukko!$Y$45,R98=Pistetaulukko!$Z$45,R98=Pistetaulukko!$AA$45,R98=Pistetaulukko!$AB$45,R98=Pistetaulukko!$AC$45,R98=Pistetaulukko!$AD$45,R98=Pistetaulukko!$AE$45,R98=Pistetaulukko!$AF$45,R98=Pistetaulukko!$AG$45,R98=Pistetaulukko!$AH$45,R98=Pistetaulukko!$AI$45,R98=Pistetaulukko!$AJ$45,R98=Pistetaulukko!$AK$45),"OK","VÄÄRIN")</f>
        <v>OK</v>
      </c>
      <c r="AV98" s="86" t="str">
        <f>IF(OR(S98=Pistetaulukko!$R$48,S98=Pistetaulukko!$S$48,S98=Pistetaulukko!$T$48,S98=Pistetaulukko!$U$48,S98=Pistetaulukko!$V$48,S98=Pistetaulukko!$W$48,S98=Pistetaulukko!$X$48,S98=Pistetaulukko!$Y$48,S98=Pistetaulukko!$Z$48,S98=Pistetaulukko!$AA$48,S98=Pistetaulukko!$AB$48,S98=Pistetaulukko!$AC$48,S98=Pistetaulukko!$AD$48,S98=Pistetaulukko!$AE$48,S98=Pistetaulukko!$AF$48,S98=Pistetaulukko!$AG$48,S98=Pistetaulukko!$AH$48,S98=Pistetaulukko!$AI$48,S98=Pistetaulukko!$AJ$48,S98=Pistetaulukko!$AK$48),"OK","VÄÄRIN")</f>
        <v>OK</v>
      </c>
      <c r="AW98" s="86" t="str">
        <f>IF(OR(T98=Pistetaulukko!$R$51,T98=Pistetaulukko!$S$51,T98=Pistetaulukko!$T$51,T98=Pistetaulukko!$U$51,T98=Pistetaulukko!$V$51,T98=Pistetaulukko!$W$51,T98=Pistetaulukko!$X$51,T98=Pistetaulukko!$Y$51,T98=Pistetaulukko!$Z$51,T98=Pistetaulukko!$AA$51,T98=Pistetaulukko!$AB$51,T98=Pistetaulukko!$AC$51,T98=Pistetaulukko!$AD$51,T98=Pistetaulukko!$AE$51,T98=Pistetaulukko!$AF$51,T98=Pistetaulukko!$AG$51,T98=Pistetaulukko!$AH$51,T98=Pistetaulukko!$AI$51,T98=Pistetaulukko!$AJ$51,T98=Pistetaulukko!$AK$51),"OK","VÄÄRIN")</f>
        <v>OK</v>
      </c>
      <c r="AX98" s="86" t="str">
        <f>IF(OR(U98=Pistetaulukko!$R$54,U98=Pistetaulukko!$S$54,U98=Pistetaulukko!$T$54,U98=Pistetaulukko!$U$54,U98=Pistetaulukko!$V$54,U98=Pistetaulukko!$W$54,U98=Pistetaulukko!$X$54,U98=Pistetaulukko!$Y$54,U98=Pistetaulukko!$Z$54,U98=Pistetaulukko!$AA$54,U98=Pistetaulukko!$AB$54,U98=Pistetaulukko!$AC$54,U98=Pistetaulukko!$AD$54,U98=Pistetaulukko!$AE$54,U98=Pistetaulukko!$AF$54,U98=Pistetaulukko!$AG$54,U98=Pistetaulukko!$AH$54,U98=Pistetaulukko!$AI$54,U98=Pistetaulukko!$AJ$54,U98=Pistetaulukko!$AK$54),"OK","VÄÄRIN")</f>
        <v>OK</v>
      </c>
      <c r="AY98" s="86" t="str">
        <f t="shared" si="9"/>
        <v>OK</v>
      </c>
      <c r="AZ98" s="86" t="str">
        <f>IF(OR(W98=Pistetaulukko!$R$60,W98=Pistetaulukko!$S$60,W98=Pistetaulukko!$T$60,W98=Pistetaulukko!$U$60,W98=Pistetaulukko!$V$60,W98=Pistetaulukko!$W$60,W98=Pistetaulukko!$X$60,W98=Pistetaulukko!$Y$60,W98=Pistetaulukko!$Z$60,W98=Pistetaulukko!$AA$60,W98=Pistetaulukko!$AB$60,W98=Pistetaulukko!$AC$60,W98=Pistetaulukko!$AD$60,W98=Pistetaulukko!$AE$60,W98=Pistetaulukko!$AF$60,W98=Pistetaulukko!$AG$60,W98=Pistetaulukko!$AH$60,W98=Pistetaulukko!$AI$60,W98=Pistetaulukko!$AJ$60,W98=Pistetaulukko!$AK$60),"OK","VÄÄRIN")</f>
        <v>OK</v>
      </c>
      <c r="BA98" s="86" t="str">
        <f>IF(OR(X98=Pistetaulukko!$R$63,X98=Pistetaulukko!$S$63,X98=Pistetaulukko!$T$63,X98=Pistetaulukko!$U$63,X98=Pistetaulukko!$V$63,X98=Pistetaulukko!$W$63,X98=Pistetaulukko!$X$63,X98=Pistetaulukko!$Y$63,X98=Pistetaulukko!$Z$63,X98=Pistetaulukko!$AA$63,X98=Pistetaulukko!$AB$63,X98=Pistetaulukko!$AC$63,X98=Pistetaulukko!$AD$63,X98=Pistetaulukko!$AE$63,X98=Pistetaulukko!$AF$63,X98=Pistetaulukko!$AG$63,X98=Pistetaulukko!$AH$63,X98=Pistetaulukko!$AI$63,X98=Pistetaulukko!$AJ$63,X98=Pistetaulukko!$AK$63),"OK","VÄÄRIN")</f>
        <v>OK</v>
      </c>
      <c r="BB98" s="86" t="e">
        <f t="shared" si="10"/>
        <v>#REF!</v>
      </c>
      <c r="BC98" s="86" t="e">
        <f t="shared" si="11"/>
        <v>#REF!</v>
      </c>
      <c r="BE98" t="str">
        <f>IF(OR(N98=Pistetaulukko!$R$33,N98=Pistetaulukko!$S$33,N98=Pistetaulukko!$T$33,N98=Pistetaulukko!$U$33,N98=Pistetaulukko!$V$33,N98=Pistetaulukko!$W$33,N98=Pistetaulukko!$X$33,N98=Pistetaulukko!$Y$33,N98=Pistetaulukko!$Z$33,N98=Pistetaulukko!$AA$33,N98=Pistetaulukko!$AB$33,N98=Pistetaulukko!$AC$33,N98=Pistetaulukko!$AD$33,N98=Pistetaulukko!$AE$33,N98=Pistetaulukko!$AF$33,N98=Pistetaulukko!$AG$33,N98=Pistetaulukko!$AH$33,N98=Pistetaulukko!$AI$33,N98=Pistetaulukko!$AJ$33,N98=Pistetaulukko!$AK$33,N98=Pistetaulukko!$AL$33,N98=Pistetaulukko!$AM$33,N98=Pistetaulukko!$AN$33,N98=Pistetaulukko!$AO$33,N98=Pistetaulukko!$AP$33,N98=Pistetaulukko!$AQ$33,N98=Pistetaulukko!$AR$33,N98=Pistetaulukko!$AS$33,N98=Pistetaulukko!$AT$33,N98=Pistetaulukko!$AU$33),"OK","VÄÄRIN")</f>
        <v>VÄÄRIN</v>
      </c>
      <c r="BF98" t="str">
        <f>IF(BE98="OK","OK",IF(AND(BE98="VÄÄRIN",OR(N98=Pistetaulukko!$AV$33,N98=Pistetaulukko!$AW$33,N98=Pistetaulukko!$AX$33,N98=Pistetaulukko!$AY$33,N98=Pistetaulukko!$AZ$33,N98=Pistetaulukko!$BA$33,N98=Pistetaulukko!$BB$33,N98=Pistetaulukko!$BC$33,N98=Pistetaulukko!$BD$33,N98=Pistetaulukko!$BE$33,N98=Pistetaulukko!$BF$33,N98=Pistetaulukko!$BG$33,N98=Pistetaulukko!$BH$33,N98=Pistetaulukko!$BI$33,N98=Pistetaulukko!$BJ$33,N98=Pistetaulukko!$BK$33,N98=Pistetaulukko!$BL$33,N98=Pistetaulukko!$BM$33,N98=Pistetaulukko!$BN$33,N98=Pistetaulukko!$BO$33)),"OK","VÄÄRIN"))</f>
        <v>VÄÄRIN</v>
      </c>
      <c r="BG98" t="str">
        <f>IF(OR(O98=Pistetaulukko!$R$36,O98=Pistetaulukko!$S$36,O98=Pistetaulukko!$T$36,O98=Pistetaulukko!$U$36,O98=Pistetaulukko!$V$36,O98=Pistetaulukko!$W$36,O98=Pistetaulukko!$X$36,O98=Pistetaulukko!$Y$36,O98=Pistetaulukko!$Z$36,O98=Pistetaulukko!$AA$36,O98=Pistetaulukko!$AB$36,O98=Pistetaulukko!$AC$36,O98=Pistetaulukko!$AD$36,O98=Pistetaulukko!$AE$36,O98=Pistetaulukko!$AF$36,O98=Pistetaulukko!$AG$36,O98=Pistetaulukko!$AH$36,O98=Pistetaulukko!$AI$36,O98=Pistetaulukko!$AJ$36,O98=Pistetaulukko!$AK$36,O98=Pistetaulukko!$AL$36,O98=Pistetaulukko!$AM$36,O98=Pistetaulukko!$AN$36,O98=Pistetaulukko!$AO$36,O98=Pistetaulukko!$AP$36,O98=Pistetaulukko!$AQ$36,O98=Pistetaulukko!$AR$36,O98=Pistetaulukko!$AS$36,O98=Pistetaulukko!$AT$36,O98=Pistetaulukko!$AU$36),"OK","VÄÄRIN")</f>
        <v>VÄÄRIN</v>
      </c>
      <c r="BH98" t="str">
        <f>IF(BG98="OK","OK",IF(AND(BG98="VÄÄRIN",OR(O98=Pistetaulukko!$AV$36,O98=Pistetaulukko!$AW$36,O98=Pistetaulukko!$AX$36,O98=Pistetaulukko!$AY$36,O98=Pistetaulukko!$AZ$36,O98=Pistetaulukko!$BA$36,O98=Pistetaulukko!$BB$36,O98=Pistetaulukko!$BC$36,O98=Pistetaulukko!$BD$36,O98=Pistetaulukko!$BE$36,O98=Pistetaulukko!$BF$36,O98=Pistetaulukko!$BG$36,O98=Pistetaulukko!$BH$36,O98=Pistetaulukko!$BI$36,O98=Pistetaulukko!$BJ$36,O98=Pistetaulukko!$BK$36,O98=Pistetaulukko!$BL$36,O98=Pistetaulukko!$BM$36,O98=Pistetaulukko!$BN$36,O98=Pistetaulukko!$BO$36,O98=Pistetaulukko!$BP$36,O98=Pistetaulukko!$BQ$36)),"OK","VÄÄRIN"))</f>
        <v>VÄÄRIN</v>
      </c>
      <c r="BI98" t="str">
        <f>IF(OR(V98=Pistetaulukko!$R$57,V98=Pistetaulukko!$S$57,V98=Pistetaulukko!$T$57,V98=Pistetaulukko!$U$57,V98=Pistetaulukko!$V$57,V98=Pistetaulukko!$W$57,V98=Pistetaulukko!$X$57,V98=Pistetaulukko!$Y$57,V98=Pistetaulukko!$Z$57,V98=Pistetaulukko!$AA$57,V98=Pistetaulukko!$AB$57,V98=Pistetaulukko!$AC$57,V98=Pistetaulukko!$AD$57,V98=Pistetaulukko!$AE$57,V98=Pistetaulukko!$AF$57,V98=Pistetaulukko!$AG$57,V98=Pistetaulukko!$AH$57,V98=Pistetaulukko!$AI$57,V98=Pistetaulukko!$AJ$57,V98=Pistetaulukko!$AK$57,V98=Pistetaulukko!$AL$57,V98=Pistetaulukko!$AM$57,V98=Pistetaulukko!$AN$57,V98=Pistetaulukko!$AO$57,V98=Pistetaulukko!$AP$57,V98=Pistetaulukko!$AQ$57,V98=Pistetaulukko!$AR$57,V98=Pistetaulukko!$AS$57,V98=Pistetaulukko!$AT$57,V98=Pistetaulukko!$AU$57),"OK","VÄÄRIN")</f>
        <v>OK</v>
      </c>
      <c r="BJ98" t="str">
        <f>IF(BI98="OK","OK",IF(AND(BI98="VÄÄRIN",OR(V98=Pistetaulukko!$AV$57,V98=Pistetaulukko!$AW$57,V98=Pistetaulukko!$AX$57,V98=Pistetaulukko!$AY$57,V98=Pistetaulukko!$AZ$57,V98=Pistetaulukko!$BA$57,V98=Pistetaulukko!$BB$57,V98=Pistetaulukko!$BC$57,V98=Pistetaulukko!$BD$57,V98=Pistetaulukko!$BE$57)),"OK","VÄÄRIN"))</f>
        <v>OK</v>
      </c>
      <c r="BK98" t="str">
        <f>IF(OR(Y98=Pistetaulukko!$R$66,Y98=Pistetaulukko!$S$66,Y98=Pistetaulukko!$T$66,Y98=Pistetaulukko!$U$66,Y98=Pistetaulukko!$V$66,Y98=Pistetaulukko!$W$66,Y98=Pistetaulukko!$X$66,Y98=Pistetaulukko!$Y$66,Y98=Pistetaulukko!$Z$66,Y98=Pistetaulukko!$AA$66,Y98=Pistetaulukko!$AB$66,Y98=Pistetaulukko!$AC$66,Y98=Pistetaulukko!$AD$66,Y98=Pistetaulukko!$AE$66,Y98=Pistetaulukko!$AF$66,Y98=Pistetaulukko!$AG$66,Y98=Pistetaulukko!$AH$66,Y98=Pistetaulukko!$AI$66,Y98=Pistetaulukko!$AJ$66,Y98=Pistetaulukko!$AK$66,Y98=Pistetaulukko!$AL$66,Y98=Pistetaulukko!$AM$66,Y98=Pistetaulukko!$AN$66,Y98=Pistetaulukko!$AO$66,Y98=Pistetaulukko!$AP$66,Y98=Pistetaulukko!$AQ$66,Y98=Pistetaulukko!$AR$66,Y98=Pistetaulukko!$AS$66,Y98=Pistetaulukko!$AT$66,Y98=Pistetaulukko!$AU$66),"OK","VÄÄRIN")</f>
        <v>VÄÄRIN</v>
      </c>
      <c r="BL98" t="str">
        <f>IF(BK98="OK","OK",IF(AND(BK98="VÄÄRIN",OR(Y98=Pistetaulukko!$AV$66,Y98=Pistetaulukko!$AW$66,Y98=Pistetaulukko!$AX$66,Y98=Pistetaulukko!$AY$66,Y98=Pistetaulukko!$AZ$66,Y98=Pistetaulukko!$BA$66,Y98=Pistetaulukko!$BB$66,Y98=Pistetaulukko!$BC$66,Y98=Pistetaulukko!$BD$66,Y98=Pistetaulukko!$BE$66,Y98=Pistetaulukko!$BF$66,Y98=Pistetaulukko!$BG$66,Y98=Pistetaulukko!$BH$66,Y98=Pistetaulukko!$BI$66,Y98=Pistetaulukko!$BJ$66,Y98=Pistetaulukko!$BK$66,Y98=Pistetaulukko!$BL$66,Y98=Pistetaulukko!$BM$66,Y98=Pistetaulukko!$BN$66)),"OK","VÄÄRIN"))</f>
        <v>VÄÄRIN</v>
      </c>
      <c r="BM98" t="e">
        <f>IF(OR(Z98=Pistetaulukko!$R$69,Z98=Pistetaulukko!#REF!,Z98=Pistetaulukko!$S$69,Z98=Pistetaulukko!#REF!,Z98=Pistetaulukko!$T$69,Z98=Pistetaulukko!#REF!,Z98=Pistetaulukko!$U$69,Z98=Pistetaulukko!#REF!,Z98=Pistetaulukko!$V$69,Z98=Pistetaulukko!#REF!,Z98=Pistetaulukko!$W$69,Z98=Pistetaulukko!#REF!,Z98=Pistetaulukko!$X$69,Z98=Pistetaulukko!#REF!,Z98=Pistetaulukko!$Y$69,Z98=Pistetaulukko!#REF!,Z98=Pistetaulukko!$Z$69,Z98=Pistetaulukko!#REF!,Z98=Pistetaulukko!$AA$69,Z98=Pistetaulukko!#REF!,Z98=Pistetaulukko!$AB$69,Z98=Pistetaulukko!#REF!,Z98=Pistetaulukko!$AC$69,Z98=Pistetaulukko!#REF!,Z98=Pistetaulukko!$AD$69,Z98=Pistetaulukko!#REF!,Z98=Pistetaulukko!$AE$69,Z98=Pistetaulukko!#REF!,Z98=Pistetaulukko!$AF$69,Z98=Pistetaulukko!#REF!),"OK","VÄÄRIN")</f>
        <v>#REF!</v>
      </c>
      <c r="BN98" t="e">
        <f>IF(BM98="OK","OK",IF(AND(BM98="VÄÄRIN",OR(Z98=Pistetaulukko!$AG$69,Z98=Pistetaulukko!#REF!,Z98=Pistetaulukko!$AH$69,Z98=Pistetaulukko!#REF!,Z98=Pistetaulukko!$AI$69,Z98=Pistetaulukko!#REF!,Z98=Pistetaulukko!$AJ$69,Z98=Pistetaulukko!#REF!,Z98=Pistetaulukko!$AK$69,Z98=Pistetaulukko!$AL$69)),"OK","VÄÄRIN"))</f>
        <v>#REF!</v>
      </c>
    </row>
    <row r="99" spans="2:66" x14ac:dyDescent="0.25">
      <c r="B99" s="104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23"/>
      <c r="AA99" s="30"/>
      <c r="AB99" s="18"/>
      <c r="AC99" s="124"/>
      <c r="AD99" s="118">
        <f t="shared" si="6"/>
        <v>0</v>
      </c>
      <c r="AG99" s="86" t="str">
        <f>IF(OR(E99=Pistetaulukko!$R$3,E99=Pistetaulukko!$S$3,E99=Pistetaulukko!$T$3,E99=Pistetaulukko!$U$3,E99=Pistetaulukko!$V$3,E99=Pistetaulukko!$W$3),"OK","VÄÄRIN")</f>
        <v>VÄÄRIN</v>
      </c>
      <c r="AH99" s="86" t="str">
        <f>IF(OR(F99=Pistetaulukko!$R$6,F99=Pistetaulukko!$S$6,F99=Pistetaulukko!$T$6,F99=Pistetaulukko!$U$6,F99=Pistetaulukko!$V$6,F99=Pistetaulukko!$W$6,F99=Pistetaulukko!$X$6,F99=Pistetaulukko!$Y$6,F99=Pistetaulukko!$Z$6,F99=Pistetaulukko!$AA$6,F99=Pistetaulukko!$AB$6,F99=Pistetaulukko!$AC$6,F99=Pistetaulukko!$AD$6,F99=Pistetaulukko!$AE$6,F99=Pistetaulukko!$AF$6,F99=Pistetaulukko!$AG$6,F99=Pistetaulukko!$AH$6,F99=Pistetaulukko!$AI$6,F99=Pistetaulukko!$AJ$6,F99=Pistetaulukko!$AK$6),"OK","VÄÄRIN")</f>
        <v>VÄÄRIN</v>
      </c>
      <c r="AI99" s="86" t="str">
        <f>IF(OR(G99=Pistetaulukko!$R$9,G99=Pistetaulukko!$S$9,G99=Pistetaulukko!$T$9,G99=Pistetaulukko!$U$9,G99=Pistetaulukko!$V$9,G99=Pistetaulukko!$W$9,G99=Pistetaulukko!$X$9,G99=Pistetaulukko!$Y$9,G99=Pistetaulukko!$Z$9,G99=Pistetaulukko!$AA$9,G99=Pistetaulukko!$AB$9,G99=Pistetaulukko!$AC$9,G99=Pistetaulukko!$AD$9,G99=Pistetaulukko!$AE$9,G99=Pistetaulukko!$AF$9,G99=Pistetaulukko!$AG$9,G99=Pistetaulukko!$AH$9,G99=Pistetaulukko!$AI$9,G99=Pistetaulukko!$AJ$9,G99=Pistetaulukko!$AK$9),"OK","VÄÄRIN")</f>
        <v>VÄÄRIN</v>
      </c>
      <c r="AJ99" s="86" t="str">
        <f>IF(OR(H99=Pistetaulukko!$R$12,H99=Pistetaulukko!$S$12,H99=Pistetaulukko!$T$12,H99=Pistetaulukko!$U$12,H99=Pistetaulukko!$V$12,H99=Pistetaulukko!$W$12,H99=Pistetaulukko!$X$12,H99=Pistetaulukko!$Y$12,H99=Pistetaulukko!$Z$12,H99=Pistetaulukko!$AA$12,H99=Pistetaulukko!$AB$12,H99=Pistetaulukko!$AC$12,H99=Pistetaulukko!$AD$12,H99=Pistetaulukko!$AE$12,H99=Pistetaulukko!$AF$12,H99=Pistetaulukko!$AG$12,H99=Pistetaulukko!$AH$12,H99=Pistetaulukko!$AI$12,H99=Pistetaulukko!$AJ$12,H99=Pistetaulukko!$AK$12),"OK","VÄÄRIN")</f>
        <v>VÄÄRIN</v>
      </c>
      <c r="AK9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99" s="86" t="str">
        <f>IF(OR(I99=Pistetaulukko!$R$18,I99=Pistetaulukko!$S$18,I99=Pistetaulukko!$T$18,I99=Pistetaulukko!$U$18,I99=Pistetaulukko!$V$18,I99=Pistetaulukko!$W$18,I99=Pistetaulukko!$X$18,I99=Pistetaulukko!$Y$18,I99=Pistetaulukko!$Z$18),"OK","VÄÄRIN")</f>
        <v>VÄÄRIN</v>
      </c>
      <c r="AM99" s="86" t="str">
        <f>IF(OR(J99=Pistetaulukko!$R$21,J99=Pistetaulukko!$S$21,J99=Pistetaulukko!$T$21,J99=Pistetaulukko!$U$21,J99=Pistetaulukko!$V$21,J99=Pistetaulukko!$W$21,J99=Pistetaulukko!$X$21,J99=Pistetaulukko!$Y$21,J99=Pistetaulukko!$Z$21,J99=Pistetaulukko!$AA$21,J99=Pistetaulukko!$AB$21,J99=Pistetaulukko!$AC$21,J99=Pistetaulukko!$AD$21,J99=Pistetaulukko!$AE$21,J99=Pistetaulukko!$AF$21,J99=Pistetaulukko!$AG$21,J99=Pistetaulukko!$AH$21,J99=Pistetaulukko!$AI$21,J99=Pistetaulukko!$AJ$21,J99=Pistetaulukko!$AK$21),"OK","VÄÄRIN")</f>
        <v>VÄÄRIN</v>
      </c>
      <c r="AN99" s="86" t="str">
        <f>IF(OR(K99=Pistetaulukko!$R$24,K99=Pistetaulukko!$S$24,K99=Pistetaulukko!$T$24,K99=Pistetaulukko!$U$24,K99=Pistetaulukko!$V$24),"OK","VÄÄRIN")</f>
        <v>VÄÄRIN</v>
      </c>
      <c r="AO99" s="86" t="str">
        <f>IF(OR(L99=Pistetaulukko!$R$27,L99=Pistetaulukko!$S$27,L99=Pistetaulukko!$T$27,L99=Pistetaulukko!$U$27,L99=Pistetaulukko!$V$27,L99=Pistetaulukko!$W$27,L99=Pistetaulukko!$X$27,L99=Pistetaulukko!$Y$27,L99=Pistetaulukko!$Z$27,L99=Pistetaulukko!$AA$27,L99=Pistetaulukko!$AB$27,L99=Pistetaulukko!$AC$27,L99=Pistetaulukko!$AD$27,L99=Pistetaulukko!$AE$27,L99=Pistetaulukko!$AF$27,L99=Pistetaulukko!$AG$27,L99=Pistetaulukko!$AH$27,L99=Pistetaulukko!$AI$27,L99=Pistetaulukko!$AJ$27,L99=Pistetaulukko!$AK$27),"OK","VÄÄRIN")</f>
        <v>VÄÄRIN</v>
      </c>
      <c r="AP99" s="86" t="str">
        <f>IF(OR(M99=Pistetaulukko!$R$30,M99=Pistetaulukko!$S$30,M99=Pistetaulukko!$T$30,M99=Pistetaulukko!$U$30,M99=Pistetaulukko!$V$30),"OK","VÄÄRIN")</f>
        <v>VÄÄRIN</v>
      </c>
      <c r="AQ99" s="86" t="str">
        <f t="shared" si="7"/>
        <v>VÄÄRIN</v>
      </c>
      <c r="AR99" s="86" t="str">
        <f t="shared" si="8"/>
        <v>VÄÄRIN</v>
      </c>
      <c r="AS99" s="86" t="str">
        <f>IF(OR(P99=Pistetaulukko!$R$39,P99=Pistetaulukko!$S$39,P99=Pistetaulukko!$T$39,P99=Pistetaulukko!$U$39,P99=Pistetaulukko!$V$39,P99=Pistetaulukko!$W$39,P99=Pistetaulukko!$X$39,P99=Pistetaulukko!$Y$39,P99=Pistetaulukko!$Z$39,P99=Pistetaulukko!$AA$39,P99=Pistetaulukko!$AB$39,P99=Pistetaulukko!$AC$39,P99=Pistetaulukko!$AD$39,P99=Pistetaulukko!$AE$39,P99=Pistetaulukko!$AF$39,P99=Pistetaulukko!$AG$39,P99=Pistetaulukko!$AH$39,P99=Pistetaulukko!$AI$39,P99=Pistetaulukko!$AJ$39,P99=Pistetaulukko!$AK$39),"OK","VÄÄRIN")</f>
        <v>OK</v>
      </c>
      <c r="AT99" s="86" t="str">
        <f>IF(OR(Q99=Pistetaulukko!$R$42,Q99=Pistetaulukko!$S$42,Q99=Pistetaulukko!$T$42,Q99=Pistetaulukko!$U$42,Q99=Pistetaulukko!$V$42,Q99=Pistetaulukko!$W$42,Q99=Pistetaulukko!$X$42,Q99=Pistetaulukko!$Y$42,Q99=Pistetaulukko!$Z$42,Q99=Pistetaulukko!$AA$42,Q99=Pistetaulukko!$AB$42,Q99=Pistetaulukko!$AC$42,Q99=Pistetaulukko!$AD$42,Q99=Pistetaulukko!$AE$42,Q99=Pistetaulukko!$AF$42,Q99=Pistetaulukko!$AG$42,Q99=Pistetaulukko!$AH$42,Q99=Pistetaulukko!$AI$42,Q99=Pistetaulukko!$AJ$42,Q99=Pistetaulukko!$AK$42),"OK","VÄÄRIN")</f>
        <v>OK</v>
      </c>
      <c r="AU99" s="86" t="str">
        <f>IF(OR(R99=Pistetaulukko!$R$45,R99=Pistetaulukko!$S$45,R99=Pistetaulukko!$T$45,R99=Pistetaulukko!$U$45,R99=Pistetaulukko!$V$45,R99=Pistetaulukko!$W$45,R99=Pistetaulukko!$X$45,R99=Pistetaulukko!$Y$45,R99=Pistetaulukko!$Z$45,R99=Pistetaulukko!$AA$45,R99=Pistetaulukko!$AB$45,R99=Pistetaulukko!$AC$45,R99=Pistetaulukko!$AD$45,R99=Pistetaulukko!$AE$45,R99=Pistetaulukko!$AF$45,R99=Pistetaulukko!$AG$45,R99=Pistetaulukko!$AH$45,R99=Pistetaulukko!$AI$45,R99=Pistetaulukko!$AJ$45,R99=Pistetaulukko!$AK$45),"OK","VÄÄRIN")</f>
        <v>OK</v>
      </c>
      <c r="AV99" s="86" t="str">
        <f>IF(OR(S99=Pistetaulukko!$R$48,S99=Pistetaulukko!$S$48,S99=Pistetaulukko!$T$48,S99=Pistetaulukko!$U$48,S99=Pistetaulukko!$V$48,S99=Pistetaulukko!$W$48,S99=Pistetaulukko!$X$48,S99=Pistetaulukko!$Y$48,S99=Pistetaulukko!$Z$48,S99=Pistetaulukko!$AA$48,S99=Pistetaulukko!$AB$48,S99=Pistetaulukko!$AC$48,S99=Pistetaulukko!$AD$48,S99=Pistetaulukko!$AE$48,S99=Pistetaulukko!$AF$48,S99=Pistetaulukko!$AG$48,S99=Pistetaulukko!$AH$48,S99=Pistetaulukko!$AI$48,S99=Pistetaulukko!$AJ$48,S99=Pistetaulukko!$AK$48),"OK","VÄÄRIN")</f>
        <v>OK</v>
      </c>
      <c r="AW99" s="86" t="str">
        <f>IF(OR(T99=Pistetaulukko!$R$51,T99=Pistetaulukko!$S$51,T99=Pistetaulukko!$T$51,T99=Pistetaulukko!$U$51,T99=Pistetaulukko!$V$51,T99=Pistetaulukko!$W$51,T99=Pistetaulukko!$X$51,T99=Pistetaulukko!$Y$51,T99=Pistetaulukko!$Z$51,T99=Pistetaulukko!$AA$51,T99=Pistetaulukko!$AB$51,T99=Pistetaulukko!$AC$51,T99=Pistetaulukko!$AD$51,T99=Pistetaulukko!$AE$51,T99=Pistetaulukko!$AF$51,T99=Pistetaulukko!$AG$51,T99=Pistetaulukko!$AH$51,T99=Pistetaulukko!$AI$51,T99=Pistetaulukko!$AJ$51,T99=Pistetaulukko!$AK$51),"OK","VÄÄRIN")</f>
        <v>OK</v>
      </c>
      <c r="AX99" s="86" t="str">
        <f>IF(OR(U99=Pistetaulukko!$R$54,U99=Pistetaulukko!$S$54,U99=Pistetaulukko!$T$54,U99=Pistetaulukko!$U$54,U99=Pistetaulukko!$V$54,U99=Pistetaulukko!$W$54,U99=Pistetaulukko!$X$54,U99=Pistetaulukko!$Y$54,U99=Pistetaulukko!$Z$54,U99=Pistetaulukko!$AA$54,U99=Pistetaulukko!$AB$54,U99=Pistetaulukko!$AC$54,U99=Pistetaulukko!$AD$54,U99=Pistetaulukko!$AE$54,U99=Pistetaulukko!$AF$54,U99=Pistetaulukko!$AG$54,U99=Pistetaulukko!$AH$54,U99=Pistetaulukko!$AI$54,U99=Pistetaulukko!$AJ$54,U99=Pistetaulukko!$AK$54),"OK","VÄÄRIN")</f>
        <v>OK</v>
      </c>
      <c r="AY99" s="86" t="str">
        <f t="shared" si="9"/>
        <v>OK</v>
      </c>
      <c r="AZ99" s="86" t="str">
        <f>IF(OR(W99=Pistetaulukko!$R$60,W99=Pistetaulukko!$S$60,W99=Pistetaulukko!$T$60,W99=Pistetaulukko!$U$60,W99=Pistetaulukko!$V$60,W99=Pistetaulukko!$W$60,W99=Pistetaulukko!$X$60,W99=Pistetaulukko!$Y$60,W99=Pistetaulukko!$Z$60,W99=Pistetaulukko!$AA$60,W99=Pistetaulukko!$AB$60,W99=Pistetaulukko!$AC$60,W99=Pistetaulukko!$AD$60,W99=Pistetaulukko!$AE$60,W99=Pistetaulukko!$AF$60,W99=Pistetaulukko!$AG$60,W99=Pistetaulukko!$AH$60,W99=Pistetaulukko!$AI$60,W99=Pistetaulukko!$AJ$60,W99=Pistetaulukko!$AK$60),"OK","VÄÄRIN")</f>
        <v>OK</v>
      </c>
      <c r="BA99" s="86" t="str">
        <f>IF(OR(X99=Pistetaulukko!$R$63,X99=Pistetaulukko!$S$63,X99=Pistetaulukko!$T$63,X99=Pistetaulukko!$U$63,X99=Pistetaulukko!$V$63,X99=Pistetaulukko!$W$63,X99=Pistetaulukko!$X$63,X99=Pistetaulukko!$Y$63,X99=Pistetaulukko!$Z$63,X99=Pistetaulukko!$AA$63,X99=Pistetaulukko!$AB$63,X99=Pistetaulukko!$AC$63,X99=Pistetaulukko!$AD$63,X99=Pistetaulukko!$AE$63,X99=Pistetaulukko!$AF$63,X99=Pistetaulukko!$AG$63,X99=Pistetaulukko!$AH$63,X99=Pistetaulukko!$AI$63,X99=Pistetaulukko!$AJ$63,X99=Pistetaulukko!$AK$63),"OK","VÄÄRIN")</f>
        <v>OK</v>
      </c>
      <c r="BB99" s="86" t="e">
        <f t="shared" si="10"/>
        <v>#REF!</v>
      </c>
      <c r="BC99" s="86" t="e">
        <f t="shared" si="11"/>
        <v>#REF!</v>
      </c>
      <c r="BE99" t="str">
        <f>IF(OR(N99=Pistetaulukko!$R$33,N99=Pistetaulukko!$S$33,N99=Pistetaulukko!$T$33,N99=Pistetaulukko!$U$33,N99=Pistetaulukko!$V$33,N99=Pistetaulukko!$W$33,N99=Pistetaulukko!$X$33,N99=Pistetaulukko!$Y$33,N99=Pistetaulukko!$Z$33,N99=Pistetaulukko!$AA$33,N99=Pistetaulukko!$AB$33,N99=Pistetaulukko!$AC$33,N99=Pistetaulukko!$AD$33,N99=Pistetaulukko!$AE$33,N99=Pistetaulukko!$AF$33,N99=Pistetaulukko!$AG$33,N99=Pistetaulukko!$AH$33,N99=Pistetaulukko!$AI$33,N99=Pistetaulukko!$AJ$33,N99=Pistetaulukko!$AK$33,N99=Pistetaulukko!$AL$33,N99=Pistetaulukko!$AM$33,N99=Pistetaulukko!$AN$33,N99=Pistetaulukko!$AO$33,N99=Pistetaulukko!$AP$33,N99=Pistetaulukko!$AQ$33,N99=Pistetaulukko!$AR$33,N99=Pistetaulukko!$AS$33,N99=Pistetaulukko!$AT$33,N99=Pistetaulukko!$AU$33),"OK","VÄÄRIN")</f>
        <v>VÄÄRIN</v>
      </c>
      <c r="BF99" t="str">
        <f>IF(BE99="OK","OK",IF(AND(BE99="VÄÄRIN",OR(N99=Pistetaulukko!$AV$33,N99=Pistetaulukko!$AW$33,N99=Pistetaulukko!$AX$33,N99=Pistetaulukko!$AY$33,N99=Pistetaulukko!$AZ$33,N99=Pistetaulukko!$BA$33,N99=Pistetaulukko!$BB$33,N99=Pistetaulukko!$BC$33,N99=Pistetaulukko!$BD$33,N99=Pistetaulukko!$BE$33,N99=Pistetaulukko!$BF$33,N99=Pistetaulukko!$BG$33,N99=Pistetaulukko!$BH$33,N99=Pistetaulukko!$BI$33,N99=Pistetaulukko!$BJ$33,N99=Pistetaulukko!$BK$33,N99=Pistetaulukko!$BL$33,N99=Pistetaulukko!$BM$33,N99=Pistetaulukko!$BN$33,N99=Pistetaulukko!$BO$33)),"OK","VÄÄRIN"))</f>
        <v>VÄÄRIN</v>
      </c>
      <c r="BG99" t="str">
        <f>IF(OR(O99=Pistetaulukko!$R$36,O99=Pistetaulukko!$S$36,O99=Pistetaulukko!$T$36,O99=Pistetaulukko!$U$36,O99=Pistetaulukko!$V$36,O99=Pistetaulukko!$W$36,O99=Pistetaulukko!$X$36,O99=Pistetaulukko!$Y$36,O99=Pistetaulukko!$Z$36,O99=Pistetaulukko!$AA$36,O99=Pistetaulukko!$AB$36,O99=Pistetaulukko!$AC$36,O99=Pistetaulukko!$AD$36,O99=Pistetaulukko!$AE$36,O99=Pistetaulukko!$AF$36,O99=Pistetaulukko!$AG$36,O99=Pistetaulukko!$AH$36,O99=Pistetaulukko!$AI$36,O99=Pistetaulukko!$AJ$36,O99=Pistetaulukko!$AK$36,O99=Pistetaulukko!$AL$36,O99=Pistetaulukko!$AM$36,O99=Pistetaulukko!$AN$36,O99=Pistetaulukko!$AO$36,O99=Pistetaulukko!$AP$36,O99=Pistetaulukko!$AQ$36,O99=Pistetaulukko!$AR$36,O99=Pistetaulukko!$AS$36,O99=Pistetaulukko!$AT$36,O99=Pistetaulukko!$AU$36),"OK","VÄÄRIN")</f>
        <v>VÄÄRIN</v>
      </c>
      <c r="BH99" t="str">
        <f>IF(BG99="OK","OK",IF(AND(BG99="VÄÄRIN",OR(O99=Pistetaulukko!$AV$36,O99=Pistetaulukko!$AW$36,O99=Pistetaulukko!$AX$36,O99=Pistetaulukko!$AY$36,O99=Pistetaulukko!$AZ$36,O99=Pistetaulukko!$BA$36,O99=Pistetaulukko!$BB$36,O99=Pistetaulukko!$BC$36,O99=Pistetaulukko!$BD$36,O99=Pistetaulukko!$BE$36,O99=Pistetaulukko!$BF$36,O99=Pistetaulukko!$BG$36,O99=Pistetaulukko!$BH$36,O99=Pistetaulukko!$BI$36,O99=Pistetaulukko!$BJ$36,O99=Pistetaulukko!$BK$36,O99=Pistetaulukko!$BL$36,O99=Pistetaulukko!$BM$36,O99=Pistetaulukko!$BN$36,O99=Pistetaulukko!$BO$36,O99=Pistetaulukko!$BP$36,O99=Pistetaulukko!$BQ$36)),"OK","VÄÄRIN"))</f>
        <v>VÄÄRIN</v>
      </c>
      <c r="BI99" t="str">
        <f>IF(OR(V99=Pistetaulukko!$R$57,V99=Pistetaulukko!$S$57,V99=Pistetaulukko!$T$57,V99=Pistetaulukko!$U$57,V99=Pistetaulukko!$V$57,V99=Pistetaulukko!$W$57,V99=Pistetaulukko!$X$57,V99=Pistetaulukko!$Y$57,V99=Pistetaulukko!$Z$57,V99=Pistetaulukko!$AA$57,V99=Pistetaulukko!$AB$57,V99=Pistetaulukko!$AC$57,V99=Pistetaulukko!$AD$57,V99=Pistetaulukko!$AE$57,V99=Pistetaulukko!$AF$57,V99=Pistetaulukko!$AG$57,V99=Pistetaulukko!$AH$57,V99=Pistetaulukko!$AI$57,V99=Pistetaulukko!$AJ$57,V99=Pistetaulukko!$AK$57,V99=Pistetaulukko!$AL$57,V99=Pistetaulukko!$AM$57,V99=Pistetaulukko!$AN$57,V99=Pistetaulukko!$AO$57,V99=Pistetaulukko!$AP$57,V99=Pistetaulukko!$AQ$57,V99=Pistetaulukko!$AR$57,V99=Pistetaulukko!$AS$57,V99=Pistetaulukko!$AT$57,V99=Pistetaulukko!$AU$57),"OK","VÄÄRIN")</f>
        <v>OK</v>
      </c>
      <c r="BJ99" t="str">
        <f>IF(BI99="OK","OK",IF(AND(BI99="VÄÄRIN",OR(V99=Pistetaulukko!$AV$57,V99=Pistetaulukko!$AW$57,V99=Pistetaulukko!$AX$57,V99=Pistetaulukko!$AY$57,V99=Pistetaulukko!$AZ$57,V99=Pistetaulukko!$BA$57,V99=Pistetaulukko!$BB$57,V99=Pistetaulukko!$BC$57,V99=Pistetaulukko!$BD$57,V99=Pistetaulukko!$BE$57)),"OK","VÄÄRIN"))</f>
        <v>OK</v>
      </c>
      <c r="BK99" t="str">
        <f>IF(OR(Y99=Pistetaulukko!$R$66,Y99=Pistetaulukko!$S$66,Y99=Pistetaulukko!$T$66,Y99=Pistetaulukko!$U$66,Y99=Pistetaulukko!$V$66,Y99=Pistetaulukko!$W$66,Y99=Pistetaulukko!$X$66,Y99=Pistetaulukko!$Y$66,Y99=Pistetaulukko!$Z$66,Y99=Pistetaulukko!$AA$66,Y99=Pistetaulukko!$AB$66,Y99=Pistetaulukko!$AC$66,Y99=Pistetaulukko!$AD$66,Y99=Pistetaulukko!$AE$66,Y99=Pistetaulukko!$AF$66,Y99=Pistetaulukko!$AG$66,Y99=Pistetaulukko!$AH$66,Y99=Pistetaulukko!$AI$66,Y99=Pistetaulukko!$AJ$66,Y99=Pistetaulukko!$AK$66,Y99=Pistetaulukko!$AL$66,Y99=Pistetaulukko!$AM$66,Y99=Pistetaulukko!$AN$66,Y99=Pistetaulukko!$AO$66,Y99=Pistetaulukko!$AP$66,Y99=Pistetaulukko!$AQ$66,Y99=Pistetaulukko!$AR$66,Y99=Pistetaulukko!$AS$66,Y99=Pistetaulukko!$AT$66,Y99=Pistetaulukko!$AU$66),"OK","VÄÄRIN")</f>
        <v>VÄÄRIN</v>
      </c>
      <c r="BL99" t="str">
        <f>IF(BK99="OK","OK",IF(AND(BK99="VÄÄRIN",OR(Y99=Pistetaulukko!$AV$66,Y99=Pistetaulukko!$AW$66,Y99=Pistetaulukko!$AX$66,Y99=Pistetaulukko!$AY$66,Y99=Pistetaulukko!$AZ$66,Y99=Pistetaulukko!$BA$66,Y99=Pistetaulukko!$BB$66,Y99=Pistetaulukko!$BC$66,Y99=Pistetaulukko!$BD$66,Y99=Pistetaulukko!$BE$66,Y99=Pistetaulukko!$BF$66,Y99=Pistetaulukko!$BG$66,Y99=Pistetaulukko!$BH$66,Y99=Pistetaulukko!$BI$66,Y99=Pistetaulukko!$BJ$66,Y99=Pistetaulukko!$BK$66,Y99=Pistetaulukko!$BL$66,Y99=Pistetaulukko!$BM$66,Y99=Pistetaulukko!$BN$66)),"OK","VÄÄRIN"))</f>
        <v>VÄÄRIN</v>
      </c>
      <c r="BM99" t="e">
        <f>IF(OR(Z99=Pistetaulukko!$R$69,Z99=Pistetaulukko!#REF!,Z99=Pistetaulukko!$S$69,Z99=Pistetaulukko!#REF!,Z99=Pistetaulukko!$T$69,Z99=Pistetaulukko!#REF!,Z99=Pistetaulukko!$U$69,Z99=Pistetaulukko!#REF!,Z99=Pistetaulukko!$V$69,Z99=Pistetaulukko!#REF!,Z99=Pistetaulukko!$W$69,Z99=Pistetaulukko!#REF!,Z99=Pistetaulukko!$X$69,Z99=Pistetaulukko!#REF!,Z99=Pistetaulukko!$Y$69,Z99=Pistetaulukko!#REF!,Z99=Pistetaulukko!$Z$69,Z99=Pistetaulukko!#REF!,Z99=Pistetaulukko!$AA$69,Z99=Pistetaulukko!#REF!,Z99=Pistetaulukko!$AB$69,Z99=Pistetaulukko!#REF!,Z99=Pistetaulukko!$AC$69,Z99=Pistetaulukko!#REF!,Z99=Pistetaulukko!$AD$69,Z99=Pistetaulukko!#REF!,Z99=Pistetaulukko!$AE$69,Z99=Pistetaulukko!#REF!,Z99=Pistetaulukko!$AF$69,Z99=Pistetaulukko!#REF!),"OK","VÄÄRIN")</f>
        <v>#REF!</v>
      </c>
      <c r="BN99" t="e">
        <f>IF(BM99="OK","OK",IF(AND(BM99="VÄÄRIN",OR(Z99=Pistetaulukko!$AG$69,Z99=Pistetaulukko!#REF!,Z99=Pistetaulukko!$AH$69,Z99=Pistetaulukko!#REF!,Z99=Pistetaulukko!$AI$69,Z99=Pistetaulukko!#REF!,Z99=Pistetaulukko!$AJ$69,Z99=Pistetaulukko!#REF!,Z99=Pistetaulukko!$AK$69,Z99=Pistetaulukko!$AL$69)),"OK","VÄÄRIN"))</f>
        <v>#REF!</v>
      </c>
    </row>
    <row r="100" spans="2:66" x14ac:dyDescent="0.25">
      <c r="B100" s="104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23"/>
      <c r="AA100" s="30"/>
      <c r="AB100" s="18"/>
      <c r="AC100" s="124"/>
      <c r="AD100" s="118">
        <f t="shared" si="6"/>
        <v>0</v>
      </c>
      <c r="AG100" s="86" t="str">
        <f>IF(OR(E100=Pistetaulukko!$R$3,E100=Pistetaulukko!$S$3,E100=Pistetaulukko!$T$3,E100=Pistetaulukko!$U$3,E100=Pistetaulukko!$V$3,E100=Pistetaulukko!$W$3),"OK","VÄÄRIN")</f>
        <v>VÄÄRIN</v>
      </c>
      <c r="AH100" s="86" t="str">
        <f>IF(OR(F100=Pistetaulukko!$R$6,F100=Pistetaulukko!$S$6,F100=Pistetaulukko!$T$6,F100=Pistetaulukko!$U$6,F100=Pistetaulukko!$V$6,F100=Pistetaulukko!$W$6,F100=Pistetaulukko!$X$6,F100=Pistetaulukko!$Y$6,F100=Pistetaulukko!$Z$6,F100=Pistetaulukko!$AA$6,F100=Pistetaulukko!$AB$6,F100=Pistetaulukko!$AC$6,F100=Pistetaulukko!$AD$6,F100=Pistetaulukko!$AE$6,F100=Pistetaulukko!$AF$6,F100=Pistetaulukko!$AG$6,F100=Pistetaulukko!$AH$6,F100=Pistetaulukko!$AI$6,F100=Pistetaulukko!$AJ$6,F100=Pistetaulukko!$AK$6),"OK","VÄÄRIN")</f>
        <v>VÄÄRIN</v>
      </c>
      <c r="AI100" s="86" t="str">
        <f>IF(OR(G100=Pistetaulukko!$R$9,G100=Pistetaulukko!$S$9,G100=Pistetaulukko!$T$9,G100=Pistetaulukko!$U$9,G100=Pistetaulukko!$V$9,G100=Pistetaulukko!$W$9,G100=Pistetaulukko!$X$9,G100=Pistetaulukko!$Y$9,G100=Pistetaulukko!$Z$9,G100=Pistetaulukko!$AA$9,G100=Pistetaulukko!$AB$9,G100=Pistetaulukko!$AC$9,G100=Pistetaulukko!$AD$9,G100=Pistetaulukko!$AE$9,G100=Pistetaulukko!$AF$9,G100=Pistetaulukko!$AG$9,G100=Pistetaulukko!$AH$9,G100=Pistetaulukko!$AI$9,G100=Pistetaulukko!$AJ$9,G100=Pistetaulukko!$AK$9),"OK","VÄÄRIN")</f>
        <v>VÄÄRIN</v>
      </c>
      <c r="AJ100" s="86" t="str">
        <f>IF(OR(H100=Pistetaulukko!$R$12,H100=Pistetaulukko!$S$12,H100=Pistetaulukko!$T$12,H100=Pistetaulukko!$U$12,H100=Pistetaulukko!$V$12,H100=Pistetaulukko!$W$12,H100=Pistetaulukko!$X$12,H100=Pistetaulukko!$Y$12,H100=Pistetaulukko!$Z$12,H100=Pistetaulukko!$AA$12,H100=Pistetaulukko!$AB$12,H100=Pistetaulukko!$AC$12,H100=Pistetaulukko!$AD$12,H100=Pistetaulukko!$AE$12,H100=Pistetaulukko!$AF$12,H100=Pistetaulukko!$AG$12,H100=Pistetaulukko!$AH$12,H100=Pistetaulukko!$AI$12,H100=Pistetaulukko!$AJ$12,H100=Pistetaulukko!$AK$12),"OK","VÄÄRIN")</f>
        <v>VÄÄRIN</v>
      </c>
      <c r="AK10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00" s="86" t="str">
        <f>IF(OR(I100=Pistetaulukko!$R$18,I100=Pistetaulukko!$S$18,I100=Pistetaulukko!$T$18,I100=Pistetaulukko!$U$18,I100=Pistetaulukko!$V$18,I100=Pistetaulukko!$W$18,I100=Pistetaulukko!$X$18,I100=Pistetaulukko!$Y$18,I100=Pistetaulukko!$Z$18),"OK","VÄÄRIN")</f>
        <v>VÄÄRIN</v>
      </c>
      <c r="AM100" s="86" t="str">
        <f>IF(OR(J100=Pistetaulukko!$R$21,J100=Pistetaulukko!$S$21,J100=Pistetaulukko!$T$21,J100=Pistetaulukko!$U$21,J100=Pistetaulukko!$V$21,J100=Pistetaulukko!$W$21,J100=Pistetaulukko!$X$21,J100=Pistetaulukko!$Y$21,J100=Pistetaulukko!$Z$21,J100=Pistetaulukko!$AA$21,J100=Pistetaulukko!$AB$21,J100=Pistetaulukko!$AC$21,J100=Pistetaulukko!$AD$21,J100=Pistetaulukko!$AE$21,J100=Pistetaulukko!$AF$21,J100=Pistetaulukko!$AG$21,J100=Pistetaulukko!$AH$21,J100=Pistetaulukko!$AI$21,J100=Pistetaulukko!$AJ$21,J100=Pistetaulukko!$AK$21),"OK","VÄÄRIN")</f>
        <v>VÄÄRIN</v>
      </c>
      <c r="AN100" s="86" t="str">
        <f>IF(OR(K100=Pistetaulukko!$R$24,K100=Pistetaulukko!$S$24,K100=Pistetaulukko!$T$24,K100=Pistetaulukko!$U$24,K100=Pistetaulukko!$V$24),"OK","VÄÄRIN")</f>
        <v>VÄÄRIN</v>
      </c>
      <c r="AO100" s="86" t="str">
        <f>IF(OR(L100=Pistetaulukko!$R$27,L100=Pistetaulukko!$S$27,L100=Pistetaulukko!$T$27,L100=Pistetaulukko!$U$27,L100=Pistetaulukko!$V$27,L100=Pistetaulukko!$W$27,L100=Pistetaulukko!$X$27,L100=Pistetaulukko!$Y$27,L100=Pistetaulukko!$Z$27,L100=Pistetaulukko!$AA$27,L100=Pistetaulukko!$AB$27,L100=Pistetaulukko!$AC$27,L100=Pistetaulukko!$AD$27,L100=Pistetaulukko!$AE$27,L100=Pistetaulukko!$AF$27,L100=Pistetaulukko!$AG$27,L100=Pistetaulukko!$AH$27,L100=Pistetaulukko!$AI$27,L100=Pistetaulukko!$AJ$27,L100=Pistetaulukko!$AK$27),"OK","VÄÄRIN")</f>
        <v>VÄÄRIN</v>
      </c>
      <c r="AP100" s="86" t="str">
        <f>IF(OR(M100=Pistetaulukko!$R$30,M100=Pistetaulukko!$S$30,M100=Pistetaulukko!$T$30,M100=Pistetaulukko!$U$30,M100=Pistetaulukko!$V$30),"OK","VÄÄRIN")</f>
        <v>VÄÄRIN</v>
      </c>
      <c r="AQ100" s="86" t="str">
        <f t="shared" si="7"/>
        <v>VÄÄRIN</v>
      </c>
      <c r="AR100" s="86" t="str">
        <f t="shared" si="8"/>
        <v>VÄÄRIN</v>
      </c>
      <c r="AS100" s="86" t="str">
        <f>IF(OR(P100=Pistetaulukko!$R$39,P100=Pistetaulukko!$S$39,P100=Pistetaulukko!$T$39,P100=Pistetaulukko!$U$39,P100=Pistetaulukko!$V$39,P100=Pistetaulukko!$W$39,P100=Pistetaulukko!$X$39,P100=Pistetaulukko!$Y$39,P100=Pistetaulukko!$Z$39,P100=Pistetaulukko!$AA$39,P100=Pistetaulukko!$AB$39,P100=Pistetaulukko!$AC$39,P100=Pistetaulukko!$AD$39,P100=Pistetaulukko!$AE$39,P100=Pistetaulukko!$AF$39,P100=Pistetaulukko!$AG$39,P100=Pistetaulukko!$AH$39,P100=Pistetaulukko!$AI$39,P100=Pistetaulukko!$AJ$39,P100=Pistetaulukko!$AK$39),"OK","VÄÄRIN")</f>
        <v>OK</v>
      </c>
      <c r="AT100" s="86" t="str">
        <f>IF(OR(Q100=Pistetaulukko!$R$42,Q100=Pistetaulukko!$S$42,Q100=Pistetaulukko!$T$42,Q100=Pistetaulukko!$U$42,Q100=Pistetaulukko!$V$42,Q100=Pistetaulukko!$W$42,Q100=Pistetaulukko!$X$42,Q100=Pistetaulukko!$Y$42,Q100=Pistetaulukko!$Z$42,Q100=Pistetaulukko!$AA$42,Q100=Pistetaulukko!$AB$42,Q100=Pistetaulukko!$AC$42,Q100=Pistetaulukko!$AD$42,Q100=Pistetaulukko!$AE$42,Q100=Pistetaulukko!$AF$42,Q100=Pistetaulukko!$AG$42,Q100=Pistetaulukko!$AH$42,Q100=Pistetaulukko!$AI$42,Q100=Pistetaulukko!$AJ$42,Q100=Pistetaulukko!$AK$42),"OK","VÄÄRIN")</f>
        <v>OK</v>
      </c>
      <c r="AU100" s="86" t="str">
        <f>IF(OR(R100=Pistetaulukko!$R$45,R100=Pistetaulukko!$S$45,R100=Pistetaulukko!$T$45,R100=Pistetaulukko!$U$45,R100=Pistetaulukko!$V$45,R100=Pistetaulukko!$W$45,R100=Pistetaulukko!$X$45,R100=Pistetaulukko!$Y$45,R100=Pistetaulukko!$Z$45,R100=Pistetaulukko!$AA$45,R100=Pistetaulukko!$AB$45,R100=Pistetaulukko!$AC$45,R100=Pistetaulukko!$AD$45,R100=Pistetaulukko!$AE$45,R100=Pistetaulukko!$AF$45,R100=Pistetaulukko!$AG$45,R100=Pistetaulukko!$AH$45,R100=Pistetaulukko!$AI$45,R100=Pistetaulukko!$AJ$45,R100=Pistetaulukko!$AK$45),"OK","VÄÄRIN")</f>
        <v>OK</v>
      </c>
      <c r="AV100" s="86" t="str">
        <f>IF(OR(S100=Pistetaulukko!$R$48,S100=Pistetaulukko!$S$48,S100=Pistetaulukko!$T$48,S100=Pistetaulukko!$U$48,S100=Pistetaulukko!$V$48,S100=Pistetaulukko!$W$48,S100=Pistetaulukko!$X$48,S100=Pistetaulukko!$Y$48,S100=Pistetaulukko!$Z$48,S100=Pistetaulukko!$AA$48,S100=Pistetaulukko!$AB$48,S100=Pistetaulukko!$AC$48,S100=Pistetaulukko!$AD$48,S100=Pistetaulukko!$AE$48,S100=Pistetaulukko!$AF$48,S100=Pistetaulukko!$AG$48,S100=Pistetaulukko!$AH$48,S100=Pistetaulukko!$AI$48,S100=Pistetaulukko!$AJ$48,S100=Pistetaulukko!$AK$48),"OK","VÄÄRIN")</f>
        <v>OK</v>
      </c>
      <c r="AW100" s="86" t="str">
        <f>IF(OR(T100=Pistetaulukko!$R$51,T100=Pistetaulukko!$S$51,T100=Pistetaulukko!$T$51,T100=Pistetaulukko!$U$51,T100=Pistetaulukko!$V$51,T100=Pistetaulukko!$W$51,T100=Pistetaulukko!$X$51,T100=Pistetaulukko!$Y$51,T100=Pistetaulukko!$Z$51,T100=Pistetaulukko!$AA$51,T100=Pistetaulukko!$AB$51,T100=Pistetaulukko!$AC$51,T100=Pistetaulukko!$AD$51,T100=Pistetaulukko!$AE$51,T100=Pistetaulukko!$AF$51,T100=Pistetaulukko!$AG$51,T100=Pistetaulukko!$AH$51,T100=Pistetaulukko!$AI$51,T100=Pistetaulukko!$AJ$51,T100=Pistetaulukko!$AK$51),"OK","VÄÄRIN")</f>
        <v>OK</v>
      </c>
      <c r="AX100" s="86" t="str">
        <f>IF(OR(U100=Pistetaulukko!$R$54,U100=Pistetaulukko!$S$54,U100=Pistetaulukko!$T$54,U100=Pistetaulukko!$U$54,U100=Pistetaulukko!$V$54,U100=Pistetaulukko!$W$54,U100=Pistetaulukko!$X$54,U100=Pistetaulukko!$Y$54,U100=Pistetaulukko!$Z$54,U100=Pistetaulukko!$AA$54,U100=Pistetaulukko!$AB$54,U100=Pistetaulukko!$AC$54,U100=Pistetaulukko!$AD$54,U100=Pistetaulukko!$AE$54,U100=Pistetaulukko!$AF$54,U100=Pistetaulukko!$AG$54,U100=Pistetaulukko!$AH$54,U100=Pistetaulukko!$AI$54,U100=Pistetaulukko!$AJ$54,U100=Pistetaulukko!$AK$54),"OK","VÄÄRIN")</f>
        <v>OK</v>
      </c>
      <c r="AY100" s="86" t="str">
        <f t="shared" si="9"/>
        <v>OK</v>
      </c>
      <c r="AZ100" s="86" t="str">
        <f>IF(OR(W100=Pistetaulukko!$R$60,W100=Pistetaulukko!$S$60,W100=Pistetaulukko!$T$60,W100=Pistetaulukko!$U$60,W100=Pistetaulukko!$V$60,W100=Pistetaulukko!$W$60,W100=Pistetaulukko!$X$60,W100=Pistetaulukko!$Y$60,W100=Pistetaulukko!$Z$60,W100=Pistetaulukko!$AA$60,W100=Pistetaulukko!$AB$60,W100=Pistetaulukko!$AC$60,W100=Pistetaulukko!$AD$60,W100=Pistetaulukko!$AE$60,W100=Pistetaulukko!$AF$60,W100=Pistetaulukko!$AG$60,W100=Pistetaulukko!$AH$60,W100=Pistetaulukko!$AI$60,W100=Pistetaulukko!$AJ$60,W100=Pistetaulukko!$AK$60),"OK","VÄÄRIN")</f>
        <v>OK</v>
      </c>
      <c r="BA100" s="86" t="str">
        <f>IF(OR(X100=Pistetaulukko!$R$63,X100=Pistetaulukko!$S$63,X100=Pistetaulukko!$T$63,X100=Pistetaulukko!$U$63,X100=Pistetaulukko!$V$63,X100=Pistetaulukko!$W$63,X100=Pistetaulukko!$X$63,X100=Pistetaulukko!$Y$63,X100=Pistetaulukko!$Z$63,X100=Pistetaulukko!$AA$63,X100=Pistetaulukko!$AB$63,X100=Pistetaulukko!$AC$63,X100=Pistetaulukko!$AD$63,X100=Pistetaulukko!$AE$63,X100=Pistetaulukko!$AF$63,X100=Pistetaulukko!$AG$63,X100=Pistetaulukko!$AH$63,X100=Pistetaulukko!$AI$63,X100=Pistetaulukko!$AJ$63,X100=Pistetaulukko!$AK$63),"OK","VÄÄRIN")</f>
        <v>OK</v>
      </c>
      <c r="BB100" s="86" t="e">
        <f t="shared" si="10"/>
        <v>#REF!</v>
      </c>
      <c r="BC100" s="86" t="e">
        <f t="shared" si="11"/>
        <v>#REF!</v>
      </c>
      <c r="BE100" t="str">
        <f>IF(OR(N100=Pistetaulukko!$R$33,N100=Pistetaulukko!$S$33,N100=Pistetaulukko!$T$33,N100=Pistetaulukko!$U$33,N100=Pistetaulukko!$V$33,N100=Pistetaulukko!$W$33,N100=Pistetaulukko!$X$33,N100=Pistetaulukko!$Y$33,N100=Pistetaulukko!$Z$33,N100=Pistetaulukko!$AA$33,N100=Pistetaulukko!$AB$33,N100=Pistetaulukko!$AC$33,N100=Pistetaulukko!$AD$33,N100=Pistetaulukko!$AE$33,N100=Pistetaulukko!$AF$33,N100=Pistetaulukko!$AG$33,N100=Pistetaulukko!$AH$33,N100=Pistetaulukko!$AI$33,N100=Pistetaulukko!$AJ$33,N100=Pistetaulukko!$AK$33,N100=Pistetaulukko!$AL$33,N100=Pistetaulukko!$AM$33,N100=Pistetaulukko!$AN$33,N100=Pistetaulukko!$AO$33,N100=Pistetaulukko!$AP$33,N100=Pistetaulukko!$AQ$33,N100=Pistetaulukko!$AR$33,N100=Pistetaulukko!$AS$33,N100=Pistetaulukko!$AT$33,N100=Pistetaulukko!$AU$33),"OK","VÄÄRIN")</f>
        <v>VÄÄRIN</v>
      </c>
      <c r="BF100" t="str">
        <f>IF(BE100="OK","OK",IF(AND(BE100="VÄÄRIN",OR(N100=Pistetaulukko!$AV$33,N100=Pistetaulukko!$AW$33,N100=Pistetaulukko!$AX$33,N100=Pistetaulukko!$AY$33,N100=Pistetaulukko!$AZ$33,N100=Pistetaulukko!$BA$33,N100=Pistetaulukko!$BB$33,N100=Pistetaulukko!$BC$33,N100=Pistetaulukko!$BD$33,N100=Pistetaulukko!$BE$33,N100=Pistetaulukko!$BF$33,N100=Pistetaulukko!$BG$33,N100=Pistetaulukko!$BH$33,N100=Pistetaulukko!$BI$33,N100=Pistetaulukko!$BJ$33,N100=Pistetaulukko!$BK$33,N100=Pistetaulukko!$BL$33,N100=Pistetaulukko!$BM$33,N100=Pistetaulukko!$BN$33,N100=Pistetaulukko!$BO$33)),"OK","VÄÄRIN"))</f>
        <v>VÄÄRIN</v>
      </c>
      <c r="BG100" t="str">
        <f>IF(OR(O100=Pistetaulukko!$R$36,O100=Pistetaulukko!$S$36,O100=Pistetaulukko!$T$36,O100=Pistetaulukko!$U$36,O100=Pistetaulukko!$V$36,O100=Pistetaulukko!$W$36,O100=Pistetaulukko!$X$36,O100=Pistetaulukko!$Y$36,O100=Pistetaulukko!$Z$36,O100=Pistetaulukko!$AA$36,O100=Pistetaulukko!$AB$36,O100=Pistetaulukko!$AC$36,O100=Pistetaulukko!$AD$36,O100=Pistetaulukko!$AE$36,O100=Pistetaulukko!$AF$36,O100=Pistetaulukko!$AG$36,O100=Pistetaulukko!$AH$36,O100=Pistetaulukko!$AI$36,O100=Pistetaulukko!$AJ$36,O100=Pistetaulukko!$AK$36,O100=Pistetaulukko!$AL$36,O100=Pistetaulukko!$AM$36,O100=Pistetaulukko!$AN$36,O100=Pistetaulukko!$AO$36,O100=Pistetaulukko!$AP$36,O100=Pistetaulukko!$AQ$36,O100=Pistetaulukko!$AR$36,O100=Pistetaulukko!$AS$36,O100=Pistetaulukko!$AT$36,O100=Pistetaulukko!$AU$36),"OK","VÄÄRIN")</f>
        <v>VÄÄRIN</v>
      </c>
      <c r="BH100" t="str">
        <f>IF(BG100="OK","OK",IF(AND(BG100="VÄÄRIN",OR(O100=Pistetaulukko!$AV$36,O100=Pistetaulukko!$AW$36,O100=Pistetaulukko!$AX$36,O100=Pistetaulukko!$AY$36,O100=Pistetaulukko!$AZ$36,O100=Pistetaulukko!$BA$36,O100=Pistetaulukko!$BB$36,O100=Pistetaulukko!$BC$36,O100=Pistetaulukko!$BD$36,O100=Pistetaulukko!$BE$36,O100=Pistetaulukko!$BF$36,O100=Pistetaulukko!$BG$36,O100=Pistetaulukko!$BH$36,O100=Pistetaulukko!$BI$36,O100=Pistetaulukko!$BJ$36,O100=Pistetaulukko!$BK$36,O100=Pistetaulukko!$BL$36,O100=Pistetaulukko!$BM$36,O100=Pistetaulukko!$BN$36,O100=Pistetaulukko!$BO$36,O100=Pistetaulukko!$BP$36,O100=Pistetaulukko!$BQ$36)),"OK","VÄÄRIN"))</f>
        <v>VÄÄRIN</v>
      </c>
      <c r="BI100" t="str">
        <f>IF(OR(V100=Pistetaulukko!$R$57,V100=Pistetaulukko!$S$57,V100=Pistetaulukko!$T$57,V100=Pistetaulukko!$U$57,V100=Pistetaulukko!$V$57,V100=Pistetaulukko!$W$57,V100=Pistetaulukko!$X$57,V100=Pistetaulukko!$Y$57,V100=Pistetaulukko!$Z$57,V100=Pistetaulukko!$AA$57,V100=Pistetaulukko!$AB$57,V100=Pistetaulukko!$AC$57,V100=Pistetaulukko!$AD$57,V100=Pistetaulukko!$AE$57,V100=Pistetaulukko!$AF$57,V100=Pistetaulukko!$AG$57,V100=Pistetaulukko!$AH$57,V100=Pistetaulukko!$AI$57,V100=Pistetaulukko!$AJ$57,V100=Pistetaulukko!$AK$57,V100=Pistetaulukko!$AL$57,V100=Pistetaulukko!$AM$57,V100=Pistetaulukko!$AN$57,V100=Pistetaulukko!$AO$57,V100=Pistetaulukko!$AP$57,V100=Pistetaulukko!$AQ$57,V100=Pistetaulukko!$AR$57,V100=Pistetaulukko!$AS$57,V100=Pistetaulukko!$AT$57,V100=Pistetaulukko!$AU$57),"OK","VÄÄRIN")</f>
        <v>OK</v>
      </c>
      <c r="BJ100" t="str">
        <f>IF(BI100="OK","OK",IF(AND(BI100="VÄÄRIN",OR(V100=Pistetaulukko!$AV$57,V100=Pistetaulukko!$AW$57,V100=Pistetaulukko!$AX$57,V100=Pistetaulukko!$AY$57,V100=Pistetaulukko!$AZ$57,V100=Pistetaulukko!$BA$57,V100=Pistetaulukko!$BB$57,V100=Pistetaulukko!$BC$57,V100=Pistetaulukko!$BD$57,V100=Pistetaulukko!$BE$57)),"OK","VÄÄRIN"))</f>
        <v>OK</v>
      </c>
      <c r="BK100" t="str">
        <f>IF(OR(Y100=Pistetaulukko!$R$66,Y100=Pistetaulukko!$S$66,Y100=Pistetaulukko!$T$66,Y100=Pistetaulukko!$U$66,Y100=Pistetaulukko!$V$66,Y100=Pistetaulukko!$W$66,Y100=Pistetaulukko!$X$66,Y100=Pistetaulukko!$Y$66,Y100=Pistetaulukko!$Z$66,Y100=Pistetaulukko!$AA$66,Y100=Pistetaulukko!$AB$66,Y100=Pistetaulukko!$AC$66,Y100=Pistetaulukko!$AD$66,Y100=Pistetaulukko!$AE$66,Y100=Pistetaulukko!$AF$66,Y100=Pistetaulukko!$AG$66,Y100=Pistetaulukko!$AH$66,Y100=Pistetaulukko!$AI$66,Y100=Pistetaulukko!$AJ$66,Y100=Pistetaulukko!$AK$66,Y100=Pistetaulukko!$AL$66,Y100=Pistetaulukko!$AM$66,Y100=Pistetaulukko!$AN$66,Y100=Pistetaulukko!$AO$66,Y100=Pistetaulukko!$AP$66,Y100=Pistetaulukko!$AQ$66,Y100=Pistetaulukko!$AR$66,Y100=Pistetaulukko!$AS$66,Y100=Pistetaulukko!$AT$66,Y100=Pistetaulukko!$AU$66),"OK","VÄÄRIN")</f>
        <v>VÄÄRIN</v>
      </c>
      <c r="BL100" t="str">
        <f>IF(BK100="OK","OK",IF(AND(BK100="VÄÄRIN",OR(Y100=Pistetaulukko!$AV$66,Y100=Pistetaulukko!$AW$66,Y100=Pistetaulukko!$AX$66,Y100=Pistetaulukko!$AY$66,Y100=Pistetaulukko!$AZ$66,Y100=Pistetaulukko!$BA$66,Y100=Pistetaulukko!$BB$66,Y100=Pistetaulukko!$BC$66,Y100=Pistetaulukko!$BD$66,Y100=Pistetaulukko!$BE$66,Y100=Pistetaulukko!$BF$66,Y100=Pistetaulukko!$BG$66,Y100=Pistetaulukko!$BH$66,Y100=Pistetaulukko!$BI$66,Y100=Pistetaulukko!$BJ$66,Y100=Pistetaulukko!$BK$66,Y100=Pistetaulukko!$BL$66,Y100=Pistetaulukko!$BM$66,Y100=Pistetaulukko!$BN$66)),"OK","VÄÄRIN"))</f>
        <v>VÄÄRIN</v>
      </c>
      <c r="BM100" t="e">
        <f>IF(OR(Z100=Pistetaulukko!$R$69,Z100=Pistetaulukko!#REF!,Z100=Pistetaulukko!$S$69,Z100=Pistetaulukko!#REF!,Z100=Pistetaulukko!$T$69,Z100=Pistetaulukko!#REF!,Z100=Pistetaulukko!$U$69,Z100=Pistetaulukko!#REF!,Z100=Pistetaulukko!$V$69,Z100=Pistetaulukko!#REF!,Z100=Pistetaulukko!$W$69,Z100=Pistetaulukko!#REF!,Z100=Pistetaulukko!$X$69,Z100=Pistetaulukko!#REF!,Z100=Pistetaulukko!$Y$69,Z100=Pistetaulukko!#REF!,Z100=Pistetaulukko!$Z$69,Z100=Pistetaulukko!#REF!,Z100=Pistetaulukko!$AA$69,Z100=Pistetaulukko!#REF!,Z100=Pistetaulukko!$AB$69,Z100=Pistetaulukko!#REF!,Z100=Pistetaulukko!$AC$69,Z100=Pistetaulukko!#REF!,Z100=Pistetaulukko!$AD$69,Z100=Pistetaulukko!#REF!,Z100=Pistetaulukko!$AE$69,Z100=Pistetaulukko!#REF!,Z100=Pistetaulukko!$AF$69,Z100=Pistetaulukko!#REF!),"OK","VÄÄRIN")</f>
        <v>#REF!</v>
      </c>
      <c r="BN100" t="e">
        <f>IF(BM100="OK","OK",IF(AND(BM100="VÄÄRIN",OR(Z100=Pistetaulukko!$AG$69,Z100=Pistetaulukko!#REF!,Z100=Pistetaulukko!$AH$69,Z100=Pistetaulukko!#REF!,Z100=Pistetaulukko!$AI$69,Z100=Pistetaulukko!#REF!,Z100=Pistetaulukko!$AJ$69,Z100=Pistetaulukko!#REF!,Z100=Pistetaulukko!$AK$69,Z100=Pistetaulukko!$AL$69)),"OK","VÄÄRIN"))</f>
        <v>#REF!</v>
      </c>
    </row>
    <row r="101" spans="2:66" x14ac:dyDescent="0.25">
      <c r="B101" s="104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23"/>
      <c r="AA101" s="30"/>
      <c r="AB101" s="18"/>
      <c r="AC101" s="124"/>
      <c r="AD101" s="118">
        <f t="shared" si="6"/>
        <v>0</v>
      </c>
      <c r="AG101" s="86" t="str">
        <f>IF(OR(E101=Pistetaulukko!$R$3,E101=Pistetaulukko!$S$3,E101=Pistetaulukko!$T$3,E101=Pistetaulukko!$U$3,E101=Pistetaulukko!$V$3,E101=Pistetaulukko!$W$3),"OK","VÄÄRIN")</f>
        <v>VÄÄRIN</v>
      </c>
      <c r="AH101" s="86" t="str">
        <f>IF(OR(F101=Pistetaulukko!$R$6,F101=Pistetaulukko!$S$6,F101=Pistetaulukko!$T$6,F101=Pistetaulukko!$U$6,F101=Pistetaulukko!$V$6,F101=Pistetaulukko!$W$6,F101=Pistetaulukko!$X$6,F101=Pistetaulukko!$Y$6,F101=Pistetaulukko!$Z$6,F101=Pistetaulukko!$AA$6,F101=Pistetaulukko!$AB$6,F101=Pistetaulukko!$AC$6,F101=Pistetaulukko!$AD$6,F101=Pistetaulukko!$AE$6,F101=Pistetaulukko!$AF$6,F101=Pistetaulukko!$AG$6,F101=Pistetaulukko!$AH$6,F101=Pistetaulukko!$AI$6,F101=Pistetaulukko!$AJ$6,F101=Pistetaulukko!$AK$6),"OK","VÄÄRIN")</f>
        <v>VÄÄRIN</v>
      </c>
      <c r="AI101" s="86" t="str">
        <f>IF(OR(G101=Pistetaulukko!$R$9,G101=Pistetaulukko!$S$9,G101=Pistetaulukko!$T$9,G101=Pistetaulukko!$U$9,G101=Pistetaulukko!$V$9,G101=Pistetaulukko!$W$9,G101=Pistetaulukko!$X$9,G101=Pistetaulukko!$Y$9,G101=Pistetaulukko!$Z$9,G101=Pistetaulukko!$AA$9,G101=Pistetaulukko!$AB$9,G101=Pistetaulukko!$AC$9,G101=Pistetaulukko!$AD$9,G101=Pistetaulukko!$AE$9,G101=Pistetaulukko!$AF$9,G101=Pistetaulukko!$AG$9,G101=Pistetaulukko!$AH$9,G101=Pistetaulukko!$AI$9,G101=Pistetaulukko!$AJ$9,G101=Pistetaulukko!$AK$9),"OK","VÄÄRIN")</f>
        <v>VÄÄRIN</v>
      </c>
      <c r="AJ101" s="86" t="str">
        <f>IF(OR(H101=Pistetaulukko!$R$12,H101=Pistetaulukko!$S$12,H101=Pistetaulukko!$T$12,H101=Pistetaulukko!$U$12,H101=Pistetaulukko!$V$12,H101=Pistetaulukko!$W$12,H101=Pistetaulukko!$X$12,H101=Pistetaulukko!$Y$12,H101=Pistetaulukko!$Z$12,H101=Pistetaulukko!$AA$12,H101=Pistetaulukko!$AB$12,H101=Pistetaulukko!$AC$12,H101=Pistetaulukko!$AD$12,H101=Pistetaulukko!$AE$12,H101=Pistetaulukko!$AF$12,H101=Pistetaulukko!$AG$12,H101=Pistetaulukko!$AH$12,H101=Pistetaulukko!$AI$12,H101=Pistetaulukko!$AJ$12,H101=Pistetaulukko!$AK$12),"OK","VÄÄRIN")</f>
        <v>VÄÄRIN</v>
      </c>
      <c r="AK10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01" s="86" t="str">
        <f>IF(OR(I101=Pistetaulukko!$R$18,I101=Pistetaulukko!$S$18,I101=Pistetaulukko!$T$18,I101=Pistetaulukko!$U$18,I101=Pistetaulukko!$V$18,I101=Pistetaulukko!$W$18,I101=Pistetaulukko!$X$18,I101=Pistetaulukko!$Y$18,I101=Pistetaulukko!$Z$18),"OK","VÄÄRIN")</f>
        <v>VÄÄRIN</v>
      </c>
      <c r="AM101" s="86" t="str">
        <f>IF(OR(J101=Pistetaulukko!$R$21,J101=Pistetaulukko!$S$21,J101=Pistetaulukko!$T$21,J101=Pistetaulukko!$U$21,J101=Pistetaulukko!$V$21,J101=Pistetaulukko!$W$21,J101=Pistetaulukko!$X$21,J101=Pistetaulukko!$Y$21,J101=Pistetaulukko!$Z$21,J101=Pistetaulukko!$AA$21,J101=Pistetaulukko!$AB$21,J101=Pistetaulukko!$AC$21,J101=Pistetaulukko!$AD$21,J101=Pistetaulukko!$AE$21,J101=Pistetaulukko!$AF$21,J101=Pistetaulukko!$AG$21,J101=Pistetaulukko!$AH$21,J101=Pistetaulukko!$AI$21,J101=Pistetaulukko!$AJ$21,J101=Pistetaulukko!$AK$21),"OK","VÄÄRIN")</f>
        <v>VÄÄRIN</v>
      </c>
      <c r="AN101" s="86" t="str">
        <f>IF(OR(K101=Pistetaulukko!$R$24,K101=Pistetaulukko!$S$24,K101=Pistetaulukko!$T$24,K101=Pistetaulukko!$U$24,K101=Pistetaulukko!$V$24),"OK","VÄÄRIN")</f>
        <v>VÄÄRIN</v>
      </c>
      <c r="AO101" s="86" t="str">
        <f>IF(OR(L101=Pistetaulukko!$R$27,L101=Pistetaulukko!$S$27,L101=Pistetaulukko!$T$27,L101=Pistetaulukko!$U$27,L101=Pistetaulukko!$V$27,L101=Pistetaulukko!$W$27,L101=Pistetaulukko!$X$27,L101=Pistetaulukko!$Y$27,L101=Pistetaulukko!$Z$27,L101=Pistetaulukko!$AA$27,L101=Pistetaulukko!$AB$27,L101=Pistetaulukko!$AC$27,L101=Pistetaulukko!$AD$27,L101=Pistetaulukko!$AE$27,L101=Pistetaulukko!$AF$27,L101=Pistetaulukko!$AG$27,L101=Pistetaulukko!$AH$27,L101=Pistetaulukko!$AI$27,L101=Pistetaulukko!$AJ$27,L101=Pistetaulukko!$AK$27),"OK","VÄÄRIN")</f>
        <v>VÄÄRIN</v>
      </c>
      <c r="AP101" s="86" t="str">
        <f>IF(OR(M101=Pistetaulukko!$R$30,M101=Pistetaulukko!$S$30,M101=Pistetaulukko!$T$30,M101=Pistetaulukko!$U$30,M101=Pistetaulukko!$V$30),"OK","VÄÄRIN")</f>
        <v>VÄÄRIN</v>
      </c>
      <c r="AQ101" s="86" t="str">
        <f t="shared" si="7"/>
        <v>VÄÄRIN</v>
      </c>
      <c r="AR101" s="86" t="str">
        <f t="shared" si="8"/>
        <v>VÄÄRIN</v>
      </c>
      <c r="AS101" s="86" t="str">
        <f>IF(OR(P101=Pistetaulukko!$R$39,P101=Pistetaulukko!$S$39,P101=Pistetaulukko!$T$39,P101=Pistetaulukko!$U$39,P101=Pistetaulukko!$V$39,P101=Pistetaulukko!$W$39,P101=Pistetaulukko!$X$39,P101=Pistetaulukko!$Y$39,P101=Pistetaulukko!$Z$39,P101=Pistetaulukko!$AA$39,P101=Pistetaulukko!$AB$39,P101=Pistetaulukko!$AC$39,P101=Pistetaulukko!$AD$39,P101=Pistetaulukko!$AE$39,P101=Pistetaulukko!$AF$39,P101=Pistetaulukko!$AG$39,P101=Pistetaulukko!$AH$39,P101=Pistetaulukko!$AI$39,P101=Pistetaulukko!$AJ$39,P101=Pistetaulukko!$AK$39),"OK","VÄÄRIN")</f>
        <v>OK</v>
      </c>
      <c r="AT101" s="86" t="str">
        <f>IF(OR(Q101=Pistetaulukko!$R$42,Q101=Pistetaulukko!$S$42,Q101=Pistetaulukko!$T$42,Q101=Pistetaulukko!$U$42,Q101=Pistetaulukko!$V$42,Q101=Pistetaulukko!$W$42,Q101=Pistetaulukko!$X$42,Q101=Pistetaulukko!$Y$42,Q101=Pistetaulukko!$Z$42,Q101=Pistetaulukko!$AA$42,Q101=Pistetaulukko!$AB$42,Q101=Pistetaulukko!$AC$42,Q101=Pistetaulukko!$AD$42,Q101=Pistetaulukko!$AE$42,Q101=Pistetaulukko!$AF$42,Q101=Pistetaulukko!$AG$42,Q101=Pistetaulukko!$AH$42,Q101=Pistetaulukko!$AI$42,Q101=Pistetaulukko!$AJ$42,Q101=Pistetaulukko!$AK$42),"OK","VÄÄRIN")</f>
        <v>OK</v>
      </c>
      <c r="AU101" s="86" t="str">
        <f>IF(OR(R101=Pistetaulukko!$R$45,R101=Pistetaulukko!$S$45,R101=Pistetaulukko!$T$45,R101=Pistetaulukko!$U$45,R101=Pistetaulukko!$V$45,R101=Pistetaulukko!$W$45,R101=Pistetaulukko!$X$45,R101=Pistetaulukko!$Y$45,R101=Pistetaulukko!$Z$45,R101=Pistetaulukko!$AA$45,R101=Pistetaulukko!$AB$45,R101=Pistetaulukko!$AC$45,R101=Pistetaulukko!$AD$45,R101=Pistetaulukko!$AE$45,R101=Pistetaulukko!$AF$45,R101=Pistetaulukko!$AG$45,R101=Pistetaulukko!$AH$45,R101=Pistetaulukko!$AI$45,R101=Pistetaulukko!$AJ$45,R101=Pistetaulukko!$AK$45),"OK","VÄÄRIN")</f>
        <v>OK</v>
      </c>
      <c r="AV101" s="86" t="str">
        <f>IF(OR(S101=Pistetaulukko!$R$48,S101=Pistetaulukko!$S$48,S101=Pistetaulukko!$T$48,S101=Pistetaulukko!$U$48,S101=Pistetaulukko!$V$48,S101=Pistetaulukko!$W$48,S101=Pistetaulukko!$X$48,S101=Pistetaulukko!$Y$48,S101=Pistetaulukko!$Z$48,S101=Pistetaulukko!$AA$48,S101=Pistetaulukko!$AB$48,S101=Pistetaulukko!$AC$48,S101=Pistetaulukko!$AD$48,S101=Pistetaulukko!$AE$48,S101=Pistetaulukko!$AF$48,S101=Pistetaulukko!$AG$48,S101=Pistetaulukko!$AH$48,S101=Pistetaulukko!$AI$48,S101=Pistetaulukko!$AJ$48,S101=Pistetaulukko!$AK$48),"OK","VÄÄRIN")</f>
        <v>OK</v>
      </c>
      <c r="AW101" s="86" t="str">
        <f>IF(OR(T101=Pistetaulukko!$R$51,T101=Pistetaulukko!$S$51,T101=Pistetaulukko!$T$51,T101=Pistetaulukko!$U$51,T101=Pistetaulukko!$V$51,T101=Pistetaulukko!$W$51,T101=Pistetaulukko!$X$51,T101=Pistetaulukko!$Y$51,T101=Pistetaulukko!$Z$51,T101=Pistetaulukko!$AA$51,T101=Pistetaulukko!$AB$51,T101=Pistetaulukko!$AC$51,T101=Pistetaulukko!$AD$51,T101=Pistetaulukko!$AE$51,T101=Pistetaulukko!$AF$51,T101=Pistetaulukko!$AG$51,T101=Pistetaulukko!$AH$51,T101=Pistetaulukko!$AI$51,T101=Pistetaulukko!$AJ$51,T101=Pistetaulukko!$AK$51),"OK","VÄÄRIN")</f>
        <v>OK</v>
      </c>
      <c r="AX101" s="86" t="str">
        <f>IF(OR(U101=Pistetaulukko!$R$54,U101=Pistetaulukko!$S$54,U101=Pistetaulukko!$T$54,U101=Pistetaulukko!$U$54,U101=Pistetaulukko!$V$54,U101=Pistetaulukko!$W$54,U101=Pistetaulukko!$X$54,U101=Pistetaulukko!$Y$54,U101=Pistetaulukko!$Z$54,U101=Pistetaulukko!$AA$54,U101=Pistetaulukko!$AB$54,U101=Pistetaulukko!$AC$54,U101=Pistetaulukko!$AD$54,U101=Pistetaulukko!$AE$54,U101=Pistetaulukko!$AF$54,U101=Pistetaulukko!$AG$54,U101=Pistetaulukko!$AH$54,U101=Pistetaulukko!$AI$54,U101=Pistetaulukko!$AJ$54,U101=Pistetaulukko!$AK$54),"OK","VÄÄRIN")</f>
        <v>OK</v>
      </c>
      <c r="AY101" s="86" t="str">
        <f t="shared" si="9"/>
        <v>OK</v>
      </c>
      <c r="AZ101" s="86" t="str">
        <f>IF(OR(W101=Pistetaulukko!$R$60,W101=Pistetaulukko!$S$60,W101=Pistetaulukko!$T$60,W101=Pistetaulukko!$U$60,W101=Pistetaulukko!$V$60,W101=Pistetaulukko!$W$60,W101=Pistetaulukko!$X$60,W101=Pistetaulukko!$Y$60,W101=Pistetaulukko!$Z$60,W101=Pistetaulukko!$AA$60,W101=Pistetaulukko!$AB$60,W101=Pistetaulukko!$AC$60,W101=Pistetaulukko!$AD$60,W101=Pistetaulukko!$AE$60,W101=Pistetaulukko!$AF$60,W101=Pistetaulukko!$AG$60,W101=Pistetaulukko!$AH$60,W101=Pistetaulukko!$AI$60,W101=Pistetaulukko!$AJ$60,W101=Pistetaulukko!$AK$60),"OK","VÄÄRIN")</f>
        <v>OK</v>
      </c>
      <c r="BA101" s="86" t="str">
        <f>IF(OR(X101=Pistetaulukko!$R$63,X101=Pistetaulukko!$S$63,X101=Pistetaulukko!$T$63,X101=Pistetaulukko!$U$63,X101=Pistetaulukko!$V$63,X101=Pistetaulukko!$W$63,X101=Pistetaulukko!$X$63,X101=Pistetaulukko!$Y$63,X101=Pistetaulukko!$Z$63,X101=Pistetaulukko!$AA$63,X101=Pistetaulukko!$AB$63,X101=Pistetaulukko!$AC$63,X101=Pistetaulukko!$AD$63,X101=Pistetaulukko!$AE$63,X101=Pistetaulukko!$AF$63,X101=Pistetaulukko!$AG$63,X101=Pistetaulukko!$AH$63,X101=Pistetaulukko!$AI$63,X101=Pistetaulukko!$AJ$63,X101=Pistetaulukko!$AK$63),"OK","VÄÄRIN")</f>
        <v>OK</v>
      </c>
      <c r="BB101" s="86" t="e">
        <f t="shared" si="10"/>
        <v>#REF!</v>
      </c>
      <c r="BC101" s="86" t="e">
        <f t="shared" si="11"/>
        <v>#REF!</v>
      </c>
      <c r="BE101" t="str">
        <f>IF(OR(N101=Pistetaulukko!$R$33,N101=Pistetaulukko!$S$33,N101=Pistetaulukko!$T$33,N101=Pistetaulukko!$U$33,N101=Pistetaulukko!$V$33,N101=Pistetaulukko!$W$33,N101=Pistetaulukko!$X$33,N101=Pistetaulukko!$Y$33,N101=Pistetaulukko!$Z$33,N101=Pistetaulukko!$AA$33,N101=Pistetaulukko!$AB$33,N101=Pistetaulukko!$AC$33,N101=Pistetaulukko!$AD$33,N101=Pistetaulukko!$AE$33,N101=Pistetaulukko!$AF$33,N101=Pistetaulukko!$AG$33,N101=Pistetaulukko!$AH$33,N101=Pistetaulukko!$AI$33,N101=Pistetaulukko!$AJ$33,N101=Pistetaulukko!$AK$33,N101=Pistetaulukko!$AL$33,N101=Pistetaulukko!$AM$33,N101=Pistetaulukko!$AN$33,N101=Pistetaulukko!$AO$33,N101=Pistetaulukko!$AP$33,N101=Pistetaulukko!$AQ$33,N101=Pistetaulukko!$AR$33,N101=Pistetaulukko!$AS$33,N101=Pistetaulukko!$AT$33,N101=Pistetaulukko!$AU$33),"OK","VÄÄRIN")</f>
        <v>VÄÄRIN</v>
      </c>
      <c r="BF101" t="str">
        <f>IF(BE101="OK","OK",IF(AND(BE101="VÄÄRIN",OR(N101=Pistetaulukko!$AV$33,N101=Pistetaulukko!$AW$33,N101=Pistetaulukko!$AX$33,N101=Pistetaulukko!$AY$33,N101=Pistetaulukko!$AZ$33,N101=Pistetaulukko!$BA$33,N101=Pistetaulukko!$BB$33,N101=Pistetaulukko!$BC$33,N101=Pistetaulukko!$BD$33,N101=Pistetaulukko!$BE$33,N101=Pistetaulukko!$BF$33,N101=Pistetaulukko!$BG$33,N101=Pistetaulukko!$BH$33,N101=Pistetaulukko!$BI$33,N101=Pistetaulukko!$BJ$33,N101=Pistetaulukko!$BK$33,N101=Pistetaulukko!$BL$33,N101=Pistetaulukko!$BM$33,N101=Pistetaulukko!$BN$33,N101=Pistetaulukko!$BO$33)),"OK","VÄÄRIN"))</f>
        <v>VÄÄRIN</v>
      </c>
      <c r="BG101" t="str">
        <f>IF(OR(O101=Pistetaulukko!$R$36,O101=Pistetaulukko!$S$36,O101=Pistetaulukko!$T$36,O101=Pistetaulukko!$U$36,O101=Pistetaulukko!$V$36,O101=Pistetaulukko!$W$36,O101=Pistetaulukko!$X$36,O101=Pistetaulukko!$Y$36,O101=Pistetaulukko!$Z$36,O101=Pistetaulukko!$AA$36,O101=Pistetaulukko!$AB$36,O101=Pistetaulukko!$AC$36,O101=Pistetaulukko!$AD$36,O101=Pistetaulukko!$AE$36,O101=Pistetaulukko!$AF$36,O101=Pistetaulukko!$AG$36,O101=Pistetaulukko!$AH$36,O101=Pistetaulukko!$AI$36,O101=Pistetaulukko!$AJ$36,O101=Pistetaulukko!$AK$36,O101=Pistetaulukko!$AL$36,O101=Pistetaulukko!$AM$36,O101=Pistetaulukko!$AN$36,O101=Pistetaulukko!$AO$36,O101=Pistetaulukko!$AP$36,O101=Pistetaulukko!$AQ$36,O101=Pistetaulukko!$AR$36,O101=Pistetaulukko!$AS$36,O101=Pistetaulukko!$AT$36,O101=Pistetaulukko!$AU$36),"OK","VÄÄRIN")</f>
        <v>VÄÄRIN</v>
      </c>
      <c r="BH101" t="str">
        <f>IF(BG101="OK","OK",IF(AND(BG101="VÄÄRIN",OR(O101=Pistetaulukko!$AV$36,O101=Pistetaulukko!$AW$36,O101=Pistetaulukko!$AX$36,O101=Pistetaulukko!$AY$36,O101=Pistetaulukko!$AZ$36,O101=Pistetaulukko!$BA$36,O101=Pistetaulukko!$BB$36,O101=Pistetaulukko!$BC$36,O101=Pistetaulukko!$BD$36,O101=Pistetaulukko!$BE$36,O101=Pistetaulukko!$BF$36,O101=Pistetaulukko!$BG$36,O101=Pistetaulukko!$BH$36,O101=Pistetaulukko!$BI$36,O101=Pistetaulukko!$BJ$36,O101=Pistetaulukko!$BK$36,O101=Pistetaulukko!$BL$36,O101=Pistetaulukko!$BM$36,O101=Pistetaulukko!$BN$36,O101=Pistetaulukko!$BO$36,O101=Pistetaulukko!$BP$36,O101=Pistetaulukko!$BQ$36)),"OK","VÄÄRIN"))</f>
        <v>VÄÄRIN</v>
      </c>
      <c r="BI101" t="str">
        <f>IF(OR(V101=Pistetaulukko!$R$57,V101=Pistetaulukko!$S$57,V101=Pistetaulukko!$T$57,V101=Pistetaulukko!$U$57,V101=Pistetaulukko!$V$57,V101=Pistetaulukko!$W$57,V101=Pistetaulukko!$X$57,V101=Pistetaulukko!$Y$57,V101=Pistetaulukko!$Z$57,V101=Pistetaulukko!$AA$57,V101=Pistetaulukko!$AB$57,V101=Pistetaulukko!$AC$57,V101=Pistetaulukko!$AD$57,V101=Pistetaulukko!$AE$57,V101=Pistetaulukko!$AF$57,V101=Pistetaulukko!$AG$57,V101=Pistetaulukko!$AH$57,V101=Pistetaulukko!$AI$57,V101=Pistetaulukko!$AJ$57,V101=Pistetaulukko!$AK$57,V101=Pistetaulukko!$AL$57,V101=Pistetaulukko!$AM$57,V101=Pistetaulukko!$AN$57,V101=Pistetaulukko!$AO$57,V101=Pistetaulukko!$AP$57,V101=Pistetaulukko!$AQ$57,V101=Pistetaulukko!$AR$57,V101=Pistetaulukko!$AS$57,V101=Pistetaulukko!$AT$57,V101=Pistetaulukko!$AU$57),"OK","VÄÄRIN")</f>
        <v>OK</v>
      </c>
      <c r="BJ101" t="str">
        <f>IF(BI101="OK","OK",IF(AND(BI101="VÄÄRIN",OR(V101=Pistetaulukko!$AV$57,V101=Pistetaulukko!$AW$57,V101=Pistetaulukko!$AX$57,V101=Pistetaulukko!$AY$57,V101=Pistetaulukko!$AZ$57,V101=Pistetaulukko!$BA$57,V101=Pistetaulukko!$BB$57,V101=Pistetaulukko!$BC$57,V101=Pistetaulukko!$BD$57,V101=Pistetaulukko!$BE$57)),"OK","VÄÄRIN"))</f>
        <v>OK</v>
      </c>
      <c r="BK101" t="str">
        <f>IF(OR(Y101=Pistetaulukko!$R$66,Y101=Pistetaulukko!$S$66,Y101=Pistetaulukko!$T$66,Y101=Pistetaulukko!$U$66,Y101=Pistetaulukko!$V$66,Y101=Pistetaulukko!$W$66,Y101=Pistetaulukko!$X$66,Y101=Pistetaulukko!$Y$66,Y101=Pistetaulukko!$Z$66,Y101=Pistetaulukko!$AA$66,Y101=Pistetaulukko!$AB$66,Y101=Pistetaulukko!$AC$66,Y101=Pistetaulukko!$AD$66,Y101=Pistetaulukko!$AE$66,Y101=Pistetaulukko!$AF$66,Y101=Pistetaulukko!$AG$66,Y101=Pistetaulukko!$AH$66,Y101=Pistetaulukko!$AI$66,Y101=Pistetaulukko!$AJ$66,Y101=Pistetaulukko!$AK$66,Y101=Pistetaulukko!$AL$66,Y101=Pistetaulukko!$AM$66,Y101=Pistetaulukko!$AN$66,Y101=Pistetaulukko!$AO$66,Y101=Pistetaulukko!$AP$66,Y101=Pistetaulukko!$AQ$66,Y101=Pistetaulukko!$AR$66,Y101=Pistetaulukko!$AS$66,Y101=Pistetaulukko!$AT$66,Y101=Pistetaulukko!$AU$66),"OK","VÄÄRIN")</f>
        <v>VÄÄRIN</v>
      </c>
      <c r="BL101" t="str">
        <f>IF(BK101="OK","OK",IF(AND(BK101="VÄÄRIN",OR(Y101=Pistetaulukko!$AV$66,Y101=Pistetaulukko!$AW$66,Y101=Pistetaulukko!$AX$66,Y101=Pistetaulukko!$AY$66,Y101=Pistetaulukko!$AZ$66,Y101=Pistetaulukko!$BA$66,Y101=Pistetaulukko!$BB$66,Y101=Pistetaulukko!$BC$66,Y101=Pistetaulukko!$BD$66,Y101=Pistetaulukko!$BE$66,Y101=Pistetaulukko!$BF$66,Y101=Pistetaulukko!$BG$66,Y101=Pistetaulukko!$BH$66,Y101=Pistetaulukko!$BI$66,Y101=Pistetaulukko!$BJ$66,Y101=Pistetaulukko!$BK$66,Y101=Pistetaulukko!$BL$66,Y101=Pistetaulukko!$BM$66,Y101=Pistetaulukko!$BN$66)),"OK","VÄÄRIN"))</f>
        <v>VÄÄRIN</v>
      </c>
      <c r="BM101" t="e">
        <f>IF(OR(Z101=Pistetaulukko!$R$69,Z101=Pistetaulukko!#REF!,Z101=Pistetaulukko!$S$69,Z101=Pistetaulukko!#REF!,Z101=Pistetaulukko!$T$69,Z101=Pistetaulukko!#REF!,Z101=Pistetaulukko!$U$69,Z101=Pistetaulukko!#REF!,Z101=Pistetaulukko!$V$69,Z101=Pistetaulukko!#REF!,Z101=Pistetaulukko!$W$69,Z101=Pistetaulukko!#REF!,Z101=Pistetaulukko!$X$69,Z101=Pistetaulukko!#REF!,Z101=Pistetaulukko!$Y$69,Z101=Pistetaulukko!#REF!,Z101=Pistetaulukko!$Z$69,Z101=Pistetaulukko!#REF!,Z101=Pistetaulukko!$AA$69,Z101=Pistetaulukko!#REF!,Z101=Pistetaulukko!$AB$69,Z101=Pistetaulukko!#REF!,Z101=Pistetaulukko!$AC$69,Z101=Pistetaulukko!#REF!,Z101=Pistetaulukko!$AD$69,Z101=Pistetaulukko!#REF!,Z101=Pistetaulukko!$AE$69,Z101=Pistetaulukko!#REF!,Z101=Pistetaulukko!$AF$69,Z101=Pistetaulukko!#REF!),"OK","VÄÄRIN")</f>
        <v>#REF!</v>
      </c>
      <c r="BN101" t="e">
        <f>IF(BM101="OK","OK",IF(AND(BM101="VÄÄRIN",OR(Z101=Pistetaulukko!$AG$69,Z101=Pistetaulukko!#REF!,Z101=Pistetaulukko!$AH$69,Z101=Pistetaulukko!#REF!,Z101=Pistetaulukko!$AI$69,Z101=Pistetaulukko!#REF!,Z101=Pistetaulukko!$AJ$69,Z101=Pistetaulukko!#REF!,Z101=Pistetaulukko!$AK$69,Z101=Pistetaulukko!$AL$69)),"OK","VÄÄRIN"))</f>
        <v>#REF!</v>
      </c>
    </row>
    <row r="102" spans="2:66" x14ac:dyDescent="0.25">
      <c r="B102" s="104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23"/>
      <c r="AA102" s="30"/>
      <c r="AB102" s="18"/>
      <c r="AC102" s="124"/>
      <c r="AD102" s="118">
        <f t="shared" si="6"/>
        <v>0</v>
      </c>
      <c r="AG102" s="86" t="str">
        <f>IF(OR(E102=Pistetaulukko!$R$3,E102=Pistetaulukko!$S$3,E102=Pistetaulukko!$T$3,E102=Pistetaulukko!$U$3,E102=Pistetaulukko!$V$3,E102=Pistetaulukko!$W$3),"OK","VÄÄRIN")</f>
        <v>VÄÄRIN</v>
      </c>
      <c r="AH102" s="86" t="str">
        <f>IF(OR(F102=Pistetaulukko!$R$6,F102=Pistetaulukko!$S$6,F102=Pistetaulukko!$T$6,F102=Pistetaulukko!$U$6,F102=Pistetaulukko!$V$6,F102=Pistetaulukko!$W$6,F102=Pistetaulukko!$X$6,F102=Pistetaulukko!$Y$6,F102=Pistetaulukko!$Z$6,F102=Pistetaulukko!$AA$6,F102=Pistetaulukko!$AB$6,F102=Pistetaulukko!$AC$6,F102=Pistetaulukko!$AD$6,F102=Pistetaulukko!$AE$6,F102=Pistetaulukko!$AF$6,F102=Pistetaulukko!$AG$6,F102=Pistetaulukko!$AH$6,F102=Pistetaulukko!$AI$6,F102=Pistetaulukko!$AJ$6,F102=Pistetaulukko!$AK$6),"OK","VÄÄRIN")</f>
        <v>VÄÄRIN</v>
      </c>
      <c r="AI102" s="86" t="str">
        <f>IF(OR(G102=Pistetaulukko!$R$9,G102=Pistetaulukko!$S$9,G102=Pistetaulukko!$T$9,G102=Pistetaulukko!$U$9,G102=Pistetaulukko!$V$9,G102=Pistetaulukko!$W$9,G102=Pistetaulukko!$X$9,G102=Pistetaulukko!$Y$9,G102=Pistetaulukko!$Z$9,G102=Pistetaulukko!$AA$9,G102=Pistetaulukko!$AB$9,G102=Pistetaulukko!$AC$9,G102=Pistetaulukko!$AD$9,G102=Pistetaulukko!$AE$9,G102=Pistetaulukko!$AF$9,G102=Pistetaulukko!$AG$9,G102=Pistetaulukko!$AH$9,G102=Pistetaulukko!$AI$9,G102=Pistetaulukko!$AJ$9,G102=Pistetaulukko!$AK$9),"OK","VÄÄRIN")</f>
        <v>VÄÄRIN</v>
      </c>
      <c r="AJ102" s="86" t="str">
        <f>IF(OR(H102=Pistetaulukko!$R$12,H102=Pistetaulukko!$S$12,H102=Pistetaulukko!$T$12,H102=Pistetaulukko!$U$12,H102=Pistetaulukko!$V$12,H102=Pistetaulukko!$W$12,H102=Pistetaulukko!$X$12,H102=Pistetaulukko!$Y$12,H102=Pistetaulukko!$Z$12,H102=Pistetaulukko!$AA$12,H102=Pistetaulukko!$AB$12,H102=Pistetaulukko!$AC$12,H102=Pistetaulukko!$AD$12,H102=Pistetaulukko!$AE$12,H102=Pistetaulukko!$AF$12,H102=Pistetaulukko!$AG$12,H102=Pistetaulukko!$AH$12,H102=Pistetaulukko!$AI$12,H102=Pistetaulukko!$AJ$12,H102=Pistetaulukko!$AK$12),"OK","VÄÄRIN")</f>
        <v>VÄÄRIN</v>
      </c>
      <c r="AK10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02" s="86" t="str">
        <f>IF(OR(I102=Pistetaulukko!$R$18,I102=Pistetaulukko!$S$18,I102=Pistetaulukko!$T$18,I102=Pistetaulukko!$U$18,I102=Pistetaulukko!$V$18,I102=Pistetaulukko!$W$18,I102=Pistetaulukko!$X$18,I102=Pistetaulukko!$Y$18,I102=Pistetaulukko!$Z$18),"OK","VÄÄRIN")</f>
        <v>VÄÄRIN</v>
      </c>
      <c r="AM102" s="86" t="str">
        <f>IF(OR(J102=Pistetaulukko!$R$21,J102=Pistetaulukko!$S$21,J102=Pistetaulukko!$T$21,J102=Pistetaulukko!$U$21,J102=Pistetaulukko!$V$21,J102=Pistetaulukko!$W$21,J102=Pistetaulukko!$X$21,J102=Pistetaulukko!$Y$21,J102=Pistetaulukko!$Z$21,J102=Pistetaulukko!$AA$21,J102=Pistetaulukko!$AB$21,J102=Pistetaulukko!$AC$21,J102=Pistetaulukko!$AD$21,J102=Pistetaulukko!$AE$21,J102=Pistetaulukko!$AF$21,J102=Pistetaulukko!$AG$21,J102=Pistetaulukko!$AH$21,J102=Pistetaulukko!$AI$21,J102=Pistetaulukko!$AJ$21,J102=Pistetaulukko!$AK$21),"OK","VÄÄRIN")</f>
        <v>VÄÄRIN</v>
      </c>
      <c r="AN102" s="86" t="str">
        <f>IF(OR(K102=Pistetaulukko!$R$24,K102=Pistetaulukko!$S$24,K102=Pistetaulukko!$T$24,K102=Pistetaulukko!$U$24,K102=Pistetaulukko!$V$24),"OK","VÄÄRIN")</f>
        <v>VÄÄRIN</v>
      </c>
      <c r="AO102" s="86" t="str">
        <f>IF(OR(L102=Pistetaulukko!$R$27,L102=Pistetaulukko!$S$27,L102=Pistetaulukko!$T$27,L102=Pistetaulukko!$U$27,L102=Pistetaulukko!$V$27,L102=Pistetaulukko!$W$27,L102=Pistetaulukko!$X$27,L102=Pistetaulukko!$Y$27,L102=Pistetaulukko!$Z$27,L102=Pistetaulukko!$AA$27,L102=Pistetaulukko!$AB$27,L102=Pistetaulukko!$AC$27,L102=Pistetaulukko!$AD$27,L102=Pistetaulukko!$AE$27,L102=Pistetaulukko!$AF$27,L102=Pistetaulukko!$AG$27,L102=Pistetaulukko!$AH$27,L102=Pistetaulukko!$AI$27,L102=Pistetaulukko!$AJ$27,L102=Pistetaulukko!$AK$27),"OK","VÄÄRIN")</f>
        <v>VÄÄRIN</v>
      </c>
      <c r="AP102" s="86" t="str">
        <f>IF(OR(M102=Pistetaulukko!$R$30,M102=Pistetaulukko!$S$30,M102=Pistetaulukko!$T$30,M102=Pistetaulukko!$U$30,M102=Pistetaulukko!$V$30),"OK","VÄÄRIN")</f>
        <v>VÄÄRIN</v>
      </c>
      <c r="AQ102" s="86" t="str">
        <f t="shared" si="7"/>
        <v>VÄÄRIN</v>
      </c>
      <c r="AR102" s="86" t="str">
        <f t="shared" si="8"/>
        <v>VÄÄRIN</v>
      </c>
      <c r="AS102" s="86" t="str">
        <f>IF(OR(P102=Pistetaulukko!$R$39,P102=Pistetaulukko!$S$39,P102=Pistetaulukko!$T$39,P102=Pistetaulukko!$U$39,P102=Pistetaulukko!$V$39,P102=Pistetaulukko!$W$39,P102=Pistetaulukko!$X$39,P102=Pistetaulukko!$Y$39,P102=Pistetaulukko!$Z$39,P102=Pistetaulukko!$AA$39,P102=Pistetaulukko!$AB$39,P102=Pistetaulukko!$AC$39,P102=Pistetaulukko!$AD$39,P102=Pistetaulukko!$AE$39,P102=Pistetaulukko!$AF$39,P102=Pistetaulukko!$AG$39,P102=Pistetaulukko!$AH$39,P102=Pistetaulukko!$AI$39,P102=Pistetaulukko!$AJ$39,P102=Pistetaulukko!$AK$39),"OK","VÄÄRIN")</f>
        <v>OK</v>
      </c>
      <c r="AT102" s="86" t="str">
        <f>IF(OR(Q102=Pistetaulukko!$R$42,Q102=Pistetaulukko!$S$42,Q102=Pistetaulukko!$T$42,Q102=Pistetaulukko!$U$42,Q102=Pistetaulukko!$V$42,Q102=Pistetaulukko!$W$42,Q102=Pistetaulukko!$X$42,Q102=Pistetaulukko!$Y$42,Q102=Pistetaulukko!$Z$42,Q102=Pistetaulukko!$AA$42,Q102=Pistetaulukko!$AB$42,Q102=Pistetaulukko!$AC$42,Q102=Pistetaulukko!$AD$42,Q102=Pistetaulukko!$AE$42,Q102=Pistetaulukko!$AF$42,Q102=Pistetaulukko!$AG$42,Q102=Pistetaulukko!$AH$42,Q102=Pistetaulukko!$AI$42,Q102=Pistetaulukko!$AJ$42,Q102=Pistetaulukko!$AK$42),"OK","VÄÄRIN")</f>
        <v>OK</v>
      </c>
      <c r="AU102" s="86" t="str">
        <f>IF(OR(R102=Pistetaulukko!$R$45,R102=Pistetaulukko!$S$45,R102=Pistetaulukko!$T$45,R102=Pistetaulukko!$U$45,R102=Pistetaulukko!$V$45,R102=Pistetaulukko!$W$45,R102=Pistetaulukko!$X$45,R102=Pistetaulukko!$Y$45,R102=Pistetaulukko!$Z$45,R102=Pistetaulukko!$AA$45,R102=Pistetaulukko!$AB$45,R102=Pistetaulukko!$AC$45,R102=Pistetaulukko!$AD$45,R102=Pistetaulukko!$AE$45,R102=Pistetaulukko!$AF$45,R102=Pistetaulukko!$AG$45,R102=Pistetaulukko!$AH$45,R102=Pistetaulukko!$AI$45,R102=Pistetaulukko!$AJ$45,R102=Pistetaulukko!$AK$45),"OK","VÄÄRIN")</f>
        <v>OK</v>
      </c>
      <c r="AV102" s="86" t="str">
        <f>IF(OR(S102=Pistetaulukko!$R$48,S102=Pistetaulukko!$S$48,S102=Pistetaulukko!$T$48,S102=Pistetaulukko!$U$48,S102=Pistetaulukko!$V$48,S102=Pistetaulukko!$W$48,S102=Pistetaulukko!$X$48,S102=Pistetaulukko!$Y$48,S102=Pistetaulukko!$Z$48,S102=Pistetaulukko!$AA$48,S102=Pistetaulukko!$AB$48,S102=Pistetaulukko!$AC$48,S102=Pistetaulukko!$AD$48,S102=Pistetaulukko!$AE$48,S102=Pistetaulukko!$AF$48,S102=Pistetaulukko!$AG$48,S102=Pistetaulukko!$AH$48,S102=Pistetaulukko!$AI$48,S102=Pistetaulukko!$AJ$48,S102=Pistetaulukko!$AK$48),"OK","VÄÄRIN")</f>
        <v>OK</v>
      </c>
      <c r="AW102" s="86" t="str">
        <f>IF(OR(T102=Pistetaulukko!$R$51,T102=Pistetaulukko!$S$51,T102=Pistetaulukko!$T$51,T102=Pistetaulukko!$U$51,T102=Pistetaulukko!$V$51,T102=Pistetaulukko!$W$51,T102=Pistetaulukko!$X$51,T102=Pistetaulukko!$Y$51,T102=Pistetaulukko!$Z$51,T102=Pistetaulukko!$AA$51,T102=Pistetaulukko!$AB$51,T102=Pistetaulukko!$AC$51,T102=Pistetaulukko!$AD$51,T102=Pistetaulukko!$AE$51,T102=Pistetaulukko!$AF$51,T102=Pistetaulukko!$AG$51,T102=Pistetaulukko!$AH$51,T102=Pistetaulukko!$AI$51,T102=Pistetaulukko!$AJ$51,T102=Pistetaulukko!$AK$51),"OK","VÄÄRIN")</f>
        <v>OK</v>
      </c>
      <c r="AX102" s="86" t="str">
        <f>IF(OR(U102=Pistetaulukko!$R$54,U102=Pistetaulukko!$S$54,U102=Pistetaulukko!$T$54,U102=Pistetaulukko!$U$54,U102=Pistetaulukko!$V$54,U102=Pistetaulukko!$W$54,U102=Pistetaulukko!$X$54,U102=Pistetaulukko!$Y$54,U102=Pistetaulukko!$Z$54,U102=Pistetaulukko!$AA$54,U102=Pistetaulukko!$AB$54,U102=Pistetaulukko!$AC$54,U102=Pistetaulukko!$AD$54,U102=Pistetaulukko!$AE$54,U102=Pistetaulukko!$AF$54,U102=Pistetaulukko!$AG$54,U102=Pistetaulukko!$AH$54,U102=Pistetaulukko!$AI$54,U102=Pistetaulukko!$AJ$54,U102=Pistetaulukko!$AK$54),"OK","VÄÄRIN")</f>
        <v>OK</v>
      </c>
      <c r="AY102" s="86" t="str">
        <f t="shared" si="9"/>
        <v>OK</v>
      </c>
      <c r="AZ102" s="86" t="str">
        <f>IF(OR(W102=Pistetaulukko!$R$60,W102=Pistetaulukko!$S$60,W102=Pistetaulukko!$T$60,W102=Pistetaulukko!$U$60,W102=Pistetaulukko!$V$60,W102=Pistetaulukko!$W$60,W102=Pistetaulukko!$X$60,W102=Pistetaulukko!$Y$60,W102=Pistetaulukko!$Z$60,W102=Pistetaulukko!$AA$60,W102=Pistetaulukko!$AB$60,W102=Pistetaulukko!$AC$60,W102=Pistetaulukko!$AD$60,W102=Pistetaulukko!$AE$60,W102=Pistetaulukko!$AF$60,W102=Pistetaulukko!$AG$60,W102=Pistetaulukko!$AH$60,W102=Pistetaulukko!$AI$60,W102=Pistetaulukko!$AJ$60,W102=Pistetaulukko!$AK$60),"OK","VÄÄRIN")</f>
        <v>OK</v>
      </c>
      <c r="BA102" s="86" t="str">
        <f>IF(OR(X102=Pistetaulukko!$R$63,X102=Pistetaulukko!$S$63,X102=Pistetaulukko!$T$63,X102=Pistetaulukko!$U$63,X102=Pistetaulukko!$V$63,X102=Pistetaulukko!$W$63,X102=Pistetaulukko!$X$63,X102=Pistetaulukko!$Y$63,X102=Pistetaulukko!$Z$63,X102=Pistetaulukko!$AA$63,X102=Pistetaulukko!$AB$63,X102=Pistetaulukko!$AC$63,X102=Pistetaulukko!$AD$63,X102=Pistetaulukko!$AE$63,X102=Pistetaulukko!$AF$63,X102=Pistetaulukko!$AG$63,X102=Pistetaulukko!$AH$63,X102=Pistetaulukko!$AI$63,X102=Pistetaulukko!$AJ$63,X102=Pistetaulukko!$AK$63),"OK","VÄÄRIN")</f>
        <v>OK</v>
      </c>
      <c r="BB102" s="86" t="e">
        <f t="shared" si="10"/>
        <v>#REF!</v>
      </c>
      <c r="BC102" s="86" t="e">
        <f t="shared" si="11"/>
        <v>#REF!</v>
      </c>
      <c r="BE102" t="str">
        <f>IF(OR(N102=Pistetaulukko!$R$33,N102=Pistetaulukko!$S$33,N102=Pistetaulukko!$T$33,N102=Pistetaulukko!$U$33,N102=Pistetaulukko!$V$33,N102=Pistetaulukko!$W$33,N102=Pistetaulukko!$X$33,N102=Pistetaulukko!$Y$33,N102=Pistetaulukko!$Z$33,N102=Pistetaulukko!$AA$33,N102=Pistetaulukko!$AB$33,N102=Pistetaulukko!$AC$33,N102=Pistetaulukko!$AD$33,N102=Pistetaulukko!$AE$33,N102=Pistetaulukko!$AF$33,N102=Pistetaulukko!$AG$33,N102=Pistetaulukko!$AH$33,N102=Pistetaulukko!$AI$33,N102=Pistetaulukko!$AJ$33,N102=Pistetaulukko!$AK$33,N102=Pistetaulukko!$AL$33,N102=Pistetaulukko!$AM$33,N102=Pistetaulukko!$AN$33,N102=Pistetaulukko!$AO$33,N102=Pistetaulukko!$AP$33,N102=Pistetaulukko!$AQ$33,N102=Pistetaulukko!$AR$33,N102=Pistetaulukko!$AS$33,N102=Pistetaulukko!$AT$33,N102=Pistetaulukko!$AU$33),"OK","VÄÄRIN")</f>
        <v>VÄÄRIN</v>
      </c>
      <c r="BF102" t="str">
        <f>IF(BE102="OK","OK",IF(AND(BE102="VÄÄRIN",OR(N102=Pistetaulukko!$AV$33,N102=Pistetaulukko!$AW$33,N102=Pistetaulukko!$AX$33,N102=Pistetaulukko!$AY$33,N102=Pistetaulukko!$AZ$33,N102=Pistetaulukko!$BA$33,N102=Pistetaulukko!$BB$33,N102=Pistetaulukko!$BC$33,N102=Pistetaulukko!$BD$33,N102=Pistetaulukko!$BE$33,N102=Pistetaulukko!$BF$33,N102=Pistetaulukko!$BG$33,N102=Pistetaulukko!$BH$33,N102=Pistetaulukko!$BI$33,N102=Pistetaulukko!$BJ$33,N102=Pistetaulukko!$BK$33,N102=Pistetaulukko!$BL$33,N102=Pistetaulukko!$BM$33,N102=Pistetaulukko!$BN$33,N102=Pistetaulukko!$BO$33)),"OK","VÄÄRIN"))</f>
        <v>VÄÄRIN</v>
      </c>
      <c r="BG102" t="str">
        <f>IF(OR(O102=Pistetaulukko!$R$36,O102=Pistetaulukko!$S$36,O102=Pistetaulukko!$T$36,O102=Pistetaulukko!$U$36,O102=Pistetaulukko!$V$36,O102=Pistetaulukko!$W$36,O102=Pistetaulukko!$X$36,O102=Pistetaulukko!$Y$36,O102=Pistetaulukko!$Z$36,O102=Pistetaulukko!$AA$36,O102=Pistetaulukko!$AB$36,O102=Pistetaulukko!$AC$36,O102=Pistetaulukko!$AD$36,O102=Pistetaulukko!$AE$36,O102=Pistetaulukko!$AF$36,O102=Pistetaulukko!$AG$36,O102=Pistetaulukko!$AH$36,O102=Pistetaulukko!$AI$36,O102=Pistetaulukko!$AJ$36,O102=Pistetaulukko!$AK$36,O102=Pistetaulukko!$AL$36,O102=Pistetaulukko!$AM$36,O102=Pistetaulukko!$AN$36,O102=Pistetaulukko!$AO$36,O102=Pistetaulukko!$AP$36,O102=Pistetaulukko!$AQ$36,O102=Pistetaulukko!$AR$36,O102=Pistetaulukko!$AS$36,O102=Pistetaulukko!$AT$36,O102=Pistetaulukko!$AU$36),"OK","VÄÄRIN")</f>
        <v>VÄÄRIN</v>
      </c>
      <c r="BH102" t="str">
        <f>IF(BG102="OK","OK",IF(AND(BG102="VÄÄRIN",OR(O102=Pistetaulukko!$AV$36,O102=Pistetaulukko!$AW$36,O102=Pistetaulukko!$AX$36,O102=Pistetaulukko!$AY$36,O102=Pistetaulukko!$AZ$36,O102=Pistetaulukko!$BA$36,O102=Pistetaulukko!$BB$36,O102=Pistetaulukko!$BC$36,O102=Pistetaulukko!$BD$36,O102=Pistetaulukko!$BE$36,O102=Pistetaulukko!$BF$36,O102=Pistetaulukko!$BG$36,O102=Pistetaulukko!$BH$36,O102=Pistetaulukko!$BI$36,O102=Pistetaulukko!$BJ$36,O102=Pistetaulukko!$BK$36,O102=Pistetaulukko!$BL$36,O102=Pistetaulukko!$BM$36,O102=Pistetaulukko!$BN$36,O102=Pistetaulukko!$BO$36,O102=Pistetaulukko!$BP$36,O102=Pistetaulukko!$BQ$36)),"OK","VÄÄRIN"))</f>
        <v>VÄÄRIN</v>
      </c>
      <c r="BI102" t="str">
        <f>IF(OR(V102=Pistetaulukko!$R$57,V102=Pistetaulukko!$S$57,V102=Pistetaulukko!$T$57,V102=Pistetaulukko!$U$57,V102=Pistetaulukko!$V$57,V102=Pistetaulukko!$W$57,V102=Pistetaulukko!$X$57,V102=Pistetaulukko!$Y$57,V102=Pistetaulukko!$Z$57,V102=Pistetaulukko!$AA$57,V102=Pistetaulukko!$AB$57,V102=Pistetaulukko!$AC$57,V102=Pistetaulukko!$AD$57,V102=Pistetaulukko!$AE$57,V102=Pistetaulukko!$AF$57,V102=Pistetaulukko!$AG$57,V102=Pistetaulukko!$AH$57,V102=Pistetaulukko!$AI$57,V102=Pistetaulukko!$AJ$57,V102=Pistetaulukko!$AK$57,V102=Pistetaulukko!$AL$57,V102=Pistetaulukko!$AM$57,V102=Pistetaulukko!$AN$57,V102=Pistetaulukko!$AO$57,V102=Pistetaulukko!$AP$57,V102=Pistetaulukko!$AQ$57,V102=Pistetaulukko!$AR$57,V102=Pistetaulukko!$AS$57,V102=Pistetaulukko!$AT$57,V102=Pistetaulukko!$AU$57),"OK","VÄÄRIN")</f>
        <v>OK</v>
      </c>
      <c r="BJ102" t="str">
        <f>IF(BI102="OK","OK",IF(AND(BI102="VÄÄRIN",OR(V102=Pistetaulukko!$AV$57,V102=Pistetaulukko!$AW$57,V102=Pistetaulukko!$AX$57,V102=Pistetaulukko!$AY$57,V102=Pistetaulukko!$AZ$57,V102=Pistetaulukko!$BA$57,V102=Pistetaulukko!$BB$57,V102=Pistetaulukko!$BC$57,V102=Pistetaulukko!$BD$57,V102=Pistetaulukko!$BE$57)),"OK","VÄÄRIN"))</f>
        <v>OK</v>
      </c>
      <c r="BK102" t="str">
        <f>IF(OR(Y102=Pistetaulukko!$R$66,Y102=Pistetaulukko!$S$66,Y102=Pistetaulukko!$T$66,Y102=Pistetaulukko!$U$66,Y102=Pistetaulukko!$V$66,Y102=Pistetaulukko!$W$66,Y102=Pistetaulukko!$X$66,Y102=Pistetaulukko!$Y$66,Y102=Pistetaulukko!$Z$66,Y102=Pistetaulukko!$AA$66,Y102=Pistetaulukko!$AB$66,Y102=Pistetaulukko!$AC$66,Y102=Pistetaulukko!$AD$66,Y102=Pistetaulukko!$AE$66,Y102=Pistetaulukko!$AF$66,Y102=Pistetaulukko!$AG$66,Y102=Pistetaulukko!$AH$66,Y102=Pistetaulukko!$AI$66,Y102=Pistetaulukko!$AJ$66,Y102=Pistetaulukko!$AK$66,Y102=Pistetaulukko!$AL$66,Y102=Pistetaulukko!$AM$66,Y102=Pistetaulukko!$AN$66,Y102=Pistetaulukko!$AO$66,Y102=Pistetaulukko!$AP$66,Y102=Pistetaulukko!$AQ$66,Y102=Pistetaulukko!$AR$66,Y102=Pistetaulukko!$AS$66,Y102=Pistetaulukko!$AT$66,Y102=Pistetaulukko!$AU$66),"OK","VÄÄRIN")</f>
        <v>VÄÄRIN</v>
      </c>
      <c r="BL102" t="str">
        <f>IF(BK102="OK","OK",IF(AND(BK102="VÄÄRIN",OR(Y102=Pistetaulukko!$AV$66,Y102=Pistetaulukko!$AW$66,Y102=Pistetaulukko!$AX$66,Y102=Pistetaulukko!$AY$66,Y102=Pistetaulukko!$AZ$66,Y102=Pistetaulukko!$BA$66,Y102=Pistetaulukko!$BB$66,Y102=Pistetaulukko!$BC$66,Y102=Pistetaulukko!$BD$66,Y102=Pistetaulukko!$BE$66,Y102=Pistetaulukko!$BF$66,Y102=Pistetaulukko!$BG$66,Y102=Pistetaulukko!$BH$66,Y102=Pistetaulukko!$BI$66,Y102=Pistetaulukko!$BJ$66,Y102=Pistetaulukko!$BK$66,Y102=Pistetaulukko!$BL$66,Y102=Pistetaulukko!$BM$66,Y102=Pistetaulukko!$BN$66)),"OK","VÄÄRIN"))</f>
        <v>VÄÄRIN</v>
      </c>
      <c r="BM102" t="e">
        <f>IF(OR(Z102=Pistetaulukko!$R$69,Z102=Pistetaulukko!#REF!,Z102=Pistetaulukko!$S$69,Z102=Pistetaulukko!#REF!,Z102=Pistetaulukko!$T$69,Z102=Pistetaulukko!#REF!,Z102=Pistetaulukko!$U$69,Z102=Pistetaulukko!#REF!,Z102=Pistetaulukko!$V$69,Z102=Pistetaulukko!#REF!,Z102=Pistetaulukko!$W$69,Z102=Pistetaulukko!#REF!,Z102=Pistetaulukko!$X$69,Z102=Pistetaulukko!#REF!,Z102=Pistetaulukko!$Y$69,Z102=Pistetaulukko!#REF!,Z102=Pistetaulukko!$Z$69,Z102=Pistetaulukko!#REF!,Z102=Pistetaulukko!$AA$69,Z102=Pistetaulukko!#REF!,Z102=Pistetaulukko!$AB$69,Z102=Pistetaulukko!#REF!,Z102=Pistetaulukko!$AC$69,Z102=Pistetaulukko!#REF!,Z102=Pistetaulukko!$AD$69,Z102=Pistetaulukko!#REF!,Z102=Pistetaulukko!$AE$69,Z102=Pistetaulukko!#REF!,Z102=Pistetaulukko!$AF$69,Z102=Pistetaulukko!#REF!),"OK","VÄÄRIN")</f>
        <v>#REF!</v>
      </c>
      <c r="BN102" t="e">
        <f>IF(BM102="OK","OK",IF(AND(BM102="VÄÄRIN",OR(Z102=Pistetaulukko!$AG$69,Z102=Pistetaulukko!#REF!,Z102=Pistetaulukko!$AH$69,Z102=Pistetaulukko!#REF!,Z102=Pistetaulukko!$AI$69,Z102=Pistetaulukko!#REF!,Z102=Pistetaulukko!$AJ$69,Z102=Pistetaulukko!#REF!,Z102=Pistetaulukko!$AK$69,Z102=Pistetaulukko!$AL$69)),"OK","VÄÄRIN"))</f>
        <v>#REF!</v>
      </c>
    </row>
    <row r="103" spans="2:66" x14ac:dyDescent="0.25">
      <c r="B103" s="104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23"/>
      <c r="AA103" s="30"/>
      <c r="AB103" s="18"/>
      <c r="AC103" s="124"/>
      <c r="AD103" s="118">
        <f t="shared" si="6"/>
        <v>0</v>
      </c>
      <c r="AG103" s="86" t="str">
        <f>IF(OR(E103=Pistetaulukko!$R$3,E103=Pistetaulukko!$S$3,E103=Pistetaulukko!$T$3,E103=Pistetaulukko!$U$3,E103=Pistetaulukko!$V$3,E103=Pistetaulukko!$W$3),"OK","VÄÄRIN")</f>
        <v>VÄÄRIN</v>
      </c>
      <c r="AH103" s="86" t="str">
        <f>IF(OR(F103=Pistetaulukko!$R$6,F103=Pistetaulukko!$S$6,F103=Pistetaulukko!$T$6,F103=Pistetaulukko!$U$6,F103=Pistetaulukko!$V$6,F103=Pistetaulukko!$W$6,F103=Pistetaulukko!$X$6,F103=Pistetaulukko!$Y$6,F103=Pistetaulukko!$Z$6,F103=Pistetaulukko!$AA$6,F103=Pistetaulukko!$AB$6,F103=Pistetaulukko!$AC$6,F103=Pistetaulukko!$AD$6,F103=Pistetaulukko!$AE$6,F103=Pistetaulukko!$AF$6,F103=Pistetaulukko!$AG$6,F103=Pistetaulukko!$AH$6,F103=Pistetaulukko!$AI$6,F103=Pistetaulukko!$AJ$6,F103=Pistetaulukko!$AK$6),"OK","VÄÄRIN")</f>
        <v>VÄÄRIN</v>
      </c>
      <c r="AI103" s="86" t="str">
        <f>IF(OR(G103=Pistetaulukko!$R$9,G103=Pistetaulukko!$S$9,G103=Pistetaulukko!$T$9,G103=Pistetaulukko!$U$9,G103=Pistetaulukko!$V$9,G103=Pistetaulukko!$W$9,G103=Pistetaulukko!$X$9,G103=Pistetaulukko!$Y$9,G103=Pistetaulukko!$Z$9,G103=Pistetaulukko!$AA$9,G103=Pistetaulukko!$AB$9,G103=Pistetaulukko!$AC$9,G103=Pistetaulukko!$AD$9,G103=Pistetaulukko!$AE$9,G103=Pistetaulukko!$AF$9,G103=Pistetaulukko!$AG$9,G103=Pistetaulukko!$AH$9,G103=Pistetaulukko!$AI$9,G103=Pistetaulukko!$AJ$9,G103=Pistetaulukko!$AK$9),"OK","VÄÄRIN")</f>
        <v>VÄÄRIN</v>
      </c>
      <c r="AJ103" s="86" t="str">
        <f>IF(OR(H103=Pistetaulukko!$R$12,H103=Pistetaulukko!$S$12,H103=Pistetaulukko!$T$12,H103=Pistetaulukko!$U$12,H103=Pistetaulukko!$V$12,H103=Pistetaulukko!$W$12,H103=Pistetaulukko!$X$12,H103=Pistetaulukko!$Y$12,H103=Pistetaulukko!$Z$12,H103=Pistetaulukko!$AA$12,H103=Pistetaulukko!$AB$12,H103=Pistetaulukko!$AC$12,H103=Pistetaulukko!$AD$12,H103=Pistetaulukko!$AE$12,H103=Pistetaulukko!$AF$12,H103=Pistetaulukko!$AG$12,H103=Pistetaulukko!$AH$12,H103=Pistetaulukko!$AI$12,H103=Pistetaulukko!$AJ$12,H103=Pistetaulukko!$AK$12),"OK","VÄÄRIN")</f>
        <v>VÄÄRIN</v>
      </c>
      <c r="AK10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03" s="86" t="str">
        <f>IF(OR(I103=Pistetaulukko!$R$18,I103=Pistetaulukko!$S$18,I103=Pistetaulukko!$T$18,I103=Pistetaulukko!$U$18,I103=Pistetaulukko!$V$18,I103=Pistetaulukko!$W$18,I103=Pistetaulukko!$X$18,I103=Pistetaulukko!$Y$18,I103=Pistetaulukko!$Z$18),"OK","VÄÄRIN")</f>
        <v>VÄÄRIN</v>
      </c>
      <c r="AM103" s="86" t="str">
        <f>IF(OR(J103=Pistetaulukko!$R$21,J103=Pistetaulukko!$S$21,J103=Pistetaulukko!$T$21,J103=Pistetaulukko!$U$21,J103=Pistetaulukko!$V$21,J103=Pistetaulukko!$W$21,J103=Pistetaulukko!$X$21,J103=Pistetaulukko!$Y$21,J103=Pistetaulukko!$Z$21,J103=Pistetaulukko!$AA$21,J103=Pistetaulukko!$AB$21,J103=Pistetaulukko!$AC$21,J103=Pistetaulukko!$AD$21,J103=Pistetaulukko!$AE$21,J103=Pistetaulukko!$AF$21,J103=Pistetaulukko!$AG$21,J103=Pistetaulukko!$AH$21,J103=Pistetaulukko!$AI$21,J103=Pistetaulukko!$AJ$21,J103=Pistetaulukko!$AK$21),"OK","VÄÄRIN")</f>
        <v>VÄÄRIN</v>
      </c>
      <c r="AN103" s="86" t="str">
        <f>IF(OR(K103=Pistetaulukko!$R$24,K103=Pistetaulukko!$S$24,K103=Pistetaulukko!$T$24,K103=Pistetaulukko!$U$24,K103=Pistetaulukko!$V$24),"OK","VÄÄRIN")</f>
        <v>VÄÄRIN</v>
      </c>
      <c r="AO103" s="86" t="str">
        <f>IF(OR(L103=Pistetaulukko!$R$27,L103=Pistetaulukko!$S$27,L103=Pistetaulukko!$T$27,L103=Pistetaulukko!$U$27,L103=Pistetaulukko!$V$27,L103=Pistetaulukko!$W$27,L103=Pistetaulukko!$X$27,L103=Pistetaulukko!$Y$27,L103=Pistetaulukko!$Z$27,L103=Pistetaulukko!$AA$27,L103=Pistetaulukko!$AB$27,L103=Pistetaulukko!$AC$27,L103=Pistetaulukko!$AD$27,L103=Pistetaulukko!$AE$27,L103=Pistetaulukko!$AF$27,L103=Pistetaulukko!$AG$27,L103=Pistetaulukko!$AH$27,L103=Pistetaulukko!$AI$27,L103=Pistetaulukko!$AJ$27,L103=Pistetaulukko!$AK$27),"OK","VÄÄRIN")</f>
        <v>VÄÄRIN</v>
      </c>
      <c r="AP103" s="86" t="str">
        <f>IF(OR(M103=Pistetaulukko!$R$30,M103=Pistetaulukko!$S$30,M103=Pistetaulukko!$T$30,M103=Pistetaulukko!$U$30,M103=Pistetaulukko!$V$30),"OK","VÄÄRIN")</f>
        <v>VÄÄRIN</v>
      </c>
      <c r="AQ103" s="86" t="str">
        <f t="shared" si="7"/>
        <v>VÄÄRIN</v>
      </c>
      <c r="AR103" s="86" t="str">
        <f t="shared" si="8"/>
        <v>VÄÄRIN</v>
      </c>
      <c r="AS103" s="86" t="str">
        <f>IF(OR(P103=Pistetaulukko!$R$39,P103=Pistetaulukko!$S$39,P103=Pistetaulukko!$T$39,P103=Pistetaulukko!$U$39,P103=Pistetaulukko!$V$39,P103=Pistetaulukko!$W$39,P103=Pistetaulukko!$X$39,P103=Pistetaulukko!$Y$39,P103=Pistetaulukko!$Z$39,P103=Pistetaulukko!$AA$39,P103=Pistetaulukko!$AB$39,P103=Pistetaulukko!$AC$39,P103=Pistetaulukko!$AD$39,P103=Pistetaulukko!$AE$39,P103=Pistetaulukko!$AF$39,P103=Pistetaulukko!$AG$39,P103=Pistetaulukko!$AH$39,P103=Pistetaulukko!$AI$39,P103=Pistetaulukko!$AJ$39,P103=Pistetaulukko!$AK$39),"OK","VÄÄRIN")</f>
        <v>OK</v>
      </c>
      <c r="AT103" s="86" t="str">
        <f>IF(OR(Q103=Pistetaulukko!$R$42,Q103=Pistetaulukko!$S$42,Q103=Pistetaulukko!$T$42,Q103=Pistetaulukko!$U$42,Q103=Pistetaulukko!$V$42,Q103=Pistetaulukko!$W$42,Q103=Pistetaulukko!$X$42,Q103=Pistetaulukko!$Y$42,Q103=Pistetaulukko!$Z$42,Q103=Pistetaulukko!$AA$42,Q103=Pistetaulukko!$AB$42,Q103=Pistetaulukko!$AC$42,Q103=Pistetaulukko!$AD$42,Q103=Pistetaulukko!$AE$42,Q103=Pistetaulukko!$AF$42,Q103=Pistetaulukko!$AG$42,Q103=Pistetaulukko!$AH$42,Q103=Pistetaulukko!$AI$42,Q103=Pistetaulukko!$AJ$42,Q103=Pistetaulukko!$AK$42),"OK","VÄÄRIN")</f>
        <v>OK</v>
      </c>
      <c r="AU103" s="86" t="str">
        <f>IF(OR(R103=Pistetaulukko!$R$45,R103=Pistetaulukko!$S$45,R103=Pistetaulukko!$T$45,R103=Pistetaulukko!$U$45,R103=Pistetaulukko!$V$45,R103=Pistetaulukko!$W$45,R103=Pistetaulukko!$X$45,R103=Pistetaulukko!$Y$45,R103=Pistetaulukko!$Z$45,R103=Pistetaulukko!$AA$45,R103=Pistetaulukko!$AB$45,R103=Pistetaulukko!$AC$45,R103=Pistetaulukko!$AD$45,R103=Pistetaulukko!$AE$45,R103=Pistetaulukko!$AF$45,R103=Pistetaulukko!$AG$45,R103=Pistetaulukko!$AH$45,R103=Pistetaulukko!$AI$45,R103=Pistetaulukko!$AJ$45,R103=Pistetaulukko!$AK$45),"OK","VÄÄRIN")</f>
        <v>OK</v>
      </c>
      <c r="AV103" s="86" t="str">
        <f>IF(OR(S103=Pistetaulukko!$R$48,S103=Pistetaulukko!$S$48,S103=Pistetaulukko!$T$48,S103=Pistetaulukko!$U$48,S103=Pistetaulukko!$V$48,S103=Pistetaulukko!$W$48,S103=Pistetaulukko!$X$48,S103=Pistetaulukko!$Y$48,S103=Pistetaulukko!$Z$48,S103=Pistetaulukko!$AA$48,S103=Pistetaulukko!$AB$48,S103=Pistetaulukko!$AC$48,S103=Pistetaulukko!$AD$48,S103=Pistetaulukko!$AE$48,S103=Pistetaulukko!$AF$48,S103=Pistetaulukko!$AG$48,S103=Pistetaulukko!$AH$48,S103=Pistetaulukko!$AI$48,S103=Pistetaulukko!$AJ$48,S103=Pistetaulukko!$AK$48),"OK","VÄÄRIN")</f>
        <v>OK</v>
      </c>
      <c r="AW103" s="86" t="str">
        <f>IF(OR(T103=Pistetaulukko!$R$51,T103=Pistetaulukko!$S$51,T103=Pistetaulukko!$T$51,T103=Pistetaulukko!$U$51,T103=Pistetaulukko!$V$51,T103=Pistetaulukko!$W$51,T103=Pistetaulukko!$X$51,T103=Pistetaulukko!$Y$51,T103=Pistetaulukko!$Z$51,T103=Pistetaulukko!$AA$51,T103=Pistetaulukko!$AB$51,T103=Pistetaulukko!$AC$51,T103=Pistetaulukko!$AD$51,T103=Pistetaulukko!$AE$51,T103=Pistetaulukko!$AF$51,T103=Pistetaulukko!$AG$51,T103=Pistetaulukko!$AH$51,T103=Pistetaulukko!$AI$51,T103=Pistetaulukko!$AJ$51,T103=Pistetaulukko!$AK$51),"OK","VÄÄRIN")</f>
        <v>OK</v>
      </c>
      <c r="AX103" s="86" t="str">
        <f>IF(OR(U103=Pistetaulukko!$R$54,U103=Pistetaulukko!$S$54,U103=Pistetaulukko!$T$54,U103=Pistetaulukko!$U$54,U103=Pistetaulukko!$V$54,U103=Pistetaulukko!$W$54,U103=Pistetaulukko!$X$54,U103=Pistetaulukko!$Y$54,U103=Pistetaulukko!$Z$54,U103=Pistetaulukko!$AA$54,U103=Pistetaulukko!$AB$54,U103=Pistetaulukko!$AC$54,U103=Pistetaulukko!$AD$54,U103=Pistetaulukko!$AE$54,U103=Pistetaulukko!$AF$54,U103=Pistetaulukko!$AG$54,U103=Pistetaulukko!$AH$54,U103=Pistetaulukko!$AI$54,U103=Pistetaulukko!$AJ$54,U103=Pistetaulukko!$AK$54),"OK","VÄÄRIN")</f>
        <v>OK</v>
      </c>
      <c r="AY103" s="86" t="str">
        <f t="shared" si="9"/>
        <v>OK</v>
      </c>
      <c r="AZ103" s="86" t="str">
        <f>IF(OR(W103=Pistetaulukko!$R$60,W103=Pistetaulukko!$S$60,W103=Pistetaulukko!$T$60,W103=Pistetaulukko!$U$60,W103=Pistetaulukko!$V$60,W103=Pistetaulukko!$W$60,W103=Pistetaulukko!$X$60,W103=Pistetaulukko!$Y$60,W103=Pistetaulukko!$Z$60,W103=Pistetaulukko!$AA$60,W103=Pistetaulukko!$AB$60,W103=Pistetaulukko!$AC$60,W103=Pistetaulukko!$AD$60,W103=Pistetaulukko!$AE$60,W103=Pistetaulukko!$AF$60,W103=Pistetaulukko!$AG$60,W103=Pistetaulukko!$AH$60,W103=Pistetaulukko!$AI$60,W103=Pistetaulukko!$AJ$60,W103=Pistetaulukko!$AK$60),"OK","VÄÄRIN")</f>
        <v>OK</v>
      </c>
      <c r="BA103" s="86" t="str">
        <f>IF(OR(X103=Pistetaulukko!$R$63,X103=Pistetaulukko!$S$63,X103=Pistetaulukko!$T$63,X103=Pistetaulukko!$U$63,X103=Pistetaulukko!$V$63,X103=Pistetaulukko!$W$63,X103=Pistetaulukko!$X$63,X103=Pistetaulukko!$Y$63,X103=Pistetaulukko!$Z$63,X103=Pistetaulukko!$AA$63,X103=Pistetaulukko!$AB$63,X103=Pistetaulukko!$AC$63,X103=Pistetaulukko!$AD$63,X103=Pistetaulukko!$AE$63,X103=Pistetaulukko!$AF$63,X103=Pistetaulukko!$AG$63,X103=Pistetaulukko!$AH$63,X103=Pistetaulukko!$AI$63,X103=Pistetaulukko!$AJ$63,X103=Pistetaulukko!$AK$63),"OK","VÄÄRIN")</f>
        <v>OK</v>
      </c>
      <c r="BB103" s="86" t="e">
        <f t="shared" si="10"/>
        <v>#REF!</v>
      </c>
      <c r="BC103" s="86" t="e">
        <f t="shared" si="11"/>
        <v>#REF!</v>
      </c>
      <c r="BE103" t="str">
        <f>IF(OR(N103=Pistetaulukko!$R$33,N103=Pistetaulukko!$S$33,N103=Pistetaulukko!$T$33,N103=Pistetaulukko!$U$33,N103=Pistetaulukko!$V$33,N103=Pistetaulukko!$W$33,N103=Pistetaulukko!$X$33,N103=Pistetaulukko!$Y$33,N103=Pistetaulukko!$Z$33,N103=Pistetaulukko!$AA$33,N103=Pistetaulukko!$AB$33,N103=Pistetaulukko!$AC$33,N103=Pistetaulukko!$AD$33,N103=Pistetaulukko!$AE$33,N103=Pistetaulukko!$AF$33,N103=Pistetaulukko!$AG$33,N103=Pistetaulukko!$AH$33,N103=Pistetaulukko!$AI$33,N103=Pistetaulukko!$AJ$33,N103=Pistetaulukko!$AK$33,N103=Pistetaulukko!$AL$33,N103=Pistetaulukko!$AM$33,N103=Pistetaulukko!$AN$33,N103=Pistetaulukko!$AO$33,N103=Pistetaulukko!$AP$33,N103=Pistetaulukko!$AQ$33,N103=Pistetaulukko!$AR$33,N103=Pistetaulukko!$AS$33,N103=Pistetaulukko!$AT$33,N103=Pistetaulukko!$AU$33),"OK","VÄÄRIN")</f>
        <v>VÄÄRIN</v>
      </c>
      <c r="BF103" t="str">
        <f>IF(BE103="OK","OK",IF(AND(BE103="VÄÄRIN",OR(N103=Pistetaulukko!$AV$33,N103=Pistetaulukko!$AW$33,N103=Pistetaulukko!$AX$33,N103=Pistetaulukko!$AY$33,N103=Pistetaulukko!$AZ$33,N103=Pistetaulukko!$BA$33,N103=Pistetaulukko!$BB$33,N103=Pistetaulukko!$BC$33,N103=Pistetaulukko!$BD$33,N103=Pistetaulukko!$BE$33,N103=Pistetaulukko!$BF$33,N103=Pistetaulukko!$BG$33,N103=Pistetaulukko!$BH$33,N103=Pistetaulukko!$BI$33,N103=Pistetaulukko!$BJ$33,N103=Pistetaulukko!$BK$33,N103=Pistetaulukko!$BL$33,N103=Pistetaulukko!$BM$33,N103=Pistetaulukko!$BN$33,N103=Pistetaulukko!$BO$33)),"OK","VÄÄRIN"))</f>
        <v>VÄÄRIN</v>
      </c>
      <c r="BG103" t="str">
        <f>IF(OR(O103=Pistetaulukko!$R$36,O103=Pistetaulukko!$S$36,O103=Pistetaulukko!$T$36,O103=Pistetaulukko!$U$36,O103=Pistetaulukko!$V$36,O103=Pistetaulukko!$W$36,O103=Pistetaulukko!$X$36,O103=Pistetaulukko!$Y$36,O103=Pistetaulukko!$Z$36,O103=Pistetaulukko!$AA$36,O103=Pistetaulukko!$AB$36,O103=Pistetaulukko!$AC$36,O103=Pistetaulukko!$AD$36,O103=Pistetaulukko!$AE$36,O103=Pistetaulukko!$AF$36,O103=Pistetaulukko!$AG$36,O103=Pistetaulukko!$AH$36,O103=Pistetaulukko!$AI$36,O103=Pistetaulukko!$AJ$36,O103=Pistetaulukko!$AK$36,O103=Pistetaulukko!$AL$36,O103=Pistetaulukko!$AM$36,O103=Pistetaulukko!$AN$36,O103=Pistetaulukko!$AO$36,O103=Pistetaulukko!$AP$36,O103=Pistetaulukko!$AQ$36,O103=Pistetaulukko!$AR$36,O103=Pistetaulukko!$AS$36,O103=Pistetaulukko!$AT$36,O103=Pistetaulukko!$AU$36),"OK","VÄÄRIN")</f>
        <v>VÄÄRIN</v>
      </c>
      <c r="BH103" t="str">
        <f>IF(BG103="OK","OK",IF(AND(BG103="VÄÄRIN",OR(O103=Pistetaulukko!$AV$36,O103=Pistetaulukko!$AW$36,O103=Pistetaulukko!$AX$36,O103=Pistetaulukko!$AY$36,O103=Pistetaulukko!$AZ$36,O103=Pistetaulukko!$BA$36,O103=Pistetaulukko!$BB$36,O103=Pistetaulukko!$BC$36,O103=Pistetaulukko!$BD$36,O103=Pistetaulukko!$BE$36,O103=Pistetaulukko!$BF$36,O103=Pistetaulukko!$BG$36,O103=Pistetaulukko!$BH$36,O103=Pistetaulukko!$BI$36,O103=Pistetaulukko!$BJ$36,O103=Pistetaulukko!$BK$36,O103=Pistetaulukko!$BL$36,O103=Pistetaulukko!$BM$36,O103=Pistetaulukko!$BN$36,O103=Pistetaulukko!$BO$36,O103=Pistetaulukko!$BP$36,O103=Pistetaulukko!$BQ$36)),"OK","VÄÄRIN"))</f>
        <v>VÄÄRIN</v>
      </c>
      <c r="BI103" t="str">
        <f>IF(OR(V103=Pistetaulukko!$R$57,V103=Pistetaulukko!$S$57,V103=Pistetaulukko!$T$57,V103=Pistetaulukko!$U$57,V103=Pistetaulukko!$V$57,V103=Pistetaulukko!$W$57,V103=Pistetaulukko!$X$57,V103=Pistetaulukko!$Y$57,V103=Pistetaulukko!$Z$57,V103=Pistetaulukko!$AA$57,V103=Pistetaulukko!$AB$57,V103=Pistetaulukko!$AC$57,V103=Pistetaulukko!$AD$57,V103=Pistetaulukko!$AE$57,V103=Pistetaulukko!$AF$57,V103=Pistetaulukko!$AG$57,V103=Pistetaulukko!$AH$57,V103=Pistetaulukko!$AI$57,V103=Pistetaulukko!$AJ$57,V103=Pistetaulukko!$AK$57,V103=Pistetaulukko!$AL$57,V103=Pistetaulukko!$AM$57,V103=Pistetaulukko!$AN$57,V103=Pistetaulukko!$AO$57,V103=Pistetaulukko!$AP$57,V103=Pistetaulukko!$AQ$57,V103=Pistetaulukko!$AR$57,V103=Pistetaulukko!$AS$57,V103=Pistetaulukko!$AT$57,V103=Pistetaulukko!$AU$57),"OK","VÄÄRIN")</f>
        <v>OK</v>
      </c>
      <c r="BJ103" t="str">
        <f>IF(BI103="OK","OK",IF(AND(BI103="VÄÄRIN",OR(V103=Pistetaulukko!$AV$57,V103=Pistetaulukko!$AW$57,V103=Pistetaulukko!$AX$57,V103=Pistetaulukko!$AY$57,V103=Pistetaulukko!$AZ$57,V103=Pistetaulukko!$BA$57,V103=Pistetaulukko!$BB$57,V103=Pistetaulukko!$BC$57,V103=Pistetaulukko!$BD$57,V103=Pistetaulukko!$BE$57)),"OK","VÄÄRIN"))</f>
        <v>OK</v>
      </c>
      <c r="BK103" t="str">
        <f>IF(OR(Y103=Pistetaulukko!$R$66,Y103=Pistetaulukko!$S$66,Y103=Pistetaulukko!$T$66,Y103=Pistetaulukko!$U$66,Y103=Pistetaulukko!$V$66,Y103=Pistetaulukko!$W$66,Y103=Pistetaulukko!$X$66,Y103=Pistetaulukko!$Y$66,Y103=Pistetaulukko!$Z$66,Y103=Pistetaulukko!$AA$66,Y103=Pistetaulukko!$AB$66,Y103=Pistetaulukko!$AC$66,Y103=Pistetaulukko!$AD$66,Y103=Pistetaulukko!$AE$66,Y103=Pistetaulukko!$AF$66,Y103=Pistetaulukko!$AG$66,Y103=Pistetaulukko!$AH$66,Y103=Pistetaulukko!$AI$66,Y103=Pistetaulukko!$AJ$66,Y103=Pistetaulukko!$AK$66,Y103=Pistetaulukko!$AL$66,Y103=Pistetaulukko!$AM$66,Y103=Pistetaulukko!$AN$66,Y103=Pistetaulukko!$AO$66,Y103=Pistetaulukko!$AP$66,Y103=Pistetaulukko!$AQ$66,Y103=Pistetaulukko!$AR$66,Y103=Pistetaulukko!$AS$66,Y103=Pistetaulukko!$AT$66,Y103=Pistetaulukko!$AU$66),"OK","VÄÄRIN")</f>
        <v>VÄÄRIN</v>
      </c>
      <c r="BL103" t="str">
        <f>IF(BK103="OK","OK",IF(AND(BK103="VÄÄRIN",OR(Y103=Pistetaulukko!$AV$66,Y103=Pistetaulukko!$AW$66,Y103=Pistetaulukko!$AX$66,Y103=Pistetaulukko!$AY$66,Y103=Pistetaulukko!$AZ$66,Y103=Pistetaulukko!$BA$66,Y103=Pistetaulukko!$BB$66,Y103=Pistetaulukko!$BC$66,Y103=Pistetaulukko!$BD$66,Y103=Pistetaulukko!$BE$66,Y103=Pistetaulukko!$BF$66,Y103=Pistetaulukko!$BG$66,Y103=Pistetaulukko!$BH$66,Y103=Pistetaulukko!$BI$66,Y103=Pistetaulukko!$BJ$66,Y103=Pistetaulukko!$BK$66,Y103=Pistetaulukko!$BL$66,Y103=Pistetaulukko!$BM$66,Y103=Pistetaulukko!$BN$66)),"OK","VÄÄRIN"))</f>
        <v>VÄÄRIN</v>
      </c>
      <c r="BM103" t="e">
        <f>IF(OR(Z103=Pistetaulukko!$R$69,Z103=Pistetaulukko!#REF!,Z103=Pistetaulukko!$S$69,Z103=Pistetaulukko!#REF!,Z103=Pistetaulukko!$T$69,Z103=Pistetaulukko!#REF!,Z103=Pistetaulukko!$U$69,Z103=Pistetaulukko!#REF!,Z103=Pistetaulukko!$V$69,Z103=Pistetaulukko!#REF!,Z103=Pistetaulukko!$W$69,Z103=Pistetaulukko!#REF!,Z103=Pistetaulukko!$X$69,Z103=Pistetaulukko!#REF!,Z103=Pistetaulukko!$Y$69,Z103=Pistetaulukko!#REF!,Z103=Pistetaulukko!$Z$69,Z103=Pistetaulukko!#REF!,Z103=Pistetaulukko!$AA$69,Z103=Pistetaulukko!#REF!,Z103=Pistetaulukko!$AB$69,Z103=Pistetaulukko!#REF!,Z103=Pistetaulukko!$AC$69,Z103=Pistetaulukko!#REF!,Z103=Pistetaulukko!$AD$69,Z103=Pistetaulukko!#REF!,Z103=Pistetaulukko!$AE$69,Z103=Pistetaulukko!#REF!,Z103=Pistetaulukko!$AF$69,Z103=Pistetaulukko!#REF!),"OK","VÄÄRIN")</f>
        <v>#REF!</v>
      </c>
      <c r="BN103" t="e">
        <f>IF(BM103="OK","OK",IF(AND(BM103="VÄÄRIN",OR(Z103=Pistetaulukko!$AG$69,Z103=Pistetaulukko!#REF!,Z103=Pistetaulukko!$AH$69,Z103=Pistetaulukko!#REF!,Z103=Pistetaulukko!$AI$69,Z103=Pistetaulukko!#REF!,Z103=Pistetaulukko!$AJ$69,Z103=Pistetaulukko!#REF!,Z103=Pistetaulukko!$AK$69,Z103=Pistetaulukko!$AL$69)),"OK","VÄÄRIN"))</f>
        <v>#REF!</v>
      </c>
    </row>
    <row r="104" spans="2:66" x14ac:dyDescent="0.25">
      <c r="B104" s="104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23"/>
      <c r="AA104" s="30"/>
      <c r="AB104" s="18"/>
      <c r="AC104" s="124"/>
      <c r="AD104" s="118">
        <f t="shared" si="6"/>
        <v>0</v>
      </c>
      <c r="AG104" s="86" t="str">
        <f>IF(OR(E104=Pistetaulukko!$R$3,E104=Pistetaulukko!$S$3,E104=Pistetaulukko!$T$3,E104=Pistetaulukko!$U$3,E104=Pistetaulukko!$V$3,E104=Pistetaulukko!$W$3),"OK","VÄÄRIN")</f>
        <v>VÄÄRIN</v>
      </c>
      <c r="AH104" s="86" t="str">
        <f>IF(OR(F104=Pistetaulukko!$R$6,F104=Pistetaulukko!$S$6,F104=Pistetaulukko!$T$6,F104=Pistetaulukko!$U$6,F104=Pistetaulukko!$V$6,F104=Pistetaulukko!$W$6,F104=Pistetaulukko!$X$6,F104=Pistetaulukko!$Y$6,F104=Pistetaulukko!$Z$6,F104=Pistetaulukko!$AA$6,F104=Pistetaulukko!$AB$6,F104=Pistetaulukko!$AC$6,F104=Pistetaulukko!$AD$6,F104=Pistetaulukko!$AE$6,F104=Pistetaulukko!$AF$6,F104=Pistetaulukko!$AG$6,F104=Pistetaulukko!$AH$6,F104=Pistetaulukko!$AI$6,F104=Pistetaulukko!$AJ$6,F104=Pistetaulukko!$AK$6),"OK","VÄÄRIN")</f>
        <v>VÄÄRIN</v>
      </c>
      <c r="AI104" s="86" t="str">
        <f>IF(OR(G104=Pistetaulukko!$R$9,G104=Pistetaulukko!$S$9,G104=Pistetaulukko!$T$9,G104=Pistetaulukko!$U$9,G104=Pistetaulukko!$V$9,G104=Pistetaulukko!$W$9,G104=Pistetaulukko!$X$9,G104=Pistetaulukko!$Y$9,G104=Pistetaulukko!$Z$9,G104=Pistetaulukko!$AA$9,G104=Pistetaulukko!$AB$9,G104=Pistetaulukko!$AC$9,G104=Pistetaulukko!$AD$9,G104=Pistetaulukko!$AE$9,G104=Pistetaulukko!$AF$9,G104=Pistetaulukko!$AG$9,G104=Pistetaulukko!$AH$9,G104=Pistetaulukko!$AI$9,G104=Pistetaulukko!$AJ$9,G104=Pistetaulukko!$AK$9),"OK","VÄÄRIN")</f>
        <v>VÄÄRIN</v>
      </c>
      <c r="AJ104" s="86" t="str">
        <f>IF(OR(H104=Pistetaulukko!$R$12,H104=Pistetaulukko!$S$12,H104=Pistetaulukko!$T$12,H104=Pistetaulukko!$U$12,H104=Pistetaulukko!$V$12,H104=Pistetaulukko!$W$12,H104=Pistetaulukko!$X$12,H104=Pistetaulukko!$Y$12,H104=Pistetaulukko!$Z$12,H104=Pistetaulukko!$AA$12,H104=Pistetaulukko!$AB$12,H104=Pistetaulukko!$AC$12,H104=Pistetaulukko!$AD$12,H104=Pistetaulukko!$AE$12,H104=Pistetaulukko!$AF$12,H104=Pistetaulukko!$AG$12,H104=Pistetaulukko!$AH$12,H104=Pistetaulukko!$AI$12,H104=Pistetaulukko!$AJ$12,H104=Pistetaulukko!$AK$12),"OK","VÄÄRIN")</f>
        <v>VÄÄRIN</v>
      </c>
      <c r="AK10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04" s="86" t="str">
        <f>IF(OR(I104=Pistetaulukko!$R$18,I104=Pistetaulukko!$S$18,I104=Pistetaulukko!$T$18,I104=Pistetaulukko!$U$18,I104=Pistetaulukko!$V$18,I104=Pistetaulukko!$W$18,I104=Pistetaulukko!$X$18,I104=Pistetaulukko!$Y$18,I104=Pistetaulukko!$Z$18),"OK","VÄÄRIN")</f>
        <v>VÄÄRIN</v>
      </c>
      <c r="AM104" s="86" t="str">
        <f>IF(OR(J104=Pistetaulukko!$R$21,J104=Pistetaulukko!$S$21,J104=Pistetaulukko!$T$21,J104=Pistetaulukko!$U$21,J104=Pistetaulukko!$V$21,J104=Pistetaulukko!$W$21,J104=Pistetaulukko!$X$21,J104=Pistetaulukko!$Y$21,J104=Pistetaulukko!$Z$21,J104=Pistetaulukko!$AA$21,J104=Pistetaulukko!$AB$21,J104=Pistetaulukko!$AC$21,J104=Pistetaulukko!$AD$21,J104=Pistetaulukko!$AE$21,J104=Pistetaulukko!$AF$21,J104=Pistetaulukko!$AG$21,J104=Pistetaulukko!$AH$21,J104=Pistetaulukko!$AI$21,J104=Pistetaulukko!$AJ$21,J104=Pistetaulukko!$AK$21),"OK","VÄÄRIN")</f>
        <v>VÄÄRIN</v>
      </c>
      <c r="AN104" s="86" t="str">
        <f>IF(OR(K104=Pistetaulukko!$R$24,K104=Pistetaulukko!$S$24,K104=Pistetaulukko!$T$24,K104=Pistetaulukko!$U$24,K104=Pistetaulukko!$V$24),"OK","VÄÄRIN")</f>
        <v>VÄÄRIN</v>
      </c>
      <c r="AO104" s="86" t="str">
        <f>IF(OR(L104=Pistetaulukko!$R$27,L104=Pistetaulukko!$S$27,L104=Pistetaulukko!$T$27,L104=Pistetaulukko!$U$27,L104=Pistetaulukko!$V$27,L104=Pistetaulukko!$W$27,L104=Pistetaulukko!$X$27,L104=Pistetaulukko!$Y$27,L104=Pistetaulukko!$Z$27,L104=Pistetaulukko!$AA$27,L104=Pistetaulukko!$AB$27,L104=Pistetaulukko!$AC$27,L104=Pistetaulukko!$AD$27,L104=Pistetaulukko!$AE$27,L104=Pistetaulukko!$AF$27,L104=Pistetaulukko!$AG$27,L104=Pistetaulukko!$AH$27,L104=Pistetaulukko!$AI$27,L104=Pistetaulukko!$AJ$27,L104=Pistetaulukko!$AK$27),"OK","VÄÄRIN")</f>
        <v>VÄÄRIN</v>
      </c>
      <c r="AP104" s="86" t="str">
        <f>IF(OR(M104=Pistetaulukko!$R$30,M104=Pistetaulukko!$S$30,M104=Pistetaulukko!$T$30,M104=Pistetaulukko!$U$30,M104=Pistetaulukko!$V$30),"OK","VÄÄRIN")</f>
        <v>VÄÄRIN</v>
      </c>
      <c r="AQ104" s="86" t="str">
        <f t="shared" si="7"/>
        <v>VÄÄRIN</v>
      </c>
      <c r="AR104" s="86" t="str">
        <f t="shared" si="8"/>
        <v>VÄÄRIN</v>
      </c>
      <c r="AS104" s="86" t="str">
        <f>IF(OR(P104=Pistetaulukko!$R$39,P104=Pistetaulukko!$S$39,P104=Pistetaulukko!$T$39,P104=Pistetaulukko!$U$39,P104=Pistetaulukko!$V$39,P104=Pistetaulukko!$W$39,P104=Pistetaulukko!$X$39,P104=Pistetaulukko!$Y$39,P104=Pistetaulukko!$Z$39,P104=Pistetaulukko!$AA$39,P104=Pistetaulukko!$AB$39,P104=Pistetaulukko!$AC$39,P104=Pistetaulukko!$AD$39,P104=Pistetaulukko!$AE$39,P104=Pistetaulukko!$AF$39,P104=Pistetaulukko!$AG$39,P104=Pistetaulukko!$AH$39,P104=Pistetaulukko!$AI$39,P104=Pistetaulukko!$AJ$39,P104=Pistetaulukko!$AK$39),"OK","VÄÄRIN")</f>
        <v>OK</v>
      </c>
      <c r="AT104" s="86" t="str">
        <f>IF(OR(Q104=Pistetaulukko!$R$42,Q104=Pistetaulukko!$S$42,Q104=Pistetaulukko!$T$42,Q104=Pistetaulukko!$U$42,Q104=Pistetaulukko!$V$42,Q104=Pistetaulukko!$W$42,Q104=Pistetaulukko!$X$42,Q104=Pistetaulukko!$Y$42,Q104=Pistetaulukko!$Z$42,Q104=Pistetaulukko!$AA$42,Q104=Pistetaulukko!$AB$42,Q104=Pistetaulukko!$AC$42,Q104=Pistetaulukko!$AD$42,Q104=Pistetaulukko!$AE$42,Q104=Pistetaulukko!$AF$42,Q104=Pistetaulukko!$AG$42,Q104=Pistetaulukko!$AH$42,Q104=Pistetaulukko!$AI$42,Q104=Pistetaulukko!$AJ$42,Q104=Pistetaulukko!$AK$42),"OK","VÄÄRIN")</f>
        <v>OK</v>
      </c>
      <c r="AU104" s="86" t="str">
        <f>IF(OR(R104=Pistetaulukko!$R$45,R104=Pistetaulukko!$S$45,R104=Pistetaulukko!$T$45,R104=Pistetaulukko!$U$45,R104=Pistetaulukko!$V$45,R104=Pistetaulukko!$W$45,R104=Pistetaulukko!$X$45,R104=Pistetaulukko!$Y$45,R104=Pistetaulukko!$Z$45,R104=Pistetaulukko!$AA$45,R104=Pistetaulukko!$AB$45,R104=Pistetaulukko!$AC$45,R104=Pistetaulukko!$AD$45,R104=Pistetaulukko!$AE$45,R104=Pistetaulukko!$AF$45,R104=Pistetaulukko!$AG$45,R104=Pistetaulukko!$AH$45,R104=Pistetaulukko!$AI$45,R104=Pistetaulukko!$AJ$45,R104=Pistetaulukko!$AK$45),"OK","VÄÄRIN")</f>
        <v>OK</v>
      </c>
      <c r="AV104" s="86" t="str">
        <f>IF(OR(S104=Pistetaulukko!$R$48,S104=Pistetaulukko!$S$48,S104=Pistetaulukko!$T$48,S104=Pistetaulukko!$U$48,S104=Pistetaulukko!$V$48,S104=Pistetaulukko!$W$48,S104=Pistetaulukko!$X$48,S104=Pistetaulukko!$Y$48,S104=Pistetaulukko!$Z$48,S104=Pistetaulukko!$AA$48,S104=Pistetaulukko!$AB$48,S104=Pistetaulukko!$AC$48,S104=Pistetaulukko!$AD$48,S104=Pistetaulukko!$AE$48,S104=Pistetaulukko!$AF$48,S104=Pistetaulukko!$AG$48,S104=Pistetaulukko!$AH$48,S104=Pistetaulukko!$AI$48,S104=Pistetaulukko!$AJ$48,S104=Pistetaulukko!$AK$48),"OK","VÄÄRIN")</f>
        <v>OK</v>
      </c>
      <c r="AW104" s="86" t="str">
        <f>IF(OR(T104=Pistetaulukko!$R$51,T104=Pistetaulukko!$S$51,T104=Pistetaulukko!$T$51,T104=Pistetaulukko!$U$51,T104=Pistetaulukko!$V$51,T104=Pistetaulukko!$W$51,T104=Pistetaulukko!$X$51,T104=Pistetaulukko!$Y$51,T104=Pistetaulukko!$Z$51,T104=Pistetaulukko!$AA$51,T104=Pistetaulukko!$AB$51,T104=Pistetaulukko!$AC$51,T104=Pistetaulukko!$AD$51,T104=Pistetaulukko!$AE$51,T104=Pistetaulukko!$AF$51,T104=Pistetaulukko!$AG$51,T104=Pistetaulukko!$AH$51,T104=Pistetaulukko!$AI$51,T104=Pistetaulukko!$AJ$51,T104=Pistetaulukko!$AK$51),"OK","VÄÄRIN")</f>
        <v>OK</v>
      </c>
      <c r="AX104" s="86" t="str">
        <f>IF(OR(U104=Pistetaulukko!$R$54,U104=Pistetaulukko!$S$54,U104=Pistetaulukko!$T$54,U104=Pistetaulukko!$U$54,U104=Pistetaulukko!$V$54,U104=Pistetaulukko!$W$54,U104=Pistetaulukko!$X$54,U104=Pistetaulukko!$Y$54,U104=Pistetaulukko!$Z$54,U104=Pistetaulukko!$AA$54,U104=Pistetaulukko!$AB$54,U104=Pistetaulukko!$AC$54,U104=Pistetaulukko!$AD$54,U104=Pistetaulukko!$AE$54,U104=Pistetaulukko!$AF$54,U104=Pistetaulukko!$AG$54,U104=Pistetaulukko!$AH$54,U104=Pistetaulukko!$AI$54,U104=Pistetaulukko!$AJ$54,U104=Pistetaulukko!$AK$54),"OK","VÄÄRIN")</f>
        <v>OK</v>
      </c>
      <c r="AY104" s="86" t="str">
        <f t="shared" si="9"/>
        <v>OK</v>
      </c>
      <c r="AZ104" s="86" t="str">
        <f>IF(OR(W104=Pistetaulukko!$R$60,W104=Pistetaulukko!$S$60,W104=Pistetaulukko!$T$60,W104=Pistetaulukko!$U$60,W104=Pistetaulukko!$V$60,W104=Pistetaulukko!$W$60,W104=Pistetaulukko!$X$60,W104=Pistetaulukko!$Y$60,W104=Pistetaulukko!$Z$60,W104=Pistetaulukko!$AA$60,W104=Pistetaulukko!$AB$60,W104=Pistetaulukko!$AC$60,W104=Pistetaulukko!$AD$60,W104=Pistetaulukko!$AE$60,W104=Pistetaulukko!$AF$60,W104=Pistetaulukko!$AG$60,W104=Pistetaulukko!$AH$60,W104=Pistetaulukko!$AI$60,W104=Pistetaulukko!$AJ$60,W104=Pistetaulukko!$AK$60),"OK","VÄÄRIN")</f>
        <v>OK</v>
      </c>
      <c r="BA104" s="86" t="str">
        <f>IF(OR(X104=Pistetaulukko!$R$63,X104=Pistetaulukko!$S$63,X104=Pistetaulukko!$T$63,X104=Pistetaulukko!$U$63,X104=Pistetaulukko!$V$63,X104=Pistetaulukko!$W$63,X104=Pistetaulukko!$X$63,X104=Pistetaulukko!$Y$63,X104=Pistetaulukko!$Z$63,X104=Pistetaulukko!$AA$63,X104=Pistetaulukko!$AB$63,X104=Pistetaulukko!$AC$63,X104=Pistetaulukko!$AD$63,X104=Pistetaulukko!$AE$63,X104=Pistetaulukko!$AF$63,X104=Pistetaulukko!$AG$63,X104=Pistetaulukko!$AH$63,X104=Pistetaulukko!$AI$63,X104=Pistetaulukko!$AJ$63,X104=Pistetaulukko!$AK$63),"OK","VÄÄRIN")</f>
        <v>OK</v>
      </c>
      <c r="BB104" s="86" t="e">
        <f t="shared" si="10"/>
        <v>#REF!</v>
      </c>
      <c r="BC104" s="86" t="e">
        <f t="shared" si="11"/>
        <v>#REF!</v>
      </c>
      <c r="BE104" t="str">
        <f>IF(OR(N104=Pistetaulukko!$R$33,N104=Pistetaulukko!$S$33,N104=Pistetaulukko!$T$33,N104=Pistetaulukko!$U$33,N104=Pistetaulukko!$V$33,N104=Pistetaulukko!$W$33,N104=Pistetaulukko!$X$33,N104=Pistetaulukko!$Y$33,N104=Pistetaulukko!$Z$33,N104=Pistetaulukko!$AA$33,N104=Pistetaulukko!$AB$33,N104=Pistetaulukko!$AC$33,N104=Pistetaulukko!$AD$33,N104=Pistetaulukko!$AE$33,N104=Pistetaulukko!$AF$33,N104=Pistetaulukko!$AG$33,N104=Pistetaulukko!$AH$33,N104=Pistetaulukko!$AI$33,N104=Pistetaulukko!$AJ$33,N104=Pistetaulukko!$AK$33,N104=Pistetaulukko!$AL$33,N104=Pistetaulukko!$AM$33,N104=Pistetaulukko!$AN$33,N104=Pistetaulukko!$AO$33,N104=Pistetaulukko!$AP$33,N104=Pistetaulukko!$AQ$33,N104=Pistetaulukko!$AR$33,N104=Pistetaulukko!$AS$33,N104=Pistetaulukko!$AT$33,N104=Pistetaulukko!$AU$33),"OK","VÄÄRIN")</f>
        <v>VÄÄRIN</v>
      </c>
      <c r="BF104" t="str">
        <f>IF(BE104="OK","OK",IF(AND(BE104="VÄÄRIN",OR(N104=Pistetaulukko!$AV$33,N104=Pistetaulukko!$AW$33,N104=Pistetaulukko!$AX$33,N104=Pistetaulukko!$AY$33,N104=Pistetaulukko!$AZ$33,N104=Pistetaulukko!$BA$33,N104=Pistetaulukko!$BB$33,N104=Pistetaulukko!$BC$33,N104=Pistetaulukko!$BD$33,N104=Pistetaulukko!$BE$33,N104=Pistetaulukko!$BF$33,N104=Pistetaulukko!$BG$33,N104=Pistetaulukko!$BH$33,N104=Pistetaulukko!$BI$33,N104=Pistetaulukko!$BJ$33,N104=Pistetaulukko!$BK$33,N104=Pistetaulukko!$BL$33,N104=Pistetaulukko!$BM$33,N104=Pistetaulukko!$BN$33,N104=Pistetaulukko!$BO$33)),"OK","VÄÄRIN"))</f>
        <v>VÄÄRIN</v>
      </c>
      <c r="BG104" t="str">
        <f>IF(OR(O104=Pistetaulukko!$R$36,O104=Pistetaulukko!$S$36,O104=Pistetaulukko!$T$36,O104=Pistetaulukko!$U$36,O104=Pistetaulukko!$V$36,O104=Pistetaulukko!$W$36,O104=Pistetaulukko!$X$36,O104=Pistetaulukko!$Y$36,O104=Pistetaulukko!$Z$36,O104=Pistetaulukko!$AA$36,O104=Pistetaulukko!$AB$36,O104=Pistetaulukko!$AC$36,O104=Pistetaulukko!$AD$36,O104=Pistetaulukko!$AE$36,O104=Pistetaulukko!$AF$36,O104=Pistetaulukko!$AG$36,O104=Pistetaulukko!$AH$36,O104=Pistetaulukko!$AI$36,O104=Pistetaulukko!$AJ$36,O104=Pistetaulukko!$AK$36,O104=Pistetaulukko!$AL$36,O104=Pistetaulukko!$AM$36,O104=Pistetaulukko!$AN$36,O104=Pistetaulukko!$AO$36,O104=Pistetaulukko!$AP$36,O104=Pistetaulukko!$AQ$36,O104=Pistetaulukko!$AR$36,O104=Pistetaulukko!$AS$36,O104=Pistetaulukko!$AT$36,O104=Pistetaulukko!$AU$36),"OK","VÄÄRIN")</f>
        <v>VÄÄRIN</v>
      </c>
      <c r="BH104" t="str">
        <f>IF(BG104="OK","OK",IF(AND(BG104="VÄÄRIN",OR(O104=Pistetaulukko!$AV$36,O104=Pistetaulukko!$AW$36,O104=Pistetaulukko!$AX$36,O104=Pistetaulukko!$AY$36,O104=Pistetaulukko!$AZ$36,O104=Pistetaulukko!$BA$36,O104=Pistetaulukko!$BB$36,O104=Pistetaulukko!$BC$36,O104=Pistetaulukko!$BD$36,O104=Pistetaulukko!$BE$36,O104=Pistetaulukko!$BF$36,O104=Pistetaulukko!$BG$36,O104=Pistetaulukko!$BH$36,O104=Pistetaulukko!$BI$36,O104=Pistetaulukko!$BJ$36,O104=Pistetaulukko!$BK$36,O104=Pistetaulukko!$BL$36,O104=Pistetaulukko!$BM$36,O104=Pistetaulukko!$BN$36,O104=Pistetaulukko!$BO$36,O104=Pistetaulukko!$BP$36,O104=Pistetaulukko!$BQ$36)),"OK","VÄÄRIN"))</f>
        <v>VÄÄRIN</v>
      </c>
      <c r="BI104" t="str">
        <f>IF(OR(V104=Pistetaulukko!$R$57,V104=Pistetaulukko!$S$57,V104=Pistetaulukko!$T$57,V104=Pistetaulukko!$U$57,V104=Pistetaulukko!$V$57,V104=Pistetaulukko!$W$57,V104=Pistetaulukko!$X$57,V104=Pistetaulukko!$Y$57,V104=Pistetaulukko!$Z$57,V104=Pistetaulukko!$AA$57,V104=Pistetaulukko!$AB$57,V104=Pistetaulukko!$AC$57,V104=Pistetaulukko!$AD$57,V104=Pistetaulukko!$AE$57,V104=Pistetaulukko!$AF$57,V104=Pistetaulukko!$AG$57,V104=Pistetaulukko!$AH$57,V104=Pistetaulukko!$AI$57,V104=Pistetaulukko!$AJ$57,V104=Pistetaulukko!$AK$57,V104=Pistetaulukko!$AL$57,V104=Pistetaulukko!$AM$57,V104=Pistetaulukko!$AN$57,V104=Pistetaulukko!$AO$57,V104=Pistetaulukko!$AP$57,V104=Pistetaulukko!$AQ$57,V104=Pistetaulukko!$AR$57,V104=Pistetaulukko!$AS$57,V104=Pistetaulukko!$AT$57,V104=Pistetaulukko!$AU$57),"OK","VÄÄRIN")</f>
        <v>OK</v>
      </c>
      <c r="BJ104" t="str">
        <f>IF(BI104="OK","OK",IF(AND(BI104="VÄÄRIN",OR(V104=Pistetaulukko!$AV$57,V104=Pistetaulukko!$AW$57,V104=Pistetaulukko!$AX$57,V104=Pistetaulukko!$AY$57,V104=Pistetaulukko!$AZ$57,V104=Pistetaulukko!$BA$57,V104=Pistetaulukko!$BB$57,V104=Pistetaulukko!$BC$57,V104=Pistetaulukko!$BD$57,V104=Pistetaulukko!$BE$57)),"OK","VÄÄRIN"))</f>
        <v>OK</v>
      </c>
      <c r="BK104" t="str">
        <f>IF(OR(Y104=Pistetaulukko!$R$66,Y104=Pistetaulukko!$S$66,Y104=Pistetaulukko!$T$66,Y104=Pistetaulukko!$U$66,Y104=Pistetaulukko!$V$66,Y104=Pistetaulukko!$W$66,Y104=Pistetaulukko!$X$66,Y104=Pistetaulukko!$Y$66,Y104=Pistetaulukko!$Z$66,Y104=Pistetaulukko!$AA$66,Y104=Pistetaulukko!$AB$66,Y104=Pistetaulukko!$AC$66,Y104=Pistetaulukko!$AD$66,Y104=Pistetaulukko!$AE$66,Y104=Pistetaulukko!$AF$66,Y104=Pistetaulukko!$AG$66,Y104=Pistetaulukko!$AH$66,Y104=Pistetaulukko!$AI$66,Y104=Pistetaulukko!$AJ$66,Y104=Pistetaulukko!$AK$66,Y104=Pistetaulukko!$AL$66,Y104=Pistetaulukko!$AM$66,Y104=Pistetaulukko!$AN$66,Y104=Pistetaulukko!$AO$66,Y104=Pistetaulukko!$AP$66,Y104=Pistetaulukko!$AQ$66,Y104=Pistetaulukko!$AR$66,Y104=Pistetaulukko!$AS$66,Y104=Pistetaulukko!$AT$66,Y104=Pistetaulukko!$AU$66),"OK","VÄÄRIN")</f>
        <v>VÄÄRIN</v>
      </c>
      <c r="BL104" t="str">
        <f>IF(BK104="OK","OK",IF(AND(BK104="VÄÄRIN",OR(Y104=Pistetaulukko!$AV$66,Y104=Pistetaulukko!$AW$66,Y104=Pistetaulukko!$AX$66,Y104=Pistetaulukko!$AY$66,Y104=Pistetaulukko!$AZ$66,Y104=Pistetaulukko!$BA$66,Y104=Pistetaulukko!$BB$66,Y104=Pistetaulukko!$BC$66,Y104=Pistetaulukko!$BD$66,Y104=Pistetaulukko!$BE$66,Y104=Pistetaulukko!$BF$66,Y104=Pistetaulukko!$BG$66,Y104=Pistetaulukko!$BH$66,Y104=Pistetaulukko!$BI$66,Y104=Pistetaulukko!$BJ$66,Y104=Pistetaulukko!$BK$66,Y104=Pistetaulukko!$BL$66,Y104=Pistetaulukko!$BM$66,Y104=Pistetaulukko!$BN$66)),"OK","VÄÄRIN"))</f>
        <v>VÄÄRIN</v>
      </c>
      <c r="BM104" t="e">
        <f>IF(OR(Z104=Pistetaulukko!$R$69,Z104=Pistetaulukko!#REF!,Z104=Pistetaulukko!$S$69,Z104=Pistetaulukko!#REF!,Z104=Pistetaulukko!$T$69,Z104=Pistetaulukko!#REF!,Z104=Pistetaulukko!$U$69,Z104=Pistetaulukko!#REF!,Z104=Pistetaulukko!$V$69,Z104=Pistetaulukko!#REF!,Z104=Pistetaulukko!$W$69,Z104=Pistetaulukko!#REF!,Z104=Pistetaulukko!$X$69,Z104=Pistetaulukko!#REF!,Z104=Pistetaulukko!$Y$69,Z104=Pistetaulukko!#REF!,Z104=Pistetaulukko!$Z$69,Z104=Pistetaulukko!#REF!,Z104=Pistetaulukko!$AA$69,Z104=Pistetaulukko!#REF!,Z104=Pistetaulukko!$AB$69,Z104=Pistetaulukko!#REF!,Z104=Pistetaulukko!$AC$69,Z104=Pistetaulukko!#REF!,Z104=Pistetaulukko!$AD$69,Z104=Pistetaulukko!#REF!,Z104=Pistetaulukko!$AE$69,Z104=Pistetaulukko!#REF!,Z104=Pistetaulukko!$AF$69,Z104=Pistetaulukko!#REF!),"OK","VÄÄRIN")</f>
        <v>#REF!</v>
      </c>
      <c r="BN104" t="e">
        <f>IF(BM104="OK","OK",IF(AND(BM104="VÄÄRIN",OR(Z104=Pistetaulukko!$AG$69,Z104=Pistetaulukko!#REF!,Z104=Pistetaulukko!$AH$69,Z104=Pistetaulukko!#REF!,Z104=Pistetaulukko!$AI$69,Z104=Pistetaulukko!#REF!,Z104=Pistetaulukko!$AJ$69,Z104=Pistetaulukko!#REF!,Z104=Pistetaulukko!$AK$69,Z104=Pistetaulukko!$AL$69)),"OK","VÄÄRIN"))</f>
        <v>#REF!</v>
      </c>
    </row>
    <row r="105" spans="2:66" x14ac:dyDescent="0.25">
      <c r="B105" s="104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23"/>
      <c r="AA105" s="30"/>
      <c r="AB105" s="18"/>
      <c r="AC105" s="124"/>
      <c r="AD105" s="118">
        <f t="shared" si="6"/>
        <v>0</v>
      </c>
      <c r="AG105" s="86" t="str">
        <f>IF(OR(E105=Pistetaulukko!$R$3,E105=Pistetaulukko!$S$3,E105=Pistetaulukko!$T$3,E105=Pistetaulukko!$U$3,E105=Pistetaulukko!$V$3,E105=Pistetaulukko!$W$3),"OK","VÄÄRIN")</f>
        <v>VÄÄRIN</v>
      </c>
      <c r="AH105" s="86" t="str">
        <f>IF(OR(F105=Pistetaulukko!$R$6,F105=Pistetaulukko!$S$6,F105=Pistetaulukko!$T$6,F105=Pistetaulukko!$U$6,F105=Pistetaulukko!$V$6,F105=Pistetaulukko!$W$6,F105=Pistetaulukko!$X$6,F105=Pistetaulukko!$Y$6,F105=Pistetaulukko!$Z$6,F105=Pistetaulukko!$AA$6,F105=Pistetaulukko!$AB$6,F105=Pistetaulukko!$AC$6,F105=Pistetaulukko!$AD$6,F105=Pistetaulukko!$AE$6,F105=Pistetaulukko!$AF$6,F105=Pistetaulukko!$AG$6,F105=Pistetaulukko!$AH$6,F105=Pistetaulukko!$AI$6,F105=Pistetaulukko!$AJ$6,F105=Pistetaulukko!$AK$6),"OK","VÄÄRIN")</f>
        <v>VÄÄRIN</v>
      </c>
      <c r="AI105" s="86" t="str">
        <f>IF(OR(G105=Pistetaulukko!$R$9,G105=Pistetaulukko!$S$9,G105=Pistetaulukko!$T$9,G105=Pistetaulukko!$U$9,G105=Pistetaulukko!$V$9,G105=Pistetaulukko!$W$9,G105=Pistetaulukko!$X$9,G105=Pistetaulukko!$Y$9,G105=Pistetaulukko!$Z$9,G105=Pistetaulukko!$AA$9,G105=Pistetaulukko!$AB$9,G105=Pistetaulukko!$AC$9,G105=Pistetaulukko!$AD$9,G105=Pistetaulukko!$AE$9,G105=Pistetaulukko!$AF$9,G105=Pistetaulukko!$AG$9,G105=Pistetaulukko!$AH$9,G105=Pistetaulukko!$AI$9,G105=Pistetaulukko!$AJ$9,G105=Pistetaulukko!$AK$9),"OK","VÄÄRIN")</f>
        <v>VÄÄRIN</v>
      </c>
      <c r="AJ105" s="86" t="str">
        <f>IF(OR(H105=Pistetaulukko!$R$12,H105=Pistetaulukko!$S$12,H105=Pistetaulukko!$T$12,H105=Pistetaulukko!$U$12,H105=Pistetaulukko!$V$12,H105=Pistetaulukko!$W$12,H105=Pistetaulukko!$X$12,H105=Pistetaulukko!$Y$12,H105=Pistetaulukko!$Z$12,H105=Pistetaulukko!$AA$12,H105=Pistetaulukko!$AB$12,H105=Pistetaulukko!$AC$12,H105=Pistetaulukko!$AD$12,H105=Pistetaulukko!$AE$12,H105=Pistetaulukko!$AF$12,H105=Pistetaulukko!$AG$12,H105=Pistetaulukko!$AH$12,H105=Pistetaulukko!$AI$12,H105=Pistetaulukko!$AJ$12,H105=Pistetaulukko!$AK$12),"OK","VÄÄRIN")</f>
        <v>VÄÄRIN</v>
      </c>
      <c r="AK10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05" s="86" t="str">
        <f>IF(OR(I105=Pistetaulukko!$R$18,I105=Pistetaulukko!$S$18,I105=Pistetaulukko!$T$18,I105=Pistetaulukko!$U$18,I105=Pistetaulukko!$V$18,I105=Pistetaulukko!$W$18,I105=Pistetaulukko!$X$18,I105=Pistetaulukko!$Y$18,I105=Pistetaulukko!$Z$18),"OK","VÄÄRIN")</f>
        <v>VÄÄRIN</v>
      </c>
      <c r="AM105" s="86" t="str">
        <f>IF(OR(J105=Pistetaulukko!$R$21,J105=Pistetaulukko!$S$21,J105=Pistetaulukko!$T$21,J105=Pistetaulukko!$U$21,J105=Pistetaulukko!$V$21,J105=Pistetaulukko!$W$21,J105=Pistetaulukko!$X$21,J105=Pistetaulukko!$Y$21,J105=Pistetaulukko!$Z$21,J105=Pistetaulukko!$AA$21,J105=Pistetaulukko!$AB$21,J105=Pistetaulukko!$AC$21,J105=Pistetaulukko!$AD$21,J105=Pistetaulukko!$AE$21,J105=Pistetaulukko!$AF$21,J105=Pistetaulukko!$AG$21,J105=Pistetaulukko!$AH$21,J105=Pistetaulukko!$AI$21,J105=Pistetaulukko!$AJ$21,J105=Pistetaulukko!$AK$21),"OK","VÄÄRIN")</f>
        <v>VÄÄRIN</v>
      </c>
      <c r="AN105" s="86" t="str">
        <f>IF(OR(K105=Pistetaulukko!$R$24,K105=Pistetaulukko!$S$24,K105=Pistetaulukko!$T$24,K105=Pistetaulukko!$U$24,K105=Pistetaulukko!$V$24),"OK","VÄÄRIN")</f>
        <v>VÄÄRIN</v>
      </c>
      <c r="AO105" s="86" t="str">
        <f>IF(OR(L105=Pistetaulukko!$R$27,L105=Pistetaulukko!$S$27,L105=Pistetaulukko!$T$27,L105=Pistetaulukko!$U$27,L105=Pistetaulukko!$V$27,L105=Pistetaulukko!$W$27,L105=Pistetaulukko!$X$27,L105=Pistetaulukko!$Y$27,L105=Pistetaulukko!$Z$27,L105=Pistetaulukko!$AA$27,L105=Pistetaulukko!$AB$27,L105=Pistetaulukko!$AC$27,L105=Pistetaulukko!$AD$27,L105=Pistetaulukko!$AE$27,L105=Pistetaulukko!$AF$27,L105=Pistetaulukko!$AG$27,L105=Pistetaulukko!$AH$27,L105=Pistetaulukko!$AI$27,L105=Pistetaulukko!$AJ$27,L105=Pistetaulukko!$AK$27),"OK","VÄÄRIN")</f>
        <v>VÄÄRIN</v>
      </c>
      <c r="AP105" s="86" t="str">
        <f>IF(OR(M105=Pistetaulukko!$R$30,M105=Pistetaulukko!$S$30,M105=Pistetaulukko!$T$30,M105=Pistetaulukko!$U$30,M105=Pistetaulukko!$V$30),"OK","VÄÄRIN")</f>
        <v>VÄÄRIN</v>
      </c>
      <c r="AQ105" s="86" t="str">
        <f t="shared" si="7"/>
        <v>VÄÄRIN</v>
      </c>
      <c r="AR105" s="86" t="str">
        <f t="shared" si="8"/>
        <v>VÄÄRIN</v>
      </c>
      <c r="AS105" s="86" t="str">
        <f>IF(OR(P105=Pistetaulukko!$R$39,P105=Pistetaulukko!$S$39,P105=Pistetaulukko!$T$39,P105=Pistetaulukko!$U$39,P105=Pistetaulukko!$V$39,P105=Pistetaulukko!$W$39,P105=Pistetaulukko!$X$39,P105=Pistetaulukko!$Y$39,P105=Pistetaulukko!$Z$39,P105=Pistetaulukko!$AA$39,P105=Pistetaulukko!$AB$39,P105=Pistetaulukko!$AC$39,P105=Pistetaulukko!$AD$39,P105=Pistetaulukko!$AE$39,P105=Pistetaulukko!$AF$39,P105=Pistetaulukko!$AG$39,P105=Pistetaulukko!$AH$39,P105=Pistetaulukko!$AI$39,P105=Pistetaulukko!$AJ$39,P105=Pistetaulukko!$AK$39),"OK","VÄÄRIN")</f>
        <v>OK</v>
      </c>
      <c r="AT105" s="86" t="str">
        <f>IF(OR(Q105=Pistetaulukko!$R$42,Q105=Pistetaulukko!$S$42,Q105=Pistetaulukko!$T$42,Q105=Pistetaulukko!$U$42,Q105=Pistetaulukko!$V$42,Q105=Pistetaulukko!$W$42,Q105=Pistetaulukko!$X$42,Q105=Pistetaulukko!$Y$42,Q105=Pistetaulukko!$Z$42,Q105=Pistetaulukko!$AA$42,Q105=Pistetaulukko!$AB$42,Q105=Pistetaulukko!$AC$42,Q105=Pistetaulukko!$AD$42,Q105=Pistetaulukko!$AE$42,Q105=Pistetaulukko!$AF$42,Q105=Pistetaulukko!$AG$42,Q105=Pistetaulukko!$AH$42,Q105=Pistetaulukko!$AI$42,Q105=Pistetaulukko!$AJ$42,Q105=Pistetaulukko!$AK$42),"OK","VÄÄRIN")</f>
        <v>OK</v>
      </c>
      <c r="AU105" s="86" t="str">
        <f>IF(OR(R105=Pistetaulukko!$R$45,R105=Pistetaulukko!$S$45,R105=Pistetaulukko!$T$45,R105=Pistetaulukko!$U$45,R105=Pistetaulukko!$V$45,R105=Pistetaulukko!$W$45,R105=Pistetaulukko!$X$45,R105=Pistetaulukko!$Y$45,R105=Pistetaulukko!$Z$45,R105=Pistetaulukko!$AA$45,R105=Pistetaulukko!$AB$45,R105=Pistetaulukko!$AC$45,R105=Pistetaulukko!$AD$45,R105=Pistetaulukko!$AE$45,R105=Pistetaulukko!$AF$45,R105=Pistetaulukko!$AG$45,R105=Pistetaulukko!$AH$45,R105=Pistetaulukko!$AI$45,R105=Pistetaulukko!$AJ$45,R105=Pistetaulukko!$AK$45),"OK","VÄÄRIN")</f>
        <v>OK</v>
      </c>
      <c r="AV105" s="86" t="str">
        <f>IF(OR(S105=Pistetaulukko!$R$48,S105=Pistetaulukko!$S$48,S105=Pistetaulukko!$T$48,S105=Pistetaulukko!$U$48,S105=Pistetaulukko!$V$48,S105=Pistetaulukko!$W$48,S105=Pistetaulukko!$X$48,S105=Pistetaulukko!$Y$48,S105=Pistetaulukko!$Z$48,S105=Pistetaulukko!$AA$48,S105=Pistetaulukko!$AB$48,S105=Pistetaulukko!$AC$48,S105=Pistetaulukko!$AD$48,S105=Pistetaulukko!$AE$48,S105=Pistetaulukko!$AF$48,S105=Pistetaulukko!$AG$48,S105=Pistetaulukko!$AH$48,S105=Pistetaulukko!$AI$48,S105=Pistetaulukko!$AJ$48,S105=Pistetaulukko!$AK$48),"OK","VÄÄRIN")</f>
        <v>OK</v>
      </c>
      <c r="AW105" s="86" t="str">
        <f>IF(OR(T105=Pistetaulukko!$R$51,T105=Pistetaulukko!$S$51,T105=Pistetaulukko!$T$51,T105=Pistetaulukko!$U$51,T105=Pistetaulukko!$V$51,T105=Pistetaulukko!$W$51,T105=Pistetaulukko!$X$51,T105=Pistetaulukko!$Y$51,T105=Pistetaulukko!$Z$51,T105=Pistetaulukko!$AA$51,T105=Pistetaulukko!$AB$51,T105=Pistetaulukko!$AC$51,T105=Pistetaulukko!$AD$51,T105=Pistetaulukko!$AE$51,T105=Pistetaulukko!$AF$51,T105=Pistetaulukko!$AG$51,T105=Pistetaulukko!$AH$51,T105=Pistetaulukko!$AI$51,T105=Pistetaulukko!$AJ$51,T105=Pistetaulukko!$AK$51),"OK","VÄÄRIN")</f>
        <v>OK</v>
      </c>
      <c r="AX105" s="86" t="str">
        <f>IF(OR(U105=Pistetaulukko!$R$54,U105=Pistetaulukko!$S$54,U105=Pistetaulukko!$T$54,U105=Pistetaulukko!$U$54,U105=Pistetaulukko!$V$54,U105=Pistetaulukko!$W$54,U105=Pistetaulukko!$X$54,U105=Pistetaulukko!$Y$54,U105=Pistetaulukko!$Z$54,U105=Pistetaulukko!$AA$54,U105=Pistetaulukko!$AB$54,U105=Pistetaulukko!$AC$54,U105=Pistetaulukko!$AD$54,U105=Pistetaulukko!$AE$54,U105=Pistetaulukko!$AF$54,U105=Pistetaulukko!$AG$54,U105=Pistetaulukko!$AH$54,U105=Pistetaulukko!$AI$54,U105=Pistetaulukko!$AJ$54,U105=Pistetaulukko!$AK$54),"OK","VÄÄRIN")</f>
        <v>OK</v>
      </c>
      <c r="AY105" s="86" t="str">
        <f t="shared" si="9"/>
        <v>OK</v>
      </c>
      <c r="AZ105" s="86" t="str">
        <f>IF(OR(W105=Pistetaulukko!$R$60,W105=Pistetaulukko!$S$60,W105=Pistetaulukko!$T$60,W105=Pistetaulukko!$U$60,W105=Pistetaulukko!$V$60,W105=Pistetaulukko!$W$60,W105=Pistetaulukko!$X$60,W105=Pistetaulukko!$Y$60,W105=Pistetaulukko!$Z$60,W105=Pistetaulukko!$AA$60,W105=Pistetaulukko!$AB$60,W105=Pistetaulukko!$AC$60,W105=Pistetaulukko!$AD$60,W105=Pistetaulukko!$AE$60,W105=Pistetaulukko!$AF$60,W105=Pistetaulukko!$AG$60,W105=Pistetaulukko!$AH$60,W105=Pistetaulukko!$AI$60,W105=Pistetaulukko!$AJ$60,W105=Pistetaulukko!$AK$60),"OK","VÄÄRIN")</f>
        <v>OK</v>
      </c>
      <c r="BA105" s="86" t="str">
        <f>IF(OR(X105=Pistetaulukko!$R$63,X105=Pistetaulukko!$S$63,X105=Pistetaulukko!$T$63,X105=Pistetaulukko!$U$63,X105=Pistetaulukko!$V$63,X105=Pistetaulukko!$W$63,X105=Pistetaulukko!$X$63,X105=Pistetaulukko!$Y$63,X105=Pistetaulukko!$Z$63,X105=Pistetaulukko!$AA$63,X105=Pistetaulukko!$AB$63,X105=Pistetaulukko!$AC$63,X105=Pistetaulukko!$AD$63,X105=Pistetaulukko!$AE$63,X105=Pistetaulukko!$AF$63,X105=Pistetaulukko!$AG$63,X105=Pistetaulukko!$AH$63,X105=Pistetaulukko!$AI$63,X105=Pistetaulukko!$AJ$63,X105=Pistetaulukko!$AK$63),"OK","VÄÄRIN")</f>
        <v>OK</v>
      </c>
      <c r="BB105" s="86" t="e">
        <f t="shared" si="10"/>
        <v>#REF!</v>
      </c>
      <c r="BC105" s="86" t="e">
        <f t="shared" si="11"/>
        <v>#REF!</v>
      </c>
      <c r="BE105" t="str">
        <f>IF(OR(N105=Pistetaulukko!$R$33,N105=Pistetaulukko!$S$33,N105=Pistetaulukko!$T$33,N105=Pistetaulukko!$U$33,N105=Pistetaulukko!$V$33,N105=Pistetaulukko!$W$33,N105=Pistetaulukko!$X$33,N105=Pistetaulukko!$Y$33,N105=Pistetaulukko!$Z$33,N105=Pistetaulukko!$AA$33,N105=Pistetaulukko!$AB$33,N105=Pistetaulukko!$AC$33,N105=Pistetaulukko!$AD$33,N105=Pistetaulukko!$AE$33,N105=Pistetaulukko!$AF$33,N105=Pistetaulukko!$AG$33,N105=Pistetaulukko!$AH$33,N105=Pistetaulukko!$AI$33,N105=Pistetaulukko!$AJ$33,N105=Pistetaulukko!$AK$33,N105=Pistetaulukko!$AL$33,N105=Pistetaulukko!$AM$33,N105=Pistetaulukko!$AN$33,N105=Pistetaulukko!$AO$33,N105=Pistetaulukko!$AP$33,N105=Pistetaulukko!$AQ$33,N105=Pistetaulukko!$AR$33,N105=Pistetaulukko!$AS$33,N105=Pistetaulukko!$AT$33,N105=Pistetaulukko!$AU$33),"OK","VÄÄRIN")</f>
        <v>VÄÄRIN</v>
      </c>
      <c r="BF105" t="str">
        <f>IF(BE105="OK","OK",IF(AND(BE105="VÄÄRIN",OR(N105=Pistetaulukko!$AV$33,N105=Pistetaulukko!$AW$33,N105=Pistetaulukko!$AX$33,N105=Pistetaulukko!$AY$33,N105=Pistetaulukko!$AZ$33,N105=Pistetaulukko!$BA$33,N105=Pistetaulukko!$BB$33,N105=Pistetaulukko!$BC$33,N105=Pistetaulukko!$BD$33,N105=Pistetaulukko!$BE$33,N105=Pistetaulukko!$BF$33,N105=Pistetaulukko!$BG$33,N105=Pistetaulukko!$BH$33,N105=Pistetaulukko!$BI$33,N105=Pistetaulukko!$BJ$33,N105=Pistetaulukko!$BK$33,N105=Pistetaulukko!$BL$33,N105=Pistetaulukko!$BM$33,N105=Pistetaulukko!$BN$33,N105=Pistetaulukko!$BO$33)),"OK","VÄÄRIN"))</f>
        <v>VÄÄRIN</v>
      </c>
      <c r="BG105" t="str">
        <f>IF(OR(O105=Pistetaulukko!$R$36,O105=Pistetaulukko!$S$36,O105=Pistetaulukko!$T$36,O105=Pistetaulukko!$U$36,O105=Pistetaulukko!$V$36,O105=Pistetaulukko!$W$36,O105=Pistetaulukko!$X$36,O105=Pistetaulukko!$Y$36,O105=Pistetaulukko!$Z$36,O105=Pistetaulukko!$AA$36,O105=Pistetaulukko!$AB$36,O105=Pistetaulukko!$AC$36,O105=Pistetaulukko!$AD$36,O105=Pistetaulukko!$AE$36,O105=Pistetaulukko!$AF$36,O105=Pistetaulukko!$AG$36,O105=Pistetaulukko!$AH$36,O105=Pistetaulukko!$AI$36,O105=Pistetaulukko!$AJ$36,O105=Pistetaulukko!$AK$36,O105=Pistetaulukko!$AL$36,O105=Pistetaulukko!$AM$36,O105=Pistetaulukko!$AN$36,O105=Pistetaulukko!$AO$36,O105=Pistetaulukko!$AP$36,O105=Pistetaulukko!$AQ$36,O105=Pistetaulukko!$AR$36,O105=Pistetaulukko!$AS$36,O105=Pistetaulukko!$AT$36,O105=Pistetaulukko!$AU$36),"OK","VÄÄRIN")</f>
        <v>VÄÄRIN</v>
      </c>
      <c r="BH105" t="str">
        <f>IF(BG105="OK","OK",IF(AND(BG105="VÄÄRIN",OR(O105=Pistetaulukko!$AV$36,O105=Pistetaulukko!$AW$36,O105=Pistetaulukko!$AX$36,O105=Pistetaulukko!$AY$36,O105=Pistetaulukko!$AZ$36,O105=Pistetaulukko!$BA$36,O105=Pistetaulukko!$BB$36,O105=Pistetaulukko!$BC$36,O105=Pistetaulukko!$BD$36,O105=Pistetaulukko!$BE$36,O105=Pistetaulukko!$BF$36,O105=Pistetaulukko!$BG$36,O105=Pistetaulukko!$BH$36,O105=Pistetaulukko!$BI$36,O105=Pistetaulukko!$BJ$36,O105=Pistetaulukko!$BK$36,O105=Pistetaulukko!$BL$36,O105=Pistetaulukko!$BM$36,O105=Pistetaulukko!$BN$36,O105=Pistetaulukko!$BO$36,O105=Pistetaulukko!$BP$36,O105=Pistetaulukko!$BQ$36)),"OK","VÄÄRIN"))</f>
        <v>VÄÄRIN</v>
      </c>
      <c r="BI105" t="str">
        <f>IF(OR(V105=Pistetaulukko!$R$57,V105=Pistetaulukko!$S$57,V105=Pistetaulukko!$T$57,V105=Pistetaulukko!$U$57,V105=Pistetaulukko!$V$57,V105=Pistetaulukko!$W$57,V105=Pistetaulukko!$X$57,V105=Pistetaulukko!$Y$57,V105=Pistetaulukko!$Z$57,V105=Pistetaulukko!$AA$57,V105=Pistetaulukko!$AB$57,V105=Pistetaulukko!$AC$57,V105=Pistetaulukko!$AD$57,V105=Pistetaulukko!$AE$57,V105=Pistetaulukko!$AF$57,V105=Pistetaulukko!$AG$57,V105=Pistetaulukko!$AH$57,V105=Pistetaulukko!$AI$57,V105=Pistetaulukko!$AJ$57,V105=Pistetaulukko!$AK$57,V105=Pistetaulukko!$AL$57,V105=Pistetaulukko!$AM$57,V105=Pistetaulukko!$AN$57,V105=Pistetaulukko!$AO$57,V105=Pistetaulukko!$AP$57,V105=Pistetaulukko!$AQ$57,V105=Pistetaulukko!$AR$57,V105=Pistetaulukko!$AS$57,V105=Pistetaulukko!$AT$57,V105=Pistetaulukko!$AU$57),"OK","VÄÄRIN")</f>
        <v>OK</v>
      </c>
      <c r="BJ105" t="str">
        <f>IF(BI105="OK","OK",IF(AND(BI105="VÄÄRIN",OR(V105=Pistetaulukko!$AV$57,V105=Pistetaulukko!$AW$57,V105=Pistetaulukko!$AX$57,V105=Pistetaulukko!$AY$57,V105=Pistetaulukko!$AZ$57,V105=Pistetaulukko!$BA$57,V105=Pistetaulukko!$BB$57,V105=Pistetaulukko!$BC$57,V105=Pistetaulukko!$BD$57,V105=Pistetaulukko!$BE$57)),"OK","VÄÄRIN"))</f>
        <v>OK</v>
      </c>
      <c r="BK105" t="str">
        <f>IF(OR(Y105=Pistetaulukko!$R$66,Y105=Pistetaulukko!$S$66,Y105=Pistetaulukko!$T$66,Y105=Pistetaulukko!$U$66,Y105=Pistetaulukko!$V$66,Y105=Pistetaulukko!$W$66,Y105=Pistetaulukko!$X$66,Y105=Pistetaulukko!$Y$66,Y105=Pistetaulukko!$Z$66,Y105=Pistetaulukko!$AA$66,Y105=Pistetaulukko!$AB$66,Y105=Pistetaulukko!$AC$66,Y105=Pistetaulukko!$AD$66,Y105=Pistetaulukko!$AE$66,Y105=Pistetaulukko!$AF$66,Y105=Pistetaulukko!$AG$66,Y105=Pistetaulukko!$AH$66,Y105=Pistetaulukko!$AI$66,Y105=Pistetaulukko!$AJ$66,Y105=Pistetaulukko!$AK$66,Y105=Pistetaulukko!$AL$66,Y105=Pistetaulukko!$AM$66,Y105=Pistetaulukko!$AN$66,Y105=Pistetaulukko!$AO$66,Y105=Pistetaulukko!$AP$66,Y105=Pistetaulukko!$AQ$66,Y105=Pistetaulukko!$AR$66,Y105=Pistetaulukko!$AS$66,Y105=Pistetaulukko!$AT$66,Y105=Pistetaulukko!$AU$66),"OK","VÄÄRIN")</f>
        <v>VÄÄRIN</v>
      </c>
      <c r="BL105" t="str">
        <f>IF(BK105="OK","OK",IF(AND(BK105="VÄÄRIN",OR(Y105=Pistetaulukko!$AV$66,Y105=Pistetaulukko!$AW$66,Y105=Pistetaulukko!$AX$66,Y105=Pistetaulukko!$AY$66,Y105=Pistetaulukko!$AZ$66,Y105=Pistetaulukko!$BA$66,Y105=Pistetaulukko!$BB$66,Y105=Pistetaulukko!$BC$66,Y105=Pistetaulukko!$BD$66,Y105=Pistetaulukko!$BE$66,Y105=Pistetaulukko!$BF$66,Y105=Pistetaulukko!$BG$66,Y105=Pistetaulukko!$BH$66,Y105=Pistetaulukko!$BI$66,Y105=Pistetaulukko!$BJ$66,Y105=Pistetaulukko!$BK$66,Y105=Pistetaulukko!$BL$66,Y105=Pistetaulukko!$BM$66,Y105=Pistetaulukko!$BN$66)),"OK","VÄÄRIN"))</f>
        <v>VÄÄRIN</v>
      </c>
      <c r="BM105" t="e">
        <f>IF(OR(Z105=Pistetaulukko!$R$69,Z105=Pistetaulukko!#REF!,Z105=Pistetaulukko!$S$69,Z105=Pistetaulukko!#REF!,Z105=Pistetaulukko!$T$69,Z105=Pistetaulukko!#REF!,Z105=Pistetaulukko!$U$69,Z105=Pistetaulukko!#REF!,Z105=Pistetaulukko!$V$69,Z105=Pistetaulukko!#REF!,Z105=Pistetaulukko!$W$69,Z105=Pistetaulukko!#REF!,Z105=Pistetaulukko!$X$69,Z105=Pistetaulukko!#REF!,Z105=Pistetaulukko!$Y$69,Z105=Pistetaulukko!#REF!,Z105=Pistetaulukko!$Z$69,Z105=Pistetaulukko!#REF!,Z105=Pistetaulukko!$AA$69,Z105=Pistetaulukko!#REF!,Z105=Pistetaulukko!$AB$69,Z105=Pistetaulukko!#REF!,Z105=Pistetaulukko!$AC$69,Z105=Pistetaulukko!#REF!,Z105=Pistetaulukko!$AD$69,Z105=Pistetaulukko!#REF!,Z105=Pistetaulukko!$AE$69,Z105=Pistetaulukko!#REF!,Z105=Pistetaulukko!$AF$69,Z105=Pistetaulukko!#REF!),"OK","VÄÄRIN")</f>
        <v>#REF!</v>
      </c>
      <c r="BN105" t="e">
        <f>IF(BM105="OK","OK",IF(AND(BM105="VÄÄRIN",OR(Z105=Pistetaulukko!$AG$69,Z105=Pistetaulukko!#REF!,Z105=Pistetaulukko!$AH$69,Z105=Pistetaulukko!#REF!,Z105=Pistetaulukko!$AI$69,Z105=Pistetaulukko!#REF!,Z105=Pistetaulukko!$AJ$69,Z105=Pistetaulukko!#REF!,Z105=Pistetaulukko!$AK$69,Z105=Pistetaulukko!$AL$69)),"OK","VÄÄRIN"))</f>
        <v>#REF!</v>
      </c>
    </row>
    <row r="106" spans="2:66" x14ac:dyDescent="0.25">
      <c r="B106" s="104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23"/>
      <c r="AA106" s="30"/>
      <c r="AB106" s="18"/>
      <c r="AC106" s="124"/>
      <c r="AD106" s="118">
        <f t="shared" si="6"/>
        <v>0</v>
      </c>
      <c r="AG106" s="86" t="str">
        <f>IF(OR(E106=Pistetaulukko!$R$3,E106=Pistetaulukko!$S$3,E106=Pistetaulukko!$T$3,E106=Pistetaulukko!$U$3,E106=Pistetaulukko!$V$3,E106=Pistetaulukko!$W$3),"OK","VÄÄRIN")</f>
        <v>VÄÄRIN</v>
      </c>
      <c r="AH106" s="86" t="str">
        <f>IF(OR(F106=Pistetaulukko!$R$6,F106=Pistetaulukko!$S$6,F106=Pistetaulukko!$T$6,F106=Pistetaulukko!$U$6,F106=Pistetaulukko!$V$6,F106=Pistetaulukko!$W$6,F106=Pistetaulukko!$X$6,F106=Pistetaulukko!$Y$6,F106=Pistetaulukko!$Z$6,F106=Pistetaulukko!$AA$6,F106=Pistetaulukko!$AB$6,F106=Pistetaulukko!$AC$6,F106=Pistetaulukko!$AD$6,F106=Pistetaulukko!$AE$6,F106=Pistetaulukko!$AF$6,F106=Pistetaulukko!$AG$6,F106=Pistetaulukko!$AH$6,F106=Pistetaulukko!$AI$6,F106=Pistetaulukko!$AJ$6,F106=Pistetaulukko!$AK$6),"OK","VÄÄRIN")</f>
        <v>VÄÄRIN</v>
      </c>
      <c r="AI106" s="86" t="str">
        <f>IF(OR(G106=Pistetaulukko!$R$9,G106=Pistetaulukko!$S$9,G106=Pistetaulukko!$T$9,G106=Pistetaulukko!$U$9,G106=Pistetaulukko!$V$9,G106=Pistetaulukko!$W$9,G106=Pistetaulukko!$X$9,G106=Pistetaulukko!$Y$9,G106=Pistetaulukko!$Z$9,G106=Pistetaulukko!$AA$9,G106=Pistetaulukko!$AB$9,G106=Pistetaulukko!$AC$9,G106=Pistetaulukko!$AD$9,G106=Pistetaulukko!$AE$9,G106=Pistetaulukko!$AF$9,G106=Pistetaulukko!$AG$9,G106=Pistetaulukko!$AH$9,G106=Pistetaulukko!$AI$9,G106=Pistetaulukko!$AJ$9,G106=Pistetaulukko!$AK$9),"OK","VÄÄRIN")</f>
        <v>VÄÄRIN</v>
      </c>
      <c r="AJ106" s="86" t="str">
        <f>IF(OR(H106=Pistetaulukko!$R$12,H106=Pistetaulukko!$S$12,H106=Pistetaulukko!$T$12,H106=Pistetaulukko!$U$12,H106=Pistetaulukko!$V$12,H106=Pistetaulukko!$W$12,H106=Pistetaulukko!$X$12,H106=Pistetaulukko!$Y$12,H106=Pistetaulukko!$Z$12,H106=Pistetaulukko!$AA$12,H106=Pistetaulukko!$AB$12,H106=Pistetaulukko!$AC$12,H106=Pistetaulukko!$AD$12,H106=Pistetaulukko!$AE$12,H106=Pistetaulukko!$AF$12,H106=Pistetaulukko!$AG$12,H106=Pistetaulukko!$AH$12,H106=Pistetaulukko!$AI$12,H106=Pistetaulukko!$AJ$12,H106=Pistetaulukko!$AK$12),"OK","VÄÄRIN")</f>
        <v>VÄÄRIN</v>
      </c>
      <c r="AK10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06" s="86" t="str">
        <f>IF(OR(I106=Pistetaulukko!$R$18,I106=Pistetaulukko!$S$18,I106=Pistetaulukko!$T$18,I106=Pistetaulukko!$U$18,I106=Pistetaulukko!$V$18,I106=Pistetaulukko!$W$18,I106=Pistetaulukko!$X$18,I106=Pistetaulukko!$Y$18,I106=Pistetaulukko!$Z$18),"OK","VÄÄRIN")</f>
        <v>VÄÄRIN</v>
      </c>
      <c r="AM106" s="86" t="str">
        <f>IF(OR(J106=Pistetaulukko!$R$21,J106=Pistetaulukko!$S$21,J106=Pistetaulukko!$T$21,J106=Pistetaulukko!$U$21,J106=Pistetaulukko!$V$21,J106=Pistetaulukko!$W$21,J106=Pistetaulukko!$X$21,J106=Pistetaulukko!$Y$21,J106=Pistetaulukko!$Z$21,J106=Pistetaulukko!$AA$21,J106=Pistetaulukko!$AB$21,J106=Pistetaulukko!$AC$21,J106=Pistetaulukko!$AD$21,J106=Pistetaulukko!$AE$21,J106=Pistetaulukko!$AF$21,J106=Pistetaulukko!$AG$21,J106=Pistetaulukko!$AH$21,J106=Pistetaulukko!$AI$21,J106=Pistetaulukko!$AJ$21,J106=Pistetaulukko!$AK$21),"OK","VÄÄRIN")</f>
        <v>VÄÄRIN</v>
      </c>
      <c r="AN106" s="86" t="str">
        <f>IF(OR(K106=Pistetaulukko!$R$24,K106=Pistetaulukko!$S$24,K106=Pistetaulukko!$T$24,K106=Pistetaulukko!$U$24,K106=Pistetaulukko!$V$24),"OK","VÄÄRIN")</f>
        <v>VÄÄRIN</v>
      </c>
      <c r="AO106" s="86" t="str">
        <f>IF(OR(L106=Pistetaulukko!$R$27,L106=Pistetaulukko!$S$27,L106=Pistetaulukko!$T$27,L106=Pistetaulukko!$U$27,L106=Pistetaulukko!$V$27,L106=Pistetaulukko!$W$27,L106=Pistetaulukko!$X$27,L106=Pistetaulukko!$Y$27,L106=Pistetaulukko!$Z$27,L106=Pistetaulukko!$AA$27,L106=Pistetaulukko!$AB$27,L106=Pistetaulukko!$AC$27,L106=Pistetaulukko!$AD$27,L106=Pistetaulukko!$AE$27,L106=Pistetaulukko!$AF$27,L106=Pistetaulukko!$AG$27,L106=Pistetaulukko!$AH$27,L106=Pistetaulukko!$AI$27,L106=Pistetaulukko!$AJ$27,L106=Pistetaulukko!$AK$27),"OK","VÄÄRIN")</f>
        <v>VÄÄRIN</v>
      </c>
      <c r="AP106" s="86" t="str">
        <f>IF(OR(M106=Pistetaulukko!$R$30,M106=Pistetaulukko!$S$30,M106=Pistetaulukko!$T$30,M106=Pistetaulukko!$U$30,M106=Pistetaulukko!$V$30),"OK","VÄÄRIN")</f>
        <v>VÄÄRIN</v>
      </c>
      <c r="AQ106" s="86" t="str">
        <f t="shared" si="7"/>
        <v>VÄÄRIN</v>
      </c>
      <c r="AR106" s="86" t="str">
        <f t="shared" si="8"/>
        <v>VÄÄRIN</v>
      </c>
      <c r="AS106" s="86" t="str">
        <f>IF(OR(P106=Pistetaulukko!$R$39,P106=Pistetaulukko!$S$39,P106=Pistetaulukko!$T$39,P106=Pistetaulukko!$U$39,P106=Pistetaulukko!$V$39,P106=Pistetaulukko!$W$39,P106=Pistetaulukko!$X$39,P106=Pistetaulukko!$Y$39,P106=Pistetaulukko!$Z$39,P106=Pistetaulukko!$AA$39,P106=Pistetaulukko!$AB$39,P106=Pistetaulukko!$AC$39,P106=Pistetaulukko!$AD$39,P106=Pistetaulukko!$AE$39,P106=Pistetaulukko!$AF$39,P106=Pistetaulukko!$AG$39,P106=Pistetaulukko!$AH$39,P106=Pistetaulukko!$AI$39,P106=Pistetaulukko!$AJ$39,P106=Pistetaulukko!$AK$39),"OK","VÄÄRIN")</f>
        <v>OK</v>
      </c>
      <c r="AT106" s="86" t="str">
        <f>IF(OR(Q106=Pistetaulukko!$R$42,Q106=Pistetaulukko!$S$42,Q106=Pistetaulukko!$T$42,Q106=Pistetaulukko!$U$42,Q106=Pistetaulukko!$V$42,Q106=Pistetaulukko!$W$42,Q106=Pistetaulukko!$X$42,Q106=Pistetaulukko!$Y$42,Q106=Pistetaulukko!$Z$42,Q106=Pistetaulukko!$AA$42,Q106=Pistetaulukko!$AB$42,Q106=Pistetaulukko!$AC$42,Q106=Pistetaulukko!$AD$42,Q106=Pistetaulukko!$AE$42,Q106=Pistetaulukko!$AF$42,Q106=Pistetaulukko!$AG$42,Q106=Pistetaulukko!$AH$42,Q106=Pistetaulukko!$AI$42,Q106=Pistetaulukko!$AJ$42,Q106=Pistetaulukko!$AK$42),"OK","VÄÄRIN")</f>
        <v>OK</v>
      </c>
      <c r="AU106" s="86" t="str">
        <f>IF(OR(R106=Pistetaulukko!$R$45,R106=Pistetaulukko!$S$45,R106=Pistetaulukko!$T$45,R106=Pistetaulukko!$U$45,R106=Pistetaulukko!$V$45,R106=Pistetaulukko!$W$45,R106=Pistetaulukko!$X$45,R106=Pistetaulukko!$Y$45,R106=Pistetaulukko!$Z$45,R106=Pistetaulukko!$AA$45,R106=Pistetaulukko!$AB$45,R106=Pistetaulukko!$AC$45,R106=Pistetaulukko!$AD$45,R106=Pistetaulukko!$AE$45,R106=Pistetaulukko!$AF$45,R106=Pistetaulukko!$AG$45,R106=Pistetaulukko!$AH$45,R106=Pistetaulukko!$AI$45,R106=Pistetaulukko!$AJ$45,R106=Pistetaulukko!$AK$45),"OK","VÄÄRIN")</f>
        <v>OK</v>
      </c>
      <c r="AV106" s="86" t="str">
        <f>IF(OR(S106=Pistetaulukko!$R$48,S106=Pistetaulukko!$S$48,S106=Pistetaulukko!$T$48,S106=Pistetaulukko!$U$48,S106=Pistetaulukko!$V$48,S106=Pistetaulukko!$W$48,S106=Pistetaulukko!$X$48,S106=Pistetaulukko!$Y$48,S106=Pistetaulukko!$Z$48,S106=Pistetaulukko!$AA$48,S106=Pistetaulukko!$AB$48,S106=Pistetaulukko!$AC$48,S106=Pistetaulukko!$AD$48,S106=Pistetaulukko!$AE$48,S106=Pistetaulukko!$AF$48,S106=Pistetaulukko!$AG$48,S106=Pistetaulukko!$AH$48,S106=Pistetaulukko!$AI$48,S106=Pistetaulukko!$AJ$48,S106=Pistetaulukko!$AK$48),"OK","VÄÄRIN")</f>
        <v>OK</v>
      </c>
      <c r="AW106" s="86" t="str">
        <f>IF(OR(T106=Pistetaulukko!$R$51,T106=Pistetaulukko!$S$51,T106=Pistetaulukko!$T$51,T106=Pistetaulukko!$U$51,T106=Pistetaulukko!$V$51,T106=Pistetaulukko!$W$51,T106=Pistetaulukko!$X$51,T106=Pistetaulukko!$Y$51,T106=Pistetaulukko!$Z$51,T106=Pistetaulukko!$AA$51,T106=Pistetaulukko!$AB$51,T106=Pistetaulukko!$AC$51,T106=Pistetaulukko!$AD$51,T106=Pistetaulukko!$AE$51,T106=Pistetaulukko!$AF$51,T106=Pistetaulukko!$AG$51,T106=Pistetaulukko!$AH$51,T106=Pistetaulukko!$AI$51,T106=Pistetaulukko!$AJ$51,T106=Pistetaulukko!$AK$51),"OK","VÄÄRIN")</f>
        <v>OK</v>
      </c>
      <c r="AX106" s="86" t="str">
        <f>IF(OR(U106=Pistetaulukko!$R$54,U106=Pistetaulukko!$S$54,U106=Pistetaulukko!$T$54,U106=Pistetaulukko!$U$54,U106=Pistetaulukko!$V$54,U106=Pistetaulukko!$W$54,U106=Pistetaulukko!$X$54,U106=Pistetaulukko!$Y$54,U106=Pistetaulukko!$Z$54,U106=Pistetaulukko!$AA$54,U106=Pistetaulukko!$AB$54,U106=Pistetaulukko!$AC$54,U106=Pistetaulukko!$AD$54,U106=Pistetaulukko!$AE$54,U106=Pistetaulukko!$AF$54,U106=Pistetaulukko!$AG$54,U106=Pistetaulukko!$AH$54,U106=Pistetaulukko!$AI$54,U106=Pistetaulukko!$AJ$54,U106=Pistetaulukko!$AK$54),"OK","VÄÄRIN")</f>
        <v>OK</v>
      </c>
      <c r="AY106" s="86" t="str">
        <f t="shared" si="9"/>
        <v>OK</v>
      </c>
      <c r="AZ106" s="86" t="str">
        <f>IF(OR(W106=Pistetaulukko!$R$60,W106=Pistetaulukko!$S$60,W106=Pistetaulukko!$T$60,W106=Pistetaulukko!$U$60,W106=Pistetaulukko!$V$60,W106=Pistetaulukko!$W$60,W106=Pistetaulukko!$X$60,W106=Pistetaulukko!$Y$60,W106=Pistetaulukko!$Z$60,W106=Pistetaulukko!$AA$60,W106=Pistetaulukko!$AB$60,W106=Pistetaulukko!$AC$60,W106=Pistetaulukko!$AD$60,W106=Pistetaulukko!$AE$60,W106=Pistetaulukko!$AF$60,W106=Pistetaulukko!$AG$60,W106=Pistetaulukko!$AH$60,W106=Pistetaulukko!$AI$60,W106=Pistetaulukko!$AJ$60,W106=Pistetaulukko!$AK$60),"OK","VÄÄRIN")</f>
        <v>OK</v>
      </c>
      <c r="BA106" s="86" t="str">
        <f>IF(OR(X106=Pistetaulukko!$R$63,X106=Pistetaulukko!$S$63,X106=Pistetaulukko!$T$63,X106=Pistetaulukko!$U$63,X106=Pistetaulukko!$V$63,X106=Pistetaulukko!$W$63,X106=Pistetaulukko!$X$63,X106=Pistetaulukko!$Y$63,X106=Pistetaulukko!$Z$63,X106=Pistetaulukko!$AA$63,X106=Pistetaulukko!$AB$63,X106=Pistetaulukko!$AC$63,X106=Pistetaulukko!$AD$63,X106=Pistetaulukko!$AE$63,X106=Pistetaulukko!$AF$63,X106=Pistetaulukko!$AG$63,X106=Pistetaulukko!$AH$63,X106=Pistetaulukko!$AI$63,X106=Pistetaulukko!$AJ$63,X106=Pistetaulukko!$AK$63),"OK","VÄÄRIN")</f>
        <v>OK</v>
      </c>
      <c r="BB106" s="86" t="e">
        <f t="shared" si="10"/>
        <v>#REF!</v>
      </c>
      <c r="BC106" s="86" t="e">
        <f t="shared" si="11"/>
        <v>#REF!</v>
      </c>
      <c r="BE106" t="str">
        <f>IF(OR(N106=Pistetaulukko!$R$33,N106=Pistetaulukko!$S$33,N106=Pistetaulukko!$T$33,N106=Pistetaulukko!$U$33,N106=Pistetaulukko!$V$33,N106=Pistetaulukko!$W$33,N106=Pistetaulukko!$X$33,N106=Pistetaulukko!$Y$33,N106=Pistetaulukko!$Z$33,N106=Pistetaulukko!$AA$33,N106=Pistetaulukko!$AB$33,N106=Pistetaulukko!$AC$33,N106=Pistetaulukko!$AD$33,N106=Pistetaulukko!$AE$33,N106=Pistetaulukko!$AF$33,N106=Pistetaulukko!$AG$33,N106=Pistetaulukko!$AH$33,N106=Pistetaulukko!$AI$33,N106=Pistetaulukko!$AJ$33,N106=Pistetaulukko!$AK$33,N106=Pistetaulukko!$AL$33,N106=Pistetaulukko!$AM$33,N106=Pistetaulukko!$AN$33,N106=Pistetaulukko!$AO$33,N106=Pistetaulukko!$AP$33,N106=Pistetaulukko!$AQ$33,N106=Pistetaulukko!$AR$33,N106=Pistetaulukko!$AS$33,N106=Pistetaulukko!$AT$33,N106=Pistetaulukko!$AU$33),"OK","VÄÄRIN")</f>
        <v>VÄÄRIN</v>
      </c>
      <c r="BF106" t="str">
        <f>IF(BE106="OK","OK",IF(AND(BE106="VÄÄRIN",OR(N106=Pistetaulukko!$AV$33,N106=Pistetaulukko!$AW$33,N106=Pistetaulukko!$AX$33,N106=Pistetaulukko!$AY$33,N106=Pistetaulukko!$AZ$33,N106=Pistetaulukko!$BA$33,N106=Pistetaulukko!$BB$33,N106=Pistetaulukko!$BC$33,N106=Pistetaulukko!$BD$33,N106=Pistetaulukko!$BE$33,N106=Pistetaulukko!$BF$33,N106=Pistetaulukko!$BG$33,N106=Pistetaulukko!$BH$33,N106=Pistetaulukko!$BI$33,N106=Pistetaulukko!$BJ$33,N106=Pistetaulukko!$BK$33,N106=Pistetaulukko!$BL$33,N106=Pistetaulukko!$BM$33,N106=Pistetaulukko!$BN$33,N106=Pistetaulukko!$BO$33)),"OK","VÄÄRIN"))</f>
        <v>VÄÄRIN</v>
      </c>
      <c r="BG106" t="str">
        <f>IF(OR(O106=Pistetaulukko!$R$36,O106=Pistetaulukko!$S$36,O106=Pistetaulukko!$T$36,O106=Pistetaulukko!$U$36,O106=Pistetaulukko!$V$36,O106=Pistetaulukko!$W$36,O106=Pistetaulukko!$X$36,O106=Pistetaulukko!$Y$36,O106=Pistetaulukko!$Z$36,O106=Pistetaulukko!$AA$36,O106=Pistetaulukko!$AB$36,O106=Pistetaulukko!$AC$36,O106=Pistetaulukko!$AD$36,O106=Pistetaulukko!$AE$36,O106=Pistetaulukko!$AF$36,O106=Pistetaulukko!$AG$36,O106=Pistetaulukko!$AH$36,O106=Pistetaulukko!$AI$36,O106=Pistetaulukko!$AJ$36,O106=Pistetaulukko!$AK$36,O106=Pistetaulukko!$AL$36,O106=Pistetaulukko!$AM$36,O106=Pistetaulukko!$AN$36,O106=Pistetaulukko!$AO$36,O106=Pistetaulukko!$AP$36,O106=Pistetaulukko!$AQ$36,O106=Pistetaulukko!$AR$36,O106=Pistetaulukko!$AS$36,O106=Pistetaulukko!$AT$36,O106=Pistetaulukko!$AU$36),"OK","VÄÄRIN")</f>
        <v>VÄÄRIN</v>
      </c>
      <c r="BH106" t="str">
        <f>IF(BG106="OK","OK",IF(AND(BG106="VÄÄRIN",OR(O106=Pistetaulukko!$AV$36,O106=Pistetaulukko!$AW$36,O106=Pistetaulukko!$AX$36,O106=Pistetaulukko!$AY$36,O106=Pistetaulukko!$AZ$36,O106=Pistetaulukko!$BA$36,O106=Pistetaulukko!$BB$36,O106=Pistetaulukko!$BC$36,O106=Pistetaulukko!$BD$36,O106=Pistetaulukko!$BE$36,O106=Pistetaulukko!$BF$36,O106=Pistetaulukko!$BG$36,O106=Pistetaulukko!$BH$36,O106=Pistetaulukko!$BI$36,O106=Pistetaulukko!$BJ$36,O106=Pistetaulukko!$BK$36,O106=Pistetaulukko!$BL$36,O106=Pistetaulukko!$BM$36,O106=Pistetaulukko!$BN$36,O106=Pistetaulukko!$BO$36,O106=Pistetaulukko!$BP$36,O106=Pistetaulukko!$BQ$36)),"OK","VÄÄRIN"))</f>
        <v>VÄÄRIN</v>
      </c>
      <c r="BI106" t="str">
        <f>IF(OR(V106=Pistetaulukko!$R$57,V106=Pistetaulukko!$S$57,V106=Pistetaulukko!$T$57,V106=Pistetaulukko!$U$57,V106=Pistetaulukko!$V$57,V106=Pistetaulukko!$W$57,V106=Pistetaulukko!$X$57,V106=Pistetaulukko!$Y$57,V106=Pistetaulukko!$Z$57,V106=Pistetaulukko!$AA$57,V106=Pistetaulukko!$AB$57,V106=Pistetaulukko!$AC$57,V106=Pistetaulukko!$AD$57,V106=Pistetaulukko!$AE$57,V106=Pistetaulukko!$AF$57,V106=Pistetaulukko!$AG$57,V106=Pistetaulukko!$AH$57,V106=Pistetaulukko!$AI$57,V106=Pistetaulukko!$AJ$57,V106=Pistetaulukko!$AK$57,V106=Pistetaulukko!$AL$57,V106=Pistetaulukko!$AM$57,V106=Pistetaulukko!$AN$57,V106=Pistetaulukko!$AO$57,V106=Pistetaulukko!$AP$57,V106=Pistetaulukko!$AQ$57,V106=Pistetaulukko!$AR$57,V106=Pistetaulukko!$AS$57,V106=Pistetaulukko!$AT$57,V106=Pistetaulukko!$AU$57),"OK","VÄÄRIN")</f>
        <v>OK</v>
      </c>
      <c r="BJ106" t="str">
        <f>IF(BI106="OK","OK",IF(AND(BI106="VÄÄRIN",OR(V106=Pistetaulukko!$AV$57,V106=Pistetaulukko!$AW$57,V106=Pistetaulukko!$AX$57,V106=Pistetaulukko!$AY$57,V106=Pistetaulukko!$AZ$57,V106=Pistetaulukko!$BA$57,V106=Pistetaulukko!$BB$57,V106=Pistetaulukko!$BC$57,V106=Pistetaulukko!$BD$57,V106=Pistetaulukko!$BE$57)),"OK","VÄÄRIN"))</f>
        <v>OK</v>
      </c>
      <c r="BK106" t="str">
        <f>IF(OR(Y106=Pistetaulukko!$R$66,Y106=Pistetaulukko!$S$66,Y106=Pistetaulukko!$T$66,Y106=Pistetaulukko!$U$66,Y106=Pistetaulukko!$V$66,Y106=Pistetaulukko!$W$66,Y106=Pistetaulukko!$X$66,Y106=Pistetaulukko!$Y$66,Y106=Pistetaulukko!$Z$66,Y106=Pistetaulukko!$AA$66,Y106=Pistetaulukko!$AB$66,Y106=Pistetaulukko!$AC$66,Y106=Pistetaulukko!$AD$66,Y106=Pistetaulukko!$AE$66,Y106=Pistetaulukko!$AF$66,Y106=Pistetaulukko!$AG$66,Y106=Pistetaulukko!$AH$66,Y106=Pistetaulukko!$AI$66,Y106=Pistetaulukko!$AJ$66,Y106=Pistetaulukko!$AK$66,Y106=Pistetaulukko!$AL$66,Y106=Pistetaulukko!$AM$66,Y106=Pistetaulukko!$AN$66,Y106=Pistetaulukko!$AO$66,Y106=Pistetaulukko!$AP$66,Y106=Pistetaulukko!$AQ$66,Y106=Pistetaulukko!$AR$66,Y106=Pistetaulukko!$AS$66,Y106=Pistetaulukko!$AT$66,Y106=Pistetaulukko!$AU$66),"OK","VÄÄRIN")</f>
        <v>VÄÄRIN</v>
      </c>
      <c r="BL106" t="str">
        <f>IF(BK106="OK","OK",IF(AND(BK106="VÄÄRIN",OR(Y106=Pistetaulukko!$AV$66,Y106=Pistetaulukko!$AW$66,Y106=Pistetaulukko!$AX$66,Y106=Pistetaulukko!$AY$66,Y106=Pistetaulukko!$AZ$66,Y106=Pistetaulukko!$BA$66,Y106=Pistetaulukko!$BB$66,Y106=Pistetaulukko!$BC$66,Y106=Pistetaulukko!$BD$66,Y106=Pistetaulukko!$BE$66,Y106=Pistetaulukko!$BF$66,Y106=Pistetaulukko!$BG$66,Y106=Pistetaulukko!$BH$66,Y106=Pistetaulukko!$BI$66,Y106=Pistetaulukko!$BJ$66,Y106=Pistetaulukko!$BK$66,Y106=Pistetaulukko!$BL$66,Y106=Pistetaulukko!$BM$66,Y106=Pistetaulukko!$BN$66)),"OK","VÄÄRIN"))</f>
        <v>VÄÄRIN</v>
      </c>
      <c r="BM106" t="e">
        <f>IF(OR(Z106=Pistetaulukko!$R$69,Z106=Pistetaulukko!#REF!,Z106=Pistetaulukko!$S$69,Z106=Pistetaulukko!#REF!,Z106=Pistetaulukko!$T$69,Z106=Pistetaulukko!#REF!,Z106=Pistetaulukko!$U$69,Z106=Pistetaulukko!#REF!,Z106=Pistetaulukko!$V$69,Z106=Pistetaulukko!#REF!,Z106=Pistetaulukko!$W$69,Z106=Pistetaulukko!#REF!,Z106=Pistetaulukko!$X$69,Z106=Pistetaulukko!#REF!,Z106=Pistetaulukko!$Y$69,Z106=Pistetaulukko!#REF!,Z106=Pistetaulukko!$Z$69,Z106=Pistetaulukko!#REF!,Z106=Pistetaulukko!$AA$69,Z106=Pistetaulukko!#REF!,Z106=Pistetaulukko!$AB$69,Z106=Pistetaulukko!#REF!,Z106=Pistetaulukko!$AC$69,Z106=Pistetaulukko!#REF!,Z106=Pistetaulukko!$AD$69,Z106=Pistetaulukko!#REF!,Z106=Pistetaulukko!$AE$69,Z106=Pistetaulukko!#REF!,Z106=Pistetaulukko!$AF$69,Z106=Pistetaulukko!#REF!),"OK","VÄÄRIN")</f>
        <v>#REF!</v>
      </c>
      <c r="BN106" t="e">
        <f>IF(BM106="OK","OK",IF(AND(BM106="VÄÄRIN",OR(Z106=Pistetaulukko!$AG$69,Z106=Pistetaulukko!#REF!,Z106=Pistetaulukko!$AH$69,Z106=Pistetaulukko!#REF!,Z106=Pistetaulukko!$AI$69,Z106=Pistetaulukko!#REF!,Z106=Pistetaulukko!$AJ$69,Z106=Pistetaulukko!#REF!,Z106=Pistetaulukko!$AK$69,Z106=Pistetaulukko!$AL$69)),"OK","VÄÄRIN"))</f>
        <v>#REF!</v>
      </c>
    </row>
    <row r="107" spans="2:66" x14ac:dyDescent="0.25">
      <c r="B107" s="104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23"/>
      <c r="AA107" s="30"/>
      <c r="AB107" s="18"/>
      <c r="AC107" s="124"/>
      <c r="AD107" s="118">
        <f t="shared" si="6"/>
        <v>0</v>
      </c>
      <c r="AG107" s="86" t="str">
        <f>IF(OR(E107=Pistetaulukko!$R$3,E107=Pistetaulukko!$S$3,E107=Pistetaulukko!$T$3,E107=Pistetaulukko!$U$3,E107=Pistetaulukko!$V$3,E107=Pistetaulukko!$W$3),"OK","VÄÄRIN")</f>
        <v>VÄÄRIN</v>
      </c>
      <c r="AH107" s="86" t="str">
        <f>IF(OR(F107=Pistetaulukko!$R$6,F107=Pistetaulukko!$S$6,F107=Pistetaulukko!$T$6,F107=Pistetaulukko!$U$6,F107=Pistetaulukko!$V$6,F107=Pistetaulukko!$W$6,F107=Pistetaulukko!$X$6,F107=Pistetaulukko!$Y$6,F107=Pistetaulukko!$Z$6,F107=Pistetaulukko!$AA$6,F107=Pistetaulukko!$AB$6,F107=Pistetaulukko!$AC$6,F107=Pistetaulukko!$AD$6,F107=Pistetaulukko!$AE$6,F107=Pistetaulukko!$AF$6,F107=Pistetaulukko!$AG$6,F107=Pistetaulukko!$AH$6,F107=Pistetaulukko!$AI$6,F107=Pistetaulukko!$AJ$6,F107=Pistetaulukko!$AK$6),"OK","VÄÄRIN")</f>
        <v>VÄÄRIN</v>
      </c>
      <c r="AI107" s="86" t="str">
        <f>IF(OR(G107=Pistetaulukko!$R$9,G107=Pistetaulukko!$S$9,G107=Pistetaulukko!$T$9,G107=Pistetaulukko!$U$9,G107=Pistetaulukko!$V$9,G107=Pistetaulukko!$W$9,G107=Pistetaulukko!$X$9,G107=Pistetaulukko!$Y$9,G107=Pistetaulukko!$Z$9,G107=Pistetaulukko!$AA$9,G107=Pistetaulukko!$AB$9,G107=Pistetaulukko!$AC$9,G107=Pistetaulukko!$AD$9,G107=Pistetaulukko!$AE$9,G107=Pistetaulukko!$AF$9,G107=Pistetaulukko!$AG$9,G107=Pistetaulukko!$AH$9,G107=Pistetaulukko!$AI$9,G107=Pistetaulukko!$AJ$9,G107=Pistetaulukko!$AK$9),"OK","VÄÄRIN")</f>
        <v>VÄÄRIN</v>
      </c>
      <c r="AJ107" s="86" t="str">
        <f>IF(OR(H107=Pistetaulukko!$R$12,H107=Pistetaulukko!$S$12,H107=Pistetaulukko!$T$12,H107=Pistetaulukko!$U$12,H107=Pistetaulukko!$V$12,H107=Pistetaulukko!$W$12,H107=Pistetaulukko!$X$12,H107=Pistetaulukko!$Y$12,H107=Pistetaulukko!$Z$12,H107=Pistetaulukko!$AA$12,H107=Pistetaulukko!$AB$12,H107=Pistetaulukko!$AC$12,H107=Pistetaulukko!$AD$12,H107=Pistetaulukko!$AE$12,H107=Pistetaulukko!$AF$12,H107=Pistetaulukko!$AG$12,H107=Pistetaulukko!$AH$12,H107=Pistetaulukko!$AI$12,H107=Pistetaulukko!$AJ$12,H107=Pistetaulukko!$AK$12),"OK","VÄÄRIN")</f>
        <v>VÄÄRIN</v>
      </c>
      <c r="AK10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07" s="86" t="str">
        <f>IF(OR(I107=Pistetaulukko!$R$18,I107=Pistetaulukko!$S$18,I107=Pistetaulukko!$T$18,I107=Pistetaulukko!$U$18,I107=Pistetaulukko!$V$18,I107=Pistetaulukko!$W$18,I107=Pistetaulukko!$X$18,I107=Pistetaulukko!$Y$18,I107=Pistetaulukko!$Z$18),"OK","VÄÄRIN")</f>
        <v>VÄÄRIN</v>
      </c>
      <c r="AM107" s="86" t="str">
        <f>IF(OR(J107=Pistetaulukko!$R$21,J107=Pistetaulukko!$S$21,J107=Pistetaulukko!$T$21,J107=Pistetaulukko!$U$21,J107=Pistetaulukko!$V$21,J107=Pistetaulukko!$W$21,J107=Pistetaulukko!$X$21,J107=Pistetaulukko!$Y$21,J107=Pistetaulukko!$Z$21,J107=Pistetaulukko!$AA$21,J107=Pistetaulukko!$AB$21,J107=Pistetaulukko!$AC$21,J107=Pistetaulukko!$AD$21,J107=Pistetaulukko!$AE$21,J107=Pistetaulukko!$AF$21,J107=Pistetaulukko!$AG$21,J107=Pistetaulukko!$AH$21,J107=Pistetaulukko!$AI$21,J107=Pistetaulukko!$AJ$21,J107=Pistetaulukko!$AK$21),"OK","VÄÄRIN")</f>
        <v>VÄÄRIN</v>
      </c>
      <c r="AN107" s="86" t="str">
        <f>IF(OR(K107=Pistetaulukko!$R$24,K107=Pistetaulukko!$S$24,K107=Pistetaulukko!$T$24,K107=Pistetaulukko!$U$24,K107=Pistetaulukko!$V$24),"OK","VÄÄRIN")</f>
        <v>VÄÄRIN</v>
      </c>
      <c r="AO107" s="86" t="str">
        <f>IF(OR(L107=Pistetaulukko!$R$27,L107=Pistetaulukko!$S$27,L107=Pistetaulukko!$T$27,L107=Pistetaulukko!$U$27,L107=Pistetaulukko!$V$27,L107=Pistetaulukko!$W$27,L107=Pistetaulukko!$X$27,L107=Pistetaulukko!$Y$27,L107=Pistetaulukko!$Z$27,L107=Pistetaulukko!$AA$27,L107=Pistetaulukko!$AB$27,L107=Pistetaulukko!$AC$27,L107=Pistetaulukko!$AD$27,L107=Pistetaulukko!$AE$27,L107=Pistetaulukko!$AF$27,L107=Pistetaulukko!$AG$27,L107=Pistetaulukko!$AH$27,L107=Pistetaulukko!$AI$27,L107=Pistetaulukko!$AJ$27,L107=Pistetaulukko!$AK$27),"OK","VÄÄRIN")</f>
        <v>VÄÄRIN</v>
      </c>
      <c r="AP107" s="86" t="str">
        <f>IF(OR(M107=Pistetaulukko!$R$30,M107=Pistetaulukko!$S$30,M107=Pistetaulukko!$T$30,M107=Pistetaulukko!$U$30,M107=Pistetaulukko!$V$30),"OK","VÄÄRIN")</f>
        <v>VÄÄRIN</v>
      </c>
      <c r="AQ107" s="86" t="str">
        <f t="shared" si="7"/>
        <v>VÄÄRIN</v>
      </c>
      <c r="AR107" s="86" t="str">
        <f t="shared" si="8"/>
        <v>VÄÄRIN</v>
      </c>
      <c r="AS107" s="86" t="str">
        <f>IF(OR(P107=Pistetaulukko!$R$39,P107=Pistetaulukko!$S$39,P107=Pistetaulukko!$T$39,P107=Pistetaulukko!$U$39,P107=Pistetaulukko!$V$39,P107=Pistetaulukko!$W$39,P107=Pistetaulukko!$X$39,P107=Pistetaulukko!$Y$39,P107=Pistetaulukko!$Z$39,P107=Pistetaulukko!$AA$39,P107=Pistetaulukko!$AB$39,P107=Pistetaulukko!$AC$39,P107=Pistetaulukko!$AD$39,P107=Pistetaulukko!$AE$39,P107=Pistetaulukko!$AF$39,P107=Pistetaulukko!$AG$39,P107=Pistetaulukko!$AH$39,P107=Pistetaulukko!$AI$39,P107=Pistetaulukko!$AJ$39,P107=Pistetaulukko!$AK$39),"OK","VÄÄRIN")</f>
        <v>OK</v>
      </c>
      <c r="AT107" s="86" t="str">
        <f>IF(OR(Q107=Pistetaulukko!$R$42,Q107=Pistetaulukko!$S$42,Q107=Pistetaulukko!$T$42,Q107=Pistetaulukko!$U$42,Q107=Pistetaulukko!$V$42,Q107=Pistetaulukko!$W$42,Q107=Pistetaulukko!$X$42,Q107=Pistetaulukko!$Y$42,Q107=Pistetaulukko!$Z$42,Q107=Pistetaulukko!$AA$42,Q107=Pistetaulukko!$AB$42,Q107=Pistetaulukko!$AC$42,Q107=Pistetaulukko!$AD$42,Q107=Pistetaulukko!$AE$42,Q107=Pistetaulukko!$AF$42,Q107=Pistetaulukko!$AG$42,Q107=Pistetaulukko!$AH$42,Q107=Pistetaulukko!$AI$42,Q107=Pistetaulukko!$AJ$42,Q107=Pistetaulukko!$AK$42),"OK","VÄÄRIN")</f>
        <v>OK</v>
      </c>
      <c r="AU107" s="86" t="str">
        <f>IF(OR(R107=Pistetaulukko!$R$45,R107=Pistetaulukko!$S$45,R107=Pistetaulukko!$T$45,R107=Pistetaulukko!$U$45,R107=Pistetaulukko!$V$45,R107=Pistetaulukko!$W$45,R107=Pistetaulukko!$X$45,R107=Pistetaulukko!$Y$45,R107=Pistetaulukko!$Z$45,R107=Pistetaulukko!$AA$45,R107=Pistetaulukko!$AB$45,R107=Pistetaulukko!$AC$45,R107=Pistetaulukko!$AD$45,R107=Pistetaulukko!$AE$45,R107=Pistetaulukko!$AF$45,R107=Pistetaulukko!$AG$45,R107=Pistetaulukko!$AH$45,R107=Pistetaulukko!$AI$45,R107=Pistetaulukko!$AJ$45,R107=Pistetaulukko!$AK$45),"OK","VÄÄRIN")</f>
        <v>OK</v>
      </c>
      <c r="AV107" s="86" t="str">
        <f>IF(OR(S107=Pistetaulukko!$R$48,S107=Pistetaulukko!$S$48,S107=Pistetaulukko!$T$48,S107=Pistetaulukko!$U$48,S107=Pistetaulukko!$V$48,S107=Pistetaulukko!$W$48,S107=Pistetaulukko!$X$48,S107=Pistetaulukko!$Y$48,S107=Pistetaulukko!$Z$48,S107=Pistetaulukko!$AA$48,S107=Pistetaulukko!$AB$48,S107=Pistetaulukko!$AC$48,S107=Pistetaulukko!$AD$48,S107=Pistetaulukko!$AE$48,S107=Pistetaulukko!$AF$48,S107=Pistetaulukko!$AG$48,S107=Pistetaulukko!$AH$48,S107=Pistetaulukko!$AI$48,S107=Pistetaulukko!$AJ$48,S107=Pistetaulukko!$AK$48),"OK","VÄÄRIN")</f>
        <v>OK</v>
      </c>
      <c r="AW107" s="86" t="str">
        <f>IF(OR(T107=Pistetaulukko!$R$51,T107=Pistetaulukko!$S$51,T107=Pistetaulukko!$T$51,T107=Pistetaulukko!$U$51,T107=Pistetaulukko!$V$51,T107=Pistetaulukko!$W$51,T107=Pistetaulukko!$X$51,T107=Pistetaulukko!$Y$51,T107=Pistetaulukko!$Z$51,T107=Pistetaulukko!$AA$51,T107=Pistetaulukko!$AB$51,T107=Pistetaulukko!$AC$51,T107=Pistetaulukko!$AD$51,T107=Pistetaulukko!$AE$51,T107=Pistetaulukko!$AF$51,T107=Pistetaulukko!$AG$51,T107=Pistetaulukko!$AH$51,T107=Pistetaulukko!$AI$51,T107=Pistetaulukko!$AJ$51,T107=Pistetaulukko!$AK$51),"OK","VÄÄRIN")</f>
        <v>OK</v>
      </c>
      <c r="AX107" s="86" t="str">
        <f>IF(OR(U107=Pistetaulukko!$R$54,U107=Pistetaulukko!$S$54,U107=Pistetaulukko!$T$54,U107=Pistetaulukko!$U$54,U107=Pistetaulukko!$V$54,U107=Pistetaulukko!$W$54,U107=Pistetaulukko!$X$54,U107=Pistetaulukko!$Y$54,U107=Pistetaulukko!$Z$54,U107=Pistetaulukko!$AA$54,U107=Pistetaulukko!$AB$54,U107=Pistetaulukko!$AC$54,U107=Pistetaulukko!$AD$54,U107=Pistetaulukko!$AE$54,U107=Pistetaulukko!$AF$54,U107=Pistetaulukko!$AG$54,U107=Pistetaulukko!$AH$54,U107=Pistetaulukko!$AI$54,U107=Pistetaulukko!$AJ$54,U107=Pistetaulukko!$AK$54),"OK","VÄÄRIN")</f>
        <v>OK</v>
      </c>
      <c r="AY107" s="86" t="str">
        <f t="shared" si="9"/>
        <v>OK</v>
      </c>
      <c r="AZ107" s="86" t="str">
        <f>IF(OR(W107=Pistetaulukko!$R$60,W107=Pistetaulukko!$S$60,W107=Pistetaulukko!$T$60,W107=Pistetaulukko!$U$60,W107=Pistetaulukko!$V$60,W107=Pistetaulukko!$W$60,W107=Pistetaulukko!$X$60,W107=Pistetaulukko!$Y$60,W107=Pistetaulukko!$Z$60,W107=Pistetaulukko!$AA$60,W107=Pistetaulukko!$AB$60,W107=Pistetaulukko!$AC$60,W107=Pistetaulukko!$AD$60,W107=Pistetaulukko!$AE$60,W107=Pistetaulukko!$AF$60,W107=Pistetaulukko!$AG$60,W107=Pistetaulukko!$AH$60,W107=Pistetaulukko!$AI$60,W107=Pistetaulukko!$AJ$60,W107=Pistetaulukko!$AK$60),"OK","VÄÄRIN")</f>
        <v>OK</v>
      </c>
      <c r="BA107" s="86" t="str">
        <f>IF(OR(X107=Pistetaulukko!$R$63,X107=Pistetaulukko!$S$63,X107=Pistetaulukko!$T$63,X107=Pistetaulukko!$U$63,X107=Pistetaulukko!$V$63,X107=Pistetaulukko!$W$63,X107=Pistetaulukko!$X$63,X107=Pistetaulukko!$Y$63,X107=Pistetaulukko!$Z$63,X107=Pistetaulukko!$AA$63,X107=Pistetaulukko!$AB$63,X107=Pistetaulukko!$AC$63,X107=Pistetaulukko!$AD$63,X107=Pistetaulukko!$AE$63,X107=Pistetaulukko!$AF$63,X107=Pistetaulukko!$AG$63,X107=Pistetaulukko!$AH$63,X107=Pistetaulukko!$AI$63,X107=Pistetaulukko!$AJ$63,X107=Pistetaulukko!$AK$63),"OK","VÄÄRIN")</f>
        <v>OK</v>
      </c>
      <c r="BB107" s="86" t="e">
        <f t="shared" si="10"/>
        <v>#REF!</v>
      </c>
      <c r="BC107" s="86" t="e">
        <f t="shared" si="11"/>
        <v>#REF!</v>
      </c>
      <c r="BE107" t="str">
        <f>IF(OR(N107=Pistetaulukko!$R$33,N107=Pistetaulukko!$S$33,N107=Pistetaulukko!$T$33,N107=Pistetaulukko!$U$33,N107=Pistetaulukko!$V$33,N107=Pistetaulukko!$W$33,N107=Pistetaulukko!$X$33,N107=Pistetaulukko!$Y$33,N107=Pistetaulukko!$Z$33,N107=Pistetaulukko!$AA$33,N107=Pistetaulukko!$AB$33,N107=Pistetaulukko!$AC$33,N107=Pistetaulukko!$AD$33,N107=Pistetaulukko!$AE$33,N107=Pistetaulukko!$AF$33,N107=Pistetaulukko!$AG$33,N107=Pistetaulukko!$AH$33,N107=Pistetaulukko!$AI$33,N107=Pistetaulukko!$AJ$33,N107=Pistetaulukko!$AK$33,N107=Pistetaulukko!$AL$33,N107=Pistetaulukko!$AM$33,N107=Pistetaulukko!$AN$33,N107=Pistetaulukko!$AO$33,N107=Pistetaulukko!$AP$33,N107=Pistetaulukko!$AQ$33,N107=Pistetaulukko!$AR$33,N107=Pistetaulukko!$AS$33,N107=Pistetaulukko!$AT$33,N107=Pistetaulukko!$AU$33),"OK","VÄÄRIN")</f>
        <v>VÄÄRIN</v>
      </c>
      <c r="BF107" t="str">
        <f>IF(BE107="OK","OK",IF(AND(BE107="VÄÄRIN",OR(N107=Pistetaulukko!$AV$33,N107=Pistetaulukko!$AW$33,N107=Pistetaulukko!$AX$33,N107=Pistetaulukko!$AY$33,N107=Pistetaulukko!$AZ$33,N107=Pistetaulukko!$BA$33,N107=Pistetaulukko!$BB$33,N107=Pistetaulukko!$BC$33,N107=Pistetaulukko!$BD$33,N107=Pistetaulukko!$BE$33,N107=Pistetaulukko!$BF$33,N107=Pistetaulukko!$BG$33,N107=Pistetaulukko!$BH$33,N107=Pistetaulukko!$BI$33,N107=Pistetaulukko!$BJ$33,N107=Pistetaulukko!$BK$33,N107=Pistetaulukko!$BL$33,N107=Pistetaulukko!$BM$33,N107=Pistetaulukko!$BN$33,N107=Pistetaulukko!$BO$33)),"OK","VÄÄRIN"))</f>
        <v>VÄÄRIN</v>
      </c>
      <c r="BG107" t="str">
        <f>IF(OR(O107=Pistetaulukko!$R$36,O107=Pistetaulukko!$S$36,O107=Pistetaulukko!$T$36,O107=Pistetaulukko!$U$36,O107=Pistetaulukko!$V$36,O107=Pistetaulukko!$W$36,O107=Pistetaulukko!$X$36,O107=Pistetaulukko!$Y$36,O107=Pistetaulukko!$Z$36,O107=Pistetaulukko!$AA$36,O107=Pistetaulukko!$AB$36,O107=Pistetaulukko!$AC$36,O107=Pistetaulukko!$AD$36,O107=Pistetaulukko!$AE$36,O107=Pistetaulukko!$AF$36,O107=Pistetaulukko!$AG$36,O107=Pistetaulukko!$AH$36,O107=Pistetaulukko!$AI$36,O107=Pistetaulukko!$AJ$36,O107=Pistetaulukko!$AK$36,O107=Pistetaulukko!$AL$36,O107=Pistetaulukko!$AM$36,O107=Pistetaulukko!$AN$36,O107=Pistetaulukko!$AO$36,O107=Pistetaulukko!$AP$36,O107=Pistetaulukko!$AQ$36,O107=Pistetaulukko!$AR$36,O107=Pistetaulukko!$AS$36,O107=Pistetaulukko!$AT$36,O107=Pistetaulukko!$AU$36),"OK","VÄÄRIN")</f>
        <v>VÄÄRIN</v>
      </c>
      <c r="BH107" t="str">
        <f>IF(BG107="OK","OK",IF(AND(BG107="VÄÄRIN",OR(O107=Pistetaulukko!$AV$36,O107=Pistetaulukko!$AW$36,O107=Pistetaulukko!$AX$36,O107=Pistetaulukko!$AY$36,O107=Pistetaulukko!$AZ$36,O107=Pistetaulukko!$BA$36,O107=Pistetaulukko!$BB$36,O107=Pistetaulukko!$BC$36,O107=Pistetaulukko!$BD$36,O107=Pistetaulukko!$BE$36,O107=Pistetaulukko!$BF$36,O107=Pistetaulukko!$BG$36,O107=Pistetaulukko!$BH$36,O107=Pistetaulukko!$BI$36,O107=Pistetaulukko!$BJ$36,O107=Pistetaulukko!$BK$36,O107=Pistetaulukko!$BL$36,O107=Pistetaulukko!$BM$36,O107=Pistetaulukko!$BN$36,O107=Pistetaulukko!$BO$36,O107=Pistetaulukko!$BP$36,O107=Pistetaulukko!$BQ$36)),"OK","VÄÄRIN"))</f>
        <v>VÄÄRIN</v>
      </c>
      <c r="BI107" t="str">
        <f>IF(OR(V107=Pistetaulukko!$R$57,V107=Pistetaulukko!$S$57,V107=Pistetaulukko!$T$57,V107=Pistetaulukko!$U$57,V107=Pistetaulukko!$V$57,V107=Pistetaulukko!$W$57,V107=Pistetaulukko!$X$57,V107=Pistetaulukko!$Y$57,V107=Pistetaulukko!$Z$57,V107=Pistetaulukko!$AA$57,V107=Pistetaulukko!$AB$57,V107=Pistetaulukko!$AC$57,V107=Pistetaulukko!$AD$57,V107=Pistetaulukko!$AE$57,V107=Pistetaulukko!$AF$57,V107=Pistetaulukko!$AG$57,V107=Pistetaulukko!$AH$57,V107=Pistetaulukko!$AI$57,V107=Pistetaulukko!$AJ$57,V107=Pistetaulukko!$AK$57,V107=Pistetaulukko!$AL$57,V107=Pistetaulukko!$AM$57,V107=Pistetaulukko!$AN$57,V107=Pistetaulukko!$AO$57,V107=Pistetaulukko!$AP$57,V107=Pistetaulukko!$AQ$57,V107=Pistetaulukko!$AR$57,V107=Pistetaulukko!$AS$57,V107=Pistetaulukko!$AT$57,V107=Pistetaulukko!$AU$57),"OK","VÄÄRIN")</f>
        <v>OK</v>
      </c>
      <c r="BJ107" t="str">
        <f>IF(BI107="OK","OK",IF(AND(BI107="VÄÄRIN",OR(V107=Pistetaulukko!$AV$57,V107=Pistetaulukko!$AW$57,V107=Pistetaulukko!$AX$57,V107=Pistetaulukko!$AY$57,V107=Pistetaulukko!$AZ$57,V107=Pistetaulukko!$BA$57,V107=Pistetaulukko!$BB$57,V107=Pistetaulukko!$BC$57,V107=Pistetaulukko!$BD$57,V107=Pistetaulukko!$BE$57)),"OK","VÄÄRIN"))</f>
        <v>OK</v>
      </c>
      <c r="BK107" t="str">
        <f>IF(OR(Y107=Pistetaulukko!$R$66,Y107=Pistetaulukko!$S$66,Y107=Pistetaulukko!$T$66,Y107=Pistetaulukko!$U$66,Y107=Pistetaulukko!$V$66,Y107=Pistetaulukko!$W$66,Y107=Pistetaulukko!$X$66,Y107=Pistetaulukko!$Y$66,Y107=Pistetaulukko!$Z$66,Y107=Pistetaulukko!$AA$66,Y107=Pistetaulukko!$AB$66,Y107=Pistetaulukko!$AC$66,Y107=Pistetaulukko!$AD$66,Y107=Pistetaulukko!$AE$66,Y107=Pistetaulukko!$AF$66,Y107=Pistetaulukko!$AG$66,Y107=Pistetaulukko!$AH$66,Y107=Pistetaulukko!$AI$66,Y107=Pistetaulukko!$AJ$66,Y107=Pistetaulukko!$AK$66,Y107=Pistetaulukko!$AL$66,Y107=Pistetaulukko!$AM$66,Y107=Pistetaulukko!$AN$66,Y107=Pistetaulukko!$AO$66,Y107=Pistetaulukko!$AP$66,Y107=Pistetaulukko!$AQ$66,Y107=Pistetaulukko!$AR$66,Y107=Pistetaulukko!$AS$66,Y107=Pistetaulukko!$AT$66,Y107=Pistetaulukko!$AU$66),"OK","VÄÄRIN")</f>
        <v>VÄÄRIN</v>
      </c>
      <c r="BL107" t="str">
        <f>IF(BK107="OK","OK",IF(AND(BK107="VÄÄRIN",OR(Y107=Pistetaulukko!$AV$66,Y107=Pistetaulukko!$AW$66,Y107=Pistetaulukko!$AX$66,Y107=Pistetaulukko!$AY$66,Y107=Pistetaulukko!$AZ$66,Y107=Pistetaulukko!$BA$66,Y107=Pistetaulukko!$BB$66,Y107=Pistetaulukko!$BC$66,Y107=Pistetaulukko!$BD$66,Y107=Pistetaulukko!$BE$66,Y107=Pistetaulukko!$BF$66,Y107=Pistetaulukko!$BG$66,Y107=Pistetaulukko!$BH$66,Y107=Pistetaulukko!$BI$66,Y107=Pistetaulukko!$BJ$66,Y107=Pistetaulukko!$BK$66,Y107=Pistetaulukko!$BL$66,Y107=Pistetaulukko!$BM$66,Y107=Pistetaulukko!$BN$66)),"OK","VÄÄRIN"))</f>
        <v>VÄÄRIN</v>
      </c>
      <c r="BM107" t="e">
        <f>IF(OR(Z107=Pistetaulukko!$R$69,Z107=Pistetaulukko!#REF!,Z107=Pistetaulukko!$S$69,Z107=Pistetaulukko!#REF!,Z107=Pistetaulukko!$T$69,Z107=Pistetaulukko!#REF!,Z107=Pistetaulukko!$U$69,Z107=Pistetaulukko!#REF!,Z107=Pistetaulukko!$V$69,Z107=Pistetaulukko!#REF!,Z107=Pistetaulukko!$W$69,Z107=Pistetaulukko!#REF!,Z107=Pistetaulukko!$X$69,Z107=Pistetaulukko!#REF!,Z107=Pistetaulukko!$Y$69,Z107=Pistetaulukko!#REF!,Z107=Pistetaulukko!$Z$69,Z107=Pistetaulukko!#REF!,Z107=Pistetaulukko!$AA$69,Z107=Pistetaulukko!#REF!,Z107=Pistetaulukko!$AB$69,Z107=Pistetaulukko!#REF!,Z107=Pistetaulukko!$AC$69,Z107=Pistetaulukko!#REF!,Z107=Pistetaulukko!$AD$69,Z107=Pistetaulukko!#REF!,Z107=Pistetaulukko!$AE$69,Z107=Pistetaulukko!#REF!,Z107=Pistetaulukko!$AF$69,Z107=Pistetaulukko!#REF!),"OK","VÄÄRIN")</f>
        <v>#REF!</v>
      </c>
      <c r="BN107" t="e">
        <f>IF(BM107="OK","OK",IF(AND(BM107="VÄÄRIN",OR(Z107=Pistetaulukko!$AG$69,Z107=Pistetaulukko!#REF!,Z107=Pistetaulukko!$AH$69,Z107=Pistetaulukko!#REF!,Z107=Pistetaulukko!$AI$69,Z107=Pistetaulukko!#REF!,Z107=Pistetaulukko!$AJ$69,Z107=Pistetaulukko!#REF!,Z107=Pistetaulukko!$AK$69,Z107=Pistetaulukko!$AL$69)),"OK","VÄÄRIN"))</f>
        <v>#REF!</v>
      </c>
    </row>
    <row r="108" spans="2:66" x14ac:dyDescent="0.25">
      <c r="B108" s="104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23"/>
      <c r="AA108" s="30"/>
      <c r="AB108" s="18"/>
      <c r="AC108" s="124"/>
      <c r="AD108" s="118">
        <f t="shared" si="6"/>
        <v>0</v>
      </c>
      <c r="AG108" s="86" t="str">
        <f>IF(OR(E108=Pistetaulukko!$R$3,E108=Pistetaulukko!$S$3,E108=Pistetaulukko!$T$3,E108=Pistetaulukko!$U$3,E108=Pistetaulukko!$V$3,E108=Pistetaulukko!$W$3),"OK","VÄÄRIN")</f>
        <v>VÄÄRIN</v>
      </c>
      <c r="AH108" s="86" t="str">
        <f>IF(OR(F108=Pistetaulukko!$R$6,F108=Pistetaulukko!$S$6,F108=Pistetaulukko!$T$6,F108=Pistetaulukko!$U$6,F108=Pistetaulukko!$V$6,F108=Pistetaulukko!$W$6,F108=Pistetaulukko!$X$6,F108=Pistetaulukko!$Y$6,F108=Pistetaulukko!$Z$6,F108=Pistetaulukko!$AA$6,F108=Pistetaulukko!$AB$6,F108=Pistetaulukko!$AC$6,F108=Pistetaulukko!$AD$6,F108=Pistetaulukko!$AE$6,F108=Pistetaulukko!$AF$6,F108=Pistetaulukko!$AG$6,F108=Pistetaulukko!$AH$6,F108=Pistetaulukko!$AI$6,F108=Pistetaulukko!$AJ$6,F108=Pistetaulukko!$AK$6),"OK","VÄÄRIN")</f>
        <v>VÄÄRIN</v>
      </c>
      <c r="AI108" s="86" t="str">
        <f>IF(OR(G108=Pistetaulukko!$R$9,G108=Pistetaulukko!$S$9,G108=Pistetaulukko!$T$9,G108=Pistetaulukko!$U$9,G108=Pistetaulukko!$V$9,G108=Pistetaulukko!$W$9,G108=Pistetaulukko!$X$9,G108=Pistetaulukko!$Y$9,G108=Pistetaulukko!$Z$9,G108=Pistetaulukko!$AA$9,G108=Pistetaulukko!$AB$9,G108=Pistetaulukko!$AC$9,G108=Pistetaulukko!$AD$9,G108=Pistetaulukko!$AE$9,G108=Pistetaulukko!$AF$9,G108=Pistetaulukko!$AG$9,G108=Pistetaulukko!$AH$9,G108=Pistetaulukko!$AI$9,G108=Pistetaulukko!$AJ$9,G108=Pistetaulukko!$AK$9),"OK","VÄÄRIN")</f>
        <v>VÄÄRIN</v>
      </c>
      <c r="AJ108" s="86" t="str">
        <f>IF(OR(H108=Pistetaulukko!$R$12,H108=Pistetaulukko!$S$12,H108=Pistetaulukko!$T$12,H108=Pistetaulukko!$U$12,H108=Pistetaulukko!$V$12,H108=Pistetaulukko!$W$12,H108=Pistetaulukko!$X$12,H108=Pistetaulukko!$Y$12,H108=Pistetaulukko!$Z$12,H108=Pistetaulukko!$AA$12,H108=Pistetaulukko!$AB$12,H108=Pistetaulukko!$AC$12,H108=Pistetaulukko!$AD$12,H108=Pistetaulukko!$AE$12,H108=Pistetaulukko!$AF$12,H108=Pistetaulukko!$AG$12,H108=Pistetaulukko!$AH$12,H108=Pistetaulukko!$AI$12,H108=Pistetaulukko!$AJ$12,H108=Pistetaulukko!$AK$12),"OK","VÄÄRIN")</f>
        <v>VÄÄRIN</v>
      </c>
      <c r="AK10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08" s="86" t="str">
        <f>IF(OR(I108=Pistetaulukko!$R$18,I108=Pistetaulukko!$S$18,I108=Pistetaulukko!$T$18,I108=Pistetaulukko!$U$18,I108=Pistetaulukko!$V$18,I108=Pistetaulukko!$W$18,I108=Pistetaulukko!$X$18,I108=Pistetaulukko!$Y$18,I108=Pistetaulukko!$Z$18),"OK","VÄÄRIN")</f>
        <v>VÄÄRIN</v>
      </c>
      <c r="AM108" s="86" t="str">
        <f>IF(OR(J108=Pistetaulukko!$R$21,J108=Pistetaulukko!$S$21,J108=Pistetaulukko!$T$21,J108=Pistetaulukko!$U$21,J108=Pistetaulukko!$V$21,J108=Pistetaulukko!$W$21,J108=Pistetaulukko!$X$21,J108=Pistetaulukko!$Y$21,J108=Pistetaulukko!$Z$21,J108=Pistetaulukko!$AA$21,J108=Pistetaulukko!$AB$21,J108=Pistetaulukko!$AC$21,J108=Pistetaulukko!$AD$21,J108=Pistetaulukko!$AE$21,J108=Pistetaulukko!$AF$21,J108=Pistetaulukko!$AG$21,J108=Pistetaulukko!$AH$21,J108=Pistetaulukko!$AI$21,J108=Pistetaulukko!$AJ$21,J108=Pistetaulukko!$AK$21),"OK","VÄÄRIN")</f>
        <v>VÄÄRIN</v>
      </c>
      <c r="AN108" s="86" t="str">
        <f>IF(OR(K108=Pistetaulukko!$R$24,K108=Pistetaulukko!$S$24,K108=Pistetaulukko!$T$24,K108=Pistetaulukko!$U$24,K108=Pistetaulukko!$V$24),"OK","VÄÄRIN")</f>
        <v>VÄÄRIN</v>
      </c>
      <c r="AO108" s="86" t="str">
        <f>IF(OR(L108=Pistetaulukko!$R$27,L108=Pistetaulukko!$S$27,L108=Pistetaulukko!$T$27,L108=Pistetaulukko!$U$27,L108=Pistetaulukko!$V$27,L108=Pistetaulukko!$W$27,L108=Pistetaulukko!$X$27,L108=Pistetaulukko!$Y$27,L108=Pistetaulukko!$Z$27,L108=Pistetaulukko!$AA$27,L108=Pistetaulukko!$AB$27,L108=Pistetaulukko!$AC$27,L108=Pistetaulukko!$AD$27,L108=Pistetaulukko!$AE$27,L108=Pistetaulukko!$AF$27,L108=Pistetaulukko!$AG$27,L108=Pistetaulukko!$AH$27,L108=Pistetaulukko!$AI$27,L108=Pistetaulukko!$AJ$27,L108=Pistetaulukko!$AK$27),"OK","VÄÄRIN")</f>
        <v>VÄÄRIN</v>
      </c>
      <c r="AP108" s="86" t="str">
        <f>IF(OR(M108=Pistetaulukko!$R$30,M108=Pistetaulukko!$S$30,M108=Pistetaulukko!$T$30,M108=Pistetaulukko!$U$30,M108=Pistetaulukko!$V$30),"OK","VÄÄRIN")</f>
        <v>VÄÄRIN</v>
      </c>
      <c r="AQ108" s="86" t="str">
        <f t="shared" si="7"/>
        <v>VÄÄRIN</v>
      </c>
      <c r="AR108" s="86" t="str">
        <f t="shared" si="8"/>
        <v>VÄÄRIN</v>
      </c>
      <c r="AS108" s="86" t="str">
        <f>IF(OR(P108=Pistetaulukko!$R$39,P108=Pistetaulukko!$S$39,P108=Pistetaulukko!$T$39,P108=Pistetaulukko!$U$39,P108=Pistetaulukko!$V$39,P108=Pistetaulukko!$W$39,P108=Pistetaulukko!$X$39,P108=Pistetaulukko!$Y$39,P108=Pistetaulukko!$Z$39,P108=Pistetaulukko!$AA$39,P108=Pistetaulukko!$AB$39,P108=Pistetaulukko!$AC$39,P108=Pistetaulukko!$AD$39,P108=Pistetaulukko!$AE$39,P108=Pistetaulukko!$AF$39,P108=Pistetaulukko!$AG$39,P108=Pistetaulukko!$AH$39,P108=Pistetaulukko!$AI$39,P108=Pistetaulukko!$AJ$39,P108=Pistetaulukko!$AK$39),"OK","VÄÄRIN")</f>
        <v>OK</v>
      </c>
      <c r="AT108" s="86" t="str">
        <f>IF(OR(Q108=Pistetaulukko!$R$42,Q108=Pistetaulukko!$S$42,Q108=Pistetaulukko!$T$42,Q108=Pistetaulukko!$U$42,Q108=Pistetaulukko!$V$42,Q108=Pistetaulukko!$W$42,Q108=Pistetaulukko!$X$42,Q108=Pistetaulukko!$Y$42,Q108=Pistetaulukko!$Z$42,Q108=Pistetaulukko!$AA$42,Q108=Pistetaulukko!$AB$42,Q108=Pistetaulukko!$AC$42,Q108=Pistetaulukko!$AD$42,Q108=Pistetaulukko!$AE$42,Q108=Pistetaulukko!$AF$42,Q108=Pistetaulukko!$AG$42,Q108=Pistetaulukko!$AH$42,Q108=Pistetaulukko!$AI$42,Q108=Pistetaulukko!$AJ$42,Q108=Pistetaulukko!$AK$42),"OK","VÄÄRIN")</f>
        <v>OK</v>
      </c>
      <c r="AU108" s="86" t="str">
        <f>IF(OR(R108=Pistetaulukko!$R$45,R108=Pistetaulukko!$S$45,R108=Pistetaulukko!$T$45,R108=Pistetaulukko!$U$45,R108=Pistetaulukko!$V$45,R108=Pistetaulukko!$W$45,R108=Pistetaulukko!$X$45,R108=Pistetaulukko!$Y$45,R108=Pistetaulukko!$Z$45,R108=Pistetaulukko!$AA$45,R108=Pistetaulukko!$AB$45,R108=Pistetaulukko!$AC$45,R108=Pistetaulukko!$AD$45,R108=Pistetaulukko!$AE$45,R108=Pistetaulukko!$AF$45,R108=Pistetaulukko!$AG$45,R108=Pistetaulukko!$AH$45,R108=Pistetaulukko!$AI$45,R108=Pistetaulukko!$AJ$45,R108=Pistetaulukko!$AK$45),"OK","VÄÄRIN")</f>
        <v>OK</v>
      </c>
      <c r="AV108" s="86" t="str">
        <f>IF(OR(S108=Pistetaulukko!$R$48,S108=Pistetaulukko!$S$48,S108=Pistetaulukko!$T$48,S108=Pistetaulukko!$U$48,S108=Pistetaulukko!$V$48,S108=Pistetaulukko!$W$48,S108=Pistetaulukko!$X$48,S108=Pistetaulukko!$Y$48,S108=Pistetaulukko!$Z$48,S108=Pistetaulukko!$AA$48,S108=Pistetaulukko!$AB$48,S108=Pistetaulukko!$AC$48,S108=Pistetaulukko!$AD$48,S108=Pistetaulukko!$AE$48,S108=Pistetaulukko!$AF$48,S108=Pistetaulukko!$AG$48,S108=Pistetaulukko!$AH$48,S108=Pistetaulukko!$AI$48,S108=Pistetaulukko!$AJ$48,S108=Pistetaulukko!$AK$48),"OK","VÄÄRIN")</f>
        <v>OK</v>
      </c>
      <c r="AW108" s="86" t="str">
        <f>IF(OR(T108=Pistetaulukko!$R$51,T108=Pistetaulukko!$S$51,T108=Pistetaulukko!$T$51,T108=Pistetaulukko!$U$51,T108=Pistetaulukko!$V$51,T108=Pistetaulukko!$W$51,T108=Pistetaulukko!$X$51,T108=Pistetaulukko!$Y$51,T108=Pistetaulukko!$Z$51,T108=Pistetaulukko!$AA$51,T108=Pistetaulukko!$AB$51,T108=Pistetaulukko!$AC$51,T108=Pistetaulukko!$AD$51,T108=Pistetaulukko!$AE$51,T108=Pistetaulukko!$AF$51,T108=Pistetaulukko!$AG$51,T108=Pistetaulukko!$AH$51,T108=Pistetaulukko!$AI$51,T108=Pistetaulukko!$AJ$51,T108=Pistetaulukko!$AK$51),"OK","VÄÄRIN")</f>
        <v>OK</v>
      </c>
      <c r="AX108" s="86" t="str">
        <f>IF(OR(U108=Pistetaulukko!$R$54,U108=Pistetaulukko!$S$54,U108=Pistetaulukko!$T$54,U108=Pistetaulukko!$U$54,U108=Pistetaulukko!$V$54,U108=Pistetaulukko!$W$54,U108=Pistetaulukko!$X$54,U108=Pistetaulukko!$Y$54,U108=Pistetaulukko!$Z$54,U108=Pistetaulukko!$AA$54,U108=Pistetaulukko!$AB$54,U108=Pistetaulukko!$AC$54,U108=Pistetaulukko!$AD$54,U108=Pistetaulukko!$AE$54,U108=Pistetaulukko!$AF$54,U108=Pistetaulukko!$AG$54,U108=Pistetaulukko!$AH$54,U108=Pistetaulukko!$AI$54,U108=Pistetaulukko!$AJ$54,U108=Pistetaulukko!$AK$54),"OK","VÄÄRIN")</f>
        <v>OK</v>
      </c>
      <c r="AY108" s="86" t="str">
        <f t="shared" si="9"/>
        <v>OK</v>
      </c>
      <c r="AZ108" s="86" t="str">
        <f>IF(OR(W108=Pistetaulukko!$R$60,W108=Pistetaulukko!$S$60,W108=Pistetaulukko!$T$60,W108=Pistetaulukko!$U$60,W108=Pistetaulukko!$V$60,W108=Pistetaulukko!$W$60,W108=Pistetaulukko!$X$60,W108=Pistetaulukko!$Y$60,W108=Pistetaulukko!$Z$60,W108=Pistetaulukko!$AA$60,W108=Pistetaulukko!$AB$60,W108=Pistetaulukko!$AC$60,W108=Pistetaulukko!$AD$60,W108=Pistetaulukko!$AE$60,W108=Pistetaulukko!$AF$60,W108=Pistetaulukko!$AG$60,W108=Pistetaulukko!$AH$60,W108=Pistetaulukko!$AI$60,W108=Pistetaulukko!$AJ$60,W108=Pistetaulukko!$AK$60),"OK","VÄÄRIN")</f>
        <v>OK</v>
      </c>
      <c r="BA108" s="86" t="str">
        <f>IF(OR(X108=Pistetaulukko!$R$63,X108=Pistetaulukko!$S$63,X108=Pistetaulukko!$T$63,X108=Pistetaulukko!$U$63,X108=Pistetaulukko!$V$63,X108=Pistetaulukko!$W$63,X108=Pistetaulukko!$X$63,X108=Pistetaulukko!$Y$63,X108=Pistetaulukko!$Z$63,X108=Pistetaulukko!$AA$63,X108=Pistetaulukko!$AB$63,X108=Pistetaulukko!$AC$63,X108=Pistetaulukko!$AD$63,X108=Pistetaulukko!$AE$63,X108=Pistetaulukko!$AF$63,X108=Pistetaulukko!$AG$63,X108=Pistetaulukko!$AH$63,X108=Pistetaulukko!$AI$63,X108=Pistetaulukko!$AJ$63,X108=Pistetaulukko!$AK$63),"OK","VÄÄRIN")</f>
        <v>OK</v>
      </c>
      <c r="BB108" s="86" t="e">
        <f t="shared" si="10"/>
        <v>#REF!</v>
      </c>
      <c r="BC108" s="86" t="e">
        <f t="shared" si="11"/>
        <v>#REF!</v>
      </c>
      <c r="BE108" t="str">
        <f>IF(OR(N108=Pistetaulukko!$R$33,N108=Pistetaulukko!$S$33,N108=Pistetaulukko!$T$33,N108=Pistetaulukko!$U$33,N108=Pistetaulukko!$V$33,N108=Pistetaulukko!$W$33,N108=Pistetaulukko!$X$33,N108=Pistetaulukko!$Y$33,N108=Pistetaulukko!$Z$33,N108=Pistetaulukko!$AA$33,N108=Pistetaulukko!$AB$33,N108=Pistetaulukko!$AC$33,N108=Pistetaulukko!$AD$33,N108=Pistetaulukko!$AE$33,N108=Pistetaulukko!$AF$33,N108=Pistetaulukko!$AG$33,N108=Pistetaulukko!$AH$33,N108=Pistetaulukko!$AI$33,N108=Pistetaulukko!$AJ$33,N108=Pistetaulukko!$AK$33,N108=Pistetaulukko!$AL$33,N108=Pistetaulukko!$AM$33,N108=Pistetaulukko!$AN$33,N108=Pistetaulukko!$AO$33,N108=Pistetaulukko!$AP$33,N108=Pistetaulukko!$AQ$33,N108=Pistetaulukko!$AR$33,N108=Pistetaulukko!$AS$33,N108=Pistetaulukko!$AT$33,N108=Pistetaulukko!$AU$33),"OK","VÄÄRIN")</f>
        <v>VÄÄRIN</v>
      </c>
      <c r="BF108" t="str">
        <f>IF(BE108="OK","OK",IF(AND(BE108="VÄÄRIN",OR(N108=Pistetaulukko!$AV$33,N108=Pistetaulukko!$AW$33,N108=Pistetaulukko!$AX$33,N108=Pistetaulukko!$AY$33,N108=Pistetaulukko!$AZ$33,N108=Pistetaulukko!$BA$33,N108=Pistetaulukko!$BB$33,N108=Pistetaulukko!$BC$33,N108=Pistetaulukko!$BD$33,N108=Pistetaulukko!$BE$33,N108=Pistetaulukko!$BF$33,N108=Pistetaulukko!$BG$33,N108=Pistetaulukko!$BH$33,N108=Pistetaulukko!$BI$33,N108=Pistetaulukko!$BJ$33,N108=Pistetaulukko!$BK$33,N108=Pistetaulukko!$BL$33,N108=Pistetaulukko!$BM$33,N108=Pistetaulukko!$BN$33,N108=Pistetaulukko!$BO$33)),"OK","VÄÄRIN"))</f>
        <v>VÄÄRIN</v>
      </c>
      <c r="BG108" t="str">
        <f>IF(OR(O108=Pistetaulukko!$R$36,O108=Pistetaulukko!$S$36,O108=Pistetaulukko!$T$36,O108=Pistetaulukko!$U$36,O108=Pistetaulukko!$V$36,O108=Pistetaulukko!$W$36,O108=Pistetaulukko!$X$36,O108=Pistetaulukko!$Y$36,O108=Pistetaulukko!$Z$36,O108=Pistetaulukko!$AA$36,O108=Pistetaulukko!$AB$36,O108=Pistetaulukko!$AC$36,O108=Pistetaulukko!$AD$36,O108=Pistetaulukko!$AE$36,O108=Pistetaulukko!$AF$36,O108=Pistetaulukko!$AG$36,O108=Pistetaulukko!$AH$36,O108=Pistetaulukko!$AI$36,O108=Pistetaulukko!$AJ$36,O108=Pistetaulukko!$AK$36,O108=Pistetaulukko!$AL$36,O108=Pistetaulukko!$AM$36,O108=Pistetaulukko!$AN$36,O108=Pistetaulukko!$AO$36,O108=Pistetaulukko!$AP$36,O108=Pistetaulukko!$AQ$36,O108=Pistetaulukko!$AR$36,O108=Pistetaulukko!$AS$36,O108=Pistetaulukko!$AT$36,O108=Pistetaulukko!$AU$36),"OK","VÄÄRIN")</f>
        <v>VÄÄRIN</v>
      </c>
      <c r="BH108" t="str">
        <f>IF(BG108="OK","OK",IF(AND(BG108="VÄÄRIN",OR(O108=Pistetaulukko!$AV$36,O108=Pistetaulukko!$AW$36,O108=Pistetaulukko!$AX$36,O108=Pistetaulukko!$AY$36,O108=Pistetaulukko!$AZ$36,O108=Pistetaulukko!$BA$36,O108=Pistetaulukko!$BB$36,O108=Pistetaulukko!$BC$36,O108=Pistetaulukko!$BD$36,O108=Pistetaulukko!$BE$36,O108=Pistetaulukko!$BF$36,O108=Pistetaulukko!$BG$36,O108=Pistetaulukko!$BH$36,O108=Pistetaulukko!$BI$36,O108=Pistetaulukko!$BJ$36,O108=Pistetaulukko!$BK$36,O108=Pistetaulukko!$BL$36,O108=Pistetaulukko!$BM$36,O108=Pistetaulukko!$BN$36,O108=Pistetaulukko!$BO$36,O108=Pistetaulukko!$BP$36,O108=Pistetaulukko!$BQ$36)),"OK","VÄÄRIN"))</f>
        <v>VÄÄRIN</v>
      </c>
      <c r="BI108" t="str">
        <f>IF(OR(V108=Pistetaulukko!$R$57,V108=Pistetaulukko!$S$57,V108=Pistetaulukko!$T$57,V108=Pistetaulukko!$U$57,V108=Pistetaulukko!$V$57,V108=Pistetaulukko!$W$57,V108=Pistetaulukko!$X$57,V108=Pistetaulukko!$Y$57,V108=Pistetaulukko!$Z$57,V108=Pistetaulukko!$AA$57,V108=Pistetaulukko!$AB$57,V108=Pistetaulukko!$AC$57,V108=Pistetaulukko!$AD$57,V108=Pistetaulukko!$AE$57,V108=Pistetaulukko!$AF$57,V108=Pistetaulukko!$AG$57,V108=Pistetaulukko!$AH$57,V108=Pistetaulukko!$AI$57,V108=Pistetaulukko!$AJ$57,V108=Pistetaulukko!$AK$57,V108=Pistetaulukko!$AL$57,V108=Pistetaulukko!$AM$57,V108=Pistetaulukko!$AN$57,V108=Pistetaulukko!$AO$57,V108=Pistetaulukko!$AP$57,V108=Pistetaulukko!$AQ$57,V108=Pistetaulukko!$AR$57,V108=Pistetaulukko!$AS$57,V108=Pistetaulukko!$AT$57,V108=Pistetaulukko!$AU$57),"OK","VÄÄRIN")</f>
        <v>OK</v>
      </c>
      <c r="BJ108" t="str">
        <f>IF(BI108="OK","OK",IF(AND(BI108="VÄÄRIN",OR(V108=Pistetaulukko!$AV$57,V108=Pistetaulukko!$AW$57,V108=Pistetaulukko!$AX$57,V108=Pistetaulukko!$AY$57,V108=Pistetaulukko!$AZ$57,V108=Pistetaulukko!$BA$57,V108=Pistetaulukko!$BB$57,V108=Pistetaulukko!$BC$57,V108=Pistetaulukko!$BD$57,V108=Pistetaulukko!$BE$57)),"OK","VÄÄRIN"))</f>
        <v>OK</v>
      </c>
      <c r="BK108" t="str">
        <f>IF(OR(Y108=Pistetaulukko!$R$66,Y108=Pistetaulukko!$S$66,Y108=Pistetaulukko!$T$66,Y108=Pistetaulukko!$U$66,Y108=Pistetaulukko!$V$66,Y108=Pistetaulukko!$W$66,Y108=Pistetaulukko!$X$66,Y108=Pistetaulukko!$Y$66,Y108=Pistetaulukko!$Z$66,Y108=Pistetaulukko!$AA$66,Y108=Pistetaulukko!$AB$66,Y108=Pistetaulukko!$AC$66,Y108=Pistetaulukko!$AD$66,Y108=Pistetaulukko!$AE$66,Y108=Pistetaulukko!$AF$66,Y108=Pistetaulukko!$AG$66,Y108=Pistetaulukko!$AH$66,Y108=Pistetaulukko!$AI$66,Y108=Pistetaulukko!$AJ$66,Y108=Pistetaulukko!$AK$66,Y108=Pistetaulukko!$AL$66,Y108=Pistetaulukko!$AM$66,Y108=Pistetaulukko!$AN$66,Y108=Pistetaulukko!$AO$66,Y108=Pistetaulukko!$AP$66,Y108=Pistetaulukko!$AQ$66,Y108=Pistetaulukko!$AR$66,Y108=Pistetaulukko!$AS$66,Y108=Pistetaulukko!$AT$66,Y108=Pistetaulukko!$AU$66),"OK","VÄÄRIN")</f>
        <v>VÄÄRIN</v>
      </c>
      <c r="BL108" t="str">
        <f>IF(BK108="OK","OK",IF(AND(BK108="VÄÄRIN",OR(Y108=Pistetaulukko!$AV$66,Y108=Pistetaulukko!$AW$66,Y108=Pistetaulukko!$AX$66,Y108=Pistetaulukko!$AY$66,Y108=Pistetaulukko!$AZ$66,Y108=Pistetaulukko!$BA$66,Y108=Pistetaulukko!$BB$66,Y108=Pistetaulukko!$BC$66,Y108=Pistetaulukko!$BD$66,Y108=Pistetaulukko!$BE$66,Y108=Pistetaulukko!$BF$66,Y108=Pistetaulukko!$BG$66,Y108=Pistetaulukko!$BH$66,Y108=Pistetaulukko!$BI$66,Y108=Pistetaulukko!$BJ$66,Y108=Pistetaulukko!$BK$66,Y108=Pistetaulukko!$BL$66,Y108=Pistetaulukko!$BM$66,Y108=Pistetaulukko!$BN$66)),"OK","VÄÄRIN"))</f>
        <v>VÄÄRIN</v>
      </c>
      <c r="BM108" t="e">
        <f>IF(OR(Z108=Pistetaulukko!$R$69,Z108=Pistetaulukko!#REF!,Z108=Pistetaulukko!$S$69,Z108=Pistetaulukko!#REF!,Z108=Pistetaulukko!$T$69,Z108=Pistetaulukko!#REF!,Z108=Pistetaulukko!$U$69,Z108=Pistetaulukko!#REF!,Z108=Pistetaulukko!$V$69,Z108=Pistetaulukko!#REF!,Z108=Pistetaulukko!$W$69,Z108=Pistetaulukko!#REF!,Z108=Pistetaulukko!$X$69,Z108=Pistetaulukko!#REF!,Z108=Pistetaulukko!$Y$69,Z108=Pistetaulukko!#REF!,Z108=Pistetaulukko!$Z$69,Z108=Pistetaulukko!#REF!,Z108=Pistetaulukko!$AA$69,Z108=Pistetaulukko!#REF!,Z108=Pistetaulukko!$AB$69,Z108=Pistetaulukko!#REF!,Z108=Pistetaulukko!$AC$69,Z108=Pistetaulukko!#REF!,Z108=Pistetaulukko!$AD$69,Z108=Pistetaulukko!#REF!,Z108=Pistetaulukko!$AE$69,Z108=Pistetaulukko!#REF!,Z108=Pistetaulukko!$AF$69,Z108=Pistetaulukko!#REF!),"OK","VÄÄRIN")</f>
        <v>#REF!</v>
      </c>
      <c r="BN108" t="e">
        <f>IF(BM108="OK","OK",IF(AND(BM108="VÄÄRIN",OR(Z108=Pistetaulukko!$AG$69,Z108=Pistetaulukko!#REF!,Z108=Pistetaulukko!$AH$69,Z108=Pistetaulukko!#REF!,Z108=Pistetaulukko!$AI$69,Z108=Pistetaulukko!#REF!,Z108=Pistetaulukko!$AJ$69,Z108=Pistetaulukko!#REF!,Z108=Pistetaulukko!$AK$69,Z108=Pistetaulukko!$AL$69)),"OK","VÄÄRIN"))</f>
        <v>#REF!</v>
      </c>
    </row>
    <row r="109" spans="2:66" x14ac:dyDescent="0.25">
      <c r="B109" s="104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23"/>
      <c r="AA109" s="30"/>
      <c r="AB109" s="18"/>
      <c r="AC109" s="124"/>
      <c r="AD109" s="118">
        <f t="shared" si="6"/>
        <v>0</v>
      </c>
      <c r="AG109" s="86" t="str">
        <f>IF(OR(E109=Pistetaulukko!$R$3,E109=Pistetaulukko!$S$3,E109=Pistetaulukko!$T$3,E109=Pistetaulukko!$U$3,E109=Pistetaulukko!$V$3,E109=Pistetaulukko!$W$3),"OK","VÄÄRIN")</f>
        <v>VÄÄRIN</v>
      </c>
      <c r="AH109" s="86" t="str">
        <f>IF(OR(F109=Pistetaulukko!$R$6,F109=Pistetaulukko!$S$6,F109=Pistetaulukko!$T$6,F109=Pistetaulukko!$U$6,F109=Pistetaulukko!$V$6,F109=Pistetaulukko!$W$6,F109=Pistetaulukko!$X$6,F109=Pistetaulukko!$Y$6,F109=Pistetaulukko!$Z$6,F109=Pistetaulukko!$AA$6,F109=Pistetaulukko!$AB$6,F109=Pistetaulukko!$AC$6,F109=Pistetaulukko!$AD$6,F109=Pistetaulukko!$AE$6,F109=Pistetaulukko!$AF$6,F109=Pistetaulukko!$AG$6,F109=Pistetaulukko!$AH$6,F109=Pistetaulukko!$AI$6,F109=Pistetaulukko!$AJ$6,F109=Pistetaulukko!$AK$6),"OK","VÄÄRIN")</f>
        <v>VÄÄRIN</v>
      </c>
      <c r="AI109" s="86" t="str">
        <f>IF(OR(G109=Pistetaulukko!$R$9,G109=Pistetaulukko!$S$9,G109=Pistetaulukko!$T$9,G109=Pistetaulukko!$U$9,G109=Pistetaulukko!$V$9,G109=Pistetaulukko!$W$9,G109=Pistetaulukko!$X$9,G109=Pistetaulukko!$Y$9,G109=Pistetaulukko!$Z$9,G109=Pistetaulukko!$AA$9,G109=Pistetaulukko!$AB$9,G109=Pistetaulukko!$AC$9,G109=Pistetaulukko!$AD$9,G109=Pistetaulukko!$AE$9,G109=Pistetaulukko!$AF$9,G109=Pistetaulukko!$AG$9,G109=Pistetaulukko!$AH$9,G109=Pistetaulukko!$AI$9,G109=Pistetaulukko!$AJ$9,G109=Pistetaulukko!$AK$9),"OK","VÄÄRIN")</f>
        <v>VÄÄRIN</v>
      </c>
      <c r="AJ109" s="86" t="str">
        <f>IF(OR(H109=Pistetaulukko!$R$12,H109=Pistetaulukko!$S$12,H109=Pistetaulukko!$T$12,H109=Pistetaulukko!$U$12,H109=Pistetaulukko!$V$12,H109=Pistetaulukko!$W$12,H109=Pistetaulukko!$X$12,H109=Pistetaulukko!$Y$12,H109=Pistetaulukko!$Z$12,H109=Pistetaulukko!$AA$12,H109=Pistetaulukko!$AB$12,H109=Pistetaulukko!$AC$12,H109=Pistetaulukko!$AD$12,H109=Pistetaulukko!$AE$12,H109=Pistetaulukko!$AF$12,H109=Pistetaulukko!$AG$12,H109=Pistetaulukko!$AH$12,H109=Pistetaulukko!$AI$12,H109=Pistetaulukko!$AJ$12,H109=Pistetaulukko!$AK$12),"OK","VÄÄRIN")</f>
        <v>VÄÄRIN</v>
      </c>
      <c r="AK10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09" s="86" t="str">
        <f>IF(OR(I109=Pistetaulukko!$R$18,I109=Pistetaulukko!$S$18,I109=Pistetaulukko!$T$18,I109=Pistetaulukko!$U$18,I109=Pistetaulukko!$V$18,I109=Pistetaulukko!$W$18,I109=Pistetaulukko!$X$18,I109=Pistetaulukko!$Y$18,I109=Pistetaulukko!$Z$18),"OK","VÄÄRIN")</f>
        <v>VÄÄRIN</v>
      </c>
      <c r="AM109" s="86" t="str">
        <f>IF(OR(J109=Pistetaulukko!$R$21,J109=Pistetaulukko!$S$21,J109=Pistetaulukko!$T$21,J109=Pistetaulukko!$U$21,J109=Pistetaulukko!$V$21,J109=Pistetaulukko!$W$21,J109=Pistetaulukko!$X$21,J109=Pistetaulukko!$Y$21,J109=Pistetaulukko!$Z$21,J109=Pistetaulukko!$AA$21,J109=Pistetaulukko!$AB$21,J109=Pistetaulukko!$AC$21,J109=Pistetaulukko!$AD$21,J109=Pistetaulukko!$AE$21,J109=Pistetaulukko!$AF$21,J109=Pistetaulukko!$AG$21,J109=Pistetaulukko!$AH$21,J109=Pistetaulukko!$AI$21,J109=Pistetaulukko!$AJ$21,J109=Pistetaulukko!$AK$21),"OK","VÄÄRIN")</f>
        <v>VÄÄRIN</v>
      </c>
      <c r="AN109" s="86" t="str">
        <f>IF(OR(K109=Pistetaulukko!$R$24,K109=Pistetaulukko!$S$24,K109=Pistetaulukko!$T$24,K109=Pistetaulukko!$U$24,K109=Pistetaulukko!$V$24),"OK","VÄÄRIN")</f>
        <v>VÄÄRIN</v>
      </c>
      <c r="AO109" s="86" t="str">
        <f>IF(OR(L109=Pistetaulukko!$R$27,L109=Pistetaulukko!$S$27,L109=Pistetaulukko!$T$27,L109=Pistetaulukko!$U$27,L109=Pistetaulukko!$V$27,L109=Pistetaulukko!$W$27,L109=Pistetaulukko!$X$27,L109=Pistetaulukko!$Y$27,L109=Pistetaulukko!$Z$27,L109=Pistetaulukko!$AA$27,L109=Pistetaulukko!$AB$27,L109=Pistetaulukko!$AC$27,L109=Pistetaulukko!$AD$27,L109=Pistetaulukko!$AE$27,L109=Pistetaulukko!$AF$27,L109=Pistetaulukko!$AG$27,L109=Pistetaulukko!$AH$27,L109=Pistetaulukko!$AI$27,L109=Pistetaulukko!$AJ$27,L109=Pistetaulukko!$AK$27),"OK","VÄÄRIN")</f>
        <v>VÄÄRIN</v>
      </c>
      <c r="AP109" s="86" t="str">
        <f>IF(OR(M109=Pistetaulukko!$R$30,M109=Pistetaulukko!$S$30,M109=Pistetaulukko!$T$30,M109=Pistetaulukko!$U$30,M109=Pistetaulukko!$V$30),"OK","VÄÄRIN")</f>
        <v>VÄÄRIN</v>
      </c>
      <c r="AQ109" s="86" t="str">
        <f t="shared" si="7"/>
        <v>VÄÄRIN</v>
      </c>
      <c r="AR109" s="86" t="str">
        <f t="shared" si="8"/>
        <v>VÄÄRIN</v>
      </c>
      <c r="AS109" s="86" t="str">
        <f>IF(OR(P109=Pistetaulukko!$R$39,P109=Pistetaulukko!$S$39,P109=Pistetaulukko!$T$39,P109=Pistetaulukko!$U$39,P109=Pistetaulukko!$V$39,P109=Pistetaulukko!$W$39,P109=Pistetaulukko!$X$39,P109=Pistetaulukko!$Y$39,P109=Pistetaulukko!$Z$39,P109=Pistetaulukko!$AA$39,P109=Pistetaulukko!$AB$39,P109=Pistetaulukko!$AC$39,P109=Pistetaulukko!$AD$39,P109=Pistetaulukko!$AE$39,P109=Pistetaulukko!$AF$39,P109=Pistetaulukko!$AG$39,P109=Pistetaulukko!$AH$39,P109=Pistetaulukko!$AI$39,P109=Pistetaulukko!$AJ$39,P109=Pistetaulukko!$AK$39),"OK","VÄÄRIN")</f>
        <v>OK</v>
      </c>
      <c r="AT109" s="86" t="str">
        <f>IF(OR(Q109=Pistetaulukko!$R$42,Q109=Pistetaulukko!$S$42,Q109=Pistetaulukko!$T$42,Q109=Pistetaulukko!$U$42,Q109=Pistetaulukko!$V$42,Q109=Pistetaulukko!$W$42,Q109=Pistetaulukko!$X$42,Q109=Pistetaulukko!$Y$42,Q109=Pistetaulukko!$Z$42,Q109=Pistetaulukko!$AA$42,Q109=Pistetaulukko!$AB$42,Q109=Pistetaulukko!$AC$42,Q109=Pistetaulukko!$AD$42,Q109=Pistetaulukko!$AE$42,Q109=Pistetaulukko!$AF$42,Q109=Pistetaulukko!$AG$42,Q109=Pistetaulukko!$AH$42,Q109=Pistetaulukko!$AI$42,Q109=Pistetaulukko!$AJ$42,Q109=Pistetaulukko!$AK$42),"OK","VÄÄRIN")</f>
        <v>OK</v>
      </c>
      <c r="AU109" s="86" t="str">
        <f>IF(OR(R109=Pistetaulukko!$R$45,R109=Pistetaulukko!$S$45,R109=Pistetaulukko!$T$45,R109=Pistetaulukko!$U$45,R109=Pistetaulukko!$V$45,R109=Pistetaulukko!$W$45,R109=Pistetaulukko!$X$45,R109=Pistetaulukko!$Y$45,R109=Pistetaulukko!$Z$45,R109=Pistetaulukko!$AA$45,R109=Pistetaulukko!$AB$45,R109=Pistetaulukko!$AC$45,R109=Pistetaulukko!$AD$45,R109=Pistetaulukko!$AE$45,R109=Pistetaulukko!$AF$45,R109=Pistetaulukko!$AG$45,R109=Pistetaulukko!$AH$45,R109=Pistetaulukko!$AI$45,R109=Pistetaulukko!$AJ$45,R109=Pistetaulukko!$AK$45),"OK","VÄÄRIN")</f>
        <v>OK</v>
      </c>
      <c r="AV109" s="86" t="str">
        <f>IF(OR(S109=Pistetaulukko!$R$48,S109=Pistetaulukko!$S$48,S109=Pistetaulukko!$T$48,S109=Pistetaulukko!$U$48,S109=Pistetaulukko!$V$48,S109=Pistetaulukko!$W$48,S109=Pistetaulukko!$X$48,S109=Pistetaulukko!$Y$48,S109=Pistetaulukko!$Z$48,S109=Pistetaulukko!$AA$48,S109=Pistetaulukko!$AB$48,S109=Pistetaulukko!$AC$48,S109=Pistetaulukko!$AD$48,S109=Pistetaulukko!$AE$48,S109=Pistetaulukko!$AF$48,S109=Pistetaulukko!$AG$48,S109=Pistetaulukko!$AH$48,S109=Pistetaulukko!$AI$48,S109=Pistetaulukko!$AJ$48,S109=Pistetaulukko!$AK$48),"OK","VÄÄRIN")</f>
        <v>OK</v>
      </c>
      <c r="AW109" s="86" t="str">
        <f>IF(OR(T109=Pistetaulukko!$R$51,T109=Pistetaulukko!$S$51,T109=Pistetaulukko!$T$51,T109=Pistetaulukko!$U$51,T109=Pistetaulukko!$V$51,T109=Pistetaulukko!$W$51,T109=Pistetaulukko!$X$51,T109=Pistetaulukko!$Y$51,T109=Pistetaulukko!$Z$51,T109=Pistetaulukko!$AA$51,T109=Pistetaulukko!$AB$51,T109=Pistetaulukko!$AC$51,T109=Pistetaulukko!$AD$51,T109=Pistetaulukko!$AE$51,T109=Pistetaulukko!$AF$51,T109=Pistetaulukko!$AG$51,T109=Pistetaulukko!$AH$51,T109=Pistetaulukko!$AI$51,T109=Pistetaulukko!$AJ$51,T109=Pistetaulukko!$AK$51),"OK","VÄÄRIN")</f>
        <v>OK</v>
      </c>
      <c r="AX109" s="86" t="str">
        <f>IF(OR(U109=Pistetaulukko!$R$54,U109=Pistetaulukko!$S$54,U109=Pistetaulukko!$T$54,U109=Pistetaulukko!$U$54,U109=Pistetaulukko!$V$54,U109=Pistetaulukko!$W$54,U109=Pistetaulukko!$X$54,U109=Pistetaulukko!$Y$54,U109=Pistetaulukko!$Z$54,U109=Pistetaulukko!$AA$54,U109=Pistetaulukko!$AB$54,U109=Pistetaulukko!$AC$54,U109=Pistetaulukko!$AD$54,U109=Pistetaulukko!$AE$54,U109=Pistetaulukko!$AF$54,U109=Pistetaulukko!$AG$54,U109=Pistetaulukko!$AH$54,U109=Pistetaulukko!$AI$54,U109=Pistetaulukko!$AJ$54,U109=Pistetaulukko!$AK$54),"OK","VÄÄRIN")</f>
        <v>OK</v>
      </c>
      <c r="AY109" s="86" t="str">
        <f t="shared" si="9"/>
        <v>OK</v>
      </c>
      <c r="AZ109" s="86" t="str">
        <f>IF(OR(W109=Pistetaulukko!$R$60,W109=Pistetaulukko!$S$60,W109=Pistetaulukko!$T$60,W109=Pistetaulukko!$U$60,W109=Pistetaulukko!$V$60,W109=Pistetaulukko!$W$60,W109=Pistetaulukko!$X$60,W109=Pistetaulukko!$Y$60,W109=Pistetaulukko!$Z$60,W109=Pistetaulukko!$AA$60,W109=Pistetaulukko!$AB$60,W109=Pistetaulukko!$AC$60,W109=Pistetaulukko!$AD$60,W109=Pistetaulukko!$AE$60,W109=Pistetaulukko!$AF$60,W109=Pistetaulukko!$AG$60,W109=Pistetaulukko!$AH$60,W109=Pistetaulukko!$AI$60,W109=Pistetaulukko!$AJ$60,W109=Pistetaulukko!$AK$60),"OK","VÄÄRIN")</f>
        <v>OK</v>
      </c>
      <c r="BA109" s="86" t="str">
        <f>IF(OR(X109=Pistetaulukko!$R$63,X109=Pistetaulukko!$S$63,X109=Pistetaulukko!$T$63,X109=Pistetaulukko!$U$63,X109=Pistetaulukko!$V$63,X109=Pistetaulukko!$W$63,X109=Pistetaulukko!$X$63,X109=Pistetaulukko!$Y$63,X109=Pistetaulukko!$Z$63,X109=Pistetaulukko!$AA$63,X109=Pistetaulukko!$AB$63,X109=Pistetaulukko!$AC$63,X109=Pistetaulukko!$AD$63,X109=Pistetaulukko!$AE$63,X109=Pistetaulukko!$AF$63,X109=Pistetaulukko!$AG$63,X109=Pistetaulukko!$AH$63,X109=Pistetaulukko!$AI$63,X109=Pistetaulukko!$AJ$63,X109=Pistetaulukko!$AK$63),"OK","VÄÄRIN")</f>
        <v>OK</v>
      </c>
      <c r="BB109" s="86" t="e">
        <f t="shared" si="10"/>
        <v>#REF!</v>
      </c>
      <c r="BC109" s="86" t="e">
        <f t="shared" si="11"/>
        <v>#REF!</v>
      </c>
      <c r="BE109" t="str">
        <f>IF(OR(N109=Pistetaulukko!$R$33,N109=Pistetaulukko!$S$33,N109=Pistetaulukko!$T$33,N109=Pistetaulukko!$U$33,N109=Pistetaulukko!$V$33,N109=Pistetaulukko!$W$33,N109=Pistetaulukko!$X$33,N109=Pistetaulukko!$Y$33,N109=Pistetaulukko!$Z$33,N109=Pistetaulukko!$AA$33,N109=Pistetaulukko!$AB$33,N109=Pistetaulukko!$AC$33,N109=Pistetaulukko!$AD$33,N109=Pistetaulukko!$AE$33,N109=Pistetaulukko!$AF$33,N109=Pistetaulukko!$AG$33,N109=Pistetaulukko!$AH$33,N109=Pistetaulukko!$AI$33,N109=Pistetaulukko!$AJ$33,N109=Pistetaulukko!$AK$33,N109=Pistetaulukko!$AL$33,N109=Pistetaulukko!$AM$33,N109=Pistetaulukko!$AN$33,N109=Pistetaulukko!$AO$33,N109=Pistetaulukko!$AP$33,N109=Pistetaulukko!$AQ$33,N109=Pistetaulukko!$AR$33,N109=Pistetaulukko!$AS$33,N109=Pistetaulukko!$AT$33,N109=Pistetaulukko!$AU$33),"OK","VÄÄRIN")</f>
        <v>VÄÄRIN</v>
      </c>
      <c r="BF109" t="str">
        <f>IF(BE109="OK","OK",IF(AND(BE109="VÄÄRIN",OR(N109=Pistetaulukko!$AV$33,N109=Pistetaulukko!$AW$33,N109=Pistetaulukko!$AX$33,N109=Pistetaulukko!$AY$33,N109=Pistetaulukko!$AZ$33,N109=Pistetaulukko!$BA$33,N109=Pistetaulukko!$BB$33,N109=Pistetaulukko!$BC$33,N109=Pistetaulukko!$BD$33,N109=Pistetaulukko!$BE$33,N109=Pistetaulukko!$BF$33,N109=Pistetaulukko!$BG$33,N109=Pistetaulukko!$BH$33,N109=Pistetaulukko!$BI$33,N109=Pistetaulukko!$BJ$33,N109=Pistetaulukko!$BK$33,N109=Pistetaulukko!$BL$33,N109=Pistetaulukko!$BM$33,N109=Pistetaulukko!$BN$33,N109=Pistetaulukko!$BO$33)),"OK","VÄÄRIN"))</f>
        <v>VÄÄRIN</v>
      </c>
      <c r="BG109" t="str">
        <f>IF(OR(O109=Pistetaulukko!$R$36,O109=Pistetaulukko!$S$36,O109=Pistetaulukko!$T$36,O109=Pistetaulukko!$U$36,O109=Pistetaulukko!$V$36,O109=Pistetaulukko!$W$36,O109=Pistetaulukko!$X$36,O109=Pistetaulukko!$Y$36,O109=Pistetaulukko!$Z$36,O109=Pistetaulukko!$AA$36,O109=Pistetaulukko!$AB$36,O109=Pistetaulukko!$AC$36,O109=Pistetaulukko!$AD$36,O109=Pistetaulukko!$AE$36,O109=Pistetaulukko!$AF$36,O109=Pistetaulukko!$AG$36,O109=Pistetaulukko!$AH$36,O109=Pistetaulukko!$AI$36,O109=Pistetaulukko!$AJ$36,O109=Pistetaulukko!$AK$36,O109=Pistetaulukko!$AL$36,O109=Pistetaulukko!$AM$36,O109=Pistetaulukko!$AN$36,O109=Pistetaulukko!$AO$36,O109=Pistetaulukko!$AP$36,O109=Pistetaulukko!$AQ$36,O109=Pistetaulukko!$AR$36,O109=Pistetaulukko!$AS$36,O109=Pistetaulukko!$AT$36,O109=Pistetaulukko!$AU$36),"OK","VÄÄRIN")</f>
        <v>VÄÄRIN</v>
      </c>
      <c r="BH109" t="str">
        <f>IF(BG109="OK","OK",IF(AND(BG109="VÄÄRIN",OR(O109=Pistetaulukko!$AV$36,O109=Pistetaulukko!$AW$36,O109=Pistetaulukko!$AX$36,O109=Pistetaulukko!$AY$36,O109=Pistetaulukko!$AZ$36,O109=Pistetaulukko!$BA$36,O109=Pistetaulukko!$BB$36,O109=Pistetaulukko!$BC$36,O109=Pistetaulukko!$BD$36,O109=Pistetaulukko!$BE$36,O109=Pistetaulukko!$BF$36,O109=Pistetaulukko!$BG$36,O109=Pistetaulukko!$BH$36,O109=Pistetaulukko!$BI$36,O109=Pistetaulukko!$BJ$36,O109=Pistetaulukko!$BK$36,O109=Pistetaulukko!$BL$36,O109=Pistetaulukko!$BM$36,O109=Pistetaulukko!$BN$36,O109=Pistetaulukko!$BO$36,O109=Pistetaulukko!$BP$36,O109=Pistetaulukko!$BQ$36)),"OK","VÄÄRIN"))</f>
        <v>VÄÄRIN</v>
      </c>
      <c r="BI109" t="str">
        <f>IF(OR(V109=Pistetaulukko!$R$57,V109=Pistetaulukko!$S$57,V109=Pistetaulukko!$T$57,V109=Pistetaulukko!$U$57,V109=Pistetaulukko!$V$57,V109=Pistetaulukko!$W$57,V109=Pistetaulukko!$X$57,V109=Pistetaulukko!$Y$57,V109=Pistetaulukko!$Z$57,V109=Pistetaulukko!$AA$57,V109=Pistetaulukko!$AB$57,V109=Pistetaulukko!$AC$57,V109=Pistetaulukko!$AD$57,V109=Pistetaulukko!$AE$57,V109=Pistetaulukko!$AF$57,V109=Pistetaulukko!$AG$57,V109=Pistetaulukko!$AH$57,V109=Pistetaulukko!$AI$57,V109=Pistetaulukko!$AJ$57,V109=Pistetaulukko!$AK$57,V109=Pistetaulukko!$AL$57,V109=Pistetaulukko!$AM$57,V109=Pistetaulukko!$AN$57,V109=Pistetaulukko!$AO$57,V109=Pistetaulukko!$AP$57,V109=Pistetaulukko!$AQ$57,V109=Pistetaulukko!$AR$57,V109=Pistetaulukko!$AS$57,V109=Pistetaulukko!$AT$57,V109=Pistetaulukko!$AU$57),"OK","VÄÄRIN")</f>
        <v>OK</v>
      </c>
      <c r="BJ109" t="str">
        <f>IF(BI109="OK","OK",IF(AND(BI109="VÄÄRIN",OR(V109=Pistetaulukko!$AV$57,V109=Pistetaulukko!$AW$57,V109=Pistetaulukko!$AX$57,V109=Pistetaulukko!$AY$57,V109=Pistetaulukko!$AZ$57,V109=Pistetaulukko!$BA$57,V109=Pistetaulukko!$BB$57,V109=Pistetaulukko!$BC$57,V109=Pistetaulukko!$BD$57,V109=Pistetaulukko!$BE$57)),"OK","VÄÄRIN"))</f>
        <v>OK</v>
      </c>
      <c r="BK109" t="str">
        <f>IF(OR(Y109=Pistetaulukko!$R$66,Y109=Pistetaulukko!$S$66,Y109=Pistetaulukko!$T$66,Y109=Pistetaulukko!$U$66,Y109=Pistetaulukko!$V$66,Y109=Pistetaulukko!$W$66,Y109=Pistetaulukko!$X$66,Y109=Pistetaulukko!$Y$66,Y109=Pistetaulukko!$Z$66,Y109=Pistetaulukko!$AA$66,Y109=Pistetaulukko!$AB$66,Y109=Pistetaulukko!$AC$66,Y109=Pistetaulukko!$AD$66,Y109=Pistetaulukko!$AE$66,Y109=Pistetaulukko!$AF$66,Y109=Pistetaulukko!$AG$66,Y109=Pistetaulukko!$AH$66,Y109=Pistetaulukko!$AI$66,Y109=Pistetaulukko!$AJ$66,Y109=Pistetaulukko!$AK$66,Y109=Pistetaulukko!$AL$66,Y109=Pistetaulukko!$AM$66,Y109=Pistetaulukko!$AN$66,Y109=Pistetaulukko!$AO$66,Y109=Pistetaulukko!$AP$66,Y109=Pistetaulukko!$AQ$66,Y109=Pistetaulukko!$AR$66,Y109=Pistetaulukko!$AS$66,Y109=Pistetaulukko!$AT$66,Y109=Pistetaulukko!$AU$66),"OK","VÄÄRIN")</f>
        <v>VÄÄRIN</v>
      </c>
      <c r="BL109" t="str">
        <f>IF(BK109="OK","OK",IF(AND(BK109="VÄÄRIN",OR(Y109=Pistetaulukko!$AV$66,Y109=Pistetaulukko!$AW$66,Y109=Pistetaulukko!$AX$66,Y109=Pistetaulukko!$AY$66,Y109=Pistetaulukko!$AZ$66,Y109=Pistetaulukko!$BA$66,Y109=Pistetaulukko!$BB$66,Y109=Pistetaulukko!$BC$66,Y109=Pistetaulukko!$BD$66,Y109=Pistetaulukko!$BE$66,Y109=Pistetaulukko!$BF$66,Y109=Pistetaulukko!$BG$66,Y109=Pistetaulukko!$BH$66,Y109=Pistetaulukko!$BI$66,Y109=Pistetaulukko!$BJ$66,Y109=Pistetaulukko!$BK$66,Y109=Pistetaulukko!$BL$66,Y109=Pistetaulukko!$BM$66,Y109=Pistetaulukko!$BN$66)),"OK","VÄÄRIN"))</f>
        <v>VÄÄRIN</v>
      </c>
      <c r="BM109" t="e">
        <f>IF(OR(Z109=Pistetaulukko!$R$69,Z109=Pistetaulukko!#REF!,Z109=Pistetaulukko!$S$69,Z109=Pistetaulukko!#REF!,Z109=Pistetaulukko!$T$69,Z109=Pistetaulukko!#REF!,Z109=Pistetaulukko!$U$69,Z109=Pistetaulukko!#REF!,Z109=Pistetaulukko!$V$69,Z109=Pistetaulukko!#REF!,Z109=Pistetaulukko!$W$69,Z109=Pistetaulukko!#REF!,Z109=Pistetaulukko!$X$69,Z109=Pistetaulukko!#REF!,Z109=Pistetaulukko!$Y$69,Z109=Pistetaulukko!#REF!,Z109=Pistetaulukko!$Z$69,Z109=Pistetaulukko!#REF!,Z109=Pistetaulukko!$AA$69,Z109=Pistetaulukko!#REF!,Z109=Pistetaulukko!$AB$69,Z109=Pistetaulukko!#REF!,Z109=Pistetaulukko!$AC$69,Z109=Pistetaulukko!#REF!,Z109=Pistetaulukko!$AD$69,Z109=Pistetaulukko!#REF!,Z109=Pistetaulukko!$AE$69,Z109=Pistetaulukko!#REF!,Z109=Pistetaulukko!$AF$69,Z109=Pistetaulukko!#REF!),"OK","VÄÄRIN")</f>
        <v>#REF!</v>
      </c>
      <c r="BN109" t="e">
        <f>IF(BM109="OK","OK",IF(AND(BM109="VÄÄRIN",OR(Z109=Pistetaulukko!$AG$69,Z109=Pistetaulukko!#REF!,Z109=Pistetaulukko!$AH$69,Z109=Pistetaulukko!#REF!,Z109=Pistetaulukko!$AI$69,Z109=Pistetaulukko!#REF!,Z109=Pistetaulukko!$AJ$69,Z109=Pistetaulukko!#REF!,Z109=Pistetaulukko!$AK$69,Z109=Pistetaulukko!$AL$69)),"OK","VÄÄRIN"))</f>
        <v>#REF!</v>
      </c>
    </row>
    <row r="110" spans="2:66" x14ac:dyDescent="0.25">
      <c r="B110" s="104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23"/>
      <c r="AA110" s="30"/>
      <c r="AB110" s="18"/>
      <c r="AC110" s="124"/>
      <c r="AD110" s="118">
        <f t="shared" si="6"/>
        <v>0</v>
      </c>
      <c r="AG110" s="86" t="str">
        <f>IF(OR(E110=Pistetaulukko!$R$3,E110=Pistetaulukko!$S$3,E110=Pistetaulukko!$T$3,E110=Pistetaulukko!$U$3,E110=Pistetaulukko!$V$3,E110=Pistetaulukko!$W$3),"OK","VÄÄRIN")</f>
        <v>VÄÄRIN</v>
      </c>
      <c r="AH110" s="86" t="str">
        <f>IF(OR(F110=Pistetaulukko!$R$6,F110=Pistetaulukko!$S$6,F110=Pistetaulukko!$T$6,F110=Pistetaulukko!$U$6,F110=Pistetaulukko!$V$6,F110=Pistetaulukko!$W$6,F110=Pistetaulukko!$X$6,F110=Pistetaulukko!$Y$6,F110=Pistetaulukko!$Z$6,F110=Pistetaulukko!$AA$6,F110=Pistetaulukko!$AB$6,F110=Pistetaulukko!$AC$6,F110=Pistetaulukko!$AD$6,F110=Pistetaulukko!$AE$6,F110=Pistetaulukko!$AF$6,F110=Pistetaulukko!$AG$6,F110=Pistetaulukko!$AH$6,F110=Pistetaulukko!$AI$6,F110=Pistetaulukko!$AJ$6,F110=Pistetaulukko!$AK$6),"OK","VÄÄRIN")</f>
        <v>VÄÄRIN</v>
      </c>
      <c r="AI110" s="86" t="str">
        <f>IF(OR(G110=Pistetaulukko!$R$9,G110=Pistetaulukko!$S$9,G110=Pistetaulukko!$T$9,G110=Pistetaulukko!$U$9,G110=Pistetaulukko!$V$9,G110=Pistetaulukko!$W$9,G110=Pistetaulukko!$X$9,G110=Pistetaulukko!$Y$9,G110=Pistetaulukko!$Z$9,G110=Pistetaulukko!$AA$9,G110=Pistetaulukko!$AB$9,G110=Pistetaulukko!$AC$9,G110=Pistetaulukko!$AD$9,G110=Pistetaulukko!$AE$9,G110=Pistetaulukko!$AF$9,G110=Pistetaulukko!$AG$9,G110=Pistetaulukko!$AH$9,G110=Pistetaulukko!$AI$9,G110=Pistetaulukko!$AJ$9,G110=Pistetaulukko!$AK$9),"OK","VÄÄRIN")</f>
        <v>VÄÄRIN</v>
      </c>
      <c r="AJ110" s="86" t="str">
        <f>IF(OR(H110=Pistetaulukko!$R$12,H110=Pistetaulukko!$S$12,H110=Pistetaulukko!$T$12,H110=Pistetaulukko!$U$12,H110=Pistetaulukko!$V$12,H110=Pistetaulukko!$W$12,H110=Pistetaulukko!$X$12,H110=Pistetaulukko!$Y$12,H110=Pistetaulukko!$Z$12,H110=Pistetaulukko!$AA$12,H110=Pistetaulukko!$AB$12,H110=Pistetaulukko!$AC$12,H110=Pistetaulukko!$AD$12,H110=Pistetaulukko!$AE$12,H110=Pistetaulukko!$AF$12,H110=Pistetaulukko!$AG$12,H110=Pistetaulukko!$AH$12,H110=Pistetaulukko!$AI$12,H110=Pistetaulukko!$AJ$12,H110=Pistetaulukko!$AK$12),"OK","VÄÄRIN")</f>
        <v>VÄÄRIN</v>
      </c>
      <c r="AK11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10" s="86" t="str">
        <f>IF(OR(I110=Pistetaulukko!$R$18,I110=Pistetaulukko!$S$18,I110=Pistetaulukko!$T$18,I110=Pistetaulukko!$U$18,I110=Pistetaulukko!$V$18,I110=Pistetaulukko!$W$18,I110=Pistetaulukko!$X$18,I110=Pistetaulukko!$Y$18,I110=Pistetaulukko!$Z$18),"OK","VÄÄRIN")</f>
        <v>VÄÄRIN</v>
      </c>
      <c r="AM110" s="86" t="str">
        <f>IF(OR(J110=Pistetaulukko!$R$21,J110=Pistetaulukko!$S$21,J110=Pistetaulukko!$T$21,J110=Pistetaulukko!$U$21,J110=Pistetaulukko!$V$21,J110=Pistetaulukko!$W$21,J110=Pistetaulukko!$X$21,J110=Pistetaulukko!$Y$21,J110=Pistetaulukko!$Z$21,J110=Pistetaulukko!$AA$21,J110=Pistetaulukko!$AB$21,J110=Pistetaulukko!$AC$21,J110=Pistetaulukko!$AD$21,J110=Pistetaulukko!$AE$21,J110=Pistetaulukko!$AF$21,J110=Pistetaulukko!$AG$21,J110=Pistetaulukko!$AH$21,J110=Pistetaulukko!$AI$21,J110=Pistetaulukko!$AJ$21,J110=Pistetaulukko!$AK$21),"OK","VÄÄRIN")</f>
        <v>VÄÄRIN</v>
      </c>
      <c r="AN110" s="86" t="str">
        <f>IF(OR(K110=Pistetaulukko!$R$24,K110=Pistetaulukko!$S$24,K110=Pistetaulukko!$T$24,K110=Pistetaulukko!$U$24,K110=Pistetaulukko!$V$24),"OK","VÄÄRIN")</f>
        <v>VÄÄRIN</v>
      </c>
      <c r="AO110" s="86" t="str">
        <f>IF(OR(L110=Pistetaulukko!$R$27,L110=Pistetaulukko!$S$27,L110=Pistetaulukko!$T$27,L110=Pistetaulukko!$U$27,L110=Pistetaulukko!$V$27,L110=Pistetaulukko!$W$27,L110=Pistetaulukko!$X$27,L110=Pistetaulukko!$Y$27,L110=Pistetaulukko!$Z$27,L110=Pistetaulukko!$AA$27,L110=Pistetaulukko!$AB$27,L110=Pistetaulukko!$AC$27,L110=Pistetaulukko!$AD$27,L110=Pistetaulukko!$AE$27,L110=Pistetaulukko!$AF$27,L110=Pistetaulukko!$AG$27,L110=Pistetaulukko!$AH$27,L110=Pistetaulukko!$AI$27,L110=Pistetaulukko!$AJ$27,L110=Pistetaulukko!$AK$27),"OK","VÄÄRIN")</f>
        <v>VÄÄRIN</v>
      </c>
      <c r="AP110" s="86" t="str">
        <f>IF(OR(M110=Pistetaulukko!$R$30,M110=Pistetaulukko!$S$30,M110=Pistetaulukko!$T$30,M110=Pistetaulukko!$U$30,M110=Pistetaulukko!$V$30),"OK","VÄÄRIN")</f>
        <v>VÄÄRIN</v>
      </c>
      <c r="AQ110" s="86" t="str">
        <f t="shared" si="7"/>
        <v>VÄÄRIN</v>
      </c>
      <c r="AR110" s="86" t="str">
        <f t="shared" si="8"/>
        <v>VÄÄRIN</v>
      </c>
      <c r="AS110" s="86" t="str">
        <f>IF(OR(P110=Pistetaulukko!$R$39,P110=Pistetaulukko!$S$39,P110=Pistetaulukko!$T$39,P110=Pistetaulukko!$U$39,P110=Pistetaulukko!$V$39,P110=Pistetaulukko!$W$39,P110=Pistetaulukko!$X$39,P110=Pistetaulukko!$Y$39,P110=Pistetaulukko!$Z$39,P110=Pistetaulukko!$AA$39,P110=Pistetaulukko!$AB$39,P110=Pistetaulukko!$AC$39,P110=Pistetaulukko!$AD$39,P110=Pistetaulukko!$AE$39,P110=Pistetaulukko!$AF$39,P110=Pistetaulukko!$AG$39,P110=Pistetaulukko!$AH$39,P110=Pistetaulukko!$AI$39,P110=Pistetaulukko!$AJ$39,P110=Pistetaulukko!$AK$39),"OK","VÄÄRIN")</f>
        <v>OK</v>
      </c>
      <c r="AT110" s="86" t="str">
        <f>IF(OR(Q110=Pistetaulukko!$R$42,Q110=Pistetaulukko!$S$42,Q110=Pistetaulukko!$T$42,Q110=Pistetaulukko!$U$42,Q110=Pistetaulukko!$V$42,Q110=Pistetaulukko!$W$42,Q110=Pistetaulukko!$X$42,Q110=Pistetaulukko!$Y$42,Q110=Pistetaulukko!$Z$42,Q110=Pistetaulukko!$AA$42,Q110=Pistetaulukko!$AB$42,Q110=Pistetaulukko!$AC$42,Q110=Pistetaulukko!$AD$42,Q110=Pistetaulukko!$AE$42,Q110=Pistetaulukko!$AF$42,Q110=Pistetaulukko!$AG$42,Q110=Pistetaulukko!$AH$42,Q110=Pistetaulukko!$AI$42,Q110=Pistetaulukko!$AJ$42,Q110=Pistetaulukko!$AK$42),"OK","VÄÄRIN")</f>
        <v>OK</v>
      </c>
      <c r="AU110" s="86" t="str">
        <f>IF(OR(R110=Pistetaulukko!$R$45,R110=Pistetaulukko!$S$45,R110=Pistetaulukko!$T$45,R110=Pistetaulukko!$U$45,R110=Pistetaulukko!$V$45,R110=Pistetaulukko!$W$45,R110=Pistetaulukko!$X$45,R110=Pistetaulukko!$Y$45,R110=Pistetaulukko!$Z$45,R110=Pistetaulukko!$AA$45,R110=Pistetaulukko!$AB$45,R110=Pistetaulukko!$AC$45,R110=Pistetaulukko!$AD$45,R110=Pistetaulukko!$AE$45,R110=Pistetaulukko!$AF$45,R110=Pistetaulukko!$AG$45,R110=Pistetaulukko!$AH$45,R110=Pistetaulukko!$AI$45,R110=Pistetaulukko!$AJ$45,R110=Pistetaulukko!$AK$45),"OK","VÄÄRIN")</f>
        <v>OK</v>
      </c>
      <c r="AV110" s="86" t="str">
        <f>IF(OR(S110=Pistetaulukko!$R$48,S110=Pistetaulukko!$S$48,S110=Pistetaulukko!$T$48,S110=Pistetaulukko!$U$48,S110=Pistetaulukko!$V$48,S110=Pistetaulukko!$W$48,S110=Pistetaulukko!$X$48,S110=Pistetaulukko!$Y$48,S110=Pistetaulukko!$Z$48,S110=Pistetaulukko!$AA$48,S110=Pistetaulukko!$AB$48,S110=Pistetaulukko!$AC$48,S110=Pistetaulukko!$AD$48,S110=Pistetaulukko!$AE$48,S110=Pistetaulukko!$AF$48,S110=Pistetaulukko!$AG$48,S110=Pistetaulukko!$AH$48,S110=Pistetaulukko!$AI$48,S110=Pistetaulukko!$AJ$48,S110=Pistetaulukko!$AK$48),"OK","VÄÄRIN")</f>
        <v>OK</v>
      </c>
      <c r="AW110" s="86" t="str">
        <f>IF(OR(T110=Pistetaulukko!$R$51,T110=Pistetaulukko!$S$51,T110=Pistetaulukko!$T$51,T110=Pistetaulukko!$U$51,T110=Pistetaulukko!$V$51,T110=Pistetaulukko!$W$51,T110=Pistetaulukko!$X$51,T110=Pistetaulukko!$Y$51,T110=Pistetaulukko!$Z$51,T110=Pistetaulukko!$AA$51,T110=Pistetaulukko!$AB$51,T110=Pistetaulukko!$AC$51,T110=Pistetaulukko!$AD$51,T110=Pistetaulukko!$AE$51,T110=Pistetaulukko!$AF$51,T110=Pistetaulukko!$AG$51,T110=Pistetaulukko!$AH$51,T110=Pistetaulukko!$AI$51,T110=Pistetaulukko!$AJ$51,T110=Pistetaulukko!$AK$51),"OK","VÄÄRIN")</f>
        <v>OK</v>
      </c>
      <c r="AX110" s="86" t="str">
        <f>IF(OR(U110=Pistetaulukko!$R$54,U110=Pistetaulukko!$S$54,U110=Pistetaulukko!$T$54,U110=Pistetaulukko!$U$54,U110=Pistetaulukko!$V$54,U110=Pistetaulukko!$W$54,U110=Pistetaulukko!$X$54,U110=Pistetaulukko!$Y$54,U110=Pistetaulukko!$Z$54,U110=Pistetaulukko!$AA$54,U110=Pistetaulukko!$AB$54,U110=Pistetaulukko!$AC$54,U110=Pistetaulukko!$AD$54,U110=Pistetaulukko!$AE$54,U110=Pistetaulukko!$AF$54,U110=Pistetaulukko!$AG$54,U110=Pistetaulukko!$AH$54,U110=Pistetaulukko!$AI$54,U110=Pistetaulukko!$AJ$54,U110=Pistetaulukko!$AK$54),"OK","VÄÄRIN")</f>
        <v>OK</v>
      </c>
      <c r="AY110" s="86" t="str">
        <f t="shared" si="9"/>
        <v>OK</v>
      </c>
      <c r="AZ110" s="86" t="str">
        <f>IF(OR(W110=Pistetaulukko!$R$60,W110=Pistetaulukko!$S$60,W110=Pistetaulukko!$T$60,W110=Pistetaulukko!$U$60,W110=Pistetaulukko!$V$60,W110=Pistetaulukko!$W$60,W110=Pistetaulukko!$X$60,W110=Pistetaulukko!$Y$60,W110=Pistetaulukko!$Z$60,W110=Pistetaulukko!$AA$60,W110=Pistetaulukko!$AB$60,W110=Pistetaulukko!$AC$60,W110=Pistetaulukko!$AD$60,W110=Pistetaulukko!$AE$60,W110=Pistetaulukko!$AF$60,W110=Pistetaulukko!$AG$60,W110=Pistetaulukko!$AH$60,W110=Pistetaulukko!$AI$60,W110=Pistetaulukko!$AJ$60,W110=Pistetaulukko!$AK$60),"OK","VÄÄRIN")</f>
        <v>OK</v>
      </c>
      <c r="BA110" s="86" t="str">
        <f>IF(OR(X110=Pistetaulukko!$R$63,X110=Pistetaulukko!$S$63,X110=Pistetaulukko!$T$63,X110=Pistetaulukko!$U$63,X110=Pistetaulukko!$V$63,X110=Pistetaulukko!$W$63,X110=Pistetaulukko!$X$63,X110=Pistetaulukko!$Y$63,X110=Pistetaulukko!$Z$63,X110=Pistetaulukko!$AA$63,X110=Pistetaulukko!$AB$63,X110=Pistetaulukko!$AC$63,X110=Pistetaulukko!$AD$63,X110=Pistetaulukko!$AE$63,X110=Pistetaulukko!$AF$63,X110=Pistetaulukko!$AG$63,X110=Pistetaulukko!$AH$63,X110=Pistetaulukko!$AI$63,X110=Pistetaulukko!$AJ$63,X110=Pistetaulukko!$AK$63),"OK","VÄÄRIN")</f>
        <v>OK</v>
      </c>
      <c r="BB110" s="86" t="e">
        <f t="shared" si="10"/>
        <v>#REF!</v>
      </c>
      <c r="BC110" s="86" t="e">
        <f t="shared" si="11"/>
        <v>#REF!</v>
      </c>
      <c r="BE110" t="str">
        <f>IF(OR(N110=Pistetaulukko!$R$33,N110=Pistetaulukko!$S$33,N110=Pistetaulukko!$T$33,N110=Pistetaulukko!$U$33,N110=Pistetaulukko!$V$33,N110=Pistetaulukko!$W$33,N110=Pistetaulukko!$X$33,N110=Pistetaulukko!$Y$33,N110=Pistetaulukko!$Z$33,N110=Pistetaulukko!$AA$33,N110=Pistetaulukko!$AB$33,N110=Pistetaulukko!$AC$33,N110=Pistetaulukko!$AD$33,N110=Pistetaulukko!$AE$33,N110=Pistetaulukko!$AF$33,N110=Pistetaulukko!$AG$33,N110=Pistetaulukko!$AH$33,N110=Pistetaulukko!$AI$33,N110=Pistetaulukko!$AJ$33,N110=Pistetaulukko!$AK$33,N110=Pistetaulukko!$AL$33,N110=Pistetaulukko!$AM$33,N110=Pistetaulukko!$AN$33,N110=Pistetaulukko!$AO$33,N110=Pistetaulukko!$AP$33,N110=Pistetaulukko!$AQ$33,N110=Pistetaulukko!$AR$33,N110=Pistetaulukko!$AS$33,N110=Pistetaulukko!$AT$33,N110=Pistetaulukko!$AU$33),"OK","VÄÄRIN")</f>
        <v>VÄÄRIN</v>
      </c>
      <c r="BF110" t="str">
        <f>IF(BE110="OK","OK",IF(AND(BE110="VÄÄRIN",OR(N110=Pistetaulukko!$AV$33,N110=Pistetaulukko!$AW$33,N110=Pistetaulukko!$AX$33,N110=Pistetaulukko!$AY$33,N110=Pistetaulukko!$AZ$33,N110=Pistetaulukko!$BA$33,N110=Pistetaulukko!$BB$33,N110=Pistetaulukko!$BC$33,N110=Pistetaulukko!$BD$33,N110=Pistetaulukko!$BE$33,N110=Pistetaulukko!$BF$33,N110=Pistetaulukko!$BG$33,N110=Pistetaulukko!$BH$33,N110=Pistetaulukko!$BI$33,N110=Pistetaulukko!$BJ$33,N110=Pistetaulukko!$BK$33,N110=Pistetaulukko!$BL$33,N110=Pistetaulukko!$BM$33,N110=Pistetaulukko!$BN$33,N110=Pistetaulukko!$BO$33)),"OK","VÄÄRIN"))</f>
        <v>VÄÄRIN</v>
      </c>
      <c r="BG110" t="str">
        <f>IF(OR(O110=Pistetaulukko!$R$36,O110=Pistetaulukko!$S$36,O110=Pistetaulukko!$T$36,O110=Pistetaulukko!$U$36,O110=Pistetaulukko!$V$36,O110=Pistetaulukko!$W$36,O110=Pistetaulukko!$X$36,O110=Pistetaulukko!$Y$36,O110=Pistetaulukko!$Z$36,O110=Pistetaulukko!$AA$36,O110=Pistetaulukko!$AB$36,O110=Pistetaulukko!$AC$36,O110=Pistetaulukko!$AD$36,O110=Pistetaulukko!$AE$36,O110=Pistetaulukko!$AF$36,O110=Pistetaulukko!$AG$36,O110=Pistetaulukko!$AH$36,O110=Pistetaulukko!$AI$36,O110=Pistetaulukko!$AJ$36,O110=Pistetaulukko!$AK$36,O110=Pistetaulukko!$AL$36,O110=Pistetaulukko!$AM$36,O110=Pistetaulukko!$AN$36,O110=Pistetaulukko!$AO$36,O110=Pistetaulukko!$AP$36,O110=Pistetaulukko!$AQ$36,O110=Pistetaulukko!$AR$36,O110=Pistetaulukko!$AS$36,O110=Pistetaulukko!$AT$36,O110=Pistetaulukko!$AU$36),"OK","VÄÄRIN")</f>
        <v>VÄÄRIN</v>
      </c>
      <c r="BH110" t="str">
        <f>IF(BG110="OK","OK",IF(AND(BG110="VÄÄRIN",OR(O110=Pistetaulukko!$AV$36,O110=Pistetaulukko!$AW$36,O110=Pistetaulukko!$AX$36,O110=Pistetaulukko!$AY$36,O110=Pistetaulukko!$AZ$36,O110=Pistetaulukko!$BA$36,O110=Pistetaulukko!$BB$36,O110=Pistetaulukko!$BC$36,O110=Pistetaulukko!$BD$36,O110=Pistetaulukko!$BE$36,O110=Pistetaulukko!$BF$36,O110=Pistetaulukko!$BG$36,O110=Pistetaulukko!$BH$36,O110=Pistetaulukko!$BI$36,O110=Pistetaulukko!$BJ$36,O110=Pistetaulukko!$BK$36,O110=Pistetaulukko!$BL$36,O110=Pistetaulukko!$BM$36,O110=Pistetaulukko!$BN$36,O110=Pistetaulukko!$BO$36,O110=Pistetaulukko!$BP$36,O110=Pistetaulukko!$BQ$36)),"OK","VÄÄRIN"))</f>
        <v>VÄÄRIN</v>
      </c>
      <c r="BI110" t="str">
        <f>IF(OR(V110=Pistetaulukko!$R$57,V110=Pistetaulukko!$S$57,V110=Pistetaulukko!$T$57,V110=Pistetaulukko!$U$57,V110=Pistetaulukko!$V$57,V110=Pistetaulukko!$W$57,V110=Pistetaulukko!$X$57,V110=Pistetaulukko!$Y$57,V110=Pistetaulukko!$Z$57,V110=Pistetaulukko!$AA$57,V110=Pistetaulukko!$AB$57,V110=Pistetaulukko!$AC$57,V110=Pistetaulukko!$AD$57,V110=Pistetaulukko!$AE$57,V110=Pistetaulukko!$AF$57,V110=Pistetaulukko!$AG$57,V110=Pistetaulukko!$AH$57,V110=Pistetaulukko!$AI$57,V110=Pistetaulukko!$AJ$57,V110=Pistetaulukko!$AK$57,V110=Pistetaulukko!$AL$57,V110=Pistetaulukko!$AM$57,V110=Pistetaulukko!$AN$57,V110=Pistetaulukko!$AO$57,V110=Pistetaulukko!$AP$57,V110=Pistetaulukko!$AQ$57,V110=Pistetaulukko!$AR$57,V110=Pistetaulukko!$AS$57,V110=Pistetaulukko!$AT$57,V110=Pistetaulukko!$AU$57),"OK","VÄÄRIN")</f>
        <v>OK</v>
      </c>
      <c r="BJ110" t="str">
        <f>IF(BI110="OK","OK",IF(AND(BI110="VÄÄRIN",OR(V110=Pistetaulukko!$AV$57,V110=Pistetaulukko!$AW$57,V110=Pistetaulukko!$AX$57,V110=Pistetaulukko!$AY$57,V110=Pistetaulukko!$AZ$57,V110=Pistetaulukko!$BA$57,V110=Pistetaulukko!$BB$57,V110=Pistetaulukko!$BC$57,V110=Pistetaulukko!$BD$57,V110=Pistetaulukko!$BE$57)),"OK","VÄÄRIN"))</f>
        <v>OK</v>
      </c>
      <c r="BK110" t="str">
        <f>IF(OR(Y110=Pistetaulukko!$R$66,Y110=Pistetaulukko!$S$66,Y110=Pistetaulukko!$T$66,Y110=Pistetaulukko!$U$66,Y110=Pistetaulukko!$V$66,Y110=Pistetaulukko!$W$66,Y110=Pistetaulukko!$X$66,Y110=Pistetaulukko!$Y$66,Y110=Pistetaulukko!$Z$66,Y110=Pistetaulukko!$AA$66,Y110=Pistetaulukko!$AB$66,Y110=Pistetaulukko!$AC$66,Y110=Pistetaulukko!$AD$66,Y110=Pistetaulukko!$AE$66,Y110=Pistetaulukko!$AF$66,Y110=Pistetaulukko!$AG$66,Y110=Pistetaulukko!$AH$66,Y110=Pistetaulukko!$AI$66,Y110=Pistetaulukko!$AJ$66,Y110=Pistetaulukko!$AK$66,Y110=Pistetaulukko!$AL$66,Y110=Pistetaulukko!$AM$66,Y110=Pistetaulukko!$AN$66,Y110=Pistetaulukko!$AO$66,Y110=Pistetaulukko!$AP$66,Y110=Pistetaulukko!$AQ$66,Y110=Pistetaulukko!$AR$66,Y110=Pistetaulukko!$AS$66,Y110=Pistetaulukko!$AT$66,Y110=Pistetaulukko!$AU$66),"OK","VÄÄRIN")</f>
        <v>VÄÄRIN</v>
      </c>
      <c r="BL110" t="str">
        <f>IF(BK110="OK","OK",IF(AND(BK110="VÄÄRIN",OR(Y110=Pistetaulukko!$AV$66,Y110=Pistetaulukko!$AW$66,Y110=Pistetaulukko!$AX$66,Y110=Pistetaulukko!$AY$66,Y110=Pistetaulukko!$AZ$66,Y110=Pistetaulukko!$BA$66,Y110=Pistetaulukko!$BB$66,Y110=Pistetaulukko!$BC$66,Y110=Pistetaulukko!$BD$66,Y110=Pistetaulukko!$BE$66,Y110=Pistetaulukko!$BF$66,Y110=Pistetaulukko!$BG$66,Y110=Pistetaulukko!$BH$66,Y110=Pistetaulukko!$BI$66,Y110=Pistetaulukko!$BJ$66,Y110=Pistetaulukko!$BK$66,Y110=Pistetaulukko!$BL$66,Y110=Pistetaulukko!$BM$66,Y110=Pistetaulukko!$BN$66)),"OK","VÄÄRIN"))</f>
        <v>VÄÄRIN</v>
      </c>
      <c r="BM110" t="e">
        <f>IF(OR(Z110=Pistetaulukko!$R$69,Z110=Pistetaulukko!#REF!,Z110=Pistetaulukko!$S$69,Z110=Pistetaulukko!#REF!,Z110=Pistetaulukko!$T$69,Z110=Pistetaulukko!#REF!,Z110=Pistetaulukko!$U$69,Z110=Pistetaulukko!#REF!,Z110=Pistetaulukko!$V$69,Z110=Pistetaulukko!#REF!,Z110=Pistetaulukko!$W$69,Z110=Pistetaulukko!#REF!,Z110=Pistetaulukko!$X$69,Z110=Pistetaulukko!#REF!,Z110=Pistetaulukko!$Y$69,Z110=Pistetaulukko!#REF!,Z110=Pistetaulukko!$Z$69,Z110=Pistetaulukko!#REF!,Z110=Pistetaulukko!$AA$69,Z110=Pistetaulukko!#REF!,Z110=Pistetaulukko!$AB$69,Z110=Pistetaulukko!#REF!,Z110=Pistetaulukko!$AC$69,Z110=Pistetaulukko!#REF!,Z110=Pistetaulukko!$AD$69,Z110=Pistetaulukko!#REF!,Z110=Pistetaulukko!$AE$69,Z110=Pistetaulukko!#REF!,Z110=Pistetaulukko!$AF$69,Z110=Pistetaulukko!#REF!),"OK","VÄÄRIN")</f>
        <v>#REF!</v>
      </c>
      <c r="BN110" t="e">
        <f>IF(BM110="OK","OK",IF(AND(BM110="VÄÄRIN",OR(Z110=Pistetaulukko!$AG$69,Z110=Pistetaulukko!#REF!,Z110=Pistetaulukko!$AH$69,Z110=Pistetaulukko!#REF!,Z110=Pistetaulukko!$AI$69,Z110=Pistetaulukko!#REF!,Z110=Pistetaulukko!$AJ$69,Z110=Pistetaulukko!#REF!,Z110=Pistetaulukko!$AK$69,Z110=Pistetaulukko!$AL$69)),"OK","VÄÄRIN"))</f>
        <v>#REF!</v>
      </c>
    </row>
    <row r="111" spans="2:66" x14ac:dyDescent="0.25">
      <c r="B111" s="104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23"/>
      <c r="AA111" s="30"/>
      <c r="AB111" s="18"/>
      <c r="AC111" s="124"/>
      <c r="AD111" s="118">
        <f t="shared" si="6"/>
        <v>0</v>
      </c>
      <c r="AG111" s="86" t="str">
        <f>IF(OR(E111=Pistetaulukko!$R$3,E111=Pistetaulukko!$S$3,E111=Pistetaulukko!$T$3,E111=Pistetaulukko!$U$3,E111=Pistetaulukko!$V$3,E111=Pistetaulukko!$W$3),"OK","VÄÄRIN")</f>
        <v>VÄÄRIN</v>
      </c>
      <c r="AH111" s="86" t="str">
        <f>IF(OR(F111=Pistetaulukko!$R$6,F111=Pistetaulukko!$S$6,F111=Pistetaulukko!$T$6,F111=Pistetaulukko!$U$6,F111=Pistetaulukko!$V$6,F111=Pistetaulukko!$W$6,F111=Pistetaulukko!$X$6,F111=Pistetaulukko!$Y$6,F111=Pistetaulukko!$Z$6,F111=Pistetaulukko!$AA$6,F111=Pistetaulukko!$AB$6,F111=Pistetaulukko!$AC$6,F111=Pistetaulukko!$AD$6,F111=Pistetaulukko!$AE$6,F111=Pistetaulukko!$AF$6,F111=Pistetaulukko!$AG$6,F111=Pistetaulukko!$AH$6,F111=Pistetaulukko!$AI$6,F111=Pistetaulukko!$AJ$6,F111=Pistetaulukko!$AK$6),"OK","VÄÄRIN")</f>
        <v>VÄÄRIN</v>
      </c>
      <c r="AI111" s="86" t="str">
        <f>IF(OR(G111=Pistetaulukko!$R$9,G111=Pistetaulukko!$S$9,G111=Pistetaulukko!$T$9,G111=Pistetaulukko!$U$9,G111=Pistetaulukko!$V$9,G111=Pistetaulukko!$W$9,G111=Pistetaulukko!$X$9,G111=Pistetaulukko!$Y$9,G111=Pistetaulukko!$Z$9,G111=Pistetaulukko!$AA$9,G111=Pistetaulukko!$AB$9,G111=Pistetaulukko!$AC$9,G111=Pistetaulukko!$AD$9,G111=Pistetaulukko!$AE$9,G111=Pistetaulukko!$AF$9,G111=Pistetaulukko!$AG$9,G111=Pistetaulukko!$AH$9,G111=Pistetaulukko!$AI$9,G111=Pistetaulukko!$AJ$9,G111=Pistetaulukko!$AK$9),"OK","VÄÄRIN")</f>
        <v>VÄÄRIN</v>
      </c>
      <c r="AJ111" s="86" t="str">
        <f>IF(OR(H111=Pistetaulukko!$R$12,H111=Pistetaulukko!$S$12,H111=Pistetaulukko!$T$12,H111=Pistetaulukko!$U$12,H111=Pistetaulukko!$V$12,H111=Pistetaulukko!$W$12,H111=Pistetaulukko!$X$12,H111=Pistetaulukko!$Y$12,H111=Pistetaulukko!$Z$12,H111=Pistetaulukko!$AA$12,H111=Pistetaulukko!$AB$12,H111=Pistetaulukko!$AC$12,H111=Pistetaulukko!$AD$12,H111=Pistetaulukko!$AE$12,H111=Pistetaulukko!$AF$12,H111=Pistetaulukko!$AG$12,H111=Pistetaulukko!$AH$12,H111=Pistetaulukko!$AI$12,H111=Pistetaulukko!$AJ$12,H111=Pistetaulukko!$AK$12),"OK","VÄÄRIN")</f>
        <v>VÄÄRIN</v>
      </c>
      <c r="AK11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11" s="86" t="str">
        <f>IF(OR(I111=Pistetaulukko!$R$18,I111=Pistetaulukko!$S$18,I111=Pistetaulukko!$T$18,I111=Pistetaulukko!$U$18,I111=Pistetaulukko!$V$18,I111=Pistetaulukko!$W$18,I111=Pistetaulukko!$X$18,I111=Pistetaulukko!$Y$18,I111=Pistetaulukko!$Z$18),"OK","VÄÄRIN")</f>
        <v>VÄÄRIN</v>
      </c>
      <c r="AM111" s="86" t="str">
        <f>IF(OR(J111=Pistetaulukko!$R$21,J111=Pistetaulukko!$S$21,J111=Pistetaulukko!$T$21,J111=Pistetaulukko!$U$21,J111=Pistetaulukko!$V$21,J111=Pistetaulukko!$W$21,J111=Pistetaulukko!$X$21,J111=Pistetaulukko!$Y$21,J111=Pistetaulukko!$Z$21,J111=Pistetaulukko!$AA$21,J111=Pistetaulukko!$AB$21,J111=Pistetaulukko!$AC$21,J111=Pistetaulukko!$AD$21,J111=Pistetaulukko!$AE$21,J111=Pistetaulukko!$AF$21,J111=Pistetaulukko!$AG$21,J111=Pistetaulukko!$AH$21,J111=Pistetaulukko!$AI$21,J111=Pistetaulukko!$AJ$21,J111=Pistetaulukko!$AK$21),"OK","VÄÄRIN")</f>
        <v>VÄÄRIN</v>
      </c>
      <c r="AN111" s="86" t="str">
        <f>IF(OR(K111=Pistetaulukko!$R$24,K111=Pistetaulukko!$S$24,K111=Pistetaulukko!$T$24,K111=Pistetaulukko!$U$24,K111=Pistetaulukko!$V$24),"OK","VÄÄRIN")</f>
        <v>VÄÄRIN</v>
      </c>
      <c r="AO111" s="86" t="str">
        <f>IF(OR(L111=Pistetaulukko!$R$27,L111=Pistetaulukko!$S$27,L111=Pistetaulukko!$T$27,L111=Pistetaulukko!$U$27,L111=Pistetaulukko!$V$27,L111=Pistetaulukko!$W$27,L111=Pistetaulukko!$X$27,L111=Pistetaulukko!$Y$27,L111=Pistetaulukko!$Z$27,L111=Pistetaulukko!$AA$27,L111=Pistetaulukko!$AB$27,L111=Pistetaulukko!$AC$27,L111=Pistetaulukko!$AD$27,L111=Pistetaulukko!$AE$27,L111=Pistetaulukko!$AF$27,L111=Pistetaulukko!$AG$27,L111=Pistetaulukko!$AH$27,L111=Pistetaulukko!$AI$27,L111=Pistetaulukko!$AJ$27,L111=Pistetaulukko!$AK$27),"OK","VÄÄRIN")</f>
        <v>VÄÄRIN</v>
      </c>
      <c r="AP111" s="86" t="str">
        <f>IF(OR(M111=Pistetaulukko!$R$30,M111=Pistetaulukko!$S$30,M111=Pistetaulukko!$T$30,M111=Pistetaulukko!$U$30,M111=Pistetaulukko!$V$30),"OK","VÄÄRIN")</f>
        <v>VÄÄRIN</v>
      </c>
      <c r="AQ111" s="86" t="str">
        <f t="shared" si="7"/>
        <v>VÄÄRIN</v>
      </c>
      <c r="AR111" s="86" t="str">
        <f t="shared" si="8"/>
        <v>VÄÄRIN</v>
      </c>
      <c r="AS111" s="86" t="str">
        <f>IF(OR(P111=Pistetaulukko!$R$39,P111=Pistetaulukko!$S$39,P111=Pistetaulukko!$T$39,P111=Pistetaulukko!$U$39,P111=Pistetaulukko!$V$39,P111=Pistetaulukko!$W$39,P111=Pistetaulukko!$X$39,P111=Pistetaulukko!$Y$39,P111=Pistetaulukko!$Z$39,P111=Pistetaulukko!$AA$39,P111=Pistetaulukko!$AB$39,P111=Pistetaulukko!$AC$39,P111=Pistetaulukko!$AD$39,P111=Pistetaulukko!$AE$39,P111=Pistetaulukko!$AF$39,P111=Pistetaulukko!$AG$39,P111=Pistetaulukko!$AH$39,P111=Pistetaulukko!$AI$39,P111=Pistetaulukko!$AJ$39,P111=Pistetaulukko!$AK$39),"OK","VÄÄRIN")</f>
        <v>OK</v>
      </c>
      <c r="AT111" s="86" t="str">
        <f>IF(OR(Q111=Pistetaulukko!$R$42,Q111=Pistetaulukko!$S$42,Q111=Pistetaulukko!$T$42,Q111=Pistetaulukko!$U$42,Q111=Pistetaulukko!$V$42,Q111=Pistetaulukko!$W$42,Q111=Pistetaulukko!$X$42,Q111=Pistetaulukko!$Y$42,Q111=Pistetaulukko!$Z$42,Q111=Pistetaulukko!$AA$42,Q111=Pistetaulukko!$AB$42,Q111=Pistetaulukko!$AC$42,Q111=Pistetaulukko!$AD$42,Q111=Pistetaulukko!$AE$42,Q111=Pistetaulukko!$AF$42,Q111=Pistetaulukko!$AG$42,Q111=Pistetaulukko!$AH$42,Q111=Pistetaulukko!$AI$42,Q111=Pistetaulukko!$AJ$42,Q111=Pistetaulukko!$AK$42),"OK","VÄÄRIN")</f>
        <v>OK</v>
      </c>
      <c r="AU111" s="86" t="str">
        <f>IF(OR(R111=Pistetaulukko!$R$45,R111=Pistetaulukko!$S$45,R111=Pistetaulukko!$T$45,R111=Pistetaulukko!$U$45,R111=Pistetaulukko!$V$45,R111=Pistetaulukko!$W$45,R111=Pistetaulukko!$X$45,R111=Pistetaulukko!$Y$45,R111=Pistetaulukko!$Z$45,R111=Pistetaulukko!$AA$45,R111=Pistetaulukko!$AB$45,R111=Pistetaulukko!$AC$45,R111=Pistetaulukko!$AD$45,R111=Pistetaulukko!$AE$45,R111=Pistetaulukko!$AF$45,R111=Pistetaulukko!$AG$45,R111=Pistetaulukko!$AH$45,R111=Pistetaulukko!$AI$45,R111=Pistetaulukko!$AJ$45,R111=Pistetaulukko!$AK$45),"OK","VÄÄRIN")</f>
        <v>OK</v>
      </c>
      <c r="AV111" s="86" t="str">
        <f>IF(OR(S111=Pistetaulukko!$R$48,S111=Pistetaulukko!$S$48,S111=Pistetaulukko!$T$48,S111=Pistetaulukko!$U$48,S111=Pistetaulukko!$V$48,S111=Pistetaulukko!$W$48,S111=Pistetaulukko!$X$48,S111=Pistetaulukko!$Y$48,S111=Pistetaulukko!$Z$48,S111=Pistetaulukko!$AA$48,S111=Pistetaulukko!$AB$48,S111=Pistetaulukko!$AC$48,S111=Pistetaulukko!$AD$48,S111=Pistetaulukko!$AE$48,S111=Pistetaulukko!$AF$48,S111=Pistetaulukko!$AG$48,S111=Pistetaulukko!$AH$48,S111=Pistetaulukko!$AI$48,S111=Pistetaulukko!$AJ$48,S111=Pistetaulukko!$AK$48),"OK","VÄÄRIN")</f>
        <v>OK</v>
      </c>
      <c r="AW111" s="86" t="str">
        <f>IF(OR(T111=Pistetaulukko!$R$51,T111=Pistetaulukko!$S$51,T111=Pistetaulukko!$T$51,T111=Pistetaulukko!$U$51,T111=Pistetaulukko!$V$51,T111=Pistetaulukko!$W$51,T111=Pistetaulukko!$X$51,T111=Pistetaulukko!$Y$51,T111=Pistetaulukko!$Z$51,T111=Pistetaulukko!$AA$51,T111=Pistetaulukko!$AB$51,T111=Pistetaulukko!$AC$51,T111=Pistetaulukko!$AD$51,T111=Pistetaulukko!$AE$51,T111=Pistetaulukko!$AF$51,T111=Pistetaulukko!$AG$51,T111=Pistetaulukko!$AH$51,T111=Pistetaulukko!$AI$51,T111=Pistetaulukko!$AJ$51,T111=Pistetaulukko!$AK$51),"OK","VÄÄRIN")</f>
        <v>OK</v>
      </c>
      <c r="AX111" s="86" t="str">
        <f>IF(OR(U111=Pistetaulukko!$R$54,U111=Pistetaulukko!$S$54,U111=Pistetaulukko!$T$54,U111=Pistetaulukko!$U$54,U111=Pistetaulukko!$V$54,U111=Pistetaulukko!$W$54,U111=Pistetaulukko!$X$54,U111=Pistetaulukko!$Y$54,U111=Pistetaulukko!$Z$54,U111=Pistetaulukko!$AA$54,U111=Pistetaulukko!$AB$54,U111=Pistetaulukko!$AC$54,U111=Pistetaulukko!$AD$54,U111=Pistetaulukko!$AE$54,U111=Pistetaulukko!$AF$54,U111=Pistetaulukko!$AG$54,U111=Pistetaulukko!$AH$54,U111=Pistetaulukko!$AI$54,U111=Pistetaulukko!$AJ$54,U111=Pistetaulukko!$AK$54),"OK","VÄÄRIN")</f>
        <v>OK</v>
      </c>
      <c r="AY111" s="86" t="str">
        <f t="shared" si="9"/>
        <v>OK</v>
      </c>
      <c r="AZ111" s="86" t="str">
        <f>IF(OR(W111=Pistetaulukko!$R$60,W111=Pistetaulukko!$S$60,W111=Pistetaulukko!$T$60,W111=Pistetaulukko!$U$60,W111=Pistetaulukko!$V$60,W111=Pistetaulukko!$W$60,W111=Pistetaulukko!$X$60,W111=Pistetaulukko!$Y$60,W111=Pistetaulukko!$Z$60,W111=Pistetaulukko!$AA$60,W111=Pistetaulukko!$AB$60,W111=Pistetaulukko!$AC$60,W111=Pistetaulukko!$AD$60,W111=Pistetaulukko!$AE$60,W111=Pistetaulukko!$AF$60,W111=Pistetaulukko!$AG$60,W111=Pistetaulukko!$AH$60,W111=Pistetaulukko!$AI$60,W111=Pistetaulukko!$AJ$60,W111=Pistetaulukko!$AK$60),"OK","VÄÄRIN")</f>
        <v>OK</v>
      </c>
      <c r="BA111" s="86" t="str">
        <f>IF(OR(X111=Pistetaulukko!$R$63,X111=Pistetaulukko!$S$63,X111=Pistetaulukko!$T$63,X111=Pistetaulukko!$U$63,X111=Pistetaulukko!$V$63,X111=Pistetaulukko!$W$63,X111=Pistetaulukko!$X$63,X111=Pistetaulukko!$Y$63,X111=Pistetaulukko!$Z$63,X111=Pistetaulukko!$AA$63,X111=Pistetaulukko!$AB$63,X111=Pistetaulukko!$AC$63,X111=Pistetaulukko!$AD$63,X111=Pistetaulukko!$AE$63,X111=Pistetaulukko!$AF$63,X111=Pistetaulukko!$AG$63,X111=Pistetaulukko!$AH$63,X111=Pistetaulukko!$AI$63,X111=Pistetaulukko!$AJ$63,X111=Pistetaulukko!$AK$63),"OK","VÄÄRIN")</f>
        <v>OK</v>
      </c>
      <c r="BB111" s="86" t="e">
        <f t="shared" si="10"/>
        <v>#REF!</v>
      </c>
      <c r="BC111" s="86" t="e">
        <f t="shared" si="11"/>
        <v>#REF!</v>
      </c>
      <c r="BE111" t="str">
        <f>IF(OR(N111=Pistetaulukko!$R$33,N111=Pistetaulukko!$S$33,N111=Pistetaulukko!$T$33,N111=Pistetaulukko!$U$33,N111=Pistetaulukko!$V$33,N111=Pistetaulukko!$W$33,N111=Pistetaulukko!$X$33,N111=Pistetaulukko!$Y$33,N111=Pistetaulukko!$Z$33,N111=Pistetaulukko!$AA$33,N111=Pistetaulukko!$AB$33,N111=Pistetaulukko!$AC$33,N111=Pistetaulukko!$AD$33,N111=Pistetaulukko!$AE$33,N111=Pistetaulukko!$AF$33,N111=Pistetaulukko!$AG$33,N111=Pistetaulukko!$AH$33,N111=Pistetaulukko!$AI$33,N111=Pistetaulukko!$AJ$33,N111=Pistetaulukko!$AK$33,N111=Pistetaulukko!$AL$33,N111=Pistetaulukko!$AM$33,N111=Pistetaulukko!$AN$33,N111=Pistetaulukko!$AO$33,N111=Pistetaulukko!$AP$33,N111=Pistetaulukko!$AQ$33,N111=Pistetaulukko!$AR$33,N111=Pistetaulukko!$AS$33,N111=Pistetaulukko!$AT$33,N111=Pistetaulukko!$AU$33),"OK","VÄÄRIN")</f>
        <v>VÄÄRIN</v>
      </c>
      <c r="BF111" t="str">
        <f>IF(BE111="OK","OK",IF(AND(BE111="VÄÄRIN",OR(N111=Pistetaulukko!$AV$33,N111=Pistetaulukko!$AW$33,N111=Pistetaulukko!$AX$33,N111=Pistetaulukko!$AY$33,N111=Pistetaulukko!$AZ$33,N111=Pistetaulukko!$BA$33,N111=Pistetaulukko!$BB$33,N111=Pistetaulukko!$BC$33,N111=Pistetaulukko!$BD$33,N111=Pistetaulukko!$BE$33,N111=Pistetaulukko!$BF$33,N111=Pistetaulukko!$BG$33,N111=Pistetaulukko!$BH$33,N111=Pistetaulukko!$BI$33,N111=Pistetaulukko!$BJ$33,N111=Pistetaulukko!$BK$33,N111=Pistetaulukko!$BL$33,N111=Pistetaulukko!$BM$33,N111=Pistetaulukko!$BN$33,N111=Pistetaulukko!$BO$33)),"OK","VÄÄRIN"))</f>
        <v>VÄÄRIN</v>
      </c>
      <c r="BG111" t="str">
        <f>IF(OR(O111=Pistetaulukko!$R$36,O111=Pistetaulukko!$S$36,O111=Pistetaulukko!$T$36,O111=Pistetaulukko!$U$36,O111=Pistetaulukko!$V$36,O111=Pistetaulukko!$W$36,O111=Pistetaulukko!$X$36,O111=Pistetaulukko!$Y$36,O111=Pistetaulukko!$Z$36,O111=Pistetaulukko!$AA$36,O111=Pistetaulukko!$AB$36,O111=Pistetaulukko!$AC$36,O111=Pistetaulukko!$AD$36,O111=Pistetaulukko!$AE$36,O111=Pistetaulukko!$AF$36,O111=Pistetaulukko!$AG$36,O111=Pistetaulukko!$AH$36,O111=Pistetaulukko!$AI$36,O111=Pistetaulukko!$AJ$36,O111=Pistetaulukko!$AK$36,O111=Pistetaulukko!$AL$36,O111=Pistetaulukko!$AM$36,O111=Pistetaulukko!$AN$36,O111=Pistetaulukko!$AO$36,O111=Pistetaulukko!$AP$36,O111=Pistetaulukko!$AQ$36,O111=Pistetaulukko!$AR$36,O111=Pistetaulukko!$AS$36,O111=Pistetaulukko!$AT$36,O111=Pistetaulukko!$AU$36),"OK","VÄÄRIN")</f>
        <v>VÄÄRIN</v>
      </c>
      <c r="BH111" t="str">
        <f>IF(BG111="OK","OK",IF(AND(BG111="VÄÄRIN",OR(O111=Pistetaulukko!$AV$36,O111=Pistetaulukko!$AW$36,O111=Pistetaulukko!$AX$36,O111=Pistetaulukko!$AY$36,O111=Pistetaulukko!$AZ$36,O111=Pistetaulukko!$BA$36,O111=Pistetaulukko!$BB$36,O111=Pistetaulukko!$BC$36,O111=Pistetaulukko!$BD$36,O111=Pistetaulukko!$BE$36,O111=Pistetaulukko!$BF$36,O111=Pistetaulukko!$BG$36,O111=Pistetaulukko!$BH$36,O111=Pistetaulukko!$BI$36,O111=Pistetaulukko!$BJ$36,O111=Pistetaulukko!$BK$36,O111=Pistetaulukko!$BL$36,O111=Pistetaulukko!$BM$36,O111=Pistetaulukko!$BN$36,O111=Pistetaulukko!$BO$36,O111=Pistetaulukko!$BP$36,O111=Pistetaulukko!$BQ$36)),"OK","VÄÄRIN"))</f>
        <v>VÄÄRIN</v>
      </c>
      <c r="BI111" t="str">
        <f>IF(OR(V111=Pistetaulukko!$R$57,V111=Pistetaulukko!$S$57,V111=Pistetaulukko!$T$57,V111=Pistetaulukko!$U$57,V111=Pistetaulukko!$V$57,V111=Pistetaulukko!$W$57,V111=Pistetaulukko!$X$57,V111=Pistetaulukko!$Y$57,V111=Pistetaulukko!$Z$57,V111=Pistetaulukko!$AA$57,V111=Pistetaulukko!$AB$57,V111=Pistetaulukko!$AC$57,V111=Pistetaulukko!$AD$57,V111=Pistetaulukko!$AE$57,V111=Pistetaulukko!$AF$57,V111=Pistetaulukko!$AG$57,V111=Pistetaulukko!$AH$57,V111=Pistetaulukko!$AI$57,V111=Pistetaulukko!$AJ$57,V111=Pistetaulukko!$AK$57,V111=Pistetaulukko!$AL$57,V111=Pistetaulukko!$AM$57,V111=Pistetaulukko!$AN$57,V111=Pistetaulukko!$AO$57,V111=Pistetaulukko!$AP$57,V111=Pistetaulukko!$AQ$57,V111=Pistetaulukko!$AR$57,V111=Pistetaulukko!$AS$57,V111=Pistetaulukko!$AT$57,V111=Pistetaulukko!$AU$57),"OK","VÄÄRIN")</f>
        <v>OK</v>
      </c>
      <c r="BJ111" t="str">
        <f>IF(BI111="OK","OK",IF(AND(BI111="VÄÄRIN",OR(V111=Pistetaulukko!$AV$57,V111=Pistetaulukko!$AW$57,V111=Pistetaulukko!$AX$57,V111=Pistetaulukko!$AY$57,V111=Pistetaulukko!$AZ$57,V111=Pistetaulukko!$BA$57,V111=Pistetaulukko!$BB$57,V111=Pistetaulukko!$BC$57,V111=Pistetaulukko!$BD$57,V111=Pistetaulukko!$BE$57)),"OK","VÄÄRIN"))</f>
        <v>OK</v>
      </c>
      <c r="BK111" t="str">
        <f>IF(OR(Y111=Pistetaulukko!$R$66,Y111=Pistetaulukko!$S$66,Y111=Pistetaulukko!$T$66,Y111=Pistetaulukko!$U$66,Y111=Pistetaulukko!$V$66,Y111=Pistetaulukko!$W$66,Y111=Pistetaulukko!$X$66,Y111=Pistetaulukko!$Y$66,Y111=Pistetaulukko!$Z$66,Y111=Pistetaulukko!$AA$66,Y111=Pistetaulukko!$AB$66,Y111=Pistetaulukko!$AC$66,Y111=Pistetaulukko!$AD$66,Y111=Pistetaulukko!$AE$66,Y111=Pistetaulukko!$AF$66,Y111=Pistetaulukko!$AG$66,Y111=Pistetaulukko!$AH$66,Y111=Pistetaulukko!$AI$66,Y111=Pistetaulukko!$AJ$66,Y111=Pistetaulukko!$AK$66,Y111=Pistetaulukko!$AL$66,Y111=Pistetaulukko!$AM$66,Y111=Pistetaulukko!$AN$66,Y111=Pistetaulukko!$AO$66,Y111=Pistetaulukko!$AP$66,Y111=Pistetaulukko!$AQ$66,Y111=Pistetaulukko!$AR$66,Y111=Pistetaulukko!$AS$66,Y111=Pistetaulukko!$AT$66,Y111=Pistetaulukko!$AU$66),"OK","VÄÄRIN")</f>
        <v>VÄÄRIN</v>
      </c>
      <c r="BL111" t="str">
        <f>IF(BK111="OK","OK",IF(AND(BK111="VÄÄRIN",OR(Y111=Pistetaulukko!$AV$66,Y111=Pistetaulukko!$AW$66,Y111=Pistetaulukko!$AX$66,Y111=Pistetaulukko!$AY$66,Y111=Pistetaulukko!$AZ$66,Y111=Pistetaulukko!$BA$66,Y111=Pistetaulukko!$BB$66,Y111=Pistetaulukko!$BC$66,Y111=Pistetaulukko!$BD$66,Y111=Pistetaulukko!$BE$66,Y111=Pistetaulukko!$BF$66,Y111=Pistetaulukko!$BG$66,Y111=Pistetaulukko!$BH$66,Y111=Pistetaulukko!$BI$66,Y111=Pistetaulukko!$BJ$66,Y111=Pistetaulukko!$BK$66,Y111=Pistetaulukko!$BL$66,Y111=Pistetaulukko!$BM$66,Y111=Pistetaulukko!$BN$66)),"OK","VÄÄRIN"))</f>
        <v>VÄÄRIN</v>
      </c>
      <c r="BM111" t="e">
        <f>IF(OR(Z111=Pistetaulukko!$R$69,Z111=Pistetaulukko!#REF!,Z111=Pistetaulukko!$S$69,Z111=Pistetaulukko!#REF!,Z111=Pistetaulukko!$T$69,Z111=Pistetaulukko!#REF!,Z111=Pistetaulukko!$U$69,Z111=Pistetaulukko!#REF!,Z111=Pistetaulukko!$V$69,Z111=Pistetaulukko!#REF!,Z111=Pistetaulukko!$W$69,Z111=Pistetaulukko!#REF!,Z111=Pistetaulukko!$X$69,Z111=Pistetaulukko!#REF!,Z111=Pistetaulukko!$Y$69,Z111=Pistetaulukko!#REF!,Z111=Pistetaulukko!$Z$69,Z111=Pistetaulukko!#REF!,Z111=Pistetaulukko!$AA$69,Z111=Pistetaulukko!#REF!,Z111=Pistetaulukko!$AB$69,Z111=Pistetaulukko!#REF!,Z111=Pistetaulukko!$AC$69,Z111=Pistetaulukko!#REF!,Z111=Pistetaulukko!$AD$69,Z111=Pistetaulukko!#REF!,Z111=Pistetaulukko!$AE$69,Z111=Pistetaulukko!#REF!,Z111=Pistetaulukko!$AF$69,Z111=Pistetaulukko!#REF!),"OK","VÄÄRIN")</f>
        <v>#REF!</v>
      </c>
      <c r="BN111" t="e">
        <f>IF(BM111="OK","OK",IF(AND(BM111="VÄÄRIN",OR(Z111=Pistetaulukko!$AG$69,Z111=Pistetaulukko!#REF!,Z111=Pistetaulukko!$AH$69,Z111=Pistetaulukko!#REF!,Z111=Pistetaulukko!$AI$69,Z111=Pistetaulukko!#REF!,Z111=Pistetaulukko!$AJ$69,Z111=Pistetaulukko!#REF!,Z111=Pistetaulukko!$AK$69,Z111=Pistetaulukko!$AL$69)),"OK","VÄÄRIN"))</f>
        <v>#REF!</v>
      </c>
    </row>
    <row r="112" spans="2:66" x14ac:dyDescent="0.25">
      <c r="B112" s="104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23"/>
      <c r="AA112" s="30"/>
      <c r="AB112" s="18"/>
      <c r="AC112" s="124"/>
      <c r="AD112" s="118">
        <f t="shared" si="6"/>
        <v>0</v>
      </c>
      <c r="AG112" s="86" t="str">
        <f>IF(OR(E112=Pistetaulukko!$R$3,E112=Pistetaulukko!$S$3,E112=Pistetaulukko!$T$3,E112=Pistetaulukko!$U$3,E112=Pistetaulukko!$V$3,E112=Pistetaulukko!$W$3),"OK","VÄÄRIN")</f>
        <v>VÄÄRIN</v>
      </c>
      <c r="AH112" s="86" t="str">
        <f>IF(OR(F112=Pistetaulukko!$R$6,F112=Pistetaulukko!$S$6,F112=Pistetaulukko!$T$6,F112=Pistetaulukko!$U$6,F112=Pistetaulukko!$V$6,F112=Pistetaulukko!$W$6,F112=Pistetaulukko!$X$6,F112=Pistetaulukko!$Y$6,F112=Pistetaulukko!$Z$6,F112=Pistetaulukko!$AA$6,F112=Pistetaulukko!$AB$6,F112=Pistetaulukko!$AC$6,F112=Pistetaulukko!$AD$6,F112=Pistetaulukko!$AE$6,F112=Pistetaulukko!$AF$6,F112=Pistetaulukko!$AG$6,F112=Pistetaulukko!$AH$6,F112=Pistetaulukko!$AI$6,F112=Pistetaulukko!$AJ$6,F112=Pistetaulukko!$AK$6),"OK","VÄÄRIN")</f>
        <v>VÄÄRIN</v>
      </c>
      <c r="AI112" s="86" t="str">
        <f>IF(OR(G112=Pistetaulukko!$R$9,G112=Pistetaulukko!$S$9,G112=Pistetaulukko!$T$9,G112=Pistetaulukko!$U$9,G112=Pistetaulukko!$V$9,G112=Pistetaulukko!$W$9,G112=Pistetaulukko!$X$9,G112=Pistetaulukko!$Y$9,G112=Pistetaulukko!$Z$9,G112=Pistetaulukko!$AA$9,G112=Pistetaulukko!$AB$9,G112=Pistetaulukko!$AC$9,G112=Pistetaulukko!$AD$9,G112=Pistetaulukko!$AE$9,G112=Pistetaulukko!$AF$9,G112=Pistetaulukko!$AG$9,G112=Pistetaulukko!$AH$9,G112=Pistetaulukko!$AI$9,G112=Pistetaulukko!$AJ$9,G112=Pistetaulukko!$AK$9),"OK","VÄÄRIN")</f>
        <v>VÄÄRIN</v>
      </c>
      <c r="AJ112" s="86" t="str">
        <f>IF(OR(H112=Pistetaulukko!$R$12,H112=Pistetaulukko!$S$12,H112=Pistetaulukko!$T$12,H112=Pistetaulukko!$U$12,H112=Pistetaulukko!$V$12,H112=Pistetaulukko!$W$12,H112=Pistetaulukko!$X$12,H112=Pistetaulukko!$Y$12,H112=Pistetaulukko!$Z$12,H112=Pistetaulukko!$AA$12,H112=Pistetaulukko!$AB$12,H112=Pistetaulukko!$AC$12,H112=Pistetaulukko!$AD$12,H112=Pistetaulukko!$AE$12,H112=Pistetaulukko!$AF$12,H112=Pistetaulukko!$AG$12,H112=Pistetaulukko!$AH$12,H112=Pistetaulukko!$AI$12,H112=Pistetaulukko!$AJ$12,H112=Pistetaulukko!$AK$12),"OK","VÄÄRIN")</f>
        <v>VÄÄRIN</v>
      </c>
      <c r="AK11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12" s="86" t="str">
        <f>IF(OR(I112=Pistetaulukko!$R$18,I112=Pistetaulukko!$S$18,I112=Pistetaulukko!$T$18,I112=Pistetaulukko!$U$18,I112=Pistetaulukko!$V$18,I112=Pistetaulukko!$W$18,I112=Pistetaulukko!$X$18,I112=Pistetaulukko!$Y$18,I112=Pistetaulukko!$Z$18),"OK","VÄÄRIN")</f>
        <v>VÄÄRIN</v>
      </c>
      <c r="AM112" s="86" t="str">
        <f>IF(OR(J112=Pistetaulukko!$R$21,J112=Pistetaulukko!$S$21,J112=Pistetaulukko!$T$21,J112=Pistetaulukko!$U$21,J112=Pistetaulukko!$V$21,J112=Pistetaulukko!$W$21,J112=Pistetaulukko!$X$21,J112=Pistetaulukko!$Y$21,J112=Pistetaulukko!$Z$21,J112=Pistetaulukko!$AA$21,J112=Pistetaulukko!$AB$21,J112=Pistetaulukko!$AC$21,J112=Pistetaulukko!$AD$21,J112=Pistetaulukko!$AE$21,J112=Pistetaulukko!$AF$21,J112=Pistetaulukko!$AG$21,J112=Pistetaulukko!$AH$21,J112=Pistetaulukko!$AI$21,J112=Pistetaulukko!$AJ$21,J112=Pistetaulukko!$AK$21),"OK","VÄÄRIN")</f>
        <v>VÄÄRIN</v>
      </c>
      <c r="AN112" s="86" t="str">
        <f>IF(OR(K112=Pistetaulukko!$R$24,K112=Pistetaulukko!$S$24,K112=Pistetaulukko!$T$24,K112=Pistetaulukko!$U$24,K112=Pistetaulukko!$V$24),"OK","VÄÄRIN")</f>
        <v>VÄÄRIN</v>
      </c>
      <c r="AO112" s="86" t="str">
        <f>IF(OR(L112=Pistetaulukko!$R$27,L112=Pistetaulukko!$S$27,L112=Pistetaulukko!$T$27,L112=Pistetaulukko!$U$27,L112=Pistetaulukko!$V$27,L112=Pistetaulukko!$W$27,L112=Pistetaulukko!$X$27,L112=Pistetaulukko!$Y$27,L112=Pistetaulukko!$Z$27,L112=Pistetaulukko!$AA$27,L112=Pistetaulukko!$AB$27,L112=Pistetaulukko!$AC$27,L112=Pistetaulukko!$AD$27,L112=Pistetaulukko!$AE$27,L112=Pistetaulukko!$AF$27,L112=Pistetaulukko!$AG$27,L112=Pistetaulukko!$AH$27,L112=Pistetaulukko!$AI$27,L112=Pistetaulukko!$AJ$27,L112=Pistetaulukko!$AK$27),"OK","VÄÄRIN")</f>
        <v>VÄÄRIN</v>
      </c>
      <c r="AP112" s="86" t="str">
        <f>IF(OR(M112=Pistetaulukko!$R$30,M112=Pistetaulukko!$S$30,M112=Pistetaulukko!$T$30,M112=Pistetaulukko!$U$30,M112=Pistetaulukko!$V$30),"OK","VÄÄRIN")</f>
        <v>VÄÄRIN</v>
      </c>
      <c r="AQ112" s="86" t="str">
        <f t="shared" si="7"/>
        <v>VÄÄRIN</v>
      </c>
      <c r="AR112" s="86" t="str">
        <f t="shared" si="8"/>
        <v>VÄÄRIN</v>
      </c>
      <c r="AS112" s="86" t="str">
        <f>IF(OR(P112=Pistetaulukko!$R$39,P112=Pistetaulukko!$S$39,P112=Pistetaulukko!$T$39,P112=Pistetaulukko!$U$39,P112=Pistetaulukko!$V$39,P112=Pistetaulukko!$W$39,P112=Pistetaulukko!$X$39,P112=Pistetaulukko!$Y$39,P112=Pistetaulukko!$Z$39,P112=Pistetaulukko!$AA$39,P112=Pistetaulukko!$AB$39,P112=Pistetaulukko!$AC$39,P112=Pistetaulukko!$AD$39,P112=Pistetaulukko!$AE$39,P112=Pistetaulukko!$AF$39,P112=Pistetaulukko!$AG$39,P112=Pistetaulukko!$AH$39,P112=Pistetaulukko!$AI$39,P112=Pistetaulukko!$AJ$39,P112=Pistetaulukko!$AK$39),"OK","VÄÄRIN")</f>
        <v>OK</v>
      </c>
      <c r="AT112" s="86" t="str">
        <f>IF(OR(Q112=Pistetaulukko!$R$42,Q112=Pistetaulukko!$S$42,Q112=Pistetaulukko!$T$42,Q112=Pistetaulukko!$U$42,Q112=Pistetaulukko!$V$42,Q112=Pistetaulukko!$W$42,Q112=Pistetaulukko!$X$42,Q112=Pistetaulukko!$Y$42,Q112=Pistetaulukko!$Z$42,Q112=Pistetaulukko!$AA$42,Q112=Pistetaulukko!$AB$42,Q112=Pistetaulukko!$AC$42,Q112=Pistetaulukko!$AD$42,Q112=Pistetaulukko!$AE$42,Q112=Pistetaulukko!$AF$42,Q112=Pistetaulukko!$AG$42,Q112=Pistetaulukko!$AH$42,Q112=Pistetaulukko!$AI$42,Q112=Pistetaulukko!$AJ$42,Q112=Pistetaulukko!$AK$42),"OK","VÄÄRIN")</f>
        <v>OK</v>
      </c>
      <c r="AU112" s="86" t="str">
        <f>IF(OR(R112=Pistetaulukko!$R$45,R112=Pistetaulukko!$S$45,R112=Pistetaulukko!$T$45,R112=Pistetaulukko!$U$45,R112=Pistetaulukko!$V$45,R112=Pistetaulukko!$W$45,R112=Pistetaulukko!$X$45,R112=Pistetaulukko!$Y$45,R112=Pistetaulukko!$Z$45,R112=Pistetaulukko!$AA$45,R112=Pistetaulukko!$AB$45,R112=Pistetaulukko!$AC$45,R112=Pistetaulukko!$AD$45,R112=Pistetaulukko!$AE$45,R112=Pistetaulukko!$AF$45,R112=Pistetaulukko!$AG$45,R112=Pistetaulukko!$AH$45,R112=Pistetaulukko!$AI$45,R112=Pistetaulukko!$AJ$45,R112=Pistetaulukko!$AK$45),"OK","VÄÄRIN")</f>
        <v>OK</v>
      </c>
      <c r="AV112" s="86" t="str">
        <f>IF(OR(S112=Pistetaulukko!$R$48,S112=Pistetaulukko!$S$48,S112=Pistetaulukko!$T$48,S112=Pistetaulukko!$U$48,S112=Pistetaulukko!$V$48,S112=Pistetaulukko!$W$48,S112=Pistetaulukko!$X$48,S112=Pistetaulukko!$Y$48,S112=Pistetaulukko!$Z$48,S112=Pistetaulukko!$AA$48,S112=Pistetaulukko!$AB$48,S112=Pistetaulukko!$AC$48,S112=Pistetaulukko!$AD$48,S112=Pistetaulukko!$AE$48,S112=Pistetaulukko!$AF$48,S112=Pistetaulukko!$AG$48,S112=Pistetaulukko!$AH$48,S112=Pistetaulukko!$AI$48,S112=Pistetaulukko!$AJ$48,S112=Pistetaulukko!$AK$48),"OK","VÄÄRIN")</f>
        <v>OK</v>
      </c>
      <c r="AW112" s="86" t="str">
        <f>IF(OR(T112=Pistetaulukko!$R$51,T112=Pistetaulukko!$S$51,T112=Pistetaulukko!$T$51,T112=Pistetaulukko!$U$51,T112=Pistetaulukko!$V$51,T112=Pistetaulukko!$W$51,T112=Pistetaulukko!$X$51,T112=Pistetaulukko!$Y$51,T112=Pistetaulukko!$Z$51,T112=Pistetaulukko!$AA$51,T112=Pistetaulukko!$AB$51,T112=Pistetaulukko!$AC$51,T112=Pistetaulukko!$AD$51,T112=Pistetaulukko!$AE$51,T112=Pistetaulukko!$AF$51,T112=Pistetaulukko!$AG$51,T112=Pistetaulukko!$AH$51,T112=Pistetaulukko!$AI$51,T112=Pistetaulukko!$AJ$51,T112=Pistetaulukko!$AK$51),"OK","VÄÄRIN")</f>
        <v>OK</v>
      </c>
      <c r="AX112" s="86" t="str">
        <f>IF(OR(U112=Pistetaulukko!$R$54,U112=Pistetaulukko!$S$54,U112=Pistetaulukko!$T$54,U112=Pistetaulukko!$U$54,U112=Pistetaulukko!$V$54,U112=Pistetaulukko!$W$54,U112=Pistetaulukko!$X$54,U112=Pistetaulukko!$Y$54,U112=Pistetaulukko!$Z$54,U112=Pistetaulukko!$AA$54,U112=Pistetaulukko!$AB$54,U112=Pistetaulukko!$AC$54,U112=Pistetaulukko!$AD$54,U112=Pistetaulukko!$AE$54,U112=Pistetaulukko!$AF$54,U112=Pistetaulukko!$AG$54,U112=Pistetaulukko!$AH$54,U112=Pistetaulukko!$AI$54,U112=Pistetaulukko!$AJ$54,U112=Pistetaulukko!$AK$54),"OK","VÄÄRIN")</f>
        <v>OK</v>
      </c>
      <c r="AY112" s="86" t="str">
        <f t="shared" si="9"/>
        <v>OK</v>
      </c>
      <c r="AZ112" s="86" t="str">
        <f>IF(OR(W112=Pistetaulukko!$R$60,W112=Pistetaulukko!$S$60,W112=Pistetaulukko!$T$60,W112=Pistetaulukko!$U$60,W112=Pistetaulukko!$V$60,W112=Pistetaulukko!$W$60,W112=Pistetaulukko!$X$60,W112=Pistetaulukko!$Y$60,W112=Pistetaulukko!$Z$60,W112=Pistetaulukko!$AA$60,W112=Pistetaulukko!$AB$60,W112=Pistetaulukko!$AC$60,W112=Pistetaulukko!$AD$60,W112=Pistetaulukko!$AE$60,W112=Pistetaulukko!$AF$60,W112=Pistetaulukko!$AG$60,W112=Pistetaulukko!$AH$60,W112=Pistetaulukko!$AI$60,W112=Pistetaulukko!$AJ$60,W112=Pistetaulukko!$AK$60),"OK","VÄÄRIN")</f>
        <v>OK</v>
      </c>
      <c r="BA112" s="86" t="str">
        <f>IF(OR(X112=Pistetaulukko!$R$63,X112=Pistetaulukko!$S$63,X112=Pistetaulukko!$T$63,X112=Pistetaulukko!$U$63,X112=Pistetaulukko!$V$63,X112=Pistetaulukko!$W$63,X112=Pistetaulukko!$X$63,X112=Pistetaulukko!$Y$63,X112=Pistetaulukko!$Z$63,X112=Pistetaulukko!$AA$63,X112=Pistetaulukko!$AB$63,X112=Pistetaulukko!$AC$63,X112=Pistetaulukko!$AD$63,X112=Pistetaulukko!$AE$63,X112=Pistetaulukko!$AF$63,X112=Pistetaulukko!$AG$63,X112=Pistetaulukko!$AH$63,X112=Pistetaulukko!$AI$63,X112=Pistetaulukko!$AJ$63,X112=Pistetaulukko!$AK$63),"OK","VÄÄRIN")</f>
        <v>OK</v>
      </c>
      <c r="BB112" s="86" t="e">
        <f t="shared" si="10"/>
        <v>#REF!</v>
      </c>
      <c r="BC112" s="86" t="e">
        <f t="shared" si="11"/>
        <v>#REF!</v>
      </c>
      <c r="BE112" t="str">
        <f>IF(OR(N112=Pistetaulukko!$R$33,N112=Pistetaulukko!$S$33,N112=Pistetaulukko!$T$33,N112=Pistetaulukko!$U$33,N112=Pistetaulukko!$V$33,N112=Pistetaulukko!$W$33,N112=Pistetaulukko!$X$33,N112=Pistetaulukko!$Y$33,N112=Pistetaulukko!$Z$33,N112=Pistetaulukko!$AA$33,N112=Pistetaulukko!$AB$33,N112=Pistetaulukko!$AC$33,N112=Pistetaulukko!$AD$33,N112=Pistetaulukko!$AE$33,N112=Pistetaulukko!$AF$33,N112=Pistetaulukko!$AG$33,N112=Pistetaulukko!$AH$33,N112=Pistetaulukko!$AI$33,N112=Pistetaulukko!$AJ$33,N112=Pistetaulukko!$AK$33,N112=Pistetaulukko!$AL$33,N112=Pistetaulukko!$AM$33,N112=Pistetaulukko!$AN$33,N112=Pistetaulukko!$AO$33,N112=Pistetaulukko!$AP$33,N112=Pistetaulukko!$AQ$33,N112=Pistetaulukko!$AR$33,N112=Pistetaulukko!$AS$33,N112=Pistetaulukko!$AT$33,N112=Pistetaulukko!$AU$33),"OK","VÄÄRIN")</f>
        <v>VÄÄRIN</v>
      </c>
      <c r="BF112" t="str">
        <f>IF(BE112="OK","OK",IF(AND(BE112="VÄÄRIN",OR(N112=Pistetaulukko!$AV$33,N112=Pistetaulukko!$AW$33,N112=Pistetaulukko!$AX$33,N112=Pistetaulukko!$AY$33,N112=Pistetaulukko!$AZ$33,N112=Pistetaulukko!$BA$33,N112=Pistetaulukko!$BB$33,N112=Pistetaulukko!$BC$33,N112=Pistetaulukko!$BD$33,N112=Pistetaulukko!$BE$33,N112=Pistetaulukko!$BF$33,N112=Pistetaulukko!$BG$33,N112=Pistetaulukko!$BH$33,N112=Pistetaulukko!$BI$33,N112=Pistetaulukko!$BJ$33,N112=Pistetaulukko!$BK$33,N112=Pistetaulukko!$BL$33,N112=Pistetaulukko!$BM$33,N112=Pistetaulukko!$BN$33,N112=Pistetaulukko!$BO$33)),"OK","VÄÄRIN"))</f>
        <v>VÄÄRIN</v>
      </c>
      <c r="BG112" t="str">
        <f>IF(OR(O112=Pistetaulukko!$R$36,O112=Pistetaulukko!$S$36,O112=Pistetaulukko!$T$36,O112=Pistetaulukko!$U$36,O112=Pistetaulukko!$V$36,O112=Pistetaulukko!$W$36,O112=Pistetaulukko!$X$36,O112=Pistetaulukko!$Y$36,O112=Pistetaulukko!$Z$36,O112=Pistetaulukko!$AA$36,O112=Pistetaulukko!$AB$36,O112=Pistetaulukko!$AC$36,O112=Pistetaulukko!$AD$36,O112=Pistetaulukko!$AE$36,O112=Pistetaulukko!$AF$36,O112=Pistetaulukko!$AG$36,O112=Pistetaulukko!$AH$36,O112=Pistetaulukko!$AI$36,O112=Pistetaulukko!$AJ$36,O112=Pistetaulukko!$AK$36,O112=Pistetaulukko!$AL$36,O112=Pistetaulukko!$AM$36,O112=Pistetaulukko!$AN$36,O112=Pistetaulukko!$AO$36,O112=Pistetaulukko!$AP$36,O112=Pistetaulukko!$AQ$36,O112=Pistetaulukko!$AR$36,O112=Pistetaulukko!$AS$36,O112=Pistetaulukko!$AT$36,O112=Pistetaulukko!$AU$36),"OK","VÄÄRIN")</f>
        <v>VÄÄRIN</v>
      </c>
      <c r="BH112" t="str">
        <f>IF(BG112="OK","OK",IF(AND(BG112="VÄÄRIN",OR(O112=Pistetaulukko!$AV$36,O112=Pistetaulukko!$AW$36,O112=Pistetaulukko!$AX$36,O112=Pistetaulukko!$AY$36,O112=Pistetaulukko!$AZ$36,O112=Pistetaulukko!$BA$36,O112=Pistetaulukko!$BB$36,O112=Pistetaulukko!$BC$36,O112=Pistetaulukko!$BD$36,O112=Pistetaulukko!$BE$36,O112=Pistetaulukko!$BF$36,O112=Pistetaulukko!$BG$36,O112=Pistetaulukko!$BH$36,O112=Pistetaulukko!$BI$36,O112=Pistetaulukko!$BJ$36,O112=Pistetaulukko!$BK$36,O112=Pistetaulukko!$BL$36,O112=Pistetaulukko!$BM$36,O112=Pistetaulukko!$BN$36,O112=Pistetaulukko!$BO$36,O112=Pistetaulukko!$BP$36,O112=Pistetaulukko!$BQ$36)),"OK","VÄÄRIN"))</f>
        <v>VÄÄRIN</v>
      </c>
      <c r="BI112" t="str">
        <f>IF(OR(V112=Pistetaulukko!$R$57,V112=Pistetaulukko!$S$57,V112=Pistetaulukko!$T$57,V112=Pistetaulukko!$U$57,V112=Pistetaulukko!$V$57,V112=Pistetaulukko!$W$57,V112=Pistetaulukko!$X$57,V112=Pistetaulukko!$Y$57,V112=Pistetaulukko!$Z$57,V112=Pistetaulukko!$AA$57,V112=Pistetaulukko!$AB$57,V112=Pistetaulukko!$AC$57,V112=Pistetaulukko!$AD$57,V112=Pistetaulukko!$AE$57,V112=Pistetaulukko!$AF$57,V112=Pistetaulukko!$AG$57,V112=Pistetaulukko!$AH$57,V112=Pistetaulukko!$AI$57,V112=Pistetaulukko!$AJ$57,V112=Pistetaulukko!$AK$57,V112=Pistetaulukko!$AL$57,V112=Pistetaulukko!$AM$57,V112=Pistetaulukko!$AN$57,V112=Pistetaulukko!$AO$57,V112=Pistetaulukko!$AP$57,V112=Pistetaulukko!$AQ$57,V112=Pistetaulukko!$AR$57,V112=Pistetaulukko!$AS$57,V112=Pistetaulukko!$AT$57,V112=Pistetaulukko!$AU$57),"OK","VÄÄRIN")</f>
        <v>OK</v>
      </c>
      <c r="BJ112" t="str">
        <f>IF(BI112="OK","OK",IF(AND(BI112="VÄÄRIN",OR(V112=Pistetaulukko!$AV$57,V112=Pistetaulukko!$AW$57,V112=Pistetaulukko!$AX$57,V112=Pistetaulukko!$AY$57,V112=Pistetaulukko!$AZ$57,V112=Pistetaulukko!$BA$57,V112=Pistetaulukko!$BB$57,V112=Pistetaulukko!$BC$57,V112=Pistetaulukko!$BD$57,V112=Pistetaulukko!$BE$57)),"OK","VÄÄRIN"))</f>
        <v>OK</v>
      </c>
      <c r="BK112" t="str">
        <f>IF(OR(Y112=Pistetaulukko!$R$66,Y112=Pistetaulukko!$S$66,Y112=Pistetaulukko!$T$66,Y112=Pistetaulukko!$U$66,Y112=Pistetaulukko!$V$66,Y112=Pistetaulukko!$W$66,Y112=Pistetaulukko!$X$66,Y112=Pistetaulukko!$Y$66,Y112=Pistetaulukko!$Z$66,Y112=Pistetaulukko!$AA$66,Y112=Pistetaulukko!$AB$66,Y112=Pistetaulukko!$AC$66,Y112=Pistetaulukko!$AD$66,Y112=Pistetaulukko!$AE$66,Y112=Pistetaulukko!$AF$66,Y112=Pistetaulukko!$AG$66,Y112=Pistetaulukko!$AH$66,Y112=Pistetaulukko!$AI$66,Y112=Pistetaulukko!$AJ$66,Y112=Pistetaulukko!$AK$66,Y112=Pistetaulukko!$AL$66,Y112=Pistetaulukko!$AM$66,Y112=Pistetaulukko!$AN$66,Y112=Pistetaulukko!$AO$66,Y112=Pistetaulukko!$AP$66,Y112=Pistetaulukko!$AQ$66,Y112=Pistetaulukko!$AR$66,Y112=Pistetaulukko!$AS$66,Y112=Pistetaulukko!$AT$66,Y112=Pistetaulukko!$AU$66),"OK","VÄÄRIN")</f>
        <v>VÄÄRIN</v>
      </c>
      <c r="BL112" t="str">
        <f>IF(BK112="OK","OK",IF(AND(BK112="VÄÄRIN",OR(Y112=Pistetaulukko!$AV$66,Y112=Pistetaulukko!$AW$66,Y112=Pistetaulukko!$AX$66,Y112=Pistetaulukko!$AY$66,Y112=Pistetaulukko!$AZ$66,Y112=Pistetaulukko!$BA$66,Y112=Pistetaulukko!$BB$66,Y112=Pistetaulukko!$BC$66,Y112=Pistetaulukko!$BD$66,Y112=Pistetaulukko!$BE$66,Y112=Pistetaulukko!$BF$66,Y112=Pistetaulukko!$BG$66,Y112=Pistetaulukko!$BH$66,Y112=Pistetaulukko!$BI$66,Y112=Pistetaulukko!$BJ$66,Y112=Pistetaulukko!$BK$66,Y112=Pistetaulukko!$BL$66,Y112=Pistetaulukko!$BM$66,Y112=Pistetaulukko!$BN$66)),"OK","VÄÄRIN"))</f>
        <v>VÄÄRIN</v>
      </c>
      <c r="BM112" t="e">
        <f>IF(OR(Z112=Pistetaulukko!$R$69,Z112=Pistetaulukko!#REF!,Z112=Pistetaulukko!$S$69,Z112=Pistetaulukko!#REF!,Z112=Pistetaulukko!$T$69,Z112=Pistetaulukko!#REF!,Z112=Pistetaulukko!$U$69,Z112=Pistetaulukko!#REF!,Z112=Pistetaulukko!$V$69,Z112=Pistetaulukko!#REF!,Z112=Pistetaulukko!$W$69,Z112=Pistetaulukko!#REF!,Z112=Pistetaulukko!$X$69,Z112=Pistetaulukko!#REF!,Z112=Pistetaulukko!$Y$69,Z112=Pistetaulukko!#REF!,Z112=Pistetaulukko!$Z$69,Z112=Pistetaulukko!#REF!,Z112=Pistetaulukko!$AA$69,Z112=Pistetaulukko!#REF!,Z112=Pistetaulukko!$AB$69,Z112=Pistetaulukko!#REF!,Z112=Pistetaulukko!$AC$69,Z112=Pistetaulukko!#REF!,Z112=Pistetaulukko!$AD$69,Z112=Pistetaulukko!#REF!,Z112=Pistetaulukko!$AE$69,Z112=Pistetaulukko!#REF!,Z112=Pistetaulukko!$AF$69,Z112=Pistetaulukko!#REF!),"OK","VÄÄRIN")</f>
        <v>#REF!</v>
      </c>
      <c r="BN112" t="e">
        <f>IF(BM112="OK","OK",IF(AND(BM112="VÄÄRIN",OR(Z112=Pistetaulukko!$AG$69,Z112=Pistetaulukko!#REF!,Z112=Pistetaulukko!$AH$69,Z112=Pistetaulukko!#REF!,Z112=Pistetaulukko!$AI$69,Z112=Pistetaulukko!#REF!,Z112=Pistetaulukko!$AJ$69,Z112=Pistetaulukko!#REF!,Z112=Pistetaulukko!$AK$69,Z112=Pistetaulukko!$AL$69)),"OK","VÄÄRIN"))</f>
        <v>#REF!</v>
      </c>
    </row>
    <row r="113" spans="2:66" x14ac:dyDescent="0.25">
      <c r="B113" s="104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23"/>
      <c r="AA113" s="30"/>
      <c r="AB113" s="18"/>
      <c r="AC113" s="124"/>
      <c r="AD113" s="118">
        <f t="shared" si="6"/>
        <v>0</v>
      </c>
      <c r="AG113" s="86" t="str">
        <f>IF(OR(E113=Pistetaulukko!$R$3,E113=Pistetaulukko!$S$3,E113=Pistetaulukko!$T$3,E113=Pistetaulukko!$U$3,E113=Pistetaulukko!$V$3,E113=Pistetaulukko!$W$3),"OK","VÄÄRIN")</f>
        <v>VÄÄRIN</v>
      </c>
      <c r="AH113" s="86" t="str">
        <f>IF(OR(F113=Pistetaulukko!$R$6,F113=Pistetaulukko!$S$6,F113=Pistetaulukko!$T$6,F113=Pistetaulukko!$U$6,F113=Pistetaulukko!$V$6,F113=Pistetaulukko!$W$6,F113=Pistetaulukko!$X$6,F113=Pistetaulukko!$Y$6,F113=Pistetaulukko!$Z$6,F113=Pistetaulukko!$AA$6,F113=Pistetaulukko!$AB$6,F113=Pistetaulukko!$AC$6,F113=Pistetaulukko!$AD$6,F113=Pistetaulukko!$AE$6,F113=Pistetaulukko!$AF$6,F113=Pistetaulukko!$AG$6,F113=Pistetaulukko!$AH$6,F113=Pistetaulukko!$AI$6,F113=Pistetaulukko!$AJ$6,F113=Pistetaulukko!$AK$6),"OK","VÄÄRIN")</f>
        <v>VÄÄRIN</v>
      </c>
      <c r="AI113" s="86" t="str">
        <f>IF(OR(G113=Pistetaulukko!$R$9,G113=Pistetaulukko!$S$9,G113=Pistetaulukko!$T$9,G113=Pistetaulukko!$U$9,G113=Pistetaulukko!$V$9,G113=Pistetaulukko!$W$9,G113=Pistetaulukko!$X$9,G113=Pistetaulukko!$Y$9,G113=Pistetaulukko!$Z$9,G113=Pistetaulukko!$AA$9,G113=Pistetaulukko!$AB$9,G113=Pistetaulukko!$AC$9,G113=Pistetaulukko!$AD$9,G113=Pistetaulukko!$AE$9,G113=Pistetaulukko!$AF$9,G113=Pistetaulukko!$AG$9,G113=Pistetaulukko!$AH$9,G113=Pistetaulukko!$AI$9,G113=Pistetaulukko!$AJ$9,G113=Pistetaulukko!$AK$9),"OK","VÄÄRIN")</f>
        <v>VÄÄRIN</v>
      </c>
      <c r="AJ113" s="86" t="str">
        <f>IF(OR(H113=Pistetaulukko!$R$12,H113=Pistetaulukko!$S$12,H113=Pistetaulukko!$T$12,H113=Pistetaulukko!$U$12,H113=Pistetaulukko!$V$12,H113=Pistetaulukko!$W$12,H113=Pistetaulukko!$X$12,H113=Pistetaulukko!$Y$12,H113=Pistetaulukko!$Z$12,H113=Pistetaulukko!$AA$12,H113=Pistetaulukko!$AB$12,H113=Pistetaulukko!$AC$12,H113=Pistetaulukko!$AD$12,H113=Pistetaulukko!$AE$12,H113=Pistetaulukko!$AF$12,H113=Pistetaulukko!$AG$12,H113=Pistetaulukko!$AH$12,H113=Pistetaulukko!$AI$12,H113=Pistetaulukko!$AJ$12,H113=Pistetaulukko!$AK$12),"OK","VÄÄRIN")</f>
        <v>VÄÄRIN</v>
      </c>
      <c r="AK11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13" s="86" t="str">
        <f>IF(OR(I113=Pistetaulukko!$R$18,I113=Pistetaulukko!$S$18,I113=Pistetaulukko!$T$18,I113=Pistetaulukko!$U$18,I113=Pistetaulukko!$V$18,I113=Pistetaulukko!$W$18,I113=Pistetaulukko!$X$18,I113=Pistetaulukko!$Y$18,I113=Pistetaulukko!$Z$18),"OK","VÄÄRIN")</f>
        <v>VÄÄRIN</v>
      </c>
      <c r="AM113" s="86" t="str">
        <f>IF(OR(J113=Pistetaulukko!$R$21,J113=Pistetaulukko!$S$21,J113=Pistetaulukko!$T$21,J113=Pistetaulukko!$U$21,J113=Pistetaulukko!$V$21,J113=Pistetaulukko!$W$21,J113=Pistetaulukko!$X$21,J113=Pistetaulukko!$Y$21,J113=Pistetaulukko!$Z$21,J113=Pistetaulukko!$AA$21,J113=Pistetaulukko!$AB$21,J113=Pistetaulukko!$AC$21,J113=Pistetaulukko!$AD$21,J113=Pistetaulukko!$AE$21,J113=Pistetaulukko!$AF$21,J113=Pistetaulukko!$AG$21,J113=Pistetaulukko!$AH$21,J113=Pistetaulukko!$AI$21,J113=Pistetaulukko!$AJ$21,J113=Pistetaulukko!$AK$21),"OK","VÄÄRIN")</f>
        <v>VÄÄRIN</v>
      </c>
      <c r="AN113" s="86" t="str">
        <f>IF(OR(K113=Pistetaulukko!$R$24,K113=Pistetaulukko!$S$24,K113=Pistetaulukko!$T$24,K113=Pistetaulukko!$U$24,K113=Pistetaulukko!$V$24),"OK","VÄÄRIN")</f>
        <v>VÄÄRIN</v>
      </c>
      <c r="AO113" s="86" t="str">
        <f>IF(OR(L113=Pistetaulukko!$R$27,L113=Pistetaulukko!$S$27,L113=Pistetaulukko!$T$27,L113=Pistetaulukko!$U$27,L113=Pistetaulukko!$V$27,L113=Pistetaulukko!$W$27,L113=Pistetaulukko!$X$27,L113=Pistetaulukko!$Y$27,L113=Pistetaulukko!$Z$27,L113=Pistetaulukko!$AA$27,L113=Pistetaulukko!$AB$27,L113=Pistetaulukko!$AC$27,L113=Pistetaulukko!$AD$27,L113=Pistetaulukko!$AE$27,L113=Pistetaulukko!$AF$27,L113=Pistetaulukko!$AG$27,L113=Pistetaulukko!$AH$27,L113=Pistetaulukko!$AI$27,L113=Pistetaulukko!$AJ$27,L113=Pistetaulukko!$AK$27),"OK","VÄÄRIN")</f>
        <v>VÄÄRIN</v>
      </c>
      <c r="AP113" s="86" t="str">
        <f>IF(OR(M113=Pistetaulukko!$R$30,M113=Pistetaulukko!$S$30,M113=Pistetaulukko!$T$30,M113=Pistetaulukko!$U$30,M113=Pistetaulukko!$V$30),"OK","VÄÄRIN")</f>
        <v>VÄÄRIN</v>
      </c>
      <c r="AQ113" s="86" t="str">
        <f t="shared" si="7"/>
        <v>VÄÄRIN</v>
      </c>
      <c r="AR113" s="86" t="str">
        <f t="shared" si="8"/>
        <v>VÄÄRIN</v>
      </c>
      <c r="AS113" s="86" t="str">
        <f>IF(OR(P113=Pistetaulukko!$R$39,P113=Pistetaulukko!$S$39,P113=Pistetaulukko!$T$39,P113=Pistetaulukko!$U$39,P113=Pistetaulukko!$V$39,P113=Pistetaulukko!$W$39,P113=Pistetaulukko!$X$39,P113=Pistetaulukko!$Y$39,P113=Pistetaulukko!$Z$39,P113=Pistetaulukko!$AA$39,P113=Pistetaulukko!$AB$39,P113=Pistetaulukko!$AC$39,P113=Pistetaulukko!$AD$39,P113=Pistetaulukko!$AE$39,P113=Pistetaulukko!$AF$39,P113=Pistetaulukko!$AG$39,P113=Pistetaulukko!$AH$39,P113=Pistetaulukko!$AI$39,P113=Pistetaulukko!$AJ$39,P113=Pistetaulukko!$AK$39),"OK","VÄÄRIN")</f>
        <v>OK</v>
      </c>
      <c r="AT113" s="86" t="str">
        <f>IF(OR(Q113=Pistetaulukko!$R$42,Q113=Pistetaulukko!$S$42,Q113=Pistetaulukko!$T$42,Q113=Pistetaulukko!$U$42,Q113=Pistetaulukko!$V$42,Q113=Pistetaulukko!$W$42,Q113=Pistetaulukko!$X$42,Q113=Pistetaulukko!$Y$42,Q113=Pistetaulukko!$Z$42,Q113=Pistetaulukko!$AA$42,Q113=Pistetaulukko!$AB$42,Q113=Pistetaulukko!$AC$42,Q113=Pistetaulukko!$AD$42,Q113=Pistetaulukko!$AE$42,Q113=Pistetaulukko!$AF$42,Q113=Pistetaulukko!$AG$42,Q113=Pistetaulukko!$AH$42,Q113=Pistetaulukko!$AI$42,Q113=Pistetaulukko!$AJ$42,Q113=Pistetaulukko!$AK$42),"OK","VÄÄRIN")</f>
        <v>OK</v>
      </c>
      <c r="AU113" s="86" t="str">
        <f>IF(OR(R113=Pistetaulukko!$R$45,R113=Pistetaulukko!$S$45,R113=Pistetaulukko!$T$45,R113=Pistetaulukko!$U$45,R113=Pistetaulukko!$V$45,R113=Pistetaulukko!$W$45,R113=Pistetaulukko!$X$45,R113=Pistetaulukko!$Y$45,R113=Pistetaulukko!$Z$45,R113=Pistetaulukko!$AA$45,R113=Pistetaulukko!$AB$45,R113=Pistetaulukko!$AC$45,R113=Pistetaulukko!$AD$45,R113=Pistetaulukko!$AE$45,R113=Pistetaulukko!$AF$45,R113=Pistetaulukko!$AG$45,R113=Pistetaulukko!$AH$45,R113=Pistetaulukko!$AI$45,R113=Pistetaulukko!$AJ$45,R113=Pistetaulukko!$AK$45),"OK","VÄÄRIN")</f>
        <v>OK</v>
      </c>
      <c r="AV113" s="86" t="str">
        <f>IF(OR(S113=Pistetaulukko!$R$48,S113=Pistetaulukko!$S$48,S113=Pistetaulukko!$T$48,S113=Pistetaulukko!$U$48,S113=Pistetaulukko!$V$48,S113=Pistetaulukko!$W$48,S113=Pistetaulukko!$X$48,S113=Pistetaulukko!$Y$48,S113=Pistetaulukko!$Z$48,S113=Pistetaulukko!$AA$48,S113=Pistetaulukko!$AB$48,S113=Pistetaulukko!$AC$48,S113=Pistetaulukko!$AD$48,S113=Pistetaulukko!$AE$48,S113=Pistetaulukko!$AF$48,S113=Pistetaulukko!$AG$48,S113=Pistetaulukko!$AH$48,S113=Pistetaulukko!$AI$48,S113=Pistetaulukko!$AJ$48,S113=Pistetaulukko!$AK$48),"OK","VÄÄRIN")</f>
        <v>OK</v>
      </c>
      <c r="AW113" s="86" t="str">
        <f>IF(OR(T113=Pistetaulukko!$R$51,T113=Pistetaulukko!$S$51,T113=Pistetaulukko!$T$51,T113=Pistetaulukko!$U$51,T113=Pistetaulukko!$V$51,T113=Pistetaulukko!$W$51,T113=Pistetaulukko!$X$51,T113=Pistetaulukko!$Y$51,T113=Pistetaulukko!$Z$51,T113=Pistetaulukko!$AA$51,T113=Pistetaulukko!$AB$51,T113=Pistetaulukko!$AC$51,T113=Pistetaulukko!$AD$51,T113=Pistetaulukko!$AE$51,T113=Pistetaulukko!$AF$51,T113=Pistetaulukko!$AG$51,T113=Pistetaulukko!$AH$51,T113=Pistetaulukko!$AI$51,T113=Pistetaulukko!$AJ$51,T113=Pistetaulukko!$AK$51),"OK","VÄÄRIN")</f>
        <v>OK</v>
      </c>
      <c r="AX113" s="86" t="str">
        <f>IF(OR(U113=Pistetaulukko!$R$54,U113=Pistetaulukko!$S$54,U113=Pistetaulukko!$T$54,U113=Pistetaulukko!$U$54,U113=Pistetaulukko!$V$54,U113=Pistetaulukko!$W$54,U113=Pistetaulukko!$X$54,U113=Pistetaulukko!$Y$54,U113=Pistetaulukko!$Z$54,U113=Pistetaulukko!$AA$54,U113=Pistetaulukko!$AB$54,U113=Pistetaulukko!$AC$54,U113=Pistetaulukko!$AD$54,U113=Pistetaulukko!$AE$54,U113=Pistetaulukko!$AF$54,U113=Pistetaulukko!$AG$54,U113=Pistetaulukko!$AH$54,U113=Pistetaulukko!$AI$54,U113=Pistetaulukko!$AJ$54,U113=Pistetaulukko!$AK$54),"OK","VÄÄRIN")</f>
        <v>OK</v>
      </c>
      <c r="AY113" s="86" t="str">
        <f t="shared" si="9"/>
        <v>OK</v>
      </c>
      <c r="AZ113" s="86" t="str">
        <f>IF(OR(W113=Pistetaulukko!$R$60,W113=Pistetaulukko!$S$60,W113=Pistetaulukko!$T$60,W113=Pistetaulukko!$U$60,W113=Pistetaulukko!$V$60,W113=Pistetaulukko!$W$60,W113=Pistetaulukko!$X$60,W113=Pistetaulukko!$Y$60,W113=Pistetaulukko!$Z$60,W113=Pistetaulukko!$AA$60,W113=Pistetaulukko!$AB$60,W113=Pistetaulukko!$AC$60,W113=Pistetaulukko!$AD$60,W113=Pistetaulukko!$AE$60,W113=Pistetaulukko!$AF$60,W113=Pistetaulukko!$AG$60,W113=Pistetaulukko!$AH$60,W113=Pistetaulukko!$AI$60,W113=Pistetaulukko!$AJ$60,W113=Pistetaulukko!$AK$60),"OK","VÄÄRIN")</f>
        <v>OK</v>
      </c>
      <c r="BA113" s="86" t="str">
        <f>IF(OR(X113=Pistetaulukko!$R$63,X113=Pistetaulukko!$S$63,X113=Pistetaulukko!$T$63,X113=Pistetaulukko!$U$63,X113=Pistetaulukko!$V$63,X113=Pistetaulukko!$W$63,X113=Pistetaulukko!$X$63,X113=Pistetaulukko!$Y$63,X113=Pistetaulukko!$Z$63,X113=Pistetaulukko!$AA$63,X113=Pistetaulukko!$AB$63,X113=Pistetaulukko!$AC$63,X113=Pistetaulukko!$AD$63,X113=Pistetaulukko!$AE$63,X113=Pistetaulukko!$AF$63,X113=Pistetaulukko!$AG$63,X113=Pistetaulukko!$AH$63,X113=Pistetaulukko!$AI$63,X113=Pistetaulukko!$AJ$63,X113=Pistetaulukko!$AK$63),"OK","VÄÄRIN")</f>
        <v>OK</v>
      </c>
      <c r="BB113" s="86" t="e">
        <f t="shared" si="10"/>
        <v>#REF!</v>
      </c>
      <c r="BC113" s="86" t="e">
        <f t="shared" si="11"/>
        <v>#REF!</v>
      </c>
      <c r="BE113" t="str">
        <f>IF(OR(N113=Pistetaulukko!$R$33,N113=Pistetaulukko!$S$33,N113=Pistetaulukko!$T$33,N113=Pistetaulukko!$U$33,N113=Pistetaulukko!$V$33,N113=Pistetaulukko!$W$33,N113=Pistetaulukko!$X$33,N113=Pistetaulukko!$Y$33,N113=Pistetaulukko!$Z$33,N113=Pistetaulukko!$AA$33,N113=Pistetaulukko!$AB$33,N113=Pistetaulukko!$AC$33,N113=Pistetaulukko!$AD$33,N113=Pistetaulukko!$AE$33,N113=Pistetaulukko!$AF$33,N113=Pistetaulukko!$AG$33,N113=Pistetaulukko!$AH$33,N113=Pistetaulukko!$AI$33,N113=Pistetaulukko!$AJ$33,N113=Pistetaulukko!$AK$33,N113=Pistetaulukko!$AL$33,N113=Pistetaulukko!$AM$33,N113=Pistetaulukko!$AN$33,N113=Pistetaulukko!$AO$33,N113=Pistetaulukko!$AP$33,N113=Pistetaulukko!$AQ$33,N113=Pistetaulukko!$AR$33,N113=Pistetaulukko!$AS$33,N113=Pistetaulukko!$AT$33,N113=Pistetaulukko!$AU$33),"OK","VÄÄRIN")</f>
        <v>VÄÄRIN</v>
      </c>
      <c r="BF113" t="str">
        <f>IF(BE113="OK","OK",IF(AND(BE113="VÄÄRIN",OR(N113=Pistetaulukko!$AV$33,N113=Pistetaulukko!$AW$33,N113=Pistetaulukko!$AX$33,N113=Pistetaulukko!$AY$33,N113=Pistetaulukko!$AZ$33,N113=Pistetaulukko!$BA$33,N113=Pistetaulukko!$BB$33,N113=Pistetaulukko!$BC$33,N113=Pistetaulukko!$BD$33,N113=Pistetaulukko!$BE$33,N113=Pistetaulukko!$BF$33,N113=Pistetaulukko!$BG$33,N113=Pistetaulukko!$BH$33,N113=Pistetaulukko!$BI$33,N113=Pistetaulukko!$BJ$33,N113=Pistetaulukko!$BK$33,N113=Pistetaulukko!$BL$33,N113=Pistetaulukko!$BM$33,N113=Pistetaulukko!$BN$33,N113=Pistetaulukko!$BO$33)),"OK","VÄÄRIN"))</f>
        <v>VÄÄRIN</v>
      </c>
      <c r="BG113" t="str">
        <f>IF(OR(O113=Pistetaulukko!$R$36,O113=Pistetaulukko!$S$36,O113=Pistetaulukko!$T$36,O113=Pistetaulukko!$U$36,O113=Pistetaulukko!$V$36,O113=Pistetaulukko!$W$36,O113=Pistetaulukko!$X$36,O113=Pistetaulukko!$Y$36,O113=Pistetaulukko!$Z$36,O113=Pistetaulukko!$AA$36,O113=Pistetaulukko!$AB$36,O113=Pistetaulukko!$AC$36,O113=Pistetaulukko!$AD$36,O113=Pistetaulukko!$AE$36,O113=Pistetaulukko!$AF$36,O113=Pistetaulukko!$AG$36,O113=Pistetaulukko!$AH$36,O113=Pistetaulukko!$AI$36,O113=Pistetaulukko!$AJ$36,O113=Pistetaulukko!$AK$36,O113=Pistetaulukko!$AL$36,O113=Pistetaulukko!$AM$36,O113=Pistetaulukko!$AN$36,O113=Pistetaulukko!$AO$36,O113=Pistetaulukko!$AP$36,O113=Pistetaulukko!$AQ$36,O113=Pistetaulukko!$AR$36,O113=Pistetaulukko!$AS$36,O113=Pistetaulukko!$AT$36,O113=Pistetaulukko!$AU$36),"OK","VÄÄRIN")</f>
        <v>VÄÄRIN</v>
      </c>
      <c r="BH113" t="str">
        <f>IF(BG113="OK","OK",IF(AND(BG113="VÄÄRIN",OR(O113=Pistetaulukko!$AV$36,O113=Pistetaulukko!$AW$36,O113=Pistetaulukko!$AX$36,O113=Pistetaulukko!$AY$36,O113=Pistetaulukko!$AZ$36,O113=Pistetaulukko!$BA$36,O113=Pistetaulukko!$BB$36,O113=Pistetaulukko!$BC$36,O113=Pistetaulukko!$BD$36,O113=Pistetaulukko!$BE$36,O113=Pistetaulukko!$BF$36,O113=Pistetaulukko!$BG$36,O113=Pistetaulukko!$BH$36,O113=Pistetaulukko!$BI$36,O113=Pistetaulukko!$BJ$36,O113=Pistetaulukko!$BK$36,O113=Pistetaulukko!$BL$36,O113=Pistetaulukko!$BM$36,O113=Pistetaulukko!$BN$36,O113=Pistetaulukko!$BO$36,O113=Pistetaulukko!$BP$36,O113=Pistetaulukko!$BQ$36)),"OK","VÄÄRIN"))</f>
        <v>VÄÄRIN</v>
      </c>
      <c r="BI113" t="str">
        <f>IF(OR(V113=Pistetaulukko!$R$57,V113=Pistetaulukko!$S$57,V113=Pistetaulukko!$T$57,V113=Pistetaulukko!$U$57,V113=Pistetaulukko!$V$57,V113=Pistetaulukko!$W$57,V113=Pistetaulukko!$X$57,V113=Pistetaulukko!$Y$57,V113=Pistetaulukko!$Z$57,V113=Pistetaulukko!$AA$57,V113=Pistetaulukko!$AB$57,V113=Pistetaulukko!$AC$57,V113=Pistetaulukko!$AD$57,V113=Pistetaulukko!$AE$57,V113=Pistetaulukko!$AF$57,V113=Pistetaulukko!$AG$57,V113=Pistetaulukko!$AH$57,V113=Pistetaulukko!$AI$57,V113=Pistetaulukko!$AJ$57,V113=Pistetaulukko!$AK$57,V113=Pistetaulukko!$AL$57,V113=Pistetaulukko!$AM$57,V113=Pistetaulukko!$AN$57,V113=Pistetaulukko!$AO$57,V113=Pistetaulukko!$AP$57,V113=Pistetaulukko!$AQ$57,V113=Pistetaulukko!$AR$57,V113=Pistetaulukko!$AS$57,V113=Pistetaulukko!$AT$57,V113=Pistetaulukko!$AU$57),"OK","VÄÄRIN")</f>
        <v>OK</v>
      </c>
      <c r="BJ113" t="str">
        <f>IF(BI113="OK","OK",IF(AND(BI113="VÄÄRIN",OR(V113=Pistetaulukko!$AV$57,V113=Pistetaulukko!$AW$57,V113=Pistetaulukko!$AX$57,V113=Pistetaulukko!$AY$57,V113=Pistetaulukko!$AZ$57,V113=Pistetaulukko!$BA$57,V113=Pistetaulukko!$BB$57,V113=Pistetaulukko!$BC$57,V113=Pistetaulukko!$BD$57,V113=Pistetaulukko!$BE$57)),"OK","VÄÄRIN"))</f>
        <v>OK</v>
      </c>
      <c r="BK113" t="str">
        <f>IF(OR(Y113=Pistetaulukko!$R$66,Y113=Pistetaulukko!$S$66,Y113=Pistetaulukko!$T$66,Y113=Pistetaulukko!$U$66,Y113=Pistetaulukko!$V$66,Y113=Pistetaulukko!$W$66,Y113=Pistetaulukko!$X$66,Y113=Pistetaulukko!$Y$66,Y113=Pistetaulukko!$Z$66,Y113=Pistetaulukko!$AA$66,Y113=Pistetaulukko!$AB$66,Y113=Pistetaulukko!$AC$66,Y113=Pistetaulukko!$AD$66,Y113=Pistetaulukko!$AE$66,Y113=Pistetaulukko!$AF$66,Y113=Pistetaulukko!$AG$66,Y113=Pistetaulukko!$AH$66,Y113=Pistetaulukko!$AI$66,Y113=Pistetaulukko!$AJ$66,Y113=Pistetaulukko!$AK$66,Y113=Pistetaulukko!$AL$66,Y113=Pistetaulukko!$AM$66,Y113=Pistetaulukko!$AN$66,Y113=Pistetaulukko!$AO$66,Y113=Pistetaulukko!$AP$66,Y113=Pistetaulukko!$AQ$66,Y113=Pistetaulukko!$AR$66,Y113=Pistetaulukko!$AS$66,Y113=Pistetaulukko!$AT$66,Y113=Pistetaulukko!$AU$66),"OK","VÄÄRIN")</f>
        <v>VÄÄRIN</v>
      </c>
      <c r="BL113" t="str">
        <f>IF(BK113="OK","OK",IF(AND(BK113="VÄÄRIN",OR(Y113=Pistetaulukko!$AV$66,Y113=Pistetaulukko!$AW$66,Y113=Pistetaulukko!$AX$66,Y113=Pistetaulukko!$AY$66,Y113=Pistetaulukko!$AZ$66,Y113=Pistetaulukko!$BA$66,Y113=Pistetaulukko!$BB$66,Y113=Pistetaulukko!$BC$66,Y113=Pistetaulukko!$BD$66,Y113=Pistetaulukko!$BE$66,Y113=Pistetaulukko!$BF$66,Y113=Pistetaulukko!$BG$66,Y113=Pistetaulukko!$BH$66,Y113=Pistetaulukko!$BI$66,Y113=Pistetaulukko!$BJ$66,Y113=Pistetaulukko!$BK$66,Y113=Pistetaulukko!$BL$66,Y113=Pistetaulukko!$BM$66,Y113=Pistetaulukko!$BN$66)),"OK","VÄÄRIN"))</f>
        <v>VÄÄRIN</v>
      </c>
      <c r="BM113" t="e">
        <f>IF(OR(Z113=Pistetaulukko!$R$69,Z113=Pistetaulukko!#REF!,Z113=Pistetaulukko!$S$69,Z113=Pistetaulukko!#REF!,Z113=Pistetaulukko!$T$69,Z113=Pistetaulukko!#REF!,Z113=Pistetaulukko!$U$69,Z113=Pistetaulukko!#REF!,Z113=Pistetaulukko!$V$69,Z113=Pistetaulukko!#REF!,Z113=Pistetaulukko!$W$69,Z113=Pistetaulukko!#REF!,Z113=Pistetaulukko!$X$69,Z113=Pistetaulukko!#REF!,Z113=Pistetaulukko!$Y$69,Z113=Pistetaulukko!#REF!,Z113=Pistetaulukko!$Z$69,Z113=Pistetaulukko!#REF!,Z113=Pistetaulukko!$AA$69,Z113=Pistetaulukko!#REF!,Z113=Pistetaulukko!$AB$69,Z113=Pistetaulukko!#REF!,Z113=Pistetaulukko!$AC$69,Z113=Pistetaulukko!#REF!,Z113=Pistetaulukko!$AD$69,Z113=Pistetaulukko!#REF!,Z113=Pistetaulukko!$AE$69,Z113=Pistetaulukko!#REF!,Z113=Pistetaulukko!$AF$69,Z113=Pistetaulukko!#REF!),"OK","VÄÄRIN")</f>
        <v>#REF!</v>
      </c>
      <c r="BN113" t="e">
        <f>IF(BM113="OK","OK",IF(AND(BM113="VÄÄRIN",OR(Z113=Pistetaulukko!$AG$69,Z113=Pistetaulukko!#REF!,Z113=Pistetaulukko!$AH$69,Z113=Pistetaulukko!#REF!,Z113=Pistetaulukko!$AI$69,Z113=Pistetaulukko!#REF!,Z113=Pistetaulukko!$AJ$69,Z113=Pistetaulukko!#REF!,Z113=Pistetaulukko!$AK$69,Z113=Pistetaulukko!$AL$69)),"OK","VÄÄRIN"))</f>
        <v>#REF!</v>
      </c>
    </row>
    <row r="114" spans="2:66" x14ac:dyDescent="0.25">
      <c r="B114" s="104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23"/>
      <c r="AA114" s="30"/>
      <c r="AB114" s="18"/>
      <c r="AC114" s="124"/>
      <c r="AD114" s="118">
        <f t="shared" si="6"/>
        <v>0</v>
      </c>
      <c r="AG114" s="86" t="str">
        <f>IF(OR(E114=Pistetaulukko!$R$3,E114=Pistetaulukko!$S$3,E114=Pistetaulukko!$T$3,E114=Pistetaulukko!$U$3,E114=Pistetaulukko!$V$3,E114=Pistetaulukko!$W$3),"OK","VÄÄRIN")</f>
        <v>VÄÄRIN</v>
      </c>
      <c r="AH114" s="86" t="str">
        <f>IF(OR(F114=Pistetaulukko!$R$6,F114=Pistetaulukko!$S$6,F114=Pistetaulukko!$T$6,F114=Pistetaulukko!$U$6,F114=Pistetaulukko!$V$6,F114=Pistetaulukko!$W$6,F114=Pistetaulukko!$X$6,F114=Pistetaulukko!$Y$6,F114=Pistetaulukko!$Z$6,F114=Pistetaulukko!$AA$6,F114=Pistetaulukko!$AB$6,F114=Pistetaulukko!$AC$6,F114=Pistetaulukko!$AD$6,F114=Pistetaulukko!$AE$6,F114=Pistetaulukko!$AF$6,F114=Pistetaulukko!$AG$6,F114=Pistetaulukko!$AH$6,F114=Pistetaulukko!$AI$6,F114=Pistetaulukko!$AJ$6,F114=Pistetaulukko!$AK$6),"OK","VÄÄRIN")</f>
        <v>VÄÄRIN</v>
      </c>
      <c r="AI114" s="86" t="str">
        <f>IF(OR(G114=Pistetaulukko!$R$9,G114=Pistetaulukko!$S$9,G114=Pistetaulukko!$T$9,G114=Pistetaulukko!$U$9,G114=Pistetaulukko!$V$9,G114=Pistetaulukko!$W$9,G114=Pistetaulukko!$X$9,G114=Pistetaulukko!$Y$9,G114=Pistetaulukko!$Z$9,G114=Pistetaulukko!$AA$9,G114=Pistetaulukko!$AB$9,G114=Pistetaulukko!$AC$9,G114=Pistetaulukko!$AD$9,G114=Pistetaulukko!$AE$9,G114=Pistetaulukko!$AF$9,G114=Pistetaulukko!$AG$9,G114=Pistetaulukko!$AH$9,G114=Pistetaulukko!$AI$9,G114=Pistetaulukko!$AJ$9,G114=Pistetaulukko!$AK$9),"OK","VÄÄRIN")</f>
        <v>VÄÄRIN</v>
      </c>
      <c r="AJ114" s="86" t="str">
        <f>IF(OR(H114=Pistetaulukko!$R$12,H114=Pistetaulukko!$S$12,H114=Pistetaulukko!$T$12,H114=Pistetaulukko!$U$12,H114=Pistetaulukko!$V$12,H114=Pistetaulukko!$W$12,H114=Pistetaulukko!$X$12,H114=Pistetaulukko!$Y$12,H114=Pistetaulukko!$Z$12,H114=Pistetaulukko!$AA$12,H114=Pistetaulukko!$AB$12,H114=Pistetaulukko!$AC$12,H114=Pistetaulukko!$AD$12,H114=Pistetaulukko!$AE$12,H114=Pistetaulukko!$AF$12,H114=Pistetaulukko!$AG$12,H114=Pistetaulukko!$AH$12,H114=Pistetaulukko!$AI$12,H114=Pistetaulukko!$AJ$12,H114=Pistetaulukko!$AK$12),"OK","VÄÄRIN")</f>
        <v>VÄÄRIN</v>
      </c>
      <c r="AK11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14" s="86" t="str">
        <f>IF(OR(I114=Pistetaulukko!$R$18,I114=Pistetaulukko!$S$18,I114=Pistetaulukko!$T$18,I114=Pistetaulukko!$U$18,I114=Pistetaulukko!$V$18,I114=Pistetaulukko!$W$18,I114=Pistetaulukko!$X$18,I114=Pistetaulukko!$Y$18,I114=Pistetaulukko!$Z$18),"OK","VÄÄRIN")</f>
        <v>VÄÄRIN</v>
      </c>
      <c r="AM114" s="86" t="str">
        <f>IF(OR(J114=Pistetaulukko!$R$21,J114=Pistetaulukko!$S$21,J114=Pistetaulukko!$T$21,J114=Pistetaulukko!$U$21,J114=Pistetaulukko!$V$21,J114=Pistetaulukko!$W$21,J114=Pistetaulukko!$X$21,J114=Pistetaulukko!$Y$21,J114=Pistetaulukko!$Z$21,J114=Pistetaulukko!$AA$21,J114=Pistetaulukko!$AB$21,J114=Pistetaulukko!$AC$21,J114=Pistetaulukko!$AD$21,J114=Pistetaulukko!$AE$21,J114=Pistetaulukko!$AF$21,J114=Pistetaulukko!$AG$21,J114=Pistetaulukko!$AH$21,J114=Pistetaulukko!$AI$21,J114=Pistetaulukko!$AJ$21,J114=Pistetaulukko!$AK$21),"OK","VÄÄRIN")</f>
        <v>VÄÄRIN</v>
      </c>
      <c r="AN114" s="86" t="str">
        <f>IF(OR(K114=Pistetaulukko!$R$24,K114=Pistetaulukko!$S$24,K114=Pistetaulukko!$T$24,K114=Pistetaulukko!$U$24,K114=Pistetaulukko!$V$24),"OK","VÄÄRIN")</f>
        <v>VÄÄRIN</v>
      </c>
      <c r="AO114" s="86" t="str">
        <f>IF(OR(L114=Pistetaulukko!$R$27,L114=Pistetaulukko!$S$27,L114=Pistetaulukko!$T$27,L114=Pistetaulukko!$U$27,L114=Pistetaulukko!$V$27,L114=Pistetaulukko!$W$27,L114=Pistetaulukko!$X$27,L114=Pistetaulukko!$Y$27,L114=Pistetaulukko!$Z$27,L114=Pistetaulukko!$AA$27,L114=Pistetaulukko!$AB$27,L114=Pistetaulukko!$AC$27,L114=Pistetaulukko!$AD$27,L114=Pistetaulukko!$AE$27,L114=Pistetaulukko!$AF$27,L114=Pistetaulukko!$AG$27,L114=Pistetaulukko!$AH$27,L114=Pistetaulukko!$AI$27,L114=Pistetaulukko!$AJ$27,L114=Pistetaulukko!$AK$27),"OK","VÄÄRIN")</f>
        <v>VÄÄRIN</v>
      </c>
      <c r="AP114" s="86" t="str">
        <f>IF(OR(M114=Pistetaulukko!$R$30,M114=Pistetaulukko!$S$30,M114=Pistetaulukko!$T$30,M114=Pistetaulukko!$U$30,M114=Pistetaulukko!$V$30),"OK","VÄÄRIN")</f>
        <v>VÄÄRIN</v>
      </c>
      <c r="AQ114" s="86" t="str">
        <f t="shared" si="7"/>
        <v>VÄÄRIN</v>
      </c>
      <c r="AR114" s="86" t="str">
        <f t="shared" si="8"/>
        <v>VÄÄRIN</v>
      </c>
      <c r="AS114" s="86" t="str">
        <f>IF(OR(P114=Pistetaulukko!$R$39,P114=Pistetaulukko!$S$39,P114=Pistetaulukko!$T$39,P114=Pistetaulukko!$U$39,P114=Pistetaulukko!$V$39,P114=Pistetaulukko!$W$39,P114=Pistetaulukko!$X$39,P114=Pistetaulukko!$Y$39,P114=Pistetaulukko!$Z$39,P114=Pistetaulukko!$AA$39,P114=Pistetaulukko!$AB$39,P114=Pistetaulukko!$AC$39,P114=Pistetaulukko!$AD$39,P114=Pistetaulukko!$AE$39,P114=Pistetaulukko!$AF$39,P114=Pistetaulukko!$AG$39,P114=Pistetaulukko!$AH$39,P114=Pistetaulukko!$AI$39,P114=Pistetaulukko!$AJ$39,P114=Pistetaulukko!$AK$39),"OK","VÄÄRIN")</f>
        <v>OK</v>
      </c>
      <c r="AT114" s="86" t="str">
        <f>IF(OR(Q114=Pistetaulukko!$R$42,Q114=Pistetaulukko!$S$42,Q114=Pistetaulukko!$T$42,Q114=Pistetaulukko!$U$42,Q114=Pistetaulukko!$V$42,Q114=Pistetaulukko!$W$42,Q114=Pistetaulukko!$X$42,Q114=Pistetaulukko!$Y$42,Q114=Pistetaulukko!$Z$42,Q114=Pistetaulukko!$AA$42,Q114=Pistetaulukko!$AB$42,Q114=Pistetaulukko!$AC$42,Q114=Pistetaulukko!$AD$42,Q114=Pistetaulukko!$AE$42,Q114=Pistetaulukko!$AF$42,Q114=Pistetaulukko!$AG$42,Q114=Pistetaulukko!$AH$42,Q114=Pistetaulukko!$AI$42,Q114=Pistetaulukko!$AJ$42,Q114=Pistetaulukko!$AK$42),"OK","VÄÄRIN")</f>
        <v>OK</v>
      </c>
      <c r="AU114" s="86" t="str">
        <f>IF(OR(R114=Pistetaulukko!$R$45,R114=Pistetaulukko!$S$45,R114=Pistetaulukko!$T$45,R114=Pistetaulukko!$U$45,R114=Pistetaulukko!$V$45,R114=Pistetaulukko!$W$45,R114=Pistetaulukko!$X$45,R114=Pistetaulukko!$Y$45,R114=Pistetaulukko!$Z$45,R114=Pistetaulukko!$AA$45,R114=Pistetaulukko!$AB$45,R114=Pistetaulukko!$AC$45,R114=Pistetaulukko!$AD$45,R114=Pistetaulukko!$AE$45,R114=Pistetaulukko!$AF$45,R114=Pistetaulukko!$AG$45,R114=Pistetaulukko!$AH$45,R114=Pistetaulukko!$AI$45,R114=Pistetaulukko!$AJ$45,R114=Pistetaulukko!$AK$45),"OK","VÄÄRIN")</f>
        <v>OK</v>
      </c>
      <c r="AV114" s="86" t="str">
        <f>IF(OR(S114=Pistetaulukko!$R$48,S114=Pistetaulukko!$S$48,S114=Pistetaulukko!$T$48,S114=Pistetaulukko!$U$48,S114=Pistetaulukko!$V$48,S114=Pistetaulukko!$W$48,S114=Pistetaulukko!$X$48,S114=Pistetaulukko!$Y$48,S114=Pistetaulukko!$Z$48,S114=Pistetaulukko!$AA$48,S114=Pistetaulukko!$AB$48,S114=Pistetaulukko!$AC$48,S114=Pistetaulukko!$AD$48,S114=Pistetaulukko!$AE$48,S114=Pistetaulukko!$AF$48,S114=Pistetaulukko!$AG$48,S114=Pistetaulukko!$AH$48,S114=Pistetaulukko!$AI$48,S114=Pistetaulukko!$AJ$48,S114=Pistetaulukko!$AK$48),"OK","VÄÄRIN")</f>
        <v>OK</v>
      </c>
      <c r="AW114" s="86" t="str">
        <f>IF(OR(T114=Pistetaulukko!$R$51,T114=Pistetaulukko!$S$51,T114=Pistetaulukko!$T$51,T114=Pistetaulukko!$U$51,T114=Pistetaulukko!$V$51,T114=Pistetaulukko!$W$51,T114=Pistetaulukko!$X$51,T114=Pistetaulukko!$Y$51,T114=Pistetaulukko!$Z$51,T114=Pistetaulukko!$AA$51,T114=Pistetaulukko!$AB$51,T114=Pistetaulukko!$AC$51,T114=Pistetaulukko!$AD$51,T114=Pistetaulukko!$AE$51,T114=Pistetaulukko!$AF$51,T114=Pistetaulukko!$AG$51,T114=Pistetaulukko!$AH$51,T114=Pistetaulukko!$AI$51,T114=Pistetaulukko!$AJ$51,T114=Pistetaulukko!$AK$51),"OK","VÄÄRIN")</f>
        <v>OK</v>
      </c>
      <c r="AX114" s="86" t="str">
        <f>IF(OR(U114=Pistetaulukko!$R$54,U114=Pistetaulukko!$S$54,U114=Pistetaulukko!$T$54,U114=Pistetaulukko!$U$54,U114=Pistetaulukko!$V$54,U114=Pistetaulukko!$W$54,U114=Pistetaulukko!$X$54,U114=Pistetaulukko!$Y$54,U114=Pistetaulukko!$Z$54,U114=Pistetaulukko!$AA$54,U114=Pistetaulukko!$AB$54,U114=Pistetaulukko!$AC$54,U114=Pistetaulukko!$AD$54,U114=Pistetaulukko!$AE$54,U114=Pistetaulukko!$AF$54,U114=Pistetaulukko!$AG$54,U114=Pistetaulukko!$AH$54,U114=Pistetaulukko!$AI$54,U114=Pistetaulukko!$AJ$54,U114=Pistetaulukko!$AK$54),"OK","VÄÄRIN")</f>
        <v>OK</v>
      </c>
      <c r="AY114" s="86" t="str">
        <f t="shared" si="9"/>
        <v>OK</v>
      </c>
      <c r="AZ114" s="86" t="str">
        <f>IF(OR(W114=Pistetaulukko!$R$60,W114=Pistetaulukko!$S$60,W114=Pistetaulukko!$T$60,W114=Pistetaulukko!$U$60,W114=Pistetaulukko!$V$60,W114=Pistetaulukko!$W$60,W114=Pistetaulukko!$X$60,W114=Pistetaulukko!$Y$60,W114=Pistetaulukko!$Z$60,W114=Pistetaulukko!$AA$60,W114=Pistetaulukko!$AB$60,W114=Pistetaulukko!$AC$60,W114=Pistetaulukko!$AD$60,W114=Pistetaulukko!$AE$60,W114=Pistetaulukko!$AF$60,W114=Pistetaulukko!$AG$60,W114=Pistetaulukko!$AH$60,W114=Pistetaulukko!$AI$60,W114=Pistetaulukko!$AJ$60,W114=Pistetaulukko!$AK$60),"OK","VÄÄRIN")</f>
        <v>OK</v>
      </c>
      <c r="BA114" s="86" t="str">
        <f>IF(OR(X114=Pistetaulukko!$R$63,X114=Pistetaulukko!$S$63,X114=Pistetaulukko!$T$63,X114=Pistetaulukko!$U$63,X114=Pistetaulukko!$V$63,X114=Pistetaulukko!$W$63,X114=Pistetaulukko!$X$63,X114=Pistetaulukko!$Y$63,X114=Pistetaulukko!$Z$63,X114=Pistetaulukko!$AA$63,X114=Pistetaulukko!$AB$63,X114=Pistetaulukko!$AC$63,X114=Pistetaulukko!$AD$63,X114=Pistetaulukko!$AE$63,X114=Pistetaulukko!$AF$63,X114=Pistetaulukko!$AG$63,X114=Pistetaulukko!$AH$63,X114=Pistetaulukko!$AI$63,X114=Pistetaulukko!$AJ$63,X114=Pistetaulukko!$AK$63),"OK","VÄÄRIN")</f>
        <v>OK</v>
      </c>
      <c r="BB114" s="86" t="e">
        <f t="shared" si="10"/>
        <v>#REF!</v>
      </c>
      <c r="BC114" s="86" t="e">
        <f t="shared" si="11"/>
        <v>#REF!</v>
      </c>
      <c r="BE114" t="str">
        <f>IF(OR(N114=Pistetaulukko!$R$33,N114=Pistetaulukko!$S$33,N114=Pistetaulukko!$T$33,N114=Pistetaulukko!$U$33,N114=Pistetaulukko!$V$33,N114=Pistetaulukko!$W$33,N114=Pistetaulukko!$X$33,N114=Pistetaulukko!$Y$33,N114=Pistetaulukko!$Z$33,N114=Pistetaulukko!$AA$33,N114=Pistetaulukko!$AB$33,N114=Pistetaulukko!$AC$33,N114=Pistetaulukko!$AD$33,N114=Pistetaulukko!$AE$33,N114=Pistetaulukko!$AF$33,N114=Pistetaulukko!$AG$33,N114=Pistetaulukko!$AH$33,N114=Pistetaulukko!$AI$33,N114=Pistetaulukko!$AJ$33,N114=Pistetaulukko!$AK$33,N114=Pistetaulukko!$AL$33,N114=Pistetaulukko!$AM$33,N114=Pistetaulukko!$AN$33,N114=Pistetaulukko!$AO$33,N114=Pistetaulukko!$AP$33,N114=Pistetaulukko!$AQ$33,N114=Pistetaulukko!$AR$33,N114=Pistetaulukko!$AS$33,N114=Pistetaulukko!$AT$33,N114=Pistetaulukko!$AU$33),"OK","VÄÄRIN")</f>
        <v>VÄÄRIN</v>
      </c>
      <c r="BF114" t="str">
        <f>IF(BE114="OK","OK",IF(AND(BE114="VÄÄRIN",OR(N114=Pistetaulukko!$AV$33,N114=Pistetaulukko!$AW$33,N114=Pistetaulukko!$AX$33,N114=Pistetaulukko!$AY$33,N114=Pistetaulukko!$AZ$33,N114=Pistetaulukko!$BA$33,N114=Pistetaulukko!$BB$33,N114=Pistetaulukko!$BC$33,N114=Pistetaulukko!$BD$33,N114=Pistetaulukko!$BE$33,N114=Pistetaulukko!$BF$33,N114=Pistetaulukko!$BG$33,N114=Pistetaulukko!$BH$33,N114=Pistetaulukko!$BI$33,N114=Pistetaulukko!$BJ$33,N114=Pistetaulukko!$BK$33,N114=Pistetaulukko!$BL$33,N114=Pistetaulukko!$BM$33,N114=Pistetaulukko!$BN$33,N114=Pistetaulukko!$BO$33)),"OK","VÄÄRIN"))</f>
        <v>VÄÄRIN</v>
      </c>
      <c r="BG114" t="str">
        <f>IF(OR(O114=Pistetaulukko!$R$36,O114=Pistetaulukko!$S$36,O114=Pistetaulukko!$T$36,O114=Pistetaulukko!$U$36,O114=Pistetaulukko!$V$36,O114=Pistetaulukko!$W$36,O114=Pistetaulukko!$X$36,O114=Pistetaulukko!$Y$36,O114=Pistetaulukko!$Z$36,O114=Pistetaulukko!$AA$36,O114=Pistetaulukko!$AB$36,O114=Pistetaulukko!$AC$36,O114=Pistetaulukko!$AD$36,O114=Pistetaulukko!$AE$36,O114=Pistetaulukko!$AF$36,O114=Pistetaulukko!$AG$36,O114=Pistetaulukko!$AH$36,O114=Pistetaulukko!$AI$36,O114=Pistetaulukko!$AJ$36,O114=Pistetaulukko!$AK$36,O114=Pistetaulukko!$AL$36,O114=Pistetaulukko!$AM$36,O114=Pistetaulukko!$AN$36,O114=Pistetaulukko!$AO$36,O114=Pistetaulukko!$AP$36,O114=Pistetaulukko!$AQ$36,O114=Pistetaulukko!$AR$36,O114=Pistetaulukko!$AS$36,O114=Pistetaulukko!$AT$36,O114=Pistetaulukko!$AU$36),"OK","VÄÄRIN")</f>
        <v>VÄÄRIN</v>
      </c>
      <c r="BH114" t="str">
        <f>IF(BG114="OK","OK",IF(AND(BG114="VÄÄRIN",OR(O114=Pistetaulukko!$AV$36,O114=Pistetaulukko!$AW$36,O114=Pistetaulukko!$AX$36,O114=Pistetaulukko!$AY$36,O114=Pistetaulukko!$AZ$36,O114=Pistetaulukko!$BA$36,O114=Pistetaulukko!$BB$36,O114=Pistetaulukko!$BC$36,O114=Pistetaulukko!$BD$36,O114=Pistetaulukko!$BE$36,O114=Pistetaulukko!$BF$36,O114=Pistetaulukko!$BG$36,O114=Pistetaulukko!$BH$36,O114=Pistetaulukko!$BI$36,O114=Pistetaulukko!$BJ$36,O114=Pistetaulukko!$BK$36,O114=Pistetaulukko!$BL$36,O114=Pistetaulukko!$BM$36,O114=Pistetaulukko!$BN$36,O114=Pistetaulukko!$BO$36,O114=Pistetaulukko!$BP$36,O114=Pistetaulukko!$BQ$36)),"OK","VÄÄRIN"))</f>
        <v>VÄÄRIN</v>
      </c>
      <c r="BI114" t="str">
        <f>IF(OR(V114=Pistetaulukko!$R$57,V114=Pistetaulukko!$S$57,V114=Pistetaulukko!$T$57,V114=Pistetaulukko!$U$57,V114=Pistetaulukko!$V$57,V114=Pistetaulukko!$W$57,V114=Pistetaulukko!$X$57,V114=Pistetaulukko!$Y$57,V114=Pistetaulukko!$Z$57,V114=Pistetaulukko!$AA$57,V114=Pistetaulukko!$AB$57,V114=Pistetaulukko!$AC$57,V114=Pistetaulukko!$AD$57,V114=Pistetaulukko!$AE$57,V114=Pistetaulukko!$AF$57,V114=Pistetaulukko!$AG$57,V114=Pistetaulukko!$AH$57,V114=Pistetaulukko!$AI$57,V114=Pistetaulukko!$AJ$57,V114=Pistetaulukko!$AK$57,V114=Pistetaulukko!$AL$57,V114=Pistetaulukko!$AM$57,V114=Pistetaulukko!$AN$57,V114=Pistetaulukko!$AO$57,V114=Pistetaulukko!$AP$57,V114=Pistetaulukko!$AQ$57,V114=Pistetaulukko!$AR$57,V114=Pistetaulukko!$AS$57,V114=Pistetaulukko!$AT$57,V114=Pistetaulukko!$AU$57),"OK","VÄÄRIN")</f>
        <v>OK</v>
      </c>
      <c r="BJ114" t="str">
        <f>IF(BI114="OK","OK",IF(AND(BI114="VÄÄRIN",OR(V114=Pistetaulukko!$AV$57,V114=Pistetaulukko!$AW$57,V114=Pistetaulukko!$AX$57,V114=Pistetaulukko!$AY$57,V114=Pistetaulukko!$AZ$57,V114=Pistetaulukko!$BA$57,V114=Pistetaulukko!$BB$57,V114=Pistetaulukko!$BC$57,V114=Pistetaulukko!$BD$57,V114=Pistetaulukko!$BE$57)),"OK","VÄÄRIN"))</f>
        <v>OK</v>
      </c>
      <c r="BK114" t="str">
        <f>IF(OR(Y114=Pistetaulukko!$R$66,Y114=Pistetaulukko!$S$66,Y114=Pistetaulukko!$T$66,Y114=Pistetaulukko!$U$66,Y114=Pistetaulukko!$V$66,Y114=Pistetaulukko!$W$66,Y114=Pistetaulukko!$X$66,Y114=Pistetaulukko!$Y$66,Y114=Pistetaulukko!$Z$66,Y114=Pistetaulukko!$AA$66,Y114=Pistetaulukko!$AB$66,Y114=Pistetaulukko!$AC$66,Y114=Pistetaulukko!$AD$66,Y114=Pistetaulukko!$AE$66,Y114=Pistetaulukko!$AF$66,Y114=Pistetaulukko!$AG$66,Y114=Pistetaulukko!$AH$66,Y114=Pistetaulukko!$AI$66,Y114=Pistetaulukko!$AJ$66,Y114=Pistetaulukko!$AK$66,Y114=Pistetaulukko!$AL$66,Y114=Pistetaulukko!$AM$66,Y114=Pistetaulukko!$AN$66,Y114=Pistetaulukko!$AO$66,Y114=Pistetaulukko!$AP$66,Y114=Pistetaulukko!$AQ$66,Y114=Pistetaulukko!$AR$66,Y114=Pistetaulukko!$AS$66,Y114=Pistetaulukko!$AT$66,Y114=Pistetaulukko!$AU$66),"OK","VÄÄRIN")</f>
        <v>VÄÄRIN</v>
      </c>
      <c r="BL114" t="str">
        <f>IF(BK114="OK","OK",IF(AND(BK114="VÄÄRIN",OR(Y114=Pistetaulukko!$AV$66,Y114=Pistetaulukko!$AW$66,Y114=Pistetaulukko!$AX$66,Y114=Pistetaulukko!$AY$66,Y114=Pistetaulukko!$AZ$66,Y114=Pistetaulukko!$BA$66,Y114=Pistetaulukko!$BB$66,Y114=Pistetaulukko!$BC$66,Y114=Pistetaulukko!$BD$66,Y114=Pistetaulukko!$BE$66,Y114=Pistetaulukko!$BF$66,Y114=Pistetaulukko!$BG$66,Y114=Pistetaulukko!$BH$66,Y114=Pistetaulukko!$BI$66,Y114=Pistetaulukko!$BJ$66,Y114=Pistetaulukko!$BK$66,Y114=Pistetaulukko!$BL$66,Y114=Pistetaulukko!$BM$66,Y114=Pistetaulukko!$BN$66)),"OK","VÄÄRIN"))</f>
        <v>VÄÄRIN</v>
      </c>
      <c r="BM114" t="e">
        <f>IF(OR(Z114=Pistetaulukko!$R$69,Z114=Pistetaulukko!#REF!,Z114=Pistetaulukko!$S$69,Z114=Pistetaulukko!#REF!,Z114=Pistetaulukko!$T$69,Z114=Pistetaulukko!#REF!,Z114=Pistetaulukko!$U$69,Z114=Pistetaulukko!#REF!,Z114=Pistetaulukko!$V$69,Z114=Pistetaulukko!#REF!,Z114=Pistetaulukko!$W$69,Z114=Pistetaulukko!#REF!,Z114=Pistetaulukko!$X$69,Z114=Pistetaulukko!#REF!,Z114=Pistetaulukko!$Y$69,Z114=Pistetaulukko!#REF!,Z114=Pistetaulukko!$Z$69,Z114=Pistetaulukko!#REF!,Z114=Pistetaulukko!$AA$69,Z114=Pistetaulukko!#REF!,Z114=Pistetaulukko!$AB$69,Z114=Pistetaulukko!#REF!,Z114=Pistetaulukko!$AC$69,Z114=Pistetaulukko!#REF!,Z114=Pistetaulukko!$AD$69,Z114=Pistetaulukko!#REF!,Z114=Pistetaulukko!$AE$69,Z114=Pistetaulukko!#REF!,Z114=Pistetaulukko!$AF$69,Z114=Pistetaulukko!#REF!),"OK","VÄÄRIN")</f>
        <v>#REF!</v>
      </c>
      <c r="BN114" t="e">
        <f>IF(BM114="OK","OK",IF(AND(BM114="VÄÄRIN",OR(Z114=Pistetaulukko!$AG$69,Z114=Pistetaulukko!#REF!,Z114=Pistetaulukko!$AH$69,Z114=Pistetaulukko!#REF!,Z114=Pistetaulukko!$AI$69,Z114=Pistetaulukko!#REF!,Z114=Pistetaulukko!$AJ$69,Z114=Pistetaulukko!#REF!,Z114=Pistetaulukko!$AK$69,Z114=Pistetaulukko!$AL$69)),"OK","VÄÄRIN"))</f>
        <v>#REF!</v>
      </c>
    </row>
    <row r="115" spans="2:66" x14ac:dyDescent="0.25">
      <c r="B115" s="104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23"/>
      <c r="AA115" s="30"/>
      <c r="AB115" s="18"/>
      <c r="AC115" s="124"/>
      <c r="AD115" s="118">
        <f t="shared" si="6"/>
        <v>0</v>
      </c>
      <c r="AG115" s="86" t="str">
        <f>IF(OR(E115=Pistetaulukko!$R$3,E115=Pistetaulukko!$S$3,E115=Pistetaulukko!$T$3,E115=Pistetaulukko!$U$3,E115=Pistetaulukko!$V$3,E115=Pistetaulukko!$W$3),"OK","VÄÄRIN")</f>
        <v>VÄÄRIN</v>
      </c>
      <c r="AH115" s="86" t="str">
        <f>IF(OR(F115=Pistetaulukko!$R$6,F115=Pistetaulukko!$S$6,F115=Pistetaulukko!$T$6,F115=Pistetaulukko!$U$6,F115=Pistetaulukko!$V$6,F115=Pistetaulukko!$W$6,F115=Pistetaulukko!$X$6,F115=Pistetaulukko!$Y$6,F115=Pistetaulukko!$Z$6,F115=Pistetaulukko!$AA$6,F115=Pistetaulukko!$AB$6,F115=Pistetaulukko!$AC$6,F115=Pistetaulukko!$AD$6,F115=Pistetaulukko!$AE$6,F115=Pistetaulukko!$AF$6,F115=Pistetaulukko!$AG$6,F115=Pistetaulukko!$AH$6,F115=Pistetaulukko!$AI$6,F115=Pistetaulukko!$AJ$6,F115=Pistetaulukko!$AK$6),"OK","VÄÄRIN")</f>
        <v>VÄÄRIN</v>
      </c>
      <c r="AI115" s="86" t="str">
        <f>IF(OR(G115=Pistetaulukko!$R$9,G115=Pistetaulukko!$S$9,G115=Pistetaulukko!$T$9,G115=Pistetaulukko!$U$9,G115=Pistetaulukko!$V$9,G115=Pistetaulukko!$W$9,G115=Pistetaulukko!$X$9,G115=Pistetaulukko!$Y$9,G115=Pistetaulukko!$Z$9,G115=Pistetaulukko!$AA$9,G115=Pistetaulukko!$AB$9,G115=Pistetaulukko!$AC$9,G115=Pistetaulukko!$AD$9,G115=Pistetaulukko!$AE$9,G115=Pistetaulukko!$AF$9,G115=Pistetaulukko!$AG$9,G115=Pistetaulukko!$AH$9,G115=Pistetaulukko!$AI$9,G115=Pistetaulukko!$AJ$9,G115=Pistetaulukko!$AK$9),"OK","VÄÄRIN")</f>
        <v>VÄÄRIN</v>
      </c>
      <c r="AJ115" s="86" t="str">
        <f>IF(OR(H115=Pistetaulukko!$R$12,H115=Pistetaulukko!$S$12,H115=Pistetaulukko!$T$12,H115=Pistetaulukko!$U$12,H115=Pistetaulukko!$V$12,H115=Pistetaulukko!$W$12,H115=Pistetaulukko!$X$12,H115=Pistetaulukko!$Y$12,H115=Pistetaulukko!$Z$12,H115=Pistetaulukko!$AA$12,H115=Pistetaulukko!$AB$12,H115=Pistetaulukko!$AC$12,H115=Pistetaulukko!$AD$12,H115=Pistetaulukko!$AE$12,H115=Pistetaulukko!$AF$12,H115=Pistetaulukko!$AG$12,H115=Pistetaulukko!$AH$12,H115=Pistetaulukko!$AI$12,H115=Pistetaulukko!$AJ$12,H115=Pistetaulukko!$AK$12),"OK","VÄÄRIN")</f>
        <v>VÄÄRIN</v>
      </c>
      <c r="AK11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15" s="86" t="str">
        <f>IF(OR(I115=Pistetaulukko!$R$18,I115=Pistetaulukko!$S$18,I115=Pistetaulukko!$T$18,I115=Pistetaulukko!$U$18,I115=Pistetaulukko!$V$18,I115=Pistetaulukko!$W$18,I115=Pistetaulukko!$X$18,I115=Pistetaulukko!$Y$18,I115=Pistetaulukko!$Z$18),"OK","VÄÄRIN")</f>
        <v>VÄÄRIN</v>
      </c>
      <c r="AM115" s="86" t="str">
        <f>IF(OR(J115=Pistetaulukko!$R$21,J115=Pistetaulukko!$S$21,J115=Pistetaulukko!$T$21,J115=Pistetaulukko!$U$21,J115=Pistetaulukko!$V$21,J115=Pistetaulukko!$W$21,J115=Pistetaulukko!$X$21,J115=Pistetaulukko!$Y$21,J115=Pistetaulukko!$Z$21,J115=Pistetaulukko!$AA$21,J115=Pistetaulukko!$AB$21,J115=Pistetaulukko!$AC$21,J115=Pistetaulukko!$AD$21,J115=Pistetaulukko!$AE$21,J115=Pistetaulukko!$AF$21,J115=Pistetaulukko!$AG$21,J115=Pistetaulukko!$AH$21,J115=Pistetaulukko!$AI$21,J115=Pistetaulukko!$AJ$21,J115=Pistetaulukko!$AK$21),"OK","VÄÄRIN")</f>
        <v>VÄÄRIN</v>
      </c>
      <c r="AN115" s="86" t="str">
        <f>IF(OR(K115=Pistetaulukko!$R$24,K115=Pistetaulukko!$S$24,K115=Pistetaulukko!$T$24,K115=Pistetaulukko!$U$24,K115=Pistetaulukko!$V$24),"OK","VÄÄRIN")</f>
        <v>VÄÄRIN</v>
      </c>
      <c r="AO115" s="86" t="str">
        <f>IF(OR(L115=Pistetaulukko!$R$27,L115=Pistetaulukko!$S$27,L115=Pistetaulukko!$T$27,L115=Pistetaulukko!$U$27,L115=Pistetaulukko!$V$27,L115=Pistetaulukko!$W$27,L115=Pistetaulukko!$X$27,L115=Pistetaulukko!$Y$27,L115=Pistetaulukko!$Z$27,L115=Pistetaulukko!$AA$27,L115=Pistetaulukko!$AB$27,L115=Pistetaulukko!$AC$27,L115=Pistetaulukko!$AD$27,L115=Pistetaulukko!$AE$27,L115=Pistetaulukko!$AF$27,L115=Pistetaulukko!$AG$27,L115=Pistetaulukko!$AH$27,L115=Pistetaulukko!$AI$27,L115=Pistetaulukko!$AJ$27,L115=Pistetaulukko!$AK$27),"OK","VÄÄRIN")</f>
        <v>VÄÄRIN</v>
      </c>
      <c r="AP115" s="86" t="str">
        <f>IF(OR(M115=Pistetaulukko!$R$30,M115=Pistetaulukko!$S$30,M115=Pistetaulukko!$T$30,M115=Pistetaulukko!$U$30,M115=Pistetaulukko!$V$30),"OK","VÄÄRIN")</f>
        <v>VÄÄRIN</v>
      </c>
      <c r="AQ115" s="86" t="str">
        <f t="shared" si="7"/>
        <v>VÄÄRIN</v>
      </c>
      <c r="AR115" s="86" t="str">
        <f t="shared" si="8"/>
        <v>VÄÄRIN</v>
      </c>
      <c r="AS115" s="86" t="str">
        <f>IF(OR(P115=Pistetaulukko!$R$39,P115=Pistetaulukko!$S$39,P115=Pistetaulukko!$T$39,P115=Pistetaulukko!$U$39,P115=Pistetaulukko!$V$39,P115=Pistetaulukko!$W$39,P115=Pistetaulukko!$X$39,P115=Pistetaulukko!$Y$39,P115=Pistetaulukko!$Z$39,P115=Pistetaulukko!$AA$39,P115=Pistetaulukko!$AB$39,P115=Pistetaulukko!$AC$39,P115=Pistetaulukko!$AD$39,P115=Pistetaulukko!$AE$39,P115=Pistetaulukko!$AF$39,P115=Pistetaulukko!$AG$39,P115=Pistetaulukko!$AH$39,P115=Pistetaulukko!$AI$39,P115=Pistetaulukko!$AJ$39,P115=Pistetaulukko!$AK$39),"OK","VÄÄRIN")</f>
        <v>OK</v>
      </c>
      <c r="AT115" s="86" t="str">
        <f>IF(OR(Q115=Pistetaulukko!$R$42,Q115=Pistetaulukko!$S$42,Q115=Pistetaulukko!$T$42,Q115=Pistetaulukko!$U$42,Q115=Pistetaulukko!$V$42,Q115=Pistetaulukko!$W$42,Q115=Pistetaulukko!$X$42,Q115=Pistetaulukko!$Y$42,Q115=Pistetaulukko!$Z$42,Q115=Pistetaulukko!$AA$42,Q115=Pistetaulukko!$AB$42,Q115=Pistetaulukko!$AC$42,Q115=Pistetaulukko!$AD$42,Q115=Pistetaulukko!$AE$42,Q115=Pistetaulukko!$AF$42,Q115=Pistetaulukko!$AG$42,Q115=Pistetaulukko!$AH$42,Q115=Pistetaulukko!$AI$42,Q115=Pistetaulukko!$AJ$42,Q115=Pistetaulukko!$AK$42),"OK","VÄÄRIN")</f>
        <v>OK</v>
      </c>
      <c r="AU115" s="86" t="str">
        <f>IF(OR(R115=Pistetaulukko!$R$45,R115=Pistetaulukko!$S$45,R115=Pistetaulukko!$T$45,R115=Pistetaulukko!$U$45,R115=Pistetaulukko!$V$45,R115=Pistetaulukko!$W$45,R115=Pistetaulukko!$X$45,R115=Pistetaulukko!$Y$45,R115=Pistetaulukko!$Z$45,R115=Pistetaulukko!$AA$45,R115=Pistetaulukko!$AB$45,R115=Pistetaulukko!$AC$45,R115=Pistetaulukko!$AD$45,R115=Pistetaulukko!$AE$45,R115=Pistetaulukko!$AF$45,R115=Pistetaulukko!$AG$45,R115=Pistetaulukko!$AH$45,R115=Pistetaulukko!$AI$45,R115=Pistetaulukko!$AJ$45,R115=Pistetaulukko!$AK$45),"OK","VÄÄRIN")</f>
        <v>OK</v>
      </c>
      <c r="AV115" s="86" t="str">
        <f>IF(OR(S115=Pistetaulukko!$R$48,S115=Pistetaulukko!$S$48,S115=Pistetaulukko!$T$48,S115=Pistetaulukko!$U$48,S115=Pistetaulukko!$V$48,S115=Pistetaulukko!$W$48,S115=Pistetaulukko!$X$48,S115=Pistetaulukko!$Y$48,S115=Pistetaulukko!$Z$48,S115=Pistetaulukko!$AA$48,S115=Pistetaulukko!$AB$48,S115=Pistetaulukko!$AC$48,S115=Pistetaulukko!$AD$48,S115=Pistetaulukko!$AE$48,S115=Pistetaulukko!$AF$48,S115=Pistetaulukko!$AG$48,S115=Pistetaulukko!$AH$48,S115=Pistetaulukko!$AI$48,S115=Pistetaulukko!$AJ$48,S115=Pistetaulukko!$AK$48),"OK","VÄÄRIN")</f>
        <v>OK</v>
      </c>
      <c r="AW115" s="86" t="str">
        <f>IF(OR(T115=Pistetaulukko!$R$51,T115=Pistetaulukko!$S$51,T115=Pistetaulukko!$T$51,T115=Pistetaulukko!$U$51,T115=Pistetaulukko!$V$51,T115=Pistetaulukko!$W$51,T115=Pistetaulukko!$X$51,T115=Pistetaulukko!$Y$51,T115=Pistetaulukko!$Z$51,T115=Pistetaulukko!$AA$51,T115=Pistetaulukko!$AB$51,T115=Pistetaulukko!$AC$51,T115=Pistetaulukko!$AD$51,T115=Pistetaulukko!$AE$51,T115=Pistetaulukko!$AF$51,T115=Pistetaulukko!$AG$51,T115=Pistetaulukko!$AH$51,T115=Pistetaulukko!$AI$51,T115=Pistetaulukko!$AJ$51,T115=Pistetaulukko!$AK$51),"OK","VÄÄRIN")</f>
        <v>OK</v>
      </c>
      <c r="AX115" s="86" t="str">
        <f>IF(OR(U115=Pistetaulukko!$R$54,U115=Pistetaulukko!$S$54,U115=Pistetaulukko!$T$54,U115=Pistetaulukko!$U$54,U115=Pistetaulukko!$V$54,U115=Pistetaulukko!$W$54,U115=Pistetaulukko!$X$54,U115=Pistetaulukko!$Y$54,U115=Pistetaulukko!$Z$54,U115=Pistetaulukko!$AA$54,U115=Pistetaulukko!$AB$54,U115=Pistetaulukko!$AC$54,U115=Pistetaulukko!$AD$54,U115=Pistetaulukko!$AE$54,U115=Pistetaulukko!$AF$54,U115=Pistetaulukko!$AG$54,U115=Pistetaulukko!$AH$54,U115=Pistetaulukko!$AI$54,U115=Pistetaulukko!$AJ$54,U115=Pistetaulukko!$AK$54),"OK","VÄÄRIN")</f>
        <v>OK</v>
      </c>
      <c r="AY115" s="86" t="str">
        <f t="shared" si="9"/>
        <v>OK</v>
      </c>
      <c r="AZ115" s="86" t="str">
        <f>IF(OR(W115=Pistetaulukko!$R$60,W115=Pistetaulukko!$S$60,W115=Pistetaulukko!$T$60,W115=Pistetaulukko!$U$60,W115=Pistetaulukko!$V$60,W115=Pistetaulukko!$W$60,W115=Pistetaulukko!$X$60,W115=Pistetaulukko!$Y$60,W115=Pistetaulukko!$Z$60,W115=Pistetaulukko!$AA$60,W115=Pistetaulukko!$AB$60,W115=Pistetaulukko!$AC$60,W115=Pistetaulukko!$AD$60,W115=Pistetaulukko!$AE$60,W115=Pistetaulukko!$AF$60,W115=Pistetaulukko!$AG$60,W115=Pistetaulukko!$AH$60,W115=Pistetaulukko!$AI$60,W115=Pistetaulukko!$AJ$60,W115=Pistetaulukko!$AK$60),"OK","VÄÄRIN")</f>
        <v>OK</v>
      </c>
      <c r="BA115" s="86" t="str">
        <f>IF(OR(X115=Pistetaulukko!$R$63,X115=Pistetaulukko!$S$63,X115=Pistetaulukko!$T$63,X115=Pistetaulukko!$U$63,X115=Pistetaulukko!$V$63,X115=Pistetaulukko!$W$63,X115=Pistetaulukko!$X$63,X115=Pistetaulukko!$Y$63,X115=Pistetaulukko!$Z$63,X115=Pistetaulukko!$AA$63,X115=Pistetaulukko!$AB$63,X115=Pistetaulukko!$AC$63,X115=Pistetaulukko!$AD$63,X115=Pistetaulukko!$AE$63,X115=Pistetaulukko!$AF$63,X115=Pistetaulukko!$AG$63,X115=Pistetaulukko!$AH$63,X115=Pistetaulukko!$AI$63,X115=Pistetaulukko!$AJ$63,X115=Pistetaulukko!$AK$63),"OK","VÄÄRIN")</f>
        <v>OK</v>
      </c>
      <c r="BB115" s="86" t="e">
        <f t="shared" si="10"/>
        <v>#REF!</v>
      </c>
      <c r="BC115" s="86" t="e">
        <f t="shared" si="11"/>
        <v>#REF!</v>
      </c>
      <c r="BE115" t="str">
        <f>IF(OR(N115=Pistetaulukko!$R$33,N115=Pistetaulukko!$S$33,N115=Pistetaulukko!$T$33,N115=Pistetaulukko!$U$33,N115=Pistetaulukko!$V$33,N115=Pistetaulukko!$W$33,N115=Pistetaulukko!$X$33,N115=Pistetaulukko!$Y$33,N115=Pistetaulukko!$Z$33,N115=Pistetaulukko!$AA$33,N115=Pistetaulukko!$AB$33,N115=Pistetaulukko!$AC$33,N115=Pistetaulukko!$AD$33,N115=Pistetaulukko!$AE$33,N115=Pistetaulukko!$AF$33,N115=Pistetaulukko!$AG$33,N115=Pistetaulukko!$AH$33,N115=Pistetaulukko!$AI$33,N115=Pistetaulukko!$AJ$33,N115=Pistetaulukko!$AK$33,N115=Pistetaulukko!$AL$33,N115=Pistetaulukko!$AM$33,N115=Pistetaulukko!$AN$33,N115=Pistetaulukko!$AO$33,N115=Pistetaulukko!$AP$33,N115=Pistetaulukko!$AQ$33,N115=Pistetaulukko!$AR$33,N115=Pistetaulukko!$AS$33,N115=Pistetaulukko!$AT$33,N115=Pistetaulukko!$AU$33),"OK","VÄÄRIN")</f>
        <v>VÄÄRIN</v>
      </c>
      <c r="BF115" t="str">
        <f>IF(BE115="OK","OK",IF(AND(BE115="VÄÄRIN",OR(N115=Pistetaulukko!$AV$33,N115=Pistetaulukko!$AW$33,N115=Pistetaulukko!$AX$33,N115=Pistetaulukko!$AY$33,N115=Pistetaulukko!$AZ$33,N115=Pistetaulukko!$BA$33,N115=Pistetaulukko!$BB$33,N115=Pistetaulukko!$BC$33,N115=Pistetaulukko!$BD$33,N115=Pistetaulukko!$BE$33,N115=Pistetaulukko!$BF$33,N115=Pistetaulukko!$BG$33,N115=Pistetaulukko!$BH$33,N115=Pistetaulukko!$BI$33,N115=Pistetaulukko!$BJ$33,N115=Pistetaulukko!$BK$33,N115=Pistetaulukko!$BL$33,N115=Pistetaulukko!$BM$33,N115=Pistetaulukko!$BN$33,N115=Pistetaulukko!$BO$33)),"OK","VÄÄRIN"))</f>
        <v>VÄÄRIN</v>
      </c>
      <c r="BG115" t="str">
        <f>IF(OR(O115=Pistetaulukko!$R$36,O115=Pistetaulukko!$S$36,O115=Pistetaulukko!$T$36,O115=Pistetaulukko!$U$36,O115=Pistetaulukko!$V$36,O115=Pistetaulukko!$W$36,O115=Pistetaulukko!$X$36,O115=Pistetaulukko!$Y$36,O115=Pistetaulukko!$Z$36,O115=Pistetaulukko!$AA$36,O115=Pistetaulukko!$AB$36,O115=Pistetaulukko!$AC$36,O115=Pistetaulukko!$AD$36,O115=Pistetaulukko!$AE$36,O115=Pistetaulukko!$AF$36,O115=Pistetaulukko!$AG$36,O115=Pistetaulukko!$AH$36,O115=Pistetaulukko!$AI$36,O115=Pistetaulukko!$AJ$36,O115=Pistetaulukko!$AK$36,O115=Pistetaulukko!$AL$36,O115=Pistetaulukko!$AM$36,O115=Pistetaulukko!$AN$36,O115=Pistetaulukko!$AO$36,O115=Pistetaulukko!$AP$36,O115=Pistetaulukko!$AQ$36,O115=Pistetaulukko!$AR$36,O115=Pistetaulukko!$AS$36,O115=Pistetaulukko!$AT$36,O115=Pistetaulukko!$AU$36),"OK","VÄÄRIN")</f>
        <v>VÄÄRIN</v>
      </c>
      <c r="BH115" t="str">
        <f>IF(BG115="OK","OK",IF(AND(BG115="VÄÄRIN",OR(O115=Pistetaulukko!$AV$36,O115=Pistetaulukko!$AW$36,O115=Pistetaulukko!$AX$36,O115=Pistetaulukko!$AY$36,O115=Pistetaulukko!$AZ$36,O115=Pistetaulukko!$BA$36,O115=Pistetaulukko!$BB$36,O115=Pistetaulukko!$BC$36,O115=Pistetaulukko!$BD$36,O115=Pistetaulukko!$BE$36,O115=Pistetaulukko!$BF$36,O115=Pistetaulukko!$BG$36,O115=Pistetaulukko!$BH$36,O115=Pistetaulukko!$BI$36,O115=Pistetaulukko!$BJ$36,O115=Pistetaulukko!$BK$36,O115=Pistetaulukko!$BL$36,O115=Pistetaulukko!$BM$36,O115=Pistetaulukko!$BN$36,O115=Pistetaulukko!$BO$36,O115=Pistetaulukko!$BP$36,O115=Pistetaulukko!$BQ$36)),"OK","VÄÄRIN"))</f>
        <v>VÄÄRIN</v>
      </c>
      <c r="BI115" t="str">
        <f>IF(OR(V115=Pistetaulukko!$R$57,V115=Pistetaulukko!$S$57,V115=Pistetaulukko!$T$57,V115=Pistetaulukko!$U$57,V115=Pistetaulukko!$V$57,V115=Pistetaulukko!$W$57,V115=Pistetaulukko!$X$57,V115=Pistetaulukko!$Y$57,V115=Pistetaulukko!$Z$57,V115=Pistetaulukko!$AA$57,V115=Pistetaulukko!$AB$57,V115=Pistetaulukko!$AC$57,V115=Pistetaulukko!$AD$57,V115=Pistetaulukko!$AE$57,V115=Pistetaulukko!$AF$57,V115=Pistetaulukko!$AG$57,V115=Pistetaulukko!$AH$57,V115=Pistetaulukko!$AI$57,V115=Pistetaulukko!$AJ$57,V115=Pistetaulukko!$AK$57,V115=Pistetaulukko!$AL$57,V115=Pistetaulukko!$AM$57,V115=Pistetaulukko!$AN$57,V115=Pistetaulukko!$AO$57,V115=Pistetaulukko!$AP$57,V115=Pistetaulukko!$AQ$57,V115=Pistetaulukko!$AR$57,V115=Pistetaulukko!$AS$57,V115=Pistetaulukko!$AT$57,V115=Pistetaulukko!$AU$57),"OK","VÄÄRIN")</f>
        <v>OK</v>
      </c>
      <c r="BJ115" t="str">
        <f>IF(BI115="OK","OK",IF(AND(BI115="VÄÄRIN",OR(V115=Pistetaulukko!$AV$57,V115=Pistetaulukko!$AW$57,V115=Pistetaulukko!$AX$57,V115=Pistetaulukko!$AY$57,V115=Pistetaulukko!$AZ$57,V115=Pistetaulukko!$BA$57,V115=Pistetaulukko!$BB$57,V115=Pistetaulukko!$BC$57,V115=Pistetaulukko!$BD$57,V115=Pistetaulukko!$BE$57)),"OK","VÄÄRIN"))</f>
        <v>OK</v>
      </c>
      <c r="BK115" t="str">
        <f>IF(OR(Y115=Pistetaulukko!$R$66,Y115=Pistetaulukko!$S$66,Y115=Pistetaulukko!$T$66,Y115=Pistetaulukko!$U$66,Y115=Pistetaulukko!$V$66,Y115=Pistetaulukko!$W$66,Y115=Pistetaulukko!$X$66,Y115=Pistetaulukko!$Y$66,Y115=Pistetaulukko!$Z$66,Y115=Pistetaulukko!$AA$66,Y115=Pistetaulukko!$AB$66,Y115=Pistetaulukko!$AC$66,Y115=Pistetaulukko!$AD$66,Y115=Pistetaulukko!$AE$66,Y115=Pistetaulukko!$AF$66,Y115=Pistetaulukko!$AG$66,Y115=Pistetaulukko!$AH$66,Y115=Pistetaulukko!$AI$66,Y115=Pistetaulukko!$AJ$66,Y115=Pistetaulukko!$AK$66,Y115=Pistetaulukko!$AL$66,Y115=Pistetaulukko!$AM$66,Y115=Pistetaulukko!$AN$66,Y115=Pistetaulukko!$AO$66,Y115=Pistetaulukko!$AP$66,Y115=Pistetaulukko!$AQ$66,Y115=Pistetaulukko!$AR$66,Y115=Pistetaulukko!$AS$66,Y115=Pistetaulukko!$AT$66,Y115=Pistetaulukko!$AU$66),"OK","VÄÄRIN")</f>
        <v>VÄÄRIN</v>
      </c>
      <c r="BL115" t="str">
        <f>IF(BK115="OK","OK",IF(AND(BK115="VÄÄRIN",OR(Y115=Pistetaulukko!$AV$66,Y115=Pistetaulukko!$AW$66,Y115=Pistetaulukko!$AX$66,Y115=Pistetaulukko!$AY$66,Y115=Pistetaulukko!$AZ$66,Y115=Pistetaulukko!$BA$66,Y115=Pistetaulukko!$BB$66,Y115=Pistetaulukko!$BC$66,Y115=Pistetaulukko!$BD$66,Y115=Pistetaulukko!$BE$66,Y115=Pistetaulukko!$BF$66,Y115=Pistetaulukko!$BG$66,Y115=Pistetaulukko!$BH$66,Y115=Pistetaulukko!$BI$66,Y115=Pistetaulukko!$BJ$66,Y115=Pistetaulukko!$BK$66,Y115=Pistetaulukko!$BL$66,Y115=Pistetaulukko!$BM$66,Y115=Pistetaulukko!$BN$66)),"OK","VÄÄRIN"))</f>
        <v>VÄÄRIN</v>
      </c>
      <c r="BM115" t="e">
        <f>IF(OR(Z115=Pistetaulukko!$R$69,Z115=Pistetaulukko!#REF!,Z115=Pistetaulukko!$S$69,Z115=Pistetaulukko!#REF!,Z115=Pistetaulukko!$T$69,Z115=Pistetaulukko!#REF!,Z115=Pistetaulukko!$U$69,Z115=Pistetaulukko!#REF!,Z115=Pistetaulukko!$V$69,Z115=Pistetaulukko!#REF!,Z115=Pistetaulukko!$W$69,Z115=Pistetaulukko!#REF!,Z115=Pistetaulukko!$X$69,Z115=Pistetaulukko!#REF!,Z115=Pistetaulukko!$Y$69,Z115=Pistetaulukko!#REF!,Z115=Pistetaulukko!$Z$69,Z115=Pistetaulukko!#REF!,Z115=Pistetaulukko!$AA$69,Z115=Pistetaulukko!#REF!,Z115=Pistetaulukko!$AB$69,Z115=Pistetaulukko!#REF!,Z115=Pistetaulukko!$AC$69,Z115=Pistetaulukko!#REF!,Z115=Pistetaulukko!$AD$69,Z115=Pistetaulukko!#REF!,Z115=Pistetaulukko!$AE$69,Z115=Pistetaulukko!#REF!,Z115=Pistetaulukko!$AF$69,Z115=Pistetaulukko!#REF!),"OK","VÄÄRIN")</f>
        <v>#REF!</v>
      </c>
      <c r="BN115" t="e">
        <f>IF(BM115="OK","OK",IF(AND(BM115="VÄÄRIN",OR(Z115=Pistetaulukko!$AG$69,Z115=Pistetaulukko!#REF!,Z115=Pistetaulukko!$AH$69,Z115=Pistetaulukko!#REF!,Z115=Pistetaulukko!$AI$69,Z115=Pistetaulukko!#REF!,Z115=Pistetaulukko!$AJ$69,Z115=Pistetaulukko!#REF!,Z115=Pistetaulukko!$AK$69,Z115=Pistetaulukko!$AL$69)),"OK","VÄÄRIN"))</f>
        <v>#REF!</v>
      </c>
    </row>
    <row r="116" spans="2:66" x14ac:dyDescent="0.25">
      <c r="B116" s="104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23"/>
      <c r="AA116" s="30"/>
      <c r="AB116" s="18"/>
      <c r="AC116" s="124"/>
      <c r="AD116" s="118">
        <f t="shared" si="6"/>
        <v>0</v>
      </c>
      <c r="AG116" s="86" t="str">
        <f>IF(OR(E116=Pistetaulukko!$R$3,E116=Pistetaulukko!$S$3,E116=Pistetaulukko!$T$3,E116=Pistetaulukko!$U$3,E116=Pistetaulukko!$V$3,E116=Pistetaulukko!$W$3),"OK","VÄÄRIN")</f>
        <v>VÄÄRIN</v>
      </c>
      <c r="AH116" s="86" t="str">
        <f>IF(OR(F116=Pistetaulukko!$R$6,F116=Pistetaulukko!$S$6,F116=Pistetaulukko!$T$6,F116=Pistetaulukko!$U$6,F116=Pistetaulukko!$V$6,F116=Pistetaulukko!$W$6,F116=Pistetaulukko!$X$6,F116=Pistetaulukko!$Y$6,F116=Pistetaulukko!$Z$6,F116=Pistetaulukko!$AA$6,F116=Pistetaulukko!$AB$6,F116=Pistetaulukko!$AC$6,F116=Pistetaulukko!$AD$6,F116=Pistetaulukko!$AE$6,F116=Pistetaulukko!$AF$6,F116=Pistetaulukko!$AG$6,F116=Pistetaulukko!$AH$6,F116=Pistetaulukko!$AI$6,F116=Pistetaulukko!$AJ$6,F116=Pistetaulukko!$AK$6),"OK","VÄÄRIN")</f>
        <v>VÄÄRIN</v>
      </c>
      <c r="AI116" s="86" t="str">
        <f>IF(OR(G116=Pistetaulukko!$R$9,G116=Pistetaulukko!$S$9,G116=Pistetaulukko!$T$9,G116=Pistetaulukko!$U$9,G116=Pistetaulukko!$V$9,G116=Pistetaulukko!$W$9,G116=Pistetaulukko!$X$9,G116=Pistetaulukko!$Y$9,G116=Pistetaulukko!$Z$9,G116=Pistetaulukko!$AA$9,G116=Pistetaulukko!$AB$9,G116=Pistetaulukko!$AC$9,G116=Pistetaulukko!$AD$9,G116=Pistetaulukko!$AE$9,G116=Pistetaulukko!$AF$9,G116=Pistetaulukko!$AG$9,G116=Pistetaulukko!$AH$9,G116=Pistetaulukko!$AI$9,G116=Pistetaulukko!$AJ$9,G116=Pistetaulukko!$AK$9),"OK","VÄÄRIN")</f>
        <v>VÄÄRIN</v>
      </c>
      <c r="AJ116" s="86" t="str">
        <f>IF(OR(H116=Pistetaulukko!$R$12,H116=Pistetaulukko!$S$12,H116=Pistetaulukko!$T$12,H116=Pistetaulukko!$U$12,H116=Pistetaulukko!$V$12,H116=Pistetaulukko!$W$12,H116=Pistetaulukko!$X$12,H116=Pistetaulukko!$Y$12,H116=Pistetaulukko!$Z$12,H116=Pistetaulukko!$AA$12,H116=Pistetaulukko!$AB$12,H116=Pistetaulukko!$AC$12,H116=Pistetaulukko!$AD$12,H116=Pistetaulukko!$AE$12,H116=Pistetaulukko!$AF$12,H116=Pistetaulukko!$AG$12,H116=Pistetaulukko!$AH$12,H116=Pistetaulukko!$AI$12,H116=Pistetaulukko!$AJ$12,H116=Pistetaulukko!$AK$12),"OK","VÄÄRIN")</f>
        <v>VÄÄRIN</v>
      </c>
      <c r="AK11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16" s="86" t="str">
        <f>IF(OR(I116=Pistetaulukko!$R$18,I116=Pistetaulukko!$S$18,I116=Pistetaulukko!$T$18,I116=Pistetaulukko!$U$18,I116=Pistetaulukko!$V$18,I116=Pistetaulukko!$W$18,I116=Pistetaulukko!$X$18,I116=Pistetaulukko!$Y$18,I116=Pistetaulukko!$Z$18),"OK","VÄÄRIN")</f>
        <v>VÄÄRIN</v>
      </c>
      <c r="AM116" s="86" t="str">
        <f>IF(OR(J116=Pistetaulukko!$R$21,J116=Pistetaulukko!$S$21,J116=Pistetaulukko!$T$21,J116=Pistetaulukko!$U$21,J116=Pistetaulukko!$V$21,J116=Pistetaulukko!$W$21,J116=Pistetaulukko!$X$21,J116=Pistetaulukko!$Y$21,J116=Pistetaulukko!$Z$21,J116=Pistetaulukko!$AA$21,J116=Pistetaulukko!$AB$21,J116=Pistetaulukko!$AC$21,J116=Pistetaulukko!$AD$21,J116=Pistetaulukko!$AE$21,J116=Pistetaulukko!$AF$21,J116=Pistetaulukko!$AG$21,J116=Pistetaulukko!$AH$21,J116=Pistetaulukko!$AI$21,J116=Pistetaulukko!$AJ$21,J116=Pistetaulukko!$AK$21),"OK","VÄÄRIN")</f>
        <v>VÄÄRIN</v>
      </c>
      <c r="AN116" s="86" t="str">
        <f>IF(OR(K116=Pistetaulukko!$R$24,K116=Pistetaulukko!$S$24,K116=Pistetaulukko!$T$24,K116=Pistetaulukko!$U$24,K116=Pistetaulukko!$V$24),"OK","VÄÄRIN")</f>
        <v>VÄÄRIN</v>
      </c>
      <c r="AO116" s="86" t="str">
        <f>IF(OR(L116=Pistetaulukko!$R$27,L116=Pistetaulukko!$S$27,L116=Pistetaulukko!$T$27,L116=Pistetaulukko!$U$27,L116=Pistetaulukko!$V$27,L116=Pistetaulukko!$W$27,L116=Pistetaulukko!$X$27,L116=Pistetaulukko!$Y$27,L116=Pistetaulukko!$Z$27,L116=Pistetaulukko!$AA$27,L116=Pistetaulukko!$AB$27,L116=Pistetaulukko!$AC$27,L116=Pistetaulukko!$AD$27,L116=Pistetaulukko!$AE$27,L116=Pistetaulukko!$AF$27,L116=Pistetaulukko!$AG$27,L116=Pistetaulukko!$AH$27,L116=Pistetaulukko!$AI$27,L116=Pistetaulukko!$AJ$27,L116=Pistetaulukko!$AK$27),"OK","VÄÄRIN")</f>
        <v>VÄÄRIN</v>
      </c>
      <c r="AP116" s="86" t="str">
        <f>IF(OR(M116=Pistetaulukko!$R$30,M116=Pistetaulukko!$S$30,M116=Pistetaulukko!$T$30,M116=Pistetaulukko!$U$30,M116=Pistetaulukko!$V$30),"OK","VÄÄRIN")</f>
        <v>VÄÄRIN</v>
      </c>
      <c r="AQ116" s="86" t="str">
        <f t="shared" si="7"/>
        <v>VÄÄRIN</v>
      </c>
      <c r="AR116" s="86" t="str">
        <f t="shared" si="8"/>
        <v>VÄÄRIN</v>
      </c>
      <c r="AS116" s="86" t="str">
        <f>IF(OR(P116=Pistetaulukko!$R$39,P116=Pistetaulukko!$S$39,P116=Pistetaulukko!$T$39,P116=Pistetaulukko!$U$39,P116=Pistetaulukko!$V$39,P116=Pistetaulukko!$W$39,P116=Pistetaulukko!$X$39,P116=Pistetaulukko!$Y$39,P116=Pistetaulukko!$Z$39,P116=Pistetaulukko!$AA$39,P116=Pistetaulukko!$AB$39,P116=Pistetaulukko!$AC$39,P116=Pistetaulukko!$AD$39,P116=Pistetaulukko!$AE$39,P116=Pistetaulukko!$AF$39,P116=Pistetaulukko!$AG$39,P116=Pistetaulukko!$AH$39,P116=Pistetaulukko!$AI$39,P116=Pistetaulukko!$AJ$39,P116=Pistetaulukko!$AK$39),"OK","VÄÄRIN")</f>
        <v>OK</v>
      </c>
      <c r="AT116" s="86" t="str">
        <f>IF(OR(Q116=Pistetaulukko!$R$42,Q116=Pistetaulukko!$S$42,Q116=Pistetaulukko!$T$42,Q116=Pistetaulukko!$U$42,Q116=Pistetaulukko!$V$42,Q116=Pistetaulukko!$W$42,Q116=Pistetaulukko!$X$42,Q116=Pistetaulukko!$Y$42,Q116=Pistetaulukko!$Z$42,Q116=Pistetaulukko!$AA$42,Q116=Pistetaulukko!$AB$42,Q116=Pistetaulukko!$AC$42,Q116=Pistetaulukko!$AD$42,Q116=Pistetaulukko!$AE$42,Q116=Pistetaulukko!$AF$42,Q116=Pistetaulukko!$AG$42,Q116=Pistetaulukko!$AH$42,Q116=Pistetaulukko!$AI$42,Q116=Pistetaulukko!$AJ$42,Q116=Pistetaulukko!$AK$42),"OK","VÄÄRIN")</f>
        <v>OK</v>
      </c>
      <c r="AU116" s="86" t="str">
        <f>IF(OR(R116=Pistetaulukko!$R$45,R116=Pistetaulukko!$S$45,R116=Pistetaulukko!$T$45,R116=Pistetaulukko!$U$45,R116=Pistetaulukko!$V$45,R116=Pistetaulukko!$W$45,R116=Pistetaulukko!$X$45,R116=Pistetaulukko!$Y$45,R116=Pistetaulukko!$Z$45,R116=Pistetaulukko!$AA$45,R116=Pistetaulukko!$AB$45,R116=Pistetaulukko!$AC$45,R116=Pistetaulukko!$AD$45,R116=Pistetaulukko!$AE$45,R116=Pistetaulukko!$AF$45,R116=Pistetaulukko!$AG$45,R116=Pistetaulukko!$AH$45,R116=Pistetaulukko!$AI$45,R116=Pistetaulukko!$AJ$45,R116=Pistetaulukko!$AK$45),"OK","VÄÄRIN")</f>
        <v>OK</v>
      </c>
      <c r="AV116" s="86" t="str">
        <f>IF(OR(S116=Pistetaulukko!$R$48,S116=Pistetaulukko!$S$48,S116=Pistetaulukko!$T$48,S116=Pistetaulukko!$U$48,S116=Pistetaulukko!$V$48,S116=Pistetaulukko!$W$48,S116=Pistetaulukko!$X$48,S116=Pistetaulukko!$Y$48,S116=Pistetaulukko!$Z$48,S116=Pistetaulukko!$AA$48,S116=Pistetaulukko!$AB$48,S116=Pistetaulukko!$AC$48,S116=Pistetaulukko!$AD$48,S116=Pistetaulukko!$AE$48,S116=Pistetaulukko!$AF$48,S116=Pistetaulukko!$AG$48,S116=Pistetaulukko!$AH$48,S116=Pistetaulukko!$AI$48,S116=Pistetaulukko!$AJ$48,S116=Pistetaulukko!$AK$48),"OK","VÄÄRIN")</f>
        <v>OK</v>
      </c>
      <c r="AW116" s="86" t="str">
        <f>IF(OR(T116=Pistetaulukko!$R$51,T116=Pistetaulukko!$S$51,T116=Pistetaulukko!$T$51,T116=Pistetaulukko!$U$51,T116=Pistetaulukko!$V$51,T116=Pistetaulukko!$W$51,T116=Pistetaulukko!$X$51,T116=Pistetaulukko!$Y$51,T116=Pistetaulukko!$Z$51,T116=Pistetaulukko!$AA$51,T116=Pistetaulukko!$AB$51,T116=Pistetaulukko!$AC$51,T116=Pistetaulukko!$AD$51,T116=Pistetaulukko!$AE$51,T116=Pistetaulukko!$AF$51,T116=Pistetaulukko!$AG$51,T116=Pistetaulukko!$AH$51,T116=Pistetaulukko!$AI$51,T116=Pistetaulukko!$AJ$51,T116=Pistetaulukko!$AK$51),"OK","VÄÄRIN")</f>
        <v>OK</v>
      </c>
      <c r="AX116" s="86" t="str">
        <f>IF(OR(U116=Pistetaulukko!$R$54,U116=Pistetaulukko!$S$54,U116=Pistetaulukko!$T$54,U116=Pistetaulukko!$U$54,U116=Pistetaulukko!$V$54,U116=Pistetaulukko!$W$54,U116=Pistetaulukko!$X$54,U116=Pistetaulukko!$Y$54,U116=Pistetaulukko!$Z$54,U116=Pistetaulukko!$AA$54,U116=Pistetaulukko!$AB$54,U116=Pistetaulukko!$AC$54,U116=Pistetaulukko!$AD$54,U116=Pistetaulukko!$AE$54,U116=Pistetaulukko!$AF$54,U116=Pistetaulukko!$AG$54,U116=Pistetaulukko!$AH$54,U116=Pistetaulukko!$AI$54,U116=Pistetaulukko!$AJ$54,U116=Pistetaulukko!$AK$54),"OK","VÄÄRIN")</f>
        <v>OK</v>
      </c>
      <c r="AY116" s="86" t="str">
        <f t="shared" si="9"/>
        <v>OK</v>
      </c>
      <c r="AZ116" s="86" t="str">
        <f>IF(OR(W116=Pistetaulukko!$R$60,W116=Pistetaulukko!$S$60,W116=Pistetaulukko!$T$60,W116=Pistetaulukko!$U$60,W116=Pistetaulukko!$V$60,W116=Pistetaulukko!$W$60,W116=Pistetaulukko!$X$60,W116=Pistetaulukko!$Y$60,W116=Pistetaulukko!$Z$60,W116=Pistetaulukko!$AA$60,W116=Pistetaulukko!$AB$60,W116=Pistetaulukko!$AC$60,W116=Pistetaulukko!$AD$60,W116=Pistetaulukko!$AE$60,W116=Pistetaulukko!$AF$60,W116=Pistetaulukko!$AG$60,W116=Pistetaulukko!$AH$60,W116=Pistetaulukko!$AI$60,W116=Pistetaulukko!$AJ$60,W116=Pistetaulukko!$AK$60),"OK","VÄÄRIN")</f>
        <v>OK</v>
      </c>
      <c r="BA116" s="86" t="str">
        <f>IF(OR(X116=Pistetaulukko!$R$63,X116=Pistetaulukko!$S$63,X116=Pistetaulukko!$T$63,X116=Pistetaulukko!$U$63,X116=Pistetaulukko!$V$63,X116=Pistetaulukko!$W$63,X116=Pistetaulukko!$X$63,X116=Pistetaulukko!$Y$63,X116=Pistetaulukko!$Z$63,X116=Pistetaulukko!$AA$63,X116=Pistetaulukko!$AB$63,X116=Pistetaulukko!$AC$63,X116=Pistetaulukko!$AD$63,X116=Pistetaulukko!$AE$63,X116=Pistetaulukko!$AF$63,X116=Pistetaulukko!$AG$63,X116=Pistetaulukko!$AH$63,X116=Pistetaulukko!$AI$63,X116=Pistetaulukko!$AJ$63,X116=Pistetaulukko!$AK$63),"OK","VÄÄRIN")</f>
        <v>OK</v>
      </c>
      <c r="BB116" s="86" t="e">
        <f t="shared" si="10"/>
        <v>#REF!</v>
      </c>
      <c r="BC116" s="86" t="e">
        <f t="shared" si="11"/>
        <v>#REF!</v>
      </c>
      <c r="BE116" t="str">
        <f>IF(OR(N116=Pistetaulukko!$R$33,N116=Pistetaulukko!$S$33,N116=Pistetaulukko!$T$33,N116=Pistetaulukko!$U$33,N116=Pistetaulukko!$V$33,N116=Pistetaulukko!$W$33,N116=Pistetaulukko!$X$33,N116=Pistetaulukko!$Y$33,N116=Pistetaulukko!$Z$33,N116=Pistetaulukko!$AA$33,N116=Pistetaulukko!$AB$33,N116=Pistetaulukko!$AC$33,N116=Pistetaulukko!$AD$33,N116=Pistetaulukko!$AE$33,N116=Pistetaulukko!$AF$33,N116=Pistetaulukko!$AG$33,N116=Pistetaulukko!$AH$33,N116=Pistetaulukko!$AI$33,N116=Pistetaulukko!$AJ$33,N116=Pistetaulukko!$AK$33,N116=Pistetaulukko!$AL$33,N116=Pistetaulukko!$AM$33,N116=Pistetaulukko!$AN$33,N116=Pistetaulukko!$AO$33,N116=Pistetaulukko!$AP$33,N116=Pistetaulukko!$AQ$33,N116=Pistetaulukko!$AR$33,N116=Pistetaulukko!$AS$33,N116=Pistetaulukko!$AT$33,N116=Pistetaulukko!$AU$33),"OK","VÄÄRIN")</f>
        <v>VÄÄRIN</v>
      </c>
      <c r="BF116" t="str">
        <f>IF(BE116="OK","OK",IF(AND(BE116="VÄÄRIN",OR(N116=Pistetaulukko!$AV$33,N116=Pistetaulukko!$AW$33,N116=Pistetaulukko!$AX$33,N116=Pistetaulukko!$AY$33,N116=Pistetaulukko!$AZ$33,N116=Pistetaulukko!$BA$33,N116=Pistetaulukko!$BB$33,N116=Pistetaulukko!$BC$33,N116=Pistetaulukko!$BD$33,N116=Pistetaulukko!$BE$33,N116=Pistetaulukko!$BF$33,N116=Pistetaulukko!$BG$33,N116=Pistetaulukko!$BH$33,N116=Pistetaulukko!$BI$33,N116=Pistetaulukko!$BJ$33,N116=Pistetaulukko!$BK$33,N116=Pistetaulukko!$BL$33,N116=Pistetaulukko!$BM$33,N116=Pistetaulukko!$BN$33,N116=Pistetaulukko!$BO$33)),"OK","VÄÄRIN"))</f>
        <v>VÄÄRIN</v>
      </c>
      <c r="BG116" t="str">
        <f>IF(OR(O116=Pistetaulukko!$R$36,O116=Pistetaulukko!$S$36,O116=Pistetaulukko!$T$36,O116=Pistetaulukko!$U$36,O116=Pistetaulukko!$V$36,O116=Pistetaulukko!$W$36,O116=Pistetaulukko!$X$36,O116=Pistetaulukko!$Y$36,O116=Pistetaulukko!$Z$36,O116=Pistetaulukko!$AA$36,O116=Pistetaulukko!$AB$36,O116=Pistetaulukko!$AC$36,O116=Pistetaulukko!$AD$36,O116=Pistetaulukko!$AE$36,O116=Pistetaulukko!$AF$36,O116=Pistetaulukko!$AG$36,O116=Pistetaulukko!$AH$36,O116=Pistetaulukko!$AI$36,O116=Pistetaulukko!$AJ$36,O116=Pistetaulukko!$AK$36,O116=Pistetaulukko!$AL$36,O116=Pistetaulukko!$AM$36,O116=Pistetaulukko!$AN$36,O116=Pistetaulukko!$AO$36,O116=Pistetaulukko!$AP$36,O116=Pistetaulukko!$AQ$36,O116=Pistetaulukko!$AR$36,O116=Pistetaulukko!$AS$36,O116=Pistetaulukko!$AT$36,O116=Pistetaulukko!$AU$36),"OK","VÄÄRIN")</f>
        <v>VÄÄRIN</v>
      </c>
      <c r="BH116" t="str">
        <f>IF(BG116="OK","OK",IF(AND(BG116="VÄÄRIN",OR(O116=Pistetaulukko!$AV$36,O116=Pistetaulukko!$AW$36,O116=Pistetaulukko!$AX$36,O116=Pistetaulukko!$AY$36,O116=Pistetaulukko!$AZ$36,O116=Pistetaulukko!$BA$36,O116=Pistetaulukko!$BB$36,O116=Pistetaulukko!$BC$36,O116=Pistetaulukko!$BD$36,O116=Pistetaulukko!$BE$36,O116=Pistetaulukko!$BF$36,O116=Pistetaulukko!$BG$36,O116=Pistetaulukko!$BH$36,O116=Pistetaulukko!$BI$36,O116=Pistetaulukko!$BJ$36,O116=Pistetaulukko!$BK$36,O116=Pistetaulukko!$BL$36,O116=Pistetaulukko!$BM$36,O116=Pistetaulukko!$BN$36,O116=Pistetaulukko!$BO$36,O116=Pistetaulukko!$BP$36,O116=Pistetaulukko!$BQ$36)),"OK","VÄÄRIN"))</f>
        <v>VÄÄRIN</v>
      </c>
      <c r="BI116" t="str">
        <f>IF(OR(V116=Pistetaulukko!$R$57,V116=Pistetaulukko!$S$57,V116=Pistetaulukko!$T$57,V116=Pistetaulukko!$U$57,V116=Pistetaulukko!$V$57,V116=Pistetaulukko!$W$57,V116=Pistetaulukko!$X$57,V116=Pistetaulukko!$Y$57,V116=Pistetaulukko!$Z$57,V116=Pistetaulukko!$AA$57,V116=Pistetaulukko!$AB$57,V116=Pistetaulukko!$AC$57,V116=Pistetaulukko!$AD$57,V116=Pistetaulukko!$AE$57,V116=Pistetaulukko!$AF$57,V116=Pistetaulukko!$AG$57,V116=Pistetaulukko!$AH$57,V116=Pistetaulukko!$AI$57,V116=Pistetaulukko!$AJ$57,V116=Pistetaulukko!$AK$57,V116=Pistetaulukko!$AL$57,V116=Pistetaulukko!$AM$57,V116=Pistetaulukko!$AN$57,V116=Pistetaulukko!$AO$57,V116=Pistetaulukko!$AP$57,V116=Pistetaulukko!$AQ$57,V116=Pistetaulukko!$AR$57,V116=Pistetaulukko!$AS$57,V116=Pistetaulukko!$AT$57,V116=Pistetaulukko!$AU$57),"OK","VÄÄRIN")</f>
        <v>OK</v>
      </c>
      <c r="BJ116" t="str">
        <f>IF(BI116="OK","OK",IF(AND(BI116="VÄÄRIN",OR(V116=Pistetaulukko!$AV$57,V116=Pistetaulukko!$AW$57,V116=Pistetaulukko!$AX$57,V116=Pistetaulukko!$AY$57,V116=Pistetaulukko!$AZ$57,V116=Pistetaulukko!$BA$57,V116=Pistetaulukko!$BB$57,V116=Pistetaulukko!$BC$57,V116=Pistetaulukko!$BD$57,V116=Pistetaulukko!$BE$57)),"OK","VÄÄRIN"))</f>
        <v>OK</v>
      </c>
      <c r="BK116" t="str">
        <f>IF(OR(Y116=Pistetaulukko!$R$66,Y116=Pistetaulukko!$S$66,Y116=Pistetaulukko!$T$66,Y116=Pistetaulukko!$U$66,Y116=Pistetaulukko!$V$66,Y116=Pistetaulukko!$W$66,Y116=Pistetaulukko!$X$66,Y116=Pistetaulukko!$Y$66,Y116=Pistetaulukko!$Z$66,Y116=Pistetaulukko!$AA$66,Y116=Pistetaulukko!$AB$66,Y116=Pistetaulukko!$AC$66,Y116=Pistetaulukko!$AD$66,Y116=Pistetaulukko!$AE$66,Y116=Pistetaulukko!$AF$66,Y116=Pistetaulukko!$AG$66,Y116=Pistetaulukko!$AH$66,Y116=Pistetaulukko!$AI$66,Y116=Pistetaulukko!$AJ$66,Y116=Pistetaulukko!$AK$66,Y116=Pistetaulukko!$AL$66,Y116=Pistetaulukko!$AM$66,Y116=Pistetaulukko!$AN$66,Y116=Pistetaulukko!$AO$66,Y116=Pistetaulukko!$AP$66,Y116=Pistetaulukko!$AQ$66,Y116=Pistetaulukko!$AR$66,Y116=Pistetaulukko!$AS$66,Y116=Pistetaulukko!$AT$66,Y116=Pistetaulukko!$AU$66),"OK","VÄÄRIN")</f>
        <v>VÄÄRIN</v>
      </c>
      <c r="BL116" t="str">
        <f>IF(BK116="OK","OK",IF(AND(BK116="VÄÄRIN",OR(Y116=Pistetaulukko!$AV$66,Y116=Pistetaulukko!$AW$66,Y116=Pistetaulukko!$AX$66,Y116=Pistetaulukko!$AY$66,Y116=Pistetaulukko!$AZ$66,Y116=Pistetaulukko!$BA$66,Y116=Pistetaulukko!$BB$66,Y116=Pistetaulukko!$BC$66,Y116=Pistetaulukko!$BD$66,Y116=Pistetaulukko!$BE$66,Y116=Pistetaulukko!$BF$66,Y116=Pistetaulukko!$BG$66,Y116=Pistetaulukko!$BH$66,Y116=Pistetaulukko!$BI$66,Y116=Pistetaulukko!$BJ$66,Y116=Pistetaulukko!$BK$66,Y116=Pistetaulukko!$BL$66,Y116=Pistetaulukko!$BM$66,Y116=Pistetaulukko!$BN$66)),"OK","VÄÄRIN"))</f>
        <v>VÄÄRIN</v>
      </c>
      <c r="BM116" t="e">
        <f>IF(OR(Z116=Pistetaulukko!$R$69,Z116=Pistetaulukko!#REF!,Z116=Pistetaulukko!$S$69,Z116=Pistetaulukko!#REF!,Z116=Pistetaulukko!$T$69,Z116=Pistetaulukko!#REF!,Z116=Pistetaulukko!$U$69,Z116=Pistetaulukko!#REF!,Z116=Pistetaulukko!$V$69,Z116=Pistetaulukko!#REF!,Z116=Pistetaulukko!$W$69,Z116=Pistetaulukko!#REF!,Z116=Pistetaulukko!$X$69,Z116=Pistetaulukko!#REF!,Z116=Pistetaulukko!$Y$69,Z116=Pistetaulukko!#REF!,Z116=Pistetaulukko!$Z$69,Z116=Pistetaulukko!#REF!,Z116=Pistetaulukko!$AA$69,Z116=Pistetaulukko!#REF!,Z116=Pistetaulukko!$AB$69,Z116=Pistetaulukko!#REF!,Z116=Pistetaulukko!$AC$69,Z116=Pistetaulukko!#REF!,Z116=Pistetaulukko!$AD$69,Z116=Pistetaulukko!#REF!,Z116=Pistetaulukko!$AE$69,Z116=Pistetaulukko!#REF!,Z116=Pistetaulukko!$AF$69,Z116=Pistetaulukko!#REF!),"OK","VÄÄRIN")</f>
        <v>#REF!</v>
      </c>
      <c r="BN116" t="e">
        <f>IF(BM116="OK","OK",IF(AND(BM116="VÄÄRIN",OR(Z116=Pistetaulukko!$AG$69,Z116=Pistetaulukko!#REF!,Z116=Pistetaulukko!$AH$69,Z116=Pistetaulukko!#REF!,Z116=Pistetaulukko!$AI$69,Z116=Pistetaulukko!#REF!,Z116=Pistetaulukko!$AJ$69,Z116=Pistetaulukko!#REF!,Z116=Pistetaulukko!$AK$69,Z116=Pistetaulukko!$AL$69)),"OK","VÄÄRIN"))</f>
        <v>#REF!</v>
      </c>
    </row>
    <row r="117" spans="2:66" x14ac:dyDescent="0.25">
      <c r="B117" s="104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23"/>
      <c r="AA117" s="30"/>
      <c r="AB117" s="18"/>
      <c r="AC117" s="124"/>
      <c r="AD117" s="118">
        <f t="shared" si="6"/>
        <v>0</v>
      </c>
      <c r="AG117" s="86" t="str">
        <f>IF(OR(E117=Pistetaulukko!$R$3,E117=Pistetaulukko!$S$3,E117=Pistetaulukko!$T$3,E117=Pistetaulukko!$U$3,E117=Pistetaulukko!$V$3,E117=Pistetaulukko!$W$3),"OK","VÄÄRIN")</f>
        <v>VÄÄRIN</v>
      </c>
      <c r="AH117" s="86" t="str">
        <f>IF(OR(F117=Pistetaulukko!$R$6,F117=Pistetaulukko!$S$6,F117=Pistetaulukko!$T$6,F117=Pistetaulukko!$U$6,F117=Pistetaulukko!$V$6,F117=Pistetaulukko!$W$6,F117=Pistetaulukko!$X$6,F117=Pistetaulukko!$Y$6,F117=Pistetaulukko!$Z$6,F117=Pistetaulukko!$AA$6,F117=Pistetaulukko!$AB$6,F117=Pistetaulukko!$AC$6,F117=Pistetaulukko!$AD$6,F117=Pistetaulukko!$AE$6,F117=Pistetaulukko!$AF$6,F117=Pistetaulukko!$AG$6,F117=Pistetaulukko!$AH$6,F117=Pistetaulukko!$AI$6,F117=Pistetaulukko!$AJ$6,F117=Pistetaulukko!$AK$6),"OK","VÄÄRIN")</f>
        <v>VÄÄRIN</v>
      </c>
      <c r="AI117" s="86" t="str">
        <f>IF(OR(G117=Pistetaulukko!$R$9,G117=Pistetaulukko!$S$9,G117=Pistetaulukko!$T$9,G117=Pistetaulukko!$U$9,G117=Pistetaulukko!$V$9,G117=Pistetaulukko!$W$9,G117=Pistetaulukko!$X$9,G117=Pistetaulukko!$Y$9,G117=Pistetaulukko!$Z$9,G117=Pistetaulukko!$AA$9,G117=Pistetaulukko!$AB$9,G117=Pistetaulukko!$AC$9,G117=Pistetaulukko!$AD$9,G117=Pistetaulukko!$AE$9,G117=Pistetaulukko!$AF$9,G117=Pistetaulukko!$AG$9,G117=Pistetaulukko!$AH$9,G117=Pistetaulukko!$AI$9,G117=Pistetaulukko!$AJ$9,G117=Pistetaulukko!$AK$9),"OK","VÄÄRIN")</f>
        <v>VÄÄRIN</v>
      </c>
      <c r="AJ117" s="86" t="str">
        <f>IF(OR(H117=Pistetaulukko!$R$12,H117=Pistetaulukko!$S$12,H117=Pistetaulukko!$T$12,H117=Pistetaulukko!$U$12,H117=Pistetaulukko!$V$12,H117=Pistetaulukko!$W$12,H117=Pistetaulukko!$X$12,H117=Pistetaulukko!$Y$12,H117=Pistetaulukko!$Z$12,H117=Pistetaulukko!$AA$12,H117=Pistetaulukko!$AB$12,H117=Pistetaulukko!$AC$12,H117=Pistetaulukko!$AD$12,H117=Pistetaulukko!$AE$12,H117=Pistetaulukko!$AF$12,H117=Pistetaulukko!$AG$12,H117=Pistetaulukko!$AH$12,H117=Pistetaulukko!$AI$12,H117=Pistetaulukko!$AJ$12,H117=Pistetaulukko!$AK$12),"OK","VÄÄRIN")</f>
        <v>VÄÄRIN</v>
      </c>
      <c r="AK11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17" s="86" t="str">
        <f>IF(OR(I117=Pistetaulukko!$R$18,I117=Pistetaulukko!$S$18,I117=Pistetaulukko!$T$18,I117=Pistetaulukko!$U$18,I117=Pistetaulukko!$V$18,I117=Pistetaulukko!$W$18,I117=Pistetaulukko!$X$18,I117=Pistetaulukko!$Y$18,I117=Pistetaulukko!$Z$18),"OK","VÄÄRIN")</f>
        <v>VÄÄRIN</v>
      </c>
      <c r="AM117" s="86" t="str">
        <f>IF(OR(J117=Pistetaulukko!$R$21,J117=Pistetaulukko!$S$21,J117=Pistetaulukko!$T$21,J117=Pistetaulukko!$U$21,J117=Pistetaulukko!$V$21,J117=Pistetaulukko!$W$21,J117=Pistetaulukko!$X$21,J117=Pistetaulukko!$Y$21,J117=Pistetaulukko!$Z$21,J117=Pistetaulukko!$AA$21,J117=Pistetaulukko!$AB$21,J117=Pistetaulukko!$AC$21,J117=Pistetaulukko!$AD$21,J117=Pistetaulukko!$AE$21,J117=Pistetaulukko!$AF$21,J117=Pistetaulukko!$AG$21,J117=Pistetaulukko!$AH$21,J117=Pistetaulukko!$AI$21,J117=Pistetaulukko!$AJ$21,J117=Pistetaulukko!$AK$21),"OK","VÄÄRIN")</f>
        <v>VÄÄRIN</v>
      </c>
      <c r="AN117" s="86" t="str">
        <f>IF(OR(K117=Pistetaulukko!$R$24,K117=Pistetaulukko!$S$24,K117=Pistetaulukko!$T$24,K117=Pistetaulukko!$U$24,K117=Pistetaulukko!$V$24),"OK","VÄÄRIN")</f>
        <v>VÄÄRIN</v>
      </c>
      <c r="AO117" s="86" t="str">
        <f>IF(OR(L117=Pistetaulukko!$R$27,L117=Pistetaulukko!$S$27,L117=Pistetaulukko!$T$27,L117=Pistetaulukko!$U$27,L117=Pistetaulukko!$V$27,L117=Pistetaulukko!$W$27,L117=Pistetaulukko!$X$27,L117=Pistetaulukko!$Y$27,L117=Pistetaulukko!$Z$27,L117=Pistetaulukko!$AA$27,L117=Pistetaulukko!$AB$27,L117=Pistetaulukko!$AC$27,L117=Pistetaulukko!$AD$27,L117=Pistetaulukko!$AE$27,L117=Pistetaulukko!$AF$27,L117=Pistetaulukko!$AG$27,L117=Pistetaulukko!$AH$27,L117=Pistetaulukko!$AI$27,L117=Pistetaulukko!$AJ$27,L117=Pistetaulukko!$AK$27),"OK","VÄÄRIN")</f>
        <v>VÄÄRIN</v>
      </c>
      <c r="AP117" s="86" t="str">
        <f>IF(OR(M117=Pistetaulukko!$R$30,M117=Pistetaulukko!$S$30,M117=Pistetaulukko!$T$30,M117=Pistetaulukko!$U$30,M117=Pistetaulukko!$V$30),"OK","VÄÄRIN")</f>
        <v>VÄÄRIN</v>
      </c>
      <c r="AQ117" s="86" t="str">
        <f t="shared" si="7"/>
        <v>VÄÄRIN</v>
      </c>
      <c r="AR117" s="86" t="str">
        <f t="shared" si="8"/>
        <v>VÄÄRIN</v>
      </c>
      <c r="AS117" s="86" t="str">
        <f>IF(OR(P117=Pistetaulukko!$R$39,P117=Pistetaulukko!$S$39,P117=Pistetaulukko!$T$39,P117=Pistetaulukko!$U$39,P117=Pistetaulukko!$V$39,P117=Pistetaulukko!$W$39,P117=Pistetaulukko!$X$39,P117=Pistetaulukko!$Y$39,P117=Pistetaulukko!$Z$39,P117=Pistetaulukko!$AA$39,P117=Pistetaulukko!$AB$39,P117=Pistetaulukko!$AC$39,P117=Pistetaulukko!$AD$39,P117=Pistetaulukko!$AE$39,P117=Pistetaulukko!$AF$39,P117=Pistetaulukko!$AG$39,P117=Pistetaulukko!$AH$39,P117=Pistetaulukko!$AI$39,P117=Pistetaulukko!$AJ$39,P117=Pistetaulukko!$AK$39),"OK","VÄÄRIN")</f>
        <v>OK</v>
      </c>
      <c r="AT117" s="86" t="str">
        <f>IF(OR(Q117=Pistetaulukko!$R$42,Q117=Pistetaulukko!$S$42,Q117=Pistetaulukko!$T$42,Q117=Pistetaulukko!$U$42,Q117=Pistetaulukko!$V$42,Q117=Pistetaulukko!$W$42,Q117=Pistetaulukko!$X$42,Q117=Pistetaulukko!$Y$42,Q117=Pistetaulukko!$Z$42,Q117=Pistetaulukko!$AA$42,Q117=Pistetaulukko!$AB$42,Q117=Pistetaulukko!$AC$42,Q117=Pistetaulukko!$AD$42,Q117=Pistetaulukko!$AE$42,Q117=Pistetaulukko!$AF$42,Q117=Pistetaulukko!$AG$42,Q117=Pistetaulukko!$AH$42,Q117=Pistetaulukko!$AI$42,Q117=Pistetaulukko!$AJ$42,Q117=Pistetaulukko!$AK$42),"OK","VÄÄRIN")</f>
        <v>OK</v>
      </c>
      <c r="AU117" s="86" t="str">
        <f>IF(OR(R117=Pistetaulukko!$R$45,R117=Pistetaulukko!$S$45,R117=Pistetaulukko!$T$45,R117=Pistetaulukko!$U$45,R117=Pistetaulukko!$V$45,R117=Pistetaulukko!$W$45,R117=Pistetaulukko!$X$45,R117=Pistetaulukko!$Y$45,R117=Pistetaulukko!$Z$45,R117=Pistetaulukko!$AA$45,R117=Pistetaulukko!$AB$45,R117=Pistetaulukko!$AC$45,R117=Pistetaulukko!$AD$45,R117=Pistetaulukko!$AE$45,R117=Pistetaulukko!$AF$45,R117=Pistetaulukko!$AG$45,R117=Pistetaulukko!$AH$45,R117=Pistetaulukko!$AI$45,R117=Pistetaulukko!$AJ$45,R117=Pistetaulukko!$AK$45),"OK","VÄÄRIN")</f>
        <v>OK</v>
      </c>
      <c r="AV117" s="86" t="str">
        <f>IF(OR(S117=Pistetaulukko!$R$48,S117=Pistetaulukko!$S$48,S117=Pistetaulukko!$T$48,S117=Pistetaulukko!$U$48,S117=Pistetaulukko!$V$48,S117=Pistetaulukko!$W$48,S117=Pistetaulukko!$X$48,S117=Pistetaulukko!$Y$48,S117=Pistetaulukko!$Z$48,S117=Pistetaulukko!$AA$48,S117=Pistetaulukko!$AB$48,S117=Pistetaulukko!$AC$48,S117=Pistetaulukko!$AD$48,S117=Pistetaulukko!$AE$48,S117=Pistetaulukko!$AF$48,S117=Pistetaulukko!$AG$48,S117=Pistetaulukko!$AH$48,S117=Pistetaulukko!$AI$48,S117=Pistetaulukko!$AJ$48,S117=Pistetaulukko!$AK$48),"OK","VÄÄRIN")</f>
        <v>OK</v>
      </c>
      <c r="AW117" s="86" t="str">
        <f>IF(OR(T117=Pistetaulukko!$R$51,T117=Pistetaulukko!$S$51,T117=Pistetaulukko!$T$51,T117=Pistetaulukko!$U$51,T117=Pistetaulukko!$V$51,T117=Pistetaulukko!$W$51,T117=Pistetaulukko!$X$51,T117=Pistetaulukko!$Y$51,T117=Pistetaulukko!$Z$51,T117=Pistetaulukko!$AA$51,T117=Pistetaulukko!$AB$51,T117=Pistetaulukko!$AC$51,T117=Pistetaulukko!$AD$51,T117=Pistetaulukko!$AE$51,T117=Pistetaulukko!$AF$51,T117=Pistetaulukko!$AG$51,T117=Pistetaulukko!$AH$51,T117=Pistetaulukko!$AI$51,T117=Pistetaulukko!$AJ$51,T117=Pistetaulukko!$AK$51),"OK","VÄÄRIN")</f>
        <v>OK</v>
      </c>
      <c r="AX117" s="86" t="str">
        <f>IF(OR(U117=Pistetaulukko!$R$54,U117=Pistetaulukko!$S$54,U117=Pistetaulukko!$T$54,U117=Pistetaulukko!$U$54,U117=Pistetaulukko!$V$54,U117=Pistetaulukko!$W$54,U117=Pistetaulukko!$X$54,U117=Pistetaulukko!$Y$54,U117=Pistetaulukko!$Z$54,U117=Pistetaulukko!$AA$54,U117=Pistetaulukko!$AB$54,U117=Pistetaulukko!$AC$54,U117=Pistetaulukko!$AD$54,U117=Pistetaulukko!$AE$54,U117=Pistetaulukko!$AF$54,U117=Pistetaulukko!$AG$54,U117=Pistetaulukko!$AH$54,U117=Pistetaulukko!$AI$54,U117=Pistetaulukko!$AJ$54,U117=Pistetaulukko!$AK$54),"OK","VÄÄRIN")</f>
        <v>OK</v>
      </c>
      <c r="AY117" s="86" t="str">
        <f t="shared" si="9"/>
        <v>OK</v>
      </c>
      <c r="AZ117" s="86" t="str">
        <f>IF(OR(W117=Pistetaulukko!$R$60,W117=Pistetaulukko!$S$60,W117=Pistetaulukko!$T$60,W117=Pistetaulukko!$U$60,W117=Pistetaulukko!$V$60,W117=Pistetaulukko!$W$60,W117=Pistetaulukko!$X$60,W117=Pistetaulukko!$Y$60,W117=Pistetaulukko!$Z$60,W117=Pistetaulukko!$AA$60,W117=Pistetaulukko!$AB$60,W117=Pistetaulukko!$AC$60,W117=Pistetaulukko!$AD$60,W117=Pistetaulukko!$AE$60,W117=Pistetaulukko!$AF$60,W117=Pistetaulukko!$AG$60,W117=Pistetaulukko!$AH$60,W117=Pistetaulukko!$AI$60,W117=Pistetaulukko!$AJ$60,W117=Pistetaulukko!$AK$60),"OK","VÄÄRIN")</f>
        <v>OK</v>
      </c>
      <c r="BA117" s="86" t="str">
        <f>IF(OR(X117=Pistetaulukko!$R$63,X117=Pistetaulukko!$S$63,X117=Pistetaulukko!$T$63,X117=Pistetaulukko!$U$63,X117=Pistetaulukko!$V$63,X117=Pistetaulukko!$W$63,X117=Pistetaulukko!$X$63,X117=Pistetaulukko!$Y$63,X117=Pistetaulukko!$Z$63,X117=Pistetaulukko!$AA$63,X117=Pistetaulukko!$AB$63,X117=Pistetaulukko!$AC$63,X117=Pistetaulukko!$AD$63,X117=Pistetaulukko!$AE$63,X117=Pistetaulukko!$AF$63,X117=Pistetaulukko!$AG$63,X117=Pistetaulukko!$AH$63,X117=Pistetaulukko!$AI$63,X117=Pistetaulukko!$AJ$63,X117=Pistetaulukko!$AK$63),"OK","VÄÄRIN")</f>
        <v>OK</v>
      </c>
      <c r="BB117" s="86" t="e">
        <f t="shared" si="10"/>
        <v>#REF!</v>
      </c>
      <c r="BC117" s="86" t="e">
        <f t="shared" si="11"/>
        <v>#REF!</v>
      </c>
      <c r="BE117" t="str">
        <f>IF(OR(N117=Pistetaulukko!$R$33,N117=Pistetaulukko!$S$33,N117=Pistetaulukko!$T$33,N117=Pistetaulukko!$U$33,N117=Pistetaulukko!$V$33,N117=Pistetaulukko!$W$33,N117=Pistetaulukko!$X$33,N117=Pistetaulukko!$Y$33,N117=Pistetaulukko!$Z$33,N117=Pistetaulukko!$AA$33,N117=Pistetaulukko!$AB$33,N117=Pistetaulukko!$AC$33,N117=Pistetaulukko!$AD$33,N117=Pistetaulukko!$AE$33,N117=Pistetaulukko!$AF$33,N117=Pistetaulukko!$AG$33,N117=Pistetaulukko!$AH$33,N117=Pistetaulukko!$AI$33,N117=Pistetaulukko!$AJ$33,N117=Pistetaulukko!$AK$33,N117=Pistetaulukko!$AL$33,N117=Pistetaulukko!$AM$33,N117=Pistetaulukko!$AN$33,N117=Pistetaulukko!$AO$33,N117=Pistetaulukko!$AP$33,N117=Pistetaulukko!$AQ$33,N117=Pistetaulukko!$AR$33,N117=Pistetaulukko!$AS$33,N117=Pistetaulukko!$AT$33,N117=Pistetaulukko!$AU$33),"OK","VÄÄRIN")</f>
        <v>VÄÄRIN</v>
      </c>
      <c r="BF117" t="str">
        <f>IF(BE117="OK","OK",IF(AND(BE117="VÄÄRIN",OR(N117=Pistetaulukko!$AV$33,N117=Pistetaulukko!$AW$33,N117=Pistetaulukko!$AX$33,N117=Pistetaulukko!$AY$33,N117=Pistetaulukko!$AZ$33,N117=Pistetaulukko!$BA$33,N117=Pistetaulukko!$BB$33,N117=Pistetaulukko!$BC$33,N117=Pistetaulukko!$BD$33,N117=Pistetaulukko!$BE$33,N117=Pistetaulukko!$BF$33,N117=Pistetaulukko!$BG$33,N117=Pistetaulukko!$BH$33,N117=Pistetaulukko!$BI$33,N117=Pistetaulukko!$BJ$33,N117=Pistetaulukko!$BK$33,N117=Pistetaulukko!$BL$33,N117=Pistetaulukko!$BM$33,N117=Pistetaulukko!$BN$33,N117=Pistetaulukko!$BO$33)),"OK","VÄÄRIN"))</f>
        <v>VÄÄRIN</v>
      </c>
      <c r="BG117" t="str">
        <f>IF(OR(O117=Pistetaulukko!$R$36,O117=Pistetaulukko!$S$36,O117=Pistetaulukko!$T$36,O117=Pistetaulukko!$U$36,O117=Pistetaulukko!$V$36,O117=Pistetaulukko!$W$36,O117=Pistetaulukko!$X$36,O117=Pistetaulukko!$Y$36,O117=Pistetaulukko!$Z$36,O117=Pistetaulukko!$AA$36,O117=Pistetaulukko!$AB$36,O117=Pistetaulukko!$AC$36,O117=Pistetaulukko!$AD$36,O117=Pistetaulukko!$AE$36,O117=Pistetaulukko!$AF$36,O117=Pistetaulukko!$AG$36,O117=Pistetaulukko!$AH$36,O117=Pistetaulukko!$AI$36,O117=Pistetaulukko!$AJ$36,O117=Pistetaulukko!$AK$36,O117=Pistetaulukko!$AL$36,O117=Pistetaulukko!$AM$36,O117=Pistetaulukko!$AN$36,O117=Pistetaulukko!$AO$36,O117=Pistetaulukko!$AP$36,O117=Pistetaulukko!$AQ$36,O117=Pistetaulukko!$AR$36,O117=Pistetaulukko!$AS$36,O117=Pistetaulukko!$AT$36,O117=Pistetaulukko!$AU$36),"OK","VÄÄRIN")</f>
        <v>VÄÄRIN</v>
      </c>
      <c r="BH117" t="str">
        <f>IF(BG117="OK","OK",IF(AND(BG117="VÄÄRIN",OR(O117=Pistetaulukko!$AV$36,O117=Pistetaulukko!$AW$36,O117=Pistetaulukko!$AX$36,O117=Pistetaulukko!$AY$36,O117=Pistetaulukko!$AZ$36,O117=Pistetaulukko!$BA$36,O117=Pistetaulukko!$BB$36,O117=Pistetaulukko!$BC$36,O117=Pistetaulukko!$BD$36,O117=Pistetaulukko!$BE$36,O117=Pistetaulukko!$BF$36,O117=Pistetaulukko!$BG$36,O117=Pistetaulukko!$BH$36,O117=Pistetaulukko!$BI$36,O117=Pistetaulukko!$BJ$36,O117=Pistetaulukko!$BK$36,O117=Pistetaulukko!$BL$36,O117=Pistetaulukko!$BM$36,O117=Pistetaulukko!$BN$36,O117=Pistetaulukko!$BO$36,O117=Pistetaulukko!$BP$36,O117=Pistetaulukko!$BQ$36)),"OK","VÄÄRIN"))</f>
        <v>VÄÄRIN</v>
      </c>
      <c r="BI117" t="str">
        <f>IF(OR(V117=Pistetaulukko!$R$57,V117=Pistetaulukko!$S$57,V117=Pistetaulukko!$T$57,V117=Pistetaulukko!$U$57,V117=Pistetaulukko!$V$57,V117=Pistetaulukko!$W$57,V117=Pistetaulukko!$X$57,V117=Pistetaulukko!$Y$57,V117=Pistetaulukko!$Z$57,V117=Pistetaulukko!$AA$57,V117=Pistetaulukko!$AB$57,V117=Pistetaulukko!$AC$57,V117=Pistetaulukko!$AD$57,V117=Pistetaulukko!$AE$57,V117=Pistetaulukko!$AF$57,V117=Pistetaulukko!$AG$57,V117=Pistetaulukko!$AH$57,V117=Pistetaulukko!$AI$57,V117=Pistetaulukko!$AJ$57,V117=Pistetaulukko!$AK$57,V117=Pistetaulukko!$AL$57,V117=Pistetaulukko!$AM$57,V117=Pistetaulukko!$AN$57,V117=Pistetaulukko!$AO$57,V117=Pistetaulukko!$AP$57,V117=Pistetaulukko!$AQ$57,V117=Pistetaulukko!$AR$57,V117=Pistetaulukko!$AS$57,V117=Pistetaulukko!$AT$57,V117=Pistetaulukko!$AU$57),"OK","VÄÄRIN")</f>
        <v>OK</v>
      </c>
      <c r="BJ117" t="str">
        <f>IF(BI117="OK","OK",IF(AND(BI117="VÄÄRIN",OR(V117=Pistetaulukko!$AV$57,V117=Pistetaulukko!$AW$57,V117=Pistetaulukko!$AX$57,V117=Pistetaulukko!$AY$57,V117=Pistetaulukko!$AZ$57,V117=Pistetaulukko!$BA$57,V117=Pistetaulukko!$BB$57,V117=Pistetaulukko!$BC$57,V117=Pistetaulukko!$BD$57,V117=Pistetaulukko!$BE$57)),"OK","VÄÄRIN"))</f>
        <v>OK</v>
      </c>
      <c r="BK117" t="str">
        <f>IF(OR(Y117=Pistetaulukko!$R$66,Y117=Pistetaulukko!$S$66,Y117=Pistetaulukko!$T$66,Y117=Pistetaulukko!$U$66,Y117=Pistetaulukko!$V$66,Y117=Pistetaulukko!$W$66,Y117=Pistetaulukko!$X$66,Y117=Pistetaulukko!$Y$66,Y117=Pistetaulukko!$Z$66,Y117=Pistetaulukko!$AA$66,Y117=Pistetaulukko!$AB$66,Y117=Pistetaulukko!$AC$66,Y117=Pistetaulukko!$AD$66,Y117=Pistetaulukko!$AE$66,Y117=Pistetaulukko!$AF$66,Y117=Pistetaulukko!$AG$66,Y117=Pistetaulukko!$AH$66,Y117=Pistetaulukko!$AI$66,Y117=Pistetaulukko!$AJ$66,Y117=Pistetaulukko!$AK$66,Y117=Pistetaulukko!$AL$66,Y117=Pistetaulukko!$AM$66,Y117=Pistetaulukko!$AN$66,Y117=Pistetaulukko!$AO$66,Y117=Pistetaulukko!$AP$66,Y117=Pistetaulukko!$AQ$66,Y117=Pistetaulukko!$AR$66,Y117=Pistetaulukko!$AS$66,Y117=Pistetaulukko!$AT$66,Y117=Pistetaulukko!$AU$66),"OK","VÄÄRIN")</f>
        <v>VÄÄRIN</v>
      </c>
      <c r="BL117" t="str">
        <f>IF(BK117="OK","OK",IF(AND(BK117="VÄÄRIN",OR(Y117=Pistetaulukko!$AV$66,Y117=Pistetaulukko!$AW$66,Y117=Pistetaulukko!$AX$66,Y117=Pistetaulukko!$AY$66,Y117=Pistetaulukko!$AZ$66,Y117=Pistetaulukko!$BA$66,Y117=Pistetaulukko!$BB$66,Y117=Pistetaulukko!$BC$66,Y117=Pistetaulukko!$BD$66,Y117=Pistetaulukko!$BE$66,Y117=Pistetaulukko!$BF$66,Y117=Pistetaulukko!$BG$66,Y117=Pistetaulukko!$BH$66,Y117=Pistetaulukko!$BI$66,Y117=Pistetaulukko!$BJ$66,Y117=Pistetaulukko!$BK$66,Y117=Pistetaulukko!$BL$66,Y117=Pistetaulukko!$BM$66,Y117=Pistetaulukko!$BN$66)),"OK","VÄÄRIN"))</f>
        <v>VÄÄRIN</v>
      </c>
      <c r="BM117" t="e">
        <f>IF(OR(Z117=Pistetaulukko!$R$69,Z117=Pistetaulukko!#REF!,Z117=Pistetaulukko!$S$69,Z117=Pistetaulukko!#REF!,Z117=Pistetaulukko!$T$69,Z117=Pistetaulukko!#REF!,Z117=Pistetaulukko!$U$69,Z117=Pistetaulukko!#REF!,Z117=Pistetaulukko!$V$69,Z117=Pistetaulukko!#REF!,Z117=Pistetaulukko!$W$69,Z117=Pistetaulukko!#REF!,Z117=Pistetaulukko!$X$69,Z117=Pistetaulukko!#REF!,Z117=Pistetaulukko!$Y$69,Z117=Pistetaulukko!#REF!,Z117=Pistetaulukko!$Z$69,Z117=Pistetaulukko!#REF!,Z117=Pistetaulukko!$AA$69,Z117=Pistetaulukko!#REF!,Z117=Pistetaulukko!$AB$69,Z117=Pistetaulukko!#REF!,Z117=Pistetaulukko!$AC$69,Z117=Pistetaulukko!#REF!,Z117=Pistetaulukko!$AD$69,Z117=Pistetaulukko!#REF!,Z117=Pistetaulukko!$AE$69,Z117=Pistetaulukko!#REF!,Z117=Pistetaulukko!$AF$69,Z117=Pistetaulukko!#REF!),"OK","VÄÄRIN")</f>
        <v>#REF!</v>
      </c>
      <c r="BN117" t="e">
        <f>IF(BM117="OK","OK",IF(AND(BM117="VÄÄRIN",OR(Z117=Pistetaulukko!$AG$69,Z117=Pistetaulukko!#REF!,Z117=Pistetaulukko!$AH$69,Z117=Pistetaulukko!#REF!,Z117=Pistetaulukko!$AI$69,Z117=Pistetaulukko!#REF!,Z117=Pistetaulukko!$AJ$69,Z117=Pistetaulukko!#REF!,Z117=Pistetaulukko!$AK$69,Z117=Pistetaulukko!$AL$69)),"OK","VÄÄRIN"))</f>
        <v>#REF!</v>
      </c>
    </row>
    <row r="118" spans="2:66" x14ac:dyDescent="0.25">
      <c r="B118" s="104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23"/>
      <c r="AA118" s="30"/>
      <c r="AB118" s="18"/>
      <c r="AC118" s="124"/>
      <c r="AD118" s="118">
        <f t="shared" si="6"/>
        <v>0</v>
      </c>
      <c r="AG118" s="86" t="str">
        <f>IF(OR(E118=Pistetaulukko!$R$3,E118=Pistetaulukko!$S$3,E118=Pistetaulukko!$T$3,E118=Pistetaulukko!$U$3,E118=Pistetaulukko!$V$3,E118=Pistetaulukko!$W$3),"OK","VÄÄRIN")</f>
        <v>VÄÄRIN</v>
      </c>
      <c r="AH118" s="86" t="str">
        <f>IF(OR(F118=Pistetaulukko!$R$6,F118=Pistetaulukko!$S$6,F118=Pistetaulukko!$T$6,F118=Pistetaulukko!$U$6,F118=Pistetaulukko!$V$6,F118=Pistetaulukko!$W$6,F118=Pistetaulukko!$X$6,F118=Pistetaulukko!$Y$6,F118=Pistetaulukko!$Z$6,F118=Pistetaulukko!$AA$6,F118=Pistetaulukko!$AB$6,F118=Pistetaulukko!$AC$6,F118=Pistetaulukko!$AD$6,F118=Pistetaulukko!$AE$6,F118=Pistetaulukko!$AF$6,F118=Pistetaulukko!$AG$6,F118=Pistetaulukko!$AH$6,F118=Pistetaulukko!$AI$6,F118=Pistetaulukko!$AJ$6,F118=Pistetaulukko!$AK$6),"OK","VÄÄRIN")</f>
        <v>VÄÄRIN</v>
      </c>
      <c r="AI118" s="86" t="str">
        <f>IF(OR(G118=Pistetaulukko!$R$9,G118=Pistetaulukko!$S$9,G118=Pistetaulukko!$T$9,G118=Pistetaulukko!$U$9,G118=Pistetaulukko!$V$9,G118=Pistetaulukko!$W$9,G118=Pistetaulukko!$X$9,G118=Pistetaulukko!$Y$9,G118=Pistetaulukko!$Z$9,G118=Pistetaulukko!$AA$9,G118=Pistetaulukko!$AB$9,G118=Pistetaulukko!$AC$9,G118=Pistetaulukko!$AD$9,G118=Pistetaulukko!$AE$9,G118=Pistetaulukko!$AF$9,G118=Pistetaulukko!$AG$9,G118=Pistetaulukko!$AH$9,G118=Pistetaulukko!$AI$9,G118=Pistetaulukko!$AJ$9,G118=Pistetaulukko!$AK$9),"OK","VÄÄRIN")</f>
        <v>VÄÄRIN</v>
      </c>
      <c r="AJ118" s="86" t="str">
        <f>IF(OR(H118=Pistetaulukko!$R$12,H118=Pistetaulukko!$S$12,H118=Pistetaulukko!$T$12,H118=Pistetaulukko!$U$12,H118=Pistetaulukko!$V$12,H118=Pistetaulukko!$W$12,H118=Pistetaulukko!$X$12,H118=Pistetaulukko!$Y$12,H118=Pistetaulukko!$Z$12,H118=Pistetaulukko!$AA$12,H118=Pistetaulukko!$AB$12,H118=Pistetaulukko!$AC$12,H118=Pistetaulukko!$AD$12,H118=Pistetaulukko!$AE$12,H118=Pistetaulukko!$AF$12,H118=Pistetaulukko!$AG$12,H118=Pistetaulukko!$AH$12,H118=Pistetaulukko!$AI$12,H118=Pistetaulukko!$AJ$12,H118=Pistetaulukko!$AK$12),"OK","VÄÄRIN")</f>
        <v>VÄÄRIN</v>
      </c>
      <c r="AK11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18" s="86" t="str">
        <f>IF(OR(I118=Pistetaulukko!$R$18,I118=Pistetaulukko!$S$18,I118=Pistetaulukko!$T$18,I118=Pistetaulukko!$U$18,I118=Pistetaulukko!$V$18,I118=Pistetaulukko!$W$18,I118=Pistetaulukko!$X$18,I118=Pistetaulukko!$Y$18,I118=Pistetaulukko!$Z$18),"OK","VÄÄRIN")</f>
        <v>VÄÄRIN</v>
      </c>
      <c r="AM118" s="86" t="str">
        <f>IF(OR(J118=Pistetaulukko!$R$21,J118=Pistetaulukko!$S$21,J118=Pistetaulukko!$T$21,J118=Pistetaulukko!$U$21,J118=Pistetaulukko!$V$21,J118=Pistetaulukko!$W$21,J118=Pistetaulukko!$X$21,J118=Pistetaulukko!$Y$21,J118=Pistetaulukko!$Z$21,J118=Pistetaulukko!$AA$21,J118=Pistetaulukko!$AB$21,J118=Pistetaulukko!$AC$21,J118=Pistetaulukko!$AD$21,J118=Pistetaulukko!$AE$21,J118=Pistetaulukko!$AF$21,J118=Pistetaulukko!$AG$21,J118=Pistetaulukko!$AH$21,J118=Pistetaulukko!$AI$21,J118=Pistetaulukko!$AJ$21,J118=Pistetaulukko!$AK$21),"OK","VÄÄRIN")</f>
        <v>VÄÄRIN</v>
      </c>
      <c r="AN118" s="86" t="str">
        <f>IF(OR(K118=Pistetaulukko!$R$24,K118=Pistetaulukko!$S$24,K118=Pistetaulukko!$T$24,K118=Pistetaulukko!$U$24,K118=Pistetaulukko!$V$24),"OK","VÄÄRIN")</f>
        <v>VÄÄRIN</v>
      </c>
      <c r="AO118" s="86" t="str">
        <f>IF(OR(L118=Pistetaulukko!$R$27,L118=Pistetaulukko!$S$27,L118=Pistetaulukko!$T$27,L118=Pistetaulukko!$U$27,L118=Pistetaulukko!$V$27,L118=Pistetaulukko!$W$27,L118=Pistetaulukko!$X$27,L118=Pistetaulukko!$Y$27,L118=Pistetaulukko!$Z$27,L118=Pistetaulukko!$AA$27,L118=Pistetaulukko!$AB$27,L118=Pistetaulukko!$AC$27,L118=Pistetaulukko!$AD$27,L118=Pistetaulukko!$AE$27,L118=Pistetaulukko!$AF$27,L118=Pistetaulukko!$AG$27,L118=Pistetaulukko!$AH$27,L118=Pistetaulukko!$AI$27,L118=Pistetaulukko!$AJ$27,L118=Pistetaulukko!$AK$27),"OK","VÄÄRIN")</f>
        <v>VÄÄRIN</v>
      </c>
      <c r="AP118" s="86" t="str">
        <f>IF(OR(M118=Pistetaulukko!$R$30,M118=Pistetaulukko!$S$30,M118=Pistetaulukko!$T$30,M118=Pistetaulukko!$U$30,M118=Pistetaulukko!$V$30),"OK","VÄÄRIN")</f>
        <v>VÄÄRIN</v>
      </c>
      <c r="AQ118" s="86" t="str">
        <f t="shared" si="7"/>
        <v>VÄÄRIN</v>
      </c>
      <c r="AR118" s="86" t="str">
        <f t="shared" si="8"/>
        <v>VÄÄRIN</v>
      </c>
      <c r="AS118" s="86" t="str">
        <f>IF(OR(P118=Pistetaulukko!$R$39,P118=Pistetaulukko!$S$39,P118=Pistetaulukko!$T$39,P118=Pistetaulukko!$U$39,P118=Pistetaulukko!$V$39,P118=Pistetaulukko!$W$39,P118=Pistetaulukko!$X$39,P118=Pistetaulukko!$Y$39,P118=Pistetaulukko!$Z$39,P118=Pistetaulukko!$AA$39,P118=Pistetaulukko!$AB$39,P118=Pistetaulukko!$AC$39,P118=Pistetaulukko!$AD$39,P118=Pistetaulukko!$AE$39,P118=Pistetaulukko!$AF$39,P118=Pistetaulukko!$AG$39,P118=Pistetaulukko!$AH$39,P118=Pistetaulukko!$AI$39,P118=Pistetaulukko!$AJ$39,P118=Pistetaulukko!$AK$39),"OK","VÄÄRIN")</f>
        <v>OK</v>
      </c>
      <c r="AT118" s="86" t="str">
        <f>IF(OR(Q118=Pistetaulukko!$R$42,Q118=Pistetaulukko!$S$42,Q118=Pistetaulukko!$T$42,Q118=Pistetaulukko!$U$42,Q118=Pistetaulukko!$V$42,Q118=Pistetaulukko!$W$42,Q118=Pistetaulukko!$X$42,Q118=Pistetaulukko!$Y$42,Q118=Pistetaulukko!$Z$42,Q118=Pistetaulukko!$AA$42,Q118=Pistetaulukko!$AB$42,Q118=Pistetaulukko!$AC$42,Q118=Pistetaulukko!$AD$42,Q118=Pistetaulukko!$AE$42,Q118=Pistetaulukko!$AF$42,Q118=Pistetaulukko!$AG$42,Q118=Pistetaulukko!$AH$42,Q118=Pistetaulukko!$AI$42,Q118=Pistetaulukko!$AJ$42,Q118=Pistetaulukko!$AK$42),"OK","VÄÄRIN")</f>
        <v>OK</v>
      </c>
      <c r="AU118" s="86" t="str">
        <f>IF(OR(R118=Pistetaulukko!$R$45,R118=Pistetaulukko!$S$45,R118=Pistetaulukko!$T$45,R118=Pistetaulukko!$U$45,R118=Pistetaulukko!$V$45,R118=Pistetaulukko!$W$45,R118=Pistetaulukko!$X$45,R118=Pistetaulukko!$Y$45,R118=Pistetaulukko!$Z$45,R118=Pistetaulukko!$AA$45,R118=Pistetaulukko!$AB$45,R118=Pistetaulukko!$AC$45,R118=Pistetaulukko!$AD$45,R118=Pistetaulukko!$AE$45,R118=Pistetaulukko!$AF$45,R118=Pistetaulukko!$AG$45,R118=Pistetaulukko!$AH$45,R118=Pistetaulukko!$AI$45,R118=Pistetaulukko!$AJ$45,R118=Pistetaulukko!$AK$45),"OK","VÄÄRIN")</f>
        <v>OK</v>
      </c>
      <c r="AV118" s="86" t="str">
        <f>IF(OR(S118=Pistetaulukko!$R$48,S118=Pistetaulukko!$S$48,S118=Pistetaulukko!$T$48,S118=Pistetaulukko!$U$48,S118=Pistetaulukko!$V$48,S118=Pistetaulukko!$W$48,S118=Pistetaulukko!$X$48,S118=Pistetaulukko!$Y$48,S118=Pistetaulukko!$Z$48,S118=Pistetaulukko!$AA$48,S118=Pistetaulukko!$AB$48,S118=Pistetaulukko!$AC$48,S118=Pistetaulukko!$AD$48,S118=Pistetaulukko!$AE$48,S118=Pistetaulukko!$AF$48,S118=Pistetaulukko!$AG$48,S118=Pistetaulukko!$AH$48,S118=Pistetaulukko!$AI$48,S118=Pistetaulukko!$AJ$48,S118=Pistetaulukko!$AK$48),"OK","VÄÄRIN")</f>
        <v>OK</v>
      </c>
      <c r="AW118" s="86" t="str">
        <f>IF(OR(T118=Pistetaulukko!$R$51,T118=Pistetaulukko!$S$51,T118=Pistetaulukko!$T$51,T118=Pistetaulukko!$U$51,T118=Pistetaulukko!$V$51,T118=Pistetaulukko!$W$51,T118=Pistetaulukko!$X$51,T118=Pistetaulukko!$Y$51,T118=Pistetaulukko!$Z$51,T118=Pistetaulukko!$AA$51,T118=Pistetaulukko!$AB$51,T118=Pistetaulukko!$AC$51,T118=Pistetaulukko!$AD$51,T118=Pistetaulukko!$AE$51,T118=Pistetaulukko!$AF$51,T118=Pistetaulukko!$AG$51,T118=Pistetaulukko!$AH$51,T118=Pistetaulukko!$AI$51,T118=Pistetaulukko!$AJ$51,T118=Pistetaulukko!$AK$51),"OK","VÄÄRIN")</f>
        <v>OK</v>
      </c>
      <c r="AX118" s="86" t="str">
        <f>IF(OR(U118=Pistetaulukko!$R$54,U118=Pistetaulukko!$S$54,U118=Pistetaulukko!$T$54,U118=Pistetaulukko!$U$54,U118=Pistetaulukko!$V$54,U118=Pistetaulukko!$W$54,U118=Pistetaulukko!$X$54,U118=Pistetaulukko!$Y$54,U118=Pistetaulukko!$Z$54,U118=Pistetaulukko!$AA$54,U118=Pistetaulukko!$AB$54,U118=Pistetaulukko!$AC$54,U118=Pistetaulukko!$AD$54,U118=Pistetaulukko!$AE$54,U118=Pistetaulukko!$AF$54,U118=Pistetaulukko!$AG$54,U118=Pistetaulukko!$AH$54,U118=Pistetaulukko!$AI$54,U118=Pistetaulukko!$AJ$54,U118=Pistetaulukko!$AK$54),"OK","VÄÄRIN")</f>
        <v>OK</v>
      </c>
      <c r="AY118" s="86" t="str">
        <f t="shared" si="9"/>
        <v>OK</v>
      </c>
      <c r="AZ118" s="86" t="str">
        <f>IF(OR(W118=Pistetaulukko!$R$60,W118=Pistetaulukko!$S$60,W118=Pistetaulukko!$T$60,W118=Pistetaulukko!$U$60,W118=Pistetaulukko!$V$60,W118=Pistetaulukko!$W$60,W118=Pistetaulukko!$X$60,W118=Pistetaulukko!$Y$60,W118=Pistetaulukko!$Z$60,W118=Pistetaulukko!$AA$60,W118=Pistetaulukko!$AB$60,W118=Pistetaulukko!$AC$60,W118=Pistetaulukko!$AD$60,W118=Pistetaulukko!$AE$60,W118=Pistetaulukko!$AF$60,W118=Pistetaulukko!$AG$60,W118=Pistetaulukko!$AH$60,W118=Pistetaulukko!$AI$60,W118=Pistetaulukko!$AJ$60,W118=Pistetaulukko!$AK$60),"OK","VÄÄRIN")</f>
        <v>OK</v>
      </c>
      <c r="BA118" s="86" t="str">
        <f>IF(OR(X118=Pistetaulukko!$R$63,X118=Pistetaulukko!$S$63,X118=Pistetaulukko!$T$63,X118=Pistetaulukko!$U$63,X118=Pistetaulukko!$V$63,X118=Pistetaulukko!$W$63,X118=Pistetaulukko!$X$63,X118=Pistetaulukko!$Y$63,X118=Pistetaulukko!$Z$63,X118=Pistetaulukko!$AA$63,X118=Pistetaulukko!$AB$63,X118=Pistetaulukko!$AC$63,X118=Pistetaulukko!$AD$63,X118=Pistetaulukko!$AE$63,X118=Pistetaulukko!$AF$63,X118=Pistetaulukko!$AG$63,X118=Pistetaulukko!$AH$63,X118=Pistetaulukko!$AI$63,X118=Pistetaulukko!$AJ$63,X118=Pistetaulukko!$AK$63),"OK","VÄÄRIN")</f>
        <v>OK</v>
      </c>
      <c r="BB118" s="86" t="e">
        <f t="shared" si="10"/>
        <v>#REF!</v>
      </c>
      <c r="BC118" s="86" t="e">
        <f t="shared" si="11"/>
        <v>#REF!</v>
      </c>
      <c r="BE118" t="str">
        <f>IF(OR(N118=Pistetaulukko!$R$33,N118=Pistetaulukko!$S$33,N118=Pistetaulukko!$T$33,N118=Pistetaulukko!$U$33,N118=Pistetaulukko!$V$33,N118=Pistetaulukko!$W$33,N118=Pistetaulukko!$X$33,N118=Pistetaulukko!$Y$33,N118=Pistetaulukko!$Z$33,N118=Pistetaulukko!$AA$33,N118=Pistetaulukko!$AB$33,N118=Pistetaulukko!$AC$33,N118=Pistetaulukko!$AD$33,N118=Pistetaulukko!$AE$33,N118=Pistetaulukko!$AF$33,N118=Pistetaulukko!$AG$33,N118=Pistetaulukko!$AH$33,N118=Pistetaulukko!$AI$33,N118=Pistetaulukko!$AJ$33,N118=Pistetaulukko!$AK$33,N118=Pistetaulukko!$AL$33,N118=Pistetaulukko!$AM$33,N118=Pistetaulukko!$AN$33,N118=Pistetaulukko!$AO$33,N118=Pistetaulukko!$AP$33,N118=Pistetaulukko!$AQ$33,N118=Pistetaulukko!$AR$33,N118=Pistetaulukko!$AS$33,N118=Pistetaulukko!$AT$33,N118=Pistetaulukko!$AU$33),"OK","VÄÄRIN")</f>
        <v>VÄÄRIN</v>
      </c>
      <c r="BF118" t="str">
        <f>IF(BE118="OK","OK",IF(AND(BE118="VÄÄRIN",OR(N118=Pistetaulukko!$AV$33,N118=Pistetaulukko!$AW$33,N118=Pistetaulukko!$AX$33,N118=Pistetaulukko!$AY$33,N118=Pistetaulukko!$AZ$33,N118=Pistetaulukko!$BA$33,N118=Pistetaulukko!$BB$33,N118=Pistetaulukko!$BC$33,N118=Pistetaulukko!$BD$33,N118=Pistetaulukko!$BE$33,N118=Pistetaulukko!$BF$33,N118=Pistetaulukko!$BG$33,N118=Pistetaulukko!$BH$33,N118=Pistetaulukko!$BI$33,N118=Pistetaulukko!$BJ$33,N118=Pistetaulukko!$BK$33,N118=Pistetaulukko!$BL$33,N118=Pistetaulukko!$BM$33,N118=Pistetaulukko!$BN$33,N118=Pistetaulukko!$BO$33)),"OK","VÄÄRIN"))</f>
        <v>VÄÄRIN</v>
      </c>
      <c r="BG118" t="str">
        <f>IF(OR(O118=Pistetaulukko!$R$36,O118=Pistetaulukko!$S$36,O118=Pistetaulukko!$T$36,O118=Pistetaulukko!$U$36,O118=Pistetaulukko!$V$36,O118=Pistetaulukko!$W$36,O118=Pistetaulukko!$X$36,O118=Pistetaulukko!$Y$36,O118=Pistetaulukko!$Z$36,O118=Pistetaulukko!$AA$36,O118=Pistetaulukko!$AB$36,O118=Pistetaulukko!$AC$36,O118=Pistetaulukko!$AD$36,O118=Pistetaulukko!$AE$36,O118=Pistetaulukko!$AF$36,O118=Pistetaulukko!$AG$36,O118=Pistetaulukko!$AH$36,O118=Pistetaulukko!$AI$36,O118=Pistetaulukko!$AJ$36,O118=Pistetaulukko!$AK$36,O118=Pistetaulukko!$AL$36,O118=Pistetaulukko!$AM$36,O118=Pistetaulukko!$AN$36,O118=Pistetaulukko!$AO$36,O118=Pistetaulukko!$AP$36,O118=Pistetaulukko!$AQ$36,O118=Pistetaulukko!$AR$36,O118=Pistetaulukko!$AS$36,O118=Pistetaulukko!$AT$36,O118=Pistetaulukko!$AU$36),"OK","VÄÄRIN")</f>
        <v>VÄÄRIN</v>
      </c>
      <c r="BH118" t="str">
        <f>IF(BG118="OK","OK",IF(AND(BG118="VÄÄRIN",OR(O118=Pistetaulukko!$AV$36,O118=Pistetaulukko!$AW$36,O118=Pistetaulukko!$AX$36,O118=Pistetaulukko!$AY$36,O118=Pistetaulukko!$AZ$36,O118=Pistetaulukko!$BA$36,O118=Pistetaulukko!$BB$36,O118=Pistetaulukko!$BC$36,O118=Pistetaulukko!$BD$36,O118=Pistetaulukko!$BE$36,O118=Pistetaulukko!$BF$36,O118=Pistetaulukko!$BG$36,O118=Pistetaulukko!$BH$36,O118=Pistetaulukko!$BI$36,O118=Pistetaulukko!$BJ$36,O118=Pistetaulukko!$BK$36,O118=Pistetaulukko!$BL$36,O118=Pistetaulukko!$BM$36,O118=Pistetaulukko!$BN$36,O118=Pistetaulukko!$BO$36,O118=Pistetaulukko!$BP$36,O118=Pistetaulukko!$BQ$36)),"OK","VÄÄRIN"))</f>
        <v>VÄÄRIN</v>
      </c>
      <c r="BI118" t="str">
        <f>IF(OR(V118=Pistetaulukko!$R$57,V118=Pistetaulukko!$S$57,V118=Pistetaulukko!$T$57,V118=Pistetaulukko!$U$57,V118=Pistetaulukko!$V$57,V118=Pistetaulukko!$W$57,V118=Pistetaulukko!$X$57,V118=Pistetaulukko!$Y$57,V118=Pistetaulukko!$Z$57,V118=Pistetaulukko!$AA$57,V118=Pistetaulukko!$AB$57,V118=Pistetaulukko!$AC$57,V118=Pistetaulukko!$AD$57,V118=Pistetaulukko!$AE$57,V118=Pistetaulukko!$AF$57,V118=Pistetaulukko!$AG$57,V118=Pistetaulukko!$AH$57,V118=Pistetaulukko!$AI$57,V118=Pistetaulukko!$AJ$57,V118=Pistetaulukko!$AK$57,V118=Pistetaulukko!$AL$57,V118=Pistetaulukko!$AM$57,V118=Pistetaulukko!$AN$57,V118=Pistetaulukko!$AO$57,V118=Pistetaulukko!$AP$57,V118=Pistetaulukko!$AQ$57,V118=Pistetaulukko!$AR$57,V118=Pistetaulukko!$AS$57,V118=Pistetaulukko!$AT$57,V118=Pistetaulukko!$AU$57),"OK","VÄÄRIN")</f>
        <v>OK</v>
      </c>
      <c r="BJ118" t="str">
        <f>IF(BI118="OK","OK",IF(AND(BI118="VÄÄRIN",OR(V118=Pistetaulukko!$AV$57,V118=Pistetaulukko!$AW$57,V118=Pistetaulukko!$AX$57,V118=Pistetaulukko!$AY$57,V118=Pistetaulukko!$AZ$57,V118=Pistetaulukko!$BA$57,V118=Pistetaulukko!$BB$57,V118=Pistetaulukko!$BC$57,V118=Pistetaulukko!$BD$57,V118=Pistetaulukko!$BE$57)),"OK","VÄÄRIN"))</f>
        <v>OK</v>
      </c>
      <c r="BK118" t="str">
        <f>IF(OR(Y118=Pistetaulukko!$R$66,Y118=Pistetaulukko!$S$66,Y118=Pistetaulukko!$T$66,Y118=Pistetaulukko!$U$66,Y118=Pistetaulukko!$V$66,Y118=Pistetaulukko!$W$66,Y118=Pistetaulukko!$X$66,Y118=Pistetaulukko!$Y$66,Y118=Pistetaulukko!$Z$66,Y118=Pistetaulukko!$AA$66,Y118=Pistetaulukko!$AB$66,Y118=Pistetaulukko!$AC$66,Y118=Pistetaulukko!$AD$66,Y118=Pistetaulukko!$AE$66,Y118=Pistetaulukko!$AF$66,Y118=Pistetaulukko!$AG$66,Y118=Pistetaulukko!$AH$66,Y118=Pistetaulukko!$AI$66,Y118=Pistetaulukko!$AJ$66,Y118=Pistetaulukko!$AK$66,Y118=Pistetaulukko!$AL$66,Y118=Pistetaulukko!$AM$66,Y118=Pistetaulukko!$AN$66,Y118=Pistetaulukko!$AO$66,Y118=Pistetaulukko!$AP$66,Y118=Pistetaulukko!$AQ$66,Y118=Pistetaulukko!$AR$66,Y118=Pistetaulukko!$AS$66,Y118=Pistetaulukko!$AT$66,Y118=Pistetaulukko!$AU$66),"OK","VÄÄRIN")</f>
        <v>VÄÄRIN</v>
      </c>
      <c r="BL118" t="str">
        <f>IF(BK118="OK","OK",IF(AND(BK118="VÄÄRIN",OR(Y118=Pistetaulukko!$AV$66,Y118=Pistetaulukko!$AW$66,Y118=Pistetaulukko!$AX$66,Y118=Pistetaulukko!$AY$66,Y118=Pistetaulukko!$AZ$66,Y118=Pistetaulukko!$BA$66,Y118=Pistetaulukko!$BB$66,Y118=Pistetaulukko!$BC$66,Y118=Pistetaulukko!$BD$66,Y118=Pistetaulukko!$BE$66,Y118=Pistetaulukko!$BF$66,Y118=Pistetaulukko!$BG$66,Y118=Pistetaulukko!$BH$66,Y118=Pistetaulukko!$BI$66,Y118=Pistetaulukko!$BJ$66,Y118=Pistetaulukko!$BK$66,Y118=Pistetaulukko!$BL$66,Y118=Pistetaulukko!$BM$66,Y118=Pistetaulukko!$BN$66)),"OK","VÄÄRIN"))</f>
        <v>VÄÄRIN</v>
      </c>
      <c r="BM118" t="e">
        <f>IF(OR(Z118=Pistetaulukko!$R$69,Z118=Pistetaulukko!#REF!,Z118=Pistetaulukko!$S$69,Z118=Pistetaulukko!#REF!,Z118=Pistetaulukko!$T$69,Z118=Pistetaulukko!#REF!,Z118=Pistetaulukko!$U$69,Z118=Pistetaulukko!#REF!,Z118=Pistetaulukko!$V$69,Z118=Pistetaulukko!#REF!,Z118=Pistetaulukko!$W$69,Z118=Pistetaulukko!#REF!,Z118=Pistetaulukko!$X$69,Z118=Pistetaulukko!#REF!,Z118=Pistetaulukko!$Y$69,Z118=Pistetaulukko!#REF!,Z118=Pistetaulukko!$Z$69,Z118=Pistetaulukko!#REF!,Z118=Pistetaulukko!$AA$69,Z118=Pistetaulukko!#REF!,Z118=Pistetaulukko!$AB$69,Z118=Pistetaulukko!#REF!,Z118=Pistetaulukko!$AC$69,Z118=Pistetaulukko!#REF!,Z118=Pistetaulukko!$AD$69,Z118=Pistetaulukko!#REF!,Z118=Pistetaulukko!$AE$69,Z118=Pistetaulukko!#REF!,Z118=Pistetaulukko!$AF$69,Z118=Pistetaulukko!#REF!),"OK","VÄÄRIN")</f>
        <v>#REF!</v>
      </c>
      <c r="BN118" t="e">
        <f>IF(BM118="OK","OK",IF(AND(BM118="VÄÄRIN",OR(Z118=Pistetaulukko!$AG$69,Z118=Pistetaulukko!#REF!,Z118=Pistetaulukko!$AH$69,Z118=Pistetaulukko!#REF!,Z118=Pistetaulukko!$AI$69,Z118=Pistetaulukko!#REF!,Z118=Pistetaulukko!$AJ$69,Z118=Pistetaulukko!#REF!,Z118=Pistetaulukko!$AK$69,Z118=Pistetaulukko!$AL$69)),"OK","VÄÄRIN"))</f>
        <v>#REF!</v>
      </c>
    </row>
    <row r="119" spans="2:66" x14ac:dyDescent="0.25">
      <c r="B119" s="104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23"/>
      <c r="AA119" s="30"/>
      <c r="AB119" s="18"/>
      <c r="AC119" s="124"/>
      <c r="AD119" s="118">
        <f t="shared" si="6"/>
        <v>0</v>
      </c>
      <c r="AG119" s="86" t="str">
        <f>IF(OR(E119=Pistetaulukko!$R$3,E119=Pistetaulukko!$S$3,E119=Pistetaulukko!$T$3,E119=Pistetaulukko!$U$3,E119=Pistetaulukko!$V$3,E119=Pistetaulukko!$W$3),"OK","VÄÄRIN")</f>
        <v>VÄÄRIN</v>
      </c>
      <c r="AH119" s="86" t="str">
        <f>IF(OR(F119=Pistetaulukko!$R$6,F119=Pistetaulukko!$S$6,F119=Pistetaulukko!$T$6,F119=Pistetaulukko!$U$6,F119=Pistetaulukko!$V$6,F119=Pistetaulukko!$W$6,F119=Pistetaulukko!$X$6,F119=Pistetaulukko!$Y$6,F119=Pistetaulukko!$Z$6,F119=Pistetaulukko!$AA$6,F119=Pistetaulukko!$AB$6,F119=Pistetaulukko!$AC$6,F119=Pistetaulukko!$AD$6,F119=Pistetaulukko!$AE$6,F119=Pistetaulukko!$AF$6,F119=Pistetaulukko!$AG$6,F119=Pistetaulukko!$AH$6,F119=Pistetaulukko!$AI$6,F119=Pistetaulukko!$AJ$6,F119=Pistetaulukko!$AK$6),"OK","VÄÄRIN")</f>
        <v>VÄÄRIN</v>
      </c>
      <c r="AI119" s="86" t="str">
        <f>IF(OR(G119=Pistetaulukko!$R$9,G119=Pistetaulukko!$S$9,G119=Pistetaulukko!$T$9,G119=Pistetaulukko!$U$9,G119=Pistetaulukko!$V$9,G119=Pistetaulukko!$W$9,G119=Pistetaulukko!$X$9,G119=Pistetaulukko!$Y$9,G119=Pistetaulukko!$Z$9,G119=Pistetaulukko!$AA$9,G119=Pistetaulukko!$AB$9,G119=Pistetaulukko!$AC$9,G119=Pistetaulukko!$AD$9,G119=Pistetaulukko!$AE$9,G119=Pistetaulukko!$AF$9,G119=Pistetaulukko!$AG$9,G119=Pistetaulukko!$AH$9,G119=Pistetaulukko!$AI$9,G119=Pistetaulukko!$AJ$9,G119=Pistetaulukko!$AK$9),"OK","VÄÄRIN")</f>
        <v>VÄÄRIN</v>
      </c>
      <c r="AJ119" s="86" t="str">
        <f>IF(OR(H119=Pistetaulukko!$R$12,H119=Pistetaulukko!$S$12,H119=Pistetaulukko!$T$12,H119=Pistetaulukko!$U$12,H119=Pistetaulukko!$V$12,H119=Pistetaulukko!$W$12,H119=Pistetaulukko!$X$12,H119=Pistetaulukko!$Y$12,H119=Pistetaulukko!$Z$12,H119=Pistetaulukko!$AA$12,H119=Pistetaulukko!$AB$12,H119=Pistetaulukko!$AC$12,H119=Pistetaulukko!$AD$12,H119=Pistetaulukko!$AE$12,H119=Pistetaulukko!$AF$12,H119=Pistetaulukko!$AG$12,H119=Pistetaulukko!$AH$12,H119=Pistetaulukko!$AI$12,H119=Pistetaulukko!$AJ$12,H119=Pistetaulukko!$AK$12),"OK","VÄÄRIN")</f>
        <v>VÄÄRIN</v>
      </c>
      <c r="AK11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19" s="86" t="str">
        <f>IF(OR(I119=Pistetaulukko!$R$18,I119=Pistetaulukko!$S$18,I119=Pistetaulukko!$T$18,I119=Pistetaulukko!$U$18,I119=Pistetaulukko!$V$18,I119=Pistetaulukko!$W$18,I119=Pistetaulukko!$X$18,I119=Pistetaulukko!$Y$18,I119=Pistetaulukko!$Z$18),"OK","VÄÄRIN")</f>
        <v>VÄÄRIN</v>
      </c>
      <c r="AM119" s="86" t="str">
        <f>IF(OR(J119=Pistetaulukko!$R$21,J119=Pistetaulukko!$S$21,J119=Pistetaulukko!$T$21,J119=Pistetaulukko!$U$21,J119=Pistetaulukko!$V$21,J119=Pistetaulukko!$W$21,J119=Pistetaulukko!$X$21,J119=Pistetaulukko!$Y$21,J119=Pistetaulukko!$Z$21,J119=Pistetaulukko!$AA$21,J119=Pistetaulukko!$AB$21,J119=Pistetaulukko!$AC$21,J119=Pistetaulukko!$AD$21,J119=Pistetaulukko!$AE$21,J119=Pistetaulukko!$AF$21,J119=Pistetaulukko!$AG$21,J119=Pistetaulukko!$AH$21,J119=Pistetaulukko!$AI$21,J119=Pistetaulukko!$AJ$21,J119=Pistetaulukko!$AK$21),"OK","VÄÄRIN")</f>
        <v>VÄÄRIN</v>
      </c>
      <c r="AN119" s="86" t="str">
        <f>IF(OR(K119=Pistetaulukko!$R$24,K119=Pistetaulukko!$S$24,K119=Pistetaulukko!$T$24,K119=Pistetaulukko!$U$24,K119=Pistetaulukko!$V$24),"OK","VÄÄRIN")</f>
        <v>VÄÄRIN</v>
      </c>
      <c r="AO119" s="86" t="str">
        <f>IF(OR(L119=Pistetaulukko!$R$27,L119=Pistetaulukko!$S$27,L119=Pistetaulukko!$T$27,L119=Pistetaulukko!$U$27,L119=Pistetaulukko!$V$27,L119=Pistetaulukko!$W$27,L119=Pistetaulukko!$X$27,L119=Pistetaulukko!$Y$27,L119=Pistetaulukko!$Z$27,L119=Pistetaulukko!$AA$27,L119=Pistetaulukko!$AB$27,L119=Pistetaulukko!$AC$27,L119=Pistetaulukko!$AD$27,L119=Pistetaulukko!$AE$27,L119=Pistetaulukko!$AF$27,L119=Pistetaulukko!$AG$27,L119=Pistetaulukko!$AH$27,L119=Pistetaulukko!$AI$27,L119=Pistetaulukko!$AJ$27,L119=Pistetaulukko!$AK$27),"OK","VÄÄRIN")</f>
        <v>VÄÄRIN</v>
      </c>
      <c r="AP119" s="86" t="str">
        <f>IF(OR(M119=Pistetaulukko!$R$30,M119=Pistetaulukko!$S$30,M119=Pistetaulukko!$T$30,M119=Pistetaulukko!$U$30,M119=Pistetaulukko!$V$30),"OK","VÄÄRIN")</f>
        <v>VÄÄRIN</v>
      </c>
      <c r="AQ119" s="86" t="str">
        <f t="shared" si="7"/>
        <v>VÄÄRIN</v>
      </c>
      <c r="AR119" s="86" t="str">
        <f t="shared" si="8"/>
        <v>VÄÄRIN</v>
      </c>
      <c r="AS119" s="86" t="str">
        <f>IF(OR(P119=Pistetaulukko!$R$39,P119=Pistetaulukko!$S$39,P119=Pistetaulukko!$T$39,P119=Pistetaulukko!$U$39,P119=Pistetaulukko!$V$39,P119=Pistetaulukko!$W$39,P119=Pistetaulukko!$X$39,P119=Pistetaulukko!$Y$39,P119=Pistetaulukko!$Z$39,P119=Pistetaulukko!$AA$39,P119=Pistetaulukko!$AB$39,P119=Pistetaulukko!$AC$39,P119=Pistetaulukko!$AD$39,P119=Pistetaulukko!$AE$39,P119=Pistetaulukko!$AF$39,P119=Pistetaulukko!$AG$39,P119=Pistetaulukko!$AH$39,P119=Pistetaulukko!$AI$39,P119=Pistetaulukko!$AJ$39,P119=Pistetaulukko!$AK$39),"OK","VÄÄRIN")</f>
        <v>OK</v>
      </c>
      <c r="AT119" s="86" t="str">
        <f>IF(OR(Q119=Pistetaulukko!$R$42,Q119=Pistetaulukko!$S$42,Q119=Pistetaulukko!$T$42,Q119=Pistetaulukko!$U$42,Q119=Pistetaulukko!$V$42,Q119=Pistetaulukko!$W$42,Q119=Pistetaulukko!$X$42,Q119=Pistetaulukko!$Y$42,Q119=Pistetaulukko!$Z$42,Q119=Pistetaulukko!$AA$42,Q119=Pistetaulukko!$AB$42,Q119=Pistetaulukko!$AC$42,Q119=Pistetaulukko!$AD$42,Q119=Pistetaulukko!$AE$42,Q119=Pistetaulukko!$AF$42,Q119=Pistetaulukko!$AG$42,Q119=Pistetaulukko!$AH$42,Q119=Pistetaulukko!$AI$42,Q119=Pistetaulukko!$AJ$42,Q119=Pistetaulukko!$AK$42),"OK","VÄÄRIN")</f>
        <v>OK</v>
      </c>
      <c r="AU119" s="86" t="str">
        <f>IF(OR(R119=Pistetaulukko!$R$45,R119=Pistetaulukko!$S$45,R119=Pistetaulukko!$T$45,R119=Pistetaulukko!$U$45,R119=Pistetaulukko!$V$45,R119=Pistetaulukko!$W$45,R119=Pistetaulukko!$X$45,R119=Pistetaulukko!$Y$45,R119=Pistetaulukko!$Z$45,R119=Pistetaulukko!$AA$45,R119=Pistetaulukko!$AB$45,R119=Pistetaulukko!$AC$45,R119=Pistetaulukko!$AD$45,R119=Pistetaulukko!$AE$45,R119=Pistetaulukko!$AF$45,R119=Pistetaulukko!$AG$45,R119=Pistetaulukko!$AH$45,R119=Pistetaulukko!$AI$45,R119=Pistetaulukko!$AJ$45,R119=Pistetaulukko!$AK$45),"OK","VÄÄRIN")</f>
        <v>OK</v>
      </c>
      <c r="AV119" s="86" t="str">
        <f>IF(OR(S119=Pistetaulukko!$R$48,S119=Pistetaulukko!$S$48,S119=Pistetaulukko!$T$48,S119=Pistetaulukko!$U$48,S119=Pistetaulukko!$V$48,S119=Pistetaulukko!$W$48,S119=Pistetaulukko!$X$48,S119=Pistetaulukko!$Y$48,S119=Pistetaulukko!$Z$48,S119=Pistetaulukko!$AA$48,S119=Pistetaulukko!$AB$48,S119=Pistetaulukko!$AC$48,S119=Pistetaulukko!$AD$48,S119=Pistetaulukko!$AE$48,S119=Pistetaulukko!$AF$48,S119=Pistetaulukko!$AG$48,S119=Pistetaulukko!$AH$48,S119=Pistetaulukko!$AI$48,S119=Pistetaulukko!$AJ$48,S119=Pistetaulukko!$AK$48),"OK","VÄÄRIN")</f>
        <v>OK</v>
      </c>
      <c r="AW119" s="86" t="str">
        <f>IF(OR(T119=Pistetaulukko!$R$51,T119=Pistetaulukko!$S$51,T119=Pistetaulukko!$T$51,T119=Pistetaulukko!$U$51,T119=Pistetaulukko!$V$51,T119=Pistetaulukko!$W$51,T119=Pistetaulukko!$X$51,T119=Pistetaulukko!$Y$51,T119=Pistetaulukko!$Z$51,T119=Pistetaulukko!$AA$51,T119=Pistetaulukko!$AB$51,T119=Pistetaulukko!$AC$51,T119=Pistetaulukko!$AD$51,T119=Pistetaulukko!$AE$51,T119=Pistetaulukko!$AF$51,T119=Pistetaulukko!$AG$51,T119=Pistetaulukko!$AH$51,T119=Pistetaulukko!$AI$51,T119=Pistetaulukko!$AJ$51,T119=Pistetaulukko!$AK$51),"OK","VÄÄRIN")</f>
        <v>OK</v>
      </c>
      <c r="AX119" s="86" t="str">
        <f>IF(OR(U119=Pistetaulukko!$R$54,U119=Pistetaulukko!$S$54,U119=Pistetaulukko!$T$54,U119=Pistetaulukko!$U$54,U119=Pistetaulukko!$V$54,U119=Pistetaulukko!$W$54,U119=Pistetaulukko!$X$54,U119=Pistetaulukko!$Y$54,U119=Pistetaulukko!$Z$54,U119=Pistetaulukko!$AA$54,U119=Pistetaulukko!$AB$54,U119=Pistetaulukko!$AC$54,U119=Pistetaulukko!$AD$54,U119=Pistetaulukko!$AE$54,U119=Pistetaulukko!$AF$54,U119=Pistetaulukko!$AG$54,U119=Pistetaulukko!$AH$54,U119=Pistetaulukko!$AI$54,U119=Pistetaulukko!$AJ$54,U119=Pistetaulukko!$AK$54),"OK","VÄÄRIN")</f>
        <v>OK</v>
      </c>
      <c r="AY119" s="86" t="str">
        <f t="shared" si="9"/>
        <v>OK</v>
      </c>
      <c r="AZ119" s="86" t="str">
        <f>IF(OR(W119=Pistetaulukko!$R$60,W119=Pistetaulukko!$S$60,W119=Pistetaulukko!$T$60,W119=Pistetaulukko!$U$60,W119=Pistetaulukko!$V$60,W119=Pistetaulukko!$W$60,W119=Pistetaulukko!$X$60,W119=Pistetaulukko!$Y$60,W119=Pistetaulukko!$Z$60,W119=Pistetaulukko!$AA$60,W119=Pistetaulukko!$AB$60,W119=Pistetaulukko!$AC$60,W119=Pistetaulukko!$AD$60,W119=Pistetaulukko!$AE$60,W119=Pistetaulukko!$AF$60,W119=Pistetaulukko!$AG$60,W119=Pistetaulukko!$AH$60,W119=Pistetaulukko!$AI$60,W119=Pistetaulukko!$AJ$60,W119=Pistetaulukko!$AK$60),"OK","VÄÄRIN")</f>
        <v>OK</v>
      </c>
      <c r="BA119" s="86" t="str">
        <f>IF(OR(X119=Pistetaulukko!$R$63,X119=Pistetaulukko!$S$63,X119=Pistetaulukko!$T$63,X119=Pistetaulukko!$U$63,X119=Pistetaulukko!$V$63,X119=Pistetaulukko!$W$63,X119=Pistetaulukko!$X$63,X119=Pistetaulukko!$Y$63,X119=Pistetaulukko!$Z$63,X119=Pistetaulukko!$AA$63,X119=Pistetaulukko!$AB$63,X119=Pistetaulukko!$AC$63,X119=Pistetaulukko!$AD$63,X119=Pistetaulukko!$AE$63,X119=Pistetaulukko!$AF$63,X119=Pistetaulukko!$AG$63,X119=Pistetaulukko!$AH$63,X119=Pistetaulukko!$AI$63,X119=Pistetaulukko!$AJ$63,X119=Pistetaulukko!$AK$63),"OK","VÄÄRIN")</f>
        <v>OK</v>
      </c>
      <c r="BB119" s="86" t="e">
        <f t="shared" si="10"/>
        <v>#REF!</v>
      </c>
      <c r="BC119" s="86" t="e">
        <f t="shared" si="11"/>
        <v>#REF!</v>
      </c>
      <c r="BE119" t="str">
        <f>IF(OR(N119=Pistetaulukko!$R$33,N119=Pistetaulukko!$S$33,N119=Pistetaulukko!$T$33,N119=Pistetaulukko!$U$33,N119=Pistetaulukko!$V$33,N119=Pistetaulukko!$W$33,N119=Pistetaulukko!$X$33,N119=Pistetaulukko!$Y$33,N119=Pistetaulukko!$Z$33,N119=Pistetaulukko!$AA$33,N119=Pistetaulukko!$AB$33,N119=Pistetaulukko!$AC$33,N119=Pistetaulukko!$AD$33,N119=Pistetaulukko!$AE$33,N119=Pistetaulukko!$AF$33,N119=Pistetaulukko!$AG$33,N119=Pistetaulukko!$AH$33,N119=Pistetaulukko!$AI$33,N119=Pistetaulukko!$AJ$33,N119=Pistetaulukko!$AK$33,N119=Pistetaulukko!$AL$33,N119=Pistetaulukko!$AM$33,N119=Pistetaulukko!$AN$33,N119=Pistetaulukko!$AO$33,N119=Pistetaulukko!$AP$33,N119=Pistetaulukko!$AQ$33,N119=Pistetaulukko!$AR$33,N119=Pistetaulukko!$AS$33,N119=Pistetaulukko!$AT$33,N119=Pistetaulukko!$AU$33),"OK","VÄÄRIN")</f>
        <v>VÄÄRIN</v>
      </c>
      <c r="BF119" t="str">
        <f>IF(BE119="OK","OK",IF(AND(BE119="VÄÄRIN",OR(N119=Pistetaulukko!$AV$33,N119=Pistetaulukko!$AW$33,N119=Pistetaulukko!$AX$33,N119=Pistetaulukko!$AY$33,N119=Pistetaulukko!$AZ$33,N119=Pistetaulukko!$BA$33,N119=Pistetaulukko!$BB$33,N119=Pistetaulukko!$BC$33,N119=Pistetaulukko!$BD$33,N119=Pistetaulukko!$BE$33,N119=Pistetaulukko!$BF$33,N119=Pistetaulukko!$BG$33,N119=Pistetaulukko!$BH$33,N119=Pistetaulukko!$BI$33,N119=Pistetaulukko!$BJ$33,N119=Pistetaulukko!$BK$33,N119=Pistetaulukko!$BL$33,N119=Pistetaulukko!$BM$33,N119=Pistetaulukko!$BN$33,N119=Pistetaulukko!$BO$33)),"OK","VÄÄRIN"))</f>
        <v>VÄÄRIN</v>
      </c>
      <c r="BG119" t="str">
        <f>IF(OR(O119=Pistetaulukko!$R$36,O119=Pistetaulukko!$S$36,O119=Pistetaulukko!$T$36,O119=Pistetaulukko!$U$36,O119=Pistetaulukko!$V$36,O119=Pistetaulukko!$W$36,O119=Pistetaulukko!$X$36,O119=Pistetaulukko!$Y$36,O119=Pistetaulukko!$Z$36,O119=Pistetaulukko!$AA$36,O119=Pistetaulukko!$AB$36,O119=Pistetaulukko!$AC$36,O119=Pistetaulukko!$AD$36,O119=Pistetaulukko!$AE$36,O119=Pistetaulukko!$AF$36,O119=Pistetaulukko!$AG$36,O119=Pistetaulukko!$AH$36,O119=Pistetaulukko!$AI$36,O119=Pistetaulukko!$AJ$36,O119=Pistetaulukko!$AK$36,O119=Pistetaulukko!$AL$36,O119=Pistetaulukko!$AM$36,O119=Pistetaulukko!$AN$36,O119=Pistetaulukko!$AO$36,O119=Pistetaulukko!$AP$36,O119=Pistetaulukko!$AQ$36,O119=Pistetaulukko!$AR$36,O119=Pistetaulukko!$AS$36,O119=Pistetaulukko!$AT$36,O119=Pistetaulukko!$AU$36),"OK","VÄÄRIN")</f>
        <v>VÄÄRIN</v>
      </c>
      <c r="BH119" t="str">
        <f>IF(BG119="OK","OK",IF(AND(BG119="VÄÄRIN",OR(O119=Pistetaulukko!$AV$36,O119=Pistetaulukko!$AW$36,O119=Pistetaulukko!$AX$36,O119=Pistetaulukko!$AY$36,O119=Pistetaulukko!$AZ$36,O119=Pistetaulukko!$BA$36,O119=Pistetaulukko!$BB$36,O119=Pistetaulukko!$BC$36,O119=Pistetaulukko!$BD$36,O119=Pistetaulukko!$BE$36,O119=Pistetaulukko!$BF$36,O119=Pistetaulukko!$BG$36,O119=Pistetaulukko!$BH$36,O119=Pistetaulukko!$BI$36,O119=Pistetaulukko!$BJ$36,O119=Pistetaulukko!$BK$36,O119=Pistetaulukko!$BL$36,O119=Pistetaulukko!$BM$36,O119=Pistetaulukko!$BN$36,O119=Pistetaulukko!$BO$36,O119=Pistetaulukko!$BP$36,O119=Pistetaulukko!$BQ$36)),"OK","VÄÄRIN"))</f>
        <v>VÄÄRIN</v>
      </c>
      <c r="BI119" t="str">
        <f>IF(OR(V119=Pistetaulukko!$R$57,V119=Pistetaulukko!$S$57,V119=Pistetaulukko!$T$57,V119=Pistetaulukko!$U$57,V119=Pistetaulukko!$V$57,V119=Pistetaulukko!$W$57,V119=Pistetaulukko!$X$57,V119=Pistetaulukko!$Y$57,V119=Pistetaulukko!$Z$57,V119=Pistetaulukko!$AA$57,V119=Pistetaulukko!$AB$57,V119=Pistetaulukko!$AC$57,V119=Pistetaulukko!$AD$57,V119=Pistetaulukko!$AE$57,V119=Pistetaulukko!$AF$57,V119=Pistetaulukko!$AG$57,V119=Pistetaulukko!$AH$57,V119=Pistetaulukko!$AI$57,V119=Pistetaulukko!$AJ$57,V119=Pistetaulukko!$AK$57,V119=Pistetaulukko!$AL$57,V119=Pistetaulukko!$AM$57,V119=Pistetaulukko!$AN$57,V119=Pistetaulukko!$AO$57,V119=Pistetaulukko!$AP$57,V119=Pistetaulukko!$AQ$57,V119=Pistetaulukko!$AR$57,V119=Pistetaulukko!$AS$57,V119=Pistetaulukko!$AT$57,V119=Pistetaulukko!$AU$57),"OK","VÄÄRIN")</f>
        <v>OK</v>
      </c>
      <c r="BJ119" t="str">
        <f>IF(BI119="OK","OK",IF(AND(BI119="VÄÄRIN",OR(V119=Pistetaulukko!$AV$57,V119=Pistetaulukko!$AW$57,V119=Pistetaulukko!$AX$57,V119=Pistetaulukko!$AY$57,V119=Pistetaulukko!$AZ$57,V119=Pistetaulukko!$BA$57,V119=Pistetaulukko!$BB$57,V119=Pistetaulukko!$BC$57,V119=Pistetaulukko!$BD$57,V119=Pistetaulukko!$BE$57)),"OK","VÄÄRIN"))</f>
        <v>OK</v>
      </c>
      <c r="BK119" t="str">
        <f>IF(OR(Y119=Pistetaulukko!$R$66,Y119=Pistetaulukko!$S$66,Y119=Pistetaulukko!$T$66,Y119=Pistetaulukko!$U$66,Y119=Pistetaulukko!$V$66,Y119=Pistetaulukko!$W$66,Y119=Pistetaulukko!$X$66,Y119=Pistetaulukko!$Y$66,Y119=Pistetaulukko!$Z$66,Y119=Pistetaulukko!$AA$66,Y119=Pistetaulukko!$AB$66,Y119=Pistetaulukko!$AC$66,Y119=Pistetaulukko!$AD$66,Y119=Pistetaulukko!$AE$66,Y119=Pistetaulukko!$AF$66,Y119=Pistetaulukko!$AG$66,Y119=Pistetaulukko!$AH$66,Y119=Pistetaulukko!$AI$66,Y119=Pistetaulukko!$AJ$66,Y119=Pistetaulukko!$AK$66,Y119=Pistetaulukko!$AL$66,Y119=Pistetaulukko!$AM$66,Y119=Pistetaulukko!$AN$66,Y119=Pistetaulukko!$AO$66,Y119=Pistetaulukko!$AP$66,Y119=Pistetaulukko!$AQ$66,Y119=Pistetaulukko!$AR$66,Y119=Pistetaulukko!$AS$66,Y119=Pistetaulukko!$AT$66,Y119=Pistetaulukko!$AU$66),"OK","VÄÄRIN")</f>
        <v>VÄÄRIN</v>
      </c>
      <c r="BL119" t="str">
        <f>IF(BK119="OK","OK",IF(AND(BK119="VÄÄRIN",OR(Y119=Pistetaulukko!$AV$66,Y119=Pistetaulukko!$AW$66,Y119=Pistetaulukko!$AX$66,Y119=Pistetaulukko!$AY$66,Y119=Pistetaulukko!$AZ$66,Y119=Pistetaulukko!$BA$66,Y119=Pistetaulukko!$BB$66,Y119=Pistetaulukko!$BC$66,Y119=Pistetaulukko!$BD$66,Y119=Pistetaulukko!$BE$66,Y119=Pistetaulukko!$BF$66,Y119=Pistetaulukko!$BG$66,Y119=Pistetaulukko!$BH$66,Y119=Pistetaulukko!$BI$66,Y119=Pistetaulukko!$BJ$66,Y119=Pistetaulukko!$BK$66,Y119=Pistetaulukko!$BL$66,Y119=Pistetaulukko!$BM$66,Y119=Pistetaulukko!$BN$66)),"OK","VÄÄRIN"))</f>
        <v>VÄÄRIN</v>
      </c>
      <c r="BM119" t="e">
        <f>IF(OR(Z119=Pistetaulukko!$R$69,Z119=Pistetaulukko!#REF!,Z119=Pistetaulukko!$S$69,Z119=Pistetaulukko!#REF!,Z119=Pistetaulukko!$T$69,Z119=Pistetaulukko!#REF!,Z119=Pistetaulukko!$U$69,Z119=Pistetaulukko!#REF!,Z119=Pistetaulukko!$V$69,Z119=Pistetaulukko!#REF!,Z119=Pistetaulukko!$W$69,Z119=Pistetaulukko!#REF!,Z119=Pistetaulukko!$X$69,Z119=Pistetaulukko!#REF!,Z119=Pistetaulukko!$Y$69,Z119=Pistetaulukko!#REF!,Z119=Pistetaulukko!$Z$69,Z119=Pistetaulukko!#REF!,Z119=Pistetaulukko!$AA$69,Z119=Pistetaulukko!#REF!,Z119=Pistetaulukko!$AB$69,Z119=Pistetaulukko!#REF!,Z119=Pistetaulukko!$AC$69,Z119=Pistetaulukko!#REF!,Z119=Pistetaulukko!$AD$69,Z119=Pistetaulukko!#REF!,Z119=Pistetaulukko!$AE$69,Z119=Pistetaulukko!#REF!,Z119=Pistetaulukko!$AF$69,Z119=Pistetaulukko!#REF!),"OK","VÄÄRIN")</f>
        <v>#REF!</v>
      </c>
      <c r="BN119" t="e">
        <f>IF(BM119="OK","OK",IF(AND(BM119="VÄÄRIN",OR(Z119=Pistetaulukko!$AG$69,Z119=Pistetaulukko!#REF!,Z119=Pistetaulukko!$AH$69,Z119=Pistetaulukko!#REF!,Z119=Pistetaulukko!$AI$69,Z119=Pistetaulukko!#REF!,Z119=Pistetaulukko!$AJ$69,Z119=Pistetaulukko!#REF!,Z119=Pistetaulukko!$AK$69,Z119=Pistetaulukko!$AL$69)),"OK","VÄÄRIN"))</f>
        <v>#REF!</v>
      </c>
    </row>
    <row r="120" spans="2:66" x14ac:dyDescent="0.25">
      <c r="B120" s="104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23"/>
      <c r="AA120" s="30"/>
      <c r="AB120" s="18"/>
      <c r="AC120" s="124"/>
      <c r="AD120" s="118">
        <f t="shared" si="6"/>
        <v>0</v>
      </c>
      <c r="AG120" s="86" t="str">
        <f>IF(OR(E120=Pistetaulukko!$R$3,E120=Pistetaulukko!$S$3,E120=Pistetaulukko!$T$3,E120=Pistetaulukko!$U$3,E120=Pistetaulukko!$V$3,E120=Pistetaulukko!$W$3),"OK","VÄÄRIN")</f>
        <v>VÄÄRIN</v>
      </c>
      <c r="AH120" s="86" t="str">
        <f>IF(OR(F120=Pistetaulukko!$R$6,F120=Pistetaulukko!$S$6,F120=Pistetaulukko!$T$6,F120=Pistetaulukko!$U$6,F120=Pistetaulukko!$V$6,F120=Pistetaulukko!$W$6,F120=Pistetaulukko!$X$6,F120=Pistetaulukko!$Y$6,F120=Pistetaulukko!$Z$6,F120=Pistetaulukko!$AA$6,F120=Pistetaulukko!$AB$6,F120=Pistetaulukko!$AC$6,F120=Pistetaulukko!$AD$6,F120=Pistetaulukko!$AE$6,F120=Pistetaulukko!$AF$6,F120=Pistetaulukko!$AG$6,F120=Pistetaulukko!$AH$6,F120=Pistetaulukko!$AI$6,F120=Pistetaulukko!$AJ$6,F120=Pistetaulukko!$AK$6),"OK","VÄÄRIN")</f>
        <v>VÄÄRIN</v>
      </c>
      <c r="AI120" s="86" t="str">
        <f>IF(OR(G120=Pistetaulukko!$R$9,G120=Pistetaulukko!$S$9,G120=Pistetaulukko!$T$9,G120=Pistetaulukko!$U$9,G120=Pistetaulukko!$V$9,G120=Pistetaulukko!$W$9,G120=Pistetaulukko!$X$9,G120=Pistetaulukko!$Y$9,G120=Pistetaulukko!$Z$9,G120=Pistetaulukko!$AA$9,G120=Pistetaulukko!$AB$9,G120=Pistetaulukko!$AC$9,G120=Pistetaulukko!$AD$9,G120=Pistetaulukko!$AE$9,G120=Pistetaulukko!$AF$9,G120=Pistetaulukko!$AG$9,G120=Pistetaulukko!$AH$9,G120=Pistetaulukko!$AI$9,G120=Pistetaulukko!$AJ$9,G120=Pistetaulukko!$AK$9),"OK","VÄÄRIN")</f>
        <v>VÄÄRIN</v>
      </c>
      <c r="AJ120" s="86" t="str">
        <f>IF(OR(H120=Pistetaulukko!$R$12,H120=Pistetaulukko!$S$12,H120=Pistetaulukko!$T$12,H120=Pistetaulukko!$U$12,H120=Pistetaulukko!$V$12,H120=Pistetaulukko!$W$12,H120=Pistetaulukko!$X$12,H120=Pistetaulukko!$Y$12,H120=Pistetaulukko!$Z$12,H120=Pistetaulukko!$AA$12,H120=Pistetaulukko!$AB$12,H120=Pistetaulukko!$AC$12,H120=Pistetaulukko!$AD$12,H120=Pistetaulukko!$AE$12,H120=Pistetaulukko!$AF$12,H120=Pistetaulukko!$AG$12,H120=Pistetaulukko!$AH$12,H120=Pistetaulukko!$AI$12,H120=Pistetaulukko!$AJ$12,H120=Pistetaulukko!$AK$12),"OK","VÄÄRIN")</f>
        <v>VÄÄRIN</v>
      </c>
      <c r="AK12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20" s="86" t="str">
        <f>IF(OR(I120=Pistetaulukko!$R$18,I120=Pistetaulukko!$S$18,I120=Pistetaulukko!$T$18,I120=Pistetaulukko!$U$18,I120=Pistetaulukko!$V$18,I120=Pistetaulukko!$W$18,I120=Pistetaulukko!$X$18,I120=Pistetaulukko!$Y$18,I120=Pistetaulukko!$Z$18),"OK","VÄÄRIN")</f>
        <v>VÄÄRIN</v>
      </c>
      <c r="AM120" s="86" t="str">
        <f>IF(OR(J120=Pistetaulukko!$R$21,J120=Pistetaulukko!$S$21,J120=Pistetaulukko!$T$21,J120=Pistetaulukko!$U$21,J120=Pistetaulukko!$V$21,J120=Pistetaulukko!$W$21,J120=Pistetaulukko!$X$21,J120=Pistetaulukko!$Y$21,J120=Pistetaulukko!$Z$21,J120=Pistetaulukko!$AA$21,J120=Pistetaulukko!$AB$21,J120=Pistetaulukko!$AC$21,J120=Pistetaulukko!$AD$21,J120=Pistetaulukko!$AE$21,J120=Pistetaulukko!$AF$21,J120=Pistetaulukko!$AG$21,J120=Pistetaulukko!$AH$21,J120=Pistetaulukko!$AI$21,J120=Pistetaulukko!$AJ$21,J120=Pistetaulukko!$AK$21),"OK","VÄÄRIN")</f>
        <v>VÄÄRIN</v>
      </c>
      <c r="AN120" s="86" t="str">
        <f>IF(OR(K120=Pistetaulukko!$R$24,K120=Pistetaulukko!$S$24,K120=Pistetaulukko!$T$24,K120=Pistetaulukko!$U$24,K120=Pistetaulukko!$V$24),"OK","VÄÄRIN")</f>
        <v>VÄÄRIN</v>
      </c>
      <c r="AO120" s="86" t="str">
        <f>IF(OR(L120=Pistetaulukko!$R$27,L120=Pistetaulukko!$S$27,L120=Pistetaulukko!$T$27,L120=Pistetaulukko!$U$27,L120=Pistetaulukko!$V$27,L120=Pistetaulukko!$W$27,L120=Pistetaulukko!$X$27,L120=Pistetaulukko!$Y$27,L120=Pistetaulukko!$Z$27,L120=Pistetaulukko!$AA$27,L120=Pistetaulukko!$AB$27,L120=Pistetaulukko!$AC$27,L120=Pistetaulukko!$AD$27,L120=Pistetaulukko!$AE$27,L120=Pistetaulukko!$AF$27,L120=Pistetaulukko!$AG$27,L120=Pistetaulukko!$AH$27,L120=Pistetaulukko!$AI$27,L120=Pistetaulukko!$AJ$27,L120=Pistetaulukko!$AK$27),"OK","VÄÄRIN")</f>
        <v>VÄÄRIN</v>
      </c>
      <c r="AP120" s="86" t="str">
        <f>IF(OR(M120=Pistetaulukko!$R$30,M120=Pistetaulukko!$S$30,M120=Pistetaulukko!$T$30,M120=Pistetaulukko!$U$30,M120=Pistetaulukko!$V$30),"OK","VÄÄRIN")</f>
        <v>VÄÄRIN</v>
      </c>
      <c r="AQ120" s="86" t="str">
        <f t="shared" si="7"/>
        <v>VÄÄRIN</v>
      </c>
      <c r="AR120" s="86" t="str">
        <f t="shared" si="8"/>
        <v>VÄÄRIN</v>
      </c>
      <c r="AS120" s="86" t="str">
        <f>IF(OR(P120=Pistetaulukko!$R$39,P120=Pistetaulukko!$S$39,P120=Pistetaulukko!$T$39,P120=Pistetaulukko!$U$39,P120=Pistetaulukko!$V$39,P120=Pistetaulukko!$W$39,P120=Pistetaulukko!$X$39,P120=Pistetaulukko!$Y$39,P120=Pistetaulukko!$Z$39,P120=Pistetaulukko!$AA$39,P120=Pistetaulukko!$AB$39,P120=Pistetaulukko!$AC$39,P120=Pistetaulukko!$AD$39,P120=Pistetaulukko!$AE$39,P120=Pistetaulukko!$AF$39,P120=Pistetaulukko!$AG$39,P120=Pistetaulukko!$AH$39,P120=Pistetaulukko!$AI$39,P120=Pistetaulukko!$AJ$39,P120=Pistetaulukko!$AK$39),"OK","VÄÄRIN")</f>
        <v>OK</v>
      </c>
      <c r="AT120" s="86" t="str">
        <f>IF(OR(Q120=Pistetaulukko!$R$42,Q120=Pistetaulukko!$S$42,Q120=Pistetaulukko!$T$42,Q120=Pistetaulukko!$U$42,Q120=Pistetaulukko!$V$42,Q120=Pistetaulukko!$W$42,Q120=Pistetaulukko!$X$42,Q120=Pistetaulukko!$Y$42,Q120=Pistetaulukko!$Z$42,Q120=Pistetaulukko!$AA$42,Q120=Pistetaulukko!$AB$42,Q120=Pistetaulukko!$AC$42,Q120=Pistetaulukko!$AD$42,Q120=Pistetaulukko!$AE$42,Q120=Pistetaulukko!$AF$42,Q120=Pistetaulukko!$AG$42,Q120=Pistetaulukko!$AH$42,Q120=Pistetaulukko!$AI$42,Q120=Pistetaulukko!$AJ$42,Q120=Pistetaulukko!$AK$42),"OK","VÄÄRIN")</f>
        <v>OK</v>
      </c>
      <c r="AU120" s="86" t="str">
        <f>IF(OR(R120=Pistetaulukko!$R$45,R120=Pistetaulukko!$S$45,R120=Pistetaulukko!$T$45,R120=Pistetaulukko!$U$45,R120=Pistetaulukko!$V$45,R120=Pistetaulukko!$W$45,R120=Pistetaulukko!$X$45,R120=Pistetaulukko!$Y$45,R120=Pistetaulukko!$Z$45,R120=Pistetaulukko!$AA$45,R120=Pistetaulukko!$AB$45,R120=Pistetaulukko!$AC$45,R120=Pistetaulukko!$AD$45,R120=Pistetaulukko!$AE$45,R120=Pistetaulukko!$AF$45,R120=Pistetaulukko!$AG$45,R120=Pistetaulukko!$AH$45,R120=Pistetaulukko!$AI$45,R120=Pistetaulukko!$AJ$45,R120=Pistetaulukko!$AK$45),"OK","VÄÄRIN")</f>
        <v>OK</v>
      </c>
      <c r="AV120" s="86" t="str">
        <f>IF(OR(S120=Pistetaulukko!$R$48,S120=Pistetaulukko!$S$48,S120=Pistetaulukko!$T$48,S120=Pistetaulukko!$U$48,S120=Pistetaulukko!$V$48,S120=Pistetaulukko!$W$48,S120=Pistetaulukko!$X$48,S120=Pistetaulukko!$Y$48,S120=Pistetaulukko!$Z$48,S120=Pistetaulukko!$AA$48,S120=Pistetaulukko!$AB$48,S120=Pistetaulukko!$AC$48,S120=Pistetaulukko!$AD$48,S120=Pistetaulukko!$AE$48,S120=Pistetaulukko!$AF$48,S120=Pistetaulukko!$AG$48,S120=Pistetaulukko!$AH$48,S120=Pistetaulukko!$AI$48,S120=Pistetaulukko!$AJ$48,S120=Pistetaulukko!$AK$48),"OK","VÄÄRIN")</f>
        <v>OK</v>
      </c>
      <c r="AW120" s="86" t="str">
        <f>IF(OR(T120=Pistetaulukko!$R$51,T120=Pistetaulukko!$S$51,T120=Pistetaulukko!$T$51,T120=Pistetaulukko!$U$51,T120=Pistetaulukko!$V$51,T120=Pistetaulukko!$W$51,T120=Pistetaulukko!$X$51,T120=Pistetaulukko!$Y$51,T120=Pistetaulukko!$Z$51,T120=Pistetaulukko!$AA$51,T120=Pistetaulukko!$AB$51,T120=Pistetaulukko!$AC$51,T120=Pistetaulukko!$AD$51,T120=Pistetaulukko!$AE$51,T120=Pistetaulukko!$AF$51,T120=Pistetaulukko!$AG$51,T120=Pistetaulukko!$AH$51,T120=Pistetaulukko!$AI$51,T120=Pistetaulukko!$AJ$51,T120=Pistetaulukko!$AK$51),"OK","VÄÄRIN")</f>
        <v>OK</v>
      </c>
      <c r="AX120" s="86" t="str">
        <f>IF(OR(U120=Pistetaulukko!$R$54,U120=Pistetaulukko!$S$54,U120=Pistetaulukko!$T$54,U120=Pistetaulukko!$U$54,U120=Pistetaulukko!$V$54,U120=Pistetaulukko!$W$54,U120=Pistetaulukko!$X$54,U120=Pistetaulukko!$Y$54,U120=Pistetaulukko!$Z$54,U120=Pistetaulukko!$AA$54,U120=Pistetaulukko!$AB$54,U120=Pistetaulukko!$AC$54,U120=Pistetaulukko!$AD$54,U120=Pistetaulukko!$AE$54,U120=Pistetaulukko!$AF$54,U120=Pistetaulukko!$AG$54,U120=Pistetaulukko!$AH$54,U120=Pistetaulukko!$AI$54,U120=Pistetaulukko!$AJ$54,U120=Pistetaulukko!$AK$54),"OK","VÄÄRIN")</f>
        <v>OK</v>
      </c>
      <c r="AY120" s="86" t="str">
        <f t="shared" si="9"/>
        <v>OK</v>
      </c>
      <c r="AZ120" s="86" t="str">
        <f>IF(OR(W120=Pistetaulukko!$R$60,W120=Pistetaulukko!$S$60,W120=Pistetaulukko!$T$60,W120=Pistetaulukko!$U$60,W120=Pistetaulukko!$V$60,W120=Pistetaulukko!$W$60,W120=Pistetaulukko!$X$60,W120=Pistetaulukko!$Y$60,W120=Pistetaulukko!$Z$60,W120=Pistetaulukko!$AA$60,W120=Pistetaulukko!$AB$60,W120=Pistetaulukko!$AC$60,W120=Pistetaulukko!$AD$60,W120=Pistetaulukko!$AE$60,W120=Pistetaulukko!$AF$60,W120=Pistetaulukko!$AG$60,W120=Pistetaulukko!$AH$60,W120=Pistetaulukko!$AI$60,W120=Pistetaulukko!$AJ$60,W120=Pistetaulukko!$AK$60),"OK","VÄÄRIN")</f>
        <v>OK</v>
      </c>
      <c r="BA120" s="86" t="str">
        <f>IF(OR(X120=Pistetaulukko!$R$63,X120=Pistetaulukko!$S$63,X120=Pistetaulukko!$T$63,X120=Pistetaulukko!$U$63,X120=Pistetaulukko!$V$63,X120=Pistetaulukko!$W$63,X120=Pistetaulukko!$X$63,X120=Pistetaulukko!$Y$63,X120=Pistetaulukko!$Z$63,X120=Pistetaulukko!$AA$63,X120=Pistetaulukko!$AB$63,X120=Pistetaulukko!$AC$63,X120=Pistetaulukko!$AD$63,X120=Pistetaulukko!$AE$63,X120=Pistetaulukko!$AF$63,X120=Pistetaulukko!$AG$63,X120=Pistetaulukko!$AH$63,X120=Pistetaulukko!$AI$63,X120=Pistetaulukko!$AJ$63,X120=Pistetaulukko!$AK$63),"OK","VÄÄRIN")</f>
        <v>OK</v>
      </c>
      <c r="BB120" s="86" t="e">
        <f t="shared" si="10"/>
        <v>#REF!</v>
      </c>
      <c r="BC120" s="86" t="e">
        <f t="shared" si="11"/>
        <v>#REF!</v>
      </c>
      <c r="BE120" t="str">
        <f>IF(OR(N120=Pistetaulukko!$R$33,N120=Pistetaulukko!$S$33,N120=Pistetaulukko!$T$33,N120=Pistetaulukko!$U$33,N120=Pistetaulukko!$V$33,N120=Pistetaulukko!$W$33,N120=Pistetaulukko!$X$33,N120=Pistetaulukko!$Y$33,N120=Pistetaulukko!$Z$33,N120=Pistetaulukko!$AA$33,N120=Pistetaulukko!$AB$33,N120=Pistetaulukko!$AC$33,N120=Pistetaulukko!$AD$33,N120=Pistetaulukko!$AE$33,N120=Pistetaulukko!$AF$33,N120=Pistetaulukko!$AG$33,N120=Pistetaulukko!$AH$33,N120=Pistetaulukko!$AI$33,N120=Pistetaulukko!$AJ$33,N120=Pistetaulukko!$AK$33,N120=Pistetaulukko!$AL$33,N120=Pistetaulukko!$AM$33,N120=Pistetaulukko!$AN$33,N120=Pistetaulukko!$AO$33,N120=Pistetaulukko!$AP$33,N120=Pistetaulukko!$AQ$33,N120=Pistetaulukko!$AR$33,N120=Pistetaulukko!$AS$33,N120=Pistetaulukko!$AT$33,N120=Pistetaulukko!$AU$33),"OK","VÄÄRIN")</f>
        <v>VÄÄRIN</v>
      </c>
      <c r="BF120" t="str">
        <f>IF(BE120="OK","OK",IF(AND(BE120="VÄÄRIN",OR(N120=Pistetaulukko!$AV$33,N120=Pistetaulukko!$AW$33,N120=Pistetaulukko!$AX$33,N120=Pistetaulukko!$AY$33,N120=Pistetaulukko!$AZ$33,N120=Pistetaulukko!$BA$33,N120=Pistetaulukko!$BB$33,N120=Pistetaulukko!$BC$33,N120=Pistetaulukko!$BD$33,N120=Pistetaulukko!$BE$33,N120=Pistetaulukko!$BF$33,N120=Pistetaulukko!$BG$33,N120=Pistetaulukko!$BH$33,N120=Pistetaulukko!$BI$33,N120=Pistetaulukko!$BJ$33,N120=Pistetaulukko!$BK$33,N120=Pistetaulukko!$BL$33,N120=Pistetaulukko!$BM$33,N120=Pistetaulukko!$BN$33,N120=Pistetaulukko!$BO$33)),"OK","VÄÄRIN"))</f>
        <v>VÄÄRIN</v>
      </c>
      <c r="BG120" t="str">
        <f>IF(OR(O120=Pistetaulukko!$R$36,O120=Pistetaulukko!$S$36,O120=Pistetaulukko!$T$36,O120=Pistetaulukko!$U$36,O120=Pistetaulukko!$V$36,O120=Pistetaulukko!$W$36,O120=Pistetaulukko!$X$36,O120=Pistetaulukko!$Y$36,O120=Pistetaulukko!$Z$36,O120=Pistetaulukko!$AA$36,O120=Pistetaulukko!$AB$36,O120=Pistetaulukko!$AC$36,O120=Pistetaulukko!$AD$36,O120=Pistetaulukko!$AE$36,O120=Pistetaulukko!$AF$36,O120=Pistetaulukko!$AG$36,O120=Pistetaulukko!$AH$36,O120=Pistetaulukko!$AI$36,O120=Pistetaulukko!$AJ$36,O120=Pistetaulukko!$AK$36,O120=Pistetaulukko!$AL$36,O120=Pistetaulukko!$AM$36,O120=Pistetaulukko!$AN$36,O120=Pistetaulukko!$AO$36,O120=Pistetaulukko!$AP$36,O120=Pistetaulukko!$AQ$36,O120=Pistetaulukko!$AR$36,O120=Pistetaulukko!$AS$36,O120=Pistetaulukko!$AT$36,O120=Pistetaulukko!$AU$36),"OK","VÄÄRIN")</f>
        <v>VÄÄRIN</v>
      </c>
      <c r="BH120" t="str">
        <f>IF(BG120="OK","OK",IF(AND(BG120="VÄÄRIN",OR(O120=Pistetaulukko!$AV$36,O120=Pistetaulukko!$AW$36,O120=Pistetaulukko!$AX$36,O120=Pistetaulukko!$AY$36,O120=Pistetaulukko!$AZ$36,O120=Pistetaulukko!$BA$36,O120=Pistetaulukko!$BB$36,O120=Pistetaulukko!$BC$36,O120=Pistetaulukko!$BD$36,O120=Pistetaulukko!$BE$36,O120=Pistetaulukko!$BF$36,O120=Pistetaulukko!$BG$36,O120=Pistetaulukko!$BH$36,O120=Pistetaulukko!$BI$36,O120=Pistetaulukko!$BJ$36,O120=Pistetaulukko!$BK$36,O120=Pistetaulukko!$BL$36,O120=Pistetaulukko!$BM$36,O120=Pistetaulukko!$BN$36,O120=Pistetaulukko!$BO$36,O120=Pistetaulukko!$BP$36,O120=Pistetaulukko!$BQ$36)),"OK","VÄÄRIN"))</f>
        <v>VÄÄRIN</v>
      </c>
      <c r="BI120" t="str">
        <f>IF(OR(V120=Pistetaulukko!$R$57,V120=Pistetaulukko!$S$57,V120=Pistetaulukko!$T$57,V120=Pistetaulukko!$U$57,V120=Pistetaulukko!$V$57,V120=Pistetaulukko!$W$57,V120=Pistetaulukko!$X$57,V120=Pistetaulukko!$Y$57,V120=Pistetaulukko!$Z$57,V120=Pistetaulukko!$AA$57,V120=Pistetaulukko!$AB$57,V120=Pistetaulukko!$AC$57,V120=Pistetaulukko!$AD$57,V120=Pistetaulukko!$AE$57,V120=Pistetaulukko!$AF$57,V120=Pistetaulukko!$AG$57,V120=Pistetaulukko!$AH$57,V120=Pistetaulukko!$AI$57,V120=Pistetaulukko!$AJ$57,V120=Pistetaulukko!$AK$57,V120=Pistetaulukko!$AL$57,V120=Pistetaulukko!$AM$57,V120=Pistetaulukko!$AN$57,V120=Pistetaulukko!$AO$57,V120=Pistetaulukko!$AP$57,V120=Pistetaulukko!$AQ$57,V120=Pistetaulukko!$AR$57,V120=Pistetaulukko!$AS$57,V120=Pistetaulukko!$AT$57,V120=Pistetaulukko!$AU$57),"OK","VÄÄRIN")</f>
        <v>OK</v>
      </c>
      <c r="BJ120" t="str">
        <f>IF(BI120="OK","OK",IF(AND(BI120="VÄÄRIN",OR(V120=Pistetaulukko!$AV$57,V120=Pistetaulukko!$AW$57,V120=Pistetaulukko!$AX$57,V120=Pistetaulukko!$AY$57,V120=Pistetaulukko!$AZ$57,V120=Pistetaulukko!$BA$57,V120=Pistetaulukko!$BB$57,V120=Pistetaulukko!$BC$57,V120=Pistetaulukko!$BD$57,V120=Pistetaulukko!$BE$57)),"OK","VÄÄRIN"))</f>
        <v>OK</v>
      </c>
      <c r="BK120" t="str">
        <f>IF(OR(Y120=Pistetaulukko!$R$66,Y120=Pistetaulukko!$S$66,Y120=Pistetaulukko!$T$66,Y120=Pistetaulukko!$U$66,Y120=Pistetaulukko!$V$66,Y120=Pistetaulukko!$W$66,Y120=Pistetaulukko!$X$66,Y120=Pistetaulukko!$Y$66,Y120=Pistetaulukko!$Z$66,Y120=Pistetaulukko!$AA$66,Y120=Pistetaulukko!$AB$66,Y120=Pistetaulukko!$AC$66,Y120=Pistetaulukko!$AD$66,Y120=Pistetaulukko!$AE$66,Y120=Pistetaulukko!$AF$66,Y120=Pistetaulukko!$AG$66,Y120=Pistetaulukko!$AH$66,Y120=Pistetaulukko!$AI$66,Y120=Pistetaulukko!$AJ$66,Y120=Pistetaulukko!$AK$66,Y120=Pistetaulukko!$AL$66,Y120=Pistetaulukko!$AM$66,Y120=Pistetaulukko!$AN$66,Y120=Pistetaulukko!$AO$66,Y120=Pistetaulukko!$AP$66,Y120=Pistetaulukko!$AQ$66,Y120=Pistetaulukko!$AR$66,Y120=Pistetaulukko!$AS$66,Y120=Pistetaulukko!$AT$66,Y120=Pistetaulukko!$AU$66),"OK","VÄÄRIN")</f>
        <v>VÄÄRIN</v>
      </c>
      <c r="BL120" t="str">
        <f>IF(BK120="OK","OK",IF(AND(BK120="VÄÄRIN",OR(Y120=Pistetaulukko!$AV$66,Y120=Pistetaulukko!$AW$66,Y120=Pistetaulukko!$AX$66,Y120=Pistetaulukko!$AY$66,Y120=Pistetaulukko!$AZ$66,Y120=Pistetaulukko!$BA$66,Y120=Pistetaulukko!$BB$66,Y120=Pistetaulukko!$BC$66,Y120=Pistetaulukko!$BD$66,Y120=Pistetaulukko!$BE$66,Y120=Pistetaulukko!$BF$66,Y120=Pistetaulukko!$BG$66,Y120=Pistetaulukko!$BH$66,Y120=Pistetaulukko!$BI$66,Y120=Pistetaulukko!$BJ$66,Y120=Pistetaulukko!$BK$66,Y120=Pistetaulukko!$BL$66,Y120=Pistetaulukko!$BM$66,Y120=Pistetaulukko!$BN$66)),"OK","VÄÄRIN"))</f>
        <v>VÄÄRIN</v>
      </c>
      <c r="BM120" t="e">
        <f>IF(OR(Z120=Pistetaulukko!$R$69,Z120=Pistetaulukko!#REF!,Z120=Pistetaulukko!$S$69,Z120=Pistetaulukko!#REF!,Z120=Pistetaulukko!$T$69,Z120=Pistetaulukko!#REF!,Z120=Pistetaulukko!$U$69,Z120=Pistetaulukko!#REF!,Z120=Pistetaulukko!$V$69,Z120=Pistetaulukko!#REF!,Z120=Pistetaulukko!$W$69,Z120=Pistetaulukko!#REF!,Z120=Pistetaulukko!$X$69,Z120=Pistetaulukko!#REF!,Z120=Pistetaulukko!$Y$69,Z120=Pistetaulukko!#REF!,Z120=Pistetaulukko!$Z$69,Z120=Pistetaulukko!#REF!,Z120=Pistetaulukko!$AA$69,Z120=Pistetaulukko!#REF!,Z120=Pistetaulukko!$AB$69,Z120=Pistetaulukko!#REF!,Z120=Pistetaulukko!$AC$69,Z120=Pistetaulukko!#REF!,Z120=Pistetaulukko!$AD$69,Z120=Pistetaulukko!#REF!,Z120=Pistetaulukko!$AE$69,Z120=Pistetaulukko!#REF!,Z120=Pistetaulukko!$AF$69,Z120=Pistetaulukko!#REF!),"OK","VÄÄRIN")</f>
        <v>#REF!</v>
      </c>
      <c r="BN120" t="e">
        <f>IF(BM120="OK","OK",IF(AND(BM120="VÄÄRIN",OR(Z120=Pistetaulukko!$AG$69,Z120=Pistetaulukko!#REF!,Z120=Pistetaulukko!$AH$69,Z120=Pistetaulukko!#REF!,Z120=Pistetaulukko!$AI$69,Z120=Pistetaulukko!#REF!,Z120=Pistetaulukko!$AJ$69,Z120=Pistetaulukko!#REF!,Z120=Pistetaulukko!$AK$69,Z120=Pistetaulukko!$AL$69)),"OK","VÄÄRIN"))</f>
        <v>#REF!</v>
      </c>
    </row>
    <row r="121" spans="2:66" x14ac:dyDescent="0.25">
      <c r="B121" s="104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23"/>
      <c r="AA121" s="30"/>
      <c r="AB121" s="18"/>
      <c r="AC121" s="124"/>
      <c r="AD121" s="118">
        <f t="shared" si="6"/>
        <v>0</v>
      </c>
      <c r="AG121" s="86" t="str">
        <f>IF(OR(E121=Pistetaulukko!$R$3,E121=Pistetaulukko!$S$3,E121=Pistetaulukko!$T$3,E121=Pistetaulukko!$U$3,E121=Pistetaulukko!$V$3,E121=Pistetaulukko!$W$3),"OK","VÄÄRIN")</f>
        <v>VÄÄRIN</v>
      </c>
      <c r="AH121" s="86" t="str">
        <f>IF(OR(F121=Pistetaulukko!$R$6,F121=Pistetaulukko!$S$6,F121=Pistetaulukko!$T$6,F121=Pistetaulukko!$U$6,F121=Pistetaulukko!$V$6,F121=Pistetaulukko!$W$6,F121=Pistetaulukko!$X$6,F121=Pistetaulukko!$Y$6,F121=Pistetaulukko!$Z$6,F121=Pistetaulukko!$AA$6,F121=Pistetaulukko!$AB$6,F121=Pistetaulukko!$AC$6,F121=Pistetaulukko!$AD$6,F121=Pistetaulukko!$AE$6,F121=Pistetaulukko!$AF$6,F121=Pistetaulukko!$AG$6,F121=Pistetaulukko!$AH$6,F121=Pistetaulukko!$AI$6,F121=Pistetaulukko!$AJ$6,F121=Pistetaulukko!$AK$6),"OK","VÄÄRIN")</f>
        <v>VÄÄRIN</v>
      </c>
      <c r="AI121" s="86" t="str">
        <f>IF(OR(G121=Pistetaulukko!$R$9,G121=Pistetaulukko!$S$9,G121=Pistetaulukko!$T$9,G121=Pistetaulukko!$U$9,G121=Pistetaulukko!$V$9,G121=Pistetaulukko!$W$9,G121=Pistetaulukko!$X$9,G121=Pistetaulukko!$Y$9,G121=Pistetaulukko!$Z$9,G121=Pistetaulukko!$AA$9,G121=Pistetaulukko!$AB$9,G121=Pistetaulukko!$AC$9,G121=Pistetaulukko!$AD$9,G121=Pistetaulukko!$AE$9,G121=Pistetaulukko!$AF$9,G121=Pistetaulukko!$AG$9,G121=Pistetaulukko!$AH$9,G121=Pistetaulukko!$AI$9,G121=Pistetaulukko!$AJ$9,G121=Pistetaulukko!$AK$9),"OK","VÄÄRIN")</f>
        <v>VÄÄRIN</v>
      </c>
      <c r="AJ121" s="86" t="str">
        <f>IF(OR(H121=Pistetaulukko!$R$12,H121=Pistetaulukko!$S$12,H121=Pistetaulukko!$T$12,H121=Pistetaulukko!$U$12,H121=Pistetaulukko!$V$12,H121=Pistetaulukko!$W$12,H121=Pistetaulukko!$X$12,H121=Pistetaulukko!$Y$12,H121=Pistetaulukko!$Z$12,H121=Pistetaulukko!$AA$12,H121=Pistetaulukko!$AB$12,H121=Pistetaulukko!$AC$12,H121=Pistetaulukko!$AD$12,H121=Pistetaulukko!$AE$12,H121=Pistetaulukko!$AF$12,H121=Pistetaulukko!$AG$12,H121=Pistetaulukko!$AH$12,H121=Pistetaulukko!$AI$12,H121=Pistetaulukko!$AJ$12,H121=Pistetaulukko!$AK$12),"OK","VÄÄRIN")</f>
        <v>VÄÄRIN</v>
      </c>
      <c r="AK12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21" s="86" t="str">
        <f>IF(OR(I121=Pistetaulukko!$R$18,I121=Pistetaulukko!$S$18,I121=Pistetaulukko!$T$18,I121=Pistetaulukko!$U$18,I121=Pistetaulukko!$V$18,I121=Pistetaulukko!$W$18,I121=Pistetaulukko!$X$18,I121=Pistetaulukko!$Y$18,I121=Pistetaulukko!$Z$18),"OK","VÄÄRIN")</f>
        <v>VÄÄRIN</v>
      </c>
      <c r="AM121" s="86" t="str">
        <f>IF(OR(J121=Pistetaulukko!$R$21,J121=Pistetaulukko!$S$21,J121=Pistetaulukko!$T$21,J121=Pistetaulukko!$U$21,J121=Pistetaulukko!$V$21,J121=Pistetaulukko!$W$21,J121=Pistetaulukko!$X$21,J121=Pistetaulukko!$Y$21,J121=Pistetaulukko!$Z$21,J121=Pistetaulukko!$AA$21,J121=Pistetaulukko!$AB$21,J121=Pistetaulukko!$AC$21,J121=Pistetaulukko!$AD$21,J121=Pistetaulukko!$AE$21,J121=Pistetaulukko!$AF$21,J121=Pistetaulukko!$AG$21,J121=Pistetaulukko!$AH$21,J121=Pistetaulukko!$AI$21,J121=Pistetaulukko!$AJ$21,J121=Pistetaulukko!$AK$21),"OK","VÄÄRIN")</f>
        <v>VÄÄRIN</v>
      </c>
      <c r="AN121" s="86" t="str">
        <f>IF(OR(K121=Pistetaulukko!$R$24,K121=Pistetaulukko!$S$24,K121=Pistetaulukko!$T$24,K121=Pistetaulukko!$U$24,K121=Pistetaulukko!$V$24),"OK","VÄÄRIN")</f>
        <v>VÄÄRIN</v>
      </c>
      <c r="AO121" s="86" t="str">
        <f>IF(OR(L121=Pistetaulukko!$R$27,L121=Pistetaulukko!$S$27,L121=Pistetaulukko!$T$27,L121=Pistetaulukko!$U$27,L121=Pistetaulukko!$V$27,L121=Pistetaulukko!$W$27,L121=Pistetaulukko!$X$27,L121=Pistetaulukko!$Y$27,L121=Pistetaulukko!$Z$27,L121=Pistetaulukko!$AA$27,L121=Pistetaulukko!$AB$27,L121=Pistetaulukko!$AC$27,L121=Pistetaulukko!$AD$27,L121=Pistetaulukko!$AE$27,L121=Pistetaulukko!$AF$27,L121=Pistetaulukko!$AG$27,L121=Pistetaulukko!$AH$27,L121=Pistetaulukko!$AI$27,L121=Pistetaulukko!$AJ$27,L121=Pistetaulukko!$AK$27),"OK","VÄÄRIN")</f>
        <v>VÄÄRIN</v>
      </c>
      <c r="AP121" s="86" t="str">
        <f>IF(OR(M121=Pistetaulukko!$R$30,M121=Pistetaulukko!$S$30,M121=Pistetaulukko!$T$30,M121=Pistetaulukko!$U$30,M121=Pistetaulukko!$V$30),"OK","VÄÄRIN")</f>
        <v>VÄÄRIN</v>
      </c>
      <c r="AQ121" s="86" t="str">
        <f t="shared" si="7"/>
        <v>VÄÄRIN</v>
      </c>
      <c r="AR121" s="86" t="str">
        <f t="shared" si="8"/>
        <v>VÄÄRIN</v>
      </c>
      <c r="AS121" s="86" t="str">
        <f>IF(OR(P121=Pistetaulukko!$R$39,P121=Pistetaulukko!$S$39,P121=Pistetaulukko!$T$39,P121=Pistetaulukko!$U$39,P121=Pistetaulukko!$V$39,P121=Pistetaulukko!$W$39,P121=Pistetaulukko!$X$39,P121=Pistetaulukko!$Y$39,P121=Pistetaulukko!$Z$39,P121=Pistetaulukko!$AA$39,P121=Pistetaulukko!$AB$39,P121=Pistetaulukko!$AC$39,P121=Pistetaulukko!$AD$39,P121=Pistetaulukko!$AE$39,P121=Pistetaulukko!$AF$39,P121=Pistetaulukko!$AG$39,P121=Pistetaulukko!$AH$39,P121=Pistetaulukko!$AI$39,P121=Pistetaulukko!$AJ$39,P121=Pistetaulukko!$AK$39),"OK","VÄÄRIN")</f>
        <v>OK</v>
      </c>
      <c r="AT121" s="86" t="str">
        <f>IF(OR(Q121=Pistetaulukko!$R$42,Q121=Pistetaulukko!$S$42,Q121=Pistetaulukko!$T$42,Q121=Pistetaulukko!$U$42,Q121=Pistetaulukko!$V$42,Q121=Pistetaulukko!$W$42,Q121=Pistetaulukko!$X$42,Q121=Pistetaulukko!$Y$42,Q121=Pistetaulukko!$Z$42,Q121=Pistetaulukko!$AA$42,Q121=Pistetaulukko!$AB$42,Q121=Pistetaulukko!$AC$42,Q121=Pistetaulukko!$AD$42,Q121=Pistetaulukko!$AE$42,Q121=Pistetaulukko!$AF$42,Q121=Pistetaulukko!$AG$42,Q121=Pistetaulukko!$AH$42,Q121=Pistetaulukko!$AI$42,Q121=Pistetaulukko!$AJ$42,Q121=Pistetaulukko!$AK$42),"OK","VÄÄRIN")</f>
        <v>OK</v>
      </c>
      <c r="AU121" s="86" t="str">
        <f>IF(OR(R121=Pistetaulukko!$R$45,R121=Pistetaulukko!$S$45,R121=Pistetaulukko!$T$45,R121=Pistetaulukko!$U$45,R121=Pistetaulukko!$V$45,R121=Pistetaulukko!$W$45,R121=Pistetaulukko!$X$45,R121=Pistetaulukko!$Y$45,R121=Pistetaulukko!$Z$45,R121=Pistetaulukko!$AA$45,R121=Pistetaulukko!$AB$45,R121=Pistetaulukko!$AC$45,R121=Pistetaulukko!$AD$45,R121=Pistetaulukko!$AE$45,R121=Pistetaulukko!$AF$45,R121=Pistetaulukko!$AG$45,R121=Pistetaulukko!$AH$45,R121=Pistetaulukko!$AI$45,R121=Pistetaulukko!$AJ$45,R121=Pistetaulukko!$AK$45),"OK","VÄÄRIN")</f>
        <v>OK</v>
      </c>
      <c r="AV121" s="86" t="str">
        <f>IF(OR(S121=Pistetaulukko!$R$48,S121=Pistetaulukko!$S$48,S121=Pistetaulukko!$T$48,S121=Pistetaulukko!$U$48,S121=Pistetaulukko!$V$48,S121=Pistetaulukko!$W$48,S121=Pistetaulukko!$X$48,S121=Pistetaulukko!$Y$48,S121=Pistetaulukko!$Z$48,S121=Pistetaulukko!$AA$48,S121=Pistetaulukko!$AB$48,S121=Pistetaulukko!$AC$48,S121=Pistetaulukko!$AD$48,S121=Pistetaulukko!$AE$48,S121=Pistetaulukko!$AF$48,S121=Pistetaulukko!$AG$48,S121=Pistetaulukko!$AH$48,S121=Pistetaulukko!$AI$48,S121=Pistetaulukko!$AJ$48,S121=Pistetaulukko!$AK$48),"OK","VÄÄRIN")</f>
        <v>OK</v>
      </c>
      <c r="AW121" s="86" t="str">
        <f>IF(OR(T121=Pistetaulukko!$R$51,T121=Pistetaulukko!$S$51,T121=Pistetaulukko!$T$51,T121=Pistetaulukko!$U$51,T121=Pistetaulukko!$V$51,T121=Pistetaulukko!$W$51,T121=Pistetaulukko!$X$51,T121=Pistetaulukko!$Y$51,T121=Pistetaulukko!$Z$51,T121=Pistetaulukko!$AA$51,T121=Pistetaulukko!$AB$51,T121=Pistetaulukko!$AC$51,T121=Pistetaulukko!$AD$51,T121=Pistetaulukko!$AE$51,T121=Pistetaulukko!$AF$51,T121=Pistetaulukko!$AG$51,T121=Pistetaulukko!$AH$51,T121=Pistetaulukko!$AI$51,T121=Pistetaulukko!$AJ$51,T121=Pistetaulukko!$AK$51),"OK","VÄÄRIN")</f>
        <v>OK</v>
      </c>
      <c r="AX121" s="86" t="str">
        <f>IF(OR(U121=Pistetaulukko!$R$54,U121=Pistetaulukko!$S$54,U121=Pistetaulukko!$T$54,U121=Pistetaulukko!$U$54,U121=Pistetaulukko!$V$54,U121=Pistetaulukko!$W$54,U121=Pistetaulukko!$X$54,U121=Pistetaulukko!$Y$54,U121=Pistetaulukko!$Z$54,U121=Pistetaulukko!$AA$54,U121=Pistetaulukko!$AB$54,U121=Pistetaulukko!$AC$54,U121=Pistetaulukko!$AD$54,U121=Pistetaulukko!$AE$54,U121=Pistetaulukko!$AF$54,U121=Pistetaulukko!$AG$54,U121=Pistetaulukko!$AH$54,U121=Pistetaulukko!$AI$54,U121=Pistetaulukko!$AJ$54,U121=Pistetaulukko!$AK$54),"OK","VÄÄRIN")</f>
        <v>OK</v>
      </c>
      <c r="AY121" s="86" t="str">
        <f t="shared" si="9"/>
        <v>OK</v>
      </c>
      <c r="AZ121" s="86" t="str">
        <f>IF(OR(W121=Pistetaulukko!$R$60,W121=Pistetaulukko!$S$60,W121=Pistetaulukko!$T$60,W121=Pistetaulukko!$U$60,W121=Pistetaulukko!$V$60,W121=Pistetaulukko!$W$60,W121=Pistetaulukko!$X$60,W121=Pistetaulukko!$Y$60,W121=Pistetaulukko!$Z$60,W121=Pistetaulukko!$AA$60,W121=Pistetaulukko!$AB$60,W121=Pistetaulukko!$AC$60,W121=Pistetaulukko!$AD$60,W121=Pistetaulukko!$AE$60,W121=Pistetaulukko!$AF$60,W121=Pistetaulukko!$AG$60,W121=Pistetaulukko!$AH$60,W121=Pistetaulukko!$AI$60,W121=Pistetaulukko!$AJ$60,W121=Pistetaulukko!$AK$60),"OK","VÄÄRIN")</f>
        <v>OK</v>
      </c>
      <c r="BA121" s="86" t="str">
        <f>IF(OR(X121=Pistetaulukko!$R$63,X121=Pistetaulukko!$S$63,X121=Pistetaulukko!$T$63,X121=Pistetaulukko!$U$63,X121=Pistetaulukko!$V$63,X121=Pistetaulukko!$W$63,X121=Pistetaulukko!$X$63,X121=Pistetaulukko!$Y$63,X121=Pistetaulukko!$Z$63,X121=Pistetaulukko!$AA$63,X121=Pistetaulukko!$AB$63,X121=Pistetaulukko!$AC$63,X121=Pistetaulukko!$AD$63,X121=Pistetaulukko!$AE$63,X121=Pistetaulukko!$AF$63,X121=Pistetaulukko!$AG$63,X121=Pistetaulukko!$AH$63,X121=Pistetaulukko!$AI$63,X121=Pistetaulukko!$AJ$63,X121=Pistetaulukko!$AK$63),"OK","VÄÄRIN")</f>
        <v>OK</v>
      </c>
      <c r="BB121" s="86" t="e">
        <f t="shared" si="10"/>
        <v>#REF!</v>
      </c>
      <c r="BC121" s="86" t="e">
        <f t="shared" si="11"/>
        <v>#REF!</v>
      </c>
      <c r="BE121" t="str">
        <f>IF(OR(N121=Pistetaulukko!$R$33,N121=Pistetaulukko!$S$33,N121=Pistetaulukko!$T$33,N121=Pistetaulukko!$U$33,N121=Pistetaulukko!$V$33,N121=Pistetaulukko!$W$33,N121=Pistetaulukko!$X$33,N121=Pistetaulukko!$Y$33,N121=Pistetaulukko!$Z$33,N121=Pistetaulukko!$AA$33,N121=Pistetaulukko!$AB$33,N121=Pistetaulukko!$AC$33,N121=Pistetaulukko!$AD$33,N121=Pistetaulukko!$AE$33,N121=Pistetaulukko!$AF$33,N121=Pistetaulukko!$AG$33,N121=Pistetaulukko!$AH$33,N121=Pistetaulukko!$AI$33,N121=Pistetaulukko!$AJ$33,N121=Pistetaulukko!$AK$33,N121=Pistetaulukko!$AL$33,N121=Pistetaulukko!$AM$33,N121=Pistetaulukko!$AN$33,N121=Pistetaulukko!$AO$33,N121=Pistetaulukko!$AP$33,N121=Pistetaulukko!$AQ$33,N121=Pistetaulukko!$AR$33,N121=Pistetaulukko!$AS$33,N121=Pistetaulukko!$AT$33,N121=Pistetaulukko!$AU$33),"OK","VÄÄRIN")</f>
        <v>VÄÄRIN</v>
      </c>
      <c r="BF121" t="str">
        <f>IF(BE121="OK","OK",IF(AND(BE121="VÄÄRIN",OR(N121=Pistetaulukko!$AV$33,N121=Pistetaulukko!$AW$33,N121=Pistetaulukko!$AX$33,N121=Pistetaulukko!$AY$33,N121=Pistetaulukko!$AZ$33,N121=Pistetaulukko!$BA$33,N121=Pistetaulukko!$BB$33,N121=Pistetaulukko!$BC$33,N121=Pistetaulukko!$BD$33,N121=Pistetaulukko!$BE$33,N121=Pistetaulukko!$BF$33,N121=Pistetaulukko!$BG$33,N121=Pistetaulukko!$BH$33,N121=Pistetaulukko!$BI$33,N121=Pistetaulukko!$BJ$33,N121=Pistetaulukko!$BK$33,N121=Pistetaulukko!$BL$33,N121=Pistetaulukko!$BM$33,N121=Pistetaulukko!$BN$33,N121=Pistetaulukko!$BO$33)),"OK","VÄÄRIN"))</f>
        <v>VÄÄRIN</v>
      </c>
      <c r="BG121" t="str">
        <f>IF(OR(O121=Pistetaulukko!$R$36,O121=Pistetaulukko!$S$36,O121=Pistetaulukko!$T$36,O121=Pistetaulukko!$U$36,O121=Pistetaulukko!$V$36,O121=Pistetaulukko!$W$36,O121=Pistetaulukko!$X$36,O121=Pistetaulukko!$Y$36,O121=Pistetaulukko!$Z$36,O121=Pistetaulukko!$AA$36,O121=Pistetaulukko!$AB$36,O121=Pistetaulukko!$AC$36,O121=Pistetaulukko!$AD$36,O121=Pistetaulukko!$AE$36,O121=Pistetaulukko!$AF$36,O121=Pistetaulukko!$AG$36,O121=Pistetaulukko!$AH$36,O121=Pistetaulukko!$AI$36,O121=Pistetaulukko!$AJ$36,O121=Pistetaulukko!$AK$36,O121=Pistetaulukko!$AL$36,O121=Pistetaulukko!$AM$36,O121=Pistetaulukko!$AN$36,O121=Pistetaulukko!$AO$36,O121=Pistetaulukko!$AP$36,O121=Pistetaulukko!$AQ$36,O121=Pistetaulukko!$AR$36,O121=Pistetaulukko!$AS$36,O121=Pistetaulukko!$AT$36,O121=Pistetaulukko!$AU$36),"OK","VÄÄRIN")</f>
        <v>VÄÄRIN</v>
      </c>
      <c r="BH121" t="str">
        <f>IF(BG121="OK","OK",IF(AND(BG121="VÄÄRIN",OR(O121=Pistetaulukko!$AV$36,O121=Pistetaulukko!$AW$36,O121=Pistetaulukko!$AX$36,O121=Pistetaulukko!$AY$36,O121=Pistetaulukko!$AZ$36,O121=Pistetaulukko!$BA$36,O121=Pistetaulukko!$BB$36,O121=Pistetaulukko!$BC$36,O121=Pistetaulukko!$BD$36,O121=Pistetaulukko!$BE$36,O121=Pistetaulukko!$BF$36,O121=Pistetaulukko!$BG$36,O121=Pistetaulukko!$BH$36,O121=Pistetaulukko!$BI$36,O121=Pistetaulukko!$BJ$36,O121=Pistetaulukko!$BK$36,O121=Pistetaulukko!$BL$36,O121=Pistetaulukko!$BM$36,O121=Pistetaulukko!$BN$36,O121=Pistetaulukko!$BO$36,O121=Pistetaulukko!$BP$36,O121=Pistetaulukko!$BQ$36)),"OK","VÄÄRIN"))</f>
        <v>VÄÄRIN</v>
      </c>
      <c r="BI121" t="str">
        <f>IF(OR(V121=Pistetaulukko!$R$57,V121=Pistetaulukko!$S$57,V121=Pistetaulukko!$T$57,V121=Pistetaulukko!$U$57,V121=Pistetaulukko!$V$57,V121=Pistetaulukko!$W$57,V121=Pistetaulukko!$X$57,V121=Pistetaulukko!$Y$57,V121=Pistetaulukko!$Z$57,V121=Pistetaulukko!$AA$57,V121=Pistetaulukko!$AB$57,V121=Pistetaulukko!$AC$57,V121=Pistetaulukko!$AD$57,V121=Pistetaulukko!$AE$57,V121=Pistetaulukko!$AF$57,V121=Pistetaulukko!$AG$57,V121=Pistetaulukko!$AH$57,V121=Pistetaulukko!$AI$57,V121=Pistetaulukko!$AJ$57,V121=Pistetaulukko!$AK$57,V121=Pistetaulukko!$AL$57,V121=Pistetaulukko!$AM$57,V121=Pistetaulukko!$AN$57,V121=Pistetaulukko!$AO$57,V121=Pistetaulukko!$AP$57,V121=Pistetaulukko!$AQ$57,V121=Pistetaulukko!$AR$57,V121=Pistetaulukko!$AS$57,V121=Pistetaulukko!$AT$57,V121=Pistetaulukko!$AU$57),"OK","VÄÄRIN")</f>
        <v>OK</v>
      </c>
      <c r="BJ121" t="str">
        <f>IF(BI121="OK","OK",IF(AND(BI121="VÄÄRIN",OR(V121=Pistetaulukko!$AV$57,V121=Pistetaulukko!$AW$57,V121=Pistetaulukko!$AX$57,V121=Pistetaulukko!$AY$57,V121=Pistetaulukko!$AZ$57,V121=Pistetaulukko!$BA$57,V121=Pistetaulukko!$BB$57,V121=Pistetaulukko!$BC$57,V121=Pistetaulukko!$BD$57,V121=Pistetaulukko!$BE$57)),"OK","VÄÄRIN"))</f>
        <v>OK</v>
      </c>
      <c r="BK121" t="str">
        <f>IF(OR(Y121=Pistetaulukko!$R$66,Y121=Pistetaulukko!$S$66,Y121=Pistetaulukko!$T$66,Y121=Pistetaulukko!$U$66,Y121=Pistetaulukko!$V$66,Y121=Pistetaulukko!$W$66,Y121=Pistetaulukko!$X$66,Y121=Pistetaulukko!$Y$66,Y121=Pistetaulukko!$Z$66,Y121=Pistetaulukko!$AA$66,Y121=Pistetaulukko!$AB$66,Y121=Pistetaulukko!$AC$66,Y121=Pistetaulukko!$AD$66,Y121=Pistetaulukko!$AE$66,Y121=Pistetaulukko!$AF$66,Y121=Pistetaulukko!$AG$66,Y121=Pistetaulukko!$AH$66,Y121=Pistetaulukko!$AI$66,Y121=Pistetaulukko!$AJ$66,Y121=Pistetaulukko!$AK$66,Y121=Pistetaulukko!$AL$66,Y121=Pistetaulukko!$AM$66,Y121=Pistetaulukko!$AN$66,Y121=Pistetaulukko!$AO$66,Y121=Pistetaulukko!$AP$66,Y121=Pistetaulukko!$AQ$66,Y121=Pistetaulukko!$AR$66,Y121=Pistetaulukko!$AS$66,Y121=Pistetaulukko!$AT$66,Y121=Pistetaulukko!$AU$66),"OK","VÄÄRIN")</f>
        <v>VÄÄRIN</v>
      </c>
      <c r="BL121" t="str">
        <f>IF(BK121="OK","OK",IF(AND(BK121="VÄÄRIN",OR(Y121=Pistetaulukko!$AV$66,Y121=Pistetaulukko!$AW$66,Y121=Pistetaulukko!$AX$66,Y121=Pistetaulukko!$AY$66,Y121=Pistetaulukko!$AZ$66,Y121=Pistetaulukko!$BA$66,Y121=Pistetaulukko!$BB$66,Y121=Pistetaulukko!$BC$66,Y121=Pistetaulukko!$BD$66,Y121=Pistetaulukko!$BE$66,Y121=Pistetaulukko!$BF$66,Y121=Pistetaulukko!$BG$66,Y121=Pistetaulukko!$BH$66,Y121=Pistetaulukko!$BI$66,Y121=Pistetaulukko!$BJ$66,Y121=Pistetaulukko!$BK$66,Y121=Pistetaulukko!$BL$66,Y121=Pistetaulukko!$BM$66,Y121=Pistetaulukko!$BN$66)),"OK","VÄÄRIN"))</f>
        <v>VÄÄRIN</v>
      </c>
      <c r="BM121" t="e">
        <f>IF(OR(Z121=Pistetaulukko!$R$69,Z121=Pistetaulukko!#REF!,Z121=Pistetaulukko!$S$69,Z121=Pistetaulukko!#REF!,Z121=Pistetaulukko!$T$69,Z121=Pistetaulukko!#REF!,Z121=Pistetaulukko!$U$69,Z121=Pistetaulukko!#REF!,Z121=Pistetaulukko!$V$69,Z121=Pistetaulukko!#REF!,Z121=Pistetaulukko!$W$69,Z121=Pistetaulukko!#REF!,Z121=Pistetaulukko!$X$69,Z121=Pistetaulukko!#REF!,Z121=Pistetaulukko!$Y$69,Z121=Pistetaulukko!#REF!,Z121=Pistetaulukko!$Z$69,Z121=Pistetaulukko!#REF!,Z121=Pistetaulukko!$AA$69,Z121=Pistetaulukko!#REF!,Z121=Pistetaulukko!$AB$69,Z121=Pistetaulukko!#REF!,Z121=Pistetaulukko!$AC$69,Z121=Pistetaulukko!#REF!,Z121=Pistetaulukko!$AD$69,Z121=Pistetaulukko!#REF!,Z121=Pistetaulukko!$AE$69,Z121=Pistetaulukko!#REF!,Z121=Pistetaulukko!$AF$69,Z121=Pistetaulukko!#REF!),"OK","VÄÄRIN")</f>
        <v>#REF!</v>
      </c>
      <c r="BN121" t="e">
        <f>IF(BM121="OK","OK",IF(AND(BM121="VÄÄRIN",OR(Z121=Pistetaulukko!$AG$69,Z121=Pistetaulukko!#REF!,Z121=Pistetaulukko!$AH$69,Z121=Pistetaulukko!#REF!,Z121=Pistetaulukko!$AI$69,Z121=Pistetaulukko!#REF!,Z121=Pistetaulukko!$AJ$69,Z121=Pistetaulukko!#REF!,Z121=Pistetaulukko!$AK$69,Z121=Pistetaulukko!$AL$69)),"OK","VÄÄRIN"))</f>
        <v>#REF!</v>
      </c>
    </row>
    <row r="122" spans="2:66" x14ac:dyDescent="0.25">
      <c r="B122" s="104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23"/>
      <c r="AA122" s="30"/>
      <c r="AB122" s="18"/>
      <c r="AC122" s="124"/>
      <c r="AD122" s="118">
        <f t="shared" si="6"/>
        <v>0</v>
      </c>
      <c r="AG122" s="86" t="str">
        <f>IF(OR(E122=Pistetaulukko!$R$3,E122=Pistetaulukko!$S$3,E122=Pistetaulukko!$T$3,E122=Pistetaulukko!$U$3,E122=Pistetaulukko!$V$3,E122=Pistetaulukko!$W$3),"OK","VÄÄRIN")</f>
        <v>VÄÄRIN</v>
      </c>
      <c r="AH122" s="86" t="str">
        <f>IF(OR(F122=Pistetaulukko!$R$6,F122=Pistetaulukko!$S$6,F122=Pistetaulukko!$T$6,F122=Pistetaulukko!$U$6,F122=Pistetaulukko!$V$6,F122=Pistetaulukko!$W$6,F122=Pistetaulukko!$X$6,F122=Pistetaulukko!$Y$6,F122=Pistetaulukko!$Z$6,F122=Pistetaulukko!$AA$6,F122=Pistetaulukko!$AB$6,F122=Pistetaulukko!$AC$6,F122=Pistetaulukko!$AD$6,F122=Pistetaulukko!$AE$6,F122=Pistetaulukko!$AF$6,F122=Pistetaulukko!$AG$6,F122=Pistetaulukko!$AH$6,F122=Pistetaulukko!$AI$6,F122=Pistetaulukko!$AJ$6,F122=Pistetaulukko!$AK$6),"OK","VÄÄRIN")</f>
        <v>VÄÄRIN</v>
      </c>
      <c r="AI122" s="86" t="str">
        <f>IF(OR(G122=Pistetaulukko!$R$9,G122=Pistetaulukko!$S$9,G122=Pistetaulukko!$T$9,G122=Pistetaulukko!$U$9,G122=Pistetaulukko!$V$9,G122=Pistetaulukko!$W$9,G122=Pistetaulukko!$X$9,G122=Pistetaulukko!$Y$9,G122=Pistetaulukko!$Z$9,G122=Pistetaulukko!$AA$9,G122=Pistetaulukko!$AB$9,G122=Pistetaulukko!$AC$9,G122=Pistetaulukko!$AD$9,G122=Pistetaulukko!$AE$9,G122=Pistetaulukko!$AF$9,G122=Pistetaulukko!$AG$9,G122=Pistetaulukko!$AH$9,G122=Pistetaulukko!$AI$9,G122=Pistetaulukko!$AJ$9,G122=Pistetaulukko!$AK$9),"OK","VÄÄRIN")</f>
        <v>VÄÄRIN</v>
      </c>
      <c r="AJ122" s="86" t="str">
        <f>IF(OR(H122=Pistetaulukko!$R$12,H122=Pistetaulukko!$S$12,H122=Pistetaulukko!$T$12,H122=Pistetaulukko!$U$12,H122=Pistetaulukko!$V$12,H122=Pistetaulukko!$W$12,H122=Pistetaulukko!$X$12,H122=Pistetaulukko!$Y$12,H122=Pistetaulukko!$Z$12,H122=Pistetaulukko!$AA$12,H122=Pistetaulukko!$AB$12,H122=Pistetaulukko!$AC$12,H122=Pistetaulukko!$AD$12,H122=Pistetaulukko!$AE$12,H122=Pistetaulukko!$AF$12,H122=Pistetaulukko!$AG$12,H122=Pistetaulukko!$AH$12,H122=Pistetaulukko!$AI$12,H122=Pistetaulukko!$AJ$12,H122=Pistetaulukko!$AK$12),"OK","VÄÄRIN")</f>
        <v>VÄÄRIN</v>
      </c>
      <c r="AK12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22" s="86" t="str">
        <f>IF(OR(I122=Pistetaulukko!$R$18,I122=Pistetaulukko!$S$18,I122=Pistetaulukko!$T$18,I122=Pistetaulukko!$U$18,I122=Pistetaulukko!$V$18,I122=Pistetaulukko!$W$18,I122=Pistetaulukko!$X$18,I122=Pistetaulukko!$Y$18,I122=Pistetaulukko!$Z$18),"OK","VÄÄRIN")</f>
        <v>VÄÄRIN</v>
      </c>
      <c r="AM122" s="86" t="str">
        <f>IF(OR(J122=Pistetaulukko!$R$21,J122=Pistetaulukko!$S$21,J122=Pistetaulukko!$T$21,J122=Pistetaulukko!$U$21,J122=Pistetaulukko!$V$21,J122=Pistetaulukko!$W$21,J122=Pistetaulukko!$X$21,J122=Pistetaulukko!$Y$21,J122=Pistetaulukko!$Z$21,J122=Pistetaulukko!$AA$21,J122=Pistetaulukko!$AB$21,J122=Pistetaulukko!$AC$21,J122=Pistetaulukko!$AD$21,J122=Pistetaulukko!$AE$21,J122=Pistetaulukko!$AF$21,J122=Pistetaulukko!$AG$21,J122=Pistetaulukko!$AH$21,J122=Pistetaulukko!$AI$21,J122=Pistetaulukko!$AJ$21,J122=Pistetaulukko!$AK$21),"OK","VÄÄRIN")</f>
        <v>VÄÄRIN</v>
      </c>
      <c r="AN122" s="86" t="str">
        <f>IF(OR(K122=Pistetaulukko!$R$24,K122=Pistetaulukko!$S$24,K122=Pistetaulukko!$T$24,K122=Pistetaulukko!$U$24,K122=Pistetaulukko!$V$24),"OK","VÄÄRIN")</f>
        <v>VÄÄRIN</v>
      </c>
      <c r="AO122" s="86" t="str">
        <f>IF(OR(L122=Pistetaulukko!$R$27,L122=Pistetaulukko!$S$27,L122=Pistetaulukko!$T$27,L122=Pistetaulukko!$U$27,L122=Pistetaulukko!$V$27,L122=Pistetaulukko!$W$27,L122=Pistetaulukko!$X$27,L122=Pistetaulukko!$Y$27,L122=Pistetaulukko!$Z$27,L122=Pistetaulukko!$AA$27,L122=Pistetaulukko!$AB$27,L122=Pistetaulukko!$AC$27,L122=Pistetaulukko!$AD$27,L122=Pistetaulukko!$AE$27,L122=Pistetaulukko!$AF$27,L122=Pistetaulukko!$AG$27,L122=Pistetaulukko!$AH$27,L122=Pistetaulukko!$AI$27,L122=Pistetaulukko!$AJ$27,L122=Pistetaulukko!$AK$27),"OK","VÄÄRIN")</f>
        <v>VÄÄRIN</v>
      </c>
      <c r="AP122" s="86" t="str">
        <f>IF(OR(M122=Pistetaulukko!$R$30,M122=Pistetaulukko!$S$30,M122=Pistetaulukko!$T$30,M122=Pistetaulukko!$U$30,M122=Pistetaulukko!$V$30),"OK","VÄÄRIN")</f>
        <v>VÄÄRIN</v>
      </c>
      <c r="AQ122" s="86" t="str">
        <f t="shared" si="7"/>
        <v>VÄÄRIN</v>
      </c>
      <c r="AR122" s="86" t="str">
        <f t="shared" si="8"/>
        <v>VÄÄRIN</v>
      </c>
      <c r="AS122" s="86" t="str">
        <f>IF(OR(P122=Pistetaulukko!$R$39,P122=Pistetaulukko!$S$39,P122=Pistetaulukko!$T$39,P122=Pistetaulukko!$U$39,P122=Pistetaulukko!$V$39,P122=Pistetaulukko!$W$39,P122=Pistetaulukko!$X$39,P122=Pistetaulukko!$Y$39,P122=Pistetaulukko!$Z$39,P122=Pistetaulukko!$AA$39,P122=Pistetaulukko!$AB$39,P122=Pistetaulukko!$AC$39,P122=Pistetaulukko!$AD$39,P122=Pistetaulukko!$AE$39,P122=Pistetaulukko!$AF$39,P122=Pistetaulukko!$AG$39,P122=Pistetaulukko!$AH$39,P122=Pistetaulukko!$AI$39,P122=Pistetaulukko!$AJ$39,P122=Pistetaulukko!$AK$39),"OK","VÄÄRIN")</f>
        <v>OK</v>
      </c>
      <c r="AT122" s="86" t="str">
        <f>IF(OR(Q122=Pistetaulukko!$R$42,Q122=Pistetaulukko!$S$42,Q122=Pistetaulukko!$T$42,Q122=Pistetaulukko!$U$42,Q122=Pistetaulukko!$V$42,Q122=Pistetaulukko!$W$42,Q122=Pistetaulukko!$X$42,Q122=Pistetaulukko!$Y$42,Q122=Pistetaulukko!$Z$42,Q122=Pistetaulukko!$AA$42,Q122=Pistetaulukko!$AB$42,Q122=Pistetaulukko!$AC$42,Q122=Pistetaulukko!$AD$42,Q122=Pistetaulukko!$AE$42,Q122=Pistetaulukko!$AF$42,Q122=Pistetaulukko!$AG$42,Q122=Pistetaulukko!$AH$42,Q122=Pistetaulukko!$AI$42,Q122=Pistetaulukko!$AJ$42,Q122=Pistetaulukko!$AK$42),"OK","VÄÄRIN")</f>
        <v>OK</v>
      </c>
      <c r="AU122" s="86" t="str">
        <f>IF(OR(R122=Pistetaulukko!$R$45,R122=Pistetaulukko!$S$45,R122=Pistetaulukko!$T$45,R122=Pistetaulukko!$U$45,R122=Pistetaulukko!$V$45,R122=Pistetaulukko!$W$45,R122=Pistetaulukko!$X$45,R122=Pistetaulukko!$Y$45,R122=Pistetaulukko!$Z$45,R122=Pistetaulukko!$AA$45,R122=Pistetaulukko!$AB$45,R122=Pistetaulukko!$AC$45,R122=Pistetaulukko!$AD$45,R122=Pistetaulukko!$AE$45,R122=Pistetaulukko!$AF$45,R122=Pistetaulukko!$AG$45,R122=Pistetaulukko!$AH$45,R122=Pistetaulukko!$AI$45,R122=Pistetaulukko!$AJ$45,R122=Pistetaulukko!$AK$45),"OK","VÄÄRIN")</f>
        <v>OK</v>
      </c>
      <c r="AV122" s="86" t="str">
        <f>IF(OR(S122=Pistetaulukko!$R$48,S122=Pistetaulukko!$S$48,S122=Pistetaulukko!$T$48,S122=Pistetaulukko!$U$48,S122=Pistetaulukko!$V$48,S122=Pistetaulukko!$W$48,S122=Pistetaulukko!$X$48,S122=Pistetaulukko!$Y$48,S122=Pistetaulukko!$Z$48,S122=Pistetaulukko!$AA$48,S122=Pistetaulukko!$AB$48,S122=Pistetaulukko!$AC$48,S122=Pistetaulukko!$AD$48,S122=Pistetaulukko!$AE$48,S122=Pistetaulukko!$AF$48,S122=Pistetaulukko!$AG$48,S122=Pistetaulukko!$AH$48,S122=Pistetaulukko!$AI$48,S122=Pistetaulukko!$AJ$48,S122=Pistetaulukko!$AK$48),"OK","VÄÄRIN")</f>
        <v>OK</v>
      </c>
      <c r="AW122" s="86" t="str">
        <f>IF(OR(T122=Pistetaulukko!$R$51,T122=Pistetaulukko!$S$51,T122=Pistetaulukko!$T$51,T122=Pistetaulukko!$U$51,T122=Pistetaulukko!$V$51,T122=Pistetaulukko!$W$51,T122=Pistetaulukko!$X$51,T122=Pistetaulukko!$Y$51,T122=Pistetaulukko!$Z$51,T122=Pistetaulukko!$AA$51,T122=Pistetaulukko!$AB$51,T122=Pistetaulukko!$AC$51,T122=Pistetaulukko!$AD$51,T122=Pistetaulukko!$AE$51,T122=Pistetaulukko!$AF$51,T122=Pistetaulukko!$AG$51,T122=Pistetaulukko!$AH$51,T122=Pistetaulukko!$AI$51,T122=Pistetaulukko!$AJ$51,T122=Pistetaulukko!$AK$51),"OK","VÄÄRIN")</f>
        <v>OK</v>
      </c>
      <c r="AX122" s="86" t="str">
        <f>IF(OR(U122=Pistetaulukko!$R$54,U122=Pistetaulukko!$S$54,U122=Pistetaulukko!$T$54,U122=Pistetaulukko!$U$54,U122=Pistetaulukko!$V$54,U122=Pistetaulukko!$W$54,U122=Pistetaulukko!$X$54,U122=Pistetaulukko!$Y$54,U122=Pistetaulukko!$Z$54,U122=Pistetaulukko!$AA$54,U122=Pistetaulukko!$AB$54,U122=Pistetaulukko!$AC$54,U122=Pistetaulukko!$AD$54,U122=Pistetaulukko!$AE$54,U122=Pistetaulukko!$AF$54,U122=Pistetaulukko!$AG$54,U122=Pistetaulukko!$AH$54,U122=Pistetaulukko!$AI$54,U122=Pistetaulukko!$AJ$54,U122=Pistetaulukko!$AK$54),"OK","VÄÄRIN")</f>
        <v>OK</v>
      </c>
      <c r="AY122" s="86" t="str">
        <f t="shared" si="9"/>
        <v>OK</v>
      </c>
      <c r="AZ122" s="86" t="str">
        <f>IF(OR(W122=Pistetaulukko!$R$60,W122=Pistetaulukko!$S$60,W122=Pistetaulukko!$T$60,W122=Pistetaulukko!$U$60,W122=Pistetaulukko!$V$60,W122=Pistetaulukko!$W$60,W122=Pistetaulukko!$X$60,W122=Pistetaulukko!$Y$60,W122=Pistetaulukko!$Z$60,W122=Pistetaulukko!$AA$60,W122=Pistetaulukko!$AB$60,W122=Pistetaulukko!$AC$60,W122=Pistetaulukko!$AD$60,W122=Pistetaulukko!$AE$60,W122=Pistetaulukko!$AF$60,W122=Pistetaulukko!$AG$60,W122=Pistetaulukko!$AH$60,W122=Pistetaulukko!$AI$60,W122=Pistetaulukko!$AJ$60,W122=Pistetaulukko!$AK$60),"OK","VÄÄRIN")</f>
        <v>OK</v>
      </c>
      <c r="BA122" s="86" t="str">
        <f>IF(OR(X122=Pistetaulukko!$R$63,X122=Pistetaulukko!$S$63,X122=Pistetaulukko!$T$63,X122=Pistetaulukko!$U$63,X122=Pistetaulukko!$V$63,X122=Pistetaulukko!$W$63,X122=Pistetaulukko!$X$63,X122=Pistetaulukko!$Y$63,X122=Pistetaulukko!$Z$63,X122=Pistetaulukko!$AA$63,X122=Pistetaulukko!$AB$63,X122=Pistetaulukko!$AC$63,X122=Pistetaulukko!$AD$63,X122=Pistetaulukko!$AE$63,X122=Pistetaulukko!$AF$63,X122=Pistetaulukko!$AG$63,X122=Pistetaulukko!$AH$63,X122=Pistetaulukko!$AI$63,X122=Pistetaulukko!$AJ$63,X122=Pistetaulukko!$AK$63),"OK","VÄÄRIN")</f>
        <v>OK</v>
      </c>
      <c r="BB122" s="86" t="e">
        <f t="shared" si="10"/>
        <v>#REF!</v>
      </c>
      <c r="BC122" s="86" t="e">
        <f t="shared" si="11"/>
        <v>#REF!</v>
      </c>
      <c r="BE122" t="str">
        <f>IF(OR(N122=Pistetaulukko!$R$33,N122=Pistetaulukko!$S$33,N122=Pistetaulukko!$T$33,N122=Pistetaulukko!$U$33,N122=Pistetaulukko!$V$33,N122=Pistetaulukko!$W$33,N122=Pistetaulukko!$X$33,N122=Pistetaulukko!$Y$33,N122=Pistetaulukko!$Z$33,N122=Pistetaulukko!$AA$33,N122=Pistetaulukko!$AB$33,N122=Pistetaulukko!$AC$33,N122=Pistetaulukko!$AD$33,N122=Pistetaulukko!$AE$33,N122=Pistetaulukko!$AF$33,N122=Pistetaulukko!$AG$33,N122=Pistetaulukko!$AH$33,N122=Pistetaulukko!$AI$33,N122=Pistetaulukko!$AJ$33,N122=Pistetaulukko!$AK$33,N122=Pistetaulukko!$AL$33,N122=Pistetaulukko!$AM$33,N122=Pistetaulukko!$AN$33,N122=Pistetaulukko!$AO$33,N122=Pistetaulukko!$AP$33,N122=Pistetaulukko!$AQ$33,N122=Pistetaulukko!$AR$33,N122=Pistetaulukko!$AS$33,N122=Pistetaulukko!$AT$33,N122=Pistetaulukko!$AU$33),"OK","VÄÄRIN")</f>
        <v>VÄÄRIN</v>
      </c>
      <c r="BF122" t="str">
        <f>IF(BE122="OK","OK",IF(AND(BE122="VÄÄRIN",OR(N122=Pistetaulukko!$AV$33,N122=Pistetaulukko!$AW$33,N122=Pistetaulukko!$AX$33,N122=Pistetaulukko!$AY$33,N122=Pistetaulukko!$AZ$33,N122=Pistetaulukko!$BA$33,N122=Pistetaulukko!$BB$33,N122=Pistetaulukko!$BC$33,N122=Pistetaulukko!$BD$33,N122=Pistetaulukko!$BE$33,N122=Pistetaulukko!$BF$33,N122=Pistetaulukko!$BG$33,N122=Pistetaulukko!$BH$33,N122=Pistetaulukko!$BI$33,N122=Pistetaulukko!$BJ$33,N122=Pistetaulukko!$BK$33,N122=Pistetaulukko!$BL$33,N122=Pistetaulukko!$BM$33,N122=Pistetaulukko!$BN$33,N122=Pistetaulukko!$BO$33)),"OK","VÄÄRIN"))</f>
        <v>VÄÄRIN</v>
      </c>
      <c r="BG122" t="str">
        <f>IF(OR(O122=Pistetaulukko!$R$36,O122=Pistetaulukko!$S$36,O122=Pistetaulukko!$T$36,O122=Pistetaulukko!$U$36,O122=Pistetaulukko!$V$36,O122=Pistetaulukko!$W$36,O122=Pistetaulukko!$X$36,O122=Pistetaulukko!$Y$36,O122=Pistetaulukko!$Z$36,O122=Pistetaulukko!$AA$36,O122=Pistetaulukko!$AB$36,O122=Pistetaulukko!$AC$36,O122=Pistetaulukko!$AD$36,O122=Pistetaulukko!$AE$36,O122=Pistetaulukko!$AF$36,O122=Pistetaulukko!$AG$36,O122=Pistetaulukko!$AH$36,O122=Pistetaulukko!$AI$36,O122=Pistetaulukko!$AJ$36,O122=Pistetaulukko!$AK$36,O122=Pistetaulukko!$AL$36,O122=Pistetaulukko!$AM$36,O122=Pistetaulukko!$AN$36,O122=Pistetaulukko!$AO$36,O122=Pistetaulukko!$AP$36,O122=Pistetaulukko!$AQ$36,O122=Pistetaulukko!$AR$36,O122=Pistetaulukko!$AS$36,O122=Pistetaulukko!$AT$36,O122=Pistetaulukko!$AU$36),"OK","VÄÄRIN")</f>
        <v>VÄÄRIN</v>
      </c>
      <c r="BH122" t="str">
        <f>IF(BG122="OK","OK",IF(AND(BG122="VÄÄRIN",OR(O122=Pistetaulukko!$AV$36,O122=Pistetaulukko!$AW$36,O122=Pistetaulukko!$AX$36,O122=Pistetaulukko!$AY$36,O122=Pistetaulukko!$AZ$36,O122=Pistetaulukko!$BA$36,O122=Pistetaulukko!$BB$36,O122=Pistetaulukko!$BC$36,O122=Pistetaulukko!$BD$36,O122=Pistetaulukko!$BE$36,O122=Pistetaulukko!$BF$36,O122=Pistetaulukko!$BG$36,O122=Pistetaulukko!$BH$36,O122=Pistetaulukko!$BI$36,O122=Pistetaulukko!$BJ$36,O122=Pistetaulukko!$BK$36,O122=Pistetaulukko!$BL$36,O122=Pistetaulukko!$BM$36,O122=Pistetaulukko!$BN$36,O122=Pistetaulukko!$BO$36,O122=Pistetaulukko!$BP$36,O122=Pistetaulukko!$BQ$36)),"OK","VÄÄRIN"))</f>
        <v>VÄÄRIN</v>
      </c>
      <c r="BI122" t="str">
        <f>IF(OR(V122=Pistetaulukko!$R$57,V122=Pistetaulukko!$S$57,V122=Pistetaulukko!$T$57,V122=Pistetaulukko!$U$57,V122=Pistetaulukko!$V$57,V122=Pistetaulukko!$W$57,V122=Pistetaulukko!$X$57,V122=Pistetaulukko!$Y$57,V122=Pistetaulukko!$Z$57,V122=Pistetaulukko!$AA$57,V122=Pistetaulukko!$AB$57,V122=Pistetaulukko!$AC$57,V122=Pistetaulukko!$AD$57,V122=Pistetaulukko!$AE$57,V122=Pistetaulukko!$AF$57,V122=Pistetaulukko!$AG$57,V122=Pistetaulukko!$AH$57,V122=Pistetaulukko!$AI$57,V122=Pistetaulukko!$AJ$57,V122=Pistetaulukko!$AK$57,V122=Pistetaulukko!$AL$57,V122=Pistetaulukko!$AM$57,V122=Pistetaulukko!$AN$57,V122=Pistetaulukko!$AO$57,V122=Pistetaulukko!$AP$57,V122=Pistetaulukko!$AQ$57,V122=Pistetaulukko!$AR$57,V122=Pistetaulukko!$AS$57,V122=Pistetaulukko!$AT$57,V122=Pistetaulukko!$AU$57),"OK","VÄÄRIN")</f>
        <v>OK</v>
      </c>
      <c r="BJ122" t="str">
        <f>IF(BI122="OK","OK",IF(AND(BI122="VÄÄRIN",OR(V122=Pistetaulukko!$AV$57,V122=Pistetaulukko!$AW$57,V122=Pistetaulukko!$AX$57,V122=Pistetaulukko!$AY$57,V122=Pistetaulukko!$AZ$57,V122=Pistetaulukko!$BA$57,V122=Pistetaulukko!$BB$57,V122=Pistetaulukko!$BC$57,V122=Pistetaulukko!$BD$57,V122=Pistetaulukko!$BE$57)),"OK","VÄÄRIN"))</f>
        <v>OK</v>
      </c>
      <c r="BK122" t="str">
        <f>IF(OR(Y122=Pistetaulukko!$R$66,Y122=Pistetaulukko!$S$66,Y122=Pistetaulukko!$T$66,Y122=Pistetaulukko!$U$66,Y122=Pistetaulukko!$V$66,Y122=Pistetaulukko!$W$66,Y122=Pistetaulukko!$X$66,Y122=Pistetaulukko!$Y$66,Y122=Pistetaulukko!$Z$66,Y122=Pistetaulukko!$AA$66,Y122=Pistetaulukko!$AB$66,Y122=Pistetaulukko!$AC$66,Y122=Pistetaulukko!$AD$66,Y122=Pistetaulukko!$AE$66,Y122=Pistetaulukko!$AF$66,Y122=Pistetaulukko!$AG$66,Y122=Pistetaulukko!$AH$66,Y122=Pistetaulukko!$AI$66,Y122=Pistetaulukko!$AJ$66,Y122=Pistetaulukko!$AK$66,Y122=Pistetaulukko!$AL$66,Y122=Pistetaulukko!$AM$66,Y122=Pistetaulukko!$AN$66,Y122=Pistetaulukko!$AO$66,Y122=Pistetaulukko!$AP$66,Y122=Pistetaulukko!$AQ$66,Y122=Pistetaulukko!$AR$66,Y122=Pistetaulukko!$AS$66,Y122=Pistetaulukko!$AT$66,Y122=Pistetaulukko!$AU$66),"OK","VÄÄRIN")</f>
        <v>VÄÄRIN</v>
      </c>
      <c r="BL122" t="str">
        <f>IF(BK122="OK","OK",IF(AND(BK122="VÄÄRIN",OR(Y122=Pistetaulukko!$AV$66,Y122=Pistetaulukko!$AW$66,Y122=Pistetaulukko!$AX$66,Y122=Pistetaulukko!$AY$66,Y122=Pistetaulukko!$AZ$66,Y122=Pistetaulukko!$BA$66,Y122=Pistetaulukko!$BB$66,Y122=Pistetaulukko!$BC$66,Y122=Pistetaulukko!$BD$66,Y122=Pistetaulukko!$BE$66,Y122=Pistetaulukko!$BF$66,Y122=Pistetaulukko!$BG$66,Y122=Pistetaulukko!$BH$66,Y122=Pistetaulukko!$BI$66,Y122=Pistetaulukko!$BJ$66,Y122=Pistetaulukko!$BK$66,Y122=Pistetaulukko!$BL$66,Y122=Pistetaulukko!$BM$66,Y122=Pistetaulukko!$BN$66)),"OK","VÄÄRIN"))</f>
        <v>VÄÄRIN</v>
      </c>
      <c r="BM122" t="e">
        <f>IF(OR(Z122=Pistetaulukko!$R$69,Z122=Pistetaulukko!#REF!,Z122=Pistetaulukko!$S$69,Z122=Pistetaulukko!#REF!,Z122=Pistetaulukko!$T$69,Z122=Pistetaulukko!#REF!,Z122=Pistetaulukko!$U$69,Z122=Pistetaulukko!#REF!,Z122=Pistetaulukko!$V$69,Z122=Pistetaulukko!#REF!,Z122=Pistetaulukko!$W$69,Z122=Pistetaulukko!#REF!,Z122=Pistetaulukko!$X$69,Z122=Pistetaulukko!#REF!,Z122=Pistetaulukko!$Y$69,Z122=Pistetaulukko!#REF!,Z122=Pistetaulukko!$Z$69,Z122=Pistetaulukko!#REF!,Z122=Pistetaulukko!$AA$69,Z122=Pistetaulukko!#REF!,Z122=Pistetaulukko!$AB$69,Z122=Pistetaulukko!#REF!,Z122=Pistetaulukko!$AC$69,Z122=Pistetaulukko!#REF!,Z122=Pistetaulukko!$AD$69,Z122=Pistetaulukko!#REF!,Z122=Pistetaulukko!$AE$69,Z122=Pistetaulukko!#REF!,Z122=Pistetaulukko!$AF$69,Z122=Pistetaulukko!#REF!),"OK","VÄÄRIN")</f>
        <v>#REF!</v>
      </c>
      <c r="BN122" t="e">
        <f>IF(BM122="OK","OK",IF(AND(BM122="VÄÄRIN",OR(Z122=Pistetaulukko!$AG$69,Z122=Pistetaulukko!#REF!,Z122=Pistetaulukko!$AH$69,Z122=Pistetaulukko!#REF!,Z122=Pistetaulukko!$AI$69,Z122=Pistetaulukko!#REF!,Z122=Pistetaulukko!$AJ$69,Z122=Pistetaulukko!#REF!,Z122=Pistetaulukko!$AK$69,Z122=Pistetaulukko!$AL$69)),"OK","VÄÄRIN"))</f>
        <v>#REF!</v>
      </c>
    </row>
    <row r="123" spans="2:66" x14ac:dyDescent="0.25">
      <c r="B123" s="104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23"/>
      <c r="AA123" s="30"/>
      <c r="AB123" s="18"/>
      <c r="AC123" s="124"/>
      <c r="AD123" s="118">
        <f t="shared" si="6"/>
        <v>0</v>
      </c>
      <c r="AG123" s="86" t="str">
        <f>IF(OR(E123=Pistetaulukko!$R$3,E123=Pistetaulukko!$S$3,E123=Pistetaulukko!$T$3,E123=Pistetaulukko!$U$3,E123=Pistetaulukko!$V$3,E123=Pistetaulukko!$W$3),"OK","VÄÄRIN")</f>
        <v>VÄÄRIN</v>
      </c>
      <c r="AH123" s="86" t="str">
        <f>IF(OR(F123=Pistetaulukko!$R$6,F123=Pistetaulukko!$S$6,F123=Pistetaulukko!$T$6,F123=Pistetaulukko!$U$6,F123=Pistetaulukko!$V$6,F123=Pistetaulukko!$W$6,F123=Pistetaulukko!$X$6,F123=Pistetaulukko!$Y$6,F123=Pistetaulukko!$Z$6,F123=Pistetaulukko!$AA$6,F123=Pistetaulukko!$AB$6,F123=Pistetaulukko!$AC$6,F123=Pistetaulukko!$AD$6,F123=Pistetaulukko!$AE$6,F123=Pistetaulukko!$AF$6,F123=Pistetaulukko!$AG$6,F123=Pistetaulukko!$AH$6,F123=Pistetaulukko!$AI$6,F123=Pistetaulukko!$AJ$6,F123=Pistetaulukko!$AK$6),"OK","VÄÄRIN")</f>
        <v>VÄÄRIN</v>
      </c>
      <c r="AI123" s="86" t="str">
        <f>IF(OR(G123=Pistetaulukko!$R$9,G123=Pistetaulukko!$S$9,G123=Pistetaulukko!$T$9,G123=Pistetaulukko!$U$9,G123=Pistetaulukko!$V$9,G123=Pistetaulukko!$W$9,G123=Pistetaulukko!$X$9,G123=Pistetaulukko!$Y$9,G123=Pistetaulukko!$Z$9,G123=Pistetaulukko!$AA$9,G123=Pistetaulukko!$AB$9,G123=Pistetaulukko!$AC$9,G123=Pistetaulukko!$AD$9,G123=Pistetaulukko!$AE$9,G123=Pistetaulukko!$AF$9,G123=Pistetaulukko!$AG$9,G123=Pistetaulukko!$AH$9,G123=Pistetaulukko!$AI$9,G123=Pistetaulukko!$AJ$9,G123=Pistetaulukko!$AK$9),"OK","VÄÄRIN")</f>
        <v>VÄÄRIN</v>
      </c>
      <c r="AJ123" s="86" t="str">
        <f>IF(OR(H123=Pistetaulukko!$R$12,H123=Pistetaulukko!$S$12,H123=Pistetaulukko!$T$12,H123=Pistetaulukko!$U$12,H123=Pistetaulukko!$V$12,H123=Pistetaulukko!$W$12,H123=Pistetaulukko!$X$12,H123=Pistetaulukko!$Y$12,H123=Pistetaulukko!$Z$12,H123=Pistetaulukko!$AA$12,H123=Pistetaulukko!$AB$12,H123=Pistetaulukko!$AC$12,H123=Pistetaulukko!$AD$12,H123=Pistetaulukko!$AE$12,H123=Pistetaulukko!$AF$12,H123=Pistetaulukko!$AG$12,H123=Pistetaulukko!$AH$12,H123=Pistetaulukko!$AI$12,H123=Pistetaulukko!$AJ$12,H123=Pistetaulukko!$AK$12),"OK","VÄÄRIN")</f>
        <v>VÄÄRIN</v>
      </c>
      <c r="AK12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23" s="86" t="str">
        <f>IF(OR(I123=Pistetaulukko!$R$18,I123=Pistetaulukko!$S$18,I123=Pistetaulukko!$T$18,I123=Pistetaulukko!$U$18,I123=Pistetaulukko!$V$18,I123=Pistetaulukko!$W$18,I123=Pistetaulukko!$X$18,I123=Pistetaulukko!$Y$18,I123=Pistetaulukko!$Z$18),"OK","VÄÄRIN")</f>
        <v>VÄÄRIN</v>
      </c>
      <c r="AM123" s="86" t="str">
        <f>IF(OR(J123=Pistetaulukko!$R$21,J123=Pistetaulukko!$S$21,J123=Pistetaulukko!$T$21,J123=Pistetaulukko!$U$21,J123=Pistetaulukko!$V$21,J123=Pistetaulukko!$W$21,J123=Pistetaulukko!$X$21,J123=Pistetaulukko!$Y$21,J123=Pistetaulukko!$Z$21,J123=Pistetaulukko!$AA$21,J123=Pistetaulukko!$AB$21,J123=Pistetaulukko!$AC$21,J123=Pistetaulukko!$AD$21,J123=Pistetaulukko!$AE$21,J123=Pistetaulukko!$AF$21,J123=Pistetaulukko!$AG$21,J123=Pistetaulukko!$AH$21,J123=Pistetaulukko!$AI$21,J123=Pistetaulukko!$AJ$21,J123=Pistetaulukko!$AK$21),"OK","VÄÄRIN")</f>
        <v>VÄÄRIN</v>
      </c>
      <c r="AN123" s="86" t="str">
        <f>IF(OR(K123=Pistetaulukko!$R$24,K123=Pistetaulukko!$S$24,K123=Pistetaulukko!$T$24,K123=Pistetaulukko!$U$24,K123=Pistetaulukko!$V$24),"OK","VÄÄRIN")</f>
        <v>VÄÄRIN</v>
      </c>
      <c r="AO123" s="86" t="str">
        <f>IF(OR(L123=Pistetaulukko!$R$27,L123=Pistetaulukko!$S$27,L123=Pistetaulukko!$T$27,L123=Pistetaulukko!$U$27,L123=Pistetaulukko!$V$27,L123=Pistetaulukko!$W$27,L123=Pistetaulukko!$X$27,L123=Pistetaulukko!$Y$27,L123=Pistetaulukko!$Z$27,L123=Pistetaulukko!$AA$27,L123=Pistetaulukko!$AB$27,L123=Pistetaulukko!$AC$27,L123=Pistetaulukko!$AD$27,L123=Pistetaulukko!$AE$27,L123=Pistetaulukko!$AF$27,L123=Pistetaulukko!$AG$27,L123=Pistetaulukko!$AH$27,L123=Pistetaulukko!$AI$27,L123=Pistetaulukko!$AJ$27,L123=Pistetaulukko!$AK$27),"OK","VÄÄRIN")</f>
        <v>VÄÄRIN</v>
      </c>
      <c r="AP123" s="86" t="str">
        <f>IF(OR(M123=Pistetaulukko!$R$30,M123=Pistetaulukko!$S$30,M123=Pistetaulukko!$T$30,M123=Pistetaulukko!$U$30,M123=Pistetaulukko!$V$30),"OK","VÄÄRIN")</f>
        <v>VÄÄRIN</v>
      </c>
      <c r="AQ123" s="86" t="str">
        <f t="shared" si="7"/>
        <v>VÄÄRIN</v>
      </c>
      <c r="AR123" s="86" t="str">
        <f t="shared" si="8"/>
        <v>VÄÄRIN</v>
      </c>
      <c r="AS123" s="86" t="str">
        <f>IF(OR(P123=Pistetaulukko!$R$39,P123=Pistetaulukko!$S$39,P123=Pistetaulukko!$T$39,P123=Pistetaulukko!$U$39,P123=Pistetaulukko!$V$39,P123=Pistetaulukko!$W$39,P123=Pistetaulukko!$X$39,P123=Pistetaulukko!$Y$39,P123=Pistetaulukko!$Z$39,P123=Pistetaulukko!$AA$39,P123=Pistetaulukko!$AB$39,P123=Pistetaulukko!$AC$39,P123=Pistetaulukko!$AD$39,P123=Pistetaulukko!$AE$39,P123=Pistetaulukko!$AF$39,P123=Pistetaulukko!$AG$39,P123=Pistetaulukko!$AH$39,P123=Pistetaulukko!$AI$39,P123=Pistetaulukko!$AJ$39,P123=Pistetaulukko!$AK$39),"OK","VÄÄRIN")</f>
        <v>OK</v>
      </c>
      <c r="AT123" s="86" t="str">
        <f>IF(OR(Q123=Pistetaulukko!$R$42,Q123=Pistetaulukko!$S$42,Q123=Pistetaulukko!$T$42,Q123=Pistetaulukko!$U$42,Q123=Pistetaulukko!$V$42,Q123=Pistetaulukko!$W$42,Q123=Pistetaulukko!$X$42,Q123=Pistetaulukko!$Y$42,Q123=Pistetaulukko!$Z$42,Q123=Pistetaulukko!$AA$42,Q123=Pistetaulukko!$AB$42,Q123=Pistetaulukko!$AC$42,Q123=Pistetaulukko!$AD$42,Q123=Pistetaulukko!$AE$42,Q123=Pistetaulukko!$AF$42,Q123=Pistetaulukko!$AG$42,Q123=Pistetaulukko!$AH$42,Q123=Pistetaulukko!$AI$42,Q123=Pistetaulukko!$AJ$42,Q123=Pistetaulukko!$AK$42),"OK","VÄÄRIN")</f>
        <v>OK</v>
      </c>
      <c r="AU123" s="86" t="str">
        <f>IF(OR(R123=Pistetaulukko!$R$45,R123=Pistetaulukko!$S$45,R123=Pistetaulukko!$T$45,R123=Pistetaulukko!$U$45,R123=Pistetaulukko!$V$45,R123=Pistetaulukko!$W$45,R123=Pistetaulukko!$X$45,R123=Pistetaulukko!$Y$45,R123=Pistetaulukko!$Z$45,R123=Pistetaulukko!$AA$45,R123=Pistetaulukko!$AB$45,R123=Pistetaulukko!$AC$45,R123=Pistetaulukko!$AD$45,R123=Pistetaulukko!$AE$45,R123=Pistetaulukko!$AF$45,R123=Pistetaulukko!$AG$45,R123=Pistetaulukko!$AH$45,R123=Pistetaulukko!$AI$45,R123=Pistetaulukko!$AJ$45,R123=Pistetaulukko!$AK$45),"OK","VÄÄRIN")</f>
        <v>OK</v>
      </c>
      <c r="AV123" s="86" t="str">
        <f>IF(OR(S123=Pistetaulukko!$R$48,S123=Pistetaulukko!$S$48,S123=Pistetaulukko!$T$48,S123=Pistetaulukko!$U$48,S123=Pistetaulukko!$V$48,S123=Pistetaulukko!$W$48,S123=Pistetaulukko!$X$48,S123=Pistetaulukko!$Y$48,S123=Pistetaulukko!$Z$48,S123=Pistetaulukko!$AA$48,S123=Pistetaulukko!$AB$48,S123=Pistetaulukko!$AC$48,S123=Pistetaulukko!$AD$48,S123=Pistetaulukko!$AE$48,S123=Pistetaulukko!$AF$48,S123=Pistetaulukko!$AG$48,S123=Pistetaulukko!$AH$48,S123=Pistetaulukko!$AI$48,S123=Pistetaulukko!$AJ$48,S123=Pistetaulukko!$AK$48),"OK","VÄÄRIN")</f>
        <v>OK</v>
      </c>
      <c r="AW123" s="86" t="str">
        <f>IF(OR(T123=Pistetaulukko!$R$51,T123=Pistetaulukko!$S$51,T123=Pistetaulukko!$T$51,T123=Pistetaulukko!$U$51,T123=Pistetaulukko!$V$51,T123=Pistetaulukko!$W$51,T123=Pistetaulukko!$X$51,T123=Pistetaulukko!$Y$51,T123=Pistetaulukko!$Z$51,T123=Pistetaulukko!$AA$51,T123=Pistetaulukko!$AB$51,T123=Pistetaulukko!$AC$51,T123=Pistetaulukko!$AD$51,T123=Pistetaulukko!$AE$51,T123=Pistetaulukko!$AF$51,T123=Pistetaulukko!$AG$51,T123=Pistetaulukko!$AH$51,T123=Pistetaulukko!$AI$51,T123=Pistetaulukko!$AJ$51,T123=Pistetaulukko!$AK$51),"OK","VÄÄRIN")</f>
        <v>OK</v>
      </c>
      <c r="AX123" s="86" t="str">
        <f>IF(OR(U123=Pistetaulukko!$R$54,U123=Pistetaulukko!$S$54,U123=Pistetaulukko!$T$54,U123=Pistetaulukko!$U$54,U123=Pistetaulukko!$V$54,U123=Pistetaulukko!$W$54,U123=Pistetaulukko!$X$54,U123=Pistetaulukko!$Y$54,U123=Pistetaulukko!$Z$54,U123=Pistetaulukko!$AA$54,U123=Pistetaulukko!$AB$54,U123=Pistetaulukko!$AC$54,U123=Pistetaulukko!$AD$54,U123=Pistetaulukko!$AE$54,U123=Pistetaulukko!$AF$54,U123=Pistetaulukko!$AG$54,U123=Pistetaulukko!$AH$54,U123=Pistetaulukko!$AI$54,U123=Pistetaulukko!$AJ$54,U123=Pistetaulukko!$AK$54),"OK","VÄÄRIN")</f>
        <v>OK</v>
      </c>
      <c r="AY123" s="86" t="str">
        <f t="shared" si="9"/>
        <v>OK</v>
      </c>
      <c r="AZ123" s="86" t="str">
        <f>IF(OR(W123=Pistetaulukko!$R$60,W123=Pistetaulukko!$S$60,W123=Pistetaulukko!$T$60,W123=Pistetaulukko!$U$60,W123=Pistetaulukko!$V$60,W123=Pistetaulukko!$W$60,W123=Pistetaulukko!$X$60,W123=Pistetaulukko!$Y$60,W123=Pistetaulukko!$Z$60,W123=Pistetaulukko!$AA$60,W123=Pistetaulukko!$AB$60,W123=Pistetaulukko!$AC$60,W123=Pistetaulukko!$AD$60,W123=Pistetaulukko!$AE$60,W123=Pistetaulukko!$AF$60,W123=Pistetaulukko!$AG$60,W123=Pistetaulukko!$AH$60,W123=Pistetaulukko!$AI$60,W123=Pistetaulukko!$AJ$60,W123=Pistetaulukko!$AK$60),"OK","VÄÄRIN")</f>
        <v>OK</v>
      </c>
      <c r="BA123" s="86" t="str">
        <f>IF(OR(X123=Pistetaulukko!$R$63,X123=Pistetaulukko!$S$63,X123=Pistetaulukko!$T$63,X123=Pistetaulukko!$U$63,X123=Pistetaulukko!$V$63,X123=Pistetaulukko!$W$63,X123=Pistetaulukko!$X$63,X123=Pistetaulukko!$Y$63,X123=Pistetaulukko!$Z$63,X123=Pistetaulukko!$AA$63,X123=Pistetaulukko!$AB$63,X123=Pistetaulukko!$AC$63,X123=Pistetaulukko!$AD$63,X123=Pistetaulukko!$AE$63,X123=Pistetaulukko!$AF$63,X123=Pistetaulukko!$AG$63,X123=Pistetaulukko!$AH$63,X123=Pistetaulukko!$AI$63,X123=Pistetaulukko!$AJ$63,X123=Pistetaulukko!$AK$63),"OK","VÄÄRIN")</f>
        <v>OK</v>
      </c>
      <c r="BB123" s="86" t="e">
        <f t="shared" si="10"/>
        <v>#REF!</v>
      </c>
      <c r="BC123" s="86" t="e">
        <f t="shared" si="11"/>
        <v>#REF!</v>
      </c>
      <c r="BE123" t="str">
        <f>IF(OR(N123=Pistetaulukko!$R$33,N123=Pistetaulukko!$S$33,N123=Pistetaulukko!$T$33,N123=Pistetaulukko!$U$33,N123=Pistetaulukko!$V$33,N123=Pistetaulukko!$W$33,N123=Pistetaulukko!$X$33,N123=Pistetaulukko!$Y$33,N123=Pistetaulukko!$Z$33,N123=Pistetaulukko!$AA$33,N123=Pistetaulukko!$AB$33,N123=Pistetaulukko!$AC$33,N123=Pistetaulukko!$AD$33,N123=Pistetaulukko!$AE$33,N123=Pistetaulukko!$AF$33,N123=Pistetaulukko!$AG$33,N123=Pistetaulukko!$AH$33,N123=Pistetaulukko!$AI$33,N123=Pistetaulukko!$AJ$33,N123=Pistetaulukko!$AK$33,N123=Pistetaulukko!$AL$33,N123=Pistetaulukko!$AM$33,N123=Pistetaulukko!$AN$33,N123=Pistetaulukko!$AO$33,N123=Pistetaulukko!$AP$33,N123=Pistetaulukko!$AQ$33,N123=Pistetaulukko!$AR$33,N123=Pistetaulukko!$AS$33,N123=Pistetaulukko!$AT$33,N123=Pistetaulukko!$AU$33),"OK","VÄÄRIN")</f>
        <v>VÄÄRIN</v>
      </c>
      <c r="BF123" t="str">
        <f>IF(BE123="OK","OK",IF(AND(BE123="VÄÄRIN",OR(N123=Pistetaulukko!$AV$33,N123=Pistetaulukko!$AW$33,N123=Pistetaulukko!$AX$33,N123=Pistetaulukko!$AY$33,N123=Pistetaulukko!$AZ$33,N123=Pistetaulukko!$BA$33,N123=Pistetaulukko!$BB$33,N123=Pistetaulukko!$BC$33,N123=Pistetaulukko!$BD$33,N123=Pistetaulukko!$BE$33,N123=Pistetaulukko!$BF$33,N123=Pistetaulukko!$BG$33,N123=Pistetaulukko!$BH$33,N123=Pistetaulukko!$BI$33,N123=Pistetaulukko!$BJ$33,N123=Pistetaulukko!$BK$33,N123=Pistetaulukko!$BL$33,N123=Pistetaulukko!$BM$33,N123=Pistetaulukko!$BN$33,N123=Pistetaulukko!$BO$33)),"OK","VÄÄRIN"))</f>
        <v>VÄÄRIN</v>
      </c>
      <c r="BG123" t="str">
        <f>IF(OR(O123=Pistetaulukko!$R$36,O123=Pistetaulukko!$S$36,O123=Pistetaulukko!$T$36,O123=Pistetaulukko!$U$36,O123=Pistetaulukko!$V$36,O123=Pistetaulukko!$W$36,O123=Pistetaulukko!$X$36,O123=Pistetaulukko!$Y$36,O123=Pistetaulukko!$Z$36,O123=Pistetaulukko!$AA$36,O123=Pistetaulukko!$AB$36,O123=Pistetaulukko!$AC$36,O123=Pistetaulukko!$AD$36,O123=Pistetaulukko!$AE$36,O123=Pistetaulukko!$AF$36,O123=Pistetaulukko!$AG$36,O123=Pistetaulukko!$AH$36,O123=Pistetaulukko!$AI$36,O123=Pistetaulukko!$AJ$36,O123=Pistetaulukko!$AK$36,O123=Pistetaulukko!$AL$36,O123=Pistetaulukko!$AM$36,O123=Pistetaulukko!$AN$36,O123=Pistetaulukko!$AO$36,O123=Pistetaulukko!$AP$36,O123=Pistetaulukko!$AQ$36,O123=Pistetaulukko!$AR$36,O123=Pistetaulukko!$AS$36,O123=Pistetaulukko!$AT$36,O123=Pistetaulukko!$AU$36),"OK","VÄÄRIN")</f>
        <v>VÄÄRIN</v>
      </c>
      <c r="BH123" t="str">
        <f>IF(BG123="OK","OK",IF(AND(BG123="VÄÄRIN",OR(O123=Pistetaulukko!$AV$36,O123=Pistetaulukko!$AW$36,O123=Pistetaulukko!$AX$36,O123=Pistetaulukko!$AY$36,O123=Pistetaulukko!$AZ$36,O123=Pistetaulukko!$BA$36,O123=Pistetaulukko!$BB$36,O123=Pistetaulukko!$BC$36,O123=Pistetaulukko!$BD$36,O123=Pistetaulukko!$BE$36,O123=Pistetaulukko!$BF$36,O123=Pistetaulukko!$BG$36,O123=Pistetaulukko!$BH$36,O123=Pistetaulukko!$BI$36,O123=Pistetaulukko!$BJ$36,O123=Pistetaulukko!$BK$36,O123=Pistetaulukko!$BL$36,O123=Pistetaulukko!$BM$36,O123=Pistetaulukko!$BN$36,O123=Pistetaulukko!$BO$36,O123=Pistetaulukko!$BP$36,O123=Pistetaulukko!$BQ$36)),"OK","VÄÄRIN"))</f>
        <v>VÄÄRIN</v>
      </c>
      <c r="BI123" t="str">
        <f>IF(OR(V123=Pistetaulukko!$R$57,V123=Pistetaulukko!$S$57,V123=Pistetaulukko!$T$57,V123=Pistetaulukko!$U$57,V123=Pistetaulukko!$V$57,V123=Pistetaulukko!$W$57,V123=Pistetaulukko!$X$57,V123=Pistetaulukko!$Y$57,V123=Pistetaulukko!$Z$57,V123=Pistetaulukko!$AA$57,V123=Pistetaulukko!$AB$57,V123=Pistetaulukko!$AC$57,V123=Pistetaulukko!$AD$57,V123=Pistetaulukko!$AE$57,V123=Pistetaulukko!$AF$57,V123=Pistetaulukko!$AG$57,V123=Pistetaulukko!$AH$57,V123=Pistetaulukko!$AI$57,V123=Pistetaulukko!$AJ$57,V123=Pistetaulukko!$AK$57,V123=Pistetaulukko!$AL$57,V123=Pistetaulukko!$AM$57,V123=Pistetaulukko!$AN$57,V123=Pistetaulukko!$AO$57,V123=Pistetaulukko!$AP$57,V123=Pistetaulukko!$AQ$57,V123=Pistetaulukko!$AR$57,V123=Pistetaulukko!$AS$57,V123=Pistetaulukko!$AT$57,V123=Pistetaulukko!$AU$57),"OK","VÄÄRIN")</f>
        <v>OK</v>
      </c>
      <c r="BJ123" t="str">
        <f>IF(BI123="OK","OK",IF(AND(BI123="VÄÄRIN",OR(V123=Pistetaulukko!$AV$57,V123=Pistetaulukko!$AW$57,V123=Pistetaulukko!$AX$57,V123=Pistetaulukko!$AY$57,V123=Pistetaulukko!$AZ$57,V123=Pistetaulukko!$BA$57,V123=Pistetaulukko!$BB$57,V123=Pistetaulukko!$BC$57,V123=Pistetaulukko!$BD$57,V123=Pistetaulukko!$BE$57)),"OK","VÄÄRIN"))</f>
        <v>OK</v>
      </c>
      <c r="BK123" t="str">
        <f>IF(OR(Y123=Pistetaulukko!$R$66,Y123=Pistetaulukko!$S$66,Y123=Pistetaulukko!$T$66,Y123=Pistetaulukko!$U$66,Y123=Pistetaulukko!$V$66,Y123=Pistetaulukko!$W$66,Y123=Pistetaulukko!$X$66,Y123=Pistetaulukko!$Y$66,Y123=Pistetaulukko!$Z$66,Y123=Pistetaulukko!$AA$66,Y123=Pistetaulukko!$AB$66,Y123=Pistetaulukko!$AC$66,Y123=Pistetaulukko!$AD$66,Y123=Pistetaulukko!$AE$66,Y123=Pistetaulukko!$AF$66,Y123=Pistetaulukko!$AG$66,Y123=Pistetaulukko!$AH$66,Y123=Pistetaulukko!$AI$66,Y123=Pistetaulukko!$AJ$66,Y123=Pistetaulukko!$AK$66,Y123=Pistetaulukko!$AL$66,Y123=Pistetaulukko!$AM$66,Y123=Pistetaulukko!$AN$66,Y123=Pistetaulukko!$AO$66,Y123=Pistetaulukko!$AP$66,Y123=Pistetaulukko!$AQ$66,Y123=Pistetaulukko!$AR$66,Y123=Pistetaulukko!$AS$66,Y123=Pistetaulukko!$AT$66,Y123=Pistetaulukko!$AU$66),"OK","VÄÄRIN")</f>
        <v>VÄÄRIN</v>
      </c>
      <c r="BL123" t="str">
        <f>IF(BK123="OK","OK",IF(AND(BK123="VÄÄRIN",OR(Y123=Pistetaulukko!$AV$66,Y123=Pistetaulukko!$AW$66,Y123=Pistetaulukko!$AX$66,Y123=Pistetaulukko!$AY$66,Y123=Pistetaulukko!$AZ$66,Y123=Pistetaulukko!$BA$66,Y123=Pistetaulukko!$BB$66,Y123=Pistetaulukko!$BC$66,Y123=Pistetaulukko!$BD$66,Y123=Pistetaulukko!$BE$66,Y123=Pistetaulukko!$BF$66,Y123=Pistetaulukko!$BG$66,Y123=Pistetaulukko!$BH$66,Y123=Pistetaulukko!$BI$66,Y123=Pistetaulukko!$BJ$66,Y123=Pistetaulukko!$BK$66,Y123=Pistetaulukko!$BL$66,Y123=Pistetaulukko!$BM$66,Y123=Pistetaulukko!$BN$66)),"OK","VÄÄRIN"))</f>
        <v>VÄÄRIN</v>
      </c>
      <c r="BM123" t="e">
        <f>IF(OR(Z123=Pistetaulukko!$R$69,Z123=Pistetaulukko!#REF!,Z123=Pistetaulukko!$S$69,Z123=Pistetaulukko!#REF!,Z123=Pistetaulukko!$T$69,Z123=Pistetaulukko!#REF!,Z123=Pistetaulukko!$U$69,Z123=Pistetaulukko!#REF!,Z123=Pistetaulukko!$V$69,Z123=Pistetaulukko!#REF!,Z123=Pistetaulukko!$W$69,Z123=Pistetaulukko!#REF!,Z123=Pistetaulukko!$X$69,Z123=Pistetaulukko!#REF!,Z123=Pistetaulukko!$Y$69,Z123=Pistetaulukko!#REF!,Z123=Pistetaulukko!$Z$69,Z123=Pistetaulukko!#REF!,Z123=Pistetaulukko!$AA$69,Z123=Pistetaulukko!#REF!,Z123=Pistetaulukko!$AB$69,Z123=Pistetaulukko!#REF!,Z123=Pistetaulukko!$AC$69,Z123=Pistetaulukko!#REF!,Z123=Pistetaulukko!$AD$69,Z123=Pistetaulukko!#REF!,Z123=Pistetaulukko!$AE$69,Z123=Pistetaulukko!#REF!,Z123=Pistetaulukko!$AF$69,Z123=Pistetaulukko!#REF!),"OK","VÄÄRIN")</f>
        <v>#REF!</v>
      </c>
      <c r="BN123" t="e">
        <f>IF(BM123="OK","OK",IF(AND(BM123="VÄÄRIN",OR(Z123=Pistetaulukko!$AG$69,Z123=Pistetaulukko!#REF!,Z123=Pistetaulukko!$AH$69,Z123=Pistetaulukko!#REF!,Z123=Pistetaulukko!$AI$69,Z123=Pistetaulukko!#REF!,Z123=Pistetaulukko!$AJ$69,Z123=Pistetaulukko!#REF!,Z123=Pistetaulukko!$AK$69,Z123=Pistetaulukko!$AL$69)),"OK","VÄÄRIN"))</f>
        <v>#REF!</v>
      </c>
    </row>
    <row r="124" spans="2:66" x14ac:dyDescent="0.25">
      <c r="B124" s="104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23"/>
      <c r="AA124" s="30"/>
      <c r="AB124" s="18"/>
      <c r="AC124" s="124"/>
      <c r="AD124" s="118">
        <f t="shared" si="6"/>
        <v>0</v>
      </c>
      <c r="AG124" s="86" t="str">
        <f>IF(OR(E124=Pistetaulukko!$R$3,E124=Pistetaulukko!$S$3,E124=Pistetaulukko!$T$3,E124=Pistetaulukko!$U$3,E124=Pistetaulukko!$V$3,E124=Pistetaulukko!$W$3),"OK","VÄÄRIN")</f>
        <v>VÄÄRIN</v>
      </c>
      <c r="AH124" s="86" t="str">
        <f>IF(OR(F124=Pistetaulukko!$R$6,F124=Pistetaulukko!$S$6,F124=Pistetaulukko!$T$6,F124=Pistetaulukko!$U$6,F124=Pistetaulukko!$V$6,F124=Pistetaulukko!$W$6,F124=Pistetaulukko!$X$6,F124=Pistetaulukko!$Y$6,F124=Pistetaulukko!$Z$6,F124=Pistetaulukko!$AA$6,F124=Pistetaulukko!$AB$6,F124=Pistetaulukko!$AC$6,F124=Pistetaulukko!$AD$6,F124=Pistetaulukko!$AE$6,F124=Pistetaulukko!$AF$6,F124=Pistetaulukko!$AG$6,F124=Pistetaulukko!$AH$6,F124=Pistetaulukko!$AI$6,F124=Pistetaulukko!$AJ$6,F124=Pistetaulukko!$AK$6),"OK","VÄÄRIN")</f>
        <v>VÄÄRIN</v>
      </c>
      <c r="AI124" s="86" t="str">
        <f>IF(OR(G124=Pistetaulukko!$R$9,G124=Pistetaulukko!$S$9,G124=Pistetaulukko!$T$9,G124=Pistetaulukko!$U$9,G124=Pistetaulukko!$V$9,G124=Pistetaulukko!$W$9,G124=Pistetaulukko!$X$9,G124=Pistetaulukko!$Y$9,G124=Pistetaulukko!$Z$9,G124=Pistetaulukko!$AA$9,G124=Pistetaulukko!$AB$9,G124=Pistetaulukko!$AC$9,G124=Pistetaulukko!$AD$9,G124=Pistetaulukko!$AE$9,G124=Pistetaulukko!$AF$9,G124=Pistetaulukko!$AG$9,G124=Pistetaulukko!$AH$9,G124=Pistetaulukko!$AI$9,G124=Pistetaulukko!$AJ$9,G124=Pistetaulukko!$AK$9),"OK","VÄÄRIN")</f>
        <v>VÄÄRIN</v>
      </c>
      <c r="AJ124" s="86" t="str">
        <f>IF(OR(H124=Pistetaulukko!$R$12,H124=Pistetaulukko!$S$12,H124=Pistetaulukko!$T$12,H124=Pistetaulukko!$U$12,H124=Pistetaulukko!$V$12,H124=Pistetaulukko!$W$12,H124=Pistetaulukko!$X$12,H124=Pistetaulukko!$Y$12,H124=Pistetaulukko!$Z$12,H124=Pistetaulukko!$AA$12,H124=Pistetaulukko!$AB$12,H124=Pistetaulukko!$AC$12,H124=Pistetaulukko!$AD$12,H124=Pistetaulukko!$AE$12,H124=Pistetaulukko!$AF$12,H124=Pistetaulukko!$AG$12,H124=Pistetaulukko!$AH$12,H124=Pistetaulukko!$AI$12,H124=Pistetaulukko!$AJ$12,H124=Pistetaulukko!$AK$12),"OK","VÄÄRIN")</f>
        <v>VÄÄRIN</v>
      </c>
      <c r="AK12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24" s="86" t="str">
        <f>IF(OR(I124=Pistetaulukko!$R$18,I124=Pistetaulukko!$S$18,I124=Pistetaulukko!$T$18,I124=Pistetaulukko!$U$18,I124=Pistetaulukko!$V$18,I124=Pistetaulukko!$W$18,I124=Pistetaulukko!$X$18,I124=Pistetaulukko!$Y$18,I124=Pistetaulukko!$Z$18),"OK","VÄÄRIN")</f>
        <v>VÄÄRIN</v>
      </c>
      <c r="AM124" s="86" t="str">
        <f>IF(OR(J124=Pistetaulukko!$R$21,J124=Pistetaulukko!$S$21,J124=Pistetaulukko!$T$21,J124=Pistetaulukko!$U$21,J124=Pistetaulukko!$V$21,J124=Pistetaulukko!$W$21,J124=Pistetaulukko!$X$21,J124=Pistetaulukko!$Y$21,J124=Pistetaulukko!$Z$21,J124=Pistetaulukko!$AA$21,J124=Pistetaulukko!$AB$21,J124=Pistetaulukko!$AC$21,J124=Pistetaulukko!$AD$21,J124=Pistetaulukko!$AE$21,J124=Pistetaulukko!$AF$21,J124=Pistetaulukko!$AG$21,J124=Pistetaulukko!$AH$21,J124=Pistetaulukko!$AI$21,J124=Pistetaulukko!$AJ$21,J124=Pistetaulukko!$AK$21),"OK","VÄÄRIN")</f>
        <v>VÄÄRIN</v>
      </c>
      <c r="AN124" s="86" t="str">
        <f>IF(OR(K124=Pistetaulukko!$R$24,K124=Pistetaulukko!$S$24,K124=Pistetaulukko!$T$24,K124=Pistetaulukko!$U$24,K124=Pistetaulukko!$V$24),"OK","VÄÄRIN")</f>
        <v>VÄÄRIN</v>
      </c>
      <c r="AO124" s="86" t="str">
        <f>IF(OR(L124=Pistetaulukko!$R$27,L124=Pistetaulukko!$S$27,L124=Pistetaulukko!$T$27,L124=Pistetaulukko!$U$27,L124=Pistetaulukko!$V$27,L124=Pistetaulukko!$W$27,L124=Pistetaulukko!$X$27,L124=Pistetaulukko!$Y$27,L124=Pistetaulukko!$Z$27,L124=Pistetaulukko!$AA$27,L124=Pistetaulukko!$AB$27,L124=Pistetaulukko!$AC$27,L124=Pistetaulukko!$AD$27,L124=Pistetaulukko!$AE$27,L124=Pistetaulukko!$AF$27,L124=Pistetaulukko!$AG$27,L124=Pistetaulukko!$AH$27,L124=Pistetaulukko!$AI$27,L124=Pistetaulukko!$AJ$27,L124=Pistetaulukko!$AK$27),"OK","VÄÄRIN")</f>
        <v>VÄÄRIN</v>
      </c>
      <c r="AP124" s="86" t="str">
        <f>IF(OR(M124=Pistetaulukko!$R$30,M124=Pistetaulukko!$S$30,M124=Pistetaulukko!$T$30,M124=Pistetaulukko!$U$30,M124=Pistetaulukko!$V$30),"OK","VÄÄRIN")</f>
        <v>VÄÄRIN</v>
      </c>
      <c r="AQ124" s="86" t="str">
        <f t="shared" si="7"/>
        <v>VÄÄRIN</v>
      </c>
      <c r="AR124" s="86" t="str">
        <f t="shared" si="8"/>
        <v>VÄÄRIN</v>
      </c>
      <c r="AS124" s="86" t="str">
        <f>IF(OR(P124=Pistetaulukko!$R$39,P124=Pistetaulukko!$S$39,P124=Pistetaulukko!$T$39,P124=Pistetaulukko!$U$39,P124=Pistetaulukko!$V$39,P124=Pistetaulukko!$W$39,P124=Pistetaulukko!$X$39,P124=Pistetaulukko!$Y$39,P124=Pistetaulukko!$Z$39,P124=Pistetaulukko!$AA$39,P124=Pistetaulukko!$AB$39,P124=Pistetaulukko!$AC$39,P124=Pistetaulukko!$AD$39,P124=Pistetaulukko!$AE$39,P124=Pistetaulukko!$AF$39,P124=Pistetaulukko!$AG$39,P124=Pistetaulukko!$AH$39,P124=Pistetaulukko!$AI$39,P124=Pistetaulukko!$AJ$39,P124=Pistetaulukko!$AK$39),"OK","VÄÄRIN")</f>
        <v>OK</v>
      </c>
      <c r="AT124" s="86" t="str">
        <f>IF(OR(Q124=Pistetaulukko!$R$42,Q124=Pistetaulukko!$S$42,Q124=Pistetaulukko!$T$42,Q124=Pistetaulukko!$U$42,Q124=Pistetaulukko!$V$42,Q124=Pistetaulukko!$W$42,Q124=Pistetaulukko!$X$42,Q124=Pistetaulukko!$Y$42,Q124=Pistetaulukko!$Z$42,Q124=Pistetaulukko!$AA$42,Q124=Pistetaulukko!$AB$42,Q124=Pistetaulukko!$AC$42,Q124=Pistetaulukko!$AD$42,Q124=Pistetaulukko!$AE$42,Q124=Pistetaulukko!$AF$42,Q124=Pistetaulukko!$AG$42,Q124=Pistetaulukko!$AH$42,Q124=Pistetaulukko!$AI$42,Q124=Pistetaulukko!$AJ$42,Q124=Pistetaulukko!$AK$42),"OK","VÄÄRIN")</f>
        <v>OK</v>
      </c>
      <c r="AU124" s="86" t="str">
        <f>IF(OR(R124=Pistetaulukko!$R$45,R124=Pistetaulukko!$S$45,R124=Pistetaulukko!$T$45,R124=Pistetaulukko!$U$45,R124=Pistetaulukko!$V$45,R124=Pistetaulukko!$W$45,R124=Pistetaulukko!$X$45,R124=Pistetaulukko!$Y$45,R124=Pistetaulukko!$Z$45,R124=Pistetaulukko!$AA$45,R124=Pistetaulukko!$AB$45,R124=Pistetaulukko!$AC$45,R124=Pistetaulukko!$AD$45,R124=Pistetaulukko!$AE$45,R124=Pistetaulukko!$AF$45,R124=Pistetaulukko!$AG$45,R124=Pistetaulukko!$AH$45,R124=Pistetaulukko!$AI$45,R124=Pistetaulukko!$AJ$45,R124=Pistetaulukko!$AK$45),"OK","VÄÄRIN")</f>
        <v>OK</v>
      </c>
      <c r="AV124" s="86" t="str">
        <f>IF(OR(S124=Pistetaulukko!$R$48,S124=Pistetaulukko!$S$48,S124=Pistetaulukko!$T$48,S124=Pistetaulukko!$U$48,S124=Pistetaulukko!$V$48,S124=Pistetaulukko!$W$48,S124=Pistetaulukko!$X$48,S124=Pistetaulukko!$Y$48,S124=Pistetaulukko!$Z$48,S124=Pistetaulukko!$AA$48,S124=Pistetaulukko!$AB$48,S124=Pistetaulukko!$AC$48,S124=Pistetaulukko!$AD$48,S124=Pistetaulukko!$AE$48,S124=Pistetaulukko!$AF$48,S124=Pistetaulukko!$AG$48,S124=Pistetaulukko!$AH$48,S124=Pistetaulukko!$AI$48,S124=Pistetaulukko!$AJ$48,S124=Pistetaulukko!$AK$48),"OK","VÄÄRIN")</f>
        <v>OK</v>
      </c>
      <c r="AW124" s="86" t="str">
        <f>IF(OR(T124=Pistetaulukko!$R$51,T124=Pistetaulukko!$S$51,T124=Pistetaulukko!$T$51,T124=Pistetaulukko!$U$51,T124=Pistetaulukko!$V$51,T124=Pistetaulukko!$W$51,T124=Pistetaulukko!$X$51,T124=Pistetaulukko!$Y$51,T124=Pistetaulukko!$Z$51,T124=Pistetaulukko!$AA$51,T124=Pistetaulukko!$AB$51,T124=Pistetaulukko!$AC$51,T124=Pistetaulukko!$AD$51,T124=Pistetaulukko!$AE$51,T124=Pistetaulukko!$AF$51,T124=Pistetaulukko!$AG$51,T124=Pistetaulukko!$AH$51,T124=Pistetaulukko!$AI$51,T124=Pistetaulukko!$AJ$51,T124=Pistetaulukko!$AK$51),"OK","VÄÄRIN")</f>
        <v>OK</v>
      </c>
      <c r="AX124" s="86" t="str">
        <f>IF(OR(U124=Pistetaulukko!$R$54,U124=Pistetaulukko!$S$54,U124=Pistetaulukko!$T$54,U124=Pistetaulukko!$U$54,U124=Pistetaulukko!$V$54,U124=Pistetaulukko!$W$54,U124=Pistetaulukko!$X$54,U124=Pistetaulukko!$Y$54,U124=Pistetaulukko!$Z$54,U124=Pistetaulukko!$AA$54,U124=Pistetaulukko!$AB$54,U124=Pistetaulukko!$AC$54,U124=Pistetaulukko!$AD$54,U124=Pistetaulukko!$AE$54,U124=Pistetaulukko!$AF$54,U124=Pistetaulukko!$AG$54,U124=Pistetaulukko!$AH$54,U124=Pistetaulukko!$AI$54,U124=Pistetaulukko!$AJ$54,U124=Pistetaulukko!$AK$54),"OK","VÄÄRIN")</f>
        <v>OK</v>
      </c>
      <c r="AY124" s="86" t="str">
        <f t="shared" si="9"/>
        <v>OK</v>
      </c>
      <c r="AZ124" s="86" t="str">
        <f>IF(OR(W124=Pistetaulukko!$R$60,W124=Pistetaulukko!$S$60,W124=Pistetaulukko!$T$60,W124=Pistetaulukko!$U$60,W124=Pistetaulukko!$V$60,W124=Pistetaulukko!$W$60,W124=Pistetaulukko!$X$60,W124=Pistetaulukko!$Y$60,W124=Pistetaulukko!$Z$60,W124=Pistetaulukko!$AA$60,W124=Pistetaulukko!$AB$60,W124=Pistetaulukko!$AC$60,W124=Pistetaulukko!$AD$60,W124=Pistetaulukko!$AE$60,W124=Pistetaulukko!$AF$60,W124=Pistetaulukko!$AG$60,W124=Pistetaulukko!$AH$60,W124=Pistetaulukko!$AI$60,W124=Pistetaulukko!$AJ$60,W124=Pistetaulukko!$AK$60),"OK","VÄÄRIN")</f>
        <v>OK</v>
      </c>
      <c r="BA124" s="86" t="str">
        <f>IF(OR(X124=Pistetaulukko!$R$63,X124=Pistetaulukko!$S$63,X124=Pistetaulukko!$T$63,X124=Pistetaulukko!$U$63,X124=Pistetaulukko!$V$63,X124=Pistetaulukko!$W$63,X124=Pistetaulukko!$X$63,X124=Pistetaulukko!$Y$63,X124=Pistetaulukko!$Z$63,X124=Pistetaulukko!$AA$63,X124=Pistetaulukko!$AB$63,X124=Pistetaulukko!$AC$63,X124=Pistetaulukko!$AD$63,X124=Pistetaulukko!$AE$63,X124=Pistetaulukko!$AF$63,X124=Pistetaulukko!$AG$63,X124=Pistetaulukko!$AH$63,X124=Pistetaulukko!$AI$63,X124=Pistetaulukko!$AJ$63,X124=Pistetaulukko!$AK$63),"OK","VÄÄRIN")</f>
        <v>OK</v>
      </c>
      <c r="BB124" s="86" t="e">
        <f t="shared" si="10"/>
        <v>#REF!</v>
      </c>
      <c r="BC124" s="86" t="e">
        <f t="shared" si="11"/>
        <v>#REF!</v>
      </c>
      <c r="BE124" t="str">
        <f>IF(OR(N124=Pistetaulukko!$R$33,N124=Pistetaulukko!$S$33,N124=Pistetaulukko!$T$33,N124=Pistetaulukko!$U$33,N124=Pistetaulukko!$V$33,N124=Pistetaulukko!$W$33,N124=Pistetaulukko!$X$33,N124=Pistetaulukko!$Y$33,N124=Pistetaulukko!$Z$33,N124=Pistetaulukko!$AA$33,N124=Pistetaulukko!$AB$33,N124=Pistetaulukko!$AC$33,N124=Pistetaulukko!$AD$33,N124=Pistetaulukko!$AE$33,N124=Pistetaulukko!$AF$33,N124=Pistetaulukko!$AG$33,N124=Pistetaulukko!$AH$33,N124=Pistetaulukko!$AI$33,N124=Pistetaulukko!$AJ$33,N124=Pistetaulukko!$AK$33,N124=Pistetaulukko!$AL$33,N124=Pistetaulukko!$AM$33,N124=Pistetaulukko!$AN$33,N124=Pistetaulukko!$AO$33,N124=Pistetaulukko!$AP$33,N124=Pistetaulukko!$AQ$33,N124=Pistetaulukko!$AR$33,N124=Pistetaulukko!$AS$33,N124=Pistetaulukko!$AT$33,N124=Pistetaulukko!$AU$33),"OK","VÄÄRIN")</f>
        <v>VÄÄRIN</v>
      </c>
      <c r="BF124" t="str">
        <f>IF(BE124="OK","OK",IF(AND(BE124="VÄÄRIN",OR(N124=Pistetaulukko!$AV$33,N124=Pistetaulukko!$AW$33,N124=Pistetaulukko!$AX$33,N124=Pistetaulukko!$AY$33,N124=Pistetaulukko!$AZ$33,N124=Pistetaulukko!$BA$33,N124=Pistetaulukko!$BB$33,N124=Pistetaulukko!$BC$33,N124=Pistetaulukko!$BD$33,N124=Pistetaulukko!$BE$33,N124=Pistetaulukko!$BF$33,N124=Pistetaulukko!$BG$33,N124=Pistetaulukko!$BH$33,N124=Pistetaulukko!$BI$33,N124=Pistetaulukko!$BJ$33,N124=Pistetaulukko!$BK$33,N124=Pistetaulukko!$BL$33,N124=Pistetaulukko!$BM$33,N124=Pistetaulukko!$BN$33,N124=Pistetaulukko!$BO$33)),"OK","VÄÄRIN"))</f>
        <v>VÄÄRIN</v>
      </c>
      <c r="BG124" t="str">
        <f>IF(OR(O124=Pistetaulukko!$R$36,O124=Pistetaulukko!$S$36,O124=Pistetaulukko!$T$36,O124=Pistetaulukko!$U$36,O124=Pistetaulukko!$V$36,O124=Pistetaulukko!$W$36,O124=Pistetaulukko!$X$36,O124=Pistetaulukko!$Y$36,O124=Pistetaulukko!$Z$36,O124=Pistetaulukko!$AA$36,O124=Pistetaulukko!$AB$36,O124=Pistetaulukko!$AC$36,O124=Pistetaulukko!$AD$36,O124=Pistetaulukko!$AE$36,O124=Pistetaulukko!$AF$36,O124=Pistetaulukko!$AG$36,O124=Pistetaulukko!$AH$36,O124=Pistetaulukko!$AI$36,O124=Pistetaulukko!$AJ$36,O124=Pistetaulukko!$AK$36,O124=Pistetaulukko!$AL$36,O124=Pistetaulukko!$AM$36,O124=Pistetaulukko!$AN$36,O124=Pistetaulukko!$AO$36,O124=Pistetaulukko!$AP$36,O124=Pistetaulukko!$AQ$36,O124=Pistetaulukko!$AR$36,O124=Pistetaulukko!$AS$36,O124=Pistetaulukko!$AT$36,O124=Pistetaulukko!$AU$36),"OK","VÄÄRIN")</f>
        <v>VÄÄRIN</v>
      </c>
      <c r="BH124" t="str">
        <f>IF(BG124="OK","OK",IF(AND(BG124="VÄÄRIN",OR(O124=Pistetaulukko!$AV$36,O124=Pistetaulukko!$AW$36,O124=Pistetaulukko!$AX$36,O124=Pistetaulukko!$AY$36,O124=Pistetaulukko!$AZ$36,O124=Pistetaulukko!$BA$36,O124=Pistetaulukko!$BB$36,O124=Pistetaulukko!$BC$36,O124=Pistetaulukko!$BD$36,O124=Pistetaulukko!$BE$36,O124=Pistetaulukko!$BF$36,O124=Pistetaulukko!$BG$36,O124=Pistetaulukko!$BH$36,O124=Pistetaulukko!$BI$36,O124=Pistetaulukko!$BJ$36,O124=Pistetaulukko!$BK$36,O124=Pistetaulukko!$BL$36,O124=Pistetaulukko!$BM$36,O124=Pistetaulukko!$BN$36,O124=Pistetaulukko!$BO$36,O124=Pistetaulukko!$BP$36,O124=Pistetaulukko!$BQ$36)),"OK","VÄÄRIN"))</f>
        <v>VÄÄRIN</v>
      </c>
      <c r="BI124" t="str">
        <f>IF(OR(V124=Pistetaulukko!$R$57,V124=Pistetaulukko!$S$57,V124=Pistetaulukko!$T$57,V124=Pistetaulukko!$U$57,V124=Pistetaulukko!$V$57,V124=Pistetaulukko!$W$57,V124=Pistetaulukko!$X$57,V124=Pistetaulukko!$Y$57,V124=Pistetaulukko!$Z$57,V124=Pistetaulukko!$AA$57,V124=Pistetaulukko!$AB$57,V124=Pistetaulukko!$AC$57,V124=Pistetaulukko!$AD$57,V124=Pistetaulukko!$AE$57,V124=Pistetaulukko!$AF$57,V124=Pistetaulukko!$AG$57,V124=Pistetaulukko!$AH$57,V124=Pistetaulukko!$AI$57,V124=Pistetaulukko!$AJ$57,V124=Pistetaulukko!$AK$57,V124=Pistetaulukko!$AL$57,V124=Pistetaulukko!$AM$57,V124=Pistetaulukko!$AN$57,V124=Pistetaulukko!$AO$57,V124=Pistetaulukko!$AP$57,V124=Pistetaulukko!$AQ$57,V124=Pistetaulukko!$AR$57,V124=Pistetaulukko!$AS$57,V124=Pistetaulukko!$AT$57,V124=Pistetaulukko!$AU$57),"OK","VÄÄRIN")</f>
        <v>OK</v>
      </c>
      <c r="BJ124" t="str">
        <f>IF(BI124="OK","OK",IF(AND(BI124="VÄÄRIN",OR(V124=Pistetaulukko!$AV$57,V124=Pistetaulukko!$AW$57,V124=Pistetaulukko!$AX$57,V124=Pistetaulukko!$AY$57,V124=Pistetaulukko!$AZ$57,V124=Pistetaulukko!$BA$57,V124=Pistetaulukko!$BB$57,V124=Pistetaulukko!$BC$57,V124=Pistetaulukko!$BD$57,V124=Pistetaulukko!$BE$57)),"OK","VÄÄRIN"))</f>
        <v>OK</v>
      </c>
      <c r="BK124" t="str">
        <f>IF(OR(Y124=Pistetaulukko!$R$66,Y124=Pistetaulukko!$S$66,Y124=Pistetaulukko!$T$66,Y124=Pistetaulukko!$U$66,Y124=Pistetaulukko!$V$66,Y124=Pistetaulukko!$W$66,Y124=Pistetaulukko!$X$66,Y124=Pistetaulukko!$Y$66,Y124=Pistetaulukko!$Z$66,Y124=Pistetaulukko!$AA$66,Y124=Pistetaulukko!$AB$66,Y124=Pistetaulukko!$AC$66,Y124=Pistetaulukko!$AD$66,Y124=Pistetaulukko!$AE$66,Y124=Pistetaulukko!$AF$66,Y124=Pistetaulukko!$AG$66,Y124=Pistetaulukko!$AH$66,Y124=Pistetaulukko!$AI$66,Y124=Pistetaulukko!$AJ$66,Y124=Pistetaulukko!$AK$66,Y124=Pistetaulukko!$AL$66,Y124=Pistetaulukko!$AM$66,Y124=Pistetaulukko!$AN$66,Y124=Pistetaulukko!$AO$66,Y124=Pistetaulukko!$AP$66,Y124=Pistetaulukko!$AQ$66,Y124=Pistetaulukko!$AR$66,Y124=Pistetaulukko!$AS$66,Y124=Pistetaulukko!$AT$66,Y124=Pistetaulukko!$AU$66),"OK","VÄÄRIN")</f>
        <v>VÄÄRIN</v>
      </c>
      <c r="BL124" t="str">
        <f>IF(BK124="OK","OK",IF(AND(BK124="VÄÄRIN",OR(Y124=Pistetaulukko!$AV$66,Y124=Pistetaulukko!$AW$66,Y124=Pistetaulukko!$AX$66,Y124=Pistetaulukko!$AY$66,Y124=Pistetaulukko!$AZ$66,Y124=Pistetaulukko!$BA$66,Y124=Pistetaulukko!$BB$66,Y124=Pistetaulukko!$BC$66,Y124=Pistetaulukko!$BD$66,Y124=Pistetaulukko!$BE$66,Y124=Pistetaulukko!$BF$66,Y124=Pistetaulukko!$BG$66,Y124=Pistetaulukko!$BH$66,Y124=Pistetaulukko!$BI$66,Y124=Pistetaulukko!$BJ$66,Y124=Pistetaulukko!$BK$66,Y124=Pistetaulukko!$BL$66,Y124=Pistetaulukko!$BM$66,Y124=Pistetaulukko!$BN$66)),"OK","VÄÄRIN"))</f>
        <v>VÄÄRIN</v>
      </c>
      <c r="BM124" t="e">
        <f>IF(OR(Z124=Pistetaulukko!$R$69,Z124=Pistetaulukko!#REF!,Z124=Pistetaulukko!$S$69,Z124=Pistetaulukko!#REF!,Z124=Pistetaulukko!$T$69,Z124=Pistetaulukko!#REF!,Z124=Pistetaulukko!$U$69,Z124=Pistetaulukko!#REF!,Z124=Pistetaulukko!$V$69,Z124=Pistetaulukko!#REF!,Z124=Pistetaulukko!$W$69,Z124=Pistetaulukko!#REF!,Z124=Pistetaulukko!$X$69,Z124=Pistetaulukko!#REF!,Z124=Pistetaulukko!$Y$69,Z124=Pistetaulukko!#REF!,Z124=Pistetaulukko!$Z$69,Z124=Pistetaulukko!#REF!,Z124=Pistetaulukko!$AA$69,Z124=Pistetaulukko!#REF!,Z124=Pistetaulukko!$AB$69,Z124=Pistetaulukko!#REF!,Z124=Pistetaulukko!$AC$69,Z124=Pistetaulukko!#REF!,Z124=Pistetaulukko!$AD$69,Z124=Pistetaulukko!#REF!,Z124=Pistetaulukko!$AE$69,Z124=Pistetaulukko!#REF!,Z124=Pistetaulukko!$AF$69,Z124=Pistetaulukko!#REF!),"OK","VÄÄRIN")</f>
        <v>#REF!</v>
      </c>
      <c r="BN124" t="e">
        <f>IF(BM124="OK","OK",IF(AND(BM124="VÄÄRIN",OR(Z124=Pistetaulukko!$AG$69,Z124=Pistetaulukko!#REF!,Z124=Pistetaulukko!$AH$69,Z124=Pistetaulukko!#REF!,Z124=Pistetaulukko!$AI$69,Z124=Pistetaulukko!#REF!,Z124=Pistetaulukko!$AJ$69,Z124=Pistetaulukko!#REF!,Z124=Pistetaulukko!$AK$69,Z124=Pistetaulukko!$AL$69)),"OK","VÄÄRIN"))</f>
        <v>#REF!</v>
      </c>
    </row>
    <row r="125" spans="2:66" x14ac:dyDescent="0.25">
      <c r="B125" s="104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23"/>
      <c r="AA125" s="30"/>
      <c r="AB125" s="18"/>
      <c r="AC125" s="124"/>
      <c r="AD125" s="118">
        <f t="shared" si="6"/>
        <v>0</v>
      </c>
      <c r="AG125" s="86" t="str">
        <f>IF(OR(E125=Pistetaulukko!$R$3,E125=Pistetaulukko!$S$3,E125=Pistetaulukko!$T$3,E125=Pistetaulukko!$U$3,E125=Pistetaulukko!$V$3,E125=Pistetaulukko!$W$3),"OK","VÄÄRIN")</f>
        <v>VÄÄRIN</v>
      </c>
      <c r="AH125" s="86" t="str">
        <f>IF(OR(F125=Pistetaulukko!$R$6,F125=Pistetaulukko!$S$6,F125=Pistetaulukko!$T$6,F125=Pistetaulukko!$U$6,F125=Pistetaulukko!$V$6,F125=Pistetaulukko!$W$6,F125=Pistetaulukko!$X$6,F125=Pistetaulukko!$Y$6,F125=Pistetaulukko!$Z$6,F125=Pistetaulukko!$AA$6,F125=Pistetaulukko!$AB$6,F125=Pistetaulukko!$AC$6,F125=Pistetaulukko!$AD$6,F125=Pistetaulukko!$AE$6,F125=Pistetaulukko!$AF$6,F125=Pistetaulukko!$AG$6,F125=Pistetaulukko!$AH$6,F125=Pistetaulukko!$AI$6,F125=Pistetaulukko!$AJ$6,F125=Pistetaulukko!$AK$6),"OK","VÄÄRIN")</f>
        <v>VÄÄRIN</v>
      </c>
      <c r="AI125" s="86" t="str">
        <f>IF(OR(G125=Pistetaulukko!$R$9,G125=Pistetaulukko!$S$9,G125=Pistetaulukko!$T$9,G125=Pistetaulukko!$U$9,G125=Pistetaulukko!$V$9,G125=Pistetaulukko!$W$9,G125=Pistetaulukko!$X$9,G125=Pistetaulukko!$Y$9,G125=Pistetaulukko!$Z$9,G125=Pistetaulukko!$AA$9,G125=Pistetaulukko!$AB$9,G125=Pistetaulukko!$AC$9,G125=Pistetaulukko!$AD$9,G125=Pistetaulukko!$AE$9,G125=Pistetaulukko!$AF$9,G125=Pistetaulukko!$AG$9,G125=Pistetaulukko!$AH$9,G125=Pistetaulukko!$AI$9,G125=Pistetaulukko!$AJ$9,G125=Pistetaulukko!$AK$9),"OK","VÄÄRIN")</f>
        <v>VÄÄRIN</v>
      </c>
      <c r="AJ125" s="86" t="str">
        <f>IF(OR(H125=Pistetaulukko!$R$12,H125=Pistetaulukko!$S$12,H125=Pistetaulukko!$T$12,H125=Pistetaulukko!$U$12,H125=Pistetaulukko!$V$12,H125=Pistetaulukko!$W$12,H125=Pistetaulukko!$X$12,H125=Pistetaulukko!$Y$12,H125=Pistetaulukko!$Z$12,H125=Pistetaulukko!$AA$12,H125=Pistetaulukko!$AB$12,H125=Pistetaulukko!$AC$12,H125=Pistetaulukko!$AD$12,H125=Pistetaulukko!$AE$12,H125=Pistetaulukko!$AF$12,H125=Pistetaulukko!$AG$12,H125=Pistetaulukko!$AH$12,H125=Pistetaulukko!$AI$12,H125=Pistetaulukko!$AJ$12,H125=Pistetaulukko!$AK$12),"OK","VÄÄRIN")</f>
        <v>VÄÄRIN</v>
      </c>
      <c r="AK12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25" s="86" t="str">
        <f>IF(OR(I125=Pistetaulukko!$R$18,I125=Pistetaulukko!$S$18,I125=Pistetaulukko!$T$18,I125=Pistetaulukko!$U$18,I125=Pistetaulukko!$V$18,I125=Pistetaulukko!$W$18,I125=Pistetaulukko!$X$18,I125=Pistetaulukko!$Y$18,I125=Pistetaulukko!$Z$18),"OK","VÄÄRIN")</f>
        <v>VÄÄRIN</v>
      </c>
      <c r="AM125" s="86" t="str">
        <f>IF(OR(J125=Pistetaulukko!$R$21,J125=Pistetaulukko!$S$21,J125=Pistetaulukko!$T$21,J125=Pistetaulukko!$U$21,J125=Pistetaulukko!$V$21,J125=Pistetaulukko!$W$21,J125=Pistetaulukko!$X$21,J125=Pistetaulukko!$Y$21,J125=Pistetaulukko!$Z$21,J125=Pistetaulukko!$AA$21,J125=Pistetaulukko!$AB$21,J125=Pistetaulukko!$AC$21,J125=Pistetaulukko!$AD$21,J125=Pistetaulukko!$AE$21,J125=Pistetaulukko!$AF$21,J125=Pistetaulukko!$AG$21,J125=Pistetaulukko!$AH$21,J125=Pistetaulukko!$AI$21,J125=Pistetaulukko!$AJ$21,J125=Pistetaulukko!$AK$21),"OK","VÄÄRIN")</f>
        <v>VÄÄRIN</v>
      </c>
      <c r="AN125" s="86" t="str">
        <f>IF(OR(K125=Pistetaulukko!$R$24,K125=Pistetaulukko!$S$24,K125=Pistetaulukko!$T$24,K125=Pistetaulukko!$U$24,K125=Pistetaulukko!$V$24),"OK","VÄÄRIN")</f>
        <v>VÄÄRIN</v>
      </c>
      <c r="AO125" s="86" t="str">
        <f>IF(OR(L125=Pistetaulukko!$R$27,L125=Pistetaulukko!$S$27,L125=Pistetaulukko!$T$27,L125=Pistetaulukko!$U$27,L125=Pistetaulukko!$V$27,L125=Pistetaulukko!$W$27,L125=Pistetaulukko!$X$27,L125=Pistetaulukko!$Y$27,L125=Pistetaulukko!$Z$27,L125=Pistetaulukko!$AA$27,L125=Pistetaulukko!$AB$27,L125=Pistetaulukko!$AC$27,L125=Pistetaulukko!$AD$27,L125=Pistetaulukko!$AE$27,L125=Pistetaulukko!$AF$27,L125=Pistetaulukko!$AG$27,L125=Pistetaulukko!$AH$27,L125=Pistetaulukko!$AI$27,L125=Pistetaulukko!$AJ$27,L125=Pistetaulukko!$AK$27),"OK","VÄÄRIN")</f>
        <v>VÄÄRIN</v>
      </c>
      <c r="AP125" s="86" t="str">
        <f>IF(OR(M125=Pistetaulukko!$R$30,M125=Pistetaulukko!$S$30,M125=Pistetaulukko!$T$30,M125=Pistetaulukko!$U$30,M125=Pistetaulukko!$V$30),"OK","VÄÄRIN")</f>
        <v>VÄÄRIN</v>
      </c>
      <c r="AQ125" s="86" t="str">
        <f t="shared" si="7"/>
        <v>VÄÄRIN</v>
      </c>
      <c r="AR125" s="86" t="str">
        <f t="shared" si="8"/>
        <v>VÄÄRIN</v>
      </c>
      <c r="AS125" s="86" t="str">
        <f>IF(OR(P125=Pistetaulukko!$R$39,P125=Pistetaulukko!$S$39,P125=Pistetaulukko!$T$39,P125=Pistetaulukko!$U$39,P125=Pistetaulukko!$V$39,P125=Pistetaulukko!$W$39,P125=Pistetaulukko!$X$39,P125=Pistetaulukko!$Y$39,P125=Pistetaulukko!$Z$39,P125=Pistetaulukko!$AA$39,P125=Pistetaulukko!$AB$39,P125=Pistetaulukko!$AC$39,P125=Pistetaulukko!$AD$39,P125=Pistetaulukko!$AE$39,P125=Pistetaulukko!$AF$39,P125=Pistetaulukko!$AG$39,P125=Pistetaulukko!$AH$39,P125=Pistetaulukko!$AI$39,P125=Pistetaulukko!$AJ$39,P125=Pistetaulukko!$AK$39),"OK","VÄÄRIN")</f>
        <v>OK</v>
      </c>
      <c r="AT125" s="86" t="str">
        <f>IF(OR(Q125=Pistetaulukko!$R$42,Q125=Pistetaulukko!$S$42,Q125=Pistetaulukko!$T$42,Q125=Pistetaulukko!$U$42,Q125=Pistetaulukko!$V$42,Q125=Pistetaulukko!$W$42,Q125=Pistetaulukko!$X$42,Q125=Pistetaulukko!$Y$42,Q125=Pistetaulukko!$Z$42,Q125=Pistetaulukko!$AA$42,Q125=Pistetaulukko!$AB$42,Q125=Pistetaulukko!$AC$42,Q125=Pistetaulukko!$AD$42,Q125=Pistetaulukko!$AE$42,Q125=Pistetaulukko!$AF$42,Q125=Pistetaulukko!$AG$42,Q125=Pistetaulukko!$AH$42,Q125=Pistetaulukko!$AI$42,Q125=Pistetaulukko!$AJ$42,Q125=Pistetaulukko!$AK$42),"OK","VÄÄRIN")</f>
        <v>OK</v>
      </c>
      <c r="AU125" s="86" t="str">
        <f>IF(OR(R125=Pistetaulukko!$R$45,R125=Pistetaulukko!$S$45,R125=Pistetaulukko!$T$45,R125=Pistetaulukko!$U$45,R125=Pistetaulukko!$V$45,R125=Pistetaulukko!$W$45,R125=Pistetaulukko!$X$45,R125=Pistetaulukko!$Y$45,R125=Pistetaulukko!$Z$45,R125=Pistetaulukko!$AA$45,R125=Pistetaulukko!$AB$45,R125=Pistetaulukko!$AC$45,R125=Pistetaulukko!$AD$45,R125=Pistetaulukko!$AE$45,R125=Pistetaulukko!$AF$45,R125=Pistetaulukko!$AG$45,R125=Pistetaulukko!$AH$45,R125=Pistetaulukko!$AI$45,R125=Pistetaulukko!$AJ$45,R125=Pistetaulukko!$AK$45),"OK","VÄÄRIN")</f>
        <v>OK</v>
      </c>
      <c r="AV125" s="86" t="str">
        <f>IF(OR(S125=Pistetaulukko!$R$48,S125=Pistetaulukko!$S$48,S125=Pistetaulukko!$T$48,S125=Pistetaulukko!$U$48,S125=Pistetaulukko!$V$48,S125=Pistetaulukko!$W$48,S125=Pistetaulukko!$X$48,S125=Pistetaulukko!$Y$48,S125=Pistetaulukko!$Z$48,S125=Pistetaulukko!$AA$48,S125=Pistetaulukko!$AB$48,S125=Pistetaulukko!$AC$48,S125=Pistetaulukko!$AD$48,S125=Pistetaulukko!$AE$48,S125=Pistetaulukko!$AF$48,S125=Pistetaulukko!$AG$48,S125=Pistetaulukko!$AH$48,S125=Pistetaulukko!$AI$48,S125=Pistetaulukko!$AJ$48,S125=Pistetaulukko!$AK$48),"OK","VÄÄRIN")</f>
        <v>OK</v>
      </c>
      <c r="AW125" s="86" t="str">
        <f>IF(OR(T125=Pistetaulukko!$R$51,T125=Pistetaulukko!$S$51,T125=Pistetaulukko!$T$51,T125=Pistetaulukko!$U$51,T125=Pistetaulukko!$V$51,T125=Pistetaulukko!$W$51,T125=Pistetaulukko!$X$51,T125=Pistetaulukko!$Y$51,T125=Pistetaulukko!$Z$51,T125=Pistetaulukko!$AA$51,T125=Pistetaulukko!$AB$51,T125=Pistetaulukko!$AC$51,T125=Pistetaulukko!$AD$51,T125=Pistetaulukko!$AE$51,T125=Pistetaulukko!$AF$51,T125=Pistetaulukko!$AG$51,T125=Pistetaulukko!$AH$51,T125=Pistetaulukko!$AI$51,T125=Pistetaulukko!$AJ$51,T125=Pistetaulukko!$AK$51),"OK","VÄÄRIN")</f>
        <v>OK</v>
      </c>
      <c r="AX125" s="86" t="str">
        <f>IF(OR(U125=Pistetaulukko!$R$54,U125=Pistetaulukko!$S$54,U125=Pistetaulukko!$T$54,U125=Pistetaulukko!$U$54,U125=Pistetaulukko!$V$54,U125=Pistetaulukko!$W$54,U125=Pistetaulukko!$X$54,U125=Pistetaulukko!$Y$54,U125=Pistetaulukko!$Z$54,U125=Pistetaulukko!$AA$54,U125=Pistetaulukko!$AB$54,U125=Pistetaulukko!$AC$54,U125=Pistetaulukko!$AD$54,U125=Pistetaulukko!$AE$54,U125=Pistetaulukko!$AF$54,U125=Pistetaulukko!$AG$54,U125=Pistetaulukko!$AH$54,U125=Pistetaulukko!$AI$54,U125=Pistetaulukko!$AJ$54,U125=Pistetaulukko!$AK$54),"OK","VÄÄRIN")</f>
        <v>OK</v>
      </c>
      <c r="AY125" s="86" t="str">
        <f t="shared" si="9"/>
        <v>OK</v>
      </c>
      <c r="AZ125" s="86" t="str">
        <f>IF(OR(W125=Pistetaulukko!$R$60,W125=Pistetaulukko!$S$60,W125=Pistetaulukko!$T$60,W125=Pistetaulukko!$U$60,W125=Pistetaulukko!$V$60,W125=Pistetaulukko!$W$60,W125=Pistetaulukko!$X$60,W125=Pistetaulukko!$Y$60,W125=Pistetaulukko!$Z$60,W125=Pistetaulukko!$AA$60,W125=Pistetaulukko!$AB$60,W125=Pistetaulukko!$AC$60,W125=Pistetaulukko!$AD$60,W125=Pistetaulukko!$AE$60,W125=Pistetaulukko!$AF$60,W125=Pistetaulukko!$AG$60,W125=Pistetaulukko!$AH$60,W125=Pistetaulukko!$AI$60,W125=Pistetaulukko!$AJ$60,W125=Pistetaulukko!$AK$60),"OK","VÄÄRIN")</f>
        <v>OK</v>
      </c>
      <c r="BA125" s="86" t="str">
        <f>IF(OR(X125=Pistetaulukko!$R$63,X125=Pistetaulukko!$S$63,X125=Pistetaulukko!$T$63,X125=Pistetaulukko!$U$63,X125=Pistetaulukko!$V$63,X125=Pistetaulukko!$W$63,X125=Pistetaulukko!$X$63,X125=Pistetaulukko!$Y$63,X125=Pistetaulukko!$Z$63,X125=Pistetaulukko!$AA$63,X125=Pistetaulukko!$AB$63,X125=Pistetaulukko!$AC$63,X125=Pistetaulukko!$AD$63,X125=Pistetaulukko!$AE$63,X125=Pistetaulukko!$AF$63,X125=Pistetaulukko!$AG$63,X125=Pistetaulukko!$AH$63,X125=Pistetaulukko!$AI$63,X125=Pistetaulukko!$AJ$63,X125=Pistetaulukko!$AK$63),"OK","VÄÄRIN")</f>
        <v>OK</v>
      </c>
      <c r="BB125" s="86" t="e">
        <f t="shared" si="10"/>
        <v>#REF!</v>
      </c>
      <c r="BC125" s="86" t="e">
        <f t="shared" si="11"/>
        <v>#REF!</v>
      </c>
      <c r="BE125" t="str">
        <f>IF(OR(N125=Pistetaulukko!$R$33,N125=Pistetaulukko!$S$33,N125=Pistetaulukko!$T$33,N125=Pistetaulukko!$U$33,N125=Pistetaulukko!$V$33,N125=Pistetaulukko!$W$33,N125=Pistetaulukko!$X$33,N125=Pistetaulukko!$Y$33,N125=Pistetaulukko!$Z$33,N125=Pistetaulukko!$AA$33,N125=Pistetaulukko!$AB$33,N125=Pistetaulukko!$AC$33,N125=Pistetaulukko!$AD$33,N125=Pistetaulukko!$AE$33,N125=Pistetaulukko!$AF$33,N125=Pistetaulukko!$AG$33,N125=Pistetaulukko!$AH$33,N125=Pistetaulukko!$AI$33,N125=Pistetaulukko!$AJ$33,N125=Pistetaulukko!$AK$33,N125=Pistetaulukko!$AL$33,N125=Pistetaulukko!$AM$33,N125=Pistetaulukko!$AN$33,N125=Pistetaulukko!$AO$33,N125=Pistetaulukko!$AP$33,N125=Pistetaulukko!$AQ$33,N125=Pistetaulukko!$AR$33,N125=Pistetaulukko!$AS$33,N125=Pistetaulukko!$AT$33,N125=Pistetaulukko!$AU$33),"OK","VÄÄRIN")</f>
        <v>VÄÄRIN</v>
      </c>
      <c r="BF125" t="str">
        <f>IF(BE125="OK","OK",IF(AND(BE125="VÄÄRIN",OR(N125=Pistetaulukko!$AV$33,N125=Pistetaulukko!$AW$33,N125=Pistetaulukko!$AX$33,N125=Pistetaulukko!$AY$33,N125=Pistetaulukko!$AZ$33,N125=Pistetaulukko!$BA$33,N125=Pistetaulukko!$BB$33,N125=Pistetaulukko!$BC$33,N125=Pistetaulukko!$BD$33,N125=Pistetaulukko!$BE$33,N125=Pistetaulukko!$BF$33,N125=Pistetaulukko!$BG$33,N125=Pistetaulukko!$BH$33,N125=Pistetaulukko!$BI$33,N125=Pistetaulukko!$BJ$33,N125=Pistetaulukko!$BK$33,N125=Pistetaulukko!$BL$33,N125=Pistetaulukko!$BM$33,N125=Pistetaulukko!$BN$33,N125=Pistetaulukko!$BO$33)),"OK","VÄÄRIN"))</f>
        <v>VÄÄRIN</v>
      </c>
      <c r="BG125" t="str">
        <f>IF(OR(O125=Pistetaulukko!$R$36,O125=Pistetaulukko!$S$36,O125=Pistetaulukko!$T$36,O125=Pistetaulukko!$U$36,O125=Pistetaulukko!$V$36,O125=Pistetaulukko!$W$36,O125=Pistetaulukko!$X$36,O125=Pistetaulukko!$Y$36,O125=Pistetaulukko!$Z$36,O125=Pistetaulukko!$AA$36,O125=Pistetaulukko!$AB$36,O125=Pistetaulukko!$AC$36,O125=Pistetaulukko!$AD$36,O125=Pistetaulukko!$AE$36,O125=Pistetaulukko!$AF$36,O125=Pistetaulukko!$AG$36,O125=Pistetaulukko!$AH$36,O125=Pistetaulukko!$AI$36,O125=Pistetaulukko!$AJ$36,O125=Pistetaulukko!$AK$36,O125=Pistetaulukko!$AL$36,O125=Pistetaulukko!$AM$36,O125=Pistetaulukko!$AN$36,O125=Pistetaulukko!$AO$36,O125=Pistetaulukko!$AP$36,O125=Pistetaulukko!$AQ$36,O125=Pistetaulukko!$AR$36,O125=Pistetaulukko!$AS$36,O125=Pistetaulukko!$AT$36,O125=Pistetaulukko!$AU$36),"OK","VÄÄRIN")</f>
        <v>VÄÄRIN</v>
      </c>
      <c r="BH125" t="str">
        <f>IF(BG125="OK","OK",IF(AND(BG125="VÄÄRIN",OR(O125=Pistetaulukko!$AV$36,O125=Pistetaulukko!$AW$36,O125=Pistetaulukko!$AX$36,O125=Pistetaulukko!$AY$36,O125=Pistetaulukko!$AZ$36,O125=Pistetaulukko!$BA$36,O125=Pistetaulukko!$BB$36,O125=Pistetaulukko!$BC$36,O125=Pistetaulukko!$BD$36,O125=Pistetaulukko!$BE$36,O125=Pistetaulukko!$BF$36,O125=Pistetaulukko!$BG$36,O125=Pistetaulukko!$BH$36,O125=Pistetaulukko!$BI$36,O125=Pistetaulukko!$BJ$36,O125=Pistetaulukko!$BK$36,O125=Pistetaulukko!$BL$36,O125=Pistetaulukko!$BM$36,O125=Pistetaulukko!$BN$36,O125=Pistetaulukko!$BO$36,O125=Pistetaulukko!$BP$36,O125=Pistetaulukko!$BQ$36)),"OK","VÄÄRIN"))</f>
        <v>VÄÄRIN</v>
      </c>
      <c r="BI125" t="str">
        <f>IF(OR(V125=Pistetaulukko!$R$57,V125=Pistetaulukko!$S$57,V125=Pistetaulukko!$T$57,V125=Pistetaulukko!$U$57,V125=Pistetaulukko!$V$57,V125=Pistetaulukko!$W$57,V125=Pistetaulukko!$X$57,V125=Pistetaulukko!$Y$57,V125=Pistetaulukko!$Z$57,V125=Pistetaulukko!$AA$57,V125=Pistetaulukko!$AB$57,V125=Pistetaulukko!$AC$57,V125=Pistetaulukko!$AD$57,V125=Pistetaulukko!$AE$57,V125=Pistetaulukko!$AF$57,V125=Pistetaulukko!$AG$57,V125=Pistetaulukko!$AH$57,V125=Pistetaulukko!$AI$57,V125=Pistetaulukko!$AJ$57,V125=Pistetaulukko!$AK$57,V125=Pistetaulukko!$AL$57,V125=Pistetaulukko!$AM$57,V125=Pistetaulukko!$AN$57,V125=Pistetaulukko!$AO$57,V125=Pistetaulukko!$AP$57,V125=Pistetaulukko!$AQ$57,V125=Pistetaulukko!$AR$57,V125=Pistetaulukko!$AS$57,V125=Pistetaulukko!$AT$57,V125=Pistetaulukko!$AU$57),"OK","VÄÄRIN")</f>
        <v>OK</v>
      </c>
      <c r="BJ125" t="str">
        <f>IF(BI125="OK","OK",IF(AND(BI125="VÄÄRIN",OR(V125=Pistetaulukko!$AV$57,V125=Pistetaulukko!$AW$57,V125=Pistetaulukko!$AX$57,V125=Pistetaulukko!$AY$57,V125=Pistetaulukko!$AZ$57,V125=Pistetaulukko!$BA$57,V125=Pistetaulukko!$BB$57,V125=Pistetaulukko!$BC$57,V125=Pistetaulukko!$BD$57,V125=Pistetaulukko!$BE$57)),"OK","VÄÄRIN"))</f>
        <v>OK</v>
      </c>
      <c r="BK125" t="str">
        <f>IF(OR(Y125=Pistetaulukko!$R$66,Y125=Pistetaulukko!$S$66,Y125=Pistetaulukko!$T$66,Y125=Pistetaulukko!$U$66,Y125=Pistetaulukko!$V$66,Y125=Pistetaulukko!$W$66,Y125=Pistetaulukko!$X$66,Y125=Pistetaulukko!$Y$66,Y125=Pistetaulukko!$Z$66,Y125=Pistetaulukko!$AA$66,Y125=Pistetaulukko!$AB$66,Y125=Pistetaulukko!$AC$66,Y125=Pistetaulukko!$AD$66,Y125=Pistetaulukko!$AE$66,Y125=Pistetaulukko!$AF$66,Y125=Pistetaulukko!$AG$66,Y125=Pistetaulukko!$AH$66,Y125=Pistetaulukko!$AI$66,Y125=Pistetaulukko!$AJ$66,Y125=Pistetaulukko!$AK$66,Y125=Pistetaulukko!$AL$66,Y125=Pistetaulukko!$AM$66,Y125=Pistetaulukko!$AN$66,Y125=Pistetaulukko!$AO$66,Y125=Pistetaulukko!$AP$66,Y125=Pistetaulukko!$AQ$66,Y125=Pistetaulukko!$AR$66,Y125=Pistetaulukko!$AS$66,Y125=Pistetaulukko!$AT$66,Y125=Pistetaulukko!$AU$66),"OK","VÄÄRIN")</f>
        <v>VÄÄRIN</v>
      </c>
      <c r="BL125" t="str">
        <f>IF(BK125="OK","OK",IF(AND(BK125="VÄÄRIN",OR(Y125=Pistetaulukko!$AV$66,Y125=Pistetaulukko!$AW$66,Y125=Pistetaulukko!$AX$66,Y125=Pistetaulukko!$AY$66,Y125=Pistetaulukko!$AZ$66,Y125=Pistetaulukko!$BA$66,Y125=Pistetaulukko!$BB$66,Y125=Pistetaulukko!$BC$66,Y125=Pistetaulukko!$BD$66,Y125=Pistetaulukko!$BE$66,Y125=Pistetaulukko!$BF$66,Y125=Pistetaulukko!$BG$66,Y125=Pistetaulukko!$BH$66,Y125=Pistetaulukko!$BI$66,Y125=Pistetaulukko!$BJ$66,Y125=Pistetaulukko!$BK$66,Y125=Pistetaulukko!$BL$66,Y125=Pistetaulukko!$BM$66,Y125=Pistetaulukko!$BN$66)),"OK","VÄÄRIN"))</f>
        <v>VÄÄRIN</v>
      </c>
      <c r="BM125" t="e">
        <f>IF(OR(Z125=Pistetaulukko!$R$69,Z125=Pistetaulukko!#REF!,Z125=Pistetaulukko!$S$69,Z125=Pistetaulukko!#REF!,Z125=Pistetaulukko!$T$69,Z125=Pistetaulukko!#REF!,Z125=Pistetaulukko!$U$69,Z125=Pistetaulukko!#REF!,Z125=Pistetaulukko!$V$69,Z125=Pistetaulukko!#REF!,Z125=Pistetaulukko!$W$69,Z125=Pistetaulukko!#REF!,Z125=Pistetaulukko!$X$69,Z125=Pistetaulukko!#REF!,Z125=Pistetaulukko!$Y$69,Z125=Pistetaulukko!#REF!,Z125=Pistetaulukko!$Z$69,Z125=Pistetaulukko!#REF!,Z125=Pistetaulukko!$AA$69,Z125=Pistetaulukko!#REF!,Z125=Pistetaulukko!$AB$69,Z125=Pistetaulukko!#REF!,Z125=Pistetaulukko!$AC$69,Z125=Pistetaulukko!#REF!,Z125=Pistetaulukko!$AD$69,Z125=Pistetaulukko!#REF!,Z125=Pistetaulukko!$AE$69,Z125=Pistetaulukko!#REF!,Z125=Pistetaulukko!$AF$69,Z125=Pistetaulukko!#REF!),"OK","VÄÄRIN")</f>
        <v>#REF!</v>
      </c>
      <c r="BN125" t="e">
        <f>IF(BM125="OK","OK",IF(AND(BM125="VÄÄRIN",OR(Z125=Pistetaulukko!$AG$69,Z125=Pistetaulukko!#REF!,Z125=Pistetaulukko!$AH$69,Z125=Pistetaulukko!#REF!,Z125=Pistetaulukko!$AI$69,Z125=Pistetaulukko!#REF!,Z125=Pistetaulukko!$AJ$69,Z125=Pistetaulukko!#REF!,Z125=Pistetaulukko!$AK$69,Z125=Pistetaulukko!$AL$69)),"OK","VÄÄRIN"))</f>
        <v>#REF!</v>
      </c>
    </row>
    <row r="126" spans="2:66" x14ac:dyDescent="0.25">
      <c r="B126" s="104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23"/>
      <c r="AA126" s="30"/>
      <c r="AB126" s="18"/>
      <c r="AC126" s="124"/>
      <c r="AD126" s="118">
        <f t="shared" si="6"/>
        <v>0</v>
      </c>
      <c r="AG126" s="86" t="str">
        <f>IF(OR(E126=Pistetaulukko!$R$3,E126=Pistetaulukko!$S$3,E126=Pistetaulukko!$T$3,E126=Pistetaulukko!$U$3,E126=Pistetaulukko!$V$3,E126=Pistetaulukko!$W$3),"OK","VÄÄRIN")</f>
        <v>VÄÄRIN</v>
      </c>
      <c r="AH126" s="86" t="str">
        <f>IF(OR(F126=Pistetaulukko!$R$6,F126=Pistetaulukko!$S$6,F126=Pistetaulukko!$T$6,F126=Pistetaulukko!$U$6,F126=Pistetaulukko!$V$6,F126=Pistetaulukko!$W$6,F126=Pistetaulukko!$X$6,F126=Pistetaulukko!$Y$6,F126=Pistetaulukko!$Z$6,F126=Pistetaulukko!$AA$6,F126=Pistetaulukko!$AB$6,F126=Pistetaulukko!$AC$6,F126=Pistetaulukko!$AD$6,F126=Pistetaulukko!$AE$6,F126=Pistetaulukko!$AF$6,F126=Pistetaulukko!$AG$6,F126=Pistetaulukko!$AH$6,F126=Pistetaulukko!$AI$6,F126=Pistetaulukko!$AJ$6,F126=Pistetaulukko!$AK$6),"OK","VÄÄRIN")</f>
        <v>VÄÄRIN</v>
      </c>
      <c r="AI126" s="86" t="str">
        <f>IF(OR(G126=Pistetaulukko!$R$9,G126=Pistetaulukko!$S$9,G126=Pistetaulukko!$T$9,G126=Pistetaulukko!$U$9,G126=Pistetaulukko!$V$9,G126=Pistetaulukko!$W$9,G126=Pistetaulukko!$X$9,G126=Pistetaulukko!$Y$9,G126=Pistetaulukko!$Z$9,G126=Pistetaulukko!$AA$9,G126=Pistetaulukko!$AB$9,G126=Pistetaulukko!$AC$9,G126=Pistetaulukko!$AD$9,G126=Pistetaulukko!$AE$9,G126=Pistetaulukko!$AF$9,G126=Pistetaulukko!$AG$9,G126=Pistetaulukko!$AH$9,G126=Pistetaulukko!$AI$9,G126=Pistetaulukko!$AJ$9,G126=Pistetaulukko!$AK$9),"OK","VÄÄRIN")</f>
        <v>VÄÄRIN</v>
      </c>
      <c r="AJ126" s="86" t="str">
        <f>IF(OR(H126=Pistetaulukko!$R$12,H126=Pistetaulukko!$S$12,H126=Pistetaulukko!$T$12,H126=Pistetaulukko!$U$12,H126=Pistetaulukko!$V$12,H126=Pistetaulukko!$W$12,H126=Pistetaulukko!$X$12,H126=Pistetaulukko!$Y$12,H126=Pistetaulukko!$Z$12,H126=Pistetaulukko!$AA$12,H126=Pistetaulukko!$AB$12,H126=Pistetaulukko!$AC$12,H126=Pistetaulukko!$AD$12,H126=Pistetaulukko!$AE$12,H126=Pistetaulukko!$AF$12,H126=Pistetaulukko!$AG$12,H126=Pistetaulukko!$AH$12,H126=Pistetaulukko!$AI$12,H126=Pistetaulukko!$AJ$12,H126=Pistetaulukko!$AK$12),"OK","VÄÄRIN")</f>
        <v>VÄÄRIN</v>
      </c>
      <c r="AK12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26" s="86" t="str">
        <f>IF(OR(I126=Pistetaulukko!$R$18,I126=Pistetaulukko!$S$18,I126=Pistetaulukko!$T$18,I126=Pistetaulukko!$U$18,I126=Pistetaulukko!$V$18,I126=Pistetaulukko!$W$18,I126=Pistetaulukko!$X$18,I126=Pistetaulukko!$Y$18,I126=Pistetaulukko!$Z$18),"OK","VÄÄRIN")</f>
        <v>VÄÄRIN</v>
      </c>
      <c r="AM126" s="86" t="str">
        <f>IF(OR(J126=Pistetaulukko!$R$21,J126=Pistetaulukko!$S$21,J126=Pistetaulukko!$T$21,J126=Pistetaulukko!$U$21,J126=Pistetaulukko!$V$21,J126=Pistetaulukko!$W$21,J126=Pistetaulukko!$X$21,J126=Pistetaulukko!$Y$21,J126=Pistetaulukko!$Z$21,J126=Pistetaulukko!$AA$21,J126=Pistetaulukko!$AB$21,J126=Pistetaulukko!$AC$21,J126=Pistetaulukko!$AD$21,J126=Pistetaulukko!$AE$21,J126=Pistetaulukko!$AF$21,J126=Pistetaulukko!$AG$21,J126=Pistetaulukko!$AH$21,J126=Pistetaulukko!$AI$21,J126=Pistetaulukko!$AJ$21,J126=Pistetaulukko!$AK$21),"OK","VÄÄRIN")</f>
        <v>VÄÄRIN</v>
      </c>
      <c r="AN126" s="86" t="str">
        <f>IF(OR(K126=Pistetaulukko!$R$24,K126=Pistetaulukko!$S$24,K126=Pistetaulukko!$T$24,K126=Pistetaulukko!$U$24,K126=Pistetaulukko!$V$24),"OK","VÄÄRIN")</f>
        <v>VÄÄRIN</v>
      </c>
      <c r="AO126" s="86" t="str">
        <f>IF(OR(L126=Pistetaulukko!$R$27,L126=Pistetaulukko!$S$27,L126=Pistetaulukko!$T$27,L126=Pistetaulukko!$U$27,L126=Pistetaulukko!$V$27,L126=Pistetaulukko!$W$27,L126=Pistetaulukko!$X$27,L126=Pistetaulukko!$Y$27,L126=Pistetaulukko!$Z$27,L126=Pistetaulukko!$AA$27,L126=Pistetaulukko!$AB$27,L126=Pistetaulukko!$AC$27,L126=Pistetaulukko!$AD$27,L126=Pistetaulukko!$AE$27,L126=Pistetaulukko!$AF$27,L126=Pistetaulukko!$AG$27,L126=Pistetaulukko!$AH$27,L126=Pistetaulukko!$AI$27,L126=Pistetaulukko!$AJ$27,L126=Pistetaulukko!$AK$27),"OK","VÄÄRIN")</f>
        <v>VÄÄRIN</v>
      </c>
      <c r="AP126" s="86" t="str">
        <f>IF(OR(M126=Pistetaulukko!$R$30,M126=Pistetaulukko!$S$30,M126=Pistetaulukko!$T$30,M126=Pistetaulukko!$U$30,M126=Pistetaulukko!$V$30),"OK","VÄÄRIN")</f>
        <v>VÄÄRIN</v>
      </c>
      <c r="AQ126" s="86" t="str">
        <f t="shared" si="7"/>
        <v>VÄÄRIN</v>
      </c>
      <c r="AR126" s="86" t="str">
        <f t="shared" si="8"/>
        <v>VÄÄRIN</v>
      </c>
      <c r="AS126" s="86" t="str">
        <f>IF(OR(P126=Pistetaulukko!$R$39,P126=Pistetaulukko!$S$39,P126=Pistetaulukko!$T$39,P126=Pistetaulukko!$U$39,P126=Pistetaulukko!$V$39,P126=Pistetaulukko!$W$39,P126=Pistetaulukko!$X$39,P126=Pistetaulukko!$Y$39,P126=Pistetaulukko!$Z$39,P126=Pistetaulukko!$AA$39,P126=Pistetaulukko!$AB$39,P126=Pistetaulukko!$AC$39,P126=Pistetaulukko!$AD$39,P126=Pistetaulukko!$AE$39,P126=Pistetaulukko!$AF$39,P126=Pistetaulukko!$AG$39,P126=Pistetaulukko!$AH$39,P126=Pistetaulukko!$AI$39,P126=Pistetaulukko!$AJ$39,P126=Pistetaulukko!$AK$39),"OK","VÄÄRIN")</f>
        <v>OK</v>
      </c>
      <c r="AT126" s="86" t="str">
        <f>IF(OR(Q126=Pistetaulukko!$R$42,Q126=Pistetaulukko!$S$42,Q126=Pistetaulukko!$T$42,Q126=Pistetaulukko!$U$42,Q126=Pistetaulukko!$V$42,Q126=Pistetaulukko!$W$42,Q126=Pistetaulukko!$X$42,Q126=Pistetaulukko!$Y$42,Q126=Pistetaulukko!$Z$42,Q126=Pistetaulukko!$AA$42,Q126=Pistetaulukko!$AB$42,Q126=Pistetaulukko!$AC$42,Q126=Pistetaulukko!$AD$42,Q126=Pistetaulukko!$AE$42,Q126=Pistetaulukko!$AF$42,Q126=Pistetaulukko!$AG$42,Q126=Pistetaulukko!$AH$42,Q126=Pistetaulukko!$AI$42,Q126=Pistetaulukko!$AJ$42,Q126=Pistetaulukko!$AK$42),"OK","VÄÄRIN")</f>
        <v>OK</v>
      </c>
      <c r="AU126" s="86" t="str">
        <f>IF(OR(R126=Pistetaulukko!$R$45,R126=Pistetaulukko!$S$45,R126=Pistetaulukko!$T$45,R126=Pistetaulukko!$U$45,R126=Pistetaulukko!$V$45,R126=Pistetaulukko!$W$45,R126=Pistetaulukko!$X$45,R126=Pistetaulukko!$Y$45,R126=Pistetaulukko!$Z$45,R126=Pistetaulukko!$AA$45,R126=Pistetaulukko!$AB$45,R126=Pistetaulukko!$AC$45,R126=Pistetaulukko!$AD$45,R126=Pistetaulukko!$AE$45,R126=Pistetaulukko!$AF$45,R126=Pistetaulukko!$AG$45,R126=Pistetaulukko!$AH$45,R126=Pistetaulukko!$AI$45,R126=Pistetaulukko!$AJ$45,R126=Pistetaulukko!$AK$45),"OK","VÄÄRIN")</f>
        <v>OK</v>
      </c>
      <c r="AV126" s="86" t="str">
        <f>IF(OR(S126=Pistetaulukko!$R$48,S126=Pistetaulukko!$S$48,S126=Pistetaulukko!$T$48,S126=Pistetaulukko!$U$48,S126=Pistetaulukko!$V$48,S126=Pistetaulukko!$W$48,S126=Pistetaulukko!$X$48,S126=Pistetaulukko!$Y$48,S126=Pistetaulukko!$Z$48,S126=Pistetaulukko!$AA$48,S126=Pistetaulukko!$AB$48,S126=Pistetaulukko!$AC$48,S126=Pistetaulukko!$AD$48,S126=Pistetaulukko!$AE$48,S126=Pistetaulukko!$AF$48,S126=Pistetaulukko!$AG$48,S126=Pistetaulukko!$AH$48,S126=Pistetaulukko!$AI$48,S126=Pistetaulukko!$AJ$48,S126=Pistetaulukko!$AK$48),"OK","VÄÄRIN")</f>
        <v>OK</v>
      </c>
      <c r="AW126" s="86" t="str">
        <f>IF(OR(T126=Pistetaulukko!$R$51,T126=Pistetaulukko!$S$51,T126=Pistetaulukko!$T$51,T126=Pistetaulukko!$U$51,T126=Pistetaulukko!$V$51,T126=Pistetaulukko!$W$51,T126=Pistetaulukko!$X$51,T126=Pistetaulukko!$Y$51,T126=Pistetaulukko!$Z$51,T126=Pistetaulukko!$AA$51,T126=Pistetaulukko!$AB$51,T126=Pistetaulukko!$AC$51,T126=Pistetaulukko!$AD$51,T126=Pistetaulukko!$AE$51,T126=Pistetaulukko!$AF$51,T126=Pistetaulukko!$AG$51,T126=Pistetaulukko!$AH$51,T126=Pistetaulukko!$AI$51,T126=Pistetaulukko!$AJ$51,T126=Pistetaulukko!$AK$51),"OK","VÄÄRIN")</f>
        <v>OK</v>
      </c>
      <c r="AX126" s="86" t="str">
        <f>IF(OR(U126=Pistetaulukko!$R$54,U126=Pistetaulukko!$S$54,U126=Pistetaulukko!$T$54,U126=Pistetaulukko!$U$54,U126=Pistetaulukko!$V$54,U126=Pistetaulukko!$W$54,U126=Pistetaulukko!$X$54,U126=Pistetaulukko!$Y$54,U126=Pistetaulukko!$Z$54,U126=Pistetaulukko!$AA$54,U126=Pistetaulukko!$AB$54,U126=Pistetaulukko!$AC$54,U126=Pistetaulukko!$AD$54,U126=Pistetaulukko!$AE$54,U126=Pistetaulukko!$AF$54,U126=Pistetaulukko!$AG$54,U126=Pistetaulukko!$AH$54,U126=Pistetaulukko!$AI$54,U126=Pistetaulukko!$AJ$54,U126=Pistetaulukko!$AK$54),"OK","VÄÄRIN")</f>
        <v>OK</v>
      </c>
      <c r="AY126" s="86" t="str">
        <f t="shared" si="9"/>
        <v>OK</v>
      </c>
      <c r="AZ126" s="86" t="str">
        <f>IF(OR(W126=Pistetaulukko!$R$60,W126=Pistetaulukko!$S$60,W126=Pistetaulukko!$T$60,W126=Pistetaulukko!$U$60,W126=Pistetaulukko!$V$60,W126=Pistetaulukko!$W$60,W126=Pistetaulukko!$X$60,W126=Pistetaulukko!$Y$60,W126=Pistetaulukko!$Z$60,W126=Pistetaulukko!$AA$60,W126=Pistetaulukko!$AB$60,W126=Pistetaulukko!$AC$60,W126=Pistetaulukko!$AD$60,W126=Pistetaulukko!$AE$60,W126=Pistetaulukko!$AF$60,W126=Pistetaulukko!$AG$60,W126=Pistetaulukko!$AH$60,W126=Pistetaulukko!$AI$60,W126=Pistetaulukko!$AJ$60,W126=Pistetaulukko!$AK$60),"OK","VÄÄRIN")</f>
        <v>OK</v>
      </c>
      <c r="BA126" s="86" t="str">
        <f>IF(OR(X126=Pistetaulukko!$R$63,X126=Pistetaulukko!$S$63,X126=Pistetaulukko!$T$63,X126=Pistetaulukko!$U$63,X126=Pistetaulukko!$V$63,X126=Pistetaulukko!$W$63,X126=Pistetaulukko!$X$63,X126=Pistetaulukko!$Y$63,X126=Pistetaulukko!$Z$63,X126=Pistetaulukko!$AA$63,X126=Pistetaulukko!$AB$63,X126=Pistetaulukko!$AC$63,X126=Pistetaulukko!$AD$63,X126=Pistetaulukko!$AE$63,X126=Pistetaulukko!$AF$63,X126=Pistetaulukko!$AG$63,X126=Pistetaulukko!$AH$63,X126=Pistetaulukko!$AI$63,X126=Pistetaulukko!$AJ$63,X126=Pistetaulukko!$AK$63),"OK","VÄÄRIN")</f>
        <v>OK</v>
      </c>
      <c r="BB126" s="86" t="e">
        <f t="shared" si="10"/>
        <v>#REF!</v>
      </c>
      <c r="BC126" s="86" t="e">
        <f t="shared" si="11"/>
        <v>#REF!</v>
      </c>
      <c r="BE126" t="str">
        <f>IF(OR(N126=Pistetaulukko!$R$33,N126=Pistetaulukko!$S$33,N126=Pistetaulukko!$T$33,N126=Pistetaulukko!$U$33,N126=Pistetaulukko!$V$33,N126=Pistetaulukko!$W$33,N126=Pistetaulukko!$X$33,N126=Pistetaulukko!$Y$33,N126=Pistetaulukko!$Z$33,N126=Pistetaulukko!$AA$33,N126=Pistetaulukko!$AB$33,N126=Pistetaulukko!$AC$33,N126=Pistetaulukko!$AD$33,N126=Pistetaulukko!$AE$33,N126=Pistetaulukko!$AF$33,N126=Pistetaulukko!$AG$33,N126=Pistetaulukko!$AH$33,N126=Pistetaulukko!$AI$33,N126=Pistetaulukko!$AJ$33,N126=Pistetaulukko!$AK$33,N126=Pistetaulukko!$AL$33,N126=Pistetaulukko!$AM$33,N126=Pistetaulukko!$AN$33,N126=Pistetaulukko!$AO$33,N126=Pistetaulukko!$AP$33,N126=Pistetaulukko!$AQ$33,N126=Pistetaulukko!$AR$33,N126=Pistetaulukko!$AS$33,N126=Pistetaulukko!$AT$33,N126=Pistetaulukko!$AU$33),"OK","VÄÄRIN")</f>
        <v>VÄÄRIN</v>
      </c>
      <c r="BF126" t="str">
        <f>IF(BE126="OK","OK",IF(AND(BE126="VÄÄRIN",OR(N126=Pistetaulukko!$AV$33,N126=Pistetaulukko!$AW$33,N126=Pistetaulukko!$AX$33,N126=Pistetaulukko!$AY$33,N126=Pistetaulukko!$AZ$33,N126=Pistetaulukko!$BA$33,N126=Pistetaulukko!$BB$33,N126=Pistetaulukko!$BC$33,N126=Pistetaulukko!$BD$33,N126=Pistetaulukko!$BE$33,N126=Pistetaulukko!$BF$33,N126=Pistetaulukko!$BG$33,N126=Pistetaulukko!$BH$33,N126=Pistetaulukko!$BI$33,N126=Pistetaulukko!$BJ$33,N126=Pistetaulukko!$BK$33,N126=Pistetaulukko!$BL$33,N126=Pistetaulukko!$BM$33,N126=Pistetaulukko!$BN$33,N126=Pistetaulukko!$BO$33)),"OK","VÄÄRIN"))</f>
        <v>VÄÄRIN</v>
      </c>
      <c r="BG126" t="str">
        <f>IF(OR(O126=Pistetaulukko!$R$36,O126=Pistetaulukko!$S$36,O126=Pistetaulukko!$T$36,O126=Pistetaulukko!$U$36,O126=Pistetaulukko!$V$36,O126=Pistetaulukko!$W$36,O126=Pistetaulukko!$X$36,O126=Pistetaulukko!$Y$36,O126=Pistetaulukko!$Z$36,O126=Pistetaulukko!$AA$36,O126=Pistetaulukko!$AB$36,O126=Pistetaulukko!$AC$36,O126=Pistetaulukko!$AD$36,O126=Pistetaulukko!$AE$36,O126=Pistetaulukko!$AF$36,O126=Pistetaulukko!$AG$36,O126=Pistetaulukko!$AH$36,O126=Pistetaulukko!$AI$36,O126=Pistetaulukko!$AJ$36,O126=Pistetaulukko!$AK$36,O126=Pistetaulukko!$AL$36,O126=Pistetaulukko!$AM$36,O126=Pistetaulukko!$AN$36,O126=Pistetaulukko!$AO$36,O126=Pistetaulukko!$AP$36,O126=Pistetaulukko!$AQ$36,O126=Pistetaulukko!$AR$36,O126=Pistetaulukko!$AS$36,O126=Pistetaulukko!$AT$36,O126=Pistetaulukko!$AU$36),"OK","VÄÄRIN")</f>
        <v>VÄÄRIN</v>
      </c>
      <c r="BH126" t="str">
        <f>IF(BG126="OK","OK",IF(AND(BG126="VÄÄRIN",OR(O126=Pistetaulukko!$AV$36,O126=Pistetaulukko!$AW$36,O126=Pistetaulukko!$AX$36,O126=Pistetaulukko!$AY$36,O126=Pistetaulukko!$AZ$36,O126=Pistetaulukko!$BA$36,O126=Pistetaulukko!$BB$36,O126=Pistetaulukko!$BC$36,O126=Pistetaulukko!$BD$36,O126=Pistetaulukko!$BE$36,O126=Pistetaulukko!$BF$36,O126=Pistetaulukko!$BG$36,O126=Pistetaulukko!$BH$36,O126=Pistetaulukko!$BI$36,O126=Pistetaulukko!$BJ$36,O126=Pistetaulukko!$BK$36,O126=Pistetaulukko!$BL$36,O126=Pistetaulukko!$BM$36,O126=Pistetaulukko!$BN$36,O126=Pistetaulukko!$BO$36,O126=Pistetaulukko!$BP$36,O126=Pistetaulukko!$BQ$36)),"OK","VÄÄRIN"))</f>
        <v>VÄÄRIN</v>
      </c>
      <c r="BI126" t="str">
        <f>IF(OR(V126=Pistetaulukko!$R$57,V126=Pistetaulukko!$S$57,V126=Pistetaulukko!$T$57,V126=Pistetaulukko!$U$57,V126=Pistetaulukko!$V$57,V126=Pistetaulukko!$W$57,V126=Pistetaulukko!$X$57,V126=Pistetaulukko!$Y$57,V126=Pistetaulukko!$Z$57,V126=Pistetaulukko!$AA$57,V126=Pistetaulukko!$AB$57,V126=Pistetaulukko!$AC$57,V126=Pistetaulukko!$AD$57,V126=Pistetaulukko!$AE$57,V126=Pistetaulukko!$AF$57,V126=Pistetaulukko!$AG$57,V126=Pistetaulukko!$AH$57,V126=Pistetaulukko!$AI$57,V126=Pistetaulukko!$AJ$57,V126=Pistetaulukko!$AK$57,V126=Pistetaulukko!$AL$57,V126=Pistetaulukko!$AM$57,V126=Pistetaulukko!$AN$57,V126=Pistetaulukko!$AO$57,V126=Pistetaulukko!$AP$57,V126=Pistetaulukko!$AQ$57,V126=Pistetaulukko!$AR$57,V126=Pistetaulukko!$AS$57,V126=Pistetaulukko!$AT$57,V126=Pistetaulukko!$AU$57),"OK","VÄÄRIN")</f>
        <v>OK</v>
      </c>
      <c r="BJ126" t="str">
        <f>IF(BI126="OK","OK",IF(AND(BI126="VÄÄRIN",OR(V126=Pistetaulukko!$AV$57,V126=Pistetaulukko!$AW$57,V126=Pistetaulukko!$AX$57,V126=Pistetaulukko!$AY$57,V126=Pistetaulukko!$AZ$57,V126=Pistetaulukko!$BA$57,V126=Pistetaulukko!$BB$57,V126=Pistetaulukko!$BC$57,V126=Pistetaulukko!$BD$57,V126=Pistetaulukko!$BE$57)),"OK","VÄÄRIN"))</f>
        <v>OK</v>
      </c>
      <c r="BK126" t="str">
        <f>IF(OR(Y126=Pistetaulukko!$R$66,Y126=Pistetaulukko!$S$66,Y126=Pistetaulukko!$T$66,Y126=Pistetaulukko!$U$66,Y126=Pistetaulukko!$V$66,Y126=Pistetaulukko!$W$66,Y126=Pistetaulukko!$X$66,Y126=Pistetaulukko!$Y$66,Y126=Pistetaulukko!$Z$66,Y126=Pistetaulukko!$AA$66,Y126=Pistetaulukko!$AB$66,Y126=Pistetaulukko!$AC$66,Y126=Pistetaulukko!$AD$66,Y126=Pistetaulukko!$AE$66,Y126=Pistetaulukko!$AF$66,Y126=Pistetaulukko!$AG$66,Y126=Pistetaulukko!$AH$66,Y126=Pistetaulukko!$AI$66,Y126=Pistetaulukko!$AJ$66,Y126=Pistetaulukko!$AK$66,Y126=Pistetaulukko!$AL$66,Y126=Pistetaulukko!$AM$66,Y126=Pistetaulukko!$AN$66,Y126=Pistetaulukko!$AO$66,Y126=Pistetaulukko!$AP$66,Y126=Pistetaulukko!$AQ$66,Y126=Pistetaulukko!$AR$66,Y126=Pistetaulukko!$AS$66,Y126=Pistetaulukko!$AT$66,Y126=Pistetaulukko!$AU$66),"OK","VÄÄRIN")</f>
        <v>VÄÄRIN</v>
      </c>
      <c r="BL126" t="str">
        <f>IF(BK126="OK","OK",IF(AND(BK126="VÄÄRIN",OR(Y126=Pistetaulukko!$AV$66,Y126=Pistetaulukko!$AW$66,Y126=Pistetaulukko!$AX$66,Y126=Pistetaulukko!$AY$66,Y126=Pistetaulukko!$AZ$66,Y126=Pistetaulukko!$BA$66,Y126=Pistetaulukko!$BB$66,Y126=Pistetaulukko!$BC$66,Y126=Pistetaulukko!$BD$66,Y126=Pistetaulukko!$BE$66,Y126=Pistetaulukko!$BF$66,Y126=Pistetaulukko!$BG$66,Y126=Pistetaulukko!$BH$66,Y126=Pistetaulukko!$BI$66,Y126=Pistetaulukko!$BJ$66,Y126=Pistetaulukko!$BK$66,Y126=Pistetaulukko!$BL$66,Y126=Pistetaulukko!$BM$66,Y126=Pistetaulukko!$BN$66)),"OK","VÄÄRIN"))</f>
        <v>VÄÄRIN</v>
      </c>
      <c r="BM126" t="e">
        <f>IF(OR(Z126=Pistetaulukko!$R$69,Z126=Pistetaulukko!#REF!,Z126=Pistetaulukko!$S$69,Z126=Pistetaulukko!#REF!,Z126=Pistetaulukko!$T$69,Z126=Pistetaulukko!#REF!,Z126=Pistetaulukko!$U$69,Z126=Pistetaulukko!#REF!,Z126=Pistetaulukko!$V$69,Z126=Pistetaulukko!#REF!,Z126=Pistetaulukko!$W$69,Z126=Pistetaulukko!#REF!,Z126=Pistetaulukko!$X$69,Z126=Pistetaulukko!#REF!,Z126=Pistetaulukko!$Y$69,Z126=Pistetaulukko!#REF!,Z126=Pistetaulukko!$Z$69,Z126=Pistetaulukko!#REF!,Z126=Pistetaulukko!$AA$69,Z126=Pistetaulukko!#REF!,Z126=Pistetaulukko!$AB$69,Z126=Pistetaulukko!#REF!,Z126=Pistetaulukko!$AC$69,Z126=Pistetaulukko!#REF!,Z126=Pistetaulukko!$AD$69,Z126=Pistetaulukko!#REF!,Z126=Pistetaulukko!$AE$69,Z126=Pistetaulukko!#REF!,Z126=Pistetaulukko!$AF$69,Z126=Pistetaulukko!#REF!),"OK","VÄÄRIN")</f>
        <v>#REF!</v>
      </c>
      <c r="BN126" t="e">
        <f>IF(BM126="OK","OK",IF(AND(BM126="VÄÄRIN",OR(Z126=Pistetaulukko!$AG$69,Z126=Pistetaulukko!#REF!,Z126=Pistetaulukko!$AH$69,Z126=Pistetaulukko!#REF!,Z126=Pistetaulukko!$AI$69,Z126=Pistetaulukko!#REF!,Z126=Pistetaulukko!$AJ$69,Z126=Pistetaulukko!#REF!,Z126=Pistetaulukko!$AK$69,Z126=Pistetaulukko!$AL$69)),"OK","VÄÄRIN"))</f>
        <v>#REF!</v>
      </c>
    </row>
    <row r="127" spans="2:66" x14ac:dyDescent="0.25">
      <c r="B127" s="104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23"/>
      <c r="AA127" s="30"/>
      <c r="AB127" s="18"/>
      <c r="AC127" s="124"/>
      <c r="AD127" s="118">
        <f t="shared" si="6"/>
        <v>0</v>
      </c>
      <c r="AG127" s="86" t="str">
        <f>IF(OR(E127=Pistetaulukko!$R$3,E127=Pistetaulukko!$S$3,E127=Pistetaulukko!$T$3,E127=Pistetaulukko!$U$3,E127=Pistetaulukko!$V$3,E127=Pistetaulukko!$W$3),"OK","VÄÄRIN")</f>
        <v>VÄÄRIN</v>
      </c>
      <c r="AH127" s="86" t="str">
        <f>IF(OR(F127=Pistetaulukko!$R$6,F127=Pistetaulukko!$S$6,F127=Pistetaulukko!$T$6,F127=Pistetaulukko!$U$6,F127=Pistetaulukko!$V$6,F127=Pistetaulukko!$W$6,F127=Pistetaulukko!$X$6,F127=Pistetaulukko!$Y$6,F127=Pistetaulukko!$Z$6,F127=Pistetaulukko!$AA$6,F127=Pistetaulukko!$AB$6,F127=Pistetaulukko!$AC$6,F127=Pistetaulukko!$AD$6,F127=Pistetaulukko!$AE$6,F127=Pistetaulukko!$AF$6,F127=Pistetaulukko!$AG$6,F127=Pistetaulukko!$AH$6,F127=Pistetaulukko!$AI$6,F127=Pistetaulukko!$AJ$6,F127=Pistetaulukko!$AK$6),"OK","VÄÄRIN")</f>
        <v>VÄÄRIN</v>
      </c>
      <c r="AI127" s="86" t="str">
        <f>IF(OR(G127=Pistetaulukko!$R$9,G127=Pistetaulukko!$S$9,G127=Pistetaulukko!$T$9,G127=Pistetaulukko!$U$9,G127=Pistetaulukko!$V$9,G127=Pistetaulukko!$W$9,G127=Pistetaulukko!$X$9,G127=Pistetaulukko!$Y$9,G127=Pistetaulukko!$Z$9,G127=Pistetaulukko!$AA$9,G127=Pistetaulukko!$AB$9,G127=Pistetaulukko!$AC$9,G127=Pistetaulukko!$AD$9,G127=Pistetaulukko!$AE$9,G127=Pistetaulukko!$AF$9,G127=Pistetaulukko!$AG$9,G127=Pistetaulukko!$AH$9,G127=Pistetaulukko!$AI$9,G127=Pistetaulukko!$AJ$9,G127=Pistetaulukko!$AK$9),"OK","VÄÄRIN")</f>
        <v>VÄÄRIN</v>
      </c>
      <c r="AJ127" s="86" t="str">
        <f>IF(OR(H127=Pistetaulukko!$R$12,H127=Pistetaulukko!$S$12,H127=Pistetaulukko!$T$12,H127=Pistetaulukko!$U$12,H127=Pistetaulukko!$V$12,H127=Pistetaulukko!$W$12,H127=Pistetaulukko!$X$12,H127=Pistetaulukko!$Y$12,H127=Pistetaulukko!$Z$12,H127=Pistetaulukko!$AA$12,H127=Pistetaulukko!$AB$12,H127=Pistetaulukko!$AC$12,H127=Pistetaulukko!$AD$12,H127=Pistetaulukko!$AE$12,H127=Pistetaulukko!$AF$12,H127=Pistetaulukko!$AG$12,H127=Pistetaulukko!$AH$12,H127=Pistetaulukko!$AI$12,H127=Pistetaulukko!$AJ$12,H127=Pistetaulukko!$AK$12),"OK","VÄÄRIN")</f>
        <v>VÄÄRIN</v>
      </c>
      <c r="AK12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27" s="86" t="str">
        <f>IF(OR(I127=Pistetaulukko!$R$18,I127=Pistetaulukko!$S$18,I127=Pistetaulukko!$T$18,I127=Pistetaulukko!$U$18,I127=Pistetaulukko!$V$18,I127=Pistetaulukko!$W$18,I127=Pistetaulukko!$X$18,I127=Pistetaulukko!$Y$18,I127=Pistetaulukko!$Z$18),"OK","VÄÄRIN")</f>
        <v>VÄÄRIN</v>
      </c>
      <c r="AM127" s="86" t="str">
        <f>IF(OR(J127=Pistetaulukko!$R$21,J127=Pistetaulukko!$S$21,J127=Pistetaulukko!$T$21,J127=Pistetaulukko!$U$21,J127=Pistetaulukko!$V$21,J127=Pistetaulukko!$W$21,J127=Pistetaulukko!$X$21,J127=Pistetaulukko!$Y$21,J127=Pistetaulukko!$Z$21,J127=Pistetaulukko!$AA$21,J127=Pistetaulukko!$AB$21,J127=Pistetaulukko!$AC$21,J127=Pistetaulukko!$AD$21,J127=Pistetaulukko!$AE$21,J127=Pistetaulukko!$AF$21,J127=Pistetaulukko!$AG$21,J127=Pistetaulukko!$AH$21,J127=Pistetaulukko!$AI$21,J127=Pistetaulukko!$AJ$21,J127=Pistetaulukko!$AK$21),"OK","VÄÄRIN")</f>
        <v>VÄÄRIN</v>
      </c>
      <c r="AN127" s="86" t="str">
        <f>IF(OR(K127=Pistetaulukko!$R$24,K127=Pistetaulukko!$S$24,K127=Pistetaulukko!$T$24,K127=Pistetaulukko!$U$24,K127=Pistetaulukko!$V$24),"OK","VÄÄRIN")</f>
        <v>VÄÄRIN</v>
      </c>
      <c r="AO127" s="86" t="str">
        <f>IF(OR(L127=Pistetaulukko!$R$27,L127=Pistetaulukko!$S$27,L127=Pistetaulukko!$T$27,L127=Pistetaulukko!$U$27,L127=Pistetaulukko!$V$27,L127=Pistetaulukko!$W$27,L127=Pistetaulukko!$X$27,L127=Pistetaulukko!$Y$27,L127=Pistetaulukko!$Z$27,L127=Pistetaulukko!$AA$27,L127=Pistetaulukko!$AB$27,L127=Pistetaulukko!$AC$27,L127=Pistetaulukko!$AD$27,L127=Pistetaulukko!$AE$27,L127=Pistetaulukko!$AF$27,L127=Pistetaulukko!$AG$27,L127=Pistetaulukko!$AH$27,L127=Pistetaulukko!$AI$27,L127=Pistetaulukko!$AJ$27,L127=Pistetaulukko!$AK$27),"OK","VÄÄRIN")</f>
        <v>VÄÄRIN</v>
      </c>
      <c r="AP127" s="86" t="str">
        <f>IF(OR(M127=Pistetaulukko!$R$30,M127=Pistetaulukko!$S$30,M127=Pistetaulukko!$T$30,M127=Pistetaulukko!$U$30,M127=Pistetaulukko!$V$30),"OK","VÄÄRIN")</f>
        <v>VÄÄRIN</v>
      </c>
      <c r="AQ127" s="86" t="str">
        <f t="shared" si="7"/>
        <v>VÄÄRIN</v>
      </c>
      <c r="AR127" s="86" t="str">
        <f t="shared" si="8"/>
        <v>VÄÄRIN</v>
      </c>
      <c r="AS127" s="86" t="str">
        <f>IF(OR(P127=Pistetaulukko!$R$39,P127=Pistetaulukko!$S$39,P127=Pistetaulukko!$T$39,P127=Pistetaulukko!$U$39,P127=Pistetaulukko!$V$39,P127=Pistetaulukko!$W$39,P127=Pistetaulukko!$X$39,P127=Pistetaulukko!$Y$39,P127=Pistetaulukko!$Z$39,P127=Pistetaulukko!$AA$39,P127=Pistetaulukko!$AB$39,P127=Pistetaulukko!$AC$39,P127=Pistetaulukko!$AD$39,P127=Pistetaulukko!$AE$39,P127=Pistetaulukko!$AF$39,P127=Pistetaulukko!$AG$39,P127=Pistetaulukko!$AH$39,P127=Pistetaulukko!$AI$39,P127=Pistetaulukko!$AJ$39,P127=Pistetaulukko!$AK$39),"OK","VÄÄRIN")</f>
        <v>OK</v>
      </c>
      <c r="AT127" s="86" t="str">
        <f>IF(OR(Q127=Pistetaulukko!$R$42,Q127=Pistetaulukko!$S$42,Q127=Pistetaulukko!$T$42,Q127=Pistetaulukko!$U$42,Q127=Pistetaulukko!$V$42,Q127=Pistetaulukko!$W$42,Q127=Pistetaulukko!$X$42,Q127=Pistetaulukko!$Y$42,Q127=Pistetaulukko!$Z$42,Q127=Pistetaulukko!$AA$42,Q127=Pistetaulukko!$AB$42,Q127=Pistetaulukko!$AC$42,Q127=Pistetaulukko!$AD$42,Q127=Pistetaulukko!$AE$42,Q127=Pistetaulukko!$AF$42,Q127=Pistetaulukko!$AG$42,Q127=Pistetaulukko!$AH$42,Q127=Pistetaulukko!$AI$42,Q127=Pistetaulukko!$AJ$42,Q127=Pistetaulukko!$AK$42),"OK","VÄÄRIN")</f>
        <v>OK</v>
      </c>
      <c r="AU127" s="86" t="str">
        <f>IF(OR(R127=Pistetaulukko!$R$45,R127=Pistetaulukko!$S$45,R127=Pistetaulukko!$T$45,R127=Pistetaulukko!$U$45,R127=Pistetaulukko!$V$45,R127=Pistetaulukko!$W$45,R127=Pistetaulukko!$X$45,R127=Pistetaulukko!$Y$45,R127=Pistetaulukko!$Z$45,R127=Pistetaulukko!$AA$45,R127=Pistetaulukko!$AB$45,R127=Pistetaulukko!$AC$45,R127=Pistetaulukko!$AD$45,R127=Pistetaulukko!$AE$45,R127=Pistetaulukko!$AF$45,R127=Pistetaulukko!$AG$45,R127=Pistetaulukko!$AH$45,R127=Pistetaulukko!$AI$45,R127=Pistetaulukko!$AJ$45,R127=Pistetaulukko!$AK$45),"OK","VÄÄRIN")</f>
        <v>OK</v>
      </c>
      <c r="AV127" s="86" t="str">
        <f>IF(OR(S127=Pistetaulukko!$R$48,S127=Pistetaulukko!$S$48,S127=Pistetaulukko!$T$48,S127=Pistetaulukko!$U$48,S127=Pistetaulukko!$V$48,S127=Pistetaulukko!$W$48,S127=Pistetaulukko!$X$48,S127=Pistetaulukko!$Y$48,S127=Pistetaulukko!$Z$48,S127=Pistetaulukko!$AA$48,S127=Pistetaulukko!$AB$48,S127=Pistetaulukko!$AC$48,S127=Pistetaulukko!$AD$48,S127=Pistetaulukko!$AE$48,S127=Pistetaulukko!$AF$48,S127=Pistetaulukko!$AG$48,S127=Pistetaulukko!$AH$48,S127=Pistetaulukko!$AI$48,S127=Pistetaulukko!$AJ$48,S127=Pistetaulukko!$AK$48),"OK","VÄÄRIN")</f>
        <v>OK</v>
      </c>
      <c r="AW127" s="86" t="str">
        <f>IF(OR(T127=Pistetaulukko!$R$51,T127=Pistetaulukko!$S$51,T127=Pistetaulukko!$T$51,T127=Pistetaulukko!$U$51,T127=Pistetaulukko!$V$51,T127=Pistetaulukko!$W$51,T127=Pistetaulukko!$X$51,T127=Pistetaulukko!$Y$51,T127=Pistetaulukko!$Z$51,T127=Pistetaulukko!$AA$51,T127=Pistetaulukko!$AB$51,T127=Pistetaulukko!$AC$51,T127=Pistetaulukko!$AD$51,T127=Pistetaulukko!$AE$51,T127=Pistetaulukko!$AF$51,T127=Pistetaulukko!$AG$51,T127=Pistetaulukko!$AH$51,T127=Pistetaulukko!$AI$51,T127=Pistetaulukko!$AJ$51,T127=Pistetaulukko!$AK$51),"OK","VÄÄRIN")</f>
        <v>OK</v>
      </c>
      <c r="AX127" s="86" t="str">
        <f>IF(OR(U127=Pistetaulukko!$R$54,U127=Pistetaulukko!$S$54,U127=Pistetaulukko!$T$54,U127=Pistetaulukko!$U$54,U127=Pistetaulukko!$V$54,U127=Pistetaulukko!$W$54,U127=Pistetaulukko!$X$54,U127=Pistetaulukko!$Y$54,U127=Pistetaulukko!$Z$54,U127=Pistetaulukko!$AA$54,U127=Pistetaulukko!$AB$54,U127=Pistetaulukko!$AC$54,U127=Pistetaulukko!$AD$54,U127=Pistetaulukko!$AE$54,U127=Pistetaulukko!$AF$54,U127=Pistetaulukko!$AG$54,U127=Pistetaulukko!$AH$54,U127=Pistetaulukko!$AI$54,U127=Pistetaulukko!$AJ$54,U127=Pistetaulukko!$AK$54),"OK","VÄÄRIN")</f>
        <v>OK</v>
      </c>
      <c r="AY127" s="86" t="str">
        <f t="shared" si="9"/>
        <v>OK</v>
      </c>
      <c r="AZ127" s="86" t="str">
        <f>IF(OR(W127=Pistetaulukko!$R$60,W127=Pistetaulukko!$S$60,W127=Pistetaulukko!$T$60,W127=Pistetaulukko!$U$60,W127=Pistetaulukko!$V$60,W127=Pistetaulukko!$W$60,W127=Pistetaulukko!$X$60,W127=Pistetaulukko!$Y$60,W127=Pistetaulukko!$Z$60,W127=Pistetaulukko!$AA$60,W127=Pistetaulukko!$AB$60,W127=Pistetaulukko!$AC$60,W127=Pistetaulukko!$AD$60,W127=Pistetaulukko!$AE$60,W127=Pistetaulukko!$AF$60,W127=Pistetaulukko!$AG$60,W127=Pistetaulukko!$AH$60,W127=Pistetaulukko!$AI$60,W127=Pistetaulukko!$AJ$60,W127=Pistetaulukko!$AK$60),"OK","VÄÄRIN")</f>
        <v>OK</v>
      </c>
      <c r="BA127" s="86" t="str">
        <f>IF(OR(X127=Pistetaulukko!$R$63,X127=Pistetaulukko!$S$63,X127=Pistetaulukko!$T$63,X127=Pistetaulukko!$U$63,X127=Pistetaulukko!$V$63,X127=Pistetaulukko!$W$63,X127=Pistetaulukko!$X$63,X127=Pistetaulukko!$Y$63,X127=Pistetaulukko!$Z$63,X127=Pistetaulukko!$AA$63,X127=Pistetaulukko!$AB$63,X127=Pistetaulukko!$AC$63,X127=Pistetaulukko!$AD$63,X127=Pistetaulukko!$AE$63,X127=Pistetaulukko!$AF$63,X127=Pistetaulukko!$AG$63,X127=Pistetaulukko!$AH$63,X127=Pistetaulukko!$AI$63,X127=Pistetaulukko!$AJ$63,X127=Pistetaulukko!$AK$63),"OK","VÄÄRIN")</f>
        <v>OK</v>
      </c>
      <c r="BB127" s="86" t="e">
        <f t="shared" si="10"/>
        <v>#REF!</v>
      </c>
      <c r="BC127" s="86" t="e">
        <f t="shared" si="11"/>
        <v>#REF!</v>
      </c>
      <c r="BE127" t="str">
        <f>IF(OR(N127=Pistetaulukko!$R$33,N127=Pistetaulukko!$S$33,N127=Pistetaulukko!$T$33,N127=Pistetaulukko!$U$33,N127=Pistetaulukko!$V$33,N127=Pistetaulukko!$W$33,N127=Pistetaulukko!$X$33,N127=Pistetaulukko!$Y$33,N127=Pistetaulukko!$Z$33,N127=Pistetaulukko!$AA$33,N127=Pistetaulukko!$AB$33,N127=Pistetaulukko!$AC$33,N127=Pistetaulukko!$AD$33,N127=Pistetaulukko!$AE$33,N127=Pistetaulukko!$AF$33,N127=Pistetaulukko!$AG$33,N127=Pistetaulukko!$AH$33,N127=Pistetaulukko!$AI$33,N127=Pistetaulukko!$AJ$33,N127=Pistetaulukko!$AK$33,N127=Pistetaulukko!$AL$33,N127=Pistetaulukko!$AM$33,N127=Pistetaulukko!$AN$33,N127=Pistetaulukko!$AO$33,N127=Pistetaulukko!$AP$33,N127=Pistetaulukko!$AQ$33,N127=Pistetaulukko!$AR$33,N127=Pistetaulukko!$AS$33,N127=Pistetaulukko!$AT$33,N127=Pistetaulukko!$AU$33),"OK","VÄÄRIN")</f>
        <v>VÄÄRIN</v>
      </c>
      <c r="BF127" t="str">
        <f>IF(BE127="OK","OK",IF(AND(BE127="VÄÄRIN",OR(N127=Pistetaulukko!$AV$33,N127=Pistetaulukko!$AW$33,N127=Pistetaulukko!$AX$33,N127=Pistetaulukko!$AY$33,N127=Pistetaulukko!$AZ$33,N127=Pistetaulukko!$BA$33,N127=Pistetaulukko!$BB$33,N127=Pistetaulukko!$BC$33,N127=Pistetaulukko!$BD$33,N127=Pistetaulukko!$BE$33,N127=Pistetaulukko!$BF$33,N127=Pistetaulukko!$BG$33,N127=Pistetaulukko!$BH$33,N127=Pistetaulukko!$BI$33,N127=Pistetaulukko!$BJ$33,N127=Pistetaulukko!$BK$33,N127=Pistetaulukko!$BL$33,N127=Pistetaulukko!$BM$33,N127=Pistetaulukko!$BN$33,N127=Pistetaulukko!$BO$33)),"OK","VÄÄRIN"))</f>
        <v>VÄÄRIN</v>
      </c>
      <c r="BG127" t="str">
        <f>IF(OR(O127=Pistetaulukko!$R$36,O127=Pistetaulukko!$S$36,O127=Pistetaulukko!$T$36,O127=Pistetaulukko!$U$36,O127=Pistetaulukko!$V$36,O127=Pistetaulukko!$W$36,O127=Pistetaulukko!$X$36,O127=Pistetaulukko!$Y$36,O127=Pistetaulukko!$Z$36,O127=Pistetaulukko!$AA$36,O127=Pistetaulukko!$AB$36,O127=Pistetaulukko!$AC$36,O127=Pistetaulukko!$AD$36,O127=Pistetaulukko!$AE$36,O127=Pistetaulukko!$AF$36,O127=Pistetaulukko!$AG$36,O127=Pistetaulukko!$AH$36,O127=Pistetaulukko!$AI$36,O127=Pistetaulukko!$AJ$36,O127=Pistetaulukko!$AK$36,O127=Pistetaulukko!$AL$36,O127=Pistetaulukko!$AM$36,O127=Pistetaulukko!$AN$36,O127=Pistetaulukko!$AO$36,O127=Pistetaulukko!$AP$36,O127=Pistetaulukko!$AQ$36,O127=Pistetaulukko!$AR$36,O127=Pistetaulukko!$AS$36,O127=Pistetaulukko!$AT$36,O127=Pistetaulukko!$AU$36),"OK","VÄÄRIN")</f>
        <v>VÄÄRIN</v>
      </c>
      <c r="BH127" t="str">
        <f>IF(BG127="OK","OK",IF(AND(BG127="VÄÄRIN",OR(O127=Pistetaulukko!$AV$36,O127=Pistetaulukko!$AW$36,O127=Pistetaulukko!$AX$36,O127=Pistetaulukko!$AY$36,O127=Pistetaulukko!$AZ$36,O127=Pistetaulukko!$BA$36,O127=Pistetaulukko!$BB$36,O127=Pistetaulukko!$BC$36,O127=Pistetaulukko!$BD$36,O127=Pistetaulukko!$BE$36,O127=Pistetaulukko!$BF$36,O127=Pistetaulukko!$BG$36,O127=Pistetaulukko!$BH$36,O127=Pistetaulukko!$BI$36,O127=Pistetaulukko!$BJ$36,O127=Pistetaulukko!$BK$36,O127=Pistetaulukko!$BL$36,O127=Pistetaulukko!$BM$36,O127=Pistetaulukko!$BN$36,O127=Pistetaulukko!$BO$36,O127=Pistetaulukko!$BP$36,O127=Pistetaulukko!$BQ$36)),"OK","VÄÄRIN"))</f>
        <v>VÄÄRIN</v>
      </c>
      <c r="BI127" t="str">
        <f>IF(OR(V127=Pistetaulukko!$R$57,V127=Pistetaulukko!$S$57,V127=Pistetaulukko!$T$57,V127=Pistetaulukko!$U$57,V127=Pistetaulukko!$V$57,V127=Pistetaulukko!$W$57,V127=Pistetaulukko!$X$57,V127=Pistetaulukko!$Y$57,V127=Pistetaulukko!$Z$57,V127=Pistetaulukko!$AA$57,V127=Pistetaulukko!$AB$57,V127=Pistetaulukko!$AC$57,V127=Pistetaulukko!$AD$57,V127=Pistetaulukko!$AE$57,V127=Pistetaulukko!$AF$57,V127=Pistetaulukko!$AG$57,V127=Pistetaulukko!$AH$57,V127=Pistetaulukko!$AI$57,V127=Pistetaulukko!$AJ$57,V127=Pistetaulukko!$AK$57,V127=Pistetaulukko!$AL$57,V127=Pistetaulukko!$AM$57,V127=Pistetaulukko!$AN$57,V127=Pistetaulukko!$AO$57,V127=Pistetaulukko!$AP$57,V127=Pistetaulukko!$AQ$57,V127=Pistetaulukko!$AR$57,V127=Pistetaulukko!$AS$57,V127=Pistetaulukko!$AT$57,V127=Pistetaulukko!$AU$57),"OK","VÄÄRIN")</f>
        <v>OK</v>
      </c>
      <c r="BJ127" t="str">
        <f>IF(BI127="OK","OK",IF(AND(BI127="VÄÄRIN",OR(V127=Pistetaulukko!$AV$57,V127=Pistetaulukko!$AW$57,V127=Pistetaulukko!$AX$57,V127=Pistetaulukko!$AY$57,V127=Pistetaulukko!$AZ$57,V127=Pistetaulukko!$BA$57,V127=Pistetaulukko!$BB$57,V127=Pistetaulukko!$BC$57,V127=Pistetaulukko!$BD$57,V127=Pistetaulukko!$BE$57)),"OK","VÄÄRIN"))</f>
        <v>OK</v>
      </c>
      <c r="BK127" t="str">
        <f>IF(OR(Y127=Pistetaulukko!$R$66,Y127=Pistetaulukko!$S$66,Y127=Pistetaulukko!$T$66,Y127=Pistetaulukko!$U$66,Y127=Pistetaulukko!$V$66,Y127=Pistetaulukko!$W$66,Y127=Pistetaulukko!$X$66,Y127=Pistetaulukko!$Y$66,Y127=Pistetaulukko!$Z$66,Y127=Pistetaulukko!$AA$66,Y127=Pistetaulukko!$AB$66,Y127=Pistetaulukko!$AC$66,Y127=Pistetaulukko!$AD$66,Y127=Pistetaulukko!$AE$66,Y127=Pistetaulukko!$AF$66,Y127=Pistetaulukko!$AG$66,Y127=Pistetaulukko!$AH$66,Y127=Pistetaulukko!$AI$66,Y127=Pistetaulukko!$AJ$66,Y127=Pistetaulukko!$AK$66,Y127=Pistetaulukko!$AL$66,Y127=Pistetaulukko!$AM$66,Y127=Pistetaulukko!$AN$66,Y127=Pistetaulukko!$AO$66,Y127=Pistetaulukko!$AP$66,Y127=Pistetaulukko!$AQ$66,Y127=Pistetaulukko!$AR$66,Y127=Pistetaulukko!$AS$66,Y127=Pistetaulukko!$AT$66,Y127=Pistetaulukko!$AU$66),"OK","VÄÄRIN")</f>
        <v>VÄÄRIN</v>
      </c>
      <c r="BL127" t="str">
        <f>IF(BK127="OK","OK",IF(AND(BK127="VÄÄRIN",OR(Y127=Pistetaulukko!$AV$66,Y127=Pistetaulukko!$AW$66,Y127=Pistetaulukko!$AX$66,Y127=Pistetaulukko!$AY$66,Y127=Pistetaulukko!$AZ$66,Y127=Pistetaulukko!$BA$66,Y127=Pistetaulukko!$BB$66,Y127=Pistetaulukko!$BC$66,Y127=Pistetaulukko!$BD$66,Y127=Pistetaulukko!$BE$66,Y127=Pistetaulukko!$BF$66,Y127=Pistetaulukko!$BG$66,Y127=Pistetaulukko!$BH$66,Y127=Pistetaulukko!$BI$66,Y127=Pistetaulukko!$BJ$66,Y127=Pistetaulukko!$BK$66,Y127=Pistetaulukko!$BL$66,Y127=Pistetaulukko!$BM$66,Y127=Pistetaulukko!$BN$66)),"OK","VÄÄRIN"))</f>
        <v>VÄÄRIN</v>
      </c>
      <c r="BM127" t="e">
        <f>IF(OR(Z127=Pistetaulukko!$R$69,Z127=Pistetaulukko!#REF!,Z127=Pistetaulukko!$S$69,Z127=Pistetaulukko!#REF!,Z127=Pistetaulukko!$T$69,Z127=Pistetaulukko!#REF!,Z127=Pistetaulukko!$U$69,Z127=Pistetaulukko!#REF!,Z127=Pistetaulukko!$V$69,Z127=Pistetaulukko!#REF!,Z127=Pistetaulukko!$W$69,Z127=Pistetaulukko!#REF!,Z127=Pistetaulukko!$X$69,Z127=Pistetaulukko!#REF!,Z127=Pistetaulukko!$Y$69,Z127=Pistetaulukko!#REF!,Z127=Pistetaulukko!$Z$69,Z127=Pistetaulukko!#REF!,Z127=Pistetaulukko!$AA$69,Z127=Pistetaulukko!#REF!,Z127=Pistetaulukko!$AB$69,Z127=Pistetaulukko!#REF!,Z127=Pistetaulukko!$AC$69,Z127=Pistetaulukko!#REF!,Z127=Pistetaulukko!$AD$69,Z127=Pistetaulukko!#REF!,Z127=Pistetaulukko!$AE$69,Z127=Pistetaulukko!#REF!,Z127=Pistetaulukko!$AF$69,Z127=Pistetaulukko!#REF!),"OK","VÄÄRIN")</f>
        <v>#REF!</v>
      </c>
      <c r="BN127" t="e">
        <f>IF(BM127="OK","OK",IF(AND(BM127="VÄÄRIN",OR(Z127=Pistetaulukko!$AG$69,Z127=Pistetaulukko!#REF!,Z127=Pistetaulukko!$AH$69,Z127=Pistetaulukko!#REF!,Z127=Pistetaulukko!$AI$69,Z127=Pistetaulukko!#REF!,Z127=Pistetaulukko!$AJ$69,Z127=Pistetaulukko!#REF!,Z127=Pistetaulukko!$AK$69,Z127=Pistetaulukko!$AL$69)),"OK","VÄÄRIN"))</f>
        <v>#REF!</v>
      </c>
    </row>
    <row r="128" spans="2:66" x14ac:dyDescent="0.25">
      <c r="B128" s="104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23"/>
      <c r="AA128" s="30"/>
      <c r="AB128" s="18"/>
      <c r="AC128" s="124"/>
      <c r="AD128" s="118">
        <f t="shared" si="6"/>
        <v>0</v>
      </c>
      <c r="AG128" s="86" t="str">
        <f>IF(OR(E128=Pistetaulukko!$R$3,E128=Pistetaulukko!$S$3,E128=Pistetaulukko!$T$3,E128=Pistetaulukko!$U$3,E128=Pistetaulukko!$V$3,E128=Pistetaulukko!$W$3),"OK","VÄÄRIN")</f>
        <v>VÄÄRIN</v>
      </c>
      <c r="AH128" s="86" t="str">
        <f>IF(OR(F128=Pistetaulukko!$R$6,F128=Pistetaulukko!$S$6,F128=Pistetaulukko!$T$6,F128=Pistetaulukko!$U$6,F128=Pistetaulukko!$V$6,F128=Pistetaulukko!$W$6,F128=Pistetaulukko!$X$6,F128=Pistetaulukko!$Y$6,F128=Pistetaulukko!$Z$6,F128=Pistetaulukko!$AA$6,F128=Pistetaulukko!$AB$6,F128=Pistetaulukko!$AC$6,F128=Pistetaulukko!$AD$6,F128=Pistetaulukko!$AE$6,F128=Pistetaulukko!$AF$6,F128=Pistetaulukko!$AG$6,F128=Pistetaulukko!$AH$6,F128=Pistetaulukko!$AI$6,F128=Pistetaulukko!$AJ$6,F128=Pistetaulukko!$AK$6),"OK","VÄÄRIN")</f>
        <v>VÄÄRIN</v>
      </c>
      <c r="AI128" s="86" t="str">
        <f>IF(OR(G128=Pistetaulukko!$R$9,G128=Pistetaulukko!$S$9,G128=Pistetaulukko!$T$9,G128=Pistetaulukko!$U$9,G128=Pistetaulukko!$V$9,G128=Pistetaulukko!$W$9,G128=Pistetaulukko!$X$9,G128=Pistetaulukko!$Y$9,G128=Pistetaulukko!$Z$9,G128=Pistetaulukko!$AA$9,G128=Pistetaulukko!$AB$9,G128=Pistetaulukko!$AC$9,G128=Pistetaulukko!$AD$9,G128=Pistetaulukko!$AE$9,G128=Pistetaulukko!$AF$9,G128=Pistetaulukko!$AG$9,G128=Pistetaulukko!$AH$9,G128=Pistetaulukko!$AI$9,G128=Pistetaulukko!$AJ$9,G128=Pistetaulukko!$AK$9),"OK","VÄÄRIN")</f>
        <v>VÄÄRIN</v>
      </c>
      <c r="AJ128" s="86" t="str">
        <f>IF(OR(H128=Pistetaulukko!$R$12,H128=Pistetaulukko!$S$12,H128=Pistetaulukko!$T$12,H128=Pistetaulukko!$U$12,H128=Pistetaulukko!$V$12,H128=Pistetaulukko!$W$12,H128=Pistetaulukko!$X$12,H128=Pistetaulukko!$Y$12,H128=Pistetaulukko!$Z$12,H128=Pistetaulukko!$AA$12,H128=Pistetaulukko!$AB$12,H128=Pistetaulukko!$AC$12,H128=Pistetaulukko!$AD$12,H128=Pistetaulukko!$AE$12,H128=Pistetaulukko!$AF$12,H128=Pistetaulukko!$AG$12,H128=Pistetaulukko!$AH$12,H128=Pistetaulukko!$AI$12,H128=Pistetaulukko!$AJ$12,H128=Pistetaulukko!$AK$12),"OK","VÄÄRIN")</f>
        <v>VÄÄRIN</v>
      </c>
      <c r="AK12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28" s="86" t="str">
        <f>IF(OR(I128=Pistetaulukko!$R$18,I128=Pistetaulukko!$S$18,I128=Pistetaulukko!$T$18,I128=Pistetaulukko!$U$18,I128=Pistetaulukko!$V$18,I128=Pistetaulukko!$W$18,I128=Pistetaulukko!$X$18,I128=Pistetaulukko!$Y$18,I128=Pistetaulukko!$Z$18),"OK","VÄÄRIN")</f>
        <v>VÄÄRIN</v>
      </c>
      <c r="AM128" s="86" t="str">
        <f>IF(OR(J128=Pistetaulukko!$R$21,J128=Pistetaulukko!$S$21,J128=Pistetaulukko!$T$21,J128=Pistetaulukko!$U$21,J128=Pistetaulukko!$V$21,J128=Pistetaulukko!$W$21,J128=Pistetaulukko!$X$21,J128=Pistetaulukko!$Y$21,J128=Pistetaulukko!$Z$21,J128=Pistetaulukko!$AA$21,J128=Pistetaulukko!$AB$21,J128=Pistetaulukko!$AC$21,J128=Pistetaulukko!$AD$21,J128=Pistetaulukko!$AE$21,J128=Pistetaulukko!$AF$21,J128=Pistetaulukko!$AG$21,J128=Pistetaulukko!$AH$21,J128=Pistetaulukko!$AI$21,J128=Pistetaulukko!$AJ$21,J128=Pistetaulukko!$AK$21),"OK","VÄÄRIN")</f>
        <v>VÄÄRIN</v>
      </c>
      <c r="AN128" s="86" t="str">
        <f>IF(OR(K128=Pistetaulukko!$R$24,K128=Pistetaulukko!$S$24,K128=Pistetaulukko!$T$24,K128=Pistetaulukko!$U$24,K128=Pistetaulukko!$V$24),"OK","VÄÄRIN")</f>
        <v>VÄÄRIN</v>
      </c>
      <c r="AO128" s="86" t="str">
        <f>IF(OR(L128=Pistetaulukko!$R$27,L128=Pistetaulukko!$S$27,L128=Pistetaulukko!$T$27,L128=Pistetaulukko!$U$27,L128=Pistetaulukko!$V$27,L128=Pistetaulukko!$W$27,L128=Pistetaulukko!$X$27,L128=Pistetaulukko!$Y$27,L128=Pistetaulukko!$Z$27,L128=Pistetaulukko!$AA$27,L128=Pistetaulukko!$AB$27,L128=Pistetaulukko!$AC$27,L128=Pistetaulukko!$AD$27,L128=Pistetaulukko!$AE$27,L128=Pistetaulukko!$AF$27,L128=Pistetaulukko!$AG$27,L128=Pistetaulukko!$AH$27,L128=Pistetaulukko!$AI$27,L128=Pistetaulukko!$AJ$27,L128=Pistetaulukko!$AK$27),"OK","VÄÄRIN")</f>
        <v>VÄÄRIN</v>
      </c>
      <c r="AP128" s="86" t="str">
        <f>IF(OR(M128=Pistetaulukko!$R$30,M128=Pistetaulukko!$S$30,M128=Pistetaulukko!$T$30,M128=Pistetaulukko!$U$30,M128=Pistetaulukko!$V$30),"OK","VÄÄRIN")</f>
        <v>VÄÄRIN</v>
      </c>
      <c r="AQ128" s="86" t="str">
        <f t="shared" si="7"/>
        <v>VÄÄRIN</v>
      </c>
      <c r="AR128" s="86" t="str">
        <f t="shared" si="8"/>
        <v>VÄÄRIN</v>
      </c>
      <c r="AS128" s="86" t="str">
        <f>IF(OR(P128=Pistetaulukko!$R$39,P128=Pistetaulukko!$S$39,P128=Pistetaulukko!$T$39,P128=Pistetaulukko!$U$39,P128=Pistetaulukko!$V$39,P128=Pistetaulukko!$W$39,P128=Pistetaulukko!$X$39,P128=Pistetaulukko!$Y$39,P128=Pistetaulukko!$Z$39,P128=Pistetaulukko!$AA$39,P128=Pistetaulukko!$AB$39,P128=Pistetaulukko!$AC$39,P128=Pistetaulukko!$AD$39,P128=Pistetaulukko!$AE$39,P128=Pistetaulukko!$AF$39,P128=Pistetaulukko!$AG$39,P128=Pistetaulukko!$AH$39,P128=Pistetaulukko!$AI$39,P128=Pistetaulukko!$AJ$39,P128=Pistetaulukko!$AK$39),"OK","VÄÄRIN")</f>
        <v>OK</v>
      </c>
      <c r="AT128" s="86" t="str">
        <f>IF(OR(Q128=Pistetaulukko!$R$42,Q128=Pistetaulukko!$S$42,Q128=Pistetaulukko!$T$42,Q128=Pistetaulukko!$U$42,Q128=Pistetaulukko!$V$42,Q128=Pistetaulukko!$W$42,Q128=Pistetaulukko!$X$42,Q128=Pistetaulukko!$Y$42,Q128=Pistetaulukko!$Z$42,Q128=Pistetaulukko!$AA$42,Q128=Pistetaulukko!$AB$42,Q128=Pistetaulukko!$AC$42,Q128=Pistetaulukko!$AD$42,Q128=Pistetaulukko!$AE$42,Q128=Pistetaulukko!$AF$42,Q128=Pistetaulukko!$AG$42,Q128=Pistetaulukko!$AH$42,Q128=Pistetaulukko!$AI$42,Q128=Pistetaulukko!$AJ$42,Q128=Pistetaulukko!$AK$42),"OK","VÄÄRIN")</f>
        <v>OK</v>
      </c>
      <c r="AU128" s="86" t="str">
        <f>IF(OR(R128=Pistetaulukko!$R$45,R128=Pistetaulukko!$S$45,R128=Pistetaulukko!$T$45,R128=Pistetaulukko!$U$45,R128=Pistetaulukko!$V$45,R128=Pistetaulukko!$W$45,R128=Pistetaulukko!$X$45,R128=Pistetaulukko!$Y$45,R128=Pistetaulukko!$Z$45,R128=Pistetaulukko!$AA$45,R128=Pistetaulukko!$AB$45,R128=Pistetaulukko!$AC$45,R128=Pistetaulukko!$AD$45,R128=Pistetaulukko!$AE$45,R128=Pistetaulukko!$AF$45,R128=Pistetaulukko!$AG$45,R128=Pistetaulukko!$AH$45,R128=Pistetaulukko!$AI$45,R128=Pistetaulukko!$AJ$45,R128=Pistetaulukko!$AK$45),"OK","VÄÄRIN")</f>
        <v>OK</v>
      </c>
      <c r="AV128" s="86" t="str">
        <f>IF(OR(S128=Pistetaulukko!$R$48,S128=Pistetaulukko!$S$48,S128=Pistetaulukko!$T$48,S128=Pistetaulukko!$U$48,S128=Pistetaulukko!$V$48,S128=Pistetaulukko!$W$48,S128=Pistetaulukko!$X$48,S128=Pistetaulukko!$Y$48,S128=Pistetaulukko!$Z$48,S128=Pistetaulukko!$AA$48,S128=Pistetaulukko!$AB$48,S128=Pistetaulukko!$AC$48,S128=Pistetaulukko!$AD$48,S128=Pistetaulukko!$AE$48,S128=Pistetaulukko!$AF$48,S128=Pistetaulukko!$AG$48,S128=Pistetaulukko!$AH$48,S128=Pistetaulukko!$AI$48,S128=Pistetaulukko!$AJ$48,S128=Pistetaulukko!$AK$48),"OK","VÄÄRIN")</f>
        <v>OK</v>
      </c>
      <c r="AW128" s="86" t="str">
        <f>IF(OR(T128=Pistetaulukko!$R$51,T128=Pistetaulukko!$S$51,T128=Pistetaulukko!$T$51,T128=Pistetaulukko!$U$51,T128=Pistetaulukko!$V$51,T128=Pistetaulukko!$W$51,T128=Pistetaulukko!$X$51,T128=Pistetaulukko!$Y$51,T128=Pistetaulukko!$Z$51,T128=Pistetaulukko!$AA$51,T128=Pistetaulukko!$AB$51,T128=Pistetaulukko!$AC$51,T128=Pistetaulukko!$AD$51,T128=Pistetaulukko!$AE$51,T128=Pistetaulukko!$AF$51,T128=Pistetaulukko!$AG$51,T128=Pistetaulukko!$AH$51,T128=Pistetaulukko!$AI$51,T128=Pistetaulukko!$AJ$51,T128=Pistetaulukko!$AK$51),"OK","VÄÄRIN")</f>
        <v>OK</v>
      </c>
      <c r="AX128" s="86" t="str">
        <f>IF(OR(U128=Pistetaulukko!$R$54,U128=Pistetaulukko!$S$54,U128=Pistetaulukko!$T$54,U128=Pistetaulukko!$U$54,U128=Pistetaulukko!$V$54,U128=Pistetaulukko!$W$54,U128=Pistetaulukko!$X$54,U128=Pistetaulukko!$Y$54,U128=Pistetaulukko!$Z$54,U128=Pistetaulukko!$AA$54,U128=Pistetaulukko!$AB$54,U128=Pistetaulukko!$AC$54,U128=Pistetaulukko!$AD$54,U128=Pistetaulukko!$AE$54,U128=Pistetaulukko!$AF$54,U128=Pistetaulukko!$AG$54,U128=Pistetaulukko!$AH$54,U128=Pistetaulukko!$AI$54,U128=Pistetaulukko!$AJ$54,U128=Pistetaulukko!$AK$54),"OK","VÄÄRIN")</f>
        <v>OK</v>
      </c>
      <c r="AY128" s="86" t="str">
        <f t="shared" si="9"/>
        <v>OK</v>
      </c>
      <c r="AZ128" s="86" t="str">
        <f>IF(OR(W128=Pistetaulukko!$R$60,W128=Pistetaulukko!$S$60,W128=Pistetaulukko!$T$60,W128=Pistetaulukko!$U$60,W128=Pistetaulukko!$V$60,W128=Pistetaulukko!$W$60,W128=Pistetaulukko!$X$60,W128=Pistetaulukko!$Y$60,W128=Pistetaulukko!$Z$60,W128=Pistetaulukko!$AA$60,W128=Pistetaulukko!$AB$60,W128=Pistetaulukko!$AC$60,W128=Pistetaulukko!$AD$60,W128=Pistetaulukko!$AE$60,W128=Pistetaulukko!$AF$60,W128=Pistetaulukko!$AG$60,W128=Pistetaulukko!$AH$60,W128=Pistetaulukko!$AI$60,W128=Pistetaulukko!$AJ$60,W128=Pistetaulukko!$AK$60),"OK","VÄÄRIN")</f>
        <v>OK</v>
      </c>
      <c r="BA128" s="86" t="str">
        <f>IF(OR(X128=Pistetaulukko!$R$63,X128=Pistetaulukko!$S$63,X128=Pistetaulukko!$T$63,X128=Pistetaulukko!$U$63,X128=Pistetaulukko!$V$63,X128=Pistetaulukko!$W$63,X128=Pistetaulukko!$X$63,X128=Pistetaulukko!$Y$63,X128=Pistetaulukko!$Z$63,X128=Pistetaulukko!$AA$63,X128=Pistetaulukko!$AB$63,X128=Pistetaulukko!$AC$63,X128=Pistetaulukko!$AD$63,X128=Pistetaulukko!$AE$63,X128=Pistetaulukko!$AF$63,X128=Pistetaulukko!$AG$63,X128=Pistetaulukko!$AH$63,X128=Pistetaulukko!$AI$63,X128=Pistetaulukko!$AJ$63,X128=Pistetaulukko!$AK$63),"OK","VÄÄRIN")</f>
        <v>OK</v>
      </c>
      <c r="BB128" s="86" t="e">
        <f t="shared" si="10"/>
        <v>#REF!</v>
      </c>
      <c r="BC128" s="86" t="e">
        <f t="shared" si="11"/>
        <v>#REF!</v>
      </c>
      <c r="BE128" t="str">
        <f>IF(OR(N128=Pistetaulukko!$R$33,N128=Pistetaulukko!$S$33,N128=Pistetaulukko!$T$33,N128=Pistetaulukko!$U$33,N128=Pistetaulukko!$V$33,N128=Pistetaulukko!$W$33,N128=Pistetaulukko!$X$33,N128=Pistetaulukko!$Y$33,N128=Pistetaulukko!$Z$33,N128=Pistetaulukko!$AA$33,N128=Pistetaulukko!$AB$33,N128=Pistetaulukko!$AC$33,N128=Pistetaulukko!$AD$33,N128=Pistetaulukko!$AE$33,N128=Pistetaulukko!$AF$33,N128=Pistetaulukko!$AG$33,N128=Pistetaulukko!$AH$33,N128=Pistetaulukko!$AI$33,N128=Pistetaulukko!$AJ$33,N128=Pistetaulukko!$AK$33,N128=Pistetaulukko!$AL$33,N128=Pistetaulukko!$AM$33,N128=Pistetaulukko!$AN$33,N128=Pistetaulukko!$AO$33,N128=Pistetaulukko!$AP$33,N128=Pistetaulukko!$AQ$33,N128=Pistetaulukko!$AR$33,N128=Pistetaulukko!$AS$33,N128=Pistetaulukko!$AT$33,N128=Pistetaulukko!$AU$33),"OK","VÄÄRIN")</f>
        <v>VÄÄRIN</v>
      </c>
      <c r="BF128" t="str">
        <f>IF(BE128="OK","OK",IF(AND(BE128="VÄÄRIN",OR(N128=Pistetaulukko!$AV$33,N128=Pistetaulukko!$AW$33,N128=Pistetaulukko!$AX$33,N128=Pistetaulukko!$AY$33,N128=Pistetaulukko!$AZ$33,N128=Pistetaulukko!$BA$33,N128=Pistetaulukko!$BB$33,N128=Pistetaulukko!$BC$33,N128=Pistetaulukko!$BD$33,N128=Pistetaulukko!$BE$33,N128=Pistetaulukko!$BF$33,N128=Pistetaulukko!$BG$33,N128=Pistetaulukko!$BH$33,N128=Pistetaulukko!$BI$33,N128=Pistetaulukko!$BJ$33,N128=Pistetaulukko!$BK$33,N128=Pistetaulukko!$BL$33,N128=Pistetaulukko!$BM$33,N128=Pistetaulukko!$BN$33,N128=Pistetaulukko!$BO$33)),"OK","VÄÄRIN"))</f>
        <v>VÄÄRIN</v>
      </c>
      <c r="BG128" t="str">
        <f>IF(OR(O128=Pistetaulukko!$R$36,O128=Pistetaulukko!$S$36,O128=Pistetaulukko!$T$36,O128=Pistetaulukko!$U$36,O128=Pistetaulukko!$V$36,O128=Pistetaulukko!$W$36,O128=Pistetaulukko!$X$36,O128=Pistetaulukko!$Y$36,O128=Pistetaulukko!$Z$36,O128=Pistetaulukko!$AA$36,O128=Pistetaulukko!$AB$36,O128=Pistetaulukko!$AC$36,O128=Pistetaulukko!$AD$36,O128=Pistetaulukko!$AE$36,O128=Pistetaulukko!$AF$36,O128=Pistetaulukko!$AG$36,O128=Pistetaulukko!$AH$36,O128=Pistetaulukko!$AI$36,O128=Pistetaulukko!$AJ$36,O128=Pistetaulukko!$AK$36,O128=Pistetaulukko!$AL$36,O128=Pistetaulukko!$AM$36,O128=Pistetaulukko!$AN$36,O128=Pistetaulukko!$AO$36,O128=Pistetaulukko!$AP$36,O128=Pistetaulukko!$AQ$36,O128=Pistetaulukko!$AR$36,O128=Pistetaulukko!$AS$36,O128=Pistetaulukko!$AT$36,O128=Pistetaulukko!$AU$36),"OK","VÄÄRIN")</f>
        <v>VÄÄRIN</v>
      </c>
      <c r="BH128" t="str">
        <f>IF(BG128="OK","OK",IF(AND(BG128="VÄÄRIN",OR(O128=Pistetaulukko!$AV$36,O128=Pistetaulukko!$AW$36,O128=Pistetaulukko!$AX$36,O128=Pistetaulukko!$AY$36,O128=Pistetaulukko!$AZ$36,O128=Pistetaulukko!$BA$36,O128=Pistetaulukko!$BB$36,O128=Pistetaulukko!$BC$36,O128=Pistetaulukko!$BD$36,O128=Pistetaulukko!$BE$36,O128=Pistetaulukko!$BF$36,O128=Pistetaulukko!$BG$36,O128=Pistetaulukko!$BH$36,O128=Pistetaulukko!$BI$36,O128=Pistetaulukko!$BJ$36,O128=Pistetaulukko!$BK$36,O128=Pistetaulukko!$BL$36,O128=Pistetaulukko!$BM$36,O128=Pistetaulukko!$BN$36,O128=Pistetaulukko!$BO$36,O128=Pistetaulukko!$BP$36,O128=Pistetaulukko!$BQ$36)),"OK","VÄÄRIN"))</f>
        <v>VÄÄRIN</v>
      </c>
      <c r="BI128" t="str">
        <f>IF(OR(V128=Pistetaulukko!$R$57,V128=Pistetaulukko!$S$57,V128=Pistetaulukko!$T$57,V128=Pistetaulukko!$U$57,V128=Pistetaulukko!$V$57,V128=Pistetaulukko!$W$57,V128=Pistetaulukko!$X$57,V128=Pistetaulukko!$Y$57,V128=Pistetaulukko!$Z$57,V128=Pistetaulukko!$AA$57,V128=Pistetaulukko!$AB$57,V128=Pistetaulukko!$AC$57,V128=Pistetaulukko!$AD$57,V128=Pistetaulukko!$AE$57,V128=Pistetaulukko!$AF$57,V128=Pistetaulukko!$AG$57,V128=Pistetaulukko!$AH$57,V128=Pistetaulukko!$AI$57,V128=Pistetaulukko!$AJ$57,V128=Pistetaulukko!$AK$57,V128=Pistetaulukko!$AL$57,V128=Pistetaulukko!$AM$57,V128=Pistetaulukko!$AN$57,V128=Pistetaulukko!$AO$57,V128=Pistetaulukko!$AP$57,V128=Pistetaulukko!$AQ$57,V128=Pistetaulukko!$AR$57,V128=Pistetaulukko!$AS$57,V128=Pistetaulukko!$AT$57,V128=Pistetaulukko!$AU$57),"OK","VÄÄRIN")</f>
        <v>OK</v>
      </c>
      <c r="BJ128" t="str">
        <f>IF(BI128="OK","OK",IF(AND(BI128="VÄÄRIN",OR(V128=Pistetaulukko!$AV$57,V128=Pistetaulukko!$AW$57,V128=Pistetaulukko!$AX$57,V128=Pistetaulukko!$AY$57,V128=Pistetaulukko!$AZ$57,V128=Pistetaulukko!$BA$57,V128=Pistetaulukko!$BB$57,V128=Pistetaulukko!$BC$57,V128=Pistetaulukko!$BD$57,V128=Pistetaulukko!$BE$57)),"OK","VÄÄRIN"))</f>
        <v>OK</v>
      </c>
      <c r="BK128" t="str">
        <f>IF(OR(Y128=Pistetaulukko!$R$66,Y128=Pistetaulukko!$S$66,Y128=Pistetaulukko!$T$66,Y128=Pistetaulukko!$U$66,Y128=Pistetaulukko!$V$66,Y128=Pistetaulukko!$W$66,Y128=Pistetaulukko!$X$66,Y128=Pistetaulukko!$Y$66,Y128=Pistetaulukko!$Z$66,Y128=Pistetaulukko!$AA$66,Y128=Pistetaulukko!$AB$66,Y128=Pistetaulukko!$AC$66,Y128=Pistetaulukko!$AD$66,Y128=Pistetaulukko!$AE$66,Y128=Pistetaulukko!$AF$66,Y128=Pistetaulukko!$AG$66,Y128=Pistetaulukko!$AH$66,Y128=Pistetaulukko!$AI$66,Y128=Pistetaulukko!$AJ$66,Y128=Pistetaulukko!$AK$66,Y128=Pistetaulukko!$AL$66,Y128=Pistetaulukko!$AM$66,Y128=Pistetaulukko!$AN$66,Y128=Pistetaulukko!$AO$66,Y128=Pistetaulukko!$AP$66,Y128=Pistetaulukko!$AQ$66,Y128=Pistetaulukko!$AR$66,Y128=Pistetaulukko!$AS$66,Y128=Pistetaulukko!$AT$66,Y128=Pistetaulukko!$AU$66),"OK","VÄÄRIN")</f>
        <v>VÄÄRIN</v>
      </c>
      <c r="BL128" t="str">
        <f>IF(BK128="OK","OK",IF(AND(BK128="VÄÄRIN",OR(Y128=Pistetaulukko!$AV$66,Y128=Pistetaulukko!$AW$66,Y128=Pistetaulukko!$AX$66,Y128=Pistetaulukko!$AY$66,Y128=Pistetaulukko!$AZ$66,Y128=Pistetaulukko!$BA$66,Y128=Pistetaulukko!$BB$66,Y128=Pistetaulukko!$BC$66,Y128=Pistetaulukko!$BD$66,Y128=Pistetaulukko!$BE$66,Y128=Pistetaulukko!$BF$66,Y128=Pistetaulukko!$BG$66,Y128=Pistetaulukko!$BH$66,Y128=Pistetaulukko!$BI$66,Y128=Pistetaulukko!$BJ$66,Y128=Pistetaulukko!$BK$66,Y128=Pistetaulukko!$BL$66,Y128=Pistetaulukko!$BM$66,Y128=Pistetaulukko!$BN$66)),"OK","VÄÄRIN"))</f>
        <v>VÄÄRIN</v>
      </c>
      <c r="BM128" t="e">
        <f>IF(OR(Z128=Pistetaulukko!$R$69,Z128=Pistetaulukko!#REF!,Z128=Pistetaulukko!$S$69,Z128=Pistetaulukko!#REF!,Z128=Pistetaulukko!$T$69,Z128=Pistetaulukko!#REF!,Z128=Pistetaulukko!$U$69,Z128=Pistetaulukko!#REF!,Z128=Pistetaulukko!$V$69,Z128=Pistetaulukko!#REF!,Z128=Pistetaulukko!$W$69,Z128=Pistetaulukko!#REF!,Z128=Pistetaulukko!$X$69,Z128=Pistetaulukko!#REF!,Z128=Pistetaulukko!$Y$69,Z128=Pistetaulukko!#REF!,Z128=Pistetaulukko!$Z$69,Z128=Pistetaulukko!#REF!,Z128=Pistetaulukko!$AA$69,Z128=Pistetaulukko!#REF!,Z128=Pistetaulukko!$AB$69,Z128=Pistetaulukko!#REF!,Z128=Pistetaulukko!$AC$69,Z128=Pistetaulukko!#REF!,Z128=Pistetaulukko!$AD$69,Z128=Pistetaulukko!#REF!,Z128=Pistetaulukko!$AE$69,Z128=Pistetaulukko!#REF!,Z128=Pistetaulukko!$AF$69,Z128=Pistetaulukko!#REF!),"OK","VÄÄRIN")</f>
        <v>#REF!</v>
      </c>
      <c r="BN128" t="e">
        <f>IF(BM128="OK","OK",IF(AND(BM128="VÄÄRIN",OR(Z128=Pistetaulukko!$AG$69,Z128=Pistetaulukko!#REF!,Z128=Pistetaulukko!$AH$69,Z128=Pistetaulukko!#REF!,Z128=Pistetaulukko!$AI$69,Z128=Pistetaulukko!#REF!,Z128=Pistetaulukko!$AJ$69,Z128=Pistetaulukko!#REF!,Z128=Pistetaulukko!$AK$69,Z128=Pistetaulukko!$AL$69)),"OK","VÄÄRIN"))</f>
        <v>#REF!</v>
      </c>
    </row>
    <row r="129" spans="2:66" x14ac:dyDescent="0.25">
      <c r="B129" s="104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23"/>
      <c r="AA129" s="30"/>
      <c r="AB129" s="18"/>
      <c r="AC129" s="124"/>
      <c r="AD129" s="118">
        <f t="shared" si="6"/>
        <v>0</v>
      </c>
      <c r="AG129" s="86" t="str">
        <f>IF(OR(E129=Pistetaulukko!$R$3,E129=Pistetaulukko!$S$3,E129=Pistetaulukko!$T$3,E129=Pistetaulukko!$U$3,E129=Pistetaulukko!$V$3,E129=Pistetaulukko!$W$3),"OK","VÄÄRIN")</f>
        <v>VÄÄRIN</v>
      </c>
      <c r="AH129" s="86" t="str">
        <f>IF(OR(F129=Pistetaulukko!$R$6,F129=Pistetaulukko!$S$6,F129=Pistetaulukko!$T$6,F129=Pistetaulukko!$U$6,F129=Pistetaulukko!$V$6,F129=Pistetaulukko!$W$6,F129=Pistetaulukko!$X$6,F129=Pistetaulukko!$Y$6,F129=Pistetaulukko!$Z$6,F129=Pistetaulukko!$AA$6,F129=Pistetaulukko!$AB$6,F129=Pistetaulukko!$AC$6,F129=Pistetaulukko!$AD$6,F129=Pistetaulukko!$AE$6,F129=Pistetaulukko!$AF$6,F129=Pistetaulukko!$AG$6,F129=Pistetaulukko!$AH$6,F129=Pistetaulukko!$AI$6,F129=Pistetaulukko!$AJ$6,F129=Pistetaulukko!$AK$6),"OK","VÄÄRIN")</f>
        <v>VÄÄRIN</v>
      </c>
      <c r="AI129" s="86" t="str">
        <f>IF(OR(G129=Pistetaulukko!$R$9,G129=Pistetaulukko!$S$9,G129=Pistetaulukko!$T$9,G129=Pistetaulukko!$U$9,G129=Pistetaulukko!$V$9,G129=Pistetaulukko!$W$9,G129=Pistetaulukko!$X$9,G129=Pistetaulukko!$Y$9,G129=Pistetaulukko!$Z$9,G129=Pistetaulukko!$AA$9,G129=Pistetaulukko!$AB$9,G129=Pistetaulukko!$AC$9,G129=Pistetaulukko!$AD$9,G129=Pistetaulukko!$AE$9,G129=Pistetaulukko!$AF$9,G129=Pistetaulukko!$AG$9,G129=Pistetaulukko!$AH$9,G129=Pistetaulukko!$AI$9,G129=Pistetaulukko!$AJ$9,G129=Pistetaulukko!$AK$9),"OK","VÄÄRIN")</f>
        <v>VÄÄRIN</v>
      </c>
      <c r="AJ129" s="86" t="str">
        <f>IF(OR(H129=Pistetaulukko!$R$12,H129=Pistetaulukko!$S$12,H129=Pistetaulukko!$T$12,H129=Pistetaulukko!$U$12,H129=Pistetaulukko!$V$12,H129=Pistetaulukko!$W$12,H129=Pistetaulukko!$X$12,H129=Pistetaulukko!$Y$12,H129=Pistetaulukko!$Z$12,H129=Pistetaulukko!$AA$12,H129=Pistetaulukko!$AB$12,H129=Pistetaulukko!$AC$12,H129=Pistetaulukko!$AD$12,H129=Pistetaulukko!$AE$12,H129=Pistetaulukko!$AF$12,H129=Pistetaulukko!$AG$12,H129=Pistetaulukko!$AH$12,H129=Pistetaulukko!$AI$12,H129=Pistetaulukko!$AJ$12,H129=Pistetaulukko!$AK$12),"OK","VÄÄRIN")</f>
        <v>VÄÄRIN</v>
      </c>
      <c r="AK12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29" s="86" t="str">
        <f>IF(OR(I129=Pistetaulukko!$R$18,I129=Pistetaulukko!$S$18,I129=Pistetaulukko!$T$18,I129=Pistetaulukko!$U$18,I129=Pistetaulukko!$V$18,I129=Pistetaulukko!$W$18,I129=Pistetaulukko!$X$18,I129=Pistetaulukko!$Y$18,I129=Pistetaulukko!$Z$18),"OK","VÄÄRIN")</f>
        <v>VÄÄRIN</v>
      </c>
      <c r="AM129" s="86" t="str">
        <f>IF(OR(J129=Pistetaulukko!$R$21,J129=Pistetaulukko!$S$21,J129=Pistetaulukko!$T$21,J129=Pistetaulukko!$U$21,J129=Pistetaulukko!$V$21,J129=Pistetaulukko!$W$21,J129=Pistetaulukko!$X$21,J129=Pistetaulukko!$Y$21,J129=Pistetaulukko!$Z$21,J129=Pistetaulukko!$AA$21,J129=Pistetaulukko!$AB$21,J129=Pistetaulukko!$AC$21,J129=Pistetaulukko!$AD$21,J129=Pistetaulukko!$AE$21,J129=Pistetaulukko!$AF$21,J129=Pistetaulukko!$AG$21,J129=Pistetaulukko!$AH$21,J129=Pistetaulukko!$AI$21,J129=Pistetaulukko!$AJ$21,J129=Pistetaulukko!$AK$21),"OK","VÄÄRIN")</f>
        <v>VÄÄRIN</v>
      </c>
      <c r="AN129" s="86" t="str">
        <f>IF(OR(K129=Pistetaulukko!$R$24,K129=Pistetaulukko!$S$24,K129=Pistetaulukko!$T$24,K129=Pistetaulukko!$U$24,K129=Pistetaulukko!$V$24),"OK","VÄÄRIN")</f>
        <v>VÄÄRIN</v>
      </c>
      <c r="AO129" s="86" t="str">
        <f>IF(OR(L129=Pistetaulukko!$R$27,L129=Pistetaulukko!$S$27,L129=Pistetaulukko!$T$27,L129=Pistetaulukko!$U$27,L129=Pistetaulukko!$V$27,L129=Pistetaulukko!$W$27,L129=Pistetaulukko!$X$27,L129=Pistetaulukko!$Y$27,L129=Pistetaulukko!$Z$27,L129=Pistetaulukko!$AA$27,L129=Pistetaulukko!$AB$27,L129=Pistetaulukko!$AC$27,L129=Pistetaulukko!$AD$27,L129=Pistetaulukko!$AE$27,L129=Pistetaulukko!$AF$27,L129=Pistetaulukko!$AG$27,L129=Pistetaulukko!$AH$27,L129=Pistetaulukko!$AI$27,L129=Pistetaulukko!$AJ$27,L129=Pistetaulukko!$AK$27),"OK","VÄÄRIN")</f>
        <v>VÄÄRIN</v>
      </c>
      <c r="AP129" s="86" t="str">
        <f>IF(OR(M129=Pistetaulukko!$R$30,M129=Pistetaulukko!$S$30,M129=Pistetaulukko!$T$30,M129=Pistetaulukko!$U$30,M129=Pistetaulukko!$V$30),"OK","VÄÄRIN")</f>
        <v>VÄÄRIN</v>
      </c>
      <c r="AQ129" s="86" t="str">
        <f t="shared" si="7"/>
        <v>VÄÄRIN</v>
      </c>
      <c r="AR129" s="86" t="str">
        <f t="shared" si="8"/>
        <v>VÄÄRIN</v>
      </c>
      <c r="AS129" s="86" t="str">
        <f>IF(OR(P129=Pistetaulukko!$R$39,P129=Pistetaulukko!$S$39,P129=Pistetaulukko!$T$39,P129=Pistetaulukko!$U$39,P129=Pistetaulukko!$V$39,P129=Pistetaulukko!$W$39,P129=Pistetaulukko!$X$39,P129=Pistetaulukko!$Y$39,P129=Pistetaulukko!$Z$39,P129=Pistetaulukko!$AA$39,P129=Pistetaulukko!$AB$39,P129=Pistetaulukko!$AC$39,P129=Pistetaulukko!$AD$39,P129=Pistetaulukko!$AE$39,P129=Pistetaulukko!$AF$39,P129=Pistetaulukko!$AG$39,P129=Pistetaulukko!$AH$39,P129=Pistetaulukko!$AI$39,P129=Pistetaulukko!$AJ$39,P129=Pistetaulukko!$AK$39),"OK","VÄÄRIN")</f>
        <v>OK</v>
      </c>
      <c r="AT129" s="86" t="str">
        <f>IF(OR(Q129=Pistetaulukko!$R$42,Q129=Pistetaulukko!$S$42,Q129=Pistetaulukko!$T$42,Q129=Pistetaulukko!$U$42,Q129=Pistetaulukko!$V$42,Q129=Pistetaulukko!$W$42,Q129=Pistetaulukko!$X$42,Q129=Pistetaulukko!$Y$42,Q129=Pistetaulukko!$Z$42,Q129=Pistetaulukko!$AA$42,Q129=Pistetaulukko!$AB$42,Q129=Pistetaulukko!$AC$42,Q129=Pistetaulukko!$AD$42,Q129=Pistetaulukko!$AE$42,Q129=Pistetaulukko!$AF$42,Q129=Pistetaulukko!$AG$42,Q129=Pistetaulukko!$AH$42,Q129=Pistetaulukko!$AI$42,Q129=Pistetaulukko!$AJ$42,Q129=Pistetaulukko!$AK$42),"OK","VÄÄRIN")</f>
        <v>OK</v>
      </c>
      <c r="AU129" s="86" t="str">
        <f>IF(OR(R129=Pistetaulukko!$R$45,R129=Pistetaulukko!$S$45,R129=Pistetaulukko!$T$45,R129=Pistetaulukko!$U$45,R129=Pistetaulukko!$V$45,R129=Pistetaulukko!$W$45,R129=Pistetaulukko!$X$45,R129=Pistetaulukko!$Y$45,R129=Pistetaulukko!$Z$45,R129=Pistetaulukko!$AA$45,R129=Pistetaulukko!$AB$45,R129=Pistetaulukko!$AC$45,R129=Pistetaulukko!$AD$45,R129=Pistetaulukko!$AE$45,R129=Pistetaulukko!$AF$45,R129=Pistetaulukko!$AG$45,R129=Pistetaulukko!$AH$45,R129=Pistetaulukko!$AI$45,R129=Pistetaulukko!$AJ$45,R129=Pistetaulukko!$AK$45),"OK","VÄÄRIN")</f>
        <v>OK</v>
      </c>
      <c r="AV129" s="86" t="str">
        <f>IF(OR(S129=Pistetaulukko!$R$48,S129=Pistetaulukko!$S$48,S129=Pistetaulukko!$T$48,S129=Pistetaulukko!$U$48,S129=Pistetaulukko!$V$48,S129=Pistetaulukko!$W$48,S129=Pistetaulukko!$X$48,S129=Pistetaulukko!$Y$48,S129=Pistetaulukko!$Z$48,S129=Pistetaulukko!$AA$48,S129=Pistetaulukko!$AB$48,S129=Pistetaulukko!$AC$48,S129=Pistetaulukko!$AD$48,S129=Pistetaulukko!$AE$48,S129=Pistetaulukko!$AF$48,S129=Pistetaulukko!$AG$48,S129=Pistetaulukko!$AH$48,S129=Pistetaulukko!$AI$48,S129=Pistetaulukko!$AJ$48,S129=Pistetaulukko!$AK$48),"OK","VÄÄRIN")</f>
        <v>OK</v>
      </c>
      <c r="AW129" s="86" t="str">
        <f>IF(OR(T129=Pistetaulukko!$R$51,T129=Pistetaulukko!$S$51,T129=Pistetaulukko!$T$51,T129=Pistetaulukko!$U$51,T129=Pistetaulukko!$V$51,T129=Pistetaulukko!$W$51,T129=Pistetaulukko!$X$51,T129=Pistetaulukko!$Y$51,T129=Pistetaulukko!$Z$51,T129=Pistetaulukko!$AA$51,T129=Pistetaulukko!$AB$51,T129=Pistetaulukko!$AC$51,T129=Pistetaulukko!$AD$51,T129=Pistetaulukko!$AE$51,T129=Pistetaulukko!$AF$51,T129=Pistetaulukko!$AG$51,T129=Pistetaulukko!$AH$51,T129=Pistetaulukko!$AI$51,T129=Pistetaulukko!$AJ$51,T129=Pistetaulukko!$AK$51),"OK","VÄÄRIN")</f>
        <v>OK</v>
      </c>
      <c r="AX129" s="86" t="str">
        <f>IF(OR(U129=Pistetaulukko!$R$54,U129=Pistetaulukko!$S$54,U129=Pistetaulukko!$T$54,U129=Pistetaulukko!$U$54,U129=Pistetaulukko!$V$54,U129=Pistetaulukko!$W$54,U129=Pistetaulukko!$X$54,U129=Pistetaulukko!$Y$54,U129=Pistetaulukko!$Z$54,U129=Pistetaulukko!$AA$54,U129=Pistetaulukko!$AB$54,U129=Pistetaulukko!$AC$54,U129=Pistetaulukko!$AD$54,U129=Pistetaulukko!$AE$54,U129=Pistetaulukko!$AF$54,U129=Pistetaulukko!$AG$54,U129=Pistetaulukko!$AH$54,U129=Pistetaulukko!$AI$54,U129=Pistetaulukko!$AJ$54,U129=Pistetaulukko!$AK$54),"OK","VÄÄRIN")</f>
        <v>OK</v>
      </c>
      <c r="AY129" s="86" t="str">
        <f t="shared" si="9"/>
        <v>OK</v>
      </c>
      <c r="AZ129" s="86" t="str">
        <f>IF(OR(W129=Pistetaulukko!$R$60,W129=Pistetaulukko!$S$60,W129=Pistetaulukko!$T$60,W129=Pistetaulukko!$U$60,W129=Pistetaulukko!$V$60,W129=Pistetaulukko!$W$60,W129=Pistetaulukko!$X$60,W129=Pistetaulukko!$Y$60,W129=Pistetaulukko!$Z$60,W129=Pistetaulukko!$AA$60,W129=Pistetaulukko!$AB$60,W129=Pistetaulukko!$AC$60,W129=Pistetaulukko!$AD$60,W129=Pistetaulukko!$AE$60,W129=Pistetaulukko!$AF$60,W129=Pistetaulukko!$AG$60,W129=Pistetaulukko!$AH$60,W129=Pistetaulukko!$AI$60,W129=Pistetaulukko!$AJ$60,W129=Pistetaulukko!$AK$60),"OK","VÄÄRIN")</f>
        <v>OK</v>
      </c>
      <c r="BA129" s="86" t="str">
        <f>IF(OR(X129=Pistetaulukko!$R$63,X129=Pistetaulukko!$S$63,X129=Pistetaulukko!$T$63,X129=Pistetaulukko!$U$63,X129=Pistetaulukko!$V$63,X129=Pistetaulukko!$W$63,X129=Pistetaulukko!$X$63,X129=Pistetaulukko!$Y$63,X129=Pistetaulukko!$Z$63,X129=Pistetaulukko!$AA$63,X129=Pistetaulukko!$AB$63,X129=Pistetaulukko!$AC$63,X129=Pistetaulukko!$AD$63,X129=Pistetaulukko!$AE$63,X129=Pistetaulukko!$AF$63,X129=Pistetaulukko!$AG$63,X129=Pistetaulukko!$AH$63,X129=Pistetaulukko!$AI$63,X129=Pistetaulukko!$AJ$63,X129=Pistetaulukko!$AK$63),"OK","VÄÄRIN")</f>
        <v>OK</v>
      </c>
      <c r="BB129" s="86" t="e">
        <f t="shared" si="10"/>
        <v>#REF!</v>
      </c>
      <c r="BC129" s="86" t="e">
        <f t="shared" si="11"/>
        <v>#REF!</v>
      </c>
      <c r="BE129" t="str">
        <f>IF(OR(N129=Pistetaulukko!$R$33,N129=Pistetaulukko!$S$33,N129=Pistetaulukko!$T$33,N129=Pistetaulukko!$U$33,N129=Pistetaulukko!$V$33,N129=Pistetaulukko!$W$33,N129=Pistetaulukko!$X$33,N129=Pistetaulukko!$Y$33,N129=Pistetaulukko!$Z$33,N129=Pistetaulukko!$AA$33,N129=Pistetaulukko!$AB$33,N129=Pistetaulukko!$AC$33,N129=Pistetaulukko!$AD$33,N129=Pistetaulukko!$AE$33,N129=Pistetaulukko!$AF$33,N129=Pistetaulukko!$AG$33,N129=Pistetaulukko!$AH$33,N129=Pistetaulukko!$AI$33,N129=Pistetaulukko!$AJ$33,N129=Pistetaulukko!$AK$33,N129=Pistetaulukko!$AL$33,N129=Pistetaulukko!$AM$33,N129=Pistetaulukko!$AN$33,N129=Pistetaulukko!$AO$33,N129=Pistetaulukko!$AP$33,N129=Pistetaulukko!$AQ$33,N129=Pistetaulukko!$AR$33,N129=Pistetaulukko!$AS$33,N129=Pistetaulukko!$AT$33,N129=Pistetaulukko!$AU$33),"OK","VÄÄRIN")</f>
        <v>VÄÄRIN</v>
      </c>
      <c r="BF129" t="str">
        <f>IF(BE129="OK","OK",IF(AND(BE129="VÄÄRIN",OR(N129=Pistetaulukko!$AV$33,N129=Pistetaulukko!$AW$33,N129=Pistetaulukko!$AX$33,N129=Pistetaulukko!$AY$33,N129=Pistetaulukko!$AZ$33,N129=Pistetaulukko!$BA$33,N129=Pistetaulukko!$BB$33,N129=Pistetaulukko!$BC$33,N129=Pistetaulukko!$BD$33,N129=Pistetaulukko!$BE$33,N129=Pistetaulukko!$BF$33,N129=Pistetaulukko!$BG$33,N129=Pistetaulukko!$BH$33,N129=Pistetaulukko!$BI$33,N129=Pistetaulukko!$BJ$33,N129=Pistetaulukko!$BK$33,N129=Pistetaulukko!$BL$33,N129=Pistetaulukko!$BM$33,N129=Pistetaulukko!$BN$33,N129=Pistetaulukko!$BO$33)),"OK","VÄÄRIN"))</f>
        <v>VÄÄRIN</v>
      </c>
      <c r="BG129" t="str">
        <f>IF(OR(O129=Pistetaulukko!$R$36,O129=Pistetaulukko!$S$36,O129=Pistetaulukko!$T$36,O129=Pistetaulukko!$U$36,O129=Pistetaulukko!$V$36,O129=Pistetaulukko!$W$36,O129=Pistetaulukko!$X$36,O129=Pistetaulukko!$Y$36,O129=Pistetaulukko!$Z$36,O129=Pistetaulukko!$AA$36,O129=Pistetaulukko!$AB$36,O129=Pistetaulukko!$AC$36,O129=Pistetaulukko!$AD$36,O129=Pistetaulukko!$AE$36,O129=Pistetaulukko!$AF$36,O129=Pistetaulukko!$AG$36,O129=Pistetaulukko!$AH$36,O129=Pistetaulukko!$AI$36,O129=Pistetaulukko!$AJ$36,O129=Pistetaulukko!$AK$36,O129=Pistetaulukko!$AL$36,O129=Pistetaulukko!$AM$36,O129=Pistetaulukko!$AN$36,O129=Pistetaulukko!$AO$36,O129=Pistetaulukko!$AP$36,O129=Pistetaulukko!$AQ$36,O129=Pistetaulukko!$AR$36,O129=Pistetaulukko!$AS$36,O129=Pistetaulukko!$AT$36,O129=Pistetaulukko!$AU$36),"OK","VÄÄRIN")</f>
        <v>VÄÄRIN</v>
      </c>
      <c r="BH129" t="str">
        <f>IF(BG129="OK","OK",IF(AND(BG129="VÄÄRIN",OR(O129=Pistetaulukko!$AV$36,O129=Pistetaulukko!$AW$36,O129=Pistetaulukko!$AX$36,O129=Pistetaulukko!$AY$36,O129=Pistetaulukko!$AZ$36,O129=Pistetaulukko!$BA$36,O129=Pistetaulukko!$BB$36,O129=Pistetaulukko!$BC$36,O129=Pistetaulukko!$BD$36,O129=Pistetaulukko!$BE$36,O129=Pistetaulukko!$BF$36,O129=Pistetaulukko!$BG$36,O129=Pistetaulukko!$BH$36,O129=Pistetaulukko!$BI$36,O129=Pistetaulukko!$BJ$36,O129=Pistetaulukko!$BK$36,O129=Pistetaulukko!$BL$36,O129=Pistetaulukko!$BM$36,O129=Pistetaulukko!$BN$36,O129=Pistetaulukko!$BO$36,O129=Pistetaulukko!$BP$36,O129=Pistetaulukko!$BQ$36)),"OK","VÄÄRIN"))</f>
        <v>VÄÄRIN</v>
      </c>
      <c r="BI129" t="str">
        <f>IF(OR(V129=Pistetaulukko!$R$57,V129=Pistetaulukko!$S$57,V129=Pistetaulukko!$T$57,V129=Pistetaulukko!$U$57,V129=Pistetaulukko!$V$57,V129=Pistetaulukko!$W$57,V129=Pistetaulukko!$X$57,V129=Pistetaulukko!$Y$57,V129=Pistetaulukko!$Z$57,V129=Pistetaulukko!$AA$57,V129=Pistetaulukko!$AB$57,V129=Pistetaulukko!$AC$57,V129=Pistetaulukko!$AD$57,V129=Pistetaulukko!$AE$57,V129=Pistetaulukko!$AF$57,V129=Pistetaulukko!$AG$57,V129=Pistetaulukko!$AH$57,V129=Pistetaulukko!$AI$57,V129=Pistetaulukko!$AJ$57,V129=Pistetaulukko!$AK$57,V129=Pistetaulukko!$AL$57,V129=Pistetaulukko!$AM$57,V129=Pistetaulukko!$AN$57,V129=Pistetaulukko!$AO$57,V129=Pistetaulukko!$AP$57,V129=Pistetaulukko!$AQ$57,V129=Pistetaulukko!$AR$57,V129=Pistetaulukko!$AS$57,V129=Pistetaulukko!$AT$57,V129=Pistetaulukko!$AU$57),"OK","VÄÄRIN")</f>
        <v>OK</v>
      </c>
      <c r="BJ129" t="str">
        <f>IF(BI129="OK","OK",IF(AND(BI129="VÄÄRIN",OR(V129=Pistetaulukko!$AV$57,V129=Pistetaulukko!$AW$57,V129=Pistetaulukko!$AX$57,V129=Pistetaulukko!$AY$57,V129=Pistetaulukko!$AZ$57,V129=Pistetaulukko!$BA$57,V129=Pistetaulukko!$BB$57,V129=Pistetaulukko!$BC$57,V129=Pistetaulukko!$BD$57,V129=Pistetaulukko!$BE$57)),"OK","VÄÄRIN"))</f>
        <v>OK</v>
      </c>
      <c r="BK129" t="str">
        <f>IF(OR(Y129=Pistetaulukko!$R$66,Y129=Pistetaulukko!$S$66,Y129=Pistetaulukko!$T$66,Y129=Pistetaulukko!$U$66,Y129=Pistetaulukko!$V$66,Y129=Pistetaulukko!$W$66,Y129=Pistetaulukko!$X$66,Y129=Pistetaulukko!$Y$66,Y129=Pistetaulukko!$Z$66,Y129=Pistetaulukko!$AA$66,Y129=Pistetaulukko!$AB$66,Y129=Pistetaulukko!$AC$66,Y129=Pistetaulukko!$AD$66,Y129=Pistetaulukko!$AE$66,Y129=Pistetaulukko!$AF$66,Y129=Pistetaulukko!$AG$66,Y129=Pistetaulukko!$AH$66,Y129=Pistetaulukko!$AI$66,Y129=Pistetaulukko!$AJ$66,Y129=Pistetaulukko!$AK$66,Y129=Pistetaulukko!$AL$66,Y129=Pistetaulukko!$AM$66,Y129=Pistetaulukko!$AN$66,Y129=Pistetaulukko!$AO$66,Y129=Pistetaulukko!$AP$66,Y129=Pistetaulukko!$AQ$66,Y129=Pistetaulukko!$AR$66,Y129=Pistetaulukko!$AS$66,Y129=Pistetaulukko!$AT$66,Y129=Pistetaulukko!$AU$66),"OK","VÄÄRIN")</f>
        <v>VÄÄRIN</v>
      </c>
      <c r="BL129" t="str">
        <f>IF(BK129="OK","OK",IF(AND(BK129="VÄÄRIN",OR(Y129=Pistetaulukko!$AV$66,Y129=Pistetaulukko!$AW$66,Y129=Pistetaulukko!$AX$66,Y129=Pistetaulukko!$AY$66,Y129=Pistetaulukko!$AZ$66,Y129=Pistetaulukko!$BA$66,Y129=Pistetaulukko!$BB$66,Y129=Pistetaulukko!$BC$66,Y129=Pistetaulukko!$BD$66,Y129=Pistetaulukko!$BE$66,Y129=Pistetaulukko!$BF$66,Y129=Pistetaulukko!$BG$66,Y129=Pistetaulukko!$BH$66,Y129=Pistetaulukko!$BI$66,Y129=Pistetaulukko!$BJ$66,Y129=Pistetaulukko!$BK$66,Y129=Pistetaulukko!$BL$66,Y129=Pistetaulukko!$BM$66,Y129=Pistetaulukko!$BN$66)),"OK","VÄÄRIN"))</f>
        <v>VÄÄRIN</v>
      </c>
      <c r="BM129" t="e">
        <f>IF(OR(Z129=Pistetaulukko!$R$69,Z129=Pistetaulukko!#REF!,Z129=Pistetaulukko!$S$69,Z129=Pistetaulukko!#REF!,Z129=Pistetaulukko!$T$69,Z129=Pistetaulukko!#REF!,Z129=Pistetaulukko!$U$69,Z129=Pistetaulukko!#REF!,Z129=Pistetaulukko!$V$69,Z129=Pistetaulukko!#REF!,Z129=Pistetaulukko!$W$69,Z129=Pistetaulukko!#REF!,Z129=Pistetaulukko!$X$69,Z129=Pistetaulukko!#REF!,Z129=Pistetaulukko!$Y$69,Z129=Pistetaulukko!#REF!,Z129=Pistetaulukko!$Z$69,Z129=Pistetaulukko!#REF!,Z129=Pistetaulukko!$AA$69,Z129=Pistetaulukko!#REF!,Z129=Pistetaulukko!$AB$69,Z129=Pistetaulukko!#REF!,Z129=Pistetaulukko!$AC$69,Z129=Pistetaulukko!#REF!,Z129=Pistetaulukko!$AD$69,Z129=Pistetaulukko!#REF!,Z129=Pistetaulukko!$AE$69,Z129=Pistetaulukko!#REF!,Z129=Pistetaulukko!$AF$69,Z129=Pistetaulukko!#REF!),"OK","VÄÄRIN")</f>
        <v>#REF!</v>
      </c>
      <c r="BN129" t="e">
        <f>IF(BM129="OK","OK",IF(AND(BM129="VÄÄRIN",OR(Z129=Pistetaulukko!$AG$69,Z129=Pistetaulukko!#REF!,Z129=Pistetaulukko!$AH$69,Z129=Pistetaulukko!#REF!,Z129=Pistetaulukko!$AI$69,Z129=Pistetaulukko!#REF!,Z129=Pistetaulukko!$AJ$69,Z129=Pistetaulukko!#REF!,Z129=Pistetaulukko!$AK$69,Z129=Pistetaulukko!$AL$69)),"OK","VÄÄRIN"))</f>
        <v>#REF!</v>
      </c>
    </row>
    <row r="130" spans="2:66" x14ac:dyDescent="0.25">
      <c r="B130" s="104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23"/>
      <c r="AA130" s="30"/>
      <c r="AB130" s="18"/>
      <c r="AC130" s="124"/>
      <c r="AD130" s="118">
        <f t="shared" si="6"/>
        <v>0</v>
      </c>
      <c r="AG130" s="86" t="str">
        <f>IF(OR(E130=Pistetaulukko!$R$3,E130=Pistetaulukko!$S$3,E130=Pistetaulukko!$T$3,E130=Pistetaulukko!$U$3,E130=Pistetaulukko!$V$3,E130=Pistetaulukko!$W$3),"OK","VÄÄRIN")</f>
        <v>VÄÄRIN</v>
      </c>
      <c r="AH130" s="86" t="str">
        <f>IF(OR(F130=Pistetaulukko!$R$6,F130=Pistetaulukko!$S$6,F130=Pistetaulukko!$T$6,F130=Pistetaulukko!$U$6,F130=Pistetaulukko!$V$6,F130=Pistetaulukko!$W$6,F130=Pistetaulukko!$X$6,F130=Pistetaulukko!$Y$6,F130=Pistetaulukko!$Z$6,F130=Pistetaulukko!$AA$6,F130=Pistetaulukko!$AB$6,F130=Pistetaulukko!$AC$6,F130=Pistetaulukko!$AD$6,F130=Pistetaulukko!$AE$6,F130=Pistetaulukko!$AF$6,F130=Pistetaulukko!$AG$6,F130=Pistetaulukko!$AH$6,F130=Pistetaulukko!$AI$6,F130=Pistetaulukko!$AJ$6,F130=Pistetaulukko!$AK$6),"OK","VÄÄRIN")</f>
        <v>VÄÄRIN</v>
      </c>
      <c r="AI130" s="86" t="str">
        <f>IF(OR(G130=Pistetaulukko!$R$9,G130=Pistetaulukko!$S$9,G130=Pistetaulukko!$T$9,G130=Pistetaulukko!$U$9,G130=Pistetaulukko!$V$9,G130=Pistetaulukko!$W$9,G130=Pistetaulukko!$X$9,G130=Pistetaulukko!$Y$9,G130=Pistetaulukko!$Z$9,G130=Pistetaulukko!$AA$9,G130=Pistetaulukko!$AB$9,G130=Pistetaulukko!$AC$9,G130=Pistetaulukko!$AD$9,G130=Pistetaulukko!$AE$9,G130=Pistetaulukko!$AF$9,G130=Pistetaulukko!$AG$9,G130=Pistetaulukko!$AH$9,G130=Pistetaulukko!$AI$9,G130=Pistetaulukko!$AJ$9,G130=Pistetaulukko!$AK$9),"OK","VÄÄRIN")</f>
        <v>VÄÄRIN</v>
      </c>
      <c r="AJ130" s="86" t="str">
        <f>IF(OR(H130=Pistetaulukko!$R$12,H130=Pistetaulukko!$S$12,H130=Pistetaulukko!$T$12,H130=Pistetaulukko!$U$12,H130=Pistetaulukko!$V$12,H130=Pistetaulukko!$W$12,H130=Pistetaulukko!$X$12,H130=Pistetaulukko!$Y$12,H130=Pistetaulukko!$Z$12,H130=Pistetaulukko!$AA$12,H130=Pistetaulukko!$AB$12,H130=Pistetaulukko!$AC$12,H130=Pistetaulukko!$AD$12,H130=Pistetaulukko!$AE$12,H130=Pistetaulukko!$AF$12,H130=Pistetaulukko!$AG$12,H130=Pistetaulukko!$AH$12,H130=Pistetaulukko!$AI$12,H130=Pistetaulukko!$AJ$12,H130=Pistetaulukko!$AK$12),"OK","VÄÄRIN")</f>
        <v>VÄÄRIN</v>
      </c>
      <c r="AK13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30" s="86" t="str">
        <f>IF(OR(I130=Pistetaulukko!$R$18,I130=Pistetaulukko!$S$18,I130=Pistetaulukko!$T$18,I130=Pistetaulukko!$U$18,I130=Pistetaulukko!$V$18,I130=Pistetaulukko!$W$18,I130=Pistetaulukko!$X$18,I130=Pistetaulukko!$Y$18,I130=Pistetaulukko!$Z$18),"OK","VÄÄRIN")</f>
        <v>VÄÄRIN</v>
      </c>
      <c r="AM130" s="86" t="str">
        <f>IF(OR(J130=Pistetaulukko!$R$21,J130=Pistetaulukko!$S$21,J130=Pistetaulukko!$T$21,J130=Pistetaulukko!$U$21,J130=Pistetaulukko!$V$21,J130=Pistetaulukko!$W$21,J130=Pistetaulukko!$X$21,J130=Pistetaulukko!$Y$21,J130=Pistetaulukko!$Z$21,J130=Pistetaulukko!$AA$21,J130=Pistetaulukko!$AB$21,J130=Pistetaulukko!$AC$21,J130=Pistetaulukko!$AD$21,J130=Pistetaulukko!$AE$21,J130=Pistetaulukko!$AF$21,J130=Pistetaulukko!$AG$21,J130=Pistetaulukko!$AH$21,J130=Pistetaulukko!$AI$21,J130=Pistetaulukko!$AJ$21,J130=Pistetaulukko!$AK$21),"OK","VÄÄRIN")</f>
        <v>VÄÄRIN</v>
      </c>
      <c r="AN130" s="86" t="str">
        <f>IF(OR(K130=Pistetaulukko!$R$24,K130=Pistetaulukko!$S$24,K130=Pistetaulukko!$T$24,K130=Pistetaulukko!$U$24,K130=Pistetaulukko!$V$24),"OK","VÄÄRIN")</f>
        <v>VÄÄRIN</v>
      </c>
      <c r="AO130" s="86" t="str">
        <f>IF(OR(L130=Pistetaulukko!$R$27,L130=Pistetaulukko!$S$27,L130=Pistetaulukko!$T$27,L130=Pistetaulukko!$U$27,L130=Pistetaulukko!$V$27,L130=Pistetaulukko!$W$27,L130=Pistetaulukko!$X$27,L130=Pistetaulukko!$Y$27,L130=Pistetaulukko!$Z$27,L130=Pistetaulukko!$AA$27,L130=Pistetaulukko!$AB$27,L130=Pistetaulukko!$AC$27,L130=Pistetaulukko!$AD$27,L130=Pistetaulukko!$AE$27,L130=Pistetaulukko!$AF$27,L130=Pistetaulukko!$AG$27,L130=Pistetaulukko!$AH$27,L130=Pistetaulukko!$AI$27,L130=Pistetaulukko!$AJ$27,L130=Pistetaulukko!$AK$27),"OK","VÄÄRIN")</f>
        <v>VÄÄRIN</v>
      </c>
      <c r="AP130" s="86" t="str">
        <f>IF(OR(M130=Pistetaulukko!$R$30,M130=Pistetaulukko!$S$30,M130=Pistetaulukko!$T$30,M130=Pistetaulukko!$U$30,M130=Pistetaulukko!$V$30),"OK","VÄÄRIN")</f>
        <v>VÄÄRIN</v>
      </c>
      <c r="AQ130" s="86" t="str">
        <f t="shared" si="7"/>
        <v>VÄÄRIN</v>
      </c>
      <c r="AR130" s="86" t="str">
        <f t="shared" si="8"/>
        <v>VÄÄRIN</v>
      </c>
      <c r="AS130" s="86" t="str">
        <f>IF(OR(P130=Pistetaulukko!$R$39,P130=Pistetaulukko!$S$39,P130=Pistetaulukko!$T$39,P130=Pistetaulukko!$U$39,P130=Pistetaulukko!$V$39,P130=Pistetaulukko!$W$39,P130=Pistetaulukko!$X$39,P130=Pistetaulukko!$Y$39,P130=Pistetaulukko!$Z$39,P130=Pistetaulukko!$AA$39,P130=Pistetaulukko!$AB$39,P130=Pistetaulukko!$AC$39,P130=Pistetaulukko!$AD$39,P130=Pistetaulukko!$AE$39,P130=Pistetaulukko!$AF$39,P130=Pistetaulukko!$AG$39,P130=Pistetaulukko!$AH$39,P130=Pistetaulukko!$AI$39,P130=Pistetaulukko!$AJ$39,P130=Pistetaulukko!$AK$39),"OK","VÄÄRIN")</f>
        <v>OK</v>
      </c>
      <c r="AT130" s="86" t="str">
        <f>IF(OR(Q130=Pistetaulukko!$R$42,Q130=Pistetaulukko!$S$42,Q130=Pistetaulukko!$T$42,Q130=Pistetaulukko!$U$42,Q130=Pistetaulukko!$V$42,Q130=Pistetaulukko!$W$42,Q130=Pistetaulukko!$X$42,Q130=Pistetaulukko!$Y$42,Q130=Pistetaulukko!$Z$42,Q130=Pistetaulukko!$AA$42,Q130=Pistetaulukko!$AB$42,Q130=Pistetaulukko!$AC$42,Q130=Pistetaulukko!$AD$42,Q130=Pistetaulukko!$AE$42,Q130=Pistetaulukko!$AF$42,Q130=Pistetaulukko!$AG$42,Q130=Pistetaulukko!$AH$42,Q130=Pistetaulukko!$AI$42,Q130=Pistetaulukko!$AJ$42,Q130=Pistetaulukko!$AK$42),"OK","VÄÄRIN")</f>
        <v>OK</v>
      </c>
      <c r="AU130" s="86" t="str">
        <f>IF(OR(R130=Pistetaulukko!$R$45,R130=Pistetaulukko!$S$45,R130=Pistetaulukko!$T$45,R130=Pistetaulukko!$U$45,R130=Pistetaulukko!$V$45,R130=Pistetaulukko!$W$45,R130=Pistetaulukko!$X$45,R130=Pistetaulukko!$Y$45,R130=Pistetaulukko!$Z$45,R130=Pistetaulukko!$AA$45,R130=Pistetaulukko!$AB$45,R130=Pistetaulukko!$AC$45,R130=Pistetaulukko!$AD$45,R130=Pistetaulukko!$AE$45,R130=Pistetaulukko!$AF$45,R130=Pistetaulukko!$AG$45,R130=Pistetaulukko!$AH$45,R130=Pistetaulukko!$AI$45,R130=Pistetaulukko!$AJ$45,R130=Pistetaulukko!$AK$45),"OK","VÄÄRIN")</f>
        <v>OK</v>
      </c>
      <c r="AV130" s="86" t="str">
        <f>IF(OR(S130=Pistetaulukko!$R$48,S130=Pistetaulukko!$S$48,S130=Pistetaulukko!$T$48,S130=Pistetaulukko!$U$48,S130=Pistetaulukko!$V$48,S130=Pistetaulukko!$W$48,S130=Pistetaulukko!$X$48,S130=Pistetaulukko!$Y$48,S130=Pistetaulukko!$Z$48,S130=Pistetaulukko!$AA$48,S130=Pistetaulukko!$AB$48,S130=Pistetaulukko!$AC$48,S130=Pistetaulukko!$AD$48,S130=Pistetaulukko!$AE$48,S130=Pistetaulukko!$AF$48,S130=Pistetaulukko!$AG$48,S130=Pistetaulukko!$AH$48,S130=Pistetaulukko!$AI$48,S130=Pistetaulukko!$AJ$48,S130=Pistetaulukko!$AK$48),"OK","VÄÄRIN")</f>
        <v>OK</v>
      </c>
      <c r="AW130" s="86" t="str">
        <f>IF(OR(T130=Pistetaulukko!$R$51,T130=Pistetaulukko!$S$51,T130=Pistetaulukko!$T$51,T130=Pistetaulukko!$U$51,T130=Pistetaulukko!$V$51,T130=Pistetaulukko!$W$51,T130=Pistetaulukko!$X$51,T130=Pistetaulukko!$Y$51,T130=Pistetaulukko!$Z$51,T130=Pistetaulukko!$AA$51,T130=Pistetaulukko!$AB$51,T130=Pistetaulukko!$AC$51,T130=Pistetaulukko!$AD$51,T130=Pistetaulukko!$AE$51,T130=Pistetaulukko!$AF$51,T130=Pistetaulukko!$AG$51,T130=Pistetaulukko!$AH$51,T130=Pistetaulukko!$AI$51,T130=Pistetaulukko!$AJ$51,T130=Pistetaulukko!$AK$51),"OK","VÄÄRIN")</f>
        <v>OK</v>
      </c>
      <c r="AX130" s="86" t="str">
        <f>IF(OR(U130=Pistetaulukko!$R$54,U130=Pistetaulukko!$S$54,U130=Pistetaulukko!$T$54,U130=Pistetaulukko!$U$54,U130=Pistetaulukko!$V$54,U130=Pistetaulukko!$W$54,U130=Pistetaulukko!$X$54,U130=Pistetaulukko!$Y$54,U130=Pistetaulukko!$Z$54,U130=Pistetaulukko!$AA$54,U130=Pistetaulukko!$AB$54,U130=Pistetaulukko!$AC$54,U130=Pistetaulukko!$AD$54,U130=Pistetaulukko!$AE$54,U130=Pistetaulukko!$AF$54,U130=Pistetaulukko!$AG$54,U130=Pistetaulukko!$AH$54,U130=Pistetaulukko!$AI$54,U130=Pistetaulukko!$AJ$54,U130=Pistetaulukko!$AK$54),"OK","VÄÄRIN")</f>
        <v>OK</v>
      </c>
      <c r="AY130" s="86" t="str">
        <f t="shared" si="9"/>
        <v>OK</v>
      </c>
      <c r="AZ130" s="86" t="str">
        <f>IF(OR(W130=Pistetaulukko!$R$60,W130=Pistetaulukko!$S$60,W130=Pistetaulukko!$T$60,W130=Pistetaulukko!$U$60,W130=Pistetaulukko!$V$60,W130=Pistetaulukko!$W$60,W130=Pistetaulukko!$X$60,W130=Pistetaulukko!$Y$60,W130=Pistetaulukko!$Z$60,W130=Pistetaulukko!$AA$60,W130=Pistetaulukko!$AB$60,W130=Pistetaulukko!$AC$60,W130=Pistetaulukko!$AD$60,W130=Pistetaulukko!$AE$60,W130=Pistetaulukko!$AF$60,W130=Pistetaulukko!$AG$60,W130=Pistetaulukko!$AH$60,W130=Pistetaulukko!$AI$60,W130=Pistetaulukko!$AJ$60,W130=Pistetaulukko!$AK$60),"OK","VÄÄRIN")</f>
        <v>OK</v>
      </c>
      <c r="BA130" s="86" t="str">
        <f>IF(OR(X130=Pistetaulukko!$R$63,X130=Pistetaulukko!$S$63,X130=Pistetaulukko!$T$63,X130=Pistetaulukko!$U$63,X130=Pistetaulukko!$V$63,X130=Pistetaulukko!$W$63,X130=Pistetaulukko!$X$63,X130=Pistetaulukko!$Y$63,X130=Pistetaulukko!$Z$63,X130=Pistetaulukko!$AA$63,X130=Pistetaulukko!$AB$63,X130=Pistetaulukko!$AC$63,X130=Pistetaulukko!$AD$63,X130=Pistetaulukko!$AE$63,X130=Pistetaulukko!$AF$63,X130=Pistetaulukko!$AG$63,X130=Pistetaulukko!$AH$63,X130=Pistetaulukko!$AI$63,X130=Pistetaulukko!$AJ$63,X130=Pistetaulukko!$AK$63),"OK","VÄÄRIN")</f>
        <v>OK</v>
      </c>
      <c r="BB130" s="86" t="e">
        <f t="shared" si="10"/>
        <v>#REF!</v>
      </c>
      <c r="BC130" s="86" t="e">
        <f t="shared" si="11"/>
        <v>#REF!</v>
      </c>
      <c r="BE130" t="str">
        <f>IF(OR(N130=Pistetaulukko!$R$33,N130=Pistetaulukko!$S$33,N130=Pistetaulukko!$T$33,N130=Pistetaulukko!$U$33,N130=Pistetaulukko!$V$33,N130=Pistetaulukko!$W$33,N130=Pistetaulukko!$X$33,N130=Pistetaulukko!$Y$33,N130=Pistetaulukko!$Z$33,N130=Pistetaulukko!$AA$33,N130=Pistetaulukko!$AB$33,N130=Pistetaulukko!$AC$33,N130=Pistetaulukko!$AD$33,N130=Pistetaulukko!$AE$33,N130=Pistetaulukko!$AF$33,N130=Pistetaulukko!$AG$33,N130=Pistetaulukko!$AH$33,N130=Pistetaulukko!$AI$33,N130=Pistetaulukko!$AJ$33,N130=Pistetaulukko!$AK$33,N130=Pistetaulukko!$AL$33,N130=Pistetaulukko!$AM$33,N130=Pistetaulukko!$AN$33,N130=Pistetaulukko!$AO$33,N130=Pistetaulukko!$AP$33,N130=Pistetaulukko!$AQ$33,N130=Pistetaulukko!$AR$33,N130=Pistetaulukko!$AS$33,N130=Pistetaulukko!$AT$33,N130=Pistetaulukko!$AU$33),"OK","VÄÄRIN")</f>
        <v>VÄÄRIN</v>
      </c>
      <c r="BF130" t="str">
        <f>IF(BE130="OK","OK",IF(AND(BE130="VÄÄRIN",OR(N130=Pistetaulukko!$AV$33,N130=Pistetaulukko!$AW$33,N130=Pistetaulukko!$AX$33,N130=Pistetaulukko!$AY$33,N130=Pistetaulukko!$AZ$33,N130=Pistetaulukko!$BA$33,N130=Pistetaulukko!$BB$33,N130=Pistetaulukko!$BC$33,N130=Pistetaulukko!$BD$33,N130=Pistetaulukko!$BE$33,N130=Pistetaulukko!$BF$33,N130=Pistetaulukko!$BG$33,N130=Pistetaulukko!$BH$33,N130=Pistetaulukko!$BI$33,N130=Pistetaulukko!$BJ$33,N130=Pistetaulukko!$BK$33,N130=Pistetaulukko!$BL$33,N130=Pistetaulukko!$BM$33,N130=Pistetaulukko!$BN$33,N130=Pistetaulukko!$BO$33)),"OK","VÄÄRIN"))</f>
        <v>VÄÄRIN</v>
      </c>
      <c r="BG130" t="str">
        <f>IF(OR(O130=Pistetaulukko!$R$36,O130=Pistetaulukko!$S$36,O130=Pistetaulukko!$T$36,O130=Pistetaulukko!$U$36,O130=Pistetaulukko!$V$36,O130=Pistetaulukko!$W$36,O130=Pistetaulukko!$X$36,O130=Pistetaulukko!$Y$36,O130=Pistetaulukko!$Z$36,O130=Pistetaulukko!$AA$36,O130=Pistetaulukko!$AB$36,O130=Pistetaulukko!$AC$36,O130=Pistetaulukko!$AD$36,O130=Pistetaulukko!$AE$36,O130=Pistetaulukko!$AF$36,O130=Pistetaulukko!$AG$36,O130=Pistetaulukko!$AH$36,O130=Pistetaulukko!$AI$36,O130=Pistetaulukko!$AJ$36,O130=Pistetaulukko!$AK$36,O130=Pistetaulukko!$AL$36,O130=Pistetaulukko!$AM$36,O130=Pistetaulukko!$AN$36,O130=Pistetaulukko!$AO$36,O130=Pistetaulukko!$AP$36,O130=Pistetaulukko!$AQ$36,O130=Pistetaulukko!$AR$36,O130=Pistetaulukko!$AS$36,O130=Pistetaulukko!$AT$36,O130=Pistetaulukko!$AU$36),"OK","VÄÄRIN")</f>
        <v>VÄÄRIN</v>
      </c>
      <c r="BH130" t="str">
        <f>IF(BG130="OK","OK",IF(AND(BG130="VÄÄRIN",OR(O130=Pistetaulukko!$AV$36,O130=Pistetaulukko!$AW$36,O130=Pistetaulukko!$AX$36,O130=Pistetaulukko!$AY$36,O130=Pistetaulukko!$AZ$36,O130=Pistetaulukko!$BA$36,O130=Pistetaulukko!$BB$36,O130=Pistetaulukko!$BC$36,O130=Pistetaulukko!$BD$36,O130=Pistetaulukko!$BE$36,O130=Pistetaulukko!$BF$36,O130=Pistetaulukko!$BG$36,O130=Pistetaulukko!$BH$36,O130=Pistetaulukko!$BI$36,O130=Pistetaulukko!$BJ$36,O130=Pistetaulukko!$BK$36,O130=Pistetaulukko!$BL$36,O130=Pistetaulukko!$BM$36,O130=Pistetaulukko!$BN$36,O130=Pistetaulukko!$BO$36,O130=Pistetaulukko!$BP$36,O130=Pistetaulukko!$BQ$36)),"OK","VÄÄRIN"))</f>
        <v>VÄÄRIN</v>
      </c>
      <c r="BI130" t="str">
        <f>IF(OR(V130=Pistetaulukko!$R$57,V130=Pistetaulukko!$S$57,V130=Pistetaulukko!$T$57,V130=Pistetaulukko!$U$57,V130=Pistetaulukko!$V$57,V130=Pistetaulukko!$W$57,V130=Pistetaulukko!$X$57,V130=Pistetaulukko!$Y$57,V130=Pistetaulukko!$Z$57,V130=Pistetaulukko!$AA$57,V130=Pistetaulukko!$AB$57,V130=Pistetaulukko!$AC$57,V130=Pistetaulukko!$AD$57,V130=Pistetaulukko!$AE$57,V130=Pistetaulukko!$AF$57,V130=Pistetaulukko!$AG$57,V130=Pistetaulukko!$AH$57,V130=Pistetaulukko!$AI$57,V130=Pistetaulukko!$AJ$57,V130=Pistetaulukko!$AK$57,V130=Pistetaulukko!$AL$57,V130=Pistetaulukko!$AM$57,V130=Pistetaulukko!$AN$57,V130=Pistetaulukko!$AO$57,V130=Pistetaulukko!$AP$57,V130=Pistetaulukko!$AQ$57,V130=Pistetaulukko!$AR$57,V130=Pistetaulukko!$AS$57,V130=Pistetaulukko!$AT$57,V130=Pistetaulukko!$AU$57),"OK","VÄÄRIN")</f>
        <v>OK</v>
      </c>
      <c r="BJ130" t="str">
        <f>IF(BI130="OK","OK",IF(AND(BI130="VÄÄRIN",OR(V130=Pistetaulukko!$AV$57,V130=Pistetaulukko!$AW$57,V130=Pistetaulukko!$AX$57,V130=Pistetaulukko!$AY$57,V130=Pistetaulukko!$AZ$57,V130=Pistetaulukko!$BA$57,V130=Pistetaulukko!$BB$57,V130=Pistetaulukko!$BC$57,V130=Pistetaulukko!$BD$57,V130=Pistetaulukko!$BE$57)),"OK","VÄÄRIN"))</f>
        <v>OK</v>
      </c>
      <c r="BK130" t="str">
        <f>IF(OR(Y130=Pistetaulukko!$R$66,Y130=Pistetaulukko!$S$66,Y130=Pistetaulukko!$T$66,Y130=Pistetaulukko!$U$66,Y130=Pistetaulukko!$V$66,Y130=Pistetaulukko!$W$66,Y130=Pistetaulukko!$X$66,Y130=Pistetaulukko!$Y$66,Y130=Pistetaulukko!$Z$66,Y130=Pistetaulukko!$AA$66,Y130=Pistetaulukko!$AB$66,Y130=Pistetaulukko!$AC$66,Y130=Pistetaulukko!$AD$66,Y130=Pistetaulukko!$AE$66,Y130=Pistetaulukko!$AF$66,Y130=Pistetaulukko!$AG$66,Y130=Pistetaulukko!$AH$66,Y130=Pistetaulukko!$AI$66,Y130=Pistetaulukko!$AJ$66,Y130=Pistetaulukko!$AK$66,Y130=Pistetaulukko!$AL$66,Y130=Pistetaulukko!$AM$66,Y130=Pistetaulukko!$AN$66,Y130=Pistetaulukko!$AO$66,Y130=Pistetaulukko!$AP$66,Y130=Pistetaulukko!$AQ$66,Y130=Pistetaulukko!$AR$66,Y130=Pistetaulukko!$AS$66,Y130=Pistetaulukko!$AT$66,Y130=Pistetaulukko!$AU$66),"OK","VÄÄRIN")</f>
        <v>VÄÄRIN</v>
      </c>
      <c r="BL130" t="str">
        <f>IF(BK130="OK","OK",IF(AND(BK130="VÄÄRIN",OR(Y130=Pistetaulukko!$AV$66,Y130=Pistetaulukko!$AW$66,Y130=Pistetaulukko!$AX$66,Y130=Pistetaulukko!$AY$66,Y130=Pistetaulukko!$AZ$66,Y130=Pistetaulukko!$BA$66,Y130=Pistetaulukko!$BB$66,Y130=Pistetaulukko!$BC$66,Y130=Pistetaulukko!$BD$66,Y130=Pistetaulukko!$BE$66,Y130=Pistetaulukko!$BF$66,Y130=Pistetaulukko!$BG$66,Y130=Pistetaulukko!$BH$66,Y130=Pistetaulukko!$BI$66,Y130=Pistetaulukko!$BJ$66,Y130=Pistetaulukko!$BK$66,Y130=Pistetaulukko!$BL$66,Y130=Pistetaulukko!$BM$66,Y130=Pistetaulukko!$BN$66)),"OK","VÄÄRIN"))</f>
        <v>VÄÄRIN</v>
      </c>
      <c r="BM130" t="e">
        <f>IF(OR(Z130=Pistetaulukko!$R$69,Z130=Pistetaulukko!#REF!,Z130=Pistetaulukko!$S$69,Z130=Pistetaulukko!#REF!,Z130=Pistetaulukko!$T$69,Z130=Pistetaulukko!#REF!,Z130=Pistetaulukko!$U$69,Z130=Pistetaulukko!#REF!,Z130=Pistetaulukko!$V$69,Z130=Pistetaulukko!#REF!,Z130=Pistetaulukko!$W$69,Z130=Pistetaulukko!#REF!,Z130=Pistetaulukko!$X$69,Z130=Pistetaulukko!#REF!,Z130=Pistetaulukko!$Y$69,Z130=Pistetaulukko!#REF!,Z130=Pistetaulukko!$Z$69,Z130=Pistetaulukko!#REF!,Z130=Pistetaulukko!$AA$69,Z130=Pistetaulukko!#REF!,Z130=Pistetaulukko!$AB$69,Z130=Pistetaulukko!#REF!,Z130=Pistetaulukko!$AC$69,Z130=Pistetaulukko!#REF!,Z130=Pistetaulukko!$AD$69,Z130=Pistetaulukko!#REF!,Z130=Pistetaulukko!$AE$69,Z130=Pistetaulukko!#REF!,Z130=Pistetaulukko!$AF$69,Z130=Pistetaulukko!#REF!),"OK","VÄÄRIN")</f>
        <v>#REF!</v>
      </c>
      <c r="BN130" t="e">
        <f>IF(BM130="OK","OK",IF(AND(BM130="VÄÄRIN",OR(Z130=Pistetaulukko!$AG$69,Z130=Pistetaulukko!#REF!,Z130=Pistetaulukko!$AH$69,Z130=Pistetaulukko!#REF!,Z130=Pistetaulukko!$AI$69,Z130=Pistetaulukko!#REF!,Z130=Pistetaulukko!$AJ$69,Z130=Pistetaulukko!#REF!,Z130=Pistetaulukko!$AK$69,Z130=Pistetaulukko!$AL$69)),"OK","VÄÄRIN"))</f>
        <v>#REF!</v>
      </c>
    </row>
    <row r="131" spans="2:66" x14ac:dyDescent="0.25">
      <c r="B131" s="104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23"/>
      <c r="AA131" s="30"/>
      <c r="AB131" s="18"/>
      <c r="AC131" s="124"/>
      <c r="AD131" s="118">
        <f t="shared" ref="AD131:AD194" si="12">AB131-AA131</f>
        <v>0</v>
      </c>
      <c r="AG131" s="86" t="str">
        <f>IF(OR(E131=Pistetaulukko!$R$3,E131=Pistetaulukko!$S$3,E131=Pistetaulukko!$T$3,E131=Pistetaulukko!$U$3,E131=Pistetaulukko!$V$3,E131=Pistetaulukko!$W$3),"OK","VÄÄRIN")</f>
        <v>VÄÄRIN</v>
      </c>
      <c r="AH131" s="86" t="str">
        <f>IF(OR(F131=Pistetaulukko!$R$6,F131=Pistetaulukko!$S$6,F131=Pistetaulukko!$T$6,F131=Pistetaulukko!$U$6,F131=Pistetaulukko!$V$6,F131=Pistetaulukko!$W$6,F131=Pistetaulukko!$X$6,F131=Pistetaulukko!$Y$6,F131=Pistetaulukko!$Z$6,F131=Pistetaulukko!$AA$6,F131=Pistetaulukko!$AB$6,F131=Pistetaulukko!$AC$6,F131=Pistetaulukko!$AD$6,F131=Pistetaulukko!$AE$6,F131=Pistetaulukko!$AF$6,F131=Pistetaulukko!$AG$6,F131=Pistetaulukko!$AH$6,F131=Pistetaulukko!$AI$6,F131=Pistetaulukko!$AJ$6,F131=Pistetaulukko!$AK$6),"OK","VÄÄRIN")</f>
        <v>VÄÄRIN</v>
      </c>
      <c r="AI131" s="86" t="str">
        <f>IF(OR(G131=Pistetaulukko!$R$9,G131=Pistetaulukko!$S$9,G131=Pistetaulukko!$T$9,G131=Pistetaulukko!$U$9,G131=Pistetaulukko!$V$9,G131=Pistetaulukko!$W$9,G131=Pistetaulukko!$X$9,G131=Pistetaulukko!$Y$9,G131=Pistetaulukko!$Z$9,G131=Pistetaulukko!$AA$9,G131=Pistetaulukko!$AB$9,G131=Pistetaulukko!$AC$9,G131=Pistetaulukko!$AD$9,G131=Pistetaulukko!$AE$9,G131=Pistetaulukko!$AF$9,G131=Pistetaulukko!$AG$9,G131=Pistetaulukko!$AH$9,G131=Pistetaulukko!$AI$9,G131=Pistetaulukko!$AJ$9,G131=Pistetaulukko!$AK$9),"OK","VÄÄRIN")</f>
        <v>VÄÄRIN</v>
      </c>
      <c r="AJ131" s="86" t="str">
        <f>IF(OR(H131=Pistetaulukko!$R$12,H131=Pistetaulukko!$S$12,H131=Pistetaulukko!$T$12,H131=Pistetaulukko!$U$12,H131=Pistetaulukko!$V$12,H131=Pistetaulukko!$W$12,H131=Pistetaulukko!$X$12,H131=Pistetaulukko!$Y$12,H131=Pistetaulukko!$Z$12,H131=Pistetaulukko!$AA$12,H131=Pistetaulukko!$AB$12,H131=Pistetaulukko!$AC$12,H131=Pistetaulukko!$AD$12,H131=Pistetaulukko!$AE$12,H131=Pistetaulukko!$AF$12,H131=Pistetaulukko!$AG$12,H131=Pistetaulukko!$AH$12,H131=Pistetaulukko!$AI$12,H131=Pistetaulukko!$AJ$12,H131=Pistetaulukko!$AK$12),"OK","VÄÄRIN")</f>
        <v>VÄÄRIN</v>
      </c>
      <c r="AK13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31" s="86" t="str">
        <f>IF(OR(I131=Pistetaulukko!$R$18,I131=Pistetaulukko!$S$18,I131=Pistetaulukko!$T$18,I131=Pistetaulukko!$U$18,I131=Pistetaulukko!$V$18,I131=Pistetaulukko!$W$18,I131=Pistetaulukko!$X$18,I131=Pistetaulukko!$Y$18,I131=Pistetaulukko!$Z$18),"OK","VÄÄRIN")</f>
        <v>VÄÄRIN</v>
      </c>
      <c r="AM131" s="86" t="str">
        <f>IF(OR(J131=Pistetaulukko!$R$21,J131=Pistetaulukko!$S$21,J131=Pistetaulukko!$T$21,J131=Pistetaulukko!$U$21,J131=Pistetaulukko!$V$21,J131=Pistetaulukko!$W$21,J131=Pistetaulukko!$X$21,J131=Pistetaulukko!$Y$21,J131=Pistetaulukko!$Z$21,J131=Pistetaulukko!$AA$21,J131=Pistetaulukko!$AB$21,J131=Pistetaulukko!$AC$21,J131=Pistetaulukko!$AD$21,J131=Pistetaulukko!$AE$21,J131=Pistetaulukko!$AF$21,J131=Pistetaulukko!$AG$21,J131=Pistetaulukko!$AH$21,J131=Pistetaulukko!$AI$21,J131=Pistetaulukko!$AJ$21,J131=Pistetaulukko!$AK$21),"OK","VÄÄRIN")</f>
        <v>VÄÄRIN</v>
      </c>
      <c r="AN131" s="86" t="str">
        <f>IF(OR(K131=Pistetaulukko!$R$24,K131=Pistetaulukko!$S$24,K131=Pistetaulukko!$T$24,K131=Pistetaulukko!$U$24,K131=Pistetaulukko!$V$24),"OK","VÄÄRIN")</f>
        <v>VÄÄRIN</v>
      </c>
      <c r="AO131" s="86" t="str">
        <f>IF(OR(L131=Pistetaulukko!$R$27,L131=Pistetaulukko!$S$27,L131=Pistetaulukko!$T$27,L131=Pistetaulukko!$U$27,L131=Pistetaulukko!$V$27,L131=Pistetaulukko!$W$27,L131=Pistetaulukko!$X$27,L131=Pistetaulukko!$Y$27,L131=Pistetaulukko!$Z$27,L131=Pistetaulukko!$AA$27,L131=Pistetaulukko!$AB$27,L131=Pistetaulukko!$AC$27,L131=Pistetaulukko!$AD$27,L131=Pistetaulukko!$AE$27,L131=Pistetaulukko!$AF$27,L131=Pistetaulukko!$AG$27,L131=Pistetaulukko!$AH$27,L131=Pistetaulukko!$AI$27,L131=Pistetaulukko!$AJ$27,L131=Pistetaulukko!$AK$27),"OK","VÄÄRIN")</f>
        <v>VÄÄRIN</v>
      </c>
      <c r="AP131" s="86" t="str">
        <f>IF(OR(M131=Pistetaulukko!$R$30,M131=Pistetaulukko!$S$30,M131=Pistetaulukko!$T$30,M131=Pistetaulukko!$U$30,M131=Pistetaulukko!$V$30),"OK","VÄÄRIN")</f>
        <v>VÄÄRIN</v>
      </c>
      <c r="AQ131" s="86" t="str">
        <f t="shared" ref="AQ131:AQ194" si="13">IF(BF131="OK","OK","VÄÄRIN")</f>
        <v>VÄÄRIN</v>
      </c>
      <c r="AR131" s="86" t="str">
        <f t="shared" ref="AR131:AR194" si="14">IF(BH131="OK","OK","VÄÄRIN")</f>
        <v>VÄÄRIN</v>
      </c>
      <c r="AS131" s="86" t="str">
        <f>IF(OR(P131=Pistetaulukko!$R$39,P131=Pistetaulukko!$S$39,P131=Pistetaulukko!$T$39,P131=Pistetaulukko!$U$39,P131=Pistetaulukko!$V$39,P131=Pistetaulukko!$W$39,P131=Pistetaulukko!$X$39,P131=Pistetaulukko!$Y$39,P131=Pistetaulukko!$Z$39,P131=Pistetaulukko!$AA$39,P131=Pistetaulukko!$AB$39,P131=Pistetaulukko!$AC$39,P131=Pistetaulukko!$AD$39,P131=Pistetaulukko!$AE$39,P131=Pistetaulukko!$AF$39,P131=Pistetaulukko!$AG$39,P131=Pistetaulukko!$AH$39,P131=Pistetaulukko!$AI$39,P131=Pistetaulukko!$AJ$39,P131=Pistetaulukko!$AK$39),"OK","VÄÄRIN")</f>
        <v>OK</v>
      </c>
      <c r="AT131" s="86" t="str">
        <f>IF(OR(Q131=Pistetaulukko!$R$42,Q131=Pistetaulukko!$S$42,Q131=Pistetaulukko!$T$42,Q131=Pistetaulukko!$U$42,Q131=Pistetaulukko!$V$42,Q131=Pistetaulukko!$W$42,Q131=Pistetaulukko!$X$42,Q131=Pistetaulukko!$Y$42,Q131=Pistetaulukko!$Z$42,Q131=Pistetaulukko!$AA$42,Q131=Pistetaulukko!$AB$42,Q131=Pistetaulukko!$AC$42,Q131=Pistetaulukko!$AD$42,Q131=Pistetaulukko!$AE$42,Q131=Pistetaulukko!$AF$42,Q131=Pistetaulukko!$AG$42,Q131=Pistetaulukko!$AH$42,Q131=Pistetaulukko!$AI$42,Q131=Pistetaulukko!$AJ$42,Q131=Pistetaulukko!$AK$42),"OK","VÄÄRIN")</f>
        <v>OK</v>
      </c>
      <c r="AU131" s="86" t="str">
        <f>IF(OR(R131=Pistetaulukko!$R$45,R131=Pistetaulukko!$S$45,R131=Pistetaulukko!$T$45,R131=Pistetaulukko!$U$45,R131=Pistetaulukko!$V$45,R131=Pistetaulukko!$W$45,R131=Pistetaulukko!$X$45,R131=Pistetaulukko!$Y$45,R131=Pistetaulukko!$Z$45,R131=Pistetaulukko!$AA$45,R131=Pistetaulukko!$AB$45,R131=Pistetaulukko!$AC$45,R131=Pistetaulukko!$AD$45,R131=Pistetaulukko!$AE$45,R131=Pistetaulukko!$AF$45,R131=Pistetaulukko!$AG$45,R131=Pistetaulukko!$AH$45,R131=Pistetaulukko!$AI$45,R131=Pistetaulukko!$AJ$45,R131=Pistetaulukko!$AK$45),"OK","VÄÄRIN")</f>
        <v>OK</v>
      </c>
      <c r="AV131" s="86" t="str">
        <f>IF(OR(S131=Pistetaulukko!$R$48,S131=Pistetaulukko!$S$48,S131=Pistetaulukko!$T$48,S131=Pistetaulukko!$U$48,S131=Pistetaulukko!$V$48,S131=Pistetaulukko!$W$48,S131=Pistetaulukko!$X$48,S131=Pistetaulukko!$Y$48,S131=Pistetaulukko!$Z$48,S131=Pistetaulukko!$AA$48,S131=Pistetaulukko!$AB$48,S131=Pistetaulukko!$AC$48,S131=Pistetaulukko!$AD$48,S131=Pistetaulukko!$AE$48,S131=Pistetaulukko!$AF$48,S131=Pistetaulukko!$AG$48,S131=Pistetaulukko!$AH$48,S131=Pistetaulukko!$AI$48,S131=Pistetaulukko!$AJ$48,S131=Pistetaulukko!$AK$48),"OK","VÄÄRIN")</f>
        <v>OK</v>
      </c>
      <c r="AW131" s="86" t="str">
        <f>IF(OR(T131=Pistetaulukko!$R$51,T131=Pistetaulukko!$S$51,T131=Pistetaulukko!$T$51,T131=Pistetaulukko!$U$51,T131=Pistetaulukko!$V$51,T131=Pistetaulukko!$W$51,T131=Pistetaulukko!$X$51,T131=Pistetaulukko!$Y$51,T131=Pistetaulukko!$Z$51,T131=Pistetaulukko!$AA$51,T131=Pistetaulukko!$AB$51,T131=Pistetaulukko!$AC$51,T131=Pistetaulukko!$AD$51,T131=Pistetaulukko!$AE$51,T131=Pistetaulukko!$AF$51,T131=Pistetaulukko!$AG$51,T131=Pistetaulukko!$AH$51,T131=Pistetaulukko!$AI$51,T131=Pistetaulukko!$AJ$51,T131=Pistetaulukko!$AK$51),"OK","VÄÄRIN")</f>
        <v>OK</v>
      </c>
      <c r="AX131" s="86" t="str">
        <f>IF(OR(U131=Pistetaulukko!$R$54,U131=Pistetaulukko!$S$54,U131=Pistetaulukko!$T$54,U131=Pistetaulukko!$U$54,U131=Pistetaulukko!$V$54,U131=Pistetaulukko!$W$54,U131=Pistetaulukko!$X$54,U131=Pistetaulukko!$Y$54,U131=Pistetaulukko!$Z$54,U131=Pistetaulukko!$AA$54,U131=Pistetaulukko!$AB$54,U131=Pistetaulukko!$AC$54,U131=Pistetaulukko!$AD$54,U131=Pistetaulukko!$AE$54,U131=Pistetaulukko!$AF$54,U131=Pistetaulukko!$AG$54,U131=Pistetaulukko!$AH$54,U131=Pistetaulukko!$AI$54,U131=Pistetaulukko!$AJ$54,U131=Pistetaulukko!$AK$54),"OK","VÄÄRIN")</f>
        <v>OK</v>
      </c>
      <c r="AY131" s="86" t="str">
        <f t="shared" ref="AY131:AY194" si="15">IF(BJ131="OK","OK","VÄÄRIN")</f>
        <v>OK</v>
      </c>
      <c r="AZ131" s="86" t="str">
        <f>IF(OR(W131=Pistetaulukko!$R$60,W131=Pistetaulukko!$S$60,W131=Pistetaulukko!$T$60,W131=Pistetaulukko!$U$60,W131=Pistetaulukko!$V$60,W131=Pistetaulukko!$W$60,W131=Pistetaulukko!$X$60,W131=Pistetaulukko!$Y$60,W131=Pistetaulukko!$Z$60,W131=Pistetaulukko!$AA$60,W131=Pistetaulukko!$AB$60,W131=Pistetaulukko!$AC$60,W131=Pistetaulukko!$AD$60,W131=Pistetaulukko!$AE$60,W131=Pistetaulukko!$AF$60,W131=Pistetaulukko!$AG$60,W131=Pistetaulukko!$AH$60,W131=Pistetaulukko!$AI$60,W131=Pistetaulukko!$AJ$60,W131=Pistetaulukko!$AK$60),"OK","VÄÄRIN")</f>
        <v>OK</v>
      </c>
      <c r="BA131" s="86" t="str">
        <f>IF(OR(X131=Pistetaulukko!$R$63,X131=Pistetaulukko!$S$63,X131=Pistetaulukko!$T$63,X131=Pistetaulukko!$U$63,X131=Pistetaulukko!$V$63,X131=Pistetaulukko!$W$63,X131=Pistetaulukko!$X$63,X131=Pistetaulukko!$Y$63,X131=Pistetaulukko!$Z$63,X131=Pistetaulukko!$AA$63,X131=Pistetaulukko!$AB$63,X131=Pistetaulukko!$AC$63,X131=Pistetaulukko!$AD$63,X131=Pistetaulukko!$AE$63,X131=Pistetaulukko!$AF$63,X131=Pistetaulukko!$AG$63,X131=Pistetaulukko!$AH$63,X131=Pistetaulukko!$AI$63,X131=Pistetaulukko!$AJ$63,X131=Pistetaulukko!$AK$63),"OK","VÄÄRIN")</f>
        <v>OK</v>
      </c>
      <c r="BB131" s="86" t="e">
        <f t="shared" ref="BB131:BB194" si="16">IF(BM131="OK","OK","VÄÄRIN")</f>
        <v>#REF!</v>
      </c>
      <c r="BC131" s="86" t="e">
        <f t="shared" ref="BC131:BC194" si="17">IF(BN131="OK","OK","VÄÄRIN")</f>
        <v>#REF!</v>
      </c>
      <c r="BE131" t="str">
        <f>IF(OR(N131=Pistetaulukko!$R$33,N131=Pistetaulukko!$S$33,N131=Pistetaulukko!$T$33,N131=Pistetaulukko!$U$33,N131=Pistetaulukko!$V$33,N131=Pistetaulukko!$W$33,N131=Pistetaulukko!$X$33,N131=Pistetaulukko!$Y$33,N131=Pistetaulukko!$Z$33,N131=Pistetaulukko!$AA$33,N131=Pistetaulukko!$AB$33,N131=Pistetaulukko!$AC$33,N131=Pistetaulukko!$AD$33,N131=Pistetaulukko!$AE$33,N131=Pistetaulukko!$AF$33,N131=Pistetaulukko!$AG$33,N131=Pistetaulukko!$AH$33,N131=Pistetaulukko!$AI$33,N131=Pistetaulukko!$AJ$33,N131=Pistetaulukko!$AK$33,N131=Pistetaulukko!$AL$33,N131=Pistetaulukko!$AM$33,N131=Pistetaulukko!$AN$33,N131=Pistetaulukko!$AO$33,N131=Pistetaulukko!$AP$33,N131=Pistetaulukko!$AQ$33,N131=Pistetaulukko!$AR$33,N131=Pistetaulukko!$AS$33,N131=Pistetaulukko!$AT$33,N131=Pistetaulukko!$AU$33),"OK","VÄÄRIN")</f>
        <v>VÄÄRIN</v>
      </c>
      <c r="BF131" t="str">
        <f>IF(BE131="OK","OK",IF(AND(BE131="VÄÄRIN",OR(N131=Pistetaulukko!$AV$33,N131=Pistetaulukko!$AW$33,N131=Pistetaulukko!$AX$33,N131=Pistetaulukko!$AY$33,N131=Pistetaulukko!$AZ$33,N131=Pistetaulukko!$BA$33,N131=Pistetaulukko!$BB$33,N131=Pistetaulukko!$BC$33,N131=Pistetaulukko!$BD$33,N131=Pistetaulukko!$BE$33,N131=Pistetaulukko!$BF$33,N131=Pistetaulukko!$BG$33,N131=Pistetaulukko!$BH$33,N131=Pistetaulukko!$BI$33,N131=Pistetaulukko!$BJ$33,N131=Pistetaulukko!$BK$33,N131=Pistetaulukko!$BL$33,N131=Pistetaulukko!$BM$33,N131=Pistetaulukko!$BN$33,N131=Pistetaulukko!$BO$33)),"OK","VÄÄRIN"))</f>
        <v>VÄÄRIN</v>
      </c>
      <c r="BG131" t="str">
        <f>IF(OR(O131=Pistetaulukko!$R$36,O131=Pistetaulukko!$S$36,O131=Pistetaulukko!$T$36,O131=Pistetaulukko!$U$36,O131=Pistetaulukko!$V$36,O131=Pistetaulukko!$W$36,O131=Pistetaulukko!$X$36,O131=Pistetaulukko!$Y$36,O131=Pistetaulukko!$Z$36,O131=Pistetaulukko!$AA$36,O131=Pistetaulukko!$AB$36,O131=Pistetaulukko!$AC$36,O131=Pistetaulukko!$AD$36,O131=Pistetaulukko!$AE$36,O131=Pistetaulukko!$AF$36,O131=Pistetaulukko!$AG$36,O131=Pistetaulukko!$AH$36,O131=Pistetaulukko!$AI$36,O131=Pistetaulukko!$AJ$36,O131=Pistetaulukko!$AK$36,O131=Pistetaulukko!$AL$36,O131=Pistetaulukko!$AM$36,O131=Pistetaulukko!$AN$36,O131=Pistetaulukko!$AO$36,O131=Pistetaulukko!$AP$36,O131=Pistetaulukko!$AQ$36,O131=Pistetaulukko!$AR$36,O131=Pistetaulukko!$AS$36,O131=Pistetaulukko!$AT$36,O131=Pistetaulukko!$AU$36),"OK","VÄÄRIN")</f>
        <v>VÄÄRIN</v>
      </c>
      <c r="BH131" t="str">
        <f>IF(BG131="OK","OK",IF(AND(BG131="VÄÄRIN",OR(O131=Pistetaulukko!$AV$36,O131=Pistetaulukko!$AW$36,O131=Pistetaulukko!$AX$36,O131=Pistetaulukko!$AY$36,O131=Pistetaulukko!$AZ$36,O131=Pistetaulukko!$BA$36,O131=Pistetaulukko!$BB$36,O131=Pistetaulukko!$BC$36,O131=Pistetaulukko!$BD$36,O131=Pistetaulukko!$BE$36,O131=Pistetaulukko!$BF$36,O131=Pistetaulukko!$BG$36,O131=Pistetaulukko!$BH$36,O131=Pistetaulukko!$BI$36,O131=Pistetaulukko!$BJ$36,O131=Pistetaulukko!$BK$36,O131=Pistetaulukko!$BL$36,O131=Pistetaulukko!$BM$36,O131=Pistetaulukko!$BN$36,O131=Pistetaulukko!$BO$36,O131=Pistetaulukko!$BP$36,O131=Pistetaulukko!$BQ$36)),"OK","VÄÄRIN"))</f>
        <v>VÄÄRIN</v>
      </c>
      <c r="BI131" t="str">
        <f>IF(OR(V131=Pistetaulukko!$R$57,V131=Pistetaulukko!$S$57,V131=Pistetaulukko!$T$57,V131=Pistetaulukko!$U$57,V131=Pistetaulukko!$V$57,V131=Pistetaulukko!$W$57,V131=Pistetaulukko!$X$57,V131=Pistetaulukko!$Y$57,V131=Pistetaulukko!$Z$57,V131=Pistetaulukko!$AA$57,V131=Pistetaulukko!$AB$57,V131=Pistetaulukko!$AC$57,V131=Pistetaulukko!$AD$57,V131=Pistetaulukko!$AE$57,V131=Pistetaulukko!$AF$57,V131=Pistetaulukko!$AG$57,V131=Pistetaulukko!$AH$57,V131=Pistetaulukko!$AI$57,V131=Pistetaulukko!$AJ$57,V131=Pistetaulukko!$AK$57,V131=Pistetaulukko!$AL$57,V131=Pistetaulukko!$AM$57,V131=Pistetaulukko!$AN$57,V131=Pistetaulukko!$AO$57,V131=Pistetaulukko!$AP$57,V131=Pistetaulukko!$AQ$57,V131=Pistetaulukko!$AR$57,V131=Pistetaulukko!$AS$57,V131=Pistetaulukko!$AT$57,V131=Pistetaulukko!$AU$57),"OK","VÄÄRIN")</f>
        <v>OK</v>
      </c>
      <c r="BJ131" t="str">
        <f>IF(BI131="OK","OK",IF(AND(BI131="VÄÄRIN",OR(V131=Pistetaulukko!$AV$57,V131=Pistetaulukko!$AW$57,V131=Pistetaulukko!$AX$57,V131=Pistetaulukko!$AY$57,V131=Pistetaulukko!$AZ$57,V131=Pistetaulukko!$BA$57,V131=Pistetaulukko!$BB$57,V131=Pistetaulukko!$BC$57,V131=Pistetaulukko!$BD$57,V131=Pistetaulukko!$BE$57)),"OK","VÄÄRIN"))</f>
        <v>OK</v>
      </c>
      <c r="BK131" t="str">
        <f>IF(OR(Y131=Pistetaulukko!$R$66,Y131=Pistetaulukko!$S$66,Y131=Pistetaulukko!$T$66,Y131=Pistetaulukko!$U$66,Y131=Pistetaulukko!$V$66,Y131=Pistetaulukko!$W$66,Y131=Pistetaulukko!$X$66,Y131=Pistetaulukko!$Y$66,Y131=Pistetaulukko!$Z$66,Y131=Pistetaulukko!$AA$66,Y131=Pistetaulukko!$AB$66,Y131=Pistetaulukko!$AC$66,Y131=Pistetaulukko!$AD$66,Y131=Pistetaulukko!$AE$66,Y131=Pistetaulukko!$AF$66,Y131=Pistetaulukko!$AG$66,Y131=Pistetaulukko!$AH$66,Y131=Pistetaulukko!$AI$66,Y131=Pistetaulukko!$AJ$66,Y131=Pistetaulukko!$AK$66,Y131=Pistetaulukko!$AL$66,Y131=Pistetaulukko!$AM$66,Y131=Pistetaulukko!$AN$66,Y131=Pistetaulukko!$AO$66,Y131=Pistetaulukko!$AP$66,Y131=Pistetaulukko!$AQ$66,Y131=Pistetaulukko!$AR$66,Y131=Pistetaulukko!$AS$66,Y131=Pistetaulukko!$AT$66,Y131=Pistetaulukko!$AU$66),"OK","VÄÄRIN")</f>
        <v>VÄÄRIN</v>
      </c>
      <c r="BL131" t="str">
        <f>IF(BK131="OK","OK",IF(AND(BK131="VÄÄRIN",OR(Y131=Pistetaulukko!$AV$66,Y131=Pistetaulukko!$AW$66,Y131=Pistetaulukko!$AX$66,Y131=Pistetaulukko!$AY$66,Y131=Pistetaulukko!$AZ$66,Y131=Pistetaulukko!$BA$66,Y131=Pistetaulukko!$BB$66,Y131=Pistetaulukko!$BC$66,Y131=Pistetaulukko!$BD$66,Y131=Pistetaulukko!$BE$66,Y131=Pistetaulukko!$BF$66,Y131=Pistetaulukko!$BG$66,Y131=Pistetaulukko!$BH$66,Y131=Pistetaulukko!$BI$66,Y131=Pistetaulukko!$BJ$66,Y131=Pistetaulukko!$BK$66,Y131=Pistetaulukko!$BL$66,Y131=Pistetaulukko!$BM$66,Y131=Pistetaulukko!$BN$66)),"OK","VÄÄRIN"))</f>
        <v>VÄÄRIN</v>
      </c>
      <c r="BM131" t="e">
        <f>IF(OR(Z131=Pistetaulukko!$R$69,Z131=Pistetaulukko!#REF!,Z131=Pistetaulukko!$S$69,Z131=Pistetaulukko!#REF!,Z131=Pistetaulukko!$T$69,Z131=Pistetaulukko!#REF!,Z131=Pistetaulukko!$U$69,Z131=Pistetaulukko!#REF!,Z131=Pistetaulukko!$V$69,Z131=Pistetaulukko!#REF!,Z131=Pistetaulukko!$W$69,Z131=Pistetaulukko!#REF!,Z131=Pistetaulukko!$X$69,Z131=Pistetaulukko!#REF!,Z131=Pistetaulukko!$Y$69,Z131=Pistetaulukko!#REF!,Z131=Pistetaulukko!$Z$69,Z131=Pistetaulukko!#REF!,Z131=Pistetaulukko!$AA$69,Z131=Pistetaulukko!#REF!,Z131=Pistetaulukko!$AB$69,Z131=Pistetaulukko!#REF!,Z131=Pistetaulukko!$AC$69,Z131=Pistetaulukko!#REF!,Z131=Pistetaulukko!$AD$69,Z131=Pistetaulukko!#REF!,Z131=Pistetaulukko!$AE$69,Z131=Pistetaulukko!#REF!,Z131=Pistetaulukko!$AF$69,Z131=Pistetaulukko!#REF!),"OK","VÄÄRIN")</f>
        <v>#REF!</v>
      </c>
      <c r="BN131" t="e">
        <f>IF(BM131="OK","OK",IF(AND(BM131="VÄÄRIN",OR(Z131=Pistetaulukko!$AG$69,Z131=Pistetaulukko!#REF!,Z131=Pistetaulukko!$AH$69,Z131=Pistetaulukko!#REF!,Z131=Pistetaulukko!$AI$69,Z131=Pistetaulukko!#REF!,Z131=Pistetaulukko!$AJ$69,Z131=Pistetaulukko!#REF!,Z131=Pistetaulukko!$AK$69,Z131=Pistetaulukko!$AL$69)),"OK","VÄÄRIN"))</f>
        <v>#REF!</v>
      </c>
    </row>
    <row r="132" spans="2:66" x14ac:dyDescent="0.25">
      <c r="B132" s="104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23"/>
      <c r="AA132" s="30"/>
      <c r="AB132" s="18"/>
      <c r="AC132" s="124"/>
      <c r="AD132" s="118">
        <f t="shared" si="12"/>
        <v>0</v>
      </c>
      <c r="AG132" s="86" t="str">
        <f>IF(OR(E132=Pistetaulukko!$R$3,E132=Pistetaulukko!$S$3,E132=Pistetaulukko!$T$3,E132=Pistetaulukko!$U$3,E132=Pistetaulukko!$V$3,E132=Pistetaulukko!$W$3),"OK","VÄÄRIN")</f>
        <v>VÄÄRIN</v>
      </c>
      <c r="AH132" s="86" t="str">
        <f>IF(OR(F132=Pistetaulukko!$R$6,F132=Pistetaulukko!$S$6,F132=Pistetaulukko!$T$6,F132=Pistetaulukko!$U$6,F132=Pistetaulukko!$V$6,F132=Pistetaulukko!$W$6,F132=Pistetaulukko!$X$6,F132=Pistetaulukko!$Y$6,F132=Pistetaulukko!$Z$6,F132=Pistetaulukko!$AA$6,F132=Pistetaulukko!$AB$6,F132=Pistetaulukko!$AC$6,F132=Pistetaulukko!$AD$6,F132=Pistetaulukko!$AE$6,F132=Pistetaulukko!$AF$6,F132=Pistetaulukko!$AG$6,F132=Pistetaulukko!$AH$6,F132=Pistetaulukko!$AI$6,F132=Pistetaulukko!$AJ$6,F132=Pistetaulukko!$AK$6),"OK","VÄÄRIN")</f>
        <v>VÄÄRIN</v>
      </c>
      <c r="AI132" s="86" t="str">
        <f>IF(OR(G132=Pistetaulukko!$R$9,G132=Pistetaulukko!$S$9,G132=Pistetaulukko!$T$9,G132=Pistetaulukko!$U$9,G132=Pistetaulukko!$V$9,G132=Pistetaulukko!$W$9,G132=Pistetaulukko!$X$9,G132=Pistetaulukko!$Y$9,G132=Pistetaulukko!$Z$9,G132=Pistetaulukko!$AA$9,G132=Pistetaulukko!$AB$9,G132=Pistetaulukko!$AC$9,G132=Pistetaulukko!$AD$9,G132=Pistetaulukko!$AE$9,G132=Pistetaulukko!$AF$9,G132=Pistetaulukko!$AG$9,G132=Pistetaulukko!$AH$9,G132=Pistetaulukko!$AI$9,G132=Pistetaulukko!$AJ$9,G132=Pistetaulukko!$AK$9),"OK","VÄÄRIN")</f>
        <v>VÄÄRIN</v>
      </c>
      <c r="AJ132" s="86" t="str">
        <f>IF(OR(H132=Pistetaulukko!$R$12,H132=Pistetaulukko!$S$12,H132=Pistetaulukko!$T$12,H132=Pistetaulukko!$U$12,H132=Pistetaulukko!$V$12,H132=Pistetaulukko!$W$12,H132=Pistetaulukko!$X$12,H132=Pistetaulukko!$Y$12,H132=Pistetaulukko!$Z$12,H132=Pistetaulukko!$AA$12,H132=Pistetaulukko!$AB$12,H132=Pistetaulukko!$AC$12,H132=Pistetaulukko!$AD$12,H132=Pistetaulukko!$AE$12,H132=Pistetaulukko!$AF$12,H132=Pistetaulukko!$AG$12,H132=Pistetaulukko!$AH$12,H132=Pistetaulukko!$AI$12,H132=Pistetaulukko!$AJ$12,H132=Pistetaulukko!$AK$12),"OK","VÄÄRIN")</f>
        <v>VÄÄRIN</v>
      </c>
      <c r="AK13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32" s="86" t="str">
        <f>IF(OR(I132=Pistetaulukko!$R$18,I132=Pistetaulukko!$S$18,I132=Pistetaulukko!$T$18,I132=Pistetaulukko!$U$18,I132=Pistetaulukko!$V$18,I132=Pistetaulukko!$W$18,I132=Pistetaulukko!$X$18,I132=Pistetaulukko!$Y$18,I132=Pistetaulukko!$Z$18),"OK","VÄÄRIN")</f>
        <v>VÄÄRIN</v>
      </c>
      <c r="AM132" s="86" t="str">
        <f>IF(OR(J132=Pistetaulukko!$R$21,J132=Pistetaulukko!$S$21,J132=Pistetaulukko!$T$21,J132=Pistetaulukko!$U$21,J132=Pistetaulukko!$V$21,J132=Pistetaulukko!$W$21,J132=Pistetaulukko!$X$21,J132=Pistetaulukko!$Y$21,J132=Pistetaulukko!$Z$21,J132=Pistetaulukko!$AA$21,J132=Pistetaulukko!$AB$21,J132=Pistetaulukko!$AC$21,J132=Pistetaulukko!$AD$21,J132=Pistetaulukko!$AE$21,J132=Pistetaulukko!$AF$21,J132=Pistetaulukko!$AG$21,J132=Pistetaulukko!$AH$21,J132=Pistetaulukko!$AI$21,J132=Pistetaulukko!$AJ$21,J132=Pistetaulukko!$AK$21),"OK","VÄÄRIN")</f>
        <v>VÄÄRIN</v>
      </c>
      <c r="AN132" s="86" t="str">
        <f>IF(OR(K132=Pistetaulukko!$R$24,K132=Pistetaulukko!$S$24,K132=Pistetaulukko!$T$24,K132=Pistetaulukko!$U$24,K132=Pistetaulukko!$V$24),"OK","VÄÄRIN")</f>
        <v>VÄÄRIN</v>
      </c>
      <c r="AO132" s="86" t="str">
        <f>IF(OR(L132=Pistetaulukko!$R$27,L132=Pistetaulukko!$S$27,L132=Pistetaulukko!$T$27,L132=Pistetaulukko!$U$27,L132=Pistetaulukko!$V$27,L132=Pistetaulukko!$W$27,L132=Pistetaulukko!$X$27,L132=Pistetaulukko!$Y$27,L132=Pistetaulukko!$Z$27,L132=Pistetaulukko!$AA$27,L132=Pistetaulukko!$AB$27,L132=Pistetaulukko!$AC$27,L132=Pistetaulukko!$AD$27,L132=Pistetaulukko!$AE$27,L132=Pistetaulukko!$AF$27,L132=Pistetaulukko!$AG$27,L132=Pistetaulukko!$AH$27,L132=Pistetaulukko!$AI$27,L132=Pistetaulukko!$AJ$27,L132=Pistetaulukko!$AK$27),"OK","VÄÄRIN")</f>
        <v>VÄÄRIN</v>
      </c>
      <c r="AP132" s="86" t="str">
        <f>IF(OR(M132=Pistetaulukko!$R$30,M132=Pistetaulukko!$S$30,M132=Pistetaulukko!$T$30,M132=Pistetaulukko!$U$30,M132=Pistetaulukko!$V$30),"OK","VÄÄRIN")</f>
        <v>VÄÄRIN</v>
      </c>
      <c r="AQ132" s="86" t="str">
        <f t="shared" si="13"/>
        <v>VÄÄRIN</v>
      </c>
      <c r="AR132" s="86" t="str">
        <f t="shared" si="14"/>
        <v>VÄÄRIN</v>
      </c>
      <c r="AS132" s="86" t="str">
        <f>IF(OR(P132=Pistetaulukko!$R$39,P132=Pistetaulukko!$S$39,P132=Pistetaulukko!$T$39,P132=Pistetaulukko!$U$39,P132=Pistetaulukko!$V$39,P132=Pistetaulukko!$W$39,P132=Pistetaulukko!$X$39,P132=Pistetaulukko!$Y$39,P132=Pistetaulukko!$Z$39,P132=Pistetaulukko!$AA$39,P132=Pistetaulukko!$AB$39,P132=Pistetaulukko!$AC$39,P132=Pistetaulukko!$AD$39,P132=Pistetaulukko!$AE$39,P132=Pistetaulukko!$AF$39,P132=Pistetaulukko!$AG$39,P132=Pistetaulukko!$AH$39,P132=Pistetaulukko!$AI$39,P132=Pistetaulukko!$AJ$39,P132=Pistetaulukko!$AK$39),"OK","VÄÄRIN")</f>
        <v>OK</v>
      </c>
      <c r="AT132" s="86" t="str">
        <f>IF(OR(Q132=Pistetaulukko!$R$42,Q132=Pistetaulukko!$S$42,Q132=Pistetaulukko!$T$42,Q132=Pistetaulukko!$U$42,Q132=Pistetaulukko!$V$42,Q132=Pistetaulukko!$W$42,Q132=Pistetaulukko!$X$42,Q132=Pistetaulukko!$Y$42,Q132=Pistetaulukko!$Z$42,Q132=Pistetaulukko!$AA$42,Q132=Pistetaulukko!$AB$42,Q132=Pistetaulukko!$AC$42,Q132=Pistetaulukko!$AD$42,Q132=Pistetaulukko!$AE$42,Q132=Pistetaulukko!$AF$42,Q132=Pistetaulukko!$AG$42,Q132=Pistetaulukko!$AH$42,Q132=Pistetaulukko!$AI$42,Q132=Pistetaulukko!$AJ$42,Q132=Pistetaulukko!$AK$42),"OK","VÄÄRIN")</f>
        <v>OK</v>
      </c>
      <c r="AU132" s="86" t="str">
        <f>IF(OR(R132=Pistetaulukko!$R$45,R132=Pistetaulukko!$S$45,R132=Pistetaulukko!$T$45,R132=Pistetaulukko!$U$45,R132=Pistetaulukko!$V$45,R132=Pistetaulukko!$W$45,R132=Pistetaulukko!$X$45,R132=Pistetaulukko!$Y$45,R132=Pistetaulukko!$Z$45,R132=Pistetaulukko!$AA$45,R132=Pistetaulukko!$AB$45,R132=Pistetaulukko!$AC$45,R132=Pistetaulukko!$AD$45,R132=Pistetaulukko!$AE$45,R132=Pistetaulukko!$AF$45,R132=Pistetaulukko!$AG$45,R132=Pistetaulukko!$AH$45,R132=Pistetaulukko!$AI$45,R132=Pistetaulukko!$AJ$45,R132=Pistetaulukko!$AK$45),"OK","VÄÄRIN")</f>
        <v>OK</v>
      </c>
      <c r="AV132" s="86" t="str">
        <f>IF(OR(S132=Pistetaulukko!$R$48,S132=Pistetaulukko!$S$48,S132=Pistetaulukko!$T$48,S132=Pistetaulukko!$U$48,S132=Pistetaulukko!$V$48,S132=Pistetaulukko!$W$48,S132=Pistetaulukko!$X$48,S132=Pistetaulukko!$Y$48,S132=Pistetaulukko!$Z$48,S132=Pistetaulukko!$AA$48,S132=Pistetaulukko!$AB$48,S132=Pistetaulukko!$AC$48,S132=Pistetaulukko!$AD$48,S132=Pistetaulukko!$AE$48,S132=Pistetaulukko!$AF$48,S132=Pistetaulukko!$AG$48,S132=Pistetaulukko!$AH$48,S132=Pistetaulukko!$AI$48,S132=Pistetaulukko!$AJ$48,S132=Pistetaulukko!$AK$48),"OK","VÄÄRIN")</f>
        <v>OK</v>
      </c>
      <c r="AW132" s="86" t="str">
        <f>IF(OR(T132=Pistetaulukko!$R$51,T132=Pistetaulukko!$S$51,T132=Pistetaulukko!$T$51,T132=Pistetaulukko!$U$51,T132=Pistetaulukko!$V$51,T132=Pistetaulukko!$W$51,T132=Pistetaulukko!$X$51,T132=Pistetaulukko!$Y$51,T132=Pistetaulukko!$Z$51,T132=Pistetaulukko!$AA$51,T132=Pistetaulukko!$AB$51,T132=Pistetaulukko!$AC$51,T132=Pistetaulukko!$AD$51,T132=Pistetaulukko!$AE$51,T132=Pistetaulukko!$AF$51,T132=Pistetaulukko!$AG$51,T132=Pistetaulukko!$AH$51,T132=Pistetaulukko!$AI$51,T132=Pistetaulukko!$AJ$51,T132=Pistetaulukko!$AK$51),"OK","VÄÄRIN")</f>
        <v>OK</v>
      </c>
      <c r="AX132" s="86" t="str">
        <f>IF(OR(U132=Pistetaulukko!$R$54,U132=Pistetaulukko!$S$54,U132=Pistetaulukko!$T$54,U132=Pistetaulukko!$U$54,U132=Pistetaulukko!$V$54,U132=Pistetaulukko!$W$54,U132=Pistetaulukko!$X$54,U132=Pistetaulukko!$Y$54,U132=Pistetaulukko!$Z$54,U132=Pistetaulukko!$AA$54,U132=Pistetaulukko!$AB$54,U132=Pistetaulukko!$AC$54,U132=Pistetaulukko!$AD$54,U132=Pistetaulukko!$AE$54,U132=Pistetaulukko!$AF$54,U132=Pistetaulukko!$AG$54,U132=Pistetaulukko!$AH$54,U132=Pistetaulukko!$AI$54,U132=Pistetaulukko!$AJ$54,U132=Pistetaulukko!$AK$54),"OK","VÄÄRIN")</f>
        <v>OK</v>
      </c>
      <c r="AY132" s="86" t="str">
        <f t="shared" si="15"/>
        <v>OK</v>
      </c>
      <c r="AZ132" s="86" t="str">
        <f>IF(OR(W132=Pistetaulukko!$R$60,W132=Pistetaulukko!$S$60,W132=Pistetaulukko!$T$60,W132=Pistetaulukko!$U$60,W132=Pistetaulukko!$V$60,W132=Pistetaulukko!$W$60,W132=Pistetaulukko!$X$60,W132=Pistetaulukko!$Y$60,W132=Pistetaulukko!$Z$60,W132=Pistetaulukko!$AA$60,W132=Pistetaulukko!$AB$60,W132=Pistetaulukko!$AC$60,W132=Pistetaulukko!$AD$60,W132=Pistetaulukko!$AE$60,W132=Pistetaulukko!$AF$60,W132=Pistetaulukko!$AG$60,W132=Pistetaulukko!$AH$60,W132=Pistetaulukko!$AI$60,W132=Pistetaulukko!$AJ$60,W132=Pistetaulukko!$AK$60),"OK","VÄÄRIN")</f>
        <v>OK</v>
      </c>
      <c r="BA132" s="86" t="str">
        <f>IF(OR(X132=Pistetaulukko!$R$63,X132=Pistetaulukko!$S$63,X132=Pistetaulukko!$T$63,X132=Pistetaulukko!$U$63,X132=Pistetaulukko!$V$63,X132=Pistetaulukko!$W$63,X132=Pistetaulukko!$X$63,X132=Pistetaulukko!$Y$63,X132=Pistetaulukko!$Z$63,X132=Pistetaulukko!$AA$63,X132=Pistetaulukko!$AB$63,X132=Pistetaulukko!$AC$63,X132=Pistetaulukko!$AD$63,X132=Pistetaulukko!$AE$63,X132=Pistetaulukko!$AF$63,X132=Pistetaulukko!$AG$63,X132=Pistetaulukko!$AH$63,X132=Pistetaulukko!$AI$63,X132=Pistetaulukko!$AJ$63,X132=Pistetaulukko!$AK$63),"OK","VÄÄRIN")</f>
        <v>OK</v>
      </c>
      <c r="BB132" s="86" t="e">
        <f t="shared" si="16"/>
        <v>#REF!</v>
      </c>
      <c r="BC132" s="86" t="e">
        <f t="shared" si="17"/>
        <v>#REF!</v>
      </c>
      <c r="BE132" t="str">
        <f>IF(OR(N132=Pistetaulukko!$R$33,N132=Pistetaulukko!$S$33,N132=Pistetaulukko!$T$33,N132=Pistetaulukko!$U$33,N132=Pistetaulukko!$V$33,N132=Pistetaulukko!$W$33,N132=Pistetaulukko!$X$33,N132=Pistetaulukko!$Y$33,N132=Pistetaulukko!$Z$33,N132=Pistetaulukko!$AA$33,N132=Pistetaulukko!$AB$33,N132=Pistetaulukko!$AC$33,N132=Pistetaulukko!$AD$33,N132=Pistetaulukko!$AE$33,N132=Pistetaulukko!$AF$33,N132=Pistetaulukko!$AG$33,N132=Pistetaulukko!$AH$33,N132=Pistetaulukko!$AI$33,N132=Pistetaulukko!$AJ$33,N132=Pistetaulukko!$AK$33,N132=Pistetaulukko!$AL$33,N132=Pistetaulukko!$AM$33,N132=Pistetaulukko!$AN$33,N132=Pistetaulukko!$AO$33,N132=Pistetaulukko!$AP$33,N132=Pistetaulukko!$AQ$33,N132=Pistetaulukko!$AR$33,N132=Pistetaulukko!$AS$33,N132=Pistetaulukko!$AT$33,N132=Pistetaulukko!$AU$33),"OK","VÄÄRIN")</f>
        <v>VÄÄRIN</v>
      </c>
      <c r="BF132" t="str">
        <f>IF(BE132="OK","OK",IF(AND(BE132="VÄÄRIN",OR(N132=Pistetaulukko!$AV$33,N132=Pistetaulukko!$AW$33,N132=Pistetaulukko!$AX$33,N132=Pistetaulukko!$AY$33,N132=Pistetaulukko!$AZ$33,N132=Pistetaulukko!$BA$33,N132=Pistetaulukko!$BB$33,N132=Pistetaulukko!$BC$33,N132=Pistetaulukko!$BD$33,N132=Pistetaulukko!$BE$33,N132=Pistetaulukko!$BF$33,N132=Pistetaulukko!$BG$33,N132=Pistetaulukko!$BH$33,N132=Pistetaulukko!$BI$33,N132=Pistetaulukko!$BJ$33,N132=Pistetaulukko!$BK$33,N132=Pistetaulukko!$BL$33,N132=Pistetaulukko!$BM$33,N132=Pistetaulukko!$BN$33,N132=Pistetaulukko!$BO$33)),"OK","VÄÄRIN"))</f>
        <v>VÄÄRIN</v>
      </c>
      <c r="BG132" t="str">
        <f>IF(OR(O132=Pistetaulukko!$R$36,O132=Pistetaulukko!$S$36,O132=Pistetaulukko!$T$36,O132=Pistetaulukko!$U$36,O132=Pistetaulukko!$V$36,O132=Pistetaulukko!$W$36,O132=Pistetaulukko!$X$36,O132=Pistetaulukko!$Y$36,O132=Pistetaulukko!$Z$36,O132=Pistetaulukko!$AA$36,O132=Pistetaulukko!$AB$36,O132=Pistetaulukko!$AC$36,O132=Pistetaulukko!$AD$36,O132=Pistetaulukko!$AE$36,O132=Pistetaulukko!$AF$36,O132=Pistetaulukko!$AG$36,O132=Pistetaulukko!$AH$36,O132=Pistetaulukko!$AI$36,O132=Pistetaulukko!$AJ$36,O132=Pistetaulukko!$AK$36,O132=Pistetaulukko!$AL$36,O132=Pistetaulukko!$AM$36,O132=Pistetaulukko!$AN$36,O132=Pistetaulukko!$AO$36,O132=Pistetaulukko!$AP$36,O132=Pistetaulukko!$AQ$36,O132=Pistetaulukko!$AR$36,O132=Pistetaulukko!$AS$36,O132=Pistetaulukko!$AT$36,O132=Pistetaulukko!$AU$36),"OK","VÄÄRIN")</f>
        <v>VÄÄRIN</v>
      </c>
      <c r="BH132" t="str">
        <f>IF(BG132="OK","OK",IF(AND(BG132="VÄÄRIN",OR(O132=Pistetaulukko!$AV$36,O132=Pistetaulukko!$AW$36,O132=Pistetaulukko!$AX$36,O132=Pistetaulukko!$AY$36,O132=Pistetaulukko!$AZ$36,O132=Pistetaulukko!$BA$36,O132=Pistetaulukko!$BB$36,O132=Pistetaulukko!$BC$36,O132=Pistetaulukko!$BD$36,O132=Pistetaulukko!$BE$36,O132=Pistetaulukko!$BF$36,O132=Pistetaulukko!$BG$36,O132=Pistetaulukko!$BH$36,O132=Pistetaulukko!$BI$36,O132=Pistetaulukko!$BJ$36,O132=Pistetaulukko!$BK$36,O132=Pistetaulukko!$BL$36,O132=Pistetaulukko!$BM$36,O132=Pistetaulukko!$BN$36,O132=Pistetaulukko!$BO$36,O132=Pistetaulukko!$BP$36,O132=Pistetaulukko!$BQ$36)),"OK","VÄÄRIN"))</f>
        <v>VÄÄRIN</v>
      </c>
      <c r="BI132" t="str">
        <f>IF(OR(V132=Pistetaulukko!$R$57,V132=Pistetaulukko!$S$57,V132=Pistetaulukko!$T$57,V132=Pistetaulukko!$U$57,V132=Pistetaulukko!$V$57,V132=Pistetaulukko!$W$57,V132=Pistetaulukko!$X$57,V132=Pistetaulukko!$Y$57,V132=Pistetaulukko!$Z$57,V132=Pistetaulukko!$AA$57,V132=Pistetaulukko!$AB$57,V132=Pistetaulukko!$AC$57,V132=Pistetaulukko!$AD$57,V132=Pistetaulukko!$AE$57,V132=Pistetaulukko!$AF$57,V132=Pistetaulukko!$AG$57,V132=Pistetaulukko!$AH$57,V132=Pistetaulukko!$AI$57,V132=Pistetaulukko!$AJ$57,V132=Pistetaulukko!$AK$57,V132=Pistetaulukko!$AL$57,V132=Pistetaulukko!$AM$57,V132=Pistetaulukko!$AN$57,V132=Pistetaulukko!$AO$57,V132=Pistetaulukko!$AP$57,V132=Pistetaulukko!$AQ$57,V132=Pistetaulukko!$AR$57,V132=Pistetaulukko!$AS$57,V132=Pistetaulukko!$AT$57,V132=Pistetaulukko!$AU$57),"OK","VÄÄRIN")</f>
        <v>OK</v>
      </c>
      <c r="BJ132" t="str">
        <f>IF(BI132="OK","OK",IF(AND(BI132="VÄÄRIN",OR(V132=Pistetaulukko!$AV$57,V132=Pistetaulukko!$AW$57,V132=Pistetaulukko!$AX$57,V132=Pistetaulukko!$AY$57,V132=Pistetaulukko!$AZ$57,V132=Pistetaulukko!$BA$57,V132=Pistetaulukko!$BB$57,V132=Pistetaulukko!$BC$57,V132=Pistetaulukko!$BD$57,V132=Pistetaulukko!$BE$57)),"OK","VÄÄRIN"))</f>
        <v>OK</v>
      </c>
      <c r="BK132" t="str">
        <f>IF(OR(Y132=Pistetaulukko!$R$66,Y132=Pistetaulukko!$S$66,Y132=Pistetaulukko!$T$66,Y132=Pistetaulukko!$U$66,Y132=Pistetaulukko!$V$66,Y132=Pistetaulukko!$W$66,Y132=Pistetaulukko!$X$66,Y132=Pistetaulukko!$Y$66,Y132=Pistetaulukko!$Z$66,Y132=Pistetaulukko!$AA$66,Y132=Pistetaulukko!$AB$66,Y132=Pistetaulukko!$AC$66,Y132=Pistetaulukko!$AD$66,Y132=Pistetaulukko!$AE$66,Y132=Pistetaulukko!$AF$66,Y132=Pistetaulukko!$AG$66,Y132=Pistetaulukko!$AH$66,Y132=Pistetaulukko!$AI$66,Y132=Pistetaulukko!$AJ$66,Y132=Pistetaulukko!$AK$66,Y132=Pistetaulukko!$AL$66,Y132=Pistetaulukko!$AM$66,Y132=Pistetaulukko!$AN$66,Y132=Pistetaulukko!$AO$66,Y132=Pistetaulukko!$AP$66,Y132=Pistetaulukko!$AQ$66,Y132=Pistetaulukko!$AR$66,Y132=Pistetaulukko!$AS$66,Y132=Pistetaulukko!$AT$66,Y132=Pistetaulukko!$AU$66),"OK","VÄÄRIN")</f>
        <v>VÄÄRIN</v>
      </c>
      <c r="BL132" t="str">
        <f>IF(BK132="OK","OK",IF(AND(BK132="VÄÄRIN",OR(Y132=Pistetaulukko!$AV$66,Y132=Pistetaulukko!$AW$66,Y132=Pistetaulukko!$AX$66,Y132=Pistetaulukko!$AY$66,Y132=Pistetaulukko!$AZ$66,Y132=Pistetaulukko!$BA$66,Y132=Pistetaulukko!$BB$66,Y132=Pistetaulukko!$BC$66,Y132=Pistetaulukko!$BD$66,Y132=Pistetaulukko!$BE$66,Y132=Pistetaulukko!$BF$66,Y132=Pistetaulukko!$BG$66,Y132=Pistetaulukko!$BH$66,Y132=Pistetaulukko!$BI$66,Y132=Pistetaulukko!$BJ$66,Y132=Pistetaulukko!$BK$66,Y132=Pistetaulukko!$BL$66,Y132=Pistetaulukko!$BM$66,Y132=Pistetaulukko!$BN$66)),"OK","VÄÄRIN"))</f>
        <v>VÄÄRIN</v>
      </c>
      <c r="BM132" t="e">
        <f>IF(OR(Z132=Pistetaulukko!$R$69,Z132=Pistetaulukko!#REF!,Z132=Pistetaulukko!$S$69,Z132=Pistetaulukko!#REF!,Z132=Pistetaulukko!$T$69,Z132=Pistetaulukko!#REF!,Z132=Pistetaulukko!$U$69,Z132=Pistetaulukko!#REF!,Z132=Pistetaulukko!$V$69,Z132=Pistetaulukko!#REF!,Z132=Pistetaulukko!$W$69,Z132=Pistetaulukko!#REF!,Z132=Pistetaulukko!$X$69,Z132=Pistetaulukko!#REF!,Z132=Pistetaulukko!$Y$69,Z132=Pistetaulukko!#REF!,Z132=Pistetaulukko!$Z$69,Z132=Pistetaulukko!#REF!,Z132=Pistetaulukko!$AA$69,Z132=Pistetaulukko!#REF!,Z132=Pistetaulukko!$AB$69,Z132=Pistetaulukko!#REF!,Z132=Pistetaulukko!$AC$69,Z132=Pistetaulukko!#REF!,Z132=Pistetaulukko!$AD$69,Z132=Pistetaulukko!#REF!,Z132=Pistetaulukko!$AE$69,Z132=Pistetaulukko!#REF!,Z132=Pistetaulukko!$AF$69,Z132=Pistetaulukko!#REF!),"OK","VÄÄRIN")</f>
        <v>#REF!</v>
      </c>
      <c r="BN132" t="e">
        <f>IF(BM132="OK","OK",IF(AND(BM132="VÄÄRIN",OR(Z132=Pistetaulukko!$AG$69,Z132=Pistetaulukko!#REF!,Z132=Pistetaulukko!$AH$69,Z132=Pistetaulukko!#REF!,Z132=Pistetaulukko!$AI$69,Z132=Pistetaulukko!#REF!,Z132=Pistetaulukko!$AJ$69,Z132=Pistetaulukko!#REF!,Z132=Pistetaulukko!$AK$69,Z132=Pistetaulukko!$AL$69)),"OK","VÄÄRIN"))</f>
        <v>#REF!</v>
      </c>
    </row>
    <row r="133" spans="2:66" x14ac:dyDescent="0.25">
      <c r="B133" s="104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23"/>
      <c r="AA133" s="30"/>
      <c r="AB133" s="18"/>
      <c r="AC133" s="124"/>
      <c r="AD133" s="118">
        <f t="shared" si="12"/>
        <v>0</v>
      </c>
      <c r="AG133" s="86" t="str">
        <f>IF(OR(E133=Pistetaulukko!$R$3,E133=Pistetaulukko!$S$3,E133=Pistetaulukko!$T$3,E133=Pistetaulukko!$U$3,E133=Pistetaulukko!$V$3,E133=Pistetaulukko!$W$3),"OK","VÄÄRIN")</f>
        <v>VÄÄRIN</v>
      </c>
      <c r="AH133" s="86" t="str">
        <f>IF(OR(F133=Pistetaulukko!$R$6,F133=Pistetaulukko!$S$6,F133=Pistetaulukko!$T$6,F133=Pistetaulukko!$U$6,F133=Pistetaulukko!$V$6,F133=Pistetaulukko!$W$6,F133=Pistetaulukko!$X$6,F133=Pistetaulukko!$Y$6,F133=Pistetaulukko!$Z$6,F133=Pistetaulukko!$AA$6,F133=Pistetaulukko!$AB$6,F133=Pistetaulukko!$AC$6,F133=Pistetaulukko!$AD$6,F133=Pistetaulukko!$AE$6,F133=Pistetaulukko!$AF$6,F133=Pistetaulukko!$AG$6,F133=Pistetaulukko!$AH$6,F133=Pistetaulukko!$AI$6,F133=Pistetaulukko!$AJ$6,F133=Pistetaulukko!$AK$6),"OK","VÄÄRIN")</f>
        <v>VÄÄRIN</v>
      </c>
      <c r="AI133" s="86" t="str">
        <f>IF(OR(G133=Pistetaulukko!$R$9,G133=Pistetaulukko!$S$9,G133=Pistetaulukko!$T$9,G133=Pistetaulukko!$U$9,G133=Pistetaulukko!$V$9,G133=Pistetaulukko!$W$9,G133=Pistetaulukko!$X$9,G133=Pistetaulukko!$Y$9,G133=Pistetaulukko!$Z$9,G133=Pistetaulukko!$AA$9,G133=Pistetaulukko!$AB$9,G133=Pistetaulukko!$AC$9,G133=Pistetaulukko!$AD$9,G133=Pistetaulukko!$AE$9,G133=Pistetaulukko!$AF$9,G133=Pistetaulukko!$AG$9,G133=Pistetaulukko!$AH$9,G133=Pistetaulukko!$AI$9,G133=Pistetaulukko!$AJ$9,G133=Pistetaulukko!$AK$9),"OK","VÄÄRIN")</f>
        <v>VÄÄRIN</v>
      </c>
      <c r="AJ133" s="86" t="str">
        <f>IF(OR(H133=Pistetaulukko!$R$12,H133=Pistetaulukko!$S$12,H133=Pistetaulukko!$T$12,H133=Pistetaulukko!$U$12,H133=Pistetaulukko!$V$12,H133=Pistetaulukko!$W$12,H133=Pistetaulukko!$X$12,H133=Pistetaulukko!$Y$12,H133=Pistetaulukko!$Z$12,H133=Pistetaulukko!$AA$12,H133=Pistetaulukko!$AB$12,H133=Pistetaulukko!$AC$12,H133=Pistetaulukko!$AD$12,H133=Pistetaulukko!$AE$12,H133=Pistetaulukko!$AF$12,H133=Pistetaulukko!$AG$12,H133=Pistetaulukko!$AH$12,H133=Pistetaulukko!$AI$12,H133=Pistetaulukko!$AJ$12,H133=Pistetaulukko!$AK$12),"OK","VÄÄRIN")</f>
        <v>VÄÄRIN</v>
      </c>
      <c r="AK13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33" s="86" t="str">
        <f>IF(OR(I133=Pistetaulukko!$R$18,I133=Pistetaulukko!$S$18,I133=Pistetaulukko!$T$18,I133=Pistetaulukko!$U$18,I133=Pistetaulukko!$V$18,I133=Pistetaulukko!$W$18,I133=Pistetaulukko!$X$18,I133=Pistetaulukko!$Y$18,I133=Pistetaulukko!$Z$18),"OK","VÄÄRIN")</f>
        <v>VÄÄRIN</v>
      </c>
      <c r="AM133" s="86" t="str">
        <f>IF(OR(J133=Pistetaulukko!$R$21,J133=Pistetaulukko!$S$21,J133=Pistetaulukko!$T$21,J133=Pistetaulukko!$U$21,J133=Pistetaulukko!$V$21,J133=Pistetaulukko!$W$21,J133=Pistetaulukko!$X$21,J133=Pistetaulukko!$Y$21,J133=Pistetaulukko!$Z$21,J133=Pistetaulukko!$AA$21,J133=Pistetaulukko!$AB$21,J133=Pistetaulukko!$AC$21,J133=Pistetaulukko!$AD$21,J133=Pistetaulukko!$AE$21,J133=Pistetaulukko!$AF$21,J133=Pistetaulukko!$AG$21,J133=Pistetaulukko!$AH$21,J133=Pistetaulukko!$AI$21,J133=Pistetaulukko!$AJ$21,J133=Pistetaulukko!$AK$21),"OK","VÄÄRIN")</f>
        <v>VÄÄRIN</v>
      </c>
      <c r="AN133" s="86" t="str">
        <f>IF(OR(K133=Pistetaulukko!$R$24,K133=Pistetaulukko!$S$24,K133=Pistetaulukko!$T$24,K133=Pistetaulukko!$U$24,K133=Pistetaulukko!$V$24),"OK","VÄÄRIN")</f>
        <v>VÄÄRIN</v>
      </c>
      <c r="AO133" s="86" t="str">
        <f>IF(OR(L133=Pistetaulukko!$R$27,L133=Pistetaulukko!$S$27,L133=Pistetaulukko!$T$27,L133=Pistetaulukko!$U$27,L133=Pistetaulukko!$V$27,L133=Pistetaulukko!$W$27,L133=Pistetaulukko!$X$27,L133=Pistetaulukko!$Y$27,L133=Pistetaulukko!$Z$27,L133=Pistetaulukko!$AA$27,L133=Pistetaulukko!$AB$27,L133=Pistetaulukko!$AC$27,L133=Pistetaulukko!$AD$27,L133=Pistetaulukko!$AE$27,L133=Pistetaulukko!$AF$27,L133=Pistetaulukko!$AG$27,L133=Pistetaulukko!$AH$27,L133=Pistetaulukko!$AI$27,L133=Pistetaulukko!$AJ$27,L133=Pistetaulukko!$AK$27),"OK","VÄÄRIN")</f>
        <v>VÄÄRIN</v>
      </c>
      <c r="AP133" s="86" t="str">
        <f>IF(OR(M133=Pistetaulukko!$R$30,M133=Pistetaulukko!$S$30,M133=Pistetaulukko!$T$30,M133=Pistetaulukko!$U$30,M133=Pistetaulukko!$V$30),"OK","VÄÄRIN")</f>
        <v>VÄÄRIN</v>
      </c>
      <c r="AQ133" s="86" t="str">
        <f t="shared" si="13"/>
        <v>VÄÄRIN</v>
      </c>
      <c r="AR133" s="86" t="str">
        <f t="shared" si="14"/>
        <v>VÄÄRIN</v>
      </c>
      <c r="AS133" s="86" t="str">
        <f>IF(OR(P133=Pistetaulukko!$R$39,P133=Pistetaulukko!$S$39,P133=Pistetaulukko!$T$39,P133=Pistetaulukko!$U$39,P133=Pistetaulukko!$V$39,P133=Pistetaulukko!$W$39,P133=Pistetaulukko!$X$39,P133=Pistetaulukko!$Y$39,P133=Pistetaulukko!$Z$39,P133=Pistetaulukko!$AA$39,P133=Pistetaulukko!$AB$39,P133=Pistetaulukko!$AC$39,P133=Pistetaulukko!$AD$39,P133=Pistetaulukko!$AE$39,P133=Pistetaulukko!$AF$39,P133=Pistetaulukko!$AG$39,P133=Pistetaulukko!$AH$39,P133=Pistetaulukko!$AI$39,P133=Pistetaulukko!$AJ$39,P133=Pistetaulukko!$AK$39),"OK","VÄÄRIN")</f>
        <v>OK</v>
      </c>
      <c r="AT133" s="86" t="str">
        <f>IF(OR(Q133=Pistetaulukko!$R$42,Q133=Pistetaulukko!$S$42,Q133=Pistetaulukko!$T$42,Q133=Pistetaulukko!$U$42,Q133=Pistetaulukko!$V$42,Q133=Pistetaulukko!$W$42,Q133=Pistetaulukko!$X$42,Q133=Pistetaulukko!$Y$42,Q133=Pistetaulukko!$Z$42,Q133=Pistetaulukko!$AA$42,Q133=Pistetaulukko!$AB$42,Q133=Pistetaulukko!$AC$42,Q133=Pistetaulukko!$AD$42,Q133=Pistetaulukko!$AE$42,Q133=Pistetaulukko!$AF$42,Q133=Pistetaulukko!$AG$42,Q133=Pistetaulukko!$AH$42,Q133=Pistetaulukko!$AI$42,Q133=Pistetaulukko!$AJ$42,Q133=Pistetaulukko!$AK$42),"OK","VÄÄRIN")</f>
        <v>OK</v>
      </c>
      <c r="AU133" s="86" t="str">
        <f>IF(OR(R133=Pistetaulukko!$R$45,R133=Pistetaulukko!$S$45,R133=Pistetaulukko!$T$45,R133=Pistetaulukko!$U$45,R133=Pistetaulukko!$V$45,R133=Pistetaulukko!$W$45,R133=Pistetaulukko!$X$45,R133=Pistetaulukko!$Y$45,R133=Pistetaulukko!$Z$45,R133=Pistetaulukko!$AA$45,R133=Pistetaulukko!$AB$45,R133=Pistetaulukko!$AC$45,R133=Pistetaulukko!$AD$45,R133=Pistetaulukko!$AE$45,R133=Pistetaulukko!$AF$45,R133=Pistetaulukko!$AG$45,R133=Pistetaulukko!$AH$45,R133=Pistetaulukko!$AI$45,R133=Pistetaulukko!$AJ$45,R133=Pistetaulukko!$AK$45),"OK","VÄÄRIN")</f>
        <v>OK</v>
      </c>
      <c r="AV133" s="86" t="str">
        <f>IF(OR(S133=Pistetaulukko!$R$48,S133=Pistetaulukko!$S$48,S133=Pistetaulukko!$T$48,S133=Pistetaulukko!$U$48,S133=Pistetaulukko!$V$48,S133=Pistetaulukko!$W$48,S133=Pistetaulukko!$X$48,S133=Pistetaulukko!$Y$48,S133=Pistetaulukko!$Z$48,S133=Pistetaulukko!$AA$48,S133=Pistetaulukko!$AB$48,S133=Pistetaulukko!$AC$48,S133=Pistetaulukko!$AD$48,S133=Pistetaulukko!$AE$48,S133=Pistetaulukko!$AF$48,S133=Pistetaulukko!$AG$48,S133=Pistetaulukko!$AH$48,S133=Pistetaulukko!$AI$48,S133=Pistetaulukko!$AJ$48,S133=Pistetaulukko!$AK$48),"OK","VÄÄRIN")</f>
        <v>OK</v>
      </c>
      <c r="AW133" s="86" t="str">
        <f>IF(OR(T133=Pistetaulukko!$R$51,T133=Pistetaulukko!$S$51,T133=Pistetaulukko!$T$51,T133=Pistetaulukko!$U$51,T133=Pistetaulukko!$V$51,T133=Pistetaulukko!$W$51,T133=Pistetaulukko!$X$51,T133=Pistetaulukko!$Y$51,T133=Pistetaulukko!$Z$51,T133=Pistetaulukko!$AA$51,T133=Pistetaulukko!$AB$51,T133=Pistetaulukko!$AC$51,T133=Pistetaulukko!$AD$51,T133=Pistetaulukko!$AE$51,T133=Pistetaulukko!$AF$51,T133=Pistetaulukko!$AG$51,T133=Pistetaulukko!$AH$51,T133=Pistetaulukko!$AI$51,T133=Pistetaulukko!$AJ$51,T133=Pistetaulukko!$AK$51),"OK","VÄÄRIN")</f>
        <v>OK</v>
      </c>
      <c r="AX133" s="86" t="str">
        <f>IF(OR(U133=Pistetaulukko!$R$54,U133=Pistetaulukko!$S$54,U133=Pistetaulukko!$T$54,U133=Pistetaulukko!$U$54,U133=Pistetaulukko!$V$54,U133=Pistetaulukko!$W$54,U133=Pistetaulukko!$X$54,U133=Pistetaulukko!$Y$54,U133=Pistetaulukko!$Z$54,U133=Pistetaulukko!$AA$54,U133=Pistetaulukko!$AB$54,U133=Pistetaulukko!$AC$54,U133=Pistetaulukko!$AD$54,U133=Pistetaulukko!$AE$54,U133=Pistetaulukko!$AF$54,U133=Pistetaulukko!$AG$54,U133=Pistetaulukko!$AH$54,U133=Pistetaulukko!$AI$54,U133=Pistetaulukko!$AJ$54,U133=Pistetaulukko!$AK$54),"OK","VÄÄRIN")</f>
        <v>OK</v>
      </c>
      <c r="AY133" s="86" t="str">
        <f t="shared" si="15"/>
        <v>OK</v>
      </c>
      <c r="AZ133" s="86" t="str">
        <f>IF(OR(W133=Pistetaulukko!$R$60,W133=Pistetaulukko!$S$60,W133=Pistetaulukko!$T$60,W133=Pistetaulukko!$U$60,W133=Pistetaulukko!$V$60,W133=Pistetaulukko!$W$60,W133=Pistetaulukko!$X$60,W133=Pistetaulukko!$Y$60,W133=Pistetaulukko!$Z$60,W133=Pistetaulukko!$AA$60,W133=Pistetaulukko!$AB$60,W133=Pistetaulukko!$AC$60,W133=Pistetaulukko!$AD$60,W133=Pistetaulukko!$AE$60,W133=Pistetaulukko!$AF$60,W133=Pistetaulukko!$AG$60,W133=Pistetaulukko!$AH$60,W133=Pistetaulukko!$AI$60,W133=Pistetaulukko!$AJ$60,W133=Pistetaulukko!$AK$60),"OK","VÄÄRIN")</f>
        <v>OK</v>
      </c>
      <c r="BA133" s="86" t="str">
        <f>IF(OR(X133=Pistetaulukko!$R$63,X133=Pistetaulukko!$S$63,X133=Pistetaulukko!$T$63,X133=Pistetaulukko!$U$63,X133=Pistetaulukko!$V$63,X133=Pistetaulukko!$W$63,X133=Pistetaulukko!$X$63,X133=Pistetaulukko!$Y$63,X133=Pistetaulukko!$Z$63,X133=Pistetaulukko!$AA$63,X133=Pistetaulukko!$AB$63,X133=Pistetaulukko!$AC$63,X133=Pistetaulukko!$AD$63,X133=Pistetaulukko!$AE$63,X133=Pistetaulukko!$AF$63,X133=Pistetaulukko!$AG$63,X133=Pistetaulukko!$AH$63,X133=Pistetaulukko!$AI$63,X133=Pistetaulukko!$AJ$63,X133=Pistetaulukko!$AK$63),"OK","VÄÄRIN")</f>
        <v>OK</v>
      </c>
      <c r="BB133" s="86" t="e">
        <f t="shared" si="16"/>
        <v>#REF!</v>
      </c>
      <c r="BC133" s="86" t="e">
        <f t="shared" si="17"/>
        <v>#REF!</v>
      </c>
      <c r="BE133" t="str">
        <f>IF(OR(N133=Pistetaulukko!$R$33,N133=Pistetaulukko!$S$33,N133=Pistetaulukko!$T$33,N133=Pistetaulukko!$U$33,N133=Pistetaulukko!$V$33,N133=Pistetaulukko!$W$33,N133=Pistetaulukko!$X$33,N133=Pistetaulukko!$Y$33,N133=Pistetaulukko!$Z$33,N133=Pistetaulukko!$AA$33,N133=Pistetaulukko!$AB$33,N133=Pistetaulukko!$AC$33,N133=Pistetaulukko!$AD$33,N133=Pistetaulukko!$AE$33,N133=Pistetaulukko!$AF$33,N133=Pistetaulukko!$AG$33,N133=Pistetaulukko!$AH$33,N133=Pistetaulukko!$AI$33,N133=Pistetaulukko!$AJ$33,N133=Pistetaulukko!$AK$33,N133=Pistetaulukko!$AL$33,N133=Pistetaulukko!$AM$33,N133=Pistetaulukko!$AN$33,N133=Pistetaulukko!$AO$33,N133=Pistetaulukko!$AP$33,N133=Pistetaulukko!$AQ$33,N133=Pistetaulukko!$AR$33,N133=Pistetaulukko!$AS$33,N133=Pistetaulukko!$AT$33,N133=Pistetaulukko!$AU$33),"OK","VÄÄRIN")</f>
        <v>VÄÄRIN</v>
      </c>
      <c r="BF133" t="str">
        <f>IF(BE133="OK","OK",IF(AND(BE133="VÄÄRIN",OR(N133=Pistetaulukko!$AV$33,N133=Pistetaulukko!$AW$33,N133=Pistetaulukko!$AX$33,N133=Pistetaulukko!$AY$33,N133=Pistetaulukko!$AZ$33,N133=Pistetaulukko!$BA$33,N133=Pistetaulukko!$BB$33,N133=Pistetaulukko!$BC$33,N133=Pistetaulukko!$BD$33,N133=Pistetaulukko!$BE$33,N133=Pistetaulukko!$BF$33,N133=Pistetaulukko!$BG$33,N133=Pistetaulukko!$BH$33,N133=Pistetaulukko!$BI$33,N133=Pistetaulukko!$BJ$33,N133=Pistetaulukko!$BK$33,N133=Pistetaulukko!$BL$33,N133=Pistetaulukko!$BM$33,N133=Pistetaulukko!$BN$33,N133=Pistetaulukko!$BO$33)),"OK","VÄÄRIN"))</f>
        <v>VÄÄRIN</v>
      </c>
      <c r="BG133" t="str">
        <f>IF(OR(O133=Pistetaulukko!$R$36,O133=Pistetaulukko!$S$36,O133=Pistetaulukko!$T$36,O133=Pistetaulukko!$U$36,O133=Pistetaulukko!$V$36,O133=Pistetaulukko!$W$36,O133=Pistetaulukko!$X$36,O133=Pistetaulukko!$Y$36,O133=Pistetaulukko!$Z$36,O133=Pistetaulukko!$AA$36,O133=Pistetaulukko!$AB$36,O133=Pistetaulukko!$AC$36,O133=Pistetaulukko!$AD$36,O133=Pistetaulukko!$AE$36,O133=Pistetaulukko!$AF$36,O133=Pistetaulukko!$AG$36,O133=Pistetaulukko!$AH$36,O133=Pistetaulukko!$AI$36,O133=Pistetaulukko!$AJ$36,O133=Pistetaulukko!$AK$36,O133=Pistetaulukko!$AL$36,O133=Pistetaulukko!$AM$36,O133=Pistetaulukko!$AN$36,O133=Pistetaulukko!$AO$36,O133=Pistetaulukko!$AP$36,O133=Pistetaulukko!$AQ$36,O133=Pistetaulukko!$AR$36,O133=Pistetaulukko!$AS$36,O133=Pistetaulukko!$AT$36,O133=Pistetaulukko!$AU$36),"OK","VÄÄRIN")</f>
        <v>VÄÄRIN</v>
      </c>
      <c r="BH133" t="str">
        <f>IF(BG133="OK","OK",IF(AND(BG133="VÄÄRIN",OR(O133=Pistetaulukko!$AV$36,O133=Pistetaulukko!$AW$36,O133=Pistetaulukko!$AX$36,O133=Pistetaulukko!$AY$36,O133=Pistetaulukko!$AZ$36,O133=Pistetaulukko!$BA$36,O133=Pistetaulukko!$BB$36,O133=Pistetaulukko!$BC$36,O133=Pistetaulukko!$BD$36,O133=Pistetaulukko!$BE$36,O133=Pistetaulukko!$BF$36,O133=Pistetaulukko!$BG$36,O133=Pistetaulukko!$BH$36,O133=Pistetaulukko!$BI$36,O133=Pistetaulukko!$BJ$36,O133=Pistetaulukko!$BK$36,O133=Pistetaulukko!$BL$36,O133=Pistetaulukko!$BM$36,O133=Pistetaulukko!$BN$36,O133=Pistetaulukko!$BO$36,O133=Pistetaulukko!$BP$36,O133=Pistetaulukko!$BQ$36)),"OK","VÄÄRIN"))</f>
        <v>VÄÄRIN</v>
      </c>
      <c r="BI133" t="str">
        <f>IF(OR(V133=Pistetaulukko!$R$57,V133=Pistetaulukko!$S$57,V133=Pistetaulukko!$T$57,V133=Pistetaulukko!$U$57,V133=Pistetaulukko!$V$57,V133=Pistetaulukko!$W$57,V133=Pistetaulukko!$X$57,V133=Pistetaulukko!$Y$57,V133=Pistetaulukko!$Z$57,V133=Pistetaulukko!$AA$57,V133=Pistetaulukko!$AB$57,V133=Pistetaulukko!$AC$57,V133=Pistetaulukko!$AD$57,V133=Pistetaulukko!$AE$57,V133=Pistetaulukko!$AF$57,V133=Pistetaulukko!$AG$57,V133=Pistetaulukko!$AH$57,V133=Pistetaulukko!$AI$57,V133=Pistetaulukko!$AJ$57,V133=Pistetaulukko!$AK$57,V133=Pistetaulukko!$AL$57,V133=Pistetaulukko!$AM$57,V133=Pistetaulukko!$AN$57,V133=Pistetaulukko!$AO$57,V133=Pistetaulukko!$AP$57,V133=Pistetaulukko!$AQ$57,V133=Pistetaulukko!$AR$57,V133=Pistetaulukko!$AS$57,V133=Pistetaulukko!$AT$57,V133=Pistetaulukko!$AU$57),"OK","VÄÄRIN")</f>
        <v>OK</v>
      </c>
      <c r="BJ133" t="str">
        <f>IF(BI133="OK","OK",IF(AND(BI133="VÄÄRIN",OR(V133=Pistetaulukko!$AV$57,V133=Pistetaulukko!$AW$57,V133=Pistetaulukko!$AX$57,V133=Pistetaulukko!$AY$57,V133=Pistetaulukko!$AZ$57,V133=Pistetaulukko!$BA$57,V133=Pistetaulukko!$BB$57,V133=Pistetaulukko!$BC$57,V133=Pistetaulukko!$BD$57,V133=Pistetaulukko!$BE$57)),"OK","VÄÄRIN"))</f>
        <v>OK</v>
      </c>
      <c r="BK133" t="str">
        <f>IF(OR(Y133=Pistetaulukko!$R$66,Y133=Pistetaulukko!$S$66,Y133=Pistetaulukko!$T$66,Y133=Pistetaulukko!$U$66,Y133=Pistetaulukko!$V$66,Y133=Pistetaulukko!$W$66,Y133=Pistetaulukko!$X$66,Y133=Pistetaulukko!$Y$66,Y133=Pistetaulukko!$Z$66,Y133=Pistetaulukko!$AA$66,Y133=Pistetaulukko!$AB$66,Y133=Pistetaulukko!$AC$66,Y133=Pistetaulukko!$AD$66,Y133=Pistetaulukko!$AE$66,Y133=Pistetaulukko!$AF$66,Y133=Pistetaulukko!$AG$66,Y133=Pistetaulukko!$AH$66,Y133=Pistetaulukko!$AI$66,Y133=Pistetaulukko!$AJ$66,Y133=Pistetaulukko!$AK$66,Y133=Pistetaulukko!$AL$66,Y133=Pistetaulukko!$AM$66,Y133=Pistetaulukko!$AN$66,Y133=Pistetaulukko!$AO$66,Y133=Pistetaulukko!$AP$66,Y133=Pistetaulukko!$AQ$66,Y133=Pistetaulukko!$AR$66,Y133=Pistetaulukko!$AS$66,Y133=Pistetaulukko!$AT$66,Y133=Pistetaulukko!$AU$66),"OK","VÄÄRIN")</f>
        <v>VÄÄRIN</v>
      </c>
      <c r="BL133" t="str">
        <f>IF(BK133="OK","OK",IF(AND(BK133="VÄÄRIN",OR(Y133=Pistetaulukko!$AV$66,Y133=Pistetaulukko!$AW$66,Y133=Pistetaulukko!$AX$66,Y133=Pistetaulukko!$AY$66,Y133=Pistetaulukko!$AZ$66,Y133=Pistetaulukko!$BA$66,Y133=Pistetaulukko!$BB$66,Y133=Pistetaulukko!$BC$66,Y133=Pistetaulukko!$BD$66,Y133=Pistetaulukko!$BE$66,Y133=Pistetaulukko!$BF$66,Y133=Pistetaulukko!$BG$66,Y133=Pistetaulukko!$BH$66,Y133=Pistetaulukko!$BI$66,Y133=Pistetaulukko!$BJ$66,Y133=Pistetaulukko!$BK$66,Y133=Pistetaulukko!$BL$66,Y133=Pistetaulukko!$BM$66,Y133=Pistetaulukko!$BN$66)),"OK","VÄÄRIN"))</f>
        <v>VÄÄRIN</v>
      </c>
      <c r="BM133" t="e">
        <f>IF(OR(Z133=Pistetaulukko!$R$69,Z133=Pistetaulukko!#REF!,Z133=Pistetaulukko!$S$69,Z133=Pistetaulukko!#REF!,Z133=Pistetaulukko!$T$69,Z133=Pistetaulukko!#REF!,Z133=Pistetaulukko!$U$69,Z133=Pistetaulukko!#REF!,Z133=Pistetaulukko!$V$69,Z133=Pistetaulukko!#REF!,Z133=Pistetaulukko!$W$69,Z133=Pistetaulukko!#REF!,Z133=Pistetaulukko!$X$69,Z133=Pistetaulukko!#REF!,Z133=Pistetaulukko!$Y$69,Z133=Pistetaulukko!#REF!,Z133=Pistetaulukko!$Z$69,Z133=Pistetaulukko!#REF!,Z133=Pistetaulukko!$AA$69,Z133=Pistetaulukko!#REF!,Z133=Pistetaulukko!$AB$69,Z133=Pistetaulukko!#REF!,Z133=Pistetaulukko!$AC$69,Z133=Pistetaulukko!#REF!,Z133=Pistetaulukko!$AD$69,Z133=Pistetaulukko!#REF!,Z133=Pistetaulukko!$AE$69,Z133=Pistetaulukko!#REF!,Z133=Pistetaulukko!$AF$69,Z133=Pistetaulukko!#REF!),"OK","VÄÄRIN")</f>
        <v>#REF!</v>
      </c>
      <c r="BN133" t="e">
        <f>IF(BM133="OK","OK",IF(AND(BM133="VÄÄRIN",OR(Z133=Pistetaulukko!$AG$69,Z133=Pistetaulukko!#REF!,Z133=Pistetaulukko!$AH$69,Z133=Pistetaulukko!#REF!,Z133=Pistetaulukko!$AI$69,Z133=Pistetaulukko!#REF!,Z133=Pistetaulukko!$AJ$69,Z133=Pistetaulukko!#REF!,Z133=Pistetaulukko!$AK$69,Z133=Pistetaulukko!$AL$69)),"OK","VÄÄRIN"))</f>
        <v>#REF!</v>
      </c>
    </row>
    <row r="134" spans="2:66" x14ac:dyDescent="0.25">
      <c r="B134" s="104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23"/>
      <c r="AA134" s="30"/>
      <c r="AB134" s="18"/>
      <c r="AC134" s="124"/>
      <c r="AD134" s="118">
        <f t="shared" si="12"/>
        <v>0</v>
      </c>
      <c r="AG134" s="86" t="str">
        <f>IF(OR(E134=Pistetaulukko!$R$3,E134=Pistetaulukko!$S$3,E134=Pistetaulukko!$T$3,E134=Pistetaulukko!$U$3,E134=Pistetaulukko!$V$3,E134=Pistetaulukko!$W$3),"OK","VÄÄRIN")</f>
        <v>VÄÄRIN</v>
      </c>
      <c r="AH134" s="86" t="str">
        <f>IF(OR(F134=Pistetaulukko!$R$6,F134=Pistetaulukko!$S$6,F134=Pistetaulukko!$T$6,F134=Pistetaulukko!$U$6,F134=Pistetaulukko!$V$6,F134=Pistetaulukko!$W$6,F134=Pistetaulukko!$X$6,F134=Pistetaulukko!$Y$6,F134=Pistetaulukko!$Z$6,F134=Pistetaulukko!$AA$6,F134=Pistetaulukko!$AB$6,F134=Pistetaulukko!$AC$6,F134=Pistetaulukko!$AD$6,F134=Pistetaulukko!$AE$6,F134=Pistetaulukko!$AF$6,F134=Pistetaulukko!$AG$6,F134=Pistetaulukko!$AH$6,F134=Pistetaulukko!$AI$6,F134=Pistetaulukko!$AJ$6,F134=Pistetaulukko!$AK$6),"OK","VÄÄRIN")</f>
        <v>VÄÄRIN</v>
      </c>
      <c r="AI134" s="86" t="str">
        <f>IF(OR(G134=Pistetaulukko!$R$9,G134=Pistetaulukko!$S$9,G134=Pistetaulukko!$T$9,G134=Pistetaulukko!$U$9,G134=Pistetaulukko!$V$9,G134=Pistetaulukko!$W$9,G134=Pistetaulukko!$X$9,G134=Pistetaulukko!$Y$9,G134=Pistetaulukko!$Z$9,G134=Pistetaulukko!$AA$9,G134=Pistetaulukko!$AB$9,G134=Pistetaulukko!$AC$9,G134=Pistetaulukko!$AD$9,G134=Pistetaulukko!$AE$9,G134=Pistetaulukko!$AF$9,G134=Pistetaulukko!$AG$9,G134=Pistetaulukko!$AH$9,G134=Pistetaulukko!$AI$9,G134=Pistetaulukko!$AJ$9,G134=Pistetaulukko!$AK$9),"OK","VÄÄRIN")</f>
        <v>VÄÄRIN</v>
      </c>
      <c r="AJ134" s="86" t="str">
        <f>IF(OR(H134=Pistetaulukko!$R$12,H134=Pistetaulukko!$S$12,H134=Pistetaulukko!$T$12,H134=Pistetaulukko!$U$12,H134=Pistetaulukko!$V$12,H134=Pistetaulukko!$W$12,H134=Pistetaulukko!$X$12,H134=Pistetaulukko!$Y$12,H134=Pistetaulukko!$Z$12,H134=Pistetaulukko!$AA$12,H134=Pistetaulukko!$AB$12,H134=Pistetaulukko!$AC$12,H134=Pistetaulukko!$AD$12,H134=Pistetaulukko!$AE$12,H134=Pistetaulukko!$AF$12,H134=Pistetaulukko!$AG$12,H134=Pistetaulukko!$AH$12,H134=Pistetaulukko!$AI$12,H134=Pistetaulukko!$AJ$12,H134=Pistetaulukko!$AK$12),"OK","VÄÄRIN")</f>
        <v>VÄÄRIN</v>
      </c>
      <c r="AK13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34" s="86" t="str">
        <f>IF(OR(I134=Pistetaulukko!$R$18,I134=Pistetaulukko!$S$18,I134=Pistetaulukko!$T$18,I134=Pistetaulukko!$U$18,I134=Pistetaulukko!$V$18,I134=Pistetaulukko!$W$18,I134=Pistetaulukko!$X$18,I134=Pistetaulukko!$Y$18,I134=Pistetaulukko!$Z$18),"OK","VÄÄRIN")</f>
        <v>VÄÄRIN</v>
      </c>
      <c r="AM134" s="86" t="str">
        <f>IF(OR(J134=Pistetaulukko!$R$21,J134=Pistetaulukko!$S$21,J134=Pistetaulukko!$T$21,J134=Pistetaulukko!$U$21,J134=Pistetaulukko!$V$21,J134=Pistetaulukko!$W$21,J134=Pistetaulukko!$X$21,J134=Pistetaulukko!$Y$21,J134=Pistetaulukko!$Z$21,J134=Pistetaulukko!$AA$21,J134=Pistetaulukko!$AB$21,J134=Pistetaulukko!$AC$21,J134=Pistetaulukko!$AD$21,J134=Pistetaulukko!$AE$21,J134=Pistetaulukko!$AF$21,J134=Pistetaulukko!$AG$21,J134=Pistetaulukko!$AH$21,J134=Pistetaulukko!$AI$21,J134=Pistetaulukko!$AJ$21,J134=Pistetaulukko!$AK$21),"OK","VÄÄRIN")</f>
        <v>VÄÄRIN</v>
      </c>
      <c r="AN134" s="86" t="str">
        <f>IF(OR(K134=Pistetaulukko!$R$24,K134=Pistetaulukko!$S$24,K134=Pistetaulukko!$T$24,K134=Pistetaulukko!$U$24,K134=Pistetaulukko!$V$24),"OK","VÄÄRIN")</f>
        <v>VÄÄRIN</v>
      </c>
      <c r="AO134" s="86" t="str">
        <f>IF(OR(L134=Pistetaulukko!$R$27,L134=Pistetaulukko!$S$27,L134=Pistetaulukko!$T$27,L134=Pistetaulukko!$U$27,L134=Pistetaulukko!$V$27,L134=Pistetaulukko!$W$27,L134=Pistetaulukko!$X$27,L134=Pistetaulukko!$Y$27,L134=Pistetaulukko!$Z$27,L134=Pistetaulukko!$AA$27,L134=Pistetaulukko!$AB$27,L134=Pistetaulukko!$AC$27,L134=Pistetaulukko!$AD$27,L134=Pistetaulukko!$AE$27,L134=Pistetaulukko!$AF$27,L134=Pistetaulukko!$AG$27,L134=Pistetaulukko!$AH$27,L134=Pistetaulukko!$AI$27,L134=Pistetaulukko!$AJ$27,L134=Pistetaulukko!$AK$27),"OK","VÄÄRIN")</f>
        <v>VÄÄRIN</v>
      </c>
      <c r="AP134" s="86" t="str">
        <f>IF(OR(M134=Pistetaulukko!$R$30,M134=Pistetaulukko!$S$30,M134=Pistetaulukko!$T$30,M134=Pistetaulukko!$U$30,M134=Pistetaulukko!$V$30),"OK","VÄÄRIN")</f>
        <v>VÄÄRIN</v>
      </c>
      <c r="AQ134" s="86" t="str">
        <f t="shared" si="13"/>
        <v>VÄÄRIN</v>
      </c>
      <c r="AR134" s="86" t="str">
        <f t="shared" si="14"/>
        <v>VÄÄRIN</v>
      </c>
      <c r="AS134" s="86" t="str">
        <f>IF(OR(P134=Pistetaulukko!$R$39,P134=Pistetaulukko!$S$39,P134=Pistetaulukko!$T$39,P134=Pistetaulukko!$U$39,P134=Pistetaulukko!$V$39,P134=Pistetaulukko!$W$39,P134=Pistetaulukko!$X$39,P134=Pistetaulukko!$Y$39,P134=Pistetaulukko!$Z$39,P134=Pistetaulukko!$AA$39,P134=Pistetaulukko!$AB$39,P134=Pistetaulukko!$AC$39,P134=Pistetaulukko!$AD$39,P134=Pistetaulukko!$AE$39,P134=Pistetaulukko!$AF$39,P134=Pistetaulukko!$AG$39,P134=Pistetaulukko!$AH$39,P134=Pistetaulukko!$AI$39,P134=Pistetaulukko!$AJ$39,P134=Pistetaulukko!$AK$39),"OK","VÄÄRIN")</f>
        <v>OK</v>
      </c>
      <c r="AT134" s="86" t="str">
        <f>IF(OR(Q134=Pistetaulukko!$R$42,Q134=Pistetaulukko!$S$42,Q134=Pistetaulukko!$T$42,Q134=Pistetaulukko!$U$42,Q134=Pistetaulukko!$V$42,Q134=Pistetaulukko!$W$42,Q134=Pistetaulukko!$X$42,Q134=Pistetaulukko!$Y$42,Q134=Pistetaulukko!$Z$42,Q134=Pistetaulukko!$AA$42,Q134=Pistetaulukko!$AB$42,Q134=Pistetaulukko!$AC$42,Q134=Pistetaulukko!$AD$42,Q134=Pistetaulukko!$AE$42,Q134=Pistetaulukko!$AF$42,Q134=Pistetaulukko!$AG$42,Q134=Pistetaulukko!$AH$42,Q134=Pistetaulukko!$AI$42,Q134=Pistetaulukko!$AJ$42,Q134=Pistetaulukko!$AK$42),"OK","VÄÄRIN")</f>
        <v>OK</v>
      </c>
      <c r="AU134" s="86" t="str">
        <f>IF(OR(R134=Pistetaulukko!$R$45,R134=Pistetaulukko!$S$45,R134=Pistetaulukko!$T$45,R134=Pistetaulukko!$U$45,R134=Pistetaulukko!$V$45,R134=Pistetaulukko!$W$45,R134=Pistetaulukko!$X$45,R134=Pistetaulukko!$Y$45,R134=Pistetaulukko!$Z$45,R134=Pistetaulukko!$AA$45,R134=Pistetaulukko!$AB$45,R134=Pistetaulukko!$AC$45,R134=Pistetaulukko!$AD$45,R134=Pistetaulukko!$AE$45,R134=Pistetaulukko!$AF$45,R134=Pistetaulukko!$AG$45,R134=Pistetaulukko!$AH$45,R134=Pistetaulukko!$AI$45,R134=Pistetaulukko!$AJ$45,R134=Pistetaulukko!$AK$45),"OK","VÄÄRIN")</f>
        <v>OK</v>
      </c>
      <c r="AV134" s="86" t="str">
        <f>IF(OR(S134=Pistetaulukko!$R$48,S134=Pistetaulukko!$S$48,S134=Pistetaulukko!$T$48,S134=Pistetaulukko!$U$48,S134=Pistetaulukko!$V$48,S134=Pistetaulukko!$W$48,S134=Pistetaulukko!$X$48,S134=Pistetaulukko!$Y$48,S134=Pistetaulukko!$Z$48,S134=Pistetaulukko!$AA$48,S134=Pistetaulukko!$AB$48,S134=Pistetaulukko!$AC$48,S134=Pistetaulukko!$AD$48,S134=Pistetaulukko!$AE$48,S134=Pistetaulukko!$AF$48,S134=Pistetaulukko!$AG$48,S134=Pistetaulukko!$AH$48,S134=Pistetaulukko!$AI$48,S134=Pistetaulukko!$AJ$48,S134=Pistetaulukko!$AK$48),"OK","VÄÄRIN")</f>
        <v>OK</v>
      </c>
      <c r="AW134" s="86" t="str">
        <f>IF(OR(T134=Pistetaulukko!$R$51,T134=Pistetaulukko!$S$51,T134=Pistetaulukko!$T$51,T134=Pistetaulukko!$U$51,T134=Pistetaulukko!$V$51,T134=Pistetaulukko!$W$51,T134=Pistetaulukko!$X$51,T134=Pistetaulukko!$Y$51,T134=Pistetaulukko!$Z$51,T134=Pistetaulukko!$AA$51,T134=Pistetaulukko!$AB$51,T134=Pistetaulukko!$AC$51,T134=Pistetaulukko!$AD$51,T134=Pistetaulukko!$AE$51,T134=Pistetaulukko!$AF$51,T134=Pistetaulukko!$AG$51,T134=Pistetaulukko!$AH$51,T134=Pistetaulukko!$AI$51,T134=Pistetaulukko!$AJ$51,T134=Pistetaulukko!$AK$51),"OK","VÄÄRIN")</f>
        <v>OK</v>
      </c>
      <c r="AX134" s="86" t="str">
        <f>IF(OR(U134=Pistetaulukko!$R$54,U134=Pistetaulukko!$S$54,U134=Pistetaulukko!$T$54,U134=Pistetaulukko!$U$54,U134=Pistetaulukko!$V$54,U134=Pistetaulukko!$W$54,U134=Pistetaulukko!$X$54,U134=Pistetaulukko!$Y$54,U134=Pistetaulukko!$Z$54,U134=Pistetaulukko!$AA$54,U134=Pistetaulukko!$AB$54,U134=Pistetaulukko!$AC$54,U134=Pistetaulukko!$AD$54,U134=Pistetaulukko!$AE$54,U134=Pistetaulukko!$AF$54,U134=Pistetaulukko!$AG$54,U134=Pistetaulukko!$AH$54,U134=Pistetaulukko!$AI$54,U134=Pistetaulukko!$AJ$54,U134=Pistetaulukko!$AK$54),"OK","VÄÄRIN")</f>
        <v>OK</v>
      </c>
      <c r="AY134" s="86" t="str">
        <f t="shared" si="15"/>
        <v>OK</v>
      </c>
      <c r="AZ134" s="86" t="str">
        <f>IF(OR(W134=Pistetaulukko!$R$60,W134=Pistetaulukko!$S$60,W134=Pistetaulukko!$T$60,W134=Pistetaulukko!$U$60,W134=Pistetaulukko!$V$60,W134=Pistetaulukko!$W$60,W134=Pistetaulukko!$X$60,W134=Pistetaulukko!$Y$60,W134=Pistetaulukko!$Z$60,W134=Pistetaulukko!$AA$60,W134=Pistetaulukko!$AB$60,W134=Pistetaulukko!$AC$60,W134=Pistetaulukko!$AD$60,W134=Pistetaulukko!$AE$60,W134=Pistetaulukko!$AF$60,W134=Pistetaulukko!$AG$60,W134=Pistetaulukko!$AH$60,W134=Pistetaulukko!$AI$60,W134=Pistetaulukko!$AJ$60,W134=Pistetaulukko!$AK$60),"OK","VÄÄRIN")</f>
        <v>OK</v>
      </c>
      <c r="BA134" s="86" t="str">
        <f>IF(OR(X134=Pistetaulukko!$R$63,X134=Pistetaulukko!$S$63,X134=Pistetaulukko!$T$63,X134=Pistetaulukko!$U$63,X134=Pistetaulukko!$V$63,X134=Pistetaulukko!$W$63,X134=Pistetaulukko!$X$63,X134=Pistetaulukko!$Y$63,X134=Pistetaulukko!$Z$63,X134=Pistetaulukko!$AA$63,X134=Pistetaulukko!$AB$63,X134=Pistetaulukko!$AC$63,X134=Pistetaulukko!$AD$63,X134=Pistetaulukko!$AE$63,X134=Pistetaulukko!$AF$63,X134=Pistetaulukko!$AG$63,X134=Pistetaulukko!$AH$63,X134=Pistetaulukko!$AI$63,X134=Pistetaulukko!$AJ$63,X134=Pistetaulukko!$AK$63),"OK","VÄÄRIN")</f>
        <v>OK</v>
      </c>
      <c r="BB134" s="86" t="e">
        <f t="shared" si="16"/>
        <v>#REF!</v>
      </c>
      <c r="BC134" s="86" t="e">
        <f t="shared" si="17"/>
        <v>#REF!</v>
      </c>
      <c r="BE134" t="str">
        <f>IF(OR(N134=Pistetaulukko!$R$33,N134=Pistetaulukko!$S$33,N134=Pistetaulukko!$T$33,N134=Pistetaulukko!$U$33,N134=Pistetaulukko!$V$33,N134=Pistetaulukko!$W$33,N134=Pistetaulukko!$X$33,N134=Pistetaulukko!$Y$33,N134=Pistetaulukko!$Z$33,N134=Pistetaulukko!$AA$33,N134=Pistetaulukko!$AB$33,N134=Pistetaulukko!$AC$33,N134=Pistetaulukko!$AD$33,N134=Pistetaulukko!$AE$33,N134=Pistetaulukko!$AF$33,N134=Pistetaulukko!$AG$33,N134=Pistetaulukko!$AH$33,N134=Pistetaulukko!$AI$33,N134=Pistetaulukko!$AJ$33,N134=Pistetaulukko!$AK$33,N134=Pistetaulukko!$AL$33,N134=Pistetaulukko!$AM$33,N134=Pistetaulukko!$AN$33,N134=Pistetaulukko!$AO$33,N134=Pistetaulukko!$AP$33,N134=Pistetaulukko!$AQ$33,N134=Pistetaulukko!$AR$33,N134=Pistetaulukko!$AS$33,N134=Pistetaulukko!$AT$33,N134=Pistetaulukko!$AU$33),"OK","VÄÄRIN")</f>
        <v>VÄÄRIN</v>
      </c>
      <c r="BF134" t="str">
        <f>IF(BE134="OK","OK",IF(AND(BE134="VÄÄRIN",OR(N134=Pistetaulukko!$AV$33,N134=Pistetaulukko!$AW$33,N134=Pistetaulukko!$AX$33,N134=Pistetaulukko!$AY$33,N134=Pistetaulukko!$AZ$33,N134=Pistetaulukko!$BA$33,N134=Pistetaulukko!$BB$33,N134=Pistetaulukko!$BC$33,N134=Pistetaulukko!$BD$33,N134=Pistetaulukko!$BE$33,N134=Pistetaulukko!$BF$33,N134=Pistetaulukko!$BG$33,N134=Pistetaulukko!$BH$33,N134=Pistetaulukko!$BI$33,N134=Pistetaulukko!$BJ$33,N134=Pistetaulukko!$BK$33,N134=Pistetaulukko!$BL$33,N134=Pistetaulukko!$BM$33,N134=Pistetaulukko!$BN$33,N134=Pistetaulukko!$BO$33)),"OK","VÄÄRIN"))</f>
        <v>VÄÄRIN</v>
      </c>
      <c r="BG134" t="str">
        <f>IF(OR(O134=Pistetaulukko!$R$36,O134=Pistetaulukko!$S$36,O134=Pistetaulukko!$T$36,O134=Pistetaulukko!$U$36,O134=Pistetaulukko!$V$36,O134=Pistetaulukko!$W$36,O134=Pistetaulukko!$X$36,O134=Pistetaulukko!$Y$36,O134=Pistetaulukko!$Z$36,O134=Pistetaulukko!$AA$36,O134=Pistetaulukko!$AB$36,O134=Pistetaulukko!$AC$36,O134=Pistetaulukko!$AD$36,O134=Pistetaulukko!$AE$36,O134=Pistetaulukko!$AF$36,O134=Pistetaulukko!$AG$36,O134=Pistetaulukko!$AH$36,O134=Pistetaulukko!$AI$36,O134=Pistetaulukko!$AJ$36,O134=Pistetaulukko!$AK$36,O134=Pistetaulukko!$AL$36,O134=Pistetaulukko!$AM$36,O134=Pistetaulukko!$AN$36,O134=Pistetaulukko!$AO$36,O134=Pistetaulukko!$AP$36,O134=Pistetaulukko!$AQ$36,O134=Pistetaulukko!$AR$36,O134=Pistetaulukko!$AS$36,O134=Pistetaulukko!$AT$36,O134=Pistetaulukko!$AU$36),"OK","VÄÄRIN")</f>
        <v>VÄÄRIN</v>
      </c>
      <c r="BH134" t="str">
        <f>IF(BG134="OK","OK",IF(AND(BG134="VÄÄRIN",OR(O134=Pistetaulukko!$AV$36,O134=Pistetaulukko!$AW$36,O134=Pistetaulukko!$AX$36,O134=Pistetaulukko!$AY$36,O134=Pistetaulukko!$AZ$36,O134=Pistetaulukko!$BA$36,O134=Pistetaulukko!$BB$36,O134=Pistetaulukko!$BC$36,O134=Pistetaulukko!$BD$36,O134=Pistetaulukko!$BE$36,O134=Pistetaulukko!$BF$36,O134=Pistetaulukko!$BG$36,O134=Pistetaulukko!$BH$36,O134=Pistetaulukko!$BI$36,O134=Pistetaulukko!$BJ$36,O134=Pistetaulukko!$BK$36,O134=Pistetaulukko!$BL$36,O134=Pistetaulukko!$BM$36,O134=Pistetaulukko!$BN$36,O134=Pistetaulukko!$BO$36,O134=Pistetaulukko!$BP$36,O134=Pistetaulukko!$BQ$36)),"OK","VÄÄRIN"))</f>
        <v>VÄÄRIN</v>
      </c>
      <c r="BI134" t="str">
        <f>IF(OR(V134=Pistetaulukko!$R$57,V134=Pistetaulukko!$S$57,V134=Pistetaulukko!$T$57,V134=Pistetaulukko!$U$57,V134=Pistetaulukko!$V$57,V134=Pistetaulukko!$W$57,V134=Pistetaulukko!$X$57,V134=Pistetaulukko!$Y$57,V134=Pistetaulukko!$Z$57,V134=Pistetaulukko!$AA$57,V134=Pistetaulukko!$AB$57,V134=Pistetaulukko!$AC$57,V134=Pistetaulukko!$AD$57,V134=Pistetaulukko!$AE$57,V134=Pistetaulukko!$AF$57,V134=Pistetaulukko!$AG$57,V134=Pistetaulukko!$AH$57,V134=Pistetaulukko!$AI$57,V134=Pistetaulukko!$AJ$57,V134=Pistetaulukko!$AK$57,V134=Pistetaulukko!$AL$57,V134=Pistetaulukko!$AM$57,V134=Pistetaulukko!$AN$57,V134=Pistetaulukko!$AO$57,V134=Pistetaulukko!$AP$57,V134=Pistetaulukko!$AQ$57,V134=Pistetaulukko!$AR$57,V134=Pistetaulukko!$AS$57,V134=Pistetaulukko!$AT$57,V134=Pistetaulukko!$AU$57),"OK","VÄÄRIN")</f>
        <v>OK</v>
      </c>
      <c r="BJ134" t="str">
        <f>IF(BI134="OK","OK",IF(AND(BI134="VÄÄRIN",OR(V134=Pistetaulukko!$AV$57,V134=Pistetaulukko!$AW$57,V134=Pistetaulukko!$AX$57,V134=Pistetaulukko!$AY$57,V134=Pistetaulukko!$AZ$57,V134=Pistetaulukko!$BA$57,V134=Pistetaulukko!$BB$57,V134=Pistetaulukko!$BC$57,V134=Pistetaulukko!$BD$57,V134=Pistetaulukko!$BE$57)),"OK","VÄÄRIN"))</f>
        <v>OK</v>
      </c>
      <c r="BK134" t="str">
        <f>IF(OR(Y134=Pistetaulukko!$R$66,Y134=Pistetaulukko!$S$66,Y134=Pistetaulukko!$T$66,Y134=Pistetaulukko!$U$66,Y134=Pistetaulukko!$V$66,Y134=Pistetaulukko!$W$66,Y134=Pistetaulukko!$X$66,Y134=Pistetaulukko!$Y$66,Y134=Pistetaulukko!$Z$66,Y134=Pistetaulukko!$AA$66,Y134=Pistetaulukko!$AB$66,Y134=Pistetaulukko!$AC$66,Y134=Pistetaulukko!$AD$66,Y134=Pistetaulukko!$AE$66,Y134=Pistetaulukko!$AF$66,Y134=Pistetaulukko!$AG$66,Y134=Pistetaulukko!$AH$66,Y134=Pistetaulukko!$AI$66,Y134=Pistetaulukko!$AJ$66,Y134=Pistetaulukko!$AK$66,Y134=Pistetaulukko!$AL$66,Y134=Pistetaulukko!$AM$66,Y134=Pistetaulukko!$AN$66,Y134=Pistetaulukko!$AO$66,Y134=Pistetaulukko!$AP$66,Y134=Pistetaulukko!$AQ$66,Y134=Pistetaulukko!$AR$66,Y134=Pistetaulukko!$AS$66,Y134=Pistetaulukko!$AT$66,Y134=Pistetaulukko!$AU$66),"OK","VÄÄRIN")</f>
        <v>VÄÄRIN</v>
      </c>
      <c r="BL134" t="str">
        <f>IF(BK134="OK","OK",IF(AND(BK134="VÄÄRIN",OR(Y134=Pistetaulukko!$AV$66,Y134=Pistetaulukko!$AW$66,Y134=Pistetaulukko!$AX$66,Y134=Pistetaulukko!$AY$66,Y134=Pistetaulukko!$AZ$66,Y134=Pistetaulukko!$BA$66,Y134=Pistetaulukko!$BB$66,Y134=Pistetaulukko!$BC$66,Y134=Pistetaulukko!$BD$66,Y134=Pistetaulukko!$BE$66,Y134=Pistetaulukko!$BF$66,Y134=Pistetaulukko!$BG$66,Y134=Pistetaulukko!$BH$66,Y134=Pistetaulukko!$BI$66,Y134=Pistetaulukko!$BJ$66,Y134=Pistetaulukko!$BK$66,Y134=Pistetaulukko!$BL$66,Y134=Pistetaulukko!$BM$66,Y134=Pistetaulukko!$BN$66)),"OK","VÄÄRIN"))</f>
        <v>VÄÄRIN</v>
      </c>
      <c r="BM134" t="e">
        <f>IF(OR(Z134=Pistetaulukko!$R$69,Z134=Pistetaulukko!#REF!,Z134=Pistetaulukko!$S$69,Z134=Pistetaulukko!#REF!,Z134=Pistetaulukko!$T$69,Z134=Pistetaulukko!#REF!,Z134=Pistetaulukko!$U$69,Z134=Pistetaulukko!#REF!,Z134=Pistetaulukko!$V$69,Z134=Pistetaulukko!#REF!,Z134=Pistetaulukko!$W$69,Z134=Pistetaulukko!#REF!,Z134=Pistetaulukko!$X$69,Z134=Pistetaulukko!#REF!,Z134=Pistetaulukko!$Y$69,Z134=Pistetaulukko!#REF!,Z134=Pistetaulukko!$Z$69,Z134=Pistetaulukko!#REF!,Z134=Pistetaulukko!$AA$69,Z134=Pistetaulukko!#REF!,Z134=Pistetaulukko!$AB$69,Z134=Pistetaulukko!#REF!,Z134=Pistetaulukko!$AC$69,Z134=Pistetaulukko!#REF!,Z134=Pistetaulukko!$AD$69,Z134=Pistetaulukko!#REF!,Z134=Pistetaulukko!$AE$69,Z134=Pistetaulukko!#REF!,Z134=Pistetaulukko!$AF$69,Z134=Pistetaulukko!#REF!),"OK","VÄÄRIN")</f>
        <v>#REF!</v>
      </c>
      <c r="BN134" t="e">
        <f>IF(BM134="OK","OK",IF(AND(BM134="VÄÄRIN",OR(Z134=Pistetaulukko!$AG$69,Z134=Pistetaulukko!#REF!,Z134=Pistetaulukko!$AH$69,Z134=Pistetaulukko!#REF!,Z134=Pistetaulukko!$AI$69,Z134=Pistetaulukko!#REF!,Z134=Pistetaulukko!$AJ$69,Z134=Pistetaulukko!#REF!,Z134=Pistetaulukko!$AK$69,Z134=Pistetaulukko!$AL$69)),"OK","VÄÄRIN"))</f>
        <v>#REF!</v>
      </c>
    </row>
    <row r="135" spans="2:66" x14ac:dyDescent="0.25">
      <c r="B135" s="104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23"/>
      <c r="AA135" s="30"/>
      <c r="AB135" s="18"/>
      <c r="AC135" s="124"/>
      <c r="AD135" s="118">
        <f t="shared" si="12"/>
        <v>0</v>
      </c>
      <c r="AG135" s="86" t="str">
        <f>IF(OR(E135=Pistetaulukko!$R$3,E135=Pistetaulukko!$S$3,E135=Pistetaulukko!$T$3,E135=Pistetaulukko!$U$3,E135=Pistetaulukko!$V$3,E135=Pistetaulukko!$W$3),"OK","VÄÄRIN")</f>
        <v>VÄÄRIN</v>
      </c>
      <c r="AH135" s="86" t="str">
        <f>IF(OR(F135=Pistetaulukko!$R$6,F135=Pistetaulukko!$S$6,F135=Pistetaulukko!$T$6,F135=Pistetaulukko!$U$6,F135=Pistetaulukko!$V$6,F135=Pistetaulukko!$W$6,F135=Pistetaulukko!$X$6,F135=Pistetaulukko!$Y$6,F135=Pistetaulukko!$Z$6,F135=Pistetaulukko!$AA$6,F135=Pistetaulukko!$AB$6,F135=Pistetaulukko!$AC$6,F135=Pistetaulukko!$AD$6,F135=Pistetaulukko!$AE$6,F135=Pistetaulukko!$AF$6,F135=Pistetaulukko!$AG$6,F135=Pistetaulukko!$AH$6,F135=Pistetaulukko!$AI$6,F135=Pistetaulukko!$AJ$6,F135=Pistetaulukko!$AK$6),"OK","VÄÄRIN")</f>
        <v>VÄÄRIN</v>
      </c>
      <c r="AI135" s="86" t="str">
        <f>IF(OR(G135=Pistetaulukko!$R$9,G135=Pistetaulukko!$S$9,G135=Pistetaulukko!$T$9,G135=Pistetaulukko!$U$9,G135=Pistetaulukko!$V$9,G135=Pistetaulukko!$W$9,G135=Pistetaulukko!$X$9,G135=Pistetaulukko!$Y$9,G135=Pistetaulukko!$Z$9,G135=Pistetaulukko!$AA$9,G135=Pistetaulukko!$AB$9,G135=Pistetaulukko!$AC$9,G135=Pistetaulukko!$AD$9,G135=Pistetaulukko!$AE$9,G135=Pistetaulukko!$AF$9,G135=Pistetaulukko!$AG$9,G135=Pistetaulukko!$AH$9,G135=Pistetaulukko!$AI$9,G135=Pistetaulukko!$AJ$9,G135=Pistetaulukko!$AK$9),"OK","VÄÄRIN")</f>
        <v>VÄÄRIN</v>
      </c>
      <c r="AJ135" s="86" t="str">
        <f>IF(OR(H135=Pistetaulukko!$R$12,H135=Pistetaulukko!$S$12,H135=Pistetaulukko!$T$12,H135=Pistetaulukko!$U$12,H135=Pistetaulukko!$V$12,H135=Pistetaulukko!$W$12,H135=Pistetaulukko!$X$12,H135=Pistetaulukko!$Y$12,H135=Pistetaulukko!$Z$12,H135=Pistetaulukko!$AA$12,H135=Pistetaulukko!$AB$12,H135=Pistetaulukko!$AC$12,H135=Pistetaulukko!$AD$12,H135=Pistetaulukko!$AE$12,H135=Pistetaulukko!$AF$12,H135=Pistetaulukko!$AG$12,H135=Pistetaulukko!$AH$12,H135=Pistetaulukko!$AI$12,H135=Pistetaulukko!$AJ$12,H135=Pistetaulukko!$AK$12),"OK","VÄÄRIN")</f>
        <v>VÄÄRIN</v>
      </c>
      <c r="AK13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35" s="86" t="str">
        <f>IF(OR(I135=Pistetaulukko!$R$18,I135=Pistetaulukko!$S$18,I135=Pistetaulukko!$T$18,I135=Pistetaulukko!$U$18,I135=Pistetaulukko!$V$18,I135=Pistetaulukko!$W$18,I135=Pistetaulukko!$X$18,I135=Pistetaulukko!$Y$18,I135=Pistetaulukko!$Z$18),"OK","VÄÄRIN")</f>
        <v>VÄÄRIN</v>
      </c>
      <c r="AM135" s="86" t="str">
        <f>IF(OR(J135=Pistetaulukko!$R$21,J135=Pistetaulukko!$S$21,J135=Pistetaulukko!$T$21,J135=Pistetaulukko!$U$21,J135=Pistetaulukko!$V$21,J135=Pistetaulukko!$W$21,J135=Pistetaulukko!$X$21,J135=Pistetaulukko!$Y$21,J135=Pistetaulukko!$Z$21,J135=Pistetaulukko!$AA$21,J135=Pistetaulukko!$AB$21,J135=Pistetaulukko!$AC$21,J135=Pistetaulukko!$AD$21,J135=Pistetaulukko!$AE$21,J135=Pistetaulukko!$AF$21,J135=Pistetaulukko!$AG$21,J135=Pistetaulukko!$AH$21,J135=Pistetaulukko!$AI$21,J135=Pistetaulukko!$AJ$21,J135=Pistetaulukko!$AK$21),"OK","VÄÄRIN")</f>
        <v>VÄÄRIN</v>
      </c>
      <c r="AN135" s="86" t="str">
        <f>IF(OR(K135=Pistetaulukko!$R$24,K135=Pistetaulukko!$S$24,K135=Pistetaulukko!$T$24,K135=Pistetaulukko!$U$24,K135=Pistetaulukko!$V$24),"OK","VÄÄRIN")</f>
        <v>VÄÄRIN</v>
      </c>
      <c r="AO135" s="86" t="str">
        <f>IF(OR(L135=Pistetaulukko!$R$27,L135=Pistetaulukko!$S$27,L135=Pistetaulukko!$T$27,L135=Pistetaulukko!$U$27,L135=Pistetaulukko!$V$27,L135=Pistetaulukko!$W$27,L135=Pistetaulukko!$X$27,L135=Pistetaulukko!$Y$27,L135=Pistetaulukko!$Z$27,L135=Pistetaulukko!$AA$27,L135=Pistetaulukko!$AB$27,L135=Pistetaulukko!$AC$27,L135=Pistetaulukko!$AD$27,L135=Pistetaulukko!$AE$27,L135=Pistetaulukko!$AF$27,L135=Pistetaulukko!$AG$27,L135=Pistetaulukko!$AH$27,L135=Pistetaulukko!$AI$27,L135=Pistetaulukko!$AJ$27,L135=Pistetaulukko!$AK$27),"OK","VÄÄRIN")</f>
        <v>VÄÄRIN</v>
      </c>
      <c r="AP135" s="86" t="str">
        <f>IF(OR(M135=Pistetaulukko!$R$30,M135=Pistetaulukko!$S$30,M135=Pistetaulukko!$T$30,M135=Pistetaulukko!$U$30,M135=Pistetaulukko!$V$30),"OK","VÄÄRIN")</f>
        <v>VÄÄRIN</v>
      </c>
      <c r="AQ135" s="86" t="str">
        <f t="shared" si="13"/>
        <v>VÄÄRIN</v>
      </c>
      <c r="AR135" s="86" t="str">
        <f t="shared" si="14"/>
        <v>VÄÄRIN</v>
      </c>
      <c r="AS135" s="86" t="str">
        <f>IF(OR(P135=Pistetaulukko!$R$39,P135=Pistetaulukko!$S$39,P135=Pistetaulukko!$T$39,P135=Pistetaulukko!$U$39,P135=Pistetaulukko!$V$39,P135=Pistetaulukko!$W$39,P135=Pistetaulukko!$X$39,P135=Pistetaulukko!$Y$39,P135=Pistetaulukko!$Z$39,P135=Pistetaulukko!$AA$39,P135=Pistetaulukko!$AB$39,P135=Pistetaulukko!$AC$39,P135=Pistetaulukko!$AD$39,P135=Pistetaulukko!$AE$39,P135=Pistetaulukko!$AF$39,P135=Pistetaulukko!$AG$39,P135=Pistetaulukko!$AH$39,P135=Pistetaulukko!$AI$39,P135=Pistetaulukko!$AJ$39,P135=Pistetaulukko!$AK$39),"OK","VÄÄRIN")</f>
        <v>OK</v>
      </c>
      <c r="AT135" s="86" t="str">
        <f>IF(OR(Q135=Pistetaulukko!$R$42,Q135=Pistetaulukko!$S$42,Q135=Pistetaulukko!$T$42,Q135=Pistetaulukko!$U$42,Q135=Pistetaulukko!$V$42,Q135=Pistetaulukko!$W$42,Q135=Pistetaulukko!$X$42,Q135=Pistetaulukko!$Y$42,Q135=Pistetaulukko!$Z$42,Q135=Pistetaulukko!$AA$42,Q135=Pistetaulukko!$AB$42,Q135=Pistetaulukko!$AC$42,Q135=Pistetaulukko!$AD$42,Q135=Pistetaulukko!$AE$42,Q135=Pistetaulukko!$AF$42,Q135=Pistetaulukko!$AG$42,Q135=Pistetaulukko!$AH$42,Q135=Pistetaulukko!$AI$42,Q135=Pistetaulukko!$AJ$42,Q135=Pistetaulukko!$AK$42),"OK","VÄÄRIN")</f>
        <v>OK</v>
      </c>
      <c r="AU135" s="86" t="str">
        <f>IF(OR(R135=Pistetaulukko!$R$45,R135=Pistetaulukko!$S$45,R135=Pistetaulukko!$T$45,R135=Pistetaulukko!$U$45,R135=Pistetaulukko!$V$45,R135=Pistetaulukko!$W$45,R135=Pistetaulukko!$X$45,R135=Pistetaulukko!$Y$45,R135=Pistetaulukko!$Z$45,R135=Pistetaulukko!$AA$45,R135=Pistetaulukko!$AB$45,R135=Pistetaulukko!$AC$45,R135=Pistetaulukko!$AD$45,R135=Pistetaulukko!$AE$45,R135=Pistetaulukko!$AF$45,R135=Pistetaulukko!$AG$45,R135=Pistetaulukko!$AH$45,R135=Pistetaulukko!$AI$45,R135=Pistetaulukko!$AJ$45,R135=Pistetaulukko!$AK$45),"OK","VÄÄRIN")</f>
        <v>OK</v>
      </c>
      <c r="AV135" s="86" t="str">
        <f>IF(OR(S135=Pistetaulukko!$R$48,S135=Pistetaulukko!$S$48,S135=Pistetaulukko!$T$48,S135=Pistetaulukko!$U$48,S135=Pistetaulukko!$V$48,S135=Pistetaulukko!$W$48,S135=Pistetaulukko!$X$48,S135=Pistetaulukko!$Y$48,S135=Pistetaulukko!$Z$48,S135=Pistetaulukko!$AA$48,S135=Pistetaulukko!$AB$48,S135=Pistetaulukko!$AC$48,S135=Pistetaulukko!$AD$48,S135=Pistetaulukko!$AE$48,S135=Pistetaulukko!$AF$48,S135=Pistetaulukko!$AG$48,S135=Pistetaulukko!$AH$48,S135=Pistetaulukko!$AI$48,S135=Pistetaulukko!$AJ$48,S135=Pistetaulukko!$AK$48),"OK","VÄÄRIN")</f>
        <v>OK</v>
      </c>
      <c r="AW135" s="86" t="str">
        <f>IF(OR(T135=Pistetaulukko!$R$51,T135=Pistetaulukko!$S$51,T135=Pistetaulukko!$T$51,T135=Pistetaulukko!$U$51,T135=Pistetaulukko!$V$51,T135=Pistetaulukko!$W$51,T135=Pistetaulukko!$X$51,T135=Pistetaulukko!$Y$51,T135=Pistetaulukko!$Z$51,T135=Pistetaulukko!$AA$51,T135=Pistetaulukko!$AB$51,T135=Pistetaulukko!$AC$51,T135=Pistetaulukko!$AD$51,T135=Pistetaulukko!$AE$51,T135=Pistetaulukko!$AF$51,T135=Pistetaulukko!$AG$51,T135=Pistetaulukko!$AH$51,T135=Pistetaulukko!$AI$51,T135=Pistetaulukko!$AJ$51,T135=Pistetaulukko!$AK$51),"OK","VÄÄRIN")</f>
        <v>OK</v>
      </c>
      <c r="AX135" s="86" t="str">
        <f>IF(OR(U135=Pistetaulukko!$R$54,U135=Pistetaulukko!$S$54,U135=Pistetaulukko!$T$54,U135=Pistetaulukko!$U$54,U135=Pistetaulukko!$V$54,U135=Pistetaulukko!$W$54,U135=Pistetaulukko!$X$54,U135=Pistetaulukko!$Y$54,U135=Pistetaulukko!$Z$54,U135=Pistetaulukko!$AA$54,U135=Pistetaulukko!$AB$54,U135=Pistetaulukko!$AC$54,U135=Pistetaulukko!$AD$54,U135=Pistetaulukko!$AE$54,U135=Pistetaulukko!$AF$54,U135=Pistetaulukko!$AG$54,U135=Pistetaulukko!$AH$54,U135=Pistetaulukko!$AI$54,U135=Pistetaulukko!$AJ$54,U135=Pistetaulukko!$AK$54),"OK","VÄÄRIN")</f>
        <v>OK</v>
      </c>
      <c r="AY135" s="86" t="str">
        <f t="shared" si="15"/>
        <v>OK</v>
      </c>
      <c r="AZ135" s="86" t="str">
        <f>IF(OR(W135=Pistetaulukko!$R$60,W135=Pistetaulukko!$S$60,W135=Pistetaulukko!$T$60,W135=Pistetaulukko!$U$60,W135=Pistetaulukko!$V$60,W135=Pistetaulukko!$W$60,W135=Pistetaulukko!$X$60,W135=Pistetaulukko!$Y$60,W135=Pistetaulukko!$Z$60,W135=Pistetaulukko!$AA$60,W135=Pistetaulukko!$AB$60,W135=Pistetaulukko!$AC$60,W135=Pistetaulukko!$AD$60,W135=Pistetaulukko!$AE$60,W135=Pistetaulukko!$AF$60,W135=Pistetaulukko!$AG$60,W135=Pistetaulukko!$AH$60,W135=Pistetaulukko!$AI$60,W135=Pistetaulukko!$AJ$60,W135=Pistetaulukko!$AK$60),"OK","VÄÄRIN")</f>
        <v>OK</v>
      </c>
      <c r="BA135" s="86" t="str">
        <f>IF(OR(X135=Pistetaulukko!$R$63,X135=Pistetaulukko!$S$63,X135=Pistetaulukko!$T$63,X135=Pistetaulukko!$U$63,X135=Pistetaulukko!$V$63,X135=Pistetaulukko!$W$63,X135=Pistetaulukko!$X$63,X135=Pistetaulukko!$Y$63,X135=Pistetaulukko!$Z$63,X135=Pistetaulukko!$AA$63,X135=Pistetaulukko!$AB$63,X135=Pistetaulukko!$AC$63,X135=Pistetaulukko!$AD$63,X135=Pistetaulukko!$AE$63,X135=Pistetaulukko!$AF$63,X135=Pistetaulukko!$AG$63,X135=Pistetaulukko!$AH$63,X135=Pistetaulukko!$AI$63,X135=Pistetaulukko!$AJ$63,X135=Pistetaulukko!$AK$63),"OK","VÄÄRIN")</f>
        <v>OK</v>
      </c>
      <c r="BB135" s="86" t="e">
        <f t="shared" si="16"/>
        <v>#REF!</v>
      </c>
      <c r="BC135" s="86" t="e">
        <f t="shared" si="17"/>
        <v>#REF!</v>
      </c>
      <c r="BE135" t="str">
        <f>IF(OR(N135=Pistetaulukko!$R$33,N135=Pistetaulukko!$S$33,N135=Pistetaulukko!$T$33,N135=Pistetaulukko!$U$33,N135=Pistetaulukko!$V$33,N135=Pistetaulukko!$W$33,N135=Pistetaulukko!$X$33,N135=Pistetaulukko!$Y$33,N135=Pistetaulukko!$Z$33,N135=Pistetaulukko!$AA$33,N135=Pistetaulukko!$AB$33,N135=Pistetaulukko!$AC$33,N135=Pistetaulukko!$AD$33,N135=Pistetaulukko!$AE$33,N135=Pistetaulukko!$AF$33,N135=Pistetaulukko!$AG$33,N135=Pistetaulukko!$AH$33,N135=Pistetaulukko!$AI$33,N135=Pistetaulukko!$AJ$33,N135=Pistetaulukko!$AK$33,N135=Pistetaulukko!$AL$33,N135=Pistetaulukko!$AM$33,N135=Pistetaulukko!$AN$33,N135=Pistetaulukko!$AO$33,N135=Pistetaulukko!$AP$33,N135=Pistetaulukko!$AQ$33,N135=Pistetaulukko!$AR$33,N135=Pistetaulukko!$AS$33,N135=Pistetaulukko!$AT$33,N135=Pistetaulukko!$AU$33),"OK","VÄÄRIN")</f>
        <v>VÄÄRIN</v>
      </c>
      <c r="BF135" t="str">
        <f>IF(BE135="OK","OK",IF(AND(BE135="VÄÄRIN",OR(N135=Pistetaulukko!$AV$33,N135=Pistetaulukko!$AW$33,N135=Pistetaulukko!$AX$33,N135=Pistetaulukko!$AY$33,N135=Pistetaulukko!$AZ$33,N135=Pistetaulukko!$BA$33,N135=Pistetaulukko!$BB$33,N135=Pistetaulukko!$BC$33,N135=Pistetaulukko!$BD$33,N135=Pistetaulukko!$BE$33,N135=Pistetaulukko!$BF$33,N135=Pistetaulukko!$BG$33,N135=Pistetaulukko!$BH$33,N135=Pistetaulukko!$BI$33,N135=Pistetaulukko!$BJ$33,N135=Pistetaulukko!$BK$33,N135=Pistetaulukko!$BL$33,N135=Pistetaulukko!$BM$33,N135=Pistetaulukko!$BN$33,N135=Pistetaulukko!$BO$33)),"OK","VÄÄRIN"))</f>
        <v>VÄÄRIN</v>
      </c>
      <c r="BG135" t="str">
        <f>IF(OR(O135=Pistetaulukko!$R$36,O135=Pistetaulukko!$S$36,O135=Pistetaulukko!$T$36,O135=Pistetaulukko!$U$36,O135=Pistetaulukko!$V$36,O135=Pistetaulukko!$W$36,O135=Pistetaulukko!$X$36,O135=Pistetaulukko!$Y$36,O135=Pistetaulukko!$Z$36,O135=Pistetaulukko!$AA$36,O135=Pistetaulukko!$AB$36,O135=Pistetaulukko!$AC$36,O135=Pistetaulukko!$AD$36,O135=Pistetaulukko!$AE$36,O135=Pistetaulukko!$AF$36,O135=Pistetaulukko!$AG$36,O135=Pistetaulukko!$AH$36,O135=Pistetaulukko!$AI$36,O135=Pistetaulukko!$AJ$36,O135=Pistetaulukko!$AK$36,O135=Pistetaulukko!$AL$36,O135=Pistetaulukko!$AM$36,O135=Pistetaulukko!$AN$36,O135=Pistetaulukko!$AO$36,O135=Pistetaulukko!$AP$36,O135=Pistetaulukko!$AQ$36,O135=Pistetaulukko!$AR$36,O135=Pistetaulukko!$AS$36,O135=Pistetaulukko!$AT$36,O135=Pistetaulukko!$AU$36),"OK","VÄÄRIN")</f>
        <v>VÄÄRIN</v>
      </c>
      <c r="BH135" t="str">
        <f>IF(BG135="OK","OK",IF(AND(BG135="VÄÄRIN",OR(O135=Pistetaulukko!$AV$36,O135=Pistetaulukko!$AW$36,O135=Pistetaulukko!$AX$36,O135=Pistetaulukko!$AY$36,O135=Pistetaulukko!$AZ$36,O135=Pistetaulukko!$BA$36,O135=Pistetaulukko!$BB$36,O135=Pistetaulukko!$BC$36,O135=Pistetaulukko!$BD$36,O135=Pistetaulukko!$BE$36,O135=Pistetaulukko!$BF$36,O135=Pistetaulukko!$BG$36,O135=Pistetaulukko!$BH$36,O135=Pistetaulukko!$BI$36,O135=Pistetaulukko!$BJ$36,O135=Pistetaulukko!$BK$36,O135=Pistetaulukko!$BL$36,O135=Pistetaulukko!$BM$36,O135=Pistetaulukko!$BN$36,O135=Pistetaulukko!$BO$36,O135=Pistetaulukko!$BP$36,O135=Pistetaulukko!$BQ$36)),"OK","VÄÄRIN"))</f>
        <v>VÄÄRIN</v>
      </c>
      <c r="BI135" t="str">
        <f>IF(OR(V135=Pistetaulukko!$R$57,V135=Pistetaulukko!$S$57,V135=Pistetaulukko!$T$57,V135=Pistetaulukko!$U$57,V135=Pistetaulukko!$V$57,V135=Pistetaulukko!$W$57,V135=Pistetaulukko!$X$57,V135=Pistetaulukko!$Y$57,V135=Pistetaulukko!$Z$57,V135=Pistetaulukko!$AA$57,V135=Pistetaulukko!$AB$57,V135=Pistetaulukko!$AC$57,V135=Pistetaulukko!$AD$57,V135=Pistetaulukko!$AE$57,V135=Pistetaulukko!$AF$57,V135=Pistetaulukko!$AG$57,V135=Pistetaulukko!$AH$57,V135=Pistetaulukko!$AI$57,V135=Pistetaulukko!$AJ$57,V135=Pistetaulukko!$AK$57,V135=Pistetaulukko!$AL$57,V135=Pistetaulukko!$AM$57,V135=Pistetaulukko!$AN$57,V135=Pistetaulukko!$AO$57,V135=Pistetaulukko!$AP$57,V135=Pistetaulukko!$AQ$57,V135=Pistetaulukko!$AR$57,V135=Pistetaulukko!$AS$57,V135=Pistetaulukko!$AT$57,V135=Pistetaulukko!$AU$57),"OK","VÄÄRIN")</f>
        <v>OK</v>
      </c>
      <c r="BJ135" t="str">
        <f>IF(BI135="OK","OK",IF(AND(BI135="VÄÄRIN",OR(V135=Pistetaulukko!$AV$57,V135=Pistetaulukko!$AW$57,V135=Pistetaulukko!$AX$57,V135=Pistetaulukko!$AY$57,V135=Pistetaulukko!$AZ$57,V135=Pistetaulukko!$BA$57,V135=Pistetaulukko!$BB$57,V135=Pistetaulukko!$BC$57,V135=Pistetaulukko!$BD$57,V135=Pistetaulukko!$BE$57)),"OK","VÄÄRIN"))</f>
        <v>OK</v>
      </c>
      <c r="BK135" t="str">
        <f>IF(OR(Y135=Pistetaulukko!$R$66,Y135=Pistetaulukko!$S$66,Y135=Pistetaulukko!$T$66,Y135=Pistetaulukko!$U$66,Y135=Pistetaulukko!$V$66,Y135=Pistetaulukko!$W$66,Y135=Pistetaulukko!$X$66,Y135=Pistetaulukko!$Y$66,Y135=Pistetaulukko!$Z$66,Y135=Pistetaulukko!$AA$66,Y135=Pistetaulukko!$AB$66,Y135=Pistetaulukko!$AC$66,Y135=Pistetaulukko!$AD$66,Y135=Pistetaulukko!$AE$66,Y135=Pistetaulukko!$AF$66,Y135=Pistetaulukko!$AG$66,Y135=Pistetaulukko!$AH$66,Y135=Pistetaulukko!$AI$66,Y135=Pistetaulukko!$AJ$66,Y135=Pistetaulukko!$AK$66,Y135=Pistetaulukko!$AL$66,Y135=Pistetaulukko!$AM$66,Y135=Pistetaulukko!$AN$66,Y135=Pistetaulukko!$AO$66,Y135=Pistetaulukko!$AP$66,Y135=Pistetaulukko!$AQ$66,Y135=Pistetaulukko!$AR$66,Y135=Pistetaulukko!$AS$66,Y135=Pistetaulukko!$AT$66,Y135=Pistetaulukko!$AU$66),"OK","VÄÄRIN")</f>
        <v>VÄÄRIN</v>
      </c>
      <c r="BL135" t="str">
        <f>IF(BK135="OK","OK",IF(AND(BK135="VÄÄRIN",OR(Y135=Pistetaulukko!$AV$66,Y135=Pistetaulukko!$AW$66,Y135=Pistetaulukko!$AX$66,Y135=Pistetaulukko!$AY$66,Y135=Pistetaulukko!$AZ$66,Y135=Pistetaulukko!$BA$66,Y135=Pistetaulukko!$BB$66,Y135=Pistetaulukko!$BC$66,Y135=Pistetaulukko!$BD$66,Y135=Pistetaulukko!$BE$66,Y135=Pistetaulukko!$BF$66,Y135=Pistetaulukko!$BG$66,Y135=Pistetaulukko!$BH$66,Y135=Pistetaulukko!$BI$66,Y135=Pistetaulukko!$BJ$66,Y135=Pistetaulukko!$BK$66,Y135=Pistetaulukko!$BL$66,Y135=Pistetaulukko!$BM$66,Y135=Pistetaulukko!$BN$66)),"OK","VÄÄRIN"))</f>
        <v>VÄÄRIN</v>
      </c>
      <c r="BM135" t="e">
        <f>IF(OR(Z135=Pistetaulukko!$R$69,Z135=Pistetaulukko!#REF!,Z135=Pistetaulukko!$S$69,Z135=Pistetaulukko!#REF!,Z135=Pistetaulukko!$T$69,Z135=Pistetaulukko!#REF!,Z135=Pistetaulukko!$U$69,Z135=Pistetaulukko!#REF!,Z135=Pistetaulukko!$V$69,Z135=Pistetaulukko!#REF!,Z135=Pistetaulukko!$W$69,Z135=Pistetaulukko!#REF!,Z135=Pistetaulukko!$X$69,Z135=Pistetaulukko!#REF!,Z135=Pistetaulukko!$Y$69,Z135=Pistetaulukko!#REF!,Z135=Pistetaulukko!$Z$69,Z135=Pistetaulukko!#REF!,Z135=Pistetaulukko!$AA$69,Z135=Pistetaulukko!#REF!,Z135=Pistetaulukko!$AB$69,Z135=Pistetaulukko!#REF!,Z135=Pistetaulukko!$AC$69,Z135=Pistetaulukko!#REF!,Z135=Pistetaulukko!$AD$69,Z135=Pistetaulukko!#REF!,Z135=Pistetaulukko!$AE$69,Z135=Pistetaulukko!#REF!,Z135=Pistetaulukko!$AF$69,Z135=Pistetaulukko!#REF!),"OK","VÄÄRIN")</f>
        <v>#REF!</v>
      </c>
      <c r="BN135" t="e">
        <f>IF(BM135="OK","OK",IF(AND(BM135="VÄÄRIN",OR(Z135=Pistetaulukko!$AG$69,Z135=Pistetaulukko!#REF!,Z135=Pistetaulukko!$AH$69,Z135=Pistetaulukko!#REF!,Z135=Pistetaulukko!$AI$69,Z135=Pistetaulukko!#REF!,Z135=Pistetaulukko!$AJ$69,Z135=Pistetaulukko!#REF!,Z135=Pistetaulukko!$AK$69,Z135=Pistetaulukko!$AL$69)),"OK","VÄÄRIN"))</f>
        <v>#REF!</v>
      </c>
    </row>
    <row r="136" spans="2:66" x14ac:dyDescent="0.25">
      <c r="B136" s="104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23"/>
      <c r="AA136" s="30"/>
      <c r="AB136" s="18"/>
      <c r="AC136" s="124"/>
      <c r="AD136" s="118">
        <f t="shared" si="12"/>
        <v>0</v>
      </c>
      <c r="AG136" s="86" t="str">
        <f>IF(OR(E136=Pistetaulukko!$R$3,E136=Pistetaulukko!$S$3,E136=Pistetaulukko!$T$3,E136=Pistetaulukko!$U$3,E136=Pistetaulukko!$V$3,E136=Pistetaulukko!$W$3),"OK","VÄÄRIN")</f>
        <v>VÄÄRIN</v>
      </c>
      <c r="AH136" s="86" t="str">
        <f>IF(OR(F136=Pistetaulukko!$R$6,F136=Pistetaulukko!$S$6,F136=Pistetaulukko!$T$6,F136=Pistetaulukko!$U$6,F136=Pistetaulukko!$V$6,F136=Pistetaulukko!$W$6,F136=Pistetaulukko!$X$6,F136=Pistetaulukko!$Y$6,F136=Pistetaulukko!$Z$6,F136=Pistetaulukko!$AA$6,F136=Pistetaulukko!$AB$6,F136=Pistetaulukko!$AC$6,F136=Pistetaulukko!$AD$6,F136=Pistetaulukko!$AE$6,F136=Pistetaulukko!$AF$6,F136=Pistetaulukko!$AG$6,F136=Pistetaulukko!$AH$6,F136=Pistetaulukko!$AI$6,F136=Pistetaulukko!$AJ$6,F136=Pistetaulukko!$AK$6),"OK","VÄÄRIN")</f>
        <v>VÄÄRIN</v>
      </c>
      <c r="AI136" s="86" t="str">
        <f>IF(OR(G136=Pistetaulukko!$R$9,G136=Pistetaulukko!$S$9,G136=Pistetaulukko!$T$9,G136=Pistetaulukko!$U$9,G136=Pistetaulukko!$V$9,G136=Pistetaulukko!$W$9,G136=Pistetaulukko!$X$9,G136=Pistetaulukko!$Y$9,G136=Pistetaulukko!$Z$9,G136=Pistetaulukko!$AA$9,G136=Pistetaulukko!$AB$9,G136=Pistetaulukko!$AC$9,G136=Pistetaulukko!$AD$9,G136=Pistetaulukko!$AE$9,G136=Pistetaulukko!$AF$9,G136=Pistetaulukko!$AG$9,G136=Pistetaulukko!$AH$9,G136=Pistetaulukko!$AI$9,G136=Pistetaulukko!$AJ$9,G136=Pistetaulukko!$AK$9),"OK","VÄÄRIN")</f>
        <v>VÄÄRIN</v>
      </c>
      <c r="AJ136" s="86" t="str">
        <f>IF(OR(H136=Pistetaulukko!$R$12,H136=Pistetaulukko!$S$12,H136=Pistetaulukko!$T$12,H136=Pistetaulukko!$U$12,H136=Pistetaulukko!$V$12,H136=Pistetaulukko!$W$12,H136=Pistetaulukko!$X$12,H136=Pistetaulukko!$Y$12,H136=Pistetaulukko!$Z$12,H136=Pistetaulukko!$AA$12,H136=Pistetaulukko!$AB$12,H136=Pistetaulukko!$AC$12,H136=Pistetaulukko!$AD$12,H136=Pistetaulukko!$AE$12,H136=Pistetaulukko!$AF$12,H136=Pistetaulukko!$AG$12,H136=Pistetaulukko!$AH$12,H136=Pistetaulukko!$AI$12,H136=Pistetaulukko!$AJ$12,H136=Pistetaulukko!$AK$12),"OK","VÄÄRIN")</f>
        <v>VÄÄRIN</v>
      </c>
      <c r="AK13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36" s="86" t="str">
        <f>IF(OR(I136=Pistetaulukko!$R$18,I136=Pistetaulukko!$S$18,I136=Pistetaulukko!$T$18,I136=Pistetaulukko!$U$18,I136=Pistetaulukko!$V$18,I136=Pistetaulukko!$W$18,I136=Pistetaulukko!$X$18,I136=Pistetaulukko!$Y$18,I136=Pistetaulukko!$Z$18),"OK","VÄÄRIN")</f>
        <v>VÄÄRIN</v>
      </c>
      <c r="AM136" s="86" t="str">
        <f>IF(OR(J136=Pistetaulukko!$R$21,J136=Pistetaulukko!$S$21,J136=Pistetaulukko!$T$21,J136=Pistetaulukko!$U$21,J136=Pistetaulukko!$V$21,J136=Pistetaulukko!$W$21,J136=Pistetaulukko!$X$21,J136=Pistetaulukko!$Y$21,J136=Pistetaulukko!$Z$21,J136=Pistetaulukko!$AA$21,J136=Pistetaulukko!$AB$21,J136=Pistetaulukko!$AC$21,J136=Pistetaulukko!$AD$21,J136=Pistetaulukko!$AE$21,J136=Pistetaulukko!$AF$21,J136=Pistetaulukko!$AG$21,J136=Pistetaulukko!$AH$21,J136=Pistetaulukko!$AI$21,J136=Pistetaulukko!$AJ$21,J136=Pistetaulukko!$AK$21),"OK","VÄÄRIN")</f>
        <v>VÄÄRIN</v>
      </c>
      <c r="AN136" s="86" t="str">
        <f>IF(OR(K136=Pistetaulukko!$R$24,K136=Pistetaulukko!$S$24,K136=Pistetaulukko!$T$24,K136=Pistetaulukko!$U$24,K136=Pistetaulukko!$V$24),"OK","VÄÄRIN")</f>
        <v>VÄÄRIN</v>
      </c>
      <c r="AO136" s="86" t="str">
        <f>IF(OR(L136=Pistetaulukko!$R$27,L136=Pistetaulukko!$S$27,L136=Pistetaulukko!$T$27,L136=Pistetaulukko!$U$27,L136=Pistetaulukko!$V$27,L136=Pistetaulukko!$W$27,L136=Pistetaulukko!$X$27,L136=Pistetaulukko!$Y$27,L136=Pistetaulukko!$Z$27,L136=Pistetaulukko!$AA$27,L136=Pistetaulukko!$AB$27,L136=Pistetaulukko!$AC$27,L136=Pistetaulukko!$AD$27,L136=Pistetaulukko!$AE$27,L136=Pistetaulukko!$AF$27,L136=Pistetaulukko!$AG$27,L136=Pistetaulukko!$AH$27,L136=Pistetaulukko!$AI$27,L136=Pistetaulukko!$AJ$27,L136=Pistetaulukko!$AK$27),"OK","VÄÄRIN")</f>
        <v>VÄÄRIN</v>
      </c>
      <c r="AP136" s="86" t="str">
        <f>IF(OR(M136=Pistetaulukko!$R$30,M136=Pistetaulukko!$S$30,M136=Pistetaulukko!$T$30,M136=Pistetaulukko!$U$30,M136=Pistetaulukko!$V$30),"OK","VÄÄRIN")</f>
        <v>VÄÄRIN</v>
      </c>
      <c r="AQ136" s="86" t="str">
        <f t="shared" si="13"/>
        <v>VÄÄRIN</v>
      </c>
      <c r="AR136" s="86" t="str">
        <f t="shared" si="14"/>
        <v>VÄÄRIN</v>
      </c>
      <c r="AS136" s="86" t="str">
        <f>IF(OR(P136=Pistetaulukko!$R$39,P136=Pistetaulukko!$S$39,P136=Pistetaulukko!$T$39,P136=Pistetaulukko!$U$39,P136=Pistetaulukko!$V$39,P136=Pistetaulukko!$W$39,P136=Pistetaulukko!$X$39,P136=Pistetaulukko!$Y$39,P136=Pistetaulukko!$Z$39,P136=Pistetaulukko!$AA$39,P136=Pistetaulukko!$AB$39,P136=Pistetaulukko!$AC$39,P136=Pistetaulukko!$AD$39,P136=Pistetaulukko!$AE$39,P136=Pistetaulukko!$AF$39,P136=Pistetaulukko!$AG$39,P136=Pistetaulukko!$AH$39,P136=Pistetaulukko!$AI$39,P136=Pistetaulukko!$AJ$39,P136=Pistetaulukko!$AK$39),"OK","VÄÄRIN")</f>
        <v>OK</v>
      </c>
      <c r="AT136" s="86" t="str">
        <f>IF(OR(Q136=Pistetaulukko!$R$42,Q136=Pistetaulukko!$S$42,Q136=Pistetaulukko!$T$42,Q136=Pistetaulukko!$U$42,Q136=Pistetaulukko!$V$42,Q136=Pistetaulukko!$W$42,Q136=Pistetaulukko!$X$42,Q136=Pistetaulukko!$Y$42,Q136=Pistetaulukko!$Z$42,Q136=Pistetaulukko!$AA$42,Q136=Pistetaulukko!$AB$42,Q136=Pistetaulukko!$AC$42,Q136=Pistetaulukko!$AD$42,Q136=Pistetaulukko!$AE$42,Q136=Pistetaulukko!$AF$42,Q136=Pistetaulukko!$AG$42,Q136=Pistetaulukko!$AH$42,Q136=Pistetaulukko!$AI$42,Q136=Pistetaulukko!$AJ$42,Q136=Pistetaulukko!$AK$42),"OK","VÄÄRIN")</f>
        <v>OK</v>
      </c>
      <c r="AU136" s="86" t="str">
        <f>IF(OR(R136=Pistetaulukko!$R$45,R136=Pistetaulukko!$S$45,R136=Pistetaulukko!$T$45,R136=Pistetaulukko!$U$45,R136=Pistetaulukko!$V$45,R136=Pistetaulukko!$W$45,R136=Pistetaulukko!$X$45,R136=Pistetaulukko!$Y$45,R136=Pistetaulukko!$Z$45,R136=Pistetaulukko!$AA$45,R136=Pistetaulukko!$AB$45,R136=Pistetaulukko!$AC$45,R136=Pistetaulukko!$AD$45,R136=Pistetaulukko!$AE$45,R136=Pistetaulukko!$AF$45,R136=Pistetaulukko!$AG$45,R136=Pistetaulukko!$AH$45,R136=Pistetaulukko!$AI$45,R136=Pistetaulukko!$AJ$45,R136=Pistetaulukko!$AK$45),"OK","VÄÄRIN")</f>
        <v>OK</v>
      </c>
      <c r="AV136" s="86" t="str">
        <f>IF(OR(S136=Pistetaulukko!$R$48,S136=Pistetaulukko!$S$48,S136=Pistetaulukko!$T$48,S136=Pistetaulukko!$U$48,S136=Pistetaulukko!$V$48,S136=Pistetaulukko!$W$48,S136=Pistetaulukko!$X$48,S136=Pistetaulukko!$Y$48,S136=Pistetaulukko!$Z$48,S136=Pistetaulukko!$AA$48,S136=Pistetaulukko!$AB$48,S136=Pistetaulukko!$AC$48,S136=Pistetaulukko!$AD$48,S136=Pistetaulukko!$AE$48,S136=Pistetaulukko!$AF$48,S136=Pistetaulukko!$AG$48,S136=Pistetaulukko!$AH$48,S136=Pistetaulukko!$AI$48,S136=Pistetaulukko!$AJ$48,S136=Pistetaulukko!$AK$48),"OK","VÄÄRIN")</f>
        <v>OK</v>
      </c>
      <c r="AW136" s="86" t="str">
        <f>IF(OR(T136=Pistetaulukko!$R$51,T136=Pistetaulukko!$S$51,T136=Pistetaulukko!$T$51,T136=Pistetaulukko!$U$51,T136=Pistetaulukko!$V$51,T136=Pistetaulukko!$W$51,T136=Pistetaulukko!$X$51,T136=Pistetaulukko!$Y$51,T136=Pistetaulukko!$Z$51,T136=Pistetaulukko!$AA$51,T136=Pistetaulukko!$AB$51,T136=Pistetaulukko!$AC$51,T136=Pistetaulukko!$AD$51,T136=Pistetaulukko!$AE$51,T136=Pistetaulukko!$AF$51,T136=Pistetaulukko!$AG$51,T136=Pistetaulukko!$AH$51,T136=Pistetaulukko!$AI$51,T136=Pistetaulukko!$AJ$51,T136=Pistetaulukko!$AK$51),"OK","VÄÄRIN")</f>
        <v>OK</v>
      </c>
      <c r="AX136" s="86" t="str">
        <f>IF(OR(U136=Pistetaulukko!$R$54,U136=Pistetaulukko!$S$54,U136=Pistetaulukko!$T$54,U136=Pistetaulukko!$U$54,U136=Pistetaulukko!$V$54,U136=Pistetaulukko!$W$54,U136=Pistetaulukko!$X$54,U136=Pistetaulukko!$Y$54,U136=Pistetaulukko!$Z$54,U136=Pistetaulukko!$AA$54,U136=Pistetaulukko!$AB$54,U136=Pistetaulukko!$AC$54,U136=Pistetaulukko!$AD$54,U136=Pistetaulukko!$AE$54,U136=Pistetaulukko!$AF$54,U136=Pistetaulukko!$AG$54,U136=Pistetaulukko!$AH$54,U136=Pistetaulukko!$AI$54,U136=Pistetaulukko!$AJ$54,U136=Pistetaulukko!$AK$54),"OK","VÄÄRIN")</f>
        <v>OK</v>
      </c>
      <c r="AY136" s="86" t="str">
        <f t="shared" si="15"/>
        <v>OK</v>
      </c>
      <c r="AZ136" s="86" t="str">
        <f>IF(OR(W136=Pistetaulukko!$R$60,W136=Pistetaulukko!$S$60,W136=Pistetaulukko!$T$60,W136=Pistetaulukko!$U$60,W136=Pistetaulukko!$V$60,W136=Pistetaulukko!$W$60,W136=Pistetaulukko!$X$60,W136=Pistetaulukko!$Y$60,W136=Pistetaulukko!$Z$60,W136=Pistetaulukko!$AA$60,W136=Pistetaulukko!$AB$60,W136=Pistetaulukko!$AC$60,W136=Pistetaulukko!$AD$60,W136=Pistetaulukko!$AE$60,W136=Pistetaulukko!$AF$60,W136=Pistetaulukko!$AG$60,W136=Pistetaulukko!$AH$60,W136=Pistetaulukko!$AI$60,W136=Pistetaulukko!$AJ$60,W136=Pistetaulukko!$AK$60),"OK","VÄÄRIN")</f>
        <v>OK</v>
      </c>
      <c r="BA136" s="86" t="str">
        <f>IF(OR(X136=Pistetaulukko!$R$63,X136=Pistetaulukko!$S$63,X136=Pistetaulukko!$T$63,X136=Pistetaulukko!$U$63,X136=Pistetaulukko!$V$63,X136=Pistetaulukko!$W$63,X136=Pistetaulukko!$X$63,X136=Pistetaulukko!$Y$63,X136=Pistetaulukko!$Z$63,X136=Pistetaulukko!$AA$63,X136=Pistetaulukko!$AB$63,X136=Pistetaulukko!$AC$63,X136=Pistetaulukko!$AD$63,X136=Pistetaulukko!$AE$63,X136=Pistetaulukko!$AF$63,X136=Pistetaulukko!$AG$63,X136=Pistetaulukko!$AH$63,X136=Pistetaulukko!$AI$63,X136=Pistetaulukko!$AJ$63,X136=Pistetaulukko!$AK$63),"OK","VÄÄRIN")</f>
        <v>OK</v>
      </c>
      <c r="BB136" s="86" t="e">
        <f t="shared" si="16"/>
        <v>#REF!</v>
      </c>
      <c r="BC136" s="86" t="e">
        <f t="shared" si="17"/>
        <v>#REF!</v>
      </c>
      <c r="BE136" t="str">
        <f>IF(OR(N136=Pistetaulukko!$R$33,N136=Pistetaulukko!$S$33,N136=Pistetaulukko!$T$33,N136=Pistetaulukko!$U$33,N136=Pistetaulukko!$V$33,N136=Pistetaulukko!$W$33,N136=Pistetaulukko!$X$33,N136=Pistetaulukko!$Y$33,N136=Pistetaulukko!$Z$33,N136=Pistetaulukko!$AA$33,N136=Pistetaulukko!$AB$33,N136=Pistetaulukko!$AC$33,N136=Pistetaulukko!$AD$33,N136=Pistetaulukko!$AE$33,N136=Pistetaulukko!$AF$33,N136=Pistetaulukko!$AG$33,N136=Pistetaulukko!$AH$33,N136=Pistetaulukko!$AI$33,N136=Pistetaulukko!$AJ$33,N136=Pistetaulukko!$AK$33,N136=Pistetaulukko!$AL$33,N136=Pistetaulukko!$AM$33,N136=Pistetaulukko!$AN$33,N136=Pistetaulukko!$AO$33,N136=Pistetaulukko!$AP$33,N136=Pistetaulukko!$AQ$33,N136=Pistetaulukko!$AR$33,N136=Pistetaulukko!$AS$33,N136=Pistetaulukko!$AT$33,N136=Pistetaulukko!$AU$33),"OK","VÄÄRIN")</f>
        <v>VÄÄRIN</v>
      </c>
      <c r="BF136" t="str">
        <f>IF(BE136="OK","OK",IF(AND(BE136="VÄÄRIN",OR(N136=Pistetaulukko!$AV$33,N136=Pistetaulukko!$AW$33,N136=Pistetaulukko!$AX$33,N136=Pistetaulukko!$AY$33,N136=Pistetaulukko!$AZ$33,N136=Pistetaulukko!$BA$33,N136=Pistetaulukko!$BB$33,N136=Pistetaulukko!$BC$33,N136=Pistetaulukko!$BD$33,N136=Pistetaulukko!$BE$33,N136=Pistetaulukko!$BF$33,N136=Pistetaulukko!$BG$33,N136=Pistetaulukko!$BH$33,N136=Pistetaulukko!$BI$33,N136=Pistetaulukko!$BJ$33,N136=Pistetaulukko!$BK$33,N136=Pistetaulukko!$BL$33,N136=Pistetaulukko!$BM$33,N136=Pistetaulukko!$BN$33,N136=Pistetaulukko!$BO$33)),"OK","VÄÄRIN"))</f>
        <v>VÄÄRIN</v>
      </c>
      <c r="BG136" t="str">
        <f>IF(OR(O136=Pistetaulukko!$R$36,O136=Pistetaulukko!$S$36,O136=Pistetaulukko!$T$36,O136=Pistetaulukko!$U$36,O136=Pistetaulukko!$V$36,O136=Pistetaulukko!$W$36,O136=Pistetaulukko!$X$36,O136=Pistetaulukko!$Y$36,O136=Pistetaulukko!$Z$36,O136=Pistetaulukko!$AA$36,O136=Pistetaulukko!$AB$36,O136=Pistetaulukko!$AC$36,O136=Pistetaulukko!$AD$36,O136=Pistetaulukko!$AE$36,O136=Pistetaulukko!$AF$36,O136=Pistetaulukko!$AG$36,O136=Pistetaulukko!$AH$36,O136=Pistetaulukko!$AI$36,O136=Pistetaulukko!$AJ$36,O136=Pistetaulukko!$AK$36,O136=Pistetaulukko!$AL$36,O136=Pistetaulukko!$AM$36,O136=Pistetaulukko!$AN$36,O136=Pistetaulukko!$AO$36,O136=Pistetaulukko!$AP$36,O136=Pistetaulukko!$AQ$36,O136=Pistetaulukko!$AR$36,O136=Pistetaulukko!$AS$36,O136=Pistetaulukko!$AT$36,O136=Pistetaulukko!$AU$36),"OK","VÄÄRIN")</f>
        <v>VÄÄRIN</v>
      </c>
      <c r="BH136" t="str">
        <f>IF(BG136="OK","OK",IF(AND(BG136="VÄÄRIN",OR(O136=Pistetaulukko!$AV$36,O136=Pistetaulukko!$AW$36,O136=Pistetaulukko!$AX$36,O136=Pistetaulukko!$AY$36,O136=Pistetaulukko!$AZ$36,O136=Pistetaulukko!$BA$36,O136=Pistetaulukko!$BB$36,O136=Pistetaulukko!$BC$36,O136=Pistetaulukko!$BD$36,O136=Pistetaulukko!$BE$36,O136=Pistetaulukko!$BF$36,O136=Pistetaulukko!$BG$36,O136=Pistetaulukko!$BH$36,O136=Pistetaulukko!$BI$36,O136=Pistetaulukko!$BJ$36,O136=Pistetaulukko!$BK$36,O136=Pistetaulukko!$BL$36,O136=Pistetaulukko!$BM$36,O136=Pistetaulukko!$BN$36,O136=Pistetaulukko!$BO$36,O136=Pistetaulukko!$BP$36,O136=Pistetaulukko!$BQ$36)),"OK","VÄÄRIN"))</f>
        <v>VÄÄRIN</v>
      </c>
      <c r="BI136" t="str">
        <f>IF(OR(V136=Pistetaulukko!$R$57,V136=Pistetaulukko!$S$57,V136=Pistetaulukko!$T$57,V136=Pistetaulukko!$U$57,V136=Pistetaulukko!$V$57,V136=Pistetaulukko!$W$57,V136=Pistetaulukko!$X$57,V136=Pistetaulukko!$Y$57,V136=Pistetaulukko!$Z$57,V136=Pistetaulukko!$AA$57,V136=Pistetaulukko!$AB$57,V136=Pistetaulukko!$AC$57,V136=Pistetaulukko!$AD$57,V136=Pistetaulukko!$AE$57,V136=Pistetaulukko!$AF$57,V136=Pistetaulukko!$AG$57,V136=Pistetaulukko!$AH$57,V136=Pistetaulukko!$AI$57,V136=Pistetaulukko!$AJ$57,V136=Pistetaulukko!$AK$57,V136=Pistetaulukko!$AL$57,V136=Pistetaulukko!$AM$57,V136=Pistetaulukko!$AN$57,V136=Pistetaulukko!$AO$57,V136=Pistetaulukko!$AP$57,V136=Pistetaulukko!$AQ$57,V136=Pistetaulukko!$AR$57,V136=Pistetaulukko!$AS$57,V136=Pistetaulukko!$AT$57,V136=Pistetaulukko!$AU$57),"OK","VÄÄRIN")</f>
        <v>OK</v>
      </c>
      <c r="BJ136" t="str">
        <f>IF(BI136="OK","OK",IF(AND(BI136="VÄÄRIN",OR(V136=Pistetaulukko!$AV$57,V136=Pistetaulukko!$AW$57,V136=Pistetaulukko!$AX$57,V136=Pistetaulukko!$AY$57,V136=Pistetaulukko!$AZ$57,V136=Pistetaulukko!$BA$57,V136=Pistetaulukko!$BB$57,V136=Pistetaulukko!$BC$57,V136=Pistetaulukko!$BD$57,V136=Pistetaulukko!$BE$57)),"OK","VÄÄRIN"))</f>
        <v>OK</v>
      </c>
      <c r="BK136" t="str">
        <f>IF(OR(Y136=Pistetaulukko!$R$66,Y136=Pistetaulukko!$S$66,Y136=Pistetaulukko!$T$66,Y136=Pistetaulukko!$U$66,Y136=Pistetaulukko!$V$66,Y136=Pistetaulukko!$W$66,Y136=Pistetaulukko!$X$66,Y136=Pistetaulukko!$Y$66,Y136=Pistetaulukko!$Z$66,Y136=Pistetaulukko!$AA$66,Y136=Pistetaulukko!$AB$66,Y136=Pistetaulukko!$AC$66,Y136=Pistetaulukko!$AD$66,Y136=Pistetaulukko!$AE$66,Y136=Pistetaulukko!$AF$66,Y136=Pistetaulukko!$AG$66,Y136=Pistetaulukko!$AH$66,Y136=Pistetaulukko!$AI$66,Y136=Pistetaulukko!$AJ$66,Y136=Pistetaulukko!$AK$66,Y136=Pistetaulukko!$AL$66,Y136=Pistetaulukko!$AM$66,Y136=Pistetaulukko!$AN$66,Y136=Pistetaulukko!$AO$66,Y136=Pistetaulukko!$AP$66,Y136=Pistetaulukko!$AQ$66,Y136=Pistetaulukko!$AR$66,Y136=Pistetaulukko!$AS$66,Y136=Pistetaulukko!$AT$66,Y136=Pistetaulukko!$AU$66),"OK","VÄÄRIN")</f>
        <v>VÄÄRIN</v>
      </c>
      <c r="BL136" t="str">
        <f>IF(BK136="OK","OK",IF(AND(BK136="VÄÄRIN",OR(Y136=Pistetaulukko!$AV$66,Y136=Pistetaulukko!$AW$66,Y136=Pistetaulukko!$AX$66,Y136=Pistetaulukko!$AY$66,Y136=Pistetaulukko!$AZ$66,Y136=Pistetaulukko!$BA$66,Y136=Pistetaulukko!$BB$66,Y136=Pistetaulukko!$BC$66,Y136=Pistetaulukko!$BD$66,Y136=Pistetaulukko!$BE$66,Y136=Pistetaulukko!$BF$66,Y136=Pistetaulukko!$BG$66,Y136=Pistetaulukko!$BH$66,Y136=Pistetaulukko!$BI$66,Y136=Pistetaulukko!$BJ$66,Y136=Pistetaulukko!$BK$66,Y136=Pistetaulukko!$BL$66,Y136=Pistetaulukko!$BM$66,Y136=Pistetaulukko!$BN$66)),"OK","VÄÄRIN"))</f>
        <v>VÄÄRIN</v>
      </c>
      <c r="BM136" t="e">
        <f>IF(OR(Z136=Pistetaulukko!$R$69,Z136=Pistetaulukko!#REF!,Z136=Pistetaulukko!$S$69,Z136=Pistetaulukko!#REF!,Z136=Pistetaulukko!$T$69,Z136=Pistetaulukko!#REF!,Z136=Pistetaulukko!$U$69,Z136=Pistetaulukko!#REF!,Z136=Pistetaulukko!$V$69,Z136=Pistetaulukko!#REF!,Z136=Pistetaulukko!$W$69,Z136=Pistetaulukko!#REF!,Z136=Pistetaulukko!$X$69,Z136=Pistetaulukko!#REF!,Z136=Pistetaulukko!$Y$69,Z136=Pistetaulukko!#REF!,Z136=Pistetaulukko!$Z$69,Z136=Pistetaulukko!#REF!,Z136=Pistetaulukko!$AA$69,Z136=Pistetaulukko!#REF!,Z136=Pistetaulukko!$AB$69,Z136=Pistetaulukko!#REF!,Z136=Pistetaulukko!$AC$69,Z136=Pistetaulukko!#REF!,Z136=Pistetaulukko!$AD$69,Z136=Pistetaulukko!#REF!,Z136=Pistetaulukko!$AE$69,Z136=Pistetaulukko!#REF!,Z136=Pistetaulukko!$AF$69,Z136=Pistetaulukko!#REF!),"OK","VÄÄRIN")</f>
        <v>#REF!</v>
      </c>
      <c r="BN136" t="e">
        <f>IF(BM136="OK","OK",IF(AND(BM136="VÄÄRIN",OR(Z136=Pistetaulukko!$AG$69,Z136=Pistetaulukko!#REF!,Z136=Pistetaulukko!$AH$69,Z136=Pistetaulukko!#REF!,Z136=Pistetaulukko!$AI$69,Z136=Pistetaulukko!#REF!,Z136=Pistetaulukko!$AJ$69,Z136=Pistetaulukko!#REF!,Z136=Pistetaulukko!$AK$69,Z136=Pistetaulukko!$AL$69)),"OK","VÄÄRIN"))</f>
        <v>#REF!</v>
      </c>
    </row>
    <row r="137" spans="2:66" x14ac:dyDescent="0.25">
      <c r="B137" s="104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23"/>
      <c r="AA137" s="30"/>
      <c r="AB137" s="18"/>
      <c r="AC137" s="124"/>
      <c r="AD137" s="118">
        <f t="shared" si="12"/>
        <v>0</v>
      </c>
      <c r="AG137" s="86" t="str">
        <f>IF(OR(E137=Pistetaulukko!$R$3,E137=Pistetaulukko!$S$3,E137=Pistetaulukko!$T$3,E137=Pistetaulukko!$U$3,E137=Pistetaulukko!$V$3,E137=Pistetaulukko!$W$3),"OK","VÄÄRIN")</f>
        <v>VÄÄRIN</v>
      </c>
      <c r="AH137" s="86" t="str">
        <f>IF(OR(F137=Pistetaulukko!$R$6,F137=Pistetaulukko!$S$6,F137=Pistetaulukko!$T$6,F137=Pistetaulukko!$U$6,F137=Pistetaulukko!$V$6,F137=Pistetaulukko!$W$6,F137=Pistetaulukko!$X$6,F137=Pistetaulukko!$Y$6,F137=Pistetaulukko!$Z$6,F137=Pistetaulukko!$AA$6,F137=Pistetaulukko!$AB$6,F137=Pistetaulukko!$AC$6,F137=Pistetaulukko!$AD$6,F137=Pistetaulukko!$AE$6,F137=Pistetaulukko!$AF$6,F137=Pistetaulukko!$AG$6,F137=Pistetaulukko!$AH$6,F137=Pistetaulukko!$AI$6,F137=Pistetaulukko!$AJ$6,F137=Pistetaulukko!$AK$6),"OK","VÄÄRIN")</f>
        <v>VÄÄRIN</v>
      </c>
      <c r="AI137" s="86" t="str">
        <f>IF(OR(G137=Pistetaulukko!$R$9,G137=Pistetaulukko!$S$9,G137=Pistetaulukko!$T$9,G137=Pistetaulukko!$U$9,G137=Pistetaulukko!$V$9,G137=Pistetaulukko!$W$9,G137=Pistetaulukko!$X$9,G137=Pistetaulukko!$Y$9,G137=Pistetaulukko!$Z$9,G137=Pistetaulukko!$AA$9,G137=Pistetaulukko!$AB$9,G137=Pistetaulukko!$AC$9,G137=Pistetaulukko!$AD$9,G137=Pistetaulukko!$AE$9,G137=Pistetaulukko!$AF$9,G137=Pistetaulukko!$AG$9,G137=Pistetaulukko!$AH$9,G137=Pistetaulukko!$AI$9,G137=Pistetaulukko!$AJ$9,G137=Pistetaulukko!$AK$9),"OK","VÄÄRIN")</f>
        <v>VÄÄRIN</v>
      </c>
      <c r="AJ137" s="86" t="str">
        <f>IF(OR(H137=Pistetaulukko!$R$12,H137=Pistetaulukko!$S$12,H137=Pistetaulukko!$T$12,H137=Pistetaulukko!$U$12,H137=Pistetaulukko!$V$12,H137=Pistetaulukko!$W$12,H137=Pistetaulukko!$X$12,H137=Pistetaulukko!$Y$12,H137=Pistetaulukko!$Z$12,H137=Pistetaulukko!$AA$12,H137=Pistetaulukko!$AB$12,H137=Pistetaulukko!$AC$12,H137=Pistetaulukko!$AD$12,H137=Pistetaulukko!$AE$12,H137=Pistetaulukko!$AF$12,H137=Pistetaulukko!$AG$12,H137=Pistetaulukko!$AH$12,H137=Pistetaulukko!$AI$12,H137=Pistetaulukko!$AJ$12,H137=Pistetaulukko!$AK$12),"OK","VÄÄRIN")</f>
        <v>VÄÄRIN</v>
      </c>
      <c r="AK13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37" s="86" t="str">
        <f>IF(OR(I137=Pistetaulukko!$R$18,I137=Pistetaulukko!$S$18,I137=Pistetaulukko!$T$18,I137=Pistetaulukko!$U$18,I137=Pistetaulukko!$V$18,I137=Pistetaulukko!$W$18,I137=Pistetaulukko!$X$18,I137=Pistetaulukko!$Y$18,I137=Pistetaulukko!$Z$18),"OK","VÄÄRIN")</f>
        <v>VÄÄRIN</v>
      </c>
      <c r="AM137" s="86" t="str">
        <f>IF(OR(J137=Pistetaulukko!$R$21,J137=Pistetaulukko!$S$21,J137=Pistetaulukko!$T$21,J137=Pistetaulukko!$U$21,J137=Pistetaulukko!$V$21,J137=Pistetaulukko!$W$21,J137=Pistetaulukko!$X$21,J137=Pistetaulukko!$Y$21,J137=Pistetaulukko!$Z$21,J137=Pistetaulukko!$AA$21,J137=Pistetaulukko!$AB$21,J137=Pistetaulukko!$AC$21,J137=Pistetaulukko!$AD$21,J137=Pistetaulukko!$AE$21,J137=Pistetaulukko!$AF$21,J137=Pistetaulukko!$AG$21,J137=Pistetaulukko!$AH$21,J137=Pistetaulukko!$AI$21,J137=Pistetaulukko!$AJ$21,J137=Pistetaulukko!$AK$21),"OK","VÄÄRIN")</f>
        <v>VÄÄRIN</v>
      </c>
      <c r="AN137" s="86" t="str">
        <f>IF(OR(K137=Pistetaulukko!$R$24,K137=Pistetaulukko!$S$24,K137=Pistetaulukko!$T$24,K137=Pistetaulukko!$U$24,K137=Pistetaulukko!$V$24),"OK","VÄÄRIN")</f>
        <v>VÄÄRIN</v>
      </c>
      <c r="AO137" s="86" t="str">
        <f>IF(OR(L137=Pistetaulukko!$R$27,L137=Pistetaulukko!$S$27,L137=Pistetaulukko!$T$27,L137=Pistetaulukko!$U$27,L137=Pistetaulukko!$V$27,L137=Pistetaulukko!$W$27,L137=Pistetaulukko!$X$27,L137=Pistetaulukko!$Y$27,L137=Pistetaulukko!$Z$27,L137=Pistetaulukko!$AA$27,L137=Pistetaulukko!$AB$27,L137=Pistetaulukko!$AC$27,L137=Pistetaulukko!$AD$27,L137=Pistetaulukko!$AE$27,L137=Pistetaulukko!$AF$27,L137=Pistetaulukko!$AG$27,L137=Pistetaulukko!$AH$27,L137=Pistetaulukko!$AI$27,L137=Pistetaulukko!$AJ$27,L137=Pistetaulukko!$AK$27),"OK","VÄÄRIN")</f>
        <v>VÄÄRIN</v>
      </c>
      <c r="AP137" s="86" t="str">
        <f>IF(OR(M137=Pistetaulukko!$R$30,M137=Pistetaulukko!$S$30,M137=Pistetaulukko!$T$30,M137=Pistetaulukko!$U$30,M137=Pistetaulukko!$V$30),"OK","VÄÄRIN")</f>
        <v>VÄÄRIN</v>
      </c>
      <c r="AQ137" s="86" t="str">
        <f t="shared" si="13"/>
        <v>VÄÄRIN</v>
      </c>
      <c r="AR137" s="86" t="str">
        <f t="shared" si="14"/>
        <v>VÄÄRIN</v>
      </c>
      <c r="AS137" s="86" t="str">
        <f>IF(OR(P137=Pistetaulukko!$R$39,P137=Pistetaulukko!$S$39,P137=Pistetaulukko!$T$39,P137=Pistetaulukko!$U$39,P137=Pistetaulukko!$V$39,P137=Pistetaulukko!$W$39,P137=Pistetaulukko!$X$39,P137=Pistetaulukko!$Y$39,P137=Pistetaulukko!$Z$39,P137=Pistetaulukko!$AA$39,P137=Pistetaulukko!$AB$39,P137=Pistetaulukko!$AC$39,P137=Pistetaulukko!$AD$39,P137=Pistetaulukko!$AE$39,P137=Pistetaulukko!$AF$39,P137=Pistetaulukko!$AG$39,P137=Pistetaulukko!$AH$39,P137=Pistetaulukko!$AI$39,P137=Pistetaulukko!$AJ$39,P137=Pistetaulukko!$AK$39),"OK","VÄÄRIN")</f>
        <v>OK</v>
      </c>
      <c r="AT137" s="86" t="str">
        <f>IF(OR(Q137=Pistetaulukko!$R$42,Q137=Pistetaulukko!$S$42,Q137=Pistetaulukko!$T$42,Q137=Pistetaulukko!$U$42,Q137=Pistetaulukko!$V$42,Q137=Pistetaulukko!$W$42,Q137=Pistetaulukko!$X$42,Q137=Pistetaulukko!$Y$42,Q137=Pistetaulukko!$Z$42,Q137=Pistetaulukko!$AA$42,Q137=Pistetaulukko!$AB$42,Q137=Pistetaulukko!$AC$42,Q137=Pistetaulukko!$AD$42,Q137=Pistetaulukko!$AE$42,Q137=Pistetaulukko!$AF$42,Q137=Pistetaulukko!$AG$42,Q137=Pistetaulukko!$AH$42,Q137=Pistetaulukko!$AI$42,Q137=Pistetaulukko!$AJ$42,Q137=Pistetaulukko!$AK$42),"OK","VÄÄRIN")</f>
        <v>OK</v>
      </c>
      <c r="AU137" s="86" t="str">
        <f>IF(OR(R137=Pistetaulukko!$R$45,R137=Pistetaulukko!$S$45,R137=Pistetaulukko!$T$45,R137=Pistetaulukko!$U$45,R137=Pistetaulukko!$V$45,R137=Pistetaulukko!$W$45,R137=Pistetaulukko!$X$45,R137=Pistetaulukko!$Y$45,R137=Pistetaulukko!$Z$45,R137=Pistetaulukko!$AA$45,R137=Pistetaulukko!$AB$45,R137=Pistetaulukko!$AC$45,R137=Pistetaulukko!$AD$45,R137=Pistetaulukko!$AE$45,R137=Pistetaulukko!$AF$45,R137=Pistetaulukko!$AG$45,R137=Pistetaulukko!$AH$45,R137=Pistetaulukko!$AI$45,R137=Pistetaulukko!$AJ$45,R137=Pistetaulukko!$AK$45),"OK","VÄÄRIN")</f>
        <v>OK</v>
      </c>
      <c r="AV137" s="86" t="str">
        <f>IF(OR(S137=Pistetaulukko!$R$48,S137=Pistetaulukko!$S$48,S137=Pistetaulukko!$T$48,S137=Pistetaulukko!$U$48,S137=Pistetaulukko!$V$48,S137=Pistetaulukko!$W$48,S137=Pistetaulukko!$X$48,S137=Pistetaulukko!$Y$48,S137=Pistetaulukko!$Z$48,S137=Pistetaulukko!$AA$48,S137=Pistetaulukko!$AB$48,S137=Pistetaulukko!$AC$48,S137=Pistetaulukko!$AD$48,S137=Pistetaulukko!$AE$48,S137=Pistetaulukko!$AF$48,S137=Pistetaulukko!$AG$48,S137=Pistetaulukko!$AH$48,S137=Pistetaulukko!$AI$48,S137=Pistetaulukko!$AJ$48,S137=Pistetaulukko!$AK$48),"OK","VÄÄRIN")</f>
        <v>OK</v>
      </c>
      <c r="AW137" s="86" t="str">
        <f>IF(OR(T137=Pistetaulukko!$R$51,T137=Pistetaulukko!$S$51,T137=Pistetaulukko!$T$51,T137=Pistetaulukko!$U$51,T137=Pistetaulukko!$V$51,T137=Pistetaulukko!$W$51,T137=Pistetaulukko!$X$51,T137=Pistetaulukko!$Y$51,T137=Pistetaulukko!$Z$51,T137=Pistetaulukko!$AA$51,T137=Pistetaulukko!$AB$51,T137=Pistetaulukko!$AC$51,T137=Pistetaulukko!$AD$51,T137=Pistetaulukko!$AE$51,T137=Pistetaulukko!$AF$51,T137=Pistetaulukko!$AG$51,T137=Pistetaulukko!$AH$51,T137=Pistetaulukko!$AI$51,T137=Pistetaulukko!$AJ$51,T137=Pistetaulukko!$AK$51),"OK","VÄÄRIN")</f>
        <v>OK</v>
      </c>
      <c r="AX137" s="86" t="str">
        <f>IF(OR(U137=Pistetaulukko!$R$54,U137=Pistetaulukko!$S$54,U137=Pistetaulukko!$T$54,U137=Pistetaulukko!$U$54,U137=Pistetaulukko!$V$54,U137=Pistetaulukko!$W$54,U137=Pistetaulukko!$X$54,U137=Pistetaulukko!$Y$54,U137=Pistetaulukko!$Z$54,U137=Pistetaulukko!$AA$54,U137=Pistetaulukko!$AB$54,U137=Pistetaulukko!$AC$54,U137=Pistetaulukko!$AD$54,U137=Pistetaulukko!$AE$54,U137=Pistetaulukko!$AF$54,U137=Pistetaulukko!$AG$54,U137=Pistetaulukko!$AH$54,U137=Pistetaulukko!$AI$54,U137=Pistetaulukko!$AJ$54,U137=Pistetaulukko!$AK$54),"OK","VÄÄRIN")</f>
        <v>OK</v>
      </c>
      <c r="AY137" s="86" t="str">
        <f t="shared" si="15"/>
        <v>OK</v>
      </c>
      <c r="AZ137" s="86" t="str">
        <f>IF(OR(W137=Pistetaulukko!$R$60,W137=Pistetaulukko!$S$60,W137=Pistetaulukko!$T$60,W137=Pistetaulukko!$U$60,W137=Pistetaulukko!$V$60,W137=Pistetaulukko!$W$60,W137=Pistetaulukko!$X$60,W137=Pistetaulukko!$Y$60,W137=Pistetaulukko!$Z$60,W137=Pistetaulukko!$AA$60,W137=Pistetaulukko!$AB$60,W137=Pistetaulukko!$AC$60,W137=Pistetaulukko!$AD$60,W137=Pistetaulukko!$AE$60,W137=Pistetaulukko!$AF$60,W137=Pistetaulukko!$AG$60,W137=Pistetaulukko!$AH$60,W137=Pistetaulukko!$AI$60,W137=Pistetaulukko!$AJ$60,W137=Pistetaulukko!$AK$60),"OK","VÄÄRIN")</f>
        <v>OK</v>
      </c>
      <c r="BA137" s="86" t="str">
        <f>IF(OR(X137=Pistetaulukko!$R$63,X137=Pistetaulukko!$S$63,X137=Pistetaulukko!$T$63,X137=Pistetaulukko!$U$63,X137=Pistetaulukko!$V$63,X137=Pistetaulukko!$W$63,X137=Pistetaulukko!$X$63,X137=Pistetaulukko!$Y$63,X137=Pistetaulukko!$Z$63,X137=Pistetaulukko!$AA$63,X137=Pistetaulukko!$AB$63,X137=Pistetaulukko!$AC$63,X137=Pistetaulukko!$AD$63,X137=Pistetaulukko!$AE$63,X137=Pistetaulukko!$AF$63,X137=Pistetaulukko!$AG$63,X137=Pistetaulukko!$AH$63,X137=Pistetaulukko!$AI$63,X137=Pistetaulukko!$AJ$63,X137=Pistetaulukko!$AK$63),"OK","VÄÄRIN")</f>
        <v>OK</v>
      </c>
      <c r="BB137" s="86" t="e">
        <f t="shared" si="16"/>
        <v>#REF!</v>
      </c>
      <c r="BC137" s="86" t="e">
        <f t="shared" si="17"/>
        <v>#REF!</v>
      </c>
      <c r="BE137" t="str">
        <f>IF(OR(N137=Pistetaulukko!$R$33,N137=Pistetaulukko!$S$33,N137=Pistetaulukko!$T$33,N137=Pistetaulukko!$U$33,N137=Pistetaulukko!$V$33,N137=Pistetaulukko!$W$33,N137=Pistetaulukko!$X$33,N137=Pistetaulukko!$Y$33,N137=Pistetaulukko!$Z$33,N137=Pistetaulukko!$AA$33,N137=Pistetaulukko!$AB$33,N137=Pistetaulukko!$AC$33,N137=Pistetaulukko!$AD$33,N137=Pistetaulukko!$AE$33,N137=Pistetaulukko!$AF$33,N137=Pistetaulukko!$AG$33,N137=Pistetaulukko!$AH$33,N137=Pistetaulukko!$AI$33,N137=Pistetaulukko!$AJ$33,N137=Pistetaulukko!$AK$33,N137=Pistetaulukko!$AL$33,N137=Pistetaulukko!$AM$33,N137=Pistetaulukko!$AN$33,N137=Pistetaulukko!$AO$33,N137=Pistetaulukko!$AP$33,N137=Pistetaulukko!$AQ$33,N137=Pistetaulukko!$AR$33,N137=Pistetaulukko!$AS$33,N137=Pistetaulukko!$AT$33,N137=Pistetaulukko!$AU$33),"OK","VÄÄRIN")</f>
        <v>VÄÄRIN</v>
      </c>
      <c r="BF137" t="str">
        <f>IF(BE137="OK","OK",IF(AND(BE137="VÄÄRIN",OR(N137=Pistetaulukko!$AV$33,N137=Pistetaulukko!$AW$33,N137=Pistetaulukko!$AX$33,N137=Pistetaulukko!$AY$33,N137=Pistetaulukko!$AZ$33,N137=Pistetaulukko!$BA$33,N137=Pistetaulukko!$BB$33,N137=Pistetaulukko!$BC$33,N137=Pistetaulukko!$BD$33,N137=Pistetaulukko!$BE$33,N137=Pistetaulukko!$BF$33,N137=Pistetaulukko!$BG$33,N137=Pistetaulukko!$BH$33,N137=Pistetaulukko!$BI$33,N137=Pistetaulukko!$BJ$33,N137=Pistetaulukko!$BK$33,N137=Pistetaulukko!$BL$33,N137=Pistetaulukko!$BM$33,N137=Pistetaulukko!$BN$33,N137=Pistetaulukko!$BO$33)),"OK","VÄÄRIN"))</f>
        <v>VÄÄRIN</v>
      </c>
      <c r="BG137" t="str">
        <f>IF(OR(O137=Pistetaulukko!$R$36,O137=Pistetaulukko!$S$36,O137=Pistetaulukko!$T$36,O137=Pistetaulukko!$U$36,O137=Pistetaulukko!$V$36,O137=Pistetaulukko!$W$36,O137=Pistetaulukko!$X$36,O137=Pistetaulukko!$Y$36,O137=Pistetaulukko!$Z$36,O137=Pistetaulukko!$AA$36,O137=Pistetaulukko!$AB$36,O137=Pistetaulukko!$AC$36,O137=Pistetaulukko!$AD$36,O137=Pistetaulukko!$AE$36,O137=Pistetaulukko!$AF$36,O137=Pistetaulukko!$AG$36,O137=Pistetaulukko!$AH$36,O137=Pistetaulukko!$AI$36,O137=Pistetaulukko!$AJ$36,O137=Pistetaulukko!$AK$36,O137=Pistetaulukko!$AL$36,O137=Pistetaulukko!$AM$36,O137=Pistetaulukko!$AN$36,O137=Pistetaulukko!$AO$36,O137=Pistetaulukko!$AP$36,O137=Pistetaulukko!$AQ$36,O137=Pistetaulukko!$AR$36,O137=Pistetaulukko!$AS$36,O137=Pistetaulukko!$AT$36,O137=Pistetaulukko!$AU$36),"OK","VÄÄRIN")</f>
        <v>VÄÄRIN</v>
      </c>
      <c r="BH137" t="str">
        <f>IF(BG137="OK","OK",IF(AND(BG137="VÄÄRIN",OR(O137=Pistetaulukko!$AV$36,O137=Pistetaulukko!$AW$36,O137=Pistetaulukko!$AX$36,O137=Pistetaulukko!$AY$36,O137=Pistetaulukko!$AZ$36,O137=Pistetaulukko!$BA$36,O137=Pistetaulukko!$BB$36,O137=Pistetaulukko!$BC$36,O137=Pistetaulukko!$BD$36,O137=Pistetaulukko!$BE$36,O137=Pistetaulukko!$BF$36,O137=Pistetaulukko!$BG$36,O137=Pistetaulukko!$BH$36,O137=Pistetaulukko!$BI$36,O137=Pistetaulukko!$BJ$36,O137=Pistetaulukko!$BK$36,O137=Pistetaulukko!$BL$36,O137=Pistetaulukko!$BM$36,O137=Pistetaulukko!$BN$36,O137=Pistetaulukko!$BO$36,O137=Pistetaulukko!$BP$36,O137=Pistetaulukko!$BQ$36)),"OK","VÄÄRIN"))</f>
        <v>VÄÄRIN</v>
      </c>
      <c r="BI137" t="str">
        <f>IF(OR(V137=Pistetaulukko!$R$57,V137=Pistetaulukko!$S$57,V137=Pistetaulukko!$T$57,V137=Pistetaulukko!$U$57,V137=Pistetaulukko!$V$57,V137=Pistetaulukko!$W$57,V137=Pistetaulukko!$X$57,V137=Pistetaulukko!$Y$57,V137=Pistetaulukko!$Z$57,V137=Pistetaulukko!$AA$57,V137=Pistetaulukko!$AB$57,V137=Pistetaulukko!$AC$57,V137=Pistetaulukko!$AD$57,V137=Pistetaulukko!$AE$57,V137=Pistetaulukko!$AF$57,V137=Pistetaulukko!$AG$57,V137=Pistetaulukko!$AH$57,V137=Pistetaulukko!$AI$57,V137=Pistetaulukko!$AJ$57,V137=Pistetaulukko!$AK$57,V137=Pistetaulukko!$AL$57,V137=Pistetaulukko!$AM$57,V137=Pistetaulukko!$AN$57,V137=Pistetaulukko!$AO$57,V137=Pistetaulukko!$AP$57,V137=Pistetaulukko!$AQ$57,V137=Pistetaulukko!$AR$57,V137=Pistetaulukko!$AS$57,V137=Pistetaulukko!$AT$57,V137=Pistetaulukko!$AU$57),"OK","VÄÄRIN")</f>
        <v>OK</v>
      </c>
      <c r="BJ137" t="str">
        <f>IF(BI137="OK","OK",IF(AND(BI137="VÄÄRIN",OR(V137=Pistetaulukko!$AV$57,V137=Pistetaulukko!$AW$57,V137=Pistetaulukko!$AX$57,V137=Pistetaulukko!$AY$57,V137=Pistetaulukko!$AZ$57,V137=Pistetaulukko!$BA$57,V137=Pistetaulukko!$BB$57,V137=Pistetaulukko!$BC$57,V137=Pistetaulukko!$BD$57,V137=Pistetaulukko!$BE$57)),"OK","VÄÄRIN"))</f>
        <v>OK</v>
      </c>
      <c r="BK137" t="str">
        <f>IF(OR(Y137=Pistetaulukko!$R$66,Y137=Pistetaulukko!$S$66,Y137=Pistetaulukko!$T$66,Y137=Pistetaulukko!$U$66,Y137=Pistetaulukko!$V$66,Y137=Pistetaulukko!$W$66,Y137=Pistetaulukko!$X$66,Y137=Pistetaulukko!$Y$66,Y137=Pistetaulukko!$Z$66,Y137=Pistetaulukko!$AA$66,Y137=Pistetaulukko!$AB$66,Y137=Pistetaulukko!$AC$66,Y137=Pistetaulukko!$AD$66,Y137=Pistetaulukko!$AE$66,Y137=Pistetaulukko!$AF$66,Y137=Pistetaulukko!$AG$66,Y137=Pistetaulukko!$AH$66,Y137=Pistetaulukko!$AI$66,Y137=Pistetaulukko!$AJ$66,Y137=Pistetaulukko!$AK$66,Y137=Pistetaulukko!$AL$66,Y137=Pistetaulukko!$AM$66,Y137=Pistetaulukko!$AN$66,Y137=Pistetaulukko!$AO$66,Y137=Pistetaulukko!$AP$66,Y137=Pistetaulukko!$AQ$66,Y137=Pistetaulukko!$AR$66,Y137=Pistetaulukko!$AS$66,Y137=Pistetaulukko!$AT$66,Y137=Pistetaulukko!$AU$66),"OK","VÄÄRIN")</f>
        <v>VÄÄRIN</v>
      </c>
      <c r="BL137" t="str">
        <f>IF(BK137="OK","OK",IF(AND(BK137="VÄÄRIN",OR(Y137=Pistetaulukko!$AV$66,Y137=Pistetaulukko!$AW$66,Y137=Pistetaulukko!$AX$66,Y137=Pistetaulukko!$AY$66,Y137=Pistetaulukko!$AZ$66,Y137=Pistetaulukko!$BA$66,Y137=Pistetaulukko!$BB$66,Y137=Pistetaulukko!$BC$66,Y137=Pistetaulukko!$BD$66,Y137=Pistetaulukko!$BE$66,Y137=Pistetaulukko!$BF$66,Y137=Pistetaulukko!$BG$66,Y137=Pistetaulukko!$BH$66,Y137=Pistetaulukko!$BI$66,Y137=Pistetaulukko!$BJ$66,Y137=Pistetaulukko!$BK$66,Y137=Pistetaulukko!$BL$66,Y137=Pistetaulukko!$BM$66,Y137=Pistetaulukko!$BN$66)),"OK","VÄÄRIN"))</f>
        <v>VÄÄRIN</v>
      </c>
      <c r="BM137" t="e">
        <f>IF(OR(Z137=Pistetaulukko!$R$69,Z137=Pistetaulukko!#REF!,Z137=Pistetaulukko!$S$69,Z137=Pistetaulukko!#REF!,Z137=Pistetaulukko!$T$69,Z137=Pistetaulukko!#REF!,Z137=Pistetaulukko!$U$69,Z137=Pistetaulukko!#REF!,Z137=Pistetaulukko!$V$69,Z137=Pistetaulukko!#REF!,Z137=Pistetaulukko!$W$69,Z137=Pistetaulukko!#REF!,Z137=Pistetaulukko!$X$69,Z137=Pistetaulukko!#REF!,Z137=Pistetaulukko!$Y$69,Z137=Pistetaulukko!#REF!,Z137=Pistetaulukko!$Z$69,Z137=Pistetaulukko!#REF!,Z137=Pistetaulukko!$AA$69,Z137=Pistetaulukko!#REF!,Z137=Pistetaulukko!$AB$69,Z137=Pistetaulukko!#REF!,Z137=Pistetaulukko!$AC$69,Z137=Pistetaulukko!#REF!,Z137=Pistetaulukko!$AD$69,Z137=Pistetaulukko!#REF!,Z137=Pistetaulukko!$AE$69,Z137=Pistetaulukko!#REF!,Z137=Pistetaulukko!$AF$69,Z137=Pistetaulukko!#REF!),"OK","VÄÄRIN")</f>
        <v>#REF!</v>
      </c>
      <c r="BN137" t="e">
        <f>IF(BM137="OK","OK",IF(AND(BM137="VÄÄRIN",OR(Z137=Pistetaulukko!$AG$69,Z137=Pistetaulukko!#REF!,Z137=Pistetaulukko!$AH$69,Z137=Pistetaulukko!#REF!,Z137=Pistetaulukko!$AI$69,Z137=Pistetaulukko!#REF!,Z137=Pistetaulukko!$AJ$69,Z137=Pistetaulukko!#REF!,Z137=Pistetaulukko!$AK$69,Z137=Pistetaulukko!$AL$69)),"OK","VÄÄRIN"))</f>
        <v>#REF!</v>
      </c>
    </row>
    <row r="138" spans="2:66" x14ac:dyDescent="0.25">
      <c r="B138" s="104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23"/>
      <c r="AA138" s="30"/>
      <c r="AB138" s="18"/>
      <c r="AC138" s="124"/>
      <c r="AD138" s="118">
        <f t="shared" si="12"/>
        <v>0</v>
      </c>
      <c r="AG138" s="86" t="str">
        <f>IF(OR(E138=Pistetaulukko!$R$3,E138=Pistetaulukko!$S$3,E138=Pistetaulukko!$T$3,E138=Pistetaulukko!$U$3,E138=Pistetaulukko!$V$3,E138=Pistetaulukko!$W$3),"OK","VÄÄRIN")</f>
        <v>VÄÄRIN</v>
      </c>
      <c r="AH138" s="86" t="str">
        <f>IF(OR(F138=Pistetaulukko!$R$6,F138=Pistetaulukko!$S$6,F138=Pistetaulukko!$T$6,F138=Pistetaulukko!$U$6,F138=Pistetaulukko!$V$6,F138=Pistetaulukko!$W$6,F138=Pistetaulukko!$X$6,F138=Pistetaulukko!$Y$6,F138=Pistetaulukko!$Z$6,F138=Pistetaulukko!$AA$6,F138=Pistetaulukko!$AB$6,F138=Pistetaulukko!$AC$6,F138=Pistetaulukko!$AD$6,F138=Pistetaulukko!$AE$6,F138=Pistetaulukko!$AF$6,F138=Pistetaulukko!$AG$6,F138=Pistetaulukko!$AH$6,F138=Pistetaulukko!$AI$6,F138=Pistetaulukko!$AJ$6,F138=Pistetaulukko!$AK$6),"OK","VÄÄRIN")</f>
        <v>VÄÄRIN</v>
      </c>
      <c r="AI138" s="86" t="str">
        <f>IF(OR(G138=Pistetaulukko!$R$9,G138=Pistetaulukko!$S$9,G138=Pistetaulukko!$T$9,G138=Pistetaulukko!$U$9,G138=Pistetaulukko!$V$9,G138=Pistetaulukko!$W$9,G138=Pistetaulukko!$X$9,G138=Pistetaulukko!$Y$9,G138=Pistetaulukko!$Z$9,G138=Pistetaulukko!$AA$9,G138=Pistetaulukko!$AB$9,G138=Pistetaulukko!$AC$9,G138=Pistetaulukko!$AD$9,G138=Pistetaulukko!$AE$9,G138=Pistetaulukko!$AF$9,G138=Pistetaulukko!$AG$9,G138=Pistetaulukko!$AH$9,G138=Pistetaulukko!$AI$9,G138=Pistetaulukko!$AJ$9,G138=Pistetaulukko!$AK$9),"OK","VÄÄRIN")</f>
        <v>VÄÄRIN</v>
      </c>
      <c r="AJ138" s="86" t="str">
        <f>IF(OR(H138=Pistetaulukko!$R$12,H138=Pistetaulukko!$S$12,H138=Pistetaulukko!$T$12,H138=Pistetaulukko!$U$12,H138=Pistetaulukko!$V$12,H138=Pistetaulukko!$W$12,H138=Pistetaulukko!$X$12,H138=Pistetaulukko!$Y$12,H138=Pistetaulukko!$Z$12,H138=Pistetaulukko!$AA$12,H138=Pistetaulukko!$AB$12,H138=Pistetaulukko!$AC$12,H138=Pistetaulukko!$AD$12,H138=Pistetaulukko!$AE$12,H138=Pistetaulukko!$AF$12,H138=Pistetaulukko!$AG$12,H138=Pistetaulukko!$AH$12,H138=Pistetaulukko!$AI$12,H138=Pistetaulukko!$AJ$12,H138=Pistetaulukko!$AK$12),"OK","VÄÄRIN")</f>
        <v>VÄÄRIN</v>
      </c>
      <c r="AK13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38" s="86" t="str">
        <f>IF(OR(I138=Pistetaulukko!$R$18,I138=Pistetaulukko!$S$18,I138=Pistetaulukko!$T$18,I138=Pistetaulukko!$U$18,I138=Pistetaulukko!$V$18,I138=Pistetaulukko!$W$18,I138=Pistetaulukko!$X$18,I138=Pistetaulukko!$Y$18,I138=Pistetaulukko!$Z$18),"OK","VÄÄRIN")</f>
        <v>VÄÄRIN</v>
      </c>
      <c r="AM138" s="86" t="str">
        <f>IF(OR(J138=Pistetaulukko!$R$21,J138=Pistetaulukko!$S$21,J138=Pistetaulukko!$T$21,J138=Pistetaulukko!$U$21,J138=Pistetaulukko!$V$21,J138=Pistetaulukko!$W$21,J138=Pistetaulukko!$X$21,J138=Pistetaulukko!$Y$21,J138=Pistetaulukko!$Z$21,J138=Pistetaulukko!$AA$21,J138=Pistetaulukko!$AB$21,J138=Pistetaulukko!$AC$21,J138=Pistetaulukko!$AD$21,J138=Pistetaulukko!$AE$21,J138=Pistetaulukko!$AF$21,J138=Pistetaulukko!$AG$21,J138=Pistetaulukko!$AH$21,J138=Pistetaulukko!$AI$21,J138=Pistetaulukko!$AJ$21,J138=Pistetaulukko!$AK$21),"OK","VÄÄRIN")</f>
        <v>VÄÄRIN</v>
      </c>
      <c r="AN138" s="86" t="str">
        <f>IF(OR(K138=Pistetaulukko!$R$24,K138=Pistetaulukko!$S$24,K138=Pistetaulukko!$T$24,K138=Pistetaulukko!$U$24,K138=Pistetaulukko!$V$24),"OK","VÄÄRIN")</f>
        <v>VÄÄRIN</v>
      </c>
      <c r="AO138" s="86" t="str">
        <f>IF(OR(L138=Pistetaulukko!$R$27,L138=Pistetaulukko!$S$27,L138=Pistetaulukko!$T$27,L138=Pistetaulukko!$U$27,L138=Pistetaulukko!$V$27,L138=Pistetaulukko!$W$27,L138=Pistetaulukko!$X$27,L138=Pistetaulukko!$Y$27,L138=Pistetaulukko!$Z$27,L138=Pistetaulukko!$AA$27,L138=Pistetaulukko!$AB$27,L138=Pistetaulukko!$AC$27,L138=Pistetaulukko!$AD$27,L138=Pistetaulukko!$AE$27,L138=Pistetaulukko!$AF$27,L138=Pistetaulukko!$AG$27,L138=Pistetaulukko!$AH$27,L138=Pistetaulukko!$AI$27,L138=Pistetaulukko!$AJ$27,L138=Pistetaulukko!$AK$27),"OK","VÄÄRIN")</f>
        <v>VÄÄRIN</v>
      </c>
      <c r="AP138" s="86" t="str">
        <f>IF(OR(M138=Pistetaulukko!$R$30,M138=Pistetaulukko!$S$30,M138=Pistetaulukko!$T$30,M138=Pistetaulukko!$U$30,M138=Pistetaulukko!$V$30),"OK","VÄÄRIN")</f>
        <v>VÄÄRIN</v>
      </c>
      <c r="AQ138" s="86" t="str">
        <f t="shared" si="13"/>
        <v>VÄÄRIN</v>
      </c>
      <c r="AR138" s="86" t="str">
        <f t="shared" si="14"/>
        <v>VÄÄRIN</v>
      </c>
      <c r="AS138" s="86" t="str">
        <f>IF(OR(P138=Pistetaulukko!$R$39,P138=Pistetaulukko!$S$39,P138=Pistetaulukko!$T$39,P138=Pistetaulukko!$U$39,P138=Pistetaulukko!$V$39,P138=Pistetaulukko!$W$39,P138=Pistetaulukko!$X$39,P138=Pistetaulukko!$Y$39,P138=Pistetaulukko!$Z$39,P138=Pistetaulukko!$AA$39,P138=Pistetaulukko!$AB$39,P138=Pistetaulukko!$AC$39,P138=Pistetaulukko!$AD$39,P138=Pistetaulukko!$AE$39,P138=Pistetaulukko!$AF$39,P138=Pistetaulukko!$AG$39,P138=Pistetaulukko!$AH$39,P138=Pistetaulukko!$AI$39,P138=Pistetaulukko!$AJ$39,P138=Pistetaulukko!$AK$39),"OK","VÄÄRIN")</f>
        <v>OK</v>
      </c>
      <c r="AT138" s="86" t="str">
        <f>IF(OR(Q138=Pistetaulukko!$R$42,Q138=Pistetaulukko!$S$42,Q138=Pistetaulukko!$T$42,Q138=Pistetaulukko!$U$42,Q138=Pistetaulukko!$V$42,Q138=Pistetaulukko!$W$42,Q138=Pistetaulukko!$X$42,Q138=Pistetaulukko!$Y$42,Q138=Pistetaulukko!$Z$42,Q138=Pistetaulukko!$AA$42,Q138=Pistetaulukko!$AB$42,Q138=Pistetaulukko!$AC$42,Q138=Pistetaulukko!$AD$42,Q138=Pistetaulukko!$AE$42,Q138=Pistetaulukko!$AF$42,Q138=Pistetaulukko!$AG$42,Q138=Pistetaulukko!$AH$42,Q138=Pistetaulukko!$AI$42,Q138=Pistetaulukko!$AJ$42,Q138=Pistetaulukko!$AK$42),"OK","VÄÄRIN")</f>
        <v>OK</v>
      </c>
      <c r="AU138" s="86" t="str">
        <f>IF(OR(R138=Pistetaulukko!$R$45,R138=Pistetaulukko!$S$45,R138=Pistetaulukko!$T$45,R138=Pistetaulukko!$U$45,R138=Pistetaulukko!$V$45,R138=Pistetaulukko!$W$45,R138=Pistetaulukko!$X$45,R138=Pistetaulukko!$Y$45,R138=Pistetaulukko!$Z$45,R138=Pistetaulukko!$AA$45,R138=Pistetaulukko!$AB$45,R138=Pistetaulukko!$AC$45,R138=Pistetaulukko!$AD$45,R138=Pistetaulukko!$AE$45,R138=Pistetaulukko!$AF$45,R138=Pistetaulukko!$AG$45,R138=Pistetaulukko!$AH$45,R138=Pistetaulukko!$AI$45,R138=Pistetaulukko!$AJ$45,R138=Pistetaulukko!$AK$45),"OK","VÄÄRIN")</f>
        <v>OK</v>
      </c>
      <c r="AV138" s="86" t="str">
        <f>IF(OR(S138=Pistetaulukko!$R$48,S138=Pistetaulukko!$S$48,S138=Pistetaulukko!$T$48,S138=Pistetaulukko!$U$48,S138=Pistetaulukko!$V$48,S138=Pistetaulukko!$W$48,S138=Pistetaulukko!$X$48,S138=Pistetaulukko!$Y$48,S138=Pistetaulukko!$Z$48,S138=Pistetaulukko!$AA$48,S138=Pistetaulukko!$AB$48,S138=Pistetaulukko!$AC$48,S138=Pistetaulukko!$AD$48,S138=Pistetaulukko!$AE$48,S138=Pistetaulukko!$AF$48,S138=Pistetaulukko!$AG$48,S138=Pistetaulukko!$AH$48,S138=Pistetaulukko!$AI$48,S138=Pistetaulukko!$AJ$48,S138=Pistetaulukko!$AK$48),"OK","VÄÄRIN")</f>
        <v>OK</v>
      </c>
      <c r="AW138" s="86" t="str">
        <f>IF(OR(T138=Pistetaulukko!$R$51,T138=Pistetaulukko!$S$51,T138=Pistetaulukko!$T$51,T138=Pistetaulukko!$U$51,T138=Pistetaulukko!$V$51,T138=Pistetaulukko!$W$51,T138=Pistetaulukko!$X$51,T138=Pistetaulukko!$Y$51,T138=Pistetaulukko!$Z$51,T138=Pistetaulukko!$AA$51,T138=Pistetaulukko!$AB$51,T138=Pistetaulukko!$AC$51,T138=Pistetaulukko!$AD$51,T138=Pistetaulukko!$AE$51,T138=Pistetaulukko!$AF$51,T138=Pistetaulukko!$AG$51,T138=Pistetaulukko!$AH$51,T138=Pistetaulukko!$AI$51,T138=Pistetaulukko!$AJ$51,T138=Pistetaulukko!$AK$51),"OK","VÄÄRIN")</f>
        <v>OK</v>
      </c>
      <c r="AX138" s="86" t="str">
        <f>IF(OR(U138=Pistetaulukko!$R$54,U138=Pistetaulukko!$S$54,U138=Pistetaulukko!$T$54,U138=Pistetaulukko!$U$54,U138=Pistetaulukko!$V$54,U138=Pistetaulukko!$W$54,U138=Pistetaulukko!$X$54,U138=Pistetaulukko!$Y$54,U138=Pistetaulukko!$Z$54,U138=Pistetaulukko!$AA$54,U138=Pistetaulukko!$AB$54,U138=Pistetaulukko!$AC$54,U138=Pistetaulukko!$AD$54,U138=Pistetaulukko!$AE$54,U138=Pistetaulukko!$AF$54,U138=Pistetaulukko!$AG$54,U138=Pistetaulukko!$AH$54,U138=Pistetaulukko!$AI$54,U138=Pistetaulukko!$AJ$54,U138=Pistetaulukko!$AK$54),"OK","VÄÄRIN")</f>
        <v>OK</v>
      </c>
      <c r="AY138" s="86" t="str">
        <f t="shared" si="15"/>
        <v>OK</v>
      </c>
      <c r="AZ138" s="86" t="str">
        <f>IF(OR(W138=Pistetaulukko!$R$60,W138=Pistetaulukko!$S$60,W138=Pistetaulukko!$T$60,W138=Pistetaulukko!$U$60,W138=Pistetaulukko!$V$60,W138=Pistetaulukko!$W$60,W138=Pistetaulukko!$X$60,W138=Pistetaulukko!$Y$60,W138=Pistetaulukko!$Z$60,W138=Pistetaulukko!$AA$60,W138=Pistetaulukko!$AB$60,W138=Pistetaulukko!$AC$60,W138=Pistetaulukko!$AD$60,W138=Pistetaulukko!$AE$60,W138=Pistetaulukko!$AF$60,W138=Pistetaulukko!$AG$60,W138=Pistetaulukko!$AH$60,W138=Pistetaulukko!$AI$60,W138=Pistetaulukko!$AJ$60,W138=Pistetaulukko!$AK$60),"OK","VÄÄRIN")</f>
        <v>OK</v>
      </c>
      <c r="BA138" s="86" t="str">
        <f>IF(OR(X138=Pistetaulukko!$R$63,X138=Pistetaulukko!$S$63,X138=Pistetaulukko!$T$63,X138=Pistetaulukko!$U$63,X138=Pistetaulukko!$V$63,X138=Pistetaulukko!$W$63,X138=Pistetaulukko!$X$63,X138=Pistetaulukko!$Y$63,X138=Pistetaulukko!$Z$63,X138=Pistetaulukko!$AA$63,X138=Pistetaulukko!$AB$63,X138=Pistetaulukko!$AC$63,X138=Pistetaulukko!$AD$63,X138=Pistetaulukko!$AE$63,X138=Pistetaulukko!$AF$63,X138=Pistetaulukko!$AG$63,X138=Pistetaulukko!$AH$63,X138=Pistetaulukko!$AI$63,X138=Pistetaulukko!$AJ$63,X138=Pistetaulukko!$AK$63),"OK","VÄÄRIN")</f>
        <v>OK</v>
      </c>
      <c r="BB138" s="86" t="e">
        <f t="shared" si="16"/>
        <v>#REF!</v>
      </c>
      <c r="BC138" s="86" t="e">
        <f t="shared" si="17"/>
        <v>#REF!</v>
      </c>
      <c r="BE138" t="str">
        <f>IF(OR(N138=Pistetaulukko!$R$33,N138=Pistetaulukko!$S$33,N138=Pistetaulukko!$T$33,N138=Pistetaulukko!$U$33,N138=Pistetaulukko!$V$33,N138=Pistetaulukko!$W$33,N138=Pistetaulukko!$X$33,N138=Pistetaulukko!$Y$33,N138=Pistetaulukko!$Z$33,N138=Pistetaulukko!$AA$33,N138=Pistetaulukko!$AB$33,N138=Pistetaulukko!$AC$33,N138=Pistetaulukko!$AD$33,N138=Pistetaulukko!$AE$33,N138=Pistetaulukko!$AF$33,N138=Pistetaulukko!$AG$33,N138=Pistetaulukko!$AH$33,N138=Pistetaulukko!$AI$33,N138=Pistetaulukko!$AJ$33,N138=Pistetaulukko!$AK$33,N138=Pistetaulukko!$AL$33,N138=Pistetaulukko!$AM$33,N138=Pistetaulukko!$AN$33,N138=Pistetaulukko!$AO$33,N138=Pistetaulukko!$AP$33,N138=Pistetaulukko!$AQ$33,N138=Pistetaulukko!$AR$33,N138=Pistetaulukko!$AS$33,N138=Pistetaulukko!$AT$33,N138=Pistetaulukko!$AU$33),"OK","VÄÄRIN")</f>
        <v>VÄÄRIN</v>
      </c>
      <c r="BF138" t="str">
        <f>IF(BE138="OK","OK",IF(AND(BE138="VÄÄRIN",OR(N138=Pistetaulukko!$AV$33,N138=Pistetaulukko!$AW$33,N138=Pistetaulukko!$AX$33,N138=Pistetaulukko!$AY$33,N138=Pistetaulukko!$AZ$33,N138=Pistetaulukko!$BA$33,N138=Pistetaulukko!$BB$33,N138=Pistetaulukko!$BC$33,N138=Pistetaulukko!$BD$33,N138=Pistetaulukko!$BE$33,N138=Pistetaulukko!$BF$33,N138=Pistetaulukko!$BG$33,N138=Pistetaulukko!$BH$33,N138=Pistetaulukko!$BI$33,N138=Pistetaulukko!$BJ$33,N138=Pistetaulukko!$BK$33,N138=Pistetaulukko!$BL$33,N138=Pistetaulukko!$BM$33,N138=Pistetaulukko!$BN$33,N138=Pistetaulukko!$BO$33)),"OK","VÄÄRIN"))</f>
        <v>VÄÄRIN</v>
      </c>
      <c r="BG138" t="str">
        <f>IF(OR(O138=Pistetaulukko!$R$36,O138=Pistetaulukko!$S$36,O138=Pistetaulukko!$T$36,O138=Pistetaulukko!$U$36,O138=Pistetaulukko!$V$36,O138=Pistetaulukko!$W$36,O138=Pistetaulukko!$X$36,O138=Pistetaulukko!$Y$36,O138=Pistetaulukko!$Z$36,O138=Pistetaulukko!$AA$36,O138=Pistetaulukko!$AB$36,O138=Pistetaulukko!$AC$36,O138=Pistetaulukko!$AD$36,O138=Pistetaulukko!$AE$36,O138=Pistetaulukko!$AF$36,O138=Pistetaulukko!$AG$36,O138=Pistetaulukko!$AH$36,O138=Pistetaulukko!$AI$36,O138=Pistetaulukko!$AJ$36,O138=Pistetaulukko!$AK$36,O138=Pistetaulukko!$AL$36,O138=Pistetaulukko!$AM$36,O138=Pistetaulukko!$AN$36,O138=Pistetaulukko!$AO$36,O138=Pistetaulukko!$AP$36,O138=Pistetaulukko!$AQ$36,O138=Pistetaulukko!$AR$36,O138=Pistetaulukko!$AS$36,O138=Pistetaulukko!$AT$36,O138=Pistetaulukko!$AU$36),"OK","VÄÄRIN")</f>
        <v>VÄÄRIN</v>
      </c>
      <c r="BH138" t="str">
        <f>IF(BG138="OK","OK",IF(AND(BG138="VÄÄRIN",OR(O138=Pistetaulukko!$AV$36,O138=Pistetaulukko!$AW$36,O138=Pistetaulukko!$AX$36,O138=Pistetaulukko!$AY$36,O138=Pistetaulukko!$AZ$36,O138=Pistetaulukko!$BA$36,O138=Pistetaulukko!$BB$36,O138=Pistetaulukko!$BC$36,O138=Pistetaulukko!$BD$36,O138=Pistetaulukko!$BE$36,O138=Pistetaulukko!$BF$36,O138=Pistetaulukko!$BG$36,O138=Pistetaulukko!$BH$36,O138=Pistetaulukko!$BI$36,O138=Pistetaulukko!$BJ$36,O138=Pistetaulukko!$BK$36,O138=Pistetaulukko!$BL$36,O138=Pistetaulukko!$BM$36,O138=Pistetaulukko!$BN$36,O138=Pistetaulukko!$BO$36,O138=Pistetaulukko!$BP$36,O138=Pistetaulukko!$BQ$36)),"OK","VÄÄRIN"))</f>
        <v>VÄÄRIN</v>
      </c>
      <c r="BI138" t="str">
        <f>IF(OR(V138=Pistetaulukko!$R$57,V138=Pistetaulukko!$S$57,V138=Pistetaulukko!$T$57,V138=Pistetaulukko!$U$57,V138=Pistetaulukko!$V$57,V138=Pistetaulukko!$W$57,V138=Pistetaulukko!$X$57,V138=Pistetaulukko!$Y$57,V138=Pistetaulukko!$Z$57,V138=Pistetaulukko!$AA$57,V138=Pistetaulukko!$AB$57,V138=Pistetaulukko!$AC$57,V138=Pistetaulukko!$AD$57,V138=Pistetaulukko!$AE$57,V138=Pistetaulukko!$AF$57,V138=Pistetaulukko!$AG$57,V138=Pistetaulukko!$AH$57,V138=Pistetaulukko!$AI$57,V138=Pistetaulukko!$AJ$57,V138=Pistetaulukko!$AK$57,V138=Pistetaulukko!$AL$57,V138=Pistetaulukko!$AM$57,V138=Pistetaulukko!$AN$57,V138=Pistetaulukko!$AO$57,V138=Pistetaulukko!$AP$57,V138=Pistetaulukko!$AQ$57,V138=Pistetaulukko!$AR$57,V138=Pistetaulukko!$AS$57,V138=Pistetaulukko!$AT$57,V138=Pistetaulukko!$AU$57),"OK","VÄÄRIN")</f>
        <v>OK</v>
      </c>
      <c r="BJ138" t="str">
        <f>IF(BI138="OK","OK",IF(AND(BI138="VÄÄRIN",OR(V138=Pistetaulukko!$AV$57,V138=Pistetaulukko!$AW$57,V138=Pistetaulukko!$AX$57,V138=Pistetaulukko!$AY$57,V138=Pistetaulukko!$AZ$57,V138=Pistetaulukko!$BA$57,V138=Pistetaulukko!$BB$57,V138=Pistetaulukko!$BC$57,V138=Pistetaulukko!$BD$57,V138=Pistetaulukko!$BE$57)),"OK","VÄÄRIN"))</f>
        <v>OK</v>
      </c>
      <c r="BK138" t="str">
        <f>IF(OR(Y138=Pistetaulukko!$R$66,Y138=Pistetaulukko!$S$66,Y138=Pistetaulukko!$T$66,Y138=Pistetaulukko!$U$66,Y138=Pistetaulukko!$V$66,Y138=Pistetaulukko!$W$66,Y138=Pistetaulukko!$X$66,Y138=Pistetaulukko!$Y$66,Y138=Pistetaulukko!$Z$66,Y138=Pistetaulukko!$AA$66,Y138=Pistetaulukko!$AB$66,Y138=Pistetaulukko!$AC$66,Y138=Pistetaulukko!$AD$66,Y138=Pistetaulukko!$AE$66,Y138=Pistetaulukko!$AF$66,Y138=Pistetaulukko!$AG$66,Y138=Pistetaulukko!$AH$66,Y138=Pistetaulukko!$AI$66,Y138=Pistetaulukko!$AJ$66,Y138=Pistetaulukko!$AK$66,Y138=Pistetaulukko!$AL$66,Y138=Pistetaulukko!$AM$66,Y138=Pistetaulukko!$AN$66,Y138=Pistetaulukko!$AO$66,Y138=Pistetaulukko!$AP$66,Y138=Pistetaulukko!$AQ$66,Y138=Pistetaulukko!$AR$66,Y138=Pistetaulukko!$AS$66,Y138=Pistetaulukko!$AT$66,Y138=Pistetaulukko!$AU$66),"OK","VÄÄRIN")</f>
        <v>VÄÄRIN</v>
      </c>
      <c r="BL138" t="str">
        <f>IF(BK138="OK","OK",IF(AND(BK138="VÄÄRIN",OR(Y138=Pistetaulukko!$AV$66,Y138=Pistetaulukko!$AW$66,Y138=Pistetaulukko!$AX$66,Y138=Pistetaulukko!$AY$66,Y138=Pistetaulukko!$AZ$66,Y138=Pistetaulukko!$BA$66,Y138=Pistetaulukko!$BB$66,Y138=Pistetaulukko!$BC$66,Y138=Pistetaulukko!$BD$66,Y138=Pistetaulukko!$BE$66,Y138=Pistetaulukko!$BF$66,Y138=Pistetaulukko!$BG$66,Y138=Pistetaulukko!$BH$66,Y138=Pistetaulukko!$BI$66,Y138=Pistetaulukko!$BJ$66,Y138=Pistetaulukko!$BK$66,Y138=Pistetaulukko!$BL$66,Y138=Pistetaulukko!$BM$66,Y138=Pistetaulukko!$BN$66)),"OK","VÄÄRIN"))</f>
        <v>VÄÄRIN</v>
      </c>
      <c r="BM138" t="e">
        <f>IF(OR(Z138=Pistetaulukko!$R$69,Z138=Pistetaulukko!#REF!,Z138=Pistetaulukko!$S$69,Z138=Pistetaulukko!#REF!,Z138=Pistetaulukko!$T$69,Z138=Pistetaulukko!#REF!,Z138=Pistetaulukko!$U$69,Z138=Pistetaulukko!#REF!,Z138=Pistetaulukko!$V$69,Z138=Pistetaulukko!#REF!,Z138=Pistetaulukko!$W$69,Z138=Pistetaulukko!#REF!,Z138=Pistetaulukko!$X$69,Z138=Pistetaulukko!#REF!,Z138=Pistetaulukko!$Y$69,Z138=Pistetaulukko!#REF!,Z138=Pistetaulukko!$Z$69,Z138=Pistetaulukko!#REF!,Z138=Pistetaulukko!$AA$69,Z138=Pistetaulukko!#REF!,Z138=Pistetaulukko!$AB$69,Z138=Pistetaulukko!#REF!,Z138=Pistetaulukko!$AC$69,Z138=Pistetaulukko!#REF!,Z138=Pistetaulukko!$AD$69,Z138=Pistetaulukko!#REF!,Z138=Pistetaulukko!$AE$69,Z138=Pistetaulukko!#REF!,Z138=Pistetaulukko!$AF$69,Z138=Pistetaulukko!#REF!),"OK","VÄÄRIN")</f>
        <v>#REF!</v>
      </c>
      <c r="BN138" t="e">
        <f>IF(BM138="OK","OK",IF(AND(BM138="VÄÄRIN",OR(Z138=Pistetaulukko!$AG$69,Z138=Pistetaulukko!#REF!,Z138=Pistetaulukko!$AH$69,Z138=Pistetaulukko!#REF!,Z138=Pistetaulukko!$AI$69,Z138=Pistetaulukko!#REF!,Z138=Pistetaulukko!$AJ$69,Z138=Pistetaulukko!#REF!,Z138=Pistetaulukko!$AK$69,Z138=Pistetaulukko!$AL$69)),"OK","VÄÄRIN"))</f>
        <v>#REF!</v>
      </c>
    </row>
    <row r="139" spans="2:66" x14ac:dyDescent="0.25">
      <c r="B139" s="104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23"/>
      <c r="AA139" s="30"/>
      <c r="AB139" s="18"/>
      <c r="AC139" s="124"/>
      <c r="AD139" s="118">
        <f t="shared" si="12"/>
        <v>0</v>
      </c>
      <c r="AG139" s="86" t="str">
        <f>IF(OR(E139=Pistetaulukko!$R$3,E139=Pistetaulukko!$S$3,E139=Pistetaulukko!$T$3,E139=Pistetaulukko!$U$3,E139=Pistetaulukko!$V$3,E139=Pistetaulukko!$W$3),"OK","VÄÄRIN")</f>
        <v>VÄÄRIN</v>
      </c>
      <c r="AH139" s="86" t="str">
        <f>IF(OR(F139=Pistetaulukko!$R$6,F139=Pistetaulukko!$S$6,F139=Pistetaulukko!$T$6,F139=Pistetaulukko!$U$6,F139=Pistetaulukko!$V$6,F139=Pistetaulukko!$W$6,F139=Pistetaulukko!$X$6,F139=Pistetaulukko!$Y$6,F139=Pistetaulukko!$Z$6,F139=Pistetaulukko!$AA$6,F139=Pistetaulukko!$AB$6,F139=Pistetaulukko!$AC$6,F139=Pistetaulukko!$AD$6,F139=Pistetaulukko!$AE$6,F139=Pistetaulukko!$AF$6,F139=Pistetaulukko!$AG$6,F139=Pistetaulukko!$AH$6,F139=Pistetaulukko!$AI$6,F139=Pistetaulukko!$AJ$6,F139=Pistetaulukko!$AK$6),"OK","VÄÄRIN")</f>
        <v>VÄÄRIN</v>
      </c>
      <c r="AI139" s="86" t="str">
        <f>IF(OR(G139=Pistetaulukko!$R$9,G139=Pistetaulukko!$S$9,G139=Pistetaulukko!$T$9,G139=Pistetaulukko!$U$9,G139=Pistetaulukko!$V$9,G139=Pistetaulukko!$W$9,G139=Pistetaulukko!$X$9,G139=Pistetaulukko!$Y$9,G139=Pistetaulukko!$Z$9,G139=Pistetaulukko!$AA$9,G139=Pistetaulukko!$AB$9,G139=Pistetaulukko!$AC$9,G139=Pistetaulukko!$AD$9,G139=Pistetaulukko!$AE$9,G139=Pistetaulukko!$AF$9,G139=Pistetaulukko!$AG$9,G139=Pistetaulukko!$AH$9,G139=Pistetaulukko!$AI$9,G139=Pistetaulukko!$AJ$9,G139=Pistetaulukko!$AK$9),"OK","VÄÄRIN")</f>
        <v>VÄÄRIN</v>
      </c>
      <c r="AJ139" s="86" t="str">
        <f>IF(OR(H139=Pistetaulukko!$R$12,H139=Pistetaulukko!$S$12,H139=Pistetaulukko!$T$12,H139=Pistetaulukko!$U$12,H139=Pistetaulukko!$V$12,H139=Pistetaulukko!$W$12,H139=Pistetaulukko!$X$12,H139=Pistetaulukko!$Y$12,H139=Pistetaulukko!$Z$12,H139=Pistetaulukko!$AA$12,H139=Pistetaulukko!$AB$12,H139=Pistetaulukko!$AC$12,H139=Pistetaulukko!$AD$12,H139=Pistetaulukko!$AE$12,H139=Pistetaulukko!$AF$12,H139=Pistetaulukko!$AG$12,H139=Pistetaulukko!$AH$12,H139=Pistetaulukko!$AI$12,H139=Pistetaulukko!$AJ$12,H139=Pistetaulukko!$AK$12),"OK","VÄÄRIN")</f>
        <v>VÄÄRIN</v>
      </c>
      <c r="AK13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39" s="86" t="str">
        <f>IF(OR(I139=Pistetaulukko!$R$18,I139=Pistetaulukko!$S$18,I139=Pistetaulukko!$T$18,I139=Pistetaulukko!$U$18,I139=Pistetaulukko!$V$18,I139=Pistetaulukko!$W$18,I139=Pistetaulukko!$X$18,I139=Pistetaulukko!$Y$18,I139=Pistetaulukko!$Z$18),"OK","VÄÄRIN")</f>
        <v>VÄÄRIN</v>
      </c>
      <c r="AM139" s="86" t="str">
        <f>IF(OR(J139=Pistetaulukko!$R$21,J139=Pistetaulukko!$S$21,J139=Pistetaulukko!$T$21,J139=Pistetaulukko!$U$21,J139=Pistetaulukko!$V$21,J139=Pistetaulukko!$W$21,J139=Pistetaulukko!$X$21,J139=Pistetaulukko!$Y$21,J139=Pistetaulukko!$Z$21,J139=Pistetaulukko!$AA$21,J139=Pistetaulukko!$AB$21,J139=Pistetaulukko!$AC$21,J139=Pistetaulukko!$AD$21,J139=Pistetaulukko!$AE$21,J139=Pistetaulukko!$AF$21,J139=Pistetaulukko!$AG$21,J139=Pistetaulukko!$AH$21,J139=Pistetaulukko!$AI$21,J139=Pistetaulukko!$AJ$21,J139=Pistetaulukko!$AK$21),"OK","VÄÄRIN")</f>
        <v>VÄÄRIN</v>
      </c>
      <c r="AN139" s="86" t="str">
        <f>IF(OR(K139=Pistetaulukko!$R$24,K139=Pistetaulukko!$S$24,K139=Pistetaulukko!$T$24,K139=Pistetaulukko!$U$24,K139=Pistetaulukko!$V$24),"OK","VÄÄRIN")</f>
        <v>VÄÄRIN</v>
      </c>
      <c r="AO139" s="86" t="str">
        <f>IF(OR(L139=Pistetaulukko!$R$27,L139=Pistetaulukko!$S$27,L139=Pistetaulukko!$T$27,L139=Pistetaulukko!$U$27,L139=Pistetaulukko!$V$27,L139=Pistetaulukko!$W$27,L139=Pistetaulukko!$X$27,L139=Pistetaulukko!$Y$27,L139=Pistetaulukko!$Z$27,L139=Pistetaulukko!$AA$27,L139=Pistetaulukko!$AB$27,L139=Pistetaulukko!$AC$27,L139=Pistetaulukko!$AD$27,L139=Pistetaulukko!$AE$27,L139=Pistetaulukko!$AF$27,L139=Pistetaulukko!$AG$27,L139=Pistetaulukko!$AH$27,L139=Pistetaulukko!$AI$27,L139=Pistetaulukko!$AJ$27,L139=Pistetaulukko!$AK$27),"OK","VÄÄRIN")</f>
        <v>VÄÄRIN</v>
      </c>
      <c r="AP139" s="86" t="str">
        <f>IF(OR(M139=Pistetaulukko!$R$30,M139=Pistetaulukko!$S$30,M139=Pistetaulukko!$T$30,M139=Pistetaulukko!$U$30,M139=Pistetaulukko!$V$30),"OK","VÄÄRIN")</f>
        <v>VÄÄRIN</v>
      </c>
      <c r="AQ139" s="86" t="str">
        <f t="shared" si="13"/>
        <v>VÄÄRIN</v>
      </c>
      <c r="AR139" s="86" t="str">
        <f t="shared" si="14"/>
        <v>VÄÄRIN</v>
      </c>
      <c r="AS139" s="86" t="str">
        <f>IF(OR(P139=Pistetaulukko!$R$39,P139=Pistetaulukko!$S$39,P139=Pistetaulukko!$T$39,P139=Pistetaulukko!$U$39,P139=Pistetaulukko!$V$39,P139=Pistetaulukko!$W$39,P139=Pistetaulukko!$X$39,P139=Pistetaulukko!$Y$39,P139=Pistetaulukko!$Z$39,P139=Pistetaulukko!$AA$39,P139=Pistetaulukko!$AB$39,P139=Pistetaulukko!$AC$39,P139=Pistetaulukko!$AD$39,P139=Pistetaulukko!$AE$39,P139=Pistetaulukko!$AF$39,P139=Pistetaulukko!$AG$39,P139=Pistetaulukko!$AH$39,P139=Pistetaulukko!$AI$39,P139=Pistetaulukko!$AJ$39,P139=Pistetaulukko!$AK$39),"OK","VÄÄRIN")</f>
        <v>OK</v>
      </c>
      <c r="AT139" s="86" t="str">
        <f>IF(OR(Q139=Pistetaulukko!$R$42,Q139=Pistetaulukko!$S$42,Q139=Pistetaulukko!$T$42,Q139=Pistetaulukko!$U$42,Q139=Pistetaulukko!$V$42,Q139=Pistetaulukko!$W$42,Q139=Pistetaulukko!$X$42,Q139=Pistetaulukko!$Y$42,Q139=Pistetaulukko!$Z$42,Q139=Pistetaulukko!$AA$42,Q139=Pistetaulukko!$AB$42,Q139=Pistetaulukko!$AC$42,Q139=Pistetaulukko!$AD$42,Q139=Pistetaulukko!$AE$42,Q139=Pistetaulukko!$AF$42,Q139=Pistetaulukko!$AG$42,Q139=Pistetaulukko!$AH$42,Q139=Pistetaulukko!$AI$42,Q139=Pistetaulukko!$AJ$42,Q139=Pistetaulukko!$AK$42),"OK","VÄÄRIN")</f>
        <v>OK</v>
      </c>
      <c r="AU139" s="86" t="str">
        <f>IF(OR(R139=Pistetaulukko!$R$45,R139=Pistetaulukko!$S$45,R139=Pistetaulukko!$T$45,R139=Pistetaulukko!$U$45,R139=Pistetaulukko!$V$45,R139=Pistetaulukko!$W$45,R139=Pistetaulukko!$X$45,R139=Pistetaulukko!$Y$45,R139=Pistetaulukko!$Z$45,R139=Pistetaulukko!$AA$45,R139=Pistetaulukko!$AB$45,R139=Pistetaulukko!$AC$45,R139=Pistetaulukko!$AD$45,R139=Pistetaulukko!$AE$45,R139=Pistetaulukko!$AF$45,R139=Pistetaulukko!$AG$45,R139=Pistetaulukko!$AH$45,R139=Pistetaulukko!$AI$45,R139=Pistetaulukko!$AJ$45,R139=Pistetaulukko!$AK$45),"OK","VÄÄRIN")</f>
        <v>OK</v>
      </c>
      <c r="AV139" s="86" t="str">
        <f>IF(OR(S139=Pistetaulukko!$R$48,S139=Pistetaulukko!$S$48,S139=Pistetaulukko!$T$48,S139=Pistetaulukko!$U$48,S139=Pistetaulukko!$V$48,S139=Pistetaulukko!$W$48,S139=Pistetaulukko!$X$48,S139=Pistetaulukko!$Y$48,S139=Pistetaulukko!$Z$48,S139=Pistetaulukko!$AA$48,S139=Pistetaulukko!$AB$48,S139=Pistetaulukko!$AC$48,S139=Pistetaulukko!$AD$48,S139=Pistetaulukko!$AE$48,S139=Pistetaulukko!$AF$48,S139=Pistetaulukko!$AG$48,S139=Pistetaulukko!$AH$48,S139=Pistetaulukko!$AI$48,S139=Pistetaulukko!$AJ$48,S139=Pistetaulukko!$AK$48),"OK","VÄÄRIN")</f>
        <v>OK</v>
      </c>
      <c r="AW139" s="86" t="str">
        <f>IF(OR(T139=Pistetaulukko!$R$51,T139=Pistetaulukko!$S$51,T139=Pistetaulukko!$T$51,T139=Pistetaulukko!$U$51,T139=Pistetaulukko!$V$51,T139=Pistetaulukko!$W$51,T139=Pistetaulukko!$X$51,T139=Pistetaulukko!$Y$51,T139=Pistetaulukko!$Z$51,T139=Pistetaulukko!$AA$51,T139=Pistetaulukko!$AB$51,T139=Pistetaulukko!$AC$51,T139=Pistetaulukko!$AD$51,T139=Pistetaulukko!$AE$51,T139=Pistetaulukko!$AF$51,T139=Pistetaulukko!$AG$51,T139=Pistetaulukko!$AH$51,T139=Pistetaulukko!$AI$51,T139=Pistetaulukko!$AJ$51,T139=Pistetaulukko!$AK$51),"OK","VÄÄRIN")</f>
        <v>OK</v>
      </c>
      <c r="AX139" s="86" t="str">
        <f>IF(OR(U139=Pistetaulukko!$R$54,U139=Pistetaulukko!$S$54,U139=Pistetaulukko!$T$54,U139=Pistetaulukko!$U$54,U139=Pistetaulukko!$V$54,U139=Pistetaulukko!$W$54,U139=Pistetaulukko!$X$54,U139=Pistetaulukko!$Y$54,U139=Pistetaulukko!$Z$54,U139=Pistetaulukko!$AA$54,U139=Pistetaulukko!$AB$54,U139=Pistetaulukko!$AC$54,U139=Pistetaulukko!$AD$54,U139=Pistetaulukko!$AE$54,U139=Pistetaulukko!$AF$54,U139=Pistetaulukko!$AG$54,U139=Pistetaulukko!$AH$54,U139=Pistetaulukko!$AI$54,U139=Pistetaulukko!$AJ$54,U139=Pistetaulukko!$AK$54),"OK","VÄÄRIN")</f>
        <v>OK</v>
      </c>
      <c r="AY139" s="86" t="str">
        <f t="shared" si="15"/>
        <v>OK</v>
      </c>
      <c r="AZ139" s="86" t="str">
        <f>IF(OR(W139=Pistetaulukko!$R$60,W139=Pistetaulukko!$S$60,W139=Pistetaulukko!$T$60,W139=Pistetaulukko!$U$60,W139=Pistetaulukko!$V$60,W139=Pistetaulukko!$W$60,W139=Pistetaulukko!$X$60,W139=Pistetaulukko!$Y$60,W139=Pistetaulukko!$Z$60,W139=Pistetaulukko!$AA$60,W139=Pistetaulukko!$AB$60,W139=Pistetaulukko!$AC$60,W139=Pistetaulukko!$AD$60,W139=Pistetaulukko!$AE$60,W139=Pistetaulukko!$AF$60,W139=Pistetaulukko!$AG$60,W139=Pistetaulukko!$AH$60,W139=Pistetaulukko!$AI$60,W139=Pistetaulukko!$AJ$60,W139=Pistetaulukko!$AK$60),"OK","VÄÄRIN")</f>
        <v>OK</v>
      </c>
      <c r="BA139" s="86" t="str">
        <f>IF(OR(X139=Pistetaulukko!$R$63,X139=Pistetaulukko!$S$63,X139=Pistetaulukko!$T$63,X139=Pistetaulukko!$U$63,X139=Pistetaulukko!$V$63,X139=Pistetaulukko!$W$63,X139=Pistetaulukko!$X$63,X139=Pistetaulukko!$Y$63,X139=Pistetaulukko!$Z$63,X139=Pistetaulukko!$AA$63,X139=Pistetaulukko!$AB$63,X139=Pistetaulukko!$AC$63,X139=Pistetaulukko!$AD$63,X139=Pistetaulukko!$AE$63,X139=Pistetaulukko!$AF$63,X139=Pistetaulukko!$AG$63,X139=Pistetaulukko!$AH$63,X139=Pistetaulukko!$AI$63,X139=Pistetaulukko!$AJ$63,X139=Pistetaulukko!$AK$63),"OK","VÄÄRIN")</f>
        <v>OK</v>
      </c>
      <c r="BB139" s="86" t="e">
        <f t="shared" si="16"/>
        <v>#REF!</v>
      </c>
      <c r="BC139" s="86" t="e">
        <f t="shared" si="17"/>
        <v>#REF!</v>
      </c>
      <c r="BE139" t="str">
        <f>IF(OR(N139=Pistetaulukko!$R$33,N139=Pistetaulukko!$S$33,N139=Pistetaulukko!$T$33,N139=Pistetaulukko!$U$33,N139=Pistetaulukko!$V$33,N139=Pistetaulukko!$W$33,N139=Pistetaulukko!$X$33,N139=Pistetaulukko!$Y$33,N139=Pistetaulukko!$Z$33,N139=Pistetaulukko!$AA$33,N139=Pistetaulukko!$AB$33,N139=Pistetaulukko!$AC$33,N139=Pistetaulukko!$AD$33,N139=Pistetaulukko!$AE$33,N139=Pistetaulukko!$AF$33,N139=Pistetaulukko!$AG$33,N139=Pistetaulukko!$AH$33,N139=Pistetaulukko!$AI$33,N139=Pistetaulukko!$AJ$33,N139=Pistetaulukko!$AK$33,N139=Pistetaulukko!$AL$33,N139=Pistetaulukko!$AM$33,N139=Pistetaulukko!$AN$33,N139=Pistetaulukko!$AO$33,N139=Pistetaulukko!$AP$33,N139=Pistetaulukko!$AQ$33,N139=Pistetaulukko!$AR$33,N139=Pistetaulukko!$AS$33,N139=Pistetaulukko!$AT$33,N139=Pistetaulukko!$AU$33),"OK","VÄÄRIN")</f>
        <v>VÄÄRIN</v>
      </c>
      <c r="BF139" t="str">
        <f>IF(BE139="OK","OK",IF(AND(BE139="VÄÄRIN",OR(N139=Pistetaulukko!$AV$33,N139=Pistetaulukko!$AW$33,N139=Pistetaulukko!$AX$33,N139=Pistetaulukko!$AY$33,N139=Pistetaulukko!$AZ$33,N139=Pistetaulukko!$BA$33,N139=Pistetaulukko!$BB$33,N139=Pistetaulukko!$BC$33,N139=Pistetaulukko!$BD$33,N139=Pistetaulukko!$BE$33,N139=Pistetaulukko!$BF$33,N139=Pistetaulukko!$BG$33,N139=Pistetaulukko!$BH$33,N139=Pistetaulukko!$BI$33,N139=Pistetaulukko!$BJ$33,N139=Pistetaulukko!$BK$33,N139=Pistetaulukko!$BL$33,N139=Pistetaulukko!$BM$33,N139=Pistetaulukko!$BN$33,N139=Pistetaulukko!$BO$33)),"OK","VÄÄRIN"))</f>
        <v>VÄÄRIN</v>
      </c>
      <c r="BG139" t="str">
        <f>IF(OR(O139=Pistetaulukko!$R$36,O139=Pistetaulukko!$S$36,O139=Pistetaulukko!$T$36,O139=Pistetaulukko!$U$36,O139=Pistetaulukko!$V$36,O139=Pistetaulukko!$W$36,O139=Pistetaulukko!$X$36,O139=Pistetaulukko!$Y$36,O139=Pistetaulukko!$Z$36,O139=Pistetaulukko!$AA$36,O139=Pistetaulukko!$AB$36,O139=Pistetaulukko!$AC$36,O139=Pistetaulukko!$AD$36,O139=Pistetaulukko!$AE$36,O139=Pistetaulukko!$AF$36,O139=Pistetaulukko!$AG$36,O139=Pistetaulukko!$AH$36,O139=Pistetaulukko!$AI$36,O139=Pistetaulukko!$AJ$36,O139=Pistetaulukko!$AK$36,O139=Pistetaulukko!$AL$36,O139=Pistetaulukko!$AM$36,O139=Pistetaulukko!$AN$36,O139=Pistetaulukko!$AO$36,O139=Pistetaulukko!$AP$36,O139=Pistetaulukko!$AQ$36,O139=Pistetaulukko!$AR$36,O139=Pistetaulukko!$AS$36,O139=Pistetaulukko!$AT$36,O139=Pistetaulukko!$AU$36),"OK","VÄÄRIN")</f>
        <v>VÄÄRIN</v>
      </c>
      <c r="BH139" t="str">
        <f>IF(BG139="OK","OK",IF(AND(BG139="VÄÄRIN",OR(O139=Pistetaulukko!$AV$36,O139=Pistetaulukko!$AW$36,O139=Pistetaulukko!$AX$36,O139=Pistetaulukko!$AY$36,O139=Pistetaulukko!$AZ$36,O139=Pistetaulukko!$BA$36,O139=Pistetaulukko!$BB$36,O139=Pistetaulukko!$BC$36,O139=Pistetaulukko!$BD$36,O139=Pistetaulukko!$BE$36,O139=Pistetaulukko!$BF$36,O139=Pistetaulukko!$BG$36,O139=Pistetaulukko!$BH$36,O139=Pistetaulukko!$BI$36,O139=Pistetaulukko!$BJ$36,O139=Pistetaulukko!$BK$36,O139=Pistetaulukko!$BL$36,O139=Pistetaulukko!$BM$36,O139=Pistetaulukko!$BN$36,O139=Pistetaulukko!$BO$36,O139=Pistetaulukko!$BP$36,O139=Pistetaulukko!$BQ$36)),"OK","VÄÄRIN"))</f>
        <v>VÄÄRIN</v>
      </c>
      <c r="BI139" t="str">
        <f>IF(OR(V139=Pistetaulukko!$R$57,V139=Pistetaulukko!$S$57,V139=Pistetaulukko!$T$57,V139=Pistetaulukko!$U$57,V139=Pistetaulukko!$V$57,V139=Pistetaulukko!$W$57,V139=Pistetaulukko!$X$57,V139=Pistetaulukko!$Y$57,V139=Pistetaulukko!$Z$57,V139=Pistetaulukko!$AA$57,V139=Pistetaulukko!$AB$57,V139=Pistetaulukko!$AC$57,V139=Pistetaulukko!$AD$57,V139=Pistetaulukko!$AE$57,V139=Pistetaulukko!$AF$57,V139=Pistetaulukko!$AG$57,V139=Pistetaulukko!$AH$57,V139=Pistetaulukko!$AI$57,V139=Pistetaulukko!$AJ$57,V139=Pistetaulukko!$AK$57,V139=Pistetaulukko!$AL$57,V139=Pistetaulukko!$AM$57,V139=Pistetaulukko!$AN$57,V139=Pistetaulukko!$AO$57,V139=Pistetaulukko!$AP$57,V139=Pistetaulukko!$AQ$57,V139=Pistetaulukko!$AR$57,V139=Pistetaulukko!$AS$57,V139=Pistetaulukko!$AT$57,V139=Pistetaulukko!$AU$57),"OK","VÄÄRIN")</f>
        <v>OK</v>
      </c>
      <c r="BJ139" t="str">
        <f>IF(BI139="OK","OK",IF(AND(BI139="VÄÄRIN",OR(V139=Pistetaulukko!$AV$57,V139=Pistetaulukko!$AW$57,V139=Pistetaulukko!$AX$57,V139=Pistetaulukko!$AY$57,V139=Pistetaulukko!$AZ$57,V139=Pistetaulukko!$BA$57,V139=Pistetaulukko!$BB$57,V139=Pistetaulukko!$BC$57,V139=Pistetaulukko!$BD$57,V139=Pistetaulukko!$BE$57)),"OK","VÄÄRIN"))</f>
        <v>OK</v>
      </c>
      <c r="BK139" t="str">
        <f>IF(OR(Y139=Pistetaulukko!$R$66,Y139=Pistetaulukko!$S$66,Y139=Pistetaulukko!$T$66,Y139=Pistetaulukko!$U$66,Y139=Pistetaulukko!$V$66,Y139=Pistetaulukko!$W$66,Y139=Pistetaulukko!$X$66,Y139=Pistetaulukko!$Y$66,Y139=Pistetaulukko!$Z$66,Y139=Pistetaulukko!$AA$66,Y139=Pistetaulukko!$AB$66,Y139=Pistetaulukko!$AC$66,Y139=Pistetaulukko!$AD$66,Y139=Pistetaulukko!$AE$66,Y139=Pistetaulukko!$AF$66,Y139=Pistetaulukko!$AG$66,Y139=Pistetaulukko!$AH$66,Y139=Pistetaulukko!$AI$66,Y139=Pistetaulukko!$AJ$66,Y139=Pistetaulukko!$AK$66,Y139=Pistetaulukko!$AL$66,Y139=Pistetaulukko!$AM$66,Y139=Pistetaulukko!$AN$66,Y139=Pistetaulukko!$AO$66,Y139=Pistetaulukko!$AP$66,Y139=Pistetaulukko!$AQ$66,Y139=Pistetaulukko!$AR$66,Y139=Pistetaulukko!$AS$66,Y139=Pistetaulukko!$AT$66,Y139=Pistetaulukko!$AU$66),"OK","VÄÄRIN")</f>
        <v>VÄÄRIN</v>
      </c>
      <c r="BL139" t="str">
        <f>IF(BK139="OK","OK",IF(AND(BK139="VÄÄRIN",OR(Y139=Pistetaulukko!$AV$66,Y139=Pistetaulukko!$AW$66,Y139=Pistetaulukko!$AX$66,Y139=Pistetaulukko!$AY$66,Y139=Pistetaulukko!$AZ$66,Y139=Pistetaulukko!$BA$66,Y139=Pistetaulukko!$BB$66,Y139=Pistetaulukko!$BC$66,Y139=Pistetaulukko!$BD$66,Y139=Pistetaulukko!$BE$66,Y139=Pistetaulukko!$BF$66,Y139=Pistetaulukko!$BG$66,Y139=Pistetaulukko!$BH$66,Y139=Pistetaulukko!$BI$66,Y139=Pistetaulukko!$BJ$66,Y139=Pistetaulukko!$BK$66,Y139=Pistetaulukko!$BL$66,Y139=Pistetaulukko!$BM$66,Y139=Pistetaulukko!$BN$66)),"OK","VÄÄRIN"))</f>
        <v>VÄÄRIN</v>
      </c>
      <c r="BM139" t="e">
        <f>IF(OR(Z139=Pistetaulukko!$R$69,Z139=Pistetaulukko!#REF!,Z139=Pistetaulukko!$S$69,Z139=Pistetaulukko!#REF!,Z139=Pistetaulukko!$T$69,Z139=Pistetaulukko!#REF!,Z139=Pistetaulukko!$U$69,Z139=Pistetaulukko!#REF!,Z139=Pistetaulukko!$V$69,Z139=Pistetaulukko!#REF!,Z139=Pistetaulukko!$W$69,Z139=Pistetaulukko!#REF!,Z139=Pistetaulukko!$X$69,Z139=Pistetaulukko!#REF!,Z139=Pistetaulukko!$Y$69,Z139=Pistetaulukko!#REF!,Z139=Pistetaulukko!$Z$69,Z139=Pistetaulukko!#REF!,Z139=Pistetaulukko!$AA$69,Z139=Pistetaulukko!#REF!,Z139=Pistetaulukko!$AB$69,Z139=Pistetaulukko!#REF!,Z139=Pistetaulukko!$AC$69,Z139=Pistetaulukko!#REF!,Z139=Pistetaulukko!$AD$69,Z139=Pistetaulukko!#REF!,Z139=Pistetaulukko!$AE$69,Z139=Pistetaulukko!#REF!,Z139=Pistetaulukko!$AF$69,Z139=Pistetaulukko!#REF!),"OK","VÄÄRIN")</f>
        <v>#REF!</v>
      </c>
      <c r="BN139" t="e">
        <f>IF(BM139="OK","OK",IF(AND(BM139="VÄÄRIN",OR(Z139=Pistetaulukko!$AG$69,Z139=Pistetaulukko!#REF!,Z139=Pistetaulukko!$AH$69,Z139=Pistetaulukko!#REF!,Z139=Pistetaulukko!$AI$69,Z139=Pistetaulukko!#REF!,Z139=Pistetaulukko!$AJ$69,Z139=Pistetaulukko!#REF!,Z139=Pistetaulukko!$AK$69,Z139=Pistetaulukko!$AL$69)),"OK","VÄÄRIN"))</f>
        <v>#REF!</v>
      </c>
    </row>
    <row r="140" spans="2:66" x14ac:dyDescent="0.25">
      <c r="B140" s="104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23"/>
      <c r="AA140" s="30"/>
      <c r="AB140" s="18"/>
      <c r="AC140" s="124"/>
      <c r="AD140" s="118">
        <f t="shared" si="12"/>
        <v>0</v>
      </c>
      <c r="AG140" s="86" t="str">
        <f>IF(OR(E140=Pistetaulukko!$R$3,E140=Pistetaulukko!$S$3,E140=Pistetaulukko!$T$3,E140=Pistetaulukko!$U$3,E140=Pistetaulukko!$V$3,E140=Pistetaulukko!$W$3),"OK","VÄÄRIN")</f>
        <v>VÄÄRIN</v>
      </c>
      <c r="AH140" s="86" t="str">
        <f>IF(OR(F140=Pistetaulukko!$R$6,F140=Pistetaulukko!$S$6,F140=Pistetaulukko!$T$6,F140=Pistetaulukko!$U$6,F140=Pistetaulukko!$V$6,F140=Pistetaulukko!$W$6,F140=Pistetaulukko!$X$6,F140=Pistetaulukko!$Y$6,F140=Pistetaulukko!$Z$6,F140=Pistetaulukko!$AA$6,F140=Pistetaulukko!$AB$6,F140=Pistetaulukko!$AC$6,F140=Pistetaulukko!$AD$6,F140=Pistetaulukko!$AE$6,F140=Pistetaulukko!$AF$6,F140=Pistetaulukko!$AG$6,F140=Pistetaulukko!$AH$6,F140=Pistetaulukko!$AI$6,F140=Pistetaulukko!$AJ$6,F140=Pistetaulukko!$AK$6),"OK","VÄÄRIN")</f>
        <v>VÄÄRIN</v>
      </c>
      <c r="AI140" s="86" t="str">
        <f>IF(OR(G140=Pistetaulukko!$R$9,G140=Pistetaulukko!$S$9,G140=Pistetaulukko!$T$9,G140=Pistetaulukko!$U$9,G140=Pistetaulukko!$V$9,G140=Pistetaulukko!$W$9,G140=Pistetaulukko!$X$9,G140=Pistetaulukko!$Y$9,G140=Pistetaulukko!$Z$9,G140=Pistetaulukko!$AA$9,G140=Pistetaulukko!$AB$9,G140=Pistetaulukko!$AC$9,G140=Pistetaulukko!$AD$9,G140=Pistetaulukko!$AE$9,G140=Pistetaulukko!$AF$9,G140=Pistetaulukko!$AG$9,G140=Pistetaulukko!$AH$9,G140=Pistetaulukko!$AI$9,G140=Pistetaulukko!$AJ$9,G140=Pistetaulukko!$AK$9),"OK","VÄÄRIN")</f>
        <v>VÄÄRIN</v>
      </c>
      <c r="AJ140" s="86" t="str">
        <f>IF(OR(H140=Pistetaulukko!$R$12,H140=Pistetaulukko!$S$12,H140=Pistetaulukko!$T$12,H140=Pistetaulukko!$U$12,H140=Pistetaulukko!$V$12,H140=Pistetaulukko!$W$12,H140=Pistetaulukko!$X$12,H140=Pistetaulukko!$Y$12,H140=Pistetaulukko!$Z$12,H140=Pistetaulukko!$AA$12,H140=Pistetaulukko!$AB$12,H140=Pistetaulukko!$AC$12,H140=Pistetaulukko!$AD$12,H140=Pistetaulukko!$AE$12,H140=Pistetaulukko!$AF$12,H140=Pistetaulukko!$AG$12,H140=Pistetaulukko!$AH$12,H140=Pistetaulukko!$AI$12,H140=Pistetaulukko!$AJ$12,H140=Pistetaulukko!$AK$12),"OK","VÄÄRIN")</f>
        <v>VÄÄRIN</v>
      </c>
      <c r="AK14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40" s="86" t="str">
        <f>IF(OR(I140=Pistetaulukko!$R$18,I140=Pistetaulukko!$S$18,I140=Pistetaulukko!$T$18,I140=Pistetaulukko!$U$18,I140=Pistetaulukko!$V$18,I140=Pistetaulukko!$W$18,I140=Pistetaulukko!$X$18,I140=Pistetaulukko!$Y$18,I140=Pistetaulukko!$Z$18),"OK","VÄÄRIN")</f>
        <v>VÄÄRIN</v>
      </c>
      <c r="AM140" s="86" t="str">
        <f>IF(OR(J140=Pistetaulukko!$R$21,J140=Pistetaulukko!$S$21,J140=Pistetaulukko!$T$21,J140=Pistetaulukko!$U$21,J140=Pistetaulukko!$V$21,J140=Pistetaulukko!$W$21,J140=Pistetaulukko!$X$21,J140=Pistetaulukko!$Y$21,J140=Pistetaulukko!$Z$21,J140=Pistetaulukko!$AA$21,J140=Pistetaulukko!$AB$21,J140=Pistetaulukko!$AC$21,J140=Pistetaulukko!$AD$21,J140=Pistetaulukko!$AE$21,J140=Pistetaulukko!$AF$21,J140=Pistetaulukko!$AG$21,J140=Pistetaulukko!$AH$21,J140=Pistetaulukko!$AI$21,J140=Pistetaulukko!$AJ$21,J140=Pistetaulukko!$AK$21),"OK","VÄÄRIN")</f>
        <v>VÄÄRIN</v>
      </c>
      <c r="AN140" s="86" t="str">
        <f>IF(OR(K140=Pistetaulukko!$R$24,K140=Pistetaulukko!$S$24,K140=Pistetaulukko!$T$24,K140=Pistetaulukko!$U$24,K140=Pistetaulukko!$V$24),"OK","VÄÄRIN")</f>
        <v>VÄÄRIN</v>
      </c>
      <c r="AO140" s="86" t="str">
        <f>IF(OR(L140=Pistetaulukko!$R$27,L140=Pistetaulukko!$S$27,L140=Pistetaulukko!$T$27,L140=Pistetaulukko!$U$27,L140=Pistetaulukko!$V$27,L140=Pistetaulukko!$W$27,L140=Pistetaulukko!$X$27,L140=Pistetaulukko!$Y$27,L140=Pistetaulukko!$Z$27,L140=Pistetaulukko!$AA$27,L140=Pistetaulukko!$AB$27,L140=Pistetaulukko!$AC$27,L140=Pistetaulukko!$AD$27,L140=Pistetaulukko!$AE$27,L140=Pistetaulukko!$AF$27,L140=Pistetaulukko!$AG$27,L140=Pistetaulukko!$AH$27,L140=Pistetaulukko!$AI$27,L140=Pistetaulukko!$AJ$27,L140=Pistetaulukko!$AK$27),"OK","VÄÄRIN")</f>
        <v>VÄÄRIN</v>
      </c>
      <c r="AP140" s="86" t="str">
        <f>IF(OR(M140=Pistetaulukko!$R$30,M140=Pistetaulukko!$S$30,M140=Pistetaulukko!$T$30,M140=Pistetaulukko!$U$30,M140=Pistetaulukko!$V$30),"OK","VÄÄRIN")</f>
        <v>VÄÄRIN</v>
      </c>
      <c r="AQ140" s="86" t="str">
        <f t="shared" si="13"/>
        <v>VÄÄRIN</v>
      </c>
      <c r="AR140" s="86" t="str">
        <f t="shared" si="14"/>
        <v>VÄÄRIN</v>
      </c>
      <c r="AS140" s="86" t="str">
        <f>IF(OR(P140=Pistetaulukko!$R$39,P140=Pistetaulukko!$S$39,P140=Pistetaulukko!$T$39,P140=Pistetaulukko!$U$39,P140=Pistetaulukko!$V$39,P140=Pistetaulukko!$W$39,P140=Pistetaulukko!$X$39,P140=Pistetaulukko!$Y$39,P140=Pistetaulukko!$Z$39,P140=Pistetaulukko!$AA$39,P140=Pistetaulukko!$AB$39,P140=Pistetaulukko!$AC$39,P140=Pistetaulukko!$AD$39,P140=Pistetaulukko!$AE$39,P140=Pistetaulukko!$AF$39,P140=Pistetaulukko!$AG$39,P140=Pistetaulukko!$AH$39,P140=Pistetaulukko!$AI$39,P140=Pistetaulukko!$AJ$39,P140=Pistetaulukko!$AK$39),"OK","VÄÄRIN")</f>
        <v>OK</v>
      </c>
      <c r="AT140" s="86" t="str">
        <f>IF(OR(Q140=Pistetaulukko!$R$42,Q140=Pistetaulukko!$S$42,Q140=Pistetaulukko!$T$42,Q140=Pistetaulukko!$U$42,Q140=Pistetaulukko!$V$42,Q140=Pistetaulukko!$W$42,Q140=Pistetaulukko!$X$42,Q140=Pistetaulukko!$Y$42,Q140=Pistetaulukko!$Z$42,Q140=Pistetaulukko!$AA$42,Q140=Pistetaulukko!$AB$42,Q140=Pistetaulukko!$AC$42,Q140=Pistetaulukko!$AD$42,Q140=Pistetaulukko!$AE$42,Q140=Pistetaulukko!$AF$42,Q140=Pistetaulukko!$AG$42,Q140=Pistetaulukko!$AH$42,Q140=Pistetaulukko!$AI$42,Q140=Pistetaulukko!$AJ$42,Q140=Pistetaulukko!$AK$42),"OK","VÄÄRIN")</f>
        <v>OK</v>
      </c>
      <c r="AU140" s="86" t="str">
        <f>IF(OR(R140=Pistetaulukko!$R$45,R140=Pistetaulukko!$S$45,R140=Pistetaulukko!$T$45,R140=Pistetaulukko!$U$45,R140=Pistetaulukko!$V$45,R140=Pistetaulukko!$W$45,R140=Pistetaulukko!$X$45,R140=Pistetaulukko!$Y$45,R140=Pistetaulukko!$Z$45,R140=Pistetaulukko!$AA$45,R140=Pistetaulukko!$AB$45,R140=Pistetaulukko!$AC$45,R140=Pistetaulukko!$AD$45,R140=Pistetaulukko!$AE$45,R140=Pistetaulukko!$AF$45,R140=Pistetaulukko!$AG$45,R140=Pistetaulukko!$AH$45,R140=Pistetaulukko!$AI$45,R140=Pistetaulukko!$AJ$45,R140=Pistetaulukko!$AK$45),"OK","VÄÄRIN")</f>
        <v>OK</v>
      </c>
      <c r="AV140" s="86" t="str">
        <f>IF(OR(S140=Pistetaulukko!$R$48,S140=Pistetaulukko!$S$48,S140=Pistetaulukko!$T$48,S140=Pistetaulukko!$U$48,S140=Pistetaulukko!$V$48,S140=Pistetaulukko!$W$48,S140=Pistetaulukko!$X$48,S140=Pistetaulukko!$Y$48,S140=Pistetaulukko!$Z$48,S140=Pistetaulukko!$AA$48,S140=Pistetaulukko!$AB$48,S140=Pistetaulukko!$AC$48,S140=Pistetaulukko!$AD$48,S140=Pistetaulukko!$AE$48,S140=Pistetaulukko!$AF$48,S140=Pistetaulukko!$AG$48,S140=Pistetaulukko!$AH$48,S140=Pistetaulukko!$AI$48,S140=Pistetaulukko!$AJ$48,S140=Pistetaulukko!$AK$48),"OK","VÄÄRIN")</f>
        <v>OK</v>
      </c>
      <c r="AW140" s="86" t="str">
        <f>IF(OR(T140=Pistetaulukko!$R$51,T140=Pistetaulukko!$S$51,T140=Pistetaulukko!$T$51,T140=Pistetaulukko!$U$51,T140=Pistetaulukko!$V$51,T140=Pistetaulukko!$W$51,T140=Pistetaulukko!$X$51,T140=Pistetaulukko!$Y$51,T140=Pistetaulukko!$Z$51,T140=Pistetaulukko!$AA$51,T140=Pistetaulukko!$AB$51,T140=Pistetaulukko!$AC$51,T140=Pistetaulukko!$AD$51,T140=Pistetaulukko!$AE$51,T140=Pistetaulukko!$AF$51,T140=Pistetaulukko!$AG$51,T140=Pistetaulukko!$AH$51,T140=Pistetaulukko!$AI$51,T140=Pistetaulukko!$AJ$51,T140=Pistetaulukko!$AK$51),"OK","VÄÄRIN")</f>
        <v>OK</v>
      </c>
      <c r="AX140" s="86" t="str">
        <f>IF(OR(U140=Pistetaulukko!$R$54,U140=Pistetaulukko!$S$54,U140=Pistetaulukko!$T$54,U140=Pistetaulukko!$U$54,U140=Pistetaulukko!$V$54,U140=Pistetaulukko!$W$54,U140=Pistetaulukko!$X$54,U140=Pistetaulukko!$Y$54,U140=Pistetaulukko!$Z$54,U140=Pistetaulukko!$AA$54,U140=Pistetaulukko!$AB$54,U140=Pistetaulukko!$AC$54,U140=Pistetaulukko!$AD$54,U140=Pistetaulukko!$AE$54,U140=Pistetaulukko!$AF$54,U140=Pistetaulukko!$AG$54,U140=Pistetaulukko!$AH$54,U140=Pistetaulukko!$AI$54,U140=Pistetaulukko!$AJ$54,U140=Pistetaulukko!$AK$54),"OK","VÄÄRIN")</f>
        <v>OK</v>
      </c>
      <c r="AY140" s="86" t="str">
        <f t="shared" si="15"/>
        <v>OK</v>
      </c>
      <c r="AZ140" s="86" t="str">
        <f>IF(OR(W140=Pistetaulukko!$R$60,W140=Pistetaulukko!$S$60,W140=Pistetaulukko!$T$60,W140=Pistetaulukko!$U$60,W140=Pistetaulukko!$V$60,W140=Pistetaulukko!$W$60,W140=Pistetaulukko!$X$60,W140=Pistetaulukko!$Y$60,W140=Pistetaulukko!$Z$60,W140=Pistetaulukko!$AA$60,W140=Pistetaulukko!$AB$60,W140=Pistetaulukko!$AC$60,W140=Pistetaulukko!$AD$60,W140=Pistetaulukko!$AE$60,W140=Pistetaulukko!$AF$60,W140=Pistetaulukko!$AG$60,W140=Pistetaulukko!$AH$60,W140=Pistetaulukko!$AI$60,W140=Pistetaulukko!$AJ$60,W140=Pistetaulukko!$AK$60),"OK","VÄÄRIN")</f>
        <v>OK</v>
      </c>
      <c r="BA140" s="86" t="str">
        <f>IF(OR(X140=Pistetaulukko!$R$63,X140=Pistetaulukko!$S$63,X140=Pistetaulukko!$T$63,X140=Pistetaulukko!$U$63,X140=Pistetaulukko!$V$63,X140=Pistetaulukko!$W$63,X140=Pistetaulukko!$X$63,X140=Pistetaulukko!$Y$63,X140=Pistetaulukko!$Z$63,X140=Pistetaulukko!$AA$63,X140=Pistetaulukko!$AB$63,X140=Pistetaulukko!$AC$63,X140=Pistetaulukko!$AD$63,X140=Pistetaulukko!$AE$63,X140=Pistetaulukko!$AF$63,X140=Pistetaulukko!$AG$63,X140=Pistetaulukko!$AH$63,X140=Pistetaulukko!$AI$63,X140=Pistetaulukko!$AJ$63,X140=Pistetaulukko!$AK$63),"OK","VÄÄRIN")</f>
        <v>OK</v>
      </c>
      <c r="BB140" s="86" t="e">
        <f t="shared" si="16"/>
        <v>#REF!</v>
      </c>
      <c r="BC140" s="86" t="e">
        <f t="shared" si="17"/>
        <v>#REF!</v>
      </c>
      <c r="BE140" t="str">
        <f>IF(OR(N140=Pistetaulukko!$R$33,N140=Pistetaulukko!$S$33,N140=Pistetaulukko!$T$33,N140=Pistetaulukko!$U$33,N140=Pistetaulukko!$V$33,N140=Pistetaulukko!$W$33,N140=Pistetaulukko!$X$33,N140=Pistetaulukko!$Y$33,N140=Pistetaulukko!$Z$33,N140=Pistetaulukko!$AA$33,N140=Pistetaulukko!$AB$33,N140=Pistetaulukko!$AC$33,N140=Pistetaulukko!$AD$33,N140=Pistetaulukko!$AE$33,N140=Pistetaulukko!$AF$33,N140=Pistetaulukko!$AG$33,N140=Pistetaulukko!$AH$33,N140=Pistetaulukko!$AI$33,N140=Pistetaulukko!$AJ$33,N140=Pistetaulukko!$AK$33,N140=Pistetaulukko!$AL$33,N140=Pistetaulukko!$AM$33,N140=Pistetaulukko!$AN$33,N140=Pistetaulukko!$AO$33,N140=Pistetaulukko!$AP$33,N140=Pistetaulukko!$AQ$33,N140=Pistetaulukko!$AR$33,N140=Pistetaulukko!$AS$33,N140=Pistetaulukko!$AT$33,N140=Pistetaulukko!$AU$33),"OK","VÄÄRIN")</f>
        <v>VÄÄRIN</v>
      </c>
      <c r="BF140" t="str">
        <f>IF(BE140="OK","OK",IF(AND(BE140="VÄÄRIN",OR(N140=Pistetaulukko!$AV$33,N140=Pistetaulukko!$AW$33,N140=Pistetaulukko!$AX$33,N140=Pistetaulukko!$AY$33,N140=Pistetaulukko!$AZ$33,N140=Pistetaulukko!$BA$33,N140=Pistetaulukko!$BB$33,N140=Pistetaulukko!$BC$33,N140=Pistetaulukko!$BD$33,N140=Pistetaulukko!$BE$33,N140=Pistetaulukko!$BF$33,N140=Pistetaulukko!$BG$33,N140=Pistetaulukko!$BH$33,N140=Pistetaulukko!$BI$33,N140=Pistetaulukko!$BJ$33,N140=Pistetaulukko!$BK$33,N140=Pistetaulukko!$BL$33,N140=Pistetaulukko!$BM$33,N140=Pistetaulukko!$BN$33,N140=Pistetaulukko!$BO$33)),"OK","VÄÄRIN"))</f>
        <v>VÄÄRIN</v>
      </c>
      <c r="BG140" t="str">
        <f>IF(OR(O140=Pistetaulukko!$R$36,O140=Pistetaulukko!$S$36,O140=Pistetaulukko!$T$36,O140=Pistetaulukko!$U$36,O140=Pistetaulukko!$V$36,O140=Pistetaulukko!$W$36,O140=Pistetaulukko!$X$36,O140=Pistetaulukko!$Y$36,O140=Pistetaulukko!$Z$36,O140=Pistetaulukko!$AA$36,O140=Pistetaulukko!$AB$36,O140=Pistetaulukko!$AC$36,O140=Pistetaulukko!$AD$36,O140=Pistetaulukko!$AE$36,O140=Pistetaulukko!$AF$36,O140=Pistetaulukko!$AG$36,O140=Pistetaulukko!$AH$36,O140=Pistetaulukko!$AI$36,O140=Pistetaulukko!$AJ$36,O140=Pistetaulukko!$AK$36,O140=Pistetaulukko!$AL$36,O140=Pistetaulukko!$AM$36,O140=Pistetaulukko!$AN$36,O140=Pistetaulukko!$AO$36,O140=Pistetaulukko!$AP$36,O140=Pistetaulukko!$AQ$36,O140=Pistetaulukko!$AR$36,O140=Pistetaulukko!$AS$36,O140=Pistetaulukko!$AT$36,O140=Pistetaulukko!$AU$36),"OK","VÄÄRIN")</f>
        <v>VÄÄRIN</v>
      </c>
      <c r="BH140" t="str">
        <f>IF(BG140="OK","OK",IF(AND(BG140="VÄÄRIN",OR(O140=Pistetaulukko!$AV$36,O140=Pistetaulukko!$AW$36,O140=Pistetaulukko!$AX$36,O140=Pistetaulukko!$AY$36,O140=Pistetaulukko!$AZ$36,O140=Pistetaulukko!$BA$36,O140=Pistetaulukko!$BB$36,O140=Pistetaulukko!$BC$36,O140=Pistetaulukko!$BD$36,O140=Pistetaulukko!$BE$36,O140=Pistetaulukko!$BF$36,O140=Pistetaulukko!$BG$36,O140=Pistetaulukko!$BH$36,O140=Pistetaulukko!$BI$36,O140=Pistetaulukko!$BJ$36,O140=Pistetaulukko!$BK$36,O140=Pistetaulukko!$BL$36,O140=Pistetaulukko!$BM$36,O140=Pistetaulukko!$BN$36,O140=Pistetaulukko!$BO$36,O140=Pistetaulukko!$BP$36,O140=Pistetaulukko!$BQ$36)),"OK","VÄÄRIN"))</f>
        <v>VÄÄRIN</v>
      </c>
      <c r="BI140" t="str">
        <f>IF(OR(V140=Pistetaulukko!$R$57,V140=Pistetaulukko!$S$57,V140=Pistetaulukko!$T$57,V140=Pistetaulukko!$U$57,V140=Pistetaulukko!$V$57,V140=Pistetaulukko!$W$57,V140=Pistetaulukko!$X$57,V140=Pistetaulukko!$Y$57,V140=Pistetaulukko!$Z$57,V140=Pistetaulukko!$AA$57,V140=Pistetaulukko!$AB$57,V140=Pistetaulukko!$AC$57,V140=Pistetaulukko!$AD$57,V140=Pistetaulukko!$AE$57,V140=Pistetaulukko!$AF$57,V140=Pistetaulukko!$AG$57,V140=Pistetaulukko!$AH$57,V140=Pistetaulukko!$AI$57,V140=Pistetaulukko!$AJ$57,V140=Pistetaulukko!$AK$57,V140=Pistetaulukko!$AL$57,V140=Pistetaulukko!$AM$57,V140=Pistetaulukko!$AN$57,V140=Pistetaulukko!$AO$57,V140=Pistetaulukko!$AP$57,V140=Pistetaulukko!$AQ$57,V140=Pistetaulukko!$AR$57,V140=Pistetaulukko!$AS$57,V140=Pistetaulukko!$AT$57,V140=Pistetaulukko!$AU$57),"OK","VÄÄRIN")</f>
        <v>OK</v>
      </c>
      <c r="BJ140" t="str">
        <f>IF(BI140="OK","OK",IF(AND(BI140="VÄÄRIN",OR(V140=Pistetaulukko!$AV$57,V140=Pistetaulukko!$AW$57,V140=Pistetaulukko!$AX$57,V140=Pistetaulukko!$AY$57,V140=Pistetaulukko!$AZ$57,V140=Pistetaulukko!$BA$57,V140=Pistetaulukko!$BB$57,V140=Pistetaulukko!$BC$57,V140=Pistetaulukko!$BD$57,V140=Pistetaulukko!$BE$57)),"OK","VÄÄRIN"))</f>
        <v>OK</v>
      </c>
      <c r="BK140" t="str">
        <f>IF(OR(Y140=Pistetaulukko!$R$66,Y140=Pistetaulukko!$S$66,Y140=Pistetaulukko!$T$66,Y140=Pistetaulukko!$U$66,Y140=Pistetaulukko!$V$66,Y140=Pistetaulukko!$W$66,Y140=Pistetaulukko!$X$66,Y140=Pistetaulukko!$Y$66,Y140=Pistetaulukko!$Z$66,Y140=Pistetaulukko!$AA$66,Y140=Pistetaulukko!$AB$66,Y140=Pistetaulukko!$AC$66,Y140=Pistetaulukko!$AD$66,Y140=Pistetaulukko!$AE$66,Y140=Pistetaulukko!$AF$66,Y140=Pistetaulukko!$AG$66,Y140=Pistetaulukko!$AH$66,Y140=Pistetaulukko!$AI$66,Y140=Pistetaulukko!$AJ$66,Y140=Pistetaulukko!$AK$66,Y140=Pistetaulukko!$AL$66,Y140=Pistetaulukko!$AM$66,Y140=Pistetaulukko!$AN$66,Y140=Pistetaulukko!$AO$66,Y140=Pistetaulukko!$AP$66,Y140=Pistetaulukko!$AQ$66,Y140=Pistetaulukko!$AR$66,Y140=Pistetaulukko!$AS$66,Y140=Pistetaulukko!$AT$66,Y140=Pistetaulukko!$AU$66),"OK","VÄÄRIN")</f>
        <v>VÄÄRIN</v>
      </c>
      <c r="BL140" t="str">
        <f>IF(BK140="OK","OK",IF(AND(BK140="VÄÄRIN",OR(Y140=Pistetaulukko!$AV$66,Y140=Pistetaulukko!$AW$66,Y140=Pistetaulukko!$AX$66,Y140=Pistetaulukko!$AY$66,Y140=Pistetaulukko!$AZ$66,Y140=Pistetaulukko!$BA$66,Y140=Pistetaulukko!$BB$66,Y140=Pistetaulukko!$BC$66,Y140=Pistetaulukko!$BD$66,Y140=Pistetaulukko!$BE$66,Y140=Pistetaulukko!$BF$66,Y140=Pistetaulukko!$BG$66,Y140=Pistetaulukko!$BH$66,Y140=Pistetaulukko!$BI$66,Y140=Pistetaulukko!$BJ$66,Y140=Pistetaulukko!$BK$66,Y140=Pistetaulukko!$BL$66,Y140=Pistetaulukko!$BM$66,Y140=Pistetaulukko!$BN$66)),"OK","VÄÄRIN"))</f>
        <v>VÄÄRIN</v>
      </c>
      <c r="BM140" t="e">
        <f>IF(OR(Z140=Pistetaulukko!$R$69,Z140=Pistetaulukko!#REF!,Z140=Pistetaulukko!$S$69,Z140=Pistetaulukko!#REF!,Z140=Pistetaulukko!$T$69,Z140=Pistetaulukko!#REF!,Z140=Pistetaulukko!$U$69,Z140=Pistetaulukko!#REF!,Z140=Pistetaulukko!$V$69,Z140=Pistetaulukko!#REF!,Z140=Pistetaulukko!$W$69,Z140=Pistetaulukko!#REF!,Z140=Pistetaulukko!$X$69,Z140=Pistetaulukko!#REF!,Z140=Pistetaulukko!$Y$69,Z140=Pistetaulukko!#REF!,Z140=Pistetaulukko!$Z$69,Z140=Pistetaulukko!#REF!,Z140=Pistetaulukko!$AA$69,Z140=Pistetaulukko!#REF!,Z140=Pistetaulukko!$AB$69,Z140=Pistetaulukko!#REF!,Z140=Pistetaulukko!$AC$69,Z140=Pistetaulukko!#REF!,Z140=Pistetaulukko!$AD$69,Z140=Pistetaulukko!#REF!,Z140=Pistetaulukko!$AE$69,Z140=Pistetaulukko!#REF!,Z140=Pistetaulukko!$AF$69,Z140=Pistetaulukko!#REF!),"OK","VÄÄRIN")</f>
        <v>#REF!</v>
      </c>
      <c r="BN140" t="e">
        <f>IF(BM140="OK","OK",IF(AND(BM140="VÄÄRIN",OR(Z140=Pistetaulukko!$AG$69,Z140=Pistetaulukko!#REF!,Z140=Pistetaulukko!$AH$69,Z140=Pistetaulukko!#REF!,Z140=Pistetaulukko!$AI$69,Z140=Pistetaulukko!#REF!,Z140=Pistetaulukko!$AJ$69,Z140=Pistetaulukko!#REF!,Z140=Pistetaulukko!$AK$69,Z140=Pistetaulukko!$AL$69)),"OK","VÄÄRIN"))</f>
        <v>#REF!</v>
      </c>
    </row>
    <row r="141" spans="2:66" x14ac:dyDescent="0.25">
      <c r="B141" s="104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23"/>
      <c r="AA141" s="30"/>
      <c r="AB141" s="18"/>
      <c r="AC141" s="124"/>
      <c r="AD141" s="118">
        <f t="shared" si="12"/>
        <v>0</v>
      </c>
      <c r="AG141" s="86" t="str">
        <f>IF(OR(E141=Pistetaulukko!$R$3,E141=Pistetaulukko!$S$3,E141=Pistetaulukko!$T$3,E141=Pistetaulukko!$U$3,E141=Pistetaulukko!$V$3,E141=Pistetaulukko!$W$3),"OK","VÄÄRIN")</f>
        <v>VÄÄRIN</v>
      </c>
      <c r="AH141" s="86" t="str">
        <f>IF(OR(F141=Pistetaulukko!$R$6,F141=Pistetaulukko!$S$6,F141=Pistetaulukko!$T$6,F141=Pistetaulukko!$U$6,F141=Pistetaulukko!$V$6,F141=Pistetaulukko!$W$6,F141=Pistetaulukko!$X$6,F141=Pistetaulukko!$Y$6,F141=Pistetaulukko!$Z$6,F141=Pistetaulukko!$AA$6,F141=Pistetaulukko!$AB$6,F141=Pistetaulukko!$AC$6,F141=Pistetaulukko!$AD$6,F141=Pistetaulukko!$AE$6,F141=Pistetaulukko!$AF$6,F141=Pistetaulukko!$AG$6,F141=Pistetaulukko!$AH$6,F141=Pistetaulukko!$AI$6,F141=Pistetaulukko!$AJ$6,F141=Pistetaulukko!$AK$6),"OK","VÄÄRIN")</f>
        <v>VÄÄRIN</v>
      </c>
      <c r="AI141" s="86" t="str">
        <f>IF(OR(G141=Pistetaulukko!$R$9,G141=Pistetaulukko!$S$9,G141=Pistetaulukko!$T$9,G141=Pistetaulukko!$U$9,G141=Pistetaulukko!$V$9,G141=Pistetaulukko!$W$9,G141=Pistetaulukko!$X$9,G141=Pistetaulukko!$Y$9,G141=Pistetaulukko!$Z$9,G141=Pistetaulukko!$AA$9,G141=Pistetaulukko!$AB$9,G141=Pistetaulukko!$AC$9,G141=Pistetaulukko!$AD$9,G141=Pistetaulukko!$AE$9,G141=Pistetaulukko!$AF$9,G141=Pistetaulukko!$AG$9,G141=Pistetaulukko!$AH$9,G141=Pistetaulukko!$AI$9,G141=Pistetaulukko!$AJ$9,G141=Pistetaulukko!$AK$9),"OK","VÄÄRIN")</f>
        <v>VÄÄRIN</v>
      </c>
      <c r="AJ141" s="86" t="str">
        <f>IF(OR(H141=Pistetaulukko!$R$12,H141=Pistetaulukko!$S$12,H141=Pistetaulukko!$T$12,H141=Pistetaulukko!$U$12,H141=Pistetaulukko!$V$12,H141=Pistetaulukko!$W$12,H141=Pistetaulukko!$X$12,H141=Pistetaulukko!$Y$12,H141=Pistetaulukko!$Z$12,H141=Pistetaulukko!$AA$12,H141=Pistetaulukko!$AB$12,H141=Pistetaulukko!$AC$12,H141=Pistetaulukko!$AD$12,H141=Pistetaulukko!$AE$12,H141=Pistetaulukko!$AF$12,H141=Pistetaulukko!$AG$12,H141=Pistetaulukko!$AH$12,H141=Pistetaulukko!$AI$12,H141=Pistetaulukko!$AJ$12,H141=Pistetaulukko!$AK$12),"OK","VÄÄRIN")</f>
        <v>VÄÄRIN</v>
      </c>
      <c r="AK14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41" s="86" t="str">
        <f>IF(OR(I141=Pistetaulukko!$R$18,I141=Pistetaulukko!$S$18,I141=Pistetaulukko!$T$18,I141=Pistetaulukko!$U$18,I141=Pistetaulukko!$V$18,I141=Pistetaulukko!$W$18,I141=Pistetaulukko!$X$18,I141=Pistetaulukko!$Y$18,I141=Pistetaulukko!$Z$18),"OK","VÄÄRIN")</f>
        <v>VÄÄRIN</v>
      </c>
      <c r="AM141" s="86" t="str">
        <f>IF(OR(J141=Pistetaulukko!$R$21,J141=Pistetaulukko!$S$21,J141=Pistetaulukko!$T$21,J141=Pistetaulukko!$U$21,J141=Pistetaulukko!$V$21,J141=Pistetaulukko!$W$21,J141=Pistetaulukko!$X$21,J141=Pistetaulukko!$Y$21,J141=Pistetaulukko!$Z$21,J141=Pistetaulukko!$AA$21,J141=Pistetaulukko!$AB$21,J141=Pistetaulukko!$AC$21,J141=Pistetaulukko!$AD$21,J141=Pistetaulukko!$AE$21,J141=Pistetaulukko!$AF$21,J141=Pistetaulukko!$AG$21,J141=Pistetaulukko!$AH$21,J141=Pistetaulukko!$AI$21,J141=Pistetaulukko!$AJ$21,J141=Pistetaulukko!$AK$21),"OK","VÄÄRIN")</f>
        <v>VÄÄRIN</v>
      </c>
      <c r="AN141" s="86" t="str">
        <f>IF(OR(K141=Pistetaulukko!$R$24,K141=Pistetaulukko!$S$24,K141=Pistetaulukko!$T$24,K141=Pistetaulukko!$U$24,K141=Pistetaulukko!$V$24),"OK","VÄÄRIN")</f>
        <v>VÄÄRIN</v>
      </c>
      <c r="AO141" s="86" t="str">
        <f>IF(OR(L141=Pistetaulukko!$R$27,L141=Pistetaulukko!$S$27,L141=Pistetaulukko!$T$27,L141=Pistetaulukko!$U$27,L141=Pistetaulukko!$V$27,L141=Pistetaulukko!$W$27,L141=Pistetaulukko!$X$27,L141=Pistetaulukko!$Y$27,L141=Pistetaulukko!$Z$27,L141=Pistetaulukko!$AA$27,L141=Pistetaulukko!$AB$27,L141=Pistetaulukko!$AC$27,L141=Pistetaulukko!$AD$27,L141=Pistetaulukko!$AE$27,L141=Pistetaulukko!$AF$27,L141=Pistetaulukko!$AG$27,L141=Pistetaulukko!$AH$27,L141=Pistetaulukko!$AI$27,L141=Pistetaulukko!$AJ$27,L141=Pistetaulukko!$AK$27),"OK","VÄÄRIN")</f>
        <v>VÄÄRIN</v>
      </c>
      <c r="AP141" s="86" t="str">
        <f>IF(OR(M141=Pistetaulukko!$R$30,M141=Pistetaulukko!$S$30,M141=Pistetaulukko!$T$30,M141=Pistetaulukko!$U$30,M141=Pistetaulukko!$V$30),"OK","VÄÄRIN")</f>
        <v>VÄÄRIN</v>
      </c>
      <c r="AQ141" s="86" t="str">
        <f t="shared" si="13"/>
        <v>VÄÄRIN</v>
      </c>
      <c r="AR141" s="86" t="str">
        <f t="shared" si="14"/>
        <v>VÄÄRIN</v>
      </c>
      <c r="AS141" s="86" t="str">
        <f>IF(OR(P141=Pistetaulukko!$R$39,P141=Pistetaulukko!$S$39,P141=Pistetaulukko!$T$39,P141=Pistetaulukko!$U$39,P141=Pistetaulukko!$V$39,P141=Pistetaulukko!$W$39,P141=Pistetaulukko!$X$39,P141=Pistetaulukko!$Y$39,P141=Pistetaulukko!$Z$39,P141=Pistetaulukko!$AA$39,P141=Pistetaulukko!$AB$39,P141=Pistetaulukko!$AC$39,P141=Pistetaulukko!$AD$39,P141=Pistetaulukko!$AE$39,P141=Pistetaulukko!$AF$39,P141=Pistetaulukko!$AG$39,P141=Pistetaulukko!$AH$39,P141=Pistetaulukko!$AI$39,P141=Pistetaulukko!$AJ$39,P141=Pistetaulukko!$AK$39),"OK","VÄÄRIN")</f>
        <v>OK</v>
      </c>
      <c r="AT141" s="86" t="str">
        <f>IF(OR(Q141=Pistetaulukko!$R$42,Q141=Pistetaulukko!$S$42,Q141=Pistetaulukko!$T$42,Q141=Pistetaulukko!$U$42,Q141=Pistetaulukko!$V$42,Q141=Pistetaulukko!$W$42,Q141=Pistetaulukko!$X$42,Q141=Pistetaulukko!$Y$42,Q141=Pistetaulukko!$Z$42,Q141=Pistetaulukko!$AA$42,Q141=Pistetaulukko!$AB$42,Q141=Pistetaulukko!$AC$42,Q141=Pistetaulukko!$AD$42,Q141=Pistetaulukko!$AE$42,Q141=Pistetaulukko!$AF$42,Q141=Pistetaulukko!$AG$42,Q141=Pistetaulukko!$AH$42,Q141=Pistetaulukko!$AI$42,Q141=Pistetaulukko!$AJ$42,Q141=Pistetaulukko!$AK$42),"OK","VÄÄRIN")</f>
        <v>OK</v>
      </c>
      <c r="AU141" s="86" t="str">
        <f>IF(OR(R141=Pistetaulukko!$R$45,R141=Pistetaulukko!$S$45,R141=Pistetaulukko!$T$45,R141=Pistetaulukko!$U$45,R141=Pistetaulukko!$V$45,R141=Pistetaulukko!$W$45,R141=Pistetaulukko!$X$45,R141=Pistetaulukko!$Y$45,R141=Pistetaulukko!$Z$45,R141=Pistetaulukko!$AA$45,R141=Pistetaulukko!$AB$45,R141=Pistetaulukko!$AC$45,R141=Pistetaulukko!$AD$45,R141=Pistetaulukko!$AE$45,R141=Pistetaulukko!$AF$45,R141=Pistetaulukko!$AG$45,R141=Pistetaulukko!$AH$45,R141=Pistetaulukko!$AI$45,R141=Pistetaulukko!$AJ$45,R141=Pistetaulukko!$AK$45),"OK","VÄÄRIN")</f>
        <v>OK</v>
      </c>
      <c r="AV141" s="86" t="str">
        <f>IF(OR(S141=Pistetaulukko!$R$48,S141=Pistetaulukko!$S$48,S141=Pistetaulukko!$T$48,S141=Pistetaulukko!$U$48,S141=Pistetaulukko!$V$48,S141=Pistetaulukko!$W$48,S141=Pistetaulukko!$X$48,S141=Pistetaulukko!$Y$48,S141=Pistetaulukko!$Z$48,S141=Pistetaulukko!$AA$48,S141=Pistetaulukko!$AB$48,S141=Pistetaulukko!$AC$48,S141=Pistetaulukko!$AD$48,S141=Pistetaulukko!$AE$48,S141=Pistetaulukko!$AF$48,S141=Pistetaulukko!$AG$48,S141=Pistetaulukko!$AH$48,S141=Pistetaulukko!$AI$48,S141=Pistetaulukko!$AJ$48,S141=Pistetaulukko!$AK$48),"OK","VÄÄRIN")</f>
        <v>OK</v>
      </c>
      <c r="AW141" s="86" t="str">
        <f>IF(OR(T141=Pistetaulukko!$R$51,T141=Pistetaulukko!$S$51,T141=Pistetaulukko!$T$51,T141=Pistetaulukko!$U$51,T141=Pistetaulukko!$V$51,T141=Pistetaulukko!$W$51,T141=Pistetaulukko!$X$51,T141=Pistetaulukko!$Y$51,T141=Pistetaulukko!$Z$51,T141=Pistetaulukko!$AA$51,T141=Pistetaulukko!$AB$51,T141=Pistetaulukko!$AC$51,T141=Pistetaulukko!$AD$51,T141=Pistetaulukko!$AE$51,T141=Pistetaulukko!$AF$51,T141=Pistetaulukko!$AG$51,T141=Pistetaulukko!$AH$51,T141=Pistetaulukko!$AI$51,T141=Pistetaulukko!$AJ$51,T141=Pistetaulukko!$AK$51),"OK","VÄÄRIN")</f>
        <v>OK</v>
      </c>
      <c r="AX141" s="86" t="str">
        <f>IF(OR(U141=Pistetaulukko!$R$54,U141=Pistetaulukko!$S$54,U141=Pistetaulukko!$T$54,U141=Pistetaulukko!$U$54,U141=Pistetaulukko!$V$54,U141=Pistetaulukko!$W$54,U141=Pistetaulukko!$X$54,U141=Pistetaulukko!$Y$54,U141=Pistetaulukko!$Z$54,U141=Pistetaulukko!$AA$54,U141=Pistetaulukko!$AB$54,U141=Pistetaulukko!$AC$54,U141=Pistetaulukko!$AD$54,U141=Pistetaulukko!$AE$54,U141=Pistetaulukko!$AF$54,U141=Pistetaulukko!$AG$54,U141=Pistetaulukko!$AH$54,U141=Pistetaulukko!$AI$54,U141=Pistetaulukko!$AJ$54,U141=Pistetaulukko!$AK$54),"OK","VÄÄRIN")</f>
        <v>OK</v>
      </c>
      <c r="AY141" s="86" t="str">
        <f t="shared" si="15"/>
        <v>OK</v>
      </c>
      <c r="AZ141" s="86" t="str">
        <f>IF(OR(W141=Pistetaulukko!$R$60,W141=Pistetaulukko!$S$60,W141=Pistetaulukko!$T$60,W141=Pistetaulukko!$U$60,W141=Pistetaulukko!$V$60,W141=Pistetaulukko!$W$60,W141=Pistetaulukko!$X$60,W141=Pistetaulukko!$Y$60,W141=Pistetaulukko!$Z$60,W141=Pistetaulukko!$AA$60,W141=Pistetaulukko!$AB$60,W141=Pistetaulukko!$AC$60,W141=Pistetaulukko!$AD$60,W141=Pistetaulukko!$AE$60,W141=Pistetaulukko!$AF$60,W141=Pistetaulukko!$AG$60,W141=Pistetaulukko!$AH$60,W141=Pistetaulukko!$AI$60,W141=Pistetaulukko!$AJ$60,W141=Pistetaulukko!$AK$60),"OK","VÄÄRIN")</f>
        <v>OK</v>
      </c>
      <c r="BA141" s="86" t="str">
        <f>IF(OR(X141=Pistetaulukko!$R$63,X141=Pistetaulukko!$S$63,X141=Pistetaulukko!$T$63,X141=Pistetaulukko!$U$63,X141=Pistetaulukko!$V$63,X141=Pistetaulukko!$W$63,X141=Pistetaulukko!$X$63,X141=Pistetaulukko!$Y$63,X141=Pistetaulukko!$Z$63,X141=Pistetaulukko!$AA$63,X141=Pistetaulukko!$AB$63,X141=Pistetaulukko!$AC$63,X141=Pistetaulukko!$AD$63,X141=Pistetaulukko!$AE$63,X141=Pistetaulukko!$AF$63,X141=Pistetaulukko!$AG$63,X141=Pistetaulukko!$AH$63,X141=Pistetaulukko!$AI$63,X141=Pistetaulukko!$AJ$63,X141=Pistetaulukko!$AK$63),"OK","VÄÄRIN")</f>
        <v>OK</v>
      </c>
      <c r="BB141" s="86" t="e">
        <f t="shared" si="16"/>
        <v>#REF!</v>
      </c>
      <c r="BC141" s="86" t="e">
        <f t="shared" si="17"/>
        <v>#REF!</v>
      </c>
      <c r="BE141" t="str">
        <f>IF(OR(N141=Pistetaulukko!$R$33,N141=Pistetaulukko!$S$33,N141=Pistetaulukko!$T$33,N141=Pistetaulukko!$U$33,N141=Pistetaulukko!$V$33,N141=Pistetaulukko!$W$33,N141=Pistetaulukko!$X$33,N141=Pistetaulukko!$Y$33,N141=Pistetaulukko!$Z$33,N141=Pistetaulukko!$AA$33,N141=Pistetaulukko!$AB$33,N141=Pistetaulukko!$AC$33,N141=Pistetaulukko!$AD$33,N141=Pistetaulukko!$AE$33,N141=Pistetaulukko!$AF$33,N141=Pistetaulukko!$AG$33,N141=Pistetaulukko!$AH$33,N141=Pistetaulukko!$AI$33,N141=Pistetaulukko!$AJ$33,N141=Pistetaulukko!$AK$33,N141=Pistetaulukko!$AL$33,N141=Pistetaulukko!$AM$33,N141=Pistetaulukko!$AN$33,N141=Pistetaulukko!$AO$33,N141=Pistetaulukko!$AP$33,N141=Pistetaulukko!$AQ$33,N141=Pistetaulukko!$AR$33,N141=Pistetaulukko!$AS$33,N141=Pistetaulukko!$AT$33,N141=Pistetaulukko!$AU$33),"OK","VÄÄRIN")</f>
        <v>VÄÄRIN</v>
      </c>
      <c r="BF141" t="str">
        <f>IF(BE141="OK","OK",IF(AND(BE141="VÄÄRIN",OR(N141=Pistetaulukko!$AV$33,N141=Pistetaulukko!$AW$33,N141=Pistetaulukko!$AX$33,N141=Pistetaulukko!$AY$33,N141=Pistetaulukko!$AZ$33,N141=Pistetaulukko!$BA$33,N141=Pistetaulukko!$BB$33,N141=Pistetaulukko!$BC$33,N141=Pistetaulukko!$BD$33,N141=Pistetaulukko!$BE$33,N141=Pistetaulukko!$BF$33,N141=Pistetaulukko!$BG$33,N141=Pistetaulukko!$BH$33,N141=Pistetaulukko!$BI$33,N141=Pistetaulukko!$BJ$33,N141=Pistetaulukko!$BK$33,N141=Pistetaulukko!$BL$33,N141=Pistetaulukko!$BM$33,N141=Pistetaulukko!$BN$33,N141=Pistetaulukko!$BO$33)),"OK","VÄÄRIN"))</f>
        <v>VÄÄRIN</v>
      </c>
      <c r="BG141" t="str">
        <f>IF(OR(O141=Pistetaulukko!$R$36,O141=Pistetaulukko!$S$36,O141=Pistetaulukko!$T$36,O141=Pistetaulukko!$U$36,O141=Pistetaulukko!$V$36,O141=Pistetaulukko!$W$36,O141=Pistetaulukko!$X$36,O141=Pistetaulukko!$Y$36,O141=Pistetaulukko!$Z$36,O141=Pistetaulukko!$AA$36,O141=Pistetaulukko!$AB$36,O141=Pistetaulukko!$AC$36,O141=Pistetaulukko!$AD$36,O141=Pistetaulukko!$AE$36,O141=Pistetaulukko!$AF$36,O141=Pistetaulukko!$AG$36,O141=Pistetaulukko!$AH$36,O141=Pistetaulukko!$AI$36,O141=Pistetaulukko!$AJ$36,O141=Pistetaulukko!$AK$36,O141=Pistetaulukko!$AL$36,O141=Pistetaulukko!$AM$36,O141=Pistetaulukko!$AN$36,O141=Pistetaulukko!$AO$36,O141=Pistetaulukko!$AP$36,O141=Pistetaulukko!$AQ$36,O141=Pistetaulukko!$AR$36,O141=Pistetaulukko!$AS$36,O141=Pistetaulukko!$AT$36,O141=Pistetaulukko!$AU$36),"OK","VÄÄRIN")</f>
        <v>VÄÄRIN</v>
      </c>
      <c r="BH141" t="str">
        <f>IF(BG141="OK","OK",IF(AND(BG141="VÄÄRIN",OR(O141=Pistetaulukko!$AV$36,O141=Pistetaulukko!$AW$36,O141=Pistetaulukko!$AX$36,O141=Pistetaulukko!$AY$36,O141=Pistetaulukko!$AZ$36,O141=Pistetaulukko!$BA$36,O141=Pistetaulukko!$BB$36,O141=Pistetaulukko!$BC$36,O141=Pistetaulukko!$BD$36,O141=Pistetaulukko!$BE$36,O141=Pistetaulukko!$BF$36,O141=Pistetaulukko!$BG$36,O141=Pistetaulukko!$BH$36,O141=Pistetaulukko!$BI$36,O141=Pistetaulukko!$BJ$36,O141=Pistetaulukko!$BK$36,O141=Pistetaulukko!$BL$36,O141=Pistetaulukko!$BM$36,O141=Pistetaulukko!$BN$36,O141=Pistetaulukko!$BO$36,O141=Pistetaulukko!$BP$36,O141=Pistetaulukko!$BQ$36)),"OK","VÄÄRIN"))</f>
        <v>VÄÄRIN</v>
      </c>
      <c r="BI141" t="str">
        <f>IF(OR(V141=Pistetaulukko!$R$57,V141=Pistetaulukko!$S$57,V141=Pistetaulukko!$T$57,V141=Pistetaulukko!$U$57,V141=Pistetaulukko!$V$57,V141=Pistetaulukko!$W$57,V141=Pistetaulukko!$X$57,V141=Pistetaulukko!$Y$57,V141=Pistetaulukko!$Z$57,V141=Pistetaulukko!$AA$57,V141=Pistetaulukko!$AB$57,V141=Pistetaulukko!$AC$57,V141=Pistetaulukko!$AD$57,V141=Pistetaulukko!$AE$57,V141=Pistetaulukko!$AF$57,V141=Pistetaulukko!$AG$57,V141=Pistetaulukko!$AH$57,V141=Pistetaulukko!$AI$57,V141=Pistetaulukko!$AJ$57,V141=Pistetaulukko!$AK$57,V141=Pistetaulukko!$AL$57,V141=Pistetaulukko!$AM$57,V141=Pistetaulukko!$AN$57,V141=Pistetaulukko!$AO$57,V141=Pistetaulukko!$AP$57,V141=Pistetaulukko!$AQ$57,V141=Pistetaulukko!$AR$57,V141=Pistetaulukko!$AS$57,V141=Pistetaulukko!$AT$57,V141=Pistetaulukko!$AU$57),"OK","VÄÄRIN")</f>
        <v>OK</v>
      </c>
      <c r="BJ141" t="str">
        <f>IF(BI141="OK","OK",IF(AND(BI141="VÄÄRIN",OR(V141=Pistetaulukko!$AV$57,V141=Pistetaulukko!$AW$57,V141=Pistetaulukko!$AX$57,V141=Pistetaulukko!$AY$57,V141=Pistetaulukko!$AZ$57,V141=Pistetaulukko!$BA$57,V141=Pistetaulukko!$BB$57,V141=Pistetaulukko!$BC$57,V141=Pistetaulukko!$BD$57,V141=Pistetaulukko!$BE$57)),"OK","VÄÄRIN"))</f>
        <v>OK</v>
      </c>
      <c r="BK141" t="str">
        <f>IF(OR(Y141=Pistetaulukko!$R$66,Y141=Pistetaulukko!$S$66,Y141=Pistetaulukko!$T$66,Y141=Pistetaulukko!$U$66,Y141=Pistetaulukko!$V$66,Y141=Pistetaulukko!$W$66,Y141=Pistetaulukko!$X$66,Y141=Pistetaulukko!$Y$66,Y141=Pistetaulukko!$Z$66,Y141=Pistetaulukko!$AA$66,Y141=Pistetaulukko!$AB$66,Y141=Pistetaulukko!$AC$66,Y141=Pistetaulukko!$AD$66,Y141=Pistetaulukko!$AE$66,Y141=Pistetaulukko!$AF$66,Y141=Pistetaulukko!$AG$66,Y141=Pistetaulukko!$AH$66,Y141=Pistetaulukko!$AI$66,Y141=Pistetaulukko!$AJ$66,Y141=Pistetaulukko!$AK$66,Y141=Pistetaulukko!$AL$66,Y141=Pistetaulukko!$AM$66,Y141=Pistetaulukko!$AN$66,Y141=Pistetaulukko!$AO$66,Y141=Pistetaulukko!$AP$66,Y141=Pistetaulukko!$AQ$66,Y141=Pistetaulukko!$AR$66,Y141=Pistetaulukko!$AS$66,Y141=Pistetaulukko!$AT$66,Y141=Pistetaulukko!$AU$66),"OK","VÄÄRIN")</f>
        <v>VÄÄRIN</v>
      </c>
      <c r="BL141" t="str">
        <f>IF(BK141="OK","OK",IF(AND(BK141="VÄÄRIN",OR(Y141=Pistetaulukko!$AV$66,Y141=Pistetaulukko!$AW$66,Y141=Pistetaulukko!$AX$66,Y141=Pistetaulukko!$AY$66,Y141=Pistetaulukko!$AZ$66,Y141=Pistetaulukko!$BA$66,Y141=Pistetaulukko!$BB$66,Y141=Pistetaulukko!$BC$66,Y141=Pistetaulukko!$BD$66,Y141=Pistetaulukko!$BE$66,Y141=Pistetaulukko!$BF$66,Y141=Pistetaulukko!$BG$66,Y141=Pistetaulukko!$BH$66,Y141=Pistetaulukko!$BI$66,Y141=Pistetaulukko!$BJ$66,Y141=Pistetaulukko!$BK$66,Y141=Pistetaulukko!$BL$66,Y141=Pistetaulukko!$BM$66,Y141=Pistetaulukko!$BN$66)),"OK","VÄÄRIN"))</f>
        <v>VÄÄRIN</v>
      </c>
      <c r="BM141" t="e">
        <f>IF(OR(Z141=Pistetaulukko!$R$69,Z141=Pistetaulukko!#REF!,Z141=Pistetaulukko!$S$69,Z141=Pistetaulukko!#REF!,Z141=Pistetaulukko!$T$69,Z141=Pistetaulukko!#REF!,Z141=Pistetaulukko!$U$69,Z141=Pistetaulukko!#REF!,Z141=Pistetaulukko!$V$69,Z141=Pistetaulukko!#REF!,Z141=Pistetaulukko!$W$69,Z141=Pistetaulukko!#REF!,Z141=Pistetaulukko!$X$69,Z141=Pistetaulukko!#REF!,Z141=Pistetaulukko!$Y$69,Z141=Pistetaulukko!#REF!,Z141=Pistetaulukko!$Z$69,Z141=Pistetaulukko!#REF!,Z141=Pistetaulukko!$AA$69,Z141=Pistetaulukko!#REF!,Z141=Pistetaulukko!$AB$69,Z141=Pistetaulukko!#REF!,Z141=Pistetaulukko!$AC$69,Z141=Pistetaulukko!#REF!,Z141=Pistetaulukko!$AD$69,Z141=Pistetaulukko!#REF!,Z141=Pistetaulukko!$AE$69,Z141=Pistetaulukko!#REF!,Z141=Pistetaulukko!$AF$69,Z141=Pistetaulukko!#REF!),"OK","VÄÄRIN")</f>
        <v>#REF!</v>
      </c>
      <c r="BN141" t="e">
        <f>IF(BM141="OK","OK",IF(AND(BM141="VÄÄRIN",OR(Z141=Pistetaulukko!$AG$69,Z141=Pistetaulukko!#REF!,Z141=Pistetaulukko!$AH$69,Z141=Pistetaulukko!#REF!,Z141=Pistetaulukko!$AI$69,Z141=Pistetaulukko!#REF!,Z141=Pistetaulukko!$AJ$69,Z141=Pistetaulukko!#REF!,Z141=Pistetaulukko!$AK$69,Z141=Pistetaulukko!$AL$69)),"OK","VÄÄRIN"))</f>
        <v>#REF!</v>
      </c>
    </row>
    <row r="142" spans="2:66" x14ac:dyDescent="0.25">
      <c r="B142" s="104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23"/>
      <c r="AA142" s="30"/>
      <c r="AB142" s="18"/>
      <c r="AC142" s="124"/>
      <c r="AD142" s="118">
        <f t="shared" si="12"/>
        <v>0</v>
      </c>
      <c r="AG142" s="86" t="str">
        <f>IF(OR(E142=Pistetaulukko!$R$3,E142=Pistetaulukko!$S$3,E142=Pistetaulukko!$T$3,E142=Pistetaulukko!$U$3,E142=Pistetaulukko!$V$3,E142=Pistetaulukko!$W$3),"OK","VÄÄRIN")</f>
        <v>VÄÄRIN</v>
      </c>
      <c r="AH142" s="86" t="str">
        <f>IF(OR(F142=Pistetaulukko!$R$6,F142=Pistetaulukko!$S$6,F142=Pistetaulukko!$T$6,F142=Pistetaulukko!$U$6,F142=Pistetaulukko!$V$6,F142=Pistetaulukko!$W$6,F142=Pistetaulukko!$X$6,F142=Pistetaulukko!$Y$6,F142=Pistetaulukko!$Z$6,F142=Pistetaulukko!$AA$6,F142=Pistetaulukko!$AB$6,F142=Pistetaulukko!$AC$6,F142=Pistetaulukko!$AD$6,F142=Pistetaulukko!$AE$6,F142=Pistetaulukko!$AF$6,F142=Pistetaulukko!$AG$6,F142=Pistetaulukko!$AH$6,F142=Pistetaulukko!$AI$6,F142=Pistetaulukko!$AJ$6,F142=Pistetaulukko!$AK$6),"OK","VÄÄRIN")</f>
        <v>VÄÄRIN</v>
      </c>
      <c r="AI142" s="86" t="str">
        <f>IF(OR(G142=Pistetaulukko!$R$9,G142=Pistetaulukko!$S$9,G142=Pistetaulukko!$T$9,G142=Pistetaulukko!$U$9,G142=Pistetaulukko!$V$9,G142=Pistetaulukko!$W$9,G142=Pistetaulukko!$X$9,G142=Pistetaulukko!$Y$9,G142=Pistetaulukko!$Z$9,G142=Pistetaulukko!$AA$9,G142=Pistetaulukko!$AB$9,G142=Pistetaulukko!$AC$9,G142=Pistetaulukko!$AD$9,G142=Pistetaulukko!$AE$9,G142=Pistetaulukko!$AF$9,G142=Pistetaulukko!$AG$9,G142=Pistetaulukko!$AH$9,G142=Pistetaulukko!$AI$9,G142=Pistetaulukko!$AJ$9,G142=Pistetaulukko!$AK$9),"OK","VÄÄRIN")</f>
        <v>VÄÄRIN</v>
      </c>
      <c r="AJ142" s="86" t="str">
        <f>IF(OR(H142=Pistetaulukko!$R$12,H142=Pistetaulukko!$S$12,H142=Pistetaulukko!$T$12,H142=Pistetaulukko!$U$12,H142=Pistetaulukko!$V$12,H142=Pistetaulukko!$W$12,H142=Pistetaulukko!$X$12,H142=Pistetaulukko!$Y$12,H142=Pistetaulukko!$Z$12,H142=Pistetaulukko!$AA$12,H142=Pistetaulukko!$AB$12,H142=Pistetaulukko!$AC$12,H142=Pistetaulukko!$AD$12,H142=Pistetaulukko!$AE$12,H142=Pistetaulukko!$AF$12,H142=Pistetaulukko!$AG$12,H142=Pistetaulukko!$AH$12,H142=Pistetaulukko!$AI$12,H142=Pistetaulukko!$AJ$12,H142=Pistetaulukko!$AK$12),"OK","VÄÄRIN")</f>
        <v>VÄÄRIN</v>
      </c>
      <c r="AK14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42" s="86" t="str">
        <f>IF(OR(I142=Pistetaulukko!$R$18,I142=Pistetaulukko!$S$18,I142=Pistetaulukko!$T$18,I142=Pistetaulukko!$U$18,I142=Pistetaulukko!$V$18,I142=Pistetaulukko!$W$18,I142=Pistetaulukko!$X$18,I142=Pistetaulukko!$Y$18,I142=Pistetaulukko!$Z$18),"OK","VÄÄRIN")</f>
        <v>VÄÄRIN</v>
      </c>
      <c r="AM142" s="86" t="str">
        <f>IF(OR(J142=Pistetaulukko!$R$21,J142=Pistetaulukko!$S$21,J142=Pistetaulukko!$T$21,J142=Pistetaulukko!$U$21,J142=Pistetaulukko!$V$21,J142=Pistetaulukko!$W$21,J142=Pistetaulukko!$X$21,J142=Pistetaulukko!$Y$21,J142=Pistetaulukko!$Z$21,J142=Pistetaulukko!$AA$21,J142=Pistetaulukko!$AB$21,J142=Pistetaulukko!$AC$21,J142=Pistetaulukko!$AD$21,J142=Pistetaulukko!$AE$21,J142=Pistetaulukko!$AF$21,J142=Pistetaulukko!$AG$21,J142=Pistetaulukko!$AH$21,J142=Pistetaulukko!$AI$21,J142=Pistetaulukko!$AJ$21,J142=Pistetaulukko!$AK$21),"OK","VÄÄRIN")</f>
        <v>VÄÄRIN</v>
      </c>
      <c r="AN142" s="86" t="str">
        <f>IF(OR(K142=Pistetaulukko!$R$24,K142=Pistetaulukko!$S$24,K142=Pistetaulukko!$T$24,K142=Pistetaulukko!$U$24,K142=Pistetaulukko!$V$24),"OK","VÄÄRIN")</f>
        <v>VÄÄRIN</v>
      </c>
      <c r="AO142" s="86" t="str">
        <f>IF(OR(L142=Pistetaulukko!$R$27,L142=Pistetaulukko!$S$27,L142=Pistetaulukko!$T$27,L142=Pistetaulukko!$U$27,L142=Pistetaulukko!$V$27,L142=Pistetaulukko!$W$27,L142=Pistetaulukko!$X$27,L142=Pistetaulukko!$Y$27,L142=Pistetaulukko!$Z$27,L142=Pistetaulukko!$AA$27,L142=Pistetaulukko!$AB$27,L142=Pistetaulukko!$AC$27,L142=Pistetaulukko!$AD$27,L142=Pistetaulukko!$AE$27,L142=Pistetaulukko!$AF$27,L142=Pistetaulukko!$AG$27,L142=Pistetaulukko!$AH$27,L142=Pistetaulukko!$AI$27,L142=Pistetaulukko!$AJ$27,L142=Pistetaulukko!$AK$27),"OK","VÄÄRIN")</f>
        <v>VÄÄRIN</v>
      </c>
      <c r="AP142" s="86" t="str">
        <f>IF(OR(M142=Pistetaulukko!$R$30,M142=Pistetaulukko!$S$30,M142=Pistetaulukko!$T$30,M142=Pistetaulukko!$U$30,M142=Pistetaulukko!$V$30),"OK","VÄÄRIN")</f>
        <v>VÄÄRIN</v>
      </c>
      <c r="AQ142" s="86" t="str">
        <f t="shared" si="13"/>
        <v>VÄÄRIN</v>
      </c>
      <c r="AR142" s="86" t="str">
        <f t="shared" si="14"/>
        <v>VÄÄRIN</v>
      </c>
      <c r="AS142" s="86" t="str">
        <f>IF(OR(P142=Pistetaulukko!$R$39,P142=Pistetaulukko!$S$39,P142=Pistetaulukko!$T$39,P142=Pistetaulukko!$U$39,P142=Pistetaulukko!$V$39,P142=Pistetaulukko!$W$39,P142=Pistetaulukko!$X$39,P142=Pistetaulukko!$Y$39,P142=Pistetaulukko!$Z$39,P142=Pistetaulukko!$AA$39,P142=Pistetaulukko!$AB$39,P142=Pistetaulukko!$AC$39,P142=Pistetaulukko!$AD$39,P142=Pistetaulukko!$AE$39,P142=Pistetaulukko!$AF$39,P142=Pistetaulukko!$AG$39,P142=Pistetaulukko!$AH$39,P142=Pistetaulukko!$AI$39,P142=Pistetaulukko!$AJ$39,P142=Pistetaulukko!$AK$39),"OK","VÄÄRIN")</f>
        <v>OK</v>
      </c>
      <c r="AT142" s="86" t="str">
        <f>IF(OR(Q142=Pistetaulukko!$R$42,Q142=Pistetaulukko!$S$42,Q142=Pistetaulukko!$T$42,Q142=Pistetaulukko!$U$42,Q142=Pistetaulukko!$V$42,Q142=Pistetaulukko!$W$42,Q142=Pistetaulukko!$X$42,Q142=Pistetaulukko!$Y$42,Q142=Pistetaulukko!$Z$42,Q142=Pistetaulukko!$AA$42,Q142=Pistetaulukko!$AB$42,Q142=Pistetaulukko!$AC$42,Q142=Pistetaulukko!$AD$42,Q142=Pistetaulukko!$AE$42,Q142=Pistetaulukko!$AF$42,Q142=Pistetaulukko!$AG$42,Q142=Pistetaulukko!$AH$42,Q142=Pistetaulukko!$AI$42,Q142=Pistetaulukko!$AJ$42,Q142=Pistetaulukko!$AK$42),"OK","VÄÄRIN")</f>
        <v>OK</v>
      </c>
      <c r="AU142" s="86" t="str">
        <f>IF(OR(R142=Pistetaulukko!$R$45,R142=Pistetaulukko!$S$45,R142=Pistetaulukko!$T$45,R142=Pistetaulukko!$U$45,R142=Pistetaulukko!$V$45,R142=Pistetaulukko!$W$45,R142=Pistetaulukko!$X$45,R142=Pistetaulukko!$Y$45,R142=Pistetaulukko!$Z$45,R142=Pistetaulukko!$AA$45,R142=Pistetaulukko!$AB$45,R142=Pistetaulukko!$AC$45,R142=Pistetaulukko!$AD$45,R142=Pistetaulukko!$AE$45,R142=Pistetaulukko!$AF$45,R142=Pistetaulukko!$AG$45,R142=Pistetaulukko!$AH$45,R142=Pistetaulukko!$AI$45,R142=Pistetaulukko!$AJ$45,R142=Pistetaulukko!$AK$45),"OK","VÄÄRIN")</f>
        <v>OK</v>
      </c>
      <c r="AV142" s="86" t="str">
        <f>IF(OR(S142=Pistetaulukko!$R$48,S142=Pistetaulukko!$S$48,S142=Pistetaulukko!$T$48,S142=Pistetaulukko!$U$48,S142=Pistetaulukko!$V$48,S142=Pistetaulukko!$W$48,S142=Pistetaulukko!$X$48,S142=Pistetaulukko!$Y$48,S142=Pistetaulukko!$Z$48,S142=Pistetaulukko!$AA$48,S142=Pistetaulukko!$AB$48,S142=Pistetaulukko!$AC$48,S142=Pistetaulukko!$AD$48,S142=Pistetaulukko!$AE$48,S142=Pistetaulukko!$AF$48,S142=Pistetaulukko!$AG$48,S142=Pistetaulukko!$AH$48,S142=Pistetaulukko!$AI$48,S142=Pistetaulukko!$AJ$48,S142=Pistetaulukko!$AK$48),"OK","VÄÄRIN")</f>
        <v>OK</v>
      </c>
      <c r="AW142" s="86" t="str">
        <f>IF(OR(T142=Pistetaulukko!$R$51,T142=Pistetaulukko!$S$51,T142=Pistetaulukko!$T$51,T142=Pistetaulukko!$U$51,T142=Pistetaulukko!$V$51,T142=Pistetaulukko!$W$51,T142=Pistetaulukko!$X$51,T142=Pistetaulukko!$Y$51,T142=Pistetaulukko!$Z$51,T142=Pistetaulukko!$AA$51,T142=Pistetaulukko!$AB$51,T142=Pistetaulukko!$AC$51,T142=Pistetaulukko!$AD$51,T142=Pistetaulukko!$AE$51,T142=Pistetaulukko!$AF$51,T142=Pistetaulukko!$AG$51,T142=Pistetaulukko!$AH$51,T142=Pistetaulukko!$AI$51,T142=Pistetaulukko!$AJ$51,T142=Pistetaulukko!$AK$51),"OK","VÄÄRIN")</f>
        <v>OK</v>
      </c>
      <c r="AX142" s="86" t="str">
        <f>IF(OR(U142=Pistetaulukko!$R$54,U142=Pistetaulukko!$S$54,U142=Pistetaulukko!$T$54,U142=Pistetaulukko!$U$54,U142=Pistetaulukko!$V$54,U142=Pistetaulukko!$W$54,U142=Pistetaulukko!$X$54,U142=Pistetaulukko!$Y$54,U142=Pistetaulukko!$Z$54,U142=Pistetaulukko!$AA$54,U142=Pistetaulukko!$AB$54,U142=Pistetaulukko!$AC$54,U142=Pistetaulukko!$AD$54,U142=Pistetaulukko!$AE$54,U142=Pistetaulukko!$AF$54,U142=Pistetaulukko!$AG$54,U142=Pistetaulukko!$AH$54,U142=Pistetaulukko!$AI$54,U142=Pistetaulukko!$AJ$54,U142=Pistetaulukko!$AK$54),"OK","VÄÄRIN")</f>
        <v>OK</v>
      </c>
      <c r="AY142" s="86" t="str">
        <f t="shared" si="15"/>
        <v>OK</v>
      </c>
      <c r="AZ142" s="86" t="str">
        <f>IF(OR(W142=Pistetaulukko!$R$60,W142=Pistetaulukko!$S$60,W142=Pistetaulukko!$T$60,W142=Pistetaulukko!$U$60,W142=Pistetaulukko!$V$60,W142=Pistetaulukko!$W$60,W142=Pistetaulukko!$X$60,W142=Pistetaulukko!$Y$60,W142=Pistetaulukko!$Z$60,W142=Pistetaulukko!$AA$60,W142=Pistetaulukko!$AB$60,W142=Pistetaulukko!$AC$60,W142=Pistetaulukko!$AD$60,W142=Pistetaulukko!$AE$60,W142=Pistetaulukko!$AF$60,W142=Pistetaulukko!$AG$60,W142=Pistetaulukko!$AH$60,W142=Pistetaulukko!$AI$60,W142=Pistetaulukko!$AJ$60,W142=Pistetaulukko!$AK$60),"OK","VÄÄRIN")</f>
        <v>OK</v>
      </c>
      <c r="BA142" s="86" t="str">
        <f>IF(OR(X142=Pistetaulukko!$R$63,X142=Pistetaulukko!$S$63,X142=Pistetaulukko!$T$63,X142=Pistetaulukko!$U$63,X142=Pistetaulukko!$V$63,X142=Pistetaulukko!$W$63,X142=Pistetaulukko!$X$63,X142=Pistetaulukko!$Y$63,X142=Pistetaulukko!$Z$63,X142=Pistetaulukko!$AA$63,X142=Pistetaulukko!$AB$63,X142=Pistetaulukko!$AC$63,X142=Pistetaulukko!$AD$63,X142=Pistetaulukko!$AE$63,X142=Pistetaulukko!$AF$63,X142=Pistetaulukko!$AG$63,X142=Pistetaulukko!$AH$63,X142=Pistetaulukko!$AI$63,X142=Pistetaulukko!$AJ$63,X142=Pistetaulukko!$AK$63),"OK","VÄÄRIN")</f>
        <v>OK</v>
      </c>
      <c r="BB142" s="86" t="e">
        <f t="shared" si="16"/>
        <v>#REF!</v>
      </c>
      <c r="BC142" s="86" t="e">
        <f t="shared" si="17"/>
        <v>#REF!</v>
      </c>
      <c r="BE142" t="str">
        <f>IF(OR(N142=Pistetaulukko!$R$33,N142=Pistetaulukko!$S$33,N142=Pistetaulukko!$T$33,N142=Pistetaulukko!$U$33,N142=Pistetaulukko!$V$33,N142=Pistetaulukko!$W$33,N142=Pistetaulukko!$X$33,N142=Pistetaulukko!$Y$33,N142=Pistetaulukko!$Z$33,N142=Pistetaulukko!$AA$33,N142=Pistetaulukko!$AB$33,N142=Pistetaulukko!$AC$33,N142=Pistetaulukko!$AD$33,N142=Pistetaulukko!$AE$33,N142=Pistetaulukko!$AF$33,N142=Pistetaulukko!$AG$33,N142=Pistetaulukko!$AH$33,N142=Pistetaulukko!$AI$33,N142=Pistetaulukko!$AJ$33,N142=Pistetaulukko!$AK$33,N142=Pistetaulukko!$AL$33,N142=Pistetaulukko!$AM$33,N142=Pistetaulukko!$AN$33,N142=Pistetaulukko!$AO$33,N142=Pistetaulukko!$AP$33,N142=Pistetaulukko!$AQ$33,N142=Pistetaulukko!$AR$33,N142=Pistetaulukko!$AS$33,N142=Pistetaulukko!$AT$33,N142=Pistetaulukko!$AU$33),"OK","VÄÄRIN")</f>
        <v>VÄÄRIN</v>
      </c>
      <c r="BF142" t="str">
        <f>IF(BE142="OK","OK",IF(AND(BE142="VÄÄRIN",OR(N142=Pistetaulukko!$AV$33,N142=Pistetaulukko!$AW$33,N142=Pistetaulukko!$AX$33,N142=Pistetaulukko!$AY$33,N142=Pistetaulukko!$AZ$33,N142=Pistetaulukko!$BA$33,N142=Pistetaulukko!$BB$33,N142=Pistetaulukko!$BC$33,N142=Pistetaulukko!$BD$33,N142=Pistetaulukko!$BE$33,N142=Pistetaulukko!$BF$33,N142=Pistetaulukko!$BG$33,N142=Pistetaulukko!$BH$33,N142=Pistetaulukko!$BI$33,N142=Pistetaulukko!$BJ$33,N142=Pistetaulukko!$BK$33,N142=Pistetaulukko!$BL$33,N142=Pistetaulukko!$BM$33,N142=Pistetaulukko!$BN$33,N142=Pistetaulukko!$BO$33)),"OK","VÄÄRIN"))</f>
        <v>VÄÄRIN</v>
      </c>
      <c r="BG142" t="str">
        <f>IF(OR(O142=Pistetaulukko!$R$36,O142=Pistetaulukko!$S$36,O142=Pistetaulukko!$T$36,O142=Pistetaulukko!$U$36,O142=Pistetaulukko!$V$36,O142=Pistetaulukko!$W$36,O142=Pistetaulukko!$X$36,O142=Pistetaulukko!$Y$36,O142=Pistetaulukko!$Z$36,O142=Pistetaulukko!$AA$36,O142=Pistetaulukko!$AB$36,O142=Pistetaulukko!$AC$36,O142=Pistetaulukko!$AD$36,O142=Pistetaulukko!$AE$36,O142=Pistetaulukko!$AF$36,O142=Pistetaulukko!$AG$36,O142=Pistetaulukko!$AH$36,O142=Pistetaulukko!$AI$36,O142=Pistetaulukko!$AJ$36,O142=Pistetaulukko!$AK$36,O142=Pistetaulukko!$AL$36,O142=Pistetaulukko!$AM$36,O142=Pistetaulukko!$AN$36,O142=Pistetaulukko!$AO$36,O142=Pistetaulukko!$AP$36,O142=Pistetaulukko!$AQ$36,O142=Pistetaulukko!$AR$36,O142=Pistetaulukko!$AS$36,O142=Pistetaulukko!$AT$36,O142=Pistetaulukko!$AU$36),"OK","VÄÄRIN")</f>
        <v>VÄÄRIN</v>
      </c>
      <c r="BH142" t="str">
        <f>IF(BG142="OK","OK",IF(AND(BG142="VÄÄRIN",OR(O142=Pistetaulukko!$AV$36,O142=Pistetaulukko!$AW$36,O142=Pistetaulukko!$AX$36,O142=Pistetaulukko!$AY$36,O142=Pistetaulukko!$AZ$36,O142=Pistetaulukko!$BA$36,O142=Pistetaulukko!$BB$36,O142=Pistetaulukko!$BC$36,O142=Pistetaulukko!$BD$36,O142=Pistetaulukko!$BE$36,O142=Pistetaulukko!$BF$36,O142=Pistetaulukko!$BG$36,O142=Pistetaulukko!$BH$36,O142=Pistetaulukko!$BI$36,O142=Pistetaulukko!$BJ$36,O142=Pistetaulukko!$BK$36,O142=Pistetaulukko!$BL$36,O142=Pistetaulukko!$BM$36,O142=Pistetaulukko!$BN$36,O142=Pistetaulukko!$BO$36,O142=Pistetaulukko!$BP$36,O142=Pistetaulukko!$BQ$36)),"OK","VÄÄRIN"))</f>
        <v>VÄÄRIN</v>
      </c>
      <c r="BI142" t="str">
        <f>IF(OR(V142=Pistetaulukko!$R$57,V142=Pistetaulukko!$S$57,V142=Pistetaulukko!$T$57,V142=Pistetaulukko!$U$57,V142=Pistetaulukko!$V$57,V142=Pistetaulukko!$W$57,V142=Pistetaulukko!$X$57,V142=Pistetaulukko!$Y$57,V142=Pistetaulukko!$Z$57,V142=Pistetaulukko!$AA$57,V142=Pistetaulukko!$AB$57,V142=Pistetaulukko!$AC$57,V142=Pistetaulukko!$AD$57,V142=Pistetaulukko!$AE$57,V142=Pistetaulukko!$AF$57,V142=Pistetaulukko!$AG$57,V142=Pistetaulukko!$AH$57,V142=Pistetaulukko!$AI$57,V142=Pistetaulukko!$AJ$57,V142=Pistetaulukko!$AK$57,V142=Pistetaulukko!$AL$57,V142=Pistetaulukko!$AM$57,V142=Pistetaulukko!$AN$57,V142=Pistetaulukko!$AO$57,V142=Pistetaulukko!$AP$57,V142=Pistetaulukko!$AQ$57,V142=Pistetaulukko!$AR$57,V142=Pistetaulukko!$AS$57,V142=Pistetaulukko!$AT$57,V142=Pistetaulukko!$AU$57),"OK","VÄÄRIN")</f>
        <v>OK</v>
      </c>
      <c r="BJ142" t="str">
        <f>IF(BI142="OK","OK",IF(AND(BI142="VÄÄRIN",OR(V142=Pistetaulukko!$AV$57,V142=Pistetaulukko!$AW$57,V142=Pistetaulukko!$AX$57,V142=Pistetaulukko!$AY$57,V142=Pistetaulukko!$AZ$57,V142=Pistetaulukko!$BA$57,V142=Pistetaulukko!$BB$57,V142=Pistetaulukko!$BC$57,V142=Pistetaulukko!$BD$57,V142=Pistetaulukko!$BE$57)),"OK","VÄÄRIN"))</f>
        <v>OK</v>
      </c>
      <c r="BK142" t="str">
        <f>IF(OR(Y142=Pistetaulukko!$R$66,Y142=Pistetaulukko!$S$66,Y142=Pistetaulukko!$T$66,Y142=Pistetaulukko!$U$66,Y142=Pistetaulukko!$V$66,Y142=Pistetaulukko!$W$66,Y142=Pistetaulukko!$X$66,Y142=Pistetaulukko!$Y$66,Y142=Pistetaulukko!$Z$66,Y142=Pistetaulukko!$AA$66,Y142=Pistetaulukko!$AB$66,Y142=Pistetaulukko!$AC$66,Y142=Pistetaulukko!$AD$66,Y142=Pistetaulukko!$AE$66,Y142=Pistetaulukko!$AF$66,Y142=Pistetaulukko!$AG$66,Y142=Pistetaulukko!$AH$66,Y142=Pistetaulukko!$AI$66,Y142=Pistetaulukko!$AJ$66,Y142=Pistetaulukko!$AK$66,Y142=Pistetaulukko!$AL$66,Y142=Pistetaulukko!$AM$66,Y142=Pistetaulukko!$AN$66,Y142=Pistetaulukko!$AO$66,Y142=Pistetaulukko!$AP$66,Y142=Pistetaulukko!$AQ$66,Y142=Pistetaulukko!$AR$66,Y142=Pistetaulukko!$AS$66,Y142=Pistetaulukko!$AT$66,Y142=Pistetaulukko!$AU$66),"OK","VÄÄRIN")</f>
        <v>VÄÄRIN</v>
      </c>
      <c r="BL142" t="str">
        <f>IF(BK142="OK","OK",IF(AND(BK142="VÄÄRIN",OR(Y142=Pistetaulukko!$AV$66,Y142=Pistetaulukko!$AW$66,Y142=Pistetaulukko!$AX$66,Y142=Pistetaulukko!$AY$66,Y142=Pistetaulukko!$AZ$66,Y142=Pistetaulukko!$BA$66,Y142=Pistetaulukko!$BB$66,Y142=Pistetaulukko!$BC$66,Y142=Pistetaulukko!$BD$66,Y142=Pistetaulukko!$BE$66,Y142=Pistetaulukko!$BF$66,Y142=Pistetaulukko!$BG$66,Y142=Pistetaulukko!$BH$66,Y142=Pistetaulukko!$BI$66,Y142=Pistetaulukko!$BJ$66,Y142=Pistetaulukko!$BK$66,Y142=Pistetaulukko!$BL$66,Y142=Pistetaulukko!$BM$66,Y142=Pistetaulukko!$BN$66)),"OK","VÄÄRIN"))</f>
        <v>VÄÄRIN</v>
      </c>
      <c r="BM142" t="e">
        <f>IF(OR(Z142=Pistetaulukko!$R$69,Z142=Pistetaulukko!#REF!,Z142=Pistetaulukko!$S$69,Z142=Pistetaulukko!#REF!,Z142=Pistetaulukko!$T$69,Z142=Pistetaulukko!#REF!,Z142=Pistetaulukko!$U$69,Z142=Pistetaulukko!#REF!,Z142=Pistetaulukko!$V$69,Z142=Pistetaulukko!#REF!,Z142=Pistetaulukko!$W$69,Z142=Pistetaulukko!#REF!,Z142=Pistetaulukko!$X$69,Z142=Pistetaulukko!#REF!,Z142=Pistetaulukko!$Y$69,Z142=Pistetaulukko!#REF!,Z142=Pistetaulukko!$Z$69,Z142=Pistetaulukko!#REF!,Z142=Pistetaulukko!$AA$69,Z142=Pistetaulukko!#REF!,Z142=Pistetaulukko!$AB$69,Z142=Pistetaulukko!#REF!,Z142=Pistetaulukko!$AC$69,Z142=Pistetaulukko!#REF!,Z142=Pistetaulukko!$AD$69,Z142=Pistetaulukko!#REF!,Z142=Pistetaulukko!$AE$69,Z142=Pistetaulukko!#REF!,Z142=Pistetaulukko!$AF$69,Z142=Pistetaulukko!#REF!),"OK","VÄÄRIN")</f>
        <v>#REF!</v>
      </c>
      <c r="BN142" t="e">
        <f>IF(BM142="OK","OK",IF(AND(BM142="VÄÄRIN",OR(Z142=Pistetaulukko!$AG$69,Z142=Pistetaulukko!#REF!,Z142=Pistetaulukko!$AH$69,Z142=Pistetaulukko!#REF!,Z142=Pistetaulukko!$AI$69,Z142=Pistetaulukko!#REF!,Z142=Pistetaulukko!$AJ$69,Z142=Pistetaulukko!#REF!,Z142=Pistetaulukko!$AK$69,Z142=Pistetaulukko!$AL$69)),"OK","VÄÄRIN"))</f>
        <v>#REF!</v>
      </c>
    </row>
    <row r="143" spans="2:66" x14ac:dyDescent="0.25">
      <c r="B143" s="104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23"/>
      <c r="AA143" s="30"/>
      <c r="AB143" s="18"/>
      <c r="AC143" s="124"/>
      <c r="AD143" s="118">
        <f t="shared" si="12"/>
        <v>0</v>
      </c>
      <c r="AG143" s="86" t="str">
        <f>IF(OR(E143=Pistetaulukko!$R$3,E143=Pistetaulukko!$S$3,E143=Pistetaulukko!$T$3,E143=Pistetaulukko!$U$3,E143=Pistetaulukko!$V$3,E143=Pistetaulukko!$W$3),"OK","VÄÄRIN")</f>
        <v>VÄÄRIN</v>
      </c>
      <c r="AH143" s="86" t="str">
        <f>IF(OR(F143=Pistetaulukko!$R$6,F143=Pistetaulukko!$S$6,F143=Pistetaulukko!$T$6,F143=Pistetaulukko!$U$6,F143=Pistetaulukko!$V$6,F143=Pistetaulukko!$W$6,F143=Pistetaulukko!$X$6,F143=Pistetaulukko!$Y$6,F143=Pistetaulukko!$Z$6,F143=Pistetaulukko!$AA$6,F143=Pistetaulukko!$AB$6,F143=Pistetaulukko!$AC$6,F143=Pistetaulukko!$AD$6,F143=Pistetaulukko!$AE$6,F143=Pistetaulukko!$AF$6,F143=Pistetaulukko!$AG$6,F143=Pistetaulukko!$AH$6,F143=Pistetaulukko!$AI$6,F143=Pistetaulukko!$AJ$6,F143=Pistetaulukko!$AK$6),"OK","VÄÄRIN")</f>
        <v>VÄÄRIN</v>
      </c>
      <c r="AI143" s="86" t="str">
        <f>IF(OR(G143=Pistetaulukko!$R$9,G143=Pistetaulukko!$S$9,G143=Pistetaulukko!$T$9,G143=Pistetaulukko!$U$9,G143=Pistetaulukko!$V$9,G143=Pistetaulukko!$W$9,G143=Pistetaulukko!$X$9,G143=Pistetaulukko!$Y$9,G143=Pistetaulukko!$Z$9,G143=Pistetaulukko!$AA$9,G143=Pistetaulukko!$AB$9,G143=Pistetaulukko!$AC$9,G143=Pistetaulukko!$AD$9,G143=Pistetaulukko!$AE$9,G143=Pistetaulukko!$AF$9,G143=Pistetaulukko!$AG$9,G143=Pistetaulukko!$AH$9,G143=Pistetaulukko!$AI$9,G143=Pistetaulukko!$AJ$9,G143=Pistetaulukko!$AK$9),"OK","VÄÄRIN")</f>
        <v>VÄÄRIN</v>
      </c>
      <c r="AJ143" s="86" t="str">
        <f>IF(OR(H143=Pistetaulukko!$R$12,H143=Pistetaulukko!$S$12,H143=Pistetaulukko!$T$12,H143=Pistetaulukko!$U$12,H143=Pistetaulukko!$V$12,H143=Pistetaulukko!$W$12,H143=Pistetaulukko!$X$12,H143=Pistetaulukko!$Y$12,H143=Pistetaulukko!$Z$12,H143=Pistetaulukko!$AA$12,H143=Pistetaulukko!$AB$12,H143=Pistetaulukko!$AC$12,H143=Pistetaulukko!$AD$12,H143=Pistetaulukko!$AE$12,H143=Pistetaulukko!$AF$12,H143=Pistetaulukko!$AG$12,H143=Pistetaulukko!$AH$12,H143=Pistetaulukko!$AI$12,H143=Pistetaulukko!$AJ$12,H143=Pistetaulukko!$AK$12),"OK","VÄÄRIN")</f>
        <v>VÄÄRIN</v>
      </c>
      <c r="AK14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43" s="86" t="str">
        <f>IF(OR(I143=Pistetaulukko!$R$18,I143=Pistetaulukko!$S$18,I143=Pistetaulukko!$T$18,I143=Pistetaulukko!$U$18,I143=Pistetaulukko!$V$18,I143=Pistetaulukko!$W$18,I143=Pistetaulukko!$X$18,I143=Pistetaulukko!$Y$18,I143=Pistetaulukko!$Z$18),"OK","VÄÄRIN")</f>
        <v>VÄÄRIN</v>
      </c>
      <c r="AM143" s="86" t="str">
        <f>IF(OR(J143=Pistetaulukko!$R$21,J143=Pistetaulukko!$S$21,J143=Pistetaulukko!$T$21,J143=Pistetaulukko!$U$21,J143=Pistetaulukko!$V$21,J143=Pistetaulukko!$W$21,J143=Pistetaulukko!$X$21,J143=Pistetaulukko!$Y$21,J143=Pistetaulukko!$Z$21,J143=Pistetaulukko!$AA$21,J143=Pistetaulukko!$AB$21,J143=Pistetaulukko!$AC$21,J143=Pistetaulukko!$AD$21,J143=Pistetaulukko!$AE$21,J143=Pistetaulukko!$AF$21,J143=Pistetaulukko!$AG$21,J143=Pistetaulukko!$AH$21,J143=Pistetaulukko!$AI$21,J143=Pistetaulukko!$AJ$21,J143=Pistetaulukko!$AK$21),"OK","VÄÄRIN")</f>
        <v>VÄÄRIN</v>
      </c>
      <c r="AN143" s="86" t="str">
        <f>IF(OR(K143=Pistetaulukko!$R$24,K143=Pistetaulukko!$S$24,K143=Pistetaulukko!$T$24,K143=Pistetaulukko!$U$24,K143=Pistetaulukko!$V$24),"OK","VÄÄRIN")</f>
        <v>VÄÄRIN</v>
      </c>
      <c r="AO143" s="86" t="str">
        <f>IF(OR(L143=Pistetaulukko!$R$27,L143=Pistetaulukko!$S$27,L143=Pistetaulukko!$T$27,L143=Pistetaulukko!$U$27,L143=Pistetaulukko!$V$27,L143=Pistetaulukko!$W$27,L143=Pistetaulukko!$X$27,L143=Pistetaulukko!$Y$27,L143=Pistetaulukko!$Z$27,L143=Pistetaulukko!$AA$27,L143=Pistetaulukko!$AB$27,L143=Pistetaulukko!$AC$27,L143=Pistetaulukko!$AD$27,L143=Pistetaulukko!$AE$27,L143=Pistetaulukko!$AF$27,L143=Pistetaulukko!$AG$27,L143=Pistetaulukko!$AH$27,L143=Pistetaulukko!$AI$27,L143=Pistetaulukko!$AJ$27,L143=Pistetaulukko!$AK$27),"OK","VÄÄRIN")</f>
        <v>VÄÄRIN</v>
      </c>
      <c r="AP143" s="86" t="str">
        <f>IF(OR(M143=Pistetaulukko!$R$30,M143=Pistetaulukko!$S$30,M143=Pistetaulukko!$T$30,M143=Pistetaulukko!$U$30,M143=Pistetaulukko!$V$30),"OK","VÄÄRIN")</f>
        <v>VÄÄRIN</v>
      </c>
      <c r="AQ143" s="86" t="str">
        <f t="shared" si="13"/>
        <v>VÄÄRIN</v>
      </c>
      <c r="AR143" s="86" t="str">
        <f t="shared" si="14"/>
        <v>VÄÄRIN</v>
      </c>
      <c r="AS143" s="86" t="str">
        <f>IF(OR(P143=Pistetaulukko!$R$39,P143=Pistetaulukko!$S$39,P143=Pistetaulukko!$T$39,P143=Pistetaulukko!$U$39,P143=Pistetaulukko!$V$39,P143=Pistetaulukko!$W$39,P143=Pistetaulukko!$X$39,P143=Pistetaulukko!$Y$39,P143=Pistetaulukko!$Z$39,P143=Pistetaulukko!$AA$39,P143=Pistetaulukko!$AB$39,P143=Pistetaulukko!$AC$39,P143=Pistetaulukko!$AD$39,P143=Pistetaulukko!$AE$39,P143=Pistetaulukko!$AF$39,P143=Pistetaulukko!$AG$39,P143=Pistetaulukko!$AH$39,P143=Pistetaulukko!$AI$39,P143=Pistetaulukko!$AJ$39,P143=Pistetaulukko!$AK$39),"OK","VÄÄRIN")</f>
        <v>OK</v>
      </c>
      <c r="AT143" s="86" t="str">
        <f>IF(OR(Q143=Pistetaulukko!$R$42,Q143=Pistetaulukko!$S$42,Q143=Pistetaulukko!$T$42,Q143=Pistetaulukko!$U$42,Q143=Pistetaulukko!$V$42,Q143=Pistetaulukko!$W$42,Q143=Pistetaulukko!$X$42,Q143=Pistetaulukko!$Y$42,Q143=Pistetaulukko!$Z$42,Q143=Pistetaulukko!$AA$42,Q143=Pistetaulukko!$AB$42,Q143=Pistetaulukko!$AC$42,Q143=Pistetaulukko!$AD$42,Q143=Pistetaulukko!$AE$42,Q143=Pistetaulukko!$AF$42,Q143=Pistetaulukko!$AG$42,Q143=Pistetaulukko!$AH$42,Q143=Pistetaulukko!$AI$42,Q143=Pistetaulukko!$AJ$42,Q143=Pistetaulukko!$AK$42),"OK","VÄÄRIN")</f>
        <v>OK</v>
      </c>
      <c r="AU143" s="86" t="str">
        <f>IF(OR(R143=Pistetaulukko!$R$45,R143=Pistetaulukko!$S$45,R143=Pistetaulukko!$T$45,R143=Pistetaulukko!$U$45,R143=Pistetaulukko!$V$45,R143=Pistetaulukko!$W$45,R143=Pistetaulukko!$X$45,R143=Pistetaulukko!$Y$45,R143=Pistetaulukko!$Z$45,R143=Pistetaulukko!$AA$45,R143=Pistetaulukko!$AB$45,R143=Pistetaulukko!$AC$45,R143=Pistetaulukko!$AD$45,R143=Pistetaulukko!$AE$45,R143=Pistetaulukko!$AF$45,R143=Pistetaulukko!$AG$45,R143=Pistetaulukko!$AH$45,R143=Pistetaulukko!$AI$45,R143=Pistetaulukko!$AJ$45,R143=Pistetaulukko!$AK$45),"OK","VÄÄRIN")</f>
        <v>OK</v>
      </c>
      <c r="AV143" s="86" t="str">
        <f>IF(OR(S143=Pistetaulukko!$R$48,S143=Pistetaulukko!$S$48,S143=Pistetaulukko!$T$48,S143=Pistetaulukko!$U$48,S143=Pistetaulukko!$V$48,S143=Pistetaulukko!$W$48,S143=Pistetaulukko!$X$48,S143=Pistetaulukko!$Y$48,S143=Pistetaulukko!$Z$48,S143=Pistetaulukko!$AA$48,S143=Pistetaulukko!$AB$48,S143=Pistetaulukko!$AC$48,S143=Pistetaulukko!$AD$48,S143=Pistetaulukko!$AE$48,S143=Pistetaulukko!$AF$48,S143=Pistetaulukko!$AG$48,S143=Pistetaulukko!$AH$48,S143=Pistetaulukko!$AI$48,S143=Pistetaulukko!$AJ$48,S143=Pistetaulukko!$AK$48),"OK","VÄÄRIN")</f>
        <v>OK</v>
      </c>
      <c r="AW143" s="86" t="str">
        <f>IF(OR(T143=Pistetaulukko!$R$51,T143=Pistetaulukko!$S$51,T143=Pistetaulukko!$T$51,T143=Pistetaulukko!$U$51,T143=Pistetaulukko!$V$51,T143=Pistetaulukko!$W$51,T143=Pistetaulukko!$X$51,T143=Pistetaulukko!$Y$51,T143=Pistetaulukko!$Z$51,T143=Pistetaulukko!$AA$51,T143=Pistetaulukko!$AB$51,T143=Pistetaulukko!$AC$51,T143=Pistetaulukko!$AD$51,T143=Pistetaulukko!$AE$51,T143=Pistetaulukko!$AF$51,T143=Pistetaulukko!$AG$51,T143=Pistetaulukko!$AH$51,T143=Pistetaulukko!$AI$51,T143=Pistetaulukko!$AJ$51,T143=Pistetaulukko!$AK$51),"OK","VÄÄRIN")</f>
        <v>OK</v>
      </c>
      <c r="AX143" s="86" t="str">
        <f>IF(OR(U143=Pistetaulukko!$R$54,U143=Pistetaulukko!$S$54,U143=Pistetaulukko!$T$54,U143=Pistetaulukko!$U$54,U143=Pistetaulukko!$V$54,U143=Pistetaulukko!$W$54,U143=Pistetaulukko!$X$54,U143=Pistetaulukko!$Y$54,U143=Pistetaulukko!$Z$54,U143=Pistetaulukko!$AA$54,U143=Pistetaulukko!$AB$54,U143=Pistetaulukko!$AC$54,U143=Pistetaulukko!$AD$54,U143=Pistetaulukko!$AE$54,U143=Pistetaulukko!$AF$54,U143=Pistetaulukko!$AG$54,U143=Pistetaulukko!$AH$54,U143=Pistetaulukko!$AI$54,U143=Pistetaulukko!$AJ$54,U143=Pistetaulukko!$AK$54),"OK","VÄÄRIN")</f>
        <v>OK</v>
      </c>
      <c r="AY143" s="86" t="str">
        <f t="shared" si="15"/>
        <v>OK</v>
      </c>
      <c r="AZ143" s="86" t="str">
        <f>IF(OR(W143=Pistetaulukko!$R$60,W143=Pistetaulukko!$S$60,W143=Pistetaulukko!$T$60,W143=Pistetaulukko!$U$60,W143=Pistetaulukko!$V$60,W143=Pistetaulukko!$W$60,W143=Pistetaulukko!$X$60,W143=Pistetaulukko!$Y$60,W143=Pistetaulukko!$Z$60,W143=Pistetaulukko!$AA$60,W143=Pistetaulukko!$AB$60,W143=Pistetaulukko!$AC$60,W143=Pistetaulukko!$AD$60,W143=Pistetaulukko!$AE$60,W143=Pistetaulukko!$AF$60,W143=Pistetaulukko!$AG$60,W143=Pistetaulukko!$AH$60,W143=Pistetaulukko!$AI$60,W143=Pistetaulukko!$AJ$60,W143=Pistetaulukko!$AK$60),"OK","VÄÄRIN")</f>
        <v>OK</v>
      </c>
      <c r="BA143" s="86" t="str">
        <f>IF(OR(X143=Pistetaulukko!$R$63,X143=Pistetaulukko!$S$63,X143=Pistetaulukko!$T$63,X143=Pistetaulukko!$U$63,X143=Pistetaulukko!$V$63,X143=Pistetaulukko!$W$63,X143=Pistetaulukko!$X$63,X143=Pistetaulukko!$Y$63,X143=Pistetaulukko!$Z$63,X143=Pistetaulukko!$AA$63,X143=Pistetaulukko!$AB$63,X143=Pistetaulukko!$AC$63,X143=Pistetaulukko!$AD$63,X143=Pistetaulukko!$AE$63,X143=Pistetaulukko!$AF$63,X143=Pistetaulukko!$AG$63,X143=Pistetaulukko!$AH$63,X143=Pistetaulukko!$AI$63,X143=Pistetaulukko!$AJ$63,X143=Pistetaulukko!$AK$63),"OK","VÄÄRIN")</f>
        <v>OK</v>
      </c>
      <c r="BB143" s="86" t="e">
        <f t="shared" si="16"/>
        <v>#REF!</v>
      </c>
      <c r="BC143" s="86" t="e">
        <f t="shared" si="17"/>
        <v>#REF!</v>
      </c>
      <c r="BE143" t="str">
        <f>IF(OR(N143=Pistetaulukko!$R$33,N143=Pistetaulukko!$S$33,N143=Pistetaulukko!$T$33,N143=Pistetaulukko!$U$33,N143=Pistetaulukko!$V$33,N143=Pistetaulukko!$W$33,N143=Pistetaulukko!$X$33,N143=Pistetaulukko!$Y$33,N143=Pistetaulukko!$Z$33,N143=Pistetaulukko!$AA$33,N143=Pistetaulukko!$AB$33,N143=Pistetaulukko!$AC$33,N143=Pistetaulukko!$AD$33,N143=Pistetaulukko!$AE$33,N143=Pistetaulukko!$AF$33,N143=Pistetaulukko!$AG$33,N143=Pistetaulukko!$AH$33,N143=Pistetaulukko!$AI$33,N143=Pistetaulukko!$AJ$33,N143=Pistetaulukko!$AK$33,N143=Pistetaulukko!$AL$33,N143=Pistetaulukko!$AM$33,N143=Pistetaulukko!$AN$33,N143=Pistetaulukko!$AO$33,N143=Pistetaulukko!$AP$33,N143=Pistetaulukko!$AQ$33,N143=Pistetaulukko!$AR$33,N143=Pistetaulukko!$AS$33,N143=Pistetaulukko!$AT$33,N143=Pistetaulukko!$AU$33),"OK","VÄÄRIN")</f>
        <v>VÄÄRIN</v>
      </c>
      <c r="BF143" t="str">
        <f>IF(BE143="OK","OK",IF(AND(BE143="VÄÄRIN",OR(N143=Pistetaulukko!$AV$33,N143=Pistetaulukko!$AW$33,N143=Pistetaulukko!$AX$33,N143=Pistetaulukko!$AY$33,N143=Pistetaulukko!$AZ$33,N143=Pistetaulukko!$BA$33,N143=Pistetaulukko!$BB$33,N143=Pistetaulukko!$BC$33,N143=Pistetaulukko!$BD$33,N143=Pistetaulukko!$BE$33,N143=Pistetaulukko!$BF$33,N143=Pistetaulukko!$BG$33,N143=Pistetaulukko!$BH$33,N143=Pistetaulukko!$BI$33,N143=Pistetaulukko!$BJ$33,N143=Pistetaulukko!$BK$33,N143=Pistetaulukko!$BL$33,N143=Pistetaulukko!$BM$33,N143=Pistetaulukko!$BN$33,N143=Pistetaulukko!$BO$33)),"OK","VÄÄRIN"))</f>
        <v>VÄÄRIN</v>
      </c>
      <c r="BG143" t="str">
        <f>IF(OR(O143=Pistetaulukko!$R$36,O143=Pistetaulukko!$S$36,O143=Pistetaulukko!$T$36,O143=Pistetaulukko!$U$36,O143=Pistetaulukko!$V$36,O143=Pistetaulukko!$W$36,O143=Pistetaulukko!$X$36,O143=Pistetaulukko!$Y$36,O143=Pistetaulukko!$Z$36,O143=Pistetaulukko!$AA$36,O143=Pistetaulukko!$AB$36,O143=Pistetaulukko!$AC$36,O143=Pistetaulukko!$AD$36,O143=Pistetaulukko!$AE$36,O143=Pistetaulukko!$AF$36,O143=Pistetaulukko!$AG$36,O143=Pistetaulukko!$AH$36,O143=Pistetaulukko!$AI$36,O143=Pistetaulukko!$AJ$36,O143=Pistetaulukko!$AK$36,O143=Pistetaulukko!$AL$36,O143=Pistetaulukko!$AM$36,O143=Pistetaulukko!$AN$36,O143=Pistetaulukko!$AO$36,O143=Pistetaulukko!$AP$36,O143=Pistetaulukko!$AQ$36,O143=Pistetaulukko!$AR$36,O143=Pistetaulukko!$AS$36,O143=Pistetaulukko!$AT$36,O143=Pistetaulukko!$AU$36),"OK","VÄÄRIN")</f>
        <v>VÄÄRIN</v>
      </c>
      <c r="BH143" t="str">
        <f>IF(BG143="OK","OK",IF(AND(BG143="VÄÄRIN",OR(O143=Pistetaulukko!$AV$36,O143=Pistetaulukko!$AW$36,O143=Pistetaulukko!$AX$36,O143=Pistetaulukko!$AY$36,O143=Pistetaulukko!$AZ$36,O143=Pistetaulukko!$BA$36,O143=Pistetaulukko!$BB$36,O143=Pistetaulukko!$BC$36,O143=Pistetaulukko!$BD$36,O143=Pistetaulukko!$BE$36,O143=Pistetaulukko!$BF$36,O143=Pistetaulukko!$BG$36,O143=Pistetaulukko!$BH$36,O143=Pistetaulukko!$BI$36,O143=Pistetaulukko!$BJ$36,O143=Pistetaulukko!$BK$36,O143=Pistetaulukko!$BL$36,O143=Pistetaulukko!$BM$36,O143=Pistetaulukko!$BN$36,O143=Pistetaulukko!$BO$36,O143=Pistetaulukko!$BP$36,O143=Pistetaulukko!$BQ$36)),"OK","VÄÄRIN"))</f>
        <v>VÄÄRIN</v>
      </c>
      <c r="BI143" t="str">
        <f>IF(OR(V143=Pistetaulukko!$R$57,V143=Pistetaulukko!$S$57,V143=Pistetaulukko!$T$57,V143=Pistetaulukko!$U$57,V143=Pistetaulukko!$V$57,V143=Pistetaulukko!$W$57,V143=Pistetaulukko!$X$57,V143=Pistetaulukko!$Y$57,V143=Pistetaulukko!$Z$57,V143=Pistetaulukko!$AA$57,V143=Pistetaulukko!$AB$57,V143=Pistetaulukko!$AC$57,V143=Pistetaulukko!$AD$57,V143=Pistetaulukko!$AE$57,V143=Pistetaulukko!$AF$57,V143=Pistetaulukko!$AG$57,V143=Pistetaulukko!$AH$57,V143=Pistetaulukko!$AI$57,V143=Pistetaulukko!$AJ$57,V143=Pistetaulukko!$AK$57,V143=Pistetaulukko!$AL$57,V143=Pistetaulukko!$AM$57,V143=Pistetaulukko!$AN$57,V143=Pistetaulukko!$AO$57,V143=Pistetaulukko!$AP$57,V143=Pistetaulukko!$AQ$57,V143=Pistetaulukko!$AR$57,V143=Pistetaulukko!$AS$57,V143=Pistetaulukko!$AT$57,V143=Pistetaulukko!$AU$57),"OK","VÄÄRIN")</f>
        <v>OK</v>
      </c>
      <c r="BJ143" t="str">
        <f>IF(BI143="OK","OK",IF(AND(BI143="VÄÄRIN",OR(V143=Pistetaulukko!$AV$57,V143=Pistetaulukko!$AW$57,V143=Pistetaulukko!$AX$57,V143=Pistetaulukko!$AY$57,V143=Pistetaulukko!$AZ$57,V143=Pistetaulukko!$BA$57,V143=Pistetaulukko!$BB$57,V143=Pistetaulukko!$BC$57,V143=Pistetaulukko!$BD$57,V143=Pistetaulukko!$BE$57)),"OK","VÄÄRIN"))</f>
        <v>OK</v>
      </c>
      <c r="BK143" t="str">
        <f>IF(OR(Y143=Pistetaulukko!$R$66,Y143=Pistetaulukko!$S$66,Y143=Pistetaulukko!$T$66,Y143=Pistetaulukko!$U$66,Y143=Pistetaulukko!$V$66,Y143=Pistetaulukko!$W$66,Y143=Pistetaulukko!$X$66,Y143=Pistetaulukko!$Y$66,Y143=Pistetaulukko!$Z$66,Y143=Pistetaulukko!$AA$66,Y143=Pistetaulukko!$AB$66,Y143=Pistetaulukko!$AC$66,Y143=Pistetaulukko!$AD$66,Y143=Pistetaulukko!$AE$66,Y143=Pistetaulukko!$AF$66,Y143=Pistetaulukko!$AG$66,Y143=Pistetaulukko!$AH$66,Y143=Pistetaulukko!$AI$66,Y143=Pistetaulukko!$AJ$66,Y143=Pistetaulukko!$AK$66,Y143=Pistetaulukko!$AL$66,Y143=Pistetaulukko!$AM$66,Y143=Pistetaulukko!$AN$66,Y143=Pistetaulukko!$AO$66,Y143=Pistetaulukko!$AP$66,Y143=Pistetaulukko!$AQ$66,Y143=Pistetaulukko!$AR$66,Y143=Pistetaulukko!$AS$66,Y143=Pistetaulukko!$AT$66,Y143=Pistetaulukko!$AU$66),"OK","VÄÄRIN")</f>
        <v>VÄÄRIN</v>
      </c>
      <c r="BL143" t="str">
        <f>IF(BK143="OK","OK",IF(AND(BK143="VÄÄRIN",OR(Y143=Pistetaulukko!$AV$66,Y143=Pistetaulukko!$AW$66,Y143=Pistetaulukko!$AX$66,Y143=Pistetaulukko!$AY$66,Y143=Pistetaulukko!$AZ$66,Y143=Pistetaulukko!$BA$66,Y143=Pistetaulukko!$BB$66,Y143=Pistetaulukko!$BC$66,Y143=Pistetaulukko!$BD$66,Y143=Pistetaulukko!$BE$66,Y143=Pistetaulukko!$BF$66,Y143=Pistetaulukko!$BG$66,Y143=Pistetaulukko!$BH$66,Y143=Pistetaulukko!$BI$66,Y143=Pistetaulukko!$BJ$66,Y143=Pistetaulukko!$BK$66,Y143=Pistetaulukko!$BL$66,Y143=Pistetaulukko!$BM$66,Y143=Pistetaulukko!$BN$66)),"OK","VÄÄRIN"))</f>
        <v>VÄÄRIN</v>
      </c>
      <c r="BM143" t="e">
        <f>IF(OR(Z143=Pistetaulukko!$R$69,Z143=Pistetaulukko!#REF!,Z143=Pistetaulukko!$S$69,Z143=Pistetaulukko!#REF!,Z143=Pistetaulukko!$T$69,Z143=Pistetaulukko!#REF!,Z143=Pistetaulukko!$U$69,Z143=Pistetaulukko!#REF!,Z143=Pistetaulukko!$V$69,Z143=Pistetaulukko!#REF!,Z143=Pistetaulukko!$W$69,Z143=Pistetaulukko!#REF!,Z143=Pistetaulukko!$X$69,Z143=Pistetaulukko!#REF!,Z143=Pistetaulukko!$Y$69,Z143=Pistetaulukko!#REF!,Z143=Pistetaulukko!$Z$69,Z143=Pistetaulukko!#REF!,Z143=Pistetaulukko!$AA$69,Z143=Pistetaulukko!#REF!,Z143=Pistetaulukko!$AB$69,Z143=Pistetaulukko!#REF!,Z143=Pistetaulukko!$AC$69,Z143=Pistetaulukko!#REF!,Z143=Pistetaulukko!$AD$69,Z143=Pistetaulukko!#REF!,Z143=Pistetaulukko!$AE$69,Z143=Pistetaulukko!#REF!,Z143=Pistetaulukko!$AF$69,Z143=Pistetaulukko!#REF!),"OK","VÄÄRIN")</f>
        <v>#REF!</v>
      </c>
      <c r="BN143" t="e">
        <f>IF(BM143="OK","OK",IF(AND(BM143="VÄÄRIN",OR(Z143=Pistetaulukko!$AG$69,Z143=Pistetaulukko!#REF!,Z143=Pistetaulukko!$AH$69,Z143=Pistetaulukko!#REF!,Z143=Pistetaulukko!$AI$69,Z143=Pistetaulukko!#REF!,Z143=Pistetaulukko!$AJ$69,Z143=Pistetaulukko!#REF!,Z143=Pistetaulukko!$AK$69,Z143=Pistetaulukko!$AL$69)),"OK","VÄÄRIN"))</f>
        <v>#REF!</v>
      </c>
    </row>
    <row r="144" spans="2:66" x14ac:dyDescent="0.25">
      <c r="B144" s="104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23"/>
      <c r="AA144" s="30"/>
      <c r="AB144" s="18"/>
      <c r="AC144" s="124"/>
      <c r="AD144" s="118">
        <f t="shared" si="12"/>
        <v>0</v>
      </c>
      <c r="AG144" s="86" t="str">
        <f>IF(OR(E144=Pistetaulukko!$R$3,E144=Pistetaulukko!$S$3,E144=Pistetaulukko!$T$3,E144=Pistetaulukko!$U$3,E144=Pistetaulukko!$V$3,E144=Pistetaulukko!$W$3),"OK","VÄÄRIN")</f>
        <v>VÄÄRIN</v>
      </c>
      <c r="AH144" s="86" t="str">
        <f>IF(OR(F144=Pistetaulukko!$R$6,F144=Pistetaulukko!$S$6,F144=Pistetaulukko!$T$6,F144=Pistetaulukko!$U$6,F144=Pistetaulukko!$V$6,F144=Pistetaulukko!$W$6,F144=Pistetaulukko!$X$6,F144=Pistetaulukko!$Y$6,F144=Pistetaulukko!$Z$6,F144=Pistetaulukko!$AA$6,F144=Pistetaulukko!$AB$6,F144=Pistetaulukko!$AC$6,F144=Pistetaulukko!$AD$6,F144=Pistetaulukko!$AE$6,F144=Pistetaulukko!$AF$6,F144=Pistetaulukko!$AG$6,F144=Pistetaulukko!$AH$6,F144=Pistetaulukko!$AI$6,F144=Pistetaulukko!$AJ$6,F144=Pistetaulukko!$AK$6),"OK","VÄÄRIN")</f>
        <v>VÄÄRIN</v>
      </c>
      <c r="AI144" s="86" t="str">
        <f>IF(OR(G144=Pistetaulukko!$R$9,G144=Pistetaulukko!$S$9,G144=Pistetaulukko!$T$9,G144=Pistetaulukko!$U$9,G144=Pistetaulukko!$V$9,G144=Pistetaulukko!$W$9,G144=Pistetaulukko!$X$9,G144=Pistetaulukko!$Y$9,G144=Pistetaulukko!$Z$9,G144=Pistetaulukko!$AA$9,G144=Pistetaulukko!$AB$9,G144=Pistetaulukko!$AC$9,G144=Pistetaulukko!$AD$9,G144=Pistetaulukko!$AE$9,G144=Pistetaulukko!$AF$9,G144=Pistetaulukko!$AG$9,G144=Pistetaulukko!$AH$9,G144=Pistetaulukko!$AI$9,G144=Pistetaulukko!$AJ$9,G144=Pistetaulukko!$AK$9),"OK","VÄÄRIN")</f>
        <v>VÄÄRIN</v>
      </c>
      <c r="AJ144" s="86" t="str">
        <f>IF(OR(H144=Pistetaulukko!$R$12,H144=Pistetaulukko!$S$12,H144=Pistetaulukko!$T$12,H144=Pistetaulukko!$U$12,H144=Pistetaulukko!$V$12,H144=Pistetaulukko!$W$12,H144=Pistetaulukko!$X$12,H144=Pistetaulukko!$Y$12,H144=Pistetaulukko!$Z$12,H144=Pistetaulukko!$AA$12,H144=Pistetaulukko!$AB$12,H144=Pistetaulukko!$AC$12,H144=Pistetaulukko!$AD$12,H144=Pistetaulukko!$AE$12,H144=Pistetaulukko!$AF$12,H144=Pistetaulukko!$AG$12,H144=Pistetaulukko!$AH$12,H144=Pistetaulukko!$AI$12,H144=Pistetaulukko!$AJ$12,H144=Pistetaulukko!$AK$12),"OK","VÄÄRIN")</f>
        <v>VÄÄRIN</v>
      </c>
      <c r="AK14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44" s="86" t="str">
        <f>IF(OR(I144=Pistetaulukko!$R$18,I144=Pistetaulukko!$S$18,I144=Pistetaulukko!$T$18,I144=Pistetaulukko!$U$18,I144=Pistetaulukko!$V$18,I144=Pistetaulukko!$W$18,I144=Pistetaulukko!$X$18,I144=Pistetaulukko!$Y$18,I144=Pistetaulukko!$Z$18),"OK","VÄÄRIN")</f>
        <v>VÄÄRIN</v>
      </c>
      <c r="AM144" s="86" t="str">
        <f>IF(OR(J144=Pistetaulukko!$R$21,J144=Pistetaulukko!$S$21,J144=Pistetaulukko!$T$21,J144=Pistetaulukko!$U$21,J144=Pistetaulukko!$V$21,J144=Pistetaulukko!$W$21,J144=Pistetaulukko!$X$21,J144=Pistetaulukko!$Y$21,J144=Pistetaulukko!$Z$21,J144=Pistetaulukko!$AA$21,J144=Pistetaulukko!$AB$21,J144=Pistetaulukko!$AC$21,J144=Pistetaulukko!$AD$21,J144=Pistetaulukko!$AE$21,J144=Pistetaulukko!$AF$21,J144=Pistetaulukko!$AG$21,J144=Pistetaulukko!$AH$21,J144=Pistetaulukko!$AI$21,J144=Pistetaulukko!$AJ$21,J144=Pistetaulukko!$AK$21),"OK","VÄÄRIN")</f>
        <v>VÄÄRIN</v>
      </c>
      <c r="AN144" s="86" t="str">
        <f>IF(OR(K144=Pistetaulukko!$R$24,K144=Pistetaulukko!$S$24,K144=Pistetaulukko!$T$24,K144=Pistetaulukko!$U$24,K144=Pistetaulukko!$V$24),"OK","VÄÄRIN")</f>
        <v>VÄÄRIN</v>
      </c>
      <c r="AO144" s="86" t="str">
        <f>IF(OR(L144=Pistetaulukko!$R$27,L144=Pistetaulukko!$S$27,L144=Pistetaulukko!$T$27,L144=Pistetaulukko!$U$27,L144=Pistetaulukko!$V$27,L144=Pistetaulukko!$W$27,L144=Pistetaulukko!$X$27,L144=Pistetaulukko!$Y$27,L144=Pistetaulukko!$Z$27,L144=Pistetaulukko!$AA$27,L144=Pistetaulukko!$AB$27,L144=Pistetaulukko!$AC$27,L144=Pistetaulukko!$AD$27,L144=Pistetaulukko!$AE$27,L144=Pistetaulukko!$AF$27,L144=Pistetaulukko!$AG$27,L144=Pistetaulukko!$AH$27,L144=Pistetaulukko!$AI$27,L144=Pistetaulukko!$AJ$27,L144=Pistetaulukko!$AK$27),"OK","VÄÄRIN")</f>
        <v>VÄÄRIN</v>
      </c>
      <c r="AP144" s="86" t="str">
        <f>IF(OR(M144=Pistetaulukko!$R$30,M144=Pistetaulukko!$S$30,M144=Pistetaulukko!$T$30,M144=Pistetaulukko!$U$30,M144=Pistetaulukko!$V$30),"OK","VÄÄRIN")</f>
        <v>VÄÄRIN</v>
      </c>
      <c r="AQ144" s="86" t="str">
        <f t="shared" si="13"/>
        <v>VÄÄRIN</v>
      </c>
      <c r="AR144" s="86" t="str">
        <f t="shared" si="14"/>
        <v>VÄÄRIN</v>
      </c>
      <c r="AS144" s="86" t="str">
        <f>IF(OR(P144=Pistetaulukko!$R$39,P144=Pistetaulukko!$S$39,P144=Pistetaulukko!$T$39,P144=Pistetaulukko!$U$39,P144=Pistetaulukko!$V$39,P144=Pistetaulukko!$W$39,P144=Pistetaulukko!$X$39,P144=Pistetaulukko!$Y$39,P144=Pistetaulukko!$Z$39,P144=Pistetaulukko!$AA$39,P144=Pistetaulukko!$AB$39,P144=Pistetaulukko!$AC$39,P144=Pistetaulukko!$AD$39,P144=Pistetaulukko!$AE$39,P144=Pistetaulukko!$AF$39,P144=Pistetaulukko!$AG$39,P144=Pistetaulukko!$AH$39,P144=Pistetaulukko!$AI$39,P144=Pistetaulukko!$AJ$39,P144=Pistetaulukko!$AK$39),"OK","VÄÄRIN")</f>
        <v>OK</v>
      </c>
      <c r="AT144" s="86" t="str">
        <f>IF(OR(Q144=Pistetaulukko!$R$42,Q144=Pistetaulukko!$S$42,Q144=Pistetaulukko!$T$42,Q144=Pistetaulukko!$U$42,Q144=Pistetaulukko!$V$42,Q144=Pistetaulukko!$W$42,Q144=Pistetaulukko!$X$42,Q144=Pistetaulukko!$Y$42,Q144=Pistetaulukko!$Z$42,Q144=Pistetaulukko!$AA$42,Q144=Pistetaulukko!$AB$42,Q144=Pistetaulukko!$AC$42,Q144=Pistetaulukko!$AD$42,Q144=Pistetaulukko!$AE$42,Q144=Pistetaulukko!$AF$42,Q144=Pistetaulukko!$AG$42,Q144=Pistetaulukko!$AH$42,Q144=Pistetaulukko!$AI$42,Q144=Pistetaulukko!$AJ$42,Q144=Pistetaulukko!$AK$42),"OK","VÄÄRIN")</f>
        <v>OK</v>
      </c>
      <c r="AU144" s="86" t="str">
        <f>IF(OR(R144=Pistetaulukko!$R$45,R144=Pistetaulukko!$S$45,R144=Pistetaulukko!$T$45,R144=Pistetaulukko!$U$45,R144=Pistetaulukko!$V$45,R144=Pistetaulukko!$W$45,R144=Pistetaulukko!$X$45,R144=Pistetaulukko!$Y$45,R144=Pistetaulukko!$Z$45,R144=Pistetaulukko!$AA$45,R144=Pistetaulukko!$AB$45,R144=Pistetaulukko!$AC$45,R144=Pistetaulukko!$AD$45,R144=Pistetaulukko!$AE$45,R144=Pistetaulukko!$AF$45,R144=Pistetaulukko!$AG$45,R144=Pistetaulukko!$AH$45,R144=Pistetaulukko!$AI$45,R144=Pistetaulukko!$AJ$45,R144=Pistetaulukko!$AK$45),"OK","VÄÄRIN")</f>
        <v>OK</v>
      </c>
      <c r="AV144" s="86" t="str">
        <f>IF(OR(S144=Pistetaulukko!$R$48,S144=Pistetaulukko!$S$48,S144=Pistetaulukko!$T$48,S144=Pistetaulukko!$U$48,S144=Pistetaulukko!$V$48,S144=Pistetaulukko!$W$48,S144=Pistetaulukko!$X$48,S144=Pistetaulukko!$Y$48,S144=Pistetaulukko!$Z$48,S144=Pistetaulukko!$AA$48,S144=Pistetaulukko!$AB$48,S144=Pistetaulukko!$AC$48,S144=Pistetaulukko!$AD$48,S144=Pistetaulukko!$AE$48,S144=Pistetaulukko!$AF$48,S144=Pistetaulukko!$AG$48,S144=Pistetaulukko!$AH$48,S144=Pistetaulukko!$AI$48,S144=Pistetaulukko!$AJ$48,S144=Pistetaulukko!$AK$48),"OK","VÄÄRIN")</f>
        <v>OK</v>
      </c>
      <c r="AW144" s="86" t="str">
        <f>IF(OR(T144=Pistetaulukko!$R$51,T144=Pistetaulukko!$S$51,T144=Pistetaulukko!$T$51,T144=Pistetaulukko!$U$51,T144=Pistetaulukko!$V$51,T144=Pistetaulukko!$W$51,T144=Pistetaulukko!$X$51,T144=Pistetaulukko!$Y$51,T144=Pistetaulukko!$Z$51,T144=Pistetaulukko!$AA$51,T144=Pistetaulukko!$AB$51,T144=Pistetaulukko!$AC$51,T144=Pistetaulukko!$AD$51,T144=Pistetaulukko!$AE$51,T144=Pistetaulukko!$AF$51,T144=Pistetaulukko!$AG$51,T144=Pistetaulukko!$AH$51,T144=Pistetaulukko!$AI$51,T144=Pistetaulukko!$AJ$51,T144=Pistetaulukko!$AK$51),"OK","VÄÄRIN")</f>
        <v>OK</v>
      </c>
      <c r="AX144" s="86" t="str">
        <f>IF(OR(U144=Pistetaulukko!$R$54,U144=Pistetaulukko!$S$54,U144=Pistetaulukko!$T$54,U144=Pistetaulukko!$U$54,U144=Pistetaulukko!$V$54,U144=Pistetaulukko!$W$54,U144=Pistetaulukko!$X$54,U144=Pistetaulukko!$Y$54,U144=Pistetaulukko!$Z$54,U144=Pistetaulukko!$AA$54,U144=Pistetaulukko!$AB$54,U144=Pistetaulukko!$AC$54,U144=Pistetaulukko!$AD$54,U144=Pistetaulukko!$AE$54,U144=Pistetaulukko!$AF$54,U144=Pistetaulukko!$AG$54,U144=Pistetaulukko!$AH$54,U144=Pistetaulukko!$AI$54,U144=Pistetaulukko!$AJ$54,U144=Pistetaulukko!$AK$54),"OK","VÄÄRIN")</f>
        <v>OK</v>
      </c>
      <c r="AY144" s="86" t="str">
        <f t="shared" si="15"/>
        <v>OK</v>
      </c>
      <c r="AZ144" s="86" t="str">
        <f>IF(OR(W144=Pistetaulukko!$R$60,W144=Pistetaulukko!$S$60,W144=Pistetaulukko!$T$60,W144=Pistetaulukko!$U$60,W144=Pistetaulukko!$V$60,W144=Pistetaulukko!$W$60,W144=Pistetaulukko!$X$60,W144=Pistetaulukko!$Y$60,W144=Pistetaulukko!$Z$60,W144=Pistetaulukko!$AA$60,W144=Pistetaulukko!$AB$60,W144=Pistetaulukko!$AC$60,W144=Pistetaulukko!$AD$60,W144=Pistetaulukko!$AE$60,W144=Pistetaulukko!$AF$60,W144=Pistetaulukko!$AG$60,W144=Pistetaulukko!$AH$60,W144=Pistetaulukko!$AI$60,W144=Pistetaulukko!$AJ$60,W144=Pistetaulukko!$AK$60),"OK","VÄÄRIN")</f>
        <v>OK</v>
      </c>
      <c r="BA144" s="86" t="str">
        <f>IF(OR(X144=Pistetaulukko!$R$63,X144=Pistetaulukko!$S$63,X144=Pistetaulukko!$T$63,X144=Pistetaulukko!$U$63,X144=Pistetaulukko!$V$63,X144=Pistetaulukko!$W$63,X144=Pistetaulukko!$X$63,X144=Pistetaulukko!$Y$63,X144=Pistetaulukko!$Z$63,X144=Pistetaulukko!$AA$63,X144=Pistetaulukko!$AB$63,X144=Pistetaulukko!$AC$63,X144=Pistetaulukko!$AD$63,X144=Pistetaulukko!$AE$63,X144=Pistetaulukko!$AF$63,X144=Pistetaulukko!$AG$63,X144=Pistetaulukko!$AH$63,X144=Pistetaulukko!$AI$63,X144=Pistetaulukko!$AJ$63,X144=Pistetaulukko!$AK$63),"OK","VÄÄRIN")</f>
        <v>OK</v>
      </c>
      <c r="BB144" s="86" t="e">
        <f t="shared" si="16"/>
        <v>#REF!</v>
      </c>
      <c r="BC144" s="86" t="e">
        <f t="shared" si="17"/>
        <v>#REF!</v>
      </c>
      <c r="BE144" t="str">
        <f>IF(OR(N144=Pistetaulukko!$R$33,N144=Pistetaulukko!$S$33,N144=Pistetaulukko!$T$33,N144=Pistetaulukko!$U$33,N144=Pistetaulukko!$V$33,N144=Pistetaulukko!$W$33,N144=Pistetaulukko!$X$33,N144=Pistetaulukko!$Y$33,N144=Pistetaulukko!$Z$33,N144=Pistetaulukko!$AA$33,N144=Pistetaulukko!$AB$33,N144=Pistetaulukko!$AC$33,N144=Pistetaulukko!$AD$33,N144=Pistetaulukko!$AE$33,N144=Pistetaulukko!$AF$33,N144=Pistetaulukko!$AG$33,N144=Pistetaulukko!$AH$33,N144=Pistetaulukko!$AI$33,N144=Pistetaulukko!$AJ$33,N144=Pistetaulukko!$AK$33,N144=Pistetaulukko!$AL$33,N144=Pistetaulukko!$AM$33,N144=Pistetaulukko!$AN$33,N144=Pistetaulukko!$AO$33,N144=Pistetaulukko!$AP$33,N144=Pistetaulukko!$AQ$33,N144=Pistetaulukko!$AR$33,N144=Pistetaulukko!$AS$33,N144=Pistetaulukko!$AT$33,N144=Pistetaulukko!$AU$33),"OK","VÄÄRIN")</f>
        <v>VÄÄRIN</v>
      </c>
      <c r="BF144" t="str">
        <f>IF(BE144="OK","OK",IF(AND(BE144="VÄÄRIN",OR(N144=Pistetaulukko!$AV$33,N144=Pistetaulukko!$AW$33,N144=Pistetaulukko!$AX$33,N144=Pistetaulukko!$AY$33,N144=Pistetaulukko!$AZ$33,N144=Pistetaulukko!$BA$33,N144=Pistetaulukko!$BB$33,N144=Pistetaulukko!$BC$33,N144=Pistetaulukko!$BD$33,N144=Pistetaulukko!$BE$33,N144=Pistetaulukko!$BF$33,N144=Pistetaulukko!$BG$33,N144=Pistetaulukko!$BH$33,N144=Pistetaulukko!$BI$33,N144=Pistetaulukko!$BJ$33,N144=Pistetaulukko!$BK$33,N144=Pistetaulukko!$BL$33,N144=Pistetaulukko!$BM$33,N144=Pistetaulukko!$BN$33,N144=Pistetaulukko!$BO$33)),"OK","VÄÄRIN"))</f>
        <v>VÄÄRIN</v>
      </c>
      <c r="BG144" t="str">
        <f>IF(OR(O144=Pistetaulukko!$R$36,O144=Pistetaulukko!$S$36,O144=Pistetaulukko!$T$36,O144=Pistetaulukko!$U$36,O144=Pistetaulukko!$V$36,O144=Pistetaulukko!$W$36,O144=Pistetaulukko!$X$36,O144=Pistetaulukko!$Y$36,O144=Pistetaulukko!$Z$36,O144=Pistetaulukko!$AA$36,O144=Pistetaulukko!$AB$36,O144=Pistetaulukko!$AC$36,O144=Pistetaulukko!$AD$36,O144=Pistetaulukko!$AE$36,O144=Pistetaulukko!$AF$36,O144=Pistetaulukko!$AG$36,O144=Pistetaulukko!$AH$36,O144=Pistetaulukko!$AI$36,O144=Pistetaulukko!$AJ$36,O144=Pistetaulukko!$AK$36,O144=Pistetaulukko!$AL$36,O144=Pistetaulukko!$AM$36,O144=Pistetaulukko!$AN$36,O144=Pistetaulukko!$AO$36,O144=Pistetaulukko!$AP$36,O144=Pistetaulukko!$AQ$36,O144=Pistetaulukko!$AR$36,O144=Pistetaulukko!$AS$36,O144=Pistetaulukko!$AT$36,O144=Pistetaulukko!$AU$36),"OK","VÄÄRIN")</f>
        <v>VÄÄRIN</v>
      </c>
      <c r="BH144" t="str">
        <f>IF(BG144="OK","OK",IF(AND(BG144="VÄÄRIN",OR(O144=Pistetaulukko!$AV$36,O144=Pistetaulukko!$AW$36,O144=Pistetaulukko!$AX$36,O144=Pistetaulukko!$AY$36,O144=Pistetaulukko!$AZ$36,O144=Pistetaulukko!$BA$36,O144=Pistetaulukko!$BB$36,O144=Pistetaulukko!$BC$36,O144=Pistetaulukko!$BD$36,O144=Pistetaulukko!$BE$36,O144=Pistetaulukko!$BF$36,O144=Pistetaulukko!$BG$36,O144=Pistetaulukko!$BH$36,O144=Pistetaulukko!$BI$36,O144=Pistetaulukko!$BJ$36,O144=Pistetaulukko!$BK$36,O144=Pistetaulukko!$BL$36,O144=Pistetaulukko!$BM$36,O144=Pistetaulukko!$BN$36,O144=Pistetaulukko!$BO$36,O144=Pistetaulukko!$BP$36,O144=Pistetaulukko!$BQ$36)),"OK","VÄÄRIN"))</f>
        <v>VÄÄRIN</v>
      </c>
      <c r="BI144" t="str">
        <f>IF(OR(V144=Pistetaulukko!$R$57,V144=Pistetaulukko!$S$57,V144=Pistetaulukko!$T$57,V144=Pistetaulukko!$U$57,V144=Pistetaulukko!$V$57,V144=Pistetaulukko!$W$57,V144=Pistetaulukko!$X$57,V144=Pistetaulukko!$Y$57,V144=Pistetaulukko!$Z$57,V144=Pistetaulukko!$AA$57,V144=Pistetaulukko!$AB$57,V144=Pistetaulukko!$AC$57,V144=Pistetaulukko!$AD$57,V144=Pistetaulukko!$AE$57,V144=Pistetaulukko!$AF$57,V144=Pistetaulukko!$AG$57,V144=Pistetaulukko!$AH$57,V144=Pistetaulukko!$AI$57,V144=Pistetaulukko!$AJ$57,V144=Pistetaulukko!$AK$57,V144=Pistetaulukko!$AL$57,V144=Pistetaulukko!$AM$57,V144=Pistetaulukko!$AN$57,V144=Pistetaulukko!$AO$57,V144=Pistetaulukko!$AP$57,V144=Pistetaulukko!$AQ$57,V144=Pistetaulukko!$AR$57,V144=Pistetaulukko!$AS$57,V144=Pistetaulukko!$AT$57,V144=Pistetaulukko!$AU$57),"OK","VÄÄRIN")</f>
        <v>OK</v>
      </c>
      <c r="BJ144" t="str">
        <f>IF(BI144="OK","OK",IF(AND(BI144="VÄÄRIN",OR(V144=Pistetaulukko!$AV$57,V144=Pistetaulukko!$AW$57,V144=Pistetaulukko!$AX$57,V144=Pistetaulukko!$AY$57,V144=Pistetaulukko!$AZ$57,V144=Pistetaulukko!$BA$57,V144=Pistetaulukko!$BB$57,V144=Pistetaulukko!$BC$57,V144=Pistetaulukko!$BD$57,V144=Pistetaulukko!$BE$57)),"OK","VÄÄRIN"))</f>
        <v>OK</v>
      </c>
      <c r="BK144" t="str">
        <f>IF(OR(Y144=Pistetaulukko!$R$66,Y144=Pistetaulukko!$S$66,Y144=Pistetaulukko!$T$66,Y144=Pistetaulukko!$U$66,Y144=Pistetaulukko!$V$66,Y144=Pistetaulukko!$W$66,Y144=Pistetaulukko!$X$66,Y144=Pistetaulukko!$Y$66,Y144=Pistetaulukko!$Z$66,Y144=Pistetaulukko!$AA$66,Y144=Pistetaulukko!$AB$66,Y144=Pistetaulukko!$AC$66,Y144=Pistetaulukko!$AD$66,Y144=Pistetaulukko!$AE$66,Y144=Pistetaulukko!$AF$66,Y144=Pistetaulukko!$AG$66,Y144=Pistetaulukko!$AH$66,Y144=Pistetaulukko!$AI$66,Y144=Pistetaulukko!$AJ$66,Y144=Pistetaulukko!$AK$66,Y144=Pistetaulukko!$AL$66,Y144=Pistetaulukko!$AM$66,Y144=Pistetaulukko!$AN$66,Y144=Pistetaulukko!$AO$66,Y144=Pistetaulukko!$AP$66,Y144=Pistetaulukko!$AQ$66,Y144=Pistetaulukko!$AR$66,Y144=Pistetaulukko!$AS$66,Y144=Pistetaulukko!$AT$66,Y144=Pistetaulukko!$AU$66),"OK","VÄÄRIN")</f>
        <v>VÄÄRIN</v>
      </c>
      <c r="BL144" t="str">
        <f>IF(BK144="OK","OK",IF(AND(BK144="VÄÄRIN",OR(Y144=Pistetaulukko!$AV$66,Y144=Pistetaulukko!$AW$66,Y144=Pistetaulukko!$AX$66,Y144=Pistetaulukko!$AY$66,Y144=Pistetaulukko!$AZ$66,Y144=Pistetaulukko!$BA$66,Y144=Pistetaulukko!$BB$66,Y144=Pistetaulukko!$BC$66,Y144=Pistetaulukko!$BD$66,Y144=Pistetaulukko!$BE$66,Y144=Pistetaulukko!$BF$66,Y144=Pistetaulukko!$BG$66,Y144=Pistetaulukko!$BH$66,Y144=Pistetaulukko!$BI$66,Y144=Pistetaulukko!$BJ$66,Y144=Pistetaulukko!$BK$66,Y144=Pistetaulukko!$BL$66,Y144=Pistetaulukko!$BM$66,Y144=Pistetaulukko!$BN$66)),"OK","VÄÄRIN"))</f>
        <v>VÄÄRIN</v>
      </c>
      <c r="BM144" t="e">
        <f>IF(OR(Z144=Pistetaulukko!$R$69,Z144=Pistetaulukko!#REF!,Z144=Pistetaulukko!$S$69,Z144=Pistetaulukko!#REF!,Z144=Pistetaulukko!$T$69,Z144=Pistetaulukko!#REF!,Z144=Pistetaulukko!$U$69,Z144=Pistetaulukko!#REF!,Z144=Pistetaulukko!$V$69,Z144=Pistetaulukko!#REF!,Z144=Pistetaulukko!$W$69,Z144=Pistetaulukko!#REF!,Z144=Pistetaulukko!$X$69,Z144=Pistetaulukko!#REF!,Z144=Pistetaulukko!$Y$69,Z144=Pistetaulukko!#REF!,Z144=Pistetaulukko!$Z$69,Z144=Pistetaulukko!#REF!,Z144=Pistetaulukko!$AA$69,Z144=Pistetaulukko!#REF!,Z144=Pistetaulukko!$AB$69,Z144=Pistetaulukko!#REF!,Z144=Pistetaulukko!$AC$69,Z144=Pistetaulukko!#REF!,Z144=Pistetaulukko!$AD$69,Z144=Pistetaulukko!#REF!,Z144=Pistetaulukko!$AE$69,Z144=Pistetaulukko!#REF!,Z144=Pistetaulukko!$AF$69,Z144=Pistetaulukko!#REF!),"OK","VÄÄRIN")</f>
        <v>#REF!</v>
      </c>
      <c r="BN144" t="e">
        <f>IF(BM144="OK","OK",IF(AND(BM144="VÄÄRIN",OR(Z144=Pistetaulukko!$AG$69,Z144=Pistetaulukko!#REF!,Z144=Pistetaulukko!$AH$69,Z144=Pistetaulukko!#REF!,Z144=Pistetaulukko!$AI$69,Z144=Pistetaulukko!#REF!,Z144=Pistetaulukko!$AJ$69,Z144=Pistetaulukko!#REF!,Z144=Pistetaulukko!$AK$69,Z144=Pistetaulukko!$AL$69)),"OK","VÄÄRIN"))</f>
        <v>#REF!</v>
      </c>
    </row>
    <row r="145" spans="2:66" x14ac:dyDescent="0.25">
      <c r="B145" s="104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23"/>
      <c r="AA145" s="30"/>
      <c r="AB145" s="18"/>
      <c r="AC145" s="124"/>
      <c r="AD145" s="118">
        <f t="shared" si="12"/>
        <v>0</v>
      </c>
      <c r="AG145" s="86" t="str">
        <f>IF(OR(E145=Pistetaulukko!$R$3,E145=Pistetaulukko!$S$3,E145=Pistetaulukko!$T$3,E145=Pistetaulukko!$U$3,E145=Pistetaulukko!$V$3,E145=Pistetaulukko!$W$3),"OK","VÄÄRIN")</f>
        <v>VÄÄRIN</v>
      </c>
      <c r="AH145" s="86" t="str">
        <f>IF(OR(F145=Pistetaulukko!$R$6,F145=Pistetaulukko!$S$6,F145=Pistetaulukko!$T$6,F145=Pistetaulukko!$U$6,F145=Pistetaulukko!$V$6,F145=Pistetaulukko!$W$6,F145=Pistetaulukko!$X$6,F145=Pistetaulukko!$Y$6,F145=Pistetaulukko!$Z$6,F145=Pistetaulukko!$AA$6,F145=Pistetaulukko!$AB$6,F145=Pistetaulukko!$AC$6,F145=Pistetaulukko!$AD$6,F145=Pistetaulukko!$AE$6,F145=Pistetaulukko!$AF$6,F145=Pistetaulukko!$AG$6,F145=Pistetaulukko!$AH$6,F145=Pistetaulukko!$AI$6,F145=Pistetaulukko!$AJ$6,F145=Pistetaulukko!$AK$6),"OK","VÄÄRIN")</f>
        <v>VÄÄRIN</v>
      </c>
      <c r="AI145" s="86" t="str">
        <f>IF(OR(G145=Pistetaulukko!$R$9,G145=Pistetaulukko!$S$9,G145=Pistetaulukko!$T$9,G145=Pistetaulukko!$U$9,G145=Pistetaulukko!$V$9,G145=Pistetaulukko!$W$9,G145=Pistetaulukko!$X$9,G145=Pistetaulukko!$Y$9,G145=Pistetaulukko!$Z$9,G145=Pistetaulukko!$AA$9,G145=Pistetaulukko!$AB$9,G145=Pistetaulukko!$AC$9,G145=Pistetaulukko!$AD$9,G145=Pistetaulukko!$AE$9,G145=Pistetaulukko!$AF$9,G145=Pistetaulukko!$AG$9,G145=Pistetaulukko!$AH$9,G145=Pistetaulukko!$AI$9,G145=Pistetaulukko!$AJ$9,G145=Pistetaulukko!$AK$9),"OK","VÄÄRIN")</f>
        <v>VÄÄRIN</v>
      </c>
      <c r="AJ145" s="86" t="str">
        <f>IF(OR(H145=Pistetaulukko!$R$12,H145=Pistetaulukko!$S$12,H145=Pistetaulukko!$T$12,H145=Pistetaulukko!$U$12,H145=Pistetaulukko!$V$12,H145=Pistetaulukko!$W$12,H145=Pistetaulukko!$X$12,H145=Pistetaulukko!$Y$12,H145=Pistetaulukko!$Z$12,H145=Pistetaulukko!$AA$12,H145=Pistetaulukko!$AB$12,H145=Pistetaulukko!$AC$12,H145=Pistetaulukko!$AD$12,H145=Pistetaulukko!$AE$12,H145=Pistetaulukko!$AF$12,H145=Pistetaulukko!$AG$12,H145=Pistetaulukko!$AH$12,H145=Pistetaulukko!$AI$12,H145=Pistetaulukko!$AJ$12,H145=Pistetaulukko!$AK$12),"OK","VÄÄRIN")</f>
        <v>VÄÄRIN</v>
      </c>
      <c r="AK14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45" s="86" t="str">
        <f>IF(OR(I145=Pistetaulukko!$R$18,I145=Pistetaulukko!$S$18,I145=Pistetaulukko!$T$18,I145=Pistetaulukko!$U$18,I145=Pistetaulukko!$V$18,I145=Pistetaulukko!$W$18,I145=Pistetaulukko!$X$18,I145=Pistetaulukko!$Y$18,I145=Pistetaulukko!$Z$18),"OK","VÄÄRIN")</f>
        <v>VÄÄRIN</v>
      </c>
      <c r="AM145" s="86" t="str">
        <f>IF(OR(J145=Pistetaulukko!$R$21,J145=Pistetaulukko!$S$21,J145=Pistetaulukko!$T$21,J145=Pistetaulukko!$U$21,J145=Pistetaulukko!$V$21,J145=Pistetaulukko!$W$21,J145=Pistetaulukko!$X$21,J145=Pistetaulukko!$Y$21,J145=Pistetaulukko!$Z$21,J145=Pistetaulukko!$AA$21,J145=Pistetaulukko!$AB$21,J145=Pistetaulukko!$AC$21,J145=Pistetaulukko!$AD$21,J145=Pistetaulukko!$AE$21,J145=Pistetaulukko!$AF$21,J145=Pistetaulukko!$AG$21,J145=Pistetaulukko!$AH$21,J145=Pistetaulukko!$AI$21,J145=Pistetaulukko!$AJ$21,J145=Pistetaulukko!$AK$21),"OK","VÄÄRIN")</f>
        <v>VÄÄRIN</v>
      </c>
      <c r="AN145" s="86" t="str">
        <f>IF(OR(K145=Pistetaulukko!$R$24,K145=Pistetaulukko!$S$24,K145=Pistetaulukko!$T$24,K145=Pistetaulukko!$U$24,K145=Pistetaulukko!$V$24),"OK","VÄÄRIN")</f>
        <v>VÄÄRIN</v>
      </c>
      <c r="AO145" s="86" t="str">
        <f>IF(OR(L145=Pistetaulukko!$R$27,L145=Pistetaulukko!$S$27,L145=Pistetaulukko!$T$27,L145=Pistetaulukko!$U$27,L145=Pistetaulukko!$V$27,L145=Pistetaulukko!$W$27,L145=Pistetaulukko!$X$27,L145=Pistetaulukko!$Y$27,L145=Pistetaulukko!$Z$27,L145=Pistetaulukko!$AA$27,L145=Pistetaulukko!$AB$27,L145=Pistetaulukko!$AC$27,L145=Pistetaulukko!$AD$27,L145=Pistetaulukko!$AE$27,L145=Pistetaulukko!$AF$27,L145=Pistetaulukko!$AG$27,L145=Pistetaulukko!$AH$27,L145=Pistetaulukko!$AI$27,L145=Pistetaulukko!$AJ$27,L145=Pistetaulukko!$AK$27),"OK","VÄÄRIN")</f>
        <v>VÄÄRIN</v>
      </c>
      <c r="AP145" s="86" t="str">
        <f>IF(OR(M145=Pistetaulukko!$R$30,M145=Pistetaulukko!$S$30,M145=Pistetaulukko!$T$30,M145=Pistetaulukko!$U$30,M145=Pistetaulukko!$V$30),"OK","VÄÄRIN")</f>
        <v>VÄÄRIN</v>
      </c>
      <c r="AQ145" s="86" t="str">
        <f t="shared" si="13"/>
        <v>VÄÄRIN</v>
      </c>
      <c r="AR145" s="86" t="str">
        <f t="shared" si="14"/>
        <v>VÄÄRIN</v>
      </c>
      <c r="AS145" s="86" t="str">
        <f>IF(OR(P145=Pistetaulukko!$R$39,P145=Pistetaulukko!$S$39,P145=Pistetaulukko!$T$39,P145=Pistetaulukko!$U$39,P145=Pistetaulukko!$V$39,P145=Pistetaulukko!$W$39,P145=Pistetaulukko!$X$39,P145=Pistetaulukko!$Y$39,P145=Pistetaulukko!$Z$39,P145=Pistetaulukko!$AA$39,P145=Pistetaulukko!$AB$39,P145=Pistetaulukko!$AC$39,P145=Pistetaulukko!$AD$39,P145=Pistetaulukko!$AE$39,P145=Pistetaulukko!$AF$39,P145=Pistetaulukko!$AG$39,P145=Pistetaulukko!$AH$39,P145=Pistetaulukko!$AI$39,P145=Pistetaulukko!$AJ$39,P145=Pistetaulukko!$AK$39),"OK","VÄÄRIN")</f>
        <v>OK</v>
      </c>
      <c r="AT145" s="86" t="str">
        <f>IF(OR(Q145=Pistetaulukko!$R$42,Q145=Pistetaulukko!$S$42,Q145=Pistetaulukko!$T$42,Q145=Pistetaulukko!$U$42,Q145=Pistetaulukko!$V$42,Q145=Pistetaulukko!$W$42,Q145=Pistetaulukko!$X$42,Q145=Pistetaulukko!$Y$42,Q145=Pistetaulukko!$Z$42,Q145=Pistetaulukko!$AA$42,Q145=Pistetaulukko!$AB$42,Q145=Pistetaulukko!$AC$42,Q145=Pistetaulukko!$AD$42,Q145=Pistetaulukko!$AE$42,Q145=Pistetaulukko!$AF$42,Q145=Pistetaulukko!$AG$42,Q145=Pistetaulukko!$AH$42,Q145=Pistetaulukko!$AI$42,Q145=Pistetaulukko!$AJ$42,Q145=Pistetaulukko!$AK$42),"OK","VÄÄRIN")</f>
        <v>OK</v>
      </c>
      <c r="AU145" s="86" t="str">
        <f>IF(OR(R145=Pistetaulukko!$R$45,R145=Pistetaulukko!$S$45,R145=Pistetaulukko!$T$45,R145=Pistetaulukko!$U$45,R145=Pistetaulukko!$V$45,R145=Pistetaulukko!$W$45,R145=Pistetaulukko!$X$45,R145=Pistetaulukko!$Y$45,R145=Pistetaulukko!$Z$45,R145=Pistetaulukko!$AA$45,R145=Pistetaulukko!$AB$45,R145=Pistetaulukko!$AC$45,R145=Pistetaulukko!$AD$45,R145=Pistetaulukko!$AE$45,R145=Pistetaulukko!$AF$45,R145=Pistetaulukko!$AG$45,R145=Pistetaulukko!$AH$45,R145=Pistetaulukko!$AI$45,R145=Pistetaulukko!$AJ$45,R145=Pistetaulukko!$AK$45),"OK","VÄÄRIN")</f>
        <v>OK</v>
      </c>
      <c r="AV145" s="86" t="str">
        <f>IF(OR(S145=Pistetaulukko!$R$48,S145=Pistetaulukko!$S$48,S145=Pistetaulukko!$T$48,S145=Pistetaulukko!$U$48,S145=Pistetaulukko!$V$48,S145=Pistetaulukko!$W$48,S145=Pistetaulukko!$X$48,S145=Pistetaulukko!$Y$48,S145=Pistetaulukko!$Z$48,S145=Pistetaulukko!$AA$48,S145=Pistetaulukko!$AB$48,S145=Pistetaulukko!$AC$48,S145=Pistetaulukko!$AD$48,S145=Pistetaulukko!$AE$48,S145=Pistetaulukko!$AF$48,S145=Pistetaulukko!$AG$48,S145=Pistetaulukko!$AH$48,S145=Pistetaulukko!$AI$48,S145=Pistetaulukko!$AJ$48,S145=Pistetaulukko!$AK$48),"OK","VÄÄRIN")</f>
        <v>OK</v>
      </c>
      <c r="AW145" s="86" t="str">
        <f>IF(OR(T145=Pistetaulukko!$R$51,T145=Pistetaulukko!$S$51,T145=Pistetaulukko!$T$51,T145=Pistetaulukko!$U$51,T145=Pistetaulukko!$V$51,T145=Pistetaulukko!$W$51,T145=Pistetaulukko!$X$51,T145=Pistetaulukko!$Y$51,T145=Pistetaulukko!$Z$51,T145=Pistetaulukko!$AA$51,T145=Pistetaulukko!$AB$51,T145=Pistetaulukko!$AC$51,T145=Pistetaulukko!$AD$51,T145=Pistetaulukko!$AE$51,T145=Pistetaulukko!$AF$51,T145=Pistetaulukko!$AG$51,T145=Pistetaulukko!$AH$51,T145=Pistetaulukko!$AI$51,T145=Pistetaulukko!$AJ$51,T145=Pistetaulukko!$AK$51),"OK","VÄÄRIN")</f>
        <v>OK</v>
      </c>
      <c r="AX145" s="86" t="str">
        <f>IF(OR(U145=Pistetaulukko!$R$54,U145=Pistetaulukko!$S$54,U145=Pistetaulukko!$T$54,U145=Pistetaulukko!$U$54,U145=Pistetaulukko!$V$54,U145=Pistetaulukko!$W$54,U145=Pistetaulukko!$X$54,U145=Pistetaulukko!$Y$54,U145=Pistetaulukko!$Z$54,U145=Pistetaulukko!$AA$54,U145=Pistetaulukko!$AB$54,U145=Pistetaulukko!$AC$54,U145=Pistetaulukko!$AD$54,U145=Pistetaulukko!$AE$54,U145=Pistetaulukko!$AF$54,U145=Pistetaulukko!$AG$54,U145=Pistetaulukko!$AH$54,U145=Pistetaulukko!$AI$54,U145=Pistetaulukko!$AJ$54,U145=Pistetaulukko!$AK$54),"OK","VÄÄRIN")</f>
        <v>OK</v>
      </c>
      <c r="AY145" s="86" t="str">
        <f t="shared" si="15"/>
        <v>OK</v>
      </c>
      <c r="AZ145" s="86" t="str">
        <f>IF(OR(W145=Pistetaulukko!$R$60,W145=Pistetaulukko!$S$60,W145=Pistetaulukko!$T$60,W145=Pistetaulukko!$U$60,W145=Pistetaulukko!$V$60,W145=Pistetaulukko!$W$60,W145=Pistetaulukko!$X$60,W145=Pistetaulukko!$Y$60,W145=Pistetaulukko!$Z$60,W145=Pistetaulukko!$AA$60,W145=Pistetaulukko!$AB$60,W145=Pistetaulukko!$AC$60,W145=Pistetaulukko!$AD$60,W145=Pistetaulukko!$AE$60,W145=Pistetaulukko!$AF$60,W145=Pistetaulukko!$AG$60,W145=Pistetaulukko!$AH$60,W145=Pistetaulukko!$AI$60,W145=Pistetaulukko!$AJ$60,W145=Pistetaulukko!$AK$60),"OK","VÄÄRIN")</f>
        <v>OK</v>
      </c>
      <c r="BA145" s="86" t="str">
        <f>IF(OR(X145=Pistetaulukko!$R$63,X145=Pistetaulukko!$S$63,X145=Pistetaulukko!$T$63,X145=Pistetaulukko!$U$63,X145=Pistetaulukko!$V$63,X145=Pistetaulukko!$W$63,X145=Pistetaulukko!$X$63,X145=Pistetaulukko!$Y$63,X145=Pistetaulukko!$Z$63,X145=Pistetaulukko!$AA$63,X145=Pistetaulukko!$AB$63,X145=Pistetaulukko!$AC$63,X145=Pistetaulukko!$AD$63,X145=Pistetaulukko!$AE$63,X145=Pistetaulukko!$AF$63,X145=Pistetaulukko!$AG$63,X145=Pistetaulukko!$AH$63,X145=Pistetaulukko!$AI$63,X145=Pistetaulukko!$AJ$63,X145=Pistetaulukko!$AK$63),"OK","VÄÄRIN")</f>
        <v>OK</v>
      </c>
      <c r="BB145" s="86" t="e">
        <f t="shared" si="16"/>
        <v>#REF!</v>
      </c>
      <c r="BC145" s="86" t="e">
        <f t="shared" si="17"/>
        <v>#REF!</v>
      </c>
      <c r="BE145" t="str">
        <f>IF(OR(N145=Pistetaulukko!$R$33,N145=Pistetaulukko!$S$33,N145=Pistetaulukko!$T$33,N145=Pistetaulukko!$U$33,N145=Pistetaulukko!$V$33,N145=Pistetaulukko!$W$33,N145=Pistetaulukko!$X$33,N145=Pistetaulukko!$Y$33,N145=Pistetaulukko!$Z$33,N145=Pistetaulukko!$AA$33,N145=Pistetaulukko!$AB$33,N145=Pistetaulukko!$AC$33,N145=Pistetaulukko!$AD$33,N145=Pistetaulukko!$AE$33,N145=Pistetaulukko!$AF$33,N145=Pistetaulukko!$AG$33,N145=Pistetaulukko!$AH$33,N145=Pistetaulukko!$AI$33,N145=Pistetaulukko!$AJ$33,N145=Pistetaulukko!$AK$33,N145=Pistetaulukko!$AL$33,N145=Pistetaulukko!$AM$33,N145=Pistetaulukko!$AN$33,N145=Pistetaulukko!$AO$33,N145=Pistetaulukko!$AP$33,N145=Pistetaulukko!$AQ$33,N145=Pistetaulukko!$AR$33,N145=Pistetaulukko!$AS$33,N145=Pistetaulukko!$AT$33,N145=Pistetaulukko!$AU$33),"OK","VÄÄRIN")</f>
        <v>VÄÄRIN</v>
      </c>
      <c r="BF145" t="str">
        <f>IF(BE145="OK","OK",IF(AND(BE145="VÄÄRIN",OR(N145=Pistetaulukko!$AV$33,N145=Pistetaulukko!$AW$33,N145=Pistetaulukko!$AX$33,N145=Pistetaulukko!$AY$33,N145=Pistetaulukko!$AZ$33,N145=Pistetaulukko!$BA$33,N145=Pistetaulukko!$BB$33,N145=Pistetaulukko!$BC$33,N145=Pistetaulukko!$BD$33,N145=Pistetaulukko!$BE$33,N145=Pistetaulukko!$BF$33,N145=Pistetaulukko!$BG$33,N145=Pistetaulukko!$BH$33,N145=Pistetaulukko!$BI$33,N145=Pistetaulukko!$BJ$33,N145=Pistetaulukko!$BK$33,N145=Pistetaulukko!$BL$33,N145=Pistetaulukko!$BM$33,N145=Pistetaulukko!$BN$33,N145=Pistetaulukko!$BO$33)),"OK","VÄÄRIN"))</f>
        <v>VÄÄRIN</v>
      </c>
      <c r="BG145" t="str">
        <f>IF(OR(O145=Pistetaulukko!$R$36,O145=Pistetaulukko!$S$36,O145=Pistetaulukko!$T$36,O145=Pistetaulukko!$U$36,O145=Pistetaulukko!$V$36,O145=Pistetaulukko!$W$36,O145=Pistetaulukko!$X$36,O145=Pistetaulukko!$Y$36,O145=Pistetaulukko!$Z$36,O145=Pistetaulukko!$AA$36,O145=Pistetaulukko!$AB$36,O145=Pistetaulukko!$AC$36,O145=Pistetaulukko!$AD$36,O145=Pistetaulukko!$AE$36,O145=Pistetaulukko!$AF$36,O145=Pistetaulukko!$AG$36,O145=Pistetaulukko!$AH$36,O145=Pistetaulukko!$AI$36,O145=Pistetaulukko!$AJ$36,O145=Pistetaulukko!$AK$36,O145=Pistetaulukko!$AL$36,O145=Pistetaulukko!$AM$36,O145=Pistetaulukko!$AN$36,O145=Pistetaulukko!$AO$36,O145=Pistetaulukko!$AP$36,O145=Pistetaulukko!$AQ$36,O145=Pistetaulukko!$AR$36,O145=Pistetaulukko!$AS$36,O145=Pistetaulukko!$AT$36,O145=Pistetaulukko!$AU$36),"OK","VÄÄRIN")</f>
        <v>VÄÄRIN</v>
      </c>
      <c r="BH145" t="str">
        <f>IF(BG145="OK","OK",IF(AND(BG145="VÄÄRIN",OR(O145=Pistetaulukko!$AV$36,O145=Pistetaulukko!$AW$36,O145=Pistetaulukko!$AX$36,O145=Pistetaulukko!$AY$36,O145=Pistetaulukko!$AZ$36,O145=Pistetaulukko!$BA$36,O145=Pistetaulukko!$BB$36,O145=Pistetaulukko!$BC$36,O145=Pistetaulukko!$BD$36,O145=Pistetaulukko!$BE$36,O145=Pistetaulukko!$BF$36,O145=Pistetaulukko!$BG$36,O145=Pistetaulukko!$BH$36,O145=Pistetaulukko!$BI$36,O145=Pistetaulukko!$BJ$36,O145=Pistetaulukko!$BK$36,O145=Pistetaulukko!$BL$36,O145=Pistetaulukko!$BM$36,O145=Pistetaulukko!$BN$36,O145=Pistetaulukko!$BO$36,O145=Pistetaulukko!$BP$36,O145=Pistetaulukko!$BQ$36)),"OK","VÄÄRIN"))</f>
        <v>VÄÄRIN</v>
      </c>
      <c r="BI145" t="str">
        <f>IF(OR(V145=Pistetaulukko!$R$57,V145=Pistetaulukko!$S$57,V145=Pistetaulukko!$T$57,V145=Pistetaulukko!$U$57,V145=Pistetaulukko!$V$57,V145=Pistetaulukko!$W$57,V145=Pistetaulukko!$X$57,V145=Pistetaulukko!$Y$57,V145=Pistetaulukko!$Z$57,V145=Pistetaulukko!$AA$57,V145=Pistetaulukko!$AB$57,V145=Pistetaulukko!$AC$57,V145=Pistetaulukko!$AD$57,V145=Pistetaulukko!$AE$57,V145=Pistetaulukko!$AF$57,V145=Pistetaulukko!$AG$57,V145=Pistetaulukko!$AH$57,V145=Pistetaulukko!$AI$57,V145=Pistetaulukko!$AJ$57,V145=Pistetaulukko!$AK$57,V145=Pistetaulukko!$AL$57,V145=Pistetaulukko!$AM$57,V145=Pistetaulukko!$AN$57,V145=Pistetaulukko!$AO$57,V145=Pistetaulukko!$AP$57,V145=Pistetaulukko!$AQ$57,V145=Pistetaulukko!$AR$57,V145=Pistetaulukko!$AS$57,V145=Pistetaulukko!$AT$57,V145=Pistetaulukko!$AU$57),"OK","VÄÄRIN")</f>
        <v>OK</v>
      </c>
      <c r="BJ145" t="str">
        <f>IF(BI145="OK","OK",IF(AND(BI145="VÄÄRIN",OR(V145=Pistetaulukko!$AV$57,V145=Pistetaulukko!$AW$57,V145=Pistetaulukko!$AX$57,V145=Pistetaulukko!$AY$57,V145=Pistetaulukko!$AZ$57,V145=Pistetaulukko!$BA$57,V145=Pistetaulukko!$BB$57,V145=Pistetaulukko!$BC$57,V145=Pistetaulukko!$BD$57,V145=Pistetaulukko!$BE$57)),"OK","VÄÄRIN"))</f>
        <v>OK</v>
      </c>
      <c r="BK145" t="str">
        <f>IF(OR(Y145=Pistetaulukko!$R$66,Y145=Pistetaulukko!$S$66,Y145=Pistetaulukko!$T$66,Y145=Pistetaulukko!$U$66,Y145=Pistetaulukko!$V$66,Y145=Pistetaulukko!$W$66,Y145=Pistetaulukko!$X$66,Y145=Pistetaulukko!$Y$66,Y145=Pistetaulukko!$Z$66,Y145=Pistetaulukko!$AA$66,Y145=Pistetaulukko!$AB$66,Y145=Pistetaulukko!$AC$66,Y145=Pistetaulukko!$AD$66,Y145=Pistetaulukko!$AE$66,Y145=Pistetaulukko!$AF$66,Y145=Pistetaulukko!$AG$66,Y145=Pistetaulukko!$AH$66,Y145=Pistetaulukko!$AI$66,Y145=Pistetaulukko!$AJ$66,Y145=Pistetaulukko!$AK$66,Y145=Pistetaulukko!$AL$66,Y145=Pistetaulukko!$AM$66,Y145=Pistetaulukko!$AN$66,Y145=Pistetaulukko!$AO$66,Y145=Pistetaulukko!$AP$66,Y145=Pistetaulukko!$AQ$66,Y145=Pistetaulukko!$AR$66,Y145=Pistetaulukko!$AS$66,Y145=Pistetaulukko!$AT$66,Y145=Pistetaulukko!$AU$66),"OK","VÄÄRIN")</f>
        <v>VÄÄRIN</v>
      </c>
      <c r="BL145" t="str">
        <f>IF(BK145="OK","OK",IF(AND(BK145="VÄÄRIN",OR(Y145=Pistetaulukko!$AV$66,Y145=Pistetaulukko!$AW$66,Y145=Pistetaulukko!$AX$66,Y145=Pistetaulukko!$AY$66,Y145=Pistetaulukko!$AZ$66,Y145=Pistetaulukko!$BA$66,Y145=Pistetaulukko!$BB$66,Y145=Pistetaulukko!$BC$66,Y145=Pistetaulukko!$BD$66,Y145=Pistetaulukko!$BE$66,Y145=Pistetaulukko!$BF$66,Y145=Pistetaulukko!$BG$66,Y145=Pistetaulukko!$BH$66,Y145=Pistetaulukko!$BI$66,Y145=Pistetaulukko!$BJ$66,Y145=Pistetaulukko!$BK$66,Y145=Pistetaulukko!$BL$66,Y145=Pistetaulukko!$BM$66,Y145=Pistetaulukko!$BN$66)),"OK","VÄÄRIN"))</f>
        <v>VÄÄRIN</v>
      </c>
      <c r="BM145" t="e">
        <f>IF(OR(Z145=Pistetaulukko!$R$69,Z145=Pistetaulukko!#REF!,Z145=Pistetaulukko!$S$69,Z145=Pistetaulukko!#REF!,Z145=Pistetaulukko!$T$69,Z145=Pistetaulukko!#REF!,Z145=Pistetaulukko!$U$69,Z145=Pistetaulukko!#REF!,Z145=Pistetaulukko!$V$69,Z145=Pistetaulukko!#REF!,Z145=Pistetaulukko!$W$69,Z145=Pistetaulukko!#REF!,Z145=Pistetaulukko!$X$69,Z145=Pistetaulukko!#REF!,Z145=Pistetaulukko!$Y$69,Z145=Pistetaulukko!#REF!,Z145=Pistetaulukko!$Z$69,Z145=Pistetaulukko!#REF!,Z145=Pistetaulukko!$AA$69,Z145=Pistetaulukko!#REF!,Z145=Pistetaulukko!$AB$69,Z145=Pistetaulukko!#REF!,Z145=Pistetaulukko!$AC$69,Z145=Pistetaulukko!#REF!,Z145=Pistetaulukko!$AD$69,Z145=Pistetaulukko!#REF!,Z145=Pistetaulukko!$AE$69,Z145=Pistetaulukko!#REF!,Z145=Pistetaulukko!$AF$69,Z145=Pistetaulukko!#REF!),"OK","VÄÄRIN")</f>
        <v>#REF!</v>
      </c>
      <c r="BN145" t="e">
        <f>IF(BM145="OK","OK",IF(AND(BM145="VÄÄRIN",OR(Z145=Pistetaulukko!$AG$69,Z145=Pistetaulukko!#REF!,Z145=Pistetaulukko!$AH$69,Z145=Pistetaulukko!#REF!,Z145=Pistetaulukko!$AI$69,Z145=Pistetaulukko!#REF!,Z145=Pistetaulukko!$AJ$69,Z145=Pistetaulukko!#REF!,Z145=Pistetaulukko!$AK$69,Z145=Pistetaulukko!$AL$69)),"OK","VÄÄRIN"))</f>
        <v>#REF!</v>
      </c>
    </row>
    <row r="146" spans="2:66" x14ac:dyDescent="0.25">
      <c r="B146" s="104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23"/>
      <c r="AA146" s="30"/>
      <c r="AB146" s="18"/>
      <c r="AC146" s="124"/>
      <c r="AD146" s="118">
        <f t="shared" si="12"/>
        <v>0</v>
      </c>
      <c r="AG146" s="86" t="str">
        <f>IF(OR(E146=Pistetaulukko!$R$3,E146=Pistetaulukko!$S$3,E146=Pistetaulukko!$T$3,E146=Pistetaulukko!$U$3,E146=Pistetaulukko!$V$3,E146=Pistetaulukko!$W$3),"OK","VÄÄRIN")</f>
        <v>VÄÄRIN</v>
      </c>
      <c r="AH146" s="86" t="str">
        <f>IF(OR(F146=Pistetaulukko!$R$6,F146=Pistetaulukko!$S$6,F146=Pistetaulukko!$T$6,F146=Pistetaulukko!$U$6,F146=Pistetaulukko!$V$6,F146=Pistetaulukko!$W$6,F146=Pistetaulukko!$X$6,F146=Pistetaulukko!$Y$6,F146=Pistetaulukko!$Z$6,F146=Pistetaulukko!$AA$6,F146=Pistetaulukko!$AB$6,F146=Pistetaulukko!$AC$6,F146=Pistetaulukko!$AD$6,F146=Pistetaulukko!$AE$6,F146=Pistetaulukko!$AF$6,F146=Pistetaulukko!$AG$6,F146=Pistetaulukko!$AH$6,F146=Pistetaulukko!$AI$6,F146=Pistetaulukko!$AJ$6,F146=Pistetaulukko!$AK$6),"OK","VÄÄRIN")</f>
        <v>VÄÄRIN</v>
      </c>
      <c r="AI146" s="86" t="str">
        <f>IF(OR(G146=Pistetaulukko!$R$9,G146=Pistetaulukko!$S$9,G146=Pistetaulukko!$T$9,G146=Pistetaulukko!$U$9,G146=Pistetaulukko!$V$9,G146=Pistetaulukko!$W$9,G146=Pistetaulukko!$X$9,G146=Pistetaulukko!$Y$9,G146=Pistetaulukko!$Z$9,G146=Pistetaulukko!$AA$9,G146=Pistetaulukko!$AB$9,G146=Pistetaulukko!$AC$9,G146=Pistetaulukko!$AD$9,G146=Pistetaulukko!$AE$9,G146=Pistetaulukko!$AF$9,G146=Pistetaulukko!$AG$9,G146=Pistetaulukko!$AH$9,G146=Pistetaulukko!$AI$9,G146=Pistetaulukko!$AJ$9,G146=Pistetaulukko!$AK$9),"OK","VÄÄRIN")</f>
        <v>VÄÄRIN</v>
      </c>
      <c r="AJ146" s="86" t="str">
        <f>IF(OR(H146=Pistetaulukko!$R$12,H146=Pistetaulukko!$S$12,H146=Pistetaulukko!$T$12,H146=Pistetaulukko!$U$12,H146=Pistetaulukko!$V$12,H146=Pistetaulukko!$W$12,H146=Pistetaulukko!$X$12,H146=Pistetaulukko!$Y$12,H146=Pistetaulukko!$Z$12,H146=Pistetaulukko!$AA$12,H146=Pistetaulukko!$AB$12,H146=Pistetaulukko!$AC$12,H146=Pistetaulukko!$AD$12,H146=Pistetaulukko!$AE$12,H146=Pistetaulukko!$AF$12,H146=Pistetaulukko!$AG$12,H146=Pistetaulukko!$AH$12,H146=Pistetaulukko!$AI$12,H146=Pistetaulukko!$AJ$12,H146=Pistetaulukko!$AK$12),"OK","VÄÄRIN")</f>
        <v>VÄÄRIN</v>
      </c>
      <c r="AK14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46" s="86" t="str">
        <f>IF(OR(I146=Pistetaulukko!$R$18,I146=Pistetaulukko!$S$18,I146=Pistetaulukko!$T$18,I146=Pistetaulukko!$U$18,I146=Pistetaulukko!$V$18,I146=Pistetaulukko!$W$18,I146=Pistetaulukko!$X$18,I146=Pistetaulukko!$Y$18,I146=Pistetaulukko!$Z$18),"OK","VÄÄRIN")</f>
        <v>VÄÄRIN</v>
      </c>
      <c r="AM146" s="86" t="str">
        <f>IF(OR(J146=Pistetaulukko!$R$21,J146=Pistetaulukko!$S$21,J146=Pistetaulukko!$T$21,J146=Pistetaulukko!$U$21,J146=Pistetaulukko!$V$21,J146=Pistetaulukko!$W$21,J146=Pistetaulukko!$X$21,J146=Pistetaulukko!$Y$21,J146=Pistetaulukko!$Z$21,J146=Pistetaulukko!$AA$21,J146=Pistetaulukko!$AB$21,J146=Pistetaulukko!$AC$21,J146=Pistetaulukko!$AD$21,J146=Pistetaulukko!$AE$21,J146=Pistetaulukko!$AF$21,J146=Pistetaulukko!$AG$21,J146=Pistetaulukko!$AH$21,J146=Pistetaulukko!$AI$21,J146=Pistetaulukko!$AJ$21,J146=Pistetaulukko!$AK$21),"OK","VÄÄRIN")</f>
        <v>VÄÄRIN</v>
      </c>
      <c r="AN146" s="86" t="str">
        <f>IF(OR(K146=Pistetaulukko!$R$24,K146=Pistetaulukko!$S$24,K146=Pistetaulukko!$T$24,K146=Pistetaulukko!$U$24,K146=Pistetaulukko!$V$24),"OK","VÄÄRIN")</f>
        <v>VÄÄRIN</v>
      </c>
      <c r="AO146" s="86" t="str">
        <f>IF(OR(L146=Pistetaulukko!$R$27,L146=Pistetaulukko!$S$27,L146=Pistetaulukko!$T$27,L146=Pistetaulukko!$U$27,L146=Pistetaulukko!$V$27,L146=Pistetaulukko!$W$27,L146=Pistetaulukko!$X$27,L146=Pistetaulukko!$Y$27,L146=Pistetaulukko!$Z$27,L146=Pistetaulukko!$AA$27,L146=Pistetaulukko!$AB$27,L146=Pistetaulukko!$AC$27,L146=Pistetaulukko!$AD$27,L146=Pistetaulukko!$AE$27,L146=Pistetaulukko!$AF$27,L146=Pistetaulukko!$AG$27,L146=Pistetaulukko!$AH$27,L146=Pistetaulukko!$AI$27,L146=Pistetaulukko!$AJ$27,L146=Pistetaulukko!$AK$27),"OK","VÄÄRIN")</f>
        <v>VÄÄRIN</v>
      </c>
      <c r="AP146" s="86" t="str">
        <f>IF(OR(M146=Pistetaulukko!$R$30,M146=Pistetaulukko!$S$30,M146=Pistetaulukko!$T$30,M146=Pistetaulukko!$U$30,M146=Pistetaulukko!$V$30),"OK","VÄÄRIN")</f>
        <v>VÄÄRIN</v>
      </c>
      <c r="AQ146" s="86" t="str">
        <f t="shared" si="13"/>
        <v>VÄÄRIN</v>
      </c>
      <c r="AR146" s="86" t="str">
        <f t="shared" si="14"/>
        <v>VÄÄRIN</v>
      </c>
      <c r="AS146" s="86" t="str">
        <f>IF(OR(P146=Pistetaulukko!$R$39,P146=Pistetaulukko!$S$39,P146=Pistetaulukko!$T$39,P146=Pistetaulukko!$U$39,P146=Pistetaulukko!$V$39,P146=Pistetaulukko!$W$39,P146=Pistetaulukko!$X$39,P146=Pistetaulukko!$Y$39,P146=Pistetaulukko!$Z$39,P146=Pistetaulukko!$AA$39,P146=Pistetaulukko!$AB$39,P146=Pistetaulukko!$AC$39,P146=Pistetaulukko!$AD$39,P146=Pistetaulukko!$AE$39,P146=Pistetaulukko!$AF$39,P146=Pistetaulukko!$AG$39,P146=Pistetaulukko!$AH$39,P146=Pistetaulukko!$AI$39,P146=Pistetaulukko!$AJ$39,P146=Pistetaulukko!$AK$39),"OK","VÄÄRIN")</f>
        <v>OK</v>
      </c>
      <c r="AT146" s="86" t="str">
        <f>IF(OR(Q146=Pistetaulukko!$R$42,Q146=Pistetaulukko!$S$42,Q146=Pistetaulukko!$T$42,Q146=Pistetaulukko!$U$42,Q146=Pistetaulukko!$V$42,Q146=Pistetaulukko!$W$42,Q146=Pistetaulukko!$X$42,Q146=Pistetaulukko!$Y$42,Q146=Pistetaulukko!$Z$42,Q146=Pistetaulukko!$AA$42,Q146=Pistetaulukko!$AB$42,Q146=Pistetaulukko!$AC$42,Q146=Pistetaulukko!$AD$42,Q146=Pistetaulukko!$AE$42,Q146=Pistetaulukko!$AF$42,Q146=Pistetaulukko!$AG$42,Q146=Pistetaulukko!$AH$42,Q146=Pistetaulukko!$AI$42,Q146=Pistetaulukko!$AJ$42,Q146=Pistetaulukko!$AK$42),"OK","VÄÄRIN")</f>
        <v>OK</v>
      </c>
      <c r="AU146" s="86" t="str">
        <f>IF(OR(R146=Pistetaulukko!$R$45,R146=Pistetaulukko!$S$45,R146=Pistetaulukko!$T$45,R146=Pistetaulukko!$U$45,R146=Pistetaulukko!$V$45,R146=Pistetaulukko!$W$45,R146=Pistetaulukko!$X$45,R146=Pistetaulukko!$Y$45,R146=Pistetaulukko!$Z$45,R146=Pistetaulukko!$AA$45,R146=Pistetaulukko!$AB$45,R146=Pistetaulukko!$AC$45,R146=Pistetaulukko!$AD$45,R146=Pistetaulukko!$AE$45,R146=Pistetaulukko!$AF$45,R146=Pistetaulukko!$AG$45,R146=Pistetaulukko!$AH$45,R146=Pistetaulukko!$AI$45,R146=Pistetaulukko!$AJ$45,R146=Pistetaulukko!$AK$45),"OK","VÄÄRIN")</f>
        <v>OK</v>
      </c>
      <c r="AV146" s="86" t="str">
        <f>IF(OR(S146=Pistetaulukko!$R$48,S146=Pistetaulukko!$S$48,S146=Pistetaulukko!$T$48,S146=Pistetaulukko!$U$48,S146=Pistetaulukko!$V$48,S146=Pistetaulukko!$W$48,S146=Pistetaulukko!$X$48,S146=Pistetaulukko!$Y$48,S146=Pistetaulukko!$Z$48,S146=Pistetaulukko!$AA$48,S146=Pistetaulukko!$AB$48,S146=Pistetaulukko!$AC$48,S146=Pistetaulukko!$AD$48,S146=Pistetaulukko!$AE$48,S146=Pistetaulukko!$AF$48,S146=Pistetaulukko!$AG$48,S146=Pistetaulukko!$AH$48,S146=Pistetaulukko!$AI$48,S146=Pistetaulukko!$AJ$48,S146=Pistetaulukko!$AK$48),"OK","VÄÄRIN")</f>
        <v>OK</v>
      </c>
      <c r="AW146" s="86" t="str">
        <f>IF(OR(T146=Pistetaulukko!$R$51,T146=Pistetaulukko!$S$51,T146=Pistetaulukko!$T$51,T146=Pistetaulukko!$U$51,T146=Pistetaulukko!$V$51,T146=Pistetaulukko!$W$51,T146=Pistetaulukko!$X$51,T146=Pistetaulukko!$Y$51,T146=Pistetaulukko!$Z$51,T146=Pistetaulukko!$AA$51,T146=Pistetaulukko!$AB$51,T146=Pistetaulukko!$AC$51,T146=Pistetaulukko!$AD$51,T146=Pistetaulukko!$AE$51,T146=Pistetaulukko!$AF$51,T146=Pistetaulukko!$AG$51,T146=Pistetaulukko!$AH$51,T146=Pistetaulukko!$AI$51,T146=Pistetaulukko!$AJ$51,T146=Pistetaulukko!$AK$51),"OK","VÄÄRIN")</f>
        <v>OK</v>
      </c>
      <c r="AX146" s="86" t="str">
        <f>IF(OR(U146=Pistetaulukko!$R$54,U146=Pistetaulukko!$S$54,U146=Pistetaulukko!$T$54,U146=Pistetaulukko!$U$54,U146=Pistetaulukko!$V$54,U146=Pistetaulukko!$W$54,U146=Pistetaulukko!$X$54,U146=Pistetaulukko!$Y$54,U146=Pistetaulukko!$Z$54,U146=Pistetaulukko!$AA$54,U146=Pistetaulukko!$AB$54,U146=Pistetaulukko!$AC$54,U146=Pistetaulukko!$AD$54,U146=Pistetaulukko!$AE$54,U146=Pistetaulukko!$AF$54,U146=Pistetaulukko!$AG$54,U146=Pistetaulukko!$AH$54,U146=Pistetaulukko!$AI$54,U146=Pistetaulukko!$AJ$54,U146=Pistetaulukko!$AK$54),"OK","VÄÄRIN")</f>
        <v>OK</v>
      </c>
      <c r="AY146" s="86" t="str">
        <f t="shared" si="15"/>
        <v>OK</v>
      </c>
      <c r="AZ146" s="86" t="str">
        <f>IF(OR(W146=Pistetaulukko!$R$60,W146=Pistetaulukko!$S$60,W146=Pistetaulukko!$T$60,W146=Pistetaulukko!$U$60,W146=Pistetaulukko!$V$60,W146=Pistetaulukko!$W$60,W146=Pistetaulukko!$X$60,W146=Pistetaulukko!$Y$60,W146=Pistetaulukko!$Z$60,W146=Pistetaulukko!$AA$60,W146=Pistetaulukko!$AB$60,W146=Pistetaulukko!$AC$60,W146=Pistetaulukko!$AD$60,W146=Pistetaulukko!$AE$60,W146=Pistetaulukko!$AF$60,W146=Pistetaulukko!$AG$60,W146=Pistetaulukko!$AH$60,W146=Pistetaulukko!$AI$60,W146=Pistetaulukko!$AJ$60,W146=Pistetaulukko!$AK$60),"OK","VÄÄRIN")</f>
        <v>OK</v>
      </c>
      <c r="BA146" s="86" t="str">
        <f>IF(OR(X146=Pistetaulukko!$R$63,X146=Pistetaulukko!$S$63,X146=Pistetaulukko!$T$63,X146=Pistetaulukko!$U$63,X146=Pistetaulukko!$V$63,X146=Pistetaulukko!$W$63,X146=Pistetaulukko!$X$63,X146=Pistetaulukko!$Y$63,X146=Pistetaulukko!$Z$63,X146=Pistetaulukko!$AA$63,X146=Pistetaulukko!$AB$63,X146=Pistetaulukko!$AC$63,X146=Pistetaulukko!$AD$63,X146=Pistetaulukko!$AE$63,X146=Pistetaulukko!$AF$63,X146=Pistetaulukko!$AG$63,X146=Pistetaulukko!$AH$63,X146=Pistetaulukko!$AI$63,X146=Pistetaulukko!$AJ$63,X146=Pistetaulukko!$AK$63),"OK","VÄÄRIN")</f>
        <v>OK</v>
      </c>
      <c r="BB146" s="86" t="e">
        <f t="shared" si="16"/>
        <v>#REF!</v>
      </c>
      <c r="BC146" s="86" t="e">
        <f t="shared" si="17"/>
        <v>#REF!</v>
      </c>
      <c r="BE146" t="str">
        <f>IF(OR(N146=Pistetaulukko!$R$33,N146=Pistetaulukko!$S$33,N146=Pistetaulukko!$T$33,N146=Pistetaulukko!$U$33,N146=Pistetaulukko!$V$33,N146=Pistetaulukko!$W$33,N146=Pistetaulukko!$X$33,N146=Pistetaulukko!$Y$33,N146=Pistetaulukko!$Z$33,N146=Pistetaulukko!$AA$33,N146=Pistetaulukko!$AB$33,N146=Pistetaulukko!$AC$33,N146=Pistetaulukko!$AD$33,N146=Pistetaulukko!$AE$33,N146=Pistetaulukko!$AF$33,N146=Pistetaulukko!$AG$33,N146=Pistetaulukko!$AH$33,N146=Pistetaulukko!$AI$33,N146=Pistetaulukko!$AJ$33,N146=Pistetaulukko!$AK$33,N146=Pistetaulukko!$AL$33,N146=Pistetaulukko!$AM$33,N146=Pistetaulukko!$AN$33,N146=Pistetaulukko!$AO$33,N146=Pistetaulukko!$AP$33,N146=Pistetaulukko!$AQ$33,N146=Pistetaulukko!$AR$33,N146=Pistetaulukko!$AS$33,N146=Pistetaulukko!$AT$33,N146=Pistetaulukko!$AU$33),"OK","VÄÄRIN")</f>
        <v>VÄÄRIN</v>
      </c>
      <c r="BF146" t="str">
        <f>IF(BE146="OK","OK",IF(AND(BE146="VÄÄRIN",OR(N146=Pistetaulukko!$AV$33,N146=Pistetaulukko!$AW$33,N146=Pistetaulukko!$AX$33,N146=Pistetaulukko!$AY$33,N146=Pistetaulukko!$AZ$33,N146=Pistetaulukko!$BA$33,N146=Pistetaulukko!$BB$33,N146=Pistetaulukko!$BC$33,N146=Pistetaulukko!$BD$33,N146=Pistetaulukko!$BE$33,N146=Pistetaulukko!$BF$33,N146=Pistetaulukko!$BG$33,N146=Pistetaulukko!$BH$33,N146=Pistetaulukko!$BI$33,N146=Pistetaulukko!$BJ$33,N146=Pistetaulukko!$BK$33,N146=Pistetaulukko!$BL$33,N146=Pistetaulukko!$BM$33,N146=Pistetaulukko!$BN$33,N146=Pistetaulukko!$BO$33)),"OK","VÄÄRIN"))</f>
        <v>VÄÄRIN</v>
      </c>
      <c r="BG146" t="str">
        <f>IF(OR(O146=Pistetaulukko!$R$36,O146=Pistetaulukko!$S$36,O146=Pistetaulukko!$T$36,O146=Pistetaulukko!$U$36,O146=Pistetaulukko!$V$36,O146=Pistetaulukko!$W$36,O146=Pistetaulukko!$X$36,O146=Pistetaulukko!$Y$36,O146=Pistetaulukko!$Z$36,O146=Pistetaulukko!$AA$36,O146=Pistetaulukko!$AB$36,O146=Pistetaulukko!$AC$36,O146=Pistetaulukko!$AD$36,O146=Pistetaulukko!$AE$36,O146=Pistetaulukko!$AF$36,O146=Pistetaulukko!$AG$36,O146=Pistetaulukko!$AH$36,O146=Pistetaulukko!$AI$36,O146=Pistetaulukko!$AJ$36,O146=Pistetaulukko!$AK$36,O146=Pistetaulukko!$AL$36,O146=Pistetaulukko!$AM$36,O146=Pistetaulukko!$AN$36,O146=Pistetaulukko!$AO$36,O146=Pistetaulukko!$AP$36,O146=Pistetaulukko!$AQ$36,O146=Pistetaulukko!$AR$36,O146=Pistetaulukko!$AS$36,O146=Pistetaulukko!$AT$36,O146=Pistetaulukko!$AU$36),"OK","VÄÄRIN")</f>
        <v>VÄÄRIN</v>
      </c>
      <c r="BH146" t="str">
        <f>IF(BG146="OK","OK",IF(AND(BG146="VÄÄRIN",OR(O146=Pistetaulukko!$AV$36,O146=Pistetaulukko!$AW$36,O146=Pistetaulukko!$AX$36,O146=Pistetaulukko!$AY$36,O146=Pistetaulukko!$AZ$36,O146=Pistetaulukko!$BA$36,O146=Pistetaulukko!$BB$36,O146=Pistetaulukko!$BC$36,O146=Pistetaulukko!$BD$36,O146=Pistetaulukko!$BE$36,O146=Pistetaulukko!$BF$36,O146=Pistetaulukko!$BG$36,O146=Pistetaulukko!$BH$36,O146=Pistetaulukko!$BI$36,O146=Pistetaulukko!$BJ$36,O146=Pistetaulukko!$BK$36,O146=Pistetaulukko!$BL$36,O146=Pistetaulukko!$BM$36,O146=Pistetaulukko!$BN$36,O146=Pistetaulukko!$BO$36,O146=Pistetaulukko!$BP$36,O146=Pistetaulukko!$BQ$36)),"OK","VÄÄRIN"))</f>
        <v>VÄÄRIN</v>
      </c>
      <c r="BI146" t="str">
        <f>IF(OR(V146=Pistetaulukko!$R$57,V146=Pistetaulukko!$S$57,V146=Pistetaulukko!$T$57,V146=Pistetaulukko!$U$57,V146=Pistetaulukko!$V$57,V146=Pistetaulukko!$W$57,V146=Pistetaulukko!$X$57,V146=Pistetaulukko!$Y$57,V146=Pistetaulukko!$Z$57,V146=Pistetaulukko!$AA$57,V146=Pistetaulukko!$AB$57,V146=Pistetaulukko!$AC$57,V146=Pistetaulukko!$AD$57,V146=Pistetaulukko!$AE$57,V146=Pistetaulukko!$AF$57,V146=Pistetaulukko!$AG$57,V146=Pistetaulukko!$AH$57,V146=Pistetaulukko!$AI$57,V146=Pistetaulukko!$AJ$57,V146=Pistetaulukko!$AK$57,V146=Pistetaulukko!$AL$57,V146=Pistetaulukko!$AM$57,V146=Pistetaulukko!$AN$57,V146=Pistetaulukko!$AO$57,V146=Pistetaulukko!$AP$57,V146=Pistetaulukko!$AQ$57,V146=Pistetaulukko!$AR$57,V146=Pistetaulukko!$AS$57,V146=Pistetaulukko!$AT$57,V146=Pistetaulukko!$AU$57),"OK","VÄÄRIN")</f>
        <v>OK</v>
      </c>
      <c r="BJ146" t="str">
        <f>IF(BI146="OK","OK",IF(AND(BI146="VÄÄRIN",OR(V146=Pistetaulukko!$AV$57,V146=Pistetaulukko!$AW$57,V146=Pistetaulukko!$AX$57,V146=Pistetaulukko!$AY$57,V146=Pistetaulukko!$AZ$57,V146=Pistetaulukko!$BA$57,V146=Pistetaulukko!$BB$57,V146=Pistetaulukko!$BC$57,V146=Pistetaulukko!$BD$57,V146=Pistetaulukko!$BE$57)),"OK","VÄÄRIN"))</f>
        <v>OK</v>
      </c>
      <c r="BK146" t="str">
        <f>IF(OR(Y146=Pistetaulukko!$R$66,Y146=Pistetaulukko!$S$66,Y146=Pistetaulukko!$T$66,Y146=Pistetaulukko!$U$66,Y146=Pistetaulukko!$V$66,Y146=Pistetaulukko!$W$66,Y146=Pistetaulukko!$X$66,Y146=Pistetaulukko!$Y$66,Y146=Pistetaulukko!$Z$66,Y146=Pistetaulukko!$AA$66,Y146=Pistetaulukko!$AB$66,Y146=Pistetaulukko!$AC$66,Y146=Pistetaulukko!$AD$66,Y146=Pistetaulukko!$AE$66,Y146=Pistetaulukko!$AF$66,Y146=Pistetaulukko!$AG$66,Y146=Pistetaulukko!$AH$66,Y146=Pistetaulukko!$AI$66,Y146=Pistetaulukko!$AJ$66,Y146=Pistetaulukko!$AK$66,Y146=Pistetaulukko!$AL$66,Y146=Pistetaulukko!$AM$66,Y146=Pistetaulukko!$AN$66,Y146=Pistetaulukko!$AO$66,Y146=Pistetaulukko!$AP$66,Y146=Pistetaulukko!$AQ$66,Y146=Pistetaulukko!$AR$66,Y146=Pistetaulukko!$AS$66,Y146=Pistetaulukko!$AT$66,Y146=Pistetaulukko!$AU$66),"OK","VÄÄRIN")</f>
        <v>VÄÄRIN</v>
      </c>
      <c r="BL146" t="str">
        <f>IF(BK146="OK","OK",IF(AND(BK146="VÄÄRIN",OR(Y146=Pistetaulukko!$AV$66,Y146=Pistetaulukko!$AW$66,Y146=Pistetaulukko!$AX$66,Y146=Pistetaulukko!$AY$66,Y146=Pistetaulukko!$AZ$66,Y146=Pistetaulukko!$BA$66,Y146=Pistetaulukko!$BB$66,Y146=Pistetaulukko!$BC$66,Y146=Pistetaulukko!$BD$66,Y146=Pistetaulukko!$BE$66,Y146=Pistetaulukko!$BF$66,Y146=Pistetaulukko!$BG$66,Y146=Pistetaulukko!$BH$66,Y146=Pistetaulukko!$BI$66,Y146=Pistetaulukko!$BJ$66,Y146=Pistetaulukko!$BK$66,Y146=Pistetaulukko!$BL$66,Y146=Pistetaulukko!$BM$66,Y146=Pistetaulukko!$BN$66)),"OK","VÄÄRIN"))</f>
        <v>VÄÄRIN</v>
      </c>
      <c r="BM146" t="e">
        <f>IF(OR(Z146=Pistetaulukko!$R$69,Z146=Pistetaulukko!#REF!,Z146=Pistetaulukko!$S$69,Z146=Pistetaulukko!#REF!,Z146=Pistetaulukko!$T$69,Z146=Pistetaulukko!#REF!,Z146=Pistetaulukko!$U$69,Z146=Pistetaulukko!#REF!,Z146=Pistetaulukko!$V$69,Z146=Pistetaulukko!#REF!,Z146=Pistetaulukko!$W$69,Z146=Pistetaulukko!#REF!,Z146=Pistetaulukko!$X$69,Z146=Pistetaulukko!#REF!,Z146=Pistetaulukko!$Y$69,Z146=Pistetaulukko!#REF!,Z146=Pistetaulukko!$Z$69,Z146=Pistetaulukko!#REF!,Z146=Pistetaulukko!$AA$69,Z146=Pistetaulukko!#REF!,Z146=Pistetaulukko!$AB$69,Z146=Pistetaulukko!#REF!,Z146=Pistetaulukko!$AC$69,Z146=Pistetaulukko!#REF!,Z146=Pistetaulukko!$AD$69,Z146=Pistetaulukko!#REF!,Z146=Pistetaulukko!$AE$69,Z146=Pistetaulukko!#REF!,Z146=Pistetaulukko!$AF$69,Z146=Pistetaulukko!#REF!),"OK","VÄÄRIN")</f>
        <v>#REF!</v>
      </c>
      <c r="BN146" t="e">
        <f>IF(BM146="OK","OK",IF(AND(BM146="VÄÄRIN",OR(Z146=Pistetaulukko!$AG$69,Z146=Pistetaulukko!#REF!,Z146=Pistetaulukko!$AH$69,Z146=Pistetaulukko!#REF!,Z146=Pistetaulukko!$AI$69,Z146=Pistetaulukko!#REF!,Z146=Pistetaulukko!$AJ$69,Z146=Pistetaulukko!#REF!,Z146=Pistetaulukko!$AK$69,Z146=Pistetaulukko!$AL$69)),"OK","VÄÄRIN"))</f>
        <v>#REF!</v>
      </c>
    </row>
    <row r="147" spans="2:66" x14ac:dyDescent="0.25">
      <c r="B147" s="104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23"/>
      <c r="AA147" s="30"/>
      <c r="AB147" s="18"/>
      <c r="AC147" s="124"/>
      <c r="AD147" s="118">
        <f t="shared" si="12"/>
        <v>0</v>
      </c>
      <c r="AG147" s="86" t="str">
        <f>IF(OR(E147=Pistetaulukko!$R$3,E147=Pistetaulukko!$S$3,E147=Pistetaulukko!$T$3,E147=Pistetaulukko!$U$3,E147=Pistetaulukko!$V$3,E147=Pistetaulukko!$W$3),"OK","VÄÄRIN")</f>
        <v>VÄÄRIN</v>
      </c>
      <c r="AH147" s="86" t="str">
        <f>IF(OR(F147=Pistetaulukko!$R$6,F147=Pistetaulukko!$S$6,F147=Pistetaulukko!$T$6,F147=Pistetaulukko!$U$6,F147=Pistetaulukko!$V$6,F147=Pistetaulukko!$W$6,F147=Pistetaulukko!$X$6,F147=Pistetaulukko!$Y$6,F147=Pistetaulukko!$Z$6,F147=Pistetaulukko!$AA$6,F147=Pistetaulukko!$AB$6,F147=Pistetaulukko!$AC$6,F147=Pistetaulukko!$AD$6,F147=Pistetaulukko!$AE$6,F147=Pistetaulukko!$AF$6,F147=Pistetaulukko!$AG$6,F147=Pistetaulukko!$AH$6,F147=Pistetaulukko!$AI$6,F147=Pistetaulukko!$AJ$6,F147=Pistetaulukko!$AK$6),"OK","VÄÄRIN")</f>
        <v>VÄÄRIN</v>
      </c>
      <c r="AI147" s="86" t="str">
        <f>IF(OR(G147=Pistetaulukko!$R$9,G147=Pistetaulukko!$S$9,G147=Pistetaulukko!$T$9,G147=Pistetaulukko!$U$9,G147=Pistetaulukko!$V$9,G147=Pistetaulukko!$W$9,G147=Pistetaulukko!$X$9,G147=Pistetaulukko!$Y$9,G147=Pistetaulukko!$Z$9,G147=Pistetaulukko!$AA$9,G147=Pistetaulukko!$AB$9,G147=Pistetaulukko!$AC$9,G147=Pistetaulukko!$AD$9,G147=Pistetaulukko!$AE$9,G147=Pistetaulukko!$AF$9,G147=Pistetaulukko!$AG$9,G147=Pistetaulukko!$AH$9,G147=Pistetaulukko!$AI$9,G147=Pistetaulukko!$AJ$9,G147=Pistetaulukko!$AK$9),"OK","VÄÄRIN")</f>
        <v>VÄÄRIN</v>
      </c>
      <c r="AJ147" s="86" t="str">
        <f>IF(OR(H147=Pistetaulukko!$R$12,H147=Pistetaulukko!$S$12,H147=Pistetaulukko!$T$12,H147=Pistetaulukko!$U$12,H147=Pistetaulukko!$V$12,H147=Pistetaulukko!$W$12,H147=Pistetaulukko!$X$12,H147=Pistetaulukko!$Y$12,H147=Pistetaulukko!$Z$12,H147=Pistetaulukko!$AA$12,H147=Pistetaulukko!$AB$12,H147=Pistetaulukko!$AC$12,H147=Pistetaulukko!$AD$12,H147=Pistetaulukko!$AE$12,H147=Pistetaulukko!$AF$12,H147=Pistetaulukko!$AG$12,H147=Pistetaulukko!$AH$12,H147=Pistetaulukko!$AI$12,H147=Pistetaulukko!$AJ$12,H147=Pistetaulukko!$AK$12),"OK","VÄÄRIN")</f>
        <v>VÄÄRIN</v>
      </c>
      <c r="AK14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47" s="86" t="str">
        <f>IF(OR(I147=Pistetaulukko!$R$18,I147=Pistetaulukko!$S$18,I147=Pistetaulukko!$T$18,I147=Pistetaulukko!$U$18,I147=Pistetaulukko!$V$18,I147=Pistetaulukko!$W$18,I147=Pistetaulukko!$X$18,I147=Pistetaulukko!$Y$18,I147=Pistetaulukko!$Z$18),"OK","VÄÄRIN")</f>
        <v>VÄÄRIN</v>
      </c>
      <c r="AM147" s="86" t="str">
        <f>IF(OR(J147=Pistetaulukko!$R$21,J147=Pistetaulukko!$S$21,J147=Pistetaulukko!$T$21,J147=Pistetaulukko!$U$21,J147=Pistetaulukko!$V$21,J147=Pistetaulukko!$W$21,J147=Pistetaulukko!$X$21,J147=Pistetaulukko!$Y$21,J147=Pistetaulukko!$Z$21,J147=Pistetaulukko!$AA$21,J147=Pistetaulukko!$AB$21,J147=Pistetaulukko!$AC$21,J147=Pistetaulukko!$AD$21,J147=Pistetaulukko!$AE$21,J147=Pistetaulukko!$AF$21,J147=Pistetaulukko!$AG$21,J147=Pistetaulukko!$AH$21,J147=Pistetaulukko!$AI$21,J147=Pistetaulukko!$AJ$21,J147=Pistetaulukko!$AK$21),"OK","VÄÄRIN")</f>
        <v>VÄÄRIN</v>
      </c>
      <c r="AN147" s="86" t="str">
        <f>IF(OR(K147=Pistetaulukko!$R$24,K147=Pistetaulukko!$S$24,K147=Pistetaulukko!$T$24,K147=Pistetaulukko!$U$24,K147=Pistetaulukko!$V$24),"OK","VÄÄRIN")</f>
        <v>VÄÄRIN</v>
      </c>
      <c r="AO147" s="86" t="str">
        <f>IF(OR(L147=Pistetaulukko!$R$27,L147=Pistetaulukko!$S$27,L147=Pistetaulukko!$T$27,L147=Pistetaulukko!$U$27,L147=Pistetaulukko!$V$27,L147=Pistetaulukko!$W$27,L147=Pistetaulukko!$X$27,L147=Pistetaulukko!$Y$27,L147=Pistetaulukko!$Z$27,L147=Pistetaulukko!$AA$27,L147=Pistetaulukko!$AB$27,L147=Pistetaulukko!$AC$27,L147=Pistetaulukko!$AD$27,L147=Pistetaulukko!$AE$27,L147=Pistetaulukko!$AF$27,L147=Pistetaulukko!$AG$27,L147=Pistetaulukko!$AH$27,L147=Pistetaulukko!$AI$27,L147=Pistetaulukko!$AJ$27,L147=Pistetaulukko!$AK$27),"OK","VÄÄRIN")</f>
        <v>VÄÄRIN</v>
      </c>
      <c r="AP147" s="86" t="str">
        <f>IF(OR(M147=Pistetaulukko!$R$30,M147=Pistetaulukko!$S$30,M147=Pistetaulukko!$T$30,M147=Pistetaulukko!$U$30,M147=Pistetaulukko!$V$30),"OK","VÄÄRIN")</f>
        <v>VÄÄRIN</v>
      </c>
      <c r="AQ147" s="86" t="str">
        <f t="shared" si="13"/>
        <v>VÄÄRIN</v>
      </c>
      <c r="AR147" s="86" t="str">
        <f t="shared" si="14"/>
        <v>VÄÄRIN</v>
      </c>
      <c r="AS147" s="86" t="str">
        <f>IF(OR(P147=Pistetaulukko!$R$39,P147=Pistetaulukko!$S$39,P147=Pistetaulukko!$T$39,P147=Pistetaulukko!$U$39,P147=Pistetaulukko!$V$39,P147=Pistetaulukko!$W$39,P147=Pistetaulukko!$X$39,P147=Pistetaulukko!$Y$39,P147=Pistetaulukko!$Z$39,P147=Pistetaulukko!$AA$39,P147=Pistetaulukko!$AB$39,P147=Pistetaulukko!$AC$39,P147=Pistetaulukko!$AD$39,P147=Pistetaulukko!$AE$39,P147=Pistetaulukko!$AF$39,P147=Pistetaulukko!$AG$39,P147=Pistetaulukko!$AH$39,P147=Pistetaulukko!$AI$39,P147=Pistetaulukko!$AJ$39,P147=Pistetaulukko!$AK$39),"OK","VÄÄRIN")</f>
        <v>OK</v>
      </c>
      <c r="AT147" s="86" t="str">
        <f>IF(OR(Q147=Pistetaulukko!$R$42,Q147=Pistetaulukko!$S$42,Q147=Pistetaulukko!$T$42,Q147=Pistetaulukko!$U$42,Q147=Pistetaulukko!$V$42,Q147=Pistetaulukko!$W$42,Q147=Pistetaulukko!$X$42,Q147=Pistetaulukko!$Y$42,Q147=Pistetaulukko!$Z$42,Q147=Pistetaulukko!$AA$42,Q147=Pistetaulukko!$AB$42,Q147=Pistetaulukko!$AC$42,Q147=Pistetaulukko!$AD$42,Q147=Pistetaulukko!$AE$42,Q147=Pistetaulukko!$AF$42,Q147=Pistetaulukko!$AG$42,Q147=Pistetaulukko!$AH$42,Q147=Pistetaulukko!$AI$42,Q147=Pistetaulukko!$AJ$42,Q147=Pistetaulukko!$AK$42),"OK","VÄÄRIN")</f>
        <v>OK</v>
      </c>
      <c r="AU147" s="86" t="str">
        <f>IF(OR(R147=Pistetaulukko!$R$45,R147=Pistetaulukko!$S$45,R147=Pistetaulukko!$T$45,R147=Pistetaulukko!$U$45,R147=Pistetaulukko!$V$45,R147=Pistetaulukko!$W$45,R147=Pistetaulukko!$X$45,R147=Pistetaulukko!$Y$45,R147=Pistetaulukko!$Z$45,R147=Pistetaulukko!$AA$45,R147=Pistetaulukko!$AB$45,R147=Pistetaulukko!$AC$45,R147=Pistetaulukko!$AD$45,R147=Pistetaulukko!$AE$45,R147=Pistetaulukko!$AF$45,R147=Pistetaulukko!$AG$45,R147=Pistetaulukko!$AH$45,R147=Pistetaulukko!$AI$45,R147=Pistetaulukko!$AJ$45,R147=Pistetaulukko!$AK$45),"OK","VÄÄRIN")</f>
        <v>OK</v>
      </c>
      <c r="AV147" s="86" t="str">
        <f>IF(OR(S147=Pistetaulukko!$R$48,S147=Pistetaulukko!$S$48,S147=Pistetaulukko!$T$48,S147=Pistetaulukko!$U$48,S147=Pistetaulukko!$V$48,S147=Pistetaulukko!$W$48,S147=Pistetaulukko!$X$48,S147=Pistetaulukko!$Y$48,S147=Pistetaulukko!$Z$48,S147=Pistetaulukko!$AA$48,S147=Pistetaulukko!$AB$48,S147=Pistetaulukko!$AC$48,S147=Pistetaulukko!$AD$48,S147=Pistetaulukko!$AE$48,S147=Pistetaulukko!$AF$48,S147=Pistetaulukko!$AG$48,S147=Pistetaulukko!$AH$48,S147=Pistetaulukko!$AI$48,S147=Pistetaulukko!$AJ$48,S147=Pistetaulukko!$AK$48),"OK","VÄÄRIN")</f>
        <v>OK</v>
      </c>
      <c r="AW147" s="86" t="str">
        <f>IF(OR(T147=Pistetaulukko!$R$51,T147=Pistetaulukko!$S$51,T147=Pistetaulukko!$T$51,T147=Pistetaulukko!$U$51,T147=Pistetaulukko!$V$51,T147=Pistetaulukko!$W$51,T147=Pistetaulukko!$X$51,T147=Pistetaulukko!$Y$51,T147=Pistetaulukko!$Z$51,T147=Pistetaulukko!$AA$51,T147=Pistetaulukko!$AB$51,T147=Pistetaulukko!$AC$51,T147=Pistetaulukko!$AD$51,T147=Pistetaulukko!$AE$51,T147=Pistetaulukko!$AF$51,T147=Pistetaulukko!$AG$51,T147=Pistetaulukko!$AH$51,T147=Pistetaulukko!$AI$51,T147=Pistetaulukko!$AJ$51,T147=Pistetaulukko!$AK$51),"OK","VÄÄRIN")</f>
        <v>OK</v>
      </c>
      <c r="AX147" s="86" t="str">
        <f>IF(OR(U147=Pistetaulukko!$R$54,U147=Pistetaulukko!$S$54,U147=Pistetaulukko!$T$54,U147=Pistetaulukko!$U$54,U147=Pistetaulukko!$V$54,U147=Pistetaulukko!$W$54,U147=Pistetaulukko!$X$54,U147=Pistetaulukko!$Y$54,U147=Pistetaulukko!$Z$54,U147=Pistetaulukko!$AA$54,U147=Pistetaulukko!$AB$54,U147=Pistetaulukko!$AC$54,U147=Pistetaulukko!$AD$54,U147=Pistetaulukko!$AE$54,U147=Pistetaulukko!$AF$54,U147=Pistetaulukko!$AG$54,U147=Pistetaulukko!$AH$54,U147=Pistetaulukko!$AI$54,U147=Pistetaulukko!$AJ$54,U147=Pistetaulukko!$AK$54),"OK","VÄÄRIN")</f>
        <v>OK</v>
      </c>
      <c r="AY147" s="86" t="str">
        <f t="shared" si="15"/>
        <v>OK</v>
      </c>
      <c r="AZ147" s="86" t="str">
        <f>IF(OR(W147=Pistetaulukko!$R$60,W147=Pistetaulukko!$S$60,W147=Pistetaulukko!$T$60,W147=Pistetaulukko!$U$60,W147=Pistetaulukko!$V$60,W147=Pistetaulukko!$W$60,W147=Pistetaulukko!$X$60,W147=Pistetaulukko!$Y$60,W147=Pistetaulukko!$Z$60,W147=Pistetaulukko!$AA$60,W147=Pistetaulukko!$AB$60,W147=Pistetaulukko!$AC$60,W147=Pistetaulukko!$AD$60,W147=Pistetaulukko!$AE$60,W147=Pistetaulukko!$AF$60,W147=Pistetaulukko!$AG$60,W147=Pistetaulukko!$AH$60,W147=Pistetaulukko!$AI$60,W147=Pistetaulukko!$AJ$60,W147=Pistetaulukko!$AK$60),"OK","VÄÄRIN")</f>
        <v>OK</v>
      </c>
      <c r="BA147" s="86" t="str">
        <f>IF(OR(X147=Pistetaulukko!$R$63,X147=Pistetaulukko!$S$63,X147=Pistetaulukko!$T$63,X147=Pistetaulukko!$U$63,X147=Pistetaulukko!$V$63,X147=Pistetaulukko!$W$63,X147=Pistetaulukko!$X$63,X147=Pistetaulukko!$Y$63,X147=Pistetaulukko!$Z$63,X147=Pistetaulukko!$AA$63,X147=Pistetaulukko!$AB$63,X147=Pistetaulukko!$AC$63,X147=Pistetaulukko!$AD$63,X147=Pistetaulukko!$AE$63,X147=Pistetaulukko!$AF$63,X147=Pistetaulukko!$AG$63,X147=Pistetaulukko!$AH$63,X147=Pistetaulukko!$AI$63,X147=Pistetaulukko!$AJ$63,X147=Pistetaulukko!$AK$63),"OK","VÄÄRIN")</f>
        <v>OK</v>
      </c>
      <c r="BB147" s="86" t="e">
        <f t="shared" si="16"/>
        <v>#REF!</v>
      </c>
      <c r="BC147" s="86" t="e">
        <f t="shared" si="17"/>
        <v>#REF!</v>
      </c>
      <c r="BE147" t="str">
        <f>IF(OR(N147=Pistetaulukko!$R$33,N147=Pistetaulukko!$S$33,N147=Pistetaulukko!$T$33,N147=Pistetaulukko!$U$33,N147=Pistetaulukko!$V$33,N147=Pistetaulukko!$W$33,N147=Pistetaulukko!$X$33,N147=Pistetaulukko!$Y$33,N147=Pistetaulukko!$Z$33,N147=Pistetaulukko!$AA$33,N147=Pistetaulukko!$AB$33,N147=Pistetaulukko!$AC$33,N147=Pistetaulukko!$AD$33,N147=Pistetaulukko!$AE$33,N147=Pistetaulukko!$AF$33,N147=Pistetaulukko!$AG$33,N147=Pistetaulukko!$AH$33,N147=Pistetaulukko!$AI$33,N147=Pistetaulukko!$AJ$33,N147=Pistetaulukko!$AK$33,N147=Pistetaulukko!$AL$33,N147=Pistetaulukko!$AM$33,N147=Pistetaulukko!$AN$33,N147=Pistetaulukko!$AO$33,N147=Pistetaulukko!$AP$33,N147=Pistetaulukko!$AQ$33,N147=Pistetaulukko!$AR$33,N147=Pistetaulukko!$AS$33,N147=Pistetaulukko!$AT$33,N147=Pistetaulukko!$AU$33),"OK","VÄÄRIN")</f>
        <v>VÄÄRIN</v>
      </c>
      <c r="BF147" t="str">
        <f>IF(BE147="OK","OK",IF(AND(BE147="VÄÄRIN",OR(N147=Pistetaulukko!$AV$33,N147=Pistetaulukko!$AW$33,N147=Pistetaulukko!$AX$33,N147=Pistetaulukko!$AY$33,N147=Pistetaulukko!$AZ$33,N147=Pistetaulukko!$BA$33,N147=Pistetaulukko!$BB$33,N147=Pistetaulukko!$BC$33,N147=Pistetaulukko!$BD$33,N147=Pistetaulukko!$BE$33,N147=Pistetaulukko!$BF$33,N147=Pistetaulukko!$BG$33,N147=Pistetaulukko!$BH$33,N147=Pistetaulukko!$BI$33,N147=Pistetaulukko!$BJ$33,N147=Pistetaulukko!$BK$33,N147=Pistetaulukko!$BL$33,N147=Pistetaulukko!$BM$33,N147=Pistetaulukko!$BN$33,N147=Pistetaulukko!$BO$33)),"OK","VÄÄRIN"))</f>
        <v>VÄÄRIN</v>
      </c>
      <c r="BG147" t="str">
        <f>IF(OR(O147=Pistetaulukko!$R$36,O147=Pistetaulukko!$S$36,O147=Pistetaulukko!$T$36,O147=Pistetaulukko!$U$36,O147=Pistetaulukko!$V$36,O147=Pistetaulukko!$W$36,O147=Pistetaulukko!$X$36,O147=Pistetaulukko!$Y$36,O147=Pistetaulukko!$Z$36,O147=Pistetaulukko!$AA$36,O147=Pistetaulukko!$AB$36,O147=Pistetaulukko!$AC$36,O147=Pistetaulukko!$AD$36,O147=Pistetaulukko!$AE$36,O147=Pistetaulukko!$AF$36,O147=Pistetaulukko!$AG$36,O147=Pistetaulukko!$AH$36,O147=Pistetaulukko!$AI$36,O147=Pistetaulukko!$AJ$36,O147=Pistetaulukko!$AK$36,O147=Pistetaulukko!$AL$36,O147=Pistetaulukko!$AM$36,O147=Pistetaulukko!$AN$36,O147=Pistetaulukko!$AO$36,O147=Pistetaulukko!$AP$36,O147=Pistetaulukko!$AQ$36,O147=Pistetaulukko!$AR$36,O147=Pistetaulukko!$AS$36,O147=Pistetaulukko!$AT$36,O147=Pistetaulukko!$AU$36),"OK","VÄÄRIN")</f>
        <v>VÄÄRIN</v>
      </c>
      <c r="BH147" t="str">
        <f>IF(BG147="OK","OK",IF(AND(BG147="VÄÄRIN",OR(O147=Pistetaulukko!$AV$36,O147=Pistetaulukko!$AW$36,O147=Pistetaulukko!$AX$36,O147=Pistetaulukko!$AY$36,O147=Pistetaulukko!$AZ$36,O147=Pistetaulukko!$BA$36,O147=Pistetaulukko!$BB$36,O147=Pistetaulukko!$BC$36,O147=Pistetaulukko!$BD$36,O147=Pistetaulukko!$BE$36,O147=Pistetaulukko!$BF$36,O147=Pistetaulukko!$BG$36,O147=Pistetaulukko!$BH$36,O147=Pistetaulukko!$BI$36,O147=Pistetaulukko!$BJ$36,O147=Pistetaulukko!$BK$36,O147=Pistetaulukko!$BL$36,O147=Pistetaulukko!$BM$36,O147=Pistetaulukko!$BN$36,O147=Pistetaulukko!$BO$36,O147=Pistetaulukko!$BP$36,O147=Pistetaulukko!$BQ$36)),"OK","VÄÄRIN"))</f>
        <v>VÄÄRIN</v>
      </c>
      <c r="BI147" t="str">
        <f>IF(OR(V147=Pistetaulukko!$R$57,V147=Pistetaulukko!$S$57,V147=Pistetaulukko!$T$57,V147=Pistetaulukko!$U$57,V147=Pistetaulukko!$V$57,V147=Pistetaulukko!$W$57,V147=Pistetaulukko!$X$57,V147=Pistetaulukko!$Y$57,V147=Pistetaulukko!$Z$57,V147=Pistetaulukko!$AA$57,V147=Pistetaulukko!$AB$57,V147=Pistetaulukko!$AC$57,V147=Pistetaulukko!$AD$57,V147=Pistetaulukko!$AE$57,V147=Pistetaulukko!$AF$57,V147=Pistetaulukko!$AG$57,V147=Pistetaulukko!$AH$57,V147=Pistetaulukko!$AI$57,V147=Pistetaulukko!$AJ$57,V147=Pistetaulukko!$AK$57,V147=Pistetaulukko!$AL$57,V147=Pistetaulukko!$AM$57,V147=Pistetaulukko!$AN$57,V147=Pistetaulukko!$AO$57,V147=Pistetaulukko!$AP$57,V147=Pistetaulukko!$AQ$57,V147=Pistetaulukko!$AR$57,V147=Pistetaulukko!$AS$57,V147=Pistetaulukko!$AT$57,V147=Pistetaulukko!$AU$57),"OK","VÄÄRIN")</f>
        <v>OK</v>
      </c>
      <c r="BJ147" t="str">
        <f>IF(BI147="OK","OK",IF(AND(BI147="VÄÄRIN",OR(V147=Pistetaulukko!$AV$57,V147=Pistetaulukko!$AW$57,V147=Pistetaulukko!$AX$57,V147=Pistetaulukko!$AY$57,V147=Pistetaulukko!$AZ$57,V147=Pistetaulukko!$BA$57,V147=Pistetaulukko!$BB$57,V147=Pistetaulukko!$BC$57,V147=Pistetaulukko!$BD$57,V147=Pistetaulukko!$BE$57)),"OK","VÄÄRIN"))</f>
        <v>OK</v>
      </c>
      <c r="BK147" t="str">
        <f>IF(OR(Y147=Pistetaulukko!$R$66,Y147=Pistetaulukko!$S$66,Y147=Pistetaulukko!$T$66,Y147=Pistetaulukko!$U$66,Y147=Pistetaulukko!$V$66,Y147=Pistetaulukko!$W$66,Y147=Pistetaulukko!$X$66,Y147=Pistetaulukko!$Y$66,Y147=Pistetaulukko!$Z$66,Y147=Pistetaulukko!$AA$66,Y147=Pistetaulukko!$AB$66,Y147=Pistetaulukko!$AC$66,Y147=Pistetaulukko!$AD$66,Y147=Pistetaulukko!$AE$66,Y147=Pistetaulukko!$AF$66,Y147=Pistetaulukko!$AG$66,Y147=Pistetaulukko!$AH$66,Y147=Pistetaulukko!$AI$66,Y147=Pistetaulukko!$AJ$66,Y147=Pistetaulukko!$AK$66,Y147=Pistetaulukko!$AL$66,Y147=Pistetaulukko!$AM$66,Y147=Pistetaulukko!$AN$66,Y147=Pistetaulukko!$AO$66,Y147=Pistetaulukko!$AP$66,Y147=Pistetaulukko!$AQ$66,Y147=Pistetaulukko!$AR$66,Y147=Pistetaulukko!$AS$66,Y147=Pistetaulukko!$AT$66,Y147=Pistetaulukko!$AU$66),"OK","VÄÄRIN")</f>
        <v>VÄÄRIN</v>
      </c>
      <c r="BL147" t="str">
        <f>IF(BK147="OK","OK",IF(AND(BK147="VÄÄRIN",OR(Y147=Pistetaulukko!$AV$66,Y147=Pistetaulukko!$AW$66,Y147=Pistetaulukko!$AX$66,Y147=Pistetaulukko!$AY$66,Y147=Pistetaulukko!$AZ$66,Y147=Pistetaulukko!$BA$66,Y147=Pistetaulukko!$BB$66,Y147=Pistetaulukko!$BC$66,Y147=Pistetaulukko!$BD$66,Y147=Pistetaulukko!$BE$66,Y147=Pistetaulukko!$BF$66,Y147=Pistetaulukko!$BG$66,Y147=Pistetaulukko!$BH$66,Y147=Pistetaulukko!$BI$66,Y147=Pistetaulukko!$BJ$66,Y147=Pistetaulukko!$BK$66,Y147=Pistetaulukko!$BL$66,Y147=Pistetaulukko!$BM$66,Y147=Pistetaulukko!$BN$66)),"OK","VÄÄRIN"))</f>
        <v>VÄÄRIN</v>
      </c>
      <c r="BM147" t="e">
        <f>IF(OR(Z147=Pistetaulukko!$R$69,Z147=Pistetaulukko!#REF!,Z147=Pistetaulukko!$S$69,Z147=Pistetaulukko!#REF!,Z147=Pistetaulukko!$T$69,Z147=Pistetaulukko!#REF!,Z147=Pistetaulukko!$U$69,Z147=Pistetaulukko!#REF!,Z147=Pistetaulukko!$V$69,Z147=Pistetaulukko!#REF!,Z147=Pistetaulukko!$W$69,Z147=Pistetaulukko!#REF!,Z147=Pistetaulukko!$X$69,Z147=Pistetaulukko!#REF!,Z147=Pistetaulukko!$Y$69,Z147=Pistetaulukko!#REF!,Z147=Pistetaulukko!$Z$69,Z147=Pistetaulukko!#REF!,Z147=Pistetaulukko!$AA$69,Z147=Pistetaulukko!#REF!,Z147=Pistetaulukko!$AB$69,Z147=Pistetaulukko!#REF!,Z147=Pistetaulukko!$AC$69,Z147=Pistetaulukko!#REF!,Z147=Pistetaulukko!$AD$69,Z147=Pistetaulukko!#REF!,Z147=Pistetaulukko!$AE$69,Z147=Pistetaulukko!#REF!,Z147=Pistetaulukko!$AF$69,Z147=Pistetaulukko!#REF!),"OK","VÄÄRIN")</f>
        <v>#REF!</v>
      </c>
      <c r="BN147" t="e">
        <f>IF(BM147="OK","OK",IF(AND(BM147="VÄÄRIN",OR(Z147=Pistetaulukko!$AG$69,Z147=Pistetaulukko!#REF!,Z147=Pistetaulukko!$AH$69,Z147=Pistetaulukko!#REF!,Z147=Pistetaulukko!$AI$69,Z147=Pistetaulukko!#REF!,Z147=Pistetaulukko!$AJ$69,Z147=Pistetaulukko!#REF!,Z147=Pistetaulukko!$AK$69,Z147=Pistetaulukko!$AL$69)),"OK","VÄÄRIN"))</f>
        <v>#REF!</v>
      </c>
    </row>
    <row r="148" spans="2:66" x14ac:dyDescent="0.25">
      <c r="B148" s="104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23"/>
      <c r="AA148" s="30"/>
      <c r="AB148" s="18"/>
      <c r="AC148" s="124"/>
      <c r="AD148" s="118">
        <f t="shared" si="12"/>
        <v>0</v>
      </c>
      <c r="AG148" s="86" t="str">
        <f>IF(OR(E148=Pistetaulukko!$R$3,E148=Pistetaulukko!$S$3,E148=Pistetaulukko!$T$3,E148=Pistetaulukko!$U$3,E148=Pistetaulukko!$V$3,E148=Pistetaulukko!$W$3),"OK","VÄÄRIN")</f>
        <v>VÄÄRIN</v>
      </c>
      <c r="AH148" s="86" t="str">
        <f>IF(OR(F148=Pistetaulukko!$R$6,F148=Pistetaulukko!$S$6,F148=Pistetaulukko!$T$6,F148=Pistetaulukko!$U$6,F148=Pistetaulukko!$V$6,F148=Pistetaulukko!$W$6,F148=Pistetaulukko!$X$6,F148=Pistetaulukko!$Y$6,F148=Pistetaulukko!$Z$6,F148=Pistetaulukko!$AA$6,F148=Pistetaulukko!$AB$6,F148=Pistetaulukko!$AC$6,F148=Pistetaulukko!$AD$6,F148=Pistetaulukko!$AE$6,F148=Pistetaulukko!$AF$6,F148=Pistetaulukko!$AG$6,F148=Pistetaulukko!$AH$6,F148=Pistetaulukko!$AI$6,F148=Pistetaulukko!$AJ$6,F148=Pistetaulukko!$AK$6),"OK","VÄÄRIN")</f>
        <v>VÄÄRIN</v>
      </c>
      <c r="AI148" s="86" t="str">
        <f>IF(OR(G148=Pistetaulukko!$R$9,G148=Pistetaulukko!$S$9,G148=Pistetaulukko!$T$9,G148=Pistetaulukko!$U$9,G148=Pistetaulukko!$V$9,G148=Pistetaulukko!$W$9,G148=Pistetaulukko!$X$9,G148=Pistetaulukko!$Y$9,G148=Pistetaulukko!$Z$9,G148=Pistetaulukko!$AA$9,G148=Pistetaulukko!$AB$9,G148=Pistetaulukko!$AC$9,G148=Pistetaulukko!$AD$9,G148=Pistetaulukko!$AE$9,G148=Pistetaulukko!$AF$9,G148=Pistetaulukko!$AG$9,G148=Pistetaulukko!$AH$9,G148=Pistetaulukko!$AI$9,G148=Pistetaulukko!$AJ$9,G148=Pistetaulukko!$AK$9),"OK","VÄÄRIN")</f>
        <v>VÄÄRIN</v>
      </c>
      <c r="AJ148" s="86" t="str">
        <f>IF(OR(H148=Pistetaulukko!$R$12,H148=Pistetaulukko!$S$12,H148=Pistetaulukko!$T$12,H148=Pistetaulukko!$U$12,H148=Pistetaulukko!$V$12,H148=Pistetaulukko!$W$12,H148=Pistetaulukko!$X$12,H148=Pistetaulukko!$Y$12,H148=Pistetaulukko!$Z$12,H148=Pistetaulukko!$AA$12,H148=Pistetaulukko!$AB$12,H148=Pistetaulukko!$AC$12,H148=Pistetaulukko!$AD$12,H148=Pistetaulukko!$AE$12,H148=Pistetaulukko!$AF$12,H148=Pistetaulukko!$AG$12,H148=Pistetaulukko!$AH$12,H148=Pistetaulukko!$AI$12,H148=Pistetaulukko!$AJ$12,H148=Pistetaulukko!$AK$12),"OK","VÄÄRIN")</f>
        <v>VÄÄRIN</v>
      </c>
      <c r="AK14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48" s="86" t="str">
        <f>IF(OR(I148=Pistetaulukko!$R$18,I148=Pistetaulukko!$S$18,I148=Pistetaulukko!$T$18,I148=Pistetaulukko!$U$18,I148=Pistetaulukko!$V$18,I148=Pistetaulukko!$W$18,I148=Pistetaulukko!$X$18,I148=Pistetaulukko!$Y$18,I148=Pistetaulukko!$Z$18),"OK","VÄÄRIN")</f>
        <v>VÄÄRIN</v>
      </c>
      <c r="AM148" s="86" t="str">
        <f>IF(OR(J148=Pistetaulukko!$R$21,J148=Pistetaulukko!$S$21,J148=Pistetaulukko!$T$21,J148=Pistetaulukko!$U$21,J148=Pistetaulukko!$V$21,J148=Pistetaulukko!$W$21,J148=Pistetaulukko!$X$21,J148=Pistetaulukko!$Y$21,J148=Pistetaulukko!$Z$21,J148=Pistetaulukko!$AA$21,J148=Pistetaulukko!$AB$21,J148=Pistetaulukko!$AC$21,J148=Pistetaulukko!$AD$21,J148=Pistetaulukko!$AE$21,J148=Pistetaulukko!$AF$21,J148=Pistetaulukko!$AG$21,J148=Pistetaulukko!$AH$21,J148=Pistetaulukko!$AI$21,J148=Pistetaulukko!$AJ$21,J148=Pistetaulukko!$AK$21),"OK","VÄÄRIN")</f>
        <v>VÄÄRIN</v>
      </c>
      <c r="AN148" s="86" t="str">
        <f>IF(OR(K148=Pistetaulukko!$R$24,K148=Pistetaulukko!$S$24,K148=Pistetaulukko!$T$24,K148=Pistetaulukko!$U$24,K148=Pistetaulukko!$V$24),"OK","VÄÄRIN")</f>
        <v>VÄÄRIN</v>
      </c>
      <c r="AO148" s="86" t="str">
        <f>IF(OR(L148=Pistetaulukko!$R$27,L148=Pistetaulukko!$S$27,L148=Pistetaulukko!$T$27,L148=Pistetaulukko!$U$27,L148=Pistetaulukko!$V$27,L148=Pistetaulukko!$W$27,L148=Pistetaulukko!$X$27,L148=Pistetaulukko!$Y$27,L148=Pistetaulukko!$Z$27,L148=Pistetaulukko!$AA$27,L148=Pistetaulukko!$AB$27,L148=Pistetaulukko!$AC$27,L148=Pistetaulukko!$AD$27,L148=Pistetaulukko!$AE$27,L148=Pistetaulukko!$AF$27,L148=Pistetaulukko!$AG$27,L148=Pistetaulukko!$AH$27,L148=Pistetaulukko!$AI$27,L148=Pistetaulukko!$AJ$27,L148=Pistetaulukko!$AK$27),"OK","VÄÄRIN")</f>
        <v>VÄÄRIN</v>
      </c>
      <c r="AP148" s="86" t="str">
        <f>IF(OR(M148=Pistetaulukko!$R$30,M148=Pistetaulukko!$S$30,M148=Pistetaulukko!$T$30,M148=Pistetaulukko!$U$30,M148=Pistetaulukko!$V$30),"OK","VÄÄRIN")</f>
        <v>VÄÄRIN</v>
      </c>
      <c r="AQ148" s="86" t="str">
        <f t="shared" si="13"/>
        <v>VÄÄRIN</v>
      </c>
      <c r="AR148" s="86" t="str">
        <f t="shared" si="14"/>
        <v>VÄÄRIN</v>
      </c>
      <c r="AS148" s="86" t="str">
        <f>IF(OR(P148=Pistetaulukko!$R$39,P148=Pistetaulukko!$S$39,P148=Pistetaulukko!$T$39,P148=Pistetaulukko!$U$39,P148=Pistetaulukko!$V$39,P148=Pistetaulukko!$W$39,P148=Pistetaulukko!$X$39,P148=Pistetaulukko!$Y$39,P148=Pistetaulukko!$Z$39,P148=Pistetaulukko!$AA$39,P148=Pistetaulukko!$AB$39,P148=Pistetaulukko!$AC$39,P148=Pistetaulukko!$AD$39,P148=Pistetaulukko!$AE$39,P148=Pistetaulukko!$AF$39,P148=Pistetaulukko!$AG$39,P148=Pistetaulukko!$AH$39,P148=Pistetaulukko!$AI$39,P148=Pistetaulukko!$AJ$39,P148=Pistetaulukko!$AK$39),"OK","VÄÄRIN")</f>
        <v>OK</v>
      </c>
      <c r="AT148" s="86" t="str">
        <f>IF(OR(Q148=Pistetaulukko!$R$42,Q148=Pistetaulukko!$S$42,Q148=Pistetaulukko!$T$42,Q148=Pistetaulukko!$U$42,Q148=Pistetaulukko!$V$42,Q148=Pistetaulukko!$W$42,Q148=Pistetaulukko!$X$42,Q148=Pistetaulukko!$Y$42,Q148=Pistetaulukko!$Z$42,Q148=Pistetaulukko!$AA$42,Q148=Pistetaulukko!$AB$42,Q148=Pistetaulukko!$AC$42,Q148=Pistetaulukko!$AD$42,Q148=Pistetaulukko!$AE$42,Q148=Pistetaulukko!$AF$42,Q148=Pistetaulukko!$AG$42,Q148=Pistetaulukko!$AH$42,Q148=Pistetaulukko!$AI$42,Q148=Pistetaulukko!$AJ$42,Q148=Pistetaulukko!$AK$42),"OK","VÄÄRIN")</f>
        <v>OK</v>
      </c>
      <c r="AU148" s="86" t="str">
        <f>IF(OR(R148=Pistetaulukko!$R$45,R148=Pistetaulukko!$S$45,R148=Pistetaulukko!$T$45,R148=Pistetaulukko!$U$45,R148=Pistetaulukko!$V$45,R148=Pistetaulukko!$W$45,R148=Pistetaulukko!$X$45,R148=Pistetaulukko!$Y$45,R148=Pistetaulukko!$Z$45,R148=Pistetaulukko!$AA$45,R148=Pistetaulukko!$AB$45,R148=Pistetaulukko!$AC$45,R148=Pistetaulukko!$AD$45,R148=Pistetaulukko!$AE$45,R148=Pistetaulukko!$AF$45,R148=Pistetaulukko!$AG$45,R148=Pistetaulukko!$AH$45,R148=Pistetaulukko!$AI$45,R148=Pistetaulukko!$AJ$45,R148=Pistetaulukko!$AK$45),"OK","VÄÄRIN")</f>
        <v>OK</v>
      </c>
      <c r="AV148" s="86" t="str">
        <f>IF(OR(S148=Pistetaulukko!$R$48,S148=Pistetaulukko!$S$48,S148=Pistetaulukko!$T$48,S148=Pistetaulukko!$U$48,S148=Pistetaulukko!$V$48,S148=Pistetaulukko!$W$48,S148=Pistetaulukko!$X$48,S148=Pistetaulukko!$Y$48,S148=Pistetaulukko!$Z$48,S148=Pistetaulukko!$AA$48,S148=Pistetaulukko!$AB$48,S148=Pistetaulukko!$AC$48,S148=Pistetaulukko!$AD$48,S148=Pistetaulukko!$AE$48,S148=Pistetaulukko!$AF$48,S148=Pistetaulukko!$AG$48,S148=Pistetaulukko!$AH$48,S148=Pistetaulukko!$AI$48,S148=Pistetaulukko!$AJ$48,S148=Pistetaulukko!$AK$48),"OK","VÄÄRIN")</f>
        <v>OK</v>
      </c>
      <c r="AW148" s="86" t="str">
        <f>IF(OR(T148=Pistetaulukko!$R$51,T148=Pistetaulukko!$S$51,T148=Pistetaulukko!$T$51,T148=Pistetaulukko!$U$51,T148=Pistetaulukko!$V$51,T148=Pistetaulukko!$W$51,T148=Pistetaulukko!$X$51,T148=Pistetaulukko!$Y$51,T148=Pistetaulukko!$Z$51,T148=Pistetaulukko!$AA$51,T148=Pistetaulukko!$AB$51,T148=Pistetaulukko!$AC$51,T148=Pistetaulukko!$AD$51,T148=Pistetaulukko!$AE$51,T148=Pistetaulukko!$AF$51,T148=Pistetaulukko!$AG$51,T148=Pistetaulukko!$AH$51,T148=Pistetaulukko!$AI$51,T148=Pistetaulukko!$AJ$51,T148=Pistetaulukko!$AK$51),"OK","VÄÄRIN")</f>
        <v>OK</v>
      </c>
      <c r="AX148" s="86" t="str">
        <f>IF(OR(U148=Pistetaulukko!$R$54,U148=Pistetaulukko!$S$54,U148=Pistetaulukko!$T$54,U148=Pistetaulukko!$U$54,U148=Pistetaulukko!$V$54,U148=Pistetaulukko!$W$54,U148=Pistetaulukko!$X$54,U148=Pistetaulukko!$Y$54,U148=Pistetaulukko!$Z$54,U148=Pistetaulukko!$AA$54,U148=Pistetaulukko!$AB$54,U148=Pistetaulukko!$AC$54,U148=Pistetaulukko!$AD$54,U148=Pistetaulukko!$AE$54,U148=Pistetaulukko!$AF$54,U148=Pistetaulukko!$AG$54,U148=Pistetaulukko!$AH$54,U148=Pistetaulukko!$AI$54,U148=Pistetaulukko!$AJ$54,U148=Pistetaulukko!$AK$54),"OK","VÄÄRIN")</f>
        <v>OK</v>
      </c>
      <c r="AY148" s="86" t="str">
        <f t="shared" si="15"/>
        <v>OK</v>
      </c>
      <c r="AZ148" s="86" t="str">
        <f>IF(OR(W148=Pistetaulukko!$R$60,W148=Pistetaulukko!$S$60,W148=Pistetaulukko!$T$60,W148=Pistetaulukko!$U$60,W148=Pistetaulukko!$V$60,W148=Pistetaulukko!$W$60,W148=Pistetaulukko!$X$60,W148=Pistetaulukko!$Y$60,W148=Pistetaulukko!$Z$60,W148=Pistetaulukko!$AA$60,W148=Pistetaulukko!$AB$60,W148=Pistetaulukko!$AC$60,W148=Pistetaulukko!$AD$60,W148=Pistetaulukko!$AE$60,W148=Pistetaulukko!$AF$60,W148=Pistetaulukko!$AG$60,W148=Pistetaulukko!$AH$60,W148=Pistetaulukko!$AI$60,W148=Pistetaulukko!$AJ$60,W148=Pistetaulukko!$AK$60),"OK","VÄÄRIN")</f>
        <v>OK</v>
      </c>
      <c r="BA148" s="86" t="str">
        <f>IF(OR(X148=Pistetaulukko!$R$63,X148=Pistetaulukko!$S$63,X148=Pistetaulukko!$T$63,X148=Pistetaulukko!$U$63,X148=Pistetaulukko!$V$63,X148=Pistetaulukko!$W$63,X148=Pistetaulukko!$X$63,X148=Pistetaulukko!$Y$63,X148=Pistetaulukko!$Z$63,X148=Pistetaulukko!$AA$63,X148=Pistetaulukko!$AB$63,X148=Pistetaulukko!$AC$63,X148=Pistetaulukko!$AD$63,X148=Pistetaulukko!$AE$63,X148=Pistetaulukko!$AF$63,X148=Pistetaulukko!$AG$63,X148=Pistetaulukko!$AH$63,X148=Pistetaulukko!$AI$63,X148=Pistetaulukko!$AJ$63,X148=Pistetaulukko!$AK$63),"OK","VÄÄRIN")</f>
        <v>OK</v>
      </c>
      <c r="BB148" s="86" t="e">
        <f t="shared" si="16"/>
        <v>#REF!</v>
      </c>
      <c r="BC148" s="86" t="e">
        <f t="shared" si="17"/>
        <v>#REF!</v>
      </c>
      <c r="BE148" t="str">
        <f>IF(OR(N148=Pistetaulukko!$R$33,N148=Pistetaulukko!$S$33,N148=Pistetaulukko!$T$33,N148=Pistetaulukko!$U$33,N148=Pistetaulukko!$V$33,N148=Pistetaulukko!$W$33,N148=Pistetaulukko!$X$33,N148=Pistetaulukko!$Y$33,N148=Pistetaulukko!$Z$33,N148=Pistetaulukko!$AA$33,N148=Pistetaulukko!$AB$33,N148=Pistetaulukko!$AC$33,N148=Pistetaulukko!$AD$33,N148=Pistetaulukko!$AE$33,N148=Pistetaulukko!$AF$33,N148=Pistetaulukko!$AG$33,N148=Pistetaulukko!$AH$33,N148=Pistetaulukko!$AI$33,N148=Pistetaulukko!$AJ$33,N148=Pistetaulukko!$AK$33,N148=Pistetaulukko!$AL$33,N148=Pistetaulukko!$AM$33,N148=Pistetaulukko!$AN$33,N148=Pistetaulukko!$AO$33,N148=Pistetaulukko!$AP$33,N148=Pistetaulukko!$AQ$33,N148=Pistetaulukko!$AR$33,N148=Pistetaulukko!$AS$33,N148=Pistetaulukko!$AT$33,N148=Pistetaulukko!$AU$33),"OK","VÄÄRIN")</f>
        <v>VÄÄRIN</v>
      </c>
      <c r="BF148" t="str">
        <f>IF(BE148="OK","OK",IF(AND(BE148="VÄÄRIN",OR(N148=Pistetaulukko!$AV$33,N148=Pistetaulukko!$AW$33,N148=Pistetaulukko!$AX$33,N148=Pistetaulukko!$AY$33,N148=Pistetaulukko!$AZ$33,N148=Pistetaulukko!$BA$33,N148=Pistetaulukko!$BB$33,N148=Pistetaulukko!$BC$33,N148=Pistetaulukko!$BD$33,N148=Pistetaulukko!$BE$33,N148=Pistetaulukko!$BF$33,N148=Pistetaulukko!$BG$33,N148=Pistetaulukko!$BH$33,N148=Pistetaulukko!$BI$33,N148=Pistetaulukko!$BJ$33,N148=Pistetaulukko!$BK$33,N148=Pistetaulukko!$BL$33,N148=Pistetaulukko!$BM$33,N148=Pistetaulukko!$BN$33,N148=Pistetaulukko!$BO$33)),"OK","VÄÄRIN"))</f>
        <v>VÄÄRIN</v>
      </c>
      <c r="BG148" t="str">
        <f>IF(OR(O148=Pistetaulukko!$R$36,O148=Pistetaulukko!$S$36,O148=Pistetaulukko!$T$36,O148=Pistetaulukko!$U$36,O148=Pistetaulukko!$V$36,O148=Pistetaulukko!$W$36,O148=Pistetaulukko!$X$36,O148=Pistetaulukko!$Y$36,O148=Pistetaulukko!$Z$36,O148=Pistetaulukko!$AA$36,O148=Pistetaulukko!$AB$36,O148=Pistetaulukko!$AC$36,O148=Pistetaulukko!$AD$36,O148=Pistetaulukko!$AE$36,O148=Pistetaulukko!$AF$36,O148=Pistetaulukko!$AG$36,O148=Pistetaulukko!$AH$36,O148=Pistetaulukko!$AI$36,O148=Pistetaulukko!$AJ$36,O148=Pistetaulukko!$AK$36,O148=Pistetaulukko!$AL$36,O148=Pistetaulukko!$AM$36,O148=Pistetaulukko!$AN$36,O148=Pistetaulukko!$AO$36,O148=Pistetaulukko!$AP$36,O148=Pistetaulukko!$AQ$36,O148=Pistetaulukko!$AR$36,O148=Pistetaulukko!$AS$36,O148=Pistetaulukko!$AT$36,O148=Pistetaulukko!$AU$36),"OK","VÄÄRIN")</f>
        <v>VÄÄRIN</v>
      </c>
      <c r="BH148" t="str">
        <f>IF(BG148="OK","OK",IF(AND(BG148="VÄÄRIN",OR(O148=Pistetaulukko!$AV$36,O148=Pistetaulukko!$AW$36,O148=Pistetaulukko!$AX$36,O148=Pistetaulukko!$AY$36,O148=Pistetaulukko!$AZ$36,O148=Pistetaulukko!$BA$36,O148=Pistetaulukko!$BB$36,O148=Pistetaulukko!$BC$36,O148=Pistetaulukko!$BD$36,O148=Pistetaulukko!$BE$36,O148=Pistetaulukko!$BF$36,O148=Pistetaulukko!$BG$36,O148=Pistetaulukko!$BH$36,O148=Pistetaulukko!$BI$36,O148=Pistetaulukko!$BJ$36,O148=Pistetaulukko!$BK$36,O148=Pistetaulukko!$BL$36,O148=Pistetaulukko!$BM$36,O148=Pistetaulukko!$BN$36,O148=Pistetaulukko!$BO$36,O148=Pistetaulukko!$BP$36,O148=Pistetaulukko!$BQ$36)),"OK","VÄÄRIN"))</f>
        <v>VÄÄRIN</v>
      </c>
      <c r="BI148" t="str">
        <f>IF(OR(V148=Pistetaulukko!$R$57,V148=Pistetaulukko!$S$57,V148=Pistetaulukko!$T$57,V148=Pistetaulukko!$U$57,V148=Pistetaulukko!$V$57,V148=Pistetaulukko!$W$57,V148=Pistetaulukko!$X$57,V148=Pistetaulukko!$Y$57,V148=Pistetaulukko!$Z$57,V148=Pistetaulukko!$AA$57,V148=Pistetaulukko!$AB$57,V148=Pistetaulukko!$AC$57,V148=Pistetaulukko!$AD$57,V148=Pistetaulukko!$AE$57,V148=Pistetaulukko!$AF$57,V148=Pistetaulukko!$AG$57,V148=Pistetaulukko!$AH$57,V148=Pistetaulukko!$AI$57,V148=Pistetaulukko!$AJ$57,V148=Pistetaulukko!$AK$57,V148=Pistetaulukko!$AL$57,V148=Pistetaulukko!$AM$57,V148=Pistetaulukko!$AN$57,V148=Pistetaulukko!$AO$57,V148=Pistetaulukko!$AP$57,V148=Pistetaulukko!$AQ$57,V148=Pistetaulukko!$AR$57,V148=Pistetaulukko!$AS$57,V148=Pistetaulukko!$AT$57,V148=Pistetaulukko!$AU$57),"OK","VÄÄRIN")</f>
        <v>OK</v>
      </c>
      <c r="BJ148" t="str">
        <f>IF(BI148="OK","OK",IF(AND(BI148="VÄÄRIN",OR(V148=Pistetaulukko!$AV$57,V148=Pistetaulukko!$AW$57,V148=Pistetaulukko!$AX$57,V148=Pistetaulukko!$AY$57,V148=Pistetaulukko!$AZ$57,V148=Pistetaulukko!$BA$57,V148=Pistetaulukko!$BB$57,V148=Pistetaulukko!$BC$57,V148=Pistetaulukko!$BD$57,V148=Pistetaulukko!$BE$57)),"OK","VÄÄRIN"))</f>
        <v>OK</v>
      </c>
      <c r="BK148" t="str">
        <f>IF(OR(Y148=Pistetaulukko!$R$66,Y148=Pistetaulukko!$S$66,Y148=Pistetaulukko!$T$66,Y148=Pistetaulukko!$U$66,Y148=Pistetaulukko!$V$66,Y148=Pistetaulukko!$W$66,Y148=Pistetaulukko!$X$66,Y148=Pistetaulukko!$Y$66,Y148=Pistetaulukko!$Z$66,Y148=Pistetaulukko!$AA$66,Y148=Pistetaulukko!$AB$66,Y148=Pistetaulukko!$AC$66,Y148=Pistetaulukko!$AD$66,Y148=Pistetaulukko!$AE$66,Y148=Pistetaulukko!$AF$66,Y148=Pistetaulukko!$AG$66,Y148=Pistetaulukko!$AH$66,Y148=Pistetaulukko!$AI$66,Y148=Pistetaulukko!$AJ$66,Y148=Pistetaulukko!$AK$66,Y148=Pistetaulukko!$AL$66,Y148=Pistetaulukko!$AM$66,Y148=Pistetaulukko!$AN$66,Y148=Pistetaulukko!$AO$66,Y148=Pistetaulukko!$AP$66,Y148=Pistetaulukko!$AQ$66,Y148=Pistetaulukko!$AR$66,Y148=Pistetaulukko!$AS$66,Y148=Pistetaulukko!$AT$66,Y148=Pistetaulukko!$AU$66),"OK","VÄÄRIN")</f>
        <v>VÄÄRIN</v>
      </c>
      <c r="BL148" t="str">
        <f>IF(BK148="OK","OK",IF(AND(BK148="VÄÄRIN",OR(Y148=Pistetaulukko!$AV$66,Y148=Pistetaulukko!$AW$66,Y148=Pistetaulukko!$AX$66,Y148=Pistetaulukko!$AY$66,Y148=Pistetaulukko!$AZ$66,Y148=Pistetaulukko!$BA$66,Y148=Pistetaulukko!$BB$66,Y148=Pistetaulukko!$BC$66,Y148=Pistetaulukko!$BD$66,Y148=Pistetaulukko!$BE$66,Y148=Pistetaulukko!$BF$66,Y148=Pistetaulukko!$BG$66,Y148=Pistetaulukko!$BH$66,Y148=Pistetaulukko!$BI$66,Y148=Pistetaulukko!$BJ$66,Y148=Pistetaulukko!$BK$66,Y148=Pistetaulukko!$BL$66,Y148=Pistetaulukko!$BM$66,Y148=Pistetaulukko!$BN$66)),"OK","VÄÄRIN"))</f>
        <v>VÄÄRIN</v>
      </c>
      <c r="BM148" t="e">
        <f>IF(OR(Z148=Pistetaulukko!$R$69,Z148=Pistetaulukko!#REF!,Z148=Pistetaulukko!$S$69,Z148=Pistetaulukko!#REF!,Z148=Pistetaulukko!$T$69,Z148=Pistetaulukko!#REF!,Z148=Pistetaulukko!$U$69,Z148=Pistetaulukko!#REF!,Z148=Pistetaulukko!$V$69,Z148=Pistetaulukko!#REF!,Z148=Pistetaulukko!$W$69,Z148=Pistetaulukko!#REF!,Z148=Pistetaulukko!$X$69,Z148=Pistetaulukko!#REF!,Z148=Pistetaulukko!$Y$69,Z148=Pistetaulukko!#REF!,Z148=Pistetaulukko!$Z$69,Z148=Pistetaulukko!#REF!,Z148=Pistetaulukko!$AA$69,Z148=Pistetaulukko!#REF!,Z148=Pistetaulukko!$AB$69,Z148=Pistetaulukko!#REF!,Z148=Pistetaulukko!$AC$69,Z148=Pistetaulukko!#REF!,Z148=Pistetaulukko!$AD$69,Z148=Pistetaulukko!#REF!,Z148=Pistetaulukko!$AE$69,Z148=Pistetaulukko!#REF!,Z148=Pistetaulukko!$AF$69,Z148=Pistetaulukko!#REF!),"OK","VÄÄRIN")</f>
        <v>#REF!</v>
      </c>
      <c r="BN148" t="e">
        <f>IF(BM148="OK","OK",IF(AND(BM148="VÄÄRIN",OR(Z148=Pistetaulukko!$AG$69,Z148=Pistetaulukko!#REF!,Z148=Pistetaulukko!$AH$69,Z148=Pistetaulukko!#REF!,Z148=Pistetaulukko!$AI$69,Z148=Pistetaulukko!#REF!,Z148=Pistetaulukko!$AJ$69,Z148=Pistetaulukko!#REF!,Z148=Pistetaulukko!$AK$69,Z148=Pistetaulukko!$AL$69)),"OK","VÄÄRIN"))</f>
        <v>#REF!</v>
      </c>
    </row>
    <row r="149" spans="2:66" x14ac:dyDescent="0.25">
      <c r="B149" s="104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23"/>
      <c r="AA149" s="30"/>
      <c r="AB149" s="18"/>
      <c r="AC149" s="124"/>
      <c r="AD149" s="118">
        <f t="shared" si="12"/>
        <v>0</v>
      </c>
      <c r="AG149" s="86" t="str">
        <f>IF(OR(E149=Pistetaulukko!$R$3,E149=Pistetaulukko!$S$3,E149=Pistetaulukko!$T$3,E149=Pistetaulukko!$U$3,E149=Pistetaulukko!$V$3,E149=Pistetaulukko!$W$3),"OK","VÄÄRIN")</f>
        <v>VÄÄRIN</v>
      </c>
      <c r="AH149" s="86" t="str">
        <f>IF(OR(F149=Pistetaulukko!$R$6,F149=Pistetaulukko!$S$6,F149=Pistetaulukko!$T$6,F149=Pistetaulukko!$U$6,F149=Pistetaulukko!$V$6,F149=Pistetaulukko!$W$6,F149=Pistetaulukko!$X$6,F149=Pistetaulukko!$Y$6,F149=Pistetaulukko!$Z$6,F149=Pistetaulukko!$AA$6,F149=Pistetaulukko!$AB$6,F149=Pistetaulukko!$AC$6,F149=Pistetaulukko!$AD$6,F149=Pistetaulukko!$AE$6,F149=Pistetaulukko!$AF$6,F149=Pistetaulukko!$AG$6,F149=Pistetaulukko!$AH$6,F149=Pistetaulukko!$AI$6,F149=Pistetaulukko!$AJ$6,F149=Pistetaulukko!$AK$6),"OK","VÄÄRIN")</f>
        <v>VÄÄRIN</v>
      </c>
      <c r="AI149" s="86" t="str">
        <f>IF(OR(G149=Pistetaulukko!$R$9,G149=Pistetaulukko!$S$9,G149=Pistetaulukko!$T$9,G149=Pistetaulukko!$U$9,G149=Pistetaulukko!$V$9,G149=Pistetaulukko!$W$9,G149=Pistetaulukko!$X$9,G149=Pistetaulukko!$Y$9,G149=Pistetaulukko!$Z$9,G149=Pistetaulukko!$AA$9,G149=Pistetaulukko!$AB$9,G149=Pistetaulukko!$AC$9,G149=Pistetaulukko!$AD$9,G149=Pistetaulukko!$AE$9,G149=Pistetaulukko!$AF$9,G149=Pistetaulukko!$AG$9,G149=Pistetaulukko!$AH$9,G149=Pistetaulukko!$AI$9,G149=Pistetaulukko!$AJ$9,G149=Pistetaulukko!$AK$9),"OK","VÄÄRIN")</f>
        <v>VÄÄRIN</v>
      </c>
      <c r="AJ149" s="86" t="str">
        <f>IF(OR(H149=Pistetaulukko!$R$12,H149=Pistetaulukko!$S$12,H149=Pistetaulukko!$T$12,H149=Pistetaulukko!$U$12,H149=Pistetaulukko!$V$12,H149=Pistetaulukko!$W$12,H149=Pistetaulukko!$X$12,H149=Pistetaulukko!$Y$12,H149=Pistetaulukko!$Z$12,H149=Pistetaulukko!$AA$12,H149=Pistetaulukko!$AB$12,H149=Pistetaulukko!$AC$12,H149=Pistetaulukko!$AD$12,H149=Pistetaulukko!$AE$12,H149=Pistetaulukko!$AF$12,H149=Pistetaulukko!$AG$12,H149=Pistetaulukko!$AH$12,H149=Pistetaulukko!$AI$12,H149=Pistetaulukko!$AJ$12,H149=Pistetaulukko!$AK$12),"OK","VÄÄRIN")</f>
        <v>VÄÄRIN</v>
      </c>
      <c r="AK14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49" s="86" t="str">
        <f>IF(OR(I149=Pistetaulukko!$R$18,I149=Pistetaulukko!$S$18,I149=Pistetaulukko!$T$18,I149=Pistetaulukko!$U$18,I149=Pistetaulukko!$V$18,I149=Pistetaulukko!$W$18,I149=Pistetaulukko!$X$18,I149=Pistetaulukko!$Y$18,I149=Pistetaulukko!$Z$18),"OK","VÄÄRIN")</f>
        <v>VÄÄRIN</v>
      </c>
      <c r="AM149" s="86" t="str">
        <f>IF(OR(J149=Pistetaulukko!$R$21,J149=Pistetaulukko!$S$21,J149=Pistetaulukko!$T$21,J149=Pistetaulukko!$U$21,J149=Pistetaulukko!$V$21,J149=Pistetaulukko!$W$21,J149=Pistetaulukko!$X$21,J149=Pistetaulukko!$Y$21,J149=Pistetaulukko!$Z$21,J149=Pistetaulukko!$AA$21,J149=Pistetaulukko!$AB$21,J149=Pistetaulukko!$AC$21,J149=Pistetaulukko!$AD$21,J149=Pistetaulukko!$AE$21,J149=Pistetaulukko!$AF$21,J149=Pistetaulukko!$AG$21,J149=Pistetaulukko!$AH$21,J149=Pistetaulukko!$AI$21,J149=Pistetaulukko!$AJ$21,J149=Pistetaulukko!$AK$21),"OK","VÄÄRIN")</f>
        <v>VÄÄRIN</v>
      </c>
      <c r="AN149" s="86" t="str">
        <f>IF(OR(K149=Pistetaulukko!$R$24,K149=Pistetaulukko!$S$24,K149=Pistetaulukko!$T$24,K149=Pistetaulukko!$U$24,K149=Pistetaulukko!$V$24),"OK","VÄÄRIN")</f>
        <v>VÄÄRIN</v>
      </c>
      <c r="AO149" s="86" t="str">
        <f>IF(OR(L149=Pistetaulukko!$R$27,L149=Pistetaulukko!$S$27,L149=Pistetaulukko!$T$27,L149=Pistetaulukko!$U$27,L149=Pistetaulukko!$V$27,L149=Pistetaulukko!$W$27,L149=Pistetaulukko!$X$27,L149=Pistetaulukko!$Y$27,L149=Pistetaulukko!$Z$27,L149=Pistetaulukko!$AA$27,L149=Pistetaulukko!$AB$27,L149=Pistetaulukko!$AC$27,L149=Pistetaulukko!$AD$27,L149=Pistetaulukko!$AE$27,L149=Pistetaulukko!$AF$27,L149=Pistetaulukko!$AG$27,L149=Pistetaulukko!$AH$27,L149=Pistetaulukko!$AI$27,L149=Pistetaulukko!$AJ$27,L149=Pistetaulukko!$AK$27),"OK","VÄÄRIN")</f>
        <v>VÄÄRIN</v>
      </c>
      <c r="AP149" s="86" t="str">
        <f>IF(OR(M149=Pistetaulukko!$R$30,M149=Pistetaulukko!$S$30,M149=Pistetaulukko!$T$30,M149=Pistetaulukko!$U$30,M149=Pistetaulukko!$V$30),"OK","VÄÄRIN")</f>
        <v>VÄÄRIN</v>
      </c>
      <c r="AQ149" s="86" t="str">
        <f t="shared" si="13"/>
        <v>VÄÄRIN</v>
      </c>
      <c r="AR149" s="86" t="str">
        <f t="shared" si="14"/>
        <v>VÄÄRIN</v>
      </c>
      <c r="AS149" s="86" t="str">
        <f>IF(OR(P149=Pistetaulukko!$R$39,P149=Pistetaulukko!$S$39,P149=Pistetaulukko!$T$39,P149=Pistetaulukko!$U$39,P149=Pistetaulukko!$V$39,P149=Pistetaulukko!$W$39,P149=Pistetaulukko!$X$39,P149=Pistetaulukko!$Y$39,P149=Pistetaulukko!$Z$39,P149=Pistetaulukko!$AA$39,P149=Pistetaulukko!$AB$39,P149=Pistetaulukko!$AC$39,P149=Pistetaulukko!$AD$39,P149=Pistetaulukko!$AE$39,P149=Pistetaulukko!$AF$39,P149=Pistetaulukko!$AG$39,P149=Pistetaulukko!$AH$39,P149=Pistetaulukko!$AI$39,P149=Pistetaulukko!$AJ$39,P149=Pistetaulukko!$AK$39),"OK","VÄÄRIN")</f>
        <v>OK</v>
      </c>
      <c r="AT149" s="86" t="str">
        <f>IF(OR(Q149=Pistetaulukko!$R$42,Q149=Pistetaulukko!$S$42,Q149=Pistetaulukko!$T$42,Q149=Pistetaulukko!$U$42,Q149=Pistetaulukko!$V$42,Q149=Pistetaulukko!$W$42,Q149=Pistetaulukko!$X$42,Q149=Pistetaulukko!$Y$42,Q149=Pistetaulukko!$Z$42,Q149=Pistetaulukko!$AA$42,Q149=Pistetaulukko!$AB$42,Q149=Pistetaulukko!$AC$42,Q149=Pistetaulukko!$AD$42,Q149=Pistetaulukko!$AE$42,Q149=Pistetaulukko!$AF$42,Q149=Pistetaulukko!$AG$42,Q149=Pistetaulukko!$AH$42,Q149=Pistetaulukko!$AI$42,Q149=Pistetaulukko!$AJ$42,Q149=Pistetaulukko!$AK$42),"OK","VÄÄRIN")</f>
        <v>OK</v>
      </c>
      <c r="AU149" s="86" t="str">
        <f>IF(OR(R149=Pistetaulukko!$R$45,R149=Pistetaulukko!$S$45,R149=Pistetaulukko!$T$45,R149=Pistetaulukko!$U$45,R149=Pistetaulukko!$V$45,R149=Pistetaulukko!$W$45,R149=Pistetaulukko!$X$45,R149=Pistetaulukko!$Y$45,R149=Pistetaulukko!$Z$45,R149=Pistetaulukko!$AA$45,R149=Pistetaulukko!$AB$45,R149=Pistetaulukko!$AC$45,R149=Pistetaulukko!$AD$45,R149=Pistetaulukko!$AE$45,R149=Pistetaulukko!$AF$45,R149=Pistetaulukko!$AG$45,R149=Pistetaulukko!$AH$45,R149=Pistetaulukko!$AI$45,R149=Pistetaulukko!$AJ$45,R149=Pistetaulukko!$AK$45),"OK","VÄÄRIN")</f>
        <v>OK</v>
      </c>
      <c r="AV149" s="86" t="str">
        <f>IF(OR(S149=Pistetaulukko!$R$48,S149=Pistetaulukko!$S$48,S149=Pistetaulukko!$T$48,S149=Pistetaulukko!$U$48,S149=Pistetaulukko!$V$48,S149=Pistetaulukko!$W$48,S149=Pistetaulukko!$X$48,S149=Pistetaulukko!$Y$48,S149=Pistetaulukko!$Z$48,S149=Pistetaulukko!$AA$48,S149=Pistetaulukko!$AB$48,S149=Pistetaulukko!$AC$48,S149=Pistetaulukko!$AD$48,S149=Pistetaulukko!$AE$48,S149=Pistetaulukko!$AF$48,S149=Pistetaulukko!$AG$48,S149=Pistetaulukko!$AH$48,S149=Pistetaulukko!$AI$48,S149=Pistetaulukko!$AJ$48,S149=Pistetaulukko!$AK$48),"OK","VÄÄRIN")</f>
        <v>OK</v>
      </c>
      <c r="AW149" s="86" t="str">
        <f>IF(OR(T149=Pistetaulukko!$R$51,T149=Pistetaulukko!$S$51,T149=Pistetaulukko!$T$51,T149=Pistetaulukko!$U$51,T149=Pistetaulukko!$V$51,T149=Pistetaulukko!$W$51,T149=Pistetaulukko!$X$51,T149=Pistetaulukko!$Y$51,T149=Pistetaulukko!$Z$51,T149=Pistetaulukko!$AA$51,T149=Pistetaulukko!$AB$51,T149=Pistetaulukko!$AC$51,T149=Pistetaulukko!$AD$51,T149=Pistetaulukko!$AE$51,T149=Pistetaulukko!$AF$51,T149=Pistetaulukko!$AG$51,T149=Pistetaulukko!$AH$51,T149=Pistetaulukko!$AI$51,T149=Pistetaulukko!$AJ$51,T149=Pistetaulukko!$AK$51),"OK","VÄÄRIN")</f>
        <v>OK</v>
      </c>
      <c r="AX149" s="86" t="str">
        <f>IF(OR(U149=Pistetaulukko!$R$54,U149=Pistetaulukko!$S$54,U149=Pistetaulukko!$T$54,U149=Pistetaulukko!$U$54,U149=Pistetaulukko!$V$54,U149=Pistetaulukko!$W$54,U149=Pistetaulukko!$X$54,U149=Pistetaulukko!$Y$54,U149=Pistetaulukko!$Z$54,U149=Pistetaulukko!$AA$54,U149=Pistetaulukko!$AB$54,U149=Pistetaulukko!$AC$54,U149=Pistetaulukko!$AD$54,U149=Pistetaulukko!$AE$54,U149=Pistetaulukko!$AF$54,U149=Pistetaulukko!$AG$54,U149=Pistetaulukko!$AH$54,U149=Pistetaulukko!$AI$54,U149=Pistetaulukko!$AJ$54,U149=Pistetaulukko!$AK$54),"OK","VÄÄRIN")</f>
        <v>OK</v>
      </c>
      <c r="AY149" s="86" t="str">
        <f t="shared" si="15"/>
        <v>OK</v>
      </c>
      <c r="AZ149" s="86" t="str">
        <f>IF(OR(W149=Pistetaulukko!$R$60,W149=Pistetaulukko!$S$60,W149=Pistetaulukko!$T$60,W149=Pistetaulukko!$U$60,W149=Pistetaulukko!$V$60,W149=Pistetaulukko!$W$60,W149=Pistetaulukko!$X$60,W149=Pistetaulukko!$Y$60,W149=Pistetaulukko!$Z$60,W149=Pistetaulukko!$AA$60,W149=Pistetaulukko!$AB$60,W149=Pistetaulukko!$AC$60,W149=Pistetaulukko!$AD$60,W149=Pistetaulukko!$AE$60,W149=Pistetaulukko!$AF$60,W149=Pistetaulukko!$AG$60,W149=Pistetaulukko!$AH$60,W149=Pistetaulukko!$AI$60,W149=Pistetaulukko!$AJ$60,W149=Pistetaulukko!$AK$60),"OK","VÄÄRIN")</f>
        <v>OK</v>
      </c>
      <c r="BA149" s="86" t="str">
        <f>IF(OR(X149=Pistetaulukko!$R$63,X149=Pistetaulukko!$S$63,X149=Pistetaulukko!$T$63,X149=Pistetaulukko!$U$63,X149=Pistetaulukko!$V$63,X149=Pistetaulukko!$W$63,X149=Pistetaulukko!$X$63,X149=Pistetaulukko!$Y$63,X149=Pistetaulukko!$Z$63,X149=Pistetaulukko!$AA$63,X149=Pistetaulukko!$AB$63,X149=Pistetaulukko!$AC$63,X149=Pistetaulukko!$AD$63,X149=Pistetaulukko!$AE$63,X149=Pistetaulukko!$AF$63,X149=Pistetaulukko!$AG$63,X149=Pistetaulukko!$AH$63,X149=Pistetaulukko!$AI$63,X149=Pistetaulukko!$AJ$63,X149=Pistetaulukko!$AK$63),"OK","VÄÄRIN")</f>
        <v>OK</v>
      </c>
      <c r="BB149" s="86" t="e">
        <f t="shared" si="16"/>
        <v>#REF!</v>
      </c>
      <c r="BC149" s="86" t="e">
        <f t="shared" si="17"/>
        <v>#REF!</v>
      </c>
      <c r="BE149" t="str">
        <f>IF(OR(N149=Pistetaulukko!$R$33,N149=Pistetaulukko!$S$33,N149=Pistetaulukko!$T$33,N149=Pistetaulukko!$U$33,N149=Pistetaulukko!$V$33,N149=Pistetaulukko!$W$33,N149=Pistetaulukko!$X$33,N149=Pistetaulukko!$Y$33,N149=Pistetaulukko!$Z$33,N149=Pistetaulukko!$AA$33,N149=Pistetaulukko!$AB$33,N149=Pistetaulukko!$AC$33,N149=Pistetaulukko!$AD$33,N149=Pistetaulukko!$AE$33,N149=Pistetaulukko!$AF$33,N149=Pistetaulukko!$AG$33,N149=Pistetaulukko!$AH$33,N149=Pistetaulukko!$AI$33,N149=Pistetaulukko!$AJ$33,N149=Pistetaulukko!$AK$33,N149=Pistetaulukko!$AL$33,N149=Pistetaulukko!$AM$33,N149=Pistetaulukko!$AN$33,N149=Pistetaulukko!$AO$33,N149=Pistetaulukko!$AP$33,N149=Pistetaulukko!$AQ$33,N149=Pistetaulukko!$AR$33,N149=Pistetaulukko!$AS$33,N149=Pistetaulukko!$AT$33,N149=Pistetaulukko!$AU$33),"OK","VÄÄRIN")</f>
        <v>VÄÄRIN</v>
      </c>
      <c r="BF149" t="str">
        <f>IF(BE149="OK","OK",IF(AND(BE149="VÄÄRIN",OR(N149=Pistetaulukko!$AV$33,N149=Pistetaulukko!$AW$33,N149=Pistetaulukko!$AX$33,N149=Pistetaulukko!$AY$33,N149=Pistetaulukko!$AZ$33,N149=Pistetaulukko!$BA$33,N149=Pistetaulukko!$BB$33,N149=Pistetaulukko!$BC$33,N149=Pistetaulukko!$BD$33,N149=Pistetaulukko!$BE$33,N149=Pistetaulukko!$BF$33,N149=Pistetaulukko!$BG$33,N149=Pistetaulukko!$BH$33,N149=Pistetaulukko!$BI$33,N149=Pistetaulukko!$BJ$33,N149=Pistetaulukko!$BK$33,N149=Pistetaulukko!$BL$33,N149=Pistetaulukko!$BM$33,N149=Pistetaulukko!$BN$33,N149=Pistetaulukko!$BO$33)),"OK","VÄÄRIN"))</f>
        <v>VÄÄRIN</v>
      </c>
      <c r="BG149" t="str">
        <f>IF(OR(O149=Pistetaulukko!$R$36,O149=Pistetaulukko!$S$36,O149=Pistetaulukko!$T$36,O149=Pistetaulukko!$U$36,O149=Pistetaulukko!$V$36,O149=Pistetaulukko!$W$36,O149=Pistetaulukko!$X$36,O149=Pistetaulukko!$Y$36,O149=Pistetaulukko!$Z$36,O149=Pistetaulukko!$AA$36,O149=Pistetaulukko!$AB$36,O149=Pistetaulukko!$AC$36,O149=Pistetaulukko!$AD$36,O149=Pistetaulukko!$AE$36,O149=Pistetaulukko!$AF$36,O149=Pistetaulukko!$AG$36,O149=Pistetaulukko!$AH$36,O149=Pistetaulukko!$AI$36,O149=Pistetaulukko!$AJ$36,O149=Pistetaulukko!$AK$36,O149=Pistetaulukko!$AL$36,O149=Pistetaulukko!$AM$36,O149=Pistetaulukko!$AN$36,O149=Pistetaulukko!$AO$36,O149=Pistetaulukko!$AP$36,O149=Pistetaulukko!$AQ$36,O149=Pistetaulukko!$AR$36,O149=Pistetaulukko!$AS$36,O149=Pistetaulukko!$AT$36,O149=Pistetaulukko!$AU$36),"OK","VÄÄRIN")</f>
        <v>VÄÄRIN</v>
      </c>
      <c r="BH149" t="str">
        <f>IF(BG149="OK","OK",IF(AND(BG149="VÄÄRIN",OR(O149=Pistetaulukko!$AV$36,O149=Pistetaulukko!$AW$36,O149=Pistetaulukko!$AX$36,O149=Pistetaulukko!$AY$36,O149=Pistetaulukko!$AZ$36,O149=Pistetaulukko!$BA$36,O149=Pistetaulukko!$BB$36,O149=Pistetaulukko!$BC$36,O149=Pistetaulukko!$BD$36,O149=Pistetaulukko!$BE$36,O149=Pistetaulukko!$BF$36,O149=Pistetaulukko!$BG$36,O149=Pistetaulukko!$BH$36,O149=Pistetaulukko!$BI$36,O149=Pistetaulukko!$BJ$36,O149=Pistetaulukko!$BK$36,O149=Pistetaulukko!$BL$36,O149=Pistetaulukko!$BM$36,O149=Pistetaulukko!$BN$36,O149=Pistetaulukko!$BO$36,O149=Pistetaulukko!$BP$36,O149=Pistetaulukko!$BQ$36)),"OK","VÄÄRIN"))</f>
        <v>VÄÄRIN</v>
      </c>
      <c r="BI149" t="str">
        <f>IF(OR(V149=Pistetaulukko!$R$57,V149=Pistetaulukko!$S$57,V149=Pistetaulukko!$T$57,V149=Pistetaulukko!$U$57,V149=Pistetaulukko!$V$57,V149=Pistetaulukko!$W$57,V149=Pistetaulukko!$X$57,V149=Pistetaulukko!$Y$57,V149=Pistetaulukko!$Z$57,V149=Pistetaulukko!$AA$57,V149=Pistetaulukko!$AB$57,V149=Pistetaulukko!$AC$57,V149=Pistetaulukko!$AD$57,V149=Pistetaulukko!$AE$57,V149=Pistetaulukko!$AF$57,V149=Pistetaulukko!$AG$57,V149=Pistetaulukko!$AH$57,V149=Pistetaulukko!$AI$57,V149=Pistetaulukko!$AJ$57,V149=Pistetaulukko!$AK$57,V149=Pistetaulukko!$AL$57,V149=Pistetaulukko!$AM$57,V149=Pistetaulukko!$AN$57,V149=Pistetaulukko!$AO$57,V149=Pistetaulukko!$AP$57,V149=Pistetaulukko!$AQ$57,V149=Pistetaulukko!$AR$57,V149=Pistetaulukko!$AS$57,V149=Pistetaulukko!$AT$57,V149=Pistetaulukko!$AU$57),"OK","VÄÄRIN")</f>
        <v>OK</v>
      </c>
      <c r="BJ149" t="str">
        <f>IF(BI149="OK","OK",IF(AND(BI149="VÄÄRIN",OR(V149=Pistetaulukko!$AV$57,V149=Pistetaulukko!$AW$57,V149=Pistetaulukko!$AX$57,V149=Pistetaulukko!$AY$57,V149=Pistetaulukko!$AZ$57,V149=Pistetaulukko!$BA$57,V149=Pistetaulukko!$BB$57,V149=Pistetaulukko!$BC$57,V149=Pistetaulukko!$BD$57,V149=Pistetaulukko!$BE$57)),"OK","VÄÄRIN"))</f>
        <v>OK</v>
      </c>
      <c r="BK149" t="str">
        <f>IF(OR(Y149=Pistetaulukko!$R$66,Y149=Pistetaulukko!$S$66,Y149=Pistetaulukko!$T$66,Y149=Pistetaulukko!$U$66,Y149=Pistetaulukko!$V$66,Y149=Pistetaulukko!$W$66,Y149=Pistetaulukko!$X$66,Y149=Pistetaulukko!$Y$66,Y149=Pistetaulukko!$Z$66,Y149=Pistetaulukko!$AA$66,Y149=Pistetaulukko!$AB$66,Y149=Pistetaulukko!$AC$66,Y149=Pistetaulukko!$AD$66,Y149=Pistetaulukko!$AE$66,Y149=Pistetaulukko!$AF$66,Y149=Pistetaulukko!$AG$66,Y149=Pistetaulukko!$AH$66,Y149=Pistetaulukko!$AI$66,Y149=Pistetaulukko!$AJ$66,Y149=Pistetaulukko!$AK$66,Y149=Pistetaulukko!$AL$66,Y149=Pistetaulukko!$AM$66,Y149=Pistetaulukko!$AN$66,Y149=Pistetaulukko!$AO$66,Y149=Pistetaulukko!$AP$66,Y149=Pistetaulukko!$AQ$66,Y149=Pistetaulukko!$AR$66,Y149=Pistetaulukko!$AS$66,Y149=Pistetaulukko!$AT$66,Y149=Pistetaulukko!$AU$66),"OK","VÄÄRIN")</f>
        <v>VÄÄRIN</v>
      </c>
      <c r="BL149" t="str">
        <f>IF(BK149="OK","OK",IF(AND(BK149="VÄÄRIN",OR(Y149=Pistetaulukko!$AV$66,Y149=Pistetaulukko!$AW$66,Y149=Pistetaulukko!$AX$66,Y149=Pistetaulukko!$AY$66,Y149=Pistetaulukko!$AZ$66,Y149=Pistetaulukko!$BA$66,Y149=Pistetaulukko!$BB$66,Y149=Pistetaulukko!$BC$66,Y149=Pistetaulukko!$BD$66,Y149=Pistetaulukko!$BE$66,Y149=Pistetaulukko!$BF$66,Y149=Pistetaulukko!$BG$66,Y149=Pistetaulukko!$BH$66,Y149=Pistetaulukko!$BI$66,Y149=Pistetaulukko!$BJ$66,Y149=Pistetaulukko!$BK$66,Y149=Pistetaulukko!$BL$66,Y149=Pistetaulukko!$BM$66,Y149=Pistetaulukko!$BN$66)),"OK","VÄÄRIN"))</f>
        <v>VÄÄRIN</v>
      </c>
      <c r="BM149" t="e">
        <f>IF(OR(Z149=Pistetaulukko!$R$69,Z149=Pistetaulukko!#REF!,Z149=Pistetaulukko!$S$69,Z149=Pistetaulukko!#REF!,Z149=Pistetaulukko!$T$69,Z149=Pistetaulukko!#REF!,Z149=Pistetaulukko!$U$69,Z149=Pistetaulukko!#REF!,Z149=Pistetaulukko!$V$69,Z149=Pistetaulukko!#REF!,Z149=Pistetaulukko!$W$69,Z149=Pistetaulukko!#REF!,Z149=Pistetaulukko!$X$69,Z149=Pistetaulukko!#REF!,Z149=Pistetaulukko!$Y$69,Z149=Pistetaulukko!#REF!,Z149=Pistetaulukko!$Z$69,Z149=Pistetaulukko!#REF!,Z149=Pistetaulukko!$AA$69,Z149=Pistetaulukko!#REF!,Z149=Pistetaulukko!$AB$69,Z149=Pistetaulukko!#REF!,Z149=Pistetaulukko!$AC$69,Z149=Pistetaulukko!#REF!,Z149=Pistetaulukko!$AD$69,Z149=Pistetaulukko!#REF!,Z149=Pistetaulukko!$AE$69,Z149=Pistetaulukko!#REF!,Z149=Pistetaulukko!$AF$69,Z149=Pistetaulukko!#REF!),"OK","VÄÄRIN")</f>
        <v>#REF!</v>
      </c>
      <c r="BN149" t="e">
        <f>IF(BM149="OK","OK",IF(AND(BM149="VÄÄRIN",OR(Z149=Pistetaulukko!$AG$69,Z149=Pistetaulukko!#REF!,Z149=Pistetaulukko!$AH$69,Z149=Pistetaulukko!#REF!,Z149=Pistetaulukko!$AI$69,Z149=Pistetaulukko!#REF!,Z149=Pistetaulukko!$AJ$69,Z149=Pistetaulukko!#REF!,Z149=Pistetaulukko!$AK$69,Z149=Pistetaulukko!$AL$69)),"OK","VÄÄRIN"))</f>
        <v>#REF!</v>
      </c>
    </row>
    <row r="150" spans="2:66" x14ac:dyDescent="0.25">
      <c r="B150" s="104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23"/>
      <c r="AA150" s="30"/>
      <c r="AB150" s="18"/>
      <c r="AC150" s="124"/>
      <c r="AD150" s="118">
        <f t="shared" si="12"/>
        <v>0</v>
      </c>
      <c r="AG150" s="86" t="str">
        <f>IF(OR(E150=Pistetaulukko!$R$3,E150=Pistetaulukko!$S$3,E150=Pistetaulukko!$T$3,E150=Pistetaulukko!$U$3,E150=Pistetaulukko!$V$3,E150=Pistetaulukko!$W$3),"OK","VÄÄRIN")</f>
        <v>VÄÄRIN</v>
      </c>
      <c r="AH150" s="86" t="str">
        <f>IF(OR(F150=Pistetaulukko!$R$6,F150=Pistetaulukko!$S$6,F150=Pistetaulukko!$T$6,F150=Pistetaulukko!$U$6,F150=Pistetaulukko!$V$6,F150=Pistetaulukko!$W$6,F150=Pistetaulukko!$X$6,F150=Pistetaulukko!$Y$6,F150=Pistetaulukko!$Z$6,F150=Pistetaulukko!$AA$6,F150=Pistetaulukko!$AB$6,F150=Pistetaulukko!$AC$6,F150=Pistetaulukko!$AD$6,F150=Pistetaulukko!$AE$6,F150=Pistetaulukko!$AF$6,F150=Pistetaulukko!$AG$6,F150=Pistetaulukko!$AH$6,F150=Pistetaulukko!$AI$6,F150=Pistetaulukko!$AJ$6,F150=Pistetaulukko!$AK$6),"OK","VÄÄRIN")</f>
        <v>VÄÄRIN</v>
      </c>
      <c r="AI150" s="86" t="str">
        <f>IF(OR(G150=Pistetaulukko!$R$9,G150=Pistetaulukko!$S$9,G150=Pistetaulukko!$T$9,G150=Pistetaulukko!$U$9,G150=Pistetaulukko!$V$9,G150=Pistetaulukko!$W$9,G150=Pistetaulukko!$X$9,G150=Pistetaulukko!$Y$9,G150=Pistetaulukko!$Z$9,G150=Pistetaulukko!$AA$9,G150=Pistetaulukko!$AB$9,G150=Pistetaulukko!$AC$9,G150=Pistetaulukko!$AD$9,G150=Pistetaulukko!$AE$9,G150=Pistetaulukko!$AF$9,G150=Pistetaulukko!$AG$9,G150=Pistetaulukko!$AH$9,G150=Pistetaulukko!$AI$9,G150=Pistetaulukko!$AJ$9,G150=Pistetaulukko!$AK$9),"OK","VÄÄRIN")</f>
        <v>VÄÄRIN</v>
      </c>
      <c r="AJ150" s="86" t="str">
        <f>IF(OR(H150=Pistetaulukko!$R$12,H150=Pistetaulukko!$S$12,H150=Pistetaulukko!$T$12,H150=Pistetaulukko!$U$12,H150=Pistetaulukko!$V$12,H150=Pistetaulukko!$W$12,H150=Pistetaulukko!$X$12,H150=Pistetaulukko!$Y$12,H150=Pistetaulukko!$Z$12,H150=Pistetaulukko!$AA$12,H150=Pistetaulukko!$AB$12,H150=Pistetaulukko!$AC$12,H150=Pistetaulukko!$AD$12,H150=Pistetaulukko!$AE$12,H150=Pistetaulukko!$AF$12,H150=Pistetaulukko!$AG$12,H150=Pistetaulukko!$AH$12,H150=Pistetaulukko!$AI$12,H150=Pistetaulukko!$AJ$12,H150=Pistetaulukko!$AK$12),"OK","VÄÄRIN")</f>
        <v>VÄÄRIN</v>
      </c>
      <c r="AK15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50" s="86" t="str">
        <f>IF(OR(I150=Pistetaulukko!$R$18,I150=Pistetaulukko!$S$18,I150=Pistetaulukko!$T$18,I150=Pistetaulukko!$U$18,I150=Pistetaulukko!$V$18,I150=Pistetaulukko!$W$18,I150=Pistetaulukko!$X$18,I150=Pistetaulukko!$Y$18,I150=Pistetaulukko!$Z$18),"OK","VÄÄRIN")</f>
        <v>VÄÄRIN</v>
      </c>
      <c r="AM150" s="86" t="str">
        <f>IF(OR(J150=Pistetaulukko!$R$21,J150=Pistetaulukko!$S$21,J150=Pistetaulukko!$T$21,J150=Pistetaulukko!$U$21,J150=Pistetaulukko!$V$21,J150=Pistetaulukko!$W$21,J150=Pistetaulukko!$X$21,J150=Pistetaulukko!$Y$21,J150=Pistetaulukko!$Z$21,J150=Pistetaulukko!$AA$21,J150=Pistetaulukko!$AB$21,J150=Pistetaulukko!$AC$21,J150=Pistetaulukko!$AD$21,J150=Pistetaulukko!$AE$21,J150=Pistetaulukko!$AF$21,J150=Pistetaulukko!$AG$21,J150=Pistetaulukko!$AH$21,J150=Pistetaulukko!$AI$21,J150=Pistetaulukko!$AJ$21,J150=Pistetaulukko!$AK$21),"OK","VÄÄRIN")</f>
        <v>VÄÄRIN</v>
      </c>
      <c r="AN150" s="86" t="str">
        <f>IF(OR(K150=Pistetaulukko!$R$24,K150=Pistetaulukko!$S$24,K150=Pistetaulukko!$T$24,K150=Pistetaulukko!$U$24,K150=Pistetaulukko!$V$24),"OK","VÄÄRIN")</f>
        <v>VÄÄRIN</v>
      </c>
      <c r="AO150" s="86" t="str">
        <f>IF(OR(L150=Pistetaulukko!$R$27,L150=Pistetaulukko!$S$27,L150=Pistetaulukko!$T$27,L150=Pistetaulukko!$U$27,L150=Pistetaulukko!$V$27,L150=Pistetaulukko!$W$27,L150=Pistetaulukko!$X$27,L150=Pistetaulukko!$Y$27,L150=Pistetaulukko!$Z$27,L150=Pistetaulukko!$AA$27,L150=Pistetaulukko!$AB$27,L150=Pistetaulukko!$AC$27,L150=Pistetaulukko!$AD$27,L150=Pistetaulukko!$AE$27,L150=Pistetaulukko!$AF$27,L150=Pistetaulukko!$AG$27,L150=Pistetaulukko!$AH$27,L150=Pistetaulukko!$AI$27,L150=Pistetaulukko!$AJ$27,L150=Pistetaulukko!$AK$27),"OK","VÄÄRIN")</f>
        <v>VÄÄRIN</v>
      </c>
      <c r="AP150" s="86" t="str">
        <f>IF(OR(M150=Pistetaulukko!$R$30,M150=Pistetaulukko!$S$30,M150=Pistetaulukko!$T$30,M150=Pistetaulukko!$U$30,M150=Pistetaulukko!$V$30),"OK","VÄÄRIN")</f>
        <v>VÄÄRIN</v>
      </c>
      <c r="AQ150" s="86" t="str">
        <f t="shared" si="13"/>
        <v>VÄÄRIN</v>
      </c>
      <c r="AR150" s="86" t="str">
        <f t="shared" si="14"/>
        <v>VÄÄRIN</v>
      </c>
      <c r="AS150" s="86" t="str">
        <f>IF(OR(P150=Pistetaulukko!$R$39,P150=Pistetaulukko!$S$39,P150=Pistetaulukko!$T$39,P150=Pistetaulukko!$U$39,P150=Pistetaulukko!$V$39,P150=Pistetaulukko!$W$39,P150=Pistetaulukko!$X$39,P150=Pistetaulukko!$Y$39,P150=Pistetaulukko!$Z$39,P150=Pistetaulukko!$AA$39,P150=Pistetaulukko!$AB$39,P150=Pistetaulukko!$AC$39,P150=Pistetaulukko!$AD$39,P150=Pistetaulukko!$AE$39,P150=Pistetaulukko!$AF$39,P150=Pistetaulukko!$AG$39,P150=Pistetaulukko!$AH$39,P150=Pistetaulukko!$AI$39,P150=Pistetaulukko!$AJ$39,P150=Pistetaulukko!$AK$39),"OK","VÄÄRIN")</f>
        <v>OK</v>
      </c>
      <c r="AT150" s="86" t="str">
        <f>IF(OR(Q150=Pistetaulukko!$R$42,Q150=Pistetaulukko!$S$42,Q150=Pistetaulukko!$T$42,Q150=Pistetaulukko!$U$42,Q150=Pistetaulukko!$V$42,Q150=Pistetaulukko!$W$42,Q150=Pistetaulukko!$X$42,Q150=Pistetaulukko!$Y$42,Q150=Pistetaulukko!$Z$42,Q150=Pistetaulukko!$AA$42,Q150=Pistetaulukko!$AB$42,Q150=Pistetaulukko!$AC$42,Q150=Pistetaulukko!$AD$42,Q150=Pistetaulukko!$AE$42,Q150=Pistetaulukko!$AF$42,Q150=Pistetaulukko!$AG$42,Q150=Pistetaulukko!$AH$42,Q150=Pistetaulukko!$AI$42,Q150=Pistetaulukko!$AJ$42,Q150=Pistetaulukko!$AK$42),"OK","VÄÄRIN")</f>
        <v>OK</v>
      </c>
      <c r="AU150" s="86" t="str">
        <f>IF(OR(R150=Pistetaulukko!$R$45,R150=Pistetaulukko!$S$45,R150=Pistetaulukko!$T$45,R150=Pistetaulukko!$U$45,R150=Pistetaulukko!$V$45,R150=Pistetaulukko!$W$45,R150=Pistetaulukko!$X$45,R150=Pistetaulukko!$Y$45,R150=Pistetaulukko!$Z$45,R150=Pistetaulukko!$AA$45,R150=Pistetaulukko!$AB$45,R150=Pistetaulukko!$AC$45,R150=Pistetaulukko!$AD$45,R150=Pistetaulukko!$AE$45,R150=Pistetaulukko!$AF$45,R150=Pistetaulukko!$AG$45,R150=Pistetaulukko!$AH$45,R150=Pistetaulukko!$AI$45,R150=Pistetaulukko!$AJ$45,R150=Pistetaulukko!$AK$45),"OK","VÄÄRIN")</f>
        <v>OK</v>
      </c>
      <c r="AV150" s="86" t="str">
        <f>IF(OR(S150=Pistetaulukko!$R$48,S150=Pistetaulukko!$S$48,S150=Pistetaulukko!$T$48,S150=Pistetaulukko!$U$48,S150=Pistetaulukko!$V$48,S150=Pistetaulukko!$W$48,S150=Pistetaulukko!$X$48,S150=Pistetaulukko!$Y$48,S150=Pistetaulukko!$Z$48,S150=Pistetaulukko!$AA$48,S150=Pistetaulukko!$AB$48,S150=Pistetaulukko!$AC$48,S150=Pistetaulukko!$AD$48,S150=Pistetaulukko!$AE$48,S150=Pistetaulukko!$AF$48,S150=Pistetaulukko!$AG$48,S150=Pistetaulukko!$AH$48,S150=Pistetaulukko!$AI$48,S150=Pistetaulukko!$AJ$48,S150=Pistetaulukko!$AK$48),"OK","VÄÄRIN")</f>
        <v>OK</v>
      </c>
      <c r="AW150" s="86" t="str">
        <f>IF(OR(T150=Pistetaulukko!$R$51,T150=Pistetaulukko!$S$51,T150=Pistetaulukko!$T$51,T150=Pistetaulukko!$U$51,T150=Pistetaulukko!$V$51,T150=Pistetaulukko!$W$51,T150=Pistetaulukko!$X$51,T150=Pistetaulukko!$Y$51,T150=Pistetaulukko!$Z$51,T150=Pistetaulukko!$AA$51,T150=Pistetaulukko!$AB$51,T150=Pistetaulukko!$AC$51,T150=Pistetaulukko!$AD$51,T150=Pistetaulukko!$AE$51,T150=Pistetaulukko!$AF$51,T150=Pistetaulukko!$AG$51,T150=Pistetaulukko!$AH$51,T150=Pistetaulukko!$AI$51,T150=Pistetaulukko!$AJ$51,T150=Pistetaulukko!$AK$51),"OK","VÄÄRIN")</f>
        <v>OK</v>
      </c>
      <c r="AX150" s="86" t="str">
        <f>IF(OR(U150=Pistetaulukko!$R$54,U150=Pistetaulukko!$S$54,U150=Pistetaulukko!$T$54,U150=Pistetaulukko!$U$54,U150=Pistetaulukko!$V$54,U150=Pistetaulukko!$W$54,U150=Pistetaulukko!$X$54,U150=Pistetaulukko!$Y$54,U150=Pistetaulukko!$Z$54,U150=Pistetaulukko!$AA$54,U150=Pistetaulukko!$AB$54,U150=Pistetaulukko!$AC$54,U150=Pistetaulukko!$AD$54,U150=Pistetaulukko!$AE$54,U150=Pistetaulukko!$AF$54,U150=Pistetaulukko!$AG$54,U150=Pistetaulukko!$AH$54,U150=Pistetaulukko!$AI$54,U150=Pistetaulukko!$AJ$54,U150=Pistetaulukko!$AK$54),"OK","VÄÄRIN")</f>
        <v>OK</v>
      </c>
      <c r="AY150" s="86" t="str">
        <f t="shared" si="15"/>
        <v>OK</v>
      </c>
      <c r="AZ150" s="86" t="str">
        <f>IF(OR(W150=Pistetaulukko!$R$60,W150=Pistetaulukko!$S$60,W150=Pistetaulukko!$T$60,W150=Pistetaulukko!$U$60,W150=Pistetaulukko!$V$60,W150=Pistetaulukko!$W$60,W150=Pistetaulukko!$X$60,W150=Pistetaulukko!$Y$60,W150=Pistetaulukko!$Z$60,W150=Pistetaulukko!$AA$60,W150=Pistetaulukko!$AB$60,W150=Pistetaulukko!$AC$60,W150=Pistetaulukko!$AD$60,W150=Pistetaulukko!$AE$60,W150=Pistetaulukko!$AF$60,W150=Pistetaulukko!$AG$60,W150=Pistetaulukko!$AH$60,W150=Pistetaulukko!$AI$60,W150=Pistetaulukko!$AJ$60,W150=Pistetaulukko!$AK$60),"OK","VÄÄRIN")</f>
        <v>OK</v>
      </c>
      <c r="BA150" s="86" t="str">
        <f>IF(OR(X150=Pistetaulukko!$R$63,X150=Pistetaulukko!$S$63,X150=Pistetaulukko!$T$63,X150=Pistetaulukko!$U$63,X150=Pistetaulukko!$V$63,X150=Pistetaulukko!$W$63,X150=Pistetaulukko!$X$63,X150=Pistetaulukko!$Y$63,X150=Pistetaulukko!$Z$63,X150=Pistetaulukko!$AA$63,X150=Pistetaulukko!$AB$63,X150=Pistetaulukko!$AC$63,X150=Pistetaulukko!$AD$63,X150=Pistetaulukko!$AE$63,X150=Pistetaulukko!$AF$63,X150=Pistetaulukko!$AG$63,X150=Pistetaulukko!$AH$63,X150=Pistetaulukko!$AI$63,X150=Pistetaulukko!$AJ$63,X150=Pistetaulukko!$AK$63),"OK","VÄÄRIN")</f>
        <v>OK</v>
      </c>
      <c r="BB150" s="86" t="e">
        <f t="shared" si="16"/>
        <v>#REF!</v>
      </c>
      <c r="BC150" s="86" t="e">
        <f t="shared" si="17"/>
        <v>#REF!</v>
      </c>
      <c r="BE150" t="str">
        <f>IF(OR(N150=Pistetaulukko!$R$33,N150=Pistetaulukko!$S$33,N150=Pistetaulukko!$T$33,N150=Pistetaulukko!$U$33,N150=Pistetaulukko!$V$33,N150=Pistetaulukko!$W$33,N150=Pistetaulukko!$X$33,N150=Pistetaulukko!$Y$33,N150=Pistetaulukko!$Z$33,N150=Pistetaulukko!$AA$33,N150=Pistetaulukko!$AB$33,N150=Pistetaulukko!$AC$33,N150=Pistetaulukko!$AD$33,N150=Pistetaulukko!$AE$33,N150=Pistetaulukko!$AF$33,N150=Pistetaulukko!$AG$33,N150=Pistetaulukko!$AH$33,N150=Pistetaulukko!$AI$33,N150=Pistetaulukko!$AJ$33,N150=Pistetaulukko!$AK$33,N150=Pistetaulukko!$AL$33,N150=Pistetaulukko!$AM$33,N150=Pistetaulukko!$AN$33,N150=Pistetaulukko!$AO$33,N150=Pistetaulukko!$AP$33,N150=Pistetaulukko!$AQ$33,N150=Pistetaulukko!$AR$33,N150=Pistetaulukko!$AS$33,N150=Pistetaulukko!$AT$33,N150=Pistetaulukko!$AU$33),"OK","VÄÄRIN")</f>
        <v>VÄÄRIN</v>
      </c>
      <c r="BF150" t="str">
        <f>IF(BE150="OK","OK",IF(AND(BE150="VÄÄRIN",OR(N150=Pistetaulukko!$AV$33,N150=Pistetaulukko!$AW$33,N150=Pistetaulukko!$AX$33,N150=Pistetaulukko!$AY$33,N150=Pistetaulukko!$AZ$33,N150=Pistetaulukko!$BA$33,N150=Pistetaulukko!$BB$33,N150=Pistetaulukko!$BC$33,N150=Pistetaulukko!$BD$33,N150=Pistetaulukko!$BE$33,N150=Pistetaulukko!$BF$33,N150=Pistetaulukko!$BG$33,N150=Pistetaulukko!$BH$33,N150=Pistetaulukko!$BI$33,N150=Pistetaulukko!$BJ$33,N150=Pistetaulukko!$BK$33,N150=Pistetaulukko!$BL$33,N150=Pistetaulukko!$BM$33,N150=Pistetaulukko!$BN$33,N150=Pistetaulukko!$BO$33)),"OK","VÄÄRIN"))</f>
        <v>VÄÄRIN</v>
      </c>
      <c r="BG150" t="str">
        <f>IF(OR(O150=Pistetaulukko!$R$36,O150=Pistetaulukko!$S$36,O150=Pistetaulukko!$T$36,O150=Pistetaulukko!$U$36,O150=Pistetaulukko!$V$36,O150=Pistetaulukko!$W$36,O150=Pistetaulukko!$X$36,O150=Pistetaulukko!$Y$36,O150=Pistetaulukko!$Z$36,O150=Pistetaulukko!$AA$36,O150=Pistetaulukko!$AB$36,O150=Pistetaulukko!$AC$36,O150=Pistetaulukko!$AD$36,O150=Pistetaulukko!$AE$36,O150=Pistetaulukko!$AF$36,O150=Pistetaulukko!$AG$36,O150=Pistetaulukko!$AH$36,O150=Pistetaulukko!$AI$36,O150=Pistetaulukko!$AJ$36,O150=Pistetaulukko!$AK$36,O150=Pistetaulukko!$AL$36,O150=Pistetaulukko!$AM$36,O150=Pistetaulukko!$AN$36,O150=Pistetaulukko!$AO$36,O150=Pistetaulukko!$AP$36,O150=Pistetaulukko!$AQ$36,O150=Pistetaulukko!$AR$36,O150=Pistetaulukko!$AS$36,O150=Pistetaulukko!$AT$36,O150=Pistetaulukko!$AU$36),"OK","VÄÄRIN")</f>
        <v>VÄÄRIN</v>
      </c>
      <c r="BH150" t="str">
        <f>IF(BG150="OK","OK",IF(AND(BG150="VÄÄRIN",OR(O150=Pistetaulukko!$AV$36,O150=Pistetaulukko!$AW$36,O150=Pistetaulukko!$AX$36,O150=Pistetaulukko!$AY$36,O150=Pistetaulukko!$AZ$36,O150=Pistetaulukko!$BA$36,O150=Pistetaulukko!$BB$36,O150=Pistetaulukko!$BC$36,O150=Pistetaulukko!$BD$36,O150=Pistetaulukko!$BE$36,O150=Pistetaulukko!$BF$36,O150=Pistetaulukko!$BG$36,O150=Pistetaulukko!$BH$36,O150=Pistetaulukko!$BI$36,O150=Pistetaulukko!$BJ$36,O150=Pistetaulukko!$BK$36,O150=Pistetaulukko!$BL$36,O150=Pistetaulukko!$BM$36,O150=Pistetaulukko!$BN$36,O150=Pistetaulukko!$BO$36,O150=Pistetaulukko!$BP$36,O150=Pistetaulukko!$BQ$36)),"OK","VÄÄRIN"))</f>
        <v>VÄÄRIN</v>
      </c>
      <c r="BI150" t="str">
        <f>IF(OR(V150=Pistetaulukko!$R$57,V150=Pistetaulukko!$S$57,V150=Pistetaulukko!$T$57,V150=Pistetaulukko!$U$57,V150=Pistetaulukko!$V$57,V150=Pistetaulukko!$W$57,V150=Pistetaulukko!$X$57,V150=Pistetaulukko!$Y$57,V150=Pistetaulukko!$Z$57,V150=Pistetaulukko!$AA$57,V150=Pistetaulukko!$AB$57,V150=Pistetaulukko!$AC$57,V150=Pistetaulukko!$AD$57,V150=Pistetaulukko!$AE$57,V150=Pistetaulukko!$AF$57,V150=Pistetaulukko!$AG$57,V150=Pistetaulukko!$AH$57,V150=Pistetaulukko!$AI$57,V150=Pistetaulukko!$AJ$57,V150=Pistetaulukko!$AK$57,V150=Pistetaulukko!$AL$57,V150=Pistetaulukko!$AM$57,V150=Pistetaulukko!$AN$57,V150=Pistetaulukko!$AO$57,V150=Pistetaulukko!$AP$57,V150=Pistetaulukko!$AQ$57,V150=Pistetaulukko!$AR$57,V150=Pistetaulukko!$AS$57,V150=Pistetaulukko!$AT$57,V150=Pistetaulukko!$AU$57),"OK","VÄÄRIN")</f>
        <v>OK</v>
      </c>
      <c r="BJ150" t="str">
        <f>IF(BI150="OK","OK",IF(AND(BI150="VÄÄRIN",OR(V150=Pistetaulukko!$AV$57,V150=Pistetaulukko!$AW$57,V150=Pistetaulukko!$AX$57,V150=Pistetaulukko!$AY$57,V150=Pistetaulukko!$AZ$57,V150=Pistetaulukko!$BA$57,V150=Pistetaulukko!$BB$57,V150=Pistetaulukko!$BC$57,V150=Pistetaulukko!$BD$57,V150=Pistetaulukko!$BE$57)),"OK","VÄÄRIN"))</f>
        <v>OK</v>
      </c>
      <c r="BK150" t="str">
        <f>IF(OR(Y150=Pistetaulukko!$R$66,Y150=Pistetaulukko!$S$66,Y150=Pistetaulukko!$T$66,Y150=Pistetaulukko!$U$66,Y150=Pistetaulukko!$V$66,Y150=Pistetaulukko!$W$66,Y150=Pistetaulukko!$X$66,Y150=Pistetaulukko!$Y$66,Y150=Pistetaulukko!$Z$66,Y150=Pistetaulukko!$AA$66,Y150=Pistetaulukko!$AB$66,Y150=Pistetaulukko!$AC$66,Y150=Pistetaulukko!$AD$66,Y150=Pistetaulukko!$AE$66,Y150=Pistetaulukko!$AF$66,Y150=Pistetaulukko!$AG$66,Y150=Pistetaulukko!$AH$66,Y150=Pistetaulukko!$AI$66,Y150=Pistetaulukko!$AJ$66,Y150=Pistetaulukko!$AK$66,Y150=Pistetaulukko!$AL$66,Y150=Pistetaulukko!$AM$66,Y150=Pistetaulukko!$AN$66,Y150=Pistetaulukko!$AO$66,Y150=Pistetaulukko!$AP$66,Y150=Pistetaulukko!$AQ$66,Y150=Pistetaulukko!$AR$66,Y150=Pistetaulukko!$AS$66,Y150=Pistetaulukko!$AT$66,Y150=Pistetaulukko!$AU$66),"OK","VÄÄRIN")</f>
        <v>VÄÄRIN</v>
      </c>
      <c r="BL150" t="str">
        <f>IF(BK150="OK","OK",IF(AND(BK150="VÄÄRIN",OR(Y150=Pistetaulukko!$AV$66,Y150=Pistetaulukko!$AW$66,Y150=Pistetaulukko!$AX$66,Y150=Pistetaulukko!$AY$66,Y150=Pistetaulukko!$AZ$66,Y150=Pistetaulukko!$BA$66,Y150=Pistetaulukko!$BB$66,Y150=Pistetaulukko!$BC$66,Y150=Pistetaulukko!$BD$66,Y150=Pistetaulukko!$BE$66,Y150=Pistetaulukko!$BF$66,Y150=Pistetaulukko!$BG$66,Y150=Pistetaulukko!$BH$66,Y150=Pistetaulukko!$BI$66,Y150=Pistetaulukko!$BJ$66,Y150=Pistetaulukko!$BK$66,Y150=Pistetaulukko!$BL$66,Y150=Pistetaulukko!$BM$66,Y150=Pistetaulukko!$BN$66)),"OK","VÄÄRIN"))</f>
        <v>VÄÄRIN</v>
      </c>
      <c r="BM150" t="e">
        <f>IF(OR(Z150=Pistetaulukko!$R$69,Z150=Pistetaulukko!#REF!,Z150=Pistetaulukko!$S$69,Z150=Pistetaulukko!#REF!,Z150=Pistetaulukko!$T$69,Z150=Pistetaulukko!#REF!,Z150=Pistetaulukko!$U$69,Z150=Pistetaulukko!#REF!,Z150=Pistetaulukko!$V$69,Z150=Pistetaulukko!#REF!,Z150=Pistetaulukko!$W$69,Z150=Pistetaulukko!#REF!,Z150=Pistetaulukko!$X$69,Z150=Pistetaulukko!#REF!,Z150=Pistetaulukko!$Y$69,Z150=Pistetaulukko!#REF!,Z150=Pistetaulukko!$Z$69,Z150=Pistetaulukko!#REF!,Z150=Pistetaulukko!$AA$69,Z150=Pistetaulukko!#REF!,Z150=Pistetaulukko!$AB$69,Z150=Pistetaulukko!#REF!,Z150=Pistetaulukko!$AC$69,Z150=Pistetaulukko!#REF!,Z150=Pistetaulukko!$AD$69,Z150=Pistetaulukko!#REF!,Z150=Pistetaulukko!$AE$69,Z150=Pistetaulukko!#REF!,Z150=Pistetaulukko!$AF$69,Z150=Pistetaulukko!#REF!),"OK","VÄÄRIN")</f>
        <v>#REF!</v>
      </c>
      <c r="BN150" t="e">
        <f>IF(BM150="OK","OK",IF(AND(BM150="VÄÄRIN",OR(Z150=Pistetaulukko!$AG$69,Z150=Pistetaulukko!#REF!,Z150=Pistetaulukko!$AH$69,Z150=Pistetaulukko!#REF!,Z150=Pistetaulukko!$AI$69,Z150=Pistetaulukko!#REF!,Z150=Pistetaulukko!$AJ$69,Z150=Pistetaulukko!#REF!,Z150=Pistetaulukko!$AK$69,Z150=Pistetaulukko!$AL$69)),"OK","VÄÄRIN"))</f>
        <v>#REF!</v>
      </c>
    </row>
    <row r="151" spans="2:66" x14ac:dyDescent="0.25">
      <c r="B151" s="104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23"/>
      <c r="AA151" s="30"/>
      <c r="AB151" s="18"/>
      <c r="AC151" s="124"/>
      <c r="AD151" s="118">
        <f t="shared" si="12"/>
        <v>0</v>
      </c>
      <c r="AG151" s="86" t="str">
        <f>IF(OR(E151=Pistetaulukko!$R$3,E151=Pistetaulukko!$S$3,E151=Pistetaulukko!$T$3,E151=Pistetaulukko!$U$3,E151=Pistetaulukko!$V$3,E151=Pistetaulukko!$W$3),"OK","VÄÄRIN")</f>
        <v>VÄÄRIN</v>
      </c>
      <c r="AH151" s="86" t="str">
        <f>IF(OR(F151=Pistetaulukko!$R$6,F151=Pistetaulukko!$S$6,F151=Pistetaulukko!$T$6,F151=Pistetaulukko!$U$6,F151=Pistetaulukko!$V$6,F151=Pistetaulukko!$W$6,F151=Pistetaulukko!$X$6,F151=Pistetaulukko!$Y$6,F151=Pistetaulukko!$Z$6,F151=Pistetaulukko!$AA$6,F151=Pistetaulukko!$AB$6,F151=Pistetaulukko!$AC$6,F151=Pistetaulukko!$AD$6,F151=Pistetaulukko!$AE$6,F151=Pistetaulukko!$AF$6,F151=Pistetaulukko!$AG$6,F151=Pistetaulukko!$AH$6,F151=Pistetaulukko!$AI$6,F151=Pistetaulukko!$AJ$6,F151=Pistetaulukko!$AK$6),"OK","VÄÄRIN")</f>
        <v>VÄÄRIN</v>
      </c>
      <c r="AI151" s="86" t="str">
        <f>IF(OR(G151=Pistetaulukko!$R$9,G151=Pistetaulukko!$S$9,G151=Pistetaulukko!$T$9,G151=Pistetaulukko!$U$9,G151=Pistetaulukko!$V$9,G151=Pistetaulukko!$W$9,G151=Pistetaulukko!$X$9,G151=Pistetaulukko!$Y$9,G151=Pistetaulukko!$Z$9,G151=Pistetaulukko!$AA$9,G151=Pistetaulukko!$AB$9,G151=Pistetaulukko!$AC$9,G151=Pistetaulukko!$AD$9,G151=Pistetaulukko!$AE$9,G151=Pistetaulukko!$AF$9,G151=Pistetaulukko!$AG$9,G151=Pistetaulukko!$AH$9,G151=Pistetaulukko!$AI$9,G151=Pistetaulukko!$AJ$9,G151=Pistetaulukko!$AK$9),"OK","VÄÄRIN")</f>
        <v>VÄÄRIN</v>
      </c>
      <c r="AJ151" s="86" t="str">
        <f>IF(OR(H151=Pistetaulukko!$R$12,H151=Pistetaulukko!$S$12,H151=Pistetaulukko!$T$12,H151=Pistetaulukko!$U$12,H151=Pistetaulukko!$V$12,H151=Pistetaulukko!$W$12,H151=Pistetaulukko!$X$12,H151=Pistetaulukko!$Y$12,H151=Pistetaulukko!$Z$12,H151=Pistetaulukko!$AA$12,H151=Pistetaulukko!$AB$12,H151=Pistetaulukko!$AC$12,H151=Pistetaulukko!$AD$12,H151=Pistetaulukko!$AE$12,H151=Pistetaulukko!$AF$12,H151=Pistetaulukko!$AG$12,H151=Pistetaulukko!$AH$12,H151=Pistetaulukko!$AI$12,H151=Pistetaulukko!$AJ$12,H151=Pistetaulukko!$AK$12),"OK","VÄÄRIN")</f>
        <v>VÄÄRIN</v>
      </c>
      <c r="AK15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51" s="86" t="str">
        <f>IF(OR(I151=Pistetaulukko!$R$18,I151=Pistetaulukko!$S$18,I151=Pistetaulukko!$T$18,I151=Pistetaulukko!$U$18,I151=Pistetaulukko!$V$18,I151=Pistetaulukko!$W$18,I151=Pistetaulukko!$X$18,I151=Pistetaulukko!$Y$18,I151=Pistetaulukko!$Z$18),"OK","VÄÄRIN")</f>
        <v>VÄÄRIN</v>
      </c>
      <c r="AM151" s="86" t="str">
        <f>IF(OR(J151=Pistetaulukko!$R$21,J151=Pistetaulukko!$S$21,J151=Pistetaulukko!$T$21,J151=Pistetaulukko!$U$21,J151=Pistetaulukko!$V$21,J151=Pistetaulukko!$W$21,J151=Pistetaulukko!$X$21,J151=Pistetaulukko!$Y$21,J151=Pistetaulukko!$Z$21,J151=Pistetaulukko!$AA$21,J151=Pistetaulukko!$AB$21,J151=Pistetaulukko!$AC$21,J151=Pistetaulukko!$AD$21,J151=Pistetaulukko!$AE$21,J151=Pistetaulukko!$AF$21,J151=Pistetaulukko!$AG$21,J151=Pistetaulukko!$AH$21,J151=Pistetaulukko!$AI$21,J151=Pistetaulukko!$AJ$21,J151=Pistetaulukko!$AK$21),"OK","VÄÄRIN")</f>
        <v>VÄÄRIN</v>
      </c>
      <c r="AN151" s="86" t="str">
        <f>IF(OR(K151=Pistetaulukko!$R$24,K151=Pistetaulukko!$S$24,K151=Pistetaulukko!$T$24,K151=Pistetaulukko!$U$24,K151=Pistetaulukko!$V$24),"OK","VÄÄRIN")</f>
        <v>VÄÄRIN</v>
      </c>
      <c r="AO151" s="86" t="str">
        <f>IF(OR(L151=Pistetaulukko!$R$27,L151=Pistetaulukko!$S$27,L151=Pistetaulukko!$T$27,L151=Pistetaulukko!$U$27,L151=Pistetaulukko!$V$27,L151=Pistetaulukko!$W$27,L151=Pistetaulukko!$X$27,L151=Pistetaulukko!$Y$27,L151=Pistetaulukko!$Z$27,L151=Pistetaulukko!$AA$27,L151=Pistetaulukko!$AB$27,L151=Pistetaulukko!$AC$27,L151=Pistetaulukko!$AD$27,L151=Pistetaulukko!$AE$27,L151=Pistetaulukko!$AF$27,L151=Pistetaulukko!$AG$27,L151=Pistetaulukko!$AH$27,L151=Pistetaulukko!$AI$27,L151=Pistetaulukko!$AJ$27,L151=Pistetaulukko!$AK$27),"OK","VÄÄRIN")</f>
        <v>VÄÄRIN</v>
      </c>
      <c r="AP151" s="86" t="str">
        <f>IF(OR(M151=Pistetaulukko!$R$30,M151=Pistetaulukko!$S$30,M151=Pistetaulukko!$T$30,M151=Pistetaulukko!$U$30,M151=Pistetaulukko!$V$30),"OK","VÄÄRIN")</f>
        <v>VÄÄRIN</v>
      </c>
      <c r="AQ151" s="86" t="str">
        <f t="shared" si="13"/>
        <v>VÄÄRIN</v>
      </c>
      <c r="AR151" s="86" t="str">
        <f t="shared" si="14"/>
        <v>VÄÄRIN</v>
      </c>
      <c r="AS151" s="86" t="str">
        <f>IF(OR(P151=Pistetaulukko!$R$39,P151=Pistetaulukko!$S$39,P151=Pistetaulukko!$T$39,P151=Pistetaulukko!$U$39,P151=Pistetaulukko!$V$39,P151=Pistetaulukko!$W$39,P151=Pistetaulukko!$X$39,P151=Pistetaulukko!$Y$39,P151=Pistetaulukko!$Z$39,P151=Pistetaulukko!$AA$39,P151=Pistetaulukko!$AB$39,P151=Pistetaulukko!$AC$39,P151=Pistetaulukko!$AD$39,P151=Pistetaulukko!$AE$39,P151=Pistetaulukko!$AF$39,P151=Pistetaulukko!$AG$39,P151=Pistetaulukko!$AH$39,P151=Pistetaulukko!$AI$39,P151=Pistetaulukko!$AJ$39,P151=Pistetaulukko!$AK$39),"OK","VÄÄRIN")</f>
        <v>OK</v>
      </c>
      <c r="AT151" s="86" t="str">
        <f>IF(OR(Q151=Pistetaulukko!$R$42,Q151=Pistetaulukko!$S$42,Q151=Pistetaulukko!$T$42,Q151=Pistetaulukko!$U$42,Q151=Pistetaulukko!$V$42,Q151=Pistetaulukko!$W$42,Q151=Pistetaulukko!$X$42,Q151=Pistetaulukko!$Y$42,Q151=Pistetaulukko!$Z$42,Q151=Pistetaulukko!$AA$42,Q151=Pistetaulukko!$AB$42,Q151=Pistetaulukko!$AC$42,Q151=Pistetaulukko!$AD$42,Q151=Pistetaulukko!$AE$42,Q151=Pistetaulukko!$AF$42,Q151=Pistetaulukko!$AG$42,Q151=Pistetaulukko!$AH$42,Q151=Pistetaulukko!$AI$42,Q151=Pistetaulukko!$AJ$42,Q151=Pistetaulukko!$AK$42),"OK","VÄÄRIN")</f>
        <v>OK</v>
      </c>
      <c r="AU151" s="86" t="str">
        <f>IF(OR(R151=Pistetaulukko!$R$45,R151=Pistetaulukko!$S$45,R151=Pistetaulukko!$T$45,R151=Pistetaulukko!$U$45,R151=Pistetaulukko!$V$45,R151=Pistetaulukko!$W$45,R151=Pistetaulukko!$X$45,R151=Pistetaulukko!$Y$45,R151=Pistetaulukko!$Z$45,R151=Pistetaulukko!$AA$45,R151=Pistetaulukko!$AB$45,R151=Pistetaulukko!$AC$45,R151=Pistetaulukko!$AD$45,R151=Pistetaulukko!$AE$45,R151=Pistetaulukko!$AF$45,R151=Pistetaulukko!$AG$45,R151=Pistetaulukko!$AH$45,R151=Pistetaulukko!$AI$45,R151=Pistetaulukko!$AJ$45,R151=Pistetaulukko!$AK$45),"OK","VÄÄRIN")</f>
        <v>OK</v>
      </c>
      <c r="AV151" s="86" t="str">
        <f>IF(OR(S151=Pistetaulukko!$R$48,S151=Pistetaulukko!$S$48,S151=Pistetaulukko!$T$48,S151=Pistetaulukko!$U$48,S151=Pistetaulukko!$V$48,S151=Pistetaulukko!$W$48,S151=Pistetaulukko!$X$48,S151=Pistetaulukko!$Y$48,S151=Pistetaulukko!$Z$48,S151=Pistetaulukko!$AA$48,S151=Pistetaulukko!$AB$48,S151=Pistetaulukko!$AC$48,S151=Pistetaulukko!$AD$48,S151=Pistetaulukko!$AE$48,S151=Pistetaulukko!$AF$48,S151=Pistetaulukko!$AG$48,S151=Pistetaulukko!$AH$48,S151=Pistetaulukko!$AI$48,S151=Pistetaulukko!$AJ$48,S151=Pistetaulukko!$AK$48),"OK","VÄÄRIN")</f>
        <v>OK</v>
      </c>
      <c r="AW151" s="86" t="str">
        <f>IF(OR(T151=Pistetaulukko!$R$51,T151=Pistetaulukko!$S$51,T151=Pistetaulukko!$T$51,T151=Pistetaulukko!$U$51,T151=Pistetaulukko!$V$51,T151=Pistetaulukko!$W$51,T151=Pistetaulukko!$X$51,T151=Pistetaulukko!$Y$51,T151=Pistetaulukko!$Z$51,T151=Pistetaulukko!$AA$51,T151=Pistetaulukko!$AB$51,T151=Pistetaulukko!$AC$51,T151=Pistetaulukko!$AD$51,T151=Pistetaulukko!$AE$51,T151=Pistetaulukko!$AF$51,T151=Pistetaulukko!$AG$51,T151=Pistetaulukko!$AH$51,T151=Pistetaulukko!$AI$51,T151=Pistetaulukko!$AJ$51,T151=Pistetaulukko!$AK$51),"OK","VÄÄRIN")</f>
        <v>OK</v>
      </c>
      <c r="AX151" s="86" t="str">
        <f>IF(OR(U151=Pistetaulukko!$R$54,U151=Pistetaulukko!$S$54,U151=Pistetaulukko!$T$54,U151=Pistetaulukko!$U$54,U151=Pistetaulukko!$V$54,U151=Pistetaulukko!$W$54,U151=Pistetaulukko!$X$54,U151=Pistetaulukko!$Y$54,U151=Pistetaulukko!$Z$54,U151=Pistetaulukko!$AA$54,U151=Pistetaulukko!$AB$54,U151=Pistetaulukko!$AC$54,U151=Pistetaulukko!$AD$54,U151=Pistetaulukko!$AE$54,U151=Pistetaulukko!$AF$54,U151=Pistetaulukko!$AG$54,U151=Pistetaulukko!$AH$54,U151=Pistetaulukko!$AI$54,U151=Pistetaulukko!$AJ$54,U151=Pistetaulukko!$AK$54),"OK","VÄÄRIN")</f>
        <v>OK</v>
      </c>
      <c r="AY151" s="86" t="str">
        <f t="shared" si="15"/>
        <v>OK</v>
      </c>
      <c r="AZ151" s="86" t="str">
        <f>IF(OR(W151=Pistetaulukko!$R$60,W151=Pistetaulukko!$S$60,W151=Pistetaulukko!$T$60,W151=Pistetaulukko!$U$60,W151=Pistetaulukko!$V$60,W151=Pistetaulukko!$W$60,W151=Pistetaulukko!$X$60,W151=Pistetaulukko!$Y$60,W151=Pistetaulukko!$Z$60,W151=Pistetaulukko!$AA$60,W151=Pistetaulukko!$AB$60,W151=Pistetaulukko!$AC$60,W151=Pistetaulukko!$AD$60,W151=Pistetaulukko!$AE$60,W151=Pistetaulukko!$AF$60,W151=Pistetaulukko!$AG$60,W151=Pistetaulukko!$AH$60,W151=Pistetaulukko!$AI$60,W151=Pistetaulukko!$AJ$60,W151=Pistetaulukko!$AK$60),"OK","VÄÄRIN")</f>
        <v>OK</v>
      </c>
      <c r="BA151" s="86" t="str">
        <f>IF(OR(X151=Pistetaulukko!$R$63,X151=Pistetaulukko!$S$63,X151=Pistetaulukko!$T$63,X151=Pistetaulukko!$U$63,X151=Pistetaulukko!$V$63,X151=Pistetaulukko!$W$63,X151=Pistetaulukko!$X$63,X151=Pistetaulukko!$Y$63,X151=Pistetaulukko!$Z$63,X151=Pistetaulukko!$AA$63,X151=Pistetaulukko!$AB$63,X151=Pistetaulukko!$AC$63,X151=Pistetaulukko!$AD$63,X151=Pistetaulukko!$AE$63,X151=Pistetaulukko!$AF$63,X151=Pistetaulukko!$AG$63,X151=Pistetaulukko!$AH$63,X151=Pistetaulukko!$AI$63,X151=Pistetaulukko!$AJ$63,X151=Pistetaulukko!$AK$63),"OK","VÄÄRIN")</f>
        <v>OK</v>
      </c>
      <c r="BB151" s="86" t="e">
        <f t="shared" si="16"/>
        <v>#REF!</v>
      </c>
      <c r="BC151" s="86" t="e">
        <f t="shared" si="17"/>
        <v>#REF!</v>
      </c>
      <c r="BE151" t="str">
        <f>IF(OR(N151=Pistetaulukko!$R$33,N151=Pistetaulukko!$S$33,N151=Pistetaulukko!$T$33,N151=Pistetaulukko!$U$33,N151=Pistetaulukko!$V$33,N151=Pistetaulukko!$W$33,N151=Pistetaulukko!$X$33,N151=Pistetaulukko!$Y$33,N151=Pistetaulukko!$Z$33,N151=Pistetaulukko!$AA$33,N151=Pistetaulukko!$AB$33,N151=Pistetaulukko!$AC$33,N151=Pistetaulukko!$AD$33,N151=Pistetaulukko!$AE$33,N151=Pistetaulukko!$AF$33,N151=Pistetaulukko!$AG$33,N151=Pistetaulukko!$AH$33,N151=Pistetaulukko!$AI$33,N151=Pistetaulukko!$AJ$33,N151=Pistetaulukko!$AK$33,N151=Pistetaulukko!$AL$33,N151=Pistetaulukko!$AM$33,N151=Pistetaulukko!$AN$33,N151=Pistetaulukko!$AO$33,N151=Pistetaulukko!$AP$33,N151=Pistetaulukko!$AQ$33,N151=Pistetaulukko!$AR$33,N151=Pistetaulukko!$AS$33,N151=Pistetaulukko!$AT$33,N151=Pistetaulukko!$AU$33),"OK","VÄÄRIN")</f>
        <v>VÄÄRIN</v>
      </c>
      <c r="BF151" t="str">
        <f>IF(BE151="OK","OK",IF(AND(BE151="VÄÄRIN",OR(N151=Pistetaulukko!$AV$33,N151=Pistetaulukko!$AW$33,N151=Pistetaulukko!$AX$33,N151=Pistetaulukko!$AY$33,N151=Pistetaulukko!$AZ$33,N151=Pistetaulukko!$BA$33,N151=Pistetaulukko!$BB$33,N151=Pistetaulukko!$BC$33,N151=Pistetaulukko!$BD$33,N151=Pistetaulukko!$BE$33,N151=Pistetaulukko!$BF$33,N151=Pistetaulukko!$BG$33,N151=Pistetaulukko!$BH$33,N151=Pistetaulukko!$BI$33,N151=Pistetaulukko!$BJ$33,N151=Pistetaulukko!$BK$33,N151=Pistetaulukko!$BL$33,N151=Pistetaulukko!$BM$33,N151=Pistetaulukko!$BN$33,N151=Pistetaulukko!$BO$33)),"OK","VÄÄRIN"))</f>
        <v>VÄÄRIN</v>
      </c>
      <c r="BG151" t="str">
        <f>IF(OR(O151=Pistetaulukko!$R$36,O151=Pistetaulukko!$S$36,O151=Pistetaulukko!$T$36,O151=Pistetaulukko!$U$36,O151=Pistetaulukko!$V$36,O151=Pistetaulukko!$W$36,O151=Pistetaulukko!$X$36,O151=Pistetaulukko!$Y$36,O151=Pistetaulukko!$Z$36,O151=Pistetaulukko!$AA$36,O151=Pistetaulukko!$AB$36,O151=Pistetaulukko!$AC$36,O151=Pistetaulukko!$AD$36,O151=Pistetaulukko!$AE$36,O151=Pistetaulukko!$AF$36,O151=Pistetaulukko!$AG$36,O151=Pistetaulukko!$AH$36,O151=Pistetaulukko!$AI$36,O151=Pistetaulukko!$AJ$36,O151=Pistetaulukko!$AK$36,O151=Pistetaulukko!$AL$36,O151=Pistetaulukko!$AM$36,O151=Pistetaulukko!$AN$36,O151=Pistetaulukko!$AO$36,O151=Pistetaulukko!$AP$36,O151=Pistetaulukko!$AQ$36,O151=Pistetaulukko!$AR$36,O151=Pistetaulukko!$AS$36,O151=Pistetaulukko!$AT$36,O151=Pistetaulukko!$AU$36),"OK","VÄÄRIN")</f>
        <v>VÄÄRIN</v>
      </c>
      <c r="BH151" t="str">
        <f>IF(BG151="OK","OK",IF(AND(BG151="VÄÄRIN",OR(O151=Pistetaulukko!$AV$36,O151=Pistetaulukko!$AW$36,O151=Pistetaulukko!$AX$36,O151=Pistetaulukko!$AY$36,O151=Pistetaulukko!$AZ$36,O151=Pistetaulukko!$BA$36,O151=Pistetaulukko!$BB$36,O151=Pistetaulukko!$BC$36,O151=Pistetaulukko!$BD$36,O151=Pistetaulukko!$BE$36,O151=Pistetaulukko!$BF$36,O151=Pistetaulukko!$BG$36,O151=Pistetaulukko!$BH$36,O151=Pistetaulukko!$BI$36,O151=Pistetaulukko!$BJ$36,O151=Pistetaulukko!$BK$36,O151=Pistetaulukko!$BL$36,O151=Pistetaulukko!$BM$36,O151=Pistetaulukko!$BN$36,O151=Pistetaulukko!$BO$36,O151=Pistetaulukko!$BP$36,O151=Pistetaulukko!$BQ$36)),"OK","VÄÄRIN"))</f>
        <v>VÄÄRIN</v>
      </c>
      <c r="BI151" t="str">
        <f>IF(OR(V151=Pistetaulukko!$R$57,V151=Pistetaulukko!$S$57,V151=Pistetaulukko!$T$57,V151=Pistetaulukko!$U$57,V151=Pistetaulukko!$V$57,V151=Pistetaulukko!$W$57,V151=Pistetaulukko!$X$57,V151=Pistetaulukko!$Y$57,V151=Pistetaulukko!$Z$57,V151=Pistetaulukko!$AA$57,V151=Pistetaulukko!$AB$57,V151=Pistetaulukko!$AC$57,V151=Pistetaulukko!$AD$57,V151=Pistetaulukko!$AE$57,V151=Pistetaulukko!$AF$57,V151=Pistetaulukko!$AG$57,V151=Pistetaulukko!$AH$57,V151=Pistetaulukko!$AI$57,V151=Pistetaulukko!$AJ$57,V151=Pistetaulukko!$AK$57,V151=Pistetaulukko!$AL$57,V151=Pistetaulukko!$AM$57,V151=Pistetaulukko!$AN$57,V151=Pistetaulukko!$AO$57,V151=Pistetaulukko!$AP$57,V151=Pistetaulukko!$AQ$57,V151=Pistetaulukko!$AR$57,V151=Pistetaulukko!$AS$57,V151=Pistetaulukko!$AT$57,V151=Pistetaulukko!$AU$57),"OK","VÄÄRIN")</f>
        <v>OK</v>
      </c>
      <c r="BJ151" t="str">
        <f>IF(BI151="OK","OK",IF(AND(BI151="VÄÄRIN",OR(V151=Pistetaulukko!$AV$57,V151=Pistetaulukko!$AW$57,V151=Pistetaulukko!$AX$57,V151=Pistetaulukko!$AY$57,V151=Pistetaulukko!$AZ$57,V151=Pistetaulukko!$BA$57,V151=Pistetaulukko!$BB$57,V151=Pistetaulukko!$BC$57,V151=Pistetaulukko!$BD$57,V151=Pistetaulukko!$BE$57)),"OK","VÄÄRIN"))</f>
        <v>OK</v>
      </c>
      <c r="BK151" t="str">
        <f>IF(OR(Y151=Pistetaulukko!$R$66,Y151=Pistetaulukko!$S$66,Y151=Pistetaulukko!$T$66,Y151=Pistetaulukko!$U$66,Y151=Pistetaulukko!$V$66,Y151=Pistetaulukko!$W$66,Y151=Pistetaulukko!$X$66,Y151=Pistetaulukko!$Y$66,Y151=Pistetaulukko!$Z$66,Y151=Pistetaulukko!$AA$66,Y151=Pistetaulukko!$AB$66,Y151=Pistetaulukko!$AC$66,Y151=Pistetaulukko!$AD$66,Y151=Pistetaulukko!$AE$66,Y151=Pistetaulukko!$AF$66,Y151=Pistetaulukko!$AG$66,Y151=Pistetaulukko!$AH$66,Y151=Pistetaulukko!$AI$66,Y151=Pistetaulukko!$AJ$66,Y151=Pistetaulukko!$AK$66,Y151=Pistetaulukko!$AL$66,Y151=Pistetaulukko!$AM$66,Y151=Pistetaulukko!$AN$66,Y151=Pistetaulukko!$AO$66,Y151=Pistetaulukko!$AP$66,Y151=Pistetaulukko!$AQ$66,Y151=Pistetaulukko!$AR$66,Y151=Pistetaulukko!$AS$66,Y151=Pistetaulukko!$AT$66,Y151=Pistetaulukko!$AU$66),"OK","VÄÄRIN")</f>
        <v>VÄÄRIN</v>
      </c>
      <c r="BL151" t="str">
        <f>IF(BK151="OK","OK",IF(AND(BK151="VÄÄRIN",OR(Y151=Pistetaulukko!$AV$66,Y151=Pistetaulukko!$AW$66,Y151=Pistetaulukko!$AX$66,Y151=Pistetaulukko!$AY$66,Y151=Pistetaulukko!$AZ$66,Y151=Pistetaulukko!$BA$66,Y151=Pistetaulukko!$BB$66,Y151=Pistetaulukko!$BC$66,Y151=Pistetaulukko!$BD$66,Y151=Pistetaulukko!$BE$66,Y151=Pistetaulukko!$BF$66,Y151=Pistetaulukko!$BG$66,Y151=Pistetaulukko!$BH$66,Y151=Pistetaulukko!$BI$66,Y151=Pistetaulukko!$BJ$66,Y151=Pistetaulukko!$BK$66,Y151=Pistetaulukko!$BL$66,Y151=Pistetaulukko!$BM$66,Y151=Pistetaulukko!$BN$66)),"OK","VÄÄRIN"))</f>
        <v>VÄÄRIN</v>
      </c>
      <c r="BM151" t="e">
        <f>IF(OR(Z151=Pistetaulukko!$R$69,Z151=Pistetaulukko!#REF!,Z151=Pistetaulukko!$S$69,Z151=Pistetaulukko!#REF!,Z151=Pistetaulukko!$T$69,Z151=Pistetaulukko!#REF!,Z151=Pistetaulukko!$U$69,Z151=Pistetaulukko!#REF!,Z151=Pistetaulukko!$V$69,Z151=Pistetaulukko!#REF!,Z151=Pistetaulukko!$W$69,Z151=Pistetaulukko!#REF!,Z151=Pistetaulukko!$X$69,Z151=Pistetaulukko!#REF!,Z151=Pistetaulukko!$Y$69,Z151=Pistetaulukko!#REF!,Z151=Pistetaulukko!$Z$69,Z151=Pistetaulukko!#REF!,Z151=Pistetaulukko!$AA$69,Z151=Pistetaulukko!#REF!,Z151=Pistetaulukko!$AB$69,Z151=Pistetaulukko!#REF!,Z151=Pistetaulukko!$AC$69,Z151=Pistetaulukko!#REF!,Z151=Pistetaulukko!$AD$69,Z151=Pistetaulukko!#REF!,Z151=Pistetaulukko!$AE$69,Z151=Pistetaulukko!#REF!,Z151=Pistetaulukko!$AF$69,Z151=Pistetaulukko!#REF!),"OK","VÄÄRIN")</f>
        <v>#REF!</v>
      </c>
      <c r="BN151" t="e">
        <f>IF(BM151="OK","OK",IF(AND(BM151="VÄÄRIN",OR(Z151=Pistetaulukko!$AG$69,Z151=Pistetaulukko!#REF!,Z151=Pistetaulukko!$AH$69,Z151=Pistetaulukko!#REF!,Z151=Pistetaulukko!$AI$69,Z151=Pistetaulukko!#REF!,Z151=Pistetaulukko!$AJ$69,Z151=Pistetaulukko!#REF!,Z151=Pistetaulukko!$AK$69,Z151=Pistetaulukko!$AL$69)),"OK","VÄÄRIN"))</f>
        <v>#REF!</v>
      </c>
    </row>
    <row r="152" spans="2:66" x14ac:dyDescent="0.25">
      <c r="B152" s="104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23"/>
      <c r="AA152" s="30"/>
      <c r="AB152" s="18"/>
      <c r="AC152" s="124"/>
      <c r="AD152" s="118">
        <f t="shared" si="12"/>
        <v>0</v>
      </c>
      <c r="AG152" s="86" t="str">
        <f>IF(OR(E152=Pistetaulukko!$R$3,E152=Pistetaulukko!$S$3,E152=Pistetaulukko!$T$3,E152=Pistetaulukko!$U$3,E152=Pistetaulukko!$V$3,E152=Pistetaulukko!$W$3),"OK","VÄÄRIN")</f>
        <v>VÄÄRIN</v>
      </c>
      <c r="AH152" s="86" t="str">
        <f>IF(OR(F152=Pistetaulukko!$R$6,F152=Pistetaulukko!$S$6,F152=Pistetaulukko!$T$6,F152=Pistetaulukko!$U$6,F152=Pistetaulukko!$V$6,F152=Pistetaulukko!$W$6,F152=Pistetaulukko!$X$6,F152=Pistetaulukko!$Y$6,F152=Pistetaulukko!$Z$6,F152=Pistetaulukko!$AA$6,F152=Pistetaulukko!$AB$6,F152=Pistetaulukko!$AC$6,F152=Pistetaulukko!$AD$6,F152=Pistetaulukko!$AE$6,F152=Pistetaulukko!$AF$6,F152=Pistetaulukko!$AG$6,F152=Pistetaulukko!$AH$6,F152=Pistetaulukko!$AI$6,F152=Pistetaulukko!$AJ$6,F152=Pistetaulukko!$AK$6),"OK","VÄÄRIN")</f>
        <v>VÄÄRIN</v>
      </c>
      <c r="AI152" s="86" t="str">
        <f>IF(OR(G152=Pistetaulukko!$R$9,G152=Pistetaulukko!$S$9,G152=Pistetaulukko!$T$9,G152=Pistetaulukko!$U$9,G152=Pistetaulukko!$V$9,G152=Pistetaulukko!$W$9,G152=Pistetaulukko!$X$9,G152=Pistetaulukko!$Y$9,G152=Pistetaulukko!$Z$9,G152=Pistetaulukko!$AA$9,G152=Pistetaulukko!$AB$9,G152=Pistetaulukko!$AC$9,G152=Pistetaulukko!$AD$9,G152=Pistetaulukko!$AE$9,G152=Pistetaulukko!$AF$9,G152=Pistetaulukko!$AG$9,G152=Pistetaulukko!$AH$9,G152=Pistetaulukko!$AI$9,G152=Pistetaulukko!$AJ$9,G152=Pistetaulukko!$AK$9),"OK","VÄÄRIN")</f>
        <v>VÄÄRIN</v>
      </c>
      <c r="AJ152" s="86" t="str">
        <f>IF(OR(H152=Pistetaulukko!$R$12,H152=Pistetaulukko!$S$12,H152=Pistetaulukko!$T$12,H152=Pistetaulukko!$U$12,H152=Pistetaulukko!$V$12,H152=Pistetaulukko!$W$12,H152=Pistetaulukko!$X$12,H152=Pistetaulukko!$Y$12,H152=Pistetaulukko!$Z$12,H152=Pistetaulukko!$AA$12,H152=Pistetaulukko!$AB$12,H152=Pistetaulukko!$AC$12,H152=Pistetaulukko!$AD$12,H152=Pistetaulukko!$AE$12,H152=Pistetaulukko!$AF$12,H152=Pistetaulukko!$AG$12,H152=Pistetaulukko!$AH$12,H152=Pistetaulukko!$AI$12,H152=Pistetaulukko!$AJ$12,H152=Pistetaulukko!$AK$12),"OK","VÄÄRIN")</f>
        <v>VÄÄRIN</v>
      </c>
      <c r="AK15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52" s="86" t="str">
        <f>IF(OR(I152=Pistetaulukko!$R$18,I152=Pistetaulukko!$S$18,I152=Pistetaulukko!$T$18,I152=Pistetaulukko!$U$18,I152=Pistetaulukko!$V$18,I152=Pistetaulukko!$W$18,I152=Pistetaulukko!$X$18,I152=Pistetaulukko!$Y$18,I152=Pistetaulukko!$Z$18),"OK","VÄÄRIN")</f>
        <v>VÄÄRIN</v>
      </c>
      <c r="AM152" s="86" t="str">
        <f>IF(OR(J152=Pistetaulukko!$R$21,J152=Pistetaulukko!$S$21,J152=Pistetaulukko!$T$21,J152=Pistetaulukko!$U$21,J152=Pistetaulukko!$V$21,J152=Pistetaulukko!$W$21,J152=Pistetaulukko!$X$21,J152=Pistetaulukko!$Y$21,J152=Pistetaulukko!$Z$21,J152=Pistetaulukko!$AA$21,J152=Pistetaulukko!$AB$21,J152=Pistetaulukko!$AC$21,J152=Pistetaulukko!$AD$21,J152=Pistetaulukko!$AE$21,J152=Pistetaulukko!$AF$21,J152=Pistetaulukko!$AG$21,J152=Pistetaulukko!$AH$21,J152=Pistetaulukko!$AI$21,J152=Pistetaulukko!$AJ$21,J152=Pistetaulukko!$AK$21),"OK","VÄÄRIN")</f>
        <v>VÄÄRIN</v>
      </c>
      <c r="AN152" s="86" t="str">
        <f>IF(OR(K152=Pistetaulukko!$R$24,K152=Pistetaulukko!$S$24,K152=Pistetaulukko!$T$24,K152=Pistetaulukko!$U$24,K152=Pistetaulukko!$V$24),"OK","VÄÄRIN")</f>
        <v>VÄÄRIN</v>
      </c>
      <c r="AO152" s="86" t="str">
        <f>IF(OR(L152=Pistetaulukko!$R$27,L152=Pistetaulukko!$S$27,L152=Pistetaulukko!$T$27,L152=Pistetaulukko!$U$27,L152=Pistetaulukko!$V$27,L152=Pistetaulukko!$W$27,L152=Pistetaulukko!$X$27,L152=Pistetaulukko!$Y$27,L152=Pistetaulukko!$Z$27,L152=Pistetaulukko!$AA$27,L152=Pistetaulukko!$AB$27,L152=Pistetaulukko!$AC$27,L152=Pistetaulukko!$AD$27,L152=Pistetaulukko!$AE$27,L152=Pistetaulukko!$AF$27,L152=Pistetaulukko!$AG$27,L152=Pistetaulukko!$AH$27,L152=Pistetaulukko!$AI$27,L152=Pistetaulukko!$AJ$27,L152=Pistetaulukko!$AK$27),"OK","VÄÄRIN")</f>
        <v>VÄÄRIN</v>
      </c>
      <c r="AP152" s="86" t="str">
        <f>IF(OR(M152=Pistetaulukko!$R$30,M152=Pistetaulukko!$S$30,M152=Pistetaulukko!$T$30,M152=Pistetaulukko!$U$30,M152=Pistetaulukko!$V$30),"OK","VÄÄRIN")</f>
        <v>VÄÄRIN</v>
      </c>
      <c r="AQ152" s="86" t="str">
        <f t="shared" si="13"/>
        <v>VÄÄRIN</v>
      </c>
      <c r="AR152" s="86" t="str">
        <f t="shared" si="14"/>
        <v>VÄÄRIN</v>
      </c>
      <c r="AS152" s="86" t="str">
        <f>IF(OR(P152=Pistetaulukko!$R$39,P152=Pistetaulukko!$S$39,P152=Pistetaulukko!$T$39,P152=Pistetaulukko!$U$39,P152=Pistetaulukko!$V$39,P152=Pistetaulukko!$W$39,P152=Pistetaulukko!$X$39,P152=Pistetaulukko!$Y$39,P152=Pistetaulukko!$Z$39,P152=Pistetaulukko!$AA$39,P152=Pistetaulukko!$AB$39,P152=Pistetaulukko!$AC$39,P152=Pistetaulukko!$AD$39,P152=Pistetaulukko!$AE$39,P152=Pistetaulukko!$AF$39,P152=Pistetaulukko!$AG$39,P152=Pistetaulukko!$AH$39,P152=Pistetaulukko!$AI$39,P152=Pistetaulukko!$AJ$39,P152=Pistetaulukko!$AK$39),"OK","VÄÄRIN")</f>
        <v>OK</v>
      </c>
      <c r="AT152" s="86" t="str">
        <f>IF(OR(Q152=Pistetaulukko!$R$42,Q152=Pistetaulukko!$S$42,Q152=Pistetaulukko!$T$42,Q152=Pistetaulukko!$U$42,Q152=Pistetaulukko!$V$42,Q152=Pistetaulukko!$W$42,Q152=Pistetaulukko!$X$42,Q152=Pistetaulukko!$Y$42,Q152=Pistetaulukko!$Z$42,Q152=Pistetaulukko!$AA$42,Q152=Pistetaulukko!$AB$42,Q152=Pistetaulukko!$AC$42,Q152=Pistetaulukko!$AD$42,Q152=Pistetaulukko!$AE$42,Q152=Pistetaulukko!$AF$42,Q152=Pistetaulukko!$AG$42,Q152=Pistetaulukko!$AH$42,Q152=Pistetaulukko!$AI$42,Q152=Pistetaulukko!$AJ$42,Q152=Pistetaulukko!$AK$42),"OK","VÄÄRIN")</f>
        <v>OK</v>
      </c>
      <c r="AU152" s="86" t="str">
        <f>IF(OR(R152=Pistetaulukko!$R$45,R152=Pistetaulukko!$S$45,R152=Pistetaulukko!$T$45,R152=Pistetaulukko!$U$45,R152=Pistetaulukko!$V$45,R152=Pistetaulukko!$W$45,R152=Pistetaulukko!$X$45,R152=Pistetaulukko!$Y$45,R152=Pistetaulukko!$Z$45,R152=Pistetaulukko!$AA$45,R152=Pistetaulukko!$AB$45,R152=Pistetaulukko!$AC$45,R152=Pistetaulukko!$AD$45,R152=Pistetaulukko!$AE$45,R152=Pistetaulukko!$AF$45,R152=Pistetaulukko!$AG$45,R152=Pistetaulukko!$AH$45,R152=Pistetaulukko!$AI$45,R152=Pistetaulukko!$AJ$45,R152=Pistetaulukko!$AK$45),"OK","VÄÄRIN")</f>
        <v>OK</v>
      </c>
      <c r="AV152" s="86" t="str">
        <f>IF(OR(S152=Pistetaulukko!$R$48,S152=Pistetaulukko!$S$48,S152=Pistetaulukko!$T$48,S152=Pistetaulukko!$U$48,S152=Pistetaulukko!$V$48,S152=Pistetaulukko!$W$48,S152=Pistetaulukko!$X$48,S152=Pistetaulukko!$Y$48,S152=Pistetaulukko!$Z$48,S152=Pistetaulukko!$AA$48,S152=Pistetaulukko!$AB$48,S152=Pistetaulukko!$AC$48,S152=Pistetaulukko!$AD$48,S152=Pistetaulukko!$AE$48,S152=Pistetaulukko!$AF$48,S152=Pistetaulukko!$AG$48,S152=Pistetaulukko!$AH$48,S152=Pistetaulukko!$AI$48,S152=Pistetaulukko!$AJ$48,S152=Pistetaulukko!$AK$48),"OK","VÄÄRIN")</f>
        <v>OK</v>
      </c>
      <c r="AW152" s="86" t="str">
        <f>IF(OR(T152=Pistetaulukko!$R$51,T152=Pistetaulukko!$S$51,T152=Pistetaulukko!$T$51,T152=Pistetaulukko!$U$51,T152=Pistetaulukko!$V$51,T152=Pistetaulukko!$W$51,T152=Pistetaulukko!$X$51,T152=Pistetaulukko!$Y$51,T152=Pistetaulukko!$Z$51,T152=Pistetaulukko!$AA$51,T152=Pistetaulukko!$AB$51,T152=Pistetaulukko!$AC$51,T152=Pistetaulukko!$AD$51,T152=Pistetaulukko!$AE$51,T152=Pistetaulukko!$AF$51,T152=Pistetaulukko!$AG$51,T152=Pistetaulukko!$AH$51,T152=Pistetaulukko!$AI$51,T152=Pistetaulukko!$AJ$51,T152=Pistetaulukko!$AK$51),"OK","VÄÄRIN")</f>
        <v>OK</v>
      </c>
      <c r="AX152" s="86" t="str">
        <f>IF(OR(U152=Pistetaulukko!$R$54,U152=Pistetaulukko!$S$54,U152=Pistetaulukko!$T$54,U152=Pistetaulukko!$U$54,U152=Pistetaulukko!$V$54,U152=Pistetaulukko!$W$54,U152=Pistetaulukko!$X$54,U152=Pistetaulukko!$Y$54,U152=Pistetaulukko!$Z$54,U152=Pistetaulukko!$AA$54,U152=Pistetaulukko!$AB$54,U152=Pistetaulukko!$AC$54,U152=Pistetaulukko!$AD$54,U152=Pistetaulukko!$AE$54,U152=Pistetaulukko!$AF$54,U152=Pistetaulukko!$AG$54,U152=Pistetaulukko!$AH$54,U152=Pistetaulukko!$AI$54,U152=Pistetaulukko!$AJ$54,U152=Pistetaulukko!$AK$54),"OK","VÄÄRIN")</f>
        <v>OK</v>
      </c>
      <c r="AY152" s="86" t="str">
        <f t="shared" si="15"/>
        <v>OK</v>
      </c>
      <c r="AZ152" s="86" t="str">
        <f>IF(OR(W152=Pistetaulukko!$R$60,W152=Pistetaulukko!$S$60,W152=Pistetaulukko!$T$60,W152=Pistetaulukko!$U$60,W152=Pistetaulukko!$V$60,W152=Pistetaulukko!$W$60,W152=Pistetaulukko!$X$60,W152=Pistetaulukko!$Y$60,W152=Pistetaulukko!$Z$60,W152=Pistetaulukko!$AA$60,W152=Pistetaulukko!$AB$60,W152=Pistetaulukko!$AC$60,W152=Pistetaulukko!$AD$60,W152=Pistetaulukko!$AE$60,W152=Pistetaulukko!$AF$60,W152=Pistetaulukko!$AG$60,W152=Pistetaulukko!$AH$60,W152=Pistetaulukko!$AI$60,W152=Pistetaulukko!$AJ$60,W152=Pistetaulukko!$AK$60),"OK","VÄÄRIN")</f>
        <v>OK</v>
      </c>
      <c r="BA152" s="86" t="str">
        <f>IF(OR(X152=Pistetaulukko!$R$63,X152=Pistetaulukko!$S$63,X152=Pistetaulukko!$T$63,X152=Pistetaulukko!$U$63,X152=Pistetaulukko!$V$63,X152=Pistetaulukko!$W$63,X152=Pistetaulukko!$X$63,X152=Pistetaulukko!$Y$63,X152=Pistetaulukko!$Z$63,X152=Pistetaulukko!$AA$63,X152=Pistetaulukko!$AB$63,X152=Pistetaulukko!$AC$63,X152=Pistetaulukko!$AD$63,X152=Pistetaulukko!$AE$63,X152=Pistetaulukko!$AF$63,X152=Pistetaulukko!$AG$63,X152=Pistetaulukko!$AH$63,X152=Pistetaulukko!$AI$63,X152=Pistetaulukko!$AJ$63,X152=Pistetaulukko!$AK$63),"OK","VÄÄRIN")</f>
        <v>OK</v>
      </c>
      <c r="BB152" s="86" t="e">
        <f t="shared" si="16"/>
        <v>#REF!</v>
      </c>
      <c r="BC152" s="86" t="e">
        <f t="shared" si="17"/>
        <v>#REF!</v>
      </c>
      <c r="BE152" t="str">
        <f>IF(OR(N152=Pistetaulukko!$R$33,N152=Pistetaulukko!$S$33,N152=Pistetaulukko!$T$33,N152=Pistetaulukko!$U$33,N152=Pistetaulukko!$V$33,N152=Pistetaulukko!$W$33,N152=Pistetaulukko!$X$33,N152=Pistetaulukko!$Y$33,N152=Pistetaulukko!$Z$33,N152=Pistetaulukko!$AA$33,N152=Pistetaulukko!$AB$33,N152=Pistetaulukko!$AC$33,N152=Pistetaulukko!$AD$33,N152=Pistetaulukko!$AE$33,N152=Pistetaulukko!$AF$33,N152=Pistetaulukko!$AG$33,N152=Pistetaulukko!$AH$33,N152=Pistetaulukko!$AI$33,N152=Pistetaulukko!$AJ$33,N152=Pistetaulukko!$AK$33,N152=Pistetaulukko!$AL$33,N152=Pistetaulukko!$AM$33,N152=Pistetaulukko!$AN$33,N152=Pistetaulukko!$AO$33,N152=Pistetaulukko!$AP$33,N152=Pistetaulukko!$AQ$33,N152=Pistetaulukko!$AR$33,N152=Pistetaulukko!$AS$33,N152=Pistetaulukko!$AT$33,N152=Pistetaulukko!$AU$33),"OK","VÄÄRIN")</f>
        <v>VÄÄRIN</v>
      </c>
      <c r="BF152" t="str">
        <f>IF(BE152="OK","OK",IF(AND(BE152="VÄÄRIN",OR(N152=Pistetaulukko!$AV$33,N152=Pistetaulukko!$AW$33,N152=Pistetaulukko!$AX$33,N152=Pistetaulukko!$AY$33,N152=Pistetaulukko!$AZ$33,N152=Pistetaulukko!$BA$33,N152=Pistetaulukko!$BB$33,N152=Pistetaulukko!$BC$33,N152=Pistetaulukko!$BD$33,N152=Pistetaulukko!$BE$33,N152=Pistetaulukko!$BF$33,N152=Pistetaulukko!$BG$33,N152=Pistetaulukko!$BH$33,N152=Pistetaulukko!$BI$33,N152=Pistetaulukko!$BJ$33,N152=Pistetaulukko!$BK$33,N152=Pistetaulukko!$BL$33,N152=Pistetaulukko!$BM$33,N152=Pistetaulukko!$BN$33,N152=Pistetaulukko!$BO$33)),"OK","VÄÄRIN"))</f>
        <v>VÄÄRIN</v>
      </c>
      <c r="BG152" t="str">
        <f>IF(OR(O152=Pistetaulukko!$R$36,O152=Pistetaulukko!$S$36,O152=Pistetaulukko!$T$36,O152=Pistetaulukko!$U$36,O152=Pistetaulukko!$V$36,O152=Pistetaulukko!$W$36,O152=Pistetaulukko!$X$36,O152=Pistetaulukko!$Y$36,O152=Pistetaulukko!$Z$36,O152=Pistetaulukko!$AA$36,O152=Pistetaulukko!$AB$36,O152=Pistetaulukko!$AC$36,O152=Pistetaulukko!$AD$36,O152=Pistetaulukko!$AE$36,O152=Pistetaulukko!$AF$36,O152=Pistetaulukko!$AG$36,O152=Pistetaulukko!$AH$36,O152=Pistetaulukko!$AI$36,O152=Pistetaulukko!$AJ$36,O152=Pistetaulukko!$AK$36,O152=Pistetaulukko!$AL$36,O152=Pistetaulukko!$AM$36,O152=Pistetaulukko!$AN$36,O152=Pistetaulukko!$AO$36,O152=Pistetaulukko!$AP$36,O152=Pistetaulukko!$AQ$36,O152=Pistetaulukko!$AR$36,O152=Pistetaulukko!$AS$36,O152=Pistetaulukko!$AT$36,O152=Pistetaulukko!$AU$36),"OK","VÄÄRIN")</f>
        <v>VÄÄRIN</v>
      </c>
      <c r="BH152" t="str">
        <f>IF(BG152="OK","OK",IF(AND(BG152="VÄÄRIN",OR(O152=Pistetaulukko!$AV$36,O152=Pistetaulukko!$AW$36,O152=Pistetaulukko!$AX$36,O152=Pistetaulukko!$AY$36,O152=Pistetaulukko!$AZ$36,O152=Pistetaulukko!$BA$36,O152=Pistetaulukko!$BB$36,O152=Pistetaulukko!$BC$36,O152=Pistetaulukko!$BD$36,O152=Pistetaulukko!$BE$36,O152=Pistetaulukko!$BF$36,O152=Pistetaulukko!$BG$36,O152=Pistetaulukko!$BH$36,O152=Pistetaulukko!$BI$36,O152=Pistetaulukko!$BJ$36,O152=Pistetaulukko!$BK$36,O152=Pistetaulukko!$BL$36,O152=Pistetaulukko!$BM$36,O152=Pistetaulukko!$BN$36,O152=Pistetaulukko!$BO$36,O152=Pistetaulukko!$BP$36,O152=Pistetaulukko!$BQ$36)),"OK","VÄÄRIN"))</f>
        <v>VÄÄRIN</v>
      </c>
      <c r="BI152" t="str">
        <f>IF(OR(V152=Pistetaulukko!$R$57,V152=Pistetaulukko!$S$57,V152=Pistetaulukko!$T$57,V152=Pistetaulukko!$U$57,V152=Pistetaulukko!$V$57,V152=Pistetaulukko!$W$57,V152=Pistetaulukko!$X$57,V152=Pistetaulukko!$Y$57,V152=Pistetaulukko!$Z$57,V152=Pistetaulukko!$AA$57,V152=Pistetaulukko!$AB$57,V152=Pistetaulukko!$AC$57,V152=Pistetaulukko!$AD$57,V152=Pistetaulukko!$AE$57,V152=Pistetaulukko!$AF$57,V152=Pistetaulukko!$AG$57,V152=Pistetaulukko!$AH$57,V152=Pistetaulukko!$AI$57,V152=Pistetaulukko!$AJ$57,V152=Pistetaulukko!$AK$57,V152=Pistetaulukko!$AL$57,V152=Pistetaulukko!$AM$57,V152=Pistetaulukko!$AN$57,V152=Pistetaulukko!$AO$57,V152=Pistetaulukko!$AP$57,V152=Pistetaulukko!$AQ$57,V152=Pistetaulukko!$AR$57,V152=Pistetaulukko!$AS$57,V152=Pistetaulukko!$AT$57,V152=Pistetaulukko!$AU$57),"OK","VÄÄRIN")</f>
        <v>OK</v>
      </c>
      <c r="BJ152" t="str">
        <f>IF(BI152="OK","OK",IF(AND(BI152="VÄÄRIN",OR(V152=Pistetaulukko!$AV$57,V152=Pistetaulukko!$AW$57,V152=Pistetaulukko!$AX$57,V152=Pistetaulukko!$AY$57,V152=Pistetaulukko!$AZ$57,V152=Pistetaulukko!$BA$57,V152=Pistetaulukko!$BB$57,V152=Pistetaulukko!$BC$57,V152=Pistetaulukko!$BD$57,V152=Pistetaulukko!$BE$57)),"OK","VÄÄRIN"))</f>
        <v>OK</v>
      </c>
      <c r="BK152" t="str">
        <f>IF(OR(Y152=Pistetaulukko!$R$66,Y152=Pistetaulukko!$S$66,Y152=Pistetaulukko!$T$66,Y152=Pistetaulukko!$U$66,Y152=Pistetaulukko!$V$66,Y152=Pistetaulukko!$W$66,Y152=Pistetaulukko!$X$66,Y152=Pistetaulukko!$Y$66,Y152=Pistetaulukko!$Z$66,Y152=Pistetaulukko!$AA$66,Y152=Pistetaulukko!$AB$66,Y152=Pistetaulukko!$AC$66,Y152=Pistetaulukko!$AD$66,Y152=Pistetaulukko!$AE$66,Y152=Pistetaulukko!$AF$66,Y152=Pistetaulukko!$AG$66,Y152=Pistetaulukko!$AH$66,Y152=Pistetaulukko!$AI$66,Y152=Pistetaulukko!$AJ$66,Y152=Pistetaulukko!$AK$66,Y152=Pistetaulukko!$AL$66,Y152=Pistetaulukko!$AM$66,Y152=Pistetaulukko!$AN$66,Y152=Pistetaulukko!$AO$66,Y152=Pistetaulukko!$AP$66,Y152=Pistetaulukko!$AQ$66,Y152=Pistetaulukko!$AR$66,Y152=Pistetaulukko!$AS$66,Y152=Pistetaulukko!$AT$66,Y152=Pistetaulukko!$AU$66),"OK","VÄÄRIN")</f>
        <v>VÄÄRIN</v>
      </c>
      <c r="BL152" t="str">
        <f>IF(BK152="OK","OK",IF(AND(BK152="VÄÄRIN",OR(Y152=Pistetaulukko!$AV$66,Y152=Pistetaulukko!$AW$66,Y152=Pistetaulukko!$AX$66,Y152=Pistetaulukko!$AY$66,Y152=Pistetaulukko!$AZ$66,Y152=Pistetaulukko!$BA$66,Y152=Pistetaulukko!$BB$66,Y152=Pistetaulukko!$BC$66,Y152=Pistetaulukko!$BD$66,Y152=Pistetaulukko!$BE$66,Y152=Pistetaulukko!$BF$66,Y152=Pistetaulukko!$BG$66,Y152=Pistetaulukko!$BH$66,Y152=Pistetaulukko!$BI$66,Y152=Pistetaulukko!$BJ$66,Y152=Pistetaulukko!$BK$66,Y152=Pistetaulukko!$BL$66,Y152=Pistetaulukko!$BM$66,Y152=Pistetaulukko!$BN$66)),"OK","VÄÄRIN"))</f>
        <v>VÄÄRIN</v>
      </c>
      <c r="BM152" t="e">
        <f>IF(OR(Z152=Pistetaulukko!$R$69,Z152=Pistetaulukko!#REF!,Z152=Pistetaulukko!$S$69,Z152=Pistetaulukko!#REF!,Z152=Pistetaulukko!$T$69,Z152=Pistetaulukko!#REF!,Z152=Pistetaulukko!$U$69,Z152=Pistetaulukko!#REF!,Z152=Pistetaulukko!$V$69,Z152=Pistetaulukko!#REF!,Z152=Pistetaulukko!$W$69,Z152=Pistetaulukko!#REF!,Z152=Pistetaulukko!$X$69,Z152=Pistetaulukko!#REF!,Z152=Pistetaulukko!$Y$69,Z152=Pistetaulukko!#REF!,Z152=Pistetaulukko!$Z$69,Z152=Pistetaulukko!#REF!,Z152=Pistetaulukko!$AA$69,Z152=Pistetaulukko!#REF!,Z152=Pistetaulukko!$AB$69,Z152=Pistetaulukko!#REF!,Z152=Pistetaulukko!$AC$69,Z152=Pistetaulukko!#REF!,Z152=Pistetaulukko!$AD$69,Z152=Pistetaulukko!#REF!,Z152=Pistetaulukko!$AE$69,Z152=Pistetaulukko!#REF!,Z152=Pistetaulukko!$AF$69,Z152=Pistetaulukko!#REF!),"OK","VÄÄRIN")</f>
        <v>#REF!</v>
      </c>
      <c r="BN152" t="e">
        <f>IF(BM152="OK","OK",IF(AND(BM152="VÄÄRIN",OR(Z152=Pistetaulukko!$AG$69,Z152=Pistetaulukko!#REF!,Z152=Pistetaulukko!$AH$69,Z152=Pistetaulukko!#REF!,Z152=Pistetaulukko!$AI$69,Z152=Pistetaulukko!#REF!,Z152=Pistetaulukko!$AJ$69,Z152=Pistetaulukko!#REF!,Z152=Pistetaulukko!$AK$69,Z152=Pistetaulukko!$AL$69)),"OK","VÄÄRIN"))</f>
        <v>#REF!</v>
      </c>
    </row>
    <row r="153" spans="2:66" x14ac:dyDescent="0.25">
      <c r="B153" s="104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23"/>
      <c r="AA153" s="30"/>
      <c r="AB153" s="18"/>
      <c r="AC153" s="124"/>
      <c r="AD153" s="118">
        <f t="shared" si="12"/>
        <v>0</v>
      </c>
      <c r="AG153" s="86" t="str">
        <f>IF(OR(E153=Pistetaulukko!$R$3,E153=Pistetaulukko!$S$3,E153=Pistetaulukko!$T$3,E153=Pistetaulukko!$U$3,E153=Pistetaulukko!$V$3,E153=Pistetaulukko!$W$3),"OK","VÄÄRIN")</f>
        <v>VÄÄRIN</v>
      </c>
      <c r="AH153" s="86" t="str">
        <f>IF(OR(F153=Pistetaulukko!$R$6,F153=Pistetaulukko!$S$6,F153=Pistetaulukko!$T$6,F153=Pistetaulukko!$U$6,F153=Pistetaulukko!$V$6,F153=Pistetaulukko!$W$6,F153=Pistetaulukko!$X$6,F153=Pistetaulukko!$Y$6,F153=Pistetaulukko!$Z$6,F153=Pistetaulukko!$AA$6,F153=Pistetaulukko!$AB$6,F153=Pistetaulukko!$AC$6,F153=Pistetaulukko!$AD$6,F153=Pistetaulukko!$AE$6,F153=Pistetaulukko!$AF$6,F153=Pistetaulukko!$AG$6,F153=Pistetaulukko!$AH$6,F153=Pistetaulukko!$AI$6,F153=Pistetaulukko!$AJ$6,F153=Pistetaulukko!$AK$6),"OK","VÄÄRIN")</f>
        <v>VÄÄRIN</v>
      </c>
      <c r="AI153" s="86" t="str">
        <f>IF(OR(G153=Pistetaulukko!$R$9,G153=Pistetaulukko!$S$9,G153=Pistetaulukko!$T$9,G153=Pistetaulukko!$U$9,G153=Pistetaulukko!$V$9,G153=Pistetaulukko!$W$9,G153=Pistetaulukko!$X$9,G153=Pistetaulukko!$Y$9,G153=Pistetaulukko!$Z$9,G153=Pistetaulukko!$AA$9,G153=Pistetaulukko!$AB$9,G153=Pistetaulukko!$AC$9,G153=Pistetaulukko!$AD$9,G153=Pistetaulukko!$AE$9,G153=Pistetaulukko!$AF$9,G153=Pistetaulukko!$AG$9,G153=Pistetaulukko!$AH$9,G153=Pistetaulukko!$AI$9,G153=Pistetaulukko!$AJ$9,G153=Pistetaulukko!$AK$9),"OK","VÄÄRIN")</f>
        <v>VÄÄRIN</v>
      </c>
      <c r="AJ153" s="86" t="str">
        <f>IF(OR(H153=Pistetaulukko!$R$12,H153=Pistetaulukko!$S$12,H153=Pistetaulukko!$T$12,H153=Pistetaulukko!$U$12,H153=Pistetaulukko!$V$12,H153=Pistetaulukko!$W$12,H153=Pistetaulukko!$X$12,H153=Pistetaulukko!$Y$12,H153=Pistetaulukko!$Z$12,H153=Pistetaulukko!$AA$12,H153=Pistetaulukko!$AB$12,H153=Pistetaulukko!$AC$12,H153=Pistetaulukko!$AD$12,H153=Pistetaulukko!$AE$12,H153=Pistetaulukko!$AF$12,H153=Pistetaulukko!$AG$12,H153=Pistetaulukko!$AH$12,H153=Pistetaulukko!$AI$12,H153=Pistetaulukko!$AJ$12,H153=Pistetaulukko!$AK$12),"OK","VÄÄRIN")</f>
        <v>VÄÄRIN</v>
      </c>
      <c r="AK15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53" s="86" t="str">
        <f>IF(OR(I153=Pistetaulukko!$R$18,I153=Pistetaulukko!$S$18,I153=Pistetaulukko!$T$18,I153=Pistetaulukko!$U$18,I153=Pistetaulukko!$V$18,I153=Pistetaulukko!$W$18,I153=Pistetaulukko!$X$18,I153=Pistetaulukko!$Y$18,I153=Pistetaulukko!$Z$18),"OK","VÄÄRIN")</f>
        <v>VÄÄRIN</v>
      </c>
      <c r="AM153" s="86" t="str">
        <f>IF(OR(J153=Pistetaulukko!$R$21,J153=Pistetaulukko!$S$21,J153=Pistetaulukko!$T$21,J153=Pistetaulukko!$U$21,J153=Pistetaulukko!$V$21,J153=Pistetaulukko!$W$21,J153=Pistetaulukko!$X$21,J153=Pistetaulukko!$Y$21,J153=Pistetaulukko!$Z$21,J153=Pistetaulukko!$AA$21,J153=Pistetaulukko!$AB$21,J153=Pistetaulukko!$AC$21,J153=Pistetaulukko!$AD$21,J153=Pistetaulukko!$AE$21,J153=Pistetaulukko!$AF$21,J153=Pistetaulukko!$AG$21,J153=Pistetaulukko!$AH$21,J153=Pistetaulukko!$AI$21,J153=Pistetaulukko!$AJ$21,J153=Pistetaulukko!$AK$21),"OK","VÄÄRIN")</f>
        <v>VÄÄRIN</v>
      </c>
      <c r="AN153" s="86" t="str">
        <f>IF(OR(K153=Pistetaulukko!$R$24,K153=Pistetaulukko!$S$24,K153=Pistetaulukko!$T$24,K153=Pistetaulukko!$U$24,K153=Pistetaulukko!$V$24),"OK","VÄÄRIN")</f>
        <v>VÄÄRIN</v>
      </c>
      <c r="AO153" s="86" t="str">
        <f>IF(OR(L153=Pistetaulukko!$R$27,L153=Pistetaulukko!$S$27,L153=Pistetaulukko!$T$27,L153=Pistetaulukko!$U$27,L153=Pistetaulukko!$V$27,L153=Pistetaulukko!$W$27,L153=Pistetaulukko!$X$27,L153=Pistetaulukko!$Y$27,L153=Pistetaulukko!$Z$27,L153=Pistetaulukko!$AA$27,L153=Pistetaulukko!$AB$27,L153=Pistetaulukko!$AC$27,L153=Pistetaulukko!$AD$27,L153=Pistetaulukko!$AE$27,L153=Pistetaulukko!$AF$27,L153=Pistetaulukko!$AG$27,L153=Pistetaulukko!$AH$27,L153=Pistetaulukko!$AI$27,L153=Pistetaulukko!$AJ$27,L153=Pistetaulukko!$AK$27),"OK","VÄÄRIN")</f>
        <v>VÄÄRIN</v>
      </c>
      <c r="AP153" s="86" t="str">
        <f>IF(OR(M153=Pistetaulukko!$R$30,M153=Pistetaulukko!$S$30,M153=Pistetaulukko!$T$30,M153=Pistetaulukko!$U$30,M153=Pistetaulukko!$V$30),"OK","VÄÄRIN")</f>
        <v>VÄÄRIN</v>
      </c>
      <c r="AQ153" s="86" t="str">
        <f t="shared" si="13"/>
        <v>VÄÄRIN</v>
      </c>
      <c r="AR153" s="86" t="str">
        <f t="shared" si="14"/>
        <v>VÄÄRIN</v>
      </c>
      <c r="AS153" s="86" t="str">
        <f>IF(OR(P153=Pistetaulukko!$R$39,P153=Pistetaulukko!$S$39,P153=Pistetaulukko!$T$39,P153=Pistetaulukko!$U$39,P153=Pistetaulukko!$V$39,P153=Pistetaulukko!$W$39,P153=Pistetaulukko!$X$39,P153=Pistetaulukko!$Y$39,P153=Pistetaulukko!$Z$39,P153=Pistetaulukko!$AA$39,P153=Pistetaulukko!$AB$39,P153=Pistetaulukko!$AC$39,P153=Pistetaulukko!$AD$39,P153=Pistetaulukko!$AE$39,P153=Pistetaulukko!$AF$39,P153=Pistetaulukko!$AG$39,P153=Pistetaulukko!$AH$39,P153=Pistetaulukko!$AI$39,P153=Pistetaulukko!$AJ$39,P153=Pistetaulukko!$AK$39),"OK","VÄÄRIN")</f>
        <v>OK</v>
      </c>
      <c r="AT153" s="86" t="str">
        <f>IF(OR(Q153=Pistetaulukko!$R$42,Q153=Pistetaulukko!$S$42,Q153=Pistetaulukko!$T$42,Q153=Pistetaulukko!$U$42,Q153=Pistetaulukko!$V$42,Q153=Pistetaulukko!$W$42,Q153=Pistetaulukko!$X$42,Q153=Pistetaulukko!$Y$42,Q153=Pistetaulukko!$Z$42,Q153=Pistetaulukko!$AA$42,Q153=Pistetaulukko!$AB$42,Q153=Pistetaulukko!$AC$42,Q153=Pistetaulukko!$AD$42,Q153=Pistetaulukko!$AE$42,Q153=Pistetaulukko!$AF$42,Q153=Pistetaulukko!$AG$42,Q153=Pistetaulukko!$AH$42,Q153=Pistetaulukko!$AI$42,Q153=Pistetaulukko!$AJ$42,Q153=Pistetaulukko!$AK$42),"OK","VÄÄRIN")</f>
        <v>OK</v>
      </c>
      <c r="AU153" s="86" t="str">
        <f>IF(OR(R153=Pistetaulukko!$R$45,R153=Pistetaulukko!$S$45,R153=Pistetaulukko!$T$45,R153=Pistetaulukko!$U$45,R153=Pistetaulukko!$V$45,R153=Pistetaulukko!$W$45,R153=Pistetaulukko!$X$45,R153=Pistetaulukko!$Y$45,R153=Pistetaulukko!$Z$45,R153=Pistetaulukko!$AA$45,R153=Pistetaulukko!$AB$45,R153=Pistetaulukko!$AC$45,R153=Pistetaulukko!$AD$45,R153=Pistetaulukko!$AE$45,R153=Pistetaulukko!$AF$45,R153=Pistetaulukko!$AG$45,R153=Pistetaulukko!$AH$45,R153=Pistetaulukko!$AI$45,R153=Pistetaulukko!$AJ$45,R153=Pistetaulukko!$AK$45),"OK","VÄÄRIN")</f>
        <v>OK</v>
      </c>
      <c r="AV153" s="86" t="str">
        <f>IF(OR(S153=Pistetaulukko!$R$48,S153=Pistetaulukko!$S$48,S153=Pistetaulukko!$T$48,S153=Pistetaulukko!$U$48,S153=Pistetaulukko!$V$48,S153=Pistetaulukko!$W$48,S153=Pistetaulukko!$X$48,S153=Pistetaulukko!$Y$48,S153=Pistetaulukko!$Z$48,S153=Pistetaulukko!$AA$48,S153=Pistetaulukko!$AB$48,S153=Pistetaulukko!$AC$48,S153=Pistetaulukko!$AD$48,S153=Pistetaulukko!$AE$48,S153=Pistetaulukko!$AF$48,S153=Pistetaulukko!$AG$48,S153=Pistetaulukko!$AH$48,S153=Pistetaulukko!$AI$48,S153=Pistetaulukko!$AJ$48,S153=Pistetaulukko!$AK$48),"OK","VÄÄRIN")</f>
        <v>OK</v>
      </c>
      <c r="AW153" s="86" t="str">
        <f>IF(OR(T153=Pistetaulukko!$R$51,T153=Pistetaulukko!$S$51,T153=Pistetaulukko!$T$51,T153=Pistetaulukko!$U$51,T153=Pistetaulukko!$V$51,T153=Pistetaulukko!$W$51,T153=Pistetaulukko!$X$51,T153=Pistetaulukko!$Y$51,T153=Pistetaulukko!$Z$51,T153=Pistetaulukko!$AA$51,T153=Pistetaulukko!$AB$51,T153=Pistetaulukko!$AC$51,T153=Pistetaulukko!$AD$51,T153=Pistetaulukko!$AE$51,T153=Pistetaulukko!$AF$51,T153=Pistetaulukko!$AG$51,T153=Pistetaulukko!$AH$51,T153=Pistetaulukko!$AI$51,T153=Pistetaulukko!$AJ$51,T153=Pistetaulukko!$AK$51),"OK","VÄÄRIN")</f>
        <v>OK</v>
      </c>
      <c r="AX153" s="86" t="str">
        <f>IF(OR(U153=Pistetaulukko!$R$54,U153=Pistetaulukko!$S$54,U153=Pistetaulukko!$T$54,U153=Pistetaulukko!$U$54,U153=Pistetaulukko!$V$54,U153=Pistetaulukko!$W$54,U153=Pistetaulukko!$X$54,U153=Pistetaulukko!$Y$54,U153=Pistetaulukko!$Z$54,U153=Pistetaulukko!$AA$54,U153=Pistetaulukko!$AB$54,U153=Pistetaulukko!$AC$54,U153=Pistetaulukko!$AD$54,U153=Pistetaulukko!$AE$54,U153=Pistetaulukko!$AF$54,U153=Pistetaulukko!$AG$54,U153=Pistetaulukko!$AH$54,U153=Pistetaulukko!$AI$54,U153=Pistetaulukko!$AJ$54,U153=Pistetaulukko!$AK$54),"OK","VÄÄRIN")</f>
        <v>OK</v>
      </c>
      <c r="AY153" s="86" t="str">
        <f t="shared" si="15"/>
        <v>OK</v>
      </c>
      <c r="AZ153" s="86" t="str">
        <f>IF(OR(W153=Pistetaulukko!$R$60,W153=Pistetaulukko!$S$60,W153=Pistetaulukko!$T$60,W153=Pistetaulukko!$U$60,W153=Pistetaulukko!$V$60,W153=Pistetaulukko!$W$60,W153=Pistetaulukko!$X$60,W153=Pistetaulukko!$Y$60,W153=Pistetaulukko!$Z$60,W153=Pistetaulukko!$AA$60,W153=Pistetaulukko!$AB$60,W153=Pistetaulukko!$AC$60,W153=Pistetaulukko!$AD$60,W153=Pistetaulukko!$AE$60,W153=Pistetaulukko!$AF$60,W153=Pistetaulukko!$AG$60,W153=Pistetaulukko!$AH$60,W153=Pistetaulukko!$AI$60,W153=Pistetaulukko!$AJ$60,W153=Pistetaulukko!$AK$60),"OK","VÄÄRIN")</f>
        <v>OK</v>
      </c>
      <c r="BA153" s="86" t="str">
        <f>IF(OR(X153=Pistetaulukko!$R$63,X153=Pistetaulukko!$S$63,X153=Pistetaulukko!$T$63,X153=Pistetaulukko!$U$63,X153=Pistetaulukko!$V$63,X153=Pistetaulukko!$W$63,X153=Pistetaulukko!$X$63,X153=Pistetaulukko!$Y$63,X153=Pistetaulukko!$Z$63,X153=Pistetaulukko!$AA$63,X153=Pistetaulukko!$AB$63,X153=Pistetaulukko!$AC$63,X153=Pistetaulukko!$AD$63,X153=Pistetaulukko!$AE$63,X153=Pistetaulukko!$AF$63,X153=Pistetaulukko!$AG$63,X153=Pistetaulukko!$AH$63,X153=Pistetaulukko!$AI$63,X153=Pistetaulukko!$AJ$63,X153=Pistetaulukko!$AK$63),"OK","VÄÄRIN")</f>
        <v>OK</v>
      </c>
      <c r="BB153" s="86" t="e">
        <f t="shared" si="16"/>
        <v>#REF!</v>
      </c>
      <c r="BC153" s="86" t="e">
        <f t="shared" si="17"/>
        <v>#REF!</v>
      </c>
      <c r="BE153" t="str">
        <f>IF(OR(N153=Pistetaulukko!$R$33,N153=Pistetaulukko!$S$33,N153=Pistetaulukko!$T$33,N153=Pistetaulukko!$U$33,N153=Pistetaulukko!$V$33,N153=Pistetaulukko!$W$33,N153=Pistetaulukko!$X$33,N153=Pistetaulukko!$Y$33,N153=Pistetaulukko!$Z$33,N153=Pistetaulukko!$AA$33,N153=Pistetaulukko!$AB$33,N153=Pistetaulukko!$AC$33,N153=Pistetaulukko!$AD$33,N153=Pistetaulukko!$AE$33,N153=Pistetaulukko!$AF$33,N153=Pistetaulukko!$AG$33,N153=Pistetaulukko!$AH$33,N153=Pistetaulukko!$AI$33,N153=Pistetaulukko!$AJ$33,N153=Pistetaulukko!$AK$33,N153=Pistetaulukko!$AL$33,N153=Pistetaulukko!$AM$33,N153=Pistetaulukko!$AN$33,N153=Pistetaulukko!$AO$33,N153=Pistetaulukko!$AP$33,N153=Pistetaulukko!$AQ$33,N153=Pistetaulukko!$AR$33,N153=Pistetaulukko!$AS$33,N153=Pistetaulukko!$AT$33,N153=Pistetaulukko!$AU$33),"OK","VÄÄRIN")</f>
        <v>VÄÄRIN</v>
      </c>
      <c r="BF153" t="str">
        <f>IF(BE153="OK","OK",IF(AND(BE153="VÄÄRIN",OR(N153=Pistetaulukko!$AV$33,N153=Pistetaulukko!$AW$33,N153=Pistetaulukko!$AX$33,N153=Pistetaulukko!$AY$33,N153=Pistetaulukko!$AZ$33,N153=Pistetaulukko!$BA$33,N153=Pistetaulukko!$BB$33,N153=Pistetaulukko!$BC$33,N153=Pistetaulukko!$BD$33,N153=Pistetaulukko!$BE$33,N153=Pistetaulukko!$BF$33,N153=Pistetaulukko!$BG$33,N153=Pistetaulukko!$BH$33,N153=Pistetaulukko!$BI$33,N153=Pistetaulukko!$BJ$33,N153=Pistetaulukko!$BK$33,N153=Pistetaulukko!$BL$33,N153=Pistetaulukko!$BM$33,N153=Pistetaulukko!$BN$33,N153=Pistetaulukko!$BO$33)),"OK","VÄÄRIN"))</f>
        <v>VÄÄRIN</v>
      </c>
      <c r="BG153" t="str">
        <f>IF(OR(O153=Pistetaulukko!$R$36,O153=Pistetaulukko!$S$36,O153=Pistetaulukko!$T$36,O153=Pistetaulukko!$U$36,O153=Pistetaulukko!$V$36,O153=Pistetaulukko!$W$36,O153=Pistetaulukko!$X$36,O153=Pistetaulukko!$Y$36,O153=Pistetaulukko!$Z$36,O153=Pistetaulukko!$AA$36,O153=Pistetaulukko!$AB$36,O153=Pistetaulukko!$AC$36,O153=Pistetaulukko!$AD$36,O153=Pistetaulukko!$AE$36,O153=Pistetaulukko!$AF$36,O153=Pistetaulukko!$AG$36,O153=Pistetaulukko!$AH$36,O153=Pistetaulukko!$AI$36,O153=Pistetaulukko!$AJ$36,O153=Pistetaulukko!$AK$36,O153=Pistetaulukko!$AL$36,O153=Pistetaulukko!$AM$36,O153=Pistetaulukko!$AN$36,O153=Pistetaulukko!$AO$36,O153=Pistetaulukko!$AP$36,O153=Pistetaulukko!$AQ$36,O153=Pistetaulukko!$AR$36,O153=Pistetaulukko!$AS$36,O153=Pistetaulukko!$AT$36,O153=Pistetaulukko!$AU$36),"OK","VÄÄRIN")</f>
        <v>VÄÄRIN</v>
      </c>
      <c r="BH153" t="str">
        <f>IF(BG153="OK","OK",IF(AND(BG153="VÄÄRIN",OR(O153=Pistetaulukko!$AV$36,O153=Pistetaulukko!$AW$36,O153=Pistetaulukko!$AX$36,O153=Pistetaulukko!$AY$36,O153=Pistetaulukko!$AZ$36,O153=Pistetaulukko!$BA$36,O153=Pistetaulukko!$BB$36,O153=Pistetaulukko!$BC$36,O153=Pistetaulukko!$BD$36,O153=Pistetaulukko!$BE$36,O153=Pistetaulukko!$BF$36,O153=Pistetaulukko!$BG$36,O153=Pistetaulukko!$BH$36,O153=Pistetaulukko!$BI$36,O153=Pistetaulukko!$BJ$36,O153=Pistetaulukko!$BK$36,O153=Pistetaulukko!$BL$36,O153=Pistetaulukko!$BM$36,O153=Pistetaulukko!$BN$36,O153=Pistetaulukko!$BO$36,O153=Pistetaulukko!$BP$36,O153=Pistetaulukko!$BQ$36)),"OK","VÄÄRIN"))</f>
        <v>VÄÄRIN</v>
      </c>
      <c r="BI153" t="str">
        <f>IF(OR(V153=Pistetaulukko!$R$57,V153=Pistetaulukko!$S$57,V153=Pistetaulukko!$T$57,V153=Pistetaulukko!$U$57,V153=Pistetaulukko!$V$57,V153=Pistetaulukko!$W$57,V153=Pistetaulukko!$X$57,V153=Pistetaulukko!$Y$57,V153=Pistetaulukko!$Z$57,V153=Pistetaulukko!$AA$57,V153=Pistetaulukko!$AB$57,V153=Pistetaulukko!$AC$57,V153=Pistetaulukko!$AD$57,V153=Pistetaulukko!$AE$57,V153=Pistetaulukko!$AF$57,V153=Pistetaulukko!$AG$57,V153=Pistetaulukko!$AH$57,V153=Pistetaulukko!$AI$57,V153=Pistetaulukko!$AJ$57,V153=Pistetaulukko!$AK$57,V153=Pistetaulukko!$AL$57,V153=Pistetaulukko!$AM$57,V153=Pistetaulukko!$AN$57,V153=Pistetaulukko!$AO$57,V153=Pistetaulukko!$AP$57,V153=Pistetaulukko!$AQ$57,V153=Pistetaulukko!$AR$57,V153=Pistetaulukko!$AS$57,V153=Pistetaulukko!$AT$57,V153=Pistetaulukko!$AU$57),"OK","VÄÄRIN")</f>
        <v>OK</v>
      </c>
      <c r="BJ153" t="str">
        <f>IF(BI153="OK","OK",IF(AND(BI153="VÄÄRIN",OR(V153=Pistetaulukko!$AV$57,V153=Pistetaulukko!$AW$57,V153=Pistetaulukko!$AX$57,V153=Pistetaulukko!$AY$57,V153=Pistetaulukko!$AZ$57,V153=Pistetaulukko!$BA$57,V153=Pistetaulukko!$BB$57,V153=Pistetaulukko!$BC$57,V153=Pistetaulukko!$BD$57,V153=Pistetaulukko!$BE$57)),"OK","VÄÄRIN"))</f>
        <v>OK</v>
      </c>
      <c r="BK153" t="str">
        <f>IF(OR(Y153=Pistetaulukko!$R$66,Y153=Pistetaulukko!$S$66,Y153=Pistetaulukko!$T$66,Y153=Pistetaulukko!$U$66,Y153=Pistetaulukko!$V$66,Y153=Pistetaulukko!$W$66,Y153=Pistetaulukko!$X$66,Y153=Pistetaulukko!$Y$66,Y153=Pistetaulukko!$Z$66,Y153=Pistetaulukko!$AA$66,Y153=Pistetaulukko!$AB$66,Y153=Pistetaulukko!$AC$66,Y153=Pistetaulukko!$AD$66,Y153=Pistetaulukko!$AE$66,Y153=Pistetaulukko!$AF$66,Y153=Pistetaulukko!$AG$66,Y153=Pistetaulukko!$AH$66,Y153=Pistetaulukko!$AI$66,Y153=Pistetaulukko!$AJ$66,Y153=Pistetaulukko!$AK$66,Y153=Pistetaulukko!$AL$66,Y153=Pistetaulukko!$AM$66,Y153=Pistetaulukko!$AN$66,Y153=Pistetaulukko!$AO$66,Y153=Pistetaulukko!$AP$66,Y153=Pistetaulukko!$AQ$66,Y153=Pistetaulukko!$AR$66,Y153=Pistetaulukko!$AS$66,Y153=Pistetaulukko!$AT$66,Y153=Pistetaulukko!$AU$66),"OK","VÄÄRIN")</f>
        <v>VÄÄRIN</v>
      </c>
      <c r="BL153" t="str">
        <f>IF(BK153="OK","OK",IF(AND(BK153="VÄÄRIN",OR(Y153=Pistetaulukko!$AV$66,Y153=Pistetaulukko!$AW$66,Y153=Pistetaulukko!$AX$66,Y153=Pistetaulukko!$AY$66,Y153=Pistetaulukko!$AZ$66,Y153=Pistetaulukko!$BA$66,Y153=Pistetaulukko!$BB$66,Y153=Pistetaulukko!$BC$66,Y153=Pistetaulukko!$BD$66,Y153=Pistetaulukko!$BE$66,Y153=Pistetaulukko!$BF$66,Y153=Pistetaulukko!$BG$66,Y153=Pistetaulukko!$BH$66,Y153=Pistetaulukko!$BI$66,Y153=Pistetaulukko!$BJ$66,Y153=Pistetaulukko!$BK$66,Y153=Pistetaulukko!$BL$66,Y153=Pistetaulukko!$BM$66,Y153=Pistetaulukko!$BN$66)),"OK","VÄÄRIN"))</f>
        <v>VÄÄRIN</v>
      </c>
      <c r="BM153" t="e">
        <f>IF(OR(Z153=Pistetaulukko!$R$69,Z153=Pistetaulukko!#REF!,Z153=Pistetaulukko!$S$69,Z153=Pistetaulukko!#REF!,Z153=Pistetaulukko!$T$69,Z153=Pistetaulukko!#REF!,Z153=Pistetaulukko!$U$69,Z153=Pistetaulukko!#REF!,Z153=Pistetaulukko!$V$69,Z153=Pistetaulukko!#REF!,Z153=Pistetaulukko!$W$69,Z153=Pistetaulukko!#REF!,Z153=Pistetaulukko!$X$69,Z153=Pistetaulukko!#REF!,Z153=Pistetaulukko!$Y$69,Z153=Pistetaulukko!#REF!,Z153=Pistetaulukko!$Z$69,Z153=Pistetaulukko!#REF!,Z153=Pistetaulukko!$AA$69,Z153=Pistetaulukko!#REF!,Z153=Pistetaulukko!$AB$69,Z153=Pistetaulukko!#REF!,Z153=Pistetaulukko!$AC$69,Z153=Pistetaulukko!#REF!,Z153=Pistetaulukko!$AD$69,Z153=Pistetaulukko!#REF!,Z153=Pistetaulukko!$AE$69,Z153=Pistetaulukko!#REF!,Z153=Pistetaulukko!$AF$69,Z153=Pistetaulukko!#REF!),"OK","VÄÄRIN")</f>
        <v>#REF!</v>
      </c>
      <c r="BN153" t="e">
        <f>IF(BM153="OK","OK",IF(AND(BM153="VÄÄRIN",OR(Z153=Pistetaulukko!$AG$69,Z153=Pistetaulukko!#REF!,Z153=Pistetaulukko!$AH$69,Z153=Pistetaulukko!#REF!,Z153=Pistetaulukko!$AI$69,Z153=Pistetaulukko!#REF!,Z153=Pistetaulukko!$AJ$69,Z153=Pistetaulukko!#REF!,Z153=Pistetaulukko!$AK$69,Z153=Pistetaulukko!$AL$69)),"OK","VÄÄRIN"))</f>
        <v>#REF!</v>
      </c>
    </row>
    <row r="154" spans="2:66" x14ac:dyDescent="0.25">
      <c r="B154" s="104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23"/>
      <c r="AA154" s="30"/>
      <c r="AB154" s="18"/>
      <c r="AC154" s="124"/>
      <c r="AD154" s="118">
        <f t="shared" si="12"/>
        <v>0</v>
      </c>
      <c r="AG154" s="86" t="str">
        <f>IF(OR(E154=Pistetaulukko!$R$3,E154=Pistetaulukko!$S$3,E154=Pistetaulukko!$T$3,E154=Pistetaulukko!$U$3,E154=Pistetaulukko!$V$3,E154=Pistetaulukko!$W$3),"OK","VÄÄRIN")</f>
        <v>VÄÄRIN</v>
      </c>
      <c r="AH154" s="86" t="str">
        <f>IF(OR(F154=Pistetaulukko!$R$6,F154=Pistetaulukko!$S$6,F154=Pistetaulukko!$T$6,F154=Pistetaulukko!$U$6,F154=Pistetaulukko!$V$6,F154=Pistetaulukko!$W$6,F154=Pistetaulukko!$X$6,F154=Pistetaulukko!$Y$6,F154=Pistetaulukko!$Z$6,F154=Pistetaulukko!$AA$6,F154=Pistetaulukko!$AB$6,F154=Pistetaulukko!$AC$6,F154=Pistetaulukko!$AD$6,F154=Pistetaulukko!$AE$6,F154=Pistetaulukko!$AF$6,F154=Pistetaulukko!$AG$6,F154=Pistetaulukko!$AH$6,F154=Pistetaulukko!$AI$6,F154=Pistetaulukko!$AJ$6,F154=Pistetaulukko!$AK$6),"OK","VÄÄRIN")</f>
        <v>VÄÄRIN</v>
      </c>
      <c r="AI154" s="86" t="str">
        <f>IF(OR(G154=Pistetaulukko!$R$9,G154=Pistetaulukko!$S$9,G154=Pistetaulukko!$T$9,G154=Pistetaulukko!$U$9,G154=Pistetaulukko!$V$9,G154=Pistetaulukko!$W$9,G154=Pistetaulukko!$X$9,G154=Pistetaulukko!$Y$9,G154=Pistetaulukko!$Z$9,G154=Pistetaulukko!$AA$9,G154=Pistetaulukko!$AB$9,G154=Pistetaulukko!$AC$9,G154=Pistetaulukko!$AD$9,G154=Pistetaulukko!$AE$9,G154=Pistetaulukko!$AF$9,G154=Pistetaulukko!$AG$9,G154=Pistetaulukko!$AH$9,G154=Pistetaulukko!$AI$9,G154=Pistetaulukko!$AJ$9,G154=Pistetaulukko!$AK$9),"OK","VÄÄRIN")</f>
        <v>VÄÄRIN</v>
      </c>
      <c r="AJ154" s="86" t="str">
        <f>IF(OR(H154=Pistetaulukko!$R$12,H154=Pistetaulukko!$S$12,H154=Pistetaulukko!$T$12,H154=Pistetaulukko!$U$12,H154=Pistetaulukko!$V$12,H154=Pistetaulukko!$W$12,H154=Pistetaulukko!$X$12,H154=Pistetaulukko!$Y$12,H154=Pistetaulukko!$Z$12,H154=Pistetaulukko!$AA$12,H154=Pistetaulukko!$AB$12,H154=Pistetaulukko!$AC$12,H154=Pistetaulukko!$AD$12,H154=Pistetaulukko!$AE$12,H154=Pistetaulukko!$AF$12,H154=Pistetaulukko!$AG$12,H154=Pistetaulukko!$AH$12,H154=Pistetaulukko!$AI$12,H154=Pistetaulukko!$AJ$12,H154=Pistetaulukko!$AK$12),"OK","VÄÄRIN")</f>
        <v>VÄÄRIN</v>
      </c>
      <c r="AK15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54" s="86" t="str">
        <f>IF(OR(I154=Pistetaulukko!$R$18,I154=Pistetaulukko!$S$18,I154=Pistetaulukko!$T$18,I154=Pistetaulukko!$U$18,I154=Pistetaulukko!$V$18,I154=Pistetaulukko!$W$18,I154=Pistetaulukko!$X$18,I154=Pistetaulukko!$Y$18,I154=Pistetaulukko!$Z$18),"OK","VÄÄRIN")</f>
        <v>VÄÄRIN</v>
      </c>
      <c r="AM154" s="86" t="str">
        <f>IF(OR(J154=Pistetaulukko!$R$21,J154=Pistetaulukko!$S$21,J154=Pistetaulukko!$T$21,J154=Pistetaulukko!$U$21,J154=Pistetaulukko!$V$21,J154=Pistetaulukko!$W$21,J154=Pistetaulukko!$X$21,J154=Pistetaulukko!$Y$21,J154=Pistetaulukko!$Z$21,J154=Pistetaulukko!$AA$21,J154=Pistetaulukko!$AB$21,J154=Pistetaulukko!$AC$21,J154=Pistetaulukko!$AD$21,J154=Pistetaulukko!$AE$21,J154=Pistetaulukko!$AF$21,J154=Pistetaulukko!$AG$21,J154=Pistetaulukko!$AH$21,J154=Pistetaulukko!$AI$21,J154=Pistetaulukko!$AJ$21,J154=Pistetaulukko!$AK$21),"OK","VÄÄRIN")</f>
        <v>VÄÄRIN</v>
      </c>
      <c r="AN154" s="86" t="str">
        <f>IF(OR(K154=Pistetaulukko!$R$24,K154=Pistetaulukko!$S$24,K154=Pistetaulukko!$T$24,K154=Pistetaulukko!$U$24,K154=Pistetaulukko!$V$24),"OK","VÄÄRIN")</f>
        <v>VÄÄRIN</v>
      </c>
      <c r="AO154" s="86" t="str">
        <f>IF(OR(L154=Pistetaulukko!$R$27,L154=Pistetaulukko!$S$27,L154=Pistetaulukko!$T$27,L154=Pistetaulukko!$U$27,L154=Pistetaulukko!$V$27,L154=Pistetaulukko!$W$27,L154=Pistetaulukko!$X$27,L154=Pistetaulukko!$Y$27,L154=Pistetaulukko!$Z$27,L154=Pistetaulukko!$AA$27,L154=Pistetaulukko!$AB$27,L154=Pistetaulukko!$AC$27,L154=Pistetaulukko!$AD$27,L154=Pistetaulukko!$AE$27,L154=Pistetaulukko!$AF$27,L154=Pistetaulukko!$AG$27,L154=Pistetaulukko!$AH$27,L154=Pistetaulukko!$AI$27,L154=Pistetaulukko!$AJ$27,L154=Pistetaulukko!$AK$27),"OK","VÄÄRIN")</f>
        <v>VÄÄRIN</v>
      </c>
      <c r="AP154" s="86" t="str">
        <f>IF(OR(M154=Pistetaulukko!$R$30,M154=Pistetaulukko!$S$30,M154=Pistetaulukko!$T$30,M154=Pistetaulukko!$U$30,M154=Pistetaulukko!$V$30),"OK","VÄÄRIN")</f>
        <v>VÄÄRIN</v>
      </c>
      <c r="AQ154" s="86" t="str">
        <f t="shared" si="13"/>
        <v>VÄÄRIN</v>
      </c>
      <c r="AR154" s="86" t="str">
        <f t="shared" si="14"/>
        <v>VÄÄRIN</v>
      </c>
      <c r="AS154" s="86" t="str">
        <f>IF(OR(P154=Pistetaulukko!$R$39,P154=Pistetaulukko!$S$39,P154=Pistetaulukko!$T$39,P154=Pistetaulukko!$U$39,P154=Pistetaulukko!$V$39,P154=Pistetaulukko!$W$39,P154=Pistetaulukko!$X$39,P154=Pistetaulukko!$Y$39,P154=Pistetaulukko!$Z$39,P154=Pistetaulukko!$AA$39,P154=Pistetaulukko!$AB$39,P154=Pistetaulukko!$AC$39,P154=Pistetaulukko!$AD$39,P154=Pistetaulukko!$AE$39,P154=Pistetaulukko!$AF$39,P154=Pistetaulukko!$AG$39,P154=Pistetaulukko!$AH$39,P154=Pistetaulukko!$AI$39,P154=Pistetaulukko!$AJ$39,P154=Pistetaulukko!$AK$39),"OK","VÄÄRIN")</f>
        <v>OK</v>
      </c>
      <c r="AT154" s="86" t="str">
        <f>IF(OR(Q154=Pistetaulukko!$R$42,Q154=Pistetaulukko!$S$42,Q154=Pistetaulukko!$T$42,Q154=Pistetaulukko!$U$42,Q154=Pistetaulukko!$V$42,Q154=Pistetaulukko!$W$42,Q154=Pistetaulukko!$X$42,Q154=Pistetaulukko!$Y$42,Q154=Pistetaulukko!$Z$42,Q154=Pistetaulukko!$AA$42,Q154=Pistetaulukko!$AB$42,Q154=Pistetaulukko!$AC$42,Q154=Pistetaulukko!$AD$42,Q154=Pistetaulukko!$AE$42,Q154=Pistetaulukko!$AF$42,Q154=Pistetaulukko!$AG$42,Q154=Pistetaulukko!$AH$42,Q154=Pistetaulukko!$AI$42,Q154=Pistetaulukko!$AJ$42,Q154=Pistetaulukko!$AK$42),"OK","VÄÄRIN")</f>
        <v>OK</v>
      </c>
      <c r="AU154" s="86" t="str">
        <f>IF(OR(R154=Pistetaulukko!$R$45,R154=Pistetaulukko!$S$45,R154=Pistetaulukko!$T$45,R154=Pistetaulukko!$U$45,R154=Pistetaulukko!$V$45,R154=Pistetaulukko!$W$45,R154=Pistetaulukko!$X$45,R154=Pistetaulukko!$Y$45,R154=Pistetaulukko!$Z$45,R154=Pistetaulukko!$AA$45,R154=Pistetaulukko!$AB$45,R154=Pistetaulukko!$AC$45,R154=Pistetaulukko!$AD$45,R154=Pistetaulukko!$AE$45,R154=Pistetaulukko!$AF$45,R154=Pistetaulukko!$AG$45,R154=Pistetaulukko!$AH$45,R154=Pistetaulukko!$AI$45,R154=Pistetaulukko!$AJ$45,R154=Pistetaulukko!$AK$45),"OK","VÄÄRIN")</f>
        <v>OK</v>
      </c>
      <c r="AV154" s="86" t="str">
        <f>IF(OR(S154=Pistetaulukko!$R$48,S154=Pistetaulukko!$S$48,S154=Pistetaulukko!$T$48,S154=Pistetaulukko!$U$48,S154=Pistetaulukko!$V$48,S154=Pistetaulukko!$W$48,S154=Pistetaulukko!$X$48,S154=Pistetaulukko!$Y$48,S154=Pistetaulukko!$Z$48,S154=Pistetaulukko!$AA$48,S154=Pistetaulukko!$AB$48,S154=Pistetaulukko!$AC$48,S154=Pistetaulukko!$AD$48,S154=Pistetaulukko!$AE$48,S154=Pistetaulukko!$AF$48,S154=Pistetaulukko!$AG$48,S154=Pistetaulukko!$AH$48,S154=Pistetaulukko!$AI$48,S154=Pistetaulukko!$AJ$48,S154=Pistetaulukko!$AK$48),"OK","VÄÄRIN")</f>
        <v>OK</v>
      </c>
      <c r="AW154" s="86" t="str">
        <f>IF(OR(T154=Pistetaulukko!$R$51,T154=Pistetaulukko!$S$51,T154=Pistetaulukko!$T$51,T154=Pistetaulukko!$U$51,T154=Pistetaulukko!$V$51,T154=Pistetaulukko!$W$51,T154=Pistetaulukko!$X$51,T154=Pistetaulukko!$Y$51,T154=Pistetaulukko!$Z$51,T154=Pistetaulukko!$AA$51,T154=Pistetaulukko!$AB$51,T154=Pistetaulukko!$AC$51,T154=Pistetaulukko!$AD$51,T154=Pistetaulukko!$AE$51,T154=Pistetaulukko!$AF$51,T154=Pistetaulukko!$AG$51,T154=Pistetaulukko!$AH$51,T154=Pistetaulukko!$AI$51,T154=Pistetaulukko!$AJ$51,T154=Pistetaulukko!$AK$51),"OK","VÄÄRIN")</f>
        <v>OK</v>
      </c>
      <c r="AX154" s="86" t="str">
        <f>IF(OR(U154=Pistetaulukko!$R$54,U154=Pistetaulukko!$S$54,U154=Pistetaulukko!$T$54,U154=Pistetaulukko!$U$54,U154=Pistetaulukko!$V$54,U154=Pistetaulukko!$W$54,U154=Pistetaulukko!$X$54,U154=Pistetaulukko!$Y$54,U154=Pistetaulukko!$Z$54,U154=Pistetaulukko!$AA$54,U154=Pistetaulukko!$AB$54,U154=Pistetaulukko!$AC$54,U154=Pistetaulukko!$AD$54,U154=Pistetaulukko!$AE$54,U154=Pistetaulukko!$AF$54,U154=Pistetaulukko!$AG$54,U154=Pistetaulukko!$AH$54,U154=Pistetaulukko!$AI$54,U154=Pistetaulukko!$AJ$54,U154=Pistetaulukko!$AK$54),"OK","VÄÄRIN")</f>
        <v>OK</v>
      </c>
      <c r="AY154" s="86" t="str">
        <f t="shared" si="15"/>
        <v>OK</v>
      </c>
      <c r="AZ154" s="86" t="str">
        <f>IF(OR(W154=Pistetaulukko!$R$60,W154=Pistetaulukko!$S$60,W154=Pistetaulukko!$T$60,W154=Pistetaulukko!$U$60,W154=Pistetaulukko!$V$60,W154=Pistetaulukko!$W$60,W154=Pistetaulukko!$X$60,W154=Pistetaulukko!$Y$60,W154=Pistetaulukko!$Z$60,W154=Pistetaulukko!$AA$60,W154=Pistetaulukko!$AB$60,W154=Pistetaulukko!$AC$60,W154=Pistetaulukko!$AD$60,W154=Pistetaulukko!$AE$60,W154=Pistetaulukko!$AF$60,W154=Pistetaulukko!$AG$60,W154=Pistetaulukko!$AH$60,W154=Pistetaulukko!$AI$60,W154=Pistetaulukko!$AJ$60,W154=Pistetaulukko!$AK$60),"OK","VÄÄRIN")</f>
        <v>OK</v>
      </c>
      <c r="BA154" s="86" t="str">
        <f>IF(OR(X154=Pistetaulukko!$R$63,X154=Pistetaulukko!$S$63,X154=Pistetaulukko!$T$63,X154=Pistetaulukko!$U$63,X154=Pistetaulukko!$V$63,X154=Pistetaulukko!$W$63,X154=Pistetaulukko!$X$63,X154=Pistetaulukko!$Y$63,X154=Pistetaulukko!$Z$63,X154=Pistetaulukko!$AA$63,X154=Pistetaulukko!$AB$63,X154=Pistetaulukko!$AC$63,X154=Pistetaulukko!$AD$63,X154=Pistetaulukko!$AE$63,X154=Pistetaulukko!$AF$63,X154=Pistetaulukko!$AG$63,X154=Pistetaulukko!$AH$63,X154=Pistetaulukko!$AI$63,X154=Pistetaulukko!$AJ$63,X154=Pistetaulukko!$AK$63),"OK","VÄÄRIN")</f>
        <v>OK</v>
      </c>
      <c r="BB154" s="86" t="e">
        <f t="shared" si="16"/>
        <v>#REF!</v>
      </c>
      <c r="BC154" s="86" t="e">
        <f t="shared" si="17"/>
        <v>#REF!</v>
      </c>
      <c r="BE154" t="str">
        <f>IF(OR(N154=Pistetaulukko!$R$33,N154=Pistetaulukko!$S$33,N154=Pistetaulukko!$T$33,N154=Pistetaulukko!$U$33,N154=Pistetaulukko!$V$33,N154=Pistetaulukko!$W$33,N154=Pistetaulukko!$X$33,N154=Pistetaulukko!$Y$33,N154=Pistetaulukko!$Z$33,N154=Pistetaulukko!$AA$33,N154=Pistetaulukko!$AB$33,N154=Pistetaulukko!$AC$33,N154=Pistetaulukko!$AD$33,N154=Pistetaulukko!$AE$33,N154=Pistetaulukko!$AF$33,N154=Pistetaulukko!$AG$33,N154=Pistetaulukko!$AH$33,N154=Pistetaulukko!$AI$33,N154=Pistetaulukko!$AJ$33,N154=Pistetaulukko!$AK$33,N154=Pistetaulukko!$AL$33,N154=Pistetaulukko!$AM$33,N154=Pistetaulukko!$AN$33,N154=Pistetaulukko!$AO$33,N154=Pistetaulukko!$AP$33,N154=Pistetaulukko!$AQ$33,N154=Pistetaulukko!$AR$33,N154=Pistetaulukko!$AS$33,N154=Pistetaulukko!$AT$33,N154=Pistetaulukko!$AU$33),"OK","VÄÄRIN")</f>
        <v>VÄÄRIN</v>
      </c>
      <c r="BF154" t="str">
        <f>IF(BE154="OK","OK",IF(AND(BE154="VÄÄRIN",OR(N154=Pistetaulukko!$AV$33,N154=Pistetaulukko!$AW$33,N154=Pistetaulukko!$AX$33,N154=Pistetaulukko!$AY$33,N154=Pistetaulukko!$AZ$33,N154=Pistetaulukko!$BA$33,N154=Pistetaulukko!$BB$33,N154=Pistetaulukko!$BC$33,N154=Pistetaulukko!$BD$33,N154=Pistetaulukko!$BE$33,N154=Pistetaulukko!$BF$33,N154=Pistetaulukko!$BG$33,N154=Pistetaulukko!$BH$33,N154=Pistetaulukko!$BI$33,N154=Pistetaulukko!$BJ$33,N154=Pistetaulukko!$BK$33,N154=Pistetaulukko!$BL$33,N154=Pistetaulukko!$BM$33,N154=Pistetaulukko!$BN$33,N154=Pistetaulukko!$BO$33)),"OK","VÄÄRIN"))</f>
        <v>VÄÄRIN</v>
      </c>
      <c r="BG154" t="str">
        <f>IF(OR(O154=Pistetaulukko!$R$36,O154=Pistetaulukko!$S$36,O154=Pistetaulukko!$T$36,O154=Pistetaulukko!$U$36,O154=Pistetaulukko!$V$36,O154=Pistetaulukko!$W$36,O154=Pistetaulukko!$X$36,O154=Pistetaulukko!$Y$36,O154=Pistetaulukko!$Z$36,O154=Pistetaulukko!$AA$36,O154=Pistetaulukko!$AB$36,O154=Pistetaulukko!$AC$36,O154=Pistetaulukko!$AD$36,O154=Pistetaulukko!$AE$36,O154=Pistetaulukko!$AF$36,O154=Pistetaulukko!$AG$36,O154=Pistetaulukko!$AH$36,O154=Pistetaulukko!$AI$36,O154=Pistetaulukko!$AJ$36,O154=Pistetaulukko!$AK$36,O154=Pistetaulukko!$AL$36,O154=Pistetaulukko!$AM$36,O154=Pistetaulukko!$AN$36,O154=Pistetaulukko!$AO$36,O154=Pistetaulukko!$AP$36,O154=Pistetaulukko!$AQ$36,O154=Pistetaulukko!$AR$36,O154=Pistetaulukko!$AS$36,O154=Pistetaulukko!$AT$36,O154=Pistetaulukko!$AU$36),"OK","VÄÄRIN")</f>
        <v>VÄÄRIN</v>
      </c>
      <c r="BH154" t="str">
        <f>IF(BG154="OK","OK",IF(AND(BG154="VÄÄRIN",OR(O154=Pistetaulukko!$AV$36,O154=Pistetaulukko!$AW$36,O154=Pistetaulukko!$AX$36,O154=Pistetaulukko!$AY$36,O154=Pistetaulukko!$AZ$36,O154=Pistetaulukko!$BA$36,O154=Pistetaulukko!$BB$36,O154=Pistetaulukko!$BC$36,O154=Pistetaulukko!$BD$36,O154=Pistetaulukko!$BE$36,O154=Pistetaulukko!$BF$36,O154=Pistetaulukko!$BG$36,O154=Pistetaulukko!$BH$36,O154=Pistetaulukko!$BI$36,O154=Pistetaulukko!$BJ$36,O154=Pistetaulukko!$BK$36,O154=Pistetaulukko!$BL$36,O154=Pistetaulukko!$BM$36,O154=Pistetaulukko!$BN$36,O154=Pistetaulukko!$BO$36,O154=Pistetaulukko!$BP$36,O154=Pistetaulukko!$BQ$36)),"OK","VÄÄRIN"))</f>
        <v>VÄÄRIN</v>
      </c>
      <c r="BI154" t="str">
        <f>IF(OR(V154=Pistetaulukko!$R$57,V154=Pistetaulukko!$S$57,V154=Pistetaulukko!$T$57,V154=Pistetaulukko!$U$57,V154=Pistetaulukko!$V$57,V154=Pistetaulukko!$W$57,V154=Pistetaulukko!$X$57,V154=Pistetaulukko!$Y$57,V154=Pistetaulukko!$Z$57,V154=Pistetaulukko!$AA$57,V154=Pistetaulukko!$AB$57,V154=Pistetaulukko!$AC$57,V154=Pistetaulukko!$AD$57,V154=Pistetaulukko!$AE$57,V154=Pistetaulukko!$AF$57,V154=Pistetaulukko!$AG$57,V154=Pistetaulukko!$AH$57,V154=Pistetaulukko!$AI$57,V154=Pistetaulukko!$AJ$57,V154=Pistetaulukko!$AK$57,V154=Pistetaulukko!$AL$57,V154=Pistetaulukko!$AM$57,V154=Pistetaulukko!$AN$57,V154=Pistetaulukko!$AO$57,V154=Pistetaulukko!$AP$57,V154=Pistetaulukko!$AQ$57,V154=Pistetaulukko!$AR$57,V154=Pistetaulukko!$AS$57,V154=Pistetaulukko!$AT$57,V154=Pistetaulukko!$AU$57),"OK","VÄÄRIN")</f>
        <v>OK</v>
      </c>
      <c r="BJ154" t="str">
        <f>IF(BI154="OK","OK",IF(AND(BI154="VÄÄRIN",OR(V154=Pistetaulukko!$AV$57,V154=Pistetaulukko!$AW$57,V154=Pistetaulukko!$AX$57,V154=Pistetaulukko!$AY$57,V154=Pistetaulukko!$AZ$57,V154=Pistetaulukko!$BA$57,V154=Pistetaulukko!$BB$57,V154=Pistetaulukko!$BC$57,V154=Pistetaulukko!$BD$57,V154=Pistetaulukko!$BE$57)),"OK","VÄÄRIN"))</f>
        <v>OK</v>
      </c>
      <c r="BK154" t="str">
        <f>IF(OR(Y154=Pistetaulukko!$R$66,Y154=Pistetaulukko!$S$66,Y154=Pistetaulukko!$T$66,Y154=Pistetaulukko!$U$66,Y154=Pistetaulukko!$V$66,Y154=Pistetaulukko!$W$66,Y154=Pistetaulukko!$X$66,Y154=Pistetaulukko!$Y$66,Y154=Pistetaulukko!$Z$66,Y154=Pistetaulukko!$AA$66,Y154=Pistetaulukko!$AB$66,Y154=Pistetaulukko!$AC$66,Y154=Pistetaulukko!$AD$66,Y154=Pistetaulukko!$AE$66,Y154=Pistetaulukko!$AF$66,Y154=Pistetaulukko!$AG$66,Y154=Pistetaulukko!$AH$66,Y154=Pistetaulukko!$AI$66,Y154=Pistetaulukko!$AJ$66,Y154=Pistetaulukko!$AK$66,Y154=Pistetaulukko!$AL$66,Y154=Pistetaulukko!$AM$66,Y154=Pistetaulukko!$AN$66,Y154=Pistetaulukko!$AO$66,Y154=Pistetaulukko!$AP$66,Y154=Pistetaulukko!$AQ$66,Y154=Pistetaulukko!$AR$66,Y154=Pistetaulukko!$AS$66,Y154=Pistetaulukko!$AT$66,Y154=Pistetaulukko!$AU$66),"OK","VÄÄRIN")</f>
        <v>VÄÄRIN</v>
      </c>
      <c r="BL154" t="str">
        <f>IF(BK154="OK","OK",IF(AND(BK154="VÄÄRIN",OR(Y154=Pistetaulukko!$AV$66,Y154=Pistetaulukko!$AW$66,Y154=Pistetaulukko!$AX$66,Y154=Pistetaulukko!$AY$66,Y154=Pistetaulukko!$AZ$66,Y154=Pistetaulukko!$BA$66,Y154=Pistetaulukko!$BB$66,Y154=Pistetaulukko!$BC$66,Y154=Pistetaulukko!$BD$66,Y154=Pistetaulukko!$BE$66,Y154=Pistetaulukko!$BF$66,Y154=Pistetaulukko!$BG$66,Y154=Pistetaulukko!$BH$66,Y154=Pistetaulukko!$BI$66,Y154=Pistetaulukko!$BJ$66,Y154=Pistetaulukko!$BK$66,Y154=Pistetaulukko!$BL$66,Y154=Pistetaulukko!$BM$66,Y154=Pistetaulukko!$BN$66)),"OK","VÄÄRIN"))</f>
        <v>VÄÄRIN</v>
      </c>
      <c r="BM154" t="e">
        <f>IF(OR(Z154=Pistetaulukko!$R$69,Z154=Pistetaulukko!#REF!,Z154=Pistetaulukko!$S$69,Z154=Pistetaulukko!#REF!,Z154=Pistetaulukko!$T$69,Z154=Pistetaulukko!#REF!,Z154=Pistetaulukko!$U$69,Z154=Pistetaulukko!#REF!,Z154=Pistetaulukko!$V$69,Z154=Pistetaulukko!#REF!,Z154=Pistetaulukko!$W$69,Z154=Pistetaulukko!#REF!,Z154=Pistetaulukko!$X$69,Z154=Pistetaulukko!#REF!,Z154=Pistetaulukko!$Y$69,Z154=Pistetaulukko!#REF!,Z154=Pistetaulukko!$Z$69,Z154=Pistetaulukko!#REF!,Z154=Pistetaulukko!$AA$69,Z154=Pistetaulukko!#REF!,Z154=Pistetaulukko!$AB$69,Z154=Pistetaulukko!#REF!,Z154=Pistetaulukko!$AC$69,Z154=Pistetaulukko!#REF!,Z154=Pistetaulukko!$AD$69,Z154=Pistetaulukko!#REF!,Z154=Pistetaulukko!$AE$69,Z154=Pistetaulukko!#REF!,Z154=Pistetaulukko!$AF$69,Z154=Pistetaulukko!#REF!),"OK","VÄÄRIN")</f>
        <v>#REF!</v>
      </c>
      <c r="BN154" t="e">
        <f>IF(BM154="OK","OK",IF(AND(BM154="VÄÄRIN",OR(Z154=Pistetaulukko!$AG$69,Z154=Pistetaulukko!#REF!,Z154=Pistetaulukko!$AH$69,Z154=Pistetaulukko!#REF!,Z154=Pistetaulukko!$AI$69,Z154=Pistetaulukko!#REF!,Z154=Pistetaulukko!$AJ$69,Z154=Pistetaulukko!#REF!,Z154=Pistetaulukko!$AK$69,Z154=Pistetaulukko!$AL$69)),"OK","VÄÄRIN"))</f>
        <v>#REF!</v>
      </c>
    </row>
    <row r="155" spans="2:66" x14ac:dyDescent="0.25">
      <c r="B155" s="104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23"/>
      <c r="AA155" s="30"/>
      <c r="AB155" s="18"/>
      <c r="AC155" s="124"/>
      <c r="AD155" s="118">
        <f t="shared" si="12"/>
        <v>0</v>
      </c>
      <c r="AG155" s="86" t="str">
        <f>IF(OR(E155=Pistetaulukko!$R$3,E155=Pistetaulukko!$S$3,E155=Pistetaulukko!$T$3,E155=Pistetaulukko!$U$3,E155=Pistetaulukko!$V$3,E155=Pistetaulukko!$W$3),"OK","VÄÄRIN")</f>
        <v>VÄÄRIN</v>
      </c>
      <c r="AH155" s="86" t="str">
        <f>IF(OR(F155=Pistetaulukko!$R$6,F155=Pistetaulukko!$S$6,F155=Pistetaulukko!$T$6,F155=Pistetaulukko!$U$6,F155=Pistetaulukko!$V$6,F155=Pistetaulukko!$W$6,F155=Pistetaulukko!$X$6,F155=Pistetaulukko!$Y$6,F155=Pistetaulukko!$Z$6,F155=Pistetaulukko!$AA$6,F155=Pistetaulukko!$AB$6,F155=Pistetaulukko!$AC$6,F155=Pistetaulukko!$AD$6,F155=Pistetaulukko!$AE$6,F155=Pistetaulukko!$AF$6,F155=Pistetaulukko!$AG$6,F155=Pistetaulukko!$AH$6,F155=Pistetaulukko!$AI$6,F155=Pistetaulukko!$AJ$6,F155=Pistetaulukko!$AK$6),"OK","VÄÄRIN")</f>
        <v>VÄÄRIN</v>
      </c>
      <c r="AI155" s="86" t="str">
        <f>IF(OR(G155=Pistetaulukko!$R$9,G155=Pistetaulukko!$S$9,G155=Pistetaulukko!$T$9,G155=Pistetaulukko!$U$9,G155=Pistetaulukko!$V$9,G155=Pistetaulukko!$W$9,G155=Pistetaulukko!$X$9,G155=Pistetaulukko!$Y$9,G155=Pistetaulukko!$Z$9,G155=Pistetaulukko!$AA$9,G155=Pistetaulukko!$AB$9,G155=Pistetaulukko!$AC$9,G155=Pistetaulukko!$AD$9,G155=Pistetaulukko!$AE$9,G155=Pistetaulukko!$AF$9,G155=Pistetaulukko!$AG$9,G155=Pistetaulukko!$AH$9,G155=Pistetaulukko!$AI$9,G155=Pistetaulukko!$AJ$9,G155=Pistetaulukko!$AK$9),"OK","VÄÄRIN")</f>
        <v>VÄÄRIN</v>
      </c>
      <c r="AJ155" s="86" t="str">
        <f>IF(OR(H155=Pistetaulukko!$R$12,H155=Pistetaulukko!$S$12,H155=Pistetaulukko!$T$12,H155=Pistetaulukko!$U$12,H155=Pistetaulukko!$V$12,H155=Pistetaulukko!$W$12,H155=Pistetaulukko!$X$12,H155=Pistetaulukko!$Y$12,H155=Pistetaulukko!$Z$12,H155=Pistetaulukko!$AA$12,H155=Pistetaulukko!$AB$12,H155=Pistetaulukko!$AC$12,H155=Pistetaulukko!$AD$12,H155=Pistetaulukko!$AE$12,H155=Pistetaulukko!$AF$12,H155=Pistetaulukko!$AG$12,H155=Pistetaulukko!$AH$12,H155=Pistetaulukko!$AI$12,H155=Pistetaulukko!$AJ$12,H155=Pistetaulukko!$AK$12),"OK","VÄÄRIN")</f>
        <v>VÄÄRIN</v>
      </c>
      <c r="AK15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55" s="86" t="str">
        <f>IF(OR(I155=Pistetaulukko!$R$18,I155=Pistetaulukko!$S$18,I155=Pistetaulukko!$T$18,I155=Pistetaulukko!$U$18,I155=Pistetaulukko!$V$18,I155=Pistetaulukko!$W$18,I155=Pistetaulukko!$X$18,I155=Pistetaulukko!$Y$18,I155=Pistetaulukko!$Z$18),"OK","VÄÄRIN")</f>
        <v>VÄÄRIN</v>
      </c>
      <c r="AM155" s="86" t="str">
        <f>IF(OR(J155=Pistetaulukko!$R$21,J155=Pistetaulukko!$S$21,J155=Pistetaulukko!$T$21,J155=Pistetaulukko!$U$21,J155=Pistetaulukko!$V$21,J155=Pistetaulukko!$W$21,J155=Pistetaulukko!$X$21,J155=Pistetaulukko!$Y$21,J155=Pistetaulukko!$Z$21,J155=Pistetaulukko!$AA$21,J155=Pistetaulukko!$AB$21,J155=Pistetaulukko!$AC$21,J155=Pistetaulukko!$AD$21,J155=Pistetaulukko!$AE$21,J155=Pistetaulukko!$AF$21,J155=Pistetaulukko!$AG$21,J155=Pistetaulukko!$AH$21,J155=Pistetaulukko!$AI$21,J155=Pistetaulukko!$AJ$21,J155=Pistetaulukko!$AK$21),"OK","VÄÄRIN")</f>
        <v>VÄÄRIN</v>
      </c>
      <c r="AN155" s="86" t="str">
        <f>IF(OR(K155=Pistetaulukko!$R$24,K155=Pistetaulukko!$S$24,K155=Pistetaulukko!$T$24,K155=Pistetaulukko!$U$24,K155=Pistetaulukko!$V$24),"OK","VÄÄRIN")</f>
        <v>VÄÄRIN</v>
      </c>
      <c r="AO155" s="86" t="str">
        <f>IF(OR(L155=Pistetaulukko!$R$27,L155=Pistetaulukko!$S$27,L155=Pistetaulukko!$T$27,L155=Pistetaulukko!$U$27,L155=Pistetaulukko!$V$27,L155=Pistetaulukko!$W$27,L155=Pistetaulukko!$X$27,L155=Pistetaulukko!$Y$27,L155=Pistetaulukko!$Z$27,L155=Pistetaulukko!$AA$27,L155=Pistetaulukko!$AB$27,L155=Pistetaulukko!$AC$27,L155=Pistetaulukko!$AD$27,L155=Pistetaulukko!$AE$27,L155=Pistetaulukko!$AF$27,L155=Pistetaulukko!$AG$27,L155=Pistetaulukko!$AH$27,L155=Pistetaulukko!$AI$27,L155=Pistetaulukko!$AJ$27,L155=Pistetaulukko!$AK$27),"OK","VÄÄRIN")</f>
        <v>VÄÄRIN</v>
      </c>
      <c r="AP155" s="86" t="str">
        <f>IF(OR(M155=Pistetaulukko!$R$30,M155=Pistetaulukko!$S$30,M155=Pistetaulukko!$T$30,M155=Pistetaulukko!$U$30,M155=Pistetaulukko!$V$30),"OK","VÄÄRIN")</f>
        <v>VÄÄRIN</v>
      </c>
      <c r="AQ155" s="86" t="str">
        <f t="shared" si="13"/>
        <v>VÄÄRIN</v>
      </c>
      <c r="AR155" s="86" t="str">
        <f t="shared" si="14"/>
        <v>VÄÄRIN</v>
      </c>
      <c r="AS155" s="86" t="str">
        <f>IF(OR(P155=Pistetaulukko!$R$39,P155=Pistetaulukko!$S$39,P155=Pistetaulukko!$T$39,P155=Pistetaulukko!$U$39,P155=Pistetaulukko!$V$39,P155=Pistetaulukko!$W$39,P155=Pistetaulukko!$X$39,P155=Pistetaulukko!$Y$39,P155=Pistetaulukko!$Z$39,P155=Pistetaulukko!$AA$39,P155=Pistetaulukko!$AB$39,P155=Pistetaulukko!$AC$39,P155=Pistetaulukko!$AD$39,P155=Pistetaulukko!$AE$39,P155=Pistetaulukko!$AF$39,P155=Pistetaulukko!$AG$39,P155=Pistetaulukko!$AH$39,P155=Pistetaulukko!$AI$39,P155=Pistetaulukko!$AJ$39,P155=Pistetaulukko!$AK$39),"OK","VÄÄRIN")</f>
        <v>OK</v>
      </c>
      <c r="AT155" s="86" t="str">
        <f>IF(OR(Q155=Pistetaulukko!$R$42,Q155=Pistetaulukko!$S$42,Q155=Pistetaulukko!$T$42,Q155=Pistetaulukko!$U$42,Q155=Pistetaulukko!$V$42,Q155=Pistetaulukko!$W$42,Q155=Pistetaulukko!$X$42,Q155=Pistetaulukko!$Y$42,Q155=Pistetaulukko!$Z$42,Q155=Pistetaulukko!$AA$42,Q155=Pistetaulukko!$AB$42,Q155=Pistetaulukko!$AC$42,Q155=Pistetaulukko!$AD$42,Q155=Pistetaulukko!$AE$42,Q155=Pistetaulukko!$AF$42,Q155=Pistetaulukko!$AG$42,Q155=Pistetaulukko!$AH$42,Q155=Pistetaulukko!$AI$42,Q155=Pistetaulukko!$AJ$42,Q155=Pistetaulukko!$AK$42),"OK","VÄÄRIN")</f>
        <v>OK</v>
      </c>
      <c r="AU155" s="86" t="str">
        <f>IF(OR(R155=Pistetaulukko!$R$45,R155=Pistetaulukko!$S$45,R155=Pistetaulukko!$T$45,R155=Pistetaulukko!$U$45,R155=Pistetaulukko!$V$45,R155=Pistetaulukko!$W$45,R155=Pistetaulukko!$X$45,R155=Pistetaulukko!$Y$45,R155=Pistetaulukko!$Z$45,R155=Pistetaulukko!$AA$45,R155=Pistetaulukko!$AB$45,R155=Pistetaulukko!$AC$45,R155=Pistetaulukko!$AD$45,R155=Pistetaulukko!$AE$45,R155=Pistetaulukko!$AF$45,R155=Pistetaulukko!$AG$45,R155=Pistetaulukko!$AH$45,R155=Pistetaulukko!$AI$45,R155=Pistetaulukko!$AJ$45,R155=Pistetaulukko!$AK$45),"OK","VÄÄRIN")</f>
        <v>OK</v>
      </c>
      <c r="AV155" s="86" t="str">
        <f>IF(OR(S155=Pistetaulukko!$R$48,S155=Pistetaulukko!$S$48,S155=Pistetaulukko!$T$48,S155=Pistetaulukko!$U$48,S155=Pistetaulukko!$V$48,S155=Pistetaulukko!$W$48,S155=Pistetaulukko!$X$48,S155=Pistetaulukko!$Y$48,S155=Pistetaulukko!$Z$48,S155=Pistetaulukko!$AA$48,S155=Pistetaulukko!$AB$48,S155=Pistetaulukko!$AC$48,S155=Pistetaulukko!$AD$48,S155=Pistetaulukko!$AE$48,S155=Pistetaulukko!$AF$48,S155=Pistetaulukko!$AG$48,S155=Pistetaulukko!$AH$48,S155=Pistetaulukko!$AI$48,S155=Pistetaulukko!$AJ$48,S155=Pistetaulukko!$AK$48),"OK","VÄÄRIN")</f>
        <v>OK</v>
      </c>
      <c r="AW155" s="86" t="str">
        <f>IF(OR(T155=Pistetaulukko!$R$51,T155=Pistetaulukko!$S$51,T155=Pistetaulukko!$T$51,T155=Pistetaulukko!$U$51,T155=Pistetaulukko!$V$51,T155=Pistetaulukko!$W$51,T155=Pistetaulukko!$X$51,T155=Pistetaulukko!$Y$51,T155=Pistetaulukko!$Z$51,T155=Pistetaulukko!$AA$51,T155=Pistetaulukko!$AB$51,T155=Pistetaulukko!$AC$51,T155=Pistetaulukko!$AD$51,T155=Pistetaulukko!$AE$51,T155=Pistetaulukko!$AF$51,T155=Pistetaulukko!$AG$51,T155=Pistetaulukko!$AH$51,T155=Pistetaulukko!$AI$51,T155=Pistetaulukko!$AJ$51,T155=Pistetaulukko!$AK$51),"OK","VÄÄRIN")</f>
        <v>OK</v>
      </c>
      <c r="AX155" s="86" t="str">
        <f>IF(OR(U155=Pistetaulukko!$R$54,U155=Pistetaulukko!$S$54,U155=Pistetaulukko!$T$54,U155=Pistetaulukko!$U$54,U155=Pistetaulukko!$V$54,U155=Pistetaulukko!$W$54,U155=Pistetaulukko!$X$54,U155=Pistetaulukko!$Y$54,U155=Pistetaulukko!$Z$54,U155=Pistetaulukko!$AA$54,U155=Pistetaulukko!$AB$54,U155=Pistetaulukko!$AC$54,U155=Pistetaulukko!$AD$54,U155=Pistetaulukko!$AE$54,U155=Pistetaulukko!$AF$54,U155=Pistetaulukko!$AG$54,U155=Pistetaulukko!$AH$54,U155=Pistetaulukko!$AI$54,U155=Pistetaulukko!$AJ$54,U155=Pistetaulukko!$AK$54),"OK","VÄÄRIN")</f>
        <v>OK</v>
      </c>
      <c r="AY155" s="86" t="str">
        <f t="shared" si="15"/>
        <v>OK</v>
      </c>
      <c r="AZ155" s="86" t="str">
        <f>IF(OR(W155=Pistetaulukko!$R$60,W155=Pistetaulukko!$S$60,W155=Pistetaulukko!$T$60,W155=Pistetaulukko!$U$60,W155=Pistetaulukko!$V$60,W155=Pistetaulukko!$W$60,W155=Pistetaulukko!$X$60,W155=Pistetaulukko!$Y$60,W155=Pistetaulukko!$Z$60,W155=Pistetaulukko!$AA$60,W155=Pistetaulukko!$AB$60,W155=Pistetaulukko!$AC$60,W155=Pistetaulukko!$AD$60,W155=Pistetaulukko!$AE$60,W155=Pistetaulukko!$AF$60,W155=Pistetaulukko!$AG$60,W155=Pistetaulukko!$AH$60,W155=Pistetaulukko!$AI$60,W155=Pistetaulukko!$AJ$60,W155=Pistetaulukko!$AK$60),"OK","VÄÄRIN")</f>
        <v>OK</v>
      </c>
      <c r="BA155" s="86" t="str">
        <f>IF(OR(X155=Pistetaulukko!$R$63,X155=Pistetaulukko!$S$63,X155=Pistetaulukko!$T$63,X155=Pistetaulukko!$U$63,X155=Pistetaulukko!$V$63,X155=Pistetaulukko!$W$63,X155=Pistetaulukko!$X$63,X155=Pistetaulukko!$Y$63,X155=Pistetaulukko!$Z$63,X155=Pistetaulukko!$AA$63,X155=Pistetaulukko!$AB$63,X155=Pistetaulukko!$AC$63,X155=Pistetaulukko!$AD$63,X155=Pistetaulukko!$AE$63,X155=Pistetaulukko!$AF$63,X155=Pistetaulukko!$AG$63,X155=Pistetaulukko!$AH$63,X155=Pistetaulukko!$AI$63,X155=Pistetaulukko!$AJ$63,X155=Pistetaulukko!$AK$63),"OK","VÄÄRIN")</f>
        <v>OK</v>
      </c>
      <c r="BB155" s="86" t="e">
        <f t="shared" si="16"/>
        <v>#REF!</v>
      </c>
      <c r="BC155" s="86" t="e">
        <f t="shared" si="17"/>
        <v>#REF!</v>
      </c>
      <c r="BE155" t="str">
        <f>IF(OR(N155=Pistetaulukko!$R$33,N155=Pistetaulukko!$S$33,N155=Pistetaulukko!$T$33,N155=Pistetaulukko!$U$33,N155=Pistetaulukko!$V$33,N155=Pistetaulukko!$W$33,N155=Pistetaulukko!$X$33,N155=Pistetaulukko!$Y$33,N155=Pistetaulukko!$Z$33,N155=Pistetaulukko!$AA$33,N155=Pistetaulukko!$AB$33,N155=Pistetaulukko!$AC$33,N155=Pistetaulukko!$AD$33,N155=Pistetaulukko!$AE$33,N155=Pistetaulukko!$AF$33,N155=Pistetaulukko!$AG$33,N155=Pistetaulukko!$AH$33,N155=Pistetaulukko!$AI$33,N155=Pistetaulukko!$AJ$33,N155=Pistetaulukko!$AK$33,N155=Pistetaulukko!$AL$33,N155=Pistetaulukko!$AM$33,N155=Pistetaulukko!$AN$33,N155=Pistetaulukko!$AO$33,N155=Pistetaulukko!$AP$33,N155=Pistetaulukko!$AQ$33,N155=Pistetaulukko!$AR$33,N155=Pistetaulukko!$AS$33,N155=Pistetaulukko!$AT$33,N155=Pistetaulukko!$AU$33),"OK","VÄÄRIN")</f>
        <v>VÄÄRIN</v>
      </c>
      <c r="BF155" t="str">
        <f>IF(BE155="OK","OK",IF(AND(BE155="VÄÄRIN",OR(N155=Pistetaulukko!$AV$33,N155=Pistetaulukko!$AW$33,N155=Pistetaulukko!$AX$33,N155=Pistetaulukko!$AY$33,N155=Pistetaulukko!$AZ$33,N155=Pistetaulukko!$BA$33,N155=Pistetaulukko!$BB$33,N155=Pistetaulukko!$BC$33,N155=Pistetaulukko!$BD$33,N155=Pistetaulukko!$BE$33,N155=Pistetaulukko!$BF$33,N155=Pistetaulukko!$BG$33,N155=Pistetaulukko!$BH$33,N155=Pistetaulukko!$BI$33,N155=Pistetaulukko!$BJ$33,N155=Pistetaulukko!$BK$33,N155=Pistetaulukko!$BL$33,N155=Pistetaulukko!$BM$33,N155=Pistetaulukko!$BN$33,N155=Pistetaulukko!$BO$33)),"OK","VÄÄRIN"))</f>
        <v>VÄÄRIN</v>
      </c>
      <c r="BG155" t="str">
        <f>IF(OR(O155=Pistetaulukko!$R$36,O155=Pistetaulukko!$S$36,O155=Pistetaulukko!$T$36,O155=Pistetaulukko!$U$36,O155=Pistetaulukko!$V$36,O155=Pistetaulukko!$W$36,O155=Pistetaulukko!$X$36,O155=Pistetaulukko!$Y$36,O155=Pistetaulukko!$Z$36,O155=Pistetaulukko!$AA$36,O155=Pistetaulukko!$AB$36,O155=Pistetaulukko!$AC$36,O155=Pistetaulukko!$AD$36,O155=Pistetaulukko!$AE$36,O155=Pistetaulukko!$AF$36,O155=Pistetaulukko!$AG$36,O155=Pistetaulukko!$AH$36,O155=Pistetaulukko!$AI$36,O155=Pistetaulukko!$AJ$36,O155=Pistetaulukko!$AK$36,O155=Pistetaulukko!$AL$36,O155=Pistetaulukko!$AM$36,O155=Pistetaulukko!$AN$36,O155=Pistetaulukko!$AO$36,O155=Pistetaulukko!$AP$36,O155=Pistetaulukko!$AQ$36,O155=Pistetaulukko!$AR$36,O155=Pistetaulukko!$AS$36,O155=Pistetaulukko!$AT$36,O155=Pistetaulukko!$AU$36),"OK","VÄÄRIN")</f>
        <v>VÄÄRIN</v>
      </c>
      <c r="BH155" t="str">
        <f>IF(BG155="OK","OK",IF(AND(BG155="VÄÄRIN",OR(O155=Pistetaulukko!$AV$36,O155=Pistetaulukko!$AW$36,O155=Pistetaulukko!$AX$36,O155=Pistetaulukko!$AY$36,O155=Pistetaulukko!$AZ$36,O155=Pistetaulukko!$BA$36,O155=Pistetaulukko!$BB$36,O155=Pistetaulukko!$BC$36,O155=Pistetaulukko!$BD$36,O155=Pistetaulukko!$BE$36,O155=Pistetaulukko!$BF$36,O155=Pistetaulukko!$BG$36,O155=Pistetaulukko!$BH$36,O155=Pistetaulukko!$BI$36,O155=Pistetaulukko!$BJ$36,O155=Pistetaulukko!$BK$36,O155=Pistetaulukko!$BL$36,O155=Pistetaulukko!$BM$36,O155=Pistetaulukko!$BN$36,O155=Pistetaulukko!$BO$36,O155=Pistetaulukko!$BP$36,O155=Pistetaulukko!$BQ$36)),"OK","VÄÄRIN"))</f>
        <v>VÄÄRIN</v>
      </c>
      <c r="BI155" t="str">
        <f>IF(OR(V155=Pistetaulukko!$R$57,V155=Pistetaulukko!$S$57,V155=Pistetaulukko!$T$57,V155=Pistetaulukko!$U$57,V155=Pistetaulukko!$V$57,V155=Pistetaulukko!$W$57,V155=Pistetaulukko!$X$57,V155=Pistetaulukko!$Y$57,V155=Pistetaulukko!$Z$57,V155=Pistetaulukko!$AA$57,V155=Pistetaulukko!$AB$57,V155=Pistetaulukko!$AC$57,V155=Pistetaulukko!$AD$57,V155=Pistetaulukko!$AE$57,V155=Pistetaulukko!$AF$57,V155=Pistetaulukko!$AG$57,V155=Pistetaulukko!$AH$57,V155=Pistetaulukko!$AI$57,V155=Pistetaulukko!$AJ$57,V155=Pistetaulukko!$AK$57,V155=Pistetaulukko!$AL$57,V155=Pistetaulukko!$AM$57,V155=Pistetaulukko!$AN$57,V155=Pistetaulukko!$AO$57,V155=Pistetaulukko!$AP$57,V155=Pistetaulukko!$AQ$57,V155=Pistetaulukko!$AR$57,V155=Pistetaulukko!$AS$57,V155=Pistetaulukko!$AT$57,V155=Pistetaulukko!$AU$57),"OK","VÄÄRIN")</f>
        <v>OK</v>
      </c>
      <c r="BJ155" t="str">
        <f>IF(BI155="OK","OK",IF(AND(BI155="VÄÄRIN",OR(V155=Pistetaulukko!$AV$57,V155=Pistetaulukko!$AW$57,V155=Pistetaulukko!$AX$57,V155=Pistetaulukko!$AY$57,V155=Pistetaulukko!$AZ$57,V155=Pistetaulukko!$BA$57,V155=Pistetaulukko!$BB$57,V155=Pistetaulukko!$BC$57,V155=Pistetaulukko!$BD$57,V155=Pistetaulukko!$BE$57)),"OK","VÄÄRIN"))</f>
        <v>OK</v>
      </c>
      <c r="BK155" t="str">
        <f>IF(OR(Y155=Pistetaulukko!$R$66,Y155=Pistetaulukko!$S$66,Y155=Pistetaulukko!$T$66,Y155=Pistetaulukko!$U$66,Y155=Pistetaulukko!$V$66,Y155=Pistetaulukko!$W$66,Y155=Pistetaulukko!$X$66,Y155=Pistetaulukko!$Y$66,Y155=Pistetaulukko!$Z$66,Y155=Pistetaulukko!$AA$66,Y155=Pistetaulukko!$AB$66,Y155=Pistetaulukko!$AC$66,Y155=Pistetaulukko!$AD$66,Y155=Pistetaulukko!$AE$66,Y155=Pistetaulukko!$AF$66,Y155=Pistetaulukko!$AG$66,Y155=Pistetaulukko!$AH$66,Y155=Pistetaulukko!$AI$66,Y155=Pistetaulukko!$AJ$66,Y155=Pistetaulukko!$AK$66,Y155=Pistetaulukko!$AL$66,Y155=Pistetaulukko!$AM$66,Y155=Pistetaulukko!$AN$66,Y155=Pistetaulukko!$AO$66,Y155=Pistetaulukko!$AP$66,Y155=Pistetaulukko!$AQ$66,Y155=Pistetaulukko!$AR$66,Y155=Pistetaulukko!$AS$66,Y155=Pistetaulukko!$AT$66,Y155=Pistetaulukko!$AU$66),"OK","VÄÄRIN")</f>
        <v>VÄÄRIN</v>
      </c>
      <c r="BL155" t="str">
        <f>IF(BK155="OK","OK",IF(AND(BK155="VÄÄRIN",OR(Y155=Pistetaulukko!$AV$66,Y155=Pistetaulukko!$AW$66,Y155=Pistetaulukko!$AX$66,Y155=Pistetaulukko!$AY$66,Y155=Pistetaulukko!$AZ$66,Y155=Pistetaulukko!$BA$66,Y155=Pistetaulukko!$BB$66,Y155=Pistetaulukko!$BC$66,Y155=Pistetaulukko!$BD$66,Y155=Pistetaulukko!$BE$66,Y155=Pistetaulukko!$BF$66,Y155=Pistetaulukko!$BG$66,Y155=Pistetaulukko!$BH$66,Y155=Pistetaulukko!$BI$66,Y155=Pistetaulukko!$BJ$66,Y155=Pistetaulukko!$BK$66,Y155=Pistetaulukko!$BL$66,Y155=Pistetaulukko!$BM$66,Y155=Pistetaulukko!$BN$66)),"OK","VÄÄRIN"))</f>
        <v>VÄÄRIN</v>
      </c>
      <c r="BM155" t="e">
        <f>IF(OR(Z155=Pistetaulukko!$R$69,Z155=Pistetaulukko!#REF!,Z155=Pistetaulukko!$S$69,Z155=Pistetaulukko!#REF!,Z155=Pistetaulukko!$T$69,Z155=Pistetaulukko!#REF!,Z155=Pistetaulukko!$U$69,Z155=Pistetaulukko!#REF!,Z155=Pistetaulukko!$V$69,Z155=Pistetaulukko!#REF!,Z155=Pistetaulukko!$W$69,Z155=Pistetaulukko!#REF!,Z155=Pistetaulukko!$X$69,Z155=Pistetaulukko!#REF!,Z155=Pistetaulukko!$Y$69,Z155=Pistetaulukko!#REF!,Z155=Pistetaulukko!$Z$69,Z155=Pistetaulukko!#REF!,Z155=Pistetaulukko!$AA$69,Z155=Pistetaulukko!#REF!,Z155=Pistetaulukko!$AB$69,Z155=Pistetaulukko!#REF!,Z155=Pistetaulukko!$AC$69,Z155=Pistetaulukko!#REF!,Z155=Pistetaulukko!$AD$69,Z155=Pistetaulukko!#REF!,Z155=Pistetaulukko!$AE$69,Z155=Pistetaulukko!#REF!,Z155=Pistetaulukko!$AF$69,Z155=Pistetaulukko!#REF!),"OK","VÄÄRIN")</f>
        <v>#REF!</v>
      </c>
      <c r="BN155" t="e">
        <f>IF(BM155="OK","OK",IF(AND(BM155="VÄÄRIN",OR(Z155=Pistetaulukko!$AG$69,Z155=Pistetaulukko!#REF!,Z155=Pistetaulukko!$AH$69,Z155=Pistetaulukko!#REF!,Z155=Pistetaulukko!$AI$69,Z155=Pistetaulukko!#REF!,Z155=Pistetaulukko!$AJ$69,Z155=Pistetaulukko!#REF!,Z155=Pistetaulukko!$AK$69,Z155=Pistetaulukko!$AL$69)),"OK","VÄÄRIN"))</f>
        <v>#REF!</v>
      </c>
    </row>
    <row r="156" spans="2:66" x14ac:dyDescent="0.25">
      <c r="B156" s="104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23"/>
      <c r="AA156" s="30"/>
      <c r="AB156" s="18"/>
      <c r="AC156" s="124"/>
      <c r="AD156" s="118">
        <f t="shared" si="12"/>
        <v>0</v>
      </c>
      <c r="AG156" s="86" t="str">
        <f>IF(OR(E156=Pistetaulukko!$R$3,E156=Pistetaulukko!$S$3,E156=Pistetaulukko!$T$3,E156=Pistetaulukko!$U$3,E156=Pistetaulukko!$V$3,E156=Pistetaulukko!$W$3),"OK","VÄÄRIN")</f>
        <v>VÄÄRIN</v>
      </c>
      <c r="AH156" s="86" t="str">
        <f>IF(OR(F156=Pistetaulukko!$R$6,F156=Pistetaulukko!$S$6,F156=Pistetaulukko!$T$6,F156=Pistetaulukko!$U$6,F156=Pistetaulukko!$V$6,F156=Pistetaulukko!$W$6,F156=Pistetaulukko!$X$6,F156=Pistetaulukko!$Y$6,F156=Pistetaulukko!$Z$6,F156=Pistetaulukko!$AA$6,F156=Pistetaulukko!$AB$6,F156=Pistetaulukko!$AC$6,F156=Pistetaulukko!$AD$6,F156=Pistetaulukko!$AE$6,F156=Pistetaulukko!$AF$6,F156=Pistetaulukko!$AG$6,F156=Pistetaulukko!$AH$6,F156=Pistetaulukko!$AI$6,F156=Pistetaulukko!$AJ$6,F156=Pistetaulukko!$AK$6),"OK","VÄÄRIN")</f>
        <v>VÄÄRIN</v>
      </c>
      <c r="AI156" s="86" t="str">
        <f>IF(OR(G156=Pistetaulukko!$R$9,G156=Pistetaulukko!$S$9,G156=Pistetaulukko!$T$9,G156=Pistetaulukko!$U$9,G156=Pistetaulukko!$V$9,G156=Pistetaulukko!$W$9,G156=Pistetaulukko!$X$9,G156=Pistetaulukko!$Y$9,G156=Pistetaulukko!$Z$9,G156=Pistetaulukko!$AA$9,G156=Pistetaulukko!$AB$9,G156=Pistetaulukko!$AC$9,G156=Pistetaulukko!$AD$9,G156=Pistetaulukko!$AE$9,G156=Pistetaulukko!$AF$9,G156=Pistetaulukko!$AG$9,G156=Pistetaulukko!$AH$9,G156=Pistetaulukko!$AI$9,G156=Pistetaulukko!$AJ$9,G156=Pistetaulukko!$AK$9),"OK","VÄÄRIN")</f>
        <v>VÄÄRIN</v>
      </c>
      <c r="AJ156" s="86" t="str">
        <f>IF(OR(H156=Pistetaulukko!$R$12,H156=Pistetaulukko!$S$12,H156=Pistetaulukko!$T$12,H156=Pistetaulukko!$U$12,H156=Pistetaulukko!$V$12,H156=Pistetaulukko!$W$12,H156=Pistetaulukko!$X$12,H156=Pistetaulukko!$Y$12,H156=Pistetaulukko!$Z$12,H156=Pistetaulukko!$AA$12,H156=Pistetaulukko!$AB$12,H156=Pistetaulukko!$AC$12,H156=Pistetaulukko!$AD$12,H156=Pistetaulukko!$AE$12,H156=Pistetaulukko!$AF$12,H156=Pistetaulukko!$AG$12,H156=Pistetaulukko!$AH$12,H156=Pistetaulukko!$AI$12,H156=Pistetaulukko!$AJ$12,H156=Pistetaulukko!$AK$12),"OK","VÄÄRIN")</f>
        <v>VÄÄRIN</v>
      </c>
      <c r="AK15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56" s="86" t="str">
        <f>IF(OR(I156=Pistetaulukko!$R$18,I156=Pistetaulukko!$S$18,I156=Pistetaulukko!$T$18,I156=Pistetaulukko!$U$18,I156=Pistetaulukko!$V$18,I156=Pistetaulukko!$W$18,I156=Pistetaulukko!$X$18,I156=Pistetaulukko!$Y$18,I156=Pistetaulukko!$Z$18),"OK","VÄÄRIN")</f>
        <v>VÄÄRIN</v>
      </c>
      <c r="AM156" s="86" t="str">
        <f>IF(OR(J156=Pistetaulukko!$R$21,J156=Pistetaulukko!$S$21,J156=Pistetaulukko!$T$21,J156=Pistetaulukko!$U$21,J156=Pistetaulukko!$V$21,J156=Pistetaulukko!$W$21,J156=Pistetaulukko!$X$21,J156=Pistetaulukko!$Y$21,J156=Pistetaulukko!$Z$21,J156=Pistetaulukko!$AA$21,J156=Pistetaulukko!$AB$21,J156=Pistetaulukko!$AC$21,J156=Pistetaulukko!$AD$21,J156=Pistetaulukko!$AE$21,J156=Pistetaulukko!$AF$21,J156=Pistetaulukko!$AG$21,J156=Pistetaulukko!$AH$21,J156=Pistetaulukko!$AI$21,J156=Pistetaulukko!$AJ$21,J156=Pistetaulukko!$AK$21),"OK","VÄÄRIN")</f>
        <v>VÄÄRIN</v>
      </c>
      <c r="AN156" s="86" t="str">
        <f>IF(OR(K156=Pistetaulukko!$R$24,K156=Pistetaulukko!$S$24,K156=Pistetaulukko!$T$24,K156=Pistetaulukko!$U$24,K156=Pistetaulukko!$V$24),"OK","VÄÄRIN")</f>
        <v>VÄÄRIN</v>
      </c>
      <c r="AO156" s="86" t="str">
        <f>IF(OR(L156=Pistetaulukko!$R$27,L156=Pistetaulukko!$S$27,L156=Pistetaulukko!$T$27,L156=Pistetaulukko!$U$27,L156=Pistetaulukko!$V$27,L156=Pistetaulukko!$W$27,L156=Pistetaulukko!$X$27,L156=Pistetaulukko!$Y$27,L156=Pistetaulukko!$Z$27,L156=Pistetaulukko!$AA$27,L156=Pistetaulukko!$AB$27,L156=Pistetaulukko!$AC$27,L156=Pistetaulukko!$AD$27,L156=Pistetaulukko!$AE$27,L156=Pistetaulukko!$AF$27,L156=Pistetaulukko!$AG$27,L156=Pistetaulukko!$AH$27,L156=Pistetaulukko!$AI$27,L156=Pistetaulukko!$AJ$27,L156=Pistetaulukko!$AK$27),"OK","VÄÄRIN")</f>
        <v>VÄÄRIN</v>
      </c>
      <c r="AP156" s="86" t="str">
        <f>IF(OR(M156=Pistetaulukko!$R$30,M156=Pistetaulukko!$S$30,M156=Pistetaulukko!$T$30,M156=Pistetaulukko!$U$30,M156=Pistetaulukko!$V$30),"OK","VÄÄRIN")</f>
        <v>VÄÄRIN</v>
      </c>
      <c r="AQ156" s="86" t="str">
        <f t="shared" si="13"/>
        <v>VÄÄRIN</v>
      </c>
      <c r="AR156" s="86" t="str">
        <f t="shared" si="14"/>
        <v>VÄÄRIN</v>
      </c>
      <c r="AS156" s="86" t="str">
        <f>IF(OR(P156=Pistetaulukko!$R$39,P156=Pistetaulukko!$S$39,P156=Pistetaulukko!$T$39,P156=Pistetaulukko!$U$39,P156=Pistetaulukko!$V$39,P156=Pistetaulukko!$W$39,P156=Pistetaulukko!$X$39,P156=Pistetaulukko!$Y$39,P156=Pistetaulukko!$Z$39,P156=Pistetaulukko!$AA$39,P156=Pistetaulukko!$AB$39,P156=Pistetaulukko!$AC$39,P156=Pistetaulukko!$AD$39,P156=Pistetaulukko!$AE$39,P156=Pistetaulukko!$AF$39,P156=Pistetaulukko!$AG$39,P156=Pistetaulukko!$AH$39,P156=Pistetaulukko!$AI$39,P156=Pistetaulukko!$AJ$39,P156=Pistetaulukko!$AK$39),"OK","VÄÄRIN")</f>
        <v>OK</v>
      </c>
      <c r="AT156" s="86" t="str">
        <f>IF(OR(Q156=Pistetaulukko!$R$42,Q156=Pistetaulukko!$S$42,Q156=Pistetaulukko!$T$42,Q156=Pistetaulukko!$U$42,Q156=Pistetaulukko!$V$42,Q156=Pistetaulukko!$W$42,Q156=Pistetaulukko!$X$42,Q156=Pistetaulukko!$Y$42,Q156=Pistetaulukko!$Z$42,Q156=Pistetaulukko!$AA$42,Q156=Pistetaulukko!$AB$42,Q156=Pistetaulukko!$AC$42,Q156=Pistetaulukko!$AD$42,Q156=Pistetaulukko!$AE$42,Q156=Pistetaulukko!$AF$42,Q156=Pistetaulukko!$AG$42,Q156=Pistetaulukko!$AH$42,Q156=Pistetaulukko!$AI$42,Q156=Pistetaulukko!$AJ$42,Q156=Pistetaulukko!$AK$42),"OK","VÄÄRIN")</f>
        <v>OK</v>
      </c>
      <c r="AU156" s="86" t="str">
        <f>IF(OR(R156=Pistetaulukko!$R$45,R156=Pistetaulukko!$S$45,R156=Pistetaulukko!$T$45,R156=Pistetaulukko!$U$45,R156=Pistetaulukko!$V$45,R156=Pistetaulukko!$W$45,R156=Pistetaulukko!$X$45,R156=Pistetaulukko!$Y$45,R156=Pistetaulukko!$Z$45,R156=Pistetaulukko!$AA$45,R156=Pistetaulukko!$AB$45,R156=Pistetaulukko!$AC$45,R156=Pistetaulukko!$AD$45,R156=Pistetaulukko!$AE$45,R156=Pistetaulukko!$AF$45,R156=Pistetaulukko!$AG$45,R156=Pistetaulukko!$AH$45,R156=Pistetaulukko!$AI$45,R156=Pistetaulukko!$AJ$45,R156=Pistetaulukko!$AK$45),"OK","VÄÄRIN")</f>
        <v>OK</v>
      </c>
      <c r="AV156" s="86" t="str">
        <f>IF(OR(S156=Pistetaulukko!$R$48,S156=Pistetaulukko!$S$48,S156=Pistetaulukko!$T$48,S156=Pistetaulukko!$U$48,S156=Pistetaulukko!$V$48,S156=Pistetaulukko!$W$48,S156=Pistetaulukko!$X$48,S156=Pistetaulukko!$Y$48,S156=Pistetaulukko!$Z$48,S156=Pistetaulukko!$AA$48,S156=Pistetaulukko!$AB$48,S156=Pistetaulukko!$AC$48,S156=Pistetaulukko!$AD$48,S156=Pistetaulukko!$AE$48,S156=Pistetaulukko!$AF$48,S156=Pistetaulukko!$AG$48,S156=Pistetaulukko!$AH$48,S156=Pistetaulukko!$AI$48,S156=Pistetaulukko!$AJ$48,S156=Pistetaulukko!$AK$48),"OK","VÄÄRIN")</f>
        <v>OK</v>
      </c>
      <c r="AW156" s="86" t="str">
        <f>IF(OR(T156=Pistetaulukko!$R$51,T156=Pistetaulukko!$S$51,T156=Pistetaulukko!$T$51,T156=Pistetaulukko!$U$51,T156=Pistetaulukko!$V$51,T156=Pistetaulukko!$W$51,T156=Pistetaulukko!$X$51,T156=Pistetaulukko!$Y$51,T156=Pistetaulukko!$Z$51,T156=Pistetaulukko!$AA$51,T156=Pistetaulukko!$AB$51,T156=Pistetaulukko!$AC$51,T156=Pistetaulukko!$AD$51,T156=Pistetaulukko!$AE$51,T156=Pistetaulukko!$AF$51,T156=Pistetaulukko!$AG$51,T156=Pistetaulukko!$AH$51,T156=Pistetaulukko!$AI$51,T156=Pistetaulukko!$AJ$51,T156=Pistetaulukko!$AK$51),"OK","VÄÄRIN")</f>
        <v>OK</v>
      </c>
      <c r="AX156" s="86" t="str">
        <f>IF(OR(U156=Pistetaulukko!$R$54,U156=Pistetaulukko!$S$54,U156=Pistetaulukko!$T$54,U156=Pistetaulukko!$U$54,U156=Pistetaulukko!$V$54,U156=Pistetaulukko!$W$54,U156=Pistetaulukko!$X$54,U156=Pistetaulukko!$Y$54,U156=Pistetaulukko!$Z$54,U156=Pistetaulukko!$AA$54,U156=Pistetaulukko!$AB$54,U156=Pistetaulukko!$AC$54,U156=Pistetaulukko!$AD$54,U156=Pistetaulukko!$AE$54,U156=Pistetaulukko!$AF$54,U156=Pistetaulukko!$AG$54,U156=Pistetaulukko!$AH$54,U156=Pistetaulukko!$AI$54,U156=Pistetaulukko!$AJ$54,U156=Pistetaulukko!$AK$54),"OK","VÄÄRIN")</f>
        <v>OK</v>
      </c>
      <c r="AY156" s="86" t="str">
        <f t="shared" si="15"/>
        <v>OK</v>
      </c>
      <c r="AZ156" s="86" t="str">
        <f>IF(OR(W156=Pistetaulukko!$R$60,W156=Pistetaulukko!$S$60,W156=Pistetaulukko!$T$60,W156=Pistetaulukko!$U$60,W156=Pistetaulukko!$V$60,W156=Pistetaulukko!$W$60,W156=Pistetaulukko!$X$60,W156=Pistetaulukko!$Y$60,W156=Pistetaulukko!$Z$60,W156=Pistetaulukko!$AA$60,W156=Pistetaulukko!$AB$60,W156=Pistetaulukko!$AC$60,W156=Pistetaulukko!$AD$60,W156=Pistetaulukko!$AE$60,W156=Pistetaulukko!$AF$60,W156=Pistetaulukko!$AG$60,W156=Pistetaulukko!$AH$60,W156=Pistetaulukko!$AI$60,W156=Pistetaulukko!$AJ$60,W156=Pistetaulukko!$AK$60),"OK","VÄÄRIN")</f>
        <v>OK</v>
      </c>
      <c r="BA156" s="86" t="str">
        <f>IF(OR(X156=Pistetaulukko!$R$63,X156=Pistetaulukko!$S$63,X156=Pistetaulukko!$T$63,X156=Pistetaulukko!$U$63,X156=Pistetaulukko!$V$63,X156=Pistetaulukko!$W$63,X156=Pistetaulukko!$X$63,X156=Pistetaulukko!$Y$63,X156=Pistetaulukko!$Z$63,X156=Pistetaulukko!$AA$63,X156=Pistetaulukko!$AB$63,X156=Pistetaulukko!$AC$63,X156=Pistetaulukko!$AD$63,X156=Pistetaulukko!$AE$63,X156=Pistetaulukko!$AF$63,X156=Pistetaulukko!$AG$63,X156=Pistetaulukko!$AH$63,X156=Pistetaulukko!$AI$63,X156=Pistetaulukko!$AJ$63,X156=Pistetaulukko!$AK$63),"OK","VÄÄRIN")</f>
        <v>OK</v>
      </c>
      <c r="BB156" s="86" t="e">
        <f t="shared" si="16"/>
        <v>#REF!</v>
      </c>
      <c r="BC156" s="86" t="e">
        <f t="shared" si="17"/>
        <v>#REF!</v>
      </c>
      <c r="BE156" t="str">
        <f>IF(OR(N156=Pistetaulukko!$R$33,N156=Pistetaulukko!$S$33,N156=Pistetaulukko!$T$33,N156=Pistetaulukko!$U$33,N156=Pistetaulukko!$V$33,N156=Pistetaulukko!$W$33,N156=Pistetaulukko!$X$33,N156=Pistetaulukko!$Y$33,N156=Pistetaulukko!$Z$33,N156=Pistetaulukko!$AA$33,N156=Pistetaulukko!$AB$33,N156=Pistetaulukko!$AC$33,N156=Pistetaulukko!$AD$33,N156=Pistetaulukko!$AE$33,N156=Pistetaulukko!$AF$33,N156=Pistetaulukko!$AG$33,N156=Pistetaulukko!$AH$33,N156=Pistetaulukko!$AI$33,N156=Pistetaulukko!$AJ$33,N156=Pistetaulukko!$AK$33,N156=Pistetaulukko!$AL$33,N156=Pistetaulukko!$AM$33,N156=Pistetaulukko!$AN$33,N156=Pistetaulukko!$AO$33,N156=Pistetaulukko!$AP$33,N156=Pistetaulukko!$AQ$33,N156=Pistetaulukko!$AR$33,N156=Pistetaulukko!$AS$33,N156=Pistetaulukko!$AT$33,N156=Pistetaulukko!$AU$33),"OK","VÄÄRIN")</f>
        <v>VÄÄRIN</v>
      </c>
      <c r="BF156" t="str">
        <f>IF(BE156="OK","OK",IF(AND(BE156="VÄÄRIN",OR(N156=Pistetaulukko!$AV$33,N156=Pistetaulukko!$AW$33,N156=Pistetaulukko!$AX$33,N156=Pistetaulukko!$AY$33,N156=Pistetaulukko!$AZ$33,N156=Pistetaulukko!$BA$33,N156=Pistetaulukko!$BB$33,N156=Pistetaulukko!$BC$33,N156=Pistetaulukko!$BD$33,N156=Pistetaulukko!$BE$33,N156=Pistetaulukko!$BF$33,N156=Pistetaulukko!$BG$33,N156=Pistetaulukko!$BH$33,N156=Pistetaulukko!$BI$33,N156=Pistetaulukko!$BJ$33,N156=Pistetaulukko!$BK$33,N156=Pistetaulukko!$BL$33,N156=Pistetaulukko!$BM$33,N156=Pistetaulukko!$BN$33,N156=Pistetaulukko!$BO$33)),"OK","VÄÄRIN"))</f>
        <v>VÄÄRIN</v>
      </c>
      <c r="BG156" t="str">
        <f>IF(OR(O156=Pistetaulukko!$R$36,O156=Pistetaulukko!$S$36,O156=Pistetaulukko!$T$36,O156=Pistetaulukko!$U$36,O156=Pistetaulukko!$V$36,O156=Pistetaulukko!$W$36,O156=Pistetaulukko!$X$36,O156=Pistetaulukko!$Y$36,O156=Pistetaulukko!$Z$36,O156=Pistetaulukko!$AA$36,O156=Pistetaulukko!$AB$36,O156=Pistetaulukko!$AC$36,O156=Pistetaulukko!$AD$36,O156=Pistetaulukko!$AE$36,O156=Pistetaulukko!$AF$36,O156=Pistetaulukko!$AG$36,O156=Pistetaulukko!$AH$36,O156=Pistetaulukko!$AI$36,O156=Pistetaulukko!$AJ$36,O156=Pistetaulukko!$AK$36,O156=Pistetaulukko!$AL$36,O156=Pistetaulukko!$AM$36,O156=Pistetaulukko!$AN$36,O156=Pistetaulukko!$AO$36,O156=Pistetaulukko!$AP$36,O156=Pistetaulukko!$AQ$36,O156=Pistetaulukko!$AR$36,O156=Pistetaulukko!$AS$36,O156=Pistetaulukko!$AT$36,O156=Pistetaulukko!$AU$36),"OK","VÄÄRIN")</f>
        <v>VÄÄRIN</v>
      </c>
      <c r="BH156" t="str">
        <f>IF(BG156="OK","OK",IF(AND(BG156="VÄÄRIN",OR(O156=Pistetaulukko!$AV$36,O156=Pistetaulukko!$AW$36,O156=Pistetaulukko!$AX$36,O156=Pistetaulukko!$AY$36,O156=Pistetaulukko!$AZ$36,O156=Pistetaulukko!$BA$36,O156=Pistetaulukko!$BB$36,O156=Pistetaulukko!$BC$36,O156=Pistetaulukko!$BD$36,O156=Pistetaulukko!$BE$36,O156=Pistetaulukko!$BF$36,O156=Pistetaulukko!$BG$36,O156=Pistetaulukko!$BH$36,O156=Pistetaulukko!$BI$36,O156=Pistetaulukko!$BJ$36,O156=Pistetaulukko!$BK$36,O156=Pistetaulukko!$BL$36,O156=Pistetaulukko!$BM$36,O156=Pistetaulukko!$BN$36,O156=Pistetaulukko!$BO$36,O156=Pistetaulukko!$BP$36,O156=Pistetaulukko!$BQ$36)),"OK","VÄÄRIN"))</f>
        <v>VÄÄRIN</v>
      </c>
      <c r="BI156" t="str">
        <f>IF(OR(V156=Pistetaulukko!$R$57,V156=Pistetaulukko!$S$57,V156=Pistetaulukko!$T$57,V156=Pistetaulukko!$U$57,V156=Pistetaulukko!$V$57,V156=Pistetaulukko!$W$57,V156=Pistetaulukko!$X$57,V156=Pistetaulukko!$Y$57,V156=Pistetaulukko!$Z$57,V156=Pistetaulukko!$AA$57,V156=Pistetaulukko!$AB$57,V156=Pistetaulukko!$AC$57,V156=Pistetaulukko!$AD$57,V156=Pistetaulukko!$AE$57,V156=Pistetaulukko!$AF$57,V156=Pistetaulukko!$AG$57,V156=Pistetaulukko!$AH$57,V156=Pistetaulukko!$AI$57,V156=Pistetaulukko!$AJ$57,V156=Pistetaulukko!$AK$57,V156=Pistetaulukko!$AL$57,V156=Pistetaulukko!$AM$57,V156=Pistetaulukko!$AN$57,V156=Pistetaulukko!$AO$57,V156=Pistetaulukko!$AP$57,V156=Pistetaulukko!$AQ$57,V156=Pistetaulukko!$AR$57,V156=Pistetaulukko!$AS$57,V156=Pistetaulukko!$AT$57,V156=Pistetaulukko!$AU$57),"OK","VÄÄRIN")</f>
        <v>OK</v>
      </c>
      <c r="BJ156" t="str">
        <f>IF(BI156="OK","OK",IF(AND(BI156="VÄÄRIN",OR(V156=Pistetaulukko!$AV$57,V156=Pistetaulukko!$AW$57,V156=Pistetaulukko!$AX$57,V156=Pistetaulukko!$AY$57,V156=Pistetaulukko!$AZ$57,V156=Pistetaulukko!$BA$57,V156=Pistetaulukko!$BB$57,V156=Pistetaulukko!$BC$57,V156=Pistetaulukko!$BD$57,V156=Pistetaulukko!$BE$57)),"OK","VÄÄRIN"))</f>
        <v>OK</v>
      </c>
      <c r="BK156" t="str">
        <f>IF(OR(Y156=Pistetaulukko!$R$66,Y156=Pistetaulukko!$S$66,Y156=Pistetaulukko!$T$66,Y156=Pistetaulukko!$U$66,Y156=Pistetaulukko!$V$66,Y156=Pistetaulukko!$W$66,Y156=Pistetaulukko!$X$66,Y156=Pistetaulukko!$Y$66,Y156=Pistetaulukko!$Z$66,Y156=Pistetaulukko!$AA$66,Y156=Pistetaulukko!$AB$66,Y156=Pistetaulukko!$AC$66,Y156=Pistetaulukko!$AD$66,Y156=Pistetaulukko!$AE$66,Y156=Pistetaulukko!$AF$66,Y156=Pistetaulukko!$AG$66,Y156=Pistetaulukko!$AH$66,Y156=Pistetaulukko!$AI$66,Y156=Pistetaulukko!$AJ$66,Y156=Pistetaulukko!$AK$66,Y156=Pistetaulukko!$AL$66,Y156=Pistetaulukko!$AM$66,Y156=Pistetaulukko!$AN$66,Y156=Pistetaulukko!$AO$66,Y156=Pistetaulukko!$AP$66,Y156=Pistetaulukko!$AQ$66,Y156=Pistetaulukko!$AR$66,Y156=Pistetaulukko!$AS$66,Y156=Pistetaulukko!$AT$66,Y156=Pistetaulukko!$AU$66),"OK","VÄÄRIN")</f>
        <v>VÄÄRIN</v>
      </c>
      <c r="BL156" t="str">
        <f>IF(BK156="OK","OK",IF(AND(BK156="VÄÄRIN",OR(Y156=Pistetaulukko!$AV$66,Y156=Pistetaulukko!$AW$66,Y156=Pistetaulukko!$AX$66,Y156=Pistetaulukko!$AY$66,Y156=Pistetaulukko!$AZ$66,Y156=Pistetaulukko!$BA$66,Y156=Pistetaulukko!$BB$66,Y156=Pistetaulukko!$BC$66,Y156=Pistetaulukko!$BD$66,Y156=Pistetaulukko!$BE$66,Y156=Pistetaulukko!$BF$66,Y156=Pistetaulukko!$BG$66,Y156=Pistetaulukko!$BH$66,Y156=Pistetaulukko!$BI$66,Y156=Pistetaulukko!$BJ$66,Y156=Pistetaulukko!$BK$66,Y156=Pistetaulukko!$BL$66,Y156=Pistetaulukko!$BM$66,Y156=Pistetaulukko!$BN$66)),"OK","VÄÄRIN"))</f>
        <v>VÄÄRIN</v>
      </c>
      <c r="BM156" t="e">
        <f>IF(OR(Z156=Pistetaulukko!$R$69,Z156=Pistetaulukko!#REF!,Z156=Pistetaulukko!$S$69,Z156=Pistetaulukko!#REF!,Z156=Pistetaulukko!$T$69,Z156=Pistetaulukko!#REF!,Z156=Pistetaulukko!$U$69,Z156=Pistetaulukko!#REF!,Z156=Pistetaulukko!$V$69,Z156=Pistetaulukko!#REF!,Z156=Pistetaulukko!$W$69,Z156=Pistetaulukko!#REF!,Z156=Pistetaulukko!$X$69,Z156=Pistetaulukko!#REF!,Z156=Pistetaulukko!$Y$69,Z156=Pistetaulukko!#REF!,Z156=Pistetaulukko!$Z$69,Z156=Pistetaulukko!#REF!,Z156=Pistetaulukko!$AA$69,Z156=Pistetaulukko!#REF!,Z156=Pistetaulukko!$AB$69,Z156=Pistetaulukko!#REF!,Z156=Pistetaulukko!$AC$69,Z156=Pistetaulukko!#REF!,Z156=Pistetaulukko!$AD$69,Z156=Pistetaulukko!#REF!,Z156=Pistetaulukko!$AE$69,Z156=Pistetaulukko!#REF!,Z156=Pistetaulukko!$AF$69,Z156=Pistetaulukko!#REF!),"OK","VÄÄRIN")</f>
        <v>#REF!</v>
      </c>
      <c r="BN156" t="e">
        <f>IF(BM156="OK","OK",IF(AND(BM156="VÄÄRIN",OR(Z156=Pistetaulukko!$AG$69,Z156=Pistetaulukko!#REF!,Z156=Pistetaulukko!$AH$69,Z156=Pistetaulukko!#REF!,Z156=Pistetaulukko!$AI$69,Z156=Pistetaulukko!#REF!,Z156=Pistetaulukko!$AJ$69,Z156=Pistetaulukko!#REF!,Z156=Pistetaulukko!$AK$69,Z156=Pistetaulukko!$AL$69)),"OK","VÄÄRIN"))</f>
        <v>#REF!</v>
      </c>
    </row>
    <row r="157" spans="2:66" x14ac:dyDescent="0.25">
      <c r="B157" s="104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23"/>
      <c r="AA157" s="30"/>
      <c r="AB157" s="18"/>
      <c r="AC157" s="124"/>
      <c r="AD157" s="118">
        <f t="shared" si="12"/>
        <v>0</v>
      </c>
      <c r="AG157" s="86" t="str">
        <f>IF(OR(E157=Pistetaulukko!$R$3,E157=Pistetaulukko!$S$3,E157=Pistetaulukko!$T$3,E157=Pistetaulukko!$U$3,E157=Pistetaulukko!$V$3,E157=Pistetaulukko!$W$3),"OK","VÄÄRIN")</f>
        <v>VÄÄRIN</v>
      </c>
      <c r="AH157" s="86" t="str">
        <f>IF(OR(F157=Pistetaulukko!$R$6,F157=Pistetaulukko!$S$6,F157=Pistetaulukko!$T$6,F157=Pistetaulukko!$U$6,F157=Pistetaulukko!$V$6,F157=Pistetaulukko!$W$6,F157=Pistetaulukko!$X$6,F157=Pistetaulukko!$Y$6,F157=Pistetaulukko!$Z$6,F157=Pistetaulukko!$AA$6,F157=Pistetaulukko!$AB$6,F157=Pistetaulukko!$AC$6,F157=Pistetaulukko!$AD$6,F157=Pistetaulukko!$AE$6,F157=Pistetaulukko!$AF$6,F157=Pistetaulukko!$AG$6,F157=Pistetaulukko!$AH$6,F157=Pistetaulukko!$AI$6,F157=Pistetaulukko!$AJ$6,F157=Pistetaulukko!$AK$6),"OK","VÄÄRIN")</f>
        <v>VÄÄRIN</v>
      </c>
      <c r="AI157" s="86" t="str">
        <f>IF(OR(G157=Pistetaulukko!$R$9,G157=Pistetaulukko!$S$9,G157=Pistetaulukko!$T$9,G157=Pistetaulukko!$U$9,G157=Pistetaulukko!$V$9,G157=Pistetaulukko!$W$9,G157=Pistetaulukko!$X$9,G157=Pistetaulukko!$Y$9,G157=Pistetaulukko!$Z$9,G157=Pistetaulukko!$AA$9,G157=Pistetaulukko!$AB$9,G157=Pistetaulukko!$AC$9,G157=Pistetaulukko!$AD$9,G157=Pistetaulukko!$AE$9,G157=Pistetaulukko!$AF$9,G157=Pistetaulukko!$AG$9,G157=Pistetaulukko!$AH$9,G157=Pistetaulukko!$AI$9,G157=Pistetaulukko!$AJ$9,G157=Pistetaulukko!$AK$9),"OK","VÄÄRIN")</f>
        <v>VÄÄRIN</v>
      </c>
      <c r="AJ157" s="86" t="str">
        <f>IF(OR(H157=Pistetaulukko!$R$12,H157=Pistetaulukko!$S$12,H157=Pistetaulukko!$T$12,H157=Pistetaulukko!$U$12,H157=Pistetaulukko!$V$12,H157=Pistetaulukko!$W$12,H157=Pistetaulukko!$X$12,H157=Pistetaulukko!$Y$12,H157=Pistetaulukko!$Z$12,H157=Pistetaulukko!$AA$12,H157=Pistetaulukko!$AB$12,H157=Pistetaulukko!$AC$12,H157=Pistetaulukko!$AD$12,H157=Pistetaulukko!$AE$12,H157=Pistetaulukko!$AF$12,H157=Pistetaulukko!$AG$12,H157=Pistetaulukko!$AH$12,H157=Pistetaulukko!$AI$12,H157=Pistetaulukko!$AJ$12,H157=Pistetaulukko!$AK$12),"OK","VÄÄRIN")</f>
        <v>VÄÄRIN</v>
      </c>
      <c r="AK15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57" s="86" t="str">
        <f>IF(OR(I157=Pistetaulukko!$R$18,I157=Pistetaulukko!$S$18,I157=Pistetaulukko!$T$18,I157=Pistetaulukko!$U$18,I157=Pistetaulukko!$V$18,I157=Pistetaulukko!$W$18,I157=Pistetaulukko!$X$18,I157=Pistetaulukko!$Y$18,I157=Pistetaulukko!$Z$18),"OK","VÄÄRIN")</f>
        <v>VÄÄRIN</v>
      </c>
      <c r="AM157" s="86" t="str">
        <f>IF(OR(J157=Pistetaulukko!$R$21,J157=Pistetaulukko!$S$21,J157=Pistetaulukko!$T$21,J157=Pistetaulukko!$U$21,J157=Pistetaulukko!$V$21,J157=Pistetaulukko!$W$21,J157=Pistetaulukko!$X$21,J157=Pistetaulukko!$Y$21,J157=Pistetaulukko!$Z$21,J157=Pistetaulukko!$AA$21,J157=Pistetaulukko!$AB$21,J157=Pistetaulukko!$AC$21,J157=Pistetaulukko!$AD$21,J157=Pistetaulukko!$AE$21,J157=Pistetaulukko!$AF$21,J157=Pistetaulukko!$AG$21,J157=Pistetaulukko!$AH$21,J157=Pistetaulukko!$AI$21,J157=Pistetaulukko!$AJ$21,J157=Pistetaulukko!$AK$21),"OK","VÄÄRIN")</f>
        <v>VÄÄRIN</v>
      </c>
      <c r="AN157" s="86" t="str">
        <f>IF(OR(K157=Pistetaulukko!$R$24,K157=Pistetaulukko!$S$24,K157=Pistetaulukko!$T$24,K157=Pistetaulukko!$U$24,K157=Pistetaulukko!$V$24),"OK","VÄÄRIN")</f>
        <v>VÄÄRIN</v>
      </c>
      <c r="AO157" s="86" t="str">
        <f>IF(OR(L157=Pistetaulukko!$R$27,L157=Pistetaulukko!$S$27,L157=Pistetaulukko!$T$27,L157=Pistetaulukko!$U$27,L157=Pistetaulukko!$V$27,L157=Pistetaulukko!$W$27,L157=Pistetaulukko!$X$27,L157=Pistetaulukko!$Y$27,L157=Pistetaulukko!$Z$27,L157=Pistetaulukko!$AA$27,L157=Pistetaulukko!$AB$27,L157=Pistetaulukko!$AC$27,L157=Pistetaulukko!$AD$27,L157=Pistetaulukko!$AE$27,L157=Pistetaulukko!$AF$27,L157=Pistetaulukko!$AG$27,L157=Pistetaulukko!$AH$27,L157=Pistetaulukko!$AI$27,L157=Pistetaulukko!$AJ$27,L157=Pistetaulukko!$AK$27),"OK","VÄÄRIN")</f>
        <v>VÄÄRIN</v>
      </c>
      <c r="AP157" s="86" t="str">
        <f>IF(OR(M157=Pistetaulukko!$R$30,M157=Pistetaulukko!$S$30,M157=Pistetaulukko!$T$30,M157=Pistetaulukko!$U$30,M157=Pistetaulukko!$V$30),"OK","VÄÄRIN")</f>
        <v>VÄÄRIN</v>
      </c>
      <c r="AQ157" s="86" t="str">
        <f t="shared" si="13"/>
        <v>VÄÄRIN</v>
      </c>
      <c r="AR157" s="86" t="str">
        <f t="shared" si="14"/>
        <v>VÄÄRIN</v>
      </c>
      <c r="AS157" s="86" t="str">
        <f>IF(OR(P157=Pistetaulukko!$R$39,P157=Pistetaulukko!$S$39,P157=Pistetaulukko!$T$39,P157=Pistetaulukko!$U$39,P157=Pistetaulukko!$V$39,P157=Pistetaulukko!$W$39,P157=Pistetaulukko!$X$39,P157=Pistetaulukko!$Y$39,P157=Pistetaulukko!$Z$39,P157=Pistetaulukko!$AA$39,P157=Pistetaulukko!$AB$39,P157=Pistetaulukko!$AC$39,P157=Pistetaulukko!$AD$39,P157=Pistetaulukko!$AE$39,P157=Pistetaulukko!$AF$39,P157=Pistetaulukko!$AG$39,P157=Pistetaulukko!$AH$39,P157=Pistetaulukko!$AI$39,P157=Pistetaulukko!$AJ$39,P157=Pistetaulukko!$AK$39),"OK","VÄÄRIN")</f>
        <v>OK</v>
      </c>
      <c r="AT157" s="86" t="str">
        <f>IF(OR(Q157=Pistetaulukko!$R$42,Q157=Pistetaulukko!$S$42,Q157=Pistetaulukko!$T$42,Q157=Pistetaulukko!$U$42,Q157=Pistetaulukko!$V$42,Q157=Pistetaulukko!$W$42,Q157=Pistetaulukko!$X$42,Q157=Pistetaulukko!$Y$42,Q157=Pistetaulukko!$Z$42,Q157=Pistetaulukko!$AA$42,Q157=Pistetaulukko!$AB$42,Q157=Pistetaulukko!$AC$42,Q157=Pistetaulukko!$AD$42,Q157=Pistetaulukko!$AE$42,Q157=Pistetaulukko!$AF$42,Q157=Pistetaulukko!$AG$42,Q157=Pistetaulukko!$AH$42,Q157=Pistetaulukko!$AI$42,Q157=Pistetaulukko!$AJ$42,Q157=Pistetaulukko!$AK$42),"OK","VÄÄRIN")</f>
        <v>OK</v>
      </c>
      <c r="AU157" s="86" t="str">
        <f>IF(OR(R157=Pistetaulukko!$R$45,R157=Pistetaulukko!$S$45,R157=Pistetaulukko!$T$45,R157=Pistetaulukko!$U$45,R157=Pistetaulukko!$V$45,R157=Pistetaulukko!$W$45,R157=Pistetaulukko!$X$45,R157=Pistetaulukko!$Y$45,R157=Pistetaulukko!$Z$45,R157=Pistetaulukko!$AA$45,R157=Pistetaulukko!$AB$45,R157=Pistetaulukko!$AC$45,R157=Pistetaulukko!$AD$45,R157=Pistetaulukko!$AE$45,R157=Pistetaulukko!$AF$45,R157=Pistetaulukko!$AG$45,R157=Pistetaulukko!$AH$45,R157=Pistetaulukko!$AI$45,R157=Pistetaulukko!$AJ$45,R157=Pistetaulukko!$AK$45),"OK","VÄÄRIN")</f>
        <v>OK</v>
      </c>
      <c r="AV157" s="86" t="str">
        <f>IF(OR(S157=Pistetaulukko!$R$48,S157=Pistetaulukko!$S$48,S157=Pistetaulukko!$T$48,S157=Pistetaulukko!$U$48,S157=Pistetaulukko!$V$48,S157=Pistetaulukko!$W$48,S157=Pistetaulukko!$X$48,S157=Pistetaulukko!$Y$48,S157=Pistetaulukko!$Z$48,S157=Pistetaulukko!$AA$48,S157=Pistetaulukko!$AB$48,S157=Pistetaulukko!$AC$48,S157=Pistetaulukko!$AD$48,S157=Pistetaulukko!$AE$48,S157=Pistetaulukko!$AF$48,S157=Pistetaulukko!$AG$48,S157=Pistetaulukko!$AH$48,S157=Pistetaulukko!$AI$48,S157=Pistetaulukko!$AJ$48,S157=Pistetaulukko!$AK$48),"OK","VÄÄRIN")</f>
        <v>OK</v>
      </c>
      <c r="AW157" s="86" t="str">
        <f>IF(OR(T157=Pistetaulukko!$R$51,T157=Pistetaulukko!$S$51,T157=Pistetaulukko!$T$51,T157=Pistetaulukko!$U$51,T157=Pistetaulukko!$V$51,T157=Pistetaulukko!$W$51,T157=Pistetaulukko!$X$51,T157=Pistetaulukko!$Y$51,T157=Pistetaulukko!$Z$51,T157=Pistetaulukko!$AA$51,T157=Pistetaulukko!$AB$51,T157=Pistetaulukko!$AC$51,T157=Pistetaulukko!$AD$51,T157=Pistetaulukko!$AE$51,T157=Pistetaulukko!$AF$51,T157=Pistetaulukko!$AG$51,T157=Pistetaulukko!$AH$51,T157=Pistetaulukko!$AI$51,T157=Pistetaulukko!$AJ$51,T157=Pistetaulukko!$AK$51),"OK","VÄÄRIN")</f>
        <v>OK</v>
      </c>
      <c r="AX157" s="86" t="str">
        <f>IF(OR(U157=Pistetaulukko!$R$54,U157=Pistetaulukko!$S$54,U157=Pistetaulukko!$T$54,U157=Pistetaulukko!$U$54,U157=Pistetaulukko!$V$54,U157=Pistetaulukko!$W$54,U157=Pistetaulukko!$X$54,U157=Pistetaulukko!$Y$54,U157=Pistetaulukko!$Z$54,U157=Pistetaulukko!$AA$54,U157=Pistetaulukko!$AB$54,U157=Pistetaulukko!$AC$54,U157=Pistetaulukko!$AD$54,U157=Pistetaulukko!$AE$54,U157=Pistetaulukko!$AF$54,U157=Pistetaulukko!$AG$54,U157=Pistetaulukko!$AH$54,U157=Pistetaulukko!$AI$54,U157=Pistetaulukko!$AJ$54,U157=Pistetaulukko!$AK$54),"OK","VÄÄRIN")</f>
        <v>OK</v>
      </c>
      <c r="AY157" s="86" t="str">
        <f t="shared" si="15"/>
        <v>OK</v>
      </c>
      <c r="AZ157" s="86" t="str">
        <f>IF(OR(W157=Pistetaulukko!$R$60,W157=Pistetaulukko!$S$60,W157=Pistetaulukko!$T$60,W157=Pistetaulukko!$U$60,W157=Pistetaulukko!$V$60,W157=Pistetaulukko!$W$60,W157=Pistetaulukko!$X$60,W157=Pistetaulukko!$Y$60,W157=Pistetaulukko!$Z$60,W157=Pistetaulukko!$AA$60,W157=Pistetaulukko!$AB$60,W157=Pistetaulukko!$AC$60,W157=Pistetaulukko!$AD$60,W157=Pistetaulukko!$AE$60,W157=Pistetaulukko!$AF$60,W157=Pistetaulukko!$AG$60,W157=Pistetaulukko!$AH$60,W157=Pistetaulukko!$AI$60,W157=Pistetaulukko!$AJ$60,W157=Pistetaulukko!$AK$60),"OK","VÄÄRIN")</f>
        <v>OK</v>
      </c>
      <c r="BA157" s="86" t="str">
        <f>IF(OR(X157=Pistetaulukko!$R$63,X157=Pistetaulukko!$S$63,X157=Pistetaulukko!$T$63,X157=Pistetaulukko!$U$63,X157=Pistetaulukko!$V$63,X157=Pistetaulukko!$W$63,X157=Pistetaulukko!$X$63,X157=Pistetaulukko!$Y$63,X157=Pistetaulukko!$Z$63,X157=Pistetaulukko!$AA$63,X157=Pistetaulukko!$AB$63,X157=Pistetaulukko!$AC$63,X157=Pistetaulukko!$AD$63,X157=Pistetaulukko!$AE$63,X157=Pistetaulukko!$AF$63,X157=Pistetaulukko!$AG$63,X157=Pistetaulukko!$AH$63,X157=Pistetaulukko!$AI$63,X157=Pistetaulukko!$AJ$63,X157=Pistetaulukko!$AK$63),"OK","VÄÄRIN")</f>
        <v>OK</v>
      </c>
      <c r="BB157" s="86" t="e">
        <f t="shared" si="16"/>
        <v>#REF!</v>
      </c>
      <c r="BC157" s="86" t="e">
        <f t="shared" si="17"/>
        <v>#REF!</v>
      </c>
      <c r="BE157" t="str">
        <f>IF(OR(N157=Pistetaulukko!$R$33,N157=Pistetaulukko!$S$33,N157=Pistetaulukko!$T$33,N157=Pistetaulukko!$U$33,N157=Pistetaulukko!$V$33,N157=Pistetaulukko!$W$33,N157=Pistetaulukko!$X$33,N157=Pistetaulukko!$Y$33,N157=Pistetaulukko!$Z$33,N157=Pistetaulukko!$AA$33,N157=Pistetaulukko!$AB$33,N157=Pistetaulukko!$AC$33,N157=Pistetaulukko!$AD$33,N157=Pistetaulukko!$AE$33,N157=Pistetaulukko!$AF$33,N157=Pistetaulukko!$AG$33,N157=Pistetaulukko!$AH$33,N157=Pistetaulukko!$AI$33,N157=Pistetaulukko!$AJ$33,N157=Pistetaulukko!$AK$33,N157=Pistetaulukko!$AL$33,N157=Pistetaulukko!$AM$33,N157=Pistetaulukko!$AN$33,N157=Pistetaulukko!$AO$33,N157=Pistetaulukko!$AP$33,N157=Pistetaulukko!$AQ$33,N157=Pistetaulukko!$AR$33,N157=Pistetaulukko!$AS$33,N157=Pistetaulukko!$AT$33,N157=Pistetaulukko!$AU$33),"OK","VÄÄRIN")</f>
        <v>VÄÄRIN</v>
      </c>
      <c r="BF157" t="str">
        <f>IF(BE157="OK","OK",IF(AND(BE157="VÄÄRIN",OR(N157=Pistetaulukko!$AV$33,N157=Pistetaulukko!$AW$33,N157=Pistetaulukko!$AX$33,N157=Pistetaulukko!$AY$33,N157=Pistetaulukko!$AZ$33,N157=Pistetaulukko!$BA$33,N157=Pistetaulukko!$BB$33,N157=Pistetaulukko!$BC$33,N157=Pistetaulukko!$BD$33,N157=Pistetaulukko!$BE$33,N157=Pistetaulukko!$BF$33,N157=Pistetaulukko!$BG$33,N157=Pistetaulukko!$BH$33,N157=Pistetaulukko!$BI$33,N157=Pistetaulukko!$BJ$33,N157=Pistetaulukko!$BK$33,N157=Pistetaulukko!$BL$33,N157=Pistetaulukko!$BM$33,N157=Pistetaulukko!$BN$33,N157=Pistetaulukko!$BO$33)),"OK","VÄÄRIN"))</f>
        <v>VÄÄRIN</v>
      </c>
      <c r="BG157" t="str">
        <f>IF(OR(O157=Pistetaulukko!$R$36,O157=Pistetaulukko!$S$36,O157=Pistetaulukko!$T$36,O157=Pistetaulukko!$U$36,O157=Pistetaulukko!$V$36,O157=Pistetaulukko!$W$36,O157=Pistetaulukko!$X$36,O157=Pistetaulukko!$Y$36,O157=Pistetaulukko!$Z$36,O157=Pistetaulukko!$AA$36,O157=Pistetaulukko!$AB$36,O157=Pistetaulukko!$AC$36,O157=Pistetaulukko!$AD$36,O157=Pistetaulukko!$AE$36,O157=Pistetaulukko!$AF$36,O157=Pistetaulukko!$AG$36,O157=Pistetaulukko!$AH$36,O157=Pistetaulukko!$AI$36,O157=Pistetaulukko!$AJ$36,O157=Pistetaulukko!$AK$36,O157=Pistetaulukko!$AL$36,O157=Pistetaulukko!$AM$36,O157=Pistetaulukko!$AN$36,O157=Pistetaulukko!$AO$36,O157=Pistetaulukko!$AP$36,O157=Pistetaulukko!$AQ$36,O157=Pistetaulukko!$AR$36,O157=Pistetaulukko!$AS$36,O157=Pistetaulukko!$AT$36,O157=Pistetaulukko!$AU$36),"OK","VÄÄRIN")</f>
        <v>VÄÄRIN</v>
      </c>
      <c r="BH157" t="str">
        <f>IF(BG157="OK","OK",IF(AND(BG157="VÄÄRIN",OR(O157=Pistetaulukko!$AV$36,O157=Pistetaulukko!$AW$36,O157=Pistetaulukko!$AX$36,O157=Pistetaulukko!$AY$36,O157=Pistetaulukko!$AZ$36,O157=Pistetaulukko!$BA$36,O157=Pistetaulukko!$BB$36,O157=Pistetaulukko!$BC$36,O157=Pistetaulukko!$BD$36,O157=Pistetaulukko!$BE$36,O157=Pistetaulukko!$BF$36,O157=Pistetaulukko!$BG$36,O157=Pistetaulukko!$BH$36,O157=Pistetaulukko!$BI$36,O157=Pistetaulukko!$BJ$36,O157=Pistetaulukko!$BK$36,O157=Pistetaulukko!$BL$36,O157=Pistetaulukko!$BM$36,O157=Pistetaulukko!$BN$36,O157=Pistetaulukko!$BO$36,O157=Pistetaulukko!$BP$36,O157=Pistetaulukko!$BQ$36)),"OK","VÄÄRIN"))</f>
        <v>VÄÄRIN</v>
      </c>
      <c r="BI157" t="str">
        <f>IF(OR(V157=Pistetaulukko!$R$57,V157=Pistetaulukko!$S$57,V157=Pistetaulukko!$T$57,V157=Pistetaulukko!$U$57,V157=Pistetaulukko!$V$57,V157=Pistetaulukko!$W$57,V157=Pistetaulukko!$X$57,V157=Pistetaulukko!$Y$57,V157=Pistetaulukko!$Z$57,V157=Pistetaulukko!$AA$57,V157=Pistetaulukko!$AB$57,V157=Pistetaulukko!$AC$57,V157=Pistetaulukko!$AD$57,V157=Pistetaulukko!$AE$57,V157=Pistetaulukko!$AF$57,V157=Pistetaulukko!$AG$57,V157=Pistetaulukko!$AH$57,V157=Pistetaulukko!$AI$57,V157=Pistetaulukko!$AJ$57,V157=Pistetaulukko!$AK$57,V157=Pistetaulukko!$AL$57,V157=Pistetaulukko!$AM$57,V157=Pistetaulukko!$AN$57,V157=Pistetaulukko!$AO$57,V157=Pistetaulukko!$AP$57,V157=Pistetaulukko!$AQ$57,V157=Pistetaulukko!$AR$57,V157=Pistetaulukko!$AS$57,V157=Pistetaulukko!$AT$57,V157=Pistetaulukko!$AU$57),"OK","VÄÄRIN")</f>
        <v>OK</v>
      </c>
      <c r="BJ157" t="str">
        <f>IF(BI157="OK","OK",IF(AND(BI157="VÄÄRIN",OR(V157=Pistetaulukko!$AV$57,V157=Pistetaulukko!$AW$57,V157=Pistetaulukko!$AX$57,V157=Pistetaulukko!$AY$57,V157=Pistetaulukko!$AZ$57,V157=Pistetaulukko!$BA$57,V157=Pistetaulukko!$BB$57,V157=Pistetaulukko!$BC$57,V157=Pistetaulukko!$BD$57,V157=Pistetaulukko!$BE$57)),"OK","VÄÄRIN"))</f>
        <v>OK</v>
      </c>
      <c r="BK157" t="str">
        <f>IF(OR(Y157=Pistetaulukko!$R$66,Y157=Pistetaulukko!$S$66,Y157=Pistetaulukko!$T$66,Y157=Pistetaulukko!$U$66,Y157=Pistetaulukko!$V$66,Y157=Pistetaulukko!$W$66,Y157=Pistetaulukko!$X$66,Y157=Pistetaulukko!$Y$66,Y157=Pistetaulukko!$Z$66,Y157=Pistetaulukko!$AA$66,Y157=Pistetaulukko!$AB$66,Y157=Pistetaulukko!$AC$66,Y157=Pistetaulukko!$AD$66,Y157=Pistetaulukko!$AE$66,Y157=Pistetaulukko!$AF$66,Y157=Pistetaulukko!$AG$66,Y157=Pistetaulukko!$AH$66,Y157=Pistetaulukko!$AI$66,Y157=Pistetaulukko!$AJ$66,Y157=Pistetaulukko!$AK$66,Y157=Pistetaulukko!$AL$66,Y157=Pistetaulukko!$AM$66,Y157=Pistetaulukko!$AN$66,Y157=Pistetaulukko!$AO$66,Y157=Pistetaulukko!$AP$66,Y157=Pistetaulukko!$AQ$66,Y157=Pistetaulukko!$AR$66,Y157=Pistetaulukko!$AS$66,Y157=Pistetaulukko!$AT$66,Y157=Pistetaulukko!$AU$66),"OK","VÄÄRIN")</f>
        <v>VÄÄRIN</v>
      </c>
      <c r="BL157" t="str">
        <f>IF(BK157="OK","OK",IF(AND(BK157="VÄÄRIN",OR(Y157=Pistetaulukko!$AV$66,Y157=Pistetaulukko!$AW$66,Y157=Pistetaulukko!$AX$66,Y157=Pistetaulukko!$AY$66,Y157=Pistetaulukko!$AZ$66,Y157=Pistetaulukko!$BA$66,Y157=Pistetaulukko!$BB$66,Y157=Pistetaulukko!$BC$66,Y157=Pistetaulukko!$BD$66,Y157=Pistetaulukko!$BE$66,Y157=Pistetaulukko!$BF$66,Y157=Pistetaulukko!$BG$66,Y157=Pistetaulukko!$BH$66,Y157=Pistetaulukko!$BI$66,Y157=Pistetaulukko!$BJ$66,Y157=Pistetaulukko!$BK$66,Y157=Pistetaulukko!$BL$66,Y157=Pistetaulukko!$BM$66,Y157=Pistetaulukko!$BN$66)),"OK","VÄÄRIN"))</f>
        <v>VÄÄRIN</v>
      </c>
      <c r="BM157" t="e">
        <f>IF(OR(Z157=Pistetaulukko!$R$69,Z157=Pistetaulukko!#REF!,Z157=Pistetaulukko!$S$69,Z157=Pistetaulukko!#REF!,Z157=Pistetaulukko!$T$69,Z157=Pistetaulukko!#REF!,Z157=Pistetaulukko!$U$69,Z157=Pistetaulukko!#REF!,Z157=Pistetaulukko!$V$69,Z157=Pistetaulukko!#REF!,Z157=Pistetaulukko!$W$69,Z157=Pistetaulukko!#REF!,Z157=Pistetaulukko!$X$69,Z157=Pistetaulukko!#REF!,Z157=Pistetaulukko!$Y$69,Z157=Pistetaulukko!#REF!,Z157=Pistetaulukko!$Z$69,Z157=Pistetaulukko!#REF!,Z157=Pistetaulukko!$AA$69,Z157=Pistetaulukko!#REF!,Z157=Pistetaulukko!$AB$69,Z157=Pistetaulukko!#REF!,Z157=Pistetaulukko!$AC$69,Z157=Pistetaulukko!#REF!,Z157=Pistetaulukko!$AD$69,Z157=Pistetaulukko!#REF!,Z157=Pistetaulukko!$AE$69,Z157=Pistetaulukko!#REF!,Z157=Pistetaulukko!$AF$69,Z157=Pistetaulukko!#REF!),"OK","VÄÄRIN")</f>
        <v>#REF!</v>
      </c>
      <c r="BN157" t="e">
        <f>IF(BM157="OK","OK",IF(AND(BM157="VÄÄRIN",OR(Z157=Pistetaulukko!$AG$69,Z157=Pistetaulukko!#REF!,Z157=Pistetaulukko!$AH$69,Z157=Pistetaulukko!#REF!,Z157=Pistetaulukko!$AI$69,Z157=Pistetaulukko!#REF!,Z157=Pistetaulukko!$AJ$69,Z157=Pistetaulukko!#REF!,Z157=Pistetaulukko!$AK$69,Z157=Pistetaulukko!$AL$69)),"OK","VÄÄRIN"))</f>
        <v>#REF!</v>
      </c>
    </row>
    <row r="158" spans="2:66" x14ac:dyDescent="0.25">
      <c r="B158" s="104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23"/>
      <c r="AA158" s="30"/>
      <c r="AB158" s="18"/>
      <c r="AC158" s="124"/>
      <c r="AD158" s="118">
        <f t="shared" si="12"/>
        <v>0</v>
      </c>
      <c r="AG158" s="86" t="str">
        <f>IF(OR(E158=Pistetaulukko!$R$3,E158=Pistetaulukko!$S$3,E158=Pistetaulukko!$T$3,E158=Pistetaulukko!$U$3,E158=Pistetaulukko!$V$3,E158=Pistetaulukko!$W$3),"OK","VÄÄRIN")</f>
        <v>VÄÄRIN</v>
      </c>
      <c r="AH158" s="86" t="str">
        <f>IF(OR(F158=Pistetaulukko!$R$6,F158=Pistetaulukko!$S$6,F158=Pistetaulukko!$T$6,F158=Pistetaulukko!$U$6,F158=Pistetaulukko!$V$6,F158=Pistetaulukko!$W$6,F158=Pistetaulukko!$X$6,F158=Pistetaulukko!$Y$6,F158=Pistetaulukko!$Z$6,F158=Pistetaulukko!$AA$6,F158=Pistetaulukko!$AB$6,F158=Pistetaulukko!$AC$6,F158=Pistetaulukko!$AD$6,F158=Pistetaulukko!$AE$6,F158=Pistetaulukko!$AF$6,F158=Pistetaulukko!$AG$6,F158=Pistetaulukko!$AH$6,F158=Pistetaulukko!$AI$6,F158=Pistetaulukko!$AJ$6,F158=Pistetaulukko!$AK$6),"OK","VÄÄRIN")</f>
        <v>VÄÄRIN</v>
      </c>
      <c r="AI158" s="86" t="str">
        <f>IF(OR(G158=Pistetaulukko!$R$9,G158=Pistetaulukko!$S$9,G158=Pistetaulukko!$T$9,G158=Pistetaulukko!$U$9,G158=Pistetaulukko!$V$9,G158=Pistetaulukko!$W$9,G158=Pistetaulukko!$X$9,G158=Pistetaulukko!$Y$9,G158=Pistetaulukko!$Z$9,G158=Pistetaulukko!$AA$9,G158=Pistetaulukko!$AB$9,G158=Pistetaulukko!$AC$9,G158=Pistetaulukko!$AD$9,G158=Pistetaulukko!$AE$9,G158=Pistetaulukko!$AF$9,G158=Pistetaulukko!$AG$9,G158=Pistetaulukko!$AH$9,G158=Pistetaulukko!$AI$9,G158=Pistetaulukko!$AJ$9,G158=Pistetaulukko!$AK$9),"OK","VÄÄRIN")</f>
        <v>VÄÄRIN</v>
      </c>
      <c r="AJ158" s="86" t="str">
        <f>IF(OR(H158=Pistetaulukko!$R$12,H158=Pistetaulukko!$S$12,H158=Pistetaulukko!$T$12,H158=Pistetaulukko!$U$12,H158=Pistetaulukko!$V$12,H158=Pistetaulukko!$W$12,H158=Pistetaulukko!$X$12,H158=Pistetaulukko!$Y$12,H158=Pistetaulukko!$Z$12,H158=Pistetaulukko!$AA$12,H158=Pistetaulukko!$AB$12,H158=Pistetaulukko!$AC$12,H158=Pistetaulukko!$AD$12,H158=Pistetaulukko!$AE$12,H158=Pistetaulukko!$AF$12,H158=Pistetaulukko!$AG$12,H158=Pistetaulukko!$AH$12,H158=Pistetaulukko!$AI$12,H158=Pistetaulukko!$AJ$12,H158=Pistetaulukko!$AK$12),"OK","VÄÄRIN")</f>
        <v>VÄÄRIN</v>
      </c>
      <c r="AK15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58" s="86" t="str">
        <f>IF(OR(I158=Pistetaulukko!$R$18,I158=Pistetaulukko!$S$18,I158=Pistetaulukko!$T$18,I158=Pistetaulukko!$U$18,I158=Pistetaulukko!$V$18,I158=Pistetaulukko!$W$18,I158=Pistetaulukko!$X$18,I158=Pistetaulukko!$Y$18,I158=Pistetaulukko!$Z$18),"OK","VÄÄRIN")</f>
        <v>VÄÄRIN</v>
      </c>
      <c r="AM158" s="86" t="str">
        <f>IF(OR(J158=Pistetaulukko!$R$21,J158=Pistetaulukko!$S$21,J158=Pistetaulukko!$T$21,J158=Pistetaulukko!$U$21,J158=Pistetaulukko!$V$21,J158=Pistetaulukko!$W$21,J158=Pistetaulukko!$X$21,J158=Pistetaulukko!$Y$21,J158=Pistetaulukko!$Z$21,J158=Pistetaulukko!$AA$21,J158=Pistetaulukko!$AB$21,J158=Pistetaulukko!$AC$21,J158=Pistetaulukko!$AD$21,J158=Pistetaulukko!$AE$21,J158=Pistetaulukko!$AF$21,J158=Pistetaulukko!$AG$21,J158=Pistetaulukko!$AH$21,J158=Pistetaulukko!$AI$21,J158=Pistetaulukko!$AJ$21,J158=Pistetaulukko!$AK$21),"OK","VÄÄRIN")</f>
        <v>VÄÄRIN</v>
      </c>
      <c r="AN158" s="86" t="str">
        <f>IF(OR(K158=Pistetaulukko!$R$24,K158=Pistetaulukko!$S$24,K158=Pistetaulukko!$T$24,K158=Pistetaulukko!$U$24,K158=Pistetaulukko!$V$24),"OK","VÄÄRIN")</f>
        <v>VÄÄRIN</v>
      </c>
      <c r="AO158" s="86" t="str">
        <f>IF(OR(L158=Pistetaulukko!$R$27,L158=Pistetaulukko!$S$27,L158=Pistetaulukko!$T$27,L158=Pistetaulukko!$U$27,L158=Pistetaulukko!$V$27,L158=Pistetaulukko!$W$27,L158=Pistetaulukko!$X$27,L158=Pistetaulukko!$Y$27,L158=Pistetaulukko!$Z$27,L158=Pistetaulukko!$AA$27,L158=Pistetaulukko!$AB$27,L158=Pistetaulukko!$AC$27,L158=Pistetaulukko!$AD$27,L158=Pistetaulukko!$AE$27,L158=Pistetaulukko!$AF$27,L158=Pistetaulukko!$AG$27,L158=Pistetaulukko!$AH$27,L158=Pistetaulukko!$AI$27,L158=Pistetaulukko!$AJ$27,L158=Pistetaulukko!$AK$27),"OK","VÄÄRIN")</f>
        <v>VÄÄRIN</v>
      </c>
      <c r="AP158" s="86" t="str">
        <f>IF(OR(M158=Pistetaulukko!$R$30,M158=Pistetaulukko!$S$30,M158=Pistetaulukko!$T$30,M158=Pistetaulukko!$U$30,M158=Pistetaulukko!$V$30),"OK","VÄÄRIN")</f>
        <v>VÄÄRIN</v>
      </c>
      <c r="AQ158" s="86" t="str">
        <f t="shared" si="13"/>
        <v>VÄÄRIN</v>
      </c>
      <c r="AR158" s="86" t="str">
        <f t="shared" si="14"/>
        <v>VÄÄRIN</v>
      </c>
      <c r="AS158" s="86" t="str">
        <f>IF(OR(P158=Pistetaulukko!$R$39,P158=Pistetaulukko!$S$39,P158=Pistetaulukko!$T$39,P158=Pistetaulukko!$U$39,P158=Pistetaulukko!$V$39,P158=Pistetaulukko!$W$39,P158=Pistetaulukko!$X$39,P158=Pistetaulukko!$Y$39,P158=Pistetaulukko!$Z$39,P158=Pistetaulukko!$AA$39,P158=Pistetaulukko!$AB$39,P158=Pistetaulukko!$AC$39,P158=Pistetaulukko!$AD$39,P158=Pistetaulukko!$AE$39,P158=Pistetaulukko!$AF$39,P158=Pistetaulukko!$AG$39,P158=Pistetaulukko!$AH$39,P158=Pistetaulukko!$AI$39,P158=Pistetaulukko!$AJ$39,P158=Pistetaulukko!$AK$39),"OK","VÄÄRIN")</f>
        <v>OK</v>
      </c>
      <c r="AT158" s="86" t="str">
        <f>IF(OR(Q158=Pistetaulukko!$R$42,Q158=Pistetaulukko!$S$42,Q158=Pistetaulukko!$T$42,Q158=Pistetaulukko!$U$42,Q158=Pistetaulukko!$V$42,Q158=Pistetaulukko!$W$42,Q158=Pistetaulukko!$X$42,Q158=Pistetaulukko!$Y$42,Q158=Pistetaulukko!$Z$42,Q158=Pistetaulukko!$AA$42,Q158=Pistetaulukko!$AB$42,Q158=Pistetaulukko!$AC$42,Q158=Pistetaulukko!$AD$42,Q158=Pistetaulukko!$AE$42,Q158=Pistetaulukko!$AF$42,Q158=Pistetaulukko!$AG$42,Q158=Pistetaulukko!$AH$42,Q158=Pistetaulukko!$AI$42,Q158=Pistetaulukko!$AJ$42,Q158=Pistetaulukko!$AK$42),"OK","VÄÄRIN")</f>
        <v>OK</v>
      </c>
      <c r="AU158" s="86" t="str">
        <f>IF(OR(R158=Pistetaulukko!$R$45,R158=Pistetaulukko!$S$45,R158=Pistetaulukko!$T$45,R158=Pistetaulukko!$U$45,R158=Pistetaulukko!$V$45,R158=Pistetaulukko!$W$45,R158=Pistetaulukko!$X$45,R158=Pistetaulukko!$Y$45,R158=Pistetaulukko!$Z$45,R158=Pistetaulukko!$AA$45,R158=Pistetaulukko!$AB$45,R158=Pistetaulukko!$AC$45,R158=Pistetaulukko!$AD$45,R158=Pistetaulukko!$AE$45,R158=Pistetaulukko!$AF$45,R158=Pistetaulukko!$AG$45,R158=Pistetaulukko!$AH$45,R158=Pistetaulukko!$AI$45,R158=Pistetaulukko!$AJ$45,R158=Pistetaulukko!$AK$45),"OK","VÄÄRIN")</f>
        <v>OK</v>
      </c>
      <c r="AV158" s="86" t="str">
        <f>IF(OR(S158=Pistetaulukko!$R$48,S158=Pistetaulukko!$S$48,S158=Pistetaulukko!$T$48,S158=Pistetaulukko!$U$48,S158=Pistetaulukko!$V$48,S158=Pistetaulukko!$W$48,S158=Pistetaulukko!$X$48,S158=Pistetaulukko!$Y$48,S158=Pistetaulukko!$Z$48,S158=Pistetaulukko!$AA$48,S158=Pistetaulukko!$AB$48,S158=Pistetaulukko!$AC$48,S158=Pistetaulukko!$AD$48,S158=Pistetaulukko!$AE$48,S158=Pistetaulukko!$AF$48,S158=Pistetaulukko!$AG$48,S158=Pistetaulukko!$AH$48,S158=Pistetaulukko!$AI$48,S158=Pistetaulukko!$AJ$48,S158=Pistetaulukko!$AK$48),"OK","VÄÄRIN")</f>
        <v>OK</v>
      </c>
      <c r="AW158" s="86" t="str">
        <f>IF(OR(T158=Pistetaulukko!$R$51,T158=Pistetaulukko!$S$51,T158=Pistetaulukko!$T$51,T158=Pistetaulukko!$U$51,T158=Pistetaulukko!$V$51,T158=Pistetaulukko!$W$51,T158=Pistetaulukko!$X$51,T158=Pistetaulukko!$Y$51,T158=Pistetaulukko!$Z$51,T158=Pistetaulukko!$AA$51,T158=Pistetaulukko!$AB$51,T158=Pistetaulukko!$AC$51,T158=Pistetaulukko!$AD$51,T158=Pistetaulukko!$AE$51,T158=Pistetaulukko!$AF$51,T158=Pistetaulukko!$AG$51,T158=Pistetaulukko!$AH$51,T158=Pistetaulukko!$AI$51,T158=Pistetaulukko!$AJ$51,T158=Pistetaulukko!$AK$51),"OK","VÄÄRIN")</f>
        <v>OK</v>
      </c>
      <c r="AX158" s="86" t="str">
        <f>IF(OR(U158=Pistetaulukko!$R$54,U158=Pistetaulukko!$S$54,U158=Pistetaulukko!$T$54,U158=Pistetaulukko!$U$54,U158=Pistetaulukko!$V$54,U158=Pistetaulukko!$W$54,U158=Pistetaulukko!$X$54,U158=Pistetaulukko!$Y$54,U158=Pistetaulukko!$Z$54,U158=Pistetaulukko!$AA$54,U158=Pistetaulukko!$AB$54,U158=Pistetaulukko!$AC$54,U158=Pistetaulukko!$AD$54,U158=Pistetaulukko!$AE$54,U158=Pistetaulukko!$AF$54,U158=Pistetaulukko!$AG$54,U158=Pistetaulukko!$AH$54,U158=Pistetaulukko!$AI$54,U158=Pistetaulukko!$AJ$54,U158=Pistetaulukko!$AK$54),"OK","VÄÄRIN")</f>
        <v>OK</v>
      </c>
      <c r="AY158" s="86" t="str">
        <f t="shared" si="15"/>
        <v>OK</v>
      </c>
      <c r="AZ158" s="86" t="str">
        <f>IF(OR(W158=Pistetaulukko!$R$60,W158=Pistetaulukko!$S$60,W158=Pistetaulukko!$T$60,W158=Pistetaulukko!$U$60,W158=Pistetaulukko!$V$60,W158=Pistetaulukko!$W$60,W158=Pistetaulukko!$X$60,W158=Pistetaulukko!$Y$60,W158=Pistetaulukko!$Z$60,W158=Pistetaulukko!$AA$60,W158=Pistetaulukko!$AB$60,W158=Pistetaulukko!$AC$60,W158=Pistetaulukko!$AD$60,W158=Pistetaulukko!$AE$60,W158=Pistetaulukko!$AF$60,W158=Pistetaulukko!$AG$60,W158=Pistetaulukko!$AH$60,W158=Pistetaulukko!$AI$60,W158=Pistetaulukko!$AJ$60,W158=Pistetaulukko!$AK$60),"OK","VÄÄRIN")</f>
        <v>OK</v>
      </c>
      <c r="BA158" s="86" t="str">
        <f>IF(OR(X158=Pistetaulukko!$R$63,X158=Pistetaulukko!$S$63,X158=Pistetaulukko!$T$63,X158=Pistetaulukko!$U$63,X158=Pistetaulukko!$V$63,X158=Pistetaulukko!$W$63,X158=Pistetaulukko!$X$63,X158=Pistetaulukko!$Y$63,X158=Pistetaulukko!$Z$63,X158=Pistetaulukko!$AA$63,X158=Pistetaulukko!$AB$63,X158=Pistetaulukko!$AC$63,X158=Pistetaulukko!$AD$63,X158=Pistetaulukko!$AE$63,X158=Pistetaulukko!$AF$63,X158=Pistetaulukko!$AG$63,X158=Pistetaulukko!$AH$63,X158=Pistetaulukko!$AI$63,X158=Pistetaulukko!$AJ$63,X158=Pistetaulukko!$AK$63),"OK","VÄÄRIN")</f>
        <v>OK</v>
      </c>
      <c r="BB158" s="86" t="e">
        <f t="shared" si="16"/>
        <v>#REF!</v>
      </c>
      <c r="BC158" s="86" t="e">
        <f t="shared" si="17"/>
        <v>#REF!</v>
      </c>
      <c r="BE158" t="str">
        <f>IF(OR(N158=Pistetaulukko!$R$33,N158=Pistetaulukko!$S$33,N158=Pistetaulukko!$T$33,N158=Pistetaulukko!$U$33,N158=Pistetaulukko!$V$33,N158=Pistetaulukko!$W$33,N158=Pistetaulukko!$X$33,N158=Pistetaulukko!$Y$33,N158=Pistetaulukko!$Z$33,N158=Pistetaulukko!$AA$33,N158=Pistetaulukko!$AB$33,N158=Pistetaulukko!$AC$33,N158=Pistetaulukko!$AD$33,N158=Pistetaulukko!$AE$33,N158=Pistetaulukko!$AF$33,N158=Pistetaulukko!$AG$33,N158=Pistetaulukko!$AH$33,N158=Pistetaulukko!$AI$33,N158=Pistetaulukko!$AJ$33,N158=Pistetaulukko!$AK$33,N158=Pistetaulukko!$AL$33,N158=Pistetaulukko!$AM$33,N158=Pistetaulukko!$AN$33,N158=Pistetaulukko!$AO$33,N158=Pistetaulukko!$AP$33,N158=Pistetaulukko!$AQ$33,N158=Pistetaulukko!$AR$33,N158=Pistetaulukko!$AS$33,N158=Pistetaulukko!$AT$33,N158=Pistetaulukko!$AU$33),"OK","VÄÄRIN")</f>
        <v>VÄÄRIN</v>
      </c>
      <c r="BF158" t="str">
        <f>IF(BE158="OK","OK",IF(AND(BE158="VÄÄRIN",OR(N158=Pistetaulukko!$AV$33,N158=Pistetaulukko!$AW$33,N158=Pistetaulukko!$AX$33,N158=Pistetaulukko!$AY$33,N158=Pistetaulukko!$AZ$33,N158=Pistetaulukko!$BA$33,N158=Pistetaulukko!$BB$33,N158=Pistetaulukko!$BC$33,N158=Pistetaulukko!$BD$33,N158=Pistetaulukko!$BE$33,N158=Pistetaulukko!$BF$33,N158=Pistetaulukko!$BG$33,N158=Pistetaulukko!$BH$33,N158=Pistetaulukko!$BI$33,N158=Pistetaulukko!$BJ$33,N158=Pistetaulukko!$BK$33,N158=Pistetaulukko!$BL$33,N158=Pistetaulukko!$BM$33,N158=Pistetaulukko!$BN$33,N158=Pistetaulukko!$BO$33)),"OK","VÄÄRIN"))</f>
        <v>VÄÄRIN</v>
      </c>
      <c r="BG158" t="str">
        <f>IF(OR(O158=Pistetaulukko!$R$36,O158=Pistetaulukko!$S$36,O158=Pistetaulukko!$T$36,O158=Pistetaulukko!$U$36,O158=Pistetaulukko!$V$36,O158=Pistetaulukko!$W$36,O158=Pistetaulukko!$X$36,O158=Pistetaulukko!$Y$36,O158=Pistetaulukko!$Z$36,O158=Pistetaulukko!$AA$36,O158=Pistetaulukko!$AB$36,O158=Pistetaulukko!$AC$36,O158=Pistetaulukko!$AD$36,O158=Pistetaulukko!$AE$36,O158=Pistetaulukko!$AF$36,O158=Pistetaulukko!$AG$36,O158=Pistetaulukko!$AH$36,O158=Pistetaulukko!$AI$36,O158=Pistetaulukko!$AJ$36,O158=Pistetaulukko!$AK$36,O158=Pistetaulukko!$AL$36,O158=Pistetaulukko!$AM$36,O158=Pistetaulukko!$AN$36,O158=Pistetaulukko!$AO$36,O158=Pistetaulukko!$AP$36,O158=Pistetaulukko!$AQ$36,O158=Pistetaulukko!$AR$36,O158=Pistetaulukko!$AS$36,O158=Pistetaulukko!$AT$36,O158=Pistetaulukko!$AU$36),"OK","VÄÄRIN")</f>
        <v>VÄÄRIN</v>
      </c>
      <c r="BH158" t="str">
        <f>IF(BG158="OK","OK",IF(AND(BG158="VÄÄRIN",OR(O158=Pistetaulukko!$AV$36,O158=Pistetaulukko!$AW$36,O158=Pistetaulukko!$AX$36,O158=Pistetaulukko!$AY$36,O158=Pistetaulukko!$AZ$36,O158=Pistetaulukko!$BA$36,O158=Pistetaulukko!$BB$36,O158=Pistetaulukko!$BC$36,O158=Pistetaulukko!$BD$36,O158=Pistetaulukko!$BE$36,O158=Pistetaulukko!$BF$36,O158=Pistetaulukko!$BG$36,O158=Pistetaulukko!$BH$36,O158=Pistetaulukko!$BI$36,O158=Pistetaulukko!$BJ$36,O158=Pistetaulukko!$BK$36,O158=Pistetaulukko!$BL$36,O158=Pistetaulukko!$BM$36,O158=Pistetaulukko!$BN$36,O158=Pistetaulukko!$BO$36,O158=Pistetaulukko!$BP$36,O158=Pistetaulukko!$BQ$36)),"OK","VÄÄRIN"))</f>
        <v>VÄÄRIN</v>
      </c>
      <c r="BI158" t="str">
        <f>IF(OR(V158=Pistetaulukko!$R$57,V158=Pistetaulukko!$S$57,V158=Pistetaulukko!$T$57,V158=Pistetaulukko!$U$57,V158=Pistetaulukko!$V$57,V158=Pistetaulukko!$W$57,V158=Pistetaulukko!$X$57,V158=Pistetaulukko!$Y$57,V158=Pistetaulukko!$Z$57,V158=Pistetaulukko!$AA$57,V158=Pistetaulukko!$AB$57,V158=Pistetaulukko!$AC$57,V158=Pistetaulukko!$AD$57,V158=Pistetaulukko!$AE$57,V158=Pistetaulukko!$AF$57,V158=Pistetaulukko!$AG$57,V158=Pistetaulukko!$AH$57,V158=Pistetaulukko!$AI$57,V158=Pistetaulukko!$AJ$57,V158=Pistetaulukko!$AK$57,V158=Pistetaulukko!$AL$57,V158=Pistetaulukko!$AM$57,V158=Pistetaulukko!$AN$57,V158=Pistetaulukko!$AO$57,V158=Pistetaulukko!$AP$57,V158=Pistetaulukko!$AQ$57,V158=Pistetaulukko!$AR$57,V158=Pistetaulukko!$AS$57,V158=Pistetaulukko!$AT$57,V158=Pistetaulukko!$AU$57),"OK","VÄÄRIN")</f>
        <v>OK</v>
      </c>
      <c r="BJ158" t="str">
        <f>IF(BI158="OK","OK",IF(AND(BI158="VÄÄRIN",OR(V158=Pistetaulukko!$AV$57,V158=Pistetaulukko!$AW$57,V158=Pistetaulukko!$AX$57,V158=Pistetaulukko!$AY$57,V158=Pistetaulukko!$AZ$57,V158=Pistetaulukko!$BA$57,V158=Pistetaulukko!$BB$57,V158=Pistetaulukko!$BC$57,V158=Pistetaulukko!$BD$57,V158=Pistetaulukko!$BE$57)),"OK","VÄÄRIN"))</f>
        <v>OK</v>
      </c>
      <c r="BK158" t="str">
        <f>IF(OR(Y158=Pistetaulukko!$R$66,Y158=Pistetaulukko!$S$66,Y158=Pistetaulukko!$T$66,Y158=Pistetaulukko!$U$66,Y158=Pistetaulukko!$V$66,Y158=Pistetaulukko!$W$66,Y158=Pistetaulukko!$X$66,Y158=Pistetaulukko!$Y$66,Y158=Pistetaulukko!$Z$66,Y158=Pistetaulukko!$AA$66,Y158=Pistetaulukko!$AB$66,Y158=Pistetaulukko!$AC$66,Y158=Pistetaulukko!$AD$66,Y158=Pistetaulukko!$AE$66,Y158=Pistetaulukko!$AF$66,Y158=Pistetaulukko!$AG$66,Y158=Pistetaulukko!$AH$66,Y158=Pistetaulukko!$AI$66,Y158=Pistetaulukko!$AJ$66,Y158=Pistetaulukko!$AK$66,Y158=Pistetaulukko!$AL$66,Y158=Pistetaulukko!$AM$66,Y158=Pistetaulukko!$AN$66,Y158=Pistetaulukko!$AO$66,Y158=Pistetaulukko!$AP$66,Y158=Pistetaulukko!$AQ$66,Y158=Pistetaulukko!$AR$66,Y158=Pistetaulukko!$AS$66,Y158=Pistetaulukko!$AT$66,Y158=Pistetaulukko!$AU$66),"OK","VÄÄRIN")</f>
        <v>VÄÄRIN</v>
      </c>
      <c r="BL158" t="str">
        <f>IF(BK158="OK","OK",IF(AND(BK158="VÄÄRIN",OR(Y158=Pistetaulukko!$AV$66,Y158=Pistetaulukko!$AW$66,Y158=Pistetaulukko!$AX$66,Y158=Pistetaulukko!$AY$66,Y158=Pistetaulukko!$AZ$66,Y158=Pistetaulukko!$BA$66,Y158=Pistetaulukko!$BB$66,Y158=Pistetaulukko!$BC$66,Y158=Pistetaulukko!$BD$66,Y158=Pistetaulukko!$BE$66,Y158=Pistetaulukko!$BF$66,Y158=Pistetaulukko!$BG$66,Y158=Pistetaulukko!$BH$66,Y158=Pistetaulukko!$BI$66,Y158=Pistetaulukko!$BJ$66,Y158=Pistetaulukko!$BK$66,Y158=Pistetaulukko!$BL$66,Y158=Pistetaulukko!$BM$66,Y158=Pistetaulukko!$BN$66)),"OK","VÄÄRIN"))</f>
        <v>VÄÄRIN</v>
      </c>
      <c r="BM158" t="e">
        <f>IF(OR(Z158=Pistetaulukko!$R$69,Z158=Pistetaulukko!#REF!,Z158=Pistetaulukko!$S$69,Z158=Pistetaulukko!#REF!,Z158=Pistetaulukko!$T$69,Z158=Pistetaulukko!#REF!,Z158=Pistetaulukko!$U$69,Z158=Pistetaulukko!#REF!,Z158=Pistetaulukko!$V$69,Z158=Pistetaulukko!#REF!,Z158=Pistetaulukko!$W$69,Z158=Pistetaulukko!#REF!,Z158=Pistetaulukko!$X$69,Z158=Pistetaulukko!#REF!,Z158=Pistetaulukko!$Y$69,Z158=Pistetaulukko!#REF!,Z158=Pistetaulukko!$Z$69,Z158=Pistetaulukko!#REF!,Z158=Pistetaulukko!$AA$69,Z158=Pistetaulukko!#REF!,Z158=Pistetaulukko!$AB$69,Z158=Pistetaulukko!#REF!,Z158=Pistetaulukko!$AC$69,Z158=Pistetaulukko!#REF!,Z158=Pistetaulukko!$AD$69,Z158=Pistetaulukko!#REF!,Z158=Pistetaulukko!$AE$69,Z158=Pistetaulukko!#REF!,Z158=Pistetaulukko!$AF$69,Z158=Pistetaulukko!#REF!),"OK","VÄÄRIN")</f>
        <v>#REF!</v>
      </c>
      <c r="BN158" t="e">
        <f>IF(BM158="OK","OK",IF(AND(BM158="VÄÄRIN",OR(Z158=Pistetaulukko!$AG$69,Z158=Pistetaulukko!#REF!,Z158=Pistetaulukko!$AH$69,Z158=Pistetaulukko!#REF!,Z158=Pistetaulukko!$AI$69,Z158=Pistetaulukko!#REF!,Z158=Pistetaulukko!$AJ$69,Z158=Pistetaulukko!#REF!,Z158=Pistetaulukko!$AK$69,Z158=Pistetaulukko!$AL$69)),"OK","VÄÄRIN"))</f>
        <v>#REF!</v>
      </c>
    </row>
    <row r="159" spans="2:66" x14ac:dyDescent="0.25">
      <c r="B159" s="104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23"/>
      <c r="AA159" s="30"/>
      <c r="AB159" s="18"/>
      <c r="AC159" s="124"/>
      <c r="AD159" s="118">
        <f t="shared" si="12"/>
        <v>0</v>
      </c>
      <c r="AG159" s="86" t="str">
        <f>IF(OR(E159=Pistetaulukko!$R$3,E159=Pistetaulukko!$S$3,E159=Pistetaulukko!$T$3,E159=Pistetaulukko!$U$3,E159=Pistetaulukko!$V$3,E159=Pistetaulukko!$W$3),"OK","VÄÄRIN")</f>
        <v>VÄÄRIN</v>
      </c>
      <c r="AH159" s="86" t="str">
        <f>IF(OR(F159=Pistetaulukko!$R$6,F159=Pistetaulukko!$S$6,F159=Pistetaulukko!$T$6,F159=Pistetaulukko!$U$6,F159=Pistetaulukko!$V$6,F159=Pistetaulukko!$W$6,F159=Pistetaulukko!$X$6,F159=Pistetaulukko!$Y$6,F159=Pistetaulukko!$Z$6,F159=Pistetaulukko!$AA$6,F159=Pistetaulukko!$AB$6,F159=Pistetaulukko!$AC$6,F159=Pistetaulukko!$AD$6,F159=Pistetaulukko!$AE$6,F159=Pistetaulukko!$AF$6,F159=Pistetaulukko!$AG$6,F159=Pistetaulukko!$AH$6,F159=Pistetaulukko!$AI$6,F159=Pistetaulukko!$AJ$6,F159=Pistetaulukko!$AK$6),"OK","VÄÄRIN")</f>
        <v>VÄÄRIN</v>
      </c>
      <c r="AI159" s="86" t="str">
        <f>IF(OR(G159=Pistetaulukko!$R$9,G159=Pistetaulukko!$S$9,G159=Pistetaulukko!$T$9,G159=Pistetaulukko!$U$9,G159=Pistetaulukko!$V$9,G159=Pistetaulukko!$W$9,G159=Pistetaulukko!$X$9,G159=Pistetaulukko!$Y$9,G159=Pistetaulukko!$Z$9,G159=Pistetaulukko!$AA$9,G159=Pistetaulukko!$AB$9,G159=Pistetaulukko!$AC$9,G159=Pistetaulukko!$AD$9,G159=Pistetaulukko!$AE$9,G159=Pistetaulukko!$AF$9,G159=Pistetaulukko!$AG$9,G159=Pistetaulukko!$AH$9,G159=Pistetaulukko!$AI$9,G159=Pistetaulukko!$AJ$9,G159=Pistetaulukko!$AK$9),"OK","VÄÄRIN")</f>
        <v>VÄÄRIN</v>
      </c>
      <c r="AJ159" s="86" t="str">
        <f>IF(OR(H159=Pistetaulukko!$R$12,H159=Pistetaulukko!$S$12,H159=Pistetaulukko!$T$12,H159=Pistetaulukko!$U$12,H159=Pistetaulukko!$V$12,H159=Pistetaulukko!$W$12,H159=Pistetaulukko!$X$12,H159=Pistetaulukko!$Y$12,H159=Pistetaulukko!$Z$12,H159=Pistetaulukko!$AA$12,H159=Pistetaulukko!$AB$12,H159=Pistetaulukko!$AC$12,H159=Pistetaulukko!$AD$12,H159=Pistetaulukko!$AE$12,H159=Pistetaulukko!$AF$12,H159=Pistetaulukko!$AG$12,H159=Pistetaulukko!$AH$12,H159=Pistetaulukko!$AI$12,H159=Pistetaulukko!$AJ$12,H159=Pistetaulukko!$AK$12),"OK","VÄÄRIN")</f>
        <v>VÄÄRIN</v>
      </c>
      <c r="AK15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59" s="86" t="str">
        <f>IF(OR(I159=Pistetaulukko!$R$18,I159=Pistetaulukko!$S$18,I159=Pistetaulukko!$T$18,I159=Pistetaulukko!$U$18,I159=Pistetaulukko!$V$18,I159=Pistetaulukko!$W$18,I159=Pistetaulukko!$X$18,I159=Pistetaulukko!$Y$18,I159=Pistetaulukko!$Z$18),"OK","VÄÄRIN")</f>
        <v>VÄÄRIN</v>
      </c>
      <c r="AM159" s="86" t="str">
        <f>IF(OR(J159=Pistetaulukko!$R$21,J159=Pistetaulukko!$S$21,J159=Pistetaulukko!$T$21,J159=Pistetaulukko!$U$21,J159=Pistetaulukko!$V$21,J159=Pistetaulukko!$W$21,J159=Pistetaulukko!$X$21,J159=Pistetaulukko!$Y$21,J159=Pistetaulukko!$Z$21,J159=Pistetaulukko!$AA$21,J159=Pistetaulukko!$AB$21,J159=Pistetaulukko!$AC$21,J159=Pistetaulukko!$AD$21,J159=Pistetaulukko!$AE$21,J159=Pistetaulukko!$AF$21,J159=Pistetaulukko!$AG$21,J159=Pistetaulukko!$AH$21,J159=Pistetaulukko!$AI$21,J159=Pistetaulukko!$AJ$21,J159=Pistetaulukko!$AK$21),"OK","VÄÄRIN")</f>
        <v>VÄÄRIN</v>
      </c>
      <c r="AN159" s="86" t="str">
        <f>IF(OR(K159=Pistetaulukko!$R$24,K159=Pistetaulukko!$S$24,K159=Pistetaulukko!$T$24,K159=Pistetaulukko!$U$24,K159=Pistetaulukko!$V$24),"OK","VÄÄRIN")</f>
        <v>VÄÄRIN</v>
      </c>
      <c r="AO159" s="86" t="str">
        <f>IF(OR(L159=Pistetaulukko!$R$27,L159=Pistetaulukko!$S$27,L159=Pistetaulukko!$T$27,L159=Pistetaulukko!$U$27,L159=Pistetaulukko!$V$27,L159=Pistetaulukko!$W$27,L159=Pistetaulukko!$X$27,L159=Pistetaulukko!$Y$27,L159=Pistetaulukko!$Z$27,L159=Pistetaulukko!$AA$27,L159=Pistetaulukko!$AB$27,L159=Pistetaulukko!$AC$27,L159=Pistetaulukko!$AD$27,L159=Pistetaulukko!$AE$27,L159=Pistetaulukko!$AF$27,L159=Pistetaulukko!$AG$27,L159=Pistetaulukko!$AH$27,L159=Pistetaulukko!$AI$27,L159=Pistetaulukko!$AJ$27,L159=Pistetaulukko!$AK$27),"OK","VÄÄRIN")</f>
        <v>VÄÄRIN</v>
      </c>
      <c r="AP159" s="86" t="str">
        <f>IF(OR(M159=Pistetaulukko!$R$30,M159=Pistetaulukko!$S$30,M159=Pistetaulukko!$T$30,M159=Pistetaulukko!$U$30,M159=Pistetaulukko!$V$30),"OK","VÄÄRIN")</f>
        <v>VÄÄRIN</v>
      </c>
      <c r="AQ159" s="86" t="str">
        <f t="shared" si="13"/>
        <v>VÄÄRIN</v>
      </c>
      <c r="AR159" s="86" t="str">
        <f t="shared" si="14"/>
        <v>VÄÄRIN</v>
      </c>
      <c r="AS159" s="86" t="str">
        <f>IF(OR(P159=Pistetaulukko!$R$39,P159=Pistetaulukko!$S$39,P159=Pistetaulukko!$T$39,P159=Pistetaulukko!$U$39,P159=Pistetaulukko!$V$39,P159=Pistetaulukko!$W$39,P159=Pistetaulukko!$X$39,P159=Pistetaulukko!$Y$39,P159=Pistetaulukko!$Z$39,P159=Pistetaulukko!$AA$39,P159=Pistetaulukko!$AB$39,P159=Pistetaulukko!$AC$39,P159=Pistetaulukko!$AD$39,P159=Pistetaulukko!$AE$39,P159=Pistetaulukko!$AF$39,P159=Pistetaulukko!$AG$39,P159=Pistetaulukko!$AH$39,P159=Pistetaulukko!$AI$39,P159=Pistetaulukko!$AJ$39,P159=Pistetaulukko!$AK$39),"OK","VÄÄRIN")</f>
        <v>OK</v>
      </c>
      <c r="AT159" s="86" t="str">
        <f>IF(OR(Q159=Pistetaulukko!$R$42,Q159=Pistetaulukko!$S$42,Q159=Pistetaulukko!$T$42,Q159=Pistetaulukko!$U$42,Q159=Pistetaulukko!$V$42,Q159=Pistetaulukko!$W$42,Q159=Pistetaulukko!$X$42,Q159=Pistetaulukko!$Y$42,Q159=Pistetaulukko!$Z$42,Q159=Pistetaulukko!$AA$42,Q159=Pistetaulukko!$AB$42,Q159=Pistetaulukko!$AC$42,Q159=Pistetaulukko!$AD$42,Q159=Pistetaulukko!$AE$42,Q159=Pistetaulukko!$AF$42,Q159=Pistetaulukko!$AG$42,Q159=Pistetaulukko!$AH$42,Q159=Pistetaulukko!$AI$42,Q159=Pistetaulukko!$AJ$42,Q159=Pistetaulukko!$AK$42),"OK","VÄÄRIN")</f>
        <v>OK</v>
      </c>
      <c r="AU159" s="86" t="str">
        <f>IF(OR(R159=Pistetaulukko!$R$45,R159=Pistetaulukko!$S$45,R159=Pistetaulukko!$T$45,R159=Pistetaulukko!$U$45,R159=Pistetaulukko!$V$45,R159=Pistetaulukko!$W$45,R159=Pistetaulukko!$X$45,R159=Pistetaulukko!$Y$45,R159=Pistetaulukko!$Z$45,R159=Pistetaulukko!$AA$45,R159=Pistetaulukko!$AB$45,R159=Pistetaulukko!$AC$45,R159=Pistetaulukko!$AD$45,R159=Pistetaulukko!$AE$45,R159=Pistetaulukko!$AF$45,R159=Pistetaulukko!$AG$45,R159=Pistetaulukko!$AH$45,R159=Pistetaulukko!$AI$45,R159=Pistetaulukko!$AJ$45,R159=Pistetaulukko!$AK$45),"OK","VÄÄRIN")</f>
        <v>OK</v>
      </c>
      <c r="AV159" s="86" t="str">
        <f>IF(OR(S159=Pistetaulukko!$R$48,S159=Pistetaulukko!$S$48,S159=Pistetaulukko!$T$48,S159=Pistetaulukko!$U$48,S159=Pistetaulukko!$V$48,S159=Pistetaulukko!$W$48,S159=Pistetaulukko!$X$48,S159=Pistetaulukko!$Y$48,S159=Pistetaulukko!$Z$48,S159=Pistetaulukko!$AA$48,S159=Pistetaulukko!$AB$48,S159=Pistetaulukko!$AC$48,S159=Pistetaulukko!$AD$48,S159=Pistetaulukko!$AE$48,S159=Pistetaulukko!$AF$48,S159=Pistetaulukko!$AG$48,S159=Pistetaulukko!$AH$48,S159=Pistetaulukko!$AI$48,S159=Pistetaulukko!$AJ$48,S159=Pistetaulukko!$AK$48),"OK","VÄÄRIN")</f>
        <v>OK</v>
      </c>
      <c r="AW159" s="86" t="str">
        <f>IF(OR(T159=Pistetaulukko!$R$51,T159=Pistetaulukko!$S$51,T159=Pistetaulukko!$T$51,T159=Pistetaulukko!$U$51,T159=Pistetaulukko!$V$51,T159=Pistetaulukko!$W$51,T159=Pistetaulukko!$X$51,T159=Pistetaulukko!$Y$51,T159=Pistetaulukko!$Z$51,T159=Pistetaulukko!$AA$51,T159=Pistetaulukko!$AB$51,T159=Pistetaulukko!$AC$51,T159=Pistetaulukko!$AD$51,T159=Pistetaulukko!$AE$51,T159=Pistetaulukko!$AF$51,T159=Pistetaulukko!$AG$51,T159=Pistetaulukko!$AH$51,T159=Pistetaulukko!$AI$51,T159=Pistetaulukko!$AJ$51,T159=Pistetaulukko!$AK$51),"OK","VÄÄRIN")</f>
        <v>OK</v>
      </c>
      <c r="AX159" s="86" t="str">
        <f>IF(OR(U159=Pistetaulukko!$R$54,U159=Pistetaulukko!$S$54,U159=Pistetaulukko!$T$54,U159=Pistetaulukko!$U$54,U159=Pistetaulukko!$V$54,U159=Pistetaulukko!$W$54,U159=Pistetaulukko!$X$54,U159=Pistetaulukko!$Y$54,U159=Pistetaulukko!$Z$54,U159=Pistetaulukko!$AA$54,U159=Pistetaulukko!$AB$54,U159=Pistetaulukko!$AC$54,U159=Pistetaulukko!$AD$54,U159=Pistetaulukko!$AE$54,U159=Pistetaulukko!$AF$54,U159=Pistetaulukko!$AG$54,U159=Pistetaulukko!$AH$54,U159=Pistetaulukko!$AI$54,U159=Pistetaulukko!$AJ$54,U159=Pistetaulukko!$AK$54),"OK","VÄÄRIN")</f>
        <v>OK</v>
      </c>
      <c r="AY159" s="86" t="str">
        <f t="shared" si="15"/>
        <v>OK</v>
      </c>
      <c r="AZ159" s="86" t="str">
        <f>IF(OR(W159=Pistetaulukko!$R$60,W159=Pistetaulukko!$S$60,W159=Pistetaulukko!$T$60,W159=Pistetaulukko!$U$60,W159=Pistetaulukko!$V$60,W159=Pistetaulukko!$W$60,W159=Pistetaulukko!$X$60,W159=Pistetaulukko!$Y$60,W159=Pistetaulukko!$Z$60,W159=Pistetaulukko!$AA$60,W159=Pistetaulukko!$AB$60,W159=Pistetaulukko!$AC$60,W159=Pistetaulukko!$AD$60,W159=Pistetaulukko!$AE$60,W159=Pistetaulukko!$AF$60,W159=Pistetaulukko!$AG$60,W159=Pistetaulukko!$AH$60,W159=Pistetaulukko!$AI$60,W159=Pistetaulukko!$AJ$60,W159=Pistetaulukko!$AK$60),"OK","VÄÄRIN")</f>
        <v>OK</v>
      </c>
      <c r="BA159" s="86" t="str">
        <f>IF(OR(X159=Pistetaulukko!$R$63,X159=Pistetaulukko!$S$63,X159=Pistetaulukko!$T$63,X159=Pistetaulukko!$U$63,X159=Pistetaulukko!$V$63,X159=Pistetaulukko!$W$63,X159=Pistetaulukko!$X$63,X159=Pistetaulukko!$Y$63,X159=Pistetaulukko!$Z$63,X159=Pistetaulukko!$AA$63,X159=Pistetaulukko!$AB$63,X159=Pistetaulukko!$AC$63,X159=Pistetaulukko!$AD$63,X159=Pistetaulukko!$AE$63,X159=Pistetaulukko!$AF$63,X159=Pistetaulukko!$AG$63,X159=Pistetaulukko!$AH$63,X159=Pistetaulukko!$AI$63,X159=Pistetaulukko!$AJ$63,X159=Pistetaulukko!$AK$63),"OK","VÄÄRIN")</f>
        <v>OK</v>
      </c>
      <c r="BB159" s="86" t="e">
        <f t="shared" si="16"/>
        <v>#REF!</v>
      </c>
      <c r="BC159" s="86" t="e">
        <f t="shared" si="17"/>
        <v>#REF!</v>
      </c>
      <c r="BE159" t="str">
        <f>IF(OR(N159=Pistetaulukko!$R$33,N159=Pistetaulukko!$S$33,N159=Pistetaulukko!$T$33,N159=Pistetaulukko!$U$33,N159=Pistetaulukko!$V$33,N159=Pistetaulukko!$W$33,N159=Pistetaulukko!$X$33,N159=Pistetaulukko!$Y$33,N159=Pistetaulukko!$Z$33,N159=Pistetaulukko!$AA$33,N159=Pistetaulukko!$AB$33,N159=Pistetaulukko!$AC$33,N159=Pistetaulukko!$AD$33,N159=Pistetaulukko!$AE$33,N159=Pistetaulukko!$AF$33,N159=Pistetaulukko!$AG$33,N159=Pistetaulukko!$AH$33,N159=Pistetaulukko!$AI$33,N159=Pistetaulukko!$AJ$33,N159=Pistetaulukko!$AK$33,N159=Pistetaulukko!$AL$33,N159=Pistetaulukko!$AM$33,N159=Pistetaulukko!$AN$33,N159=Pistetaulukko!$AO$33,N159=Pistetaulukko!$AP$33,N159=Pistetaulukko!$AQ$33,N159=Pistetaulukko!$AR$33,N159=Pistetaulukko!$AS$33,N159=Pistetaulukko!$AT$33,N159=Pistetaulukko!$AU$33),"OK","VÄÄRIN")</f>
        <v>VÄÄRIN</v>
      </c>
      <c r="BF159" t="str">
        <f>IF(BE159="OK","OK",IF(AND(BE159="VÄÄRIN",OR(N159=Pistetaulukko!$AV$33,N159=Pistetaulukko!$AW$33,N159=Pistetaulukko!$AX$33,N159=Pistetaulukko!$AY$33,N159=Pistetaulukko!$AZ$33,N159=Pistetaulukko!$BA$33,N159=Pistetaulukko!$BB$33,N159=Pistetaulukko!$BC$33,N159=Pistetaulukko!$BD$33,N159=Pistetaulukko!$BE$33,N159=Pistetaulukko!$BF$33,N159=Pistetaulukko!$BG$33,N159=Pistetaulukko!$BH$33,N159=Pistetaulukko!$BI$33,N159=Pistetaulukko!$BJ$33,N159=Pistetaulukko!$BK$33,N159=Pistetaulukko!$BL$33,N159=Pistetaulukko!$BM$33,N159=Pistetaulukko!$BN$33,N159=Pistetaulukko!$BO$33)),"OK","VÄÄRIN"))</f>
        <v>VÄÄRIN</v>
      </c>
      <c r="BG159" t="str">
        <f>IF(OR(O159=Pistetaulukko!$R$36,O159=Pistetaulukko!$S$36,O159=Pistetaulukko!$T$36,O159=Pistetaulukko!$U$36,O159=Pistetaulukko!$V$36,O159=Pistetaulukko!$W$36,O159=Pistetaulukko!$X$36,O159=Pistetaulukko!$Y$36,O159=Pistetaulukko!$Z$36,O159=Pistetaulukko!$AA$36,O159=Pistetaulukko!$AB$36,O159=Pistetaulukko!$AC$36,O159=Pistetaulukko!$AD$36,O159=Pistetaulukko!$AE$36,O159=Pistetaulukko!$AF$36,O159=Pistetaulukko!$AG$36,O159=Pistetaulukko!$AH$36,O159=Pistetaulukko!$AI$36,O159=Pistetaulukko!$AJ$36,O159=Pistetaulukko!$AK$36,O159=Pistetaulukko!$AL$36,O159=Pistetaulukko!$AM$36,O159=Pistetaulukko!$AN$36,O159=Pistetaulukko!$AO$36,O159=Pistetaulukko!$AP$36,O159=Pistetaulukko!$AQ$36,O159=Pistetaulukko!$AR$36,O159=Pistetaulukko!$AS$36,O159=Pistetaulukko!$AT$36,O159=Pistetaulukko!$AU$36),"OK","VÄÄRIN")</f>
        <v>VÄÄRIN</v>
      </c>
      <c r="BH159" t="str">
        <f>IF(BG159="OK","OK",IF(AND(BG159="VÄÄRIN",OR(O159=Pistetaulukko!$AV$36,O159=Pistetaulukko!$AW$36,O159=Pistetaulukko!$AX$36,O159=Pistetaulukko!$AY$36,O159=Pistetaulukko!$AZ$36,O159=Pistetaulukko!$BA$36,O159=Pistetaulukko!$BB$36,O159=Pistetaulukko!$BC$36,O159=Pistetaulukko!$BD$36,O159=Pistetaulukko!$BE$36,O159=Pistetaulukko!$BF$36,O159=Pistetaulukko!$BG$36,O159=Pistetaulukko!$BH$36,O159=Pistetaulukko!$BI$36,O159=Pistetaulukko!$BJ$36,O159=Pistetaulukko!$BK$36,O159=Pistetaulukko!$BL$36,O159=Pistetaulukko!$BM$36,O159=Pistetaulukko!$BN$36,O159=Pistetaulukko!$BO$36,O159=Pistetaulukko!$BP$36,O159=Pistetaulukko!$BQ$36)),"OK","VÄÄRIN"))</f>
        <v>VÄÄRIN</v>
      </c>
      <c r="BI159" t="str">
        <f>IF(OR(V159=Pistetaulukko!$R$57,V159=Pistetaulukko!$S$57,V159=Pistetaulukko!$T$57,V159=Pistetaulukko!$U$57,V159=Pistetaulukko!$V$57,V159=Pistetaulukko!$W$57,V159=Pistetaulukko!$X$57,V159=Pistetaulukko!$Y$57,V159=Pistetaulukko!$Z$57,V159=Pistetaulukko!$AA$57,V159=Pistetaulukko!$AB$57,V159=Pistetaulukko!$AC$57,V159=Pistetaulukko!$AD$57,V159=Pistetaulukko!$AE$57,V159=Pistetaulukko!$AF$57,V159=Pistetaulukko!$AG$57,V159=Pistetaulukko!$AH$57,V159=Pistetaulukko!$AI$57,V159=Pistetaulukko!$AJ$57,V159=Pistetaulukko!$AK$57,V159=Pistetaulukko!$AL$57,V159=Pistetaulukko!$AM$57,V159=Pistetaulukko!$AN$57,V159=Pistetaulukko!$AO$57,V159=Pistetaulukko!$AP$57,V159=Pistetaulukko!$AQ$57,V159=Pistetaulukko!$AR$57,V159=Pistetaulukko!$AS$57,V159=Pistetaulukko!$AT$57,V159=Pistetaulukko!$AU$57),"OK","VÄÄRIN")</f>
        <v>OK</v>
      </c>
      <c r="BJ159" t="str">
        <f>IF(BI159="OK","OK",IF(AND(BI159="VÄÄRIN",OR(V159=Pistetaulukko!$AV$57,V159=Pistetaulukko!$AW$57,V159=Pistetaulukko!$AX$57,V159=Pistetaulukko!$AY$57,V159=Pistetaulukko!$AZ$57,V159=Pistetaulukko!$BA$57,V159=Pistetaulukko!$BB$57,V159=Pistetaulukko!$BC$57,V159=Pistetaulukko!$BD$57,V159=Pistetaulukko!$BE$57)),"OK","VÄÄRIN"))</f>
        <v>OK</v>
      </c>
      <c r="BK159" t="str">
        <f>IF(OR(Y159=Pistetaulukko!$R$66,Y159=Pistetaulukko!$S$66,Y159=Pistetaulukko!$T$66,Y159=Pistetaulukko!$U$66,Y159=Pistetaulukko!$V$66,Y159=Pistetaulukko!$W$66,Y159=Pistetaulukko!$X$66,Y159=Pistetaulukko!$Y$66,Y159=Pistetaulukko!$Z$66,Y159=Pistetaulukko!$AA$66,Y159=Pistetaulukko!$AB$66,Y159=Pistetaulukko!$AC$66,Y159=Pistetaulukko!$AD$66,Y159=Pistetaulukko!$AE$66,Y159=Pistetaulukko!$AF$66,Y159=Pistetaulukko!$AG$66,Y159=Pistetaulukko!$AH$66,Y159=Pistetaulukko!$AI$66,Y159=Pistetaulukko!$AJ$66,Y159=Pistetaulukko!$AK$66,Y159=Pistetaulukko!$AL$66,Y159=Pistetaulukko!$AM$66,Y159=Pistetaulukko!$AN$66,Y159=Pistetaulukko!$AO$66,Y159=Pistetaulukko!$AP$66,Y159=Pistetaulukko!$AQ$66,Y159=Pistetaulukko!$AR$66,Y159=Pistetaulukko!$AS$66,Y159=Pistetaulukko!$AT$66,Y159=Pistetaulukko!$AU$66),"OK","VÄÄRIN")</f>
        <v>VÄÄRIN</v>
      </c>
      <c r="BL159" t="str">
        <f>IF(BK159="OK","OK",IF(AND(BK159="VÄÄRIN",OR(Y159=Pistetaulukko!$AV$66,Y159=Pistetaulukko!$AW$66,Y159=Pistetaulukko!$AX$66,Y159=Pistetaulukko!$AY$66,Y159=Pistetaulukko!$AZ$66,Y159=Pistetaulukko!$BA$66,Y159=Pistetaulukko!$BB$66,Y159=Pistetaulukko!$BC$66,Y159=Pistetaulukko!$BD$66,Y159=Pistetaulukko!$BE$66,Y159=Pistetaulukko!$BF$66,Y159=Pistetaulukko!$BG$66,Y159=Pistetaulukko!$BH$66,Y159=Pistetaulukko!$BI$66,Y159=Pistetaulukko!$BJ$66,Y159=Pistetaulukko!$BK$66,Y159=Pistetaulukko!$BL$66,Y159=Pistetaulukko!$BM$66,Y159=Pistetaulukko!$BN$66)),"OK","VÄÄRIN"))</f>
        <v>VÄÄRIN</v>
      </c>
      <c r="BM159" t="e">
        <f>IF(OR(Z159=Pistetaulukko!$R$69,Z159=Pistetaulukko!#REF!,Z159=Pistetaulukko!$S$69,Z159=Pistetaulukko!#REF!,Z159=Pistetaulukko!$T$69,Z159=Pistetaulukko!#REF!,Z159=Pistetaulukko!$U$69,Z159=Pistetaulukko!#REF!,Z159=Pistetaulukko!$V$69,Z159=Pistetaulukko!#REF!,Z159=Pistetaulukko!$W$69,Z159=Pistetaulukko!#REF!,Z159=Pistetaulukko!$X$69,Z159=Pistetaulukko!#REF!,Z159=Pistetaulukko!$Y$69,Z159=Pistetaulukko!#REF!,Z159=Pistetaulukko!$Z$69,Z159=Pistetaulukko!#REF!,Z159=Pistetaulukko!$AA$69,Z159=Pistetaulukko!#REF!,Z159=Pistetaulukko!$AB$69,Z159=Pistetaulukko!#REF!,Z159=Pistetaulukko!$AC$69,Z159=Pistetaulukko!#REF!,Z159=Pistetaulukko!$AD$69,Z159=Pistetaulukko!#REF!,Z159=Pistetaulukko!$AE$69,Z159=Pistetaulukko!#REF!,Z159=Pistetaulukko!$AF$69,Z159=Pistetaulukko!#REF!),"OK","VÄÄRIN")</f>
        <v>#REF!</v>
      </c>
      <c r="BN159" t="e">
        <f>IF(BM159="OK","OK",IF(AND(BM159="VÄÄRIN",OR(Z159=Pistetaulukko!$AG$69,Z159=Pistetaulukko!#REF!,Z159=Pistetaulukko!$AH$69,Z159=Pistetaulukko!#REF!,Z159=Pistetaulukko!$AI$69,Z159=Pistetaulukko!#REF!,Z159=Pistetaulukko!$AJ$69,Z159=Pistetaulukko!#REF!,Z159=Pistetaulukko!$AK$69,Z159=Pistetaulukko!$AL$69)),"OK","VÄÄRIN"))</f>
        <v>#REF!</v>
      </c>
    </row>
    <row r="160" spans="2:66" x14ac:dyDescent="0.25">
      <c r="B160" s="104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23"/>
      <c r="AA160" s="30"/>
      <c r="AB160" s="18"/>
      <c r="AC160" s="124"/>
      <c r="AD160" s="118">
        <f t="shared" si="12"/>
        <v>0</v>
      </c>
      <c r="AG160" s="86" t="str">
        <f>IF(OR(E160=Pistetaulukko!$R$3,E160=Pistetaulukko!$S$3,E160=Pistetaulukko!$T$3,E160=Pistetaulukko!$U$3,E160=Pistetaulukko!$V$3,E160=Pistetaulukko!$W$3),"OK","VÄÄRIN")</f>
        <v>VÄÄRIN</v>
      </c>
      <c r="AH160" s="86" t="str">
        <f>IF(OR(F160=Pistetaulukko!$R$6,F160=Pistetaulukko!$S$6,F160=Pistetaulukko!$T$6,F160=Pistetaulukko!$U$6,F160=Pistetaulukko!$V$6,F160=Pistetaulukko!$W$6,F160=Pistetaulukko!$X$6,F160=Pistetaulukko!$Y$6,F160=Pistetaulukko!$Z$6,F160=Pistetaulukko!$AA$6,F160=Pistetaulukko!$AB$6,F160=Pistetaulukko!$AC$6,F160=Pistetaulukko!$AD$6,F160=Pistetaulukko!$AE$6,F160=Pistetaulukko!$AF$6,F160=Pistetaulukko!$AG$6,F160=Pistetaulukko!$AH$6,F160=Pistetaulukko!$AI$6,F160=Pistetaulukko!$AJ$6,F160=Pistetaulukko!$AK$6),"OK","VÄÄRIN")</f>
        <v>VÄÄRIN</v>
      </c>
      <c r="AI160" s="86" t="str">
        <f>IF(OR(G160=Pistetaulukko!$R$9,G160=Pistetaulukko!$S$9,G160=Pistetaulukko!$T$9,G160=Pistetaulukko!$U$9,G160=Pistetaulukko!$V$9,G160=Pistetaulukko!$W$9,G160=Pistetaulukko!$X$9,G160=Pistetaulukko!$Y$9,G160=Pistetaulukko!$Z$9,G160=Pistetaulukko!$AA$9,G160=Pistetaulukko!$AB$9,G160=Pistetaulukko!$AC$9,G160=Pistetaulukko!$AD$9,G160=Pistetaulukko!$AE$9,G160=Pistetaulukko!$AF$9,G160=Pistetaulukko!$AG$9,G160=Pistetaulukko!$AH$9,G160=Pistetaulukko!$AI$9,G160=Pistetaulukko!$AJ$9,G160=Pistetaulukko!$AK$9),"OK","VÄÄRIN")</f>
        <v>VÄÄRIN</v>
      </c>
      <c r="AJ160" s="86" t="str">
        <f>IF(OR(H160=Pistetaulukko!$R$12,H160=Pistetaulukko!$S$12,H160=Pistetaulukko!$T$12,H160=Pistetaulukko!$U$12,H160=Pistetaulukko!$V$12,H160=Pistetaulukko!$W$12,H160=Pistetaulukko!$X$12,H160=Pistetaulukko!$Y$12,H160=Pistetaulukko!$Z$12,H160=Pistetaulukko!$AA$12,H160=Pistetaulukko!$AB$12,H160=Pistetaulukko!$AC$12,H160=Pistetaulukko!$AD$12,H160=Pistetaulukko!$AE$12,H160=Pistetaulukko!$AF$12,H160=Pistetaulukko!$AG$12,H160=Pistetaulukko!$AH$12,H160=Pistetaulukko!$AI$12,H160=Pistetaulukko!$AJ$12,H160=Pistetaulukko!$AK$12),"OK","VÄÄRIN")</f>
        <v>VÄÄRIN</v>
      </c>
      <c r="AK16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60" s="86" t="str">
        <f>IF(OR(I160=Pistetaulukko!$R$18,I160=Pistetaulukko!$S$18,I160=Pistetaulukko!$T$18,I160=Pistetaulukko!$U$18,I160=Pistetaulukko!$V$18,I160=Pistetaulukko!$W$18,I160=Pistetaulukko!$X$18,I160=Pistetaulukko!$Y$18,I160=Pistetaulukko!$Z$18),"OK","VÄÄRIN")</f>
        <v>VÄÄRIN</v>
      </c>
      <c r="AM160" s="86" t="str">
        <f>IF(OR(J160=Pistetaulukko!$R$21,J160=Pistetaulukko!$S$21,J160=Pistetaulukko!$T$21,J160=Pistetaulukko!$U$21,J160=Pistetaulukko!$V$21,J160=Pistetaulukko!$W$21,J160=Pistetaulukko!$X$21,J160=Pistetaulukko!$Y$21,J160=Pistetaulukko!$Z$21,J160=Pistetaulukko!$AA$21,J160=Pistetaulukko!$AB$21,J160=Pistetaulukko!$AC$21,J160=Pistetaulukko!$AD$21,J160=Pistetaulukko!$AE$21,J160=Pistetaulukko!$AF$21,J160=Pistetaulukko!$AG$21,J160=Pistetaulukko!$AH$21,J160=Pistetaulukko!$AI$21,J160=Pistetaulukko!$AJ$21,J160=Pistetaulukko!$AK$21),"OK","VÄÄRIN")</f>
        <v>VÄÄRIN</v>
      </c>
      <c r="AN160" s="86" t="str">
        <f>IF(OR(K160=Pistetaulukko!$R$24,K160=Pistetaulukko!$S$24,K160=Pistetaulukko!$T$24,K160=Pistetaulukko!$U$24,K160=Pistetaulukko!$V$24),"OK","VÄÄRIN")</f>
        <v>VÄÄRIN</v>
      </c>
      <c r="AO160" s="86" t="str">
        <f>IF(OR(L160=Pistetaulukko!$R$27,L160=Pistetaulukko!$S$27,L160=Pistetaulukko!$T$27,L160=Pistetaulukko!$U$27,L160=Pistetaulukko!$V$27,L160=Pistetaulukko!$W$27,L160=Pistetaulukko!$X$27,L160=Pistetaulukko!$Y$27,L160=Pistetaulukko!$Z$27,L160=Pistetaulukko!$AA$27,L160=Pistetaulukko!$AB$27,L160=Pistetaulukko!$AC$27,L160=Pistetaulukko!$AD$27,L160=Pistetaulukko!$AE$27,L160=Pistetaulukko!$AF$27,L160=Pistetaulukko!$AG$27,L160=Pistetaulukko!$AH$27,L160=Pistetaulukko!$AI$27,L160=Pistetaulukko!$AJ$27,L160=Pistetaulukko!$AK$27),"OK","VÄÄRIN")</f>
        <v>VÄÄRIN</v>
      </c>
      <c r="AP160" s="86" t="str">
        <f>IF(OR(M160=Pistetaulukko!$R$30,M160=Pistetaulukko!$S$30,M160=Pistetaulukko!$T$30,M160=Pistetaulukko!$U$30,M160=Pistetaulukko!$V$30),"OK","VÄÄRIN")</f>
        <v>VÄÄRIN</v>
      </c>
      <c r="AQ160" s="86" t="str">
        <f t="shared" si="13"/>
        <v>VÄÄRIN</v>
      </c>
      <c r="AR160" s="86" t="str">
        <f t="shared" si="14"/>
        <v>VÄÄRIN</v>
      </c>
      <c r="AS160" s="86" t="str">
        <f>IF(OR(P160=Pistetaulukko!$R$39,P160=Pistetaulukko!$S$39,P160=Pistetaulukko!$T$39,P160=Pistetaulukko!$U$39,P160=Pistetaulukko!$V$39,P160=Pistetaulukko!$W$39,P160=Pistetaulukko!$X$39,P160=Pistetaulukko!$Y$39,P160=Pistetaulukko!$Z$39,P160=Pistetaulukko!$AA$39,P160=Pistetaulukko!$AB$39,P160=Pistetaulukko!$AC$39,P160=Pistetaulukko!$AD$39,P160=Pistetaulukko!$AE$39,P160=Pistetaulukko!$AF$39,P160=Pistetaulukko!$AG$39,P160=Pistetaulukko!$AH$39,P160=Pistetaulukko!$AI$39,P160=Pistetaulukko!$AJ$39,P160=Pistetaulukko!$AK$39),"OK","VÄÄRIN")</f>
        <v>OK</v>
      </c>
      <c r="AT160" s="86" t="str">
        <f>IF(OR(Q160=Pistetaulukko!$R$42,Q160=Pistetaulukko!$S$42,Q160=Pistetaulukko!$T$42,Q160=Pistetaulukko!$U$42,Q160=Pistetaulukko!$V$42,Q160=Pistetaulukko!$W$42,Q160=Pistetaulukko!$X$42,Q160=Pistetaulukko!$Y$42,Q160=Pistetaulukko!$Z$42,Q160=Pistetaulukko!$AA$42,Q160=Pistetaulukko!$AB$42,Q160=Pistetaulukko!$AC$42,Q160=Pistetaulukko!$AD$42,Q160=Pistetaulukko!$AE$42,Q160=Pistetaulukko!$AF$42,Q160=Pistetaulukko!$AG$42,Q160=Pistetaulukko!$AH$42,Q160=Pistetaulukko!$AI$42,Q160=Pistetaulukko!$AJ$42,Q160=Pistetaulukko!$AK$42),"OK","VÄÄRIN")</f>
        <v>OK</v>
      </c>
      <c r="AU160" s="86" t="str">
        <f>IF(OR(R160=Pistetaulukko!$R$45,R160=Pistetaulukko!$S$45,R160=Pistetaulukko!$T$45,R160=Pistetaulukko!$U$45,R160=Pistetaulukko!$V$45,R160=Pistetaulukko!$W$45,R160=Pistetaulukko!$X$45,R160=Pistetaulukko!$Y$45,R160=Pistetaulukko!$Z$45,R160=Pistetaulukko!$AA$45,R160=Pistetaulukko!$AB$45,R160=Pistetaulukko!$AC$45,R160=Pistetaulukko!$AD$45,R160=Pistetaulukko!$AE$45,R160=Pistetaulukko!$AF$45,R160=Pistetaulukko!$AG$45,R160=Pistetaulukko!$AH$45,R160=Pistetaulukko!$AI$45,R160=Pistetaulukko!$AJ$45,R160=Pistetaulukko!$AK$45),"OK","VÄÄRIN")</f>
        <v>OK</v>
      </c>
      <c r="AV160" s="86" t="str">
        <f>IF(OR(S160=Pistetaulukko!$R$48,S160=Pistetaulukko!$S$48,S160=Pistetaulukko!$T$48,S160=Pistetaulukko!$U$48,S160=Pistetaulukko!$V$48,S160=Pistetaulukko!$W$48,S160=Pistetaulukko!$X$48,S160=Pistetaulukko!$Y$48,S160=Pistetaulukko!$Z$48,S160=Pistetaulukko!$AA$48,S160=Pistetaulukko!$AB$48,S160=Pistetaulukko!$AC$48,S160=Pistetaulukko!$AD$48,S160=Pistetaulukko!$AE$48,S160=Pistetaulukko!$AF$48,S160=Pistetaulukko!$AG$48,S160=Pistetaulukko!$AH$48,S160=Pistetaulukko!$AI$48,S160=Pistetaulukko!$AJ$48,S160=Pistetaulukko!$AK$48),"OK","VÄÄRIN")</f>
        <v>OK</v>
      </c>
      <c r="AW160" s="86" t="str">
        <f>IF(OR(T160=Pistetaulukko!$R$51,T160=Pistetaulukko!$S$51,T160=Pistetaulukko!$T$51,T160=Pistetaulukko!$U$51,T160=Pistetaulukko!$V$51,T160=Pistetaulukko!$W$51,T160=Pistetaulukko!$X$51,T160=Pistetaulukko!$Y$51,T160=Pistetaulukko!$Z$51,T160=Pistetaulukko!$AA$51,T160=Pistetaulukko!$AB$51,T160=Pistetaulukko!$AC$51,T160=Pistetaulukko!$AD$51,T160=Pistetaulukko!$AE$51,T160=Pistetaulukko!$AF$51,T160=Pistetaulukko!$AG$51,T160=Pistetaulukko!$AH$51,T160=Pistetaulukko!$AI$51,T160=Pistetaulukko!$AJ$51,T160=Pistetaulukko!$AK$51),"OK","VÄÄRIN")</f>
        <v>OK</v>
      </c>
      <c r="AX160" s="86" t="str">
        <f>IF(OR(U160=Pistetaulukko!$R$54,U160=Pistetaulukko!$S$54,U160=Pistetaulukko!$T$54,U160=Pistetaulukko!$U$54,U160=Pistetaulukko!$V$54,U160=Pistetaulukko!$W$54,U160=Pistetaulukko!$X$54,U160=Pistetaulukko!$Y$54,U160=Pistetaulukko!$Z$54,U160=Pistetaulukko!$AA$54,U160=Pistetaulukko!$AB$54,U160=Pistetaulukko!$AC$54,U160=Pistetaulukko!$AD$54,U160=Pistetaulukko!$AE$54,U160=Pistetaulukko!$AF$54,U160=Pistetaulukko!$AG$54,U160=Pistetaulukko!$AH$54,U160=Pistetaulukko!$AI$54,U160=Pistetaulukko!$AJ$54,U160=Pistetaulukko!$AK$54),"OK","VÄÄRIN")</f>
        <v>OK</v>
      </c>
      <c r="AY160" s="86" t="str">
        <f t="shared" si="15"/>
        <v>OK</v>
      </c>
      <c r="AZ160" s="86" t="str">
        <f>IF(OR(W160=Pistetaulukko!$R$60,W160=Pistetaulukko!$S$60,W160=Pistetaulukko!$T$60,W160=Pistetaulukko!$U$60,W160=Pistetaulukko!$V$60,W160=Pistetaulukko!$W$60,W160=Pistetaulukko!$X$60,W160=Pistetaulukko!$Y$60,W160=Pistetaulukko!$Z$60,W160=Pistetaulukko!$AA$60,W160=Pistetaulukko!$AB$60,W160=Pistetaulukko!$AC$60,W160=Pistetaulukko!$AD$60,W160=Pistetaulukko!$AE$60,W160=Pistetaulukko!$AF$60,W160=Pistetaulukko!$AG$60,W160=Pistetaulukko!$AH$60,W160=Pistetaulukko!$AI$60,W160=Pistetaulukko!$AJ$60,W160=Pistetaulukko!$AK$60),"OK","VÄÄRIN")</f>
        <v>OK</v>
      </c>
      <c r="BA160" s="86" t="str">
        <f>IF(OR(X160=Pistetaulukko!$R$63,X160=Pistetaulukko!$S$63,X160=Pistetaulukko!$T$63,X160=Pistetaulukko!$U$63,X160=Pistetaulukko!$V$63,X160=Pistetaulukko!$W$63,X160=Pistetaulukko!$X$63,X160=Pistetaulukko!$Y$63,X160=Pistetaulukko!$Z$63,X160=Pistetaulukko!$AA$63,X160=Pistetaulukko!$AB$63,X160=Pistetaulukko!$AC$63,X160=Pistetaulukko!$AD$63,X160=Pistetaulukko!$AE$63,X160=Pistetaulukko!$AF$63,X160=Pistetaulukko!$AG$63,X160=Pistetaulukko!$AH$63,X160=Pistetaulukko!$AI$63,X160=Pistetaulukko!$AJ$63,X160=Pistetaulukko!$AK$63),"OK","VÄÄRIN")</f>
        <v>OK</v>
      </c>
      <c r="BB160" s="86" t="e">
        <f t="shared" si="16"/>
        <v>#REF!</v>
      </c>
      <c r="BC160" s="86" t="e">
        <f t="shared" si="17"/>
        <v>#REF!</v>
      </c>
      <c r="BE160" t="str">
        <f>IF(OR(N160=Pistetaulukko!$R$33,N160=Pistetaulukko!$S$33,N160=Pistetaulukko!$T$33,N160=Pistetaulukko!$U$33,N160=Pistetaulukko!$V$33,N160=Pistetaulukko!$W$33,N160=Pistetaulukko!$X$33,N160=Pistetaulukko!$Y$33,N160=Pistetaulukko!$Z$33,N160=Pistetaulukko!$AA$33,N160=Pistetaulukko!$AB$33,N160=Pistetaulukko!$AC$33,N160=Pistetaulukko!$AD$33,N160=Pistetaulukko!$AE$33,N160=Pistetaulukko!$AF$33,N160=Pistetaulukko!$AG$33,N160=Pistetaulukko!$AH$33,N160=Pistetaulukko!$AI$33,N160=Pistetaulukko!$AJ$33,N160=Pistetaulukko!$AK$33,N160=Pistetaulukko!$AL$33,N160=Pistetaulukko!$AM$33,N160=Pistetaulukko!$AN$33,N160=Pistetaulukko!$AO$33,N160=Pistetaulukko!$AP$33,N160=Pistetaulukko!$AQ$33,N160=Pistetaulukko!$AR$33,N160=Pistetaulukko!$AS$33,N160=Pistetaulukko!$AT$33,N160=Pistetaulukko!$AU$33),"OK","VÄÄRIN")</f>
        <v>VÄÄRIN</v>
      </c>
      <c r="BF160" t="str">
        <f>IF(BE160="OK","OK",IF(AND(BE160="VÄÄRIN",OR(N160=Pistetaulukko!$AV$33,N160=Pistetaulukko!$AW$33,N160=Pistetaulukko!$AX$33,N160=Pistetaulukko!$AY$33,N160=Pistetaulukko!$AZ$33,N160=Pistetaulukko!$BA$33,N160=Pistetaulukko!$BB$33,N160=Pistetaulukko!$BC$33,N160=Pistetaulukko!$BD$33,N160=Pistetaulukko!$BE$33,N160=Pistetaulukko!$BF$33,N160=Pistetaulukko!$BG$33,N160=Pistetaulukko!$BH$33,N160=Pistetaulukko!$BI$33,N160=Pistetaulukko!$BJ$33,N160=Pistetaulukko!$BK$33,N160=Pistetaulukko!$BL$33,N160=Pistetaulukko!$BM$33,N160=Pistetaulukko!$BN$33,N160=Pistetaulukko!$BO$33)),"OK","VÄÄRIN"))</f>
        <v>VÄÄRIN</v>
      </c>
      <c r="BG160" t="str">
        <f>IF(OR(O160=Pistetaulukko!$R$36,O160=Pistetaulukko!$S$36,O160=Pistetaulukko!$T$36,O160=Pistetaulukko!$U$36,O160=Pistetaulukko!$V$36,O160=Pistetaulukko!$W$36,O160=Pistetaulukko!$X$36,O160=Pistetaulukko!$Y$36,O160=Pistetaulukko!$Z$36,O160=Pistetaulukko!$AA$36,O160=Pistetaulukko!$AB$36,O160=Pistetaulukko!$AC$36,O160=Pistetaulukko!$AD$36,O160=Pistetaulukko!$AE$36,O160=Pistetaulukko!$AF$36,O160=Pistetaulukko!$AG$36,O160=Pistetaulukko!$AH$36,O160=Pistetaulukko!$AI$36,O160=Pistetaulukko!$AJ$36,O160=Pistetaulukko!$AK$36,O160=Pistetaulukko!$AL$36,O160=Pistetaulukko!$AM$36,O160=Pistetaulukko!$AN$36,O160=Pistetaulukko!$AO$36,O160=Pistetaulukko!$AP$36,O160=Pistetaulukko!$AQ$36,O160=Pistetaulukko!$AR$36,O160=Pistetaulukko!$AS$36,O160=Pistetaulukko!$AT$36,O160=Pistetaulukko!$AU$36),"OK","VÄÄRIN")</f>
        <v>VÄÄRIN</v>
      </c>
      <c r="BH160" t="str">
        <f>IF(BG160="OK","OK",IF(AND(BG160="VÄÄRIN",OR(O160=Pistetaulukko!$AV$36,O160=Pistetaulukko!$AW$36,O160=Pistetaulukko!$AX$36,O160=Pistetaulukko!$AY$36,O160=Pistetaulukko!$AZ$36,O160=Pistetaulukko!$BA$36,O160=Pistetaulukko!$BB$36,O160=Pistetaulukko!$BC$36,O160=Pistetaulukko!$BD$36,O160=Pistetaulukko!$BE$36,O160=Pistetaulukko!$BF$36,O160=Pistetaulukko!$BG$36,O160=Pistetaulukko!$BH$36,O160=Pistetaulukko!$BI$36,O160=Pistetaulukko!$BJ$36,O160=Pistetaulukko!$BK$36,O160=Pistetaulukko!$BL$36,O160=Pistetaulukko!$BM$36,O160=Pistetaulukko!$BN$36,O160=Pistetaulukko!$BO$36,O160=Pistetaulukko!$BP$36,O160=Pistetaulukko!$BQ$36)),"OK","VÄÄRIN"))</f>
        <v>VÄÄRIN</v>
      </c>
      <c r="BI160" t="str">
        <f>IF(OR(V160=Pistetaulukko!$R$57,V160=Pistetaulukko!$S$57,V160=Pistetaulukko!$T$57,V160=Pistetaulukko!$U$57,V160=Pistetaulukko!$V$57,V160=Pistetaulukko!$W$57,V160=Pistetaulukko!$X$57,V160=Pistetaulukko!$Y$57,V160=Pistetaulukko!$Z$57,V160=Pistetaulukko!$AA$57,V160=Pistetaulukko!$AB$57,V160=Pistetaulukko!$AC$57,V160=Pistetaulukko!$AD$57,V160=Pistetaulukko!$AE$57,V160=Pistetaulukko!$AF$57,V160=Pistetaulukko!$AG$57,V160=Pistetaulukko!$AH$57,V160=Pistetaulukko!$AI$57,V160=Pistetaulukko!$AJ$57,V160=Pistetaulukko!$AK$57,V160=Pistetaulukko!$AL$57,V160=Pistetaulukko!$AM$57,V160=Pistetaulukko!$AN$57,V160=Pistetaulukko!$AO$57,V160=Pistetaulukko!$AP$57,V160=Pistetaulukko!$AQ$57,V160=Pistetaulukko!$AR$57,V160=Pistetaulukko!$AS$57,V160=Pistetaulukko!$AT$57,V160=Pistetaulukko!$AU$57),"OK","VÄÄRIN")</f>
        <v>OK</v>
      </c>
      <c r="BJ160" t="str">
        <f>IF(BI160="OK","OK",IF(AND(BI160="VÄÄRIN",OR(V160=Pistetaulukko!$AV$57,V160=Pistetaulukko!$AW$57,V160=Pistetaulukko!$AX$57,V160=Pistetaulukko!$AY$57,V160=Pistetaulukko!$AZ$57,V160=Pistetaulukko!$BA$57,V160=Pistetaulukko!$BB$57,V160=Pistetaulukko!$BC$57,V160=Pistetaulukko!$BD$57,V160=Pistetaulukko!$BE$57)),"OK","VÄÄRIN"))</f>
        <v>OK</v>
      </c>
      <c r="BK160" t="str">
        <f>IF(OR(Y160=Pistetaulukko!$R$66,Y160=Pistetaulukko!$S$66,Y160=Pistetaulukko!$T$66,Y160=Pistetaulukko!$U$66,Y160=Pistetaulukko!$V$66,Y160=Pistetaulukko!$W$66,Y160=Pistetaulukko!$X$66,Y160=Pistetaulukko!$Y$66,Y160=Pistetaulukko!$Z$66,Y160=Pistetaulukko!$AA$66,Y160=Pistetaulukko!$AB$66,Y160=Pistetaulukko!$AC$66,Y160=Pistetaulukko!$AD$66,Y160=Pistetaulukko!$AE$66,Y160=Pistetaulukko!$AF$66,Y160=Pistetaulukko!$AG$66,Y160=Pistetaulukko!$AH$66,Y160=Pistetaulukko!$AI$66,Y160=Pistetaulukko!$AJ$66,Y160=Pistetaulukko!$AK$66,Y160=Pistetaulukko!$AL$66,Y160=Pistetaulukko!$AM$66,Y160=Pistetaulukko!$AN$66,Y160=Pistetaulukko!$AO$66,Y160=Pistetaulukko!$AP$66,Y160=Pistetaulukko!$AQ$66,Y160=Pistetaulukko!$AR$66,Y160=Pistetaulukko!$AS$66,Y160=Pistetaulukko!$AT$66,Y160=Pistetaulukko!$AU$66),"OK","VÄÄRIN")</f>
        <v>VÄÄRIN</v>
      </c>
      <c r="BL160" t="str">
        <f>IF(BK160="OK","OK",IF(AND(BK160="VÄÄRIN",OR(Y160=Pistetaulukko!$AV$66,Y160=Pistetaulukko!$AW$66,Y160=Pistetaulukko!$AX$66,Y160=Pistetaulukko!$AY$66,Y160=Pistetaulukko!$AZ$66,Y160=Pistetaulukko!$BA$66,Y160=Pistetaulukko!$BB$66,Y160=Pistetaulukko!$BC$66,Y160=Pistetaulukko!$BD$66,Y160=Pistetaulukko!$BE$66,Y160=Pistetaulukko!$BF$66,Y160=Pistetaulukko!$BG$66,Y160=Pistetaulukko!$BH$66,Y160=Pistetaulukko!$BI$66,Y160=Pistetaulukko!$BJ$66,Y160=Pistetaulukko!$BK$66,Y160=Pistetaulukko!$BL$66,Y160=Pistetaulukko!$BM$66,Y160=Pistetaulukko!$BN$66)),"OK","VÄÄRIN"))</f>
        <v>VÄÄRIN</v>
      </c>
      <c r="BM160" t="e">
        <f>IF(OR(Z160=Pistetaulukko!$R$69,Z160=Pistetaulukko!#REF!,Z160=Pistetaulukko!$S$69,Z160=Pistetaulukko!#REF!,Z160=Pistetaulukko!$T$69,Z160=Pistetaulukko!#REF!,Z160=Pistetaulukko!$U$69,Z160=Pistetaulukko!#REF!,Z160=Pistetaulukko!$V$69,Z160=Pistetaulukko!#REF!,Z160=Pistetaulukko!$W$69,Z160=Pistetaulukko!#REF!,Z160=Pistetaulukko!$X$69,Z160=Pistetaulukko!#REF!,Z160=Pistetaulukko!$Y$69,Z160=Pistetaulukko!#REF!,Z160=Pistetaulukko!$Z$69,Z160=Pistetaulukko!#REF!,Z160=Pistetaulukko!$AA$69,Z160=Pistetaulukko!#REF!,Z160=Pistetaulukko!$AB$69,Z160=Pistetaulukko!#REF!,Z160=Pistetaulukko!$AC$69,Z160=Pistetaulukko!#REF!,Z160=Pistetaulukko!$AD$69,Z160=Pistetaulukko!#REF!,Z160=Pistetaulukko!$AE$69,Z160=Pistetaulukko!#REF!,Z160=Pistetaulukko!$AF$69,Z160=Pistetaulukko!#REF!),"OK","VÄÄRIN")</f>
        <v>#REF!</v>
      </c>
      <c r="BN160" t="e">
        <f>IF(BM160="OK","OK",IF(AND(BM160="VÄÄRIN",OR(Z160=Pistetaulukko!$AG$69,Z160=Pistetaulukko!#REF!,Z160=Pistetaulukko!$AH$69,Z160=Pistetaulukko!#REF!,Z160=Pistetaulukko!$AI$69,Z160=Pistetaulukko!#REF!,Z160=Pistetaulukko!$AJ$69,Z160=Pistetaulukko!#REF!,Z160=Pistetaulukko!$AK$69,Z160=Pistetaulukko!$AL$69)),"OK","VÄÄRIN"))</f>
        <v>#REF!</v>
      </c>
    </row>
    <row r="161" spans="2:66" x14ac:dyDescent="0.25">
      <c r="B161" s="104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23"/>
      <c r="AA161" s="30"/>
      <c r="AB161" s="18"/>
      <c r="AC161" s="124"/>
      <c r="AD161" s="118">
        <f t="shared" si="12"/>
        <v>0</v>
      </c>
      <c r="AG161" s="86" t="str">
        <f>IF(OR(E161=Pistetaulukko!$R$3,E161=Pistetaulukko!$S$3,E161=Pistetaulukko!$T$3,E161=Pistetaulukko!$U$3,E161=Pistetaulukko!$V$3,E161=Pistetaulukko!$W$3),"OK","VÄÄRIN")</f>
        <v>VÄÄRIN</v>
      </c>
      <c r="AH161" s="86" t="str">
        <f>IF(OR(F161=Pistetaulukko!$R$6,F161=Pistetaulukko!$S$6,F161=Pistetaulukko!$T$6,F161=Pistetaulukko!$U$6,F161=Pistetaulukko!$V$6,F161=Pistetaulukko!$W$6,F161=Pistetaulukko!$X$6,F161=Pistetaulukko!$Y$6,F161=Pistetaulukko!$Z$6,F161=Pistetaulukko!$AA$6,F161=Pistetaulukko!$AB$6,F161=Pistetaulukko!$AC$6,F161=Pistetaulukko!$AD$6,F161=Pistetaulukko!$AE$6,F161=Pistetaulukko!$AF$6,F161=Pistetaulukko!$AG$6,F161=Pistetaulukko!$AH$6,F161=Pistetaulukko!$AI$6,F161=Pistetaulukko!$AJ$6,F161=Pistetaulukko!$AK$6),"OK","VÄÄRIN")</f>
        <v>VÄÄRIN</v>
      </c>
      <c r="AI161" s="86" t="str">
        <f>IF(OR(G161=Pistetaulukko!$R$9,G161=Pistetaulukko!$S$9,G161=Pistetaulukko!$T$9,G161=Pistetaulukko!$U$9,G161=Pistetaulukko!$V$9,G161=Pistetaulukko!$W$9,G161=Pistetaulukko!$X$9,G161=Pistetaulukko!$Y$9,G161=Pistetaulukko!$Z$9,G161=Pistetaulukko!$AA$9,G161=Pistetaulukko!$AB$9,G161=Pistetaulukko!$AC$9,G161=Pistetaulukko!$AD$9,G161=Pistetaulukko!$AE$9,G161=Pistetaulukko!$AF$9,G161=Pistetaulukko!$AG$9,G161=Pistetaulukko!$AH$9,G161=Pistetaulukko!$AI$9,G161=Pistetaulukko!$AJ$9,G161=Pistetaulukko!$AK$9),"OK","VÄÄRIN")</f>
        <v>VÄÄRIN</v>
      </c>
      <c r="AJ161" s="86" t="str">
        <f>IF(OR(H161=Pistetaulukko!$R$12,H161=Pistetaulukko!$S$12,H161=Pistetaulukko!$T$12,H161=Pistetaulukko!$U$12,H161=Pistetaulukko!$V$12,H161=Pistetaulukko!$W$12,H161=Pistetaulukko!$X$12,H161=Pistetaulukko!$Y$12,H161=Pistetaulukko!$Z$12,H161=Pistetaulukko!$AA$12,H161=Pistetaulukko!$AB$12,H161=Pistetaulukko!$AC$12,H161=Pistetaulukko!$AD$12,H161=Pistetaulukko!$AE$12,H161=Pistetaulukko!$AF$12,H161=Pistetaulukko!$AG$12,H161=Pistetaulukko!$AH$12,H161=Pistetaulukko!$AI$12,H161=Pistetaulukko!$AJ$12,H161=Pistetaulukko!$AK$12),"OK","VÄÄRIN")</f>
        <v>VÄÄRIN</v>
      </c>
      <c r="AK16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61" s="86" t="str">
        <f>IF(OR(I161=Pistetaulukko!$R$18,I161=Pistetaulukko!$S$18,I161=Pistetaulukko!$T$18,I161=Pistetaulukko!$U$18,I161=Pistetaulukko!$V$18,I161=Pistetaulukko!$W$18,I161=Pistetaulukko!$X$18,I161=Pistetaulukko!$Y$18,I161=Pistetaulukko!$Z$18),"OK","VÄÄRIN")</f>
        <v>VÄÄRIN</v>
      </c>
      <c r="AM161" s="86" t="str">
        <f>IF(OR(J161=Pistetaulukko!$R$21,J161=Pistetaulukko!$S$21,J161=Pistetaulukko!$T$21,J161=Pistetaulukko!$U$21,J161=Pistetaulukko!$V$21,J161=Pistetaulukko!$W$21,J161=Pistetaulukko!$X$21,J161=Pistetaulukko!$Y$21,J161=Pistetaulukko!$Z$21,J161=Pistetaulukko!$AA$21,J161=Pistetaulukko!$AB$21,J161=Pistetaulukko!$AC$21,J161=Pistetaulukko!$AD$21,J161=Pistetaulukko!$AE$21,J161=Pistetaulukko!$AF$21,J161=Pistetaulukko!$AG$21,J161=Pistetaulukko!$AH$21,J161=Pistetaulukko!$AI$21,J161=Pistetaulukko!$AJ$21,J161=Pistetaulukko!$AK$21),"OK","VÄÄRIN")</f>
        <v>VÄÄRIN</v>
      </c>
      <c r="AN161" s="86" t="str">
        <f>IF(OR(K161=Pistetaulukko!$R$24,K161=Pistetaulukko!$S$24,K161=Pistetaulukko!$T$24,K161=Pistetaulukko!$U$24,K161=Pistetaulukko!$V$24),"OK","VÄÄRIN")</f>
        <v>VÄÄRIN</v>
      </c>
      <c r="AO161" s="86" t="str">
        <f>IF(OR(L161=Pistetaulukko!$R$27,L161=Pistetaulukko!$S$27,L161=Pistetaulukko!$T$27,L161=Pistetaulukko!$U$27,L161=Pistetaulukko!$V$27,L161=Pistetaulukko!$W$27,L161=Pistetaulukko!$X$27,L161=Pistetaulukko!$Y$27,L161=Pistetaulukko!$Z$27,L161=Pistetaulukko!$AA$27,L161=Pistetaulukko!$AB$27,L161=Pistetaulukko!$AC$27,L161=Pistetaulukko!$AD$27,L161=Pistetaulukko!$AE$27,L161=Pistetaulukko!$AF$27,L161=Pistetaulukko!$AG$27,L161=Pistetaulukko!$AH$27,L161=Pistetaulukko!$AI$27,L161=Pistetaulukko!$AJ$27,L161=Pistetaulukko!$AK$27),"OK","VÄÄRIN")</f>
        <v>VÄÄRIN</v>
      </c>
      <c r="AP161" s="86" t="str">
        <f>IF(OR(M161=Pistetaulukko!$R$30,M161=Pistetaulukko!$S$30,M161=Pistetaulukko!$T$30,M161=Pistetaulukko!$U$30,M161=Pistetaulukko!$V$30),"OK","VÄÄRIN")</f>
        <v>VÄÄRIN</v>
      </c>
      <c r="AQ161" s="86" t="str">
        <f t="shared" si="13"/>
        <v>VÄÄRIN</v>
      </c>
      <c r="AR161" s="86" t="str">
        <f t="shared" si="14"/>
        <v>VÄÄRIN</v>
      </c>
      <c r="AS161" s="86" t="str">
        <f>IF(OR(P161=Pistetaulukko!$R$39,P161=Pistetaulukko!$S$39,P161=Pistetaulukko!$T$39,P161=Pistetaulukko!$U$39,P161=Pistetaulukko!$V$39,P161=Pistetaulukko!$W$39,P161=Pistetaulukko!$X$39,P161=Pistetaulukko!$Y$39,P161=Pistetaulukko!$Z$39,P161=Pistetaulukko!$AA$39,P161=Pistetaulukko!$AB$39,P161=Pistetaulukko!$AC$39,P161=Pistetaulukko!$AD$39,P161=Pistetaulukko!$AE$39,P161=Pistetaulukko!$AF$39,P161=Pistetaulukko!$AG$39,P161=Pistetaulukko!$AH$39,P161=Pistetaulukko!$AI$39,P161=Pistetaulukko!$AJ$39,P161=Pistetaulukko!$AK$39),"OK","VÄÄRIN")</f>
        <v>OK</v>
      </c>
      <c r="AT161" s="86" t="str">
        <f>IF(OR(Q161=Pistetaulukko!$R$42,Q161=Pistetaulukko!$S$42,Q161=Pistetaulukko!$T$42,Q161=Pistetaulukko!$U$42,Q161=Pistetaulukko!$V$42,Q161=Pistetaulukko!$W$42,Q161=Pistetaulukko!$X$42,Q161=Pistetaulukko!$Y$42,Q161=Pistetaulukko!$Z$42,Q161=Pistetaulukko!$AA$42,Q161=Pistetaulukko!$AB$42,Q161=Pistetaulukko!$AC$42,Q161=Pistetaulukko!$AD$42,Q161=Pistetaulukko!$AE$42,Q161=Pistetaulukko!$AF$42,Q161=Pistetaulukko!$AG$42,Q161=Pistetaulukko!$AH$42,Q161=Pistetaulukko!$AI$42,Q161=Pistetaulukko!$AJ$42,Q161=Pistetaulukko!$AK$42),"OK","VÄÄRIN")</f>
        <v>OK</v>
      </c>
      <c r="AU161" s="86" t="str">
        <f>IF(OR(R161=Pistetaulukko!$R$45,R161=Pistetaulukko!$S$45,R161=Pistetaulukko!$T$45,R161=Pistetaulukko!$U$45,R161=Pistetaulukko!$V$45,R161=Pistetaulukko!$W$45,R161=Pistetaulukko!$X$45,R161=Pistetaulukko!$Y$45,R161=Pistetaulukko!$Z$45,R161=Pistetaulukko!$AA$45,R161=Pistetaulukko!$AB$45,R161=Pistetaulukko!$AC$45,R161=Pistetaulukko!$AD$45,R161=Pistetaulukko!$AE$45,R161=Pistetaulukko!$AF$45,R161=Pistetaulukko!$AG$45,R161=Pistetaulukko!$AH$45,R161=Pistetaulukko!$AI$45,R161=Pistetaulukko!$AJ$45,R161=Pistetaulukko!$AK$45),"OK","VÄÄRIN")</f>
        <v>OK</v>
      </c>
      <c r="AV161" s="86" t="str">
        <f>IF(OR(S161=Pistetaulukko!$R$48,S161=Pistetaulukko!$S$48,S161=Pistetaulukko!$T$48,S161=Pistetaulukko!$U$48,S161=Pistetaulukko!$V$48,S161=Pistetaulukko!$W$48,S161=Pistetaulukko!$X$48,S161=Pistetaulukko!$Y$48,S161=Pistetaulukko!$Z$48,S161=Pistetaulukko!$AA$48,S161=Pistetaulukko!$AB$48,S161=Pistetaulukko!$AC$48,S161=Pistetaulukko!$AD$48,S161=Pistetaulukko!$AE$48,S161=Pistetaulukko!$AF$48,S161=Pistetaulukko!$AG$48,S161=Pistetaulukko!$AH$48,S161=Pistetaulukko!$AI$48,S161=Pistetaulukko!$AJ$48,S161=Pistetaulukko!$AK$48),"OK","VÄÄRIN")</f>
        <v>OK</v>
      </c>
      <c r="AW161" s="86" t="str">
        <f>IF(OR(T161=Pistetaulukko!$R$51,T161=Pistetaulukko!$S$51,T161=Pistetaulukko!$T$51,T161=Pistetaulukko!$U$51,T161=Pistetaulukko!$V$51,T161=Pistetaulukko!$W$51,T161=Pistetaulukko!$X$51,T161=Pistetaulukko!$Y$51,T161=Pistetaulukko!$Z$51,T161=Pistetaulukko!$AA$51,T161=Pistetaulukko!$AB$51,T161=Pistetaulukko!$AC$51,T161=Pistetaulukko!$AD$51,T161=Pistetaulukko!$AE$51,T161=Pistetaulukko!$AF$51,T161=Pistetaulukko!$AG$51,T161=Pistetaulukko!$AH$51,T161=Pistetaulukko!$AI$51,T161=Pistetaulukko!$AJ$51,T161=Pistetaulukko!$AK$51),"OK","VÄÄRIN")</f>
        <v>OK</v>
      </c>
      <c r="AX161" s="86" t="str">
        <f>IF(OR(U161=Pistetaulukko!$R$54,U161=Pistetaulukko!$S$54,U161=Pistetaulukko!$T$54,U161=Pistetaulukko!$U$54,U161=Pistetaulukko!$V$54,U161=Pistetaulukko!$W$54,U161=Pistetaulukko!$X$54,U161=Pistetaulukko!$Y$54,U161=Pistetaulukko!$Z$54,U161=Pistetaulukko!$AA$54,U161=Pistetaulukko!$AB$54,U161=Pistetaulukko!$AC$54,U161=Pistetaulukko!$AD$54,U161=Pistetaulukko!$AE$54,U161=Pistetaulukko!$AF$54,U161=Pistetaulukko!$AG$54,U161=Pistetaulukko!$AH$54,U161=Pistetaulukko!$AI$54,U161=Pistetaulukko!$AJ$54,U161=Pistetaulukko!$AK$54),"OK","VÄÄRIN")</f>
        <v>OK</v>
      </c>
      <c r="AY161" s="86" t="str">
        <f t="shared" si="15"/>
        <v>OK</v>
      </c>
      <c r="AZ161" s="86" t="str">
        <f>IF(OR(W161=Pistetaulukko!$R$60,W161=Pistetaulukko!$S$60,W161=Pistetaulukko!$T$60,W161=Pistetaulukko!$U$60,W161=Pistetaulukko!$V$60,W161=Pistetaulukko!$W$60,W161=Pistetaulukko!$X$60,W161=Pistetaulukko!$Y$60,W161=Pistetaulukko!$Z$60,W161=Pistetaulukko!$AA$60,W161=Pistetaulukko!$AB$60,W161=Pistetaulukko!$AC$60,W161=Pistetaulukko!$AD$60,W161=Pistetaulukko!$AE$60,W161=Pistetaulukko!$AF$60,W161=Pistetaulukko!$AG$60,W161=Pistetaulukko!$AH$60,W161=Pistetaulukko!$AI$60,W161=Pistetaulukko!$AJ$60,W161=Pistetaulukko!$AK$60),"OK","VÄÄRIN")</f>
        <v>OK</v>
      </c>
      <c r="BA161" s="86" t="str">
        <f>IF(OR(X161=Pistetaulukko!$R$63,X161=Pistetaulukko!$S$63,X161=Pistetaulukko!$T$63,X161=Pistetaulukko!$U$63,X161=Pistetaulukko!$V$63,X161=Pistetaulukko!$W$63,X161=Pistetaulukko!$X$63,X161=Pistetaulukko!$Y$63,X161=Pistetaulukko!$Z$63,X161=Pistetaulukko!$AA$63,X161=Pistetaulukko!$AB$63,X161=Pistetaulukko!$AC$63,X161=Pistetaulukko!$AD$63,X161=Pistetaulukko!$AE$63,X161=Pistetaulukko!$AF$63,X161=Pistetaulukko!$AG$63,X161=Pistetaulukko!$AH$63,X161=Pistetaulukko!$AI$63,X161=Pistetaulukko!$AJ$63,X161=Pistetaulukko!$AK$63),"OK","VÄÄRIN")</f>
        <v>OK</v>
      </c>
      <c r="BB161" s="86" t="e">
        <f t="shared" si="16"/>
        <v>#REF!</v>
      </c>
      <c r="BC161" s="86" t="e">
        <f t="shared" si="17"/>
        <v>#REF!</v>
      </c>
      <c r="BE161" t="str">
        <f>IF(OR(N161=Pistetaulukko!$R$33,N161=Pistetaulukko!$S$33,N161=Pistetaulukko!$T$33,N161=Pistetaulukko!$U$33,N161=Pistetaulukko!$V$33,N161=Pistetaulukko!$W$33,N161=Pistetaulukko!$X$33,N161=Pistetaulukko!$Y$33,N161=Pistetaulukko!$Z$33,N161=Pistetaulukko!$AA$33,N161=Pistetaulukko!$AB$33,N161=Pistetaulukko!$AC$33,N161=Pistetaulukko!$AD$33,N161=Pistetaulukko!$AE$33,N161=Pistetaulukko!$AF$33,N161=Pistetaulukko!$AG$33,N161=Pistetaulukko!$AH$33,N161=Pistetaulukko!$AI$33,N161=Pistetaulukko!$AJ$33,N161=Pistetaulukko!$AK$33,N161=Pistetaulukko!$AL$33,N161=Pistetaulukko!$AM$33,N161=Pistetaulukko!$AN$33,N161=Pistetaulukko!$AO$33,N161=Pistetaulukko!$AP$33,N161=Pistetaulukko!$AQ$33,N161=Pistetaulukko!$AR$33,N161=Pistetaulukko!$AS$33,N161=Pistetaulukko!$AT$33,N161=Pistetaulukko!$AU$33),"OK","VÄÄRIN")</f>
        <v>VÄÄRIN</v>
      </c>
      <c r="BF161" t="str">
        <f>IF(BE161="OK","OK",IF(AND(BE161="VÄÄRIN",OR(N161=Pistetaulukko!$AV$33,N161=Pistetaulukko!$AW$33,N161=Pistetaulukko!$AX$33,N161=Pistetaulukko!$AY$33,N161=Pistetaulukko!$AZ$33,N161=Pistetaulukko!$BA$33,N161=Pistetaulukko!$BB$33,N161=Pistetaulukko!$BC$33,N161=Pistetaulukko!$BD$33,N161=Pistetaulukko!$BE$33,N161=Pistetaulukko!$BF$33,N161=Pistetaulukko!$BG$33,N161=Pistetaulukko!$BH$33,N161=Pistetaulukko!$BI$33,N161=Pistetaulukko!$BJ$33,N161=Pistetaulukko!$BK$33,N161=Pistetaulukko!$BL$33,N161=Pistetaulukko!$BM$33,N161=Pistetaulukko!$BN$33,N161=Pistetaulukko!$BO$33)),"OK","VÄÄRIN"))</f>
        <v>VÄÄRIN</v>
      </c>
      <c r="BG161" t="str">
        <f>IF(OR(O161=Pistetaulukko!$R$36,O161=Pistetaulukko!$S$36,O161=Pistetaulukko!$T$36,O161=Pistetaulukko!$U$36,O161=Pistetaulukko!$V$36,O161=Pistetaulukko!$W$36,O161=Pistetaulukko!$X$36,O161=Pistetaulukko!$Y$36,O161=Pistetaulukko!$Z$36,O161=Pistetaulukko!$AA$36,O161=Pistetaulukko!$AB$36,O161=Pistetaulukko!$AC$36,O161=Pistetaulukko!$AD$36,O161=Pistetaulukko!$AE$36,O161=Pistetaulukko!$AF$36,O161=Pistetaulukko!$AG$36,O161=Pistetaulukko!$AH$36,O161=Pistetaulukko!$AI$36,O161=Pistetaulukko!$AJ$36,O161=Pistetaulukko!$AK$36,O161=Pistetaulukko!$AL$36,O161=Pistetaulukko!$AM$36,O161=Pistetaulukko!$AN$36,O161=Pistetaulukko!$AO$36,O161=Pistetaulukko!$AP$36,O161=Pistetaulukko!$AQ$36,O161=Pistetaulukko!$AR$36,O161=Pistetaulukko!$AS$36,O161=Pistetaulukko!$AT$36,O161=Pistetaulukko!$AU$36),"OK","VÄÄRIN")</f>
        <v>VÄÄRIN</v>
      </c>
      <c r="BH161" t="str">
        <f>IF(BG161="OK","OK",IF(AND(BG161="VÄÄRIN",OR(O161=Pistetaulukko!$AV$36,O161=Pistetaulukko!$AW$36,O161=Pistetaulukko!$AX$36,O161=Pistetaulukko!$AY$36,O161=Pistetaulukko!$AZ$36,O161=Pistetaulukko!$BA$36,O161=Pistetaulukko!$BB$36,O161=Pistetaulukko!$BC$36,O161=Pistetaulukko!$BD$36,O161=Pistetaulukko!$BE$36,O161=Pistetaulukko!$BF$36,O161=Pistetaulukko!$BG$36,O161=Pistetaulukko!$BH$36,O161=Pistetaulukko!$BI$36,O161=Pistetaulukko!$BJ$36,O161=Pistetaulukko!$BK$36,O161=Pistetaulukko!$BL$36,O161=Pistetaulukko!$BM$36,O161=Pistetaulukko!$BN$36,O161=Pistetaulukko!$BO$36,O161=Pistetaulukko!$BP$36,O161=Pistetaulukko!$BQ$36)),"OK","VÄÄRIN"))</f>
        <v>VÄÄRIN</v>
      </c>
      <c r="BI161" t="str">
        <f>IF(OR(V161=Pistetaulukko!$R$57,V161=Pistetaulukko!$S$57,V161=Pistetaulukko!$T$57,V161=Pistetaulukko!$U$57,V161=Pistetaulukko!$V$57,V161=Pistetaulukko!$W$57,V161=Pistetaulukko!$X$57,V161=Pistetaulukko!$Y$57,V161=Pistetaulukko!$Z$57,V161=Pistetaulukko!$AA$57,V161=Pistetaulukko!$AB$57,V161=Pistetaulukko!$AC$57,V161=Pistetaulukko!$AD$57,V161=Pistetaulukko!$AE$57,V161=Pistetaulukko!$AF$57,V161=Pistetaulukko!$AG$57,V161=Pistetaulukko!$AH$57,V161=Pistetaulukko!$AI$57,V161=Pistetaulukko!$AJ$57,V161=Pistetaulukko!$AK$57,V161=Pistetaulukko!$AL$57,V161=Pistetaulukko!$AM$57,V161=Pistetaulukko!$AN$57,V161=Pistetaulukko!$AO$57,V161=Pistetaulukko!$AP$57,V161=Pistetaulukko!$AQ$57,V161=Pistetaulukko!$AR$57,V161=Pistetaulukko!$AS$57,V161=Pistetaulukko!$AT$57,V161=Pistetaulukko!$AU$57),"OK","VÄÄRIN")</f>
        <v>OK</v>
      </c>
      <c r="BJ161" t="str">
        <f>IF(BI161="OK","OK",IF(AND(BI161="VÄÄRIN",OR(V161=Pistetaulukko!$AV$57,V161=Pistetaulukko!$AW$57,V161=Pistetaulukko!$AX$57,V161=Pistetaulukko!$AY$57,V161=Pistetaulukko!$AZ$57,V161=Pistetaulukko!$BA$57,V161=Pistetaulukko!$BB$57,V161=Pistetaulukko!$BC$57,V161=Pistetaulukko!$BD$57,V161=Pistetaulukko!$BE$57)),"OK","VÄÄRIN"))</f>
        <v>OK</v>
      </c>
      <c r="BK161" t="str">
        <f>IF(OR(Y161=Pistetaulukko!$R$66,Y161=Pistetaulukko!$S$66,Y161=Pistetaulukko!$T$66,Y161=Pistetaulukko!$U$66,Y161=Pistetaulukko!$V$66,Y161=Pistetaulukko!$W$66,Y161=Pistetaulukko!$X$66,Y161=Pistetaulukko!$Y$66,Y161=Pistetaulukko!$Z$66,Y161=Pistetaulukko!$AA$66,Y161=Pistetaulukko!$AB$66,Y161=Pistetaulukko!$AC$66,Y161=Pistetaulukko!$AD$66,Y161=Pistetaulukko!$AE$66,Y161=Pistetaulukko!$AF$66,Y161=Pistetaulukko!$AG$66,Y161=Pistetaulukko!$AH$66,Y161=Pistetaulukko!$AI$66,Y161=Pistetaulukko!$AJ$66,Y161=Pistetaulukko!$AK$66,Y161=Pistetaulukko!$AL$66,Y161=Pistetaulukko!$AM$66,Y161=Pistetaulukko!$AN$66,Y161=Pistetaulukko!$AO$66,Y161=Pistetaulukko!$AP$66,Y161=Pistetaulukko!$AQ$66,Y161=Pistetaulukko!$AR$66,Y161=Pistetaulukko!$AS$66,Y161=Pistetaulukko!$AT$66,Y161=Pistetaulukko!$AU$66),"OK","VÄÄRIN")</f>
        <v>VÄÄRIN</v>
      </c>
      <c r="BL161" t="str">
        <f>IF(BK161="OK","OK",IF(AND(BK161="VÄÄRIN",OR(Y161=Pistetaulukko!$AV$66,Y161=Pistetaulukko!$AW$66,Y161=Pistetaulukko!$AX$66,Y161=Pistetaulukko!$AY$66,Y161=Pistetaulukko!$AZ$66,Y161=Pistetaulukko!$BA$66,Y161=Pistetaulukko!$BB$66,Y161=Pistetaulukko!$BC$66,Y161=Pistetaulukko!$BD$66,Y161=Pistetaulukko!$BE$66,Y161=Pistetaulukko!$BF$66,Y161=Pistetaulukko!$BG$66,Y161=Pistetaulukko!$BH$66,Y161=Pistetaulukko!$BI$66,Y161=Pistetaulukko!$BJ$66,Y161=Pistetaulukko!$BK$66,Y161=Pistetaulukko!$BL$66,Y161=Pistetaulukko!$BM$66,Y161=Pistetaulukko!$BN$66)),"OK","VÄÄRIN"))</f>
        <v>VÄÄRIN</v>
      </c>
      <c r="BM161" t="e">
        <f>IF(OR(Z161=Pistetaulukko!$R$69,Z161=Pistetaulukko!#REF!,Z161=Pistetaulukko!$S$69,Z161=Pistetaulukko!#REF!,Z161=Pistetaulukko!$T$69,Z161=Pistetaulukko!#REF!,Z161=Pistetaulukko!$U$69,Z161=Pistetaulukko!#REF!,Z161=Pistetaulukko!$V$69,Z161=Pistetaulukko!#REF!,Z161=Pistetaulukko!$W$69,Z161=Pistetaulukko!#REF!,Z161=Pistetaulukko!$X$69,Z161=Pistetaulukko!#REF!,Z161=Pistetaulukko!$Y$69,Z161=Pistetaulukko!#REF!,Z161=Pistetaulukko!$Z$69,Z161=Pistetaulukko!#REF!,Z161=Pistetaulukko!$AA$69,Z161=Pistetaulukko!#REF!,Z161=Pistetaulukko!$AB$69,Z161=Pistetaulukko!#REF!,Z161=Pistetaulukko!$AC$69,Z161=Pistetaulukko!#REF!,Z161=Pistetaulukko!$AD$69,Z161=Pistetaulukko!#REF!,Z161=Pistetaulukko!$AE$69,Z161=Pistetaulukko!#REF!,Z161=Pistetaulukko!$AF$69,Z161=Pistetaulukko!#REF!),"OK","VÄÄRIN")</f>
        <v>#REF!</v>
      </c>
      <c r="BN161" t="e">
        <f>IF(BM161="OK","OK",IF(AND(BM161="VÄÄRIN",OR(Z161=Pistetaulukko!$AG$69,Z161=Pistetaulukko!#REF!,Z161=Pistetaulukko!$AH$69,Z161=Pistetaulukko!#REF!,Z161=Pistetaulukko!$AI$69,Z161=Pistetaulukko!#REF!,Z161=Pistetaulukko!$AJ$69,Z161=Pistetaulukko!#REF!,Z161=Pistetaulukko!$AK$69,Z161=Pistetaulukko!$AL$69)),"OK","VÄÄRIN"))</f>
        <v>#REF!</v>
      </c>
    </row>
    <row r="162" spans="2:66" x14ac:dyDescent="0.25">
      <c r="B162" s="104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23"/>
      <c r="AA162" s="30"/>
      <c r="AB162" s="18"/>
      <c r="AC162" s="124"/>
      <c r="AD162" s="118">
        <f t="shared" si="12"/>
        <v>0</v>
      </c>
      <c r="AG162" s="86" t="str">
        <f>IF(OR(E162=Pistetaulukko!$R$3,E162=Pistetaulukko!$S$3,E162=Pistetaulukko!$T$3,E162=Pistetaulukko!$U$3,E162=Pistetaulukko!$V$3,E162=Pistetaulukko!$W$3),"OK","VÄÄRIN")</f>
        <v>VÄÄRIN</v>
      </c>
      <c r="AH162" s="86" t="str">
        <f>IF(OR(F162=Pistetaulukko!$R$6,F162=Pistetaulukko!$S$6,F162=Pistetaulukko!$T$6,F162=Pistetaulukko!$U$6,F162=Pistetaulukko!$V$6,F162=Pistetaulukko!$W$6,F162=Pistetaulukko!$X$6,F162=Pistetaulukko!$Y$6,F162=Pistetaulukko!$Z$6,F162=Pistetaulukko!$AA$6,F162=Pistetaulukko!$AB$6,F162=Pistetaulukko!$AC$6,F162=Pistetaulukko!$AD$6,F162=Pistetaulukko!$AE$6,F162=Pistetaulukko!$AF$6,F162=Pistetaulukko!$AG$6,F162=Pistetaulukko!$AH$6,F162=Pistetaulukko!$AI$6,F162=Pistetaulukko!$AJ$6,F162=Pistetaulukko!$AK$6),"OK","VÄÄRIN")</f>
        <v>VÄÄRIN</v>
      </c>
      <c r="AI162" s="86" t="str">
        <f>IF(OR(G162=Pistetaulukko!$R$9,G162=Pistetaulukko!$S$9,G162=Pistetaulukko!$T$9,G162=Pistetaulukko!$U$9,G162=Pistetaulukko!$V$9,G162=Pistetaulukko!$W$9,G162=Pistetaulukko!$X$9,G162=Pistetaulukko!$Y$9,G162=Pistetaulukko!$Z$9,G162=Pistetaulukko!$AA$9,G162=Pistetaulukko!$AB$9,G162=Pistetaulukko!$AC$9,G162=Pistetaulukko!$AD$9,G162=Pistetaulukko!$AE$9,G162=Pistetaulukko!$AF$9,G162=Pistetaulukko!$AG$9,G162=Pistetaulukko!$AH$9,G162=Pistetaulukko!$AI$9,G162=Pistetaulukko!$AJ$9,G162=Pistetaulukko!$AK$9),"OK","VÄÄRIN")</f>
        <v>VÄÄRIN</v>
      </c>
      <c r="AJ162" s="86" t="str">
        <f>IF(OR(H162=Pistetaulukko!$R$12,H162=Pistetaulukko!$S$12,H162=Pistetaulukko!$T$12,H162=Pistetaulukko!$U$12,H162=Pistetaulukko!$V$12,H162=Pistetaulukko!$W$12,H162=Pistetaulukko!$X$12,H162=Pistetaulukko!$Y$12,H162=Pistetaulukko!$Z$12,H162=Pistetaulukko!$AA$12,H162=Pistetaulukko!$AB$12,H162=Pistetaulukko!$AC$12,H162=Pistetaulukko!$AD$12,H162=Pistetaulukko!$AE$12,H162=Pistetaulukko!$AF$12,H162=Pistetaulukko!$AG$12,H162=Pistetaulukko!$AH$12,H162=Pistetaulukko!$AI$12,H162=Pistetaulukko!$AJ$12,H162=Pistetaulukko!$AK$12),"OK","VÄÄRIN")</f>
        <v>VÄÄRIN</v>
      </c>
      <c r="AK16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62" s="86" t="str">
        <f>IF(OR(I162=Pistetaulukko!$R$18,I162=Pistetaulukko!$S$18,I162=Pistetaulukko!$T$18,I162=Pistetaulukko!$U$18,I162=Pistetaulukko!$V$18,I162=Pistetaulukko!$W$18,I162=Pistetaulukko!$X$18,I162=Pistetaulukko!$Y$18,I162=Pistetaulukko!$Z$18),"OK","VÄÄRIN")</f>
        <v>VÄÄRIN</v>
      </c>
      <c r="AM162" s="86" t="str">
        <f>IF(OR(J162=Pistetaulukko!$R$21,J162=Pistetaulukko!$S$21,J162=Pistetaulukko!$T$21,J162=Pistetaulukko!$U$21,J162=Pistetaulukko!$V$21,J162=Pistetaulukko!$W$21,J162=Pistetaulukko!$X$21,J162=Pistetaulukko!$Y$21,J162=Pistetaulukko!$Z$21,J162=Pistetaulukko!$AA$21,J162=Pistetaulukko!$AB$21,J162=Pistetaulukko!$AC$21,J162=Pistetaulukko!$AD$21,J162=Pistetaulukko!$AE$21,J162=Pistetaulukko!$AF$21,J162=Pistetaulukko!$AG$21,J162=Pistetaulukko!$AH$21,J162=Pistetaulukko!$AI$21,J162=Pistetaulukko!$AJ$21,J162=Pistetaulukko!$AK$21),"OK","VÄÄRIN")</f>
        <v>VÄÄRIN</v>
      </c>
      <c r="AN162" s="86" t="str">
        <f>IF(OR(K162=Pistetaulukko!$R$24,K162=Pistetaulukko!$S$24,K162=Pistetaulukko!$T$24,K162=Pistetaulukko!$U$24,K162=Pistetaulukko!$V$24),"OK","VÄÄRIN")</f>
        <v>VÄÄRIN</v>
      </c>
      <c r="AO162" s="86" t="str">
        <f>IF(OR(L162=Pistetaulukko!$R$27,L162=Pistetaulukko!$S$27,L162=Pistetaulukko!$T$27,L162=Pistetaulukko!$U$27,L162=Pistetaulukko!$V$27,L162=Pistetaulukko!$W$27,L162=Pistetaulukko!$X$27,L162=Pistetaulukko!$Y$27,L162=Pistetaulukko!$Z$27,L162=Pistetaulukko!$AA$27,L162=Pistetaulukko!$AB$27,L162=Pistetaulukko!$AC$27,L162=Pistetaulukko!$AD$27,L162=Pistetaulukko!$AE$27,L162=Pistetaulukko!$AF$27,L162=Pistetaulukko!$AG$27,L162=Pistetaulukko!$AH$27,L162=Pistetaulukko!$AI$27,L162=Pistetaulukko!$AJ$27,L162=Pistetaulukko!$AK$27),"OK","VÄÄRIN")</f>
        <v>VÄÄRIN</v>
      </c>
      <c r="AP162" s="86" t="str">
        <f>IF(OR(M162=Pistetaulukko!$R$30,M162=Pistetaulukko!$S$30,M162=Pistetaulukko!$T$30,M162=Pistetaulukko!$U$30,M162=Pistetaulukko!$V$30),"OK","VÄÄRIN")</f>
        <v>VÄÄRIN</v>
      </c>
      <c r="AQ162" s="86" t="str">
        <f t="shared" si="13"/>
        <v>VÄÄRIN</v>
      </c>
      <c r="AR162" s="86" t="str">
        <f t="shared" si="14"/>
        <v>VÄÄRIN</v>
      </c>
      <c r="AS162" s="86" t="str">
        <f>IF(OR(P162=Pistetaulukko!$R$39,P162=Pistetaulukko!$S$39,P162=Pistetaulukko!$T$39,P162=Pistetaulukko!$U$39,P162=Pistetaulukko!$V$39,P162=Pistetaulukko!$W$39,P162=Pistetaulukko!$X$39,P162=Pistetaulukko!$Y$39,P162=Pistetaulukko!$Z$39,P162=Pistetaulukko!$AA$39,P162=Pistetaulukko!$AB$39,P162=Pistetaulukko!$AC$39,P162=Pistetaulukko!$AD$39,P162=Pistetaulukko!$AE$39,P162=Pistetaulukko!$AF$39,P162=Pistetaulukko!$AG$39,P162=Pistetaulukko!$AH$39,P162=Pistetaulukko!$AI$39,P162=Pistetaulukko!$AJ$39,P162=Pistetaulukko!$AK$39),"OK","VÄÄRIN")</f>
        <v>OK</v>
      </c>
      <c r="AT162" s="86" t="str">
        <f>IF(OR(Q162=Pistetaulukko!$R$42,Q162=Pistetaulukko!$S$42,Q162=Pistetaulukko!$T$42,Q162=Pistetaulukko!$U$42,Q162=Pistetaulukko!$V$42,Q162=Pistetaulukko!$W$42,Q162=Pistetaulukko!$X$42,Q162=Pistetaulukko!$Y$42,Q162=Pistetaulukko!$Z$42,Q162=Pistetaulukko!$AA$42,Q162=Pistetaulukko!$AB$42,Q162=Pistetaulukko!$AC$42,Q162=Pistetaulukko!$AD$42,Q162=Pistetaulukko!$AE$42,Q162=Pistetaulukko!$AF$42,Q162=Pistetaulukko!$AG$42,Q162=Pistetaulukko!$AH$42,Q162=Pistetaulukko!$AI$42,Q162=Pistetaulukko!$AJ$42,Q162=Pistetaulukko!$AK$42),"OK","VÄÄRIN")</f>
        <v>OK</v>
      </c>
      <c r="AU162" s="86" t="str">
        <f>IF(OR(R162=Pistetaulukko!$R$45,R162=Pistetaulukko!$S$45,R162=Pistetaulukko!$T$45,R162=Pistetaulukko!$U$45,R162=Pistetaulukko!$V$45,R162=Pistetaulukko!$W$45,R162=Pistetaulukko!$X$45,R162=Pistetaulukko!$Y$45,R162=Pistetaulukko!$Z$45,R162=Pistetaulukko!$AA$45,R162=Pistetaulukko!$AB$45,R162=Pistetaulukko!$AC$45,R162=Pistetaulukko!$AD$45,R162=Pistetaulukko!$AE$45,R162=Pistetaulukko!$AF$45,R162=Pistetaulukko!$AG$45,R162=Pistetaulukko!$AH$45,R162=Pistetaulukko!$AI$45,R162=Pistetaulukko!$AJ$45,R162=Pistetaulukko!$AK$45),"OK","VÄÄRIN")</f>
        <v>OK</v>
      </c>
      <c r="AV162" s="86" t="str">
        <f>IF(OR(S162=Pistetaulukko!$R$48,S162=Pistetaulukko!$S$48,S162=Pistetaulukko!$T$48,S162=Pistetaulukko!$U$48,S162=Pistetaulukko!$V$48,S162=Pistetaulukko!$W$48,S162=Pistetaulukko!$X$48,S162=Pistetaulukko!$Y$48,S162=Pistetaulukko!$Z$48,S162=Pistetaulukko!$AA$48,S162=Pistetaulukko!$AB$48,S162=Pistetaulukko!$AC$48,S162=Pistetaulukko!$AD$48,S162=Pistetaulukko!$AE$48,S162=Pistetaulukko!$AF$48,S162=Pistetaulukko!$AG$48,S162=Pistetaulukko!$AH$48,S162=Pistetaulukko!$AI$48,S162=Pistetaulukko!$AJ$48,S162=Pistetaulukko!$AK$48),"OK","VÄÄRIN")</f>
        <v>OK</v>
      </c>
      <c r="AW162" s="86" t="str">
        <f>IF(OR(T162=Pistetaulukko!$R$51,T162=Pistetaulukko!$S$51,T162=Pistetaulukko!$T$51,T162=Pistetaulukko!$U$51,T162=Pistetaulukko!$V$51,T162=Pistetaulukko!$W$51,T162=Pistetaulukko!$X$51,T162=Pistetaulukko!$Y$51,T162=Pistetaulukko!$Z$51,T162=Pistetaulukko!$AA$51,T162=Pistetaulukko!$AB$51,T162=Pistetaulukko!$AC$51,T162=Pistetaulukko!$AD$51,T162=Pistetaulukko!$AE$51,T162=Pistetaulukko!$AF$51,T162=Pistetaulukko!$AG$51,T162=Pistetaulukko!$AH$51,T162=Pistetaulukko!$AI$51,T162=Pistetaulukko!$AJ$51,T162=Pistetaulukko!$AK$51),"OK","VÄÄRIN")</f>
        <v>OK</v>
      </c>
      <c r="AX162" s="86" t="str">
        <f>IF(OR(U162=Pistetaulukko!$R$54,U162=Pistetaulukko!$S$54,U162=Pistetaulukko!$T$54,U162=Pistetaulukko!$U$54,U162=Pistetaulukko!$V$54,U162=Pistetaulukko!$W$54,U162=Pistetaulukko!$X$54,U162=Pistetaulukko!$Y$54,U162=Pistetaulukko!$Z$54,U162=Pistetaulukko!$AA$54,U162=Pistetaulukko!$AB$54,U162=Pistetaulukko!$AC$54,U162=Pistetaulukko!$AD$54,U162=Pistetaulukko!$AE$54,U162=Pistetaulukko!$AF$54,U162=Pistetaulukko!$AG$54,U162=Pistetaulukko!$AH$54,U162=Pistetaulukko!$AI$54,U162=Pistetaulukko!$AJ$54,U162=Pistetaulukko!$AK$54),"OK","VÄÄRIN")</f>
        <v>OK</v>
      </c>
      <c r="AY162" s="86" t="str">
        <f t="shared" si="15"/>
        <v>OK</v>
      </c>
      <c r="AZ162" s="86" t="str">
        <f>IF(OR(W162=Pistetaulukko!$R$60,W162=Pistetaulukko!$S$60,W162=Pistetaulukko!$T$60,W162=Pistetaulukko!$U$60,W162=Pistetaulukko!$V$60,W162=Pistetaulukko!$W$60,W162=Pistetaulukko!$X$60,W162=Pistetaulukko!$Y$60,W162=Pistetaulukko!$Z$60,W162=Pistetaulukko!$AA$60,W162=Pistetaulukko!$AB$60,W162=Pistetaulukko!$AC$60,W162=Pistetaulukko!$AD$60,W162=Pistetaulukko!$AE$60,W162=Pistetaulukko!$AF$60,W162=Pistetaulukko!$AG$60,W162=Pistetaulukko!$AH$60,W162=Pistetaulukko!$AI$60,W162=Pistetaulukko!$AJ$60,W162=Pistetaulukko!$AK$60),"OK","VÄÄRIN")</f>
        <v>OK</v>
      </c>
      <c r="BA162" s="86" t="str">
        <f>IF(OR(X162=Pistetaulukko!$R$63,X162=Pistetaulukko!$S$63,X162=Pistetaulukko!$T$63,X162=Pistetaulukko!$U$63,X162=Pistetaulukko!$V$63,X162=Pistetaulukko!$W$63,X162=Pistetaulukko!$X$63,X162=Pistetaulukko!$Y$63,X162=Pistetaulukko!$Z$63,X162=Pistetaulukko!$AA$63,X162=Pistetaulukko!$AB$63,X162=Pistetaulukko!$AC$63,X162=Pistetaulukko!$AD$63,X162=Pistetaulukko!$AE$63,X162=Pistetaulukko!$AF$63,X162=Pistetaulukko!$AG$63,X162=Pistetaulukko!$AH$63,X162=Pistetaulukko!$AI$63,X162=Pistetaulukko!$AJ$63,X162=Pistetaulukko!$AK$63),"OK","VÄÄRIN")</f>
        <v>OK</v>
      </c>
      <c r="BB162" s="86" t="e">
        <f t="shared" si="16"/>
        <v>#REF!</v>
      </c>
      <c r="BC162" s="86" t="e">
        <f t="shared" si="17"/>
        <v>#REF!</v>
      </c>
      <c r="BE162" t="str">
        <f>IF(OR(N162=Pistetaulukko!$R$33,N162=Pistetaulukko!$S$33,N162=Pistetaulukko!$T$33,N162=Pistetaulukko!$U$33,N162=Pistetaulukko!$V$33,N162=Pistetaulukko!$W$33,N162=Pistetaulukko!$X$33,N162=Pistetaulukko!$Y$33,N162=Pistetaulukko!$Z$33,N162=Pistetaulukko!$AA$33,N162=Pistetaulukko!$AB$33,N162=Pistetaulukko!$AC$33,N162=Pistetaulukko!$AD$33,N162=Pistetaulukko!$AE$33,N162=Pistetaulukko!$AF$33,N162=Pistetaulukko!$AG$33,N162=Pistetaulukko!$AH$33,N162=Pistetaulukko!$AI$33,N162=Pistetaulukko!$AJ$33,N162=Pistetaulukko!$AK$33,N162=Pistetaulukko!$AL$33,N162=Pistetaulukko!$AM$33,N162=Pistetaulukko!$AN$33,N162=Pistetaulukko!$AO$33,N162=Pistetaulukko!$AP$33,N162=Pistetaulukko!$AQ$33,N162=Pistetaulukko!$AR$33,N162=Pistetaulukko!$AS$33,N162=Pistetaulukko!$AT$33,N162=Pistetaulukko!$AU$33),"OK","VÄÄRIN")</f>
        <v>VÄÄRIN</v>
      </c>
      <c r="BF162" t="str">
        <f>IF(BE162="OK","OK",IF(AND(BE162="VÄÄRIN",OR(N162=Pistetaulukko!$AV$33,N162=Pistetaulukko!$AW$33,N162=Pistetaulukko!$AX$33,N162=Pistetaulukko!$AY$33,N162=Pistetaulukko!$AZ$33,N162=Pistetaulukko!$BA$33,N162=Pistetaulukko!$BB$33,N162=Pistetaulukko!$BC$33,N162=Pistetaulukko!$BD$33,N162=Pistetaulukko!$BE$33,N162=Pistetaulukko!$BF$33,N162=Pistetaulukko!$BG$33,N162=Pistetaulukko!$BH$33,N162=Pistetaulukko!$BI$33,N162=Pistetaulukko!$BJ$33,N162=Pistetaulukko!$BK$33,N162=Pistetaulukko!$BL$33,N162=Pistetaulukko!$BM$33,N162=Pistetaulukko!$BN$33,N162=Pistetaulukko!$BO$33)),"OK","VÄÄRIN"))</f>
        <v>VÄÄRIN</v>
      </c>
      <c r="BG162" t="str">
        <f>IF(OR(O162=Pistetaulukko!$R$36,O162=Pistetaulukko!$S$36,O162=Pistetaulukko!$T$36,O162=Pistetaulukko!$U$36,O162=Pistetaulukko!$V$36,O162=Pistetaulukko!$W$36,O162=Pistetaulukko!$X$36,O162=Pistetaulukko!$Y$36,O162=Pistetaulukko!$Z$36,O162=Pistetaulukko!$AA$36,O162=Pistetaulukko!$AB$36,O162=Pistetaulukko!$AC$36,O162=Pistetaulukko!$AD$36,O162=Pistetaulukko!$AE$36,O162=Pistetaulukko!$AF$36,O162=Pistetaulukko!$AG$36,O162=Pistetaulukko!$AH$36,O162=Pistetaulukko!$AI$36,O162=Pistetaulukko!$AJ$36,O162=Pistetaulukko!$AK$36,O162=Pistetaulukko!$AL$36,O162=Pistetaulukko!$AM$36,O162=Pistetaulukko!$AN$36,O162=Pistetaulukko!$AO$36,O162=Pistetaulukko!$AP$36,O162=Pistetaulukko!$AQ$36,O162=Pistetaulukko!$AR$36,O162=Pistetaulukko!$AS$36,O162=Pistetaulukko!$AT$36,O162=Pistetaulukko!$AU$36),"OK","VÄÄRIN")</f>
        <v>VÄÄRIN</v>
      </c>
      <c r="BH162" t="str">
        <f>IF(BG162="OK","OK",IF(AND(BG162="VÄÄRIN",OR(O162=Pistetaulukko!$AV$36,O162=Pistetaulukko!$AW$36,O162=Pistetaulukko!$AX$36,O162=Pistetaulukko!$AY$36,O162=Pistetaulukko!$AZ$36,O162=Pistetaulukko!$BA$36,O162=Pistetaulukko!$BB$36,O162=Pistetaulukko!$BC$36,O162=Pistetaulukko!$BD$36,O162=Pistetaulukko!$BE$36,O162=Pistetaulukko!$BF$36,O162=Pistetaulukko!$BG$36,O162=Pistetaulukko!$BH$36,O162=Pistetaulukko!$BI$36,O162=Pistetaulukko!$BJ$36,O162=Pistetaulukko!$BK$36,O162=Pistetaulukko!$BL$36,O162=Pistetaulukko!$BM$36,O162=Pistetaulukko!$BN$36,O162=Pistetaulukko!$BO$36,O162=Pistetaulukko!$BP$36,O162=Pistetaulukko!$BQ$36)),"OK","VÄÄRIN"))</f>
        <v>VÄÄRIN</v>
      </c>
      <c r="BI162" t="str">
        <f>IF(OR(V162=Pistetaulukko!$R$57,V162=Pistetaulukko!$S$57,V162=Pistetaulukko!$T$57,V162=Pistetaulukko!$U$57,V162=Pistetaulukko!$V$57,V162=Pistetaulukko!$W$57,V162=Pistetaulukko!$X$57,V162=Pistetaulukko!$Y$57,V162=Pistetaulukko!$Z$57,V162=Pistetaulukko!$AA$57,V162=Pistetaulukko!$AB$57,V162=Pistetaulukko!$AC$57,V162=Pistetaulukko!$AD$57,V162=Pistetaulukko!$AE$57,V162=Pistetaulukko!$AF$57,V162=Pistetaulukko!$AG$57,V162=Pistetaulukko!$AH$57,V162=Pistetaulukko!$AI$57,V162=Pistetaulukko!$AJ$57,V162=Pistetaulukko!$AK$57,V162=Pistetaulukko!$AL$57,V162=Pistetaulukko!$AM$57,V162=Pistetaulukko!$AN$57,V162=Pistetaulukko!$AO$57,V162=Pistetaulukko!$AP$57,V162=Pistetaulukko!$AQ$57,V162=Pistetaulukko!$AR$57,V162=Pistetaulukko!$AS$57,V162=Pistetaulukko!$AT$57,V162=Pistetaulukko!$AU$57),"OK","VÄÄRIN")</f>
        <v>OK</v>
      </c>
      <c r="BJ162" t="str">
        <f>IF(BI162="OK","OK",IF(AND(BI162="VÄÄRIN",OR(V162=Pistetaulukko!$AV$57,V162=Pistetaulukko!$AW$57,V162=Pistetaulukko!$AX$57,V162=Pistetaulukko!$AY$57,V162=Pistetaulukko!$AZ$57,V162=Pistetaulukko!$BA$57,V162=Pistetaulukko!$BB$57,V162=Pistetaulukko!$BC$57,V162=Pistetaulukko!$BD$57,V162=Pistetaulukko!$BE$57)),"OK","VÄÄRIN"))</f>
        <v>OK</v>
      </c>
      <c r="BK162" t="str">
        <f>IF(OR(Y162=Pistetaulukko!$R$66,Y162=Pistetaulukko!$S$66,Y162=Pistetaulukko!$T$66,Y162=Pistetaulukko!$U$66,Y162=Pistetaulukko!$V$66,Y162=Pistetaulukko!$W$66,Y162=Pistetaulukko!$X$66,Y162=Pistetaulukko!$Y$66,Y162=Pistetaulukko!$Z$66,Y162=Pistetaulukko!$AA$66,Y162=Pistetaulukko!$AB$66,Y162=Pistetaulukko!$AC$66,Y162=Pistetaulukko!$AD$66,Y162=Pistetaulukko!$AE$66,Y162=Pistetaulukko!$AF$66,Y162=Pistetaulukko!$AG$66,Y162=Pistetaulukko!$AH$66,Y162=Pistetaulukko!$AI$66,Y162=Pistetaulukko!$AJ$66,Y162=Pistetaulukko!$AK$66,Y162=Pistetaulukko!$AL$66,Y162=Pistetaulukko!$AM$66,Y162=Pistetaulukko!$AN$66,Y162=Pistetaulukko!$AO$66,Y162=Pistetaulukko!$AP$66,Y162=Pistetaulukko!$AQ$66,Y162=Pistetaulukko!$AR$66,Y162=Pistetaulukko!$AS$66,Y162=Pistetaulukko!$AT$66,Y162=Pistetaulukko!$AU$66),"OK","VÄÄRIN")</f>
        <v>VÄÄRIN</v>
      </c>
      <c r="BL162" t="str">
        <f>IF(BK162="OK","OK",IF(AND(BK162="VÄÄRIN",OR(Y162=Pistetaulukko!$AV$66,Y162=Pistetaulukko!$AW$66,Y162=Pistetaulukko!$AX$66,Y162=Pistetaulukko!$AY$66,Y162=Pistetaulukko!$AZ$66,Y162=Pistetaulukko!$BA$66,Y162=Pistetaulukko!$BB$66,Y162=Pistetaulukko!$BC$66,Y162=Pistetaulukko!$BD$66,Y162=Pistetaulukko!$BE$66,Y162=Pistetaulukko!$BF$66,Y162=Pistetaulukko!$BG$66,Y162=Pistetaulukko!$BH$66,Y162=Pistetaulukko!$BI$66,Y162=Pistetaulukko!$BJ$66,Y162=Pistetaulukko!$BK$66,Y162=Pistetaulukko!$BL$66,Y162=Pistetaulukko!$BM$66,Y162=Pistetaulukko!$BN$66)),"OK","VÄÄRIN"))</f>
        <v>VÄÄRIN</v>
      </c>
      <c r="BM162" t="e">
        <f>IF(OR(Z162=Pistetaulukko!$R$69,Z162=Pistetaulukko!#REF!,Z162=Pistetaulukko!$S$69,Z162=Pistetaulukko!#REF!,Z162=Pistetaulukko!$T$69,Z162=Pistetaulukko!#REF!,Z162=Pistetaulukko!$U$69,Z162=Pistetaulukko!#REF!,Z162=Pistetaulukko!$V$69,Z162=Pistetaulukko!#REF!,Z162=Pistetaulukko!$W$69,Z162=Pistetaulukko!#REF!,Z162=Pistetaulukko!$X$69,Z162=Pistetaulukko!#REF!,Z162=Pistetaulukko!$Y$69,Z162=Pistetaulukko!#REF!,Z162=Pistetaulukko!$Z$69,Z162=Pistetaulukko!#REF!,Z162=Pistetaulukko!$AA$69,Z162=Pistetaulukko!#REF!,Z162=Pistetaulukko!$AB$69,Z162=Pistetaulukko!#REF!,Z162=Pistetaulukko!$AC$69,Z162=Pistetaulukko!#REF!,Z162=Pistetaulukko!$AD$69,Z162=Pistetaulukko!#REF!,Z162=Pistetaulukko!$AE$69,Z162=Pistetaulukko!#REF!,Z162=Pistetaulukko!$AF$69,Z162=Pistetaulukko!#REF!),"OK","VÄÄRIN")</f>
        <v>#REF!</v>
      </c>
      <c r="BN162" t="e">
        <f>IF(BM162="OK","OK",IF(AND(BM162="VÄÄRIN",OR(Z162=Pistetaulukko!$AG$69,Z162=Pistetaulukko!#REF!,Z162=Pistetaulukko!$AH$69,Z162=Pistetaulukko!#REF!,Z162=Pistetaulukko!$AI$69,Z162=Pistetaulukko!#REF!,Z162=Pistetaulukko!$AJ$69,Z162=Pistetaulukko!#REF!,Z162=Pistetaulukko!$AK$69,Z162=Pistetaulukko!$AL$69)),"OK","VÄÄRIN"))</f>
        <v>#REF!</v>
      </c>
    </row>
    <row r="163" spans="2:66" x14ac:dyDescent="0.25">
      <c r="B163" s="104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23"/>
      <c r="AA163" s="30"/>
      <c r="AB163" s="18"/>
      <c r="AC163" s="124"/>
      <c r="AD163" s="118">
        <f t="shared" si="12"/>
        <v>0</v>
      </c>
      <c r="AG163" s="86" t="str">
        <f>IF(OR(E163=Pistetaulukko!$R$3,E163=Pistetaulukko!$S$3,E163=Pistetaulukko!$T$3,E163=Pistetaulukko!$U$3,E163=Pistetaulukko!$V$3,E163=Pistetaulukko!$W$3),"OK","VÄÄRIN")</f>
        <v>VÄÄRIN</v>
      </c>
      <c r="AH163" s="86" t="str">
        <f>IF(OR(F163=Pistetaulukko!$R$6,F163=Pistetaulukko!$S$6,F163=Pistetaulukko!$T$6,F163=Pistetaulukko!$U$6,F163=Pistetaulukko!$V$6,F163=Pistetaulukko!$W$6,F163=Pistetaulukko!$X$6,F163=Pistetaulukko!$Y$6,F163=Pistetaulukko!$Z$6,F163=Pistetaulukko!$AA$6,F163=Pistetaulukko!$AB$6,F163=Pistetaulukko!$AC$6,F163=Pistetaulukko!$AD$6,F163=Pistetaulukko!$AE$6,F163=Pistetaulukko!$AF$6,F163=Pistetaulukko!$AG$6,F163=Pistetaulukko!$AH$6,F163=Pistetaulukko!$AI$6,F163=Pistetaulukko!$AJ$6,F163=Pistetaulukko!$AK$6),"OK","VÄÄRIN")</f>
        <v>VÄÄRIN</v>
      </c>
      <c r="AI163" s="86" t="str">
        <f>IF(OR(G163=Pistetaulukko!$R$9,G163=Pistetaulukko!$S$9,G163=Pistetaulukko!$T$9,G163=Pistetaulukko!$U$9,G163=Pistetaulukko!$V$9,G163=Pistetaulukko!$W$9,G163=Pistetaulukko!$X$9,G163=Pistetaulukko!$Y$9,G163=Pistetaulukko!$Z$9,G163=Pistetaulukko!$AA$9,G163=Pistetaulukko!$AB$9,G163=Pistetaulukko!$AC$9,G163=Pistetaulukko!$AD$9,G163=Pistetaulukko!$AE$9,G163=Pistetaulukko!$AF$9,G163=Pistetaulukko!$AG$9,G163=Pistetaulukko!$AH$9,G163=Pistetaulukko!$AI$9,G163=Pistetaulukko!$AJ$9,G163=Pistetaulukko!$AK$9),"OK","VÄÄRIN")</f>
        <v>VÄÄRIN</v>
      </c>
      <c r="AJ163" s="86" t="str">
        <f>IF(OR(H163=Pistetaulukko!$R$12,H163=Pistetaulukko!$S$12,H163=Pistetaulukko!$T$12,H163=Pistetaulukko!$U$12,H163=Pistetaulukko!$V$12,H163=Pistetaulukko!$W$12,H163=Pistetaulukko!$X$12,H163=Pistetaulukko!$Y$12,H163=Pistetaulukko!$Z$12,H163=Pistetaulukko!$AA$12,H163=Pistetaulukko!$AB$12,H163=Pistetaulukko!$AC$12,H163=Pistetaulukko!$AD$12,H163=Pistetaulukko!$AE$12,H163=Pistetaulukko!$AF$12,H163=Pistetaulukko!$AG$12,H163=Pistetaulukko!$AH$12,H163=Pistetaulukko!$AI$12,H163=Pistetaulukko!$AJ$12,H163=Pistetaulukko!$AK$12),"OK","VÄÄRIN")</f>
        <v>VÄÄRIN</v>
      </c>
      <c r="AK16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63" s="86" t="str">
        <f>IF(OR(I163=Pistetaulukko!$R$18,I163=Pistetaulukko!$S$18,I163=Pistetaulukko!$T$18,I163=Pistetaulukko!$U$18,I163=Pistetaulukko!$V$18,I163=Pistetaulukko!$W$18,I163=Pistetaulukko!$X$18,I163=Pistetaulukko!$Y$18,I163=Pistetaulukko!$Z$18),"OK","VÄÄRIN")</f>
        <v>VÄÄRIN</v>
      </c>
      <c r="AM163" s="86" t="str">
        <f>IF(OR(J163=Pistetaulukko!$R$21,J163=Pistetaulukko!$S$21,J163=Pistetaulukko!$T$21,J163=Pistetaulukko!$U$21,J163=Pistetaulukko!$V$21,J163=Pistetaulukko!$W$21,J163=Pistetaulukko!$X$21,J163=Pistetaulukko!$Y$21,J163=Pistetaulukko!$Z$21,J163=Pistetaulukko!$AA$21,J163=Pistetaulukko!$AB$21,J163=Pistetaulukko!$AC$21,J163=Pistetaulukko!$AD$21,J163=Pistetaulukko!$AE$21,J163=Pistetaulukko!$AF$21,J163=Pistetaulukko!$AG$21,J163=Pistetaulukko!$AH$21,J163=Pistetaulukko!$AI$21,J163=Pistetaulukko!$AJ$21,J163=Pistetaulukko!$AK$21),"OK","VÄÄRIN")</f>
        <v>VÄÄRIN</v>
      </c>
      <c r="AN163" s="86" t="str">
        <f>IF(OR(K163=Pistetaulukko!$R$24,K163=Pistetaulukko!$S$24,K163=Pistetaulukko!$T$24,K163=Pistetaulukko!$U$24,K163=Pistetaulukko!$V$24),"OK","VÄÄRIN")</f>
        <v>VÄÄRIN</v>
      </c>
      <c r="AO163" s="86" t="str">
        <f>IF(OR(L163=Pistetaulukko!$R$27,L163=Pistetaulukko!$S$27,L163=Pistetaulukko!$T$27,L163=Pistetaulukko!$U$27,L163=Pistetaulukko!$V$27,L163=Pistetaulukko!$W$27,L163=Pistetaulukko!$X$27,L163=Pistetaulukko!$Y$27,L163=Pistetaulukko!$Z$27,L163=Pistetaulukko!$AA$27,L163=Pistetaulukko!$AB$27,L163=Pistetaulukko!$AC$27,L163=Pistetaulukko!$AD$27,L163=Pistetaulukko!$AE$27,L163=Pistetaulukko!$AF$27,L163=Pistetaulukko!$AG$27,L163=Pistetaulukko!$AH$27,L163=Pistetaulukko!$AI$27,L163=Pistetaulukko!$AJ$27,L163=Pistetaulukko!$AK$27),"OK","VÄÄRIN")</f>
        <v>VÄÄRIN</v>
      </c>
      <c r="AP163" s="86" t="str">
        <f>IF(OR(M163=Pistetaulukko!$R$30,M163=Pistetaulukko!$S$30,M163=Pistetaulukko!$T$30,M163=Pistetaulukko!$U$30,M163=Pistetaulukko!$V$30),"OK","VÄÄRIN")</f>
        <v>VÄÄRIN</v>
      </c>
      <c r="AQ163" s="86" t="str">
        <f t="shared" si="13"/>
        <v>VÄÄRIN</v>
      </c>
      <c r="AR163" s="86" t="str">
        <f t="shared" si="14"/>
        <v>VÄÄRIN</v>
      </c>
      <c r="AS163" s="86" t="str">
        <f>IF(OR(P163=Pistetaulukko!$R$39,P163=Pistetaulukko!$S$39,P163=Pistetaulukko!$T$39,P163=Pistetaulukko!$U$39,P163=Pistetaulukko!$V$39,P163=Pistetaulukko!$W$39,P163=Pistetaulukko!$X$39,P163=Pistetaulukko!$Y$39,P163=Pistetaulukko!$Z$39,P163=Pistetaulukko!$AA$39,P163=Pistetaulukko!$AB$39,P163=Pistetaulukko!$AC$39,P163=Pistetaulukko!$AD$39,P163=Pistetaulukko!$AE$39,P163=Pistetaulukko!$AF$39,P163=Pistetaulukko!$AG$39,P163=Pistetaulukko!$AH$39,P163=Pistetaulukko!$AI$39,P163=Pistetaulukko!$AJ$39,P163=Pistetaulukko!$AK$39),"OK","VÄÄRIN")</f>
        <v>OK</v>
      </c>
      <c r="AT163" s="86" t="str">
        <f>IF(OR(Q163=Pistetaulukko!$R$42,Q163=Pistetaulukko!$S$42,Q163=Pistetaulukko!$T$42,Q163=Pistetaulukko!$U$42,Q163=Pistetaulukko!$V$42,Q163=Pistetaulukko!$W$42,Q163=Pistetaulukko!$X$42,Q163=Pistetaulukko!$Y$42,Q163=Pistetaulukko!$Z$42,Q163=Pistetaulukko!$AA$42,Q163=Pistetaulukko!$AB$42,Q163=Pistetaulukko!$AC$42,Q163=Pistetaulukko!$AD$42,Q163=Pistetaulukko!$AE$42,Q163=Pistetaulukko!$AF$42,Q163=Pistetaulukko!$AG$42,Q163=Pistetaulukko!$AH$42,Q163=Pistetaulukko!$AI$42,Q163=Pistetaulukko!$AJ$42,Q163=Pistetaulukko!$AK$42),"OK","VÄÄRIN")</f>
        <v>OK</v>
      </c>
      <c r="AU163" s="86" t="str">
        <f>IF(OR(R163=Pistetaulukko!$R$45,R163=Pistetaulukko!$S$45,R163=Pistetaulukko!$T$45,R163=Pistetaulukko!$U$45,R163=Pistetaulukko!$V$45,R163=Pistetaulukko!$W$45,R163=Pistetaulukko!$X$45,R163=Pistetaulukko!$Y$45,R163=Pistetaulukko!$Z$45,R163=Pistetaulukko!$AA$45,R163=Pistetaulukko!$AB$45,R163=Pistetaulukko!$AC$45,R163=Pistetaulukko!$AD$45,R163=Pistetaulukko!$AE$45,R163=Pistetaulukko!$AF$45,R163=Pistetaulukko!$AG$45,R163=Pistetaulukko!$AH$45,R163=Pistetaulukko!$AI$45,R163=Pistetaulukko!$AJ$45,R163=Pistetaulukko!$AK$45),"OK","VÄÄRIN")</f>
        <v>OK</v>
      </c>
      <c r="AV163" s="86" t="str">
        <f>IF(OR(S163=Pistetaulukko!$R$48,S163=Pistetaulukko!$S$48,S163=Pistetaulukko!$T$48,S163=Pistetaulukko!$U$48,S163=Pistetaulukko!$V$48,S163=Pistetaulukko!$W$48,S163=Pistetaulukko!$X$48,S163=Pistetaulukko!$Y$48,S163=Pistetaulukko!$Z$48,S163=Pistetaulukko!$AA$48,S163=Pistetaulukko!$AB$48,S163=Pistetaulukko!$AC$48,S163=Pistetaulukko!$AD$48,S163=Pistetaulukko!$AE$48,S163=Pistetaulukko!$AF$48,S163=Pistetaulukko!$AG$48,S163=Pistetaulukko!$AH$48,S163=Pistetaulukko!$AI$48,S163=Pistetaulukko!$AJ$48,S163=Pistetaulukko!$AK$48),"OK","VÄÄRIN")</f>
        <v>OK</v>
      </c>
      <c r="AW163" s="86" t="str">
        <f>IF(OR(T163=Pistetaulukko!$R$51,T163=Pistetaulukko!$S$51,T163=Pistetaulukko!$T$51,T163=Pistetaulukko!$U$51,T163=Pistetaulukko!$V$51,T163=Pistetaulukko!$W$51,T163=Pistetaulukko!$X$51,T163=Pistetaulukko!$Y$51,T163=Pistetaulukko!$Z$51,T163=Pistetaulukko!$AA$51,T163=Pistetaulukko!$AB$51,T163=Pistetaulukko!$AC$51,T163=Pistetaulukko!$AD$51,T163=Pistetaulukko!$AE$51,T163=Pistetaulukko!$AF$51,T163=Pistetaulukko!$AG$51,T163=Pistetaulukko!$AH$51,T163=Pistetaulukko!$AI$51,T163=Pistetaulukko!$AJ$51,T163=Pistetaulukko!$AK$51),"OK","VÄÄRIN")</f>
        <v>OK</v>
      </c>
      <c r="AX163" s="86" t="str">
        <f>IF(OR(U163=Pistetaulukko!$R$54,U163=Pistetaulukko!$S$54,U163=Pistetaulukko!$T$54,U163=Pistetaulukko!$U$54,U163=Pistetaulukko!$V$54,U163=Pistetaulukko!$W$54,U163=Pistetaulukko!$X$54,U163=Pistetaulukko!$Y$54,U163=Pistetaulukko!$Z$54,U163=Pistetaulukko!$AA$54,U163=Pistetaulukko!$AB$54,U163=Pistetaulukko!$AC$54,U163=Pistetaulukko!$AD$54,U163=Pistetaulukko!$AE$54,U163=Pistetaulukko!$AF$54,U163=Pistetaulukko!$AG$54,U163=Pistetaulukko!$AH$54,U163=Pistetaulukko!$AI$54,U163=Pistetaulukko!$AJ$54,U163=Pistetaulukko!$AK$54),"OK","VÄÄRIN")</f>
        <v>OK</v>
      </c>
      <c r="AY163" s="86" t="str">
        <f t="shared" si="15"/>
        <v>OK</v>
      </c>
      <c r="AZ163" s="86" t="str">
        <f>IF(OR(W163=Pistetaulukko!$R$60,W163=Pistetaulukko!$S$60,W163=Pistetaulukko!$T$60,W163=Pistetaulukko!$U$60,W163=Pistetaulukko!$V$60,W163=Pistetaulukko!$W$60,W163=Pistetaulukko!$X$60,W163=Pistetaulukko!$Y$60,W163=Pistetaulukko!$Z$60,W163=Pistetaulukko!$AA$60,W163=Pistetaulukko!$AB$60,W163=Pistetaulukko!$AC$60,W163=Pistetaulukko!$AD$60,W163=Pistetaulukko!$AE$60,W163=Pistetaulukko!$AF$60,W163=Pistetaulukko!$AG$60,W163=Pistetaulukko!$AH$60,W163=Pistetaulukko!$AI$60,W163=Pistetaulukko!$AJ$60,W163=Pistetaulukko!$AK$60),"OK","VÄÄRIN")</f>
        <v>OK</v>
      </c>
      <c r="BA163" s="86" t="str">
        <f>IF(OR(X163=Pistetaulukko!$R$63,X163=Pistetaulukko!$S$63,X163=Pistetaulukko!$T$63,X163=Pistetaulukko!$U$63,X163=Pistetaulukko!$V$63,X163=Pistetaulukko!$W$63,X163=Pistetaulukko!$X$63,X163=Pistetaulukko!$Y$63,X163=Pistetaulukko!$Z$63,X163=Pistetaulukko!$AA$63,X163=Pistetaulukko!$AB$63,X163=Pistetaulukko!$AC$63,X163=Pistetaulukko!$AD$63,X163=Pistetaulukko!$AE$63,X163=Pistetaulukko!$AF$63,X163=Pistetaulukko!$AG$63,X163=Pistetaulukko!$AH$63,X163=Pistetaulukko!$AI$63,X163=Pistetaulukko!$AJ$63,X163=Pistetaulukko!$AK$63),"OK","VÄÄRIN")</f>
        <v>OK</v>
      </c>
      <c r="BB163" s="86" t="e">
        <f t="shared" si="16"/>
        <v>#REF!</v>
      </c>
      <c r="BC163" s="86" t="e">
        <f t="shared" si="17"/>
        <v>#REF!</v>
      </c>
      <c r="BE163" t="str">
        <f>IF(OR(N163=Pistetaulukko!$R$33,N163=Pistetaulukko!$S$33,N163=Pistetaulukko!$T$33,N163=Pistetaulukko!$U$33,N163=Pistetaulukko!$V$33,N163=Pistetaulukko!$W$33,N163=Pistetaulukko!$X$33,N163=Pistetaulukko!$Y$33,N163=Pistetaulukko!$Z$33,N163=Pistetaulukko!$AA$33,N163=Pistetaulukko!$AB$33,N163=Pistetaulukko!$AC$33,N163=Pistetaulukko!$AD$33,N163=Pistetaulukko!$AE$33,N163=Pistetaulukko!$AF$33,N163=Pistetaulukko!$AG$33,N163=Pistetaulukko!$AH$33,N163=Pistetaulukko!$AI$33,N163=Pistetaulukko!$AJ$33,N163=Pistetaulukko!$AK$33,N163=Pistetaulukko!$AL$33,N163=Pistetaulukko!$AM$33,N163=Pistetaulukko!$AN$33,N163=Pistetaulukko!$AO$33,N163=Pistetaulukko!$AP$33,N163=Pistetaulukko!$AQ$33,N163=Pistetaulukko!$AR$33,N163=Pistetaulukko!$AS$33,N163=Pistetaulukko!$AT$33,N163=Pistetaulukko!$AU$33),"OK","VÄÄRIN")</f>
        <v>VÄÄRIN</v>
      </c>
      <c r="BF163" t="str">
        <f>IF(BE163="OK","OK",IF(AND(BE163="VÄÄRIN",OR(N163=Pistetaulukko!$AV$33,N163=Pistetaulukko!$AW$33,N163=Pistetaulukko!$AX$33,N163=Pistetaulukko!$AY$33,N163=Pistetaulukko!$AZ$33,N163=Pistetaulukko!$BA$33,N163=Pistetaulukko!$BB$33,N163=Pistetaulukko!$BC$33,N163=Pistetaulukko!$BD$33,N163=Pistetaulukko!$BE$33,N163=Pistetaulukko!$BF$33,N163=Pistetaulukko!$BG$33,N163=Pistetaulukko!$BH$33,N163=Pistetaulukko!$BI$33,N163=Pistetaulukko!$BJ$33,N163=Pistetaulukko!$BK$33,N163=Pistetaulukko!$BL$33,N163=Pistetaulukko!$BM$33,N163=Pistetaulukko!$BN$33,N163=Pistetaulukko!$BO$33)),"OK","VÄÄRIN"))</f>
        <v>VÄÄRIN</v>
      </c>
      <c r="BG163" t="str">
        <f>IF(OR(O163=Pistetaulukko!$R$36,O163=Pistetaulukko!$S$36,O163=Pistetaulukko!$T$36,O163=Pistetaulukko!$U$36,O163=Pistetaulukko!$V$36,O163=Pistetaulukko!$W$36,O163=Pistetaulukko!$X$36,O163=Pistetaulukko!$Y$36,O163=Pistetaulukko!$Z$36,O163=Pistetaulukko!$AA$36,O163=Pistetaulukko!$AB$36,O163=Pistetaulukko!$AC$36,O163=Pistetaulukko!$AD$36,O163=Pistetaulukko!$AE$36,O163=Pistetaulukko!$AF$36,O163=Pistetaulukko!$AG$36,O163=Pistetaulukko!$AH$36,O163=Pistetaulukko!$AI$36,O163=Pistetaulukko!$AJ$36,O163=Pistetaulukko!$AK$36,O163=Pistetaulukko!$AL$36,O163=Pistetaulukko!$AM$36,O163=Pistetaulukko!$AN$36,O163=Pistetaulukko!$AO$36,O163=Pistetaulukko!$AP$36,O163=Pistetaulukko!$AQ$36,O163=Pistetaulukko!$AR$36,O163=Pistetaulukko!$AS$36,O163=Pistetaulukko!$AT$36,O163=Pistetaulukko!$AU$36),"OK","VÄÄRIN")</f>
        <v>VÄÄRIN</v>
      </c>
      <c r="BH163" t="str">
        <f>IF(BG163="OK","OK",IF(AND(BG163="VÄÄRIN",OR(O163=Pistetaulukko!$AV$36,O163=Pistetaulukko!$AW$36,O163=Pistetaulukko!$AX$36,O163=Pistetaulukko!$AY$36,O163=Pistetaulukko!$AZ$36,O163=Pistetaulukko!$BA$36,O163=Pistetaulukko!$BB$36,O163=Pistetaulukko!$BC$36,O163=Pistetaulukko!$BD$36,O163=Pistetaulukko!$BE$36,O163=Pistetaulukko!$BF$36,O163=Pistetaulukko!$BG$36,O163=Pistetaulukko!$BH$36,O163=Pistetaulukko!$BI$36,O163=Pistetaulukko!$BJ$36,O163=Pistetaulukko!$BK$36,O163=Pistetaulukko!$BL$36,O163=Pistetaulukko!$BM$36,O163=Pistetaulukko!$BN$36,O163=Pistetaulukko!$BO$36,O163=Pistetaulukko!$BP$36,O163=Pistetaulukko!$BQ$36)),"OK","VÄÄRIN"))</f>
        <v>VÄÄRIN</v>
      </c>
      <c r="BI163" t="str">
        <f>IF(OR(V163=Pistetaulukko!$R$57,V163=Pistetaulukko!$S$57,V163=Pistetaulukko!$T$57,V163=Pistetaulukko!$U$57,V163=Pistetaulukko!$V$57,V163=Pistetaulukko!$W$57,V163=Pistetaulukko!$X$57,V163=Pistetaulukko!$Y$57,V163=Pistetaulukko!$Z$57,V163=Pistetaulukko!$AA$57,V163=Pistetaulukko!$AB$57,V163=Pistetaulukko!$AC$57,V163=Pistetaulukko!$AD$57,V163=Pistetaulukko!$AE$57,V163=Pistetaulukko!$AF$57,V163=Pistetaulukko!$AG$57,V163=Pistetaulukko!$AH$57,V163=Pistetaulukko!$AI$57,V163=Pistetaulukko!$AJ$57,V163=Pistetaulukko!$AK$57,V163=Pistetaulukko!$AL$57,V163=Pistetaulukko!$AM$57,V163=Pistetaulukko!$AN$57,V163=Pistetaulukko!$AO$57,V163=Pistetaulukko!$AP$57,V163=Pistetaulukko!$AQ$57,V163=Pistetaulukko!$AR$57,V163=Pistetaulukko!$AS$57,V163=Pistetaulukko!$AT$57,V163=Pistetaulukko!$AU$57),"OK","VÄÄRIN")</f>
        <v>OK</v>
      </c>
      <c r="BJ163" t="str">
        <f>IF(BI163="OK","OK",IF(AND(BI163="VÄÄRIN",OR(V163=Pistetaulukko!$AV$57,V163=Pistetaulukko!$AW$57,V163=Pistetaulukko!$AX$57,V163=Pistetaulukko!$AY$57,V163=Pistetaulukko!$AZ$57,V163=Pistetaulukko!$BA$57,V163=Pistetaulukko!$BB$57,V163=Pistetaulukko!$BC$57,V163=Pistetaulukko!$BD$57,V163=Pistetaulukko!$BE$57)),"OK","VÄÄRIN"))</f>
        <v>OK</v>
      </c>
      <c r="BK163" t="str">
        <f>IF(OR(Y163=Pistetaulukko!$R$66,Y163=Pistetaulukko!$S$66,Y163=Pistetaulukko!$T$66,Y163=Pistetaulukko!$U$66,Y163=Pistetaulukko!$V$66,Y163=Pistetaulukko!$W$66,Y163=Pistetaulukko!$X$66,Y163=Pistetaulukko!$Y$66,Y163=Pistetaulukko!$Z$66,Y163=Pistetaulukko!$AA$66,Y163=Pistetaulukko!$AB$66,Y163=Pistetaulukko!$AC$66,Y163=Pistetaulukko!$AD$66,Y163=Pistetaulukko!$AE$66,Y163=Pistetaulukko!$AF$66,Y163=Pistetaulukko!$AG$66,Y163=Pistetaulukko!$AH$66,Y163=Pistetaulukko!$AI$66,Y163=Pistetaulukko!$AJ$66,Y163=Pistetaulukko!$AK$66,Y163=Pistetaulukko!$AL$66,Y163=Pistetaulukko!$AM$66,Y163=Pistetaulukko!$AN$66,Y163=Pistetaulukko!$AO$66,Y163=Pistetaulukko!$AP$66,Y163=Pistetaulukko!$AQ$66,Y163=Pistetaulukko!$AR$66,Y163=Pistetaulukko!$AS$66,Y163=Pistetaulukko!$AT$66,Y163=Pistetaulukko!$AU$66),"OK","VÄÄRIN")</f>
        <v>VÄÄRIN</v>
      </c>
      <c r="BL163" t="str">
        <f>IF(BK163="OK","OK",IF(AND(BK163="VÄÄRIN",OR(Y163=Pistetaulukko!$AV$66,Y163=Pistetaulukko!$AW$66,Y163=Pistetaulukko!$AX$66,Y163=Pistetaulukko!$AY$66,Y163=Pistetaulukko!$AZ$66,Y163=Pistetaulukko!$BA$66,Y163=Pistetaulukko!$BB$66,Y163=Pistetaulukko!$BC$66,Y163=Pistetaulukko!$BD$66,Y163=Pistetaulukko!$BE$66,Y163=Pistetaulukko!$BF$66,Y163=Pistetaulukko!$BG$66,Y163=Pistetaulukko!$BH$66,Y163=Pistetaulukko!$BI$66,Y163=Pistetaulukko!$BJ$66,Y163=Pistetaulukko!$BK$66,Y163=Pistetaulukko!$BL$66,Y163=Pistetaulukko!$BM$66,Y163=Pistetaulukko!$BN$66)),"OK","VÄÄRIN"))</f>
        <v>VÄÄRIN</v>
      </c>
      <c r="BM163" t="e">
        <f>IF(OR(Z163=Pistetaulukko!$R$69,Z163=Pistetaulukko!#REF!,Z163=Pistetaulukko!$S$69,Z163=Pistetaulukko!#REF!,Z163=Pistetaulukko!$T$69,Z163=Pistetaulukko!#REF!,Z163=Pistetaulukko!$U$69,Z163=Pistetaulukko!#REF!,Z163=Pistetaulukko!$V$69,Z163=Pistetaulukko!#REF!,Z163=Pistetaulukko!$W$69,Z163=Pistetaulukko!#REF!,Z163=Pistetaulukko!$X$69,Z163=Pistetaulukko!#REF!,Z163=Pistetaulukko!$Y$69,Z163=Pistetaulukko!#REF!,Z163=Pistetaulukko!$Z$69,Z163=Pistetaulukko!#REF!,Z163=Pistetaulukko!$AA$69,Z163=Pistetaulukko!#REF!,Z163=Pistetaulukko!$AB$69,Z163=Pistetaulukko!#REF!,Z163=Pistetaulukko!$AC$69,Z163=Pistetaulukko!#REF!,Z163=Pistetaulukko!$AD$69,Z163=Pistetaulukko!#REF!,Z163=Pistetaulukko!$AE$69,Z163=Pistetaulukko!#REF!,Z163=Pistetaulukko!$AF$69,Z163=Pistetaulukko!#REF!),"OK","VÄÄRIN")</f>
        <v>#REF!</v>
      </c>
      <c r="BN163" t="e">
        <f>IF(BM163="OK","OK",IF(AND(BM163="VÄÄRIN",OR(Z163=Pistetaulukko!$AG$69,Z163=Pistetaulukko!#REF!,Z163=Pistetaulukko!$AH$69,Z163=Pistetaulukko!#REF!,Z163=Pistetaulukko!$AI$69,Z163=Pistetaulukko!#REF!,Z163=Pistetaulukko!$AJ$69,Z163=Pistetaulukko!#REF!,Z163=Pistetaulukko!$AK$69,Z163=Pistetaulukko!$AL$69)),"OK","VÄÄRIN"))</f>
        <v>#REF!</v>
      </c>
    </row>
    <row r="164" spans="2:66" x14ac:dyDescent="0.25">
      <c r="B164" s="104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23"/>
      <c r="AA164" s="30"/>
      <c r="AB164" s="18"/>
      <c r="AC164" s="124"/>
      <c r="AD164" s="118">
        <f t="shared" si="12"/>
        <v>0</v>
      </c>
      <c r="AG164" s="86" t="str">
        <f>IF(OR(E164=Pistetaulukko!$R$3,E164=Pistetaulukko!$S$3,E164=Pistetaulukko!$T$3,E164=Pistetaulukko!$U$3,E164=Pistetaulukko!$V$3,E164=Pistetaulukko!$W$3),"OK","VÄÄRIN")</f>
        <v>VÄÄRIN</v>
      </c>
      <c r="AH164" s="86" t="str">
        <f>IF(OR(F164=Pistetaulukko!$R$6,F164=Pistetaulukko!$S$6,F164=Pistetaulukko!$T$6,F164=Pistetaulukko!$U$6,F164=Pistetaulukko!$V$6,F164=Pistetaulukko!$W$6,F164=Pistetaulukko!$X$6,F164=Pistetaulukko!$Y$6,F164=Pistetaulukko!$Z$6,F164=Pistetaulukko!$AA$6,F164=Pistetaulukko!$AB$6,F164=Pistetaulukko!$AC$6,F164=Pistetaulukko!$AD$6,F164=Pistetaulukko!$AE$6,F164=Pistetaulukko!$AF$6,F164=Pistetaulukko!$AG$6,F164=Pistetaulukko!$AH$6,F164=Pistetaulukko!$AI$6,F164=Pistetaulukko!$AJ$6,F164=Pistetaulukko!$AK$6),"OK","VÄÄRIN")</f>
        <v>VÄÄRIN</v>
      </c>
      <c r="AI164" s="86" t="str">
        <f>IF(OR(G164=Pistetaulukko!$R$9,G164=Pistetaulukko!$S$9,G164=Pistetaulukko!$T$9,G164=Pistetaulukko!$U$9,G164=Pistetaulukko!$V$9,G164=Pistetaulukko!$W$9,G164=Pistetaulukko!$X$9,G164=Pistetaulukko!$Y$9,G164=Pistetaulukko!$Z$9,G164=Pistetaulukko!$AA$9,G164=Pistetaulukko!$AB$9,G164=Pistetaulukko!$AC$9,G164=Pistetaulukko!$AD$9,G164=Pistetaulukko!$AE$9,G164=Pistetaulukko!$AF$9,G164=Pistetaulukko!$AG$9,G164=Pistetaulukko!$AH$9,G164=Pistetaulukko!$AI$9,G164=Pistetaulukko!$AJ$9,G164=Pistetaulukko!$AK$9),"OK","VÄÄRIN")</f>
        <v>VÄÄRIN</v>
      </c>
      <c r="AJ164" s="86" t="str">
        <f>IF(OR(H164=Pistetaulukko!$R$12,H164=Pistetaulukko!$S$12,H164=Pistetaulukko!$T$12,H164=Pistetaulukko!$U$12,H164=Pistetaulukko!$V$12,H164=Pistetaulukko!$W$12,H164=Pistetaulukko!$X$12,H164=Pistetaulukko!$Y$12,H164=Pistetaulukko!$Z$12,H164=Pistetaulukko!$AA$12,H164=Pistetaulukko!$AB$12,H164=Pistetaulukko!$AC$12,H164=Pistetaulukko!$AD$12,H164=Pistetaulukko!$AE$12,H164=Pistetaulukko!$AF$12,H164=Pistetaulukko!$AG$12,H164=Pistetaulukko!$AH$12,H164=Pistetaulukko!$AI$12,H164=Pistetaulukko!$AJ$12,H164=Pistetaulukko!$AK$12),"OK","VÄÄRIN")</f>
        <v>VÄÄRIN</v>
      </c>
      <c r="AK16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64" s="86" t="str">
        <f>IF(OR(I164=Pistetaulukko!$R$18,I164=Pistetaulukko!$S$18,I164=Pistetaulukko!$T$18,I164=Pistetaulukko!$U$18,I164=Pistetaulukko!$V$18,I164=Pistetaulukko!$W$18,I164=Pistetaulukko!$X$18,I164=Pistetaulukko!$Y$18,I164=Pistetaulukko!$Z$18),"OK","VÄÄRIN")</f>
        <v>VÄÄRIN</v>
      </c>
      <c r="AM164" s="86" t="str">
        <f>IF(OR(J164=Pistetaulukko!$R$21,J164=Pistetaulukko!$S$21,J164=Pistetaulukko!$T$21,J164=Pistetaulukko!$U$21,J164=Pistetaulukko!$V$21,J164=Pistetaulukko!$W$21,J164=Pistetaulukko!$X$21,J164=Pistetaulukko!$Y$21,J164=Pistetaulukko!$Z$21,J164=Pistetaulukko!$AA$21,J164=Pistetaulukko!$AB$21,J164=Pistetaulukko!$AC$21,J164=Pistetaulukko!$AD$21,J164=Pistetaulukko!$AE$21,J164=Pistetaulukko!$AF$21,J164=Pistetaulukko!$AG$21,J164=Pistetaulukko!$AH$21,J164=Pistetaulukko!$AI$21,J164=Pistetaulukko!$AJ$21,J164=Pistetaulukko!$AK$21),"OK","VÄÄRIN")</f>
        <v>VÄÄRIN</v>
      </c>
      <c r="AN164" s="86" t="str">
        <f>IF(OR(K164=Pistetaulukko!$R$24,K164=Pistetaulukko!$S$24,K164=Pistetaulukko!$T$24,K164=Pistetaulukko!$U$24,K164=Pistetaulukko!$V$24),"OK","VÄÄRIN")</f>
        <v>VÄÄRIN</v>
      </c>
      <c r="AO164" s="86" t="str">
        <f>IF(OR(L164=Pistetaulukko!$R$27,L164=Pistetaulukko!$S$27,L164=Pistetaulukko!$T$27,L164=Pistetaulukko!$U$27,L164=Pistetaulukko!$V$27,L164=Pistetaulukko!$W$27,L164=Pistetaulukko!$X$27,L164=Pistetaulukko!$Y$27,L164=Pistetaulukko!$Z$27,L164=Pistetaulukko!$AA$27,L164=Pistetaulukko!$AB$27,L164=Pistetaulukko!$AC$27,L164=Pistetaulukko!$AD$27,L164=Pistetaulukko!$AE$27,L164=Pistetaulukko!$AF$27,L164=Pistetaulukko!$AG$27,L164=Pistetaulukko!$AH$27,L164=Pistetaulukko!$AI$27,L164=Pistetaulukko!$AJ$27,L164=Pistetaulukko!$AK$27),"OK","VÄÄRIN")</f>
        <v>VÄÄRIN</v>
      </c>
      <c r="AP164" s="86" t="str">
        <f>IF(OR(M164=Pistetaulukko!$R$30,M164=Pistetaulukko!$S$30,M164=Pistetaulukko!$T$30,M164=Pistetaulukko!$U$30,M164=Pistetaulukko!$V$30),"OK","VÄÄRIN")</f>
        <v>VÄÄRIN</v>
      </c>
      <c r="AQ164" s="86" t="str">
        <f t="shared" si="13"/>
        <v>VÄÄRIN</v>
      </c>
      <c r="AR164" s="86" t="str">
        <f t="shared" si="14"/>
        <v>VÄÄRIN</v>
      </c>
      <c r="AS164" s="86" t="str">
        <f>IF(OR(P164=Pistetaulukko!$R$39,P164=Pistetaulukko!$S$39,P164=Pistetaulukko!$T$39,P164=Pistetaulukko!$U$39,P164=Pistetaulukko!$V$39,P164=Pistetaulukko!$W$39,P164=Pistetaulukko!$X$39,P164=Pistetaulukko!$Y$39,P164=Pistetaulukko!$Z$39,P164=Pistetaulukko!$AA$39,P164=Pistetaulukko!$AB$39,P164=Pistetaulukko!$AC$39,P164=Pistetaulukko!$AD$39,P164=Pistetaulukko!$AE$39,P164=Pistetaulukko!$AF$39,P164=Pistetaulukko!$AG$39,P164=Pistetaulukko!$AH$39,P164=Pistetaulukko!$AI$39,P164=Pistetaulukko!$AJ$39,P164=Pistetaulukko!$AK$39),"OK","VÄÄRIN")</f>
        <v>OK</v>
      </c>
      <c r="AT164" s="86" t="str">
        <f>IF(OR(Q164=Pistetaulukko!$R$42,Q164=Pistetaulukko!$S$42,Q164=Pistetaulukko!$T$42,Q164=Pistetaulukko!$U$42,Q164=Pistetaulukko!$V$42,Q164=Pistetaulukko!$W$42,Q164=Pistetaulukko!$X$42,Q164=Pistetaulukko!$Y$42,Q164=Pistetaulukko!$Z$42,Q164=Pistetaulukko!$AA$42,Q164=Pistetaulukko!$AB$42,Q164=Pistetaulukko!$AC$42,Q164=Pistetaulukko!$AD$42,Q164=Pistetaulukko!$AE$42,Q164=Pistetaulukko!$AF$42,Q164=Pistetaulukko!$AG$42,Q164=Pistetaulukko!$AH$42,Q164=Pistetaulukko!$AI$42,Q164=Pistetaulukko!$AJ$42,Q164=Pistetaulukko!$AK$42),"OK","VÄÄRIN")</f>
        <v>OK</v>
      </c>
      <c r="AU164" s="86" t="str">
        <f>IF(OR(R164=Pistetaulukko!$R$45,R164=Pistetaulukko!$S$45,R164=Pistetaulukko!$T$45,R164=Pistetaulukko!$U$45,R164=Pistetaulukko!$V$45,R164=Pistetaulukko!$W$45,R164=Pistetaulukko!$X$45,R164=Pistetaulukko!$Y$45,R164=Pistetaulukko!$Z$45,R164=Pistetaulukko!$AA$45,R164=Pistetaulukko!$AB$45,R164=Pistetaulukko!$AC$45,R164=Pistetaulukko!$AD$45,R164=Pistetaulukko!$AE$45,R164=Pistetaulukko!$AF$45,R164=Pistetaulukko!$AG$45,R164=Pistetaulukko!$AH$45,R164=Pistetaulukko!$AI$45,R164=Pistetaulukko!$AJ$45,R164=Pistetaulukko!$AK$45),"OK","VÄÄRIN")</f>
        <v>OK</v>
      </c>
      <c r="AV164" s="86" t="str">
        <f>IF(OR(S164=Pistetaulukko!$R$48,S164=Pistetaulukko!$S$48,S164=Pistetaulukko!$T$48,S164=Pistetaulukko!$U$48,S164=Pistetaulukko!$V$48,S164=Pistetaulukko!$W$48,S164=Pistetaulukko!$X$48,S164=Pistetaulukko!$Y$48,S164=Pistetaulukko!$Z$48,S164=Pistetaulukko!$AA$48,S164=Pistetaulukko!$AB$48,S164=Pistetaulukko!$AC$48,S164=Pistetaulukko!$AD$48,S164=Pistetaulukko!$AE$48,S164=Pistetaulukko!$AF$48,S164=Pistetaulukko!$AG$48,S164=Pistetaulukko!$AH$48,S164=Pistetaulukko!$AI$48,S164=Pistetaulukko!$AJ$48,S164=Pistetaulukko!$AK$48),"OK","VÄÄRIN")</f>
        <v>OK</v>
      </c>
      <c r="AW164" s="86" t="str">
        <f>IF(OR(T164=Pistetaulukko!$R$51,T164=Pistetaulukko!$S$51,T164=Pistetaulukko!$T$51,T164=Pistetaulukko!$U$51,T164=Pistetaulukko!$V$51,T164=Pistetaulukko!$W$51,T164=Pistetaulukko!$X$51,T164=Pistetaulukko!$Y$51,T164=Pistetaulukko!$Z$51,T164=Pistetaulukko!$AA$51,T164=Pistetaulukko!$AB$51,T164=Pistetaulukko!$AC$51,T164=Pistetaulukko!$AD$51,T164=Pistetaulukko!$AE$51,T164=Pistetaulukko!$AF$51,T164=Pistetaulukko!$AG$51,T164=Pistetaulukko!$AH$51,T164=Pistetaulukko!$AI$51,T164=Pistetaulukko!$AJ$51,T164=Pistetaulukko!$AK$51),"OK","VÄÄRIN")</f>
        <v>OK</v>
      </c>
      <c r="AX164" s="86" t="str">
        <f>IF(OR(U164=Pistetaulukko!$R$54,U164=Pistetaulukko!$S$54,U164=Pistetaulukko!$T$54,U164=Pistetaulukko!$U$54,U164=Pistetaulukko!$V$54,U164=Pistetaulukko!$W$54,U164=Pistetaulukko!$X$54,U164=Pistetaulukko!$Y$54,U164=Pistetaulukko!$Z$54,U164=Pistetaulukko!$AA$54,U164=Pistetaulukko!$AB$54,U164=Pistetaulukko!$AC$54,U164=Pistetaulukko!$AD$54,U164=Pistetaulukko!$AE$54,U164=Pistetaulukko!$AF$54,U164=Pistetaulukko!$AG$54,U164=Pistetaulukko!$AH$54,U164=Pistetaulukko!$AI$54,U164=Pistetaulukko!$AJ$54,U164=Pistetaulukko!$AK$54),"OK","VÄÄRIN")</f>
        <v>OK</v>
      </c>
      <c r="AY164" s="86" t="str">
        <f t="shared" si="15"/>
        <v>OK</v>
      </c>
      <c r="AZ164" s="86" t="str">
        <f>IF(OR(W164=Pistetaulukko!$R$60,W164=Pistetaulukko!$S$60,W164=Pistetaulukko!$T$60,W164=Pistetaulukko!$U$60,W164=Pistetaulukko!$V$60,W164=Pistetaulukko!$W$60,W164=Pistetaulukko!$X$60,W164=Pistetaulukko!$Y$60,W164=Pistetaulukko!$Z$60,W164=Pistetaulukko!$AA$60,W164=Pistetaulukko!$AB$60,W164=Pistetaulukko!$AC$60,W164=Pistetaulukko!$AD$60,W164=Pistetaulukko!$AE$60,W164=Pistetaulukko!$AF$60,W164=Pistetaulukko!$AG$60,W164=Pistetaulukko!$AH$60,W164=Pistetaulukko!$AI$60,W164=Pistetaulukko!$AJ$60,W164=Pistetaulukko!$AK$60),"OK","VÄÄRIN")</f>
        <v>OK</v>
      </c>
      <c r="BA164" s="86" t="str">
        <f>IF(OR(X164=Pistetaulukko!$R$63,X164=Pistetaulukko!$S$63,X164=Pistetaulukko!$T$63,X164=Pistetaulukko!$U$63,X164=Pistetaulukko!$V$63,X164=Pistetaulukko!$W$63,X164=Pistetaulukko!$X$63,X164=Pistetaulukko!$Y$63,X164=Pistetaulukko!$Z$63,X164=Pistetaulukko!$AA$63,X164=Pistetaulukko!$AB$63,X164=Pistetaulukko!$AC$63,X164=Pistetaulukko!$AD$63,X164=Pistetaulukko!$AE$63,X164=Pistetaulukko!$AF$63,X164=Pistetaulukko!$AG$63,X164=Pistetaulukko!$AH$63,X164=Pistetaulukko!$AI$63,X164=Pistetaulukko!$AJ$63,X164=Pistetaulukko!$AK$63),"OK","VÄÄRIN")</f>
        <v>OK</v>
      </c>
      <c r="BB164" s="86" t="e">
        <f t="shared" si="16"/>
        <v>#REF!</v>
      </c>
      <c r="BC164" s="86" t="e">
        <f t="shared" si="17"/>
        <v>#REF!</v>
      </c>
      <c r="BE164" t="str">
        <f>IF(OR(N164=Pistetaulukko!$R$33,N164=Pistetaulukko!$S$33,N164=Pistetaulukko!$T$33,N164=Pistetaulukko!$U$33,N164=Pistetaulukko!$V$33,N164=Pistetaulukko!$W$33,N164=Pistetaulukko!$X$33,N164=Pistetaulukko!$Y$33,N164=Pistetaulukko!$Z$33,N164=Pistetaulukko!$AA$33,N164=Pistetaulukko!$AB$33,N164=Pistetaulukko!$AC$33,N164=Pistetaulukko!$AD$33,N164=Pistetaulukko!$AE$33,N164=Pistetaulukko!$AF$33,N164=Pistetaulukko!$AG$33,N164=Pistetaulukko!$AH$33,N164=Pistetaulukko!$AI$33,N164=Pistetaulukko!$AJ$33,N164=Pistetaulukko!$AK$33,N164=Pistetaulukko!$AL$33,N164=Pistetaulukko!$AM$33,N164=Pistetaulukko!$AN$33,N164=Pistetaulukko!$AO$33,N164=Pistetaulukko!$AP$33,N164=Pistetaulukko!$AQ$33,N164=Pistetaulukko!$AR$33,N164=Pistetaulukko!$AS$33,N164=Pistetaulukko!$AT$33,N164=Pistetaulukko!$AU$33),"OK","VÄÄRIN")</f>
        <v>VÄÄRIN</v>
      </c>
      <c r="BF164" t="str">
        <f>IF(BE164="OK","OK",IF(AND(BE164="VÄÄRIN",OR(N164=Pistetaulukko!$AV$33,N164=Pistetaulukko!$AW$33,N164=Pistetaulukko!$AX$33,N164=Pistetaulukko!$AY$33,N164=Pistetaulukko!$AZ$33,N164=Pistetaulukko!$BA$33,N164=Pistetaulukko!$BB$33,N164=Pistetaulukko!$BC$33,N164=Pistetaulukko!$BD$33,N164=Pistetaulukko!$BE$33,N164=Pistetaulukko!$BF$33,N164=Pistetaulukko!$BG$33,N164=Pistetaulukko!$BH$33,N164=Pistetaulukko!$BI$33,N164=Pistetaulukko!$BJ$33,N164=Pistetaulukko!$BK$33,N164=Pistetaulukko!$BL$33,N164=Pistetaulukko!$BM$33,N164=Pistetaulukko!$BN$33,N164=Pistetaulukko!$BO$33)),"OK","VÄÄRIN"))</f>
        <v>VÄÄRIN</v>
      </c>
      <c r="BG164" t="str">
        <f>IF(OR(O164=Pistetaulukko!$R$36,O164=Pistetaulukko!$S$36,O164=Pistetaulukko!$T$36,O164=Pistetaulukko!$U$36,O164=Pistetaulukko!$V$36,O164=Pistetaulukko!$W$36,O164=Pistetaulukko!$X$36,O164=Pistetaulukko!$Y$36,O164=Pistetaulukko!$Z$36,O164=Pistetaulukko!$AA$36,O164=Pistetaulukko!$AB$36,O164=Pistetaulukko!$AC$36,O164=Pistetaulukko!$AD$36,O164=Pistetaulukko!$AE$36,O164=Pistetaulukko!$AF$36,O164=Pistetaulukko!$AG$36,O164=Pistetaulukko!$AH$36,O164=Pistetaulukko!$AI$36,O164=Pistetaulukko!$AJ$36,O164=Pistetaulukko!$AK$36,O164=Pistetaulukko!$AL$36,O164=Pistetaulukko!$AM$36,O164=Pistetaulukko!$AN$36,O164=Pistetaulukko!$AO$36,O164=Pistetaulukko!$AP$36,O164=Pistetaulukko!$AQ$36,O164=Pistetaulukko!$AR$36,O164=Pistetaulukko!$AS$36,O164=Pistetaulukko!$AT$36,O164=Pistetaulukko!$AU$36),"OK","VÄÄRIN")</f>
        <v>VÄÄRIN</v>
      </c>
      <c r="BH164" t="str">
        <f>IF(BG164="OK","OK",IF(AND(BG164="VÄÄRIN",OR(O164=Pistetaulukko!$AV$36,O164=Pistetaulukko!$AW$36,O164=Pistetaulukko!$AX$36,O164=Pistetaulukko!$AY$36,O164=Pistetaulukko!$AZ$36,O164=Pistetaulukko!$BA$36,O164=Pistetaulukko!$BB$36,O164=Pistetaulukko!$BC$36,O164=Pistetaulukko!$BD$36,O164=Pistetaulukko!$BE$36,O164=Pistetaulukko!$BF$36,O164=Pistetaulukko!$BG$36,O164=Pistetaulukko!$BH$36,O164=Pistetaulukko!$BI$36,O164=Pistetaulukko!$BJ$36,O164=Pistetaulukko!$BK$36,O164=Pistetaulukko!$BL$36,O164=Pistetaulukko!$BM$36,O164=Pistetaulukko!$BN$36,O164=Pistetaulukko!$BO$36,O164=Pistetaulukko!$BP$36,O164=Pistetaulukko!$BQ$36)),"OK","VÄÄRIN"))</f>
        <v>VÄÄRIN</v>
      </c>
      <c r="BI164" t="str">
        <f>IF(OR(V164=Pistetaulukko!$R$57,V164=Pistetaulukko!$S$57,V164=Pistetaulukko!$T$57,V164=Pistetaulukko!$U$57,V164=Pistetaulukko!$V$57,V164=Pistetaulukko!$W$57,V164=Pistetaulukko!$X$57,V164=Pistetaulukko!$Y$57,V164=Pistetaulukko!$Z$57,V164=Pistetaulukko!$AA$57,V164=Pistetaulukko!$AB$57,V164=Pistetaulukko!$AC$57,V164=Pistetaulukko!$AD$57,V164=Pistetaulukko!$AE$57,V164=Pistetaulukko!$AF$57,V164=Pistetaulukko!$AG$57,V164=Pistetaulukko!$AH$57,V164=Pistetaulukko!$AI$57,V164=Pistetaulukko!$AJ$57,V164=Pistetaulukko!$AK$57,V164=Pistetaulukko!$AL$57,V164=Pistetaulukko!$AM$57,V164=Pistetaulukko!$AN$57,V164=Pistetaulukko!$AO$57,V164=Pistetaulukko!$AP$57,V164=Pistetaulukko!$AQ$57,V164=Pistetaulukko!$AR$57,V164=Pistetaulukko!$AS$57,V164=Pistetaulukko!$AT$57,V164=Pistetaulukko!$AU$57),"OK","VÄÄRIN")</f>
        <v>OK</v>
      </c>
      <c r="BJ164" t="str">
        <f>IF(BI164="OK","OK",IF(AND(BI164="VÄÄRIN",OR(V164=Pistetaulukko!$AV$57,V164=Pistetaulukko!$AW$57,V164=Pistetaulukko!$AX$57,V164=Pistetaulukko!$AY$57,V164=Pistetaulukko!$AZ$57,V164=Pistetaulukko!$BA$57,V164=Pistetaulukko!$BB$57,V164=Pistetaulukko!$BC$57,V164=Pistetaulukko!$BD$57,V164=Pistetaulukko!$BE$57)),"OK","VÄÄRIN"))</f>
        <v>OK</v>
      </c>
      <c r="BK164" t="str">
        <f>IF(OR(Y164=Pistetaulukko!$R$66,Y164=Pistetaulukko!$S$66,Y164=Pistetaulukko!$T$66,Y164=Pistetaulukko!$U$66,Y164=Pistetaulukko!$V$66,Y164=Pistetaulukko!$W$66,Y164=Pistetaulukko!$X$66,Y164=Pistetaulukko!$Y$66,Y164=Pistetaulukko!$Z$66,Y164=Pistetaulukko!$AA$66,Y164=Pistetaulukko!$AB$66,Y164=Pistetaulukko!$AC$66,Y164=Pistetaulukko!$AD$66,Y164=Pistetaulukko!$AE$66,Y164=Pistetaulukko!$AF$66,Y164=Pistetaulukko!$AG$66,Y164=Pistetaulukko!$AH$66,Y164=Pistetaulukko!$AI$66,Y164=Pistetaulukko!$AJ$66,Y164=Pistetaulukko!$AK$66,Y164=Pistetaulukko!$AL$66,Y164=Pistetaulukko!$AM$66,Y164=Pistetaulukko!$AN$66,Y164=Pistetaulukko!$AO$66,Y164=Pistetaulukko!$AP$66,Y164=Pistetaulukko!$AQ$66,Y164=Pistetaulukko!$AR$66,Y164=Pistetaulukko!$AS$66,Y164=Pistetaulukko!$AT$66,Y164=Pistetaulukko!$AU$66),"OK","VÄÄRIN")</f>
        <v>VÄÄRIN</v>
      </c>
      <c r="BL164" t="str">
        <f>IF(BK164="OK","OK",IF(AND(BK164="VÄÄRIN",OR(Y164=Pistetaulukko!$AV$66,Y164=Pistetaulukko!$AW$66,Y164=Pistetaulukko!$AX$66,Y164=Pistetaulukko!$AY$66,Y164=Pistetaulukko!$AZ$66,Y164=Pistetaulukko!$BA$66,Y164=Pistetaulukko!$BB$66,Y164=Pistetaulukko!$BC$66,Y164=Pistetaulukko!$BD$66,Y164=Pistetaulukko!$BE$66,Y164=Pistetaulukko!$BF$66,Y164=Pistetaulukko!$BG$66,Y164=Pistetaulukko!$BH$66,Y164=Pistetaulukko!$BI$66,Y164=Pistetaulukko!$BJ$66,Y164=Pistetaulukko!$BK$66,Y164=Pistetaulukko!$BL$66,Y164=Pistetaulukko!$BM$66,Y164=Pistetaulukko!$BN$66)),"OK","VÄÄRIN"))</f>
        <v>VÄÄRIN</v>
      </c>
      <c r="BM164" t="e">
        <f>IF(OR(Z164=Pistetaulukko!$R$69,Z164=Pistetaulukko!#REF!,Z164=Pistetaulukko!$S$69,Z164=Pistetaulukko!#REF!,Z164=Pistetaulukko!$T$69,Z164=Pistetaulukko!#REF!,Z164=Pistetaulukko!$U$69,Z164=Pistetaulukko!#REF!,Z164=Pistetaulukko!$V$69,Z164=Pistetaulukko!#REF!,Z164=Pistetaulukko!$W$69,Z164=Pistetaulukko!#REF!,Z164=Pistetaulukko!$X$69,Z164=Pistetaulukko!#REF!,Z164=Pistetaulukko!$Y$69,Z164=Pistetaulukko!#REF!,Z164=Pistetaulukko!$Z$69,Z164=Pistetaulukko!#REF!,Z164=Pistetaulukko!$AA$69,Z164=Pistetaulukko!#REF!,Z164=Pistetaulukko!$AB$69,Z164=Pistetaulukko!#REF!,Z164=Pistetaulukko!$AC$69,Z164=Pistetaulukko!#REF!,Z164=Pistetaulukko!$AD$69,Z164=Pistetaulukko!#REF!,Z164=Pistetaulukko!$AE$69,Z164=Pistetaulukko!#REF!,Z164=Pistetaulukko!$AF$69,Z164=Pistetaulukko!#REF!),"OK","VÄÄRIN")</f>
        <v>#REF!</v>
      </c>
      <c r="BN164" t="e">
        <f>IF(BM164="OK","OK",IF(AND(BM164="VÄÄRIN",OR(Z164=Pistetaulukko!$AG$69,Z164=Pistetaulukko!#REF!,Z164=Pistetaulukko!$AH$69,Z164=Pistetaulukko!#REF!,Z164=Pistetaulukko!$AI$69,Z164=Pistetaulukko!#REF!,Z164=Pistetaulukko!$AJ$69,Z164=Pistetaulukko!#REF!,Z164=Pistetaulukko!$AK$69,Z164=Pistetaulukko!$AL$69)),"OK","VÄÄRIN"))</f>
        <v>#REF!</v>
      </c>
    </row>
    <row r="165" spans="2:66" x14ac:dyDescent="0.25">
      <c r="B165" s="104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23"/>
      <c r="AA165" s="30"/>
      <c r="AB165" s="18"/>
      <c r="AC165" s="124"/>
      <c r="AD165" s="118">
        <f t="shared" si="12"/>
        <v>0</v>
      </c>
      <c r="AG165" s="86" t="str">
        <f>IF(OR(E165=Pistetaulukko!$R$3,E165=Pistetaulukko!$S$3,E165=Pistetaulukko!$T$3,E165=Pistetaulukko!$U$3,E165=Pistetaulukko!$V$3,E165=Pistetaulukko!$W$3),"OK","VÄÄRIN")</f>
        <v>VÄÄRIN</v>
      </c>
      <c r="AH165" s="86" t="str">
        <f>IF(OR(F165=Pistetaulukko!$R$6,F165=Pistetaulukko!$S$6,F165=Pistetaulukko!$T$6,F165=Pistetaulukko!$U$6,F165=Pistetaulukko!$V$6,F165=Pistetaulukko!$W$6,F165=Pistetaulukko!$X$6,F165=Pistetaulukko!$Y$6,F165=Pistetaulukko!$Z$6,F165=Pistetaulukko!$AA$6,F165=Pistetaulukko!$AB$6,F165=Pistetaulukko!$AC$6,F165=Pistetaulukko!$AD$6,F165=Pistetaulukko!$AE$6,F165=Pistetaulukko!$AF$6,F165=Pistetaulukko!$AG$6,F165=Pistetaulukko!$AH$6,F165=Pistetaulukko!$AI$6,F165=Pistetaulukko!$AJ$6,F165=Pistetaulukko!$AK$6),"OK","VÄÄRIN")</f>
        <v>VÄÄRIN</v>
      </c>
      <c r="AI165" s="86" t="str">
        <f>IF(OR(G165=Pistetaulukko!$R$9,G165=Pistetaulukko!$S$9,G165=Pistetaulukko!$T$9,G165=Pistetaulukko!$U$9,G165=Pistetaulukko!$V$9,G165=Pistetaulukko!$W$9,G165=Pistetaulukko!$X$9,G165=Pistetaulukko!$Y$9,G165=Pistetaulukko!$Z$9,G165=Pistetaulukko!$AA$9,G165=Pistetaulukko!$AB$9,G165=Pistetaulukko!$AC$9,G165=Pistetaulukko!$AD$9,G165=Pistetaulukko!$AE$9,G165=Pistetaulukko!$AF$9,G165=Pistetaulukko!$AG$9,G165=Pistetaulukko!$AH$9,G165=Pistetaulukko!$AI$9,G165=Pistetaulukko!$AJ$9,G165=Pistetaulukko!$AK$9),"OK","VÄÄRIN")</f>
        <v>VÄÄRIN</v>
      </c>
      <c r="AJ165" s="86" t="str">
        <f>IF(OR(H165=Pistetaulukko!$R$12,H165=Pistetaulukko!$S$12,H165=Pistetaulukko!$T$12,H165=Pistetaulukko!$U$12,H165=Pistetaulukko!$V$12,H165=Pistetaulukko!$W$12,H165=Pistetaulukko!$X$12,H165=Pistetaulukko!$Y$12,H165=Pistetaulukko!$Z$12,H165=Pistetaulukko!$AA$12,H165=Pistetaulukko!$AB$12,H165=Pistetaulukko!$AC$12,H165=Pistetaulukko!$AD$12,H165=Pistetaulukko!$AE$12,H165=Pistetaulukko!$AF$12,H165=Pistetaulukko!$AG$12,H165=Pistetaulukko!$AH$12,H165=Pistetaulukko!$AI$12,H165=Pistetaulukko!$AJ$12,H165=Pistetaulukko!$AK$12),"OK","VÄÄRIN")</f>
        <v>VÄÄRIN</v>
      </c>
      <c r="AK16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65" s="86" t="str">
        <f>IF(OR(I165=Pistetaulukko!$R$18,I165=Pistetaulukko!$S$18,I165=Pistetaulukko!$T$18,I165=Pistetaulukko!$U$18,I165=Pistetaulukko!$V$18,I165=Pistetaulukko!$W$18,I165=Pistetaulukko!$X$18,I165=Pistetaulukko!$Y$18,I165=Pistetaulukko!$Z$18),"OK","VÄÄRIN")</f>
        <v>VÄÄRIN</v>
      </c>
      <c r="AM165" s="86" t="str">
        <f>IF(OR(J165=Pistetaulukko!$R$21,J165=Pistetaulukko!$S$21,J165=Pistetaulukko!$T$21,J165=Pistetaulukko!$U$21,J165=Pistetaulukko!$V$21,J165=Pistetaulukko!$W$21,J165=Pistetaulukko!$X$21,J165=Pistetaulukko!$Y$21,J165=Pistetaulukko!$Z$21,J165=Pistetaulukko!$AA$21,J165=Pistetaulukko!$AB$21,J165=Pistetaulukko!$AC$21,J165=Pistetaulukko!$AD$21,J165=Pistetaulukko!$AE$21,J165=Pistetaulukko!$AF$21,J165=Pistetaulukko!$AG$21,J165=Pistetaulukko!$AH$21,J165=Pistetaulukko!$AI$21,J165=Pistetaulukko!$AJ$21,J165=Pistetaulukko!$AK$21),"OK","VÄÄRIN")</f>
        <v>VÄÄRIN</v>
      </c>
      <c r="AN165" s="86" t="str">
        <f>IF(OR(K165=Pistetaulukko!$R$24,K165=Pistetaulukko!$S$24,K165=Pistetaulukko!$T$24,K165=Pistetaulukko!$U$24,K165=Pistetaulukko!$V$24),"OK","VÄÄRIN")</f>
        <v>VÄÄRIN</v>
      </c>
      <c r="AO165" s="86" t="str">
        <f>IF(OR(L165=Pistetaulukko!$R$27,L165=Pistetaulukko!$S$27,L165=Pistetaulukko!$T$27,L165=Pistetaulukko!$U$27,L165=Pistetaulukko!$V$27,L165=Pistetaulukko!$W$27,L165=Pistetaulukko!$X$27,L165=Pistetaulukko!$Y$27,L165=Pistetaulukko!$Z$27,L165=Pistetaulukko!$AA$27,L165=Pistetaulukko!$AB$27,L165=Pistetaulukko!$AC$27,L165=Pistetaulukko!$AD$27,L165=Pistetaulukko!$AE$27,L165=Pistetaulukko!$AF$27,L165=Pistetaulukko!$AG$27,L165=Pistetaulukko!$AH$27,L165=Pistetaulukko!$AI$27,L165=Pistetaulukko!$AJ$27,L165=Pistetaulukko!$AK$27),"OK","VÄÄRIN")</f>
        <v>VÄÄRIN</v>
      </c>
      <c r="AP165" s="86" t="str">
        <f>IF(OR(M165=Pistetaulukko!$R$30,M165=Pistetaulukko!$S$30,M165=Pistetaulukko!$T$30,M165=Pistetaulukko!$U$30,M165=Pistetaulukko!$V$30),"OK","VÄÄRIN")</f>
        <v>VÄÄRIN</v>
      </c>
      <c r="AQ165" s="86" t="str">
        <f t="shared" si="13"/>
        <v>VÄÄRIN</v>
      </c>
      <c r="AR165" s="86" t="str">
        <f t="shared" si="14"/>
        <v>VÄÄRIN</v>
      </c>
      <c r="AS165" s="86" t="str">
        <f>IF(OR(P165=Pistetaulukko!$R$39,P165=Pistetaulukko!$S$39,P165=Pistetaulukko!$T$39,P165=Pistetaulukko!$U$39,P165=Pistetaulukko!$V$39,P165=Pistetaulukko!$W$39,P165=Pistetaulukko!$X$39,P165=Pistetaulukko!$Y$39,P165=Pistetaulukko!$Z$39,P165=Pistetaulukko!$AA$39,P165=Pistetaulukko!$AB$39,P165=Pistetaulukko!$AC$39,P165=Pistetaulukko!$AD$39,P165=Pistetaulukko!$AE$39,P165=Pistetaulukko!$AF$39,P165=Pistetaulukko!$AG$39,P165=Pistetaulukko!$AH$39,P165=Pistetaulukko!$AI$39,P165=Pistetaulukko!$AJ$39,P165=Pistetaulukko!$AK$39),"OK","VÄÄRIN")</f>
        <v>OK</v>
      </c>
      <c r="AT165" s="86" t="str">
        <f>IF(OR(Q165=Pistetaulukko!$R$42,Q165=Pistetaulukko!$S$42,Q165=Pistetaulukko!$T$42,Q165=Pistetaulukko!$U$42,Q165=Pistetaulukko!$V$42,Q165=Pistetaulukko!$W$42,Q165=Pistetaulukko!$X$42,Q165=Pistetaulukko!$Y$42,Q165=Pistetaulukko!$Z$42,Q165=Pistetaulukko!$AA$42,Q165=Pistetaulukko!$AB$42,Q165=Pistetaulukko!$AC$42,Q165=Pistetaulukko!$AD$42,Q165=Pistetaulukko!$AE$42,Q165=Pistetaulukko!$AF$42,Q165=Pistetaulukko!$AG$42,Q165=Pistetaulukko!$AH$42,Q165=Pistetaulukko!$AI$42,Q165=Pistetaulukko!$AJ$42,Q165=Pistetaulukko!$AK$42),"OK","VÄÄRIN")</f>
        <v>OK</v>
      </c>
      <c r="AU165" s="86" t="str">
        <f>IF(OR(R165=Pistetaulukko!$R$45,R165=Pistetaulukko!$S$45,R165=Pistetaulukko!$T$45,R165=Pistetaulukko!$U$45,R165=Pistetaulukko!$V$45,R165=Pistetaulukko!$W$45,R165=Pistetaulukko!$X$45,R165=Pistetaulukko!$Y$45,R165=Pistetaulukko!$Z$45,R165=Pistetaulukko!$AA$45,R165=Pistetaulukko!$AB$45,R165=Pistetaulukko!$AC$45,R165=Pistetaulukko!$AD$45,R165=Pistetaulukko!$AE$45,R165=Pistetaulukko!$AF$45,R165=Pistetaulukko!$AG$45,R165=Pistetaulukko!$AH$45,R165=Pistetaulukko!$AI$45,R165=Pistetaulukko!$AJ$45,R165=Pistetaulukko!$AK$45),"OK","VÄÄRIN")</f>
        <v>OK</v>
      </c>
      <c r="AV165" s="86" t="str">
        <f>IF(OR(S165=Pistetaulukko!$R$48,S165=Pistetaulukko!$S$48,S165=Pistetaulukko!$T$48,S165=Pistetaulukko!$U$48,S165=Pistetaulukko!$V$48,S165=Pistetaulukko!$W$48,S165=Pistetaulukko!$X$48,S165=Pistetaulukko!$Y$48,S165=Pistetaulukko!$Z$48,S165=Pistetaulukko!$AA$48,S165=Pistetaulukko!$AB$48,S165=Pistetaulukko!$AC$48,S165=Pistetaulukko!$AD$48,S165=Pistetaulukko!$AE$48,S165=Pistetaulukko!$AF$48,S165=Pistetaulukko!$AG$48,S165=Pistetaulukko!$AH$48,S165=Pistetaulukko!$AI$48,S165=Pistetaulukko!$AJ$48,S165=Pistetaulukko!$AK$48),"OK","VÄÄRIN")</f>
        <v>OK</v>
      </c>
      <c r="AW165" s="86" t="str">
        <f>IF(OR(T165=Pistetaulukko!$R$51,T165=Pistetaulukko!$S$51,T165=Pistetaulukko!$T$51,T165=Pistetaulukko!$U$51,T165=Pistetaulukko!$V$51,T165=Pistetaulukko!$W$51,T165=Pistetaulukko!$X$51,T165=Pistetaulukko!$Y$51,T165=Pistetaulukko!$Z$51,T165=Pistetaulukko!$AA$51,T165=Pistetaulukko!$AB$51,T165=Pistetaulukko!$AC$51,T165=Pistetaulukko!$AD$51,T165=Pistetaulukko!$AE$51,T165=Pistetaulukko!$AF$51,T165=Pistetaulukko!$AG$51,T165=Pistetaulukko!$AH$51,T165=Pistetaulukko!$AI$51,T165=Pistetaulukko!$AJ$51,T165=Pistetaulukko!$AK$51),"OK","VÄÄRIN")</f>
        <v>OK</v>
      </c>
      <c r="AX165" s="86" t="str">
        <f>IF(OR(U165=Pistetaulukko!$R$54,U165=Pistetaulukko!$S$54,U165=Pistetaulukko!$T$54,U165=Pistetaulukko!$U$54,U165=Pistetaulukko!$V$54,U165=Pistetaulukko!$W$54,U165=Pistetaulukko!$X$54,U165=Pistetaulukko!$Y$54,U165=Pistetaulukko!$Z$54,U165=Pistetaulukko!$AA$54,U165=Pistetaulukko!$AB$54,U165=Pistetaulukko!$AC$54,U165=Pistetaulukko!$AD$54,U165=Pistetaulukko!$AE$54,U165=Pistetaulukko!$AF$54,U165=Pistetaulukko!$AG$54,U165=Pistetaulukko!$AH$54,U165=Pistetaulukko!$AI$54,U165=Pistetaulukko!$AJ$54,U165=Pistetaulukko!$AK$54),"OK","VÄÄRIN")</f>
        <v>OK</v>
      </c>
      <c r="AY165" s="86" t="str">
        <f t="shared" si="15"/>
        <v>OK</v>
      </c>
      <c r="AZ165" s="86" t="str">
        <f>IF(OR(W165=Pistetaulukko!$R$60,W165=Pistetaulukko!$S$60,W165=Pistetaulukko!$T$60,W165=Pistetaulukko!$U$60,W165=Pistetaulukko!$V$60,W165=Pistetaulukko!$W$60,W165=Pistetaulukko!$X$60,W165=Pistetaulukko!$Y$60,W165=Pistetaulukko!$Z$60,W165=Pistetaulukko!$AA$60,W165=Pistetaulukko!$AB$60,W165=Pistetaulukko!$AC$60,W165=Pistetaulukko!$AD$60,W165=Pistetaulukko!$AE$60,W165=Pistetaulukko!$AF$60,W165=Pistetaulukko!$AG$60,W165=Pistetaulukko!$AH$60,W165=Pistetaulukko!$AI$60,W165=Pistetaulukko!$AJ$60,W165=Pistetaulukko!$AK$60),"OK","VÄÄRIN")</f>
        <v>OK</v>
      </c>
      <c r="BA165" s="86" t="str">
        <f>IF(OR(X165=Pistetaulukko!$R$63,X165=Pistetaulukko!$S$63,X165=Pistetaulukko!$T$63,X165=Pistetaulukko!$U$63,X165=Pistetaulukko!$V$63,X165=Pistetaulukko!$W$63,X165=Pistetaulukko!$X$63,X165=Pistetaulukko!$Y$63,X165=Pistetaulukko!$Z$63,X165=Pistetaulukko!$AA$63,X165=Pistetaulukko!$AB$63,X165=Pistetaulukko!$AC$63,X165=Pistetaulukko!$AD$63,X165=Pistetaulukko!$AE$63,X165=Pistetaulukko!$AF$63,X165=Pistetaulukko!$AG$63,X165=Pistetaulukko!$AH$63,X165=Pistetaulukko!$AI$63,X165=Pistetaulukko!$AJ$63,X165=Pistetaulukko!$AK$63),"OK","VÄÄRIN")</f>
        <v>OK</v>
      </c>
      <c r="BB165" s="86" t="e">
        <f t="shared" si="16"/>
        <v>#REF!</v>
      </c>
      <c r="BC165" s="86" t="e">
        <f t="shared" si="17"/>
        <v>#REF!</v>
      </c>
      <c r="BE165" t="str">
        <f>IF(OR(N165=Pistetaulukko!$R$33,N165=Pistetaulukko!$S$33,N165=Pistetaulukko!$T$33,N165=Pistetaulukko!$U$33,N165=Pistetaulukko!$V$33,N165=Pistetaulukko!$W$33,N165=Pistetaulukko!$X$33,N165=Pistetaulukko!$Y$33,N165=Pistetaulukko!$Z$33,N165=Pistetaulukko!$AA$33,N165=Pistetaulukko!$AB$33,N165=Pistetaulukko!$AC$33,N165=Pistetaulukko!$AD$33,N165=Pistetaulukko!$AE$33,N165=Pistetaulukko!$AF$33,N165=Pistetaulukko!$AG$33,N165=Pistetaulukko!$AH$33,N165=Pistetaulukko!$AI$33,N165=Pistetaulukko!$AJ$33,N165=Pistetaulukko!$AK$33,N165=Pistetaulukko!$AL$33,N165=Pistetaulukko!$AM$33,N165=Pistetaulukko!$AN$33,N165=Pistetaulukko!$AO$33,N165=Pistetaulukko!$AP$33,N165=Pistetaulukko!$AQ$33,N165=Pistetaulukko!$AR$33,N165=Pistetaulukko!$AS$33,N165=Pistetaulukko!$AT$33,N165=Pistetaulukko!$AU$33),"OK","VÄÄRIN")</f>
        <v>VÄÄRIN</v>
      </c>
      <c r="BF165" t="str">
        <f>IF(BE165="OK","OK",IF(AND(BE165="VÄÄRIN",OR(N165=Pistetaulukko!$AV$33,N165=Pistetaulukko!$AW$33,N165=Pistetaulukko!$AX$33,N165=Pistetaulukko!$AY$33,N165=Pistetaulukko!$AZ$33,N165=Pistetaulukko!$BA$33,N165=Pistetaulukko!$BB$33,N165=Pistetaulukko!$BC$33,N165=Pistetaulukko!$BD$33,N165=Pistetaulukko!$BE$33,N165=Pistetaulukko!$BF$33,N165=Pistetaulukko!$BG$33,N165=Pistetaulukko!$BH$33,N165=Pistetaulukko!$BI$33,N165=Pistetaulukko!$BJ$33,N165=Pistetaulukko!$BK$33,N165=Pistetaulukko!$BL$33,N165=Pistetaulukko!$BM$33,N165=Pistetaulukko!$BN$33,N165=Pistetaulukko!$BO$33)),"OK","VÄÄRIN"))</f>
        <v>VÄÄRIN</v>
      </c>
      <c r="BG165" t="str">
        <f>IF(OR(O165=Pistetaulukko!$R$36,O165=Pistetaulukko!$S$36,O165=Pistetaulukko!$T$36,O165=Pistetaulukko!$U$36,O165=Pistetaulukko!$V$36,O165=Pistetaulukko!$W$36,O165=Pistetaulukko!$X$36,O165=Pistetaulukko!$Y$36,O165=Pistetaulukko!$Z$36,O165=Pistetaulukko!$AA$36,O165=Pistetaulukko!$AB$36,O165=Pistetaulukko!$AC$36,O165=Pistetaulukko!$AD$36,O165=Pistetaulukko!$AE$36,O165=Pistetaulukko!$AF$36,O165=Pistetaulukko!$AG$36,O165=Pistetaulukko!$AH$36,O165=Pistetaulukko!$AI$36,O165=Pistetaulukko!$AJ$36,O165=Pistetaulukko!$AK$36,O165=Pistetaulukko!$AL$36,O165=Pistetaulukko!$AM$36,O165=Pistetaulukko!$AN$36,O165=Pistetaulukko!$AO$36,O165=Pistetaulukko!$AP$36,O165=Pistetaulukko!$AQ$36,O165=Pistetaulukko!$AR$36,O165=Pistetaulukko!$AS$36,O165=Pistetaulukko!$AT$36,O165=Pistetaulukko!$AU$36),"OK","VÄÄRIN")</f>
        <v>VÄÄRIN</v>
      </c>
      <c r="BH165" t="str">
        <f>IF(BG165="OK","OK",IF(AND(BG165="VÄÄRIN",OR(O165=Pistetaulukko!$AV$36,O165=Pistetaulukko!$AW$36,O165=Pistetaulukko!$AX$36,O165=Pistetaulukko!$AY$36,O165=Pistetaulukko!$AZ$36,O165=Pistetaulukko!$BA$36,O165=Pistetaulukko!$BB$36,O165=Pistetaulukko!$BC$36,O165=Pistetaulukko!$BD$36,O165=Pistetaulukko!$BE$36,O165=Pistetaulukko!$BF$36,O165=Pistetaulukko!$BG$36,O165=Pistetaulukko!$BH$36,O165=Pistetaulukko!$BI$36,O165=Pistetaulukko!$BJ$36,O165=Pistetaulukko!$BK$36,O165=Pistetaulukko!$BL$36,O165=Pistetaulukko!$BM$36,O165=Pistetaulukko!$BN$36,O165=Pistetaulukko!$BO$36,O165=Pistetaulukko!$BP$36,O165=Pistetaulukko!$BQ$36)),"OK","VÄÄRIN"))</f>
        <v>VÄÄRIN</v>
      </c>
      <c r="BI165" t="str">
        <f>IF(OR(V165=Pistetaulukko!$R$57,V165=Pistetaulukko!$S$57,V165=Pistetaulukko!$T$57,V165=Pistetaulukko!$U$57,V165=Pistetaulukko!$V$57,V165=Pistetaulukko!$W$57,V165=Pistetaulukko!$X$57,V165=Pistetaulukko!$Y$57,V165=Pistetaulukko!$Z$57,V165=Pistetaulukko!$AA$57,V165=Pistetaulukko!$AB$57,V165=Pistetaulukko!$AC$57,V165=Pistetaulukko!$AD$57,V165=Pistetaulukko!$AE$57,V165=Pistetaulukko!$AF$57,V165=Pistetaulukko!$AG$57,V165=Pistetaulukko!$AH$57,V165=Pistetaulukko!$AI$57,V165=Pistetaulukko!$AJ$57,V165=Pistetaulukko!$AK$57,V165=Pistetaulukko!$AL$57,V165=Pistetaulukko!$AM$57,V165=Pistetaulukko!$AN$57,V165=Pistetaulukko!$AO$57,V165=Pistetaulukko!$AP$57,V165=Pistetaulukko!$AQ$57,V165=Pistetaulukko!$AR$57,V165=Pistetaulukko!$AS$57,V165=Pistetaulukko!$AT$57,V165=Pistetaulukko!$AU$57),"OK","VÄÄRIN")</f>
        <v>OK</v>
      </c>
      <c r="BJ165" t="str">
        <f>IF(BI165="OK","OK",IF(AND(BI165="VÄÄRIN",OR(V165=Pistetaulukko!$AV$57,V165=Pistetaulukko!$AW$57,V165=Pistetaulukko!$AX$57,V165=Pistetaulukko!$AY$57,V165=Pistetaulukko!$AZ$57,V165=Pistetaulukko!$BA$57,V165=Pistetaulukko!$BB$57,V165=Pistetaulukko!$BC$57,V165=Pistetaulukko!$BD$57,V165=Pistetaulukko!$BE$57)),"OK","VÄÄRIN"))</f>
        <v>OK</v>
      </c>
      <c r="BK165" t="str">
        <f>IF(OR(Y165=Pistetaulukko!$R$66,Y165=Pistetaulukko!$S$66,Y165=Pistetaulukko!$T$66,Y165=Pistetaulukko!$U$66,Y165=Pistetaulukko!$V$66,Y165=Pistetaulukko!$W$66,Y165=Pistetaulukko!$X$66,Y165=Pistetaulukko!$Y$66,Y165=Pistetaulukko!$Z$66,Y165=Pistetaulukko!$AA$66,Y165=Pistetaulukko!$AB$66,Y165=Pistetaulukko!$AC$66,Y165=Pistetaulukko!$AD$66,Y165=Pistetaulukko!$AE$66,Y165=Pistetaulukko!$AF$66,Y165=Pistetaulukko!$AG$66,Y165=Pistetaulukko!$AH$66,Y165=Pistetaulukko!$AI$66,Y165=Pistetaulukko!$AJ$66,Y165=Pistetaulukko!$AK$66,Y165=Pistetaulukko!$AL$66,Y165=Pistetaulukko!$AM$66,Y165=Pistetaulukko!$AN$66,Y165=Pistetaulukko!$AO$66,Y165=Pistetaulukko!$AP$66,Y165=Pistetaulukko!$AQ$66,Y165=Pistetaulukko!$AR$66,Y165=Pistetaulukko!$AS$66,Y165=Pistetaulukko!$AT$66,Y165=Pistetaulukko!$AU$66),"OK","VÄÄRIN")</f>
        <v>VÄÄRIN</v>
      </c>
      <c r="BL165" t="str">
        <f>IF(BK165="OK","OK",IF(AND(BK165="VÄÄRIN",OR(Y165=Pistetaulukko!$AV$66,Y165=Pistetaulukko!$AW$66,Y165=Pistetaulukko!$AX$66,Y165=Pistetaulukko!$AY$66,Y165=Pistetaulukko!$AZ$66,Y165=Pistetaulukko!$BA$66,Y165=Pistetaulukko!$BB$66,Y165=Pistetaulukko!$BC$66,Y165=Pistetaulukko!$BD$66,Y165=Pistetaulukko!$BE$66,Y165=Pistetaulukko!$BF$66,Y165=Pistetaulukko!$BG$66,Y165=Pistetaulukko!$BH$66,Y165=Pistetaulukko!$BI$66,Y165=Pistetaulukko!$BJ$66,Y165=Pistetaulukko!$BK$66,Y165=Pistetaulukko!$BL$66,Y165=Pistetaulukko!$BM$66,Y165=Pistetaulukko!$BN$66)),"OK","VÄÄRIN"))</f>
        <v>VÄÄRIN</v>
      </c>
      <c r="BM165" t="e">
        <f>IF(OR(Z165=Pistetaulukko!$R$69,Z165=Pistetaulukko!#REF!,Z165=Pistetaulukko!$S$69,Z165=Pistetaulukko!#REF!,Z165=Pistetaulukko!$T$69,Z165=Pistetaulukko!#REF!,Z165=Pistetaulukko!$U$69,Z165=Pistetaulukko!#REF!,Z165=Pistetaulukko!$V$69,Z165=Pistetaulukko!#REF!,Z165=Pistetaulukko!$W$69,Z165=Pistetaulukko!#REF!,Z165=Pistetaulukko!$X$69,Z165=Pistetaulukko!#REF!,Z165=Pistetaulukko!$Y$69,Z165=Pistetaulukko!#REF!,Z165=Pistetaulukko!$Z$69,Z165=Pistetaulukko!#REF!,Z165=Pistetaulukko!$AA$69,Z165=Pistetaulukko!#REF!,Z165=Pistetaulukko!$AB$69,Z165=Pistetaulukko!#REF!,Z165=Pistetaulukko!$AC$69,Z165=Pistetaulukko!#REF!,Z165=Pistetaulukko!$AD$69,Z165=Pistetaulukko!#REF!,Z165=Pistetaulukko!$AE$69,Z165=Pistetaulukko!#REF!,Z165=Pistetaulukko!$AF$69,Z165=Pistetaulukko!#REF!),"OK","VÄÄRIN")</f>
        <v>#REF!</v>
      </c>
      <c r="BN165" t="e">
        <f>IF(BM165="OK","OK",IF(AND(BM165="VÄÄRIN",OR(Z165=Pistetaulukko!$AG$69,Z165=Pistetaulukko!#REF!,Z165=Pistetaulukko!$AH$69,Z165=Pistetaulukko!#REF!,Z165=Pistetaulukko!$AI$69,Z165=Pistetaulukko!#REF!,Z165=Pistetaulukko!$AJ$69,Z165=Pistetaulukko!#REF!,Z165=Pistetaulukko!$AK$69,Z165=Pistetaulukko!$AL$69)),"OK","VÄÄRIN"))</f>
        <v>#REF!</v>
      </c>
    </row>
    <row r="166" spans="2:66" x14ac:dyDescent="0.25">
      <c r="B166" s="104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23"/>
      <c r="AA166" s="30"/>
      <c r="AB166" s="18"/>
      <c r="AC166" s="124"/>
      <c r="AD166" s="118">
        <f t="shared" si="12"/>
        <v>0</v>
      </c>
      <c r="AG166" s="86" t="str">
        <f>IF(OR(E166=Pistetaulukko!$R$3,E166=Pistetaulukko!$S$3,E166=Pistetaulukko!$T$3,E166=Pistetaulukko!$U$3,E166=Pistetaulukko!$V$3,E166=Pistetaulukko!$W$3),"OK","VÄÄRIN")</f>
        <v>VÄÄRIN</v>
      </c>
      <c r="AH166" s="86" t="str">
        <f>IF(OR(F166=Pistetaulukko!$R$6,F166=Pistetaulukko!$S$6,F166=Pistetaulukko!$T$6,F166=Pistetaulukko!$U$6,F166=Pistetaulukko!$V$6,F166=Pistetaulukko!$W$6,F166=Pistetaulukko!$X$6,F166=Pistetaulukko!$Y$6,F166=Pistetaulukko!$Z$6,F166=Pistetaulukko!$AA$6,F166=Pistetaulukko!$AB$6,F166=Pistetaulukko!$AC$6,F166=Pistetaulukko!$AD$6,F166=Pistetaulukko!$AE$6,F166=Pistetaulukko!$AF$6,F166=Pistetaulukko!$AG$6,F166=Pistetaulukko!$AH$6,F166=Pistetaulukko!$AI$6,F166=Pistetaulukko!$AJ$6,F166=Pistetaulukko!$AK$6),"OK","VÄÄRIN")</f>
        <v>VÄÄRIN</v>
      </c>
      <c r="AI166" s="86" t="str">
        <f>IF(OR(G166=Pistetaulukko!$R$9,G166=Pistetaulukko!$S$9,G166=Pistetaulukko!$T$9,G166=Pistetaulukko!$U$9,G166=Pistetaulukko!$V$9,G166=Pistetaulukko!$W$9,G166=Pistetaulukko!$X$9,G166=Pistetaulukko!$Y$9,G166=Pistetaulukko!$Z$9,G166=Pistetaulukko!$AA$9,G166=Pistetaulukko!$AB$9,G166=Pistetaulukko!$AC$9,G166=Pistetaulukko!$AD$9,G166=Pistetaulukko!$AE$9,G166=Pistetaulukko!$AF$9,G166=Pistetaulukko!$AG$9,G166=Pistetaulukko!$AH$9,G166=Pistetaulukko!$AI$9,G166=Pistetaulukko!$AJ$9,G166=Pistetaulukko!$AK$9),"OK","VÄÄRIN")</f>
        <v>VÄÄRIN</v>
      </c>
      <c r="AJ166" s="86" t="str">
        <f>IF(OR(H166=Pistetaulukko!$R$12,H166=Pistetaulukko!$S$12,H166=Pistetaulukko!$T$12,H166=Pistetaulukko!$U$12,H166=Pistetaulukko!$V$12,H166=Pistetaulukko!$W$12,H166=Pistetaulukko!$X$12,H166=Pistetaulukko!$Y$12,H166=Pistetaulukko!$Z$12,H166=Pistetaulukko!$AA$12,H166=Pistetaulukko!$AB$12,H166=Pistetaulukko!$AC$12,H166=Pistetaulukko!$AD$12,H166=Pistetaulukko!$AE$12,H166=Pistetaulukko!$AF$12,H166=Pistetaulukko!$AG$12,H166=Pistetaulukko!$AH$12,H166=Pistetaulukko!$AI$12,H166=Pistetaulukko!$AJ$12,H166=Pistetaulukko!$AK$12),"OK","VÄÄRIN")</f>
        <v>VÄÄRIN</v>
      </c>
      <c r="AK16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66" s="86" t="str">
        <f>IF(OR(I166=Pistetaulukko!$R$18,I166=Pistetaulukko!$S$18,I166=Pistetaulukko!$T$18,I166=Pistetaulukko!$U$18,I166=Pistetaulukko!$V$18,I166=Pistetaulukko!$W$18,I166=Pistetaulukko!$X$18,I166=Pistetaulukko!$Y$18,I166=Pistetaulukko!$Z$18),"OK","VÄÄRIN")</f>
        <v>VÄÄRIN</v>
      </c>
      <c r="AM166" s="86" t="str">
        <f>IF(OR(J166=Pistetaulukko!$R$21,J166=Pistetaulukko!$S$21,J166=Pistetaulukko!$T$21,J166=Pistetaulukko!$U$21,J166=Pistetaulukko!$V$21,J166=Pistetaulukko!$W$21,J166=Pistetaulukko!$X$21,J166=Pistetaulukko!$Y$21,J166=Pistetaulukko!$Z$21,J166=Pistetaulukko!$AA$21,J166=Pistetaulukko!$AB$21,J166=Pistetaulukko!$AC$21,J166=Pistetaulukko!$AD$21,J166=Pistetaulukko!$AE$21,J166=Pistetaulukko!$AF$21,J166=Pistetaulukko!$AG$21,J166=Pistetaulukko!$AH$21,J166=Pistetaulukko!$AI$21,J166=Pistetaulukko!$AJ$21,J166=Pistetaulukko!$AK$21),"OK","VÄÄRIN")</f>
        <v>VÄÄRIN</v>
      </c>
      <c r="AN166" s="86" t="str">
        <f>IF(OR(K166=Pistetaulukko!$R$24,K166=Pistetaulukko!$S$24,K166=Pistetaulukko!$T$24,K166=Pistetaulukko!$U$24,K166=Pistetaulukko!$V$24),"OK","VÄÄRIN")</f>
        <v>VÄÄRIN</v>
      </c>
      <c r="AO166" s="86" t="str">
        <f>IF(OR(L166=Pistetaulukko!$R$27,L166=Pistetaulukko!$S$27,L166=Pistetaulukko!$T$27,L166=Pistetaulukko!$U$27,L166=Pistetaulukko!$V$27,L166=Pistetaulukko!$W$27,L166=Pistetaulukko!$X$27,L166=Pistetaulukko!$Y$27,L166=Pistetaulukko!$Z$27,L166=Pistetaulukko!$AA$27,L166=Pistetaulukko!$AB$27,L166=Pistetaulukko!$AC$27,L166=Pistetaulukko!$AD$27,L166=Pistetaulukko!$AE$27,L166=Pistetaulukko!$AF$27,L166=Pistetaulukko!$AG$27,L166=Pistetaulukko!$AH$27,L166=Pistetaulukko!$AI$27,L166=Pistetaulukko!$AJ$27,L166=Pistetaulukko!$AK$27),"OK","VÄÄRIN")</f>
        <v>VÄÄRIN</v>
      </c>
      <c r="AP166" s="86" t="str">
        <f>IF(OR(M166=Pistetaulukko!$R$30,M166=Pistetaulukko!$S$30,M166=Pistetaulukko!$T$30,M166=Pistetaulukko!$U$30,M166=Pistetaulukko!$V$30),"OK","VÄÄRIN")</f>
        <v>VÄÄRIN</v>
      </c>
      <c r="AQ166" s="86" t="str">
        <f t="shared" si="13"/>
        <v>VÄÄRIN</v>
      </c>
      <c r="AR166" s="86" t="str">
        <f t="shared" si="14"/>
        <v>VÄÄRIN</v>
      </c>
      <c r="AS166" s="86" t="str">
        <f>IF(OR(P166=Pistetaulukko!$R$39,P166=Pistetaulukko!$S$39,P166=Pistetaulukko!$T$39,P166=Pistetaulukko!$U$39,P166=Pistetaulukko!$V$39,P166=Pistetaulukko!$W$39,P166=Pistetaulukko!$X$39,P166=Pistetaulukko!$Y$39,P166=Pistetaulukko!$Z$39,P166=Pistetaulukko!$AA$39,P166=Pistetaulukko!$AB$39,P166=Pistetaulukko!$AC$39,P166=Pistetaulukko!$AD$39,P166=Pistetaulukko!$AE$39,P166=Pistetaulukko!$AF$39,P166=Pistetaulukko!$AG$39,P166=Pistetaulukko!$AH$39,P166=Pistetaulukko!$AI$39,P166=Pistetaulukko!$AJ$39,P166=Pistetaulukko!$AK$39),"OK","VÄÄRIN")</f>
        <v>OK</v>
      </c>
      <c r="AT166" s="86" t="str">
        <f>IF(OR(Q166=Pistetaulukko!$R$42,Q166=Pistetaulukko!$S$42,Q166=Pistetaulukko!$T$42,Q166=Pistetaulukko!$U$42,Q166=Pistetaulukko!$V$42,Q166=Pistetaulukko!$W$42,Q166=Pistetaulukko!$X$42,Q166=Pistetaulukko!$Y$42,Q166=Pistetaulukko!$Z$42,Q166=Pistetaulukko!$AA$42,Q166=Pistetaulukko!$AB$42,Q166=Pistetaulukko!$AC$42,Q166=Pistetaulukko!$AD$42,Q166=Pistetaulukko!$AE$42,Q166=Pistetaulukko!$AF$42,Q166=Pistetaulukko!$AG$42,Q166=Pistetaulukko!$AH$42,Q166=Pistetaulukko!$AI$42,Q166=Pistetaulukko!$AJ$42,Q166=Pistetaulukko!$AK$42),"OK","VÄÄRIN")</f>
        <v>OK</v>
      </c>
      <c r="AU166" s="86" t="str">
        <f>IF(OR(R166=Pistetaulukko!$R$45,R166=Pistetaulukko!$S$45,R166=Pistetaulukko!$T$45,R166=Pistetaulukko!$U$45,R166=Pistetaulukko!$V$45,R166=Pistetaulukko!$W$45,R166=Pistetaulukko!$X$45,R166=Pistetaulukko!$Y$45,R166=Pistetaulukko!$Z$45,R166=Pistetaulukko!$AA$45,R166=Pistetaulukko!$AB$45,R166=Pistetaulukko!$AC$45,R166=Pistetaulukko!$AD$45,R166=Pistetaulukko!$AE$45,R166=Pistetaulukko!$AF$45,R166=Pistetaulukko!$AG$45,R166=Pistetaulukko!$AH$45,R166=Pistetaulukko!$AI$45,R166=Pistetaulukko!$AJ$45,R166=Pistetaulukko!$AK$45),"OK","VÄÄRIN")</f>
        <v>OK</v>
      </c>
      <c r="AV166" s="86" t="str">
        <f>IF(OR(S166=Pistetaulukko!$R$48,S166=Pistetaulukko!$S$48,S166=Pistetaulukko!$T$48,S166=Pistetaulukko!$U$48,S166=Pistetaulukko!$V$48,S166=Pistetaulukko!$W$48,S166=Pistetaulukko!$X$48,S166=Pistetaulukko!$Y$48,S166=Pistetaulukko!$Z$48,S166=Pistetaulukko!$AA$48,S166=Pistetaulukko!$AB$48,S166=Pistetaulukko!$AC$48,S166=Pistetaulukko!$AD$48,S166=Pistetaulukko!$AE$48,S166=Pistetaulukko!$AF$48,S166=Pistetaulukko!$AG$48,S166=Pistetaulukko!$AH$48,S166=Pistetaulukko!$AI$48,S166=Pistetaulukko!$AJ$48,S166=Pistetaulukko!$AK$48),"OK","VÄÄRIN")</f>
        <v>OK</v>
      </c>
      <c r="AW166" s="86" t="str">
        <f>IF(OR(T166=Pistetaulukko!$R$51,T166=Pistetaulukko!$S$51,T166=Pistetaulukko!$T$51,T166=Pistetaulukko!$U$51,T166=Pistetaulukko!$V$51,T166=Pistetaulukko!$W$51,T166=Pistetaulukko!$X$51,T166=Pistetaulukko!$Y$51,T166=Pistetaulukko!$Z$51,T166=Pistetaulukko!$AA$51,T166=Pistetaulukko!$AB$51,T166=Pistetaulukko!$AC$51,T166=Pistetaulukko!$AD$51,T166=Pistetaulukko!$AE$51,T166=Pistetaulukko!$AF$51,T166=Pistetaulukko!$AG$51,T166=Pistetaulukko!$AH$51,T166=Pistetaulukko!$AI$51,T166=Pistetaulukko!$AJ$51,T166=Pistetaulukko!$AK$51),"OK","VÄÄRIN")</f>
        <v>OK</v>
      </c>
      <c r="AX166" s="86" t="str">
        <f>IF(OR(U166=Pistetaulukko!$R$54,U166=Pistetaulukko!$S$54,U166=Pistetaulukko!$T$54,U166=Pistetaulukko!$U$54,U166=Pistetaulukko!$V$54,U166=Pistetaulukko!$W$54,U166=Pistetaulukko!$X$54,U166=Pistetaulukko!$Y$54,U166=Pistetaulukko!$Z$54,U166=Pistetaulukko!$AA$54,U166=Pistetaulukko!$AB$54,U166=Pistetaulukko!$AC$54,U166=Pistetaulukko!$AD$54,U166=Pistetaulukko!$AE$54,U166=Pistetaulukko!$AF$54,U166=Pistetaulukko!$AG$54,U166=Pistetaulukko!$AH$54,U166=Pistetaulukko!$AI$54,U166=Pistetaulukko!$AJ$54,U166=Pistetaulukko!$AK$54),"OK","VÄÄRIN")</f>
        <v>OK</v>
      </c>
      <c r="AY166" s="86" t="str">
        <f t="shared" si="15"/>
        <v>OK</v>
      </c>
      <c r="AZ166" s="86" t="str">
        <f>IF(OR(W166=Pistetaulukko!$R$60,W166=Pistetaulukko!$S$60,W166=Pistetaulukko!$T$60,W166=Pistetaulukko!$U$60,W166=Pistetaulukko!$V$60,W166=Pistetaulukko!$W$60,W166=Pistetaulukko!$X$60,W166=Pistetaulukko!$Y$60,W166=Pistetaulukko!$Z$60,W166=Pistetaulukko!$AA$60,W166=Pistetaulukko!$AB$60,W166=Pistetaulukko!$AC$60,W166=Pistetaulukko!$AD$60,W166=Pistetaulukko!$AE$60,W166=Pistetaulukko!$AF$60,W166=Pistetaulukko!$AG$60,W166=Pistetaulukko!$AH$60,W166=Pistetaulukko!$AI$60,W166=Pistetaulukko!$AJ$60,W166=Pistetaulukko!$AK$60),"OK","VÄÄRIN")</f>
        <v>OK</v>
      </c>
      <c r="BA166" s="86" t="str">
        <f>IF(OR(X166=Pistetaulukko!$R$63,X166=Pistetaulukko!$S$63,X166=Pistetaulukko!$T$63,X166=Pistetaulukko!$U$63,X166=Pistetaulukko!$V$63,X166=Pistetaulukko!$W$63,X166=Pistetaulukko!$X$63,X166=Pistetaulukko!$Y$63,X166=Pistetaulukko!$Z$63,X166=Pistetaulukko!$AA$63,X166=Pistetaulukko!$AB$63,X166=Pistetaulukko!$AC$63,X166=Pistetaulukko!$AD$63,X166=Pistetaulukko!$AE$63,X166=Pistetaulukko!$AF$63,X166=Pistetaulukko!$AG$63,X166=Pistetaulukko!$AH$63,X166=Pistetaulukko!$AI$63,X166=Pistetaulukko!$AJ$63,X166=Pistetaulukko!$AK$63),"OK","VÄÄRIN")</f>
        <v>OK</v>
      </c>
      <c r="BB166" s="86" t="e">
        <f t="shared" si="16"/>
        <v>#REF!</v>
      </c>
      <c r="BC166" s="86" t="e">
        <f t="shared" si="17"/>
        <v>#REF!</v>
      </c>
      <c r="BE166" t="str">
        <f>IF(OR(N166=Pistetaulukko!$R$33,N166=Pistetaulukko!$S$33,N166=Pistetaulukko!$T$33,N166=Pistetaulukko!$U$33,N166=Pistetaulukko!$V$33,N166=Pistetaulukko!$W$33,N166=Pistetaulukko!$X$33,N166=Pistetaulukko!$Y$33,N166=Pistetaulukko!$Z$33,N166=Pistetaulukko!$AA$33,N166=Pistetaulukko!$AB$33,N166=Pistetaulukko!$AC$33,N166=Pistetaulukko!$AD$33,N166=Pistetaulukko!$AE$33,N166=Pistetaulukko!$AF$33,N166=Pistetaulukko!$AG$33,N166=Pistetaulukko!$AH$33,N166=Pistetaulukko!$AI$33,N166=Pistetaulukko!$AJ$33,N166=Pistetaulukko!$AK$33,N166=Pistetaulukko!$AL$33,N166=Pistetaulukko!$AM$33,N166=Pistetaulukko!$AN$33,N166=Pistetaulukko!$AO$33,N166=Pistetaulukko!$AP$33,N166=Pistetaulukko!$AQ$33,N166=Pistetaulukko!$AR$33,N166=Pistetaulukko!$AS$33,N166=Pistetaulukko!$AT$33,N166=Pistetaulukko!$AU$33),"OK","VÄÄRIN")</f>
        <v>VÄÄRIN</v>
      </c>
      <c r="BF166" t="str">
        <f>IF(BE166="OK","OK",IF(AND(BE166="VÄÄRIN",OR(N166=Pistetaulukko!$AV$33,N166=Pistetaulukko!$AW$33,N166=Pistetaulukko!$AX$33,N166=Pistetaulukko!$AY$33,N166=Pistetaulukko!$AZ$33,N166=Pistetaulukko!$BA$33,N166=Pistetaulukko!$BB$33,N166=Pistetaulukko!$BC$33,N166=Pistetaulukko!$BD$33,N166=Pistetaulukko!$BE$33,N166=Pistetaulukko!$BF$33,N166=Pistetaulukko!$BG$33,N166=Pistetaulukko!$BH$33,N166=Pistetaulukko!$BI$33,N166=Pistetaulukko!$BJ$33,N166=Pistetaulukko!$BK$33,N166=Pistetaulukko!$BL$33,N166=Pistetaulukko!$BM$33,N166=Pistetaulukko!$BN$33,N166=Pistetaulukko!$BO$33)),"OK","VÄÄRIN"))</f>
        <v>VÄÄRIN</v>
      </c>
      <c r="BG166" t="str">
        <f>IF(OR(O166=Pistetaulukko!$R$36,O166=Pistetaulukko!$S$36,O166=Pistetaulukko!$T$36,O166=Pistetaulukko!$U$36,O166=Pistetaulukko!$V$36,O166=Pistetaulukko!$W$36,O166=Pistetaulukko!$X$36,O166=Pistetaulukko!$Y$36,O166=Pistetaulukko!$Z$36,O166=Pistetaulukko!$AA$36,O166=Pistetaulukko!$AB$36,O166=Pistetaulukko!$AC$36,O166=Pistetaulukko!$AD$36,O166=Pistetaulukko!$AE$36,O166=Pistetaulukko!$AF$36,O166=Pistetaulukko!$AG$36,O166=Pistetaulukko!$AH$36,O166=Pistetaulukko!$AI$36,O166=Pistetaulukko!$AJ$36,O166=Pistetaulukko!$AK$36,O166=Pistetaulukko!$AL$36,O166=Pistetaulukko!$AM$36,O166=Pistetaulukko!$AN$36,O166=Pistetaulukko!$AO$36,O166=Pistetaulukko!$AP$36,O166=Pistetaulukko!$AQ$36,O166=Pistetaulukko!$AR$36,O166=Pistetaulukko!$AS$36,O166=Pistetaulukko!$AT$36,O166=Pistetaulukko!$AU$36),"OK","VÄÄRIN")</f>
        <v>VÄÄRIN</v>
      </c>
      <c r="BH166" t="str">
        <f>IF(BG166="OK","OK",IF(AND(BG166="VÄÄRIN",OR(O166=Pistetaulukko!$AV$36,O166=Pistetaulukko!$AW$36,O166=Pistetaulukko!$AX$36,O166=Pistetaulukko!$AY$36,O166=Pistetaulukko!$AZ$36,O166=Pistetaulukko!$BA$36,O166=Pistetaulukko!$BB$36,O166=Pistetaulukko!$BC$36,O166=Pistetaulukko!$BD$36,O166=Pistetaulukko!$BE$36,O166=Pistetaulukko!$BF$36,O166=Pistetaulukko!$BG$36,O166=Pistetaulukko!$BH$36,O166=Pistetaulukko!$BI$36,O166=Pistetaulukko!$BJ$36,O166=Pistetaulukko!$BK$36,O166=Pistetaulukko!$BL$36,O166=Pistetaulukko!$BM$36,O166=Pistetaulukko!$BN$36,O166=Pistetaulukko!$BO$36,O166=Pistetaulukko!$BP$36,O166=Pistetaulukko!$BQ$36)),"OK","VÄÄRIN"))</f>
        <v>VÄÄRIN</v>
      </c>
      <c r="BI166" t="str">
        <f>IF(OR(V166=Pistetaulukko!$R$57,V166=Pistetaulukko!$S$57,V166=Pistetaulukko!$T$57,V166=Pistetaulukko!$U$57,V166=Pistetaulukko!$V$57,V166=Pistetaulukko!$W$57,V166=Pistetaulukko!$X$57,V166=Pistetaulukko!$Y$57,V166=Pistetaulukko!$Z$57,V166=Pistetaulukko!$AA$57,V166=Pistetaulukko!$AB$57,V166=Pistetaulukko!$AC$57,V166=Pistetaulukko!$AD$57,V166=Pistetaulukko!$AE$57,V166=Pistetaulukko!$AF$57,V166=Pistetaulukko!$AG$57,V166=Pistetaulukko!$AH$57,V166=Pistetaulukko!$AI$57,V166=Pistetaulukko!$AJ$57,V166=Pistetaulukko!$AK$57,V166=Pistetaulukko!$AL$57,V166=Pistetaulukko!$AM$57,V166=Pistetaulukko!$AN$57,V166=Pistetaulukko!$AO$57,V166=Pistetaulukko!$AP$57,V166=Pistetaulukko!$AQ$57,V166=Pistetaulukko!$AR$57,V166=Pistetaulukko!$AS$57,V166=Pistetaulukko!$AT$57,V166=Pistetaulukko!$AU$57),"OK","VÄÄRIN")</f>
        <v>OK</v>
      </c>
      <c r="BJ166" t="str">
        <f>IF(BI166="OK","OK",IF(AND(BI166="VÄÄRIN",OR(V166=Pistetaulukko!$AV$57,V166=Pistetaulukko!$AW$57,V166=Pistetaulukko!$AX$57,V166=Pistetaulukko!$AY$57,V166=Pistetaulukko!$AZ$57,V166=Pistetaulukko!$BA$57,V166=Pistetaulukko!$BB$57,V166=Pistetaulukko!$BC$57,V166=Pistetaulukko!$BD$57,V166=Pistetaulukko!$BE$57)),"OK","VÄÄRIN"))</f>
        <v>OK</v>
      </c>
      <c r="BK166" t="str">
        <f>IF(OR(Y166=Pistetaulukko!$R$66,Y166=Pistetaulukko!$S$66,Y166=Pistetaulukko!$T$66,Y166=Pistetaulukko!$U$66,Y166=Pistetaulukko!$V$66,Y166=Pistetaulukko!$W$66,Y166=Pistetaulukko!$X$66,Y166=Pistetaulukko!$Y$66,Y166=Pistetaulukko!$Z$66,Y166=Pistetaulukko!$AA$66,Y166=Pistetaulukko!$AB$66,Y166=Pistetaulukko!$AC$66,Y166=Pistetaulukko!$AD$66,Y166=Pistetaulukko!$AE$66,Y166=Pistetaulukko!$AF$66,Y166=Pistetaulukko!$AG$66,Y166=Pistetaulukko!$AH$66,Y166=Pistetaulukko!$AI$66,Y166=Pistetaulukko!$AJ$66,Y166=Pistetaulukko!$AK$66,Y166=Pistetaulukko!$AL$66,Y166=Pistetaulukko!$AM$66,Y166=Pistetaulukko!$AN$66,Y166=Pistetaulukko!$AO$66,Y166=Pistetaulukko!$AP$66,Y166=Pistetaulukko!$AQ$66,Y166=Pistetaulukko!$AR$66,Y166=Pistetaulukko!$AS$66,Y166=Pistetaulukko!$AT$66,Y166=Pistetaulukko!$AU$66),"OK","VÄÄRIN")</f>
        <v>VÄÄRIN</v>
      </c>
      <c r="BL166" t="str">
        <f>IF(BK166="OK","OK",IF(AND(BK166="VÄÄRIN",OR(Y166=Pistetaulukko!$AV$66,Y166=Pistetaulukko!$AW$66,Y166=Pistetaulukko!$AX$66,Y166=Pistetaulukko!$AY$66,Y166=Pistetaulukko!$AZ$66,Y166=Pistetaulukko!$BA$66,Y166=Pistetaulukko!$BB$66,Y166=Pistetaulukko!$BC$66,Y166=Pistetaulukko!$BD$66,Y166=Pistetaulukko!$BE$66,Y166=Pistetaulukko!$BF$66,Y166=Pistetaulukko!$BG$66,Y166=Pistetaulukko!$BH$66,Y166=Pistetaulukko!$BI$66,Y166=Pistetaulukko!$BJ$66,Y166=Pistetaulukko!$BK$66,Y166=Pistetaulukko!$BL$66,Y166=Pistetaulukko!$BM$66,Y166=Pistetaulukko!$BN$66)),"OK","VÄÄRIN"))</f>
        <v>VÄÄRIN</v>
      </c>
      <c r="BM166" t="e">
        <f>IF(OR(Z166=Pistetaulukko!$R$69,Z166=Pistetaulukko!#REF!,Z166=Pistetaulukko!$S$69,Z166=Pistetaulukko!#REF!,Z166=Pistetaulukko!$T$69,Z166=Pistetaulukko!#REF!,Z166=Pistetaulukko!$U$69,Z166=Pistetaulukko!#REF!,Z166=Pistetaulukko!$V$69,Z166=Pistetaulukko!#REF!,Z166=Pistetaulukko!$W$69,Z166=Pistetaulukko!#REF!,Z166=Pistetaulukko!$X$69,Z166=Pistetaulukko!#REF!,Z166=Pistetaulukko!$Y$69,Z166=Pistetaulukko!#REF!,Z166=Pistetaulukko!$Z$69,Z166=Pistetaulukko!#REF!,Z166=Pistetaulukko!$AA$69,Z166=Pistetaulukko!#REF!,Z166=Pistetaulukko!$AB$69,Z166=Pistetaulukko!#REF!,Z166=Pistetaulukko!$AC$69,Z166=Pistetaulukko!#REF!,Z166=Pistetaulukko!$AD$69,Z166=Pistetaulukko!#REF!,Z166=Pistetaulukko!$AE$69,Z166=Pistetaulukko!#REF!,Z166=Pistetaulukko!$AF$69,Z166=Pistetaulukko!#REF!),"OK","VÄÄRIN")</f>
        <v>#REF!</v>
      </c>
      <c r="BN166" t="e">
        <f>IF(BM166="OK","OK",IF(AND(BM166="VÄÄRIN",OR(Z166=Pistetaulukko!$AG$69,Z166=Pistetaulukko!#REF!,Z166=Pistetaulukko!$AH$69,Z166=Pistetaulukko!#REF!,Z166=Pistetaulukko!$AI$69,Z166=Pistetaulukko!#REF!,Z166=Pistetaulukko!$AJ$69,Z166=Pistetaulukko!#REF!,Z166=Pistetaulukko!$AK$69,Z166=Pistetaulukko!$AL$69)),"OK","VÄÄRIN"))</f>
        <v>#REF!</v>
      </c>
    </row>
    <row r="167" spans="2:66" x14ac:dyDescent="0.25">
      <c r="B167" s="104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23"/>
      <c r="AA167" s="30"/>
      <c r="AB167" s="18"/>
      <c r="AC167" s="124"/>
      <c r="AD167" s="118">
        <f t="shared" si="12"/>
        <v>0</v>
      </c>
      <c r="AG167" s="86" t="str">
        <f>IF(OR(E167=Pistetaulukko!$R$3,E167=Pistetaulukko!$S$3,E167=Pistetaulukko!$T$3,E167=Pistetaulukko!$U$3,E167=Pistetaulukko!$V$3,E167=Pistetaulukko!$W$3),"OK","VÄÄRIN")</f>
        <v>VÄÄRIN</v>
      </c>
      <c r="AH167" s="86" t="str">
        <f>IF(OR(F167=Pistetaulukko!$R$6,F167=Pistetaulukko!$S$6,F167=Pistetaulukko!$T$6,F167=Pistetaulukko!$U$6,F167=Pistetaulukko!$V$6,F167=Pistetaulukko!$W$6,F167=Pistetaulukko!$X$6,F167=Pistetaulukko!$Y$6,F167=Pistetaulukko!$Z$6,F167=Pistetaulukko!$AA$6,F167=Pistetaulukko!$AB$6,F167=Pistetaulukko!$AC$6,F167=Pistetaulukko!$AD$6,F167=Pistetaulukko!$AE$6,F167=Pistetaulukko!$AF$6,F167=Pistetaulukko!$AG$6,F167=Pistetaulukko!$AH$6,F167=Pistetaulukko!$AI$6,F167=Pistetaulukko!$AJ$6,F167=Pistetaulukko!$AK$6),"OK","VÄÄRIN")</f>
        <v>VÄÄRIN</v>
      </c>
      <c r="AI167" s="86" t="str">
        <f>IF(OR(G167=Pistetaulukko!$R$9,G167=Pistetaulukko!$S$9,G167=Pistetaulukko!$T$9,G167=Pistetaulukko!$U$9,G167=Pistetaulukko!$V$9,G167=Pistetaulukko!$W$9,G167=Pistetaulukko!$X$9,G167=Pistetaulukko!$Y$9,G167=Pistetaulukko!$Z$9,G167=Pistetaulukko!$AA$9,G167=Pistetaulukko!$AB$9,G167=Pistetaulukko!$AC$9,G167=Pistetaulukko!$AD$9,G167=Pistetaulukko!$AE$9,G167=Pistetaulukko!$AF$9,G167=Pistetaulukko!$AG$9,G167=Pistetaulukko!$AH$9,G167=Pistetaulukko!$AI$9,G167=Pistetaulukko!$AJ$9,G167=Pistetaulukko!$AK$9),"OK","VÄÄRIN")</f>
        <v>VÄÄRIN</v>
      </c>
      <c r="AJ167" s="86" t="str">
        <f>IF(OR(H167=Pistetaulukko!$R$12,H167=Pistetaulukko!$S$12,H167=Pistetaulukko!$T$12,H167=Pistetaulukko!$U$12,H167=Pistetaulukko!$V$12,H167=Pistetaulukko!$W$12,H167=Pistetaulukko!$X$12,H167=Pistetaulukko!$Y$12,H167=Pistetaulukko!$Z$12,H167=Pistetaulukko!$AA$12,H167=Pistetaulukko!$AB$12,H167=Pistetaulukko!$AC$12,H167=Pistetaulukko!$AD$12,H167=Pistetaulukko!$AE$12,H167=Pistetaulukko!$AF$12,H167=Pistetaulukko!$AG$12,H167=Pistetaulukko!$AH$12,H167=Pistetaulukko!$AI$12,H167=Pistetaulukko!$AJ$12,H167=Pistetaulukko!$AK$12),"OK","VÄÄRIN")</f>
        <v>VÄÄRIN</v>
      </c>
      <c r="AK16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67" s="86" t="str">
        <f>IF(OR(I167=Pistetaulukko!$R$18,I167=Pistetaulukko!$S$18,I167=Pistetaulukko!$T$18,I167=Pistetaulukko!$U$18,I167=Pistetaulukko!$V$18,I167=Pistetaulukko!$W$18,I167=Pistetaulukko!$X$18,I167=Pistetaulukko!$Y$18,I167=Pistetaulukko!$Z$18),"OK","VÄÄRIN")</f>
        <v>VÄÄRIN</v>
      </c>
      <c r="AM167" s="86" t="str">
        <f>IF(OR(J167=Pistetaulukko!$R$21,J167=Pistetaulukko!$S$21,J167=Pistetaulukko!$T$21,J167=Pistetaulukko!$U$21,J167=Pistetaulukko!$V$21,J167=Pistetaulukko!$W$21,J167=Pistetaulukko!$X$21,J167=Pistetaulukko!$Y$21,J167=Pistetaulukko!$Z$21,J167=Pistetaulukko!$AA$21,J167=Pistetaulukko!$AB$21,J167=Pistetaulukko!$AC$21,J167=Pistetaulukko!$AD$21,J167=Pistetaulukko!$AE$21,J167=Pistetaulukko!$AF$21,J167=Pistetaulukko!$AG$21,J167=Pistetaulukko!$AH$21,J167=Pistetaulukko!$AI$21,J167=Pistetaulukko!$AJ$21,J167=Pistetaulukko!$AK$21),"OK","VÄÄRIN")</f>
        <v>VÄÄRIN</v>
      </c>
      <c r="AN167" s="86" t="str">
        <f>IF(OR(K167=Pistetaulukko!$R$24,K167=Pistetaulukko!$S$24,K167=Pistetaulukko!$T$24,K167=Pistetaulukko!$U$24,K167=Pistetaulukko!$V$24),"OK","VÄÄRIN")</f>
        <v>VÄÄRIN</v>
      </c>
      <c r="AO167" s="86" t="str">
        <f>IF(OR(L167=Pistetaulukko!$R$27,L167=Pistetaulukko!$S$27,L167=Pistetaulukko!$T$27,L167=Pistetaulukko!$U$27,L167=Pistetaulukko!$V$27,L167=Pistetaulukko!$W$27,L167=Pistetaulukko!$X$27,L167=Pistetaulukko!$Y$27,L167=Pistetaulukko!$Z$27,L167=Pistetaulukko!$AA$27,L167=Pistetaulukko!$AB$27,L167=Pistetaulukko!$AC$27,L167=Pistetaulukko!$AD$27,L167=Pistetaulukko!$AE$27,L167=Pistetaulukko!$AF$27,L167=Pistetaulukko!$AG$27,L167=Pistetaulukko!$AH$27,L167=Pistetaulukko!$AI$27,L167=Pistetaulukko!$AJ$27,L167=Pistetaulukko!$AK$27),"OK","VÄÄRIN")</f>
        <v>VÄÄRIN</v>
      </c>
      <c r="AP167" s="86" t="str">
        <f>IF(OR(M167=Pistetaulukko!$R$30,M167=Pistetaulukko!$S$30,M167=Pistetaulukko!$T$30,M167=Pistetaulukko!$U$30,M167=Pistetaulukko!$V$30),"OK","VÄÄRIN")</f>
        <v>VÄÄRIN</v>
      </c>
      <c r="AQ167" s="86" t="str">
        <f t="shared" si="13"/>
        <v>VÄÄRIN</v>
      </c>
      <c r="AR167" s="86" t="str">
        <f t="shared" si="14"/>
        <v>VÄÄRIN</v>
      </c>
      <c r="AS167" s="86" t="str">
        <f>IF(OR(P167=Pistetaulukko!$R$39,P167=Pistetaulukko!$S$39,P167=Pistetaulukko!$T$39,P167=Pistetaulukko!$U$39,P167=Pistetaulukko!$V$39,P167=Pistetaulukko!$W$39,P167=Pistetaulukko!$X$39,P167=Pistetaulukko!$Y$39,P167=Pistetaulukko!$Z$39,P167=Pistetaulukko!$AA$39,P167=Pistetaulukko!$AB$39,P167=Pistetaulukko!$AC$39,P167=Pistetaulukko!$AD$39,P167=Pistetaulukko!$AE$39,P167=Pistetaulukko!$AF$39,P167=Pistetaulukko!$AG$39,P167=Pistetaulukko!$AH$39,P167=Pistetaulukko!$AI$39,P167=Pistetaulukko!$AJ$39,P167=Pistetaulukko!$AK$39),"OK","VÄÄRIN")</f>
        <v>OK</v>
      </c>
      <c r="AT167" s="86" t="str">
        <f>IF(OR(Q167=Pistetaulukko!$R$42,Q167=Pistetaulukko!$S$42,Q167=Pistetaulukko!$T$42,Q167=Pistetaulukko!$U$42,Q167=Pistetaulukko!$V$42,Q167=Pistetaulukko!$W$42,Q167=Pistetaulukko!$X$42,Q167=Pistetaulukko!$Y$42,Q167=Pistetaulukko!$Z$42,Q167=Pistetaulukko!$AA$42,Q167=Pistetaulukko!$AB$42,Q167=Pistetaulukko!$AC$42,Q167=Pistetaulukko!$AD$42,Q167=Pistetaulukko!$AE$42,Q167=Pistetaulukko!$AF$42,Q167=Pistetaulukko!$AG$42,Q167=Pistetaulukko!$AH$42,Q167=Pistetaulukko!$AI$42,Q167=Pistetaulukko!$AJ$42,Q167=Pistetaulukko!$AK$42),"OK","VÄÄRIN")</f>
        <v>OK</v>
      </c>
      <c r="AU167" s="86" t="str">
        <f>IF(OR(R167=Pistetaulukko!$R$45,R167=Pistetaulukko!$S$45,R167=Pistetaulukko!$T$45,R167=Pistetaulukko!$U$45,R167=Pistetaulukko!$V$45,R167=Pistetaulukko!$W$45,R167=Pistetaulukko!$X$45,R167=Pistetaulukko!$Y$45,R167=Pistetaulukko!$Z$45,R167=Pistetaulukko!$AA$45,R167=Pistetaulukko!$AB$45,R167=Pistetaulukko!$AC$45,R167=Pistetaulukko!$AD$45,R167=Pistetaulukko!$AE$45,R167=Pistetaulukko!$AF$45,R167=Pistetaulukko!$AG$45,R167=Pistetaulukko!$AH$45,R167=Pistetaulukko!$AI$45,R167=Pistetaulukko!$AJ$45,R167=Pistetaulukko!$AK$45),"OK","VÄÄRIN")</f>
        <v>OK</v>
      </c>
      <c r="AV167" s="86" t="str">
        <f>IF(OR(S167=Pistetaulukko!$R$48,S167=Pistetaulukko!$S$48,S167=Pistetaulukko!$T$48,S167=Pistetaulukko!$U$48,S167=Pistetaulukko!$V$48,S167=Pistetaulukko!$W$48,S167=Pistetaulukko!$X$48,S167=Pistetaulukko!$Y$48,S167=Pistetaulukko!$Z$48,S167=Pistetaulukko!$AA$48,S167=Pistetaulukko!$AB$48,S167=Pistetaulukko!$AC$48,S167=Pistetaulukko!$AD$48,S167=Pistetaulukko!$AE$48,S167=Pistetaulukko!$AF$48,S167=Pistetaulukko!$AG$48,S167=Pistetaulukko!$AH$48,S167=Pistetaulukko!$AI$48,S167=Pistetaulukko!$AJ$48,S167=Pistetaulukko!$AK$48),"OK","VÄÄRIN")</f>
        <v>OK</v>
      </c>
      <c r="AW167" s="86" t="str">
        <f>IF(OR(T167=Pistetaulukko!$R$51,T167=Pistetaulukko!$S$51,T167=Pistetaulukko!$T$51,T167=Pistetaulukko!$U$51,T167=Pistetaulukko!$V$51,T167=Pistetaulukko!$W$51,T167=Pistetaulukko!$X$51,T167=Pistetaulukko!$Y$51,T167=Pistetaulukko!$Z$51,T167=Pistetaulukko!$AA$51,T167=Pistetaulukko!$AB$51,T167=Pistetaulukko!$AC$51,T167=Pistetaulukko!$AD$51,T167=Pistetaulukko!$AE$51,T167=Pistetaulukko!$AF$51,T167=Pistetaulukko!$AG$51,T167=Pistetaulukko!$AH$51,T167=Pistetaulukko!$AI$51,T167=Pistetaulukko!$AJ$51,T167=Pistetaulukko!$AK$51),"OK","VÄÄRIN")</f>
        <v>OK</v>
      </c>
      <c r="AX167" s="86" t="str">
        <f>IF(OR(U167=Pistetaulukko!$R$54,U167=Pistetaulukko!$S$54,U167=Pistetaulukko!$T$54,U167=Pistetaulukko!$U$54,U167=Pistetaulukko!$V$54,U167=Pistetaulukko!$W$54,U167=Pistetaulukko!$X$54,U167=Pistetaulukko!$Y$54,U167=Pistetaulukko!$Z$54,U167=Pistetaulukko!$AA$54,U167=Pistetaulukko!$AB$54,U167=Pistetaulukko!$AC$54,U167=Pistetaulukko!$AD$54,U167=Pistetaulukko!$AE$54,U167=Pistetaulukko!$AF$54,U167=Pistetaulukko!$AG$54,U167=Pistetaulukko!$AH$54,U167=Pistetaulukko!$AI$54,U167=Pistetaulukko!$AJ$54,U167=Pistetaulukko!$AK$54),"OK","VÄÄRIN")</f>
        <v>OK</v>
      </c>
      <c r="AY167" s="86" t="str">
        <f t="shared" si="15"/>
        <v>OK</v>
      </c>
      <c r="AZ167" s="86" t="str">
        <f>IF(OR(W167=Pistetaulukko!$R$60,W167=Pistetaulukko!$S$60,W167=Pistetaulukko!$T$60,W167=Pistetaulukko!$U$60,W167=Pistetaulukko!$V$60,W167=Pistetaulukko!$W$60,W167=Pistetaulukko!$X$60,W167=Pistetaulukko!$Y$60,W167=Pistetaulukko!$Z$60,W167=Pistetaulukko!$AA$60,W167=Pistetaulukko!$AB$60,W167=Pistetaulukko!$AC$60,W167=Pistetaulukko!$AD$60,W167=Pistetaulukko!$AE$60,W167=Pistetaulukko!$AF$60,W167=Pistetaulukko!$AG$60,W167=Pistetaulukko!$AH$60,W167=Pistetaulukko!$AI$60,W167=Pistetaulukko!$AJ$60,W167=Pistetaulukko!$AK$60),"OK","VÄÄRIN")</f>
        <v>OK</v>
      </c>
      <c r="BA167" s="86" t="str">
        <f>IF(OR(X167=Pistetaulukko!$R$63,X167=Pistetaulukko!$S$63,X167=Pistetaulukko!$T$63,X167=Pistetaulukko!$U$63,X167=Pistetaulukko!$V$63,X167=Pistetaulukko!$W$63,X167=Pistetaulukko!$X$63,X167=Pistetaulukko!$Y$63,X167=Pistetaulukko!$Z$63,X167=Pistetaulukko!$AA$63,X167=Pistetaulukko!$AB$63,X167=Pistetaulukko!$AC$63,X167=Pistetaulukko!$AD$63,X167=Pistetaulukko!$AE$63,X167=Pistetaulukko!$AF$63,X167=Pistetaulukko!$AG$63,X167=Pistetaulukko!$AH$63,X167=Pistetaulukko!$AI$63,X167=Pistetaulukko!$AJ$63,X167=Pistetaulukko!$AK$63),"OK","VÄÄRIN")</f>
        <v>OK</v>
      </c>
      <c r="BB167" s="86" t="e">
        <f t="shared" si="16"/>
        <v>#REF!</v>
      </c>
      <c r="BC167" s="86" t="e">
        <f t="shared" si="17"/>
        <v>#REF!</v>
      </c>
      <c r="BE167" t="str">
        <f>IF(OR(N167=Pistetaulukko!$R$33,N167=Pistetaulukko!$S$33,N167=Pistetaulukko!$T$33,N167=Pistetaulukko!$U$33,N167=Pistetaulukko!$V$33,N167=Pistetaulukko!$W$33,N167=Pistetaulukko!$X$33,N167=Pistetaulukko!$Y$33,N167=Pistetaulukko!$Z$33,N167=Pistetaulukko!$AA$33,N167=Pistetaulukko!$AB$33,N167=Pistetaulukko!$AC$33,N167=Pistetaulukko!$AD$33,N167=Pistetaulukko!$AE$33,N167=Pistetaulukko!$AF$33,N167=Pistetaulukko!$AG$33,N167=Pistetaulukko!$AH$33,N167=Pistetaulukko!$AI$33,N167=Pistetaulukko!$AJ$33,N167=Pistetaulukko!$AK$33,N167=Pistetaulukko!$AL$33,N167=Pistetaulukko!$AM$33,N167=Pistetaulukko!$AN$33,N167=Pistetaulukko!$AO$33,N167=Pistetaulukko!$AP$33,N167=Pistetaulukko!$AQ$33,N167=Pistetaulukko!$AR$33,N167=Pistetaulukko!$AS$33,N167=Pistetaulukko!$AT$33,N167=Pistetaulukko!$AU$33),"OK","VÄÄRIN")</f>
        <v>VÄÄRIN</v>
      </c>
      <c r="BF167" t="str">
        <f>IF(BE167="OK","OK",IF(AND(BE167="VÄÄRIN",OR(N167=Pistetaulukko!$AV$33,N167=Pistetaulukko!$AW$33,N167=Pistetaulukko!$AX$33,N167=Pistetaulukko!$AY$33,N167=Pistetaulukko!$AZ$33,N167=Pistetaulukko!$BA$33,N167=Pistetaulukko!$BB$33,N167=Pistetaulukko!$BC$33,N167=Pistetaulukko!$BD$33,N167=Pistetaulukko!$BE$33,N167=Pistetaulukko!$BF$33,N167=Pistetaulukko!$BG$33,N167=Pistetaulukko!$BH$33,N167=Pistetaulukko!$BI$33,N167=Pistetaulukko!$BJ$33,N167=Pistetaulukko!$BK$33,N167=Pistetaulukko!$BL$33,N167=Pistetaulukko!$BM$33,N167=Pistetaulukko!$BN$33,N167=Pistetaulukko!$BO$33)),"OK","VÄÄRIN"))</f>
        <v>VÄÄRIN</v>
      </c>
      <c r="BG167" t="str">
        <f>IF(OR(O167=Pistetaulukko!$R$36,O167=Pistetaulukko!$S$36,O167=Pistetaulukko!$T$36,O167=Pistetaulukko!$U$36,O167=Pistetaulukko!$V$36,O167=Pistetaulukko!$W$36,O167=Pistetaulukko!$X$36,O167=Pistetaulukko!$Y$36,O167=Pistetaulukko!$Z$36,O167=Pistetaulukko!$AA$36,O167=Pistetaulukko!$AB$36,O167=Pistetaulukko!$AC$36,O167=Pistetaulukko!$AD$36,O167=Pistetaulukko!$AE$36,O167=Pistetaulukko!$AF$36,O167=Pistetaulukko!$AG$36,O167=Pistetaulukko!$AH$36,O167=Pistetaulukko!$AI$36,O167=Pistetaulukko!$AJ$36,O167=Pistetaulukko!$AK$36,O167=Pistetaulukko!$AL$36,O167=Pistetaulukko!$AM$36,O167=Pistetaulukko!$AN$36,O167=Pistetaulukko!$AO$36,O167=Pistetaulukko!$AP$36,O167=Pistetaulukko!$AQ$36,O167=Pistetaulukko!$AR$36,O167=Pistetaulukko!$AS$36,O167=Pistetaulukko!$AT$36,O167=Pistetaulukko!$AU$36),"OK","VÄÄRIN")</f>
        <v>VÄÄRIN</v>
      </c>
      <c r="BH167" t="str">
        <f>IF(BG167="OK","OK",IF(AND(BG167="VÄÄRIN",OR(O167=Pistetaulukko!$AV$36,O167=Pistetaulukko!$AW$36,O167=Pistetaulukko!$AX$36,O167=Pistetaulukko!$AY$36,O167=Pistetaulukko!$AZ$36,O167=Pistetaulukko!$BA$36,O167=Pistetaulukko!$BB$36,O167=Pistetaulukko!$BC$36,O167=Pistetaulukko!$BD$36,O167=Pistetaulukko!$BE$36,O167=Pistetaulukko!$BF$36,O167=Pistetaulukko!$BG$36,O167=Pistetaulukko!$BH$36,O167=Pistetaulukko!$BI$36,O167=Pistetaulukko!$BJ$36,O167=Pistetaulukko!$BK$36,O167=Pistetaulukko!$BL$36,O167=Pistetaulukko!$BM$36,O167=Pistetaulukko!$BN$36,O167=Pistetaulukko!$BO$36,O167=Pistetaulukko!$BP$36,O167=Pistetaulukko!$BQ$36)),"OK","VÄÄRIN"))</f>
        <v>VÄÄRIN</v>
      </c>
      <c r="BI167" t="str">
        <f>IF(OR(V167=Pistetaulukko!$R$57,V167=Pistetaulukko!$S$57,V167=Pistetaulukko!$T$57,V167=Pistetaulukko!$U$57,V167=Pistetaulukko!$V$57,V167=Pistetaulukko!$W$57,V167=Pistetaulukko!$X$57,V167=Pistetaulukko!$Y$57,V167=Pistetaulukko!$Z$57,V167=Pistetaulukko!$AA$57,V167=Pistetaulukko!$AB$57,V167=Pistetaulukko!$AC$57,V167=Pistetaulukko!$AD$57,V167=Pistetaulukko!$AE$57,V167=Pistetaulukko!$AF$57,V167=Pistetaulukko!$AG$57,V167=Pistetaulukko!$AH$57,V167=Pistetaulukko!$AI$57,V167=Pistetaulukko!$AJ$57,V167=Pistetaulukko!$AK$57,V167=Pistetaulukko!$AL$57,V167=Pistetaulukko!$AM$57,V167=Pistetaulukko!$AN$57,V167=Pistetaulukko!$AO$57,V167=Pistetaulukko!$AP$57,V167=Pistetaulukko!$AQ$57,V167=Pistetaulukko!$AR$57,V167=Pistetaulukko!$AS$57,V167=Pistetaulukko!$AT$57,V167=Pistetaulukko!$AU$57),"OK","VÄÄRIN")</f>
        <v>OK</v>
      </c>
      <c r="BJ167" t="str">
        <f>IF(BI167="OK","OK",IF(AND(BI167="VÄÄRIN",OR(V167=Pistetaulukko!$AV$57,V167=Pistetaulukko!$AW$57,V167=Pistetaulukko!$AX$57,V167=Pistetaulukko!$AY$57,V167=Pistetaulukko!$AZ$57,V167=Pistetaulukko!$BA$57,V167=Pistetaulukko!$BB$57,V167=Pistetaulukko!$BC$57,V167=Pistetaulukko!$BD$57,V167=Pistetaulukko!$BE$57)),"OK","VÄÄRIN"))</f>
        <v>OK</v>
      </c>
      <c r="BK167" t="str">
        <f>IF(OR(Y167=Pistetaulukko!$R$66,Y167=Pistetaulukko!$S$66,Y167=Pistetaulukko!$T$66,Y167=Pistetaulukko!$U$66,Y167=Pistetaulukko!$V$66,Y167=Pistetaulukko!$W$66,Y167=Pistetaulukko!$X$66,Y167=Pistetaulukko!$Y$66,Y167=Pistetaulukko!$Z$66,Y167=Pistetaulukko!$AA$66,Y167=Pistetaulukko!$AB$66,Y167=Pistetaulukko!$AC$66,Y167=Pistetaulukko!$AD$66,Y167=Pistetaulukko!$AE$66,Y167=Pistetaulukko!$AF$66,Y167=Pistetaulukko!$AG$66,Y167=Pistetaulukko!$AH$66,Y167=Pistetaulukko!$AI$66,Y167=Pistetaulukko!$AJ$66,Y167=Pistetaulukko!$AK$66,Y167=Pistetaulukko!$AL$66,Y167=Pistetaulukko!$AM$66,Y167=Pistetaulukko!$AN$66,Y167=Pistetaulukko!$AO$66,Y167=Pistetaulukko!$AP$66,Y167=Pistetaulukko!$AQ$66,Y167=Pistetaulukko!$AR$66,Y167=Pistetaulukko!$AS$66,Y167=Pistetaulukko!$AT$66,Y167=Pistetaulukko!$AU$66),"OK","VÄÄRIN")</f>
        <v>VÄÄRIN</v>
      </c>
      <c r="BL167" t="str">
        <f>IF(BK167="OK","OK",IF(AND(BK167="VÄÄRIN",OR(Y167=Pistetaulukko!$AV$66,Y167=Pistetaulukko!$AW$66,Y167=Pistetaulukko!$AX$66,Y167=Pistetaulukko!$AY$66,Y167=Pistetaulukko!$AZ$66,Y167=Pistetaulukko!$BA$66,Y167=Pistetaulukko!$BB$66,Y167=Pistetaulukko!$BC$66,Y167=Pistetaulukko!$BD$66,Y167=Pistetaulukko!$BE$66,Y167=Pistetaulukko!$BF$66,Y167=Pistetaulukko!$BG$66,Y167=Pistetaulukko!$BH$66,Y167=Pistetaulukko!$BI$66,Y167=Pistetaulukko!$BJ$66,Y167=Pistetaulukko!$BK$66,Y167=Pistetaulukko!$BL$66,Y167=Pistetaulukko!$BM$66,Y167=Pistetaulukko!$BN$66)),"OK","VÄÄRIN"))</f>
        <v>VÄÄRIN</v>
      </c>
      <c r="BM167" t="e">
        <f>IF(OR(Z167=Pistetaulukko!$R$69,Z167=Pistetaulukko!#REF!,Z167=Pistetaulukko!$S$69,Z167=Pistetaulukko!#REF!,Z167=Pistetaulukko!$T$69,Z167=Pistetaulukko!#REF!,Z167=Pistetaulukko!$U$69,Z167=Pistetaulukko!#REF!,Z167=Pistetaulukko!$V$69,Z167=Pistetaulukko!#REF!,Z167=Pistetaulukko!$W$69,Z167=Pistetaulukko!#REF!,Z167=Pistetaulukko!$X$69,Z167=Pistetaulukko!#REF!,Z167=Pistetaulukko!$Y$69,Z167=Pistetaulukko!#REF!,Z167=Pistetaulukko!$Z$69,Z167=Pistetaulukko!#REF!,Z167=Pistetaulukko!$AA$69,Z167=Pistetaulukko!#REF!,Z167=Pistetaulukko!$AB$69,Z167=Pistetaulukko!#REF!,Z167=Pistetaulukko!$AC$69,Z167=Pistetaulukko!#REF!,Z167=Pistetaulukko!$AD$69,Z167=Pistetaulukko!#REF!,Z167=Pistetaulukko!$AE$69,Z167=Pistetaulukko!#REF!,Z167=Pistetaulukko!$AF$69,Z167=Pistetaulukko!#REF!),"OK","VÄÄRIN")</f>
        <v>#REF!</v>
      </c>
      <c r="BN167" t="e">
        <f>IF(BM167="OK","OK",IF(AND(BM167="VÄÄRIN",OR(Z167=Pistetaulukko!$AG$69,Z167=Pistetaulukko!#REF!,Z167=Pistetaulukko!$AH$69,Z167=Pistetaulukko!#REF!,Z167=Pistetaulukko!$AI$69,Z167=Pistetaulukko!#REF!,Z167=Pistetaulukko!$AJ$69,Z167=Pistetaulukko!#REF!,Z167=Pistetaulukko!$AK$69,Z167=Pistetaulukko!$AL$69)),"OK","VÄÄRIN"))</f>
        <v>#REF!</v>
      </c>
    </row>
    <row r="168" spans="2:66" x14ac:dyDescent="0.25">
      <c r="B168" s="104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23"/>
      <c r="AA168" s="30"/>
      <c r="AB168" s="18"/>
      <c r="AC168" s="124"/>
      <c r="AD168" s="118">
        <f t="shared" si="12"/>
        <v>0</v>
      </c>
      <c r="AG168" s="86" t="str">
        <f>IF(OR(E168=Pistetaulukko!$R$3,E168=Pistetaulukko!$S$3,E168=Pistetaulukko!$T$3,E168=Pistetaulukko!$U$3,E168=Pistetaulukko!$V$3,E168=Pistetaulukko!$W$3),"OK","VÄÄRIN")</f>
        <v>VÄÄRIN</v>
      </c>
      <c r="AH168" s="86" t="str">
        <f>IF(OR(F168=Pistetaulukko!$R$6,F168=Pistetaulukko!$S$6,F168=Pistetaulukko!$T$6,F168=Pistetaulukko!$U$6,F168=Pistetaulukko!$V$6,F168=Pistetaulukko!$W$6,F168=Pistetaulukko!$X$6,F168=Pistetaulukko!$Y$6,F168=Pistetaulukko!$Z$6,F168=Pistetaulukko!$AA$6,F168=Pistetaulukko!$AB$6,F168=Pistetaulukko!$AC$6,F168=Pistetaulukko!$AD$6,F168=Pistetaulukko!$AE$6,F168=Pistetaulukko!$AF$6,F168=Pistetaulukko!$AG$6,F168=Pistetaulukko!$AH$6,F168=Pistetaulukko!$AI$6,F168=Pistetaulukko!$AJ$6,F168=Pistetaulukko!$AK$6),"OK","VÄÄRIN")</f>
        <v>VÄÄRIN</v>
      </c>
      <c r="AI168" s="86" t="str">
        <f>IF(OR(G168=Pistetaulukko!$R$9,G168=Pistetaulukko!$S$9,G168=Pistetaulukko!$T$9,G168=Pistetaulukko!$U$9,G168=Pistetaulukko!$V$9,G168=Pistetaulukko!$W$9,G168=Pistetaulukko!$X$9,G168=Pistetaulukko!$Y$9,G168=Pistetaulukko!$Z$9,G168=Pistetaulukko!$AA$9,G168=Pistetaulukko!$AB$9,G168=Pistetaulukko!$AC$9,G168=Pistetaulukko!$AD$9,G168=Pistetaulukko!$AE$9,G168=Pistetaulukko!$AF$9,G168=Pistetaulukko!$AG$9,G168=Pistetaulukko!$AH$9,G168=Pistetaulukko!$AI$9,G168=Pistetaulukko!$AJ$9,G168=Pistetaulukko!$AK$9),"OK","VÄÄRIN")</f>
        <v>VÄÄRIN</v>
      </c>
      <c r="AJ168" s="86" t="str">
        <f>IF(OR(H168=Pistetaulukko!$R$12,H168=Pistetaulukko!$S$12,H168=Pistetaulukko!$T$12,H168=Pistetaulukko!$U$12,H168=Pistetaulukko!$V$12,H168=Pistetaulukko!$W$12,H168=Pistetaulukko!$X$12,H168=Pistetaulukko!$Y$12,H168=Pistetaulukko!$Z$12,H168=Pistetaulukko!$AA$12,H168=Pistetaulukko!$AB$12,H168=Pistetaulukko!$AC$12,H168=Pistetaulukko!$AD$12,H168=Pistetaulukko!$AE$12,H168=Pistetaulukko!$AF$12,H168=Pistetaulukko!$AG$12,H168=Pistetaulukko!$AH$12,H168=Pistetaulukko!$AI$12,H168=Pistetaulukko!$AJ$12,H168=Pistetaulukko!$AK$12),"OK","VÄÄRIN")</f>
        <v>VÄÄRIN</v>
      </c>
      <c r="AK16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68" s="86" t="str">
        <f>IF(OR(I168=Pistetaulukko!$R$18,I168=Pistetaulukko!$S$18,I168=Pistetaulukko!$T$18,I168=Pistetaulukko!$U$18,I168=Pistetaulukko!$V$18,I168=Pistetaulukko!$W$18,I168=Pistetaulukko!$X$18,I168=Pistetaulukko!$Y$18,I168=Pistetaulukko!$Z$18),"OK","VÄÄRIN")</f>
        <v>VÄÄRIN</v>
      </c>
      <c r="AM168" s="86" t="str">
        <f>IF(OR(J168=Pistetaulukko!$R$21,J168=Pistetaulukko!$S$21,J168=Pistetaulukko!$T$21,J168=Pistetaulukko!$U$21,J168=Pistetaulukko!$V$21,J168=Pistetaulukko!$W$21,J168=Pistetaulukko!$X$21,J168=Pistetaulukko!$Y$21,J168=Pistetaulukko!$Z$21,J168=Pistetaulukko!$AA$21,J168=Pistetaulukko!$AB$21,J168=Pistetaulukko!$AC$21,J168=Pistetaulukko!$AD$21,J168=Pistetaulukko!$AE$21,J168=Pistetaulukko!$AF$21,J168=Pistetaulukko!$AG$21,J168=Pistetaulukko!$AH$21,J168=Pistetaulukko!$AI$21,J168=Pistetaulukko!$AJ$21,J168=Pistetaulukko!$AK$21),"OK","VÄÄRIN")</f>
        <v>VÄÄRIN</v>
      </c>
      <c r="AN168" s="86" t="str">
        <f>IF(OR(K168=Pistetaulukko!$R$24,K168=Pistetaulukko!$S$24,K168=Pistetaulukko!$T$24,K168=Pistetaulukko!$U$24,K168=Pistetaulukko!$V$24),"OK","VÄÄRIN")</f>
        <v>VÄÄRIN</v>
      </c>
      <c r="AO168" s="86" t="str">
        <f>IF(OR(L168=Pistetaulukko!$R$27,L168=Pistetaulukko!$S$27,L168=Pistetaulukko!$T$27,L168=Pistetaulukko!$U$27,L168=Pistetaulukko!$V$27,L168=Pistetaulukko!$W$27,L168=Pistetaulukko!$X$27,L168=Pistetaulukko!$Y$27,L168=Pistetaulukko!$Z$27,L168=Pistetaulukko!$AA$27,L168=Pistetaulukko!$AB$27,L168=Pistetaulukko!$AC$27,L168=Pistetaulukko!$AD$27,L168=Pistetaulukko!$AE$27,L168=Pistetaulukko!$AF$27,L168=Pistetaulukko!$AG$27,L168=Pistetaulukko!$AH$27,L168=Pistetaulukko!$AI$27,L168=Pistetaulukko!$AJ$27,L168=Pistetaulukko!$AK$27),"OK","VÄÄRIN")</f>
        <v>VÄÄRIN</v>
      </c>
      <c r="AP168" s="86" t="str">
        <f>IF(OR(M168=Pistetaulukko!$R$30,M168=Pistetaulukko!$S$30,M168=Pistetaulukko!$T$30,M168=Pistetaulukko!$U$30,M168=Pistetaulukko!$V$30),"OK","VÄÄRIN")</f>
        <v>VÄÄRIN</v>
      </c>
      <c r="AQ168" s="86" t="str">
        <f t="shared" si="13"/>
        <v>VÄÄRIN</v>
      </c>
      <c r="AR168" s="86" t="str">
        <f t="shared" si="14"/>
        <v>VÄÄRIN</v>
      </c>
      <c r="AS168" s="86" t="str">
        <f>IF(OR(P168=Pistetaulukko!$R$39,P168=Pistetaulukko!$S$39,P168=Pistetaulukko!$T$39,P168=Pistetaulukko!$U$39,P168=Pistetaulukko!$V$39,P168=Pistetaulukko!$W$39,P168=Pistetaulukko!$X$39,P168=Pistetaulukko!$Y$39,P168=Pistetaulukko!$Z$39,P168=Pistetaulukko!$AA$39,P168=Pistetaulukko!$AB$39,P168=Pistetaulukko!$AC$39,P168=Pistetaulukko!$AD$39,P168=Pistetaulukko!$AE$39,P168=Pistetaulukko!$AF$39,P168=Pistetaulukko!$AG$39,P168=Pistetaulukko!$AH$39,P168=Pistetaulukko!$AI$39,P168=Pistetaulukko!$AJ$39,P168=Pistetaulukko!$AK$39),"OK","VÄÄRIN")</f>
        <v>OK</v>
      </c>
      <c r="AT168" s="86" t="str">
        <f>IF(OR(Q168=Pistetaulukko!$R$42,Q168=Pistetaulukko!$S$42,Q168=Pistetaulukko!$T$42,Q168=Pistetaulukko!$U$42,Q168=Pistetaulukko!$V$42,Q168=Pistetaulukko!$W$42,Q168=Pistetaulukko!$X$42,Q168=Pistetaulukko!$Y$42,Q168=Pistetaulukko!$Z$42,Q168=Pistetaulukko!$AA$42,Q168=Pistetaulukko!$AB$42,Q168=Pistetaulukko!$AC$42,Q168=Pistetaulukko!$AD$42,Q168=Pistetaulukko!$AE$42,Q168=Pistetaulukko!$AF$42,Q168=Pistetaulukko!$AG$42,Q168=Pistetaulukko!$AH$42,Q168=Pistetaulukko!$AI$42,Q168=Pistetaulukko!$AJ$42,Q168=Pistetaulukko!$AK$42),"OK","VÄÄRIN")</f>
        <v>OK</v>
      </c>
      <c r="AU168" s="86" t="str">
        <f>IF(OR(R168=Pistetaulukko!$R$45,R168=Pistetaulukko!$S$45,R168=Pistetaulukko!$T$45,R168=Pistetaulukko!$U$45,R168=Pistetaulukko!$V$45,R168=Pistetaulukko!$W$45,R168=Pistetaulukko!$X$45,R168=Pistetaulukko!$Y$45,R168=Pistetaulukko!$Z$45,R168=Pistetaulukko!$AA$45,R168=Pistetaulukko!$AB$45,R168=Pistetaulukko!$AC$45,R168=Pistetaulukko!$AD$45,R168=Pistetaulukko!$AE$45,R168=Pistetaulukko!$AF$45,R168=Pistetaulukko!$AG$45,R168=Pistetaulukko!$AH$45,R168=Pistetaulukko!$AI$45,R168=Pistetaulukko!$AJ$45,R168=Pistetaulukko!$AK$45),"OK","VÄÄRIN")</f>
        <v>OK</v>
      </c>
      <c r="AV168" s="86" t="str">
        <f>IF(OR(S168=Pistetaulukko!$R$48,S168=Pistetaulukko!$S$48,S168=Pistetaulukko!$T$48,S168=Pistetaulukko!$U$48,S168=Pistetaulukko!$V$48,S168=Pistetaulukko!$W$48,S168=Pistetaulukko!$X$48,S168=Pistetaulukko!$Y$48,S168=Pistetaulukko!$Z$48,S168=Pistetaulukko!$AA$48,S168=Pistetaulukko!$AB$48,S168=Pistetaulukko!$AC$48,S168=Pistetaulukko!$AD$48,S168=Pistetaulukko!$AE$48,S168=Pistetaulukko!$AF$48,S168=Pistetaulukko!$AG$48,S168=Pistetaulukko!$AH$48,S168=Pistetaulukko!$AI$48,S168=Pistetaulukko!$AJ$48,S168=Pistetaulukko!$AK$48),"OK","VÄÄRIN")</f>
        <v>OK</v>
      </c>
      <c r="AW168" s="86" t="str">
        <f>IF(OR(T168=Pistetaulukko!$R$51,T168=Pistetaulukko!$S$51,T168=Pistetaulukko!$T$51,T168=Pistetaulukko!$U$51,T168=Pistetaulukko!$V$51,T168=Pistetaulukko!$W$51,T168=Pistetaulukko!$X$51,T168=Pistetaulukko!$Y$51,T168=Pistetaulukko!$Z$51,T168=Pistetaulukko!$AA$51,T168=Pistetaulukko!$AB$51,T168=Pistetaulukko!$AC$51,T168=Pistetaulukko!$AD$51,T168=Pistetaulukko!$AE$51,T168=Pistetaulukko!$AF$51,T168=Pistetaulukko!$AG$51,T168=Pistetaulukko!$AH$51,T168=Pistetaulukko!$AI$51,T168=Pistetaulukko!$AJ$51,T168=Pistetaulukko!$AK$51),"OK","VÄÄRIN")</f>
        <v>OK</v>
      </c>
      <c r="AX168" s="86" t="str">
        <f>IF(OR(U168=Pistetaulukko!$R$54,U168=Pistetaulukko!$S$54,U168=Pistetaulukko!$T$54,U168=Pistetaulukko!$U$54,U168=Pistetaulukko!$V$54,U168=Pistetaulukko!$W$54,U168=Pistetaulukko!$X$54,U168=Pistetaulukko!$Y$54,U168=Pistetaulukko!$Z$54,U168=Pistetaulukko!$AA$54,U168=Pistetaulukko!$AB$54,U168=Pistetaulukko!$AC$54,U168=Pistetaulukko!$AD$54,U168=Pistetaulukko!$AE$54,U168=Pistetaulukko!$AF$54,U168=Pistetaulukko!$AG$54,U168=Pistetaulukko!$AH$54,U168=Pistetaulukko!$AI$54,U168=Pistetaulukko!$AJ$54,U168=Pistetaulukko!$AK$54),"OK","VÄÄRIN")</f>
        <v>OK</v>
      </c>
      <c r="AY168" s="86" t="str">
        <f t="shared" si="15"/>
        <v>OK</v>
      </c>
      <c r="AZ168" s="86" t="str">
        <f>IF(OR(W168=Pistetaulukko!$R$60,W168=Pistetaulukko!$S$60,W168=Pistetaulukko!$T$60,W168=Pistetaulukko!$U$60,W168=Pistetaulukko!$V$60,W168=Pistetaulukko!$W$60,W168=Pistetaulukko!$X$60,W168=Pistetaulukko!$Y$60,W168=Pistetaulukko!$Z$60,W168=Pistetaulukko!$AA$60,W168=Pistetaulukko!$AB$60,W168=Pistetaulukko!$AC$60,W168=Pistetaulukko!$AD$60,W168=Pistetaulukko!$AE$60,W168=Pistetaulukko!$AF$60,W168=Pistetaulukko!$AG$60,W168=Pistetaulukko!$AH$60,W168=Pistetaulukko!$AI$60,W168=Pistetaulukko!$AJ$60,W168=Pistetaulukko!$AK$60),"OK","VÄÄRIN")</f>
        <v>OK</v>
      </c>
      <c r="BA168" s="86" t="str">
        <f>IF(OR(X168=Pistetaulukko!$R$63,X168=Pistetaulukko!$S$63,X168=Pistetaulukko!$T$63,X168=Pistetaulukko!$U$63,X168=Pistetaulukko!$V$63,X168=Pistetaulukko!$W$63,X168=Pistetaulukko!$X$63,X168=Pistetaulukko!$Y$63,X168=Pistetaulukko!$Z$63,X168=Pistetaulukko!$AA$63,X168=Pistetaulukko!$AB$63,X168=Pistetaulukko!$AC$63,X168=Pistetaulukko!$AD$63,X168=Pistetaulukko!$AE$63,X168=Pistetaulukko!$AF$63,X168=Pistetaulukko!$AG$63,X168=Pistetaulukko!$AH$63,X168=Pistetaulukko!$AI$63,X168=Pistetaulukko!$AJ$63,X168=Pistetaulukko!$AK$63),"OK","VÄÄRIN")</f>
        <v>OK</v>
      </c>
      <c r="BB168" s="86" t="e">
        <f t="shared" si="16"/>
        <v>#REF!</v>
      </c>
      <c r="BC168" s="86" t="e">
        <f t="shared" si="17"/>
        <v>#REF!</v>
      </c>
      <c r="BE168" t="str">
        <f>IF(OR(N168=Pistetaulukko!$R$33,N168=Pistetaulukko!$S$33,N168=Pistetaulukko!$T$33,N168=Pistetaulukko!$U$33,N168=Pistetaulukko!$V$33,N168=Pistetaulukko!$W$33,N168=Pistetaulukko!$X$33,N168=Pistetaulukko!$Y$33,N168=Pistetaulukko!$Z$33,N168=Pistetaulukko!$AA$33,N168=Pistetaulukko!$AB$33,N168=Pistetaulukko!$AC$33,N168=Pistetaulukko!$AD$33,N168=Pistetaulukko!$AE$33,N168=Pistetaulukko!$AF$33,N168=Pistetaulukko!$AG$33,N168=Pistetaulukko!$AH$33,N168=Pistetaulukko!$AI$33,N168=Pistetaulukko!$AJ$33,N168=Pistetaulukko!$AK$33,N168=Pistetaulukko!$AL$33,N168=Pistetaulukko!$AM$33,N168=Pistetaulukko!$AN$33,N168=Pistetaulukko!$AO$33,N168=Pistetaulukko!$AP$33,N168=Pistetaulukko!$AQ$33,N168=Pistetaulukko!$AR$33,N168=Pistetaulukko!$AS$33,N168=Pistetaulukko!$AT$33,N168=Pistetaulukko!$AU$33),"OK","VÄÄRIN")</f>
        <v>VÄÄRIN</v>
      </c>
      <c r="BF168" t="str">
        <f>IF(BE168="OK","OK",IF(AND(BE168="VÄÄRIN",OR(N168=Pistetaulukko!$AV$33,N168=Pistetaulukko!$AW$33,N168=Pistetaulukko!$AX$33,N168=Pistetaulukko!$AY$33,N168=Pistetaulukko!$AZ$33,N168=Pistetaulukko!$BA$33,N168=Pistetaulukko!$BB$33,N168=Pistetaulukko!$BC$33,N168=Pistetaulukko!$BD$33,N168=Pistetaulukko!$BE$33,N168=Pistetaulukko!$BF$33,N168=Pistetaulukko!$BG$33,N168=Pistetaulukko!$BH$33,N168=Pistetaulukko!$BI$33,N168=Pistetaulukko!$BJ$33,N168=Pistetaulukko!$BK$33,N168=Pistetaulukko!$BL$33,N168=Pistetaulukko!$BM$33,N168=Pistetaulukko!$BN$33,N168=Pistetaulukko!$BO$33)),"OK","VÄÄRIN"))</f>
        <v>VÄÄRIN</v>
      </c>
      <c r="BG168" t="str">
        <f>IF(OR(O168=Pistetaulukko!$R$36,O168=Pistetaulukko!$S$36,O168=Pistetaulukko!$T$36,O168=Pistetaulukko!$U$36,O168=Pistetaulukko!$V$36,O168=Pistetaulukko!$W$36,O168=Pistetaulukko!$X$36,O168=Pistetaulukko!$Y$36,O168=Pistetaulukko!$Z$36,O168=Pistetaulukko!$AA$36,O168=Pistetaulukko!$AB$36,O168=Pistetaulukko!$AC$36,O168=Pistetaulukko!$AD$36,O168=Pistetaulukko!$AE$36,O168=Pistetaulukko!$AF$36,O168=Pistetaulukko!$AG$36,O168=Pistetaulukko!$AH$36,O168=Pistetaulukko!$AI$36,O168=Pistetaulukko!$AJ$36,O168=Pistetaulukko!$AK$36,O168=Pistetaulukko!$AL$36,O168=Pistetaulukko!$AM$36,O168=Pistetaulukko!$AN$36,O168=Pistetaulukko!$AO$36,O168=Pistetaulukko!$AP$36,O168=Pistetaulukko!$AQ$36,O168=Pistetaulukko!$AR$36,O168=Pistetaulukko!$AS$36,O168=Pistetaulukko!$AT$36,O168=Pistetaulukko!$AU$36),"OK","VÄÄRIN")</f>
        <v>VÄÄRIN</v>
      </c>
      <c r="BH168" t="str">
        <f>IF(BG168="OK","OK",IF(AND(BG168="VÄÄRIN",OR(O168=Pistetaulukko!$AV$36,O168=Pistetaulukko!$AW$36,O168=Pistetaulukko!$AX$36,O168=Pistetaulukko!$AY$36,O168=Pistetaulukko!$AZ$36,O168=Pistetaulukko!$BA$36,O168=Pistetaulukko!$BB$36,O168=Pistetaulukko!$BC$36,O168=Pistetaulukko!$BD$36,O168=Pistetaulukko!$BE$36,O168=Pistetaulukko!$BF$36,O168=Pistetaulukko!$BG$36,O168=Pistetaulukko!$BH$36,O168=Pistetaulukko!$BI$36,O168=Pistetaulukko!$BJ$36,O168=Pistetaulukko!$BK$36,O168=Pistetaulukko!$BL$36,O168=Pistetaulukko!$BM$36,O168=Pistetaulukko!$BN$36,O168=Pistetaulukko!$BO$36,O168=Pistetaulukko!$BP$36,O168=Pistetaulukko!$BQ$36)),"OK","VÄÄRIN"))</f>
        <v>VÄÄRIN</v>
      </c>
      <c r="BI168" t="str">
        <f>IF(OR(V168=Pistetaulukko!$R$57,V168=Pistetaulukko!$S$57,V168=Pistetaulukko!$T$57,V168=Pistetaulukko!$U$57,V168=Pistetaulukko!$V$57,V168=Pistetaulukko!$W$57,V168=Pistetaulukko!$X$57,V168=Pistetaulukko!$Y$57,V168=Pistetaulukko!$Z$57,V168=Pistetaulukko!$AA$57,V168=Pistetaulukko!$AB$57,V168=Pistetaulukko!$AC$57,V168=Pistetaulukko!$AD$57,V168=Pistetaulukko!$AE$57,V168=Pistetaulukko!$AF$57,V168=Pistetaulukko!$AG$57,V168=Pistetaulukko!$AH$57,V168=Pistetaulukko!$AI$57,V168=Pistetaulukko!$AJ$57,V168=Pistetaulukko!$AK$57,V168=Pistetaulukko!$AL$57,V168=Pistetaulukko!$AM$57,V168=Pistetaulukko!$AN$57,V168=Pistetaulukko!$AO$57,V168=Pistetaulukko!$AP$57,V168=Pistetaulukko!$AQ$57,V168=Pistetaulukko!$AR$57,V168=Pistetaulukko!$AS$57,V168=Pistetaulukko!$AT$57,V168=Pistetaulukko!$AU$57),"OK","VÄÄRIN")</f>
        <v>OK</v>
      </c>
      <c r="BJ168" t="str">
        <f>IF(BI168="OK","OK",IF(AND(BI168="VÄÄRIN",OR(V168=Pistetaulukko!$AV$57,V168=Pistetaulukko!$AW$57,V168=Pistetaulukko!$AX$57,V168=Pistetaulukko!$AY$57,V168=Pistetaulukko!$AZ$57,V168=Pistetaulukko!$BA$57,V168=Pistetaulukko!$BB$57,V168=Pistetaulukko!$BC$57,V168=Pistetaulukko!$BD$57,V168=Pistetaulukko!$BE$57)),"OK","VÄÄRIN"))</f>
        <v>OK</v>
      </c>
      <c r="BK168" t="str">
        <f>IF(OR(Y168=Pistetaulukko!$R$66,Y168=Pistetaulukko!$S$66,Y168=Pistetaulukko!$T$66,Y168=Pistetaulukko!$U$66,Y168=Pistetaulukko!$V$66,Y168=Pistetaulukko!$W$66,Y168=Pistetaulukko!$X$66,Y168=Pistetaulukko!$Y$66,Y168=Pistetaulukko!$Z$66,Y168=Pistetaulukko!$AA$66,Y168=Pistetaulukko!$AB$66,Y168=Pistetaulukko!$AC$66,Y168=Pistetaulukko!$AD$66,Y168=Pistetaulukko!$AE$66,Y168=Pistetaulukko!$AF$66,Y168=Pistetaulukko!$AG$66,Y168=Pistetaulukko!$AH$66,Y168=Pistetaulukko!$AI$66,Y168=Pistetaulukko!$AJ$66,Y168=Pistetaulukko!$AK$66,Y168=Pistetaulukko!$AL$66,Y168=Pistetaulukko!$AM$66,Y168=Pistetaulukko!$AN$66,Y168=Pistetaulukko!$AO$66,Y168=Pistetaulukko!$AP$66,Y168=Pistetaulukko!$AQ$66,Y168=Pistetaulukko!$AR$66,Y168=Pistetaulukko!$AS$66,Y168=Pistetaulukko!$AT$66,Y168=Pistetaulukko!$AU$66),"OK","VÄÄRIN")</f>
        <v>VÄÄRIN</v>
      </c>
      <c r="BL168" t="str">
        <f>IF(BK168="OK","OK",IF(AND(BK168="VÄÄRIN",OR(Y168=Pistetaulukko!$AV$66,Y168=Pistetaulukko!$AW$66,Y168=Pistetaulukko!$AX$66,Y168=Pistetaulukko!$AY$66,Y168=Pistetaulukko!$AZ$66,Y168=Pistetaulukko!$BA$66,Y168=Pistetaulukko!$BB$66,Y168=Pistetaulukko!$BC$66,Y168=Pistetaulukko!$BD$66,Y168=Pistetaulukko!$BE$66,Y168=Pistetaulukko!$BF$66,Y168=Pistetaulukko!$BG$66,Y168=Pistetaulukko!$BH$66,Y168=Pistetaulukko!$BI$66,Y168=Pistetaulukko!$BJ$66,Y168=Pistetaulukko!$BK$66,Y168=Pistetaulukko!$BL$66,Y168=Pistetaulukko!$BM$66,Y168=Pistetaulukko!$BN$66)),"OK","VÄÄRIN"))</f>
        <v>VÄÄRIN</v>
      </c>
      <c r="BM168" t="e">
        <f>IF(OR(Z168=Pistetaulukko!$R$69,Z168=Pistetaulukko!#REF!,Z168=Pistetaulukko!$S$69,Z168=Pistetaulukko!#REF!,Z168=Pistetaulukko!$T$69,Z168=Pistetaulukko!#REF!,Z168=Pistetaulukko!$U$69,Z168=Pistetaulukko!#REF!,Z168=Pistetaulukko!$V$69,Z168=Pistetaulukko!#REF!,Z168=Pistetaulukko!$W$69,Z168=Pistetaulukko!#REF!,Z168=Pistetaulukko!$X$69,Z168=Pistetaulukko!#REF!,Z168=Pistetaulukko!$Y$69,Z168=Pistetaulukko!#REF!,Z168=Pistetaulukko!$Z$69,Z168=Pistetaulukko!#REF!,Z168=Pistetaulukko!$AA$69,Z168=Pistetaulukko!#REF!,Z168=Pistetaulukko!$AB$69,Z168=Pistetaulukko!#REF!,Z168=Pistetaulukko!$AC$69,Z168=Pistetaulukko!#REF!,Z168=Pistetaulukko!$AD$69,Z168=Pistetaulukko!#REF!,Z168=Pistetaulukko!$AE$69,Z168=Pistetaulukko!#REF!,Z168=Pistetaulukko!$AF$69,Z168=Pistetaulukko!#REF!),"OK","VÄÄRIN")</f>
        <v>#REF!</v>
      </c>
      <c r="BN168" t="e">
        <f>IF(BM168="OK","OK",IF(AND(BM168="VÄÄRIN",OR(Z168=Pistetaulukko!$AG$69,Z168=Pistetaulukko!#REF!,Z168=Pistetaulukko!$AH$69,Z168=Pistetaulukko!#REF!,Z168=Pistetaulukko!$AI$69,Z168=Pistetaulukko!#REF!,Z168=Pistetaulukko!$AJ$69,Z168=Pistetaulukko!#REF!,Z168=Pistetaulukko!$AK$69,Z168=Pistetaulukko!$AL$69)),"OK","VÄÄRIN"))</f>
        <v>#REF!</v>
      </c>
    </row>
    <row r="169" spans="2:66" x14ac:dyDescent="0.25">
      <c r="B169" s="104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23"/>
      <c r="AA169" s="30"/>
      <c r="AB169" s="18"/>
      <c r="AC169" s="124"/>
      <c r="AD169" s="118">
        <f t="shared" si="12"/>
        <v>0</v>
      </c>
      <c r="AG169" s="86" t="str">
        <f>IF(OR(E169=Pistetaulukko!$R$3,E169=Pistetaulukko!$S$3,E169=Pistetaulukko!$T$3,E169=Pistetaulukko!$U$3,E169=Pistetaulukko!$V$3,E169=Pistetaulukko!$W$3),"OK","VÄÄRIN")</f>
        <v>VÄÄRIN</v>
      </c>
      <c r="AH169" s="86" t="str">
        <f>IF(OR(F169=Pistetaulukko!$R$6,F169=Pistetaulukko!$S$6,F169=Pistetaulukko!$T$6,F169=Pistetaulukko!$U$6,F169=Pistetaulukko!$V$6,F169=Pistetaulukko!$W$6,F169=Pistetaulukko!$X$6,F169=Pistetaulukko!$Y$6,F169=Pistetaulukko!$Z$6,F169=Pistetaulukko!$AA$6,F169=Pistetaulukko!$AB$6,F169=Pistetaulukko!$AC$6,F169=Pistetaulukko!$AD$6,F169=Pistetaulukko!$AE$6,F169=Pistetaulukko!$AF$6,F169=Pistetaulukko!$AG$6,F169=Pistetaulukko!$AH$6,F169=Pistetaulukko!$AI$6,F169=Pistetaulukko!$AJ$6,F169=Pistetaulukko!$AK$6),"OK","VÄÄRIN")</f>
        <v>VÄÄRIN</v>
      </c>
      <c r="AI169" s="86" t="str">
        <f>IF(OR(G169=Pistetaulukko!$R$9,G169=Pistetaulukko!$S$9,G169=Pistetaulukko!$T$9,G169=Pistetaulukko!$U$9,G169=Pistetaulukko!$V$9,G169=Pistetaulukko!$W$9,G169=Pistetaulukko!$X$9,G169=Pistetaulukko!$Y$9,G169=Pistetaulukko!$Z$9,G169=Pistetaulukko!$AA$9,G169=Pistetaulukko!$AB$9,G169=Pistetaulukko!$AC$9,G169=Pistetaulukko!$AD$9,G169=Pistetaulukko!$AE$9,G169=Pistetaulukko!$AF$9,G169=Pistetaulukko!$AG$9,G169=Pistetaulukko!$AH$9,G169=Pistetaulukko!$AI$9,G169=Pistetaulukko!$AJ$9,G169=Pistetaulukko!$AK$9),"OK","VÄÄRIN")</f>
        <v>VÄÄRIN</v>
      </c>
      <c r="AJ169" s="86" t="str">
        <f>IF(OR(H169=Pistetaulukko!$R$12,H169=Pistetaulukko!$S$12,H169=Pistetaulukko!$T$12,H169=Pistetaulukko!$U$12,H169=Pistetaulukko!$V$12,H169=Pistetaulukko!$W$12,H169=Pistetaulukko!$X$12,H169=Pistetaulukko!$Y$12,H169=Pistetaulukko!$Z$12,H169=Pistetaulukko!$AA$12,H169=Pistetaulukko!$AB$12,H169=Pistetaulukko!$AC$12,H169=Pistetaulukko!$AD$12,H169=Pistetaulukko!$AE$12,H169=Pistetaulukko!$AF$12,H169=Pistetaulukko!$AG$12,H169=Pistetaulukko!$AH$12,H169=Pistetaulukko!$AI$12,H169=Pistetaulukko!$AJ$12,H169=Pistetaulukko!$AK$12),"OK","VÄÄRIN")</f>
        <v>VÄÄRIN</v>
      </c>
      <c r="AK16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69" s="86" t="str">
        <f>IF(OR(I169=Pistetaulukko!$R$18,I169=Pistetaulukko!$S$18,I169=Pistetaulukko!$T$18,I169=Pistetaulukko!$U$18,I169=Pistetaulukko!$V$18,I169=Pistetaulukko!$W$18,I169=Pistetaulukko!$X$18,I169=Pistetaulukko!$Y$18,I169=Pistetaulukko!$Z$18),"OK","VÄÄRIN")</f>
        <v>VÄÄRIN</v>
      </c>
      <c r="AM169" s="86" t="str">
        <f>IF(OR(J169=Pistetaulukko!$R$21,J169=Pistetaulukko!$S$21,J169=Pistetaulukko!$T$21,J169=Pistetaulukko!$U$21,J169=Pistetaulukko!$V$21,J169=Pistetaulukko!$W$21,J169=Pistetaulukko!$X$21,J169=Pistetaulukko!$Y$21,J169=Pistetaulukko!$Z$21,J169=Pistetaulukko!$AA$21,J169=Pistetaulukko!$AB$21,J169=Pistetaulukko!$AC$21,J169=Pistetaulukko!$AD$21,J169=Pistetaulukko!$AE$21,J169=Pistetaulukko!$AF$21,J169=Pistetaulukko!$AG$21,J169=Pistetaulukko!$AH$21,J169=Pistetaulukko!$AI$21,J169=Pistetaulukko!$AJ$21,J169=Pistetaulukko!$AK$21),"OK","VÄÄRIN")</f>
        <v>VÄÄRIN</v>
      </c>
      <c r="AN169" s="86" t="str">
        <f>IF(OR(K169=Pistetaulukko!$R$24,K169=Pistetaulukko!$S$24,K169=Pistetaulukko!$T$24,K169=Pistetaulukko!$U$24,K169=Pistetaulukko!$V$24),"OK","VÄÄRIN")</f>
        <v>VÄÄRIN</v>
      </c>
      <c r="AO169" s="86" t="str">
        <f>IF(OR(L169=Pistetaulukko!$R$27,L169=Pistetaulukko!$S$27,L169=Pistetaulukko!$T$27,L169=Pistetaulukko!$U$27,L169=Pistetaulukko!$V$27,L169=Pistetaulukko!$W$27,L169=Pistetaulukko!$X$27,L169=Pistetaulukko!$Y$27,L169=Pistetaulukko!$Z$27,L169=Pistetaulukko!$AA$27,L169=Pistetaulukko!$AB$27,L169=Pistetaulukko!$AC$27,L169=Pistetaulukko!$AD$27,L169=Pistetaulukko!$AE$27,L169=Pistetaulukko!$AF$27,L169=Pistetaulukko!$AG$27,L169=Pistetaulukko!$AH$27,L169=Pistetaulukko!$AI$27,L169=Pistetaulukko!$AJ$27,L169=Pistetaulukko!$AK$27),"OK","VÄÄRIN")</f>
        <v>VÄÄRIN</v>
      </c>
      <c r="AP169" s="86" t="str">
        <f>IF(OR(M169=Pistetaulukko!$R$30,M169=Pistetaulukko!$S$30,M169=Pistetaulukko!$T$30,M169=Pistetaulukko!$U$30,M169=Pistetaulukko!$V$30),"OK","VÄÄRIN")</f>
        <v>VÄÄRIN</v>
      </c>
      <c r="AQ169" s="86" t="str">
        <f t="shared" si="13"/>
        <v>VÄÄRIN</v>
      </c>
      <c r="AR169" s="86" t="str">
        <f t="shared" si="14"/>
        <v>VÄÄRIN</v>
      </c>
      <c r="AS169" s="86" t="str">
        <f>IF(OR(P169=Pistetaulukko!$R$39,P169=Pistetaulukko!$S$39,P169=Pistetaulukko!$T$39,P169=Pistetaulukko!$U$39,P169=Pistetaulukko!$V$39,P169=Pistetaulukko!$W$39,P169=Pistetaulukko!$X$39,P169=Pistetaulukko!$Y$39,P169=Pistetaulukko!$Z$39,P169=Pistetaulukko!$AA$39,P169=Pistetaulukko!$AB$39,P169=Pistetaulukko!$AC$39,P169=Pistetaulukko!$AD$39,P169=Pistetaulukko!$AE$39,P169=Pistetaulukko!$AF$39,P169=Pistetaulukko!$AG$39,P169=Pistetaulukko!$AH$39,P169=Pistetaulukko!$AI$39,P169=Pistetaulukko!$AJ$39,P169=Pistetaulukko!$AK$39),"OK","VÄÄRIN")</f>
        <v>OK</v>
      </c>
      <c r="AT169" s="86" t="str">
        <f>IF(OR(Q169=Pistetaulukko!$R$42,Q169=Pistetaulukko!$S$42,Q169=Pistetaulukko!$T$42,Q169=Pistetaulukko!$U$42,Q169=Pistetaulukko!$V$42,Q169=Pistetaulukko!$W$42,Q169=Pistetaulukko!$X$42,Q169=Pistetaulukko!$Y$42,Q169=Pistetaulukko!$Z$42,Q169=Pistetaulukko!$AA$42,Q169=Pistetaulukko!$AB$42,Q169=Pistetaulukko!$AC$42,Q169=Pistetaulukko!$AD$42,Q169=Pistetaulukko!$AE$42,Q169=Pistetaulukko!$AF$42,Q169=Pistetaulukko!$AG$42,Q169=Pistetaulukko!$AH$42,Q169=Pistetaulukko!$AI$42,Q169=Pistetaulukko!$AJ$42,Q169=Pistetaulukko!$AK$42),"OK","VÄÄRIN")</f>
        <v>OK</v>
      </c>
      <c r="AU169" s="86" t="str">
        <f>IF(OR(R169=Pistetaulukko!$R$45,R169=Pistetaulukko!$S$45,R169=Pistetaulukko!$T$45,R169=Pistetaulukko!$U$45,R169=Pistetaulukko!$V$45,R169=Pistetaulukko!$W$45,R169=Pistetaulukko!$X$45,R169=Pistetaulukko!$Y$45,R169=Pistetaulukko!$Z$45,R169=Pistetaulukko!$AA$45,R169=Pistetaulukko!$AB$45,R169=Pistetaulukko!$AC$45,R169=Pistetaulukko!$AD$45,R169=Pistetaulukko!$AE$45,R169=Pistetaulukko!$AF$45,R169=Pistetaulukko!$AG$45,R169=Pistetaulukko!$AH$45,R169=Pistetaulukko!$AI$45,R169=Pistetaulukko!$AJ$45,R169=Pistetaulukko!$AK$45),"OK","VÄÄRIN")</f>
        <v>OK</v>
      </c>
      <c r="AV169" s="86" t="str">
        <f>IF(OR(S169=Pistetaulukko!$R$48,S169=Pistetaulukko!$S$48,S169=Pistetaulukko!$T$48,S169=Pistetaulukko!$U$48,S169=Pistetaulukko!$V$48,S169=Pistetaulukko!$W$48,S169=Pistetaulukko!$X$48,S169=Pistetaulukko!$Y$48,S169=Pistetaulukko!$Z$48,S169=Pistetaulukko!$AA$48,S169=Pistetaulukko!$AB$48,S169=Pistetaulukko!$AC$48,S169=Pistetaulukko!$AD$48,S169=Pistetaulukko!$AE$48,S169=Pistetaulukko!$AF$48,S169=Pistetaulukko!$AG$48,S169=Pistetaulukko!$AH$48,S169=Pistetaulukko!$AI$48,S169=Pistetaulukko!$AJ$48,S169=Pistetaulukko!$AK$48),"OK","VÄÄRIN")</f>
        <v>OK</v>
      </c>
      <c r="AW169" s="86" t="str">
        <f>IF(OR(T169=Pistetaulukko!$R$51,T169=Pistetaulukko!$S$51,T169=Pistetaulukko!$T$51,T169=Pistetaulukko!$U$51,T169=Pistetaulukko!$V$51,T169=Pistetaulukko!$W$51,T169=Pistetaulukko!$X$51,T169=Pistetaulukko!$Y$51,T169=Pistetaulukko!$Z$51,T169=Pistetaulukko!$AA$51,T169=Pistetaulukko!$AB$51,T169=Pistetaulukko!$AC$51,T169=Pistetaulukko!$AD$51,T169=Pistetaulukko!$AE$51,T169=Pistetaulukko!$AF$51,T169=Pistetaulukko!$AG$51,T169=Pistetaulukko!$AH$51,T169=Pistetaulukko!$AI$51,T169=Pistetaulukko!$AJ$51,T169=Pistetaulukko!$AK$51),"OK","VÄÄRIN")</f>
        <v>OK</v>
      </c>
      <c r="AX169" s="86" t="str">
        <f>IF(OR(U169=Pistetaulukko!$R$54,U169=Pistetaulukko!$S$54,U169=Pistetaulukko!$T$54,U169=Pistetaulukko!$U$54,U169=Pistetaulukko!$V$54,U169=Pistetaulukko!$W$54,U169=Pistetaulukko!$X$54,U169=Pistetaulukko!$Y$54,U169=Pistetaulukko!$Z$54,U169=Pistetaulukko!$AA$54,U169=Pistetaulukko!$AB$54,U169=Pistetaulukko!$AC$54,U169=Pistetaulukko!$AD$54,U169=Pistetaulukko!$AE$54,U169=Pistetaulukko!$AF$54,U169=Pistetaulukko!$AG$54,U169=Pistetaulukko!$AH$54,U169=Pistetaulukko!$AI$54,U169=Pistetaulukko!$AJ$54,U169=Pistetaulukko!$AK$54),"OK","VÄÄRIN")</f>
        <v>OK</v>
      </c>
      <c r="AY169" s="86" t="str">
        <f t="shared" si="15"/>
        <v>OK</v>
      </c>
      <c r="AZ169" s="86" t="str">
        <f>IF(OR(W169=Pistetaulukko!$R$60,W169=Pistetaulukko!$S$60,W169=Pistetaulukko!$T$60,W169=Pistetaulukko!$U$60,W169=Pistetaulukko!$V$60,W169=Pistetaulukko!$W$60,W169=Pistetaulukko!$X$60,W169=Pistetaulukko!$Y$60,W169=Pistetaulukko!$Z$60,W169=Pistetaulukko!$AA$60,W169=Pistetaulukko!$AB$60,W169=Pistetaulukko!$AC$60,W169=Pistetaulukko!$AD$60,W169=Pistetaulukko!$AE$60,W169=Pistetaulukko!$AF$60,W169=Pistetaulukko!$AG$60,W169=Pistetaulukko!$AH$60,W169=Pistetaulukko!$AI$60,W169=Pistetaulukko!$AJ$60,W169=Pistetaulukko!$AK$60),"OK","VÄÄRIN")</f>
        <v>OK</v>
      </c>
      <c r="BA169" s="86" t="str">
        <f>IF(OR(X169=Pistetaulukko!$R$63,X169=Pistetaulukko!$S$63,X169=Pistetaulukko!$T$63,X169=Pistetaulukko!$U$63,X169=Pistetaulukko!$V$63,X169=Pistetaulukko!$W$63,X169=Pistetaulukko!$X$63,X169=Pistetaulukko!$Y$63,X169=Pistetaulukko!$Z$63,X169=Pistetaulukko!$AA$63,X169=Pistetaulukko!$AB$63,X169=Pistetaulukko!$AC$63,X169=Pistetaulukko!$AD$63,X169=Pistetaulukko!$AE$63,X169=Pistetaulukko!$AF$63,X169=Pistetaulukko!$AG$63,X169=Pistetaulukko!$AH$63,X169=Pistetaulukko!$AI$63,X169=Pistetaulukko!$AJ$63,X169=Pistetaulukko!$AK$63),"OK","VÄÄRIN")</f>
        <v>OK</v>
      </c>
      <c r="BB169" s="86" t="e">
        <f t="shared" si="16"/>
        <v>#REF!</v>
      </c>
      <c r="BC169" s="86" t="e">
        <f t="shared" si="17"/>
        <v>#REF!</v>
      </c>
      <c r="BE169" t="str">
        <f>IF(OR(N169=Pistetaulukko!$R$33,N169=Pistetaulukko!$S$33,N169=Pistetaulukko!$T$33,N169=Pistetaulukko!$U$33,N169=Pistetaulukko!$V$33,N169=Pistetaulukko!$W$33,N169=Pistetaulukko!$X$33,N169=Pistetaulukko!$Y$33,N169=Pistetaulukko!$Z$33,N169=Pistetaulukko!$AA$33,N169=Pistetaulukko!$AB$33,N169=Pistetaulukko!$AC$33,N169=Pistetaulukko!$AD$33,N169=Pistetaulukko!$AE$33,N169=Pistetaulukko!$AF$33,N169=Pistetaulukko!$AG$33,N169=Pistetaulukko!$AH$33,N169=Pistetaulukko!$AI$33,N169=Pistetaulukko!$AJ$33,N169=Pistetaulukko!$AK$33,N169=Pistetaulukko!$AL$33,N169=Pistetaulukko!$AM$33,N169=Pistetaulukko!$AN$33,N169=Pistetaulukko!$AO$33,N169=Pistetaulukko!$AP$33,N169=Pistetaulukko!$AQ$33,N169=Pistetaulukko!$AR$33,N169=Pistetaulukko!$AS$33,N169=Pistetaulukko!$AT$33,N169=Pistetaulukko!$AU$33),"OK","VÄÄRIN")</f>
        <v>VÄÄRIN</v>
      </c>
      <c r="BF169" t="str">
        <f>IF(BE169="OK","OK",IF(AND(BE169="VÄÄRIN",OR(N169=Pistetaulukko!$AV$33,N169=Pistetaulukko!$AW$33,N169=Pistetaulukko!$AX$33,N169=Pistetaulukko!$AY$33,N169=Pistetaulukko!$AZ$33,N169=Pistetaulukko!$BA$33,N169=Pistetaulukko!$BB$33,N169=Pistetaulukko!$BC$33,N169=Pistetaulukko!$BD$33,N169=Pistetaulukko!$BE$33,N169=Pistetaulukko!$BF$33,N169=Pistetaulukko!$BG$33,N169=Pistetaulukko!$BH$33,N169=Pistetaulukko!$BI$33,N169=Pistetaulukko!$BJ$33,N169=Pistetaulukko!$BK$33,N169=Pistetaulukko!$BL$33,N169=Pistetaulukko!$BM$33,N169=Pistetaulukko!$BN$33,N169=Pistetaulukko!$BO$33)),"OK","VÄÄRIN"))</f>
        <v>VÄÄRIN</v>
      </c>
      <c r="BG169" t="str">
        <f>IF(OR(O169=Pistetaulukko!$R$36,O169=Pistetaulukko!$S$36,O169=Pistetaulukko!$T$36,O169=Pistetaulukko!$U$36,O169=Pistetaulukko!$V$36,O169=Pistetaulukko!$W$36,O169=Pistetaulukko!$X$36,O169=Pistetaulukko!$Y$36,O169=Pistetaulukko!$Z$36,O169=Pistetaulukko!$AA$36,O169=Pistetaulukko!$AB$36,O169=Pistetaulukko!$AC$36,O169=Pistetaulukko!$AD$36,O169=Pistetaulukko!$AE$36,O169=Pistetaulukko!$AF$36,O169=Pistetaulukko!$AG$36,O169=Pistetaulukko!$AH$36,O169=Pistetaulukko!$AI$36,O169=Pistetaulukko!$AJ$36,O169=Pistetaulukko!$AK$36,O169=Pistetaulukko!$AL$36,O169=Pistetaulukko!$AM$36,O169=Pistetaulukko!$AN$36,O169=Pistetaulukko!$AO$36,O169=Pistetaulukko!$AP$36,O169=Pistetaulukko!$AQ$36,O169=Pistetaulukko!$AR$36,O169=Pistetaulukko!$AS$36,O169=Pistetaulukko!$AT$36,O169=Pistetaulukko!$AU$36),"OK","VÄÄRIN")</f>
        <v>VÄÄRIN</v>
      </c>
      <c r="BH169" t="str">
        <f>IF(BG169="OK","OK",IF(AND(BG169="VÄÄRIN",OR(O169=Pistetaulukko!$AV$36,O169=Pistetaulukko!$AW$36,O169=Pistetaulukko!$AX$36,O169=Pistetaulukko!$AY$36,O169=Pistetaulukko!$AZ$36,O169=Pistetaulukko!$BA$36,O169=Pistetaulukko!$BB$36,O169=Pistetaulukko!$BC$36,O169=Pistetaulukko!$BD$36,O169=Pistetaulukko!$BE$36,O169=Pistetaulukko!$BF$36,O169=Pistetaulukko!$BG$36,O169=Pistetaulukko!$BH$36,O169=Pistetaulukko!$BI$36,O169=Pistetaulukko!$BJ$36,O169=Pistetaulukko!$BK$36,O169=Pistetaulukko!$BL$36,O169=Pistetaulukko!$BM$36,O169=Pistetaulukko!$BN$36,O169=Pistetaulukko!$BO$36,O169=Pistetaulukko!$BP$36,O169=Pistetaulukko!$BQ$36)),"OK","VÄÄRIN"))</f>
        <v>VÄÄRIN</v>
      </c>
      <c r="BI169" t="str">
        <f>IF(OR(V169=Pistetaulukko!$R$57,V169=Pistetaulukko!$S$57,V169=Pistetaulukko!$T$57,V169=Pistetaulukko!$U$57,V169=Pistetaulukko!$V$57,V169=Pistetaulukko!$W$57,V169=Pistetaulukko!$X$57,V169=Pistetaulukko!$Y$57,V169=Pistetaulukko!$Z$57,V169=Pistetaulukko!$AA$57,V169=Pistetaulukko!$AB$57,V169=Pistetaulukko!$AC$57,V169=Pistetaulukko!$AD$57,V169=Pistetaulukko!$AE$57,V169=Pistetaulukko!$AF$57,V169=Pistetaulukko!$AG$57,V169=Pistetaulukko!$AH$57,V169=Pistetaulukko!$AI$57,V169=Pistetaulukko!$AJ$57,V169=Pistetaulukko!$AK$57,V169=Pistetaulukko!$AL$57,V169=Pistetaulukko!$AM$57,V169=Pistetaulukko!$AN$57,V169=Pistetaulukko!$AO$57,V169=Pistetaulukko!$AP$57,V169=Pistetaulukko!$AQ$57,V169=Pistetaulukko!$AR$57,V169=Pistetaulukko!$AS$57,V169=Pistetaulukko!$AT$57,V169=Pistetaulukko!$AU$57),"OK","VÄÄRIN")</f>
        <v>OK</v>
      </c>
      <c r="BJ169" t="str">
        <f>IF(BI169="OK","OK",IF(AND(BI169="VÄÄRIN",OR(V169=Pistetaulukko!$AV$57,V169=Pistetaulukko!$AW$57,V169=Pistetaulukko!$AX$57,V169=Pistetaulukko!$AY$57,V169=Pistetaulukko!$AZ$57,V169=Pistetaulukko!$BA$57,V169=Pistetaulukko!$BB$57,V169=Pistetaulukko!$BC$57,V169=Pistetaulukko!$BD$57,V169=Pistetaulukko!$BE$57)),"OK","VÄÄRIN"))</f>
        <v>OK</v>
      </c>
      <c r="BK169" t="str">
        <f>IF(OR(Y169=Pistetaulukko!$R$66,Y169=Pistetaulukko!$S$66,Y169=Pistetaulukko!$T$66,Y169=Pistetaulukko!$U$66,Y169=Pistetaulukko!$V$66,Y169=Pistetaulukko!$W$66,Y169=Pistetaulukko!$X$66,Y169=Pistetaulukko!$Y$66,Y169=Pistetaulukko!$Z$66,Y169=Pistetaulukko!$AA$66,Y169=Pistetaulukko!$AB$66,Y169=Pistetaulukko!$AC$66,Y169=Pistetaulukko!$AD$66,Y169=Pistetaulukko!$AE$66,Y169=Pistetaulukko!$AF$66,Y169=Pistetaulukko!$AG$66,Y169=Pistetaulukko!$AH$66,Y169=Pistetaulukko!$AI$66,Y169=Pistetaulukko!$AJ$66,Y169=Pistetaulukko!$AK$66,Y169=Pistetaulukko!$AL$66,Y169=Pistetaulukko!$AM$66,Y169=Pistetaulukko!$AN$66,Y169=Pistetaulukko!$AO$66,Y169=Pistetaulukko!$AP$66,Y169=Pistetaulukko!$AQ$66,Y169=Pistetaulukko!$AR$66,Y169=Pistetaulukko!$AS$66,Y169=Pistetaulukko!$AT$66,Y169=Pistetaulukko!$AU$66),"OK","VÄÄRIN")</f>
        <v>VÄÄRIN</v>
      </c>
      <c r="BL169" t="str">
        <f>IF(BK169="OK","OK",IF(AND(BK169="VÄÄRIN",OR(Y169=Pistetaulukko!$AV$66,Y169=Pistetaulukko!$AW$66,Y169=Pistetaulukko!$AX$66,Y169=Pistetaulukko!$AY$66,Y169=Pistetaulukko!$AZ$66,Y169=Pistetaulukko!$BA$66,Y169=Pistetaulukko!$BB$66,Y169=Pistetaulukko!$BC$66,Y169=Pistetaulukko!$BD$66,Y169=Pistetaulukko!$BE$66,Y169=Pistetaulukko!$BF$66,Y169=Pistetaulukko!$BG$66,Y169=Pistetaulukko!$BH$66,Y169=Pistetaulukko!$BI$66,Y169=Pistetaulukko!$BJ$66,Y169=Pistetaulukko!$BK$66,Y169=Pistetaulukko!$BL$66,Y169=Pistetaulukko!$BM$66,Y169=Pistetaulukko!$BN$66)),"OK","VÄÄRIN"))</f>
        <v>VÄÄRIN</v>
      </c>
      <c r="BM169" t="e">
        <f>IF(OR(Z169=Pistetaulukko!$R$69,Z169=Pistetaulukko!#REF!,Z169=Pistetaulukko!$S$69,Z169=Pistetaulukko!#REF!,Z169=Pistetaulukko!$T$69,Z169=Pistetaulukko!#REF!,Z169=Pistetaulukko!$U$69,Z169=Pistetaulukko!#REF!,Z169=Pistetaulukko!$V$69,Z169=Pistetaulukko!#REF!,Z169=Pistetaulukko!$W$69,Z169=Pistetaulukko!#REF!,Z169=Pistetaulukko!$X$69,Z169=Pistetaulukko!#REF!,Z169=Pistetaulukko!$Y$69,Z169=Pistetaulukko!#REF!,Z169=Pistetaulukko!$Z$69,Z169=Pistetaulukko!#REF!,Z169=Pistetaulukko!$AA$69,Z169=Pistetaulukko!#REF!,Z169=Pistetaulukko!$AB$69,Z169=Pistetaulukko!#REF!,Z169=Pistetaulukko!$AC$69,Z169=Pistetaulukko!#REF!,Z169=Pistetaulukko!$AD$69,Z169=Pistetaulukko!#REF!,Z169=Pistetaulukko!$AE$69,Z169=Pistetaulukko!#REF!,Z169=Pistetaulukko!$AF$69,Z169=Pistetaulukko!#REF!),"OK","VÄÄRIN")</f>
        <v>#REF!</v>
      </c>
      <c r="BN169" t="e">
        <f>IF(BM169="OK","OK",IF(AND(BM169="VÄÄRIN",OR(Z169=Pistetaulukko!$AG$69,Z169=Pistetaulukko!#REF!,Z169=Pistetaulukko!$AH$69,Z169=Pistetaulukko!#REF!,Z169=Pistetaulukko!$AI$69,Z169=Pistetaulukko!#REF!,Z169=Pistetaulukko!$AJ$69,Z169=Pistetaulukko!#REF!,Z169=Pistetaulukko!$AK$69,Z169=Pistetaulukko!$AL$69)),"OK","VÄÄRIN"))</f>
        <v>#REF!</v>
      </c>
    </row>
    <row r="170" spans="2:66" x14ac:dyDescent="0.25">
      <c r="B170" s="104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23"/>
      <c r="AA170" s="30"/>
      <c r="AB170" s="18"/>
      <c r="AC170" s="124"/>
      <c r="AD170" s="118">
        <f t="shared" si="12"/>
        <v>0</v>
      </c>
      <c r="AG170" s="86" t="str">
        <f>IF(OR(E170=Pistetaulukko!$R$3,E170=Pistetaulukko!$S$3,E170=Pistetaulukko!$T$3,E170=Pistetaulukko!$U$3,E170=Pistetaulukko!$V$3,E170=Pistetaulukko!$W$3),"OK","VÄÄRIN")</f>
        <v>VÄÄRIN</v>
      </c>
      <c r="AH170" s="86" t="str">
        <f>IF(OR(F170=Pistetaulukko!$R$6,F170=Pistetaulukko!$S$6,F170=Pistetaulukko!$T$6,F170=Pistetaulukko!$U$6,F170=Pistetaulukko!$V$6,F170=Pistetaulukko!$W$6,F170=Pistetaulukko!$X$6,F170=Pistetaulukko!$Y$6,F170=Pistetaulukko!$Z$6,F170=Pistetaulukko!$AA$6,F170=Pistetaulukko!$AB$6,F170=Pistetaulukko!$AC$6,F170=Pistetaulukko!$AD$6,F170=Pistetaulukko!$AE$6,F170=Pistetaulukko!$AF$6,F170=Pistetaulukko!$AG$6,F170=Pistetaulukko!$AH$6,F170=Pistetaulukko!$AI$6,F170=Pistetaulukko!$AJ$6,F170=Pistetaulukko!$AK$6),"OK","VÄÄRIN")</f>
        <v>VÄÄRIN</v>
      </c>
      <c r="AI170" s="86" t="str">
        <f>IF(OR(G170=Pistetaulukko!$R$9,G170=Pistetaulukko!$S$9,G170=Pistetaulukko!$T$9,G170=Pistetaulukko!$U$9,G170=Pistetaulukko!$V$9,G170=Pistetaulukko!$W$9,G170=Pistetaulukko!$X$9,G170=Pistetaulukko!$Y$9,G170=Pistetaulukko!$Z$9,G170=Pistetaulukko!$AA$9,G170=Pistetaulukko!$AB$9,G170=Pistetaulukko!$AC$9,G170=Pistetaulukko!$AD$9,G170=Pistetaulukko!$AE$9,G170=Pistetaulukko!$AF$9,G170=Pistetaulukko!$AG$9,G170=Pistetaulukko!$AH$9,G170=Pistetaulukko!$AI$9,G170=Pistetaulukko!$AJ$9,G170=Pistetaulukko!$AK$9),"OK","VÄÄRIN")</f>
        <v>VÄÄRIN</v>
      </c>
      <c r="AJ170" s="86" t="str">
        <f>IF(OR(H170=Pistetaulukko!$R$12,H170=Pistetaulukko!$S$12,H170=Pistetaulukko!$T$12,H170=Pistetaulukko!$U$12,H170=Pistetaulukko!$V$12,H170=Pistetaulukko!$W$12,H170=Pistetaulukko!$X$12,H170=Pistetaulukko!$Y$12,H170=Pistetaulukko!$Z$12,H170=Pistetaulukko!$AA$12,H170=Pistetaulukko!$AB$12,H170=Pistetaulukko!$AC$12,H170=Pistetaulukko!$AD$12,H170=Pistetaulukko!$AE$12,H170=Pistetaulukko!$AF$12,H170=Pistetaulukko!$AG$12,H170=Pistetaulukko!$AH$12,H170=Pistetaulukko!$AI$12,H170=Pistetaulukko!$AJ$12,H170=Pistetaulukko!$AK$12),"OK","VÄÄRIN")</f>
        <v>VÄÄRIN</v>
      </c>
      <c r="AK17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70" s="86" t="str">
        <f>IF(OR(I170=Pistetaulukko!$R$18,I170=Pistetaulukko!$S$18,I170=Pistetaulukko!$T$18,I170=Pistetaulukko!$U$18,I170=Pistetaulukko!$V$18,I170=Pistetaulukko!$W$18,I170=Pistetaulukko!$X$18,I170=Pistetaulukko!$Y$18,I170=Pistetaulukko!$Z$18),"OK","VÄÄRIN")</f>
        <v>VÄÄRIN</v>
      </c>
      <c r="AM170" s="86" t="str">
        <f>IF(OR(J170=Pistetaulukko!$R$21,J170=Pistetaulukko!$S$21,J170=Pistetaulukko!$T$21,J170=Pistetaulukko!$U$21,J170=Pistetaulukko!$V$21,J170=Pistetaulukko!$W$21,J170=Pistetaulukko!$X$21,J170=Pistetaulukko!$Y$21,J170=Pistetaulukko!$Z$21,J170=Pistetaulukko!$AA$21,J170=Pistetaulukko!$AB$21,J170=Pistetaulukko!$AC$21,J170=Pistetaulukko!$AD$21,J170=Pistetaulukko!$AE$21,J170=Pistetaulukko!$AF$21,J170=Pistetaulukko!$AG$21,J170=Pistetaulukko!$AH$21,J170=Pistetaulukko!$AI$21,J170=Pistetaulukko!$AJ$21,J170=Pistetaulukko!$AK$21),"OK","VÄÄRIN")</f>
        <v>VÄÄRIN</v>
      </c>
      <c r="AN170" s="86" t="str">
        <f>IF(OR(K170=Pistetaulukko!$R$24,K170=Pistetaulukko!$S$24,K170=Pistetaulukko!$T$24,K170=Pistetaulukko!$U$24,K170=Pistetaulukko!$V$24),"OK","VÄÄRIN")</f>
        <v>VÄÄRIN</v>
      </c>
      <c r="AO170" s="86" t="str">
        <f>IF(OR(L170=Pistetaulukko!$R$27,L170=Pistetaulukko!$S$27,L170=Pistetaulukko!$T$27,L170=Pistetaulukko!$U$27,L170=Pistetaulukko!$V$27,L170=Pistetaulukko!$W$27,L170=Pistetaulukko!$X$27,L170=Pistetaulukko!$Y$27,L170=Pistetaulukko!$Z$27,L170=Pistetaulukko!$AA$27,L170=Pistetaulukko!$AB$27,L170=Pistetaulukko!$AC$27,L170=Pistetaulukko!$AD$27,L170=Pistetaulukko!$AE$27,L170=Pistetaulukko!$AF$27,L170=Pistetaulukko!$AG$27,L170=Pistetaulukko!$AH$27,L170=Pistetaulukko!$AI$27,L170=Pistetaulukko!$AJ$27,L170=Pistetaulukko!$AK$27),"OK","VÄÄRIN")</f>
        <v>VÄÄRIN</v>
      </c>
      <c r="AP170" s="86" t="str">
        <f>IF(OR(M170=Pistetaulukko!$R$30,M170=Pistetaulukko!$S$30,M170=Pistetaulukko!$T$30,M170=Pistetaulukko!$U$30,M170=Pistetaulukko!$V$30),"OK","VÄÄRIN")</f>
        <v>VÄÄRIN</v>
      </c>
      <c r="AQ170" s="86" t="str">
        <f t="shared" si="13"/>
        <v>VÄÄRIN</v>
      </c>
      <c r="AR170" s="86" t="str">
        <f t="shared" si="14"/>
        <v>VÄÄRIN</v>
      </c>
      <c r="AS170" s="86" t="str">
        <f>IF(OR(P170=Pistetaulukko!$R$39,P170=Pistetaulukko!$S$39,P170=Pistetaulukko!$T$39,P170=Pistetaulukko!$U$39,P170=Pistetaulukko!$V$39,P170=Pistetaulukko!$W$39,P170=Pistetaulukko!$X$39,P170=Pistetaulukko!$Y$39,P170=Pistetaulukko!$Z$39,P170=Pistetaulukko!$AA$39,P170=Pistetaulukko!$AB$39,P170=Pistetaulukko!$AC$39,P170=Pistetaulukko!$AD$39,P170=Pistetaulukko!$AE$39,P170=Pistetaulukko!$AF$39,P170=Pistetaulukko!$AG$39,P170=Pistetaulukko!$AH$39,P170=Pistetaulukko!$AI$39,P170=Pistetaulukko!$AJ$39,P170=Pistetaulukko!$AK$39),"OK","VÄÄRIN")</f>
        <v>OK</v>
      </c>
      <c r="AT170" s="86" t="str">
        <f>IF(OR(Q170=Pistetaulukko!$R$42,Q170=Pistetaulukko!$S$42,Q170=Pistetaulukko!$T$42,Q170=Pistetaulukko!$U$42,Q170=Pistetaulukko!$V$42,Q170=Pistetaulukko!$W$42,Q170=Pistetaulukko!$X$42,Q170=Pistetaulukko!$Y$42,Q170=Pistetaulukko!$Z$42,Q170=Pistetaulukko!$AA$42,Q170=Pistetaulukko!$AB$42,Q170=Pistetaulukko!$AC$42,Q170=Pistetaulukko!$AD$42,Q170=Pistetaulukko!$AE$42,Q170=Pistetaulukko!$AF$42,Q170=Pistetaulukko!$AG$42,Q170=Pistetaulukko!$AH$42,Q170=Pistetaulukko!$AI$42,Q170=Pistetaulukko!$AJ$42,Q170=Pistetaulukko!$AK$42),"OK","VÄÄRIN")</f>
        <v>OK</v>
      </c>
      <c r="AU170" s="86" t="str">
        <f>IF(OR(R170=Pistetaulukko!$R$45,R170=Pistetaulukko!$S$45,R170=Pistetaulukko!$T$45,R170=Pistetaulukko!$U$45,R170=Pistetaulukko!$V$45,R170=Pistetaulukko!$W$45,R170=Pistetaulukko!$X$45,R170=Pistetaulukko!$Y$45,R170=Pistetaulukko!$Z$45,R170=Pistetaulukko!$AA$45,R170=Pistetaulukko!$AB$45,R170=Pistetaulukko!$AC$45,R170=Pistetaulukko!$AD$45,R170=Pistetaulukko!$AE$45,R170=Pistetaulukko!$AF$45,R170=Pistetaulukko!$AG$45,R170=Pistetaulukko!$AH$45,R170=Pistetaulukko!$AI$45,R170=Pistetaulukko!$AJ$45,R170=Pistetaulukko!$AK$45),"OK","VÄÄRIN")</f>
        <v>OK</v>
      </c>
      <c r="AV170" s="86" t="str">
        <f>IF(OR(S170=Pistetaulukko!$R$48,S170=Pistetaulukko!$S$48,S170=Pistetaulukko!$T$48,S170=Pistetaulukko!$U$48,S170=Pistetaulukko!$V$48,S170=Pistetaulukko!$W$48,S170=Pistetaulukko!$X$48,S170=Pistetaulukko!$Y$48,S170=Pistetaulukko!$Z$48,S170=Pistetaulukko!$AA$48,S170=Pistetaulukko!$AB$48,S170=Pistetaulukko!$AC$48,S170=Pistetaulukko!$AD$48,S170=Pistetaulukko!$AE$48,S170=Pistetaulukko!$AF$48,S170=Pistetaulukko!$AG$48,S170=Pistetaulukko!$AH$48,S170=Pistetaulukko!$AI$48,S170=Pistetaulukko!$AJ$48,S170=Pistetaulukko!$AK$48),"OK","VÄÄRIN")</f>
        <v>OK</v>
      </c>
      <c r="AW170" s="86" t="str">
        <f>IF(OR(T170=Pistetaulukko!$R$51,T170=Pistetaulukko!$S$51,T170=Pistetaulukko!$T$51,T170=Pistetaulukko!$U$51,T170=Pistetaulukko!$V$51,T170=Pistetaulukko!$W$51,T170=Pistetaulukko!$X$51,T170=Pistetaulukko!$Y$51,T170=Pistetaulukko!$Z$51,T170=Pistetaulukko!$AA$51,T170=Pistetaulukko!$AB$51,T170=Pistetaulukko!$AC$51,T170=Pistetaulukko!$AD$51,T170=Pistetaulukko!$AE$51,T170=Pistetaulukko!$AF$51,T170=Pistetaulukko!$AG$51,T170=Pistetaulukko!$AH$51,T170=Pistetaulukko!$AI$51,T170=Pistetaulukko!$AJ$51,T170=Pistetaulukko!$AK$51),"OK","VÄÄRIN")</f>
        <v>OK</v>
      </c>
      <c r="AX170" s="86" t="str">
        <f>IF(OR(U170=Pistetaulukko!$R$54,U170=Pistetaulukko!$S$54,U170=Pistetaulukko!$T$54,U170=Pistetaulukko!$U$54,U170=Pistetaulukko!$V$54,U170=Pistetaulukko!$W$54,U170=Pistetaulukko!$X$54,U170=Pistetaulukko!$Y$54,U170=Pistetaulukko!$Z$54,U170=Pistetaulukko!$AA$54,U170=Pistetaulukko!$AB$54,U170=Pistetaulukko!$AC$54,U170=Pistetaulukko!$AD$54,U170=Pistetaulukko!$AE$54,U170=Pistetaulukko!$AF$54,U170=Pistetaulukko!$AG$54,U170=Pistetaulukko!$AH$54,U170=Pistetaulukko!$AI$54,U170=Pistetaulukko!$AJ$54,U170=Pistetaulukko!$AK$54),"OK","VÄÄRIN")</f>
        <v>OK</v>
      </c>
      <c r="AY170" s="86" t="str">
        <f t="shared" si="15"/>
        <v>OK</v>
      </c>
      <c r="AZ170" s="86" t="str">
        <f>IF(OR(W170=Pistetaulukko!$R$60,W170=Pistetaulukko!$S$60,W170=Pistetaulukko!$T$60,W170=Pistetaulukko!$U$60,W170=Pistetaulukko!$V$60,W170=Pistetaulukko!$W$60,W170=Pistetaulukko!$X$60,W170=Pistetaulukko!$Y$60,W170=Pistetaulukko!$Z$60,W170=Pistetaulukko!$AA$60,W170=Pistetaulukko!$AB$60,W170=Pistetaulukko!$AC$60,W170=Pistetaulukko!$AD$60,W170=Pistetaulukko!$AE$60,W170=Pistetaulukko!$AF$60,W170=Pistetaulukko!$AG$60,W170=Pistetaulukko!$AH$60,W170=Pistetaulukko!$AI$60,W170=Pistetaulukko!$AJ$60,W170=Pistetaulukko!$AK$60),"OK","VÄÄRIN")</f>
        <v>OK</v>
      </c>
      <c r="BA170" s="86" t="str">
        <f>IF(OR(X170=Pistetaulukko!$R$63,X170=Pistetaulukko!$S$63,X170=Pistetaulukko!$T$63,X170=Pistetaulukko!$U$63,X170=Pistetaulukko!$V$63,X170=Pistetaulukko!$W$63,X170=Pistetaulukko!$X$63,X170=Pistetaulukko!$Y$63,X170=Pistetaulukko!$Z$63,X170=Pistetaulukko!$AA$63,X170=Pistetaulukko!$AB$63,X170=Pistetaulukko!$AC$63,X170=Pistetaulukko!$AD$63,X170=Pistetaulukko!$AE$63,X170=Pistetaulukko!$AF$63,X170=Pistetaulukko!$AG$63,X170=Pistetaulukko!$AH$63,X170=Pistetaulukko!$AI$63,X170=Pistetaulukko!$AJ$63,X170=Pistetaulukko!$AK$63),"OK","VÄÄRIN")</f>
        <v>OK</v>
      </c>
      <c r="BB170" s="86" t="e">
        <f t="shared" si="16"/>
        <v>#REF!</v>
      </c>
      <c r="BC170" s="86" t="e">
        <f t="shared" si="17"/>
        <v>#REF!</v>
      </c>
      <c r="BE170" t="str">
        <f>IF(OR(N170=Pistetaulukko!$R$33,N170=Pistetaulukko!$S$33,N170=Pistetaulukko!$T$33,N170=Pistetaulukko!$U$33,N170=Pistetaulukko!$V$33,N170=Pistetaulukko!$W$33,N170=Pistetaulukko!$X$33,N170=Pistetaulukko!$Y$33,N170=Pistetaulukko!$Z$33,N170=Pistetaulukko!$AA$33,N170=Pistetaulukko!$AB$33,N170=Pistetaulukko!$AC$33,N170=Pistetaulukko!$AD$33,N170=Pistetaulukko!$AE$33,N170=Pistetaulukko!$AF$33,N170=Pistetaulukko!$AG$33,N170=Pistetaulukko!$AH$33,N170=Pistetaulukko!$AI$33,N170=Pistetaulukko!$AJ$33,N170=Pistetaulukko!$AK$33,N170=Pistetaulukko!$AL$33,N170=Pistetaulukko!$AM$33,N170=Pistetaulukko!$AN$33,N170=Pistetaulukko!$AO$33,N170=Pistetaulukko!$AP$33,N170=Pistetaulukko!$AQ$33,N170=Pistetaulukko!$AR$33,N170=Pistetaulukko!$AS$33,N170=Pistetaulukko!$AT$33,N170=Pistetaulukko!$AU$33),"OK","VÄÄRIN")</f>
        <v>VÄÄRIN</v>
      </c>
      <c r="BF170" t="str">
        <f>IF(BE170="OK","OK",IF(AND(BE170="VÄÄRIN",OR(N170=Pistetaulukko!$AV$33,N170=Pistetaulukko!$AW$33,N170=Pistetaulukko!$AX$33,N170=Pistetaulukko!$AY$33,N170=Pistetaulukko!$AZ$33,N170=Pistetaulukko!$BA$33,N170=Pistetaulukko!$BB$33,N170=Pistetaulukko!$BC$33,N170=Pistetaulukko!$BD$33,N170=Pistetaulukko!$BE$33,N170=Pistetaulukko!$BF$33,N170=Pistetaulukko!$BG$33,N170=Pistetaulukko!$BH$33,N170=Pistetaulukko!$BI$33,N170=Pistetaulukko!$BJ$33,N170=Pistetaulukko!$BK$33,N170=Pistetaulukko!$BL$33,N170=Pistetaulukko!$BM$33,N170=Pistetaulukko!$BN$33,N170=Pistetaulukko!$BO$33)),"OK","VÄÄRIN"))</f>
        <v>VÄÄRIN</v>
      </c>
      <c r="BG170" t="str">
        <f>IF(OR(O170=Pistetaulukko!$R$36,O170=Pistetaulukko!$S$36,O170=Pistetaulukko!$T$36,O170=Pistetaulukko!$U$36,O170=Pistetaulukko!$V$36,O170=Pistetaulukko!$W$36,O170=Pistetaulukko!$X$36,O170=Pistetaulukko!$Y$36,O170=Pistetaulukko!$Z$36,O170=Pistetaulukko!$AA$36,O170=Pistetaulukko!$AB$36,O170=Pistetaulukko!$AC$36,O170=Pistetaulukko!$AD$36,O170=Pistetaulukko!$AE$36,O170=Pistetaulukko!$AF$36,O170=Pistetaulukko!$AG$36,O170=Pistetaulukko!$AH$36,O170=Pistetaulukko!$AI$36,O170=Pistetaulukko!$AJ$36,O170=Pistetaulukko!$AK$36,O170=Pistetaulukko!$AL$36,O170=Pistetaulukko!$AM$36,O170=Pistetaulukko!$AN$36,O170=Pistetaulukko!$AO$36,O170=Pistetaulukko!$AP$36,O170=Pistetaulukko!$AQ$36,O170=Pistetaulukko!$AR$36,O170=Pistetaulukko!$AS$36,O170=Pistetaulukko!$AT$36,O170=Pistetaulukko!$AU$36),"OK","VÄÄRIN")</f>
        <v>VÄÄRIN</v>
      </c>
      <c r="BH170" t="str">
        <f>IF(BG170="OK","OK",IF(AND(BG170="VÄÄRIN",OR(O170=Pistetaulukko!$AV$36,O170=Pistetaulukko!$AW$36,O170=Pistetaulukko!$AX$36,O170=Pistetaulukko!$AY$36,O170=Pistetaulukko!$AZ$36,O170=Pistetaulukko!$BA$36,O170=Pistetaulukko!$BB$36,O170=Pistetaulukko!$BC$36,O170=Pistetaulukko!$BD$36,O170=Pistetaulukko!$BE$36,O170=Pistetaulukko!$BF$36,O170=Pistetaulukko!$BG$36,O170=Pistetaulukko!$BH$36,O170=Pistetaulukko!$BI$36,O170=Pistetaulukko!$BJ$36,O170=Pistetaulukko!$BK$36,O170=Pistetaulukko!$BL$36,O170=Pistetaulukko!$BM$36,O170=Pistetaulukko!$BN$36,O170=Pistetaulukko!$BO$36,O170=Pistetaulukko!$BP$36,O170=Pistetaulukko!$BQ$36)),"OK","VÄÄRIN"))</f>
        <v>VÄÄRIN</v>
      </c>
      <c r="BI170" t="str">
        <f>IF(OR(V170=Pistetaulukko!$R$57,V170=Pistetaulukko!$S$57,V170=Pistetaulukko!$T$57,V170=Pistetaulukko!$U$57,V170=Pistetaulukko!$V$57,V170=Pistetaulukko!$W$57,V170=Pistetaulukko!$X$57,V170=Pistetaulukko!$Y$57,V170=Pistetaulukko!$Z$57,V170=Pistetaulukko!$AA$57,V170=Pistetaulukko!$AB$57,V170=Pistetaulukko!$AC$57,V170=Pistetaulukko!$AD$57,V170=Pistetaulukko!$AE$57,V170=Pistetaulukko!$AF$57,V170=Pistetaulukko!$AG$57,V170=Pistetaulukko!$AH$57,V170=Pistetaulukko!$AI$57,V170=Pistetaulukko!$AJ$57,V170=Pistetaulukko!$AK$57,V170=Pistetaulukko!$AL$57,V170=Pistetaulukko!$AM$57,V170=Pistetaulukko!$AN$57,V170=Pistetaulukko!$AO$57,V170=Pistetaulukko!$AP$57,V170=Pistetaulukko!$AQ$57,V170=Pistetaulukko!$AR$57,V170=Pistetaulukko!$AS$57,V170=Pistetaulukko!$AT$57,V170=Pistetaulukko!$AU$57),"OK","VÄÄRIN")</f>
        <v>OK</v>
      </c>
      <c r="BJ170" t="str">
        <f>IF(BI170="OK","OK",IF(AND(BI170="VÄÄRIN",OR(V170=Pistetaulukko!$AV$57,V170=Pistetaulukko!$AW$57,V170=Pistetaulukko!$AX$57,V170=Pistetaulukko!$AY$57,V170=Pistetaulukko!$AZ$57,V170=Pistetaulukko!$BA$57,V170=Pistetaulukko!$BB$57,V170=Pistetaulukko!$BC$57,V170=Pistetaulukko!$BD$57,V170=Pistetaulukko!$BE$57)),"OK","VÄÄRIN"))</f>
        <v>OK</v>
      </c>
      <c r="BK170" t="str">
        <f>IF(OR(Y170=Pistetaulukko!$R$66,Y170=Pistetaulukko!$S$66,Y170=Pistetaulukko!$T$66,Y170=Pistetaulukko!$U$66,Y170=Pistetaulukko!$V$66,Y170=Pistetaulukko!$W$66,Y170=Pistetaulukko!$X$66,Y170=Pistetaulukko!$Y$66,Y170=Pistetaulukko!$Z$66,Y170=Pistetaulukko!$AA$66,Y170=Pistetaulukko!$AB$66,Y170=Pistetaulukko!$AC$66,Y170=Pistetaulukko!$AD$66,Y170=Pistetaulukko!$AE$66,Y170=Pistetaulukko!$AF$66,Y170=Pistetaulukko!$AG$66,Y170=Pistetaulukko!$AH$66,Y170=Pistetaulukko!$AI$66,Y170=Pistetaulukko!$AJ$66,Y170=Pistetaulukko!$AK$66,Y170=Pistetaulukko!$AL$66,Y170=Pistetaulukko!$AM$66,Y170=Pistetaulukko!$AN$66,Y170=Pistetaulukko!$AO$66,Y170=Pistetaulukko!$AP$66,Y170=Pistetaulukko!$AQ$66,Y170=Pistetaulukko!$AR$66,Y170=Pistetaulukko!$AS$66,Y170=Pistetaulukko!$AT$66,Y170=Pistetaulukko!$AU$66),"OK","VÄÄRIN")</f>
        <v>VÄÄRIN</v>
      </c>
      <c r="BL170" t="str">
        <f>IF(BK170="OK","OK",IF(AND(BK170="VÄÄRIN",OR(Y170=Pistetaulukko!$AV$66,Y170=Pistetaulukko!$AW$66,Y170=Pistetaulukko!$AX$66,Y170=Pistetaulukko!$AY$66,Y170=Pistetaulukko!$AZ$66,Y170=Pistetaulukko!$BA$66,Y170=Pistetaulukko!$BB$66,Y170=Pistetaulukko!$BC$66,Y170=Pistetaulukko!$BD$66,Y170=Pistetaulukko!$BE$66,Y170=Pistetaulukko!$BF$66,Y170=Pistetaulukko!$BG$66,Y170=Pistetaulukko!$BH$66,Y170=Pistetaulukko!$BI$66,Y170=Pistetaulukko!$BJ$66,Y170=Pistetaulukko!$BK$66,Y170=Pistetaulukko!$BL$66,Y170=Pistetaulukko!$BM$66,Y170=Pistetaulukko!$BN$66)),"OK","VÄÄRIN"))</f>
        <v>VÄÄRIN</v>
      </c>
      <c r="BM170" t="e">
        <f>IF(OR(Z170=Pistetaulukko!$R$69,Z170=Pistetaulukko!#REF!,Z170=Pistetaulukko!$S$69,Z170=Pistetaulukko!#REF!,Z170=Pistetaulukko!$T$69,Z170=Pistetaulukko!#REF!,Z170=Pistetaulukko!$U$69,Z170=Pistetaulukko!#REF!,Z170=Pistetaulukko!$V$69,Z170=Pistetaulukko!#REF!,Z170=Pistetaulukko!$W$69,Z170=Pistetaulukko!#REF!,Z170=Pistetaulukko!$X$69,Z170=Pistetaulukko!#REF!,Z170=Pistetaulukko!$Y$69,Z170=Pistetaulukko!#REF!,Z170=Pistetaulukko!$Z$69,Z170=Pistetaulukko!#REF!,Z170=Pistetaulukko!$AA$69,Z170=Pistetaulukko!#REF!,Z170=Pistetaulukko!$AB$69,Z170=Pistetaulukko!#REF!,Z170=Pistetaulukko!$AC$69,Z170=Pistetaulukko!#REF!,Z170=Pistetaulukko!$AD$69,Z170=Pistetaulukko!#REF!,Z170=Pistetaulukko!$AE$69,Z170=Pistetaulukko!#REF!,Z170=Pistetaulukko!$AF$69,Z170=Pistetaulukko!#REF!),"OK","VÄÄRIN")</f>
        <v>#REF!</v>
      </c>
      <c r="BN170" t="e">
        <f>IF(BM170="OK","OK",IF(AND(BM170="VÄÄRIN",OR(Z170=Pistetaulukko!$AG$69,Z170=Pistetaulukko!#REF!,Z170=Pistetaulukko!$AH$69,Z170=Pistetaulukko!#REF!,Z170=Pistetaulukko!$AI$69,Z170=Pistetaulukko!#REF!,Z170=Pistetaulukko!$AJ$69,Z170=Pistetaulukko!#REF!,Z170=Pistetaulukko!$AK$69,Z170=Pistetaulukko!$AL$69)),"OK","VÄÄRIN"))</f>
        <v>#REF!</v>
      </c>
    </row>
    <row r="171" spans="2:66" x14ac:dyDescent="0.25">
      <c r="B171" s="104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23"/>
      <c r="AA171" s="30"/>
      <c r="AB171" s="18"/>
      <c r="AC171" s="124"/>
      <c r="AD171" s="118">
        <f t="shared" si="12"/>
        <v>0</v>
      </c>
      <c r="AG171" s="86" t="str">
        <f>IF(OR(E171=Pistetaulukko!$R$3,E171=Pistetaulukko!$S$3,E171=Pistetaulukko!$T$3,E171=Pistetaulukko!$U$3,E171=Pistetaulukko!$V$3,E171=Pistetaulukko!$W$3),"OK","VÄÄRIN")</f>
        <v>VÄÄRIN</v>
      </c>
      <c r="AH171" s="86" t="str">
        <f>IF(OR(F171=Pistetaulukko!$R$6,F171=Pistetaulukko!$S$6,F171=Pistetaulukko!$T$6,F171=Pistetaulukko!$U$6,F171=Pistetaulukko!$V$6,F171=Pistetaulukko!$W$6,F171=Pistetaulukko!$X$6,F171=Pistetaulukko!$Y$6,F171=Pistetaulukko!$Z$6,F171=Pistetaulukko!$AA$6,F171=Pistetaulukko!$AB$6,F171=Pistetaulukko!$AC$6,F171=Pistetaulukko!$AD$6,F171=Pistetaulukko!$AE$6,F171=Pistetaulukko!$AF$6,F171=Pistetaulukko!$AG$6,F171=Pistetaulukko!$AH$6,F171=Pistetaulukko!$AI$6,F171=Pistetaulukko!$AJ$6,F171=Pistetaulukko!$AK$6),"OK","VÄÄRIN")</f>
        <v>VÄÄRIN</v>
      </c>
      <c r="AI171" s="86" t="str">
        <f>IF(OR(G171=Pistetaulukko!$R$9,G171=Pistetaulukko!$S$9,G171=Pistetaulukko!$T$9,G171=Pistetaulukko!$U$9,G171=Pistetaulukko!$V$9,G171=Pistetaulukko!$W$9,G171=Pistetaulukko!$X$9,G171=Pistetaulukko!$Y$9,G171=Pistetaulukko!$Z$9,G171=Pistetaulukko!$AA$9,G171=Pistetaulukko!$AB$9,G171=Pistetaulukko!$AC$9,G171=Pistetaulukko!$AD$9,G171=Pistetaulukko!$AE$9,G171=Pistetaulukko!$AF$9,G171=Pistetaulukko!$AG$9,G171=Pistetaulukko!$AH$9,G171=Pistetaulukko!$AI$9,G171=Pistetaulukko!$AJ$9,G171=Pistetaulukko!$AK$9),"OK","VÄÄRIN")</f>
        <v>VÄÄRIN</v>
      </c>
      <c r="AJ171" s="86" t="str">
        <f>IF(OR(H171=Pistetaulukko!$R$12,H171=Pistetaulukko!$S$12,H171=Pistetaulukko!$T$12,H171=Pistetaulukko!$U$12,H171=Pistetaulukko!$V$12,H171=Pistetaulukko!$W$12,H171=Pistetaulukko!$X$12,H171=Pistetaulukko!$Y$12,H171=Pistetaulukko!$Z$12,H171=Pistetaulukko!$AA$12,H171=Pistetaulukko!$AB$12,H171=Pistetaulukko!$AC$12,H171=Pistetaulukko!$AD$12,H171=Pistetaulukko!$AE$12,H171=Pistetaulukko!$AF$12,H171=Pistetaulukko!$AG$12,H171=Pistetaulukko!$AH$12,H171=Pistetaulukko!$AI$12,H171=Pistetaulukko!$AJ$12,H171=Pistetaulukko!$AK$12),"OK","VÄÄRIN")</f>
        <v>VÄÄRIN</v>
      </c>
      <c r="AK17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71" s="86" t="str">
        <f>IF(OR(I171=Pistetaulukko!$R$18,I171=Pistetaulukko!$S$18,I171=Pistetaulukko!$T$18,I171=Pistetaulukko!$U$18,I171=Pistetaulukko!$V$18,I171=Pistetaulukko!$W$18,I171=Pistetaulukko!$X$18,I171=Pistetaulukko!$Y$18,I171=Pistetaulukko!$Z$18),"OK","VÄÄRIN")</f>
        <v>VÄÄRIN</v>
      </c>
      <c r="AM171" s="86" t="str">
        <f>IF(OR(J171=Pistetaulukko!$R$21,J171=Pistetaulukko!$S$21,J171=Pistetaulukko!$T$21,J171=Pistetaulukko!$U$21,J171=Pistetaulukko!$V$21,J171=Pistetaulukko!$W$21,J171=Pistetaulukko!$X$21,J171=Pistetaulukko!$Y$21,J171=Pistetaulukko!$Z$21,J171=Pistetaulukko!$AA$21,J171=Pistetaulukko!$AB$21,J171=Pistetaulukko!$AC$21,J171=Pistetaulukko!$AD$21,J171=Pistetaulukko!$AE$21,J171=Pistetaulukko!$AF$21,J171=Pistetaulukko!$AG$21,J171=Pistetaulukko!$AH$21,J171=Pistetaulukko!$AI$21,J171=Pistetaulukko!$AJ$21,J171=Pistetaulukko!$AK$21),"OK","VÄÄRIN")</f>
        <v>VÄÄRIN</v>
      </c>
      <c r="AN171" s="86" t="str">
        <f>IF(OR(K171=Pistetaulukko!$R$24,K171=Pistetaulukko!$S$24,K171=Pistetaulukko!$T$24,K171=Pistetaulukko!$U$24,K171=Pistetaulukko!$V$24),"OK","VÄÄRIN")</f>
        <v>VÄÄRIN</v>
      </c>
      <c r="AO171" s="86" t="str">
        <f>IF(OR(L171=Pistetaulukko!$R$27,L171=Pistetaulukko!$S$27,L171=Pistetaulukko!$T$27,L171=Pistetaulukko!$U$27,L171=Pistetaulukko!$V$27,L171=Pistetaulukko!$W$27,L171=Pistetaulukko!$X$27,L171=Pistetaulukko!$Y$27,L171=Pistetaulukko!$Z$27,L171=Pistetaulukko!$AA$27,L171=Pistetaulukko!$AB$27,L171=Pistetaulukko!$AC$27,L171=Pistetaulukko!$AD$27,L171=Pistetaulukko!$AE$27,L171=Pistetaulukko!$AF$27,L171=Pistetaulukko!$AG$27,L171=Pistetaulukko!$AH$27,L171=Pistetaulukko!$AI$27,L171=Pistetaulukko!$AJ$27,L171=Pistetaulukko!$AK$27),"OK","VÄÄRIN")</f>
        <v>VÄÄRIN</v>
      </c>
      <c r="AP171" s="86" t="str">
        <f>IF(OR(M171=Pistetaulukko!$R$30,M171=Pistetaulukko!$S$30,M171=Pistetaulukko!$T$30,M171=Pistetaulukko!$U$30,M171=Pistetaulukko!$V$30),"OK","VÄÄRIN")</f>
        <v>VÄÄRIN</v>
      </c>
      <c r="AQ171" s="86" t="str">
        <f t="shared" si="13"/>
        <v>VÄÄRIN</v>
      </c>
      <c r="AR171" s="86" t="str">
        <f t="shared" si="14"/>
        <v>VÄÄRIN</v>
      </c>
      <c r="AS171" s="86" t="str">
        <f>IF(OR(P171=Pistetaulukko!$R$39,P171=Pistetaulukko!$S$39,P171=Pistetaulukko!$T$39,P171=Pistetaulukko!$U$39,P171=Pistetaulukko!$V$39,P171=Pistetaulukko!$W$39,P171=Pistetaulukko!$X$39,P171=Pistetaulukko!$Y$39,P171=Pistetaulukko!$Z$39,P171=Pistetaulukko!$AA$39,P171=Pistetaulukko!$AB$39,P171=Pistetaulukko!$AC$39,P171=Pistetaulukko!$AD$39,P171=Pistetaulukko!$AE$39,P171=Pistetaulukko!$AF$39,P171=Pistetaulukko!$AG$39,P171=Pistetaulukko!$AH$39,P171=Pistetaulukko!$AI$39,P171=Pistetaulukko!$AJ$39,P171=Pistetaulukko!$AK$39),"OK","VÄÄRIN")</f>
        <v>OK</v>
      </c>
      <c r="AT171" s="86" t="str">
        <f>IF(OR(Q171=Pistetaulukko!$R$42,Q171=Pistetaulukko!$S$42,Q171=Pistetaulukko!$T$42,Q171=Pistetaulukko!$U$42,Q171=Pistetaulukko!$V$42,Q171=Pistetaulukko!$W$42,Q171=Pistetaulukko!$X$42,Q171=Pistetaulukko!$Y$42,Q171=Pistetaulukko!$Z$42,Q171=Pistetaulukko!$AA$42,Q171=Pistetaulukko!$AB$42,Q171=Pistetaulukko!$AC$42,Q171=Pistetaulukko!$AD$42,Q171=Pistetaulukko!$AE$42,Q171=Pistetaulukko!$AF$42,Q171=Pistetaulukko!$AG$42,Q171=Pistetaulukko!$AH$42,Q171=Pistetaulukko!$AI$42,Q171=Pistetaulukko!$AJ$42,Q171=Pistetaulukko!$AK$42),"OK","VÄÄRIN")</f>
        <v>OK</v>
      </c>
      <c r="AU171" s="86" t="str">
        <f>IF(OR(R171=Pistetaulukko!$R$45,R171=Pistetaulukko!$S$45,R171=Pistetaulukko!$T$45,R171=Pistetaulukko!$U$45,R171=Pistetaulukko!$V$45,R171=Pistetaulukko!$W$45,R171=Pistetaulukko!$X$45,R171=Pistetaulukko!$Y$45,R171=Pistetaulukko!$Z$45,R171=Pistetaulukko!$AA$45,R171=Pistetaulukko!$AB$45,R171=Pistetaulukko!$AC$45,R171=Pistetaulukko!$AD$45,R171=Pistetaulukko!$AE$45,R171=Pistetaulukko!$AF$45,R171=Pistetaulukko!$AG$45,R171=Pistetaulukko!$AH$45,R171=Pistetaulukko!$AI$45,R171=Pistetaulukko!$AJ$45,R171=Pistetaulukko!$AK$45),"OK","VÄÄRIN")</f>
        <v>OK</v>
      </c>
      <c r="AV171" s="86" t="str">
        <f>IF(OR(S171=Pistetaulukko!$R$48,S171=Pistetaulukko!$S$48,S171=Pistetaulukko!$T$48,S171=Pistetaulukko!$U$48,S171=Pistetaulukko!$V$48,S171=Pistetaulukko!$W$48,S171=Pistetaulukko!$X$48,S171=Pistetaulukko!$Y$48,S171=Pistetaulukko!$Z$48,S171=Pistetaulukko!$AA$48,S171=Pistetaulukko!$AB$48,S171=Pistetaulukko!$AC$48,S171=Pistetaulukko!$AD$48,S171=Pistetaulukko!$AE$48,S171=Pistetaulukko!$AF$48,S171=Pistetaulukko!$AG$48,S171=Pistetaulukko!$AH$48,S171=Pistetaulukko!$AI$48,S171=Pistetaulukko!$AJ$48,S171=Pistetaulukko!$AK$48),"OK","VÄÄRIN")</f>
        <v>OK</v>
      </c>
      <c r="AW171" s="86" t="str">
        <f>IF(OR(T171=Pistetaulukko!$R$51,T171=Pistetaulukko!$S$51,T171=Pistetaulukko!$T$51,T171=Pistetaulukko!$U$51,T171=Pistetaulukko!$V$51,T171=Pistetaulukko!$W$51,T171=Pistetaulukko!$X$51,T171=Pistetaulukko!$Y$51,T171=Pistetaulukko!$Z$51,T171=Pistetaulukko!$AA$51,T171=Pistetaulukko!$AB$51,T171=Pistetaulukko!$AC$51,T171=Pistetaulukko!$AD$51,T171=Pistetaulukko!$AE$51,T171=Pistetaulukko!$AF$51,T171=Pistetaulukko!$AG$51,T171=Pistetaulukko!$AH$51,T171=Pistetaulukko!$AI$51,T171=Pistetaulukko!$AJ$51,T171=Pistetaulukko!$AK$51),"OK","VÄÄRIN")</f>
        <v>OK</v>
      </c>
      <c r="AX171" s="86" t="str">
        <f>IF(OR(U171=Pistetaulukko!$R$54,U171=Pistetaulukko!$S$54,U171=Pistetaulukko!$T$54,U171=Pistetaulukko!$U$54,U171=Pistetaulukko!$V$54,U171=Pistetaulukko!$W$54,U171=Pistetaulukko!$X$54,U171=Pistetaulukko!$Y$54,U171=Pistetaulukko!$Z$54,U171=Pistetaulukko!$AA$54,U171=Pistetaulukko!$AB$54,U171=Pistetaulukko!$AC$54,U171=Pistetaulukko!$AD$54,U171=Pistetaulukko!$AE$54,U171=Pistetaulukko!$AF$54,U171=Pistetaulukko!$AG$54,U171=Pistetaulukko!$AH$54,U171=Pistetaulukko!$AI$54,U171=Pistetaulukko!$AJ$54,U171=Pistetaulukko!$AK$54),"OK","VÄÄRIN")</f>
        <v>OK</v>
      </c>
      <c r="AY171" s="86" t="str">
        <f t="shared" si="15"/>
        <v>OK</v>
      </c>
      <c r="AZ171" s="86" t="str">
        <f>IF(OR(W171=Pistetaulukko!$R$60,W171=Pistetaulukko!$S$60,W171=Pistetaulukko!$T$60,W171=Pistetaulukko!$U$60,W171=Pistetaulukko!$V$60,W171=Pistetaulukko!$W$60,W171=Pistetaulukko!$X$60,W171=Pistetaulukko!$Y$60,W171=Pistetaulukko!$Z$60,W171=Pistetaulukko!$AA$60,W171=Pistetaulukko!$AB$60,W171=Pistetaulukko!$AC$60,W171=Pistetaulukko!$AD$60,W171=Pistetaulukko!$AE$60,W171=Pistetaulukko!$AF$60,W171=Pistetaulukko!$AG$60,W171=Pistetaulukko!$AH$60,W171=Pistetaulukko!$AI$60,W171=Pistetaulukko!$AJ$60,W171=Pistetaulukko!$AK$60),"OK","VÄÄRIN")</f>
        <v>OK</v>
      </c>
      <c r="BA171" s="86" t="str">
        <f>IF(OR(X171=Pistetaulukko!$R$63,X171=Pistetaulukko!$S$63,X171=Pistetaulukko!$T$63,X171=Pistetaulukko!$U$63,X171=Pistetaulukko!$V$63,X171=Pistetaulukko!$W$63,X171=Pistetaulukko!$X$63,X171=Pistetaulukko!$Y$63,X171=Pistetaulukko!$Z$63,X171=Pistetaulukko!$AA$63,X171=Pistetaulukko!$AB$63,X171=Pistetaulukko!$AC$63,X171=Pistetaulukko!$AD$63,X171=Pistetaulukko!$AE$63,X171=Pistetaulukko!$AF$63,X171=Pistetaulukko!$AG$63,X171=Pistetaulukko!$AH$63,X171=Pistetaulukko!$AI$63,X171=Pistetaulukko!$AJ$63,X171=Pistetaulukko!$AK$63),"OK","VÄÄRIN")</f>
        <v>OK</v>
      </c>
      <c r="BB171" s="86" t="e">
        <f t="shared" si="16"/>
        <v>#REF!</v>
      </c>
      <c r="BC171" s="86" t="e">
        <f t="shared" si="17"/>
        <v>#REF!</v>
      </c>
      <c r="BE171" t="str">
        <f>IF(OR(N171=Pistetaulukko!$R$33,N171=Pistetaulukko!$S$33,N171=Pistetaulukko!$T$33,N171=Pistetaulukko!$U$33,N171=Pistetaulukko!$V$33,N171=Pistetaulukko!$W$33,N171=Pistetaulukko!$X$33,N171=Pistetaulukko!$Y$33,N171=Pistetaulukko!$Z$33,N171=Pistetaulukko!$AA$33,N171=Pistetaulukko!$AB$33,N171=Pistetaulukko!$AC$33,N171=Pistetaulukko!$AD$33,N171=Pistetaulukko!$AE$33,N171=Pistetaulukko!$AF$33,N171=Pistetaulukko!$AG$33,N171=Pistetaulukko!$AH$33,N171=Pistetaulukko!$AI$33,N171=Pistetaulukko!$AJ$33,N171=Pistetaulukko!$AK$33,N171=Pistetaulukko!$AL$33,N171=Pistetaulukko!$AM$33,N171=Pistetaulukko!$AN$33,N171=Pistetaulukko!$AO$33,N171=Pistetaulukko!$AP$33,N171=Pistetaulukko!$AQ$33,N171=Pistetaulukko!$AR$33,N171=Pistetaulukko!$AS$33,N171=Pistetaulukko!$AT$33,N171=Pistetaulukko!$AU$33),"OK","VÄÄRIN")</f>
        <v>VÄÄRIN</v>
      </c>
      <c r="BF171" t="str">
        <f>IF(BE171="OK","OK",IF(AND(BE171="VÄÄRIN",OR(N171=Pistetaulukko!$AV$33,N171=Pistetaulukko!$AW$33,N171=Pistetaulukko!$AX$33,N171=Pistetaulukko!$AY$33,N171=Pistetaulukko!$AZ$33,N171=Pistetaulukko!$BA$33,N171=Pistetaulukko!$BB$33,N171=Pistetaulukko!$BC$33,N171=Pistetaulukko!$BD$33,N171=Pistetaulukko!$BE$33,N171=Pistetaulukko!$BF$33,N171=Pistetaulukko!$BG$33,N171=Pistetaulukko!$BH$33,N171=Pistetaulukko!$BI$33,N171=Pistetaulukko!$BJ$33,N171=Pistetaulukko!$BK$33,N171=Pistetaulukko!$BL$33,N171=Pistetaulukko!$BM$33,N171=Pistetaulukko!$BN$33,N171=Pistetaulukko!$BO$33)),"OK","VÄÄRIN"))</f>
        <v>VÄÄRIN</v>
      </c>
      <c r="BG171" t="str">
        <f>IF(OR(O171=Pistetaulukko!$R$36,O171=Pistetaulukko!$S$36,O171=Pistetaulukko!$T$36,O171=Pistetaulukko!$U$36,O171=Pistetaulukko!$V$36,O171=Pistetaulukko!$W$36,O171=Pistetaulukko!$X$36,O171=Pistetaulukko!$Y$36,O171=Pistetaulukko!$Z$36,O171=Pistetaulukko!$AA$36,O171=Pistetaulukko!$AB$36,O171=Pistetaulukko!$AC$36,O171=Pistetaulukko!$AD$36,O171=Pistetaulukko!$AE$36,O171=Pistetaulukko!$AF$36,O171=Pistetaulukko!$AG$36,O171=Pistetaulukko!$AH$36,O171=Pistetaulukko!$AI$36,O171=Pistetaulukko!$AJ$36,O171=Pistetaulukko!$AK$36,O171=Pistetaulukko!$AL$36,O171=Pistetaulukko!$AM$36,O171=Pistetaulukko!$AN$36,O171=Pistetaulukko!$AO$36,O171=Pistetaulukko!$AP$36,O171=Pistetaulukko!$AQ$36,O171=Pistetaulukko!$AR$36,O171=Pistetaulukko!$AS$36,O171=Pistetaulukko!$AT$36,O171=Pistetaulukko!$AU$36),"OK","VÄÄRIN")</f>
        <v>VÄÄRIN</v>
      </c>
      <c r="BH171" t="str">
        <f>IF(BG171="OK","OK",IF(AND(BG171="VÄÄRIN",OR(O171=Pistetaulukko!$AV$36,O171=Pistetaulukko!$AW$36,O171=Pistetaulukko!$AX$36,O171=Pistetaulukko!$AY$36,O171=Pistetaulukko!$AZ$36,O171=Pistetaulukko!$BA$36,O171=Pistetaulukko!$BB$36,O171=Pistetaulukko!$BC$36,O171=Pistetaulukko!$BD$36,O171=Pistetaulukko!$BE$36,O171=Pistetaulukko!$BF$36,O171=Pistetaulukko!$BG$36,O171=Pistetaulukko!$BH$36,O171=Pistetaulukko!$BI$36,O171=Pistetaulukko!$BJ$36,O171=Pistetaulukko!$BK$36,O171=Pistetaulukko!$BL$36,O171=Pistetaulukko!$BM$36,O171=Pistetaulukko!$BN$36,O171=Pistetaulukko!$BO$36,O171=Pistetaulukko!$BP$36,O171=Pistetaulukko!$BQ$36)),"OK","VÄÄRIN"))</f>
        <v>VÄÄRIN</v>
      </c>
      <c r="BI171" t="str">
        <f>IF(OR(V171=Pistetaulukko!$R$57,V171=Pistetaulukko!$S$57,V171=Pistetaulukko!$T$57,V171=Pistetaulukko!$U$57,V171=Pistetaulukko!$V$57,V171=Pistetaulukko!$W$57,V171=Pistetaulukko!$X$57,V171=Pistetaulukko!$Y$57,V171=Pistetaulukko!$Z$57,V171=Pistetaulukko!$AA$57,V171=Pistetaulukko!$AB$57,V171=Pistetaulukko!$AC$57,V171=Pistetaulukko!$AD$57,V171=Pistetaulukko!$AE$57,V171=Pistetaulukko!$AF$57,V171=Pistetaulukko!$AG$57,V171=Pistetaulukko!$AH$57,V171=Pistetaulukko!$AI$57,V171=Pistetaulukko!$AJ$57,V171=Pistetaulukko!$AK$57,V171=Pistetaulukko!$AL$57,V171=Pistetaulukko!$AM$57,V171=Pistetaulukko!$AN$57,V171=Pistetaulukko!$AO$57,V171=Pistetaulukko!$AP$57,V171=Pistetaulukko!$AQ$57,V171=Pistetaulukko!$AR$57,V171=Pistetaulukko!$AS$57,V171=Pistetaulukko!$AT$57,V171=Pistetaulukko!$AU$57),"OK","VÄÄRIN")</f>
        <v>OK</v>
      </c>
      <c r="BJ171" t="str">
        <f>IF(BI171="OK","OK",IF(AND(BI171="VÄÄRIN",OR(V171=Pistetaulukko!$AV$57,V171=Pistetaulukko!$AW$57,V171=Pistetaulukko!$AX$57,V171=Pistetaulukko!$AY$57,V171=Pistetaulukko!$AZ$57,V171=Pistetaulukko!$BA$57,V171=Pistetaulukko!$BB$57,V171=Pistetaulukko!$BC$57,V171=Pistetaulukko!$BD$57,V171=Pistetaulukko!$BE$57)),"OK","VÄÄRIN"))</f>
        <v>OK</v>
      </c>
      <c r="BK171" t="str">
        <f>IF(OR(Y171=Pistetaulukko!$R$66,Y171=Pistetaulukko!$S$66,Y171=Pistetaulukko!$T$66,Y171=Pistetaulukko!$U$66,Y171=Pistetaulukko!$V$66,Y171=Pistetaulukko!$W$66,Y171=Pistetaulukko!$X$66,Y171=Pistetaulukko!$Y$66,Y171=Pistetaulukko!$Z$66,Y171=Pistetaulukko!$AA$66,Y171=Pistetaulukko!$AB$66,Y171=Pistetaulukko!$AC$66,Y171=Pistetaulukko!$AD$66,Y171=Pistetaulukko!$AE$66,Y171=Pistetaulukko!$AF$66,Y171=Pistetaulukko!$AG$66,Y171=Pistetaulukko!$AH$66,Y171=Pistetaulukko!$AI$66,Y171=Pistetaulukko!$AJ$66,Y171=Pistetaulukko!$AK$66,Y171=Pistetaulukko!$AL$66,Y171=Pistetaulukko!$AM$66,Y171=Pistetaulukko!$AN$66,Y171=Pistetaulukko!$AO$66,Y171=Pistetaulukko!$AP$66,Y171=Pistetaulukko!$AQ$66,Y171=Pistetaulukko!$AR$66,Y171=Pistetaulukko!$AS$66,Y171=Pistetaulukko!$AT$66,Y171=Pistetaulukko!$AU$66),"OK","VÄÄRIN")</f>
        <v>VÄÄRIN</v>
      </c>
      <c r="BL171" t="str">
        <f>IF(BK171="OK","OK",IF(AND(BK171="VÄÄRIN",OR(Y171=Pistetaulukko!$AV$66,Y171=Pistetaulukko!$AW$66,Y171=Pistetaulukko!$AX$66,Y171=Pistetaulukko!$AY$66,Y171=Pistetaulukko!$AZ$66,Y171=Pistetaulukko!$BA$66,Y171=Pistetaulukko!$BB$66,Y171=Pistetaulukko!$BC$66,Y171=Pistetaulukko!$BD$66,Y171=Pistetaulukko!$BE$66,Y171=Pistetaulukko!$BF$66,Y171=Pistetaulukko!$BG$66,Y171=Pistetaulukko!$BH$66,Y171=Pistetaulukko!$BI$66,Y171=Pistetaulukko!$BJ$66,Y171=Pistetaulukko!$BK$66,Y171=Pistetaulukko!$BL$66,Y171=Pistetaulukko!$BM$66,Y171=Pistetaulukko!$BN$66)),"OK","VÄÄRIN"))</f>
        <v>VÄÄRIN</v>
      </c>
      <c r="BM171" t="e">
        <f>IF(OR(Z171=Pistetaulukko!$R$69,Z171=Pistetaulukko!#REF!,Z171=Pistetaulukko!$S$69,Z171=Pistetaulukko!#REF!,Z171=Pistetaulukko!$T$69,Z171=Pistetaulukko!#REF!,Z171=Pistetaulukko!$U$69,Z171=Pistetaulukko!#REF!,Z171=Pistetaulukko!$V$69,Z171=Pistetaulukko!#REF!,Z171=Pistetaulukko!$W$69,Z171=Pistetaulukko!#REF!,Z171=Pistetaulukko!$X$69,Z171=Pistetaulukko!#REF!,Z171=Pistetaulukko!$Y$69,Z171=Pistetaulukko!#REF!,Z171=Pistetaulukko!$Z$69,Z171=Pistetaulukko!#REF!,Z171=Pistetaulukko!$AA$69,Z171=Pistetaulukko!#REF!,Z171=Pistetaulukko!$AB$69,Z171=Pistetaulukko!#REF!,Z171=Pistetaulukko!$AC$69,Z171=Pistetaulukko!#REF!,Z171=Pistetaulukko!$AD$69,Z171=Pistetaulukko!#REF!,Z171=Pistetaulukko!$AE$69,Z171=Pistetaulukko!#REF!,Z171=Pistetaulukko!$AF$69,Z171=Pistetaulukko!#REF!),"OK","VÄÄRIN")</f>
        <v>#REF!</v>
      </c>
      <c r="BN171" t="e">
        <f>IF(BM171="OK","OK",IF(AND(BM171="VÄÄRIN",OR(Z171=Pistetaulukko!$AG$69,Z171=Pistetaulukko!#REF!,Z171=Pistetaulukko!$AH$69,Z171=Pistetaulukko!#REF!,Z171=Pistetaulukko!$AI$69,Z171=Pistetaulukko!#REF!,Z171=Pistetaulukko!$AJ$69,Z171=Pistetaulukko!#REF!,Z171=Pistetaulukko!$AK$69,Z171=Pistetaulukko!$AL$69)),"OK","VÄÄRIN"))</f>
        <v>#REF!</v>
      </c>
    </row>
    <row r="172" spans="2:66" x14ac:dyDescent="0.25">
      <c r="B172" s="104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23"/>
      <c r="AA172" s="30"/>
      <c r="AB172" s="18"/>
      <c r="AC172" s="124"/>
      <c r="AD172" s="118">
        <f t="shared" si="12"/>
        <v>0</v>
      </c>
      <c r="AG172" s="86" t="str">
        <f>IF(OR(E172=Pistetaulukko!$R$3,E172=Pistetaulukko!$S$3,E172=Pistetaulukko!$T$3,E172=Pistetaulukko!$U$3,E172=Pistetaulukko!$V$3,E172=Pistetaulukko!$W$3),"OK","VÄÄRIN")</f>
        <v>VÄÄRIN</v>
      </c>
      <c r="AH172" s="86" t="str">
        <f>IF(OR(F172=Pistetaulukko!$R$6,F172=Pistetaulukko!$S$6,F172=Pistetaulukko!$T$6,F172=Pistetaulukko!$U$6,F172=Pistetaulukko!$V$6,F172=Pistetaulukko!$W$6,F172=Pistetaulukko!$X$6,F172=Pistetaulukko!$Y$6,F172=Pistetaulukko!$Z$6,F172=Pistetaulukko!$AA$6,F172=Pistetaulukko!$AB$6,F172=Pistetaulukko!$AC$6,F172=Pistetaulukko!$AD$6,F172=Pistetaulukko!$AE$6,F172=Pistetaulukko!$AF$6,F172=Pistetaulukko!$AG$6,F172=Pistetaulukko!$AH$6,F172=Pistetaulukko!$AI$6,F172=Pistetaulukko!$AJ$6,F172=Pistetaulukko!$AK$6),"OK","VÄÄRIN")</f>
        <v>VÄÄRIN</v>
      </c>
      <c r="AI172" s="86" t="str">
        <f>IF(OR(G172=Pistetaulukko!$R$9,G172=Pistetaulukko!$S$9,G172=Pistetaulukko!$T$9,G172=Pistetaulukko!$U$9,G172=Pistetaulukko!$V$9,G172=Pistetaulukko!$W$9,G172=Pistetaulukko!$X$9,G172=Pistetaulukko!$Y$9,G172=Pistetaulukko!$Z$9,G172=Pistetaulukko!$AA$9,G172=Pistetaulukko!$AB$9,G172=Pistetaulukko!$AC$9,G172=Pistetaulukko!$AD$9,G172=Pistetaulukko!$AE$9,G172=Pistetaulukko!$AF$9,G172=Pistetaulukko!$AG$9,G172=Pistetaulukko!$AH$9,G172=Pistetaulukko!$AI$9,G172=Pistetaulukko!$AJ$9,G172=Pistetaulukko!$AK$9),"OK","VÄÄRIN")</f>
        <v>VÄÄRIN</v>
      </c>
      <c r="AJ172" s="86" t="str">
        <f>IF(OR(H172=Pistetaulukko!$R$12,H172=Pistetaulukko!$S$12,H172=Pistetaulukko!$T$12,H172=Pistetaulukko!$U$12,H172=Pistetaulukko!$V$12,H172=Pistetaulukko!$W$12,H172=Pistetaulukko!$X$12,H172=Pistetaulukko!$Y$12,H172=Pistetaulukko!$Z$12,H172=Pistetaulukko!$AA$12,H172=Pistetaulukko!$AB$12,H172=Pistetaulukko!$AC$12,H172=Pistetaulukko!$AD$12,H172=Pistetaulukko!$AE$12,H172=Pistetaulukko!$AF$12,H172=Pistetaulukko!$AG$12,H172=Pistetaulukko!$AH$12,H172=Pistetaulukko!$AI$12,H172=Pistetaulukko!$AJ$12,H172=Pistetaulukko!$AK$12),"OK","VÄÄRIN")</f>
        <v>VÄÄRIN</v>
      </c>
      <c r="AK17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72" s="86" t="str">
        <f>IF(OR(I172=Pistetaulukko!$R$18,I172=Pistetaulukko!$S$18,I172=Pistetaulukko!$T$18,I172=Pistetaulukko!$U$18,I172=Pistetaulukko!$V$18,I172=Pistetaulukko!$W$18,I172=Pistetaulukko!$X$18,I172=Pistetaulukko!$Y$18,I172=Pistetaulukko!$Z$18),"OK","VÄÄRIN")</f>
        <v>VÄÄRIN</v>
      </c>
      <c r="AM172" s="86" t="str">
        <f>IF(OR(J172=Pistetaulukko!$R$21,J172=Pistetaulukko!$S$21,J172=Pistetaulukko!$T$21,J172=Pistetaulukko!$U$21,J172=Pistetaulukko!$V$21,J172=Pistetaulukko!$W$21,J172=Pistetaulukko!$X$21,J172=Pistetaulukko!$Y$21,J172=Pistetaulukko!$Z$21,J172=Pistetaulukko!$AA$21,J172=Pistetaulukko!$AB$21,J172=Pistetaulukko!$AC$21,J172=Pistetaulukko!$AD$21,J172=Pistetaulukko!$AE$21,J172=Pistetaulukko!$AF$21,J172=Pistetaulukko!$AG$21,J172=Pistetaulukko!$AH$21,J172=Pistetaulukko!$AI$21,J172=Pistetaulukko!$AJ$21,J172=Pistetaulukko!$AK$21),"OK","VÄÄRIN")</f>
        <v>VÄÄRIN</v>
      </c>
      <c r="AN172" s="86" t="str">
        <f>IF(OR(K172=Pistetaulukko!$R$24,K172=Pistetaulukko!$S$24,K172=Pistetaulukko!$T$24,K172=Pistetaulukko!$U$24,K172=Pistetaulukko!$V$24),"OK","VÄÄRIN")</f>
        <v>VÄÄRIN</v>
      </c>
      <c r="AO172" s="86" t="str">
        <f>IF(OR(L172=Pistetaulukko!$R$27,L172=Pistetaulukko!$S$27,L172=Pistetaulukko!$T$27,L172=Pistetaulukko!$U$27,L172=Pistetaulukko!$V$27,L172=Pistetaulukko!$W$27,L172=Pistetaulukko!$X$27,L172=Pistetaulukko!$Y$27,L172=Pistetaulukko!$Z$27,L172=Pistetaulukko!$AA$27,L172=Pistetaulukko!$AB$27,L172=Pistetaulukko!$AC$27,L172=Pistetaulukko!$AD$27,L172=Pistetaulukko!$AE$27,L172=Pistetaulukko!$AF$27,L172=Pistetaulukko!$AG$27,L172=Pistetaulukko!$AH$27,L172=Pistetaulukko!$AI$27,L172=Pistetaulukko!$AJ$27,L172=Pistetaulukko!$AK$27),"OK","VÄÄRIN")</f>
        <v>VÄÄRIN</v>
      </c>
      <c r="AP172" s="86" t="str">
        <f>IF(OR(M172=Pistetaulukko!$R$30,M172=Pistetaulukko!$S$30,M172=Pistetaulukko!$T$30,M172=Pistetaulukko!$U$30,M172=Pistetaulukko!$V$30),"OK","VÄÄRIN")</f>
        <v>VÄÄRIN</v>
      </c>
      <c r="AQ172" s="86" t="str">
        <f t="shared" si="13"/>
        <v>VÄÄRIN</v>
      </c>
      <c r="AR172" s="86" t="str">
        <f t="shared" si="14"/>
        <v>VÄÄRIN</v>
      </c>
      <c r="AS172" s="86" t="str">
        <f>IF(OR(P172=Pistetaulukko!$R$39,P172=Pistetaulukko!$S$39,P172=Pistetaulukko!$T$39,P172=Pistetaulukko!$U$39,P172=Pistetaulukko!$V$39,P172=Pistetaulukko!$W$39,P172=Pistetaulukko!$X$39,P172=Pistetaulukko!$Y$39,P172=Pistetaulukko!$Z$39,P172=Pistetaulukko!$AA$39,P172=Pistetaulukko!$AB$39,P172=Pistetaulukko!$AC$39,P172=Pistetaulukko!$AD$39,P172=Pistetaulukko!$AE$39,P172=Pistetaulukko!$AF$39,P172=Pistetaulukko!$AG$39,P172=Pistetaulukko!$AH$39,P172=Pistetaulukko!$AI$39,P172=Pistetaulukko!$AJ$39,P172=Pistetaulukko!$AK$39),"OK","VÄÄRIN")</f>
        <v>OK</v>
      </c>
      <c r="AT172" s="86" t="str">
        <f>IF(OR(Q172=Pistetaulukko!$R$42,Q172=Pistetaulukko!$S$42,Q172=Pistetaulukko!$T$42,Q172=Pistetaulukko!$U$42,Q172=Pistetaulukko!$V$42,Q172=Pistetaulukko!$W$42,Q172=Pistetaulukko!$X$42,Q172=Pistetaulukko!$Y$42,Q172=Pistetaulukko!$Z$42,Q172=Pistetaulukko!$AA$42,Q172=Pistetaulukko!$AB$42,Q172=Pistetaulukko!$AC$42,Q172=Pistetaulukko!$AD$42,Q172=Pistetaulukko!$AE$42,Q172=Pistetaulukko!$AF$42,Q172=Pistetaulukko!$AG$42,Q172=Pistetaulukko!$AH$42,Q172=Pistetaulukko!$AI$42,Q172=Pistetaulukko!$AJ$42,Q172=Pistetaulukko!$AK$42),"OK","VÄÄRIN")</f>
        <v>OK</v>
      </c>
      <c r="AU172" s="86" t="str">
        <f>IF(OR(R172=Pistetaulukko!$R$45,R172=Pistetaulukko!$S$45,R172=Pistetaulukko!$T$45,R172=Pistetaulukko!$U$45,R172=Pistetaulukko!$V$45,R172=Pistetaulukko!$W$45,R172=Pistetaulukko!$X$45,R172=Pistetaulukko!$Y$45,R172=Pistetaulukko!$Z$45,R172=Pistetaulukko!$AA$45,R172=Pistetaulukko!$AB$45,R172=Pistetaulukko!$AC$45,R172=Pistetaulukko!$AD$45,R172=Pistetaulukko!$AE$45,R172=Pistetaulukko!$AF$45,R172=Pistetaulukko!$AG$45,R172=Pistetaulukko!$AH$45,R172=Pistetaulukko!$AI$45,R172=Pistetaulukko!$AJ$45,R172=Pistetaulukko!$AK$45),"OK","VÄÄRIN")</f>
        <v>OK</v>
      </c>
      <c r="AV172" s="86" t="str">
        <f>IF(OR(S172=Pistetaulukko!$R$48,S172=Pistetaulukko!$S$48,S172=Pistetaulukko!$T$48,S172=Pistetaulukko!$U$48,S172=Pistetaulukko!$V$48,S172=Pistetaulukko!$W$48,S172=Pistetaulukko!$X$48,S172=Pistetaulukko!$Y$48,S172=Pistetaulukko!$Z$48,S172=Pistetaulukko!$AA$48,S172=Pistetaulukko!$AB$48,S172=Pistetaulukko!$AC$48,S172=Pistetaulukko!$AD$48,S172=Pistetaulukko!$AE$48,S172=Pistetaulukko!$AF$48,S172=Pistetaulukko!$AG$48,S172=Pistetaulukko!$AH$48,S172=Pistetaulukko!$AI$48,S172=Pistetaulukko!$AJ$48,S172=Pistetaulukko!$AK$48),"OK","VÄÄRIN")</f>
        <v>OK</v>
      </c>
      <c r="AW172" s="86" t="str">
        <f>IF(OR(T172=Pistetaulukko!$R$51,T172=Pistetaulukko!$S$51,T172=Pistetaulukko!$T$51,T172=Pistetaulukko!$U$51,T172=Pistetaulukko!$V$51,T172=Pistetaulukko!$W$51,T172=Pistetaulukko!$X$51,T172=Pistetaulukko!$Y$51,T172=Pistetaulukko!$Z$51,T172=Pistetaulukko!$AA$51,T172=Pistetaulukko!$AB$51,T172=Pistetaulukko!$AC$51,T172=Pistetaulukko!$AD$51,T172=Pistetaulukko!$AE$51,T172=Pistetaulukko!$AF$51,T172=Pistetaulukko!$AG$51,T172=Pistetaulukko!$AH$51,T172=Pistetaulukko!$AI$51,T172=Pistetaulukko!$AJ$51,T172=Pistetaulukko!$AK$51),"OK","VÄÄRIN")</f>
        <v>OK</v>
      </c>
      <c r="AX172" s="86" t="str">
        <f>IF(OR(U172=Pistetaulukko!$R$54,U172=Pistetaulukko!$S$54,U172=Pistetaulukko!$T$54,U172=Pistetaulukko!$U$54,U172=Pistetaulukko!$V$54,U172=Pistetaulukko!$W$54,U172=Pistetaulukko!$X$54,U172=Pistetaulukko!$Y$54,U172=Pistetaulukko!$Z$54,U172=Pistetaulukko!$AA$54,U172=Pistetaulukko!$AB$54,U172=Pistetaulukko!$AC$54,U172=Pistetaulukko!$AD$54,U172=Pistetaulukko!$AE$54,U172=Pistetaulukko!$AF$54,U172=Pistetaulukko!$AG$54,U172=Pistetaulukko!$AH$54,U172=Pistetaulukko!$AI$54,U172=Pistetaulukko!$AJ$54,U172=Pistetaulukko!$AK$54),"OK","VÄÄRIN")</f>
        <v>OK</v>
      </c>
      <c r="AY172" s="86" t="str">
        <f t="shared" si="15"/>
        <v>OK</v>
      </c>
      <c r="AZ172" s="86" t="str">
        <f>IF(OR(W172=Pistetaulukko!$R$60,W172=Pistetaulukko!$S$60,W172=Pistetaulukko!$T$60,W172=Pistetaulukko!$U$60,W172=Pistetaulukko!$V$60,W172=Pistetaulukko!$W$60,W172=Pistetaulukko!$X$60,W172=Pistetaulukko!$Y$60,W172=Pistetaulukko!$Z$60,W172=Pistetaulukko!$AA$60,W172=Pistetaulukko!$AB$60,W172=Pistetaulukko!$AC$60,W172=Pistetaulukko!$AD$60,W172=Pistetaulukko!$AE$60,W172=Pistetaulukko!$AF$60,W172=Pistetaulukko!$AG$60,W172=Pistetaulukko!$AH$60,W172=Pistetaulukko!$AI$60,W172=Pistetaulukko!$AJ$60,W172=Pistetaulukko!$AK$60),"OK","VÄÄRIN")</f>
        <v>OK</v>
      </c>
      <c r="BA172" s="86" t="str">
        <f>IF(OR(X172=Pistetaulukko!$R$63,X172=Pistetaulukko!$S$63,X172=Pistetaulukko!$T$63,X172=Pistetaulukko!$U$63,X172=Pistetaulukko!$V$63,X172=Pistetaulukko!$W$63,X172=Pistetaulukko!$X$63,X172=Pistetaulukko!$Y$63,X172=Pistetaulukko!$Z$63,X172=Pistetaulukko!$AA$63,X172=Pistetaulukko!$AB$63,X172=Pistetaulukko!$AC$63,X172=Pistetaulukko!$AD$63,X172=Pistetaulukko!$AE$63,X172=Pistetaulukko!$AF$63,X172=Pistetaulukko!$AG$63,X172=Pistetaulukko!$AH$63,X172=Pistetaulukko!$AI$63,X172=Pistetaulukko!$AJ$63,X172=Pistetaulukko!$AK$63),"OK","VÄÄRIN")</f>
        <v>OK</v>
      </c>
      <c r="BB172" s="86" t="e">
        <f t="shared" si="16"/>
        <v>#REF!</v>
      </c>
      <c r="BC172" s="86" t="e">
        <f t="shared" si="17"/>
        <v>#REF!</v>
      </c>
      <c r="BE172" t="str">
        <f>IF(OR(N172=Pistetaulukko!$R$33,N172=Pistetaulukko!$S$33,N172=Pistetaulukko!$T$33,N172=Pistetaulukko!$U$33,N172=Pistetaulukko!$V$33,N172=Pistetaulukko!$W$33,N172=Pistetaulukko!$X$33,N172=Pistetaulukko!$Y$33,N172=Pistetaulukko!$Z$33,N172=Pistetaulukko!$AA$33,N172=Pistetaulukko!$AB$33,N172=Pistetaulukko!$AC$33,N172=Pistetaulukko!$AD$33,N172=Pistetaulukko!$AE$33,N172=Pistetaulukko!$AF$33,N172=Pistetaulukko!$AG$33,N172=Pistetaulukko!$AH$33,N172=Pistetaulukko!$AI$33,N172=Pistetaulukko!$AJ$33,N172=Pistetaulukko!$AK$33,N172=Pistetaulukko!$AL$33,N172=Pistetaulukko!$AM$33,N172=Pistetaulukko!$AN$33,N172=Pistetaulukko!$AO$33,N172=Pistetaulukko!$AP$33,N172=Pistetaulukko!$AQ$33,N172=Pistetaulukko!$AR$33,N172=Pistetaulukko!$AS$33,N172=Pistetaulukko!$AT$33,N172=Pistetaulukko!$AU$33),"OK","VÄÄRIN")</f>
        <v>VÄÄRIN</v>
      </c>
      <c r="BF172" t="str">
        <f>IF(BE172="OK","OK",IF(AND(BE172="VÄÄRIN",OR(N172=Pistetaulukko!$AV$33,N172=Pistetaulukko!$AW$33,N172=Pistetaulukko!$AX$33,N172=Pistetaulukko!$AY$33,N172=Pistetaulukko!$AZ$33,N172=Pistetaulukko!$BA$33,N172=Pistetaulukko!$BB$33,N172=Pistetaulukko!$BC$33,N172=Pistetaulukko!$BD$33,N172=Pistetaulukko!$BE$33,N172=Pistetaulukko!$BF$33,N172=Pistetaulukko!$BG$33,N172=Pistetaulukko!$BH$33,N172=Pistetaulukko!$BI$33,N172=Pistetaulukko!$BJ$33,N172=Pistetaulukko!$BK$33,N172=Pistetaulukko!$BL$33,N172=Pistetaulukko!$BM$33,N172=Pistetaulukko!$BN$33,N172=Pistetaulukko!$BO$33)),"OK","VÄÄRIN"))</f>
        <v>VÄÄRIN</v>
      </c>
      <c r="BG172" t="str">
        <f>IF(OR(O172=Pistetaulukko!$R$36,O172=Pistetaulukko!$S$36,O172=Pistetaulukko!$T$36,O172=Pistetaulukko!$U$36,O172=Pistetaulukko!$V$36,O172=Pistetaulukko!$W$36,O172=Pistetaulukko!$X$36,O172=Pistetaulukko!$Y$36,O172=Pistetaulukko!$Z$36,O172=Pistetaulukko!$AA$36,O172=Pistetaulukko!$AB$36,O172=Pistetaulukko!$AC$36,O172=Pistetaulukko!$AD$36,O172=Pistetaulukko!$AE$36,O172=Pistetaulukko!$AF$36,O172=Pistetaulukko!$AG$36,O172=Pistetaulukko!$AH$36,O172=Pistetaulukko!$AI$36,O172=Pistetaulukko!$AJ$36,O172=Pistetaulukko!$AK$36,O172=Pistetaulukko!$AL$36,O172=Pistetaulukko!$AM$36,O172=Pistetaulukko!$AN$36,O172=Pistetaulukko!$AO$36,O172=Pistetaulukko!$AP$36,O172=Pistetaulukko!$AQ$36,O172=Pistetaulukko!$AR$36,O172=Pistetaulukko!$AS$36,O172=Pistetaulukko!$AT$36,O172=Pistetaulukko!$AU$36),"OK","VÄÄRIN")</f>
        <v>VÄÄRIN</v>
      </c>
      <c r="BH172" t="str">
        <f>IF(BG172="OK","OK",IF(AND(BG172="VÄÄRIN",OR(O172=Pistetaulukko!$AV$36,O172=Pistetaulukko!$AW$36,O172=Pistetaulukko!$AX$36,O172=Pistetaulukko!$AY$36,O172=Pistetaulukko!$AZ$36,O172=Pistetaulukko!$BA$36,O172=Pistetaulukko!$BB$36,O172=Pistetaulukko!$BC$36,O172=Pistetaulukko!$BD$36,O172=Pistetaulukko!$BE$36,O172=Pistetaulukko!$BF$36,O172=Pistetaulukko!$BG$36,O172=Pistetaulukko!$BH$36,O172=Pistetaulukko!$BI$36,O172=Pistetaulukko!$BJ$36,O172=Pistetaulukko!$BK$36,O172=Pistetaulukko!$BL$36,O172=Pistetaulukko!$BM$36,O172=Pistetaulukko!$BN$36,O172=Pistetaulukko!$BO$36,O172=Pistetaulukko!$BP$36,O172=Pistetaulukko!$BQ$36)),"OK","VÄÄRIN"))</f>
        <v>VÄÄRIN</v>
      </c>
      <c r="BI172" t="str">
        <f>IF(OR(V172=Pistetaulukko!$R$57,V172=Pistetaulukko!$S$57,V172=Pistetaulukko!$T$57,V172=Pistetaulukko!$U$57,V172=Pistetaulukko!$V$57,V172=Pistetaulukko!$W$57,V172=Pistetaulukko!$X$57,V172=Pistetaulukko!$Y$57,V172=Pistetaulukko!$Z$57,V172=Pistetaulukko!$AA$57,V172=Pistetaulukko!$AB$57,V172=Pistetaulukko!$AC$57,V172=Pistetaulukko!$AD$57,V172=Pistetaulukko!$AE$57,V172=Pistetaulukko!$AF$57,V172=Pistetaulukko!$AG$57,V172=Pistetaulukko!$AH$57,V172=Pistetaulukko!$AI$57,V172=Pistetaulukko!$AJ$57,V172=Pistetaulukko!$AK$57,V172=Pistetaulukko!$AL$57,V172=Pistetaulukko!$AM$57,V172=Pistetaulukko!$AN$57,V172=Pistetaulukko!$AO$57,V172=Pistetaulukko!$AP$57,V172=Pistetaulukko!$AQ$57,V172=Pistetaulukko!$AR$57,V172=Pistetaulukko!$AS$57,V172=Pistetaulukko!$AT$57,V172=Pistetaulukko!$AU$57),"OK","VÄÄRIN")</f>
        <v>OK</v>
      </c>
      <c r="BJ172" t="str">
        <f>IF(BI172="OK","OK",IF(AND(BI172="VÄÄRIN",OR(V172=Pistetaulukko!$AV$57,V172=Pistetaulukko!$AW$57,V172=Pistetaulukko!$AX$57,V172=Pistetaulukko!$AY$57,V172=Pistetaulukko!$AZ$57,V172=Pistetaulukko!$BA$57,V172=Pistetaulukko!$BB$57,V172=Pistetaulukko!$BC$57,V172=Pistetaulukko!$BD$57,V172=Pistetaulukko!$BE$57)),"OK","VÄÄRIN"))</f>
        <v>OK</v>
      </c>
      <c r="BK172" t="str">
        <f>IF(OR(Y172=Pistetaulukko!$R$66,Y172=Pistetaulukko!$S$66,Y172=Pistetaulukko!$T$66,Y172=Pistetaulukko!$U$66,Y172=Pistetaulukko!$V$66,Y172=Pistetaulukko!$W$66,Y172=Pistetaulukko!$X$66,Y172=Pistetaulukko!$Y$66,Y172=Pistetaulukko!$Z$66,Y172=Pistetaulukko!$AA$66,Y172=Pistetaulukko!$AB$66,Y172=Pistetaulukko!$AC$66,Y172=Pistetaulukko!$AD$66,Y172=Pistetaulukko!$AE$66,Y172=Pistetaulukko!$AF$66,Y172=Pistetaulukko!$AG$66,Y172=Pistetaulukko!$AH$66,Y172=Pistetaulukko!$AI$66,Y172=Pistetaulukko!$AJ$66,Y172=Pistetaulukko!$AK$66,Y172=Pistetaulukko!$AL$66,Y172=Pistetaulukko!$AM$66,Y172=Pistetaulukko!$AN$66,Y172=Pistetaulukko!$AO$66,Y172=Pistetaulukko!$AP$66,Y172=Pistetaulukko!$AQ$66,Y172=Pistetaulukko!$AR$66,Y172=Pistetaulukko!$AS$66,Y172=Pistetaulukko!$AT$66,Y172=Pistetaulukko!$AU$66),"OK","VÄÄRIN")</f>
        <v>VÄÄRIN</v>
      </c>
      <c r="BL172" t="str">
        <f>IF(BK172="OK","OK",IF(AND(BK172="VÄÄRIN",OR(Y172=Pistetaulukko!$AV$66,Y172=Pistetaulukko!$AW$66,Y172=Pistetaulukko!$AX$66,Y172=Pistetaulukko!$AY$66,Y172=Pistetaulukko!$AZ$66,Y172=Pistetaulukko!$BA$66,Y172=Pistetaulukko!$BB$66,Y172=Pistetaulukko!$BC$66,Y172=Pistetaulukko!$BD$66,Y172=Pistetaulukko!$BE$66,Y172=Pistetaulukko!$BF$66,Y172=Pistetaulukko!$BG$66,Y172=Pistetaulukko!$BH$66,Y172=Pistetaulukko!$BI$66,Y172=Pistetaulukko!$BJ$66,Y172=Pistetaulukko!$BK$66,Y172=Pistetaulukko!$BL$66,Y172=Pistetaulukko!$BM$66,Y172=Pistetaulukko!$BN$66)),"OK","VÄÄRIN"))</f>
        <v>VÄÄRIN</v>
      </c>
      <c r="BM172" t="e">
        <f>IF(OR(Z172=Pistetaulukko!$R$69,Z172=Pistetaulukko!#REF!,Z172=Pistetaulukko!$S$69,Z172=Pistetaulukko!#REF!,Z172=Pistetaulukko!$T$69,Z172=Pistetaulukko!#REF!,Z172=Pistetaulukko!$U$69,Z172=Pistetaulukko!#REF!,Z172=Pistetaulukko!$V$69,Z172=Pistetaulukko!#REF!,Z172=Pistetaulukko!$W$69,Z172=Pistetaulukko!#REF!,Z172=Pistetaulukko!$X$69,Z172=Pistetaulukko!#REF!,Z172=Pistetaulukko!$Y$69,Z172=Pistetaulukko!#REF!,Z172=Pistetaulukko!$Z$69,Z172=Pistetaulukko!#REF!,Z172=Pistetaulukko!$AA$69,Z172=Pistetaulukko!#REF!,Z172=Pistetaulukko!$AB$69,Z172=Pistetaulukko!#REF!,Z172=Pistetaulukko!$AC$69,Z172=Pistetaulukko!#REF!,Z172=Pistetaulukko!$AD$69,Z172=Pistetaulukko!#REF!,Z172=Pistetaulukko!$AE$69,Z172=Pistetaulukko!#REF!,Z172=Pistetaulukko!$AF$69,Z172=Pistetaulukko!#REF!),"OK","VÄÄRIN")</f>
        <v>#REF!</v>
      </c>
      <c r="BN172" t="e">
        <f>IF(BM172="OK","OK",IF(AND(BM172="VÄÄRIN",OR(Z172=Pistetaulukko!$AG$69,Z172=Pistetaulukko!#REF!,Z172=Pistetaulukko!$AH$69,Z172=Pistetaulukko!#REF!,Z172=Pistetaulukko!$AI$69,Z172=Pistetaulukko!#REF!,Z172=Pistetaulukko!$AJ$69,Z172=Pistetaulukko!#REF!,Z172=Pistetaulukko!$AK$69,Z172=Pistetaulukko!$AL$69)),"OK","VÄÄRIN"))</f>
        <v>#REF!</v>
      </c>
    </row>
    <row r="173" spans="2:66" x14ac:dyDescent="0.25">
      <c r="B173" s="104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23"/>
      <c r="AA173" s="30"/>
      <c r="AB173" s="18"/>
      <c r="AC173" s="124"/>
      <c r="AD173" s="118">
        <f t="shared" si="12"/>
        <v>0</v>
      </c>
      <c r="AG173" s="86" t="str">
        <f>IF(OR(E173=Pistetaulukko!$R$3,E173=Pistetaulukko!$S$3,E173=Pistetaulukko!$T$3,E173=Pistetaulukko!$U$3,E173=Pistetaulukko!$V$3,E173=Pistetaulukko!$W$3),"OK","VÄÄRIN")</f>
        <v>VÄÄRIN</v>
      </c>
      <c r="AH173" s="86" t="str">
        <f>IF(OR(F173=Pistetaulukko!$R$6,F173=Pistetaulukko!$S$6,F173=Pistetaulukko!$T$6,F173=Pistetaulukko!$U$6,F173=Pistetaulukko!$V$6,F173=Pistetaulukko!$W$6,F173=Pistetaulukko!$X$6,F173=Pistetaulukko!$Y$6,F173=Pistetaulukko!$Z$6,F173=Pistetaulukko!$AA$6,F173=Pistetaulukko!$AB$6,F173=Pistetaulukko!$AC$6,F173=Pistetaulukko!$AD$6,F173=Pistetaulukko!$AE$6,F173=Pistetaulukko!$AF$6,F173=Pistetaulukko!$AG$6,F173=Pistetaulukko!$AH$6,F173=Pistetaulukko!$AI$6,F173=Pistetaulukko!$AJ$6,F173=Pistetaulukko!$AK$6),"OK","VÄÄRIN")</f>
        <v>VÄÄRIN</v>
      </c>
      <c r="AI173" s="86" t="str">
        <f>IF(OR(G173=Pistetaulukko!$R$9,G173=Pistetaulukko!$S$9,G173=Pistetaulukko!$T$9,G173=Pistetaulukko!$U$9,G173=Pistetaulukko!$V$9,G173=Pistetaulukko!$W$9,G173=Pistetaulukko!$X$9,G173=Pistetaulukko!$Y$9,G173=Pistetaulukko!$Z$9,G173=Pistetaulukko!$AA$9,G173=Pistetaulukko!$AB$9,G173=Pistetaulukko!$AC$9,G173=Pistetaulukko!$AD$9,G173=Pistetaulukko!$AE$9,G173=Pistetaulukko!$AF$9,G173=Pistetaulukko!$AG$9,G173=Pistetaulukko!$AH$9,G173=Pistetaulukko!$AI$9,G173=Pistetaulukko!$AJ$9,G173=Pistetaulukko!$AK$9),"OK","VÄÄRIN")</f>
        <v>VÄÄRIN</v>
      </c>
      <c r="AJ173" s="86" t="str">
        <f>IF(OR(H173=Pistetaulukko!$R$12,H173=Pistetaulukko!$S$12,H173=Pistetaulukko!$T$12,H173=Pistetaulukko!$U$12,H173=Pistetaulukko!$V$12,H173=Pistetaulukko!$W$12,H173=Pistetaulukko!$X$12,H173=Pistetaulukko!$Y$12,H173=Pistetaulukko!$Z$12,H173=Pistetaulukko!$AA$12,H173=Pistetaulukko!$AB$12,H173=Pistetaulukko!$AC$12,H173=Pistetaulukko!$AD$12,H173=Pistetaulukko!$AE$12,H173=Pistetaulukko!$AF$12,H173=Pistetaulukko!$AG$12,H173=Pistetaulukko!$AH$12,H173=Pistetaulukko!$AI$12,H173=Pistetaulukko!$AJ$12,H173=Pistetaulukko!$AK$12),"OK","VÄÄRIN")</f>
        <v>VÄÄRIN</v>
      </c>
      <c r="AK17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73" s="86" t="str">
        <f>IF(OR(I173=Pistetaulukko!$R$18,I173=Pistetaulukko!$S$18,I173=Pistetaulukko!$T$18,I173=Pistetaulukko!$U$18,I173=Pistetaulukko!$V$18,I173=Pistetaulukko!$W$18,I173=Pistetaulukko!$X$18,I173=Pistetaulukko!$Y$18,I173=Pistetaulukko!$Z$18),"OK","VÄÄRIN")</f>
        <v>VÄÄRIN</v>
      </c>
      <c r="AM173" s="86" t="str">
        <f>IF(OR(J173=Pistetaulukko!$R$21,J173=Pistetaulukko!$S$21,J173=Pistetaulukko!$T$21,J173=Pistetaulukko!$U$21,J173=Pistetaulukko!$V$21,J173=Pistetaulukko!$W$21,J173=Pistetaulukko!$X$21,J173=Pistetaulukko!$Y$21,J173=Pistetaulukko!$Z$21,J173=Pistetaulukko!$AA$21,J173=Pistetaulukko!$AB$21,J173=Pistetaulukko!$AC$21,J173=Pistetaulukko!$AD$21,J173=Pistetaulukko!$AE$21,J173=Pistetaulukko!$AF$21,J173=Pistetaulukko!$AG$21,J173=Pistetaulukko!$AH$21,J173=Pistetaulukko!$AI$21,J173=Pistetaulukko!$AJ$21,J173=Pistetaulukko!$AK$21),"OK","VÄÄRIN")</f>
        <v>VÄÄRIN</v>
      </c>
      <c r="AN173" s="86" t="str">
        <f>IF(OR(K173=Pistetaulukko!$R$24,K173=Pistetaulukko!$S$24,K173=Pistetaulukko!$T$24,K173=Pistetaulukko!$U$24,K173=Pistetaulukko!$V$24),"OK","VÄÄRIN")</f>
        <v>VÄÄRIN</v>
      </c>
      <c r="AO173" s="86" t="str">
        <f>IF(OR(L173=Pistetaulukko!$R$27,L173=Pistetaulukko!$S$27,L173=Pistetaulukko!$T$27,L173=Pistetaulukko!$U$27,L173=Pistetaulukko!$V$27,L173=Pistetaulukko!$W$27,L173=Pistetaulukko!$X$27,L173=Pistetaulukko!$Y$27,L173=Pistetaulukko!$Z$27,L173=Pistetaulukko!$AA$27,L173=Pistetaulukko!$AB$27,L173=Pistetaulukko!$AC$27,L173=Pistetaulukko!$AD$27,L173=Pistetaulukko!$AE$27,L173=Pistetaulukko!$AF$27,L173=Pistetaulukko!$AG$27,L173=Pistetaulukko!$AH$27,L173=Pistetaulukko!$AI$27,L173=Pistetaulukko!$AJ$27,L173=Pistetaulukko!$AK$27),"OK","VÄÄRIN")</f>
        <v>VÄÄRIN</v>
      </c>
      <c r="AP173" s="86" t="str">
        <f>IF(OR(M173=Pistetaulukko!$R$30,M173=Pistetaulukko!$S$30,M173=Pistetaulukko!$T$30,M173=Pistetaulukko!$U$30,M173=Pistetaulukko!$V$30),"OK","VÄÄRIN")</f>
        <v>VÄÄRIN</v>
      </c>
      <c r="AQ173" s="86" t="str">
        <f t="shared" si="13"/>
        <v>VÄÄRIN</v>
      </c>
      <c r="AR173" s="86" t="str">
        <f t="shared" si="14"/>
        <v>VÄÄRIN</v>
      </c>
      <c r="AS173" s="86" t="str">
        <f>IF(OR(P173=Pistetaulukko!$R$39,P173=Pistetaulukko!$S$39,P173=Pistetaulukko!$T$39,P173=Pistetaulukko!$U$39,P173=Pistetaulukko!$V$39,P173=Pistetaulukko!$W$39,P173=Pistetaulukko!$X$39,P173=Pistetaulukko!$Y$39,P173=Pistetaulukko!$Z$39,P173=Pistetaulukko!$AA$39,P173=Pistetaulukko!$AB$39,P173=Pistetaulukko!$AC$39,P173=Pistetaulukko!$AD$39,P173=Pistetaulukko!$AE$39,P173=Pistetaulukko!$AF$39,P173=Pistetaulukko!$AG$39,P173=Pistetaulukko!$AH$39,P173=Pistetaulukko!$AI$39,P173=Pistetaulukko!$AJ$39,P173=Pistetaulukko!$AK$39),"OK","VÄÄRIN")</f>
        <v>OK</v>
      </c>
      <c r="AT173" s="86" t="str">
        <f>IF(OR(Q173=Pistetaulukko!$R$42,Q173=Pistetaulukko!$S$42,Q173=Pistetaulukko!$T$42,Q173=Pistetaulukko!$U$42,Q173=Pistetaulukko!$V$42,Q173=Pistetaulukko!$W$42,Q173=Pistetaulukko!$X$42,Q173=Pistetaulukko!$Y$42,Q173=Pistetaulukko!$Z$42,Q173=Pistetaulukko!$AA$42,Q173=Pistetaulukko!$AB$42,Q173=Pistetaulukko!$AC$42,Q173=Pistetaulukko!$AD$42,Q173=Pistetaulukko!$AE$42,Q173=Pistetaulukko!$AF$42,Q173=Pistetaulukko!$AG$42,Q173=Pistetaulukko!$AH$42,Q173=Pistetaulukko!$AI$42,Q173=Pistetaulukko!$AJ$42,Q173=Pistetaulukko!$AK$42),"OK","VÄÄRIN")</f>
        <v>OK</v>
      </c>
      <c r="AU173" s="86" t="str">
        <f>IF(OR(R173=Pistetaulukko!$R$45,R173=Pistetaulukko!$S$45,R173=Pistetaulukko!$T$45,R173=Pistetaulukko!$U$45,R173=Pistetaulukko!$V$45,R173=Pistetaulukko!$W$45,R173=Pistetaulukko!$X$45,R173=Pistetaulukko!$Y$45,R173=Pistetaulukko!$Z$45,R173=Pistetaulukko!$AA$45,R173=Pistetaulukko!$AB$45,R173=Pistetaulukko!$AC$45,R173=Pistetaulukko!$AD$45,R173=Pistetaulukko!$AE$45,R173=Pistetaulukko!$AF$45,R173=Pistetaulukko!$AG$45,R173=Pistetaulukko!$AH$45,R173=Pistetaulukko!$AI$45,R173=Pistetaulukko!$AJ$45,R173=Pistetaulukko!$AK$45),"OK","VÄÄRIN")</f>
        <v>OK</v>
      </c>
      <c r="AV173" s="86" t="str">
        <f>IF(OR(S173=Pistetaulukko!$R$48,S173=Pistetaulukko!$S$48,S173=Pistetaulukko!$T$48,S173=Pistetaulukko!$U$48,S173=Pistetaulukko!$V$48,S173=Pistetaulukko!$W$48,S173=Pistetaulukko!$X$48,S173=Pistetaulukko!$Y$48,S173=Pistetaulukko!$Z$48,S173=Pistetaulukko!$AA$48,S173=Pistetaulukko!$AB$48,S173=Pistetaulukko!$AC$48,S173=Pistetaulukko!$AD$48,S173=Pistetaulukko!$AE$48,S173=Pistetaulukko!$AF$48,S173=Pistetaulukko!$AG$48,S173=Pistetaulukko!$AH$48,S173=Pistetaulukko!$AI$48,S173=Pistetaulukko!$AJ$48,S173=Pistetaulukko!$AK$48),"OK","VÄÄRIN")</f>
        <v>OK</v>
      </c>
      <c r="AW173" s="86" t="str">
        <f>IF(OR(T173=Pistetaulukko!$R$51,T173=Pistetaulukko!$S$51,T173=Pistetaulukko!$T$51,T173=Pistetaulukko!$U$51,T173=Pistetaulukko!$V$51,T173=Pistetaulukko!$W$51,T173=Pistetaulukko!$X$51,T173=Pistetaulukko!$Y$51,T173=Pistetaulukko!$Z$51,T173=Pistetaulukko!$AA$51,T173=Pistetaulukko!$AB$51,T173=Pistetaulukko!$AC$51,T173=Pistetaulukko!$AD$51,T173=Pistetaulukko!$AE$51,T173=Pistetaulukko!$AF$51,T173=Pistetaulukko!$AG$51,T173=Pistetaulukko!$AH$51,T173=Pistetaulukko!$AI$51,T173=Pistetaulukko!$AJ$51,T173=Pistetaulukko!$AK$51),"OK","VÄÄRIN")</f>
        <v>OK</v>
      </c>
      <c r="AX173" s="86" t="str">
        <f>IF(OR(U173=Pistetaulukko!$R$54,U173=Pistetaulukko!$S$54,U173=Pistetaulukko!$T$54,U173=Pistetaulukko!$U$54,U173=Pistetaulukko!$V$54,U173=Pistetaulukko!$W$54,U173=Pistetaulukko!$X$54,U173=Pistetaulukko!$Y$54,U173=Pistetaulukko!$Z$54,U173=Pistetaulukko!$AA$54,U173=Pistetaulukko!$AB$54,U173=Pistetaulukko!$AC$54,U173=Pistetaulukko!$AD$54,U173=Pistetaulukko!$AE$54,U173=Pistetaulukko!$AF$54,U173=Pistetaulukko!$AG$54,U173=Pistetaulukko!$AH$54,U173=Pistetaulukko!$AI$54,U173=Pistetaulukko!$AJ$54,U173=Pistetaulukko!$AK$54),"OK","VÄÄRIN")</f>
        <v>OK</v>
      </c>
      <c r="AY173" s="86" t="str">
        <f t="shared" si="15"/>
        <v>OK</v>
      </c>
      <c r="AZ173" s="86" t="str">
        <f>IF(OR(W173=Pistetaulukko!$R$60,W173=Pistetaulukko!$S$60,W173=Pistetaulukko!$T$60,W173=Pistetaulukko!$U$60,W173=Pistetaulukko!$V$60,W173=Pistetaulukko!$W$60,W173=Pistetaulukko!$X$60,W173=Pistetaulukko!$Y$60,W173=Pistetaulukko!$Z$60,W173=Pistetaulukko!$AA$60,W173=Pistetaulukko!$AB$60,W173=Pistetaulukko!$AC$60,W173=Pistetaulukko!$AD$60,W173=Pistetaulukko!$AE$60,W173=Pistetaulukko!$AF$60,W173=Pistetaulukko!$AG$60,W173=Pistetaulukko!$AH$60,W173=Pistetaulukko!$AI$60,W173=Pistetaulukko!$AJ$60,W173=Pistetaulukko!$AK$60),"OK","VÄÄRIN")</f>
        <v>OK</v>
      </c>
      <c r="BA173" s="86" t="str">
        <f>IF(OR(X173=Pistetaulukko!$R$63,X173=Pistetaulukko!$S$63,X173=Pistetaulukko!$T$63,X173=Pistetaulukko!$U$63,X173=Pistetaulukko!$V$63,X173=Pistetaulukko!$W$63,X173=Pistetaulukko!$X$63,X173=Pistetaulukko!$Y$63,X173=Pistetaulukko!$Z$63,X173=Pistetaulukko!$AA$63,X173=Pistetaulukko!$AB$63,X173=Pistetaulukko!$AC$63,X173=Pistetaulukko!$AD$63,X173=Pistetaulukko!$AE$63,X173=Pistetaulukko!$AF$63,X173=Pistetaulukko!$AG$63,X173=Pistetaulukko!$AH$63,X173=Pistetaulukko!$AI$63,X173=Pistetaulukko!$AJ$63,X173=Pistetaulukko!$AK$63),"OK","VÄÄRIN")</f>
        <v>OK</v>
      </c>
      <c r="BB173" s="86" t="e">
        <f t="shared" si="16"/>
        <v>#REF!</v>
      </c>
      <c r="BC173" s="86" t="e">
        <f t="shared" si="17"/>
        <v>#REF!</v>
      </c>
      <c r="BE173" t="str">
        <f>IF(OR(N173=Pistetaulukko!$R$33,N173=Pistetaulukko!$S$33,N173=Pistetaulukko!$T$33,N173=Pistetaulukko!$U$33,N173=Pistetaulukko!$V$33,N173=Pistetaulukko!$W$33,N173=Pistetaulukko!$X$33,N173=Pistetaulukko!$Y$33,N173=Pistetaulukko!$Z$33,N173=Pistetaulukko!$AA$33,N173=Pistetaulukko!$AB$33,N173=Pistetaulukko!$AC$33,N173=Pistetaulukko!$AD$33,N173=Pistetaulukko!$AE$33,N173=Pistetaulukko!$AF$33,N173=Pistetaulukko!$AG$33,N173=Pistetaulukko!$AH$33,N173=Pistetaulukko!$AI$33,N173=Pistetaulukko!$AJ$33,N173=Pistetaulukko!$AK$33,N173=Pistetaulukko!$AL$33,N173=Pistetaulukko!$AM$33,N173=Pistetaulukko!$AN$33,N173=Pistetaulukko!$AO$33,N173=Pistetaulukko!$AP$33,N173=Pistetaulukko!$AQ$33,N173=Pistetaulukko!$AR$33,N173=Pistetaulukko!$AS$33,N173=Pistetaulukko!$AT$33,N173=Pistetaulukko!$AU$33),"OK","VÄÄRIN")</f>
        <v>VÄÄRIN</v>
      </c>
      <c r="BF173" t="str">
        <f>IF(BE173="OK","OK",IF(AND(BE173="VÄÄRIN",OR(N173=Pistetaulukko!$AV$33,N173=Pistetaulukko!$AW$33,N173=Pistetaulukko!$AX$33,N173=Pistetaulukko!$AY$33,N173=Pistetaulukko!$AZ$33,N173=Pistetaulukko!$BA$33,N173=Pistetaulukko!$BB$33,N173=Pistetaulukko!$BC$33,N173=Pistetaulukko!$BD$33,N173=Pistetaulukko!$BE$33,N173=Pistetaulukko!$BF$33,N173=Pistetaulukko!$BG$33,N173=Pistetaulukko!$BH$33,N173=Pistetaulukko!$BI$33,N173=Pistetaulukko!$BJ$33,N173=Pistetaulukko!$BK$33,N173=Pistetaulukko!$BL$33,N173=Pistetaulukko!$BM$33,N173=Pistetaulukko!$BN$33,N173=Pistetaulukko!$BO$33)),"OK","VÄÄRIN"))</f>
        <v>VÄÄRIN</v>
      </c>
      <c r="BG173" t="str">
        <f>IF(OR(O173=Pistetaulukko!$R$36,O173=Pistetaulukko!$S$36,O173=Pistetaulukko!$T$36,O173=Pistetaulukko!$U$36,O173=Pistetaulukko!$V$36,O173=Pistetaulukko!$W$36,O173=Pistetaulukko!$X$36,O173=Pistetaulukko!$Y$36,O173=Pistetaulukko!$Z$36,O173=Pistetaulukko!$AA$36,O173=Pistetaulukko!$AB$36,O173=Pistetaulukko!$AC$36,O173=Pistetaulukko!$AD$36,O173=Pistetaulukko!$AE$36,O173=Pistetaulukko!$AF$36,O173=Pistetaulukko!$AG$36,O173=Pistetaulukko!$AH$36,O173=Pistetaulukko!$AI$36,O173=Pistetaulukko!$AJ$36,O173=Pistetaulukko!$AK$36,O173=Pistetaulukko!$AL$36,O173=Pistetaulukko!$AM$36,O173=Pistetaulukko!$AN$36,O173=Pistetaulukko!$AO$36,O173=Pistetaulukko!$AP$36,O173=Pistetaulukko!$AQ$36,O173=Pistetaulukko!$AR$36,O173=Pistetaulukko!$AS$36,O173=Pistetaulukko!$AT$36,O173=Pistetaulukko!$AU$36),"OK","VÄÄRIN")</f>
        <v>VÄÄRIN</v>
      </c>
      <c r="BH173" t="str">
        <f>IF(BG173="OK","OK",IF(AND(BG173="VÄÄRIN",OR(O173=Pistetaulukko!$AV$36,O173=Pistetaulukko!$AW$36,O173=Pistetaulukko!$AX$36,O173=Pistetaulukko!$AY$36,O173=Pistetaulukko!$AZ$36,O173=Pistetaulukko!$BA$36,O173=Pistetaulukko!$BB$36,O173=Pistetaulukko!$BC$36,O173=Pistetaulukko!$BD$36,O173=Pistetaulukko!$BE$36,O173=Pistetaulukko!$BF$36,O173=Pistetaulukko!$BG$36,O173=Pistetaulukko!$BH$36,O173=Pistetaulukko!$BI$36,O173=Pistetaulukko!$BJ$36,O173=Pistetaulukko!$BK$36,O173=Pistetaulukko!$BL$36,O173=Pistetaulukko!$BM$36,O173=Pistetaulukko!$BN$36,O173=Pistetaulukko!$BO$36,O173=Pistetaulukko!$BP$36,O173=Pistetaulukko!$BQ$36)),"OK","VÄÄRIN"))</f>
        <v>VÄÄRIN</v>
      </c>
      <c r="BI173" t="str">
        <f>IF(OR(V173=Pistetaulukko!$R$57,V173=Pistetaulukko!$S$57,V173=Pistetaulukko!$T$57,V173=Pistetaulukko!$U$57,V173=Pistetaulukko!$V$57,V173=Pistetaulukko!$W$57,V173=Pistetaulukko!$X$57,V173=Pistetaulukko!$Y$57,V173=Pistetaulukko!$Z$57,V173=Pistetaulukko!$AA$57,V173=Pistetaulukko!$AB$57,V173=Pistetaulukko!$AC$57,V173=Pistetaulukko!$AD$57,V173=Pistetaulukko!$AE$57,V173=Pistetaulukko!$AF$57,V173=Pistetaulukko!$AG$57,V173=Pistetaulukko!$AH$57,V173=Pistetaulukko!$AI$57,V173=Pistetaulukko!$AJ$57,V173=Pistetaulukko!$AK$57,V173=Pistetaulukko!$AL$57,V173=Pistetaulukko!$AM$57,V173=Pistetaulukko!$AN$57,V173=Pistetaulukko!$AO$57,V173=Pistetaulukko!$AP$57,V173=Pistetaulukko!$AQ$57,V173=Pistetaulukko!$AR$57,V173=Pistetaulukko!$AS$57,V173=Pistetaulukko!$AT$57,V173=Pistetaulukko!$AU$57),"OK","VÄÄRIN")</f>
        <v>OK</v>
      </c>
      <c r="BJ173" t="str">
        <f>IF(BI173="OK","OK",IF(AND(BI173="VÄÄRIN",OR(V173=Pistetaulukko!$AV$57,V173=Pistetaulukko!$AW$57,V173=Pistetaulukko!$AX$57,V173=Pistetaulukko!$AY$57,V173=Pistetaulukko!$AZ$57,V173=Pistetaulukko!$BA$57,V173=Pistetaulukko!$BB$57,V173=Pistetaulukko!$BC$57,V173=Pistetaulukko!$BD$57,V173=Pistetaulukko!$BE$57)),"OK","VÄÄRIN"))</f>
        <v>OK</v>
      </c>
      <c r="BK173" t="str">
        <f>IF(OR(Y173=Pistetaulukko!$R$66,Y173=Pistetaulukko!$S$66,Y173=Pistetaulukko!$T$66,Y173=Pistetaulukko!$U$66,Y173=Pistetaulukko!$V$66,Y173=Pistetaulukko!$W$66,Y173=Pistetaulukko!$X$66,Y173=Pistetaulukko!$Y$66,Y173=Pistetaulukko!$Z$66,Y173=Pistetaulukko!$AA$66,Y173=Pistetaulukko!$AB$66,Y173=Pistetaulukko!$AC$66,Y173=Pistetaulukko!$AD$66,Y173=Pistetaulukko!$AE$66,Y173=Pistetaulukko!$AF$66,Y173=Pistetaulukko!$AG$66,Y173=Pistetaulukko!$AH$66,Y173=Pistetaulukko!$AI$66,Y173=Pistetaulukko!$AJ$66,Y173=Pistetaulukko!$AK$66,Y173=Pistetaulukko!$AL$66,Y173=Pistetaulukko!$AM$66,Y173=Pistetaulukko!$AN$66,Y173=Pistetaulukko!$AO$66,Y173=Pistetaulukko!$AP$66,Y173=Pistetaulukko!$AQ$66,Y173=Pistetaulukko!$AR$66,Y173=Pistetaulukko!$AS$66,Y173=Pistetaulukko!$AT$66,Y173=Pistetaulukko!$AU$66),"OK","VÄÄRIN")</f>
        <v>VÄÄRIN</v>
      </c>
      <c r="BL173" t="str">
        <f>IF(BK173="OK","OK",IF(AND(BK173="VÄÄRIN",OR(Y173=Pistetaulukko!$AV$66,Y173=Pistetaulukko!$AW$66,Y173=Pistetaulukko!$AX$66,Y173=Pistetaulukko!$AY$66,Y173=Pistetaulukko!$AZ$66,Y173=Pistetaulukko!$BA$66,Y173=Pistetaulukko!$BB$66,Y173=Pistetaulukko!$BC$66,Y173=Pistetaulukko!$BD$66,Y173=Pistetaulukko!$BE$66,Y173=Pistetaulukko!$BF$66,Y173=Pistetaulukko!$BG$66,Y173=Pistetaulukko!$BH$66,Y173=Pistetaulukko!$BI$66,Y173=Pistetaulukko!$BJ$66,Y173=Pistetaulukko!$BK$66,Y173=Pistetaulukko!$BL$66,Y173=Pistetaulukko!$BM$66,Y173=Pistetaulukko!$BN$66)),"OK","VÄÄRIN"))</f>
        <v>VÄÄRIN</v>
      </c>
      <c r="BM173" t="e">
        <f>IF(OR(Z173=Pistetaulukko!$R$69,Z173=Pistetaulukko!#REF!,Z173=Pistetaulukko!$S$69,Z173=Pistetaulukko!#REF!,Z173=Pistetaulukko!$T$69,Z173=Pistetaulukko!#REF!,Z173=Pistetaulukko!$U$69,Z173=Pistetaulukko!#REF!,Z173=Pistetaulukko!$V$69,Z173=Pistetaulukko!#REF!,Z173=Pistetaulukko!$W$69,Z173=Pistetaulukko!#REF!,Z173=Pistetaulukko!$X$69,Z173=Pistetaulukko!#REF!,Z173=Pistetaulukko!$Y$69,Z173=Pistetaulukko!#REF!,Z173=Pistetaulukko!$Z$69,Z173=Pistetaulukko!#REF!,Z173=Pistetaulukko!$AA$69,Z173=Pistetaulukko!#REF!,Z173=Pistetaulukko!$AB$69,Z173=Pistetaulukko!#REF!,Z173=Pistetaulukko!$AC$69,Z173=Pistetaulukko!#REF!,Z173=Pistetaulukko!$AD$69,Z173=Pistetaulukko!#REF!,Z173=Pistetaulukko!$AE$69,Z173=Pistetaulukko!#REF!,Z173=Pistetaulukko!$AF$69,Z173=Pistetaulukko!#REF!),"OK","VÄÄRIN")</f>
        <v>#REF!</v>
      </c>
      <c r="BN173" t="e">
        <f>IF(BM173="OK","OK",IF(AND(BM173="VÄÄRIN",OR(Z173=Pistetaulukko!$AG$69,Z173=Pistetaulukko!#REF!,Z173=Pistetaulukko!$AH$69,Z173=Pistetaulukko!#REF!,Z173=Pistetaulukko!$AI$69,Z173=Pistetaulukko!#REF!,Z173=Pistetaulukko!$AJ$69,Z173=Pistetaulukko!#REF!,Z173=Pistetaulukko!$AK$69,Z173=Pistetaulukko!$AL$69)),"OK","VÄÄRIN"))</f>
        <v>#REF!</v>
      </c>
    </row>
    <row r="174" spans="2:66" x14ac:dyDescent="0.25">
      <c r="B174" s="104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23"/>
      <c r="AA174" s="30"/>
      <c r="AB174" s="18"/>
      <c r="AC174" s="124"/>
      <c r="AD174" s="118">
        <f t="shared" si="12"/>
        <v>0</v>
      </c>
      <c r="AG174" s="86" t="str">
        <f>IF(OR(E174=Pistetaulukko!$R$3,E174=Pistetaulukko!$S$3,E174=Pistetaulukko!$T$3,E174=Pistetaulukko!$U$3,E174=Pistetaulukko!$V$3,E174=Pistetaulukko!$W$3),"OK","VÄÄRIN")</f>
        <v>VÄÄRIN</v>
      </c>
      <c r="AH174" s="86" t="str">
        <f>IF(OR(F174=Pistetaulukko!$R$6,F174=Pistetaulukko!$S$6,F174=Pistetaulukko!$T$6,F174=Pistetaulukko!$U$6,F174=Pistetaulukko!$V$6,F174=Pistetaulukko!$W$6,F174=Pistetaulukko!$X$6,F174=Pistetaulukko!$Y$6,F174=Pistetaulukko!$Z$6,F174=Pistetaulukko!$AA$6,F174=Pistetaulukko!$AB$6,F174=Pistetaulukko!$AC$6,F174=Pistetaulukko!$AD$6,F174=Pistetaulukko!$AE$6,F174=Pistetaulukko!$AF$6,F174=Pistetaulukko!$AG$6,F174=Pistetaulukko!$AH$6,F174=Pistetaulukko!$AI$6,F174=Pistetaulukko!$AJ$6,F174=Pistetaulukko!$AK$6),"OK","VÄÄRIN")</f>
        <v>VÄÄRIN</v>
      </c>
      <c r="AI174" s="86" t="str">
        <f>IF(OR(G174=Pistetaulukko!$R$9,G174=Pistetaulukko!$S$9,G174=Pistetaulukko!$T$9,G174=Pistetaulukko!$U$9,G174=Pistetaulukko!$V$9,G174=Pistetaulukko!$W$9,G174=Pistetaulukko!$X$9,G174=Pistetaulukko!$Y$9,G174=Pistetaulukko!$Z$9,G174=Pistetaulukko!$AA$9,G174=Pistetaulukko!$AB$9,G174=Pistetaulukko!$AC$9,G174=Pistetaulukko!$AD$9,G174=Pistetaulukko!$AE$9,G174=Pistetaulukko!$AF$9,G174=Pistetaulukko!$AG$9,G174=Pistetaulukko!$AH$9,G174=Pistetaulukko!$AI$9,G174=Pistetaulukko!$AJ$9,G174=Pistetaulukko!$AK$9),"OK","VÄÄRIN")</f>
        <v>VÄÄRIN</v>
      </c>
      <c r="AJ174" s="86" t="str">
        <f>IF(OR(H174=Pistetaulukko!$R$12,H174=Pistetaulukko!$S$12,H174=Pistetaulukko!$T$12,H174=Pistetaulukko!$U$12,H174=Pistetaulukko!$V$12,H174=Pistetaulukko!$W$12,H174=Pistetaulukko!$X$12,H174=Pistetaulukko!$Y$12,H174=Pistetaulukko!$Z$12,H174=Pistetaulukko!$AA$12,H174=Pistetaulukko!$AB$12,H174=Pistetaulukko!$AC$12,H174=Pistetaulukko!$AD$12,H174=Pistetaulukko!$AE$12,H174=Pistetaulukko!$AF$12,H174=Pistetaulukko!$AG$12,H174=Pistetaulukko!$AH$12,H174=Pistetaulukko!$AI$12,H174=Pistetaulukko!$AJ$12,H174=Pistetaulukko!$AK$12),"OK","VÄÄRIN")</f>
        <v>VÄÄRIN</v>
      </c>
      <c r="AK17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74" s="86" t="str">
        <f>IF(OR(I174=Pistetaulukko!$R$18,I174=Pistetaulukko!$S$18,I174=Pistetaulukko!$T$18,I174=Pistetaulukko!$U$18,I174=Pistetaulukko!$V$18,I174=Pistetaulukko!$W$18,I174=Pistetaulukko!$X$18,I174=Pistetaulukko!$Y$18,I174=Pistetaulukko!$Z$18),"OK","VÄÄRIN")</f>
        <v>VÄÄRIN</v>
      </c>
      <c r="AM174" s="86" t="str">
        <f>IF(OR(J174=Pistetaulukko!$R$21,J174=Pistetaulukko!$S$21,J174=Pistetaulukko!$T$21,J174=Pistetaulukko!$U$21,J174=Pistetaulukko!$V$21,J174=Pistetaulukko!$W$21,J174=Pistetaulukko!$X$21,J174=Pistetaulukko!$Y$21,J174=Pistetaulukko!$Z$21,J174=Pistetaulukko!$AA$21,J174=Pistetaulukko!$AB$21,J174=Pistetaulukko!$AC$21,J174=Pistetaulukko!$AD$21,J174=Pistetaulukko!$AE$21,J174=Pistetaulukko!$AF$21,J174=Pistetaulukko!$AG$21,J174=Pistetaulukko!$AH$21,J174=Pistetaulukko!$AI$21,J174=Pistetaulukko!$AJ$21,J174=Pistetaulukko!$AK$21),"OK","VÄÄRIN")</f>
        <v>VÄÄRIN</v>
      </c>
      <c r="AN174" s="86" t="str">
        <f>IF(OR(K174=Pistetaulukko!$R$24,K174=Pistetaulukko!$S$24,K174=Pistetaulukko!$T$24,K174=Pistetaulukko!$U$24,K174=Pistetaulukko!$V$24),"OK","VÄÄRIN")</f>
        <v>VÄÄRIN</v>
      </c>
      <c r="AO174" s="86" t="str">
        <f>IF(OR(L174=Pistetaulukko!$R$27,L174=Pistetaulukko!$S$27,L174=Pistetaulukko!$T$27,L174=Pistetaulukko!$U$27,L174=Pistetaulukko!$V$27,L174=Pistetaulukko!$W$27,L174=Pistetaulukko!$X$27,L174=Pistetaulukko!$Y$27,L174=Pistetaulukko!$Z$27,L174=Pistetaulukko!$AA$27,L174=Pistetaulukko!$AB$27,L174=Pistetaulukko!$AC$27,L174=Pistetaulukko!$AD$27,L174=Pistetaulukko!$AE$27,L174=Pistetaulukko!$AF$27,L174=Pistetaulukko!$AG$27,L174=Pistetaulukko!$AH$27,L174=Pistetaulukko!$AI$27,L174=Pistetaulukko!$AJ$27,L174=Pistetaulukko!$AK$27),"OK","VÄÄRIN")</f>
        <v>VÄÄRIN</v>
      </c>
      <c r="AP174" s="86" t="str">
        <f>IF(OR(M174=Pistetaulukko!$R$30,M174=Pistetaulukko!$S$30,M174=Pistetaulukko!$T$30,M174=Pistetaulukko!$U$30,M174=Pistetaulukko!$V$30),"OK","VÄÄRIN")</f>
        <v>VÄÄRIN</v>
      </c>
      <c r="AQ174" s="86" t="str">
        <f t="shared" si="13"/>
        <v>VÄÄRIN</v>
      </c>
      <c r="AR174" s="86" t="str">
        <f t="shared" si="14"/>
        <v>VÄÄRIN</v>
      </c>
      <c r="AS174" s="86" t="str">
        <f>IF(OR(P174=Pistetaulukko!$R$39,P174=Pistetaulukko!$S$39,P174=Pistetaulukko!$T$39,P174=Pistetaulukko!$U$39,P174=Pistetaulukko!$V$39,P174=Pistetaulukko!$W$39,P174=Pistetaulukko!$X$39,P174=Pistetaulukko!$Y$39,P174=Pistetaulukko!$Z$39,P174=Pistetaulukko!$AA$39,P174=Pistetaulukko!$AB$39,P174=Pistetaulukko!$AC$39,P174=Pistetaulukko!$AD$39,P174=Pistetaulukko!$AE$39,P174=Pistetaulukko!$AF$39,P174=Pistetaulukko!$AG$39,P174=Pistetaulukko!$AH$39,P174=Pistetaulukko!$AI$39,P174=Pistetaulukko!$AJ$39,P174=Pistetaulukko!$AK$39),"OK","VÄÄRIN")</f>
        <v>OK</v>
      </c>
      <c r="AT174" s="86" t="str">
        <f>IF(OR(Q174=Pistetaulukko!$R$42,Q174=Pistetaulukko!$S$42,Q174=Pistetaulukko!$T$42,Q174=Pistetaulukko!$U$42,Q174=Pistetaulukko!$V$42,Q174=Pistetaulukko!$W$42,Q174=Pistetaulukko!$X$42,Q174=Pistetaulukko!$Y$42,Q174=Pistetaulukko!$Z$42,Q174=Pistetaulukko!$AA$42,Q174=Pistetaulukko!$AB$42,Q174=Pistetaulukko!$AC$42,Q174=Pistetaulukko!$AD$42,Q174=Pistetaulukko!$AE$42,Q174=Pistetaulukko!$AF$42,Q174=Pistetaulukko!$AG$42,Q174=Pistetaulukko!$AH$42,Q174=Pistetaulukko!$AI$42,Q174=Pistetaulukko!$AJ$42,Q174=Pistetaulukko!$AK$42),"OK","VÄÄRIN")</f>
        <v>OK</v>
      </c>
      <c r="AU174" s="86" t="str">
        <f>IF(OR(R174=Pistetaulukko!$R$45,R174=Pistetaulukko!$S$45,R174=Pistetaulukko!$T$45,R174=Pistetaulukko!$U$45,R174=Pistetaulukko!$V$45,R174=Pistetaulukko!$W$45,R174=Pistetaulukko!$X$45,R174=Pistetaulukko!$Y$45,R174=Pistetaulukko!$Z$45,R174=Pistetaulukko!$AA$45,R174=Pistetaulukko!$AB$45,R174=Pistetaulukko!$AC$45,R174=Pistetaulukko!$AD$45,R174=Pistetaulukko!$AE$45,R174=Pistetaulukko!$AF$45,R174=Pistetaulukko!$AG$45,R174=Pistetaulukko!$AH$45,R174=Pistetaulukko!$AI$45,R174=Pistetaulukko!$AJ$45,R174=Pistetaulukko!$AK$45),"OK","VÄÄRIN")</f>
        <v>OK</v>
      </c>
      <c r="AV174" s="86" t="str">
        <f>IF(OR(S174=Pistetaulukko!$R$48,S174=Pistetaulukko!$S$48,S174=Pistetaulukko!$T$48,S174=Pistetaulukko!$U$48,S174=Pistetaulukko!$V$48,S174=Pistetaulukko!$W$48,S174=Pistetaulukko!$X$48,S174=Pistetaulukko!$Y$48,S174=Pistetaulukko!$Z$48,S174=Pistetaulukko!$AA$48,S174=Pistetaulukko!$AB$48,S174=Pistetaulukko!$AC$48,S174=Pistetaulukko!$AD$48,S174=Pistetaulukko!$AE$48,S174=Pistetaulukko!$AF$48,S174=Pistetaulukko!$AG$48,S174=Pistetaulukko!$AH$48,S174=Pistetaulukko!$AI$48,S174=Pistetaulukko!$AJ$48,S174=Pistetaulukko!$AK$48),"OK","VÄÄRIN")</f>
        <v>OK</v>
      </c>
      <c r="AW174" s="86" t="str">
        <f>IF(OR(T174=Pistetaulukko!$R$51,T174=Pistetaulukko!$S$51,T174=Pistetaulukko!$T$51,T174=Pistetaulukko!$U$51,T174=Pistetaulukko!$V$51,T174=Pistetaulukko!$W$51,T174=Pistetaulukko!$X$51,T174=Pistetaulukko!$Y$51,T174=Pistetaulukko!$Z$51,T174=Pistetaulukko!$AA$51,T174=Pistetaulukko!$AB$51,T174=Pistetaulukko!$AC$51,T174=Pistetaulukko!$AD$51,T174=Pistetaulukko!$AE$51,T174=Pistetaulukko!$AF$51,T174=Pistetaulukko!$AG$51,T174=Pistetaulukko!$AH$51,T174=Pistetaulukko!$AI$51,T174=Pistetaulukko!$AJ$51,T174=Pistetaulukko!$AK$51),"OK","VÄÄRIN")</f>
        <v>OK</v>
      </c>
      <c r="AX174" s="86" t="str">
        <f>IF(OR(U174=Pistetaulukko!$R$54,U174=Pistetaulukko!$S$54,U174=Pistetaulukko!$T$54,U174=Pistetaulukko!$U$54,U174=Pistetaulukko!$V$54,U174=Pistetaulukko!$W$54,U174=Pistetaulukko!$X$54,U174=Pistetaulukko!$Y$54,U174=Pistetaulukko!$Z$54,U174=Pistetaulukko!$AA$54,U174=Pistetaulukko!$AB$54,U174=Pistetaulukko!$AC$54,U174=Pistetaulukko!$AD$54,U174=Pistetaulukko!$AE$54,U174=Pistetaulukko!$AF$54,U174=Pistetaulukko!$AG$54,U174=Pistetaulukko!$AH$54,U174=Pistetaulukko!$AI$54,U174=Pistetaulukko!$AJ$54,U174=Pistetaulukko!$AK$54),"OK","VÄÄRIN")</f>
        <v>OK</v>
      </c>
      <c r="AY174" s="86" t="str">
        <f t="shared" si="15"/>
        <v>OK</v>
      </c>
      <c r="AZ174" s="86" t="str">
        <f>IF(OR(W174=Pistetaulukko!$R$60,W174=Pistetaulukko!$S$60,W174=Pistetaulukko!$T$60,W174=Pistetaulukko!$U$60,W174=Pistetaulukko!$V$60,W174=Pistetaulukko!$W$60,W174=Pistetaulukko!$X$60,W174=Pistetaulukko!$Y$60,W174=Pistetaulukko!$Z$60,W174=Pistetaulukko!$AA$60,W174=Pistetaulukko!$AB$60,W174=Pistetaulukko!$AC$60,W174=Pistetaulukko!$AD$60,W174=Pistetaulukko!$AE$60,W174=Pistetaulukko!$AF$60,W174=Pistetaulukko!$AG$60,W174=Pistetaulukko!$AH$60,W174=Pistetaulukko!$AI$60,W174=Pistetaulukko!$AJ$60,W174=Pistetaulukko!$AK$60),"OK","VÄÄRIN")</f>
        <v>OK</v>
      </c>
      <c r="BA174" s="86" t="str">
        <f>IF(OR(X174=Pistetaulukko!$R$63,X174=Pistetaulukko!$S$63,X174=Pistetaulukko!$T$63,X174=Pistetaulukko!$U$63,X174=Pistetaulukko!$V$63,X174=Pistetaulukko!$W$63,X174=Pistetaulukko!$X$63,X174=Pistetaulukko!$Y$63,X174=Pistetaulukko!$Z$63,X174=Pistetaulukko!$AA$63,X174=Pistetaulukko!$AB$63,X174=Pistetaulukko!$AC$63,X174=Pistetaulukko!$AD$63,X174=Pistetaulukko!$AE$63,X174=Pistetaulukko!$AF$63,X174=Pistetaulukko!$AG$63,X174=Pistetaulukko!$AH$63,X174=Pistetaulukko!$AI$63,X174=Pistetaulukko!$AJ$63,X174=Pistetaulukko!$AK$63),"OK","VÄÄRIN")</f>
        <v>OK</v>
      </c>
      <c r="BB174" s="86" t="e">
        <f t="shared" si="16"/>
        <v>#REF!</v>
      </c>
      <c r="BC174" s="86" t="e">
        <f t="shared" si="17"/>
        <v>#REF!</v>
      </c>
      <c r="BE174" t="str">
        <f>IF(OR(N174=Pistetaulukko!$R$33,N174=Pistetaulukko!$S$33,N174=Pistetaulukko!$T$33,N174=Pistetaulukko!$U$33,N174=Pistetaulukko!$V$33,N174=Pistetaulukko!$W$33,N174=Pistetaulukko!$X$33,N174=Pistetaulukko!$Y$33,N174=Pistetaulukko!$Z$33,N174=Pistetaulukko!$AA$33,N174=Pistetaulukko!$AB$33,N174=Pistetaulukko!$AC$33,N174=Pistetaulukko!$AD$33,N174=Pistetaulukko!$AE$33,N174=Pistetaulukko!$AF$33,N174=Pistetaulukko!$AG$33,N174=Pistetaulukko!$AH$33,N174=Pistetaulukko!$AI$33,N174=Pistetaulukko!$AJ$33,N174=Pistetaulukko!$AK$33,N174=Pistetaulukko!$AL$33,N174=Pistetaulukko!$AM$33,N174=Pistetaulukko!$AN$33,N174=Pistetaulukko!$AO$33,N174=Pistetaulukko!$AP$33,N174=Pistetaulukko!$AQ$33,N174=Pistetaulukko!$AR$33,N174=Pistetaulukko!$AS$33,N174=Pistetaulukko!$AT$33,N174=Pistetaulukko!$AU$33),"OK","VÄÄRIN")</f>
        <v>VÄÄRIN</v>
      </c>
      <c r="BF174" t="str">
        <f>IF(BE174="OK","OK",IF(AND(BE174="VÄÄRIN",OR(N174=Pistetaulukko!$AV$33,N174=Pistetaulukko!$AW$33,N174=Pistetaulukko!$AX$33,N174=Pistetaulukko!$AY$33,N174=Pistetaulukko!$AZ$33,N174=Pistetaulukko!$BA$33,N174=Pistetaulukko!$BB$33,N174=Pistetaulukko!$BC$33,N174=Pistetaulukko!$BD$33,N174=Pistetaulukko!$BE$33,N174=Pistetaulukko!$BF$33,N174=Pistetaulukko!$BG$33,N174=Pistetaulukko!$BH$33,N174=Pistetaulukko!$BI$33,N174=Pistetaulukko!$BJ$33,N174=Pistetaulukko!$BK$33,N174=Pistetaulukko!$BL$33,N174=Pistetaulukko!$BM$33,N174=Pistetaulukko!$BN$33,N174=Pistetaulukko!$BO$33)),"OK","VÄÄRIN"))</f>
        <v>VÄÄRIN</v>
      </c>
      <c r="BG174" t="str">
        <f>IF(OR(O174=Pistetaulukko!$R$36,O174=Pistetaulukko!$S$36,O174=Pistetaulukko!$T$36,O174=Pistetaulukko!$U$36,O174=Pistetaulukko!$V$36,O174=Pistetaulukko!$W$36,O174=Pistetaulukko!$X$36,O174=Pistetaulukko!$Y$36,O174=Pistetaulukko!$Z$36,O174=Pistetaulukko!$AA$36,O174=Pistetaulukko!$AB$36,O174=Pistetaulukko!$AC$36,O174=Pistetaulukko!$AD$36,O174=Pistetaulukko!$AE$36,O174=Pistetaulukko!$AF$36,O174=Pistetaulukko!$AG$36,O174=Pistetaulukko!$AH$36,O174=Pistetaulukko!$AI$36,O174=Pistetaulukko!$AJ$36,O174=Pistetaulukko!$AK$36,O174=Pistetaulukko!$AL$36,O174=Pistetaulukko!$AM$36,O174=Pistetaulukko!$AN$36,O174=Pistetaulukko!$AO$36,O174=Pistetaulukko!$AP$36,O174=Pistetaulukko!$AQ$36,O174=Pistetaulukko!$AR$36,O174=Pistetaulukko!$AS$36,O174=Pistetaulukko!$AT$36,O174=Pistetaulukko!$AU$36),"OK","VÄÄRIN")</f>
        <v>VÄÄRIN</v>
      </c>
      <c r="BH174" t="str">
        <f>IF(BG174="OK","OK",IF(AND(BG174="VÄÄRIN",OR(O174=Pistetaulukko!$AV$36,O174=Pistetaulukko!$AW$36,O174=Pistetaulukko!$AX$36,O174=Pistetaulukko!$AY$36,O174=Pistetaulukko!$AZ$36,O174=Pistetaulukko!$BA$36,O174=Pistetaulukko!$BB$36,O174=Pistetaulukko!$BC$36,O174=Pistetaulukko!$BD$36,O174=Pistetaulukko!$BE$36,O174=Pistetaulukko!$BF$36,O174=Pistetaulukko!$BG$36,O174=Pistetaulukko!$BH$36,O174=Pistetaulukko!$BI$36,O174=Pistetaulukko!$BJ$36,O174=Pistetaulukko!$BK$36,O174=Pistetaulukko!$BL$36,O174=Pistetaulukko!$BM$36,O174=Pistetaulukko!$BN$36,O174=Pistetaulukko!$BO$36,O174=Pistetaulukko!$BP$36,O174=Pistetaulukko!$BQ$36)),"OK","VÄÄRIN"))</f>
        <v>VÄÄRIN</v>
      </c>
      <c r="BI174" t="str">
        <f>IF(OR(V174=Pistetaulukko!$R$57,V174=Pistetaulukko!$S$57,V174=Pistetaulukko!$T$57,V174=Pistetaulukko!$U$57,V174=Pistetaulukko!$V$57,V174=Pistetaulukko!$W$57,V174=Pistetaulukko!$X$57,V174=Pistetaulukko!$Y$57,V174=Pistetaulukko!$Z$57,V174=Pistetaulukko!$AA$57,V174=Pistetaulukko!$AB$57,V174=Pistetaulukko!$AC$57,V174=Pistetaulukko!$AD$57,V174=Pistetaulukko!$AE$57,V174=Pistetaulukko!$AF$57,V174=Pistetaulukko!$AG$57,V174=Pistetaulukko!$AH$57,V174=Pistetaulukko!$AI$57,V174=Pistetaulukko!$AJ$57,V174=Pistetaulukko!$AK$57,V174=Pistetaulukko!$AL$57,V174=Pistetaulukko!$AM$57,V174=Pistetaulukko!$AN$57,V174=Pistetaulukko!$AO$57,V174=Pistetaulukko!$AP$57,V174=Pistetaulukko!$AQ$57,V174=Pistetaulukko!$AR$57,V174=Pistetaulukko!$AS$57,V174=Pistetaulukko!$AT$57,V174=Pistetaulukko!$AU$57),"OK","VÄÄRIN")</f>
        <v>OK</v>
      </c>
      <c r="BJ174" t="str">
        <f>IF(BI174="OK","OK",IF(AND(BI174="VÄÄRIN",OR(V174=Pistetaulukko!$AV$57,V174=Pistetaulukko!$AW$57,V174=Pistetaulukko!$AX$57,V174=Pistetaulukko!$AY$57,V174=Pistetaulukko!$AZ$57,V174=Pistetaulukko!$BA$57,V174=Pistetaulukko!$BB$57,V174=Pistetaulukko!$BC$57,V174=Pistetaulukko!$BD$57,V174=Pistetaulukko!$BE$57)),"OK","VÄÄRIN"))</f>
        <v>OK</v>
      </c>
      <c r="BK174" t="str">
        <f>IF(OR(Y174=Pistetaulukko!$R$66,Y174=Pistetaulukko!$S$66,Y174=Pistetaulukko!$T$66,Y174=Pistetaulukko!$U$66,Y174=Pistetaulukko!$V$66,Y174=Pistetaulukko!$W$66,Y174=Pistetaulukko!$X$66,Y174=Pistetaulukko!$Y$66,Y174=Pistetaulukko!$Z$66,Y174=Pistetaulukko!$AA$66,Y174=Pistetaulukko!$AB$66,Y174=Pistetaulukko!$AC$66,Y174=Pistetaulukko!$AD$66,Y174=Pistetaulukko!$AE$66,Y174=Pistetaulukko!$AF$66,Y174=Pistetaulukko!$AG$66,Y174=Pistetaulukko!$AH$66,Y174=Pistetaulukko!$AI$66,Y174=Pistetaulukko!$AJ$66,Y174=Pistetaulukko!$AK$66,Y174=Pistetaulukko!$AL$66,Y174=Pistetaulukko!$AM$66,Y174=Pistetaulukko!$AN$66,Y174=Pistetaulukko!$AO$66,Y174=Pistetaulukko!$AP$66,Y174=Pistetaulukko!$AQ$66,Y174=Pistetaulukko!$AR$66,Y174=Pistetaulukko!$AS$66,Y174=Pistetaulukko!$AT$66,Y174=Pistetaulukko!$AU$66),"OK","VÄÄRIN")</f>
        <v>VÄÄRIN</v>
      </c>
      <c r="BL174" t="str">
        <f>IF(BK174="OK","OK",IF(AND(BK174="VÄÄRIN",OR(Y174=Pistetaulukko!$AV$66,Y174=Pistetaulukko!$AW$66,Y174=Pistetaulukko!$AX$66,Y174=Pistetaulukko!$AY$66,Y174=Pistetaulukko!$AZ$66,Y174=Pistetaulukko!$BA$66,Y174=Pistetaulukko!$BB$66,Y174=Pistetaulukko!$BC$66,Y174=Pistetaulukko!$BD$66,Y174=Pistetaulukko!$BE$66,Y174=Pistetaulukko!$BF$66,Y174=Pistetaulukko!$BG$66,Y174=Pistetaulukko!$BH$66,Y174=Pistetaulukko!$BI$66,Y174=Pistetaulukko!$BJ$66,Y174=Pistetaulukko!$BK$66,Y174=Pistetaulukko!$BL$66,Y174=Pistetaulukko!$BM$66,Y174=Pistetaulukko!$BN$66)),"OK","VÄÄRIN"))</f>
        <v>VÄÄRIN</v>
      </c>
      <c r="BM174" t="e">
        <f>IF(OR(Z174=Pistetaulukko!$R$69,Z174=Pistetaulukko!#REF!,Z174=Pistetaulukko!$S$69,Z174=Pistetaulukko!#REF!,Z174=Pistetaulukko!$T$69,Z174=Pistetaulukko!#REF!,Z174=Pistetaulukko!$U$69,Z174=Pistetaulukko!#REF!,Z174=Pistetaulukko!$V$69,Z174=Pistetaulukko!#REF!,Z174=Pistetaulukko!$W$69,Z174=Pistetaulukko!#REF!,Z174=Pistetaulukko!$X$69,Z174=Pistetaulukko!#REF!,Z174=Pistetaulukko!$Y$69,Z174=Pistetaulukko!#REF!,Z174=Pistetaulukko!$Z$69,Z174=Pistetaulukko!#REF!,Z174=Pistetaulukko!$AA$69,Z174=Pistetaulukko!#REF!,Z174=Pistetaulukko!$AB$69,Z174=Pistetaulukko!#REF!,Z174=Pistetaulukko!$AC$69,Z174=Pistetaulukko!#REF!,Z174=Pistetaulukko!$AD$69,Z174=Pistetaulukko!#REF!,Z174=Pistetaulukko!$AE$69,Z174=Pistetaulukko!#REF!,Z174=Pistetaulukko!$AF$69,Z174=Pistetaulukko!#REF!),"OK","VÄÄRIN")</f>
        <v>#REF!</v>
      </c>
      <c r="BN174" t="e">
        <f>IF(BM174="OK","OK",IF(AND(BM174="VÄÄRIN",OR(Z174=Pistetaulukko!$AG$69,Z174=Pistetaulukko!#REF!,Z174=Pistetaulukko!$AH$69,Z174=Pistetaulukko!#REF!,Z174=Pistetaulukko!$AI$69,Z174=Pistetaulukko!#REF!,Z174=Pistetaulukko!$AJ$69,Z174=Pistetaulukko!#REF!,Z174=Pistetaulukko!$AK$69,Z174=Pistetaulukko!$AL$69)),"OK","VÄÄRIN"))</f>
        <v>#REF!</v>
      </c>
    </row>
    <row r="175" spans="2:66" x14ac:dyDescent="0.25">
      <c r="B175" s="104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23"/>
      <c r="AA175" s="30"/>
      <c r="AB175" s="18"/>
      <c r="AC175" s="124"/>
      <c r="AD175" s="118">
        <f t="shared" si="12"/>
        <v>0</v>
      </c>
      <c r="AG175" s="86" t="str">
        <f>IF(OR(E175=Pistetaulukko!$R$3,E175=Pistetaulukko!$S$3,E175=Pistetaulukko!$T$3,E175=Pistetaulukko!$U$3,E175=Pistetaulukko!$V$3,E175=Pistetaulukko!$W$3),"OK","VÄÄRIN")</f>
        <v>VÄÄRIN</v>
      </c>
      <c r="AH175" s="86" t="str">
        <f>IF(OR(F175=Pistetaulukko!$R$6,F175=Pistetaulukko!$S$6,F175=Pistetaulukko!$T$6,F175=Pistetaulukko!$U$6,F175=Pistetaulukko!$V$6,F175=Pistetaulukko!$W$6,F175=Pistetaulukko!$X$6,F175=Pistetaulukko!$Y$6,F175=Pistetaulukko!$Z$6,F175=Pistetaulukko!$AA$6,F175=Pistetaulukko!$AB$6,F175=Pistetaulukko!$AC$6,F175=Pistetaulukko!$AD$6,F175=Pistetaulukko!$AE$6,F175=Pistetaulukko!$AF$6,F175=Pistetaulukko!$AG$6,F175=Pistetaulukko!$AH$6,F175=Pistetaulukko!$AI$6,F175=Pistetaulukko!$AJ$6,F175=Pistetaulukko!$AK$6),"OK","VÄÄRIN")</f>
        <v>VÄÄRIN</v>
      </c>
      <c r="AI175" s="86" t="str">
        <f>IF(OR(G175=Pistetaulukko!$R$9,G175=Pistetaulukko!$S$9,G175=Pistetaulukko!$T$9,G175=Pistetaulukko!$U$9,G175=Pistetaulukko!$V$9,G175=Pistetaulukko!$W$9,G175=Pistetaulukko!$X$9,G175=Pistetaulukko!$Y$9,G175=Pistetaulukko!$Z$9,G175=Pistetaulukko!$AA$9,G175=Pistetaulukko!$AB$9,G175=Pistetaulukko!$AC$9,G175=Pistetaulukko!$AD$9,G175=Pistetaulukko!$AE$9,G175=Pistetaulukko!$AF$9,G175=Pistetaulukko!$AG$9,G175=Pistetaulukko!$AH$9,G175=Pistetaulukko!$AI$9,G175=Pistetaulukko!$AJ$9,G175=Pistetaulukko!$AK$9),"OK","VÄÄRIN")</f>
        <v>VÄÄRIN</v>
      </c>
      <c r="AJ175" s="86" t="str">
        <f>IF(OR(H175=Pistetaulukko!$R$12,H175=Pistetaulukko!$S$12,H175=Pistetaulukko!$T$12,H175=Pistetaulukko!$U$12,H175=Pistetaulukko!$V$12,H175=Pistetaulukko!$W$12,H175=Pistetaulukko!$X$12,H175=Pistetaulukko!$Y$12,H175=Pistetaulukko!$Z$12,H175=Pistetaulukko!$AA$12,H175=Pistetaulukko!$AB$12,H175=Pistetaulukko!$AC$12,H175=Pistetaulukko!$AD$12,H175=Pistetaulukko!$AE$12,H175=Pistetaulukko!$AF$12,H175=Pistetaulukko!$AG$12,H175=Pistetaulukko!$AH$12,H175=Pistetaulukko!$AI$12,H175=Pistetaulukko!$AJ$12,H175=Pistetaulukko!$AK$12),"OK","VÄÄRIN")</f>
        <v>VÄÄRIN</v>
      </c>
      <c r="AK17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75" s="86" t="str">
        <f>IF(OR(I175=Pistetaulukko!$R$18,I175=Pistetaulukko!$S$18,I175=Pistetaulukko!$T$18,I175=Pistetaulukko!$U$18,I175=Pistetaulukko!$V$18,I175=Pistetaulukko!$W$18,I175=Pistetaulukko!$X$18,I175=Pistetaulukko!$Y$18,I175=Pistetaulukko!$Z$18),"OK","VÄÄRIN")</f>
        <v>VÄÄRIN</v>
      </c>
      <c r="AM175" s="86" t="str">
        <f>IF(OR(J175=Pistetaulukko!$R$21,J175=Pistetaulukko!$S$21,J175=Pistetaulukko!$T$21,J175=Pistetaulukko!$U$21,J175=Pistetaulukko!$V$21,J175=Pistetaulukko!$W$21,J175=Pistetaulukko!$X$21,J175=Pistetaulukko!$Y$21,J175=Pistetaulukko!$Z$21,J175=Pistetaulukko!$AA$21,J175=Pistetaulukko!$AB$21,J175=Pistetaulukko!$AC$21,J175=Pistetaulukko!$AD$21,J175=Pistetaulukko!$AE$21,J175=Pistetaulukko!$AF$21,J175=Pistetaulukko!$AG$21,J175=Pistetaulukko!$AH$21,J175=Pistetaulukko!$AI$21,J175=Pistetaulukko!$AJ$21,J175=Pistetaulukko!$AK$21),"OK","VÄÄRIN")</f>
        <v>VÄÄRIN</v>
      </c>
      <c r="AN175" s="86" t="str">
        <f>IF(OR(K175=Pistetaulukko!$R$24,K175=Pistetaulukko!$S$24,K175=Pistetaulukko!$T$24,K175=Pistetaulukko!$U$24,K175=Pistetaulukko!$V$24),"OK","VÄÄRIN")</f>
        <v>VÄÄRIN</v>
      </c>
      <c r="AO175" s="86" t="str">
        <f>IF(OR(L175=Pistetaulukko!$R$27,L175=Pistetaulukko!$S$27,L175=Pistetaulukko!$T$27,L175=Pistetaulukko!$U$27,L175=Pistetaulukko!$V$27,L175=Pistetaulukko!$W$27,L175=Pistetaulukko!$X$27,L175=Pistetaulukko!$Y$27,L175=Pistetaulukko!$Z$27,L175=Pistetaulukko!$AA$27,L175=Pistetaulukko!$AB$27,L175=Pistetaulukko!$AC$27,L175=Pistetaulukko!$AD$27,L175=Pistetaulukko!$AE$27,L175=Pistetaulukko!$AF$27,L175=Pistetaulukko!$AG$27,L175=Pistetaulukko!$AH$27,L175=Pistetaulukko!$AI$27,L175=Pistetaulukko!$AJ$27,L175=Pistetaulukko!$AK$27),"OK","VÄÄRIN")</f>
        <v>VÄÄRIN</v>
      </c>
      <c r="AP175" s="86" t="str">
        <f>IF(OR(M175=Pistetaulukko!$R$30,M175=Pistetaulukko!$S$30,M175=Pistetaulukko!$T$30,M175=Pistetaulukko!$U$30,M175=Pistetaulukko!$V$30),"OK","VÄÄRIN")</f>
        <v>VÄÄRIN</v>
      </c>
      <c r="AQ175" s="86" t="str">
        <f t="shared" si="13"/>
        <v>VÄÄRIN</v>
      </c>
      <c r="AR175" s="86" t="str">
        <f t="shared" si="14"/>
        <v>VÄÄRIN</v>
      </c>
      <c r="AS175" s="86" t="str">
        <f>IF(OR(P175=Pistetaulukko!$R$39,P175=Pistetaulukko!$S$39,P175=Pistetaulukko!$T$39,P175=Pistetaulukko!$U$39,P175=Pistetaulukko!$V$39,P175=Pistetaulukko!$W$39,P175=Pistetaulukko!$X$39,P175=Pistetaulukko!$Y$39,P175=Pistetaulukko!$Z$39,P175=Pistetaulukko!$AA$39,P175=Pistetaulukko!$AB$39,P175=Pistetaulukko!$AC$39,P175=Pistetaulukko!$AD$39,P175=Pistetaulukko!$AE$39,P175=Pistetaulukko!$AF$39,P175=Pistetaulukko!$AG$39,P175=Pistetaulukko!$AH$39,P175=Pistetaulukko!$AI$39,P175=Pistetaulukko!$AJ$39,P175=Pistetaulukko!$AK$39),"OK","VÄÄRIN")</f>
        <v>OK</v>
      </c>
      <c r="AT175" s="86" t="str">
        <f>IF(OR(Q175=Pistetaulukko!$R$42,Q175=Pistetaulukko!$S$42,Q175=Pistetaulukko!$T$42,Q175=Pistetaulukko!$U$42,Q175=Pistetaulukko!$V$42,Q175=Pistetaulukko!$W$42,Q175=Pistetaulukko!$X$42,Q175=Pistetaulukko!$Y$42,Q175=Pistetaulukko!$Z$42,Q175=Pistetaulukko!$AA$42,Q175=Pistetaulukko!$AB$42,Q175=Pistetaulukko!$AC$42,Q175=Pistetaulukko!$AD$42,Q175=Pistetaulukko!$AE$42,Q175=Pistetaulukko!$AF$42,Q175=Pistetaulukko!$AG$42,Q175=Pistetaulukko!$AH$42,Q175=Pistetaulukko!$AI$42,Q175=Pistetaulukko!$AJ$42,Q175=Pistetaulukko!$AK$42),"OK","VÄÄRIN")</f>
        <v>OK</v>
      </c>
      <c r="AU175" s="86" t="str">
        <f>IF(OR(R175=Pistetaulukko!$R$45,R175=Pistetaulukko!$S$45,R175=Pistetaulukko!$T$45,R175=Pistetaulukko!$U$45,R175=Pistetaulukko!$V$45,R175=Pistetaulukko!$W$45,R175=Pistetaulukko!$X$45,R175=Pistetaulukko!$Y$45,R175=Pistetaulukko!$Z$45,R175=Pistetaulukko!$AA$45,R175=Pistetaulukko!$AB$45,R175=Pistetaulukko!$AC$45,R175=Pistetaulukko!$AD$45,R175=Pistetaulukko!$AE$45,R175=Pistetaulukko!$AF$45,R175=Pistetaulukko!$AG$45,R175=Pistetaulukko!$AH$45,R175=Pistetaulukko!$AI$45,R175=Pistetaulukko!$AJ$45,R175=Pistetaulukko!$AK$45),"OK","VÄÄRIN")</f>
        <v>OK</v>
      </c>
      <c r="AV175" s="86" t="str">
        <f>IF(OR(S175=Pistetaulukko!$R$48,S175=Pistetaulukko!$S$48,S175=Pistetaulukko!$T$48,S175=Pistetaulukko!$U$48,S175=Pistetaulukko!$V$48,S175=Pistetaulukko!$W$48,S175=Pistetaulukko!$X$48,S175=Pistetaulukko!$Y$48,S175=Pistetaulukko!$Z$48,S175=Pistetaulukko!$AA$48,S175=Pistetaulukko!$AB$48,S175=Pistetaulukko!$AC$48,S175=Pistetaulukko!$AD$48,S175=Pistetaulukko!$AE$48,S175=Pistetaulukko!$AF$48,S175=Pistetaulukko!$AG$48,S175=Pistetaulukko!$AH$48,S175=Pistetaulukko!$AI$48,S175=Pistetaulukko!$AJ$48,S175=Pistetaulukko!$AK$48),"OK","VÄÄRIN")</f>
        <v>OK</v>
      </c>
      <c r="AW175" s="86" t="str">
        <f>IF(OR(T175=Pistetaulukko!$R$51,T175=Pistetaulukko!$S$51,T175=Pistetaulukko!$T$51,T175=Pistetaulukko!$U$51,T175=Pistetaulukko!$V$51,T175=Pistetaulukko!$W$51,T175=Pistetaulukko!$X$51,T175=Pistetaulukko!$Y$51,T175=Pistetaulukko!$Z$51,T175=Pistetaulukko!$AA$51,T175=Pistetaulukko!$AB$51,T175=Pistetaulukko!$AC$51,T175=Pistetaulukko!$AD$51,T175=Pistetaulukko!$AE$51,T175=Pistetaulukko!$AF$51,T175=Pistetaulukko!$AG$51,T175=Pistetaulukko!$AH$51,T175=Pistetaulukko!$AI$51,T175=Pistetaulukko!$AJ$51,T175=Pistetaulukko!$AK$51),"OK","VÄÄRIN")</f>
        <v>OK</v>
      </c>
      <c r="AX175" s="86" t="str">
        <f>IF(OR(U175=Pistetaulukko!$R$54,U175=Pistetaulukko!$S$54,U175=Pistetaulukko!$T$54,U175=Pistetaulukko!$U$54,U175=Pistetaulukko!$V$54,U175=Pistetaulukko!$W$54,U175=Pistetaulukko!$X$54,U175=Pistetaulukko!$Y$54,U175=Pistetaulukko!$Z$54,U175=Pistetaulukko!$AA$54,U175=Pistetaulukko!$AB$54,U175=Pistetaulukko!$AC$54,U175=Pistetaulukko!$AD$54,U175=Pistetaulukko!$AE$54,U175=Pistetaulukko!$AF$54,U175=Pistetaulukko!$AG$54,U175=Pistetaulukko!$AH$54,U175=Pistetaulukko!$AI$54,U175=Pistetaulukko!$AJ$54,U175=Pistetaulukko!$AK$54),"OK","VÄÄRIN")</f>
        <v>OK</v>
      </c>
      <c r="AY175" s="86" t="str">
        <f t="shared" si="15"/>
        <v>OK</v>
      </c>
      <c r="AZ175" s="86" t="str">
        <f>IF(OR(W175=Pistetaulukko!$R$60,W175=Pistetaulukko!$S$60,W175=Pistetaulukko!$T$60,W175=Pistetaulukko!$U$60,W175=Pistetaulukko!$V$60,W175=Pistetaulukko!$W$60,W175=Pistetaulukko!$X$60,W175=Pistetaulukko!$Y$60,W175=Pistetaulukko!$Z$60,W175=Pistetaulukko!$AA$60,W175=Pistetaulukko!$AB$60,W175=Pistetaulukko!$AC$60,W175=Pistetaulukko!$AD$60,W175=Pistetaulukko!$AE$60,W175=Pistetaulukko!$AF$60,W175=Pistetaulukko!$AG$60,W175=Pistetaulukko!$AH$60,W175=Pistetaulukko!$AI$60,W175=Pistetaulukko!$AJ$60,W175=Pistetaulukko!$AK$60),"OK","VÄÄRIN")</f>
        <v>OK</v>
      </c>
      <c r="BA175" s="86" t="str">
        <f>IF(OR(X175=Pistetaulukko!$R$63,X175=Pistetaulukko!$S$63,X175=Pistetaulukko!$T$63,X175=Pistetaulukko!$U$63,X175=Pistetaulukko!$V$63,X175=Pistetaulukko!$W$63,X175=Pistetaulukko!$X$63,X175=Pistetaulukko!$Y$63,X175=Pistetaulukko!$Z$63,X175=Pistetaulukko!$AA$63,X175=Pistetaulukko!$AB$63,X175=Pistetaulukko!$AC$63,X175=Pistetaulukko!$AD$63,X175=Pistetaulukko!$AE$63,X175=Pistetaulukko!$AF$63,X175=Pistetaulukko!$AG$63,X175=Pistetaulukko!$AH$63,X175=Pistetaulukko!$AI$63,X175=Pistetaulukko!$AJ$63,X175=Pistetaulukko!$AK$63),"OK","VÄÄRIN")</f>
        <v>OK</v>
      </c>
      <c r="BB175" s="86" t="e">
        <f t="shared" si="16"/>
        <v>#REF!</v>
      </c>
      <c r="BC175" s="86" t="e">
        <f t="shared" si="17"/>
        <v>#REF!</v>
      </c>
      <c r="BE175" t="str">
        <f>IF(OR(N175=Pistetaulukko!$R$33,N175=Pistetaulukko!$S$33,N175=Pistetaulukko!$T$33,N175=Pistetaulukko!$U$33,N175=Pistetaulukko!$V$33,N175=Pistetaulukko!$W$33,N175=Pistetaulukko!$X$33,N175=Pistetaulukko!$Y$33,N175=Pistetaulukko!$Z$33,N175=Pistetaulukko!$AA$33,N175=Pistetaulukko!$AB$33,N175=Pistetaulukko!$AC$33,N175=Pistetaulukko!$AD$33,N175=Pistetaulukko!$AE$33,N175=Pistetaulukko!$AF$33,N175=Pistetaulukko!$AG$33,N175=Pistetaulukko!$AH$33,N175=Pistetaulukko!$AI$33,N175=Pistetaulukko!$AJ$33,N175=Pistetaulukko!$AK$33,N175=Pistetaulukko!$AL$33,N175=Pistetaulukko!$AM$33,N175=Pistetaulukko!$AN$33,N175=Pistetaulukko!$AO$33,N175=Pistetaulukko!$AP$33,N175=Pistetaulukko!$AQ$33,N175=Pistetaulukko!$AR$33,N175=Pistetaulukko!$AS$33,N175=Pistetaulukko!$AT$33,N175=Pistetaulukko!$AU$33),"OK","VÄÄRIN")</f>
        <v>VÄÄRIN</v>
      </c>
      <c r="BF175" t="str">
        <f>IF(BE175="OK","OK",IF(AND(BE175="VÄÄRIN",OR(N175=Pistetaulukko!$AV$33,N175=Pistetaulukko!$AW$33,N175=Pistetaulukko!$AX$33,N175=Pistetaulukko!$AY$33,N175=Pistetaulukko!$AZ$33,N175=Pistetaulukko!$BA$33,N175=Pistetaulukko!$BB$33,N175=Pistetaulukko!$BC$33,N175=Pistetaulukko!$BD$33,N175=Pistetaulukko!$BE$33,N175=Pistetaulukko!$BF$33,N175=Pistetaulukko!$BG$33,N175=Pistetaulukko!$BH$33,N175=Pistetaulukko!$BI$33,N175=Pistetaulukko!$BJ$33,N175=Pistetaulukko!$BK$33,N175=Pistetaulukko!$BL$33,N175=Pistetaulukko!$BM$33,N175=Pistetaulukko!$BN$33,N175=Pistetaulukko!$BO$33)),"OK","VÄÄRIN"))</f>
        <v>VÄÄRIN</v>
      </c>
      <c r="BG175" t="str">
        <f>IF(OR(O175=Pistetaulukko!$R$36,O175=Pistetaulukko!$S$36,O175=Pistetaulukko!$T$36,O175=Pistetaulukko!$U$36,O175=Pistetaulukko!$V$36,O175=Pistetaulukko!$W$36,O175=Pistetaulukko!$X$36,O175=Pistetaulukko!$Y$36,O175=Pistetaulukko!$Z$36,O175=Pistetaulukko!$AA$36,O175=Pistetaulukko!$AB$36,O175=Pistetaulukko!$AC$36,O175=Pistetaulukko!$AD$36,O175=Pistetaulukko!$AE$36,O175=Pistetaulukko!$AF$36,O175=Pistetaulukko!$AG$36,O175=Pistetaulukko!$AH$36,O175=Pistetaulukko!$AI$36,O175=Pistetaulukko!$AJ$36,O175=Pistetaulukko!$AK$36,O175=Pistetaulukko!$AL$36,O175=Pistetaulukko!$AM$36,O175=Pistetaulukko!$AN$36,O175=Pistetaulukko!$AO$36,O175=Pistetaulukko!$AP$36,O175=Pistetaulukko!$AQ$36,O175=Pistetaulukko!$AR$36,O175=Pistetaulukko!$AS$36,O175=Pistetaulukko!$AT$36,O175=Pistetaulukko!$AU$36),"OK","VÄÄRIN")</f>
        <v>VÄÄRIN</v>
      </c>
      <c r="BH175" t="str">
        <f>IF(BG175="OK","OK",IF(AND(BG175="VÄÄRIN",OR(O175=Pistetaulukko!$AV$36,O175=Pistetaulukko!$AW$36,O175=Pistetaulukko!$AX$36,O175=Pistetaulukko!$AY$36,O175=Pistetaulukko!$AZ$36,O175=Pistetaulukko!$BA$36,O175=Pistetaulukko!$BB$36,O175=Pistetaulukko!$BC$36,O175=Pistetaulukko!$BD$36,O175=Pistetaulukko!$BE$36,O175=Pistetaulukko!$BF$36,O175=Pistetaulukko!$BG$36,O175=Pistetaulukko!$BH$36,O175=Pistetaulukko!$BI$36,O175=Pistetaulukko!$BJ$36,O175=Pistetaulukko!$BK$36,O175=Pistetaulukko!$BL$36,O175=Pistetaulukko!$BM$36,O175=Pistetaulukko!$BN$36,O175=Pistetaulukko!$BO$36,O175=Pistetaulukko!$BP$36,O175=Pistetaulukko!$BQ$36)),"OK","VÄÄRIN"))</f>
        <v>VÄÄRIN</v>
      </c>
      <c r="BI175" t="str">
        <f>IF(OR(V175=Pistetaulukko!$R$57,V175=Pistetaulukko!$S$57,V175=Pistetaulukko!$T$57,V175=Pistetaulukko!$U$57,V175=Pistetaulukko!$V$57,V175=Pistetaulukko!$W$57,V175=Pistetaulukko!$X$57,V175=Pistetaulukko!$Y$57,V175=Pistetaulukko!$Z$57,V175=Pistetaulukko!$AA$57,V175=Pistetaulukko!$AB$57,V175=Pistetaulukko!$AC$57,V175=Pistetaulukko!$AD$57,V175=Pistetaulukko!$AE$57,V175=Pistetaulukko!$AF$57,V175=Pistetaulukko!$AG$57,V175=Pistetaulukko!$AH$57,V175=Pistetaulukko!$AI$57,V175=Pistetaulukko!$AJ$57,V175=Pistetaulukko!$AK$57,V175=Pistetaulukko!$AL$57,V175=Pistetaulukko!$AM$57,V175=Pistetaulukko!$AN$57,V175=Pistetaulukko!$AO$57,V175=Pistetaulukko!$AP$57,V175=Pistetaulukko!$AQ$57,V175=Pistetaulukko!$AR$57,V175=Pistetaulukko!$AS$57,V175=Pistetaulukko!$AT$57,V175=Pistetaulukko!$AU$57),"OK","VÄÄRIN")</f>
        <v>OK</v>
      </c>
      <c r="BJ175" t="str">
        <f>IF(BI175="OK","OK",IF(AND(BI175="VÄÄRIN",OR(V175=Pistetaulukko!$AV$57,V175=Pistetaulukko!$AW$57,V175=Pistetaulukko!$AX$57,V175=Pistetaulukko!$AY$57,V175=Pistetaulukko!$AZ$57,V175=Pistetaulukko!$BA$57,V175=Pistetaulukko!$BB$57,V175=Pistetaulukko!$BC$57,V175=Pistetaulukko!$BD$57,V175=Pistetaulukko!$BE$57)),"OK","VÄÄRIN"))</f>
        <v>OK</v>
      </c>
      <c r="BK175" t="str">
        <f>IF(OR(Y175=Pistetaulukko!$R$66,Y175=Pistetaulukko!$S$66,Y175=Pistetaulukko!$T$66,Y175=Pistetaulukko!$U$66,Y175=Pistetaulukko!$V$66,Y175=Pistetaulukko!$W$66,Y175=Pistetaulukko!$X$66,Y175=Pistetaulukko!$Y$66,Y175=Pistetaulukko!$Z$66,Y175=Pistetaulukko!$AA$66,Y175=Pistetaulukko!$AB$66,Y175=Pistetaulukko!$AC$66,Y175=Pistetaulukko!$AD$66,Y175=Pistetaulukko!$AE$66,Y175=Pistetaulukko!$AF$66,Y175=Pistetaulukko!$AG$66,Y175=Pistetaulukko!$AH$66,Y175=Pistetaulukko!$AI$66,Y175=Pistetaulukko!$AJ$66,Y175=Pistetaulukko!$AK$66,Y175=Pistetaulukko!$AL$66,Y175=Pistetaulukko!$AM$66,Y175=Pistetaulukko!$AN$66,Y175=Pistetaulukko!$AO$66,Y175=Pistetaulukko!$AP$66,Y175=Pistetaulukko!$AQ$66,Y175=Pistetaulukko!$AR$66,Y175=Pistetaulukko!$AS$66,Y175=Pistetaulukko!$AT$66,Y175=Pistetaulukko!$AU$66),"OK","VÄÄRIN")</f>
        <v>VÄÄRIN</v>
      </c>
      <c r="BL175" t="str">
        <f>IF(BK175="OK","OK",IF(AND(BK175="VÄÄRIN",OR(Y175=Pistetaulukko!$AV$66,Y175=Pistetaulukko!$AW$66,Y175=Pistetaulukko!$AX$66,Y175=Pistetaulukko!$AY$66,Y175=Pistetaulukko!$AZ$66,Y175=Pistetaulukko!$BA$66,Y175=Pistetaulukko!$BB$66,Y175=Pistetaulukko!$BC$66,Y175=Pistetaulukko!$BD$66,Y175=Pistetaulukko!$BE$66,Y175=Pistetaulukko!$BF$66,Y175=Pistetaulukko!$BG$66,Y175=Pistetaulukko!$BH$66,Y175=Pistetaulukko!$BI$66,Y175=Pistetaulukko!$BJ$66,Y175=Pistetaulukko!$BK$66,Y175=Pistetaulukko!$BL$66,Y175=Pistetaulukko!$BM$66,Y175=Pistetaulukko!$BN$66)),"OK","VÄÄRIN"))</f>
        <v>VÄÄRIN</v>
      </c>
      <c r="BM175" t="e">
        <f>IF(OR(Z175=Pistetaulukko!$R$69,Z175=Pistetaulukko!#REF!,Z175=Pistetaulukko!$S$69,Z175=Pistetaulukko!#REF!,Z175=Pistetaulukko!$T$69,Z175=Pistetaulukko!#REF!,Z175=Pistetaulukko!$U$69,Z175=Pistetaulukko!#REF!,Z175=Pistetaulukko!$V$69,Z175=Pistetaulukko!#REF!,Z175=Pistetaulukko!$W$69,Z175=Pistetaulukko!#REF!,Z175=Pistetaulukko!$X$69,Z175=Pistetaulukko!#REF!,Z175=Pistetaulukko!$Y$69,Z175=Pistetaulukko!#REF!,Z175=Pistetaulukko!$Z$69,Z175=Pistetaulukko!#REF!,Z175=Pistetaulukko!$AA$69,Z175=Pistetaulukko!#REF!,Z175=Pistetaulukko!$AB$69,Z175=Pistetaulukko!#REF!,Z175=Pistetaulukko!$AC$69,Z175=Pistetaulukko!#REF!,Z175=Pistetaulukko!$AD$69,Z175=Pistetaulukko!#REF!,Z175=Pistetaulukko!$AE$69,Z175=Pistetaulukko!#REF!,Z175=Pistetaulukko!$AF$69,Z175=Pistetaulukko!#REF!),"OK","VÄÄRIN")</f>
        <v>#REF!</v>
      </c>
      <c r="BN175" t="e">
        <f>IF(BM175="OK","OK",IF(AND(BM175="VÄÄRIN",OR(Z175=Pistetaulukko!$AG$69,Z175=Pistetaulukko!#REF!,Z175=Pistetaulukko!$AH$69,Z175=Pistetaulukko!#REF!,Z175=Pistetaulukko!$AI$69,Z175=Pistetaulukko!#REF!,Z175=Pistetaulukko!$AJ$69,Z175=Pistetaulukko!#REF!,Z175=Pistetaulukko!$AK$69,Z175=Pistetaulukko!$AL$69)),"OK","VÄÄRIN"))</f>
        <v>#REF!</v>
      </c>
    </row>
    <row r="176" spans="2:66" x14ac:dyDescent="0.25">
      <c r="B176" s="104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23"/>
      <c r="AA176" s="30"/>
      <c r="AB176" s="18"/>
      <c r="AC176" s="124"/>
      <c r="AD176" s="118">
        <f t="shared" si="12"/>
        <v>0</v>
      </c>
      <c r="AG176" s="86" t="str">
        <f>IF(OR(E176=Pistetaulukko!$R$3,E176=Pistetaulukko!$S$3,E176=Pistetaulukko!$T$3,E176=Pistetaulukko!$U$3,E176=Pistetaulukko!$V$3,E176=Pistetaulukko!$W$3),"OK","VÄÄRIN")</f>
        <v>VÄÄRIN</v>
      </c>
      <c r="AH176" s="86" t="str">
        <f>IF(OR(F176=Pistetaulukko!$R$6,F176=Pistetaulukko!$S$6,F176=Pistetaulukko!$T$6,F176=Pistetaulukko!$U$6,F176=Pistetaulukko!$V$6,F176=Pistetaulukko!$W$6,F176=Pistetaulukko!$X$6,F176=Pistetaulukko!$Y$6,F176=Pistetaulukko!$Z$6,F176=Pistetaulukko!$AA$6,F176=Pistetaulukko!$AB$6,F176=Pistetaulukko!$AC$6,F176=Pistetaulukko!$AD$6,F176=Pistetaulukko!$AE$6,F176=Pistetaulukko!$AF$6,F176=Pistetaulukko!$AG$6,F176=Pistetaulukko!$AH$6,F176=Pistetaulukko!$AI$6,F176=Pistetaulukko!$AJ$6,F176=Pistetaulukko!$AK$6),"OK","VÄÄRIN")</f>
        <v>VÄÄRIN</v>
      </c>
      <c r="AI176" s="86" t="str">
        <f>IF(OR(G176=Pistetaulukko!$R$9,G176=Pistetaulukko!$S$9,G176=Pistetaulukko!$T$9,G176=Pistetaulukko!$U$9,G176=Pistetaulukko!$V$9,G176=Pistetaulukko!$W$9,G176=Pistetaulukko!$X$9,G176=Pistetaulukko!$Y$9,G176=Pistetaulukko!$Z$9,G176=Pistetaulukko!$AA$9,G176=Pistetaulukko!$AB$9,G176=Pistetaulukko!$AC$9,G176=Pistetaulukko!$AD$9,G176=Pistetaulukko!$AE$9,G176=Pistetaulukko!$AF$9,G176=Pistetaulukko!$AG$9,G176=Pistetaulukko!$AH$9,G176=Pistetaulukko!$AI$9,G176=Pistetaulukko!$AJ$9,G176=Pistetaulukko!$AK$9),"OK","VÄÄRIN")</f>
        <v>VÄÄRIN</v>
      </c>
      <c r="AJ176" s="86" t="str">
        <f>IF(OR(H176=Pistetaulukko!$R$12,H176=Pistetaulukko!$S$12,H176=Pistetaulukko!$T$12,H176=Pistetaulukko!$U$12,H176=Pistetaulukko!$V$12,H176=Pistetaulukko!$W$12,H176=Pistetaulukko!$X$12,H176=Pistetaulukko!$Y$12,H176=Pistetaulukko!$Z$12,H176=Pistetaulukko!$AA$12,H176=Pistetaulukko!$AB$12,H176=Pistetaulukko!$AC$12,H176=Pistetaulukko!$AD$12,H176=Pistetaulukko!$AE$12,H176=Pistetaulukko!$AF$12,H176=Pistetaulukko!$AG$12,H176=Pistetaulukko!$AH$12,H176=Pistetaulukko!$AI$12,H176=Pistetaulukko!$AJ$12,H176=Pistetaulukko!$AK$12),"OK","VÄÄRIN")</f>
        <v>VÄÄRIN</v>
      </c>
      <c r="AK17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76" s="86" t="str">
        <f>IF(OR(I176=Pistetaulukko!$R$18,I176=Pistetaulukko!$S$18,I176=Pistetaulukko!$T$18,I176=Pistetaulukko!$U$18,I176=Pistetaulukko!$V$18,I176=Pistetaulukko!$W$18,I176=Pistetaulukko!$X$18,I176=Pistetaulukko!$Y$18,I176=Pistetaulukko!$Z$18),"OK","VÄÄRIN")</f>
        <v>VÄÄRIN</v>
      </c>
      <c r="AM176" s="86" t="str">
        <f>IF(OR(J176=Pistetaulukko!$R$21,J176=Pistetaulukko!$S$21,J176=Pistetaulukko!$T$21,J176=Pistetaulukko!$U$21,J176=Pistetaulukko!$V$21,J176=Pistetaulukko!$W$21,J176=Pistetaulukko!$X$21,J176=Pistetaulukko!$Y$21,J176=Pistetaulukko!$Z$21,J176=Pistetaulukko!$AA$21,J176=Pistetaulukko!$AB$21,J176=Pistetaulukko!$AC$21,J176=Pistetaulukko!$AD$21,J176=Pistetaulukko!$AE$21,J176=Pistetaulukko!$AF$21,J176=Pistetaulukko!$AG$21,J176=Pistetaulukko!$AH$21,J176=Pistetaulukko!$AI$21,J176=Pistetaulukko!$AJ$21,J176=Pistetaulukko!$AK$21),"OK","VÄÄRIN")</f>
        <v>VÄÄRIN</v>
      </c>
      <c r="AN176" s="86" t="str">
        <f>IF(OR(K176=Pistetaulukko!$R$24,K176=Pistetaulukko!$S$24,K176=Pistetaulukko!$T$24,K176=Pistetaulukko!$U$24,K176=Pistetaulukko!$V$24),"OK","VÄÄRIN")</f>
        <v>VÄÄRIN</v>
      </c>
      <c r="AO176" s="86" t="str">
        <f>IF(OR(L176=Pistetaulukko!$R$27,L176=Pistetaulukko!$S$27,L176=Pistetaulukko!$T$27,L176=Pistetaulukko!$U$27,L176=Pistetaulukko!$V$27,L176=Pistetaulukko!$W$27,L176=Pistetaulukko!$X$27,L176=Pistetaulukko!$Y$27,L176=Pistetaulukko!$Z$27,L176=Pistetaulukko!$AA$27,L176=Pistetaulukko!$AB$27,L176=Pistetaulukko!$AC$27,L176=Pistetaulukko!$AD$27,L176=Pistetaulukko!$AE$27,L176=Pistetaulukko!$AF$27,L176=Pistetaulukko!$AG$27,L176=Pistetaulukko!$AH$27,L176=Pistetaulukko!$AI$27,L176=Pistetaulukko!$AJ$27,L176=Pistetaulukko!$AK$27),"OK","VÄÄRIN")</f>
        <v>VÄÄRIN</v>
      </c>
      <c r="AP176" s="86" t="str">
        <f>IF(OR(M176=Pistetaulukko!$R$30,M176=Pistetaulukko!$S$30,M176=Pistetaulukko!$T$30,M176=Pistetaulukko!$U$30,M176=Pistetaulukko!$V$30),"OK","VÄÄRIN")</f>
        <v>VÄÄRIN</v>
      </c>
      <c r="AQ176" s="86" t="str">
        <f t="shared" si="13"/>
        <v>VÄÄRIN</v>
      </c>
      <c r="AR176" s="86" t="str">
        <f t="shared" si="14"/>
        <v>VÄÄRIN</v>
      </c>
      <c r="AS176" s="86" t="str">
        <f>IF(OR(P176=Pistetaulukko!$R$39,P176=Pistetaulukko!$S$39,P176=Pistetaulukko!$T$39,P176=Pistetaulukko!$U$39,P176=Pistetaulukko!$V$39,P176=Pistetaulukko!$W$39,P176=Pistetaulukko!$X$39,P176=Pistetaulukko!$Y$39,P176=Pistetaulukko!$Z$39,P176=Pistetaulukko!$AA$39,P176=Pistetaulukko!$AB$39,P176=Pistetaulukko!$AC$39,P176=Pistetaulukko!$AD$39,P176=Pistetaulukko!$AE$39,P176=Pistetaulukko!$AF$39,P176=Pistetaulukko!$AG$39,P176=Pistetaulukko!$AH$39,P176=Pistetaulukko!$AI$39,P176=Pistetaulukko!$AJ$39,P176=Pistetaulukko!$AK$39),"OK","VÄÄRIN")</f>
        <v>OK</v>
      </c>
      <c r="AT176" s="86" t="str">
        <f>IF(OR(Q176=Pistetaulukko!$R$42,Q176=Pistetaulukko!$S$42,Q176=Pistetaulukko!$T$42,Q176=Pistetaulukko!$U$42,Q176=Pistetaulukko!$V$42,Q176=Pistetaulukko!$W$42,Q176=Pistetaulukko!$X$42,Q176=Pistetaulukko!$Y$42,Q176=Pistetaulukko!$Z$42,Q176=Pistetaulukko!$AA$42,Q176=Pistetaulukko!$AB$42,Q176=Pistetaulukko!$AC$42,Q176=Pistetaulukko!$AD$42,Q176=Pistetaulukko!$AE$42,Q176=Pistetaulukko!$AF$42,Q176=Pistetaulukko!$AG$42,Q176=Pistetaulukko!$AH$42,Q176=Pistetaulukko!$AI$42,Q176=Pistetaulukko!$AJ$42,Q176=Pistetaulukko!$AK$42),"OK","VÄÄRIN")</f>
        <v>OK</v>
      </c>
      <c r="AU176" s="86" t="str">
        <f>IF(OR(R176=Pistetaulukko!$R$45,R176=Pistetaulukko!$S$45,R176=Pistetaulukko!$T$45,R176=Pistetaulukko!$U$45,R176=Pistetaulukko!$V$45,R176=Pistetaulukko!$W$45,R176=Pistetaulukko!$X$45,R176=Pistetaulukko!$Y$45,R176=Pistetaulukko!$Z$45,R176=Pistetaulukko!$AA$45,R176=Pistetaulukko!$AB$45,R176=Pistetaulukko!$AC$45,R176=Pistetaulukko!$AD$45,R176=Pistetaulukko!$AE$45,R176=Pistetaulukko!$AF$45,R176=Pistetaulukko!$AG$45,R176=Pistetaulukko!$AH$45,R176=Pistetaulukko!$AI$45,R176=Pistetaulukko!$AJ$45,R176=Pistetaulukko!$AK$45),"OK","VÄÄRIN")</f>
        <v>OK</v>
      </c>
      <c r="AV176" s="86" t="str">
        <f>IF(OR(S176=Pistetaulukko!$R$48,S176=Pistetaulukko!$S$48,S176=Pistetaulukko!$T$48,S176=Pistetaulukko!$U$48,S176=Pistetaulukko!$V$48,S176=Pistetaulukko!$W$48,S176=Pistetaulukko!$X$48,S176=Pistetaulukko!$Y$48,S176=Pistetaulukko!$Z$48,S176=Pistetaulukko!$AA$48,S176=Pistetaulukko!$AB$48,S176=Pistetaulukko!$AC$48,S176=Pistetaulukko!$AD$48,S176=Pistetaulukko!$AE$48,S176=Pistetaulukko!$AF$48,S176=Pistetaulukko!$AG$48,S176=Pistetaulukko!$AH$48,S176=Pistetaulukko!$AI$48,S176=Pistetaulukko!$AJ$48,S176=Pistetaulukko!$AK$48),"OK","VÄÄRIN")</f>
        <v>OK</v>
      </c>
      <c r="AW176" s="86" t="str">
        <f>IF(OR(T176=Pistetaulukko!$R$51,T176=Pistetaulukko!$S$51,T176=Pistetaulukko!$T$51,T176=Pistetaulukko!$U$51,T176=Pistetaulukko!$V$51,T176=Pistetaulukko!$W$51,T176=Pistetaulukko!$X$51,T176=Pistetaulukko!$Y$51,T176=Pistetaulukko!$Z$51,T176=Pistetaulukko!$AA$51,T176=Pistetaulukko!$AB$51,T176=Pistetaulukko!$AC$51,T176=Pistetaulukko!$AD$51,T176=Pistetaulukko!$AE$51,T176=Pistetaulukko!$AF$51,T176=Pistetaulukko!$AG$51,T176=Pistetaulukko!$AH$51,T176=Pistetaulukko!$AI$51,T176=Pistetaulukko!$AJ$51,T176=Pistetaulukko!$AK$51),"OK","VÄÄRIN")</f>
        <v>OK</v>
      </c>
      <c r="AX176" s="86" t="str">
        <f>IF(OR(U176=Pistetaulukko!$R$54,U176=Pistetaulukko!$S$54,U176=Pistetaulukko!$T$54,U176=Pistetaulukko!$U$54,U176=Pistetaulukko!$V$54,U176=Pistetaulukko!$W$54,U176=Pistetaulukko!$X$54,U176=Pistetaulukko!$Y$54,U176=Pistetaulukko!$Z$54,U176=Pistetaulukko!$AA$54,U176=Pistetaulukko!$AB$54,U176=Pistetaulukko!$AC$54,U176=Pistetaulukko!$AD$54,U176=Pistetaulukko!$AE$54,U176=Pistetaulukko!$AF$54,U176=Pistetaulukko!$AG$54,U176=Pistetaulukko!$AH$54,U176=Pistetaulukko!$AI$54,U176=Pistetaulukko!$AJ$54,U176=Pistetaulukko!$AK$54),"OK","VÄÄRIN")</f>
        <v>OK</v>
      </c>
      <c r="AY176" s="86" t="str">
        <f t="shared" si="15"/>
        <v>OK</v>
      </c>
      <c r="AZ176" s="86" t="str">
        <f>IF(OR(W176=Pistetaulukko!$R$60,W176=Pistetaulukko!$S$60,W176=Pistetaulukko!$T$60,W176=Pistetaulukko!$U$60,W176=Pistetaulukko!$V$60,W176=Pistetaulukko!$W$60,W176=Pistetaulukko!$X$60,W176=Pistetaulukko!$Y$60,W176=Pistetaulukko!$Z$60,W176=Pistetaulukko!$AA$60,W176=Pistetaulukko!$AB$60,W176=Pistetaulukko!$AC$60,W176=Pistetaulukko!$AD$60,W176=Pistetaulukko!$AE$60,W176=Pistetaulukko!$AF$60,W176=Pistetaulukko!$AG$60,W176=Pistetaulukko!$AH$60,W176=Pistetaulukko!$AI$60,W176=Pistetaulukko!$AJ$60,W176=Pistetaulukko!$AK$60),"OK","VÄÄRIN")</f>
        <v>OK</v>
      </c>
      <c r="BA176" s="86" t="str">
        <f>IF(OR(X176=Pistetaulukko!$R$63,X176=Pistetaulukko!$S$63,X176=Pistetaulukko!$T$63,X176=Pistetaulukko!$U$63,X176=Pistetaulukko!$V$63,X176=Pistetaulukko!$W$63,X176=Pistetaulukko!$X$63,X176=Pistetaulukko!$Y$63,X176=Pistetaulukko!$Z$63,X176=Pistetaulukko!$AA$63,X176=Pistetaulukko!$AB$63,X176=Pistetaulukko!$AC$63,X176=Pistetaulukko!$AD$63,X176=Pistetaulukko!$AE$63,X176=Pistetaulukko!$AF$63,X176=Pistetaulukko!$AG$63,X176=Pistetaulukko!$AH$63,X176=Pistetaulukko!$AI$63,X176=Pistetaulukko!$AJ$63,X176=Pistetaulukko!$AK$63),"OK","VÄÄRIN")</f>
        <v>OK</v>
      </c>
      <c r="BB176" s="86" t="e">
        <f t="shared" si="16"/>
        <v>#REF!</v>
      </c>
      <c r="BC176" s="86" t="e">
        <f t="shared" si="17"/>
        <v>#REF!</v>
      </c>
      <c r="BE176" t="str">
        <f>IF(OR(N176=Pistetaulukko!$R$33,N176=Pistetaulukko!$S$33,N176=Pistetaulukko!$T$33,N176=Pistetaulukko!$U$33,N176=Pistetaulukko!$V$33,N176=Pistetaulukko!$W$33,N176=Pistetaulukko!$X$33,N176=Pistetaulukko!$Y$33,N176=Pistetaulukko!$Z$33,N176=Pistetaulukko!$AA$33,N176=Pistetaulukko!$AB$33,N176=Pistetaulukko!$AC$33,N176=Pistetaulukko!$AD$33,N176=Pistetaulukko!$AE$33,N176=Pistetaulukko!$AF$33,N176=Pistetaulukko!$AG$33,N176=Pistetaulukko!$AH$33,N176=Pistetaulukko!$AI$33,N176=Pistetaulukko!$AJ$33,N176=Pistetaulukko!$AK$33,N176=Pistetaulukko!$AL$33,N176=Pistetaulukko!$AM$33,N176=Pistetaulukko!$AN$33,N176=Pistetaulukko!$AO$33,N176=Pistetaulukko!$AP$33,N176=Pistetaulukko!$AQ$33,N176=Pistetaulukko!$AR$33,N176=Pistetaulukko!$AS$33,N176=Pistetaulukko!$AT$33,N176=Pistetaulukko!$AU$33),"OK","VÄÄRIN")</f>
        <v>VÄÄRIN</v>
      </c>
      <c r="BF176" t="str">
        <f>IF(BE176="OK","OK",IF(AND(BE176="VÄÄRIN",OR(N176=Pistetaulukko!$AV$33,N176=Pistetaulukko!$AW$33,N176=Pistetaulukko!$AX$33,N176=Pistetaulukko!$AY$33,N176=Pistetaulukko!$AZ$33,N176=Pistetaulukko!$BA$33,N176=Pistetaulukko!$BB$33,N176=Pistetaulukko!$BC$33,N176=Pistetaulukko!$BD$33,N176=Pistetaulukko!$BE$33,N176=Pistetaulukko!$BF$33,N176=Pistetaulukko!$BG$33,N176=Pistetaulukko!$BH$33,N176=Pistetaulukko!$BI$33,N176=Pistetaulukko!$BJ$33,N176=Pistetaulukko!$BK$33,N176=Pistetaulukko!$BL$33,N176=Pistetaulukko!$BM$33,N176=Pistetaulukko!$BN$33,N176=Pistetaulukko!$BO$33)),"OK","VÄÄRIN"))</f>
        <v>VÄÄRIN</v>
      </c>
      <c r="BG176" t="str">
        <f>IF(OR(O176=Pistetaulukko!$R$36,O176=Pistetaulukko!$S$36,O176=Pistetaulukko!$T$36,O176=Pistetaulukko!$U$36,O176=Pistetaulukko!$V$36,O176=Pistetaulukko!$W$36,O176=Pistetaulukko!$X$36,O176=Pistetaulukko!$Y$36,O176=Pistetaulukko!$Z$36,O176=Pistetaulukko!$AA$36,O176=Pistetaulukko!$AB$36,O176=Pistetaulukko!$AC$36,O176=Pistetaulukko!$AD$36,O176=Pistetaulukko!$AE$36,O176=Pistetaulukko!$AF$36,O176=Pistetaulukko!$AG$36,O176=Pistetaulukko!$AH$36,O176=Pistetaulukko!$AI$36,O176=Pistetaulukko!$AJ$36,O176=Pistetaulukko!$AK$36,O176=Pistetaulukko!$AL$36,O176=Pistetaulukko!$AM$36,O176=Pistetaulukko!$AN$36,O176=Pistetaulukko!$AO$36,O176=Pistetaulukko!$AP$36,O176=Pistetaulukko!$AQ$36,O176=Pistetaulukko!$AR$36,O176=Pistetaulukko!$AS$36,O176=Pistetaulukko!$AT$36,O176=Pistetaulukko!$AU$36),"OK","VÄÄRIN")</f>
        <v>VÄÄRIN</v>
      </c>
      <c r="BH176" t="str">
        <f>IF(BG176="OK","OK",IF(AND(BG176="VÄÄRIN",OR(O176=Pistetaulukko!$AV$36,O176=Pistetaulukko!$AW$36,O176=Pistetaulukko!$AX$36,O176=Pistetaulukko!$AY$36,O176=Pistetaulukko!$AZ$36,O176=Pistetaulukko!$BA$36,O176=Pistetaulukko!$BB$36,O176=Pistetaulukko!$BC$36,O176=Pistetaulukko!$BD$36,O176=Pistetaulukko!$BE$36,O176=Pistetaulukko!$BF$36,O176=Pistetaulukko!$BG$36,O176=Pistetaulukko!$BH$36,O176=Pistetaulukko!$BI$36,O176=Pistetaulukko!$BJ$36,O176=Pistetaulukko!$BK$36,O176=Pistetaulukko!$BL$36,O176=Pistetaulukko!$BM$36,O176=Pistetaulukko!$BN$36,O176=Pistetaulukko!$BO$36,O176=Pistetaulukko!$BP$36,O176=Pistetaulukko!$BQ$36)),"OK","VÄÄRIN"))</f>
        <v>VÄÄRIN</v>
      </c>
      <c r="BI176" t="str">
        <f>IF(OR(V176=Pistetaulukko!$R$57,V176=Pistetaulukko!$S$57,V176=Pistetaulukko!$T$57,V176=Pistetaulukko!$U$57,V176=Pistetaulukko!$V$57,V176=Pistetaulukko!$W$57,V176=Pistetaulukko!$X$57,V176=Pistetaulukko!$Y$57,V176=Pistetaulukko!$Z$57,V176=Pistetaulukko!$AA$57,V176=Pistetaulukko!$AB$57,V176=Pistetaulukko!$AC$57,V176=Pistetaulukko!$AD$57,V176=Pistetaulukko!$AE$57,V176=Pistetaulukko!$AF$57,V176=Pistetaulukko!$AG$57,V176=Pistetaulukko!$AH$57,V176=Pistetaulukko!$AI$57,V176=Pistetaulukko!$AJ$57,V176=Pistetaulukko!$AK$57,V176=Pistetaulukko!$AL$57,V176=Pistetaulukko!$AM$57,V176=Pistetaulukko!$AN$57,V176=Pistetaulukko!$AO$57,V176=Pistetaulukko!$AP$57,V176=Pistetaulukko!$AQ$57,V176=Pistetaulukko!$AR$57,V176=Pistetaulukko!$AS$57,V176=Pistetaulukko!$AT$57,V176=Pistetaulukko!$AU$57),"OK","VÄÄRIN")</f>
        <v>OK</v>
      </c>
      <c r="BJ176" t="str">
        <f>IF(BI176="OK","OK",IF(AND(BI176="VÄÄRIN",OR(V176=Pistetaulukko!$AV$57,V176=Pistetaulukko!$AW$57,V176=Pistetaulukko!$AX$57,V176=Pistetaulukko!$AY$57,V176=Pistetaulukko!$AZ$57,V176=Pistetaulukko!$BA$57,V176=Pistetaulukko!$BB$57,V176=Pistetaulukko!$BC$57,V176=Pistetaulukko!$BD$57,V176=Pistetaulukko!$BE$57)),"OK","VÄÄRIN"))</f>
        <v>OK</v>
      </c>
      <c r="BK176" t="str">
        <f>IF(OR(Y176=Pistetaulukko!$R$66,Y176=Pistetaulukko!$S$66,Y176=Pistetaulukko!$T$66,Y176=Pistetaulukko!$U$66,Y176=Pistetaulukko!$V$66,Y176=Pistetaulukko!$W$66,Y176=Pistetaulukko!$X$66,Y176=Pistetaulukko!$Y$66,Y176=Pistetaulukko!$Z$66,Y176=Pistetaulukko!$AA$66,Y176=Pistetaulukko!$AB$66,Y176=Pistetaulukko!$AC$66,Y176=Pistetaulukko!$AD$66,Y176=Pistetaulukko!$AE$66,Y176=Pistetaulukko!$AF$66,Y176=Pistetaulukko!$AG$66,Y176=Pistetaulukko!$AH$66,Y176=Pistetaulukko!$AI$66,Y176=Pistetaulukko!$AJ$66,Y176=Pistetaulukko!$AK$66,Y176=Pistetaulukko!$AL$66,Y176=Pistetaulukko!$AM$66,Y176=Pistetaulukko!$AN$66,Y176=Pistetaulukko!$AO$66,Y176=Pistetaulukko!$AP$66,Y176=Pistetaulukko!$AQ$66,Y176=Pistetaulukko!$AR$66,Y176=Pistetaulukko!$AS$66,Y176=Pistetaulukko!$AT$66,Y176=Pistetaulukko!$AU$66),"OK","VÄÄRIN")</f>
        <v>VÄÄRIN</v>
      </c>
      <c r="BL176" t="str">
        <f>IF(BK176="OK","OK",IF(AND(BK176="VÄÄRIN",OR(Y176=Pistetaulukko!$AV$66,Y176=Pistetaulukko!$AW$66,Y176=Pistetaulukko!$AX$66,Y176=Pistetaulukko!$AY$66,Y176=Pistetaulukko!$AZ$66,Y176=Pistetaulukko!$BA$66,Y176=Pistetaulukko!$BB$66,Y176=Pistetaulukko!$BC$66,Y176=Pistetaulukko!$BD$66,Y176=Pistetaulukko!$BE$66,Y176=Pistetaulukko!$BF$66,Y176=Pistetaulukko!$BG$66,Y176=Pistetaulukko!$BH$66,Y176=Pistetaulukko!$BI$66,Y176=Pistetaulukko!$BJ$66,Y176=Pistetaulukko!$BK$66,Y176=Pistetaulukko!$BL$66,Y176=Pistetaulukko!$BM$66,Y176=Pistetaulukko!$BN$66)),"OK","VÄÄRIN"))</f>
        <v>VÄÄRIN</v>
      </c>
      <c r="BM176" t="e">
        <f>IF(OR(Z176=Pistetaulukko!$R$69,Z176=Pistetaulukko!#REF!,Z176=Pistetaulukko!$S$69,Z176=Pistetaulukko!#REF!,Z176=Pistetaulukko!$T$69,Z176=Pistetaulukko!#REF!,Z176=Pistetaulukko!$U$69,Z176=Pistetaulukko!#REF!,Z176=Pistetaulukko!$V$69,Z176=Pistetaulukko!#REF!,Z176=Pistetaulukko!$W$69,Z176=Pistetaulukko!#REF!,Z176=Pistetaulukko!$X$69,Z176=Pistetaulukko!#REF!,Z176=Pistetaulukko!$Y$69,Z176=Pistetaulukko!#REF!,Z176=Pistetaulukko!$Z$69,Z176=Pistetaulukko!#REF!,Z176=Pistetaulukko!$AA$69,Z176=Pistetaulukko!#REF!,Z176=Pistetaulukko!$AB$69,Z176=Pistetaulukko!#REF!,Z176=Pistetaulukko!$AC$69,Z176=Pistetaulukko!#REF!,Z176=Pistetaulukko!$AD$69,Z176=Pistetaulukko!#REF!,Z176=Pistetaulukko!$AE$69,Z176=Pistetaulukko!#REF!,Z176=Pistetaulukko!$AF$69,Z176=Pistetaulukko!#REF!),"OK","VÄÄRIN")</f>
        <v>#REF!</v>
      </c>
      <c r="BN176" t="e">
        <f>IF(BM176="OK","OK",IF(AND(BM176="VÄÄRIN",OR(Z176=Pistetaulukko!$AG$69,Z176=Pistetaulukko!#REF!,Z176=Pistetaulukko!$AH$69,Z176=Pistetaulukko!#REF!,Z176=Pistetaulukko!$AI$69,Z176=Pistetaulukko!#REF!,Z176=Pistetaulukko!$AJ$69,Z176=Pistetaulukko!#REF!,Z176=Pistetaulukko!$AK$69,Z176=Pistetaulukko!$AL$69)),"OK","VÄÄRIN"))</f>
        <v>#REF!</v>
      </c>
    </row>
    <row r="177" spans="2:66" x14ac:dyDescent="0.25">
      <c r="B177" s="104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23"/>
      <c r="AA177" s="30"/>
      <c r="AB177" s="18"/>
      <c r="AC177" s="124"/>
      <c r="AD177" s="118">
        <f t="shared" si="12"/>
        <v>0</v>
      </c>
      <c r="AG177" s="86" t="str">
        <f>IF(OR(E177=Pistetaulukko!$R$3,E177=Pistetaulukko!$S$3,E177=Pistetaulukko!$T$3,E177=Pistetaulukko!$U$3,E177=Pistetaulukko!$V$3,E177=Pistetaulukko!$W$3),"OK","VÄÄRIN")</f>
        <v>VÄÄRIN</v>
      </c>
      <c r="AH177" s="86" t="str">
        <f>IF(OR(F177=Pistetaulukko!$R$6,F177=Pistetaulukko!$S$6,F177=Pistetaulukko!$T$6,F177=Pistetaulukko!$U$6,F177=Pistetaulukko!$V$6,F177=Pistetaulukko!$W$6,F177=Pistetaulukko!$X$6,F177=Pistetaulukko!$Y$6,F177=Pistetaulukko!$Z$6,F177=Pistetaulukko!$AA$6,F177=Pistetaulukko!$AB$6,F177=Pistetaulukko!$AC$6,F177=Pistetaulukko!$AD$6,F177=Pistetaulukko!$AE$6,F177=Pistetaulukko!$AF$6,F177=Pistetaulukko!$AG$6,F177=Pistetaulukko!$AH$6,F177=Pistetaulukko!$AI$6,F177=Pistetaulukko!$AJ$6,F177=Pistetaulukko!$AK$6),"OK","VÄÄRIN")</f>
        <v>VÄÄRIN</v>
      </c>
      <c r="AI177" s="86" t="str">
        <f>IF(OR(G177=Pistetaulukko!$R$9,G177=Pistetaulukko!$S$9,G177=Pistetaulukko!$T$9,G177=Pistetaulukko!$U$9,G177=Pistetaulukko!$V$9,G177=Pistetaulukko!$W$9,G177=Pistetaulukko!$X$9,G177=Pistetaulukko!$Y$9,G177=Pistetaulukko!$Z$9,G177=Pistetaulukko!$AA$9,G177=Pistetaulukko!$AB$9,G177=Pistetaulukko!$AC$9,G177=Pistetaulukko!$AD$9,G177=Pistetaulukko!$AE$9,G177=Pistetaulukko!$AF$9,G177=Pistetaulukko!$AG$9,G177=Pistetaulukko!$AH$9,G177=Pistetaulukko!$AI$9,G177=Pistetaulukko!$AJ$9,G177=Pistetaulukko!$AK$9),"OK","VÄÄRIN")</f>
        <v>VÄÄRIN</v>
      </c>
      <c r="AJ177" s="86" t="str">
        <f>IF(OR(H177=Pistetaulukko!$R$12,H177=Pistetaulukko!$S$12,H177=Pistetaulukko!$T$12,H177=Pistetaulukko!$U$12,H177=Pistetaulukko!$V$12,H177=Pistetaulukko!$W$12,H177=Pistetaulukko!$X$12,H177=Pistetaulukko!$Y$12,H177=Pistetaulukko!$Z$12,H177=Pistetaulukko!$AA$12,H177=Pistetaulukko!$AB$12,H177=Pistetaulukko!$AC$12,H177=Pistetaulukko!$AD$12,H177=Pistetaulukko!$AE$12,H177=Pistetaulukko!$AF$12,H177=Pistetaulukko!$AG$12,H177=Pistetaulukko!$AH$12,H177=Pistetaulukko!$AI$12,H177=Pistetaulukko!$AJ$12,H177=Pistetaulukko!$AK$12),"OK","VÄÄRIN")</f>
        <v>VÄÄRIN</v>
      </c>
      <c r="AK17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77" s="86" t="str">
        <f>IF(OR(I177=Pistetaulukko!$R$18,I177=Pistetaulukko!$S$18,I177=Pistetaulukko!$T$18,I177=Pistetaulukko!$U$18,I177=Pistetaulukko!$V$18,I177=Pistetaulukko!$W$18,I177=Pistetaulukko!$X$18,I177=Pistetaulukko!$Y$18,I177=Pistetaulukko!$Z$18),"OK","VÄÄRIN")</f>
        <v>VÄÄRIN</v>
      </c>
      <c r="AM177" s="86" t="str">
        <f>IF(OR(J177=Pistetaulukko!$R$21,J177=Pistetaulukko!$S$21,J177=Pistetaulukko!$T$21,J177=Pistetaulukko!$U$21,J177=Pistetaulukko!$V$21,J177=Pistetaulukko!$W$21,J177=Pistetaulukko!$X$21,J177=Pistetaulukko!$Y$21,J177=Pistetaulukko!$Z$21,J177=Pistetaulukko!$AA$21,J177=Pistetaulukko!$AB$21,J177=Pistetaulukko!$AC$21,J177=Pistetaulukko!$AD$21,J177=Pistetaulukko!$AE$21,J177=Pistetaulukko!$AF$21,J177=Pistetaulukko!$AG$21,J177=Pistetaulukko!$AH$21,J177=Pistetaulukko!$AI$21,J177=Pistetaulukko!$AJ$21,J177=Pistetaulukko!$AK$21),"OK","VÄÄRIN")</f>
        <v>VÄÄRIN</v>
      </c>
      <c r="AN177" s="86" t="str">
        <f>IF(OR(K177=Pistetaulukko!$R$24,K177=Pistetaulukko!$S$24,K177=Pistetaulukko!$T$24,K177=Pistetaulukko!$U$24,K177=Pistetaulukko!$V$24),"OK","VÄÄRIN")</f>
        <v>VÄÄRIN</v>
      </c>
      <c r="AO177" s="86" t="str">
        <f>IF(OR(L177=Pistetaulukko!$R$27,L177=Pistetaulukko!$S$27,L177=Pistetaulukko!$T$27,L177=Pistetaulukko!$U$27,L177=Pistetaulukko!$V$27,L177=Pistetaulukko!$W$27,L177=Pistetaulukko!$X$27,L177=Pistetaulukko!$Y$27,L177=Pistetaulukko!$Z$27,L177=Pistetaulukko!$AA$27,L177=Pistetaulukko!$AB$27,L177=Pistetaulukko!$AC$27,L177=Pistetaulukko!$AD$27,L177=Pistetaulukko!$AE$27,L177=Pistetaulukko!$AF$27,L177=Pistetaulukko!$AG$27,L177=Pistetaulukko!$AH$27,L177=Pistetaulukko!$AI$27,L177=Pistetaulukko!$AJ$27,L177=Pistetaulukko!$AK$27),"OK","VÄÄRIN")</f>
        <v>VÄÄRIN</v>
      </c>
      <c r="AP177" s="86" t="str">
        <f>IF(OR(M177=Pistetaulukko!$R$30,M177=Pistetaulukko!$S$30,M177=Pistetaulukko!$T$30,M177=Pistetaulukko!$U$30,M177=Pistetaulukko!$V$30),"OK","VÄÄRIN")</f>
        <v>VÄÄRIN</v>
      </c>
      <c r="AQ177" s="86" t="str">
        <f t="shared" si="13"/>
        <v>VÄÄRIN</v>
      </c>
      <c r="AR177" s="86" t="str">
        <f t="shared" si="14"/>
        <v>VÄÄRIN</v>
      </c>
      <c r="AS177" s="86" t="str">
        <f>IF(OR(P177=Pistetaulukko!$R$39,P177=Pistetaulukko!$S$39,P177=Pistetaulukko!$T$39,P177=Pistetaulukko!$U$39,P177=Pistetaulukko!$V$39,P177=Pistetaulukko!$W$39,P177=Pistetaulukko!$X$39,P177=Pistetaulukko!$Y$39,P177=Pistetaulukko!$Z$39,P177=Pistetaulukko!$AA$39,P177=Pistetaulukko!$AB$39,P177=Pistetaulukko!$AC$39,P177=Pistetaulukko!$AD$39,P177=Pistetaulukko!$AE$39,P177=Pistetaulukko!$AF$39,P177=Pistetaulukko!$AG$39,P177=Pistetaulukko!$AH$39,P177=Pistetaulukko!$AI$39,P177=Pistetaulukko!$AJ$39,P177=Pistetaulukko!$AK$39),"OK","VÄÄRIN")</f>
        <v>OK</v>
      </c>
      <c r="AT177" s="86" t="str">
        <f>IF(OR(Q177=Pistetaulukko!$R$42,Q177=Pistetaulukko!$S$42,Q177=Pistetaulukko!$T$42,Q177=Pistetaulukko!$U$42,Q177=Pistetaulukko!$V$42,Q177=Pistetaulukko!$W$42,Q177=Pistetaulukko!$X$42,Q177=Pistetaulukko!$Y$42,Q177=Pistetaulukko!$Z$42,Q177=Pistetaulukko!$AA$42,Q177=Pistetaulukko!$AB$42,Q177=Pistetaulukko!$AC$42,Q177=Pistetaulukko!$AD$42,Q177=Pistetaulukko!$AE$42,Q177=Pistetaulukko!$AF$42,Q177=Pistetaulukko!$AG$42,Q177=Pistetaulukko!$AH$42,Q177=Pistetaulukko!$AI$42,Q177=Pistetaulukko!$AJ$42,Q177=Pistetaulukko!$AK$42),"OK","VÄÄRIN")</f>
        <v>OK</v>
      </c>
      <c r="AU177" s="86" t="str">
        <f>IF(OR(R177=Pistetaulukko!$R$45,R177=Pistetaulukko!$S$45,R177=Pistetaulukko!$T$45,R177=Pistetaulukko!$U$45,R177=Pistetaulukko!$V$45,R177=Pistetaulukko!$W$45,R177=Pistetaulukko!$X$45,R177=Pistetaulukko!$Y$45,R177=Pistetaulukko!$Z$45,R177=Pistetaulukko!$AA$45,R177=Pistetaulukko!$AB$45,R177=Pistetaulukko!$AC$45,R177=Pistetaulukko!$AD$45,R177=Pistetaulukko!$AE$45,R177=Pistetaulukko!$AF$45,R177=Pistetaulukko!$AG$45,R177=Pistetaulukko!$AH$45,R177=Pistetaulukko!$AI$45,R177=Pistetaulukko!$AJ$45,R177=Pistetaulukko!$AK$45),"OK","VÄÄRIN")</f>
        <v>OK</v>
      </c>
      <c r="AV177" s="86" t="str">
        <f>IF(OR(S177=Pistetaulukko!$R$48,S177=Pistetaulukko!$S$48,S177=Pistetaulukko!$T$48,S177=Pistetaulukko!$U$48,S177=Pistetaulukko!$V$48,S177=Pistetaulukko!$W$48,S177=Pistetaulukko!$X$48,S177=Pistetaulukko!$Y$48,S177=Pistetaulukko!$Z$48,S177=Pistetaulukko!$AA$48,S177=Pistetaulukko!$AB$48,S177=Pistetaulukko!$AC$48,S177=Pistetaulukko!$AD$48,S177=Pistetaulukko!$AE$48,S177=Pistetaulukko!$AF$48,S177=Pistetaulukko!$AG$48,S177=Pistetaulukko!$AH$48,S177=Pistetaulukko!$AI$48,S177=Pistetaulukko!$AJ$48,S177=Pistetaulukko!$AK$48),"OK","VÄÄRIN")</f>
        <v>OK</v>
      </c>
      <c r="AW177" s="86" t="str">
        <f>IF(OR(T177=Pistetaulukko!$R$51,T177=Pistetaulukko!$S$51,T177=Pistetaulukko!$T$51,T177=Pistetaulukko!$U$51,T177=Pistetaulukko!$V$51,T177=Pistetaulukko!$W$51,T177=Pistetaulukko!$X$51,T177=Pistetaulukko!$Y$51,T177=Pistetaulukko!$Z$51,T177=Pistetaulukko!$AA$51,T177=Pistetaulukko!$AB$51,T177=Pistetaulukko!$AC$51,T177=Pistetaulukko!$AD$51,T177=Pistetaulukko!$AE$51,T177=Pistetaulukko!$AF$51,T177=Pistetaulukko!$AG$51,T177=Pistetaulukko!$AH$51,T177=Pistetaulukko!$AI$51,T177=Pistetaulukko!$AJ$51,T177=Pistetaulukko!$AK$51),"OK","VÄÄRIN")</f>
        <v>OK</v>
      </c>
      <c r="AX177" s="86" t="str">
        <f>IF(OR(U177=Pistetaulukko!$R$54,U177=Pistetaulukko!$S$54,U177=Pistetaulukko!$T$54,U177=Pistetaulukko!$U$54,U177=Pistetaulukko!$V$54,U177=Pistetaulukko!$W$54,U177=Pistetaulukko!$X$54,U177=Pistetaulukko!$Y$54,U177=Pistetaulukko!$Z$54,U177=Pistetaulukko!$AA$54,U177=Pistetaulukko!$AB$54,U177=Pistetaulukko!$AC$54,U177=Pistetaulukko!$AD$54,U177=Pistetaulukko!$AE$54,U177=Pistetaulukko!$AF$54,U177=Pistetaulukko!$AG$54,U177=Pistetaulukko!$AH$54,U177=Pistetaulukko!$AI$54,U177=Pistetaulukko!$AJ$54,U177=Pistetaulukko!$AK$54),"OK","VÄÄRIN")</f>
        <v>OK</v>
      </c>
      <c r="AY177" s="86" t="str">
        <f t="shared" si="15"/>
        <v>OK</v>
      </c>
      <c r="AZ177" s="86" t="str">
        <f>IF(OR(W177=Pistetaulukko!$R$60,W177=Pistetaulukko!$S$60,W177=Pistetaulukko!$T$60,W177=Pistetaulukko!$U$60,W177=Pistetaulukko!$V$60,W177=Pistetaulukko!$W$60,W177=Pistetaulukko!$X$60,W177=Pistetaulukko!$Y$60,W177=Pistetaulukko!$Z$60,W177=Pistetaulukko!$AA$60,W177=Pistetaulukko!$AB$60,W177=Pistetaulukko!$AC$60,W177=Pistetaulukko!$AD$60,W177=Pistetaulukko!$AE$60,W177=Pistetaulukko!$AF$60,W177=Pistetaulukko!$AG$60,W177=Pistetaulukko!$AH$60,W177=Pistetaulukko!$AI$60,W177=Pistetaulukko!$AJ$60,W177=Pistetaulukko!$AK$60),"OK","VÄÄRIN")</f>
        <v>OK</v>
      </c>
      <c r="BA177" s="86" t="str">
        <f>IF(OR(X177=Pistetaulukko!$R$63,X177=Pistetaulukko!$S$63,X177=Pistetaulukko!$T$63,X177=Pistetaulukko!$U$63,X177=Pistetaulukko!$V$63,X177=Pistetaulukko!$W$63,X177=Pistetaulukko!$X$63,X177=Pistetaulukko!$Y$63,X177=Pistetaulukko!$Z$63,X177=Pistetaulukko!$AA$63,X177=Pistetaulukko!$AB$63,X177=Pistetaulukko!$AC$63,X177=Pistetaulukko!$AD$63,X177=Pistetaulukko!$AE$63,X177=Pistetaulukko!$AF$63,X177=Pistetaulukko!$AG$63,X177=Pistetaulukko!$AH$63,X177=Pistetaulukko!$AI$63,X177=Pistetaulukko!$AJ$63,X177=Pistetaulukko!$AK$63),"OK","VÄÄRIN")</f>
        <v>OK</v>
      </c>
      <c r="BB177" s="86" t="e">
        <f t="shared" si="16"/>
        <v>#REF!</v>
      </c>
      <c r="BC177" s="86" t="e">
        <f t="shared" si="17"/>
        <v>#REF!</v>
      </c>
      <c r="BE177" t="str">
        <f>IF(OR(N177=Pistetaulukko!$R$33,N177=Pistetaulukko!$S$33,N177=Pistetaulukko!$T$33,N177=Pistetaulukko!$U$33,N177=Pistetaulukko!$V$33,N177=Pistetaulukko!$W$33,N177=Pistetaulukko!$X$33,N177=Pistetaulukko!$Y$33,N177=Pistetaulukko!$Z$33,N177=Pistetaulukko!$AA$33,N177=Pistetaulukko!$AB$33,N177=Pistetaulukko!$AC$33,N177=Pistetaulukko!$AD$33,N177=Pistetaulukko!$AE$33,N177=Pistetaulukko!$AF$33,N177=Pistetaulukko!$AG$33,N177=Pistetaulukko!$AH$33,N177=Pistetaulukko!$AI$33,N177=Pistetaulukko!$AJ$33,N177=Pistetaulukko!$AK$33,N177=Pistetaulukko!$AL$33,N177=Pistetaulukko!$AM$33,N177=Pistetaulukko!$AN$33,N177=Pistetaulukko!$AO$33,N177=Pistetaulukko!$AP$33,N177=Pistetaulukko!$AQ$33,N177=Pistetaulukko!$AR$33,N177=Pistetaulukko!$AS$33,N177=Pistetaulukko!$AT$33,N177=Pistetaulukko!$AU$33),"OK","VÄÄRIN")</f>
        <v>VÄÄRIN</v>
      </c>
      <c r="BF177" t="str">
        <f>IF(BE177="OK","OK",IF(AND(BE177="VÄÄRIN",OR(N177=Pistetaulukko!$AV$33,N177=Pistetaulukko!$AW$33,N177=Pistetaulukko!$AX$33,N177=Pistetaulukko!$AY$33,N177=Pistetaulukko!$AZ$33,N177=Pistetaulukko!$BA$33,N177=Pistetaulukko!$BB$33,N177=Pistetaulukko!$BC$33,N177=Pistetaulukko!$BD$33,N177=Pistetaulukko!$BE$33,N177=Pistetaulukko!$BF$33,N177=Pistetaulukko!$BG$33,N177=Pistetaulukko!$BH$33,N177=Pistetaulukko!$BI$33,N177=Pistetaulukko!$BJ$33,N177=Pistetaulukko!$BK$33,N177=Pistetaulukko!$BL$33,N177=Pistetaulukko!$BM$33,N177=Pistetaulukko!$BN$33,N177=Pistetaulukko!$BO$33)),"OK","VÄÄRIN"))</f>
        <v>VÄÄRIN</v>
      </c>
      <c r="BG177" t="str">
        <f>IF(OR(O177=Pistetaulukko!$R$36,O177=Pistetaulukko!$S$36,O177=Pistetaulukko!$T$36,O177=Pistetaulukko!$U$36,O177=Pistetaulukko!$V$36,O177=Pistetaulukko!$W$36,O177=Pistetaulukko!$X$36,O177=Pistetaulukko!$Y$36,O177=Pistetaulukko!$Z$36,O177=Pistetaulukko!$AA$36,O177=Pistetaulukko!$AB$36,O177=Pistetaulukko!$AC$36,O177=Pistetaulukko!$AD$36,O177=Pistetaulukko!$AE$36,O177=Pistetaulukko!$AF$36,O177=Pistetaulukko!$AG$36,O177=Pistetaulukko!$AH$36,O177=Pistetaulukko!$AI$36,O177=Pistetaulukko!$AJ$36,O177=Pistetaulukko!$AK$36,O177=Pistetaulukko!$AL$36,O177=Pistetaulukko!$AM$36,O177=Pistetaulukko!$AN$36,O177=Pistetaulukko!$AO$36,O177=Pistetaulukko!$AP$36,O177=Pistetaulukko!$AQ$36,O177=Pistetaulukko!$AR$36,O177=Pistetaulukko!$AS$36,O177=Pistetaulukko!$AT$36,O177=Pistetaulukko!$AU$36),"OK","VÄÄRIN")</f>
        <v>VÄÄRIN</v>
      </c>
      <c r="BH177" t="str">
        <f>IF(BG177="OK","OK",IF(AND(BG177="VÄÄRIN",OR(O177=Pistetaulukko!$AV$36,O177=Pistetaulukko!$AW$36,O177=Pistetaulukko!$AX$36,O177=Pistetaulukko!$AY$36,O177=Pistetaulukko!$AZ$36,O177=Pistetaulukko!$BA$36,O177=Pistetaulukko!$BB$36,O177=Pistetaulukko!$BC$36,O177=Pistetaulukko!$BD$36,O177=Pistetaulukko!$BE$36,O177=Pistetaulukko!$BF$36,O177=Pistetaulukko!$BG$36,O177=Pistetaulukko!$BH$36,O177=Pistetaulukko!$BI$36,O177=Pistetaulukko!$BJ$36,O177=Pistetaulukko!$BK$36,O177=Pistetaulukko!$BL$36,O177=Pistetaulukko!$BM$36,O177=Pistetaulukko!$BN$36,O177=Pistetaulukko!$BO$36,O177=Pistetaulukko!$BP$36,O177=Pistetaulukko!$BQ$36)),"OK","VÄÄRIN"))</f>
        <v>VÄÄRIN</v>
      </c>
      <c r="BI177" t="str">
        <f>IF(OR(V177=Pistetaulukko!$R$57,V177=Pistetaulukko!$S$57,V177=Pistetaulukko!$T$57,V177=Pistetaulukko!$U$57,V177=Pistetaulukko!$V$57,V177=Pistetaulukko!$W$57,V177=Pistetaulukko!$X$57,V177=Pistetaulukko!$Y$57,V177=Pistetaulukko!$Z$57,V177=Pistetaulukko!$AA$57,V177=Pistetaulukko!$AB$57,V177=Pistetaulukko!$AC$57,V177=Pistetaulukko!$AD$57,V177=Pistetaulukko!$AE$57,V177=Pistetaulukko!$AF$57,V177=Pistetaulukko!$AG$57,V177=Pistetaulukko!$AH$57,V177=Pistetaulukko!$AI$57,V177=Pistetaulukko!$AJ$57,V177=Pistetaulukko!$AK$57,V177=Pistetaulukko!$AL$57,V177=Pistetaulukko!$AM$57,V177=Pistetaulukko!$AN$57,V177=Pistetaulukko!$AO$57,V177=Pistetaulukko!$AP$57,V177=Pistetaulukko!$AQ$57,V177=Pistetaulukko!$AR$57,V177=Pistetaulukko!$AS$57,V177=Pistetaulukko!$AT$57,V177=Pistetaulukko!$AU$57),"OK","VÄÄRIN")</f>
        <v>OK</v>
      </c>
      <c r="BJ177" t="str">
        <f>IF(BI177="OK","OK",IF(AND(BI177="VÄÄRIN",OR(V177=Pistetaulukko!$AV$57,V177=Pistetaulukko!$AW$57,V177=Pistetaulukko!$AX$57,V177=Pistetaulukko!$AY$57,V177=Pistetaulukko!$AZ$57,V177=Pistetaulukko!$BA$57,V177=Pistetaulukko!$BB$57,V177=Pistetaulukko!$BC$57,V177=Pistetaulukko!$BD$57,V177=Pistetaulukko!$BE$57)),"OK","VÄÄRIN"))</f>
        <v>OK</v>
      </c>
      <c r="BK177" t="str">
        <f>IF(OR(Y177=Pistetaulukko!$R$66,Y177=Pistetaulukko!$S$66,Y177=Pistetaulukko!$T$66,Y177=Pistetaulukko!$U$66,Y177=Pistetaulukko!$V$66,Y177=Pistetaulukko!$W$66,Y177=Pistetaulukko!$X$66,Y177=Pistetaulukko!$Y$66,Y177=Pistetaulukko!$Z$66,Y177=Pistetaulukko!$AA$66,Y177=Pistetaulukko!$AB$66,Y177=Pistetaulukko!$AC$66,Y177=Pistetaulukko!$AD$66,Y177=Pistetaulukko!$AE$66,Y177=Pistetaulukko!$AF$66,Y177=Pistetaulukko!$AG$66,Y177=Pistetaulukko!$AH$66,Y177=Pistetaulukko!$AI$66,Y177=Pistetaulukko!$AJ$66,Y177=Pistetaulukko!$AK$66,Y177=Pistetaulukko!$AL$66,Y177=Pistetaulukko!$AM$66,Y177=Pistetaulukko!$AN$66,Y177=Pistetaulukko!$AO$66,Y177=Pistetaulukko!$AP$66,Y177=Pistetaulukko!$AQ$66,Y177=Pistetaulukko!$AR$66,Y177=Pistetaulukko!$AS$66,Y177=Pistetaulukko!$AT$66,Y177=Pistetaulukko!$AU$66),"OK","VÄÄRIN")</f>
        <v>VÄÄRIN</v>
      </c>
      <c r="BL177" t="str">
        <f>IF(BK177="OK","OK",IF(AND(BK177="VÄÄRIN",OR(Y177=Pistetaulukko!$AV$66,Y177=Pistetaulukko!$AW$66,Y177=Pistetaulukko!$AX$66,Y177=Pistetaulukko!$AY$66,Y177=Pistetaulukko!$AZ$66,Y177=Pistetaulukko!$BA$66,Y177=Pistetaulukko!$BB$66,Y177=Pistetaulukko!$BC$66,Y177=Pistetaulukko!$BD$66,Y177=Pistetaulukko!$BE$66,Y177=Pistetaulukko!$BF$66,Y177=Pistetaulukko!$BG$66,Y177=Pistetaulukko!$BH$66,Y177=Pistetaulukko!$BI$66,Y177=Pistetaulukko!$BJ$66,Y177=Pistetaulukko!$BK$66,Y177=Pistetaulukko!$BL$66,Y177=Pistetaulukko!$BM$66,Y177=Pistetaulukko!$BN$66)),"OK","VÄÄRIN"))</f>
        <v>VÄÄRIN</v>
      </c>
      <c r="BM177" t="e">
        <f>IF(OR(Z177=Pistetaulukko!$R$69,Z177=Pistetaulukko!#REF!,Z177=Pistetaulukko!$S$69,Z177=Pistetaulukko!#REF!,Z177=Pistetaulukko!$T$69,Z177=Pistetaulukko!#REF!,Z177=Pistetaulukko!$U$69,Z177=Pistetaulukko!#REF!,Z177=Pistetaulukko!$V$69,Z177=Pistetaulukko!#REF!,Z177=Pistetaulukko!$W$69,Z177=Pistetaulukko!#REF!,Z177=Pistetaulukko!$X$69,Z177=Pistetaulukko!#REF!,Z177=Pistetaulukko!$Y$69,Z177=Pistetaulukko!#REF!,Z177=Pistetaulukko!$Z$69,Z177=Pistetaulukko!#REF!,Z177=Pistetaulukko!$AA$69,Z177=Pistetaulukko!#REF!,Z177=Pistetaulukko!$AB$69,Z177=Pistetaulukko!#REF!,Z177=Pistetaulukko!$AC$69,Z177=Pistetaulukko!#REF!,Z177=Pistetaulukko!$AD$69,Z177=Pistetaulukko!#REF!,Z177=Pistetaulukko!$AE$69,Z177=Pistetaulukko!#REF!,Z177=Pistetaulukko!$AF$69,Z177=Pistetaulukko!#REF!),"OK","VÄÄRIN")</f>
        <v>#REF!</v>
      </c>
      <c r="BN177" t="e">
        <f>IF(BM177="OK","OK",IF(AND(BM177="VÄÄRIN",OR(Z177=Pistetaulukko!$AG$69,Z177=Pistetaulukko!#REF!,Z177=Pistetaulukko!$AH$69,Z177=Pistetaulukko!#REF!,Z177=Pistetaulukko!$AI$69,Z177=Pistetaulukko!#REF!,Z177=Pistetaulukko!$AJ$69,Z177=Pistetaulukko!#REF!,Z177=Pistetaulukko!$AK$69,Z177=Pistetaulukko!$AL$69)),"OK","VÄÄRIN"))</f>
        <v>#REF!</v>
      </c>
    </row>
    <row r="178" spans="2:66" x14ac:dyDescent="0.25">
      <c r="B178" s="104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23"/>
      <c r="AA178" s="30"/>
      <c r="AB178" s="18"/>
      <c r="AC178" s="124"/>
      <c r="AD178" s="118">
        <f t="shared" si="12"/>
        <v>0</v>
      </c>
      <c r="AG178" s="86" t="str">
        <f>IF(OR(E178=Pistetaulukko!$R$3,E178=Pistetaulukko!$S$3,E178=Pistetaulukko!$T$3,E178=Pistetaulukko!$U$3,E178=Pistetaulukko!$V$3,E178=Pistetaulukko!$W$3),"OK","VÄÄRIN")</f>
        <v>VÄÄRIN</v>
      </c>
      <c r="AH178" s="86" t="str">
        <f>IF(OR(F178=Pistetaulukko!$R$6,F178=Pistetaulukko!$S$6,F178=Pistetaulukko!$T$6,F178=Pistetaulukko!$U$6,F178=Pistetaulukko!$V$6,F178=Pistetaulukko!$W$6,F178=Pistetaulukko!$X$6,F178=Pistetaulukko!$Y$6,F178=Pistetaulukko!$Z$6,F178=Pistetaulukko!$AA$6,F178=Pistetaulukko!$AB$6,F178=Pistetaulukko!$AC$6,F178=Pistetaulukko!$AD$6,F178=Pistetaulukko!$AE$6,F178=Pistetaulukko!$AF$6,F178=Pistetaulukko!$AG$6,F178=Pistetaulukko!$AH$6,F178=Pistetaulukko!$AI$6,F178=Pistetaulukko!$AJ$6,F178=Pistetaulukko!$AK$6),"OK","VÄÄRIN")</f>
        <v>VÄÄRIN</v>
      </c>
      <c r="AI178" s="86" t="str">
        <f>IF(OR(G178=Pistetaulukko!$R$9,G178=Pistetaulukko!$S$9,G178=Pistetaulukko!$T$9,G178=Pistetaulukko!$U$9,G178=Pistetaulukko!$V$9,G178=Pistetaulukko!$W$9,G178=Pistetaulukko!$X$9,G178=Pistetaulukko!$Y$9,G178=Pistetaulukko!$Z$9,G178=Pistetaulukko!$AA$9,G178=Pistetaulukko!$AB$9,G178=Pistetaulukko!$AC$9,G178=Pistetaulukko!$AD$9,G178=Pistetaulukko!$AE$9,G178=Pistetaulukko!$AF$9,G178=Pistetaulukko!$AG$9,G178=Pistetaulukko!$AH$9,G178=Pistetaulukko!$AI$9,G178=Pistetaulukko!$AJ$9,G178=Pistetaulukko!$AK$9),"OK","VÄÄRIN")</f>
        <v>VÄÄRIN</v>
      </c>
      <c r="AJ178" s="86" t="str">
        <f>IF(OR(H178=Pistetaulukko!$R$12,H178=Pistetaulukko!$S$12,H178=Pistetaulukko!$T$12,H178=Pistetaulukko!$U$12,H178=Pistetaulukko!$V$12,H178=Pistetaulukko!$W$12,H178=Pistetaulukko!$X$12,H178=Pistetaulukko!$Y$12,H178=Pistetaulukko!$Z$12,H178=Pistetaulukko!$AA$12,H178=Pistetaulukko!$AB$12,H178=Pistetaulukko!$AC$12,H178=Pistetaulukko!$AD$12,H178=Pistetaulukko!$AE$12,H178=Pistetaulukko!$AF$12,H178=Pistetaulukko!$AG$12,H178=Pistetaulukko!$AH$12,H178=Pistetaulukko!$AI$12,H178=Pistetaulukko!$AJ$12,H178=Pistetaulukko!$AK$12),"OK","VÄÄRIN")</f>
        <v>VÄÄRIN</v>
      </c>
      <c r="AK17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78" s="86" t="str">
        <f>IF(OR(I178=Pistetaulukko!$R$18,I178=Pistetaulukko!$S$18,I178=Pistetaulukko!$T$18,I178=Pistetaulukko!$U$18,I178=Pistetaulukko!$V$18,I178=Pistetaulukko!$W$18,I178=Pistetaulukko!$X$18,I178=Pistetaulukko!$Y$18,I178=Pistetaulukko!$Z$18),"OK","VÄÄRIN")</f>
        <v>VÄÄRIN</v>
      </c>
      <c r="AM178" s="86" t="str">
        <f>IF(OR(J178=Pistetaulukko!$R$21,J178=Pistetaulukko!$S$21,J178=Pistetaulukko!$T$21,J178=Pistetaulukko!$U$21,J178=Pistetaulukko!$V$21,J178=Pistetaulukko!$W$21,J178=Pistetaulukko!$X$21,J178=Pistetaulukko!$Y$21,J178=Pistetaulukko!$Z$21,J178=Pistetaulukko!$AA$21,J178=Pistetaulukko!$AB$21,J178=Pistetaulukko!$AC$21,J178=Pistetaulukko!$AD$21,J178=Pistetaulukko!$AE$21,J178=Pistetaulukko!$AF$21,J178=Pistetaulukko!$AG$21,J178=Pistetaulukko!$AH$21,J178=Pistetaulukko!$AI$21,J178=Pistetaulukko!$AJ$21,J178=Pistetaulukko!$AK$21),"OK","VÄÄRIN")</f>
        <v>VÄÄRIN</v>
      </c>
      <c r="AN178" s="86" t="str">
        <f>IF(OR(K178=Pistetaulukko!$R$24,K178=Pistetaulukko!$S$24,K178=Pistetaulukko!$T$24,K178=Pistetaulukko!$U$24,K178=Pistetaulukko!$V$24),"OK","VÄÄRIN")</f>
        <v>VÄÄRIN</v>
      </c>
      <c r="AO178" s="86" t="str">
        <f>IF(OR(L178=Pistetaulukko!$R$27,L178=Pistetaulukko!$S$27,L178=Pistetaulukko!$T$27,L178=Pistetaulukko!$U$27,L178=Pistetaulukko!$V$27,L178=Pistetaulukko!$W$27,L178=Pistetaulukko!$X$27,L178=Pistetaulukko!$Y$27,L178=Pistetaulukko!$Z$27,L178=Pistetaulukko!$AA$27,L178=Pistetaulukko!$AB$27,L178=Pistetaulukko!$AC$27,L178=Pistetaulukko!$AD$27,L178=Pistetaulukko!$AE$27,L178=Pistetaulukko!$AF$27,L178=Pistetaulukko!$AG$27,L178=Pistetaulukko!$AH$27,L178=Pistetaulukko!$AI$27,L178=Pistetaulukko!$AJ$27,L178=Pistetaulukko!$AK$27),"OK","VÄÄRIN")</f>
        <v>VÄÄRIN</v>
      </c>
      <c r="AP178" s="86" t="str">
        <f>IF(OR(M178=Pistetaulukko!$R$30,M178=Pistetaulukko!$S$30,M178=Pistetaulukko!$T$30,M178=Pistetaulukko!$U$30,M178=Pistetaulukko!$V$30),"OK","VÄÄRIN")</f>
        <v>VÄÄRIN</v>
      </c>
      <c r="AQ178" s="86" t="str">
        <f t="shared" si="13"/>
        <v>VÄÄRIN</v>
      </c>
      <c r="AR178" s="86" t="str">
        <f t="shared" si="14"/>
        <v>VÄÄRIN</v>
      </c>
      <c r="AS178" s="86" t="str">
        <f>IF(OR(P178=Pistetaulukko!$R$39,P178=Pistetaulukko!$S$39,P178=Pistetaulukko!$T$39,P178=Pistetaulukko!$U$39,P178=Pistetaulukko!$V$39,P178=Pistetaulukko!$W$39,P178=Pistetaulukko!$X$39,P178=Pistetaulukko!$Y$39,P178=Pistetaulukko!$Z$39,P178=Pistetaulukko!$AA$39,P178=Pistetaulukko!$AB$39,P178=Pistetaulukko!$AC$39,P178=Pistetaulukko!$AD$39,P178=Pistetaulukko!$AE$39,P178=Pistetaulukko!$AF$39,P178=Pistetaulukko!$AG$39,P178=Pistetaulukko!$AH$39,P178=Pistetaulukko!$AI$39,P178=Pistetaulukko!$AJ$39,P178=Pistetaulukko!$AK$39),"OK","VÄÄRIN")</f>
        <v>OK</v>
      </c>
      <c r="AT178" s="86" t="str">
        <f>IF(OR(Q178=Pistetaulukko!$R$42,Q178=Pistetaulukko!$S$42,Q178=Pistetaulukko!$T$42,Q178=Pistetaulukko!$U$42,Q178=Pistetaulukko!$V$42,Q178=Pistetaulukko!$W$42,Q178=Pistetaulukko!$X$42,Q178=Pistetaulukko!$Y$42,Q178=Pistetaulukko!$Z$42,Q178=Pistetaulukko!$AA$42,Q178=Pistetaulukko!$AB$42,Q178=Pistetaulukko!$AC$42,Q178=Pistetaulukko!$AD$42,Q178=Pistetaulukko!$AE$42,Q178=Pistetaulukko!$AF$42,Q178=Pistetaulukko!$AG$42,Q178=Pistetaulukko!$AH$42,Q178=Pistetaulukko!$AI$42,Q178=Pistetaulukko!$AJ$42,Q178=Pistetaulukko!$AK$42),"OK","VÄÄRIN")</f>
        <v>OK</v>
      </c>
      <c r="AU178" s="86" t="str">
        <f>IF(OR(R178=Pistetaulukko!$R$45,R178=Pistetaulukko!$S$45,R178=Pistetaulukko!$T$45,R178=Pistetaulukko!$U$45,R178=Pistetaulukko!$V$45,R178=Pistetaulukko!$W$45,R178=Pistetaulukko!$X$45,R178=Pistetaulukko!$Y$45,R178=Pistetaulukko!$Z$45,R178=Pistetaulukko!$AA$45,R178=Pistetaulukko!$AB$45,R178=Pistetaulukko!$AC$45,R178=Pistetaulukko!$AD$45,R178=Pistetaulukko!$AE$45,R178=Pistetaulukko!$AF$45,R178=Pistetaulukko!$AG$45,R178=Pistetaulukko!$AH$45,R178=Pistetaulukko!$AI$45,R178=Pistetaulukko!$AJ$45,R178=Pistetaulukko!$AK$45),"OK","VÄÄRIN")</f>
        <v>OK</v>
      </c>
      <c r="AV178" s="86" t="str">
        <f>IF(OR(S178=Pistetaulukko!$R$48,S178=Pistetaulukko!$S$48,S178=Pistetaulukko!$T$48,S178=Pistetaulukko!$U$48,S178=Pistetaulukko!$V$48,S178=Pistetaulukko!$W$48,S178=Pistetaulukko!$X$48,S178=Pistetaulukko!$Y$48,S178=Pistetaulukko!$Z$48,S178=Pistetaulukko!$AA$48,S178=Pistetaulukko!$AB$48,S178=Pistetaulukko!$AC$48,S178=Pistetaulukko!$AD$48,S178=Pistetaulukko!$AE$48,S178=Pistetaulukko!$AF$48,S178=Pistetaulukko!$AG$48,S178=Pistetaulukko!$AH$48,S178=Pistetaulukko!$AI$48,S178=Pistetaulukko!$AJ$48,S178=Pistetaulukko!$AK$48),"OK","VÄÄRIN")</f>
        <v>OK</v>
      </c>
      <c r="AW178" s="86" t="str">
        <f>IF(OR(T178=Pistetaulukko!$R$51,T178=Pistetaulukko!$S$51,T178=Pistetaulukko!$T$51,T178=Pistetaulukko!$U$51,T178=Pistetaulukko!$V$51,T178=Pistetaulukko!$W$51,T178=Pistetaulukko!$X$51,T178=Pistetaulukko!$Y$51,T178=Pistetaulukko!$Z$51,T178=Pistetaulukko!$AA$51,T178=Pistetaulukko!$AB$51,T178=Pistetaulukko!$AC$51,T178=Pistetaulukko!$AD$51,T178=Pistetaulukko!$AE$51,T178=Pistetaulukko!$AF$51,T178=Pistetaulukko!$AG$51,T178=Pistetaulukko!$AH$51,T178=Pistetaulukko!$AI$51,T178=Pistetaulukko!$AJ$51,T178=Pistetaulukko!$AK$51),"OK","VÄÄRIN")</f>
        <v>OK</v>
      </c>
      <c r="AX178" s="86" t="str">
        <f>IF(OR(U178=Pistetaulukko!$R$54,U178=Pistetaulukko!$S$54,U178=Pistetaulukko!$T$54,U178=Pistetaulukko!$U$54,U178=Pistetaulukko!$V$54,U178=Pistetaulukko!$W$54,U178=Pistetaulukko!$X$54,U178=Pistetaulukko!$Y$54,U178=Pistetaulukko!$Z$54,U178=Pistetaulukko!$AA$54,U178=Pistetaulukko!$AB$54,U178=Pistetaulukko!$AC$54,U178=Pistetaulukko!$AD$54,U178=Pistetaulukko!$AE$54,U178=Pistetaulukko!$AF$54,U178=Pistetaulukko!$AG$54,U178=Pistetaulukko!$AH$54,U178=Pistetaulukko!$AI$54,U178=Pistetaulukko!$AJ$54,U178=Pistetaulukko!$AK$54),"OK","VÄÄRIN")</f>
        <v>OK</v>
      </c>
      <c r="AY178" s="86" t="str">
        <f t="shared" si="15"/>
        <v>OK</v>
      </c>
      <c r="AZ178" s="86" t="str">
        <f>IF(OR(W178=Pistetaulukko!$R$60,W178=Pistetaulukko!$S$60,W178=Pistetaulukko!$T$60,W178=Pistetaulukko!$U$60,W178=Pistetaulukko!$V$60,W178=Pistetaulukko!$W$60,W178=Pistetaulukko!$X$60,W178=Pistetaulukko!$Y$60,W178=Pistetaulukko!$Z$60,W178=Pistetaulukko!$AA$60,W178=Pistetaulukko!$AB$60,W178=Pistetaulukko!$AC$60,W178=Pistetaulukko!$AD$60,W178=Pistetaulukko!$AE$60,W178=Pistetaulukko!$AF$60,W178=Pistetaulukko!$AG$60,W178=Pistetaulukko!$AH$60,W178=Pistetaulukko!$AI$60,W178=Pistetaulukko!$AJ$60,W178=Pistetaulukko!$AK$60),"OK","VÄÄRIN")</f>
        <v>OK</v>
      </c>
      <c r="BA178" s="86" t="str">
        <f>IF(OR(X178=Pistetaulukko!$R$63,X178=Pistetaulukko!$S$63,X178=Pistetaulukko!$T$63,X178=Pistetaulukko!$U$63,X178=Pistetaulukko!$V$63,X178=Pistetaulukko!$W$63,X178=Pistetaulukko!$X$63,X178=Pistetaulukko!$Y$63,X178=Pistetaulukko!$Z$63,X178=Pistetaulukko!$AA$63,X178=Pistetaulukko!$AB$63,X178=Pistetaulukko!$AC$63,X178=Pistetaulukko!$AD$63,X178=Pistetaulukko!$AE$63,X178=Pistetaulukko!$AF$63,X178=Pistetaulukko!$AG$63,X178=Pistetaulukko!$AH$63,X178=Pistetaulukko!$AI$63,X178=Pistetaulukko!$AJ$63,X178=Pistetaulukko!$AK$63),"OK","VÄÄRIN")</f>
        <v>OK</v>
      </c>
      <c r="BB178" s="86" t="e">
        <f t="shared" si="16"/>
        <v>#REF!</v>
      </c>
      <c r="BC178" s="86" t="e">
        <f t="shared" si="17"/>
        <v>#REF!</v>
      </c>
      <c r="BE178" t="str">
        <f>IF(OR(N178=Pistetaulukko!$R$33,N178=Pistetaulukko!$S$33,N178=Pistetaulukko!$T$33,N178=Pistetaulukko!$U$33,N178=Pistetaulukko!$V$33,N178=Pistetaulukko!$W$33,N178=Pistetaulukko!$X$33,N178=Pistetaulukko!$Y$33,N178=Pistetaulukko!$Z$33,N178=Pistetaulukko!$AA$33,N178=Pistetaulukko!$AB$33,N178=Pistetaulukko!$AC$33,N178=Pistetaulukko!$AD$33,N178=Pistetaulukko!$AE$33,N178=Pistetaulukko!$AF$33,N178=Pistetaulukko!$AG$33,N178=Pistetaulukko!$AH$33,N178=Pistetaulukko!$AI$33,N178=Pistetaulukko!$AJ$33,N178=Pistetaulukko!$AK$33,N178=Pistetaulukko!$AL$33,N178=Pistetaulukko!$AM$33,N178=Pistetaulukko!$AN$33,N178=Pistetaulukko!$AO$33,N178=Pistetaulukko!$AP$33,N178=Pistetaulukko!$AQ$33,N178=Pistetaulukko!$AR$33,N178=Pistetaulukko!$AS$33,N178=Pistetaulukko!$AT$33,N178=Pistetaulukko!$AU$33),"OK","VÄÄRIN")</f>
        <v>VÄÄRIN</v>
      </c>
      <c r="BF178" t="str">
        <f>IF(BE178="OK","OK",IF(AND(BE178="VÄÄRIN",OR(N178=Pistetaulukko!$AV$33,N178=Pistetaulukko!$AW$33,N178=Pistetaulukko!$AX$33,N178=Pistetaulukko!$AY$33,N178=Pistetaulukko!$AZ$33,N178=Pistetaulukko!$BA$33,N178=Pistetaulukko!$BB$33,N178=Pistetaulukko!$BC$33,N178=Pistetaulukko!$BD$33,N178=Pistetaulukko!$BE$33,N178=Pistetaulukko!$BF$33,N178=Pistetaulukko!$BG$33,N178=Pistetaulukko!$BH$33,N178=Pistetaulukko!$BI$33,N178=Pistetaulukko!$BJ$33,N178=Pistetaulukko!$BK$33,N178=Pistetaulukko!$BL$33,N178=Pistetaulukko!$BM$33,N178=Pistetaulukko!$BN$33,N178=Pistetaulukko!$BO$33)),"OK","VÄÄRIN"))</f>
        <v>VÄÄRIN</v>
      </c>
      <c r="BG178" t="str">
        <f>IF(OR(O178=Pistetaulukko!$R$36,O178=Pistetaulukko!$S$36,O178=Pistetaulukko!$T$36,O178=Pistetaulukko!$U$36,O178=Pistetaulukko!$V$36,O178=Pistetaulukko!$W$36,O178=Pistetaulukko!$X$36,O178=Pistetaulukko!$Y$36,O178=Pistetaulukko!$Z$36,O178=Pistetaulukko!$AA$36,O178=Pistetaulukko!$AB$36,O178=Pistetaulukko!$AC$36,O178=Pistetaulukko!$AD$36,O178=Pistetaulukko!$AE$36,O178=Pistetaulukko!$AF$36,O178=Pistetaulukko!$AG$36,O178=Pistetaulukko!$AH$36,O178=Pistetaulukko!$AI$36,O178=Pistetaulukko!$AJ$36,O178=Pistetaulukko!$AK$36,O178=Pistetaulukko!$AL$36,O178=Pistetaulukko!$AM$36,O178=Pistetaulukko!$AN$36,O178=Pistetaulukko!$AO$36,O178=Pistetaulukko!$AP$36,O178=Pistetaulukko!$AQ$36,O178=Pistetaulukko!$AR$36,O178=Pistetaulukko!$AS$36,O178=Pistetaulukko!$AT$36,O178=Pistetaulukko!$AU$36),"OK","VÄÄRIN")</f>
        <v>VÄÄRIN</v>
      </c>
      <c r="BH178" t="str">
        <f>IF(BG178="OK","OK",IF(AND(BG178="VÄÄRIN",OR(O178=Pistetaulukko!$AV$36,O178=Pistetaulukko!$AW$36,O178=Pistetaulukko!$AX$36,O178=Pistetaulukko!$AY$36,O178=Pistetaulukko!$AZ$36,O178=Pistetaulukko!$BA$36,O178=Pistetaulukko!$BB$36,O178=Pistetaulukko!$BC$36,O178=Pistetaulukko!$BD$36,O178=Pistetaulukko!$BE$36,O178=Pistetaulukko!$BF$36,O178=Pistetaulukko!$BG$36,O178=Pistetaulukko!$BH$36,O178=Pistetaulukko!$BI$36,O178=Pistetaulukko!$BJ$36,O178=Pistetaulukko!$BK$36,O178=Pistetaulukko!$BL$36,O178=Pistetaulukko!$BM$36,O178=Pistetaulukko!$BN$36,O178=Pistetaulukko!$BO$36,O178=Pistetaulukko!$BP$36,O178=Pistetaulukko!$BQ$36)),"OK","VÄÄRIN"))</f>
        <v>VÄÄRIN</v>
      </c>
      <c r="BI178" t="str">
        <f>IF(OR(V178=Pistetaulukko!$R$57,V178=Pistetaulukko!$S$57,V178=Pistetaulukko!$T$57,V178=Pistetaulukko!$U$57,V178=Pistetaulukko!$V$57,V178=Pistetaulukko!$W$57,V178=Pistetaulukko!$X$57,V178=Pistetaulukko!$Y$57,V178=Pistetaulukko!$Z$57,V178=Pistetaulukko!$AA$57,V178=Pistetaulukko!$AB$57,V178=Pistetaulukko!$AC$57,V178=Pistetaulukko!$AD$57,V178=Pistetaulukko!$AE$57,V178=Pistetaulukko!$AF$57,V178=Pistetaulukko!$AG$57,V178=Pistetaulukko!$AH$57,V178=Pistetaulukko!$AI$57,V178=Pistetaulukko!$AJ$57,V178=Pistetaulukko!$AK$57,V178=Pistetaulukko!$AL$57,V178=Pistetaulukko!$AM$57,V178=Pistetaulukko!$AN$57,V178=Pistetaulukko!$AO$57,V178=Pistetaulukko!$AP$57,V178=Pistetaulukko!$AQ$57,V178=Pistetaulukko!$AR$57,V178=Pistetaulukko!$AS$57,V178=Pistetaulukko!$AT$57,V178=Pistetaulukko!$AU$57),"OK","VÄÄRIN")</f>
        <v>OK</v>
      </c>
      <c r="BJ178" t="str">
        <f>IF(BI178="OK","OK",IF(AND(BI178="VÄÄRIN",OR(V178=Pistetaulukko!$AV$57,V178=Pistetaulukko!$AW$57,V178=Pistetaulukko!$AX$57,V178=Pistetaulukko!$AY$57,V178=Pistetaulukko!$AZ$57,V178=Pistetaulukko!$BA$57,V178=Pistetaulukko!$BB$57,V178=Pistetaulukko!$BC$57,V178=Pistetaulukko!$BD$57,V178=Pistetaulukko!$BE$57)),"OK","VÄÄRIN"))</f>
        <v>OK</v>
      </c>
      <c r="BK178" t="str">
        <f>IF(OR(Y178=Pistetaulukko!$R$66,Y178=Pistetaulukko!$S$66,Y178=Pistetaulukko!$T$66,Y178=Pistetaulukko!$U$66,Y178=Pistetaulukko!$V$66,Y178=Pistetaulukko!$W$66,Y178=Pistetaulukko!$X$66,Y178=Pistetaulukko!$Y$66,Y178=Pistetaulukko!$Z$66,Y178=Pistetaulukko!$AA$66,Y178=Pistetaulukko!$AB$66,Y178=Pistetaulukko!$AC$66,Y178=Pistetaulukko!$AD$66,Y178=Pistetaulukko!$AE$66,Y178=Pistetaulukko!$AF$66,Y178=Pistetaulukko!$AG$66,Y178=Pistetaulukko!$AH$66,Y178=Pistetaulukko!$AI$66,Y178=Pistetaulukko!$AJ$66,Y178=Pistetaulukko!$AK$66,Y178=Pistetaulukko!$AL$66,Y178=Pistetaulukko!$AM$66,Y178=Pistetaulukko!$AN$66,Y178=Pistetaulukko!$AO$66,Y178=Pistetaulukko!$AP$66,Y178=Pistetaulukko!$AQ$66,Y178=Pistetaulukko!$AR$66,Y178=Pistetaulukko!$AS$66,Y178=Pistetaulukko!$AT$66,Y178=Pistetaulukko!$AU$66),"OK","VÄÄRIN")</f>
        <v>VÄÄRIN</v>
      </c>
      <c r="BL178" t="str">
        <f>IF(BK178="OK","OK",IF(AND(BK178="VÄÄRIN",OR(Y178=Pistetaulukko!$AV$66,Y178=Pistetaulukko!$AW$66,Y178=Pistetaulukko!$AX$66,Y178=Pistetaulukko!$AY$66,Y178=Pistetaulukko!$AZ$66,Y178=Pistetaulukko!$BA$66,Y178=Pistetaulukko!$BB$66,Y178=Pistetaulukko!$BC$66,Y178=Pistetaulukko!$BD$66,Y178=Pistetaulukko!$BE$66,Y178=Pistetaulukko!$BF$66,Y178=Pistetaulukko!$BG$66,Y178=Pistetaulukko!$BH$66,Y178=Pistetaulukko!$BI$66,Y178=Pistetaulukko!$BJ$66,Y178=Pistetaulukko!$BK$66,Y178=Pistetaulukko!$BL$66,Y178=Pistetaulukko!$BM$66,Y178=Pistetaulukko!$BN$66)),"OK","VÄÄRIN"))</f>
        <v>VÄÄRIN</v>
      </c>
      <c r="BM178" t="e">
        <f>IF(OR(Z178=Pistetaulukko!$R$69,Z178=Pistetaulukko!#REF!,Z178=Pistetaulukko!$S$69,Z178=Pistetaulukko!#REF!,Z178=Pistetaulukko!$T$69,Z178=Pistetaulukko!#REF!,Z178=Pistetaulukko!$U$69,Z178=Pistetaulukko!#REF!,Z178=Pistetaulukko!$V$69,Z178=Pistetaulukko!#REF!,Z178=Pistetaulukko!$W$69,Z178=Pistetaulukko!#REF!,Z178=Pistetaulukko!$X$69,Z178=Pistetaulukko!#REF!,Z178=Pistetaulukko!$Y$69,Z178=Pistetaulukko!#REF!,Z178=Pistetaulukko!$Z$69,Z178=Pistetaulukko!#REF!,Z178=Pistetaulukko!$AA$69,Z178=Pistetaulukko!#REF!,Z178=Pistetaulukko!$AB$69,Z178=Pistetaulukko!#REF!,Z178=Pistetaulukko!$AC$69,Z178=Pistetaulukko!#REF!,Z178=Pistetaulukko!$AD$69,Z178=Pistetaulukko!#REF!,Z178=Pistetaulukko!$AE$69,Z178=Pistetaulukko!#REF!,Z178=Pistetaulukko!$AF$69,Z178=Pistetaulukko!#REF!),"OK","VÄÄRIN")</f>
        <v>#REF!</v>
      </c>
      <c r="BN178" t="e">
        <f>IF(BM178="OK","OK",IF(AND(BM178="VÄÄRIN",OR(Z178=Pistetaulukko!$AG$69,Z178=Pistetaulukko!#REF!,Z178=Pistetaulukko!$AH$69,Z178=Pistetaulukko!#REF!,Z178=Pistetaulukko!$AI$69,Z178=Pistetaulukko!#REF!,Z178=Pistetaulukko!$AJ$69,Z178=Pistetaulukko!#REF!,Z178=Pistetaulukko!$AK$69,Z178=Pistetaulukko!$AL$69)),"OK","VÄÄRIN"))</f>
        <v>#REF!</v>
      </c>
    </row>
    <row r="179" spans="2:66" x14ac:dyDescent="0.25">
      <c r="B179" s="104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23"/>
      <c r="AA179" s="30"/>
      <c r="AB179" s="18"/>
      <c r="AC179" s="124"/>
      <c r="AD179" s="118">
        <f t="shared" si="12"/>
        <v>0</v>
      </c>
      <c r="AG179" s="86" t="str">
        <f>IF(OR(E179=Pistetaulukko!$R$3,E179=Pistetaulukko!$S$3,E179=Pistetaulukko!$T$3,E179=Pistetaulukko!$U$3,E179=Pistetaulukko!$V$3,E179=Pistetaulukko!$W$3),"OK","VÄÄRIN")</f>
        <v>VÄÄRIN</v>
      </c>
      <c r="AH179" s="86" t="str">
        <f>IF(OR(F179=Pistetaulukko!$R$6,F179=Pistetaulukko!$S$6,F179=Pistetaulukko!$T$6,F179=Pistetaulukko!$U$6,F179=Pistetaulukko!$V$6,F179=Pistetaulukko!$W$6,F179=Pistetaulukko!$X$6,F179=Pistetaulukko!$Y$6,F179=Pistetaulukko!$Z$6,F179=Pistetaulukko!$AA$6,F179=Pistetaulukko!$AB$6,F179=Pistetaulukko!$AC$6,F179=Pistetaulukko!$AD$6,F179=Pistetaulukko!$AE$6,F179=Pistetaulukko!$AF$6,F179=Pistetaulukko!$AG$6,F179=Pistetaulukko!$AH$6,F179=Pistetaulukko!$AI$6,F179=Pistetaulukko!$AJ$6,F179=Pistetaulukko!$AK$6),"OK","VÄÄRIN")</f>
        <v>VÄÄRIN</v>
      </c>
      <c r="AI179" s="86" t="str">
        <f>IF(OR(G179=Pistetaulukko!$R$9,G179=Pistetaulukko!$S$9,G179=Pistetaulukko!$T$9,G179=Pistetaulukko!$U$9,G179=Pistetaulukko!$V$9,G179=Pistetaulukko!$W$9,G179=Pistetaulukko!$X$9,G179=Pistetaulukko!$Y$9,G179=Pistetaulukko!$Z$9,G179=Pistetaulukko!$AA$9,G179=Pistetaulukko!$AB$9,G179=Pistetaulukko!$AC$9,G179=Pistetaulukko!$AD$9,G179=Pistetaulukko!$AE$9,G179=Pistetaulukko!$AF$9,G179=Pistetaulukko!$AG$9,G179=Pistetaulukko!$AH$9,G179=Pistetaulukko!$AI$9,G179=Pistetaulukko!$AJ$9,G179=Pistetaulukko!$AK$9),"OK","VÄÄRIN")</f>
        <v>VÄÄRIN</v>
      </c>
      <c r="AJ179" s="86" t="str">
        <f>IF(OR(H179=Pistetaulukko!$R$12,H179=Pistetaulukko!$S$12,H179=Pistetaulukko!$T$12,H179=Pistetaulukko!$U$12,H179=Pistetaulukko!$V$12,H179=Pistetaulukko!$W$12,H179=Pistetaulukko!$X$12,H179=Pistetaulukko!$Y$12,H179=Pistetaulukko!$Z$12,H179=Pistetaulukko!$AA$12,H179=Pistetaulukko!$AB$12,H179=Pistetaulukko!$AC$12,H179=Pistetaulukko!$AD$12,H179=Pistetaulukko!$AE$12,H179=Pistetaulukko!$AF$12,H179=Pistetaulukko!$AG$12,H179=Pistetaulukko!$AH$12,H179=Pistetaulukko!$AI$12,H179=Pistetaulukko!$AJ$12,H179=Pistetaulukko!$AK$12),"OK","VÄÄRIN")</f>
        <v>VÄÄRIN</v>
      </c>
      <c r="AK17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79" s="86" t="str">
        <f>IF(OR(I179=Pistetaulukko!$R$18,I179=Pistetaulukko!$S$18,I179=Pistetaulukko!$T$18,I179=Pistetaulukko!$U$18,I179=Pistetaulukko!$V$18,I179=Pistetaulukko!$W$18,I179=Pistetaulukko!$X$18,I179=Pistetaulukko!$Y$18,I179=Pistetaulukko!$Z$18),"OK","VÄÄRIN")</f>
        <v>VÄÄRIN</v>
      </c>
      <c r="AM179" s="86" t="str">
        <f>IF(OR(J179=Pistetaulukko!$R$21,J179=Pistetaulukko!$S$21,J179=Pistetaulukko!$T$21,J179=Pistetaulukko!$U$21,J179=Pistetaulukko!$V$21,J179=Pistetaulukko!$W$21,J179=Pistetaulukko!$X$21,J179=Pistetaulukko!$Y$21,J179=Pistetaulukko!$Z$21,J179=Pistetaulukko!$AA$21,J179=Pistetaulukko!$AB$21,J179=Pistetaulukko!$AC$21,J179=Pistetaulukko!$AD$21,J179=Pistetaulukko!$AE$21,J179=Pistetaulukko!$AF$21,J179=Pistetaulukko!$AG$21,J179=Pistetaulukko!$AH$21,J179=Pistetaulukko!$AI$21,J179=Pistetaulukko!$AJ$21,J179=Pistetaulukko!$AK$21),"OK","VÄÄRIN")</f>
        <v>VÄÄRIN</v>
      </c>
      <c r="AN179" s="86" t="str">
        <f>IF(OR(K179=Pistetaulukko!$R$24,K179=Pistetaulukko!$S$24,K179=Pistetaulukko!$T$24,K179=Pistetaulukko!$U$24,K179=Pistetaulukko!$V$24),"OK","VÄÄRIN")</f>
        <v>VÄÄRIN</v>
      </c>
      <c r="AO179" s="86" t="str">
        <f>IF(OR(L179=Pistetaulukko!$R$27,L179=Pistetaulukko!$S$27,L179=Pistetaulukko!$T$27,L179=Pistetaulukko!$U$27,L179=Pistetaulukko!$V$27,L179=Pistetaulukko!$W$27,L179=Pistetaulukko!$X$27,L179=Pistetaulukko!$Y$27,L179=Pistetaulukko!$Z$27,L179=Pistetaulukko!$AA$27,L179=Pistetaulukko!$AB$27,L179=Pistetaulukko!$AC$27,L179=Pistetaulukko!$AD$27,L179=Pistetaulukko!$AE$27,L179=Pistetaulukko!$AF$27,L179=Pistetaulukko!$AG$27,L179=Pistetaulukko!$AH$27,L179=Pistetaulukko!$AI$27,L179=Pistetaulukko!$AJ$27,L179=Pistetaulukko!$AK$27),"OK","VÄÄRIN")</f>
        <v>VÄÄRIN</v>
      </c>
      <c r="AP179" s="86" t="str">
        <f>IF(OR(M179=Pistetaulukko!$R$30,M179=Pistetaulukko!$S$30,M179=Pistetaulukko!$T$30,M179=Pistetaulukko!$U$30,M179=Pistetaulukko!$V$30),"OK","VÄÄRIN")</f>
        <v>VÄÄRIN</v>
      </c>
      <c r="AQ179" s="86" t="str">
        <f t="shared" si="13"/>
        <v>VÄÄRIN</v>
      </c>
      <c r="AR179" s="86" t="str">
        <f t="shared" si="14"/>
        <v>VÄÄRIN</v>
      </c>
      <c r="AS179" s="86" t="str">
        <f>IF(OR(P179=Pistetaulukko!$R$39,P179=Pistetaulukko!$S$39,P179=Pistetaulukko!$T$39,P179=Pistetaulukko!$U$39,P179=Pistetaulukko!$V$39,P179=Pistetaulukko!$W$39,P179=Pistetaulukko!$X$39,P179=Pistetaulukko!$Y$39,P179=Pistetaulukko!$Z$39,P179=Pistetaulukko!$AA$39,P179=Pistetaulukko!$AB$39,P179=Pistetaulukko!$AC$39,P179=Pistetaulukko!$AD$39,P179=Pistetaulukko!$AE$39,P179=Pistetaulukko!$AF$39,P179=Pistetaulukko!$AG$39,P179=Pistetaulukko!$AH$39,P179=Pistetaulukko!$AI$39,P179=Pistetaulukko!$AJ$39,P179=Pistetaulukko!$AK$39),"OK","VÄÄRIN")</f>
        <v>OK</v>
      </c>
      <c r="AT179" s="86" t="str">
        <f>IF(OR(Q179=Pistetaulukko!$R$42,Q179=Pistetaulukko!$S$42,Q179=Pistetaulukko!$T$42,Q179=Pistetaulukko!$U$42,Q179=Pistetaulukko!$V$42,Q179=Pistetaulukko!$W$42,Q179=Pistetaulukko!$X$42,Q179=Pistetaulukko!$Y$42,Q179=Pistetaulukko!$Z$42,Q179=Pistetaulukko!$AA$42,Q179=Pistetaulukko!$AB$42,Q179=Pistetaulukko!$AC$42,Q179=Pistetaulukko!$AD$42,Q179=Pistetaulukko!$AE$42,Q179=Pistetaulukko!$AF$42,Q179=Pistetaulukko!$AG$42,Q179=Pistetaulukko!$AH$42,Q179=Pistetaulukko!$AI$42,Q179=Pistetaulukko!$AJ$42,Q179=Pistetaulukko!$AK$42),"OK","VÄÄRIN")</f>
        <v>OK</v>
      </c>
      <c r="AU179" s="86" t="str">
        <f>IF(OR(R179=Pistetaulukko!$R$45,R179=Pistetaulukko!$S$45,R179=Pistetaulukko!$T$45,R179=Pistetaulukko!$U$45,R179=Pistetaulukko!$V$45,R179=Pistetaulukko!$W$45,R179=Pistetaulukko!$X$45,R179=Pistetaulukko!$Y$45,R179=Pistetaulukko!$Z$45,R179=Pistetaulukko!$AA$45,R179=Pistetaulukko!$AB$45,R179=Pistetaulukko!$AC$45,R179=Pistetaulukko!$AD$45,R179=Pistetaulukko!$AE$45,R179=Pistetaulukko!$AF$45,R179=Pistetaulukko!$AG$45,R179=Pistetaulukko!$AH$45,R179=Pistetaulukko!$AI$45,R179=Pistetaulukko!$AJ$45,R179=Pistetaulukko!$AK$45),"OK","VÄÄRIN")</f>
        <v>OK</v>
      </c>
      <c r="AV179" s="86" t="str">
        <f>IF(OR(S179=Pistetaulukko!$R$48,S179=Pistetaulukko!$S$48,S179=Pistetaulukko!$T$48,S179=Pistetaulukko!$U$48,S179=Pistetaulukko!$V$48,S179=Pistetaulukko!$W$48,S179=Pistetaulukko!$X$48,S179=Pistetaulukko!$Y$48,S179=Pistetaulukko!$Z$48,S179=Pistetaulukko!$AA$48,S179=Pistetaulukko!$AB$48,S179=Pistetaulukko!$AC$48,S179=Pistetaulukko!$AD$48,S179=Pistetaulukko!$AE$48,S179=Pistetaulukko!$AF$48,S179=Pistetaulukko!$AG$48,S179=Pistetaulukko!$AH$48,S179=Pistetaulukko!$AI$48,S179=Pistetaulukko!$AJ$48,S179=Pistetaulukko!$AK$48),"OK","VÄÄRIN")</f>
        <v>OK</v>
      </c>
      <c r="AW179" s="86" t="str">
        <f>IF(OR(T179=Pistetaulukko!$R$51,T179=Pistetaulukko!$S$51,T179=Pistetaulukko!$T$51,T179=Pistetaulukko!$U$51,T179=Pistetaulukko!$V$51,T179=Pistetaulukko!$W$51,T179=Pistetaulukko!$X$51,T179=Pistetaulukko!$Y$51,T179=Pistetaulukko!$Z$51,T179=Pistetaulukko!$AA$51,T179=Pistetaulukko!$AB$51,T179=Pistetaulukko!$AC$51,T179=Pistetaulukko!$AD$51,T179=Pistetaulukko!$AE$51,T179=Pistetaulukko!$AF$51,T179=Pistetaulukko!$AG$51,T179=Pistetaulukko!$AH$51,T179=Pistetaulukko!$AI$51,T179=Pistetaulukko!$AJ$51,T179=Pistetaulukko!$AK$51),"OK","VÄÄRIN")</f>
        <v>OK</v>
      </c>
      <c r="AX179" s="86" t="str">
        <f>IF(OR(U179=Pistetaulukko!$R$54,U179=Pistetaulukko!$S$54,U179=Pistetaulukko!$T$54,U179=Pistetaulukko!$U$54,U179=Pistetaulukko!$V$54,U179=Pistetaulukko!$W$54,U179=Pistetaulukko!$X$54,U179=Pistetaulukko!$Y$54,U179=Pistetaulukko!$Z$54,U179=Pistetaulukko!$AA$54,U179=Pistetaulukko!$AB$54,U179=Pistetaulukko!$AC$54,U179=Pistetaulukko!$AD$54,U179=Pistetaulukko!$AE$54,U179=Pistetaulukko!$AF$54,U179=Pistetaulukko!$AG$54,U179=Pistetaulukko!$AH$54,U179=Pistetaulukko!$AI$54,U179=Pistetaulukko!$AJ$54,U179=Pistetaulukko!$AK$54),"OK","VÄÄRIN")</f>
        <v>OK</v>
      </c>
      <c r="AY179" s="86" t="str">
        <f t="shared" si="15"/>
        <v>OK</v>
      </c>
      <c r="AZ179" s="86" t="str">
        <f>IF(OR(W179=Pistetaulukko!$R$60,W179=Pistetaulukko!$S$60,W179=Pistetaulukko!$T$60,W179=Pistetaulukko!$U$60,W179=Pistetaulukko!$V$60,W179=Pistetaulukko!$W$60,W179=Pistetaulukko!$X$60,W179=Pistetaulukko!$Y$60,W179=Pistetaulukko!$Z$60,W179=Pistetaulukko!$AA$60,W179=Pistetaulukko!$AB$60,W179=Pistetaulukko!$AC$60,W179=Pistetaulukko!$AD$60,W179=Pistetaulukko!$AE$60,W179=Pistetaulukko!$AF$60,W179=Pistetaulukko!$AG$60,W179=Pistetaulukko!$AH$60,W179=Pistetaulukko!$AI$60,W179=Pistetaulukko!$AJ$60,W179=Pistetaulukko!$AK$60),"OK","VÄÄRIN")</f>
        <v>OK</v>
      </c>
      <c r="BA179" s="86" t="str">
        <f>IF(OR(X179=Pistetaulukko!$R$63,X179=Pistetaulukko!$S$63,X179=Pistetaulukko!$T$63,X179=Pistetaulukko!$U$63,X179=Pistetaulukko!$V$63,X179=Pistetaulukko!$W$63,X179=Pistetaulukko!$X$63,X179=Pistetaulukko!$Y$63,X179=Pistetaulukko!$Z$63,X179=Pistetaulukko!$AA$63,X179=Pistetaulukko!$AB$63,X179=Pistetaulukko!$AC$63,X179=Pistetaulukko!$AD$63,X179=Pistetaulukko!$AE$63,X179=Pistetaulukko!$AF$63,X179=Pistetaulukko!$AG$63,X179=Pistetaulukko!$AH$63,X179=Pistetaulukko!$AI$63,X179=Pistetaulukko!$AJ$63,X179=Pistetaulukko!$AK$63),"OK","VÄÄRIN")</f>
        <v>OK</v>
      </c>
      <c r="BB179" s="86" t="e">
        <f t="shared" si="16"/>
        <v>#REF!</v>
      </c>
      <c r="BC179" s="86" t="e">
        <f t="shared" si="17"/>
        <v>#REF!</v>
      </c>
      <c r="BE179" t="str">
        <f>IF(OR(N179=Pistetaulukko!$R$33,N179=Pistetaulukko!$S$33,N179=Pistetaulukko!$T$33,N179=Pistetaulukko!$U$33,N179=Pistetaulukko!$V$33,N179=Pistetaulukko!$W$33,N179=Pistetaulukko!$X$33,N179=Pistetaulukko!$Y$33,N179=Pistetaulukko!$Z$33,N179=Pistetaulukko!$AA$33,N179=Pistetaulukko!$AB$33,N179=Pistetaulukko!$AC$33,N179=Pistetaulukko!$AD$33,N179=Pistetaulukko!$AE$33,N179=Pistetaulukko!$AF$33,N179=Pistetaulukko!$AG$33,N179=Pistetaulukko!$AH$33,N179=Pistetaulukko!$AI$33,N179=Pistetaulukko!$AJ$33,N179=Pistetaulukko!$AK$33,N179=Pistetaulukko!$AL$33,N179=Pistetaulukko!$AM$33,N179=Pistetaulukko!$AN$33,N179=Pistetaulukko!$AO$33,N179=Pistetaulukko!$AP$33,N179=Pistetaulukko!$AQ$33,N179=Pistetaulukko!$AR$33,N179=Pistetaulukko!$AS$33,N179=Pistetaulukko!$AT$33,N179=Pistetaulukko!$AU$33),"OK","VÄÄRIN")</f>
        <v>VÄÄRIN</v>
      </c>
      <c r="BF179" t="str">
        <f>IF(BE179="OK","OK",IF(AND(BE179="VÄÄRIN",OR(N179=Pistetaulukko!$AV$33,N179=Pistetaulukko!$AW$33,N179=Pistetaulukko!$AX$33,N179=Pistetaulukko!$AY$33,N179=Pistetaulukko!$AZ$33,N179=Pistetaulukko!$BA$33,N179=Pistetaulukko!$BB$33,N179=Pistetaulukko!$BC$33,N179=Pistetaulukko!$BD$33,N179=Pistetaulukko!$BE$33,N179=Pistetaulukko!$BF$33,N179=Pistetaulukko!$BG$33,N179=Pistetaulukko!$BH$33,N179=Pistetaulukko!$BI$33,N179=Pistetaulukko!$BJ$33,N179=Pistetaulukko!$BK$33,N179=Pistetaulukko!$BL$33,N179=Pistetaulukko!$BM$33,N179=Pistetaulukko!$BN$33,N179=Pistetaulukko!$BO$33)),"OK","VÄÄRIN"))</f>
        <v>VÄÄRIN</v>
      </c>
      <c r="BG179" t="str">
        <f>IF(OR(O179=Pistetaulukko!$R$36,O179=Pistetaulukko!$S$36,O179=Pistetaulukko!$T$36,O179=Pistetaulukko!$U$36,O179=Pistetaulukko!$V$36,O179=Pistetaulukko!$W$36,O179=Pistetaulukko!$X$36,O179=Pistetaulukko!$Y$36,O179=Pistetaulukko!$Z$36,O179=Pistetaulukko!$AA$36,O179=Pistetaulukko!$AB$36,O179=Pistetaulukko!$AC$36,O179=Pistetaulukko!$AD$36,O179=Pistetaulukko!$AE$36,O179=Pistetaulukko!$AF$36,O179=Pistetaulukko!$AG$36,O179=Pistetaulukko!$AH$36,O179=Pistetaulukko!$AI$36,O179=Pistetaulukko!$AJ$36,O179=Pistetaulukko!$AK$36,O179=Pistetaulukko!$AL$36,O179=Pistetaulukko!$AM$36,O179=Pistetaulukko!$AN$36,O179=Pistetaulukko!$AO$36,O179=Pistetaulukko!$AP$36,O179=Pistetaulukko!$AQ$36,O179=Pistetaulukko!$AR$36,O179=Pistetaulukko!$AS$36,O179=Pistetaulukko!$AT$36,O179=Pistetaulukko!$AU$36),"OK","VÄÄRIN")</f>
        <v>VÄÄRIN</v>
      </c>
      <c r="BH179" t="str">
        <f>IF(BG179="OK","OK",IF(AND(BG179="VÄÄRIN",OR(O179=Pistetaulukko!$AV$36,O179=Pistetaulukko!$AW$36,O179=Pistetaulukko!$AX$36,O179=Pistetaulukko!$AY$36,O179=Pistetaulukko!$AZ$36,O179=Pistetaulukko!$BA$36,O179=Pistetaulukko!$BB$36,O179=Pistetaulukko!$BC$36,O179=Pistetaulukko!$BD$36,O179=Pistetaulukko!$BE$36,O179=Pistetaulukko!$BF$36,O179=Pistetaulukko!$BG$36,O179=Pistetaulukko!$BH$36,O179=Pistetaulukko!$BI$36,O179=Pistetaulukko!$BJ$36,O179=Pistetaulukko!$BK$36,O179=Pistetaulukko!$BL$36,O179=Pistetaulukko!$BM$36,O179=Pistetaulukko!$BN$36,O179=Pistetaulukko!$BO$36,O179=Pistetaulukko!$BP$36,O179=Pistetaulukko!$BQ$36)),"OK","VÄÄRIN"))</f>
        <v>VÄÄRIN</v>
      </c>
      <c r="BI179" t="str">
        <f>IF(OR(V179=Pistetaulukko!$R$57,V179=Pistetaulukko!$S$57,V179=Pistetaulukko!$T$57,V179=Pistetaulukko!$U$57,V179=Pistetaulukko!$V$57,V179=Pistetaulukko!$W$57,V179=Pistetaulukko!$X$57,V179=Pistetaulukko!$Y$57,V179=Pistetaulukko!$Z$57,V179=Pistetaulukko!$AA$57,V179=Pistetaulukko!$AB$57,V179=Pistetaulukko!$AC$57,V179=Pistetaulukko!$AD$57,V179=Pistetaulukko!$AE$57,V179=Pistetaulukko!$AF$57,V179=Pistetaulukko!$AG$57,V179=Pistetaulukko!$AH$57,V179=Pistetaulukko!$AI$57,V179=Pistetaulukko!$AJ$57,V179=Pistetaulukko!$AK$57,V179=Pistetaulukko!$AL$57,V179=Pistetaulukko!$AM$57,V179=Pistetaulukko!$AN$57,V179=Pistetaulukko!$AO$57,V179=Pistetaulukko!$AP$57,V179=Pistetaulukko!$AQ$57,V179=Pistetaulukko!$AR$57,V179=Pistetaulukko!$AS$57,V179=Pistetaulukko!$AT$57,V179=Pistetaulukko!$AU$57),"OK","VÄÄRIN")</f>
        <v>OK</v>
      </c>
      <c r="BJ179" t="str">
        <f>IF(BI179="OK","OK",IF(AND(BI179="VÄÄRIN",OR(V179=Pistetaulukko!$AV$57,V179=Pistetaulukko!$AW$57,V179=Pistetaulukko!$AX$57,V179=Pistetaulukko!$AY$57,V179=Pistetaulukko!$AZ$57,V179=Pistetaulukko!$BA$57,V179=Pistetaulukko!$BB$57,V179=Pistetaulukko!$BC$57,V179=Pistetaulukko!$BD$57,V179=Pistetaulukko!$BE$57)),"OK","VÄÄRIN"))</f>
        <v>OK</v>
      </c>
      <c r="BK179" t="str">
        <f>IF(OR(Y179=Pistetaulukko!$R$66,Y179=Pistetaulukko!$S$66,Y179=Pistetaulukko!$T$66,Y179=Pistetaulukko!$U$66,Y179=Pistetaulukko!$V$66,Y179=Pistetaulukko!$W$66,Y179=Pistetaulukko!$X$66,Y179=Pistetaulukko!$Y$66,Y179=Pistetaulukko!$Z$66,Y179=Pistetaulukko!$AA$66,Y179=Pistetaulukko!$AB$66,Y179=Pistetaulukko!$AC$66,Y179=Pistetaulukko!$AD$66,Y179=Pistetaulukko!$AE$66,Y179=Pistetaulukko!$AF$66,Y179=Pistetaulukko!$AG$66,Y179=Pistetaulukko!$AH$66,Y179=Pistetaulukko!$AI$66,Y179=Pistetaulukko!$AJ$66,Y179=Pistetaulukko!$AK$66,Y179=Pistetaulukko!$AL$66,Y179=Pistetaulukko!$AM$66,Y179=Pistetaulukko!$AN$66,Y179=Pistetaulukko!$AO$66,Y179=Pistetaulukko!$AP$66,Y179=Pistetaulukko!$AQ$66,Y179=Pistetaulukko!$AR$66,Y179=Pistetaulukko!$AS$66,Y179=Pistetaulukko!$AT$66,Y179=Pistetaulukko!$AU$66),"OK","VÄÄRIN")</f>
        <v>VÄÄRIN</v>
      </c>
      <c r="BL179" t="str">
        <f>IF(BK179="OK","OK",IF(AND(BK179="VÄÄRIN",OR(Y179=Pistetaulukko!$AV$66,Y179=Pistetaulukko!$AW$66,Y179=Pistetaulukko!$AX$66,Y179=Pistetaulukko!$AY$66,Y179=Pistetaulukko!$AZ$66,Y179=Pistetaulukko!$BA$66,Y179=Pistetaulukko!$BB$66,Y179=Pistetaulukko!$BC$66,Y179=Pistetaulukko!$BD$66,Y179=Pistetaulukko!$BE$66,Y179=Pistetaulukko!$BF$66,Y179=Pistetaulukko!$BG$66,Y179=Pistetaulukko!$BH$66,Y179=Pistetaulukko!$BI$66,Y179=Pistetaulukko!$BJ$66,Y179=Pistetaulukko!$BK$66,Y179=Pistetaulukko!$BL$66,Y179=Pistetaulukko!$BM$66,Y179=Pistetaulukko!$BN$66)),"OK","VÄÄRIN"))</f>
        <v>VÄÄRIN</v>
      </c>
      <c r="BM179" t="e">
        <f>IF(OR(Z179=Pistetaulukko!$R$69,Z179=Pistetaulukko!#REF!,Z179=Pistetaulukko!$S$69,Z179=Pistetaulukko!#REF!,Z179=Pistetaulukko!$T$69,Z179=Pistetaulukko!#REF!,Z179=Pistetaulukko!$U$69,Z179=Pistetaulukko!#REF!,Z179=Pistetaulukko!$V$69,Z179=Pistetaulukko!#REF!,Z179=Pistetaulukko!$W$69,Z179=Pistetaulukko!#REF!,Z179=Pistetaulukko!$X$69,Z179=Pistetaulukko!#REF!,Z179=Pistetaulukko!$Y$69,Z179=Pistetaulukko!#REF!,Z179=Pistetaulukko!$Z$69,Z179=Pistetaulukko!#REF!,Z179=Pistetaulukko!$AA$69,Z179=Pistetaulukko!#REF!,Z179=Pistetaulukko!$AB$69,Z179=Pistetaulukko!#REF!,Z179=Pistetaulukko!$AC$69,Z179=Pistetaulukko!#REF!,Z179=Pistetaulukko!$AD$69,Z179=Pistetaulukko!#REF!,Z179=Pistetaulukko!$AE$69,Z179=Pistetaulukko!#REF!,Z179=Pistetaulukko!$AF$69,Z179=Pistetaulukko!#REF!),"OK","VÄÄRIN")</f>
        <v>#REF!</v>
      </c>
      <c r="BN179" t="e">
        <f>IF(BM179="OK","OK",IF(AND(BM179="VÄÄRIN",OR(Z179=Pistetaulukko!$AG$69,Z179=Pistetaulukko!#REF!,Z179=Pistetaulukko!$AH$69,Z179=Pistetaulukko!#REF!,Z179=Pistetaulukko!$AI$69,Z179=Pistetaulukko!#REF!,Z179=Pistetaulukko!$AJ$69,Z179=Pistetaulukko!#REF!,Z179=Pistetaulukko!$AK$69,Z179=Pistetaulukko!$AL$69)),"OK","VÄÄRIN"))</f>
        <v>#REF!</v>
      </c>
    </row>
    <row r="180" spans="2:66" x14ac:dyDescent="0.25">
      <c r="B180" s="104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23"/>
      <c r="AA180" s="30"/>
      <c r="AB180" s="18"/>
      <c r="AC180" s="124"/>
      <c r="AD180" s="118">
        <f t="shared" si="12"/>
        <v>0</v>
      </c>
      <c r="AG180" s="86" t="str">
        <f>IF(OR(E180=Pistetaulukko!$R$3,E180=Pistetaulukko!$S$3,E180=Pistetaulukko!$T$3,E180=Pistetaulukko!$U$3,E180=Pistetaulukko!$V$3,E180=Pistetaulukko!$W$3),"OK","VÄÄRIN")</f>
        <v>VÄÄRIN</v>
      </c>
      <c r="AH180" s="86" t="str">
        <f>IF(OR(F180=Pistetaulukko!$R$6,F180=Pistetaulukko!$S$6,F180=Pistetaulukko!$T$6,F180=Pistetaulukko!$U$6,F180=Pistetaulukko!$V$6,F180=Pistetaulukko!$W$6,F180=Pistetaulukko!$X$6,F180=Pistetaulukko!$Y$6,F180=Pistetaulukko!$Z$6,F180=Pistetaulukko!$AA$6,F180=Pistetaulukko!$AB$6,F180=Pistetaulukko!$AC$6,F180=Pistetaulukko!$AD$6,F180=Pistetaulukko!$AE$6,F180=Pistetaulukko!$AF$6,F180=Pistetaulukko!$AG$6,F180=Pistetaulukko!$AH$6,F180=Pistetaulukko!$AI$6,F180=Pistetaulukko!$AJ$6,F180=Pistetaulukko!$AK$6),"OK","VÄÄRIN")</f>
        <v>VÄÄRIN</v>
      </c>
      <c r="AI180" s="86" t="str">
        <f>IF(OR(G180=Pistetaulukko!$R$9,G180=Pistetaulukko!$S$9,G180=Pistetaulukko!$T$9,G180=Pistetaulukko!$U$9,G180=Pistetaulukko!$V$9,G180=Pistetaulukko!$W$9,G180=Pistetaulukko!$X$9,G180=Pistetaulukko!$Y$9,G180=Pistetaulukko!$Z$9,G180=Pistetaulukko!$AA$9,G180=Pistetaulukko!$AB$9,G180=Pistetaulukko!$AC$9,G180=Pistetaulukko!$AD$9,G180=Pistetaulukko!$AE$9,G180=Pistetaulukko!$AF$9,G180=Pistetaulukko!$AG$9,G180=Pistetaulukko!$AH$9,G180=Pistetaulukko!$AI$9,G180=Pistetaulukko!$AJ$9,G180=Pistetaulukko!$AK$9),"OK","VÄÄRIN")</f>
        <v>VÄÄRIN</v>
      </c>
      <c r="AJ180" s="86" t="str">
        <f>IF(OR(H180=Pistetaulukko!$R$12,H180=Pistetaulukko!$S$12,H180=Pistetaulukko!$T$12,H180=Pistetaulukko!$U$12,H180=Pistetaulukko!$V$12,H180=Pistetaulukko!$W$12,H180=Pistetaulukko!$X$12,H180=Pistetaulukko!$Y$12,H180=Pistetaulukko!$Z$12,H180=Pistetaulukko!$AA$12,H180=Pistetaulukko!$AB$12,H180=Pistetaulukko!$AC$12,H180=Pistetaulukko!$AD$12,H180=Pistetaulukko!$AE$12,H180=Pistetaulukko!$AF$12,H180=Pistetaulukko!$AG$12,H180=Pistetaulukko!$AH$12,H180=Pistetaulukko!$AI$12,H180=Pistetaulukko!$AJ$12,H180=Pistetaulukko!$AK$12),"OK","VÄÄRIN")</f>
        <v>VÄÄRIN</v>
      </c>
      <c r="AK18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80" s="86" t="str">
        <f>IF(OR(I180=Pistetaulukko!$R$18,I180=Pistetaulukko!$S$18,I180=Pistetaulukko!$T$18,I180=Pistetaulukko!$U$18,I180=Pistetaulukko!$V$18,I180=Pistetaulukko!$W$18,I180=Pistetaulukko!$X$18,I180=Pistetaulukko!$Y$18,I180=Pistetaulukko!$Z$18),"OK","VÄÄRIN")</f>
        <v>VÄÄRIN</v>
      </c>
      <c r="AM180" s="86" t="str">
        <f>IF(OR(J180=Pistetaulukko!$R$21,J180=Pistetaulukko!$S$21,J180=Pistetaulukko!$T$21,J180=Pistetaulukko!$U$21,J180=Pistetaulukko!$V$21,J180=Pistetaulukko!$W$21,J180=Pistetaulukko!$X$21,J180=Pistetaulukko!$Y$21,J180=Pistetaulukko!$Z$21,J180=Pistetaulukko!$AA$21,J180=Pistetaulukko!$AB$21,J180=Pistetaulukko!$AC$21,J180=Pistetaulukko!$AD$21,J180=Pistetaulukko!$AE$21,J180=Pistetaulukko!$AF$21,J180=Pistetaulukko!$AG$21,J180=Pistetaulukko!$AH$21,J180=Pistetaulukko!$AI$21,J180=Pistetaulukko!$AJ$21,J180=Pistetaulukko!$AK$21),"OK","VÄÄRIN")</f>
        <v>VÄÄRIN</v>
      </c>
      <c r="AN180" s="86" t="str">
        <f>IF(OR(K180=Pistetaulukko!$R$24,K180=Pistetaulukko!$S$24,K180=Pistetaulukko!$T$24,K180=Pistetaulukko!$U$24,K180=Pistetaulukko!$V$24),"OK","VÄÄRIN")</f>
        <v>VÄÄRIN</v>
      </c>
      <c r="AO180" s="86" t="str">
        <f>IF(OR(L180=Pistetaulukko!$R$27,L180=Pistetaulukko!$S$27,L180=Pistetaulukko!$T$27,L180=Pistetaulukko!$U$27,L180=Pistetaulukko!$V$27,L180=Pistetaulukko!$W$27,L180=Pistetaulukko!$X$27,L180=Pistetaulukko!$Y$27,L180=Pistetaulukko!$Z$27,L180=Pistetaulukko!$AA$27,L180=Pistetaulukko!$AB$27,L180=Pistetaulukko!$AC$27,L180=Pistetaulukko!$AD$27,L180=Pistetaulukko!$AE$27,L180=Pistetaulukko!$AF$27,L180=Pistetaulukko!$AG$27,L180=Pistetaulukko!$AH$27,L180=Pistetaulukko!$AI$27,L180=Pistetaulukko!$AJ$27,L180=Pistetaulukko!$AK$27),"OK","VÄÄRIN")</f>
        <v>VÄÄRIN</v>
      </c>
      <c r="AP180" s="86" t="str">
        <f>IF(OR(M180=Pistetaulukko!$R$30,M180=Pistetaulukko!$S$30,M180=Pistetaulukko!$T$30,M180=Pistetaulukko!$U$30,M180=Pistetaulukko!$V$30),"OK","VÄÄRIN")</f>
        <v>VÄÄRIN</v>
      </c>
      <c r="AQ180" s="86" t="str">
        <f t="shared" si="13"/>
        <v>VÄÄRIN</v>
      </c>
      <c r="AR180" s="86" t="str">
        <f t="shared" si="14"/>
        <v>VÄÄRIN</v>
      </c>
      <c r="AS180" s="86" t="str">
        <f>IF(OR(P180=Pistetaulukko!$R$39,P180=Pistetaulukko!$S$39,P180=Pistetaulukko!$T$39,P180=Pistetaulukko!$U$39,P180=Pistetaulukko!$V$39,P180=Pistetaulukko!$W$39,P180=Pistetaulukko!$X$39,P180=Pistetaulukko!$Y$39,P180=Pistetaulukko!$Z$39,P180=Pistetaulukko!$AA$39,P180=Pistetaulukko!$AB$39,P180=Pistetaulukko!$AC$39,P180=Pistetaulukko!$AD$39,P180=Pistetaulukko!$AE$39,P180=Pistetaulukko!$AF$39,P180=Pistetaulukko!$AG$39,P180=Pistetaulukko!$AH$39,P180=Pistetaulukko!$AI$39,P180=Pistetaulukko!$AJ$39,P180=Pistetaulukko!$AK$39),"OK","VÄÄRIN")</f>
        <v>OK</v>
      </c>
      <c r="AT180" s="86" t="str">
        <f>IF(OR(Q180=Pistetaulukko!$R$42,Q180=Pistetaulukko!$S$42,Q180=Pistetaulukko!$T$42,Q180=Pistetaulukko!$U$42,Q180=Pistetaulukko!$V$42,Q180=Pistetaulukko!$W$42,Q180=Pistetaulukko!$X$42,Q180=Pistetaulukko!$Y$42,Q180=Pistetaulukko!$Z$42,Q180=Pistetaulukko!$AA$42,Q180=Pistetaulukko!$AB$42,Q180=Pistetaulukko!$AC$42,Q180=Pistetaulukko!$AD$42,Q180=Pistetaulukko!$AE$42,Q180=Pistetaulukko!$AF$42,Q180=Pistetaulukko!$AG$42,Q180=Pistetaulukko!$AH$42,Q180=Pistetaulukko!$AI$42,Q180=Pistetaulukko!$AJ$42,Q180=Pistetaulukko!$AK$42),"OK","VÄÄRIN")</f>
        <v>OK</v>
      </c>
      <c r="AU180" s="86" t="str">
        <f>IF(OR(R180=Pistetaulukko!$R$45,R180=Pistetaulukko!$S$45,R180=Pistetaulukko!$T$45,R180=Pistetaulukko!$U$45,R180=Pistetaulukko!$V$45,R180=Pistetaulukko!$W$45,R180=Pistetaulukko!$X$45,R180=Pistetaulukko!$Y$45,R180=Pistetaulukko!$Z$45,R180=Pistetaulukko!$AA$45,R180=Pistetaulukko!$AB$45,R180=Pistetaulukko!$AC$45,R180=Pistetaulukko!$AD$45,R180=Pistetaulukko!$AE$45,R180=Pistetaulukko!$AF$45,R180=Pistetaulukko!$AG$45,R180=Pistetaulukko!$AH$45,R180=Pistetaulukko!$AI$45,R180=Pistetaulukko!$AJ$45,R180=Pistetaulukko!$AK$45),"OK","VÄÄRIN")</f>
        <v>OK</v>
      </c>
      <c r="AV180" s="86" t="str">
        <f>IF(OR(S180=Pistetaulukko!$R$48,S180=Pistetaulukko!$S$48,S180=Pistetaulukko!$T$48,S180=Pistetaulukko!$U$48,S180=Pistetaulukko!$V$48,S180=Pistetaulukko!$W$48,S180=Pistetaulukko!$X$48,S180=Pistetaulukko!$Y$48,S180=Pistetaulukko!$Z$48,S180=Pistetaulukko!$AA$48,S180=Pistetaulukko!$AB$48,S180=Pistetaulukko!$AC$48,S180=Pistetaulukko!$AD$48,S180=Pistetaulukko!$AE$48,S180=Pistetaulukko!$AF$48,S180=Pistetaulukko!$AG$48,S180=Pistetaulukko!$AH$48,S180=Pistetaulukko!$AI$48,S180=Pistetaulukko!$AJ$48,S180=Pistetaulukko!$AK$48),"OK","VÄÄRIN")</f>
        <v>OK</v>
      </c>
      <c r="AW180" s="86" t="str">
        <f>IF(OR(T180=Pistetaulukko!$R$51,T180=Pistetaulukko!$S$51,T180=Pistetaulukko!$T$51,T180=Pistetaulukko!$U$51,T180=Pistetaulukko!$V$51,T180=Pistetaulukko!$W$51,T180=Pistetaulukko!$X$51,T180=Pistetaulukko!$Y$51,T180=Pistetaulukko!$Z$51,T180=Pistetaulukko!$AA$51,T180=Pistetaulukko!$AB$51,T180=Pistetaulukko!$AC$51,T180=Pistetaulukko!$AD$51,T180=Pistetaulukko!$AE$51,T180=Pistetaulukko!$AF$51,T180=Pistetaulukko!$AG$51,T180=Pistetaulukko!$AH$51,T180=Pistetaulukko!$AI$51,T180=Pistetaulukko!$AJ$51,T180=Pistetaulukko!$AK$51),"OK","VÄÄRIN")</f>
        <v>OK</v>
      </c>
      <c r="AX180" s="86" t="str">
        <f>IF(OR(U180=Pistetaulukko!$R$54,U180=Pistetaulukko!$S$54,U180=Pistetaulukko!$T$54,U180=Pistetaulukko!$U$54,U180=Pistetaulukko!$V$54,U180=Pistetaulukko!$W$54,U180=Pistetaulukko!$X$54,U180=Pistetaulukko!$Y$54,U180=Pistetaulukko!$Z$54,U180=Pistetaulukko!$AA$54,U180=Pistetaulukko!$AB$54,U180=Pistetaulukko!$AC$54,U180=Pistetaulukko!$AD$54,U180=Pistetaulukko!$AE$54,U180=Pistetaulukko!$AF$54,U180=Pistetaulukko!$AG$54,U180=Pistetaulukko!$AH$54,U180=Pistetaulukko!$AI$54,U180=Pistetaulukko!$AJ$54,U180=Pistetaulukko!$AK$54),"OK","VÄÄRIN")</f>
        <v>OK</v>
      </c>
      <c r="AY180" s="86" t="str">
        <f t="shared" si="15"/>
        <v>OK</v>
      </c>
      <c r="AZ180" s="86" t="str">
        <f>IF(OR(W180=Pistetaulukko!$R$60,W180=Pistetaulukko!$S$60,W180=Pistetaulukko!$T$60,W180=Pistetaulukko!$U$60,W180=Pistetaulukko!$V$60,W180=Pistetaulukko!$W$60,W180=Pistetaulukko!$X$60,W180=Pistetaulukko!$Y$60,W180=Pistetaulukko!$Z$60,W180=Pistetaulukko!$AA$60,W180=Pistetaulukko!$AB$60,W180=Pistetaulukko!$AC$60,W180=Pistetaulukko!$AD$60,W180=Pistetaulukko!$AE$60,W180=Pistetaulukko!$AF$60,W180=Pistetaulukko!$AG$60,W180=Pistetaulukko!$AH$60,W180=Pistetaulukko!$AI$60,W180=Pistetaulukko!$AJ$60,W180=Pistetaulukko!$AK$60),"OK","VÄÄRIN")</f>
        <v>OK</v>
      </c>
      <c r="BA180" s="86" t="str">
        <f>IF(OR(X180=Pistetaulukko!$R$63,X180=Pistetaulukko!$S$63,X180=Pistetaulukko!$T$63,X180=Pistetaulukko!$U$63,X180=Pistetaulukko!$V$63,X180=Pistetaulukko!$W$63,X180=Pistetaulukko!$X$63,X180=Pistetaulukko!$Y$63,X180=Pistetaulukko!$Z$63,X180=Pistetaulukko!$AA$63,X180=Pistetaulukko!$AB$63,X180=Pistetaulukko!$AC$63,X180=Pistetaulukko!$AD$63,X180=Pistetaulukko!$AE$63,X180=Pistetaulukko!$AF$63,X180=Pistetaulukko!$AG$63,X180=Pistetaulukko!$AH$63,X180=Pistetaulukko!$AI$63,X180=Pistetaulukko!$AJ$63,X180=Pistetaulukko!$AK$63),"OK","VÄÄRIN")</f>
        <v>OK</v>
      </c>
      <c r="BB180" s="86" t="e">
        <f t="shared" si="16"/>
        <v>#REF!</v>
      </c>
      <c r="BC180" s="86" t="e">
        <f t="shared" si="17"/>
        <v>#REF!</v>
      </c>
      <c r="BE180" t="str">
        <f>IF(OR(N180=Pistetaulukko!$R$33,N180=Pistetaulukko!$S$33,N180=Pistetaulukko!$T$33,N180=Pistetaulukko!$U$33,N180=Pistetaulukko!$V$33,N180=Pistetaulukko!$W$33,N180=Pistetaulukko!$X$33,N180=Pistetaulukko!$Y$33,N180=Pistetaulukko!$Z$33,N180=Pistetaulukko!$AA$33,N180=Pistetaulukko!$AB$33,N180=Pistetaulukko!$AC$33,N180=Pistetaulukko!$AD$33,N180=Pistetaulukko!$AE$33,N180=Pistetaulukko!$AF$33,N180=Pistetaulukko!$AG$33,N180=Pistetaulukko!$AH$33,N180=Pistetaulukko!$AI$33,N180=Pistetaulukko!$AJ$33,N180=Pistetaulukko!$AK$33,N180=Pistetaulukko!$AL$33,N180=Pistetaulukko!$AM$33,N180=Pistetaulukko!$AN$33,N180=Pistetaulukko!$AO$33,N180=Pistetaulukko!$AP$33,N180=Pistetaulukko!$AQ$33,N180=Pistetaulukko!$AR$33,N180=Pistetaulukko!$AS$33,N180=Pistetaulukko!$AT$33,N180=Pistetaulukko!$AU$33),"OK","VÄÄRIN")</f>
        <v>VÄÄRIN</v>
      </c>
      <c r="BF180" t="str">
        <f>IF(BE180="OK","OK",IF(AND(BE180="VÄÄRIN",OR(N180=Pistetaulukko!$AV$33,N180=Pistetaulukko!$AW$33,N180=Pistetaulukko!$AX$33,N180=Pistetaulukko!$AY$33,N180=Pistetaulukko!$AZ$33,N180=Pistetaulukko!$BA$33,N180=Pistetaulukko!$BB$33,N180=Pistetaulukko!$BC$33,N180=Pistetaulukko!$BD$33,N180=Pistetaulukko!$BE$33,N180=Pistetaulukko!$BF$33,N180=Pistetaulukko!$BG$33,N180=Pistetaulukko!$BH$33,N180=Pistetaulukko!$BI$33,N180=Pistetaulukko!$BJ$33,N180=Pistetaulukko!$BK$33,N180=Pistetaulukko!$BL$33,N180=Pistetaulukko!$BM$33,N180=Pistetaulukko!$BN$33,N180=Pistetaulukko!$BO$33)),"OK","VÄÄRIN"))</f>
        <v>VÄÄRIN</v>
      </c>
      <c r="BG180" t="str">
        <f>IF(OR(O180=Pistetaulukko!$R$36,O180=Pistetaulukko!$S$36,O180=Pistetaulukko!$T$36,O180=Pistetaulukko!$U$36,O180=Pistetaulukko!$V$36,O180=Pistetaulukko!$W$36,O180=Pistetaulukko!$X$36,O180=Pistetaulukko!$Y$36,O180=Pistetaulukko!$Z$36,O180=Pistetaulukko!$AA$36,O180=Pistetaulukko!$AB$36,O180=Pistetaulukko!$AC$36,O180=Pistetaulukko!$AD$36,O180=Pistetaulukko!$AE$36,O180=Pistetaulukko!$AF$36,O180=Pistetaulukko!$AG$36,O180=Pistetaulukko!$AH$36,O180=Pistetaulukko!$AI$36,O180=Pistetaulukko!$AJ$36,O180=Pistetaulukko!$AK$36,O180=Pistetaulukko!$AL$36,O180=Pistetaulukko!$AM$36,O180=Pistetaulukko!$AN$36,O180=Pistetaulukko!$AO$36,O180=Pistetaulukko!$AP$36,O180=Pistetaulukko!$AQ$36,O180=Pistetaulukko!$AR$36,O180=Pistetaulukko!$AS$36,O180=Pistetaulukko!$AT$36,O180=Pistetaulukko!$AU$36),"OK","VÄÄRIN")</f>
        <v>VÄÄRIN</v>
      </c>
      <c r="BH180" t="str">
        <f>IF(BG180="OK","OK",IF(AND(BG180="VÄÄRIN",OR(O180=Pistetaulukko!$AV$36,O180=Pistetaulukko!$AW$36,O180=Pistetaulukko!$AX$36,O180=Pistetaulukko!$AY$36,O180=Pistetaulukko!$AZ$36,O180=Pistetaulukko!$BA$36,O180=Pistetaulukko!$BB$36,O180=Pistetaulukko!$BC$36,O180=Pistetaulukko!$BD$36,O180=Pistetaulukko!$BE$36,O180=Pistetaulukko!$BF$36,O180=Pistetaulukko!$BG$36,O180=Pistetaulukko!$BH$36,O180=Pistetaulukko!$BI$36,O180=Pistetaulukko!$BJ$36,O180=Pistetaulukko!$BK$36,O180=Pistetaulukko!$BL$36,O180=Pistetaulukko!$BM$36,O180=Pistetaulukko!$BN$36,O180=Pistetaulukko!$BO$36,O180=Pistetaulukko!$BP$36,O180=Pistetaulukko!$BQ$36)),"OK","VÄÄRIN"))</f>
        <v>VÄÄRIN</v>
      </c>
      <c r="BI180" t="str">
        <f>IF(OR(V180=Pistetaulukko!$R$57,V180=Pistetaulukko!$S$57,V180=Pistetaulukko!$T$57,V180=Pistetaulukko!$U$57,V180=Pistetaulukko!$V$57,V180=Pistetaulukko!$W$57,V180=Pistetaulukko!$X$57,V180=Pistetaulukko!$Y$57,V180=Pistetaulukko!$Z$57,V180=Pistetaulukko!$AA$57,V180=Pistetaulukko!$AB$57,V180=Pistetaulukko!$AC$57,V180=Pistetaulukko!$AD$57,V180=Pistetaulukko!$AE$57,V180=Pistetaulukko!$AF$57,V180=Pistetaulukko!$AG$57,V180=Pistetaulukko!$AH$57,V180=Pistetaulukko!$AI$57,V180=Pistetaulukko!$AJ$57,V180=Pistetaulukko!$AK$57,V180=Pistetaulukko!$AL$57,V180=Pistetaulukko!$AM$57,V180=Pistetaulukko!$AN$57,V180=Pistetaulukko!$AO$57,V180=Pistetaulukko!$AP$57,V180=Pistetaulukko!$AQ$57,V180=Pistetaulukko!$AR$57,V180=Pistetaulukko!$AS$57,V180=Pistetaulukko!$AT$57,V180=Pistetaulukko!$AU$57),"OK","VÄÄRIN")</f>
        <v>OK</v>
      </c>
      <c r="BJ180" t="str">
        <f>IF(BI180="OK","OK",IF(AND(BI180="VÄÄRIN",OR(V180=Pistetaulukko!$AV$57,V180=Pistetaulukko!$AW$57,V180=Pistetaulukko!$AX$57,V180=Pistetaulukko!$AY$57,V180=Pistetaulukko!$AZ$57,V180=Pistetaulukko!$BA$57,V180=Pistetaulukko!$BB$57,V180=Pistetaulukko!$BC$57,V180=Pistetaulukko!$BD$57,V180=Pistetaulukko!$BE$57)),"OK","VÄÄRIN"))</f>
        <v>OK</v>
      </c>
      <c r="BK180" t="str">
        <f>IF(OR(Y180=Pistetaulukko!$R$66,Y180=Pistetaulukko!$S$66,Y180=Pistetaulukko!$T$66,Y180=Pistetaulukko!$U$66,Y180=Pistetaulukko!$V$66,Y180=Pistetaulukko!$W$66,Y180=Pistetaulukko!$X$66,Y180=Pistetaulukko!$Y$66,Y180=Pistetaulukko!$Z$66,Y180=Pistetaulukko!$AA$66,Y180=Pistetaulukko!$AB$66,Y180=Pistetaulukko!$AC$66,Y180=Pistetaulukko!$AD$66,Y180=Pistetaulukko!$AE$66,Y180=Pistetaulukko!$AF$66,Y180=Pistetaulukko!$AG$66,Y180=Pistetaulukko!$AH$66,Y180=Pistetaulukko!$AI$66,Y180=Pistetaulukko!$AJ$66,Y180=Pistetaulukko!$AK$66,Y180=Pistetaulukko!$AL$66,Y180=Pistetaulukko!$AM$66,Y180=Pistetaulukko!$AN$66,Y180=Pistetaulukko!$AO$66,Y180=Pistetaulukko!$AP$66,Y180=Pistetaulukko!$AQ$66,Y180=Pistetaulukko!$AR$66,Y180=Pistetaulukko!$AS$66,Y180=Pistetaulukko!$AT$66,Y180=Pistetaulukko!$AU$66),"OK","VÄÄRIN")</f>
        <v>VÄÄRIN</v>
      </c>
      <c r="BL180" t="str">
        <f>IF(BK180="OK","OK",IF(AND(BK180="VÄÄRIN",OR(Y180=Pistetaulukko!$AV$66,Y180=Pistetaulukko!$AW$66,Y180=Pistetaulukko!$AX$66,Y180=Pistetaulukko!$AY$66,Y180=Pistetaulukko!$AZ$66,Y180=Pistetaulukko!$BA$66,Y180=Pistetaulukko!$BB$66,Y180=Pistetaulukko!$BC$66,Y180=Pistetaulukko!$BD$66,Y180=Pistetaulukko!$BE$66,Y180=Pistetaulukko!$BF$66,Y180=Pistetaulukko!$BG$66,Y180=Pistetaulukko!$BH$66,Y180=Pistetaulukko!$BI$66,Y180=Pistetaulukko!$BJ$66,Y180=Pistetaulukko!$BK$66,Y180=Pistetaulukko!$BL$66,Y180=Pistetaulukko!$BM$66,Y180=Pistetaulukko!$BN$66)),"OK","VÄÄRIN"))</f>
        <v>VÄÄRIN</v>
      </c>
      <c r="BM180" t="e">
        <f>IF(OR(Z180=Pistetaulukko!$R$69,Z180=Pistetaulukko!#REF!,Z180=Pistetaulukko!$S$69,Z180=Pistetaulukko!#REF!,Z180=Pistetaulukko!$T$69,Z180=Pistetaulukko!#REF!,Z180=Pistetaulukko!$U$69,Z180=Pistetaulukko!#REF!,Z180=Pistetaulukko!$V$69,Z180=Pistetaulukko!#REF!,Z180=Pistetaulukko!$W$69,Z180=Pistetaulukko!#REF!,Z180=Pistetaulukko!$X$69,Z180=Pistetaulukko!#REF!,Z180=Pistetaulukko!$Y$69,Z180=Pistetaulukko!#REF!,Z180=Pistetaulukko!$Z$69,Z180=Pistetaulukko!#REF!,Z180=Pistetaulukko!$AA$69,Z180=Pistetaulukko!#REF!,Z180=Pistetaulukko!$AB$69,Z180=Pistetaulukko!#REF!,Z180=Pistetaulukko!$AC$69,Z180=Pistetaulukko!#REF!,Z180=Pistetaulukko!$AD$69,Z180=Pistetaulukko!#REF!,Z180=Pistetaulukko!$AE$69,Z180=Pistetaulukko!#REF!,Z180=Pistetaulukko!$AF$69,Z180=Pistetaulukko!#REF!),"OK","VÄÄRIN")</f>
        <v>#REF!</v>
      </c>
      <c r="BN180" t="e">
        <f>IF(BM180="OK","OK",IF(AND(BM180="VÄÄRIN",OR(Z180=Pistetaulukko!$AG$69,Z180=Pistetaulukko!#REF!,Z180=Pistetaulukko!$AH$69,Z180=Pistetaulukko!#REF!,Z180=Pistetaulukko!$AI$69,Z180=Pistetaulukko!#REF!,Z180=Pistetaulukko!$AJ$69,Z180=Pistetaulukko!#REF!,Z180=Pistetaulukko!$AK$69,Z180=Pistetaulukko!$AL$69)),"OK","VÄÄRIN"))</f>
        <v>#REF!</v>
      </c>
    </row>
    <row r="181" spans="2:66" x14ac:dyDescent="0.25">
      <c r="B181" s="104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23"/>
      <c r="AA181" s="30"/>
      <c r="AB181" s="18"/>
      <c r="AC181" s="124"/>
      <c r="AD181" s="118">
        <f t="shared" si="12"/>
        <v>0</v>
      </c>
      <c r="AG181" s="86" t="str">
        <f>IF(OR(E181=Pistetaulukko!$R$3,E181=Pistetaulukko!$S$3,E181=Pistetaulukko!$T$3,E181=Pistetaulukko!$U$3,E181=Pistetaulukko!$V$3,E181=Pistetaulukko!$W$3),"OK","VÄÄRIN")</f>
        <v>VÄÄRIN</v>
      </c>
      <c r="AH181" s="86" t="str">
        <f>IF(OR(F181=Pistetaulukko!$R$6,F181=Pistetaulukko!$S$6,F181=Pistetaulukko!$T$6,F181=Pistetaulukko!$U$6,F181=Pistetaulukko!$V$6,F181=Pistetaulukko!$W$6,F181=Pistetaulukko!$X$6,F181=Pistetaulukko!$Y$6,F181=Pistetaulukko!$Z$6,F181=Pistetaulukko!$AA$6,F181=Pistetaulukko!$AB$6,F181=Pistetaulukko!$AC$6,F181=Pistetaulukko!$AD$6,F181=Pistetaulukko!$AE$6,F181=Pistetaulukko!$AF$6,F181=Pistetaulukko!$AG$6,F181=Pistetaulukko!$AH$6,F181=Pistetaulukko!$AI$6,F181=Pistetaulukko!$AJ$6,F181=Pistetaulukko!$AK$6),"OK","VÄÄRIN")</f>
        <v>VÄÄRIN</v>
      </c>
      <c r="AI181" s="86" t="str">
        <f>IF(OR(G181=Pistetaulukko!$R$9,G181=Pistetaulukko!$S$9,G181=Pistetaulukko!$T$9,G181=Pistetaulukko!$U$9,G181=Pistetaulukko!$V$9,G181=Pistetaulukko!$W$9,G181=Pistetaulukko!$X$9,G181=Pistetaulukko!$Y$9,G181=Pistetaulukko!$Z$9,G181=Pistetaulukko!$AA$9,G181=Pistetaulukko!$AB$9,G181=Pistetaulukko!$AC$9,G181=Pistetaulukko!$AD$9,G181=Pistetaulukko!$AE$9,G181=Pistetaulukko!$AF$9,G181=Pistetaulukko!$AG$9,G181=Pistetaulukko!$AH$9,G181=Pistetaulukko!$AI$9,G181=Pistetaulukko!$AJ$9,G181=Pistetaulukko!$AK$9),"OK","VÄÄRIN")</f>
        <v>VÄÄRIN</v>
      </c>
      <c r="AJ181" s="86" t="str">
        <f>IF(OR(H181=Pistetaulukko!$R$12,H181=Pistetaulukko!$S$12,H181=Pistetaulukko!$T$12,H181=Pistetaulukko!$U$12,H181=Pistetaulukko!$V$12,H181=Pistetaulukko!$W$12,H181=Pistetaulukko!$X$12,H181=Pistetaulukko!$Y$12,H181=Pistetaulukko!$Z$12,H181=Pistetaulukko!$AA$12,H181=Pistetaulukko!$AB$12,H181=Pistetaulukko!$AC$12,H181=Pistetaulukko!$AD$12,H181=Pistetaulukko!$AE$12,H181=Pistetaulukko!$AF$12,H181=Pistetaulukko!$AG$12,H181=Pistetaulukko!$AH$12,H181=Pistetaulukko!$AI$12,H181=Pistetaulukko!$AJ$12,H181=Pistetaulukko!$AK$12),"OK","VÄÄRIN")</f>
        <v>VÄÄRIN</v>
      </c>
      <c r="AK18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81" s="86" t="str">
        <f>IF(OR(I181=Pistetaulukko!$R$18,I181=Pistetaulukko!$S$18,I181=Pistetaulukko!$T$18,I181=Pistetaulukko!$U$18,I181=Pistetaulukko!$V$18,I181=Pistetaulukko!$W$18,I181=Pistetaulukko!$X$18,I181=Pistetaulukko!$Y$18,I181=Pistetaulukko!$Z$18),"OK","VÄÄRIN")</f>
        <v>VÄÄRIN</v>
      </c>
      <c r="AM181" s="86" t="str">
        <f>IF(OR(J181=Pistetaulukko!$R$21,J181=Pistetaulukko!$S$21,J181=Pistetaulukko!$T$21,J181=Pistetaulukko!$U$21,J181=Pistetaulukko!$V$21,J181=Pistetaulukko!$W$21,J181=Pistetaulukko!$X$21,J181=Pistetaulukko!$Y$21,J181=Pistetaulukko!$Z$21,J181=Pistetaulukko!$AA$21,J181=Pistetaulukko!$AB$21,J181=Pistetaulukko!$AC$21,J181=Pistetaulukko!$AD$21,J181=Pistetaulukko!$AE$21,J181=Pistetaulukko!$AF$21,J181=Pistetaulukko!$AG$21,J181=Pistetaulukko!$AH$21,J181=Pistetaulukko!$AI$21,J181=Pistetaulukko!$AJ$21,J181=Pistetaulukko!$AK$21),"OK","VÄÄRIN")</f>
        <v>VÄÄRIN</v>
      </c>
      <c r="AN181" s="86" t="str">
        <f>IF(OR(K181=Pistetaulukko!$R$24,K181=Pistetaulukko!$S$24,K181=Pistetaulukko!$T$24,K181=Pistetaulukko!$U$24,K181=Pistetaulukko!$V$24),"OK","VÄÄRIN")</f>
        <v>VÄÄRIN</v>
      </c>
      <c r="AO181" s="86" t="str">
        <f>IF(OR(L181=Pistetaulukko!$R$27,L181=Pistetaulukko!$S$27,L181=Pistetaulukko!$T$27,L181=Pistetaulukko!$U$27,L181=Pistetaulukko!$V$27,L181=Pistetaulukko!$W$27,L181=Pistetaulukko!$X$27,L181=Pistetaulukko!$Y$27,L181=Pistetaulukko!$Z$27,L181=Pistetaulukko!$AA$27,L181=Pistetaulukko!$AB$27,L181=Pistetaulukko!$AC$27,L181=Pistetaulukko!$AD$27,L181=Pistetaulukko!$AE$27,L181=Pistetaulukko!$AF$27,L181=Pistetaulukko!$AG$27,L181=Pistetaulukko!$AH$27,L181=Pistetaulukko!$AI$27,L181=Pistetaulukko!$AJ$27,L181=Pistetaulukko!$AK$27),"OK","VÄÄRIN")</f>
        <v>VÄÄRIN</v>
      </c>
      <c r="AP181" s="86" t="str">
        <f>IF(OR(M181=Pistetaulukko!$R$30,M181=Pistetaulukko!$S$30,M181=Pistetaulukko!$T$30,M181=Pistetaulukko!$U$30,M181=Pistetaulukko!$V$30),"OK","VÄÄRIN")</f>
        <v>VÄÄRIN</v>
      </c>
      <c r="AQ181" s="86" t="str">
        <f t="shared" si="13"/>
        <v>VÄÄRIN</v>
      </c>
      <c r="AR181" s="86" t="str">
        <f t="shared" si="14"/>
        <v>VÄÄRIN</v>
      </c>
      <c r="AS181" s="86" t="str">
        <f>IF(OR(P181=Pistetaulukko!$R$39,P181=Pistetaulukko!$S$39,P181=Pistetaulukko!$T$39,P181=Pistetaulukko!$U$39,P181=Pistetaulukko!$V$39,P181=Pistetaulukko!$W$39,P181=Pistetaulukko!$X$39,P181=Pistetaulukko!$Y$39,P181=Pistetaulukko!$Z$39,P181=Pistetaulukko!$AA$39,P181=Pistetaulukko!$AB$39,P181=Pistetaulukko!$AC$39,P181=Pistetaulukko!$AD$39,P181=Pistetaulukko!$AE$39,P181=Pistetaulukko!$AF$39,P181=Pistetaulukko!$AG$39,P181=Pistetaulukko!$AH$39,P181=Pistetaulukko!$AI$39,P181=Pistetaulukko!$AJ$39,P181=Pistetaulukko!$AK$39),"OK","VÄÄRIN")</f>
        <v>OK</v>
      </c>
      <c r="AT181" s="86" t="str">
        <f>IF(OR(Q181=Pistetaulukko!$R$42,Q181=Pistetaulukko!$S$42,Q181=Pistetaulukko!$T$42,Q181=Pistetaulukko!$U$42,Q181=Pistetaulukko!$V$42,Q181=Pistetaulukko!$W$42,Q181=Pistetaulukko!$X$42,Q181=Pistetaulukko!$Y$42,Q181=Pistetaulukko!$Z$42,Q181=Pistetaulukko!$AA$42,Q181=Pistetaulukko!$AB$42,Q181=Pistetaulukko!$AC$42,Q181=Pistetaulukko!$AD$42,Q181=Pistetaulukko!$AE$42,Q181=Pistetaulukko!$AF$42,Q181=Pistetaulukko!$AG$42,Q181=Pistetaulukko!$AH$42,Q181=Pistetaulukko!$AI$42,Q181=Pistetaulukko!$AJ$42,Q181=Pistetaulukko!$AK$42),"OK","VÄÄRIN")</f>
        <v>OK</v>
      </c>
      <c r="AU181" s="86" t="str">
        <f>IF(OR(R181=Pistetaulukko!$R$45,R181=Pistetaulukko!$S$45,R181=Pistetaulukko!$T$45,R181=Pistetaulukko!$U$45,R181=Pistetaulukko!$V$45,R181=Pistetaulukko!$W$45,R181=Pistetaulukko!$X$45,R181=Pistetaulukko!$Y$45,R181=Pistetaulukko!$Z$45,R181=Pistetaulukko!$AA$45,R181=Pistetaulukko!$AB$45,R181=Pistetaulukko!$AC$45,R181=Pistetaulukko!$AD$45,R181=Pistetaulukko!$AE$45,R181=Pistetaulukko!$AF$45,R181=Pistetaulukko!$AG$45,R181=Pistetaulukko!$AH$45,R181=Pistetaulukko!$AI$45,R181=Pistetaulukko!$AJ$45,R181=Pistetaulukko!$AK$45),"OK","VÄÄRIN")</f>
        <v>OK</v>
      </c>
      <c r="AV181" s="86" t="str">
        <f>IF(OR(S181=Pistetaulukko!$R$48,S181=Pistetaulukko!$S$48,S181=Pistetaulukko!$T$48,S181=Pistetaulukko!$U$48,S181=Pistetaulukko!$V$48,S181=Pistetaulukko!$W$48,S181=Pistetaulukko!$X$48,S181=Pistetaulukko!$Y$48,S181=Pistetaulukko!$Z$48,S181=Pistetaulukko!$AA$48,S181=Pistetaulukko!$AB$48,S181=Pistetaulukko!$AC$48,S181=Pistetaulukko!$AD$48,S181=Pistetaulukko!$AE$48,S181=Pistetaulukko!$AF$48,S181=Pistetaulukko!$AG$48,S181=Pistetaulukko!$AH$48,S181=Pistetaulukko!$AI$48,S181=Pistetaulukko!$AJ$48,S181=Pistetaulukko!$AK$48),"OK","VÄÄRIN")</f>
        <v>OK</v>
      </c>
      <c r="AW181" s="86" t="str">
        <f>IF(OR(T181=Pistetaulukko!$R$51,T181=Pistetaulukko!$S$51,T181=Pistetaulukko!$T$51,T181=Pistetaulukko!$U$51,T181=Pistetaulukko!$V$51,T181=Pistetaulukko!$W$51,T181=Pistetaulukko!$X$51,T181=Pistetaulukko!$Y$51,T181=Pistetaulukko!$Z$51,T181=Pistetaulukko!$AA$51,T181=Pistetaulukko!$AB$51,T181=Pistetaulukko!$AC$51,T181=Pistetaulukko!$AD$51,T181=Pistetaulukko!$AE$51,T181=Pistetaulukko!$AF$51,T181=Pistetaulukko!$AG$51,T181=Pistetaulukko!$AH$51,T181=Pistetaulukko!$AI$51,T181=Pistetaulukko!$AJ$51,T181=Pistetaulukko!$AK$51),"OK","VÄÄRIN")</f>
        <v>OK</v>
      </c>
      <c r="AX181" s="86" t="str">
        <f>IF(OR(U181=Pistetaulukko!$R$54,U181=Pistetaulukko!$S$54,U181=Pistetaulukko!$T$54,U181=Pistetaulukko!$U$54,U181=Pistetaulukko!$V$54,U181=Pistetaulukko!$W$54,U181=Pistetaulukko!$X$54,U181=Pistetaulukko!$Y$54,U181=Pistetaulukko!$Z$54,U181=Pistetaulukko!$AA$54,U181=Pistetaulukko!$AB$54,U181=Pistetaulukko!$AC$54,U181=Pistetaulukko!$AD$54,U181=Pistetaulukko!$AE$54,U181=Pistetaulukko!$AF$54,U181=Pistetaulukko!$AG$54,U181=Pistetaulukko!$AH$54,U181=Pistetaulukko!$AI$54,U181=Pistetaulukko!$AJ$54,U181=Pistetaulukko!$AK$54),"OK","VÄÄRIN")</f>
        <v>OK</v>
      </c>
      <c r="AY181" s="86" t="str">
        <f t="shared" si="15"/>
        <v>OK</v>
      </c>
      <c r="AZ181" s="86" t="str">
        <f>IF(OR(W181=Pistetaulukko!$R$60,W181=Pistetaulukko!$S$60,W181=Pistetaulukko!$T$60,W181=Pistetaulukko!$U$60,W181=Pistetaulukko!$V$60,W181=Pistetaulukko!$W$60,W181=Pistetaulukko!$X$60,W181=Pistetaulukko!$Y$60,W181=Pistetaulukko!$Z$60,W181=Pistetaulukko!$AA$60,W181=Pistetaulukko!$AB$60,W181=Pistetaulukko!$AC$60,W181=Pistetaulukko!$AD$60,W181=Pistetaulukko!$AE$60,W181=Pistetaulukko!$AF$60,W181=Pistetaulukko!$AG$60,W181=Pistetaulukko!$AH$60,W181=Pistetaulukko!$AI$60,W181=Pistetaulukko!$AJ$60,W181=Pistetaulukko!$AK$60),"OK","VÄÄRIN")</f>
        <v>OK</v>
      </c>
      <c r="BA181" s="86" t="str">
        <f>IF(OR(X181=Pistetaulukko!$R$63,X181=Pistetaulukko!$S$63,X181=Pistetaulukko!$T$63,X181=Pistetaulukko!$U$63,X181=Pistetaulukko!$V$63,X181=Pistetaulukko!$W$63,X181=Pistetaulukko!$X$63,X181=Pistetaulukko!$Y$63,X181=Pistetaulukko!$Z$63,X181=Pistetaulukko!$AA$63,X181=Pistetaulukko!$AB$63,X181=Pistetaulukko!$AC$63,X181=Pistetaulukko!$AD$63,X181=Pistetaulukko!$AE$63,X181=Pistetaulukko!$AF$63,X181=Pistetaulukko!$AG$63,X181=Pistetaulukko!$AH$63,X181=Pistetaulukko!$AI$63,X181=Pistetaulukko!$AJ$63,X181=Pistetaulukko!$AK$63),"OK","VÄÄRIN")</f>
        <v>OK</v>
      </c>
      <c r="BB181" s="86" t="e">
        <f t="shared" si="16"/>
        <v>#REF!</v>
      </c>
      <c r="BC181" s="86" t="e">
        <f t="shared" si="17"/>
        <v>#REF!</v>
      </c>
      <c r="BE181" t="str">
        <f>IF(OR(N181=Pistetaulukko!$R$33,N181=Pistetaulukko!$S$33,N181=Pistetaulukko!$T$33,N181=Pistetaulukko!$U$33,N181=Pistetaulukko!$V$33,N181=Pistetaulukko!$W$33,N181=Pistetaulukko!$X$33,N181=Pistetaulukko!$Y$33,N181=Pistetaulukko!$Z$33,N181=Pistetaulukko!$AA$33,N181=Pistetaulukko!$AB$33,N181=Pistetaulukko!$AC$33,N181=Pistetaulukko!$AD$33,N181=Pistetaulukko!$AE$33,N181=Pistetaulukko!$AF$33,N181=Pistetaulukko!$AG$33,N181=Pistetaulukko!$AH$33,N181=Pistetaulukko!$AI$33,N181=Pistetaulukko!$AJ$33,N181=Pistetaulukko!$AK$33,N181=Pistetaulukko!$AL$33,N181=Pistetaulukko!$AM$33,N181=Pistetaulukko!$AN$33,N181=Pistetaulukko!$AO$33,N181=Pistetaulukko!$AP$33,N181=Pistetaulukko!$AQ$33,N181=Pistetaulukko!$AR$33,N181=Pistetaulukko!$AS$33,N181=Pistetaulukko!$AT$33,N181=Pistetaulukko!$AU$33),"OK","VÄÄRIN")</f>
        <v>VÄÄRIN</v>
      </c>
      <c r="BF181" t="str">
        <f>IF(BE181="OK","OK",IF(AND(BE181="VÄÄRIN",OR(N181=Pistetaulukko!$AV$33,N181=Pistetaulukko!$AW$33,N181=Pistetaulukko!$AX$33,N181=Pistetaulukko!$AY$33,N181=Pistetaulukko!$AZ$33,N181=Pistetaulukko!$BA$33,N181=Pistetaulukko!$BB$33,N181=Pistetaulukko!$BC$33,N181=Pistetaulukko!$BD$33,N181=Pistetaulukko!$BE$33,N181=Pistetaulukko!$BF$33,N181=Pistetaulukko!$BG$33,N181=Pistetaulukko!$BH$33,N181=Pistetaulukko!$BI$33,N181=Pistetaulukko!$BJ$33,N181=Pistetaulukko!$BK$33,N181=Pistetaulukko!$BL$33,N181=Pistetaulukko!$BM$33,N181=Pistetaulukko!$BN$33,N181=Pistetaulukko!$BO$33)),"OK","VÄÄRIN"))</f>
        <v>VÄÄRIN</v>
      </c>
      <c r="BG181" t="str">
        <f>IF(OR(O181=Pistetaulukko!$R$36,O181=Pistetaulukko!$S$36,O181=Pistetaulukko!$T$36,O181=Pistetaulukko!$U$36,O181=Pistetaulukko!$V$36,O181=Pistetaulukko!$W$36,O181=Pistetaulukko!$X$36,O181=Pistetaulukko!$Y$36,O181=Pistetaulukko!$Z$36,O181=Pistetaulukko!$AA$36,O181=Pistetaulukko!$AB$36,O181=Pistetaulukko!$AC$36,O181=Pistetaulukko!$AD$36,O181=Pistetaulukko!$AE$36,O181=Pistetaulukko!$AF$36,O181=Pistetaulukko!$AG$36,O181=Pistetaulukko!$AH$36,O181=Pistetaulukko!$AI$36,O181=Pistetaulukko!$AJ$36,O181=Pistetaulukko!$AK$36,O181=Pistetaulukko!$AL$36,O181=Pistetaulukko!$AM$36,O181=Pistetaulukko!$AN$36,O181=Pistetaulukko!$AO$36,O181=Pistetaulukko!$AP$36,O181=Pistetaulukko!$AQ$36,O181=Pistetaulukko!$AR$36,O181=Pistetaulukko!$AS$36,O181=Pistetaulukko!$AT$36,O181=Pistetaulukko!$AU$36),"OK","VÄÄRIN")</f>
        <v>VÄÄRIN</v>
      </c>
      <c r="BH181" t="str">
        <f>IF(BG181="OK","OK",IF(AND(BG181="VÄÄRIN",OR(O181=Pistetaulukko!$AV$36,O181=Pistetaulukko!$AW$36,O181=Pistetaulukko!$AX$36,O181=Pistetaulukko!$AY$36,O181=Pistetaulukko!$AZ$36,O181=Pistetaulukko!$BA$36,O181=Pistetaulukko!$BB$36,O181=Pistetaulukko!$BC$36,O181=Pistetaulukko!$BD$36,O181=Pistetaulukko!$BE$36,O181=Pistetaulukko!$BF$36,O181=Pistetaulukko!$BG$36,O181=Pistetaulukko!$BH$36,O181=Pistetaulukko!$BI$36,O181=Pistetaulukko!$BJ$36,O181=Pistetaulukko!$BK$36,O181=Pistetaulukko!$BL$36,O181=Pistetaulukko!$BM$36,O181=Pistetaulukko!$BN$36,O181=Pistetaulukko!$BO$36,O181=Pistetaulukko!$BP$36,O181=Pistetaulukko!$BQ$36)),"OK","VÄÄRIN"))</f>
        <v>VÄÄRIN</v>
      </c>
      <c r="BI181" t="str">
        <f>IF(OR(V181=Pistetaulukko!$R$57,V181=Pistetaulukko!$S$57,V181=Pistetaulukko!$T$57,V181=Pistetaulukko!$U$57,V181=Pistetaulukko!$V$57,V181=Pistetaulukko!$W$57,V181=Pistetaulukko!$X$57,V181=Pistetaulukko!$Y$57,V181=Pistetaulukko!$Z$57,V181=Pistetaulukko!$AA$57,V181=Pistetaulukko!$AB$57,V181=Pistetaulukko!$AC$57,V181=Pistetaulukko!$AD$57,V181=Pistetaulukko!$AE$57,V181=Pistetaulukko!$AF$57,V181=Pistetaulukko!$AG$57,V181=Pistetaulukko!$AH$57,V181=Pistetaulukko!$AI$57,V181=Pistetaulukko!$AJ$57,V181=Pistetaulukko!$AK$57,V181=Pistetaulukko!$AL$57,V181=Pistetaulukko!$AM$57,V181=Pistetaulukko!$AN$57,V181=Pistetaulukko!$AO$57,V181=Pistetaulukko!$AP$57,V181=Pistetaulukko!$AQ$57,V181=Pistetaulukko!$AR$57,V181=Pistetaulukko!$AS$57,V181=Pistetaulukko!$AT$57,V181=Pistetaulukko!$AU$57),"OK","VÄÄRIN")</f>
        <v>OK</v>
      </c>
      <c r="BJ181" t="str">
        <f>IF(BI181="OK","OK",IF(AND(BI181="VÄÄRIN",OR(V181=Pistetaulukko!$AV$57,V181=Pistetaulukko!$AW$57,V181=Pistetaulukko!$AX$57,V181=Pistetaulukko!$AY$57,V181=Pistetaulukko!$AZ$57,V181=Pistetaulukko!$BA$57,V181=Pistetaulukko!$BB$57,V181=Pistetaulukko!$BC$57,V181=Pistetaulukko!$BD$57,V181=Pistetaulukko!$BE$57)),"OK","VÄÄRIN"))</f>
        <v>OK</v>
      </c>
      <c r="BK181" t="str">
        <f>IF(OR(Y181=Pistetaulukko!$R$66,Y181=Pistetaulukko!$S$66,Y181=Pistetaulukko!$T$66,Y181=Pistetaulukko!$U$66,Y181=Pistetaulukko!$V$66,Y181=Pistetaulukko!$W$66,Y181=Pistetaulukko!$X$66,Y181=Pistetaulukko!$Y$66,Y181=Pistetaulukko!$Z$66,Y181=Pistetaulukko!$AA$66,Y181=Pistetaulukko!$AB$66,Y181=Pistetaulukko!$AC$66,Y181=Pistetaulukko!$AD$66,Y181=Pistetaulukko!$AE$66,Y181=Pistetaulukko!$AF$66,Y181=Pistetaulukko!$AG$66,Y181=Pistetaulukko!$AH$66,Y181=Pistetaulukko!$AI$66,Y181=Pistetaulukko!$AJ$66,Y181=Pistetaulukko!$AK$66,Y181=Pistetaulukko!$AL$66,Y181=Pistetaulukko!$AM$66,Y181=Pistetaulukko!$AN$66,Y181=Pistetaulukko!$AO$66,Y181=Pistetaulukko!$AP$66,Y181=Pistetaulukko!$AQ$66,Y181=Pistetaulukko!$AR$66,Y181=Pistetaulukko!$AS$66,Y181=Pistetaulukko!$AT$66,Y181=Pistetaulukko!$AU$66),"OK","VÄÄRIN")</f>
        <v>VÄÄRIN</v>
      </c>
      <c r="BL181" t="str">
        <f>IF(BK181="OK","OK",IF(AND(BK181="VÄÄRIN",OR(Y181=Pistetaulukko!$AV$66,Y181=Pistetaulukko!$AW$66,Y181=Pistetaulukko!$AX$66,Y181=Pistetaulukko!$AY$66,Y181=Pistetaulukko!$AZ$66,Y181=Pistetaulukko!$BA$66,Y181=Pistetaulukko!$BB$66,Y181=Pistetaulukko!$BC$66,Y181=Pistetaulukko!$BD$66,Y181=Pistetaulukko!$BE$66,Y181=Pistetaulukko!$BF$66,Y181=Pistetaulukko!$BG$66,Y181=Pistetaulukko!$BH$66,Y181=Pistetaulukko!$BI$66,Y181=Pistetaulukko!$BJ$66,Y181=Pistetaulukko!$BK$66,Y181=Pistetaulukko!$BL$66,Y181=Pistetaulukko!$BM$66,Y181=Pistetaulukko!$BN$66)),"OK","VÄÄRIN"))</f>
        <v>VÄÄRIN</v>
      </c>
      <c r="BM181" t="e">
        <f>IF(OR(Z181=Pistetaulukko!$R$69,Z181=Pistetaulukko!#REF!,Z181=Pistetaulukko!$S$69,Z181=Pistetaulukko!#REF!,Z181=Pistetaulukko!$T$69,Z181=Pistetaulukko!#REF!,Z181=Pistetaulukko!$U$69,Z181=Pistetaulukko!#REF!,Z181=Pistetaulukko!$V$69,Z181=Pistetaulukko!#REF!,Z181=Pistetaulukko!$W$69,Z181=Pistetaulukko!#REF!,Z181=Pistetaulukko!$X$69,Z181=Pistetaulukko!#REF!,Z181=Pistetaulukko!$Y$69,Z181=Pistetaulukko!#REF!,Z181=Pistetaulukko!$Z$69,Z181=Pistetaulukko!#REF!,Z181=Pistetaulukko!$AA$69,Z181=Pistetaulukko!#REF!,Z181=Pistetaulukko!$AB$69,Z181=Pistetaulukko!#REF!,Z181=Pistetaulukko!$AC$69,Z181=Pistetaulukko!#REF!,Z181=Pistetaulukko!$AD$69,Z181=Pistetaulukko!#REF!,Z181=Pistetaulukko!$AE$69,Z181=Pistetaulukko!#REF!,Z181=Pistetaulukko!$AF$69,Z181=Pistetaulukko!#REF!),"OK","VÄÄRIN")</f>
        <v>#REF!</v>
      </c>
      <c r="BN181" t="e">
        <f>IF(BM181="OK","OK",IF(AND(BM181="VÄÄRIN",OR(Z181=Pistetaulukko!$AG$69,Z181=Pistetaulukko!#REF!,Z181=Pistetaulukko!$AH$69,Z181=Pistetaulukko!#REF!,Z181=Pistetaulukko!$AI$69,Z181=Pistetaulukko!#REF!,Z181=Pistetaulukko!$AJ$69,Z181=Pistetaulukko!#REF!,Z181=Pistetaulukko!$AK$69,Z181=Pistetaulukko!$AL$69)),"OK","VÄÄRIN"))</f>
        <v>#REF!</v>
      </c>
    </row>
    <row r="182" spans="2:66" x14ac:dyDescent="0.25">
      <c r="B182" s="104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23"/>
      <c r="AA182" s="30"/>
      <c r="AB182" s="18"/>
      <c r="AC182" s="124"/>
      <c r="AD182" s="118">
        <f t="shared" si="12"/>
        <v>0</v>
      </c>
      <c r="AG182" s="86" t="str">
        <f>IF(OR(E182=Pistetaulukko!$R$3,E182=Pistetaulukko!$S$3,E182=Pistetaulukko!$T$3,E182=Pistetaulukko!$U$3,E182=Pistetaulukko!$V$3,E182=Pistetaulukko!$W$3),"OK","VÄÄRIN")</f>
        <v>VÄÄRIN</v>
      </c>
      <c r="AH182" s="86" t="str">
        <f>IF(OR(F182=Pistetaulukko!$R$6,F182=Pistetaulukko!$S$6,F182=Pistetaulukko!$T$6,F182=Pistetaulukko!$U$6,F182=Pistetaulukko!$V$6,F182=Pistetaulukko!$W$6,F182=Pistetaulukko!$X$6,F182=Pistetaulukko!$Y$6,F182=Pistetaulukko!$Z$6,F182=Pistetaulukko!$AA$6,F182=Pistetaulukko!$AB$6,F182=Pistetaulukko!$AC$6,F182=Pistetaulukko!$AD$6,F182=Pistetaulukko!$AE$6,F182=Pistetaulukko!$AF$6,F182=Pistetaulukko!$AG$6,F182=Pistetaulukko!$AH$6,F182=Pistetaulukko!$AI$6,F182=Pistetaulukko!$AJ$6,F182=Pistetaulukko!$AK$6),"OK","VÄÄRIN")</f>
        <v>VÄÄRIN</v>
      </c>
      <c r="AI182" s="86" t="str">
        <f>IF(OR(G182=Pistetaulukko!$R$9,G182=Pistetaulukko!$S$9,G182=Pistetaulukko!$T$9,G182=Pistetaulukko!$U$9,G182=Pistetaulukko!$V$9,G182=Pistetaulukko!$W$9,G182=Pistetaulukko!$X$9,G182=Pistetaulukko!$Y$9,G182=Pistetaulukko!$Z$9,G182=Pistetaulukko!$AA$9,G182=Pistetaulukko!$AB$9,G182=Pistetaulukko!$AC$9,G182=Pistetaulukko!$AD$9,G182=Pistetaulukko!$AE$9,G182=Pistetaulukko!$AF$9,G182=Pistetaulukko!$AG$9,G182=Pistetaulukko!$AH$9,G182=Pistetaulukko!$AI$9,G182=Pistetaulukko!$AJ$9,G182=Pistetaulukko!$AK$9),"OK","VÄÄRIN")</f>
        <v>VÄÄRIN</v>
      </c>
      <c r="AJ182" s="86" t="str">
        <f>IF(OR(H182=Pistetaulukko!$R$12,H182=Pistetaulukko!$S$12,H182=Pistetaulukko!$T$12,H182=Pistetaulukko!$U$12,H182=Pistetaulukko!$V$12,H182=Pistetaulukko!$W$12,H182=Pistetaulukko!$X$12,H182=Pistetaulukko!$Y$12,H182=Pistetaulukko!$Z$12,H182=Pistetaulukko!$AA$12,H182=Pistetaulukko!$AB$12,H182=Pistetaulukko!$AC$12,H182=Pistetaulukko!$AD$12,H182=Pistetaulukko!$AE$12,H182=Pistetaulukko!$AF$12,H182=Pistetaulukko!$AG$12,H182=Pistetaulukko!$AH$12,H182=Pistetaulukko!$AI$12,H182=Pistetaulukko!$AJ$12,H182=Pistetaulukko!$AK$12),"OK","VÄÄRIN")</f>
        <v>VÄÄRIN</v>
      </c>
      <c r="AK18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82" s="86" t="str">
        <f>IF(OR(I182=Pistetaulukko!$R$18,I182=Pistetaulukko!$S$18,I182=Pistetaulukko!$T$18,I182=Pistetaulukko!$U$18,I182=Pistetaulukko!$V$18,I182=Pistetaulukko!$W$18,I182=Pistetaulukko!$X$18,I182=Pistetaulukko!$Y$18,I182=Pistetaulukko!$Z$18),"OK","VÄÄRIN")</f>
        <v>VÄÄRIN</v>
      </c>
      <c r="AM182" s="86" t="str">
        <f>IF(OR(J182=Pistetaulukko!$R$21,J182=Pistetaulukko!$S$21,J182=Pistetaulukko!$T$21,J182=Pistetaulukko!$U$21,J182=Pistetaulukko!$V$21,J182=Pistetaulukko!$W$21,J182=Pistetaulukko!$X$21,J182=Pistetaulukko!$Y$21,J182=Pistetaulukko!$Z$21,J182=Pistetaulukko!$AA$21,J182=Pistetaulukko!$AB$21,J182=Pistetaulukko!$AC$21,J182=Pistetaulukko!$AD$21,J182=Pistetaulukko!$AE$21,J182=Pistetaulukko!$AF$21,J182=Pistetaulukko!$AG$21,J182=Pistetaulukko!$AH$21,J182=Pistetaulukko!$AI$21,J182=Pistetaulukko!$AJ$21,J182=Pistetaulukko!$AK$21),"OK","VÄÄRIN")</f>
        <v>VÄÄRIN</v>
      </c>
      <c r="AN182" s="86" t="str">
        <f>IF(OR(K182=Pistetaulukko!$R$24,K182=Pistetaulukko!$S$24,K182=Pistetaulukko!$T$24,K182=Pistetaulukko!$U$24,K182=Pistetaulukko!$V$24),"OK","VÄÄRIN")</f>
        <v>VÄÄRIN</v>
      </c>
      <c r="AO182" s="86" t="str">
        <f>IF(OR(L182=Pistetaulukko!$R$27,L182=Pistetaulukko!$S$27,L182=Pistetaulukko!$T$27,L182=Pistetaulukko!$U$27,L182=Pistetaulukko!$V$27,L182=Pistetaulukko!$W$27,L182=Pistetaulukko!$X$27,L182=Pistetaulukko!$Y$27,L182=Pistetaulukko!$Z$27,L182=Pistetaulukko!$AA$27,L182=Pistetaulukko!$AB$27,L182=Pistetaulukko!$AC$27,L182=Pistetaulukko!$AD$27,L182=Pistetaulukko!$AE$27,L182=Pistetaulukko!$AF$27,L182=Pistetaulukko!$AG$27,L182=Pistetaulukko!$AH$27,L182=Pistetaulukko!$AI$27,L182=Pistetaulukko!$AJ$27,L182=Pistetaulukko!$AK$27),"OK","VÄÄRIN")</f>
        <v>VÄÄRIN</v>
      </c>
      <c r="AP182" s="86" t="str">
        <f>IF(OR(M182=Pistetaulukko!$R$30,M182=Pistetaulukko!$S$30,M182=Pistetaulukko!$T$30,M182=Pistetaulukko!$U$30,M182=Pistetaulukko!$V$30),"OK","VÄÄRIN")</f>
        <v>VÄÄRIN</v>
      </c>
      <c r="AQ182" s="86" t="str">
        <f t="shared" si="13"/>
        <v>VÄÄRIN</v>
      </c>
      <c r="AR182" s="86" t="str">
        <f t="shared" si="14"/>
        <v>VÄÄRIN</v>
      </c>
      <c r="AS182" s="86" t="str">
        <f>IF(OR(P182=Pistetaulukko!$R$39,P182=Pistetaulukko!$S$39,P182=Pistetaulukko!$T$39,P182=Pistetaulukko!$U$39,P182=Pistetaulukko!$V$39,P182=Pistetaulukko!$W$39,P182=Pistetaulukko!$X$39,P182=Pistetaulukko!$Y$39,P182=Pistetaulukko!$Z$39,P182=Pistetaulukko!$AA$39,P182=Pistetaulukko!$AB$39,P182=Pistetaulukko!$AC$39,P182=Pistetaulukko!$AD$39,P182=Pistetaulukko!$AE$39,P182=Pistetaulukko!$AF$39,P182=Pistetaulukko!$AG$39,P182=Pistetaulukko!$AH$39,P182=Pistetaulukko!$AI$39,P182=Pistetaulukko!$AJ$39,P182=Pistetaulukko!$AK$39),"OK","VÄÄRIN")</f>
        <v>OK</v>
      </c>
      <c r="AT182" s="86" t="str">
        <f>IF(OR(Q182=Pistetaulukko!$R$42,Q182=Pistetaulukko!$S$42,Q182=Pistetaulukko!$T$42,Q182=Pistetaulukko!$U$42,Q182=Pistetaulukko!$V$42,Q182=Pistetaulukko!$W$42,Q182=Pistetaulukko!$X$42,Q182=Pistetaulukko!$Y$42,Q182=Pistetaulukko!$Z$42,Q182=Pistetaulukko!$AA$42,Q182=Pistetaulukko!$AB$42,Q182=Pistetaulukko!$AC$42,Q182=Pistetaulukko!$AD$42,Q182=Pistetaulukko!$AE$42,Q182=Pistetaulukko!$AF$42,Q182=Pistetaulukko!$AG$42,Q182=Pistetaulukko!$AH$42,Q182=Pistetaulukko!$AI$42,Q182=Pistetaulukko!$AJ$42,Q182=Pistetaulukko!$AK$42),"OK","VÄÄRIN")</f>
        <v>OK</v>
      </c>
      <c r="AU182" s="86" t="str">
        <f>IF(OR(R182=Pistetaulukko!$R$45,R182=Pistetaulukko!$S$45,R182=Pistetaulukko!$T$45,R182=Pistetaulukko!$U$45,R182=Pistetaulukko!$V$45,R182=Pistetaulukko!$W$45,R182=Pistetaulukko!$X$45,R182=Pistetaulukko!$Y$45,R182=Pistetaulukko!$Z$45,R182=Pistetaulukko!$AA$45,R182=Pistetaulukko!$AB$45,R182=Pistetaulukko!$AC$45,R182=Pistetaulukko!$AD$45,R182=Pistetaulukko!$AE$45,R182=Pistetaulukko!$AF$45,R182=Pistetaulukko!$AG$45,R182=Pistetaulukko!$AH$45,R182=Pistetaulukko!$AI$45,R182=Pistetaulukko!$AJ$45,R182=Pistetaulukko!$AK$45),"OK","VÄÄRIN")</f>
        <v>OK</v>
      </c>
      <c r="AV182" s="86" t="str">
        <f>IF(OR(S182=Pistetaulukko!$R$48,S182=Pistetaulukko!$S$48,S182=Pistetaulukko!$T$48,S182=Pistetaulukko!$U$48,S182=Pistetaulukko!$V$48,S182=Pistetaulukko!$W$48,S182=Pistetaulukko!$X$48,S182=Pistetaulukko!$Y$48,S182=Pistetaulukko!$Z$48,S182=Pistetaulukko!$AA$48,S182=Pistetaulukko!$AB$48,S182=Pistetaulukko!$AC$48,S182=Pistetaulukko!$AD$48,S182=Pistetaulukko!$AE$48,S182=Pistetaulukko!$AF$48,S182=Pistetaulukko!$AG$48,S182=Pistetaulukko!$AH$48,S182=Pistetaulukko!$AI$48,S182=Pistetaulukko!$AJ$48,S182=Pistetaulukko!$AK$48),"OK","VÄÄRIN")</f>
        <v>OK</v>
      </c>
      <c r="AW182" s="86" t="str">
        <f>IF(OR(T182=Pistetaulukko!$R$51,T182=Pistetaulukko!$S$51,T182=Pistetaulukko!$T$51,T182=Pistetaulukko!$U$51,T182=Pistetaulukko!$V$51,T182=Pistetaulukko!$W$51,T182=Pistetaulukko!$X$51,T182=Pistetaulukko!$Y$51,T182=Pistetaulukko!$Z$51,T182=Pistetaulukko!$AA$51,T182=Pistetaulukko!$AB$51,T182=Pistetaulukko!$AC$51,T182=Pistetaulukko!$AD$51,T182=Pistetaulukko!$AE$51,T182=Pistetaulukko!$AF$51,T182=Pistetaulukko!$AG$51,T182=Pistetaulukko!$AH$51,T182=Pistetaulukko!$AI$51,T182=Pistetaulukko!$AJ$51,T182=Pistetaulukko!$AK$51),"OK","VÄÄRIN")</f>
        <v>OK</v>
      </c>
      <c r="AX182" s="86" t="str">
        <f>IF(OR(U182=Pistetaulukko!$R$54,U182=Pistetaulukko!$S$54,U182=Pistetaulukko!$T$54,U182=Pistetaulukko!$U$54,U182=Pistetaulukko!$V$54,U182=Pistetaulukko!$W$54,U182=Pistetaulukko!$X$54,U182=Pistetaulukko!$Y$54,U182=Pistetaulukko!$Z$54,U182=Pistetaulukko!$AA$54,U182=Pistetaulukko!$AB$54,U182=Pistetaulukko!$AC$54,U182=Pistetaulukko!$AD$54,U182=Pistetaulukko!$AE$54,U182=Pistetaulukko!$AF$54,U182=Pistetaulukko!$AG$54,U182=Pistetaulukko!$AH$54,U182=Pistetaulukko!$AI$54,U182=Pistetaulukko!$AJ$54,U182=Pistetaulukko!$AK$54),"OK","VÄÄRIN")</f>
        <v>OK</v>
      </c>
      <c r="AY182" s="86" t="str">
        <f t="shared" si="15"/>
        <v>OK</v>
      </c>
      <c r="AZ182" s="86" t="str">
        <f>IF(OR(W182=Pistetaulukko!$R$60,W182=Pistetaulukko!$S$60,W182=Pistetaulukko!$T$60,W182=Pistetaulukko!$U$60,W182=Pistetaulukko!$V$60,W182=Pistetaulukko!$W$60,W182=Pistetaulukko!$X$60,W182=Pistetaulukko!$Y$60,W182=Pistetaulukko!$Z$60,W182=Pistetaulukko!$AA$60,W182=Pistetaulukko!$AB$60,W182=Pistetaulukko!$AC$60,W182=Pistetaulukko!$AD$60,W182=Pistetaulukko!$AE$60,W182=Pistetaulukko!$AF$60,W182=Pistetaulukko!$AG$60,W182=Pistetaulukko!$AH$60,W182=Pistetaulukko!$AI$60,W182=Pistetaulukko!$AJ$60,W182=Pistetaulukko!$AK$60),"OK","VÄÄRIN")</f>
        <v>OK</v>
      </c>
      <c r="BA182" s="86" t="str">
        <f>IF(OR(X182=Pistetaulukko!$R$63,X182=Pistetaulukko!$S$63,X182=Pistetaulukko!$T$63,X182=Pistetaulukko!$U$63,X182=Pistetaulukko!$V$63,X182=Pistetaulukko!$W$63,X182=Pistetaulukko!$X$63,X182=Pistetaulukko!$Y$63,X182=Pistetaulukko!$Z$63,X182=Pistetaulukko!$AA$63,X182=Pistetaulukko!$AB$63,X182=Pistetaulukko!$AC$63,X182=Pistetaulukko!$AD$63,X182=Pistetaulukko!$AE$63,X182=Pistetaulukko!$AF$63,X182=Pistetaulukko!$AG$63,X182=Pistetaulukko!$AH$63,X182=Pistetaulukko!$AI$63,X182=Pistetaulukko!$AJ$63,X182=Pistetaulukko!$AK$63),"OK","VÄÄRIN")</f>
        <v>OK</v>
      </c>
      <c r="BB182" s="86" t="e">
        <f t="shared" si="16"/>
        <v>#REF!</v>
      </c>
      <c r="BC182" s="86" t="e">
        <f t="shared" si="17"/>
        <v>#REF!</v>
      </c>
      <c r="BE182" t="str">
        <f>IF(OR(N182=Pistetaulukko!$R$33,N182=Pistetaulukko!$S$33,N182=Pistetaulukko!$T$33,N182=Pistetaulukko!$U$33,N182=Pistetaulukko!$V$33,N182=Pistetaulukko!$W$33,N182=Pistetaulukko!$X$33,N182=Pistetaulukko!$Y$33,N182=Pistetaulukko!$Z$33,N182=Pistetaulukko!$AA$33,N182=Pistetaulukko!$AB$33,N182=Pistetaulukko!$AC$33,N182=Pistetaulukko!$AD$33,N182=Pistetaulukko!$AE$33,N182=Pistetaulukko!$AF$33,N182=Pistetaulukko!$AG$33,N182=Pistetaulukko!$AH$33,N182=Pistetaulukko!$AI$33,N182=Pistetaulukko!$AJ$33,N182=Pistetaulukko!$AK$33,N182=Pistetaulukko!$AL$33,N182=Pistetaulukko!$AM$33,N182=Pistetaulukko!$AN$33,N182=Pistetaulukko!$AO$33,N182=Pistetaulukko!$AP$33,N182=Pistetaulukko!$AQ$33,N182=Pistetaulukko!$AR$33,N182=Pistetaulukko!$AS$33,N182=Pistetaulukko!$AT$33,N182=Pistetaulukko!$AU$33),"OK","VÄÄRIN")</f>
        <v>VÄÄRIN</v>
      </c>
      <c r="BF182" t="str">
        <f>IF(BE182="OK","OK",IF(AND(BE182="VÄÄRIN",OR(N182=Pistetaulukko!$AV$33,N182=Pistetaulukko!$AW$33,N182=Pistetaulukko!$AX$33,N182=Pistetaulukko!$AY$33,N182=Pistetaulukko!$AZ$33,N182=Pistetaulukko!$BA$33,N182=Pistetaulukko!$BB$33,N182=Pistetaulukko!$BC$33,N182=Pistetaulukko!$BD$33,N182=Pistetaulukko!$BE$33,N182=Pistetaulukko!$BF$33,N182=Pistetaulukko!$BG$33,N182=Pistetaulukko!$BH$33,N182=Pistetaulukko!$BI$33,N182=Pistetaulukko!$BJ$33,N182=Pistetaulukko!$BK$33,N182=Pistetaulukko!$BL$33,N182=Pistetaulukko!$BM$33,N182=Pistetaulukko!$BN$33,N182=Pistetaulukko!$BO$33)),"OK","VÄÄRIN"))</f>
        <v>VÄÄRIN</v>
      </c>
      <c r="BG182" t="str">
        <f>IF(OR(O182=Pistetaulukko!$R$36,O182=Pistetaulukko!$S$36,O182=Pistetaulukko!$T$36,O182=Pistetaulukko!$U$36,O182=Pistetaulukko!$V$36,O182=Pistetaulukko!$W$36,O182=Pistetaulukko!$X$36,O182=Pistetaulukko!$Y$36,O182=Pistetaulukko!$Z$36,O182=Pistetaulukko!$AA$36,O182=Pistetaulukko!$AB$36,O182=Pistetaulukko!$AC$36,O182=Pistetaulukko!$AD$36,O182=Pistetaulukko!$AE$36,O182=Pistetaulukko!$AF$36,O182=Pistetaulukko!$AG$36,O182=Pistetaulukko!$AH$36,O182=Pistetaulukko!$AI$36,O182=Pistetaulukko!$AJ$36,O182=Pistetaulukko!$AK$36,O182=Pistetaulukko!$AL$36,O182=Pistetaulukko!$AM$36,O182=Pistetaulukko!$AN$36,O182=Pistetaulukko!$AO$36,O182=Pistetaulukko!$AP$36,O182=Pistetaulukko!$AQ$36,O182=Pistetaulukko!$AR$36,O182=Pistetaulukko!$AS$36,O182=Pistetaulukko!$AT$36,O182=Pistetaulukko!$AU$36),"OK","VÄÄRIN")</f>
        <v>VÄÄRIN</v>
      </c>
      <c r="BH182" t="str">
        <f>IF(BG182="OK","OK",IF(AND(BG182="VÄÄRIN",OR(O182=Pistetaulukko!$AV$36,O182=Pistetaulukko!$AW$36,O182=Pistetaulukko!$AX$36,O182=Pistetaulukko!$AY$36,O182=Pistetaulukko!$AZ$36,O182=Pistetaulukko!$BA$36,O182=Pistetaulukko!$BB$36,O182=Pistetaulukko!$BC$36,O182=Pistetaulukko!$BD$36,O182=Pistetaulukko!$BE$36,O182=Pistetaulukko!$BF$36,O182=Pistetaulukko!$BG$36,O182=Pistetaulukko!$BH$36,O182=Pistetaulukko!$BI$36,O182=Pistetaulukko!$BJ$36,O182=Pistetaulukko!$BK$36,O182=Pistetaulukko!$BL$36,O182=Pistetaulukko!$BM$36,O182=Pistetaulukko!$BN$36,O182=Pistetaulukko!$BO$36,O182=Pistetaulukko!$BP$36,O182=Pistetaulukko!$BQ$36)),"OK","VÄÄRIN"))</f>
        <v>VÄÄRIN</v>
      </c>
      <c r="BI182" t="str">
        <f>IF(OR(V182=Pistetaulukko!$R$57,V182=Pistetaulukko!$S$57,V182=Pistetaulukko!$T$57,V182=Pistetaulukko!$U$57,V182=Pistetaulukko!$V$57,V182=Pistetaulukko!$W$57,V182=Pistetaulukko!$X$57,V182=Pistetaulukko!$Y$57,V182=Pistetaulukko!$Z$57,V182=Pistetaulukko!$AA$57,V182=Pistetaulukko!$AB$57,V182=Pistetaulukko!$AC$57,V182=Pistetaulukko!$AD$57,V182=Pistetaulukko!$AE$57,V182=Pistetaulukko!$AF$57,V182=Pistetaulukko!$AG$57,V182=Pistetaulukko!$AH$57,V182=Pistetaulukko!$AI$57,V182=Pistetaulukko!$AJ$57,V182=Pistetaulukko!$AK$57,V182=Pistetaulukko!$AL$57,V182=Pistetaulukko!$AM$57,V182=Pistetaulukko!$AN$57,V182=Pistetaulukko!$AO$57,V182=Pistetaulukko!$AP$57,V182=Pistetaulukko!$AQ$57,V182=Pistetaulukko!$AR$57,V182=Pistetaulukko!$AS$57,V182=Pistetaulukko!$AT$57,V182=Pistetaulukko!$AU$57),"OK","VÄÄRIN")</f>
        <v>OK</v>
      </c>
      <c r="BJ182" t="str">
        <f>IF(BI182="OK","OK",IF(AND(BI182="VÄÄRIN",OR(V182=Pistetaulukko!$AV$57,V182=Pistetaulukko!$AW$57,V182=Pistetaulukko!$AX$57,V182=Pistetaulukko!$AY$57,V182=Pistetaulukko!$AZ$57,V182=Pistetaulukko!$BA$57,V182=Pistetaulukko!$BB$57,V182=Pistetaulukko!$BC$57,V182=Pistetaulukko!$BD$57,V182=Pistetaulukko!$BE$57)),"OK","VÄÄRIN"))</f>
        <v>OK</v>
      </c>
      <c r="BK182" t="str">
        <f>IF(OR(Y182=Pistetaulukko!$R$66,Y182=Pistetaulukko!$S$66,Y182=Pistetaulukko!$T$66,Y182=Pistetaulukko!$U$66,Y182=Pistetaulukko!$V$66,Y182=Pistetaulukko!$W$66,Y182=Pistetaulukko!$X$66,Y182=Pistetaulukko!$Y$66,Y182=Pistetaulukko!$Z$66,Y182=Pistetaulukko!$AA$66,Y182=Pistetaulukko!$AB$66,Y182=Pistetaulukko!$AC$66,Y182=Pistetaulukko!$AD$66,Y182=Pistetaulukko!$AE$66,Y182=Pistetaulukko!$AF$66,Y182=Pistetaulukko!$AG$66,Y182=Pistetaulukko!$AH$66,Y182=Pistetaulukko!$AI$66,Y182=Pistetaulukko!$AJ$66,Y182=Pistetaulukko!$AK$66,Y182=Pistetaulukko!$AL$66,Y182=Pistetaulukko!$AM$66,Y182=Pistetaulukko!$AN$66,Y182=Pistetaulukko!$AO$66,Y182=Pistetaulukko!$AP$66,Y182=Pistetaulukko!$AQ$66,Y182=Pistetaulukko!$AR$66,Y182=Pistetaulukko!$AS$66,Y182=Pistetaulukko!$AT$66,Y182=Pistetaulukko!$AU$66),"OK","VÄÄRIN")</f>
        <v>VÄÄRIN</v>
      </c>
      <c r="BL182" t="str">
        <f>IF(BK182="OK","OK",IF(AND(BK182="VÄÄRIN",OR(Y182=Pistetaulukko!$AV$66,Y182=Pistetaulukko!$AW$66,Y182=Pistetaulukko!$AX$66,Y182=Pistetaulukko!$AY$66,Y182=Pistetaulukko!$AZ$66,Y182=Pistetaulukko!$BA$66,Y182=Pistetaulukko!$BB$66,Y182=Pistetaulukko!$BC$66,Y182=Pistetaulukko!$BD$66,Y182=Pistetaulukko!$BE$66,Y182=Pistetaulukko!$BF$66,Y182=Pistetaulukko!$BG$66,Y182=Pistetaulukko!$BH$66,Y182=Pistetaulukko!$BI$66,Y182=Pistetaulukko!$BJ$66,Y182=Pistetaulukko!$BK$66,Y182=Pistetaulukko!$BL$66,Y182=Pistetaulukko!$BM$66,Y182=Pistetaulukko!$BN$66)),"OK","VÄÄRIN"))</f>
        <v>VÄÄRIN</v>
      </c>
      <c r="BM182" t="e">
        <f>IF(OR(Z182=Pistetaulukko!$R$69,Z182=Pistetaulukko!#REF!,Z182=Pistetaulukko!$S$69,Z182=Pistetaulukko!#REF!,Z182=Pistetaulukko!$T$69,Z182=Pistetaulukko!#REF!,Z182=Pistetaulukko!$U$69,Z182=Pistetaulukko!#REF!,Z182=Pistetaulukko!$V$69,Z182=Pistetaulukko!#REF!,Z182=Pistetaulukko!$W$69,Z182=Pistetaulukko!#REF!,Z182=Pistetaulukko!$X$69,Z182=Pistetaulukko!#REF!,Z182=Pistetaulukko!$Y$69,Z182=Pistetaulukko!#REF!,Z182=Pistetaulukko!$Z$69,Z182=Pistetaulukko!#REF!,Z182=Pistetaulukko!$AA$69,Z182=Pistetaulukko!#REF!,Z182=Pistetaulukko!$AB$69,Z182=Pistetaulukko!#REF!,Z182=Pistetaulukko!$AC$69,Z182=Pistetaulukko!#REF!,Z182=Pistetaulukko!$AD$69,Z182=Pistetaulukko!#REF!,Z182=Pistetaulukko!$AE$69,Z182=Pistetaulukko!#REF!,Z182=Pistetaulukko!$AF$69,Z182=Pistetaulukko!#REF!),"OK","VÄÄRIN")</f>
        <v>#REF!</v>
      </c>
      <c r="BN182" t="e">
        <f>IF(BM182="OK","OK",IF(AND(BM182="VÄÄRIN",OR(Z182=Pistetaulukko!$AG$69,Z182=Pistetaulukko!#REF!,Z182=Pistetaulukko!$AH$69,Z182=Pistetaulukko!#REF!,Z182=Pistetaulukko!$AI$69,Z182=Pistetaulukko!#REF!,Z182=Pistetaulukko!$AJ$69,Z182=Pistetaulukko!#REF!,Z182=Pistetaulukko!$AK$69,Z182=Pistetaulukko!$AL$69)),"OK","VÄÄRIN"))</f>
        <v>#REF!</v>
      </c>
    </row>
    <row r="183" spans="2:66" x14ac:dyDescent="0.25">
      <c r="B183" s="104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23"/>
      <c r="AA183" s="30"/>
      <c r="AB183" s="18"/>
      <c r="AC183" s="124"/>
      <c r="AD183" s="118">
        <f t="shared" si="12"/>
        <v>0</v>
      </c>
      <c r="AG183" s="86" t="str">
        <f>IF(OR(E183=Pistetaulukko!$R$3,E183=Pistetaulukko!$S$3,E183=Pistetaulukko!$T$3,E183=Pistetaulukko!$U$3,E183=Pistetaulukko!$V$3,E183=Pistetaulukko!$W$3),"OK","VÄÄRIN")</f>
        <v>VÄÄRIN</v>
      </c>
      <c r="AH183" s="86" t="str">
        <f>IF(OR(F183=Pistetaulukko!$R$6,F183=Pistetaulukko!$S$6,F183=Pistetaulukko!$T$6,F183=Pistetaulukko!$U$6,F183=Pistetaulukko!$V$6,F183=Pistetaulukko!$W$6,F183=Pistetaulukko!$X$6,F183=Pistetaulukko!$Y$6,F183=Pistetaulukko!$Z$6,F183=Pistetaulukko!$AA$6,F183=Pistetaulukko!$AB$6,F183=Pistetaulukko!$AC$6,F183=Pistetaulukko!$AD$6,F183=Pistetaulukko!$AE$6,F183=Pistetaulukko!$AF$6,F183=Pistetaulukko!$AG$6,F183=Pistetaulukko!$AH$6,F183=Pistetaulukko!$AI$6,F183=Pistetaulukko!$AJ$6,F183=Pistetaulukko!$AK$6),"OK","VÄÄRIN")</f>
        <v>VÄÄRIN</v>
      </c>
      <c r="AI183" s="86" t="str">
        <f>IF(OR(G183=Pistetaulukko!$R$9,G183=Pistetaulukko!$S$9,G183=Pistetaulukko!$T$9,G183=Pistetaulukko!$U$9,G183=Pistetaulukko!$V$9,G183=Pistetaulukko!$W$9,G183=Pistetaulukko!$X$9,G183=Pistetaulukko!$Y$9,G183=Pistetaulukko!$Z$9,G183=Pistetaulukko!$AA$9,G183=Pistetaulukko!$AB$9,G183=Pistetaulukko!$AC$9,G183=Pistetaulukko!$AD$9,G183=Pistetaulukko!$AE$9,G183=Pistetaulukko!$AF$9,G183=Pistetaulukko!$AG$9,G183=Pistetaulukko!$AH$9,G183=Pistetaulukko!$AI$9,G183=Pistetaulukko!$AJ$9,G183=Pistetaulukko!$AK$9),"OK","VÄÄRIN")</f>
        <v>VÄÄRIN</v>
      </c>
      <c r="AJ183" s="86" t="str">
        <f>IF(OR(H183=Pistetaulukko!$R$12,H183=Pistetaulukko!$S$12,H183=Pistetaulukko!$T$12,H183=Pistetaulukko!$U$12,H183=Pistetaulukko!$V$12,H183=Pistetaulukko!$W$12,H183=Pistetaulukko!$X$12,H183=Pistetaulukko!$Y$12,H183=Pistetaulukko!$Z$12,H183=Pistetaulukko!$AA$12,H183=Pistetaulukko!$AB$12,H183=Pistetaulukko!$AC$12,H183=Pistetaulukko!$AD$12,H183=Pistetaulukko!$AE$12,H183=Pistetaulukko!$AF$12,H183=Pistetaulukko!$AG$12,H183=Pistetaulukko!$AH$12,H183=Pistetaulukko!$AI$12,H183=Pistetaulukko!$AJ$12,H183=Pistetaulukko!$AK$12),"OK","VÄÄRIN")</f>
        <v>VÄÄRIN</v>
      </c>
      <c r="AK18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83" s="86" t="str">
        <f>IF(OR(I183=Pistetaulukko!$R$18,I183=Pistetaulukko!$S$18,I183=Pistetaulukko!$T$18,I183=Pistetaulukko!$U$18,I183=Pistetaulukko!$V$18,I183=Pistetaulukko!$W$18,I183=Pistetaulukko!$X$18,I183=Pistetaulukko!$Y$18,I183=Pistetaulukko!$Z$18),"OK","VÄÄRIN")</f>
        <v>VÄÄRIN</v>
      </c>
      <c r="AM183" s="86" t="str">
        <f>IF(OR(J183=Pistetaulukko!$R$21,J183=Pistetaulukko!$S$21,J183=Pistetaulukko!$T$21,J183=Pistetaulukko!$U$21,J183=Pistetaulukko!$V$21,J183=Pistetaulukko!$W$21,J183=Pistetaulukko!$X$21,J183=Pistetaulukko!$Y$21,J183=Pistetaulukko!$Z$21,J183=Pistetaulukko!$AA$21,J183=Pistetaulukko!$AB$21,J183=Pistetaulukko!$AC$21,J183=Pistetaulukko!$AD$21,J183=Pistetaulukko!$AE$21,J183=Pistetaulukko!$AF$21,J183=Pistetaulukko!$AG$21,J183=Pistetaulukko!$AH$21,J183=Pistetaulukko!$AI$21,J183=Pistetaulukko!$AJ$21,J183=Pistetaulukko!$AK$21),"OK","VÄÄRIN")</f>
        <v>VÄÄRIN</v>
      </c>
      <c r="AN183" s="86" t="str">
        <f>IF(OR(K183=Pistetaulukko!$R$24,K183=Pistetaulukko!$S$24,K183=Pistetaulukko!$T$24,K183=Pistetaulukko!$U$24,K183=Pistetaulukko!$V$24),"OK","VÄÄRIN")</f>
        <v>VÄÄRIN</v>
      </c>
      <c r="AO183" s="86" t="str">
        <f>IF(OR(L183=Pistetaulukko!$R$27,L183=Pistetaulukko!$S$27,L183=Pistetaulukko!$T$27,L183=Pistetaulukko!$U$27,L183=Pistetaulukko!$V$27,L183=Pistetaulukko!$W$27,L183=Pistetaulukko!$X$27,L183=Pistetaulukko!$Y$27,L183=Pistetaulukko!$Z$27,L183=Pistetaulukko!$AA$27,L183=Pistetaulukko!$AB$27,L183=Pistetaulukko!$AC$27,L183=Pistetaulukko!$AD$27,L183=Pistetaulukko!$AE$27,L183=Pistetaulukko!$AF$27,L183=Pistetaulukko!$AG$27,L183=Pistetaulukko!$AH$27,L183=Pistetaulukko!$AI$27,L183=Pistetaulukko!$AJ$27,L183=Pistetaulukko!$AK$27),"OK","VÄÄRIN")</f>
        <v>VÄÄRIN</v>
      </c>
      <c r="AP183" s="86" t="str">
        <f>IF(OR(M183=Pistetaulukko!$R$30,M183=Pistetaulukko!$S$30,M183=Pistetaulukko!$T$30,M183=Pistetaulukko!$U$30,M183=Pistetaulukko!$V$30),"OK","VÄÄRIN")</f>
        <v>VÄÄRIN</v>
      </c>
      <c r="AQ183" s="86" t="str">
        <f t="shared" si="13"/>
        <v>VÄÄRIN</v>
      </c>
      <c r="AR183" s="86" t="str">
        <f t="shared" si="14"/>
        <v>VÄÄRIN</v>
      </c>
      <c r="AS183" s="86" t="str">
        <f>IF(OR(P183=Pistetaulukko!$R$39,P183=Pistetaulukko!$S$39,P183=Pistetaulukko!$T$39,P183=Pistetaulukko!$U$39,P183=Pistetaulukko!$V$39,P183=Pistetaulukko!$W$39,P183=Pistetaulukko!$X$39,P183=Pistetaulukko!$Y$39,P183=Pistetaulukko!$Z$39,P183=Pistetaulukko!$AA$39,P183=Pistetaulukko!$AB$39,P183=Pistetaulukko!$AC$39,P183=Pistetaulukko!$AD$39,P183=Pistetaulukko!$AE$39,P183=Pistetaulukko!$AF$39,P183=Pistetaulukko!$AG$39,P183=Pistetaulukko!$AH$39,P183=Pistetaulukko!$AI$39,P183=Pistetaulukko!$AJ$39,P183=Pistetaulukko!$AK$39),"OK","VÄÄRIN")</f>
        <v>OK</v>
      </c>
      <c r="AT183" s="86" t="str">
        <f>IF(OR(Q183=Pistetaulukko!$R$42,Q183=Pistetaulukko!$S$42,Q183=Pistetaulukko!$T$42,Q183=Pistetaulukko!$U$42,Q183=Pistetaulukko!$V$42,Q183=Pistetaulukko!$W$42,Q183=Pistetaulukko!$X$42,Q183=Pistetaulukko!$Y$42,Q183=Pistetaulukko!$Z$42,Q183=Pistetaulukko!$AA$42,Q183=Pistetaulukko!$AB$42,Q183=Pistetaulukko!$AC$42,Q183=Pistetaulukko!$AD$42,Q183=Pistetaulukko!$AE$42,Q183=Pistetaulukko!$AF$42,Q183=Pistetaulukko!$AG$42,Q183=Pistetaulukko!$AH$42,Q183=Pistetaulukko!$AI$42,Q183=Pistetaulukko!$AJ$42,Q183=Pistetaulukko!$AK$42),"OK","VÄÄRIN")</f>
        <v>OK</v>
      </c>
      <c r="AU183" s="86" t="str">
        <f>IF(OR(R183=Pistetaulukko!$R$45,R183=Pistetaulukko!$S$45,R183=Pistetaulukko!$T$45,R183=Pistetaulukko!$U$45,R183=Pistetaulukko!$V$45,R183=Pistetaulukko!$W$45,R183=Pistetaulukko!$X$45,R183=Pistetaulukko!$Y$45,R183=Pistetaulukko!$Z$45,R183=Pistetaulukko!$AA$45,R183=Pistetaulukko!$AB$45,R183=Pistetaulukko!$AC$45,R183=Pistetaulukko!$AD$45,R183=Pistetaulukko!$AE$45,R183=Pistetaulukko!$AF$45,R183=Pistetaulukko!$AG$45,R183=Pistetaulukko!$AH$45,R183=Pistetaulukko!$AI$45,R183=Pistetaulukko!$AJ$45,R183=Pistetaulukko!$AK$45),"OK","VÄÄRIN")</f>
        <v>OK</v>
      </c>
      <c r="AV183" s="86" t="str">
        <f>IF(OR(S183=Pistetaulukko!$R$48,S183=Pistetaulukko!$S$48,S183=Pistetaulukko!$T$48,S183=Pistetaulukko!$U$48,S183=Pistetaulukko!$V$48,S183=Pistetaulukko!$W$48,S183=Pistetaulukko!$X$48,S183=Pistetaulukko!$Y$48,S183=Pistetaulukko!$Z$48,S183=Pistetaulukko!$AA$48,S183=Pistetaulukko!$AB$48,S183=Pistetaulukko!$AC$48,S183=Pistetaulukko!$AD$48,S183=Pistetaulukko!$AE$48,S183=Pistetaulukko!$AF$48,S183=Pistetaulukko!$AG$48,S183=Pistetaulukko!$AH$48,S183=Pistetaulukko!$AI$48,S183=Pistetaulukko!$AJ$48,S183=Pistetaulukko!$AK$48),"OK","VÄÄRIN")</f>
        <v>OK</v>
      </c>
      <c r="AW183" s="86" t="str">
        <f>IF(OR(T183=Pistetaulukko!$R$51,T183=Pistetaulukko!$S$51,T183=Pistetaulukko!$T$51,T183=Pistetaulukko!$U$51,T183=Pistetaulukko!$V$51,T183=Pistetaulukko!$W$51,T183=Pistetaulukko!$X$51,T183=Pistetaulukko!$Y$51,T183=Pistetaulukko!$Z$51,T183=Pistetaulukko!$AA$51,T183=Pistetaulukko!$AB$51,T183=Pistetaulukko!$AC$51,T183=Pistetaulukko!$AD$51,T183=Pistetaulukko!$AE$51,T183=Pistetaulukko!$AF$51,T183=Pistetaulukko!$AG$51,T183=Pistetaulukko!$AH$51,T183=Pistetaulukko!$AI$51,T183=Pistetaulukko!$AJ$51,T183=Pistetaulukko!$AK$51),"OK","VÄÄRIN")</f>
        <v>OK</v>
      </c>
      <c r="AX183" s="86" t="str">
        <f>IF(OR(U183=Pistetaulukko!$R$54,U183=Pistetaulukko!$S$54,U183=Pistetaulukko!$T$54,U183=Pistetaulukko!$U$54,U183=Pistetaulukko!$V$54,U183=Pistetaulukko!$W$54,U183=Pistetaulukko!$X$54,U183=Pistetaulukko!$Y$54,U183=Pistetaulukko!$Z$54,U183=Pistetaulukko!$AA$54,U183=Pistetaulukko!$AB$54,U183=Pistetaulukko!$AC$54,U183=Pistetaulukko!$AD$54,U183=Pistetaulukko!$AE$54,U183=Pistetaulukko!$AF$54,U183=Pistetaulukko!$AG$54,U183=Pistetaulukko!$AH$54,U183=Pistetaulukko!$AI$54,U183=Pistetaulukko!$AJ$54,U183=Pistetaulukko!$AK$54),"OK","VÄÄRIN")</f>
        <v>OK</v>
      </c>
      <c r="AY183" s="86" t="str">
        <f t="shared" si="15"/>
        <v>OK</v>
      </c>
      <c r="AZ183" s="86" t="str">
        <f>IF(OR(W183=Pistetaulukko!$R$60,W183=Pistetaulukko!$S$60,W183=Pistetaulukko!$T$60,W183=Pistetaulukko!$U$60,W183=Pistetaulukko!$V$60,W183=Pistetaulukko!$W$60,W183=Pistetaulukko!$X$60,W183=Pistetaulukko!$Y$60,W183=Pistetaulukko!$Z$60,W183=Pistetaulukko!$AA$60,W183=Pistetaulukko!$AB$60,W183=Pistetaulukko!$AC$60,W183=Pistetaulukko!$AD$60,W183=Pistetaulukko!$AE$60,W183=Pistetaulukko!$AF$60,W183=Pistetaulukko!$AG$60,W183=Pistetaulukko!$AH$60,W183=Pistetaulukko!$AI$60,W183=Pistetaulukko!$AJ$60,W183=Pistetaulukko!$AK$60),"OK","VÄÄRIN")</f>
        <v>OK</v>
      </c>
      <c r="BA183" s="86" t="str">
        <f>IF(OR(X183=Pistetaulukko!$R$63,X183=Pistetaulukko!$S$63,X183=Pistetaulukko!$T$63,X183=Pistetaulukko!$U$63,X183=Pistetaulukko!$V$63,X183=Pistetaulukko!$W$63,X183=Pistetaulukko!$X$63,X183=Pistetaulukko!$Y$63,X183=Pistetaulukko!$Z$63,X183=Pistetaulukko!$AA$63,X183=Pistetaulukko!$AB$63,X183=Pistetaulukko!$AC$63,X183=Pistetaulukko!$AD$63,X183=Pistetaulukko!$AE$63,X183=Pistetaulukko!$AF$63,X183=Pistetaulukko!$AG$63,X183=Pistetaulukko!$AH$63,X183=Pistetaulukko!$AI$63,X183=Pistetaulukko!$AJ$63,X183=Pistetaulukko!$AK$63),"OK","VÄÄRIN")</f>
        <v>OK</v>
      </c>
      <c r="BB183" s="86" t="e">
        <f t="shared" si="16"/>
        <v>#REF!</v>
      </c>
      <c r="BC183" s="86" t="e">
        <f t="shared" si="17"/>
        <v>#REF!</v>
      </c>
      <c r="BE183" t="str">
        <f>IF(OR(N183=Pistetaulukko!$R$33,N183=Pistetaulukko!$S$33,N183=Pistetaulukko!$T$33,N183=Pistetaulukko!$U$33,N183=Pistetaulukko!$V$33,N183=Pistetaulukko!$W$33,N183=Pistetaulukko!$X$33,N183=Pistetaulukko!$Y$33,N183=Pistetaulukko!$Z$33,N183=Pistetaulukko!$AA$33,N183=Pistetaulukko!$AB$33,N183=Pistetaulukko!$AC$33,N183=Pistetaulukko!$AD$33,N183=Pistetaulukko!$AE$33,N183=Pistetaulukko!$AF$33,N183=Pistetaulukko!$AG$33,N183=Pistetaulukko!$AH$33,N183=Pistetaulukko!$AI$33,N183=Pistetaulukko!$AJ$33,N183=Pistetaulukko!$AK$33,N183=Pistetaulukko!$AL$33,N183=Pistetaulukko!$AM$33,N183=Pistetaulukko!$AN$33,N183=Pistetaulukko!$AO$33,N183=Pistetaulukko!$AP$33,N183=Pistetaulukko!$AQ$33,N183=Pistetaulukko!$AR$33,N183=Pistetaulukko!$AS$33,N183=Pistetaulukko!$AT$33,N183=Pistetaulukko!$AU$33),"OK","VÄÄRIN")</f>
        <v>VÄÄRIN</v>
      </c>
      <c r="BF183" t="str">
        <f>IF(BE183="OK","OK",IF(AND(BE183="VÄÄRIN",OR(N183=Pistetaulukko!$AV$33,N183=Pistetaulukko!$AW$33,N183=Pistetaulukko!$AX$33,N183=Pistetaulukko!$AY$33,N183=Pistetaulukko!$AZ$33,N183=Pistetaulukko!$BA$33,N183=Pistetaulukko!$BB$33,N183=Pistetaulukko!$BC$33,N183=Pistetaulukko!$BD$33,N183=Pistetaulukko!$BE$33,N183=Pistetaulukko!$BF$33,N183=Pistetaulukko!$BG$33,N183=Pistetaulukko!$BH$33,N183=Pistetaulukko!$BI$33,N183=Pistetaulukko!$BJ$33,N183=Pistetaulukko!$BK$33,N183=Pistetaulukko!$BL$33,N183=Pistetaulukko!$BM$33,N183=Pistetaulukko!$BN$33,N183=Pistetaulukko!$BO$33)),"OK","VÄÄRIN"))</f>
        <v>VÄÄRIN</v>
      </c>
      <c r="BG183" t="str">
        <f>IF(OR(O183=Pistetaulukko!$R$36,O183=Pistetaulukko!$S$36,O183=Pistetaulukko!$T$36,O183=Pistetaulukko!$U$36,O183=Pistetaulukko!$V$36,O183=Pistetaulukko!$W$36,O183=Pistetaulukko!$X$36,O183=Pistetaulukko!$Y$36,O183=Pistetaulukko!$Z$36,O183=Pistetaulukko!$AA$36,O183=Pistetaulukko!$AB$36,O183=Pistetaulukko!$AC$36,O183=Pistetaulukko!$AD$36,O183=Pistetaulukko!$AE$36,O183=Pistetaulukko!$AF$36,O183=Pistetaulukko!$AG$36,O183=Pistetaulukko!$AH$36,O183=Pistetaulukko!$AI$36,O183=Pistetaulukko!$AJ$36,O183=Pistetaulukko!$AK$36,O183=Pistetaulukko!$AL$36,O183=Pistetaulukko!$AM$36,O183=Pistetaulukko!$AN$36,O183=Pistetaulukko!$AO$36,O183=Pistetaulukko!$AP$36,O183=Pistetaulukko!$AQ$36,O183=Pistetaulukko!$AR$36,O183=Pistetaulukko!$AS$36,O183=Pistetaulukko!$AT$36,O183=Pistetaulukko!$AU$36),"OK","VÄÄRIN")</f>
        <v>VÄÄRIN</v>
      </c>
      <c r="BH183" t="str">
        <f>IF(BG183="OK","OK",IF(AND(BG183="VÄÄRIN",OR(O183=Pistetaulukko!$AV$36,O183=Pistetaulukko!$AW$36,O183=Pistetaulukko!$AX$36,O183=Pistetaulukko!$AY$36,O183=Pistetaulukko!$AZ$36,O183=Pistetaulukko!$BA$36,O183=Pistetaulukko!$BB$36,O183=Pistetaulukko!$BC$36,O183=Pistetaulukko!$BD$36,O183=Pistetaulukko!$BE$36,O183=Pistetaulukko!$BF$36,O183=Pistetaulukko!$BG$36,O183=Pistetaulukko!$BH$36,O183=Pistetaulukko!$BI$36,O183=Pistetaulukko!$BJ$36,O183=Pistetaulukko!$BK$36,O183=Pistetaulukko!$BL$36,O183=Pistetaulukko!$BM$36,O183=Pistetaulukko!$BN$36,O183=Pistetaulukko!$BO$36,O183=Pistetaulukko!$BP$36,O183=Pistetaulukko!$BQ$36)),"OK","VÄÄRIN"))</f>
        <v>VÄÄRIN</v>
      </c>
      <c r="BI183" t="str">
        <f>IF(OR(V183=Pistetaulukko!$R$57,V183=Pistetaulukko!$S$57,V183=Pistetaulukko!$T$57,V183=Pistetaulukko!$U$57,V183=Pistetaulukko!$V$57,V183=Pistetaulukko!$W$57,V183=Pistetaulukko!$X$57,V183=Pistetaulukko!$Y$57,V183=Pistetaulukko!$Z$57,V183=Pistetaulukko!$AA$57,V183=Pistetaulukko!$AB$57,V183=Pistetaulukko!$AC$57,V183=Pistetaulukko!$AD$57,V183=Pistetaulukko!$AE$57,V183=Pistetaulukko!$AF$57,V183=Pistetaulukko!$AG$57,V183=Pistetaulukko!$AH$57,V183=Pistetaulukko!$AI$57,V183=Pistetaulukko!$AJ$57,V183=Pistetaulukko!$AK$57,V183=Pistetaulukko!$AL$57,V183=Pistetaulukko!$AM$57,V183=Pistetaulukko!$AN$57,V183=Pistetaulukko!$AO$57,V183=Pistetaulukko!$AP$57,V183=Pistetaulukko!$AQ$57,V183=Pistetaulukko!$AR$57,V183=Pistetaulukko!$AS$57,V183=Pistetaulukko!$AT$57,V183=Pistetaulukko!$AU$57),"OK","VÄÄRIN")</f>
        <v>OK</v>
      </c>
      <c r="BJ183" t="str">
        <f>IF(BI183="OK","OK",IF(AND(BI183="VÄÄRIN",OR(V183=Pistetaulukko!$AV$57,V183=Pistetaulukko!$AW$57,V183=Pistetaulukko!$AX$57,V183=Pistetaulukko!$AY$57,V183=Pistetaulukko!$AZ$57,V183=Pistetaulukko!$BA$57,V183=Pistetaulukko!$BB$57,V183=Pistetaulukko!$BC$57,V183=Pistetaulukko!$BD$57,V183=Pistetaulukko!$BE$57)),"OK","VÄÄRIN"))</f>
        <v>OK</v>
      </c>
      <c r="BK183" t="str">
        <f>IF(OR(Y183=Pistetaulukko!$R$66,Y183=Pistetaulukko!$S$66,Y183=Pistetaulukko!$T$66,Y183=Pistetaulukko!$U$66,Y183=Pistetaulukko!$V$66,Y183=Pistetaulukko!$W$66,Y183=Pistetaulukko!$X$66,Y183=Pistetaulukko!$Y$66,Y183=Pistetaulukko!$Z$66,Y183=Pistetaulukko!$AA$66,Y183=Pistetaulukko!$AB$66,Y183=Pistetaulukko!$AC$66,Y183=Pistetaulukko!$AD$66,Y183=Pistetaulukko!$AE$66,Y183=Pistetaulukko!$AF$66,Y183=Pistetaulukko!$AG$66,Y183=Pistetaulukko!$AH$66,Y183=Pistetaulukko!$AI$66,Y183=Pistetaulukko!$AJ$66,Y183=Pistetaulukko!$AK$66,Y183=Pistetaulukko!$AL$66,Y183=Pistetaulukko!$AM$66,Y183=Pistetaulukko!$AN$66,Y183=Pistetaulukko!$AO$66,Y183=Pistetaulukko!$AP$66,Y183=Pistetaulukko!$AQ$66,Y183=Pistetaulukko!$AR$66,Y183=Pistetaulukko!$AS$66,Y183=Pistetaulukko!$AT$66,Y183=Pistetaulukko!$AU$66),"OK","VÄÄRIN")</f>
        <v>VÄÄRIN</v>
      </c>
      <c r="BL183" t="str">
        <f>IF(BK183="OK","OK",IF(AND(BK183="VÄÄRIN",OR(Y183=Pistetaulukko!$AV$66,Y183=Pistetaulukko!$AW$66,Y183=Pistetaulukko!$AX$66,Y183=Pistetaulukko!$AY$66,Y183=Pistetaulukko!$AZ$66,Y183=Pistetaulukko!$BA$66,Y183=Pistetaulukko!$BB$66,Y183=Pistetaulukko!$BC$66,Y183=Pistetaulukko!$BD$66,Y183=Pistetaulukko!$BE$66,Y183=Pistetaulukko!$BF$66,Y183=Pistetaulukko!$BG$66,Y183=Pistetaulukko!$BH$66,Y183=Pistetaulukko!$BI$66,Y183=Pistetaulukko!$BJ$66,Y183=Pistetaulukko!$BK$66,Y183=Pistetaulukko!$BL$66,Y183=Pistetaulukko!$BM$66,Y183=Pistetaulukko!$BN$66)),"OK","VÄÄRIN"))</f>
        <v>VÄÄRIN</v>
      </c>
      <c r="BM183" t="e">
        <f>IF(OR(Z183=Pistetaulukko!$R$69,Z183=Pistetaulukko!#REF!,Z183=Pistetaulukko!$S$69,Z183=Pistetaulukko!#REF!,Z183=Pistetaulukko!$T$69,Z183=Pistetaulukko!#REF!,Z183=Pistetaulukko!$U$69,Z183=Pistetaulukko!#REF!,Z183=Pistetaulukko!$V$69,Z183=Pistetaulukko!#REF!,Z183=Pistetaulukko!$W$69,Z183=Pistetaulukko!#REF!,Z183=Pistetaulukko!$X$69,Z183=Pistetaulukko!#REF!,Z183=Pistetaulukko!$Y$69,Z183=Pistetaulukko!#REF!,Z183=Pistetaulukko!$Z$69,Z183=Pistetaulukko!#REF!,Z183=Pistetaulukko!$AA$69,Z183=Pistetaulukko!#REF!,Z183=Pistetaulukko!$AB$69,Z183=Pistetaulukko!#REF!,Z183=Pistetaulukko!$AC$69,Z183=Pistetaulukko!#REF!,Z183=Pistetaulukko!$AD$69,Z183=Pistetaulukko!#REF!,Z183=Pistetaulukko!$AE$69,Z183=Pistetaulukko!#REF!,Z183=Pistetaulukko!$AF$69,Z183=Pistetaulukko!#REF!),"OK","VÄÄRIN")</f>
        <v>#REF!</v>
      </c>
      <c r="BN183" t="e">
        <f>IF(BM183="OK","OK",IF(AND(BM183="VÄÄRIN",OR(Z183=Pistetaulukko!$AG$69,Z183=Pistetaulukko!#REF!,Z183=Pistetaulukko!$AH$69,Z183=Pistetaulukko!#REF!,Z183=Pistetaulukko!$AI$69,Z183=Pistetaulukko!#REF!,Z183=Pistetaulukko!$AJ$69,Z183=Pistetaulukko!#REF!,Z183=Pistetaulukko!$AK$69,Z183=Pistetaulukko!$AL$69)),"OK","VÄÄRIN"))</f>
        <v>#REF!</v>
      </c>
    </row>
    <row r="184" spans="2:66" x14ac:dyDescent="0.25">
      <c r="B184" s="104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23"/>
      <c r="AA184" s="30"/>
      <c r="AB184" s="18"/>
      <c r="AC184" s="124"/>
      <c r="AD184" s="118">
        <f t="shared" si="12"/>
        <v>0</v>
      </c>
      <c r="AG184" s="86" t="str">
        <f>IF(OR(E184=Pistetaulukko!$R$3,E184=Pistetaulukko!$S$3,E184=Pistetaulukko!$T$3,E184=Pistetaulukko!$U$3,E184=Pistetaulukko!$V$3,E184=Pistetaulukko!$W$3),"OK","VÄÄRIN")</f>
        <v>VÄÄRIN</v>
      </c>
      <c r="AH184" s="86" t="str">
        <f>IF(OR(F184=Pistetaulukko!$R$6,F184=Pistetaulukko!$S$6,F184=Pistetaulukko!$T$6,F184=Pistetaulukko!$U$6,F184=Pistetaulukko!$V$6,F184=Pistetaulukko!$W$6,F184=Pistetaulukko!$X$6,F184=Pistetaulukko!$Y$6,F184=Pistetaulukko!$Z$6,F184=Pistetaulukko!$AA$6,F184=Pistetaulukko!$AB$6,F184=Pistetaulukko!$AC$6,F184=Pistetaulukko!$AD$6,F184=Pistetaulukko!$AE$6,F184=Pistetaulukko!$AF$6,F184=Pistetaulukko!$AG$6,F184=Pistetaulukko!$AH$6,F184=Pistetaulukko!$AI$6,F184=Pistetaulukko!$AJ$6,F184=Pistetaulukko!$AK$6),"OK","VÄÄRIN")</f>
        <v>VÄÄRIN</v>
      </c>
      <c r="AI184" s="86" t="str">
        <f>IF(OR(G184=Pistetaulukko!$R$9,G184=Pistetaulukko!$S$9,G184=Pistetaulukko!$T$9,G184=Pistetaulukko!$U$9,G184=Pistetaulukko!$V$9,G184=Pistetaulukko!$W$9,G184=Pistetaulukko!$X$9,G184=Pistetaulukko!$Y$9,G184=Pistetaulukko!$Z$9,G184=Pistetaulukko!$AA$9,G184=Pistetaulukko!$AB$9,G184=Pistetaulukko!$AC$9,G184=Pistetaulukko!$AD$9,G184=Pistetaulukko!$AE$9,G184=Pistetaulukko!$AF$9,G184=Pistetaulukko!$AG$9,G184=Pistetaulukko!$AH$9,G184=Pistetaulukko!$AI$9,G184=Pistetaulukko!$AJ$9,G184=Pistetaulukko!$AK$9),"OK","VÄÄRIN")</f>
        <v>VÄÄRIN</v>
      </c>
      <c r="AJ184" s="86" t="str">
        <f>IF(OR(H184=Pistetaulukko!$R$12,H184=Pistetaulukko!$S$12,H184=Pistetaulukko!$T$12,H184=Pistetaulukko!$U$12,H184=Pistetaulukko!$V$12,H184=Pistetaulukko!$W$12,H184=Pistetaulukko!$X$12,H184=Pistetaulukko!$Y$12,H184=Pistetaulukko!$Z$12,H184=Pistetaulukko!$AA$12,H184=Pistetaulukko!$AB$12,H184=Pistetaulukko!$AC$12,H184=Pistetaulukko!$AD$12,H184=Pistetaulukko!$AE$12,H184=Pistetaulukko!$AF$12,H184=Pistetaulukko!$AG$12,H184=Pistetaulukko!$AH$12,H184=Pistetaulukko!$AI$12,H184=Pistetaulukko!$AJ$12,H184=Pistetaulukko!$AK$12),"OK","VÄÄRIN")</f>
        <v>VÄÄRIN</v>
      </c>
      <c r="AK18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84" s="86" t="str">
        <f>IF(OR(I184=Pistetaulukko!$R$18,I184=Pistetaulukko!$S$18,I184=Pistetaulukko!$T$18,I184=Pistetaulukko!$U$18,I184=Pistetaulukko!$V$18,I184=Pistetaulukko!$W$18,I184=Pistetaulukko!$X$18,I184=Pistetaulukko!$Y$18,I184=Pistetaulukko!$Z$18),"OK","VÄÄRIN")</f>
        <v>VÄÄRIN</v>
      </c>
      <c r="AM184" s="86" t="str">
        <f>IF(OR(J184=Pistetaulukko!$R$21,J184=Pistetaulukko!$S$21,J184=Pistetaulukko!$T$21,J184=Pistetaulukko!$U$21,J184=Pistetaulukko!$V$21,J184=Pistetaulukko!$W$21,J184=Pistetaulukko!$X$21,J184=Pistetaulukko!$Y$21,J184=Pistetaulukko!$Z$21,J184=Pistetaulukko!$AA$21,J184=Pistetaulukko!$AB$21,J184=Pistetaulukko!$AC$21,J184=Pistetaulukko!$AD$21,J184=Pistetaulukko!$AE$21,J184=Pistetaulukko!$AF$21,J184=Pistetaulukko!$AG$21,J184=Pistetaulukko!$AH$21,J184=Pistetaulukko!$AI$21,J184=Pistetaulukko!$AJ$21,J184=Pistetaulukko!$AK$21),"OK","VÄÄRIN")</f>
        <v>VÄÄRIN</v>
      </c>
      <c r="AN184" s="86" t="str">
        <f>IF(OR(K184=Pistetaulukko!$R$24,K184=Pistetaulukko!$S$24,K184=Pistetaulukko!$T$24,K184=Pistetaulukko!$U$24,K184=Pistetaulukko!$V$24),"OK","VÄÄRIN")</f>
        <v>VÄÄRIN</v>
      </c>
      <c r="AO184" s="86" t="str">
        <f>IF(OR(L184=Pistetaulukko!$R$27,L184=Pistetaulukko!$S$27,L184=Pistetaulukko!$T$27,L184=Pistetaulukko!$U$27,L184=Pistetaulukko!$V$27,L184=Pistetaulukko!$W$27,L184=Pistetaulukko!$X$27,L184=Pistetaulukko!$Y$27,L184=Pistetaulukko!$Z$27,L184=Pistetaulukko!$AA$27,L184=Pistetaulukko!$AB$27,L184=Pistetaulukko!$AC$27,L184=Pistetaulukko!$AD$27,L184=Pistetaulukko!$AE$27,L184=Pistetaulukko!$AF$27,L184=Pistetaulukko!$AG$27,L184=Pistetaulukko!$AH$27,L184=Pistetaulukko!$AI$27,L184=Pistetaulukko!$AJ$27,L184=Pistetaulukko!$AK$27),"OK","VÄÄRIN")</f>
        <v>VÄÄRIN</v>
      </c>
      <c r="AP184" s="86" t="str">
        <f>IF(OR(M184=Pistetaulukko!$R$30,M184=Pistetaulukko!$S$30,M184=Pistetaulukko!$T$30,M184=Pistetaulukko!$U$30,M184=Pistetaulukko!$V$30),"OK","VÄÄRIN")</f>
        <v>VÄÄRIN</v>
      </c>
      <c r="AQ184" s="86" t="str">
        <f t="shared" si="13"/>
        <v>VÄÄRIN</v>
      </c>
      <c r="AR184" s="86" t="str">
        <f t="shared" si="14"/>
        <v>VÄÄRIN</v>
      </c>
      <c r="AS184" s="86" t="str">
        <f>IF(OR(P184=Pistetaulukko!$R$39,P184=Pistetaulukko!$S$39,P184=Pistetaulukko!$T$39,P184=Pistetaulukko!$U$39,P184=Pistetaulukko!$V$39,P184=Pistetaulukko!$W$39,P184=Pistetaulukko!$X$39,P184=Pistetaulukko!$Y$39,P184=Pistetaulukko!$Z$39,P184=Pistetaulukko!$AA$39,P184=Pistetaulukko!$AB$39,P184=Pistetaulukko!$AC$39,P184=Pistetaulukko!$AD$39,P184=Pistetaulukko!$AE$39,P184=Pistetaulukko!$AF$39,P184=Pistetaulukko!$AG$39,P184=Pistetaulukko!$AH$39,P184=Pistetaulukko!$AI$39,P184=Pistetaulukko!$AJ$39,P184=Pistetaulukko!$AK$39),"OK","VÄÄRIN")</f>
        <v>OK</v>
      </c>
      <c r="AT184" s="86" t="str">
        <f>IF(OR(Q184=Pistetaulukko!$R$42,Q184=Pistetaulukko!$S$42,Q184=Pistetaulukko!$T$42,Q184=Pistetaulukko!$U$42,Q184=Pistetaulukko!$V$42,Q184=Pistetaulukko!$W$42,Q184=Pistetaulukko!$X$42,Q184=Pistetaulukko!$Y$42,Q184=Pistetaulukko!$Z$42,Q184=Pistetaulukko!$AA$42,Q184=Pistetaulukko!$AB$42,Q184=Pistetaulukko!$AC$42,Q184=Pistetaulukko!$AD$42,Q184=Pistetaulukko!$AE$42,Q184=Pistetaulukko!$AF$42,Q184=Pistetaulukko!$AG$42,Q184=Pistetaulukko!$AH$42,Q184=Pistetaulukko!$AI$42,Q184=Pistetaulukko!$AJ$42,Q184=Pistetaulukko!$AK$42),"OK","VÄÄRIN")</f>
        <v>OK</v>
      </c>
      <c r="AU184" s="86" t="str">
        <f>IF(OR(R184=Pistetaulukko!$R$45,R184=Pistetaulukko!$S$45,R184=Pistetaulukko!$T$45,R184=Pistetaulukko!$U$45,R184=Pistetaulukko!$V$45,R184=Pistetaulukko!$W$45,R184=Pistetaulukko!$X$45,R184=Pistetaulukko!$Y$45,R184=Pistetaulukko!$Z$45,R184=Pistetaulukko!$AA$45,R184=Pistetaulukko!$AB$45,R184=Pistetaulukko!$AC$45,R184=Pistetaulukko!$AD$45,R184=Pistetaulukko!$AE$45,R184=Pistetaulukko!$AF$45,R184=Pistetaulukko!$AG$45,R184=Pistetaulukko!$AH$45,R184=Pistetaulukko!$AI$45,R184=Pistetaulukko!$AJ$45,R184=Pistetaulukko!$AK$45),"OK","VÄÄRIN")</f>
        <v>OK</v>
      </c>
      <c r="AV184" s="86" t="str">
        <f>IF(OR(S184=Pistetaulukko!$R$48,S184=Pistetaulukko!$S$48,S184=Pistetaulukko!$T$48,S184=Pistetaulukko!$U$48,S184=Pistetaulukko!$V$48,S184=Pistetaulukko!$W$48,S184=Pistetaulukko!$X$48,S184=Pistetaulukko!$Y$48,S184=Pistetaulukko!$Z$48,S184=Pistetaulukko!$AA$48,S184=Pistetaulukko!$AB$48,S184=Pistetaulukko!$AC$48,S184=Pistetaulukko!$AD$48,S184=Pistetaulukko!$AE$48,S184=Pistetaulukko!$AF$48,S184=Pistetaulukko!$AG$48,S184=Pistetaulukko!$AH$48,S184=Pistetaulukko!$AI$48,S184=Pistetaulukko!$AJ$48,S184=Pistetaulukko!$AK$48),"OK","VÄÄRIN")</f>
        <v>OK</v>
      </c>
      <c r="AW184" s="86" t="str">
        <f>IF(OR(T184=Pistetaulukko!$R$51,T184=Pistetaulukko!$S$51,T184=Pistetaulukko!$T$51,T184=Pistetaulukko!$U$51,T184=Pistetaulukko!$V$51,T184=Pistetaulukko!$W$51,T184=Pistetaulukko!$X$51,T184=Pistetaulukko!$Y$51,T184=Pistetaulukko!$Z$51,T184=Pistetaulukko!$AA$51,T184=Pistetaulukko!$AB$51,T184=Pistetaulukko!$AC$51,T184=Pistetaulukko!$AD$51,T184=Pistetaulukko!$AE$51,T184=Pistetaulukko!$AF$51,T184=Pistetaulukko!$AG$51,T184=Pistetaulukko!$AH$51,T184=Pistetaulukko!$AI$51,T184=Pistetaulukko!$AJ$51,T184=Pistetaulukko!$AK$51),"OK","VÄÄRIN")</f>
        <v>OK</v>
      </c>
      <c r="AX184" s="86" t="str">
        <f>IF(OR(U184=Pistetaulukko!$R$54,U184=Pistetaulukko!$S$54,U184=Pistetaulukko!$T$54,U184=Pistetaulukko!$U$54,U184=Pistetaulukko!$V$54,U184=Pistetaulukko!$W$54,U184=Pistetaulukko!$X$54,U184=Pistetaulukko!$Y$54,U184=Pistetaulukko!$Z$54,U184=Pistetaulukko!$AA$54,U184=Pistetaulukko!$AB$54,U184=Pistetaulukko!$AC$54,U184=Pistetaulukko!$AD$54,U184=Pistetaulukko!$AE$54,U184=Pistetaulukko!$AF$54,U184=Pistetaulukko!$AG$54,U184=Pistetaulukko!$AH$54,U184=Pistetaulukko!$AI$54,U184=Pistetaulukko!$AJ$54,U184=Pistetaulukko!$AK$54),"OK","VÄÄRIN")</f>
        <v>OK</v>
      </c>
      <c r="AY184" s="86" t="str">
        <f t="shared" si="15"/>
        <v>OK</v>
      </c>
      <c r="AZ184" s="86" t="str">
        <f>IF(OR(W184=Pistetaulukko!$R$60,W184=Pistetaulukko!$S$60,W184=Pistetaulukko!$T$60,W184=Pistetaulukko!$U$60,W184=Pistetaulukko!$V$60,W184=Pistetaulukko!$W$60,W184=Pistetaulukko!$X$60,W184=Pistetaulukko!$Y$60,W184=Pistetaulukko!$Z$60,W184=Pistetaulukko!$AA$60,W184=Pistetaulukko!$AB$60,W184=Pistetaulukko!$AC$60,W184=Pistetaulukko!$AD$60,W184=Pistetaulukko!$AE$60,W184=Pistetaulukko!$AF$60,W184=Pistetaulukko!$AG$60,W184=Pistetaulukko!$AH$60,W184=Pistetaulukko!$AI$60,W184=Pistetaulukko!$AJ$60,W184=Pistetaulukko!$AK$60),"OK","VÄÄRIN")</f>
        <v>OK</v>
      </c>
      <c r="BA184" s="86" t="str">
        <f>IF(OR(X184=Pistetaulukko!$R$63,X184=Pistetaulukko!$S$63,X184=Pistetaulukko!$T$63,X184=Pistetaulukko!$U$63,X184=Pistetaulukko!$V$63,X184=Pistetaulukko!$W$63,X184=Pistetaulukko!$X$63,X184=Pistetaulukko!$Y$63,X184=Pistetaulukko!$Z$63,X184=Pistetaulukko!$AA$63,X184=Pistetaulukko!$AB$63,X184=Pistetaulukko!$AC$63,X184=Pistetaulukko!$AD$63,X184=Pistetaulukko!$AE$63,X184=Pistetaulukko!$AF$63,X184=Pistetaulukko!$AG$63,X184=Pistetaulukko!$AH$63,X184=Pistetaulukko!$AI$63,X184=Pistetaulukko!$AJ$63,X184=Pistetaulukko!$AK$63),"OK","VÄÄRIN")</f>
        <v>OK</v>
      </c>
      <c r="BB184" s="86" t="e">
        <f t="shared" si="16"/>
        <v>#REF!</v>
      </c>
      <c r="BC184" s="86" t="e">
        <f t="shared" si="17"/>
        <v>#REF!</v>
      </c>
      <c r="BE184" t="str">
        <f>IF(OR(N184=Pistetaulukko!$R$33,N184=Pistetaulukko!$S$33,N184=Pistetaulukko!$T$33,N184=Pistetaulukko!$U$33,N184=Pistetaulukko!$V$33,N184=Pistetaulukko!$W$33,N184=Pistetaulukko!$X$33,N184=Pistetaulukko!$Y$33,N184=Pistetaulukko!$Z$33,N184=Pistetaulukko!$AA$33,N184=Pistetaulukko!$AB$33,N184=Pistetaulukko!$AC$33,N184=Pistetaulukko!$AD$33,N184=Pistetaulukko!$AE$33,N184=Pistetaulukko!$AF$33,N184=Pistetaulukko!$AG$33,N184=Pistetaulukko!$AH$33,N184=Pistetaulukko!$AI$33,N184=Pistetaulukko!$AJ$33,N184=Pistetaulukko!$AK$33,N184=Pistetaulukko!$AL$33,N184=Pistetaulukko!$AM$33,N184=Pistetaulukko!$AN$33,N184=Pistetaulukko!$AO$33,N184=Pistetaulukko!$AP$33,N184=Pistetaulukko!$AQ$33,N184=Pistetaulukko!$AR$33,N184=Pistetaulukko!$AS$33,N184=Pistetaulukko!$AT$33,N184=Pistetaulukko!$AU$33),"OK","VÄÄRIN")</f>
        <v>VÄÄRIN</v>
      </c>
      <c r="BF184" t="str">
        <f>IF(BE184="OK","OK",IF(AND(BE184="VÄÄRIN",OR(N184=Pistetaulukko!$AV$33,N184=Pistetaulukko!$AW$33,N184=Pistetaulukko!$AX$33,N184=Pistetaulukko!$AY$33,N184=Pistetaulukko!$AZ$33,N184=Pistetaulukko!$BA$33,N184=Pistetaulukko!$BB$33,N184=Pistetaulukko!$BC$33,N184=Pistetaulukko!$BD$33,N184=Pistetaulukko!$BE$33,N184=Pistetaulukko!$BF$33,N184=Pistetaulukko!$BG$33,N184=Pistetaulukko!$BH$33,N184=Pistetaulukko!$BI$33,N184=Pistetaulukko!$BJ$33,N184=Pistetaulukko!$BK$33,N184=Pistetaulukko!$BL$33,N184=Pistetaulukko!$BM$33,N184=Pistetaulukko!$BN$33,N184=Pistetaulukko!$BO$33)),"OK","VÄÄRIN"))</f>
        <v>VÄÄRIN</v>
      </c>
      <c r="BG184" t="str">
        <f>IF(OR(O184=Pistetaulukko!$R$36,O184=Pistetaulukko!$S$36,O184=Pistetaulukko!$T$36,O184=Pistetaulukko!$U$36,O184=Pistetaulukko!$V$36,O184=Pistetaulukko!$W$36,O184=Pistetaulukko!$X$36,O184=Pistetaulukko!$Y$36,O184=Pistetaulukko!$Z$36,O184=Pistetaulukko!$AA$36,O184=Pistetaulukko!$AB$36,O184=Pistetaulukko!$AC$36,O184=Pistetaulukko!$AD$36,O184=Pistetaulukko!$AE$36,O184=Pistetaulukko!$AF$36,O184=Pistetaulukko!$AG$36,O184=Pistetaulukko!$AH$36,O184=Pistetaulukko!$AI$36,O184=Pistetaulukko!$AJ$36,O184=Pistetaulukko!$AK$36,O184=Pistetaulukko!$AL$36,O184=Pistetaulukko!$AM$36,O184=Pistetaulukko!$AN$36,O184=Pistetaulukko!$AO$36,O184=Pistetaulukko!$AP$36,O184=Pistetaulukko!$AQ$36,O184=Pistetaulukko!$AR$36,O184=Pistetaulukko!$AS$36,O184=Pistetaulukko!$AT$36,O184=Pistetaulukko!$AU$36),"OK","VÄÄRIN")</f>
        <v>VÄÄRIN</v>
      </c>
      <c r="BH184" t="str">
        <f>IF(BG184="OK","OK",IF(AND(BG184="VÄÄRIN",OR(O184=Pistetaulukko!$AV$36,O184=Pistetaulukko!$AW$36,O184=Pistetaulukko!$AX$36,O184=Pistetaulukko!$AY$36,O184=Pistetaulukko!$AZ$36,O184=Pistetaulukko!$BA$36,O184=Pistetaulukko!$BB$36,O184=Pistetaulukko!$BC$36,O184=Pistetaulukko!$BD$36,O184=Pistetaulukko!$BE$36,O184=Pistetaulukko!$BF$36,O184=Pistetaulukko!$BG$36,O184=Pistetaulukko!$BH$36,O184=Pistetaulukko!$BI$36,O184=Pistetaulukko!$BJ$36,O184=Pistetaulukko!$BK$36,O184=Pistetaulukko!$BL$36,O184=Pistetaulukko!$BM$36,O184=Pistetaulukko!$BN$36,O184=Pistetaulukko!$BO$36,O184=Pistetaulukko!$BP$36,O184=Pistetaulukko!$BQ$36)),"OK","VÄÄRIN"))</f>
        <v>VÄÄRIN</v>
      </c>
      <c r="BI184" t="str">
        <f>IF(OR(V184=Pistetaulukko!$R$57,V184=Pistetaulukko!$S$57,V184=Pistetaulukko!$T$57,V184=Pistetaulukko!$U$57,V184=Pistetaulukko!$V$57,V184=Pistetaulukko!$W$57,V184=Pistetaulukko!$X$57,V184=Pistetaulukko!$Y$57,V184=Pistetaulukko!$Z$57,V184=Pistetaulukko!$AA$57,V184=Pistetaulukko!$AB$57,V184=Pistetaulukko!$AC$57,V184=Pistetaulukko!$AD$57,V184=Pistetaulukko!$AE$57,V184=Pistetaulukko!$AF$57,V184=Pistetaulukko!$AG$57,V184=Pistetaulukko!$AH$57,V184=Pistetaulukko!$AI$57,V184=Pistetaulukko!$AJ$57,V184=Pistetaulukko!$AK$57,V184=Pistetaulukko!$AL$57,V184=Pistetaulukko!$AM$57,V184=Pistetaulukko!$AN$57,V184=Pistetaulukko!$AO$57,V184=Pistetaulukko!$AP$57,V184=Pistetaulukko!$AQ$57,V184=Pistetaulukko!$AR$57,V184=Pistetaulukko!$AS$57,V184=Pistetaulukko!$AT$57,V184=Pistetaulukko!$AU$57),"OK","VÄÄRIN")</f>
        <v>OK</v>
      </c>
      <c r="BJ184" t="str">
        <f>IF(BI184="OK","OK",IF(AND(BI184="VÄÄRIN",OR(V184=Pistetaulukko!$AV$57,V184=Pistetaulukko!$AW$57,V184=Pistetaulukko!$AX$57,V184=Pistetaulukko!$AY$57,V184=Pistetaulukko!$AZ$57,V184=Pistetaulukko!$BA$57,V184=Pistetaulukko!$BB$57,V184=Pistetaulukko!$BC$57,V184=Pistetaulukko!$BD$57,V184=Pistetaulukko!$BE$57)),"OK","VÄÄRIN"))</f>
        <v>OK</v>
      </c>
      <c r="BK184" t="str">
        <f>IF(OR(Y184=Pistetaulukko!$R$66,Y184=Pistetaulukko!$S$66,Y184=Pistetaulukko!$T$66,Y184=Pistetaulukko!$U$66,Y184=Pistetaulukko!$V$66,Y184=Pistetaulukko!$W$66,Y184=Pistetaulukko!$X$66,Y184=Pistetaulukko!$Y$66,Y184=Pistetaulukko!$Z$66,Y184=Pistetaulukko!$AA$66,Y184=Pistetaulukko!$AB$66,Y184=Pistetaulukko!$AC$66,Y184=Pistetaulukko!$AD$66,Y184=Pistetaulukko!$AE$66,Y184=Pistetaulukko!$AF$66,Y184=Pistetaulukko!$AG$66,Y184=Pistetaulukko!$AH$66,Y184=Pistetaulukko!$AI$66,Y184=Pistetaulukko!$AJ$66,Y184=Pistetaulukko!$AK$66,Y184=Pistetaulukko!$AL$66,Y184=Pistetaulukko!$AM$66,Y184=Pistetaulukko!$AN$66,Y184=Pistetaulukko!$AO$66,Y184=Pistetaulukko!$AP$66,Y184=Pistetaulukko!$AQ$66,Y184=Pistetaulukko!$AR$66,Y184=Pistetaulukko!$AS$66,Y184=Pistetaulukko!$AT$66,Y184=Pistetaulukko!$AU$66),"OK","VÄÄRIN")</f>
        <v>VÄÄRIN</v>
      </c>
      <c r="BL184" t="str">
        <f>IF(BK184="OK","OK",IF(AND(BK184="VÄÄRIN",OR(Y184=Pistetaulukko!$AV$66,Y184=Pistetaulukko!$AW$66,Y184=Pistetaulukko!$AX$66,Y184=Pistetaulukko!$AY$66,Y184=Pistetaulukko!$AZ$66,Y184=Pistetaulukko!$BA$66,Y184=Pistetaulukko!$BB$66,Y184=Pistetaulukko!$BC$66,Y184=Pistetaulukko!$BD$66,Y184=Pistetaulukko!$BE$66,Y184=Pistetaulukko!$BF$66,Y184=Pistetaulukko!$BG$66,Y184=Pistetaulukko!$BH$66,Y184=Pistetaulukko!$BI$66,Y184=Pistetaulukko!$BJ$66,Y184=Pistetaulukko!$BK$66,Y184=Pistetaulukko!$BL$66,Y184=Pistetaulukko!$BM$66,Y184=Pistetaulukko!$BN$66)),"OK","VÄÄRIN"))</f>
        <v>VÄÄRIN</v>
      </c>
      <c r="BM184" t="e">
        <f>IF(OR(Z184=Pistetaulukko!$R$69,Z184=Pistetaulukko!#REF!,Z184=Pistetaulukko!$S$69,Z184=Pistetaulukko!#REF!,Z184=Pistetaulukko!$T$69,Z184=Pistetaulukko!#REF!,Z184=Pistetaulukko!$U$69,Z184=Pistetaulukko!#REF!,Z184=Pistetaulukko!$V$69,Z184=Pistetaulukko!#REF!,Z184=Pistetaulukko!$W$69,Z184=Pistetaulukko!#REF!,Z184=Pistetaulukko!$X$69,Z184=Pistetaulukko!#REF!,Z184=Pistetaulukko!$Y$69,Z184=Pistetaulukko!#REF!,Z184=Pistetaulukko!$Z$69,Z184=Pistetaulukko!#REF!,Z184=Pistetaulukko!$AA$69,Z184=Pistetaulukko!#REF!,Z184=Pistetaulukko!$AB$69,Z184=Pistetaulukko!#REF!,Z184=Pistetaulukko!$AC$69,Z184=Pistetaulukko!#REF!,Z184=Pistetaulukko!$AD$69,Z184=Pistetaulukko!#REF!,Z184=Pistetaulukko!$AE$69,Z184=Pistetaulukko!#REF!,Z184=Pistetaulukko!$AF$69,Z184=Pistetaulukko!#REF!),"OK","VÄÄRIN")</f>
        <v>#REF!</v>
      </c>
      <c r="BN184" t="e">
        <f>IF(BM184="OK","OK",IF(AND(BM184="VÄÄRIN",OR(Z184=Pistetaulukko!$AG$69,Z184=Pistetaulukko!#REF!,Z184=Pistetaulukko!$AH$69,Z184=Pistetaulukko!#REF!,Z184=Pistetaulukko!$AI$69,Z184=Pistetaulukko!#REF!,Z184=Pistetaulukko!$AJ$69,Z184=Pistetaulukko!#REF!,Z184=Pistetaulukko!$AK$69,Z184=Pistetaulukko!$AL$69)),"OK","VÄÄRIN"))</f>
        <v>#REF!</v>
      </c>
    </row>
    <row r="185" spans="2:66" x14ac:dyDescent="0.25">
      <c r="B185" s="104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23"/>
      <c r="AA185" s="30"/>
      <c r="AB185" s="18"/>
      <c r="AC185" s="124"/>
      <c r="AD185" s="118">
        <f t="shared" si="12"/>
        <v>0</v>
      </c>
      <c r="AG185" s="86" t="str">
        <f>IF(OR(E185=Pistetaulukko!$R$3,E185=Pistetaulukko!$S$3,E185=Pistetaulukko!$T$3,E185=Pistetaulukko!$U$3,E185=Pistetaulukko!$V$3,E185=Pistetaulukko!$W$3),"OK","VÄÄRIN")</f>
        <v>VÄÄRIN</v>
      </c>
      <c r="AH185" s="86" t="str">
        <f>IF(OR(F185=Pistetaulukko!$R$6,F185=Pistetaulukko!$S$6,F185=Pistetaulukko!$T$6,F185=Pistetaulukko!$U$6,F185=Pistetaulukko!$V$6,F185=Pistetaulukko!$W$6,F185=Pistetaulukko!$X$6,F185=Pistetaulukko!$Y$6,F185=Pistetaulukko!$Z$6,F185=Pistetaulukko!$AA$6,F185=Pistetaulukko!$AB$6,F185=Pistetaulukko!$AC$6,F185=Pistetaulukko!$AD$6,F185=Pistetaulukko!$AE$6,F185=Pistetaulukko!$AF$6,F185=Pistetaulukko!$AG$6,F185=Pistetaulukko!$AH$6,F185=Pistetaulukko!$AI$6,F185=Pistetaulukko!$AJ$6,F185=Pistetaulukko!$AK$6),"OK","VÄÄRIN")</f>
        <v>VÄÄRIN</v>
      </c>
      <c r="AI185" s="86" t="str">
        <f>IF(OR(G185=Pistetaulukko!$R$9,G185=Pistetaulukko!$S$9,G185=Pistetaulukko!$T$9,G185=Pistetaulukko!$U$9,G185=Pistetaulukko!$V$9,G185=Pistetaulukko!$W$9,G185=Pistetaulukko!$X$9,G185=Pistetaulukko!$Y$9,G185=Pistetaulukko!$Z$9,G185=Pistetaulukko!$AA$9,G185=Pistetaulukko!$AB$9,G185=Pistetaulukko!$AC$9,G185=Pistetaulukko!$AD$9,G185=Pistetaulukko!$AE$9,G185=Pistetaulukko!$AF$9,G185=Pistetaulukko!$AG$9,G185=Pistetaulukko!$AH$9,G185=Pistetaulukko!$AI$9,G185=Pistetaulukko!$AJ$9,G185=Pistetaulukko!$AK$9),"OK","VÄÄRIN")</f>
        <v>VÄÄRIN</v>
      </c>
      <c r="AJ185" s="86" t="str">
        <f>IF(OR(H185=Pistetaulukko!$R$12,H185=Pistetaulukko!$S$12,H185=Pistetaulukko!$T$12,H185=Pistetaulukko!$U$12,H185=Pistetaulukko!$V$12,H185=Pistetaulukko!$W$12,H185=Pistetaulukko!$X$12,H185=Pistetaulukko!$Y$12,H185=Pistetaulukko!$Z$12,H185=Pistetaulukko!$AA$12,H185=Pistetaulukko!$AB$12,H185=Pistetaulukko!$AC$12,H185=Pistetaulukko!$AD$12,H185=Pistetaulukko!$AE$12,H185=Pistetaulukko!$AF$12,H185=Pistetaulukko!$AG$12,H185=Pistetaulukko!$AH$12,H185=Pistetaulukko!$AI$12,H185=Pistetaulukko!$AJ$12,H185=Pistetaulukko!$AK$12),"OK","VÄÄRIN")</f>
        <v>VÄÄRIN</v>
      </c>
      <c r="AK18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85" s="86" t="str">
        <f>IF(OR(I185=Pistetaulukko!$R$18,I185=Pistetaulukko!$S$18,I185=Pistetaulukko!$T$18,I185=Pistetaulukko!$U$18,I185=Pistetaulukko!$V$18,I185=Pistetaulukko!$W$18,I185=Pistetaulukko!$X$18,I185=Pistetaulukko!$Y$18,I185=Pistetaulukko!$Z$18),"OK","VÄÄRIN")</f>
        <v>VÄÄRIN</v>
      </c>
      <c r="AM185" s="86" t="str">
        <f>IF(OR(J185=Pistetaulukko!$R$21,J185=Pistetaulukko!$S$21,J185=Pistetaulukko!$T$21,J185=Pistetaulukko!$U$21,J185=Pistetaulukko!$V$21,J185=Pistetaulukko!$W$21,J185=Pistetaulukko!$X$21,J185=Pistetaulukko!$Y$21,J185=Pistetaulukko!$Z$21,J185=Pistetaulukko!$AA$21,J185=Pistetaulukko!$AB$21,J185=Pistetaulukko!$AC$21,J185=Pistetaulukko!$AD$21,J185=Pistetaulukko!$AE$21,J185=Pistetaulukko!$AF$21,J185=Pistetaulukko!$AG$21,J185=Pistetaulukko!$AH$21,J185=Pistetaulukko!$AI$21,J185=Pistetaulukko!$AJ$21,J185=Pistetaulukko!$AK$21),"OK","VÄÄRIN")</f>
        <v>VÄÄRIN</v>
      </c>
      <c r="AN185" s="86" t="str">
        <f>IF(OR(K185=Pistetaulukko!$R$24,K185=Pistetaulukko!$S$24,K185=Pistetaulukko!$T$24,K185=Pistetaulukko!$U$24,K185=Pistetaulukko!$V$24),"OK","VÄÄRIN")</f>
        <v>VÄÄRIN</v>
      </c>
      <c r="AO185" s="86" t="str">
        <f>IF(OR(L185=Pistetaulukko!$R$27,L185=Pistetaulukko!$S$27,L185=Pistetaulukko!$T$27,L185=Pistetaulukko!$U$27,L185=Pistetaulukko!$V$27,L185=Pistetaulukko!$W$27,L185=Pistetaulukko!$X$27,L185=Pistetaulukko!$Y$27,L185=Pistetaulukko!$Z$27,L185=Pistetaulukko!$AA$27,L185=Pistetaulukko!$AB$27,L185=Pistetaulukko!$AC$27,L185=Pistetaulukko!$AD$27,L185=Pistetaulukko!$AE$27,L185=Pistetaulukko!$AF$27,L185=Pistetaulukko!$AG$27,L185=Pistetaulukko!$AH$27,L185=Pistetaulukko!$AI$27,L185=Pistetaulukko!$AJ$27,L185=Pistetaulukko!$AK$27),"OK","VÄÄRIN")</f>
        <v>VÄÄRIN</v>
      </c>
      <c r="AP185" s="86" t="str">
        <f>IF(OR(M185=Pistetaulukko!$R$30,M185=Pistetaulukko!$S$30,M185=Pistetaulukko!$T$30,M185=Pistetaulukko!$U$30,M185=Pistetaulukko!$V$30),"OK","VÄÄRIN")</f>
        <v>VÄÄRIN</v>
      </c>
      <c r="AQ185" s="86" t="str">
        <f t="shared" si="13"/>
        <v>VÄÄRIN</v>
      </c>
      <c r="AR185" s="86" t="str">
        <f t="shared" si="14"/>
        <v>VÄÄRIN</v>
      </c>
      <c r="AS185" s="86" t="str">
        <f>IF(OR(P185=Pistetaulukko!$R$39,P185=Pistetaulukko!$S$39,P185=Pistetaulukko!$T$39,P185=Pistetaulukko!$U$39,P185=Pistetaulukko!$V$39,P185=Pistetaulukko!$W$39,P185=Pistetaulukko!$X$39,P185=Pistetaulukko!$Y$39,P185=Pistetaulukko!$Z$39,P185=Pistetaulukko!$AA$39,P185=Pistetaulukko!$AB$39,P185=Pistetaulukko!$AC$39,P185=Pistetaulukko!$AD$39,P185=Pistetaulukko!$AE$39,P185=Pistetaulukko!$AF$39,P185=Pistetaulukko!$AG$39,P185=Pistetaulukko!$AH$39,P185=Pistetaulukko!$AI$39,P185=Pistetaulukko!$AJ$39,P185=Pistetaulukko!$AK$39),"OK","VÄÄRIN")</f>
        <v>OK</v>
      </c>
      <c r="AT185" s="86" t="str">
        <f>IF(OR(Q185=Pistetaulukko!$R$42,Q185=Pistetaulukko!$S$42,Q185=Pistetaulukko!$T$42,Q185=Pistetaulukko!$U$42,Q185=Pistetaulukko!$V$42,Q185=Pistetaulukko!$W$42,Q185=Pistetaulukko!$X$42,Q185=Pistetaulukko!$Y$42,Q185=Pistetaulukko!$Z$42,Q185=Pistetaulukko!$AA$42,Q185=Pistetaulukko!$AB$42,Q185=Pistetaulukko!$AC$42,Q185=Pistetaulukko!$AD$42,Q185=Pistetaulukko!$AE$42,Q185=Pistetaulukko!$AF$42,Q185=Pistetaulukko!$AG$42,Q185=Pistetaulukko!$AH$42,Q185=Pistetaulukko!$AI$42,Q185=Pistetaulukko!$AJ$42,Q185=Pistetaulukko!$AK$42),"OK","VÄÄRIN")</f>
        <v>OK</v>
      </c>
      <c r="AU185" s="86" t="str">
        <f>IF(OR(R185=Pistetaulukko!$R$45,R185=Pistetaulukko!$S$45,R185=Pistetaulukko!$T$45,R185=Pistetaulukko!$U$45,R185=Pistetaulukko!$V$45,R185=Pistetaulukko!$W$45,R185=Pistetaulukko!$X$45,R185=Pistetaulukko!$Y$45,R185=Pistetaulukko!$Z$45,R185=Pistetaulukko!$AA$45,R185=Pistetaulukko!$AB$45,R185=Pistetaulukko!$AC$45,R185=Pistetaulukko!$AD$45,R185=Pistetaulukko!$AE$45,R185=Pistetaulukko!$AF$45,R185=Pistetaulukko!$AG$45,R185=Pistetaulukko!$AH$45,R185=Pistetaulukko!$AI$45,R185=Pistetaulukko!$AJ$45,R185=Pistetaulukko!$AK$45),"OK","VÄÄRIN")</f>
        <v>OK</v>
      </c>
      <c r="AV185" s="86" t="str">
        <f>IF(OR(S185=Pistetaulukko!$R$48,S185=Pistetaulukko!$S$48,S185=Pistetaulukko!$T$48,S185=Pistetaulukko!$U$48,S185=Pistetaulukko!$V$48,S185=Pistetaulukko!$W$48,S185=Pistetaulukko!$X$48,S185=Pistetaulukko!$Y$48,S185=Pistetaulukko!$Z$48,S185=Pistetaulukko!$AA$48,S185=Pistetaulukko!$AB$48,S185=Pistetaulukko!$AC$48,S185=Pistetaulukko!$AD$48,S185=Pistetaulukko!$AE$48,S185=Pistetaulukko!$AF$48,S185=Pistetaulukko!$AG$48,S185=Pistetaulukko!$AH$48,S185=Pistetaulukko!$AI$48,S185=Pistetaulukko!$AJ$48,S185=Pistetaulukko!$AK$48),"OK","VÄÄRIN")</f>
        <v>OK</v>
      </c>
      <c r="AW185" s="86" t="str">
        <f>IF(OR(T185=Pistetaulukko!$R$51,T185=Pistetaulukko!$S$51,T185=Pistetaulukko!$T$51,T185=Pistetaulukko!$U$51,T185=Pistetaulukko!$V$51,T185=Pistetaulukko!$W$51,T185=Pistetaulukko!$X$51,T185=Pistetaulukko!$Y$51,T185=Pistetaulukko!$Z$51,T185=Pistetaulukko!$AA$51,T185=Pistetaulukko!$AB$51,T185=Pistetaulukko!$AC$51,T185=Pistetaulukko!$AD$51,T185=Pistetaulukko!$AE$51,T185=Pistetaulukko!$AF$51,T185=Pistetaulukko!$AG$51,T185=Pistetaulukko!$AH$51,T185=Pistetaulukko!$AI$51,T185=Pistetaulukko!$AJ$51,T185=Pistetaulukko!$AK$51),"OK","VÄÄRIN")</f>
        <v>OK</v>
      </c>
      <c r="AX185" s="86" t="str">
        <f>IF(OR(U185=Pistetaulukko!$R$54,U185=Pistetaulukko!$S$54,U185=Pistetaulukko!$T$54,U185=Pistetaulukko!$U$54,U185=Pistetaulukko!$V$54,U185=Pistetaulukko!$W$54,U185=Pistetaulukko!$X$54,U185=Pistetaulukko!$Y$54,U185=Pistetaulukko!$Z$54,U185=Pistetaulukko!$AA$54,U185=Pistetaulukko!$AB$54,U185=Pistetaulukko!$AC$54,U185=Pistetaulukko!$AD$54,U185=Pistetaulukko!$AE$54,U185=Pistetaulukko!$AF$54,U185=Pistetaulukko!$AG$54,U185=Pistetaulukko!$AH$54,U185=Pistetaulukko!$AI$54,U185=Pistetaulukko!$AJ$54,U185=Pistetaulukko!$AK$54),"OK","VÄÄRIN")</f>
        <v>OK</v>
      </c>
      <c r="AY185" s="86" t="str">
        <f t="shared" si="15"/>
        <v>OK</v>
      </c>
      <c r="AZ185" s="86" t="str">
        <f>IF(OR(W185=Pistetaulukko!$R$60,W185=Pistetaulukko!$S$60,W185=Pistetaulukko!$T$60,W185=Pistetaulukko!$U$60,W185=Pistetaulukko!$V$60,W185=Pistetaulukko!$W$60,W185=Pistetaulukko!$X$60,W185=Pistetaulukko!$Y$60,W185=Pistetaulukko!$Z$60,W185=Pistetaulukko!$AA$60,W185=Pistetaulukko!$AB$60,W185=Pistetaulukko!$AC$60,W185=Pistetaulukko!$AD$60,W185=Pistetaulukko!$AE$60,W185=Pistetaulukko!$AF$60,W185=Pistetaulukko!$AG$60,W185=Pistetaulukko!$AH$60,W185=Pistetaulukko!$AI$60,W185=Pistetaulukko!$AJ$60,W185=Pistetaulukko!$AK$60),"OK","VÄÄRIN")</f>
        <v>OK</v>
      </c>
      <c r="BA185" s="86" t="str">
        <f>IF(OR(X185=Pistetaulukko!$R$63,X185=Pistetaulukko!$S$63,X185=Pistetaulukko!$T$63,X185=Pistetaulukko!$U$63,X185=Pistetaulukko!$V$63,X185=Pistetaulukko!$W$63,X185=Pistetaulukko!$X$63,X185=Pistetaulukko!$Y$63,X185=Pistetaulukko!$Z$63,X185=Pistetaulukko!$AA$63,X185=Pistetaulukko!$AB$63,X185=Pistetaulukko!$AC$63,X185=Pistetaulukko!$AD$63,X185=Pistetaulukko!$AE$63,X185=Pistetaulukko!$AF$63,X185=Pistetaulukko!$AG$63,X185=Pistetaulukko!$AH$63,X185=Pistetaulukko!$AI$63,X185=Pistetaulukko!$AJ$63,X185=Pistetaulukko!$AK$63),"OK","VÄÄRIN")</f>
        <v>OK</v>
      </c>
      <c r="BB185" s="86" t="e">
        <f t="shared" si="16"/>
        <v>#REF!</v>
      </c>
      <c r="BC185" s="86" t="e">
        <f t="shared" si="17"/>
        <v>#REF!</v>
      </c>
      <c r="BE185" t="str">
        <f>IF(OR(N185=Pistetaulukko!$R$33,N185=Pistetaulukko!$S$33,N185=Pistetaulukko!$T$33,N185=Pistetaulukko!$U$33,N185=Pistetaulukko!$V$33,N185=Pistetaulukko!$W$33,N185=Pistetaulukko!$X$33,N185=Pistetaulukko!$Y$33,N185=Pistetaulukko!$Z$33,N185=Pistetaulukko!$AA$33,N185=Pistetaulukko!$AB$33,N185=Pistetaulukko!$AC$33,N185=Pistetaulukko!$AD$33,N185=Pistetaulukko!$AE$33,N185=Pistetaulukko!$AF$33,N185=Pistetaulukko!$AG$33,N185=Pistetaulukko!$AH$33,N185=Pistetaulukko!$AI$33,N185=Pistetaulukko!$AJ$33,N185=Pistetaulukko!$AK$33,N185=Pistetaulukko!$AL$33,N185=Pistetaulukko!$AM$33,N185=Pistetaulukko!$AN$33,N185=Pistetaulukko!$AO$33,N185=Pistetaulukko!$AP$33,N185=Pistetaulukko!$AQ$33,N185=Pistetaulukko!$AR$33,N185=Pistetaulukko!$AS$33,N185=Pistetaulukko!$AT$33,N185=Pistetaulukko!$AU$33),"OK","VÄÄRIN")</f>
        <v>VÄÄRIN</v>
      </c>
      <c r="BF185" t="str">
        <f>IF(BE185="OK","OK",IF(AND(BE185="VÄÄRIN",OR(N185=Pistetaulukko!$AV$33,N185=Pistetaulukko!$AW$33,N185=Pistetaulukko!$AX$33,N185=Pistetaulukko!$AY$33,N185=Pistetaulukko!$AZ$33,N185=Pistetaulukko!$BA$33,N185=Pistetaulukko!$BB$33,N185=Pistetaulukko!$BC$33,N185=Pistetaulukko!$BD$33,N185=Pistetaulukko!$BE$33,N185=Pistetaulukko!$BF$33,N185=Pistetaulukko!$BG$33,N185=Pistetaulukko!$BH$33,N185=Pistetaulukko!$BI$33,N185=Pistetaulukko!$BJ$33,N185=Pistetaulukko!$BK$33,N185=Pistetaulukko!$BL$33,N185=Pistetaulukko!$BM$33,N185=Pistetaulukko!$BN$33,N185=Pistetaulukko!$BO$33)),"OK","VÄÄRIN"))</f>
        <v>VÄÄRIN</v>
      </c>
      <c r="BG185" t="str">
        <f>IF(OR(O185=Pistetaulukko!$R$36,O185=Pistetaulukko!$S$36,O185=Pistetaulukko!$T$36,O185=Pistetaulukko!$U$36,O185=Pistetaulukko!$V$36,O185=Pistetaulukko!$W$36,O185=Pistetaulukko!$X$36,O185=Pistetaulukko!$Y$36,O185=Pistetaulukko!$Z$36,O185=Pistetaulukko!$AA$36,O185=Pistetaulukko!$AB$36,O185=Pistetaulukko!$AC$36,O185=Pistetaulukko!$AD$36,O185=Pistetaulukko!$AE$36,O185=Pistetaulukko!$AF$36,O185=Pistetaulukko!$AG$36,O185=Pistetaulukko!$AH$36,O185=Pistetaulukko!$AI$36,O185=Pistetaulukko!$AJ$36,O185=Pistetaulukko!$AK$36,O185=Pistetaulukko!$AL$36,O185=Pistetaulukko!$AM$36,O185=Pistetaulukko!$AN$36,O185=Pistetaulukko!$AO$36,O185=Pistetaulukko!$AP$36,O185=Pistetaulukko!$AQ$36,O185=Pistetaulukko!$AR$36,O185=Pistetaulukko!$AS$36,O185=Pistetaulukko!$AT$36,O185=Pistetaulukko!$AU$36),"OK","VÄÄRIN")</f>
        <v>VÄÄRIN</v>
      </c>
      <c r="BH185" t="str">
        <f>IF(BG185="OK","OK",IF(AND(BG185="VÄÄRIN",OR(O185=Pistetaulukko!$AV$36,O185=Pistetaulukko!$AW$36,O185=Pistetaulukko!$AX$36,O185=Pistetaulukko!$AY$36,O185=Pistetaulukko!$AZ$36,O185=Pistetaulukko!$BA$36,O185=Pistetaulukko!$BB$36,O185=Pistetaulukko!$BC$36,O185=Pistetaulukko!$BD$36,O185=Pistetaulukko!$BE$36,O185=Pistetaulukko!$BF$36,O185=Pistetaulukko!$BG$36,O185=Pistetaulukko!$BH$36,O185=Pistetaulukko!$BI$36,O185=Pistetaulukko!$BJ$36,O185=Pistetaulukko!$BK$36,O185=Pistetaulukko!$BL$36,O185=Pistetaulukko!$BM$36,O185=Pistetaulukko!$BN$36,O185=Pistetaulukko!$BO$36,O185=Pistetaulukko!$BP$36,O185=Pistetaulukko!$BQ$36)),"OK","VÄÄRIN"))</f>
        <v>VÄÄRIN</v>
      </c>
      <c r="BI185" t="str">
        <f>IF(OR(V185=Pistetaulukko!$R$57,V185=Pistetaulukko!$S$57,V185=Pistetaulukko!$T$57,V185=Pistetaulukko!$U$57,V185=Pistetaulukko!$V$57,V185=Pistetaulukko!$W$57,V185=Pistetaulukko!$X$57,V185=Pistetaulukko!$Y$57,V185=Pistetaulukko!$Z$57,V185=Pistetaulukko!$AA$57,V185=Pistetaulukko!$AB$57,V185=Pistetaulukko!$AC$57,V185=Pistetaulukko!$AD$57,V185=Pistetaulukko!$AE$57,V185=Pistetaulukko!$AF$57,V185=Pistetaulukko!$AG$57,V185=Pistetaulukko!$AH$57,V185=Pistetaulukko!$AI$57,V185=Pistetaulukko!$AJ$57,V185=Pistetaulukko!$AK$57,V185=Pistetaulukko!$AL$57,V185=Pistetaulukko!$AM$57,V185=Pistetaulukko!$AN$57,V185=Pistetaulukko!$AO$57,V185=Pistetaulukko!$AP$57,V185=Pistetaulukko!$AQ$57,V185=Pistetaulukko!$AR$57,V185=Pistetaulukko!$AS$57,V185=Pistetaulukko!$AT$57,V185=Pistetaulukko!$AU$57),"OK","VÄÄRIN")</f>
        <v>OK</v>
      </c>
      <c r="BJ185" t="str">
        <f>IF(BI185="OK","OK",IF(AND(BI185="VÄÄRIN",OR(V185=Pistetaulukko!$AV$57,V185=Pistetaulukko!$AW$57,V185=Pistetaulukko!$AX$57,V185=Pistetaulukko!$AY$57,V185=Pistetaulukko!$AZ$57,V185=Pistetaulukko!$BA$57,V185=Pistetaulukko!$BB$57,V185=Pistetaulukko!$BC$57,V185=Pistetaulukko!$BD$57,V185=Pistetaulukko!$BE$57)),"OK","VÄÄRIN"))</f>
        <v>OK</v>
      </c>
      <c r="BK185" t="str">
        <f>IF(OR(Y185=Pistetaulukko!$R$66,Y185=Pistetaulukko!$S$66,Y185=Pistetaulukko!$T$66,Y185=Pistetaulukko!$U$66,Y185=Pistetaulukko!$V$66,Y185=Pistetaulukko!$W$66,Y185=Pistetaulukko!$X$66,Y185=Pistetaulukko!$Y$66,Y185=Pistetaulukko!$Z$66,Y185=Pistetaulukko!$AA$66,Y185=Pistetaulukko!$AB$66,Y185=Pistetaulukko!$AC$66,Y185=Pistetaulukko!$AD$66,Y185=Pistetaulukko!$AE$66,Y185=Pistetaulukko!$AF$66,Y185=Pistetaulukko!$AG$66,Y185=Pistetaulukko!$AH$66,Y185=Pistetaulukko!$AI$66,Y185=Pistetaulukko!$AJ$66,Y185=Pistetaulukko!$AK$66,Y185=Pistetaulukko!$AL$66,Y185=Pistetaulukko!$AM$66,Y185=Pistetaulukko!$AN$66,Y185=Pistetaulukko!$AO$66,Y185=Pistetaulukko!$AP$66,Y185=Pistetaulukko!$AQ$66,Y185=Pistetaulukko!$AR$66,Y185=Pistetaulukko!$AS$66,Y185=Pistetaulukko!$AT$66,Y185=Pistetaulukko!$AU$66),"OK","VÄÄRIN")</f>
        <v>VÄÄRIN</v>
      </c>
      <c r="BL185" t="str">
        <f>IF(BK185="OK","OK",IF(AND(BK185="VÄÄRIN",OR(Y185=Pistetaulukko!$AV$66,Y185=Pistetaulukko!$AW$66,Y185=Pistetaulukko!$AX$66,Y185=Pistetaulukko!$AY$66,Y185=Pistetaulukko!$AZ$66,Y185=Pistetaulukko!$BA$66,Y185=Pistetaulukko!$BB$66,Y185=Pistetaulukko!$BC$66,Y185=Pistetaulukko!$BD$66,Y185=Pistetaulukko!$BE$66,Y185=Pistetaulukko!$BF$66,Y185=Pistetaulukko!$BG$66,Y185=Pistetaulukko!$BH$66,Y185=Pistetaulukko!$BI$66,Y185=Pistetaulukko!$BJ$66,Y185=Pistetaulukko!$BK$66,Y185=Pistetaulukko!$BL$66,Y185=Pistetaulukko!$BM$66,Y185=Pistetaulukko!$BN$66)),"OK","VÄÄRIN"))</f>
        <v>VÄÄRIN</v>
      </c>
      <c r="BM185" t="e">
        <f>IF(OR(Z185=Pistetaulukko!$R$69,Z185=Pistetaulukko!#REF!,Z185=Pistetaulukko!$S$69,Z185=Pistetaulukko!#REF!,Z185=Pistetaulukko!$T$69,Z185=Pistetaulukko!#REF!,Z185=Pistetaulukko!$U$69,Z185=Pistetaulukko!#REF!,Z185=Pistetaulukko!$V$69,Z185=Pistetaulukko!#REF!,Z185=Pistetaulukko!$W$69,Z185=Pistetaulukko!#REF!,Z185=Pistetaulukko!$X$69,Z185=Pistetaulukko!#REF!,Z185=Pistetaulukko!$Y$69,Z185=Pistetaulukko!#REF!,Z185=Pistetaulukko!$Z$69,Z185=Pistetaulukko!#REF!,Z185=Pistetaulukko!$AA$69,Z185=Pistetaulukko!#REF!,Z185=Pistetaulukko!$AB$69,Z185=Pistetaulukko!#REF!,Z185=Pistetaulukko!$AC$69,Z185=Pistetaulukko!#REF!,Z185=Pistetaulukko!$AD$69,Z185=Pistetaulukko!#REF!,Z185=Pistetaulukko!$AE$69,Z185=Pistetaulukko!#REF!,Z185=Pistetaulukko!$AF$69,Z185=Pistetaulukko!#REF!),"OK","VÄÄRIN")</f>
        <v>#REF!</v>
      </c>
      <c r="BN185" t="e">
        <f>IF(BM185="OK","OK",IF(AND(BM185="VÄÄRIN",OR(Z185=Pistetaulukko!$AG$69,Z185=Pistetaulukko!#REF!,Z185=Pistetaulukko!$AH$69,Z185=Pistetaulukko!#REF!,Z185=Pistetaulukko!$AI$69,Z185=Pistetaulukko!#REF!,Z185=Pistetaulukko!$AJ$69,Z185=Pistetaulukko!#REF!,Z185=Pistetaulukko!$AK$69,Z185=Pistetaulukko!$AL$69)),"OK","VÄÄRIN"))</f>
        <v>#REF!</v>
      </c>
    </row>
    <row r="186" spans="2:66" x14ac:dyDescent="0.25">
      <c r="B186" s="104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23"/>
      <c r="AA186" s="30"/>
      <c r="AB186" s="18"/>
      <c r="AC186" s="124"/>
      <c r="AD186" s="118">
        <f t="shared" si="12"/>
        <v>0</v>
      </c>
      <c r="AG186" s="86" t="str">
        <f>IF(OR(E186=Pistetaulukko!$R$3,E186=Pistetaulukko!$S$3,E186=Pistetaulukko!$T$3,E186=Pistetaulukko!$U$3,E186=Pistetaulukko!$V$3,E186=Pistetaulukko!$W$3),"OK","VÄÄRIN")</f>
        <v>VÄÄRIN</v>
      </c>
      <c r="AH186" s="86" t="str">
        <f>IF(OR(F186=Pistetaulukko!$R$6,F186=Pistetaulukko!$S$6,F186=Pistetaulukko!$T$6,F186=Pistetaulukko!$U$6,F186=Pistetaulukko!$V$6,F186=Pistetaulukko!$W$6,F186=Pistetaulukko!$X$6,F186=Pistetaulukko!$Y$6,F186=Pistetaulukko!$Z$6,F186=Pistetaulukko!$AA$6,F186=Pistetaulukko!$AB$6,F186=Pistetaulukko!$AC$6,F186=Pistetaulukko!$AD$6,F186=Pistetaulukko!$AE$6,F186=Pistetaulukko!$AF$6,F186=Pistetaulukko!$AG$6,F186=Pistetaulukko!$AH$6,F186=Pistetaulukko!$AI$6,F186=Pistetaulukko!$AJ$6,F186=Pistetaulukko!$AK$6),"OK","VÄÄRIN")</f>
        <v>VÄÄRIN</v>
      </c>
      <c r="AI186" s="86" t="str">
        <f>IF(OR(G186=Pistetaulukko!$R$9,G186=Pistetaulukko!$S$9,G186=Pistetaulukko!$T$9,G186=Pistetaulukko!$U$9,G186=Pistetaulukko!$V$9,G186=Pistetaulukko!$W$9,G186=Pistetaulukko!$X$9,G186=Pistetaulukko!$Y$9,G186=Pistetaulukko!$Z$9,G186=Pistetaulukko!$AA$9,G186=Pistetaulukko!$AB$9,G186=Pistetaulukko!$AC$9,G186=Pistetaulukko!$AD$9,G186=Pistetaulukko!$AE$9,G186=Pistetaulukko!$AF$9,G186=Pistetaulukko!$AG$9,G186=Pistetaulukko!$AH$9,G186=Pistetaulukko!$AI$9,G186=Pistetaulukko!$AJ$9,G186=Pistetaulukko!$AK$9),"OK","VÄÄRIN")</f>
        <v>VÄÄRIN</v>
      </c>
      <c r="AJ186" s="86" t="str">
        <f>IF(OR(H186=Pistetaulukko!$R$12,H186=Pistetaulukko!$S$12,H186=Pistetaulukko!$T$12,H186=Pistetaulukko!$U$12,H186=Pistetaulukko!$V$12,H186=Pistetaulukko!$W$12,H186=Pistetaulukko!$X$12,H186=Pistetaulukko!$Y$12,H186=Pistetaulukko!$Z$12,H186=Pistetaulukko!$AA$12,H186=Pistetaulukko!$AB$12,H186=Pistetaulukko!$AC$12,H186=Pistetaulukko!$AD$12,H186=Pistetaulukko!$AE$12,H186=Pistetaulukko!$AF$12,H186=Pistetaulukko!$AG$12,H186=Pistetaulukko!$AH$12,H186=Pistetaulukko!$AI$12,H186=Pistetaulukko!$AJ$12,H186=Pistetaulukko!$AK$12),"OK","VÄÄRIN")</f>
        <v>VÄÄRIN</v>
      </c>
      <c r="AK18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86" s="86" t="str">
        <f>IF(OR(I186=Pistetaulukko!$R$18,I186=Pistetaulukko!$S$18,I186=Pistetaulukko!$T$18,I186=Pistetaulukko!$U$18,I186=Pistetaulukko!$V$18,I186=Pistetaulukko!$W$18,I186=Pistetaulukko!$X$18,I186=Pistetaulukko!$Y$18,I186=Pistetaulukko!$Z$18),"OK","VÄÄRIN")</f>
        <v>VÄÄRIN</v>
      </c>
      <c r="AM186" s="86" t="str">
        <f>IF(OR(J186=Pistetaulukko!$R$21,J186=Pistetaulukko!$S$21,J186=Pistetaulukko!$T$21,J186=Pistetaulukko!$U$21,J186=Pistetaulukko!$V$21,J186=Pistetaulukko!$W$21,J186=Pistetaulukko!$X$21,J186=Pistetaulukko!$Y$21,J186=Pistetaulukko!$Z$21,J186=Pistetaulukko!$AA$21,J186=Pistetaulukko!$AB$21,J186=Pistetaulukko!$AC$21,J186=Pistetaulukko!$AD$21,J186=Pistetaulukko!$AE$21,J186=Pistetaulukko!$AF$21,J186=Pistetaulukko!$AG$21,J186=Pistetaulukko!$AH$21,J186=Pistetaulukko!$AI$21,J186=Pistetaulukko!$AJ$21,J186=Pistetaulukko!$AK$21),"OK","VÄÄRIN")</f>
        <v>VÄÄRIN</v>
      </c>
      <c r="AN186" s="86" t="str">
        <f>IF(OR(K186=Pistetaulukko!$R$24,K186=Pistetaulukko!$S$24,K186=Pistetaulukko!$T$24,K186=Pistetaulukko!$U$24,K186=Pistetaulukko!$V$24),"OK","VÄÄRIN")</f>
        <v>VÄÄRIN</v>
      </c>
      <c r="AO186" s="86" t="str">
        <f>IF(OR(L186=Pistetaulukko!$R$27,L186=Pistetaulukko!$S$27,L186=Pistetaulukko!$T$27,L186=Pistetaulukko!$U$27,L186=Pistetaulukko!$V$27,L186=Pistetaulukko!$W$27,L186=Pistetaulukko!$X$27,L186=Pistetaulukko!$Y$27,L186=Pistetaulukko!$Z$27,L186=Pistetaulukko!$AA$27,L186=Pistetaulukko!$AB$27,L186=Pistetaulukko!$AC$27,L186=Pistetaulukko!$AD$27,L186=Pistetaulukko!$AE$27,L186=Pistetaulukko!$AF$27,L186=Pistetaulukko!$AG$27,L186=Pistetaulukko!$AH$27,L186=Pistetaulukko!$AI$27,L186=Pistetaulukko!$AJ$27,L186=Pistetaulukko!$AK$27),"OK","VÄÄRIN")</f>
        <v>VÄÄRIN</v>
      </c>
      <c r="AP186" s="86" t="str">
        <f>IF(OR(M186=Pistetaulukko!$R$30,M186=Pistetaulukko!$S$30,M186=Pistetaulukko!$T$30,M186=Pistetaulukko!$U$30,M186=Pistetaulukko!$V$30),"OK","VÄÄRIN")</f>
        <v>VÄÄRIN</v>
      </c>
      <c r="AQ186" s="86" t="str">
        <f t="shared" si="13"/>
        <v>VÄÄRIN</v>
      </c>
      <c r="AR186" s="86" t="str">
        <f t="shared" si="14"/>
        <v>VÄÄRIN</v>
      </c>
      <c r="AS186" s="86" t="str">
        <f>IF(OR(P186=Pistetaulukko!$R$39,P186=Pistetaulukko!$S$39,P186=Pistetaulukko!$T$39,P186=Pistetaulukko!$U$39,P186=Pistetaulukko!$V$39,P186=Pistetaulukko!$W$39,P186=Pistetaulukko!$X$39,P186=Pistetaulukko!$Y$39,P186=Pistetaulukko!$Z$39,P186=Pistetaulukko!$AA$39,P186=Pistetaulukko!$AB$39,P186=Pistetaulukko!$AC$39,P186=Pistetaulukko!$AD$39,P186=Pistetaulukko!$AE$39,P186=Pistetaulukko!$AF$39,P186=Pistetaulukko!$AG$39,P186=Pistetaulukko!$AH$39,P186=Pistetaulukko!$AI$39,P186=Pistetaulukko!$AJ$39,P186=Pistetaulukko!$AK$39),"OK","VÄÄRIN")</f>
        <v>OK</v>
      </c>
      <c r="AT186" s="86" t="str">
        <f>IF(OR(Q186=Pistetaulukko!$R$42,Q186=Pistetaulukko!$S$42,Q186=Pistetaulukko!$T$42,Q186=Pistetaulukko!$U$42,Q186=Pistetaulukko!$V$42,Q186=Pistetaulukko!$W$42,Q186=Pistetaulukko!$X$42,Q186=Pistetaulukko!$Y$42,Q186=Pistetaulukko!$Z$42,Q186=Pistetaulukko!$AA$42,Q186=Pistetaulukko!$AB$42,Q186=Pistetaulukko!$AC$42,Q186=Pistetaulukko!$AD$42,Q186=Pistetaulukko!$AE$42,Q186=Pistetaulukko!$AF$42,Q186=Pistetaulukko!$AG$42,Q186=Pistetaulukko!$AH$42,Q186=Pistetaulukko!$AI$42,Q186=Pistetaulukko!$AJ$42,Q186=Pistetaulukko!$AK$42),"OK","VÄÄRIN")</f>
        <v>OK</v>
      </c>
      <c r="AU186" s="86" t="str">
        <f>IF(OR(R186=Pistetaulukko!$R$45,R186=Pistetaulukko!$S$45,R186=Pistetaulukko!$T$45,R186=Pistetaulukko!$U$45,R186=Pistetaulukko!$V$45,R186=Pistetaulukko!$W$45,R186=Pistetaulukko!$X$45,R186=Pistetaulukko!$Y$45,R186=Pistetaulukko!$Z$45,R186=Pistetaulukko!$AA$45,R186=Pistetaulukko!$AB$45,R186=Pistetaulukko!$AC$45,R186=Pistetaulukko!$AD$45,R186=Pistetaulukko!$AE$45,R186=Pistetaulukko!$AF$45,R186=Pistetaulukko!$AG$45,R186=Pistetaulukko!$AH$45,R186=Pistetaulukko!$AI$45,R186=Pistetaulukko!$AJ$45,R186=Pistetaulukko!$AK$45),"OK","VÄÄRIN")</f>
        <v>OK</v>
      </c>
      <c r="AV186" s="86" t="str">
        <f>IF(OR(S186=Pistetaulukko!$R$48,S186=Pistetaulukko!$S$48,S186=Pistetaulukko!$T$48,S186=Pistetaulukko!$U$48,S186=Pistetaulukko!$V$48,S186=Pistetaulukko!$W$48,S186=Pistetaulukko!$X$48,S186=Pistetaulukko!$Y$48,S186=Pistetaulukko!$Z$48,S186=Pistetaulukko!$AA$48,S186=Pistetaulukko!$AB$48,S186=Pistetaulukko!$AC$48,S186=Pistetaulukko!$AD$48,S186=Pistetaulukko!$AE$48,S186=Pistetaulukko!$AF$48,S186=Pistetaulukko!$AG$48,S186=Pistetaulukko!$AH$48,S186=Pistetaulukko!$AI$48,S186=Pistetaulukko!$AJ$48,S186=Pistetaulukko!$AK$48),"OK","VÄÄRIN")</f>
        <v>OK</v>
      </c>
      <c r="AW186" s="86" t="str">
        <f>IF(OR(T186=Pistetaulukko!$R$51,T186=Pistetaulukko!$S$51,T186=Pistetaulukko!$T$51,T186=Pistetaulukko!$U$51,T186=Pistetaulukko!$V$51,T186=Pistetaulukko!$W$51,T186=Pistetaulukko!$X$51,T186=Pistetaulukko!$Y$51,T186=Pistetaulukko!$Z$51,T186=Pistetaulukko!$AA$51,T186=Pistetaulukko!$AB$51,T186=Pistetaulukko!$AC$51,T186=Pistetaulukko!$AD$51,T186=Pistetaulukko!$AE$51,T186=Pistetaulukko!$AF$51,T186=Pistetaulukko!$AG$51,T186=Pistetaulukko!$AH$51,T186=Pistetaulukko!$AI$51,T186=Pistetaulukko!$AJ$51,T186=Pistetaulukko!$AK$51),"OK","VÄÄRIN")</f>
        <v>OK</v>
      </c>
      <c r="AX186" s="86" t="str">
        <f>IF(OR(U186=Pistetaulukko!$R$54,U186=Pistetaulukko!$S$54,U186=Pistetaulukko!$T$54,U186=Pistetaulukko!$U$54,U186=Pistetaulukko!$V$54,U186=Pistetaulukko!$W$54,U186=Pistetaulukko!$X$54,U186=Pistetaulukko!$Y$54,U186=Pistetaulukko!$Z$54,U186=Pistetaulukko!$AA$54,U186=Pistetaulukko!$AB$54,U186=Pistetaulukko!$AC$54,U186=Pistetaulukko!$AD$54,U186=Pistetaulukko!$AE$54,U186=Pistetaulukko!$AF$54,U186=Pistetaulukko!$AG$54,U186=Pistetaulukko!$AH$54,U186=Pistetaulukko!$AI$54,U186=Pistetaulukko!$AJ$54,U186=Pistetaulukko!$AK$54),"OK","VÄÄRIN")</f>
        <v>OK</v>
      </c>
      <c r="AY186" s="86" t="str">
        <f t="shared" si="15"/>
        <v>OK</v>
      </c>
      <c r="AZ186" s="86" t="str">
        <f>IF(OR(W186=Pistetaulukko!$R$60,W186=Pistetaulukko!$S$60,W186=Pistetaulukko!$T$60,W186=Pistetaulukko!$U$60,W186=Pistetaulukko!$V$60,W186=Pistetaulukko!$W$60,W186=Pistetaulukko!$X$60,W186=Pistetaulukko!$Y$60,W186=Pistetaulukko!$Z$60,W186=Pistetaulukko!$AA$60,W186=Pistetaulukko!$AB$60,W186=Pistetaulukko!$AC$60,W186=Pistetaulukko!$AD$60,W186=Pistetaulukko!$AE$60,W186=Pistetaulukko!$AF$60,W186=Pistetaulukko!$AG$60,W186=Pistetaulukko!$AH$60,W186=Pistetaulukko!$AI$60,W186=Pistetaulukko!$AJ$60,W186=Pistetaulukko!$AK$60),"OK","VÄÄRIN")</f>
        <v>OK</v>
      </c>
      <c r="BA186" s="86" t="str">
        <f>IF(OR(X186=Pistetaulukko!$R$63,X186=Pistetaulukko!$S$63,X186=Pistetaulukko!$T$63,X186=Pistetaulukko!$U$63,X186=Pistetaulukko!$V$63,X186=Pistetaulukko!$W$63,X186=Pistetaulukko!$X$63,X186=Pistetaulukko!$Y$63,X186=Pistetaulukko!$Z$63,X186=Pistetaulukko!$AA$63,X186=Pistetaulukko!$AB$63,X186=Pistetaulukko!$AC$63,X186=Pistetaulukko!$AD$63,X186=Pistetaulukko!$AE$63,X186=Pistetaulukko!$AF$63,X186=Pistetaulukko!$AG$63,X186=Pistetaulukko!$AH$63,X186=Pistetaulukko!$AI$63,X186=Pistetaulukko!$AJ$63,X186=Pistetaulukko!$AK$63),"OK","VÄÄRIN")</f>
        <v>OK</v>
      </c>
      <c r="BB186" s="86" t="e">
        <f t="shared" si="16"/>
        <v>#REF!</v>
      </c>
      <c r="BC186" s="86" t="e">
        <f t="shared" si="17"/>
        <v>#REF!</v>
      </c>
      <c r="BE186" t="str">
        <f>IF(OR(N186=Pistetaulukko!$R$33,N186=Pistetaulukko!$S$33,N186=Pistetaulukko!$T$33,N186=Pistetaulukko!$U$33,N186=Pistetaulukko!$V$33,N186=Pistetaulukko!$W$33,N186=Pistetaulukko!$X$33,N186=Pistetaulukko!$Y$33,N186=Pistetaulukko!$Z$33,N186=Pistetaulukko!$AA$33,N186=Pistetaulukko!$AB$33,N186=Pistetaulukko!$AC$33,N186=Pistetaulukko!$AD$33,N186=Pistetaulukko!$AE$33,N186=Pistetaulukko!$AF$33,N186=Pistetaulukko!$AG$33,N186=Pistetaulukko!$AH$33,N186=Pistetaulukko!$AI$33,N186=Pistetaulukko!$AJ$33,N186=Pistetaulukko!$AK$33,N186=Pistetaulukko!$AL$33,N186=Pistetaulukko!$AM$33,N186=Pistetaulukko!$AN$33,N186=Pistetaulukko!$AO$33,N186=Pistetaulukko!$AP$33,N186=Pistetaulukko!$AQ$33,N186=Pistetaulukko!$AR$33,N186=Pistetaulukko!$AS$33,N186=Pistetaulukko!$AT$33,N186=Pistetaulukko!$AU$33),"OK","VÄÄRIN")</f>
        <v>VÄÄRIN</v>
      </c>
      <c r="BF186" t="str">
        <f>IF(BE186="OK","OK",IF(AND(BE186="VÄÄRIN",OR(N186=Pistetaulukko!$AV$33,N186=Pistetaulukko!$AW$33,N186=Pistetaulukko!$AX$33,N186=Pistetaulukko!$AY$33,N186=Pistetaulukko!$AZ$33,N186=Pistetaulukko!$BA$33,N186=Pistetaulukko!$BB$33,N186=Pistetaulukko!$BC$33,N186=Pistetaulukko!$BD$33,N186=Pistetaulukko!$BE$33,N186=Pistetaulukko!$BF$33,N186=Pistetaulukko!$BG$33,N186=Pistetaulukko!$BH$33,N186=Pistetaulukko!$BI$33,N186=Pistetaulukko!$BJ$33,N186=Pistetaulukko!$BK$33,N186=Pistetaulukko!$BL$33,N186=Pistetaulukko!$BM$33,N186=Pistetaulukko!$BN$33,N186=Pistetaulukko!$BO$33)),"OK","VÄÄRIN"))</f>
        <v>VÄÄRIN</v>
      </c>
      <c r="BG186" t="str">
        <f>IF(OR(O186=Pistetaulukko!$R$36,O186=Pistetaulukko!$S$36,O186=Pistetaulukko!$T$36,O186=Pistetaulukko!$U$36,O186=Pistetaulukko!$V$36,O186=Pistetaulukko!$W$36,O186=Pistetaulukko!$X$36,O186=Pistetaulukko!$Y$36,O186=Pistetaulukko!$Z$36,O186=Pistetaulukko!$AA$36,O186=Pistetaulukko!$AB$36,O186=Pistetaulukko!$AC$36,O186=Pistetaulukko!$AD$36,O186=Pistetaulukko!$AE$36,O186=Pistetaulukko!$AF$36,O186=Pistetaulukko!$AG$36,O186=Pistetaulukko!$AH$36,O186=Pistetaulukko!$AI$36,O186=Pistetaulukko!$AJ$36,O186=Pistetaulukko!$AK$36,O186=Pistetaulukko!$AL$36,O186=Pistetaulukko!$AM$36,O186=Pistetaulukko!$AN$36,O186=Pistetaulukko!$AO$36,O186=Pistetaulukko!$AP$36,O186=Pistetaulukko!$AQ$36,O186=Pistetaulukko!$AR$36,O186=Pistetaulukko!$AS$36,O186=Pistetaulukko!$AT$36,O186=Pistetaulukko!$AU$36),"OK","VÄÄRIN")</f>
        <v>VÄÄRIN</v>
      </c>
      <c r="BH186" t="str">
        <f>IF(BG186="OK","OK",IF(AND(BG186="VÄÄRIN",OR(O186=Pistetaulukko!$AV$36,O186=Pistetaulukko!$AW$36,O186=Pistetaulukko!$AX$36,O186=Pistetaulukko!$AY$36,O186=Pistetaulukko!$AZ$36,O186=Pistetaulukko!$BA$36,O186=Pistetaulukko!$BB$36,O186=Pistetaulukko!$BC$36,O186=Pistetaulukko!$BD$36,O186=Pistetaulukko!$BE$36,O186=Pistetaulukko!$BF$36,O186=Pistetaulukko!$BG$36,O186=Pistetaulukko!$BH$36,O186=Pistetaulukko!$BI$36,O186=Pistetaulukko!$BJ$36,O186=Pistetaulukko!$BK$36,O186=Pistetaulukko!$BL$36,O186=Pistetaulukko!$BM$36,O186=Pistetaulukko!$BN$36,O186=Pistetaulukko!$BO$36,O186=Pistetaulukko!$BP$36,O186=Pistetaulukko!$BQ$36)),"OK","VÄÄRIN"))</f>
        <v>VÄÄRIN</v>
      </c>
      <c r="BI186" t="str">
        <f>IF(OR(V186=Pistetaulukko!$R$57,V186=Pistetaulukko!$S$57,V186=Pistetaulukko!$T$57,V186=Pistetaulukko!$U$57,V186=Pistetaulukko!$V$57,V186=Pistetaulukko!$W$57,V186=Pistetaulukko!$X$57,V186=Pistetaulukko!$Y$57,V186=Pistetaulukko!$Z$57,V186=Pistetaulukko!$AA$57,V186=Pistetaulukko!$AB$57,V186=Pistetaulukko!$AC$57,V186=Pistetaulukko!$AD$57,V186=Pistetaulukko!$AE$57,V186=Pistetaulukko!$AF$57,V186=Pistetaulukko!$AG$57,V186=Pistetaulukko!$AH$57,V186=Pistetaulukko!$AI$57,V186=Pistetaulukko!$AJ$57,V186=Pistetaulukko!$AK$57,V186=Pistetaulukko!$AL$57,V186=Pistetaulukko!$AM$57,V186=Pistetaulukko!$AN$57,V186=Pistetaulukko!$AO$57,V186=Pistetaulukko!$AP$57,V186=Pistetaulukko!$AQ$57,V186=Pistetaulukko!$AR$57,V186=Pistetaulukko!$AS$57,V186=Pistetaulukko!$AT$57,V186=Pistetaulukko!$AU$57),"OK","VÄÄRIN")</f>
        <v>OK</v>
      </c>
      <c r="BJ186" t="str">
        <f>IF(BI186="OK","OK",IF(AND(BI186="VÄÄRIN",OR(V186=Pistetaulukko!$AV$57,V186=Pistetaulukko!$AW$57,V186=Pistetaulukko!$AX$57,V186=Pistetaulukko!$AY$57,V186=Pistetaulukko!$AZ$57,V186=Pistetaulukko!$BA$57,V186=Pistetaulukko!$BB$57,V186=Pistetaulukko!$BC$57,V186=Pistetaulukko!$BD$57,V186=Pistetaulukko!$BE$57)),"OK","VÄÄRIN"))</f>
        <v>OK</v>
      </c>
      <c r="BK186" t="str">
        <f>IF(OR(Y186=Pistetaulukko!$R$66,Y186=Pistetaulukko!$S$66,Y186=Pistetaulukko!$T$66,Y186=Pistetaulukko!$U$66,Y186=Pistetaulukko!$V$66,Y186=Pistetaulukko!$W$66,Y186=Pistetaulukko!$X$66,Y186=Pistetaulukko!$Y$66,Y186=Pistetaulukko!$Z$66,Y186=Pistetaulukko!$AA$66,Y186=Pistetaulukko!$AB$66,Y186=Pistetaulukko!$AC$66,Y186=Pistetaulukko!$AD$66,Y186=Pistetaulukko!$AE$66,Y186=Pistetaulukko!$AF$66,Y186=Pistetaulukko!$AG$66,Y186=Pistetaulukko!$AH$66,Y186=Pistetaulukko!$AI$66,Y186=Pistetaulukko!$AJ$66,Y186=Pistetaulukko!$AK$66,Y186=Pistetaulukko!$AL$66,Y186=Pistetaulukko!$AM$66,Y186=Pistetaulukko!$AN$66,Y186=Pistetaulukko!$AO$66,Y186=Pistetaulukko!$AP$66,Y186=Pistetaulukko!$AQ$66,Y186=Pistetaulukko!$AR$66,Y186=Pistetaulukko!$AS$66,Y186=Pistetaulukko!$AT$66,Y186=Pistetaulukko!$AU$66),"OK","VÄÄRIN")</f>
        <v>VÄÄRIN</v>
      </c>
      <c r="BL186" t="str">
        <f>IF(BK186="OK","OK",IF(AND(BK186="VÄÄRIN",OR(Y186=Pistetaulukko!$AV$66,Y186=Pistetaulukko!$AW$66,Y186=Pistetaulukko!$AX$66,Y186=Pistetaulukko!$AY$66,Y186=Pistetaulukko!$AZ$66,Y186=Pistetaulukko!$BA$66,Y186=Pistetaulukko!$BB$66,Y186=Pistetaulukko!$BC$66,Y186=Pistetaulukko!$BD$66,Y186=Pistetaulukko!$BE$66,Y186=Pistetaulukko!$BF$66,Y186=Pistetaulukko!$BG$66,Y186=Pistetaulukko!$BH$66,Y186=Pistetaulukko!$BI$66,Y186=Pistetaulukko!$BJ$66,Y186=Pistetaulukko!$BK$66,Y186=Pistetaulukko!$BL$66,Y186=Pistetaulukko!$BM$66,Y186=Pistetaulukko!$BN$66)),"OK","VÄÄRIN"))</f>
        <v>VÄÄRIN</v>
      </c>
      <c r="BM186" t="e">
        <f>IF(OR(Z186=Pistetaulukko!$R$69,Z186=Pistetaulukko!#REF!,Z186=Pistetaulukko!$S$69,Z186=Pistetaulukko!#REF!,Z186=Pistetaulukko!$T$69,Z186=Pistetaulukko!#REF!,Z186=Pistetaulukko!$U$69,Z186=Pistetaulukko!#REF!,Z186=Pistetaulukko!$V$69,Z186=Pistetaulukko!#REF!,Z186=Pistetaulukko!$W$69,Z186=Pistetaulukko!#REF!,Z186=Pistetaulukko!$X$69,Z186=Pistetaulukko!#REF!,Z186=Pistetaulukko!$Y$69,Z186=Pistetaulukko!#REF!,Z186=Pistetaulukko!$Z$69,Z186=Pistetaulukko!#REF!,Z186=Pistetaulukko!$AA$69,Z186=Pistetaulukko!#REF!,Z186=Pistetaulukko!$AB$69,Z186=Pistetaulukko!#REF!,Z186=Pistetaulukko!$AC$69,Z186=Pistetaulukko!#REF!,Z186=Pistetaulukko!$AD$69,Z186=Pistetaulukko!#REF!,Z186=Pistetaulukko!$AE$69,Z186=Pistetaulukko!#REF!,Z186=Pistetaulukko!$AF$69,Z186=Pistetaulukko!#REF!),"OK","VÄÄRIN")</f>
        <v>#REF!</v>
      </c>
      <c r="BN186" t="e">
        <f>IF(BM186="OK","OK",IF(AND(BM186="VÄÄRIN",OR(Z186=Pistetaulukko!$AG$69,Z186=Pistetaulukko!#REF!,Z186=Pistetaulukko!$AH$69,Z186=Pistetaulukko!#REF!,Z186=Pistetaulukko!$AI$69,Z186=Pistetaulukko!#REF!,Z186=Pistetaulukko!$AJ$69,Z186=Pistetaulukko!#REF!,Z186=Pistetaulukko!$AK$69,Z186=Pistetaulukko!$AL$69)),"OK","VÄÄRIN"))</f>
        <v>#REF!</v>
      </c>
    </row>
    <row r="187" spans="2:66" x14ac:dyDescent="0.25">
      <c r="B187" s="104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23"/>
      <c r="AA187" s="30"/>
      <c r="AB187" s="18"/>
      <c r="AC187" s="124"/>
      <c r="AD187" s="118">
        <f t="shared" si="12"/>
        <v>0</v>
      </c>
      <c r="AG187" s="86" t="str">
        <f>IF(OR(E187=Pistetaulukko!$R$3,E187=Pistetaulukko!$S$3,E187=Pistetaulukko!$T$3,E187=Pistetaulukko!$U$3,E187=Pistetaulukko!$V$3,E187=Pistetaulukko!$W$3),"OK","VÄÄRIN")</f>
        <v>VÄÄRIN</v>
      </c>
      <c r="AH187" s="86" t="str">
        <f>IF(OR(F187=Pistetaulukko!$R$6,F187=Pistetaulukko!$S$6,F187=Pistetaulukko!$T$6,F187=Pistetaulukko!$U$6,F187=Pistetaulukko!$V$6,F187=Pistetaulukko!$W$6,F187=Pistetaulukko!$X$6,F187=Pistetaulukko!$Y$6,F187=Pistetaulukko!$Z$6,F187=Pistetaulukko!$AA$6,F187=Pistetaulukko!$AB$6,F187=Pistetaulukko!$AC$6,F187=Pistetaulukko!$AD$6,F187=Pistetaulukko!$AE$6,F187=Pistetaulukko!$AF$6,F187=Pistetaulukko!$AG$6,F187=Pistetaulukko!$AH$6,F187=Pistetaulukko!$AI$6,F187=Pistetaulukko!$AJ$6,F187=Pistetaulukko!$AK$6),"OK","VÄÄRIN")</f>
        <v>VÄÄRIN</v>
      </c>
      <c r="AI187" s="86" t="str">
        <f>IF(OR(G187=Pistetaulukko!$R$9,G187=Pistetaulukko!$S$9,G187=Pistetaulukko!$T$9,G187=Pistetaulukko!$U$9,G187=Pistetaulukko!$V$9,G187=Pistetaulukko!$W$9,G187=Pistetaulukko!$X$9,G187=Pistetaulukko!$Y$9,G187=Pistetaulukko!$Z$9,G187=Pistetaulukko!$AA$9,G187=Pistetaulukko!$AB$9,G187=Pistetaulukko!$AC$9,G187=Pistetaulukko!$AD$9,G187=Pistetaulukko!$AE$9,G187=Pistetaulukko!$AF$9,G187=Pistetaulukko!$AG$9,G187=Pistetaulukko!$AH$9,G187=Pistetaulukko!$AI$9,G187=Pistetaulukko!$AJ$9,G187=Pistetaulukko!$AK$9),"OK","VÄÄRIN")</f>
        <v>VÄÄRIN</v>
      </c>
      <c r="AJ187" s="86" t="str">
        <f>IF(OR(H187=Pistetaulukko!$R$12,H187=Pistetaulukko!$S$12,H187=Pistetaulukko!$T$12,H187=Pistetaulukko!$U$12,H187=Pistetaulukko!$V$12,H187=Pistetaulukko!$W$12,H187=Pistetaulukko!$X$12,H187=Pistetaulukko!$Y$12,H187=Pistetaulukko!$Z$12,H187=Pistetaulukko!$AA$12,H187=Pistetaulukko!$AB$12,H187=Pistetaulukko!$AC$12,H187=Pistetaulukko!$AD$12,H187=Pistetaulukko!$AE$12,H187=Pistetaulukko!$AF$12,H187=Pistetaulukko!$AG$12,H187=Pistetaulukko!$AH$12,H187=Pistetaulukko!$AI$12,H187=Pistetaulukko!$AJ$12,H187=Pistetaulukko!$AK$12),"OK","VÄÄRIN")</f>
        <v>VÄÄRIN</v>
      </c>
      <c r="AK18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87" s="86" t="str">
        <f>IF(OR(I187=Pistetaulukko!$R$18,I187=Pistetaulukko!$S$18,I187=Pistetaulukko!$T$18,I187=Pistetaulukko!$U$18,I187=Pistetaulukko!$V$18,I187=Pistetaulukko!$W$18,I187=Pistetaulukko!$X$18,I187=Pistetaulukko!$Y$18,I187=Pistetaulukko!$Z$18),"OK","VÄÄRIN")</f>
        <v>VÄÄRIN</v>
      </c>
      <c r="AM187" s="86" t="str">
        <f>IF(OR(J187=Pistetaulukko!$R$21,J187=Pistetaulukko!$S$21,J187=Pistetaulukko!$T$21,J187=Pistetaulukko!$U$21,J187=Pistetaulukko!$V$21,J187=Pistetaulukko!$W$21,J187=Pistetaulukko!$X$21,J187=Pistetaulukko!$Y$21,J187=Pistetaulukko!$Z$21,J187=Pistetaulukko!$AA$21,J187=Pistetaulukko!$AB$21,J187=Pistetaulukko!$AC$21,J187=Pistetaulukko!$AD$21,J187=Pistetaulukko!$AE$21,J187=Pistetaulukko!$AF$21,J187=Pistetaulukko!$AG$21,J187=Pistetaulukko!$AH$21,J187=Pistetaulukko!$AI$21,J187=Pistetaulukko!$AJ$21,J187=Pistetaulukko!$AK$21),"OK","VÄÄRIN")</f>
        <v>VÄÄRIN</v>
      </c>
      <c r="AN187" s="86" t="str">
        <f>IF(OR(K187=Pistetaulukko!$R$24,K187=Pistetaulukko!$S$24,K187=Pistetaulukko!$T$24,K187=Pistetaulukko!$U$24,K187=Pistetaulukko!$V$24),"OK","VÄÄRIN")</f>
        <v>VÄÄRIN</v>
      </c>
      <c r="AO187" s="86" t="str">
        <f>IF(OR(L187=Pistetaulukko!$R$27,L187=Pistetaulukko!$S$27,L187=Pistetaulukko!$T$27,L187=Pistetaulukko!$U$27,L187=Pistetaulukko!$V$27,L187=Pistetaulukko!$W$27,L187=Pistetaulukko!$X$27,L187=Pistetaulukko!$Y$27,L187=Pistetaulukko!$Z$27,L187=Pistetaulukko!$AA$27,L187=Pistetaulukko!$AB$27,L187=Pistetaulukko!$AC$27,L187=Pistetaulukko!$AD$27,L187=Pistetaulukko!$AE$27,L187=Pistetaulukko!$AF$27,L187=Pistetaulukko!$AG$27,L187=Pistetaulukko!$AH$27,L187=Pistetaulukko!$AI$27,L187=Pistetaulukko!$AJ$27,L187=Pistetaulukko!$AK$27),"OK","VÄÄRIN")</f>
        <v>VÄÄRIN</v>
      </c>
      <c r="AP187" s="86" t="str">
        <f>IF(OR(M187=Pistetaulukko!$R$30,M187=Pistetaulukko!$S$30,M187=Pistetaulukko!$T$30,M187=Pistetaulukko!$U$30,M187=Pistetaulukko!$V$30),"OK","VÄÄRIN")</f>
        <v>VÄÄRIN</v>
      </c>
      <c r="AQ187" s="86" t="str">
        <f t="shared" si="13"/>
        <v>VÄÄRIN</v>
      </c>
      <c r="AR187" s="86" t="str">
        <f t="shared" si="14"/>
        <v>VÄÄRIN</v>
      </c>
      <c r="AS187" s="86" t="str">
        <f>IF(OR(P187=Pistetaulukko!$R$39,P187=Pistetaulukko!$S$39,P187=Pistetaulukko!$T$39,P187=Pistetaulukko!$U$39,P187=Pistetaulukko!$V$39,P187=Pistetaulukko!$W$39,P187=Pistetaulukko!$X$39,P187=Pistetaulukko!$Y$39,P187=Pistetaulukko!$Z$39,P187=Pistetaulukko!$AA$39,P187=Pistetaulukko!$AB$39,P187=Pistetaulukko!$AC$39,P187=Pistetaulukko!$AD$39,P187=Pistetaulukko!$AE$39,P187=Pistetaulukko!$AF$39,P187=Pistetaulukko!$AG$39,P187=Pistetaulukko!$AH$39,P187=Pistetaulukko!$AI$39,P187=Pistetaulukko!$AJ$39,P187=Pistetaulukko!$AK$39),"OK","VÄÄRIN")</f>
        <v>OK</v>
      </c>
      <c r="AT187" s="86" t="str">
        <f>IF(OR(Q187=Pistetaulukko!$R$42,Q187=Pistetaulukko!$S$42,Q187=Pistetaulukko!$T$42,Q187=Pistetaulukko!$U$42,Q187=Pistetaulukko!$V$42,Q187=Pistetaulukko!$W$42,Q187=Pistetaulukko!$X$42,Q187=Pistetaulukko!$Y$42,Q187=Pistetaulukko!$Z$42,Q187=Pistetaulukko!$AA$42,Q187=Pistetaulukko!$AB$42,Q187=Pistetaulukko!$AC$42,Q187=Pistetaulukko!$AD$42,Q187=Pistetaulukko!$AE$42,Q187=Pistetaulukko!$AF$42,Q187=Pistetaulukko!$AG$42,Q187=Pistetaulukko!$AH$42,Q187=Pistetaulukko!$AI$42,Q187=Pistetaulukko!$AJ$42,Q187=Pistetaulukko!$AK$42),"OK","VÄÄRIN")</f>
        <v>OK</v>
      </c>
      <c r="AU187" s="86" t="str">
        <f>IF(OR(R187=Pistetaulukko!$R$45,R187=Pistetaulukko!$S$45,R187=Pistetaulukko!$T$45,R187=Pistetaulukko!$U$45,R187=Pistetaulukko!$V$45,R187=Pistetaulukko!$W$45,R187=Pistetaulukko!$X$45,R187=Pistetaulukko!$Y$45,R187=Pistetaulukko!$Z$45,R187=Pistetaulukko!$AA$45,R187=Pistetaulukko!$AB$45,R187=Pistetaulukko!$AC$45,R187=Pistetaulukko!$AD$45,R187=Pistetaulukko!$AE$45,R187=Pistetaulukko!$AF$45,R187=Pistetaulukko!$AG$45,R187=Pistetaulukko!$AH$45,R187=Pistetaulukko!$AI$45,R187=Pistetaulukko!$AJ$45,R187=Pistetaulukko!$AK$45),"OK","VÄÄRIN")</f>
        <v>OK</v>
      </c>
      <c r="AV187" s="86" t="str">
        <f>IF(OR(S187=Pistetaulukko!$R$48,S187=Pistetaulukko!$S$48,S187=Pistetaulukko!$T$48,S187=Pistetaulukko!$U$48,S187=Pistetaulukko!$V$48,S187=Pistetaulukko!$W$48,S187=Pistetaulukko!$X$48,S187=Pistetaulukko!$Y$48,S187=Pistetaulukko!$Z$48,S187=Pistetaulukko!$AA$48,S187=Pistetaulukko!$AB$48,S187=Pistetaulukko!$AC$48,S187=Pistetaulukko!$AD$48,S187=Pistetaulukko!$AE$48,S187=Pistetaulukko!$AF$48,S187=Pistetaulukko!$AG$48,S187=Pistetaulukko!$AH$48,S187=Pistetaulukko!$AI$48,S187=Pistetaulukko!$AJ$48,S187=Pistetaulukko!$AK$48),"OK","VÄÄRIN")</f>
        <v>OK</v>
      </c>
      <c r="AW187" s="86" t="str">
        <f>IF(OR(T187=Pistetaulukko!$R$51,T187=Pistetaulukko!$S$51,T187=Pistetaulukko!$T$51,T187=Pistetaulukko!$U$51,T187=Pistetaulukko!$V$51,T187=Pistetaulukko!$W$51,T187=Pistetaulukko!$X$51,T187=Pistetaulukko!$Y$51,T187=Pistetaulukko!$Z$51,T187=Pistetaulukko!$AA$51,T187=Pistetaulukko!$AB$51,T187=Pistetaulukko!$AC$51,T187=Pistetaulukko!$AD$51,T187=Pistetaulukko!$AE$51,T187=Pistetaulukko!$AF$51,T187=Pistetaulukko!$AG$51,T187=Pistetaulukko!$AH$51,T187=Pistetaulukko!$AI$51,T187=Pistetaulukko!$AJ$51,T187=Pistetaulukko!$AK$51),"OK","VÄÄRIN")</f>
        <v>OK</v>
      </c>
      <c r="AX187" s="86" t="str">
        <f>IF(OR(U187=Pistetaulukko!$R$54,U187=Pistetaulukko!$S$54,U187=Pistetaulukko!$T$54,U187=Pistetaulukko!$U$54,U187=Pistetaulukko!$V$54,U187=Pistetaulukko!$W$54,U187=Pistetaulukko!$X$54,U187=Pistetaulukko!$Y$54,U187=Pistetaulukko!$Z$54,U187=Pistetaulukko!$AA$54,U187=Pistetaulukko!$AB$54,U187=Pistetaulukko!$AC$54,U187=Pistetaulukko!$AD$54,U187=Pistetaulukko!$AE$54,U187=Pistetaulukko!$AF$54,U187=Pistetaulukko!$AG$54,U187=Pistetaulukko!$AH$54,U187=Pistetaulukko!$AI$54,U187=Pistetaulukko!$AJ$54,U187=Pistetaulukko!$AK$54),"OK","VÄÄRIN")</f>
        <v>OK</v>
      </c>
      <c r="AY187" s="86" t="str">
        <f t="shared" si="15"/>
        <v>OK</v>
      </c>
      <c r="AZ187" s="86" t="str">
        <f>IF(OR(W187=Pistetaulukko!$R$60,W187=Pistetaulukko!$S$60,W187=Pistetaulukko!$T$60,W187=Pistetaulukko!$U$60,W187=Pistetaulukko!$V$60,W187=Pistetaulukko!$W$60,W187=Pistetaulukko!$X$60,W187=Pistetaulukko!$Y$60,W187=Pistetaulukko!$Z$60,W187=Pistetaulukko!$AA$60,W187=Pistetaulukko!$AB$60,W187=Pistetaulukko!$AC$60,W187=Pistetaulukko!$AD$60,W187=Pistetaulukko!$AE$60,W187=Pistetaulukko!$AF$60,W187=Pistetaulukko!$AG$60,W187=Pistetaulukko!$AH$60,W187=Pistetaulukko!$AI$60,W187=Pistetaulukko!$AJ$60,W187=Pistetaulukko!$AK$60),"OK","VÄÄRIN")</f>
        <v>OK</v>
      </c>
      <c r="BA187" s="86" t="str">
        <f>IF(OR(X187=Pistetaulukko!$R$63,X187=Pistetaulukko!$S$63,X187=Pistetaulukko!$T$63,X187=Pistetaulukko!$U$63,X187=Pistetaulukko!$V$63,X187=Pistetaulukko!$W$63,X187=Pistetaulukko!$X$63,X187=Pistetaulukko!$Y$63,X187=Pistetaulukko!$Z$63,X187=Pistetaulukko!$AA$63,X187=Pistetaulukko!$AB$63,X187=Pistetaulukko!$AC$63,X187=Pistetaulukko!$AD$63,X187=Pistetaulukko!$AE$63,X187=Pistetaulukko!$AF$63,X187=Pistetaulukko!$AG$63,X187=Pistetaulukko!$AH$63,X187=Pistetaulukko!$AI$63,X187=Pistetaulukko!$AJ$63,X187=Pistetaulukko!$AK$63),"OK","VÄÄRIN")</f>
        <v>OK</v>
      </c>
      <c r="BB187" s="86" t="e">
        <f t="shared" si="16"/>
        <v>#REF!</v>
      </c>
      <c r="BC187" s="86" t="e">
        <f t="shared" si="17"/>
        <v>#REF!</v>
      </c>
      <c r="BE187" t="str">
        <f>IF(OR(N187=Pistetaulukko!$R$33,N187=Pistetaulukko!$S$33,N187=Pistetaulukko!$T$33,N187=Pistetaulukko!$U$33,N187=Pistetaulukko!$V$33,N187=Pistetaulukko!$W$33,N187=Pistetaulukko!$X$33,N187=Pistetaulukko!$Y$33,N187=Pistetaulukko!$Z$33,N187=Pistetaulukko!$AA$33,N187=Pistetaulukko!$AB$33,N187=Pistetaulukko!$AC$33,N187=Pistetaulukko!$AD$33,N187=Pistetaulukko!$AE$33,N187=Pistetaulukko!$AF$33,N187=Pistetaulukko!$AG$33,N187=Pistetaulukko!$AH$33,N187=Pistetaulukko!$AI$33,N187=Pistetaulukko!$AJ$33,N187=Pistetaulukko!$AK$33,N187=Pistetaulukko!$AL$33,N187=Pistetaulukko!$AM$33,N187=Pistetaulukko!$AN$33,N187=Pistetaulukko!$AO$33,N187=Pistetaulukko!$AP$33,N187=Pistetaulukko!$AQ$33,N187=Pistetaulukko!$AR$33,N187=Pistetaulukko!$AS$33,N187=Pistetaulukko!$AT$33,N187=Pistetaulukko!$AU$33),"OK","VÄÄRIN")</f>
        <v>VÄÄRIN</v>
      </c>
      <c r="BF187" t="str">
        <f>IF(BE187="OK","OK",IF(AND(BE187="VÄÄRIN",OR(N187=Pistetaulukko!$AV$33,N187=Pistetaulukko!$AW$33,N187=Pistetaulukko!$AX$33,N187=Pistetaulukko!$AY$33,N187=Pistetaulukko!$AZ$33,N187=Pistetaulukko!$BA$33,N187=Pistetaulukko!$BB$33,N187=Pistetaulukko!$BC$33,N187=Pistetaulukko!$BD$33,N187=Pistetaulukko!$BE$33,N187=Pistetaulukko!$BF$33,N187=Pistetaulukko!$BG$33,N187=Pistetaulukko!$BH$33,N187=Pistetaulukko!$BI$33,N187=Pistetaulukko!$BJ$33,N187=Pistetaulukko!$BK$33,N187=Pistetaulukko!$BL$33,N187=Pistetaulukko!$BM$33,N187=Pistetaulukko!$BN$33,N187=Pistetaulukko!$BO$33)),"OK","VÄÄRIN"))</f>
        <v>VÄÄRIN</v>
      </c>
      <c r="BG187" t="str">
        <f>IF(OR(O187=Pistetaulukko!$R$36,O187=Pistetaulukko!$S$36,O187=Pistetaulukko!$T$36,O187=Pistetaulukko!$U$36,O187=Pistetaulukko!$V$36,O187=Pistetaulukko!$W$36,O187=Pistetaulukko!$X$36,O187=Pistetaulukko!$Y$36,O187=Pistetaulukko!$Z$36,O187=Pistetaulukko!$AA$36,O187=Pistetaulukko!$AB$36,O187=Pistetaulukko!$AC$36,O187=Pistetaulukko!$AD$36,O187=Pistetaulukko!$AE$36,O187=Pistetaulukko!$AF$36,O187=Pistetaulukko!$AG$36,O187=Pistetaulukko!$AH$36,O187=Pistetaulukko!$AI$36,O187=Pistetaulukko!$AJ$36,O187=Pistetaulukko!$AK$36,O187=Pistetaulukko!$AL$36,O187=Pistetaulukko!$AM$36,O187=Pistetaulukko!$AN$36,O187=Pistetaulukko!$AO$36,O187=Pistetaulukko!$AP$36,O187=Pistetaulukko!$AQ$36,O187=Pistetaulukko!$AR$36,O187=Pistetaulukko!$AS$36,O187=Pistetaulukko!$AT$36,O187=Pistetaulukko!$AU$36),"OK","VÄÄRIN")</f>
        <v>VÄÄRIN</v>
      </c>
      <c r="BH187" t="str">
        <f>IF(BG187="OK","OK",IF(AND(BG187="VÄÄRIN",OR(O187=Pistetaulukko!$AV$36,O187=Pistetaulukko!$AW$36,O187=Pistetaulukko!$AX$36,O187=Pistetaulukko!$AY$36,O187=Pistetaulukko!$AZ$36,O187=Pistetaulukko!$BA$36,O187=Pistetaulukko!$BB$36,O187=Pistetaulukko!$BC$36,O187=Pistetaulukko!$BD$36,O187=Pistetaulukko!$BE$36,O187=Pistetaulukko!$BF$36,O187=Pistetaulukko!$BG$36,O187=Pistetaulukko!$BH$36,O187=Pistetaulukko!$BI$36,O187=Pistetaulukko!$BJ$36,O187=Pistetaulukko!$BK$36,O187=Pistetaulukko!$BL$36,O187=Pistetaulukko!$BM$36,O187=Pistetaulukko!$BN$36,O187=Pistetaulukko!$BO$36,O187=Pistetaulukko!$BP$36,O187=Pistetaulukko!$BQ$36)),"OK","VÄÄRIN"))</f>
        <v>VÄÄRIN</v>
      </c>
      <c r="BI187" t="str">
        <f>IF(OR(V187=Pistetaulukko!$R$57,V187=Pistetaulukko!$S$57,V187=Pistetaulukko!$T$57,V187=Pistetaulukko!$U$57,V187=Pistetaulukko!$V$57,V187=Pistetaulukko!$W$57,V187=Pistetaulukko!$X$57,V187=Pistetaulukko!$Y$57,V187=Pistetaulukko!$Z$57,V187=Pistetaulukko!$AA$57,V187=Pistetaulukko!$AB$57,V187=Pistetaulukko!$AC$57,V187=Pistetaulukko!$AD$57,V187=Pistetaulukko!$AE$57,V187=Pistetaulukko!$AF$57,V187=Pistetaulukko!$AG$57,V187=Pistetaulukko!$AH$57,V187=Pistetaulukko!$AI$57,V187=Pistetaulukko!$AJ$57,V187=Pistetaulukko!$AK$57,V187=Pistetaulukko!$AL$57,V187=Pistetaulukko!$AM$57,V187=Pistetaulukko!$AN$57,V187=Pistetaulukko!$AO$57,V187=Pistetaulukko!$AP$57,V187=Pistetaulukko!$AQ$57,V187=Pistetaulukko!$AR$57,V187=Pistetaulukko!$AS$57,V187=Pistetaulukko!$AT$57,V187=Pistetaulukko!$AU$57),"OK","VÄÄRIN")</f>
        <v>OK</v>
      </c>
      <c r="BJ187" t="str">
        <f>IF(BI187="OK","OK",IF(AND(BI187="VÄÄRIN",OR(V187=Pistetaulukko!$AV$57,V187=Pistetaulukko!$AW$57,V187=Pistetaulukko!$AX$57,V187=Pistetaulukko!$AY$57,V187=Pistetaulukko!$AZ$57,V187=Pistetaulukko!$BA$57,V187=Pistetaulukko!$BB$57,V187=Pistetaulukko!$BC$57,V187=Pistetaulukko!$BD$57,V187=Pistetaulukko!$BE$57)),"OK","VÄÄRIN"))</f>
        <v>OK</v>
      </c>
      <c r="BK187" t="str">
        <f>IF(OR(Y187=Pistetaulukko!$R$66,Y187=Pistetaulukko!$S$66,Y187=Pistetaulukko!$T$66,Y187=Pistetaulukko!$U$66,Y187=Pistetaulukko!$V$66,Y187=Pistetaulukko!$W$66,Y187=Pistetaulukko!$X$66,Y187=Pistetaulukko!$Y$66,Y187=Pistetaulukko!$Z$66,Y187=Pistetaulukko!$AA$66,Y187=Pistetaulukko!$AB$66,Y187=Pistetaulukko!$AC$66,Y187=Pistetaulukko!$AD$66,Y187=Pistetaulukko!$AE$66,Y187=Pistetaulukko!$AF$66,Y187=Pistetaulukko!$AG$66,Y187=Pistetaulukko!$AH$66,Y187=Pistetaulukko!$AI$66,Y187=Pistetaulukko!$AJ$66,Y187=Pistetaulukko!$AK$66,Y187=Pistetaulukko!$AL$66,Y187=Pistetaulukko!$AM$66,Y187=Pistetaulukko!$AN$66,Y187=Pistetaulukko!$AO$66,Y187=Pistetaulukko!$AP$66,Y187=Pistetaulukko!$AQ$66,Y187=Pistetaulukko!$AR$66,Y187=Pistetaulukko!$AS$66,Y187=Pistetaulukko!$AT$66,Y187=Pistetaulukko!$AU$66),"OK","VÄÄRIN")</f>
        <v>VÄÄRIN</v>
      </c>
      <c r="BL187" t="str">
        <f>IF(BK187="OK","OK",IF(AND(BK187="VÄÄRIN",OR(Y187=Pistetaulukko!$AV$66,Y187=Pistetaulukko!$AW$66,Y187=Pistetaulukko!$AX$66,Y187=Pistetaulukko!$AY$66,Y187=Pistetaulukko!$AZ$66,Y187=Pistetaulukko!$BA$66,Y187=Pistetaulukko!$BB$66,Y187=Pistetaulukko!$BC$66,Y187=Pistetaulukko!$BD$66,Y187=Pistetaulukko!$BE$66,Y187=Pistetaulukko!$BF$66,Y187=Pistetaulukko!$BG$66,Y187=Pistetaulukko!$BH$66,Y187=Pistetaulukko!$BI$66,Y187=Pistetaulukko!$BJ$66,Y187=Pistetaulukko!$BK$66,Y187=Pistetaulukko!$BL$66,Y187=Pistetaulukko!$BM$66,Y187=Pistetaulukko!$BN$66)),"OK","VÄÄRIN"))</f>
        <v>VÄÄRIN</v>
      </c>
      <c r="BM187" t="e">
        <f>IF(OR(Z187=Pistetaulukko!$R$69,Z187=Pistetaulukko!#REF!,Z187=Pistetaulukko!$S$69,Z187=Pistetaulukko!#REF!,Z187=Pistetaulukko!$T$69,Z187=Pistetaulukko!#REF!,Z187=Pistetaulukko!$U$69,Z187=Pistetaulukko!#REF!,Z187=Pistetaulukko!$V$69,Z187=Pistetaulukko!#REF!,Z187=Pistetaulukko!$W$69,Z187=Pistetaulukko!#REF!,Z187=Pistetaulukko!$X$69,Z187=Pistetaulukko!#REF!,Z187=Pistetaulukko!$Y$69,Z187=Pistetaulukko!#REF!,Z187=Pistetaulukko!$Z$69,Z187=Pistetaulukko!#REF!,Z187=Pistetaulukko!$AA$69,Z187=Pistetaulukko!#REF!,Z187=Pistetaulukko!$AB$69,Z187=Pistetaulukko!#REF!,Z187=Pistetaulukko!$AC$69,Z187=Pistetaulukko!#REF!,Z187=Pistetaulukko!$AD$69,Z187=Pistetaulukko!#REF!,Z187=Pistetaulukko!$AE$69,Z187=Pistetaulukko!#REF!,Z187=Pistetaulukko!$AF$69,Z187=Pistetaulukko!#REF!),"OK","VÄÄRIN")</f>
        <v>#REF!</v>
      </c>
      <c r="BN187" t="e">
        <f>IF(BM187="OK","OK",IF(AND(BM187="VÄÄRIN",OR(Z187=Pistetaulukko!$AG$69,Z187=Pistetaulukko!#REF!,Z187=Pistetaulukko!$AH$69,Z187=Pistetaulukko!#REF!,Z187=Pistetaulukko!$AI$69,Z187=Pistetaulukko!#REF!,Z187=Pistetaulukko!$AJ$69,Z187=Pistetaulukko!#REF!,Z187=Pistetaulukko!$AK$69,Z187=Pistetaulukko!$AL$69)),"OK","VÄÄRIN"))</f>
        <v>#REF!</v>
      </c>
    </row>
    <row r="188" spans="2:66" x14ac:dyDescent="0.25">
      <c r="B188" s="104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23"/>
      <c r="AA188" s="30"/>
      <c r="AB188" s="18"/>
      <c r="AC188" s="124"/>
      <c r="AD188" s="118">
        <f t="shared" si="12"/>
        <v>0</v>
      </c>
      <c r="AG188" s="86" t="str">
        <f>IF(OR(E188=Pistetaulukko!$R$3,E188=Pistetaulukko!$S$3,E188=Pistetaulukko!$T$3,E188=Pistetaulukko!$U$3,E188=Pistetaulukko!$V$3,E188=Pistetaulukko!$W$3),"OK","VÄÄRIN")</f>
        <v>VÄÄRIN</v>
      </c>
      <c r="AH188" s="86" t="str">
        <f>IF(OR(F188=Pistetaulukko!$R$6,F188=Pistetaulukko!$S$6,F188=Pistetaulukko!$T$6,F188=Pistetaulukko!$U$6,F188=Pistetaulukko!$V$6,F188=Pistetaulukko!$W$6,F188=Pistetaulukko!$X$6,F188=Pistetaulukko!$Y$6,F188=Pistetaulukko!$Z$6,F188=Pistetaulukko!$AA$6,F188=Pistetaulukko!$AB$6,F188=Pistetaulukko!$AC$6,F188=Pistetaulukko!$AD$6,F188=Pistetaulukko!$AE$6,F188=Pistetaulukko!$AF$6,F188=Pistetaulukko!$AG$6,F188=Pistetaulukko!$AH$6,F188=Pistetaulukko!$AI$6,F188=Pistetaulukko!$AJ$6,F188=Pistetaulukko!$AK$6),"OK","VÄÄRIN")</f>
        <v>VÄÄRIN</v>
      </c>
      <c r="AI188" s="86" t="str">
        <f>IF(OR(G188=Pistetaulukko!$R$9,G188=Pistetaulukko!$S$9,G188=Pistetaulukko!$T$9,G188=Pistetaulukko!$U$9,G188=Pistetaulukko!$V$9,G188=Pistetaulukko!$W$9,G188=Pistetaulukko!$X$9,G188=Pistetaulukko!$Y$9,G188=Pistetaulukko!$Z$9,G188=Pistetaulukko!$AA$9,G188=Pistetaulukko!$AB$9,G188=Pistetaulukko!$AC$9,G188=Pistetaulukko!$AD$9,G188=Pistetaulukko!$AE$9,G188=Pistetaulukko!$AF$9,G188=Pistetaulukko!$AG$9,G188=Pistetaulukko!$AH$9,G188=Pistetaulukko!$AI$9,G188=Pistetaulukko!$AJ$9,G188=Pistetaulukko!$AK$9),"OK","VÄÄRIN")</f>
        <v>VÄÄRIN</v>
      </c>
      <c r="AJ188" s="86" t="str">
        <f>IF(OR(H188=Pistetaulukko!$R$12,H188=Pistetaulukko!$S$12,H188=Pistetaulukko!$T$12,H188=Pistetaulukko!$U$12,H188=Pistetaulukko!$V$12,H188=Pistetaulukko!$W$12,H188=Pistetaulukko!$X$12,H188=Pistetaulukko!$Y$12,H188=Pistetaulukko!$Z$12,H188=Pistetaulukko!$AA$12,H188=Pistetaulukko!$AB$12,H188=Pistetaulukko!$AC$12,H188=Pistetaulukko!$AD$12,H188=Pistetaulukko!$AE$12,H188=Pistetaulukko!$AF$12,H188=Pistetaulukko!$AG$12,H188=Pistetaulukko!$AH$12,H188=Pistetaulukko!$AI$12,H188=Pistetaulukko!$AJ$12,H188=Pistetaulukko!$AK$12),"OK","VÄÄRIN")</f>
        <v>VÄÄRIN</v>
      </c>
      <c r="AK18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88" s="86" t="str">
        <f>IF(OR(I188=Pistetaulukko!$R$18,I188=Pistetaulukko!$S$18,I188=Pistetaulukko!$T$18,I188=Pistetaulukko!$U$18,I188=Pistetaulukko!$V$18,I188=Pistetaulukko!$W$18,I188=Pistetaulukko!$X$18,I188=Pistetaulukko!$Y$18,I188=Pistetaulukko!$Z$18),"OK","VÄÄRIN")</f>
        <v>VÄÄRIN</v>
      </c>
      <c r="AM188" s="86" t="str">
        <f>IF(OR(J188=Pistetaulukko!$R$21,J188=Pistetaulukko!$S$21,J188=Pistetaulukko!$T$21,J188=Pistetaulukko!$U$21,J188=Pistetaulukko!$V$21,J188=Pistetaulukko!$W$21,J188=Pistetaulukko!$X$21,J188=Pistetaulukko!$Y$21,J188=Pistetaulukko!$Z$21,J188=Pistetaulukko!$AA$21,J188=Pistetaulukko!$AB$21,J188=Pistetaulukko!$AC$21,J188=Pistetaulukko!$AD$21,J188=Pistetaulukko!$AE$21,J188=Pistetaulukko!$AF$21,J188=Pistetaulukko!$AG$21,J188=Pistetaulukko!$AH$21,J188=Pistetaulukko!$AI$21,J188=Pistetaulukko!$AJ$21,J188=Pistetaulukko!$AK$21),"OK","VÄÄRIN")</f>
        <v>VÄÄRIN</v>
      </c>
      <c r="AN188" s="86" t="str">
        <f>IF(OR(K188=Pistetaulukko!$R$24,K188=Pistetaulukko!$S$24,K188=Pistetaulukko!$T$24,K188=Pistetaulukko!$U$24,K188=Pistetaulukko!$V$24),"OK","VÄÄRIN")</f>
        <v>VÄÄRIN</v>
      </c>
      <c r="AO188" s="86" t="str">
        <f>IF(OR(L188=Pistetaulukko!$R$27,L188=Pistetaulukko!$S$27,L188=Pistetaulukko!$T$27,L188=Pistetaulukko!$U$27,L188=Pistetaulukko!$V$27,L188=Pistetaulukko!$W$27,L188=Pistetaulukko!$X$27,L188=Pistetaulukko!$Y$27,L188=Pistetaulukko!$Z$27,L188=Pistetaulukko!$AA$27,L188=Pistetaulukko!$AB$27,L188=Pistetaulukko!$AC$27,L188=Pistetaulukko!$AD$27,L188=Pistetaulukko!$AE$27,L188=Pistetaulukko!$AF$27,L188=Pistetaulukko!$AG$27,L188=Pistetaulukko!$AH$27,L188=Pistetaulukko!$AI$27,L188=Pistetaulukko!$AJ$27,L188=Pistetaulukko!$AK$27),"OK","VÄÄRIN")</f>
        <v>VÄÄRIN</v>
      </c>
      <c r="AP188" s="86" t="str">
        <f>IF(OR(M188=Pistetaulukko!$R$30,M188=Pistetaulukko!$S$30,M188=Pistetaulukko!$T$30,M188=Pistetaulukko!$U$30,M188=Pistetaulukko!$V$30),"OK","VÄÄRIN")</f>
        <v>VÄÄRIN</v>
      </c>
      <c r="AQ188" s="86" t="str">
        <f t="shared" si="13"/>
        <v>VÄÄRIN</v>
      </c>
      <c r="AR188" s="86" t="str">
        <f t="shared" si="14"/>
        <v>VÄÄRIN</v>
      </c>
      <c r="AS188" s="86" t="str">
        <f>IF(OR(P188=Pistetaulukko!$R$39,P188=Pistetaulukko!$S$39,P188=Pistetaulukko!$T$39,P188=Pistetaulukko!$U$39,P188=Pistetaulukko!$V$39,P188=Pistetaulukko!$W$39,P188=Pistetaulukko!$X$39,P188=Pistetaulukko!$Y$39,P188=Pistetaulukko!$Z$39,P188=Pistetaulukko!$AA$39,P188=Pistetaulukko!$AB$39,P188=Pistetaulukko!$AC$39,P188=Pistetaulukko!$AD$39,P188=Pistetaulukko!$AE$39,P188=Pistetaulukko!$AF$39,P188=Pistetaulukko!$AG$39,P188=Pistetaulukko!$AH$39,P188=Pistetaulukko!$AI$39,P188=Pistetaulukko!$AJ$39,P188=Pistetaulukko!$AK$39),"OK","VÄÄRIN")</f>
        <v>OK</v>
      </c>
      <c r="AT188" s="86" t="str">
        <f>IF(OR(Q188=Pistetaulukko!$R$42,Q188=Pistetaulukko!$S$42,Q188=Pistetaulukko!$T$42,Q188=Pistetaulukko!$U$42,Q188=Pistetaulukko!$V$42,Q188=Pistetaulukko!$W$42,Q188=Pistetaulukko!$X$42,Q188=Pistetaulukko!$Y$42,Q188=Pistetaulukko!$Z$42,Q188=Pistetaulukko!$AA$42,Q188=Pistetaulukko!$AB$42,Q188=Pistetaulukko!$AC$42,Q188=Pistetaulukko!$AD$42,Q188=Pistetaulukko!$AE$42,Q188=Pistetaulukko!$AF$42,Q188=Pistetaulukko!$AG$42,Q188=Pistetaulukko!$AH$42,Q188=Pistetaulukko!$AI$42,Q188=Pistetaulukko!$AJ$42,Q188=Pistetaulukko!$AK$42),"OK","VÄÄRIN")</f>
        <v>OK</v>
      </c>
      <c r="AU188" s="86" t="str">
        <f>IF(OR(R188=Pistetaulukko!$R$45,R188=Pistetaulukko!$S$45,R188=Pistetaulukko!$T$45,R188=Pistetaulukko!$U$45,R188=Pistetaulukko!$V$45,R188=Pistetaulukko!$W$45,R188=Pistetaulukko!$X$45,R188=Pistetaulukko!$Y$45,R188=Pistetaulukko!$Z$45,R188=Pistetaulukko!$AA$45,R188=Pistetaulukko!$AB$45,R188=Pistetaulukko!$AC$45,R188=Pistetaulukko!$AD$45,R188=Pistetaulukko!$AE$45,R188=Pistetaulukko!$AF$45,R188=Pistetaulukko!$AG$45,R188=Pistetaulukko!$AH$45,R188=Pistetaulukko!$AI$45,R188=Pistetaulukko!$AJ$45,R188=Pistetaulukko!$AK$45),"OK","VÄÄRIN")</f>
        <v>OK</v>
      </c>
      <c r="AV188" s="86" t="str">
        <f>IF(OR(S188=Pistetaulukko!$R$48,S188=Pistetaulukko!$S$48,S188=Pistetaulukko!$T$48,S188=Pistetaulukko!$U$48,S188=Pistetaulukko!$V$48,S188=Pistetaulukko!$W$48,S188=Pistetaulukko!$X$48,S188=Pistetaulukko!$Y$48,S188=Pistetaulukko!$Z$48,S188=Pistetaulukko!$AA$48,S188=Pistetaulukko!$AB$48,S188=Pistetaulukko!$AC$48,S188=Pistetaulukko!$AD$48,S188=Pistetaulukko!$AE$48,S188=Pistetaulukko!$AF$48,S188=Pistetaulukko!$AG$48,S188=Pistetaulukko!$AH$48,S188=Pistetaulukko!$AI$48,S188=Pistetaulukko!$AJ$48,S188=Pistetaulukko!$AK$48),"OK","VÄÄRIN")</f>
        <v>OK</v>
      </c>
      <c r="AW188" s="86" t="str">
        <f>IF(OR(T188=Pistetaulukko!$R$51,T188=Pistetaulukko!$S$51,T188=Pistetaulukko!$T$51,T188=Pistetaulukko!$U$51,T188=Pistetaulukko!$V$51,T188=Pistetaulukko!$W$51,T188=Pistetaulukko!$X$51,T188=Pistetaulukko!$Y$51,T188=Pistetaulukko!$Z$51,T188=Pistetaulukko!$AA$51,T188=Pistetaulukko!$AB$51,T188=Pistetaulukko!$AC$51,T188=Pistetaulukko!$AD$51,T188=Pistetaulukko!$AE$51,T188=Pistetaulukko!$AF$51,T188=Pistetaulukko!$AG$51,T188=Pistetaulukko!$AH$51,T188=Pistetaulukko!$AI$51,T188=Pistetaulukko!$AJ$51,T188=Pistetaulukko!$AK$51),"OK","VÄÄRIN")</f>
        <v>OK</v>
      </c>
      <c r="AX188" s="86" t="str">
        <f>IF(OR(U188=Pistetaulukko!$R$54,U188=Pistetaulukko!$S$54,U188=Pistetaulukko!$T$54,U188=Pistetaulukko!$U$54,U188=Pistetaulukko!$V$54,U188=Pistetaulukko!$W$54,U188=Pistetaulukko!$X$54,U188=Pistetaulukko!$Y$54,U188=Pistetaulukko!$Z$54,U188=Pistetaulukko!$AA$54,U188=Pistetaulukko!$AB$54,U188=Pistetaulukko!$AC$54,U188=Pistetaulukko!$AD$54,U188=Pistetaulukko!$AE$54,U188=Pistetaulukko!$AF$54,U188=Pistetaulukko!$AG$54,U188=Pistetaulukko!$AH$54,U188=Pistetaulukko!$AI$54,U188=Pistetaulukko!$AJ$54,U188=Pistetaulukko!$AK$54),"OK","VÄÄRIN")</f>
        <v>OK</v>
      </c>
      <c r="AY188" s="86" t="str">
        <f t="shared" si="15"/>
        <v>OK</v>
      </c>
      <c r="AZ188" s="86" t="str">
        <f>IF(OR(W188=Pistetaulukko!$R$60,W188=Pistetaulukko!$S$60,W188=Pistetaulukko!$T$60,W188=Pistetaulukko!$U$60,W188=Pistetaulukko!$V$60,W188=Pistetaulukko!$W$60,W188=Pistetaulukko!$X$60,W188=Pistetaulukko!$Y$60,W188=Pistetaulukko!$Z$60,W188=Pistetaulukko!$AA$60,W188=Pistetaulukko!$AB$60,W188=Pistetaulukko!$AC$60,W188=Pistetaulukko!$AD$60,W188=Pistetaulukko!$AE$60,W188=Pistetaulukko!$AF$60,W188=Pistetaulukko!$AG$60,W188=Pistetaulukko!$AH$60,W188=Pistetaulukko!$AI$60,W188=Pistetaulukko!$AJ$60,W188=Pistetaulukko!$AK$60),"OK","VÄÄRIN")</f>
        <v>OK</v>
      </c>
      <c r="BA188" s="86" t="str">
        <f>IF(OR(X188=Pistetaulukko!$R$63,X188=Pistetaulukko!$S$63,X188=Pistetaulukko!$T$63,X188=Pistetaulukko!$U$63,X188=Pistetaulukko!$V$63,X188=Pistetaulukko!$W$63,X188=Pistetaulukko!$X$63,X188=Pistetaulukko!$Y$63,X188=Pistetaulukko!$Z$63,X188=Pistetaulukko!$AA$63,X188=Pistetaulukko!$AB$63,X188=Pistetaulukko!$AC$63,X188=Pistetaulukko!$AD$63,X188=Pistetaulukko!$AE$63,X188=Pistetaulukko!$AF$63,X188=Pistetaulukko!$AG$63,X188=Pistetaulukko!$AH$63,X188=Pistetaulukko!$AI$63,X188=Pistetaulukko!$AJ$63,X188=Pistetaulukko!$AK$63),"OK","VÄÄRIN")</f>
        <v>OK</v>
      </c>
      <c r="BB188" s="86" t="e">
        <f t="shared" si="16"/>
        <v>#REF!</v>
      </c>
      <c r="BC188" s="86" t="e">
        <f t="shared" si="17"/>
        <v>#REF!</v>
      </c>
      <c r="BE188" t="str">
        <f>IF(OR(N188=Pistetaulukko!$R$33,N188=Pistetaulukko!$S$33,N188=Pistetaulukko!$T$33,N188=Pistetaulukko!$U$33,N188=Pistetaulukko!$V$33,N188=Pistetaulukko!$W$33,N188=Pistetaulukko!$X$33,N188=Pistetaulukko!$Y$33,N188=Pistetaulukko!$Z$33,N188=Pistetaulukko!$AA$33,N188=Pistetaulukko!$AB$33,N188=Pistetaulukko!$AC$33,N188=Pistetaulukko!$AD$33,N188=Pistetaulukko!$AE$33,N188=Pistetaulukko!$AF$33,N188=Pistetaulukko!$AG$33,N188=Pistetaulukko!$AH$33,N188=Pistetaulukko!$AI$33,N188=Pistetaulukko!$AJ$33,N188=Pistetaulukko!$AK$33,N188=Pistetaulukko!$AL$33,N188=Pistetaulukko!$AM$33,N188=Pistetaulukko!$AN$33,N188=Pistetaulukko!$AO$33,N188=Pistetaulukko!$AP$33,N188=Pistetaulukko!$AQ$33,N188=Pistetaulukko!$AR$33,N188=Pistetaulukko!$AS$33,N188=Pistetaulukko!$AT$33,N188=Pistetaulukko!$AU$33),"OK","VÄÄRIN")</f>
        <v>VÄÄRIN</v>
      </c>
      <c r="BF188" t="str">
        <f>IF(BE188="OK","OK",IF(AND(BE188="VÄÄRIN",OR(N188=Pistetaulukko!$AV$33,N188=Pistetaulukko!$AW$33,N188=Pistetaulukko!$AX$33,N188=Pistetaulukko!$AY$33,N188=Pistetaulukko!$AZ$33,N188=Pistetaulukko!$BA$33,N188=Pistetaulukko!$BB$33,N188=Pistetaulukko!$BC$33,N188=Pistetaulukko!$BD$33,N188=Pistetaulukko!$BE$33,N188=Pistetaulukko!$BF$33,N188=Pistetaulukko!$BG$33,N188=Pistetaulukko!$BH$33,N188=Pistetaulukko!$BI$33,N188=Pistetaulukko!$BJ$33,N188=Pistetaulukko!$BK$33,N188=Pistetaulukko!$BL$33,N188=Pistetaulukko!$BM$33,N188=Pistetaulukko!$BN$33,N188=Pistetaulukko!$BO$33)),"OK","VÄÄRIN"))</f>
        <v>VÄÄRIN</v>
      </c>
      <c r="BG188" t="str">
        <f>IF(OR(O188=Pistetaulukko!$R$36,O188=Pistetaulukko!$S$36,O188=Pistetaulukko!$T$36,O188=Pistetaulukko!$U$36,O188=Pistetaulukko!$V$36,O188=Pistetaulukko!$W$36,O188=Pistetaulukko!$X$36,O188=Pistetaulukko!$Y$36,O188=Pistetaulukko!$Z$36,O188=Pistetaulukko!$AA$36,O188=Pistetaulukko!$AB$36,O188=Pistetaulukko!$AC$36,O188=Pistetaulukko!$AD$36,O188=Pistetaulukko!$AE$36,O188=Pistetaulukko!$AF$36,O188=Pistetaulukko!$AG$36,O188=Pistetaulukko!$AH$36,O188=Pistetaulukko!$AI$36,O188=Pistetaulukko!$AJ$36,O188=Pistetaulukko!$AK$36,O188=Pistetaulukko!$AL$36,O188=Pistetaulukko!$AM$36,O188=Pistetaulukko!$AN$36,O188=Pistetaulukko!$AO$36,O188=Pistetaulukko!$AP$36,O188=Pistetaulukko!$AQ$36,O188=Pistetaulukko!$AR$36,O188=Pistetaulukko!$AS$36,O188=Pistetaulukko!$AT$36,O188=Pistetaulukko!$AU$36),"OK","VÄÄRIN")</f>
        <v>VÄÄRIN</v>
      </c>
      <c r="BH188" t="str">
        <f>IF(BG188="OK","OK",IF(AND(BG188="VÄÄRIN",OR(O188=Pistetaulukko!$AV$36,O188=Pistetaulukko!$AW$36,O188=Pistetaulukko!$AX$36,O188=Pistetaulukko!$AY$36,O188=Pistetaulukko!$AZ$36,O188=Pistetaulukko!$BA$36,O188=Pistetaulukko!$BB$36,O188=Pistetaulukko!$BC$36,O188=Pistetaulukko!$BD$36,O188=Pistetaulukko!$BE$36,O188=Pistetaulukko!$BF$36,O188=Pistetaulukko!$BG$36,O188=Pistetaulukko!$BH$36,O188=Pistetaulukko!$BI$36,O188=Pistetaulukko!$BJ$36,O188=Pistetaulukko!$BK$36,O188=Pistetaulukko!$BL$36,O188=Pistetaulukko!$BM$36,O188=Pistetaulukko!$BN$36,O188=Pistetaulukko!$BO$36,O188=Pistetaulukko!$BP$36,O188=Pistetaulukko!$BQ$36)),"OK","VÄÄRIN"))</f>
        <v>VÄÄRIN</v>
      </c>
      <c r="BI188" t="str">
        <f>IF(OR(V188=Pistetaulukko!$R$57,V188=Pistetaulukko!$S$57,V188=Pistetaulukko!$T$57,V188=Pistetaulukko!$U$57,V188=Pistetaulukko!$V$57,V188=Pistetaulukko!$W$57,V188=Pistetaulukko!$X$57,V188=Pistetaulukko!$Y$57,V188=Pistetaulukko!$Z$57,V188=Pistetaulukko!$AA$57,V188=Pistetaulukko!$AB$57,V188=Pistetaulukko!$AC$57,V188=Pistetaulukko!$AD$57,V188=Pistetaulukko!$AE$57,V188=Pistetaulukko!$AF$57,V188=Pistetaulukko!$AG$57,V188=Pistetaulukko!$AH$57,V188=Pistetaulukko!$AI$57,V188=Pistetaulukko!$AJ$57,V188=Pistetaulukko!$AK$57,V188=Pistetaulukko!$AL$57,V188=Pistetaulukko!$AM$57,V188=Pistetaulukko!$AN$57,V188=Pistetaulukko!$AO$57,V188=Pistetaulukko!$AP$57,V188=Pistetaulukko!$AQ$57,V188=Pistetaulukko!$AR$57,V188=Pistetaulukko!$AS$57,V188=Pistetaulukko!$AT$57,V188=Pistetaulukko!$AU$57),"OK","VÄÄRIN")</f>
        <v>OK</v>
      </c>
      <c r="BJ188" t="str">
        <f>IF(BI188="OK","OK",IF(AND(BI188="VÄÄRIN",OR(V188=Pistetaulukko!$AV$57,V188=Pistetaulukko!$AW$57,V188=Pistetaulukko!$AX$57,V188=Pistetaulukko!$AY$57,V188=Pistetaulukko!$AZ$57,V188=Pistetaulukko!$BA$57,V188=Pistetaulukko!$BB$57,V188=Pistetaulukko!$BC$57,V188=Pistetaulukko!$BD$57,V188=Pistetaulukko!$BE$57)),"OK","VÄÄRIN"))</f>
        <v>OK</v>
      </c>
      <c r="BK188" t="str">
        <f>IF(OR(Y188=Pistetaulukko!$R$66,Y188=Pistetaulukko!$S$66,Y188=Pistetaulukko!$T$66,Y188=Pistetaulukko!$U$66,Y188=Pistetaulukko!$V$66,Y188=Pistetaulukko!$W$66,Y188=Pistetaulukko!$X$66,Y188=Pistetaulukko!$Y$66,Y188=Pistetaulukko!$Z$66,Y188=Pistetaulukko!$AA$66,Y188=Pistetaulukko!$AB$66,Y188=Pistetaulukko!$AC$66,Y188=Pistetaulukko!$AD$66,Y188=Pistetaulukko!$AE$66,Y188=Pistetaulukko!$AF$66,Y188=Pistetaulukko!$AG$66,Y188=Pistetaulukko!$AH$66,Y188=Pistetaulukko!$AI$66,Y188=Pistetaulukko!$AJ$66,Y188=Pistetaulukko!$AK$66,Y188=Pistetaulukko!$AL$66,Y188=Pistetaulukko!$AM$66,Y188=Pistetaulukko!$AN$66,Y188=Pistetaulukko!$AO$66,Y188=Pistetaulukko!$AP$66,Y188=Pistetaulukko!$AQ$66,Y188=Pistetaulukko!$AR$66,Y188=Pistetaulukko!$AS$66,Y188=Pistetaulukko!$AT$66,Y188=Pistetaulukko!$AU$66),"OK","VÄÄRIN")</f>
        <v>VÄÄRIN</v>
      </c>
      <c r="BL188" t="str">
        <f>IF(BK188="OK","OK",IF(AND(BK188="VÄÄRIN",OR(Y188=Pistetaulukko!$AV$66,Y188=Pistetaulukko!$AW$66,Y188=Pistetaulukko!$AX$66,Y188=Pistetaulukko!$AY$66,Y188=Pistetaulukko!$AZ$66,Y188=Pistetaulukko!$BA$66,Y188=Pistetaulukko!$BB$66,Y188=Pistetaulukko!$BC$66,Y188=Pistetaulukko!$BD$66,Y188=Pistetaulukko!$BE$66,Y188=Pistetaulukko!$BF$66,Y188=Pistetaulukko!$BG$66,Y188=Pistetaulukko!$BH$66,Y188=Pistetaulukko!$BI$66,Y188=Pistetaulukko!$BJ$66,Y188=Pistetaulukko!$BK$66,Y188=Pistetaulukko!$BL$66,Y188=Pistetaulukko!$BM$66,Y188=Pistetaulukko!$BN$66)),"OK","VÄÄRIN"))</f>
        <v>VÄÄRIN</v>
      </c>
      <c r="BM188" t="e">
        <f>IF(OR(Z188=Pistetaulukko!$R$69,Z188=Pistetaulukko!#REF!,Z188=Pistetaulukko!$S$69,Z188=Pistetaulukko!#REF!,Z188=Pistetaulukko!$T$69,Z188=Pistetaulukko!#REF!,Z188=Pistetaulukko!$U$69,Z188=Pistetaulukko!#REF!,Z188=Pistetaulukko!$V$69,Z188=Pistetaulukko!#REF!,Z188=Pistetaulukko!$W$69,Z188=Pistetaulukko!#REF!,Z188=Pistetaulukko!$X$69,Z188=Pistetaulukko!#REF!,Z188=Pistetaulukko!$Y$69,Z188=Pistetaulukko!#REF!,Z188=Pistetaulukko!$Z$69,Z188=Pistetaulukko!#REF!,Z188=Pistetaulukko!$AA$69,Z188=Pistetaulukko!#REF!,Z188=Pistetaulukko!$AB$69,Z188=Pistetaulukko!#REF!,Z188=Pistetaulukko!$AC$69,Z188=Pistetaulukko!#REF!,Z188=Pistetaulukko!$AD$69,Z188=Pistetaulukko!#REF!,Z188=Pistetaulukko!$AE$69,Z188=Pistetaulukko!#REF!,Z188=Pistetaulukko!$AF$69,Z188=Pistetaulukko!#REF!),"OK","VÄÄRIN")</f>
        <v>#REF!</v>
      </c>
      <c r="BN188" t="e">
        <f>IF(BM188="OK","OK",IF(AND(BM188="VÄÄRIN",OR(Z188=Pistetaulukko!$AG$69,Z188=Pistetaulukko!#REF!,Z188=Pistetaulukko!$AH$69,Z188=Pistetaulukko!#REF!,Z188=Pistetaulukko!$AI$69,Z188=Pistetaulukko!#REF!,Z188=Pistetaulukko!$AJ$69,Z188=Pistetaulukko!#REF!,Z188=Pistetaulukko!$AK$69,Z188=Pistetaulukko!$AL$69)),"OK","VÄÄRIN"))</f>
        <v>#REF!</v>
      </c>
    </row>
    <row r="189" spans="2:66" x14ac:dyDescent="0.25">
      <c r="B189" s="104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23"/>
      <c r="AA189" s="30"/>
      <c r="AB189" s="18"/>
      <c r="AC189" s="124"/>
      <c r="AD189" s="118">
        <f t="shared" si="12"/>
        <v>0</v>
      </c>
      <c r="AG189" s="86" t="str">
        <f>IF(OR(E189=Pistetaulukko!$R$3,E189=Pistetaulukko!$S$3,E189=Pistetaulukko!$T$3,E189=Pistetaulukko!$U$3,E189=Pistetaulukko!$V$3,E189=Pistetaulukko!$W$3),"OK","VÄÄRIN")</f>
        <v>VÄÄRIN</v>
      </c>
      <c r="AH189" s="86" t="str">
        <f>IF(OR(F189=Pistetaulukko!$R$6,F189=Pistetaulukko!$S$6,F189=Pistetaulukko!$T$6,F189=Pistetaulukko!$U$6,F189=Pistetaulukko!$V$6,F189=Pistetaulukko!$W$6,F189=Pistetaulukko!$X$6,F189=Pistetaulukko!$Y$6,F189=Pistetaulukko!$Z$6,F189=Pistetaulukko!$AA$6,F189=Pistetaulukko!$AB$6,F189=Pistetaulukko!$AC$6,F189=Pistetaulukko!$AD$6,F189=Pistetaulukko!$AE$6,F189=Pistetaulukko!$AF$6,F189=Pistetaulukko!$AG$6,F189=Pistetaulukko!$AH$6,F189=Pistetaulukko!$AI$6,F189=Pistetaulukko!$AJ$6,F189=Pistetaulukko!$AK$6),"OK","VÄÄRIN")</f>
        <v>VÄÄRIN</v>
      </c>
      <c r="AI189" s="86" t="str">
        <f>IF(OR(G189=Pistetaulukko!$R$9,G189=Pistetaulukko!$S$9,G189=Pistetaulukko!$T$9,G189=Pistetaulukko!$U$9,G189=Pistetaulukko!$V$9,G189=Pistetaulukko!$W$9,G189=Pistetaulukko!$X$9,G189=Pistetaulukko!$Y$9,G189=Pistetaulukko!$Z$9,G189=Pistetaulukko!$AA$9,G189=Pistetaulukko!$AB$9,G189=Pistetaulukko!$AC$9,G189=Pistetaulukko!$AD$9,G189=Pistetaulukko!$AE$9,G189=Pistetaulukko!$AF$9,G189=Pistetaulukko!$AG$9,G189=Pistetaulukko!$AH$9,G189=Pistetaulukko!$AI$9,G189=Pistetaulukko!$AJ$9,G189=Pistetaulukko!$AK$9),"OK","VÄÄRIN")</f>
        <v>VÄÄRIN</v>
      </c>
      <c r="AJ189" s="86" t="str">
        <f>IF(OR(H189=Pistetaulukko!$R$12,H189=Pistetaulukko!$S$12,H189=Pistetaulukko!$T$12,H189=Pistetaulukko!$U$12,H189=Pistetaulukko!$V$12,H189=Pistetaulukko!$W$12,H189=Pistetaulukko!$X$12,H189=Pistetaulukko!$Y$12,H189=Pistetaulukko!$Z$12,H189=Pistetaulukko!$AA$12,H189=Pistetaulukko!$AB$12,H189=Pistetaulukko!$AC$12,H189=Pistetaulukko!$AD$12,H189=Pistetaulukko!$AE$12,H189=Pistetaulukko!$AF$12,H189=Pistetaulukko!$AG$12,H189=Pistetaulukko!$AH$12,H189=Pistetaulukko!$AI$12,H189=Pistetaulukko!$AJ$12,H189=Pistetaulukko!$AK$12),"OK","VÄÄRIN")</f>
        <v>VÄÄRIN</v>
      </c>
      <c r="AK18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89" s="86" t="str">
        <f>IF(OR(I189=Pistetaulukko!$R$18,I189=Pistetaulukko!$S$18,I189=Pistetaulukko!$T$18,I189=Pistetaulukko!$U$18,I189=Pistetaulukko!$V$18,I189=Pistetaulukko!$W$18,I189=Pistetaulukko!$X$18,I189=Pistetaulukko!$Y$18,I189=Pistetaulukko!$Z$18),"OK","VÄÄRIN")</f>
        <v>VÄÄRIN</v>
      </c>
      <c r="AM189" s="86" t="str">
        <f>IF(OR(J189=Pistetaulukko!$R$21,J189=Pistetaulukko!$S$21,J189=Pistetaulukko!$T$21,J189=Pistetaulukko!$U$21,J189=Pistetaulukko!$V$21,J189=Pistetaulukko!$W$21,J189=Pistetaulukko!$X$21,J189=Pistetaulukko!$Y$21,J189=Pistetaulukko!$Z$21,J189=Pistetaulukko!$AA$21,J189=Pistetaulukko!$AB$21,J189=Pistetaulukko!$AC$21,J189=Pistetaulukko!$AD$21,J189=Pistetaulukko!$AE$21,J189=Pistetaulukko!$AF$21,J189=Pistetaulukko!$AG$21,J189=Pistetaulukko!$AH$21,J189=Pistetaulukko!$AI$21,J189=Pistetaulukko!$AJ$21,J189=Pistetaulukko!$AK$21),"OK","VÄÄRIN")</f>
        <v>VÄÄRIN</v>
      </c>
      <c r="AN189" s="86" t="str">
        <f>IF(OR(K189=Pistetaulukko!$R$24,K189=Pistetaulukko!$S$24,K189=Pistetaulukko!$T$24,K189=Pistetaulukko!$U$24,K189=Pistetaulukko!$V$24),"OK","VÄÄRIN")</f>
        <v>VÄÄRIN</v>
      </c>
      <c r="AO189" s="86" t="str">
        <f>IF(OR(L189=Pistetaulukko!$R$27,L189=Pistetaulukko!$S$27,L189=Pistetaulukko!$T$27,L189=Pistetaulukko!$U$27,L189=Pistetaulukko!$V$27,L189=Pistetaulukko!$W$27,L189=Pistetaulukko!$X$27,L189=Pistetaulukko!$Y$27,L189=Pistetaulukko!$Z$27,L189=Pistetaulukko!$AA$27,L189=Pistetaulukko!$AB$27,L189=Pistetaulukko!$AC$27,L189=Pistetaulukko!$AD$27,L189=Pistetaulukko!$AE$27,L189=Pistetaulukko!$AF$27,L189=Pistetaulukko!$AG$27,L189=Pistetaulukko!$AH$27,L189=Pistetaulukko!$AI$27,L189=Pistetaulukko!$AJ$27,L189=Pistetaulukko!$AK$27),"OK","VÄÄRIN")</f>
        <v>VÄÄRIN</v>
      </c>
      <c r="AP189" s="86" t="str">
        <f>IF(OR(M189=Pistetaulukko!$R$30,M189=Pistetaulukko!$S$30,M189=Pistetaulukko!$T$30,M189=Pistetaulukko!$U$30,M189=Pistetaulukko!$V$30),"OK","VÄÄRIN")</f>
        <v>VÄÄRIN</v>
      </c>
      <c r="AQ189" s="86" t="str">
        <f t="shared" si="13"/>
        <v>VÄÄRIN</v>
      </c>
      <c r="AR189" s="86" t="str">
        <f t="shared" si="14"/>
        <v>VÄÄRIN</v>
      </c>
      <c r="AS189" s="86" t="str">
        <f>IF(OR(P189=Pistetaulukko!$R$39,P189=Pistetaulukko!$S$39,P189=Pistetaulukko!$T$39,P189=Pistetaulukko!$U$39,P189=Pistetaulukko!$V$39,P189=Pistetaulukko!$W$39,P189=Pistetaulukko!$X$39,P189=Pistetaulukko!$Y$39,P189=Pistetaulukko!$Z$39,P189=Pistetaulukko!$AA$39,P189=Pistetaulukko!$AB$39,P189=Pistetaulukko!$AC$39,P189=Pistetaulukko!$AD$39,P189=Pistetaulukko!$AE$39,P189=Pistetaulukko!$AF$39,P189=Pistetaulukko!$AG$39,P189=Pistetaulukko!$AH$39,P189=Pistetaulukko!$AI$39,P189=Pistetaulukko!$AJ$39,P189=Pistetaulukko!$AK$39),"OK","VÄÄRIN")</f>
        <v>OK</v>
      </c>
      <c r="AT189" s="86" t="str">
        <f>IF(OR(Q189=Pistetaulukko!$R$42,Q189=Pistetaulukko!$S$42,Q189=Pistetaulukko!$T$42,Q189=Pistetaulukko!$U$42,Q189=Pistetaulukko!$V$42,Q189=Pistetaulukko!$W$42,Q189=Pistetaulukko!$X$42,Q189=Pistetaulukko!$Y$42,Q189=Pistetaulukko!$Z$42,Q189=Pistetaulukko!$AA$42,Q189=Pistetaulukko!$AB$42,Q189=Pistetaulukko!$AC$42,Q189=Pistetaulukko!$AD$42,Q189=Pistetaulukko!$AE$42,Q189=Pistetaulukko!$AF$42,Q189=Pistetaulukko!$AG$42,Q189=Pistetaulukko!$AH$42,Q189=Pistetaulukko!$AI$42,Q189=Pistetaulukko!$AJ$42,Q189=Pistetaulukko!$AK$42),"OK","VÄÄRIN")</f>
        <v>OK</v>
      </c>
      <c r="AU189" s="86" t="str">
        <f>IF(OR(R189=Pistetaulukko!$R$45,R189=Pistetaulukko!$S$45,R189=Pistetaulukko!$T$45,R189=Pistetaulukko!$U$45,R189=Pistetaulukko!$V$45,R189=Pistetaulukko!$W$45,R189=Pistetaulukko!$X$45,R189=Pistetaulukko!$Y$45,R189=Pistetaulukko!$Z$45,R189=Pistetaulukko!$AA$45,R189=Pistetaulukko!$AB$45,R189=Pistetaulukko!$AC$45,R189=Pistetaulukko!$AD$45,R189=Pistetaulukko!$AE$45,R189=Pistetaulukko!$AF$45,R189=Pistetaulukko!$AG$45,R189=Pistetaulukko!$AH$45,R189=Pistetaulukko!$AI$45,R189=Pistetaulukko!$AJ$45,R189=Pistetaulukko!$AK$45),"OK","VÄÄRIN")</f>
        <v>OK</v>
      </c>
      <c r="AV189" s="86" t="str">
        <f>IF(OR(S189=Pistetaulukko!$R$48,S189=Pistetaulukko!$S$48,S189=Pistetaulukko!$T$48,S189=Pistetaulukko!$U$48,S189=Pistetaulukko!$V$48,S189=Pistetaulukko!$W$48,S189=Pistetaulukko!$X$48,S189=Pistetaulukko!$Y$48,S189=Pistetaulukko!$Z$48,S189=Pistetaulukko!$AA$48,S189=Pistetaulukko!$AB$48,S189=Pistetaulukko!$AC$48,S189=Pistetaulukko!$AD$48,S189=Pistetaulukko!$AE$48,S189=Pistetaulukko!$AF$48,S189=Pistetaulukko!$AG$48,S189=Pistetaulukko!$AH$48,S189=Pistetaulukko!$AI$48,S189=Pistetaulukko!$AJ$48,S189=Pistetaulukko!$AK$48),"OK","VÄÄRIN")</f>
        <v>OK</v>
      </c>
      <c r="AW189" s="86" t="str">
        <f>IF(OR(T189=Pistetaulukko!$R$51,T189=Pistetaulukko!$S$51,T189=Pistetaulukko!$T$51,T189=Pistetaulukko!$U$51,T189=Pistetaulukko!$V$51,T189=Pistetaulukko!$W$51,T189=Pistetaulukko!$X$51,T189=Pistetaulukko!$Y$51,T189=Pistetaulukko!$Z$51,T189=Pistetaulukko!$AA$51,T189=Pistetaulukko!$AB$51,T189=Pistetaulukko!$AC$51,T189=Pistetaulukko!$AD$51,T189=Pistetaulukko!$AE$51,T189=Pistetaulukko!$AF$51,T189=Pistetaulukko!$AG$51,T189=Pistetaulukko!$AH$51,T189=Pistetaulukko!$AI$51,T189=Pistetaulukko!$AJ$51,T189=Pistetaulukko!$AK$51),"OK","VÄÄRIN")</f>
        <v>OK</v>
      </c>
      <c r="AX189" s="86" t="str">
        <f>IF(OR(U189=Pistetaulukko!$R$54,U189=Pistetaulukko!$S$54,U189=Pistetaulukko!$T$54,U189=Pistetaulukko!$U$54,U189=Pistetaulukko!$V$54,U189=Pistetaulukko!$W$54,U189=Pistetaulukko!$X$54,U189=Pistetaulukko!$Y$54,U189=Pistetaulukko!$Z$54,U189=Pistetaulukko!$AA$54,U189=Pistetaulukko!$AB$54,U189=Pistetaulukko!$AC$54,U189=Pistetaulukko!$AD$54,U189=Pistetaulukko!$AE$54,U189=Pistetaulukko!$AF$54,U189=Pistetaulukko!$AG$54,U189=Pistetaulukko!$AH$54,U189=Pistetaulukko!$AI$54,U189=Pistetaulukko!$AJ$54,U189=Pistetaulukko!$AK$54),"OK","VÄÄRIN")</f>
        <v>OK</v>
      </c>
      <c r="AY189" s="86" t="str">
        <f t="shared" si="15"/>
        <v>OK</v>
      </c>
      <c r="AZ189" s="86" t="str">
        <f>IF(OR(W189=Pistetaulukko!$R$60,W189=Pistetaulukko!$S$60,W189=Pistetaulukko!$T$60,W189=Pistetaulukko!$U$60,W189=Pistetaulukko!$V$60,W189=Pistetaulukko!$W$60,W189=Pistetaulukko!$X$60,W189=Pistetaulukko!$Y$60,W189=Pistetaulukko!$Z$60,W189=Pistetaulukko!$AA$60,W189=Pistetaulukko!$AB$60,W189=Pistetaulukko!$AC$60,W189=Pistetaulukko!$AD$60,W189=Pistetaulukko!$AE$60,W189=Pistetaulukko!$AF$60,W189=Pistetaulukko!$AG$60,W189=Pistetaulukko!$AH$60,W189=Pistetaulukko!$AI$60,W189=Pistetaulukko!$AJ$60,W189=Pistetaulukko!$AK$60),"OK","VÄÄRIN")</f>
        <v>OK</v>
      </c>
      <c r="BA189" s="86" t="str">
        <f>IF(OR(X189=Pistetaulukko!$R$63,X189=Pistetaulukko!$S$63,X189=Pistetaulukko!$T$63,X189=Pistetaulukko!$U$63,X189=Pistetaulukko!$V$63,X189=Pistetaulukko!$W$63,X189=Pistetaulukko!$X$63,X189=Pistetaulukko!$Y$63,X189=Pistetaulukko!$Z$63,X189=Pistetaulukko!$AA$63,X189=Pistetaulukko!$AB$63,X189=Pistetaulukko!$AC$63,X189=Pistetaulukko!$AD$63,X189=Pistetaulukko!$AE$63,X189=Pistetaulukko!$AF$63,X189=Pistetaulukko!$AG$63,X189=Pistetaulukko!$AH$63,X189=Pistetaulukko!$AI$63,X189=Pistetaulukko!$AJ$63,X189=Pistetaulukko!$AK$63),"OK","VÄÄRIN")</f>
        <v>OK</v>
      </c>
      <c r="BB189" s="86" t="e">
        <f t="shared" si="16"/>
        <v>#REF!</v>
      </c>
      <c r="BC189" s="86" t="e">
        <f t="shared" si="17"/>
        <v>#REF!</v>
      </c>
      <c r="BE189" t="str">
        <f>IF(OR(N189=Pistetaulukko!$R$33,N189=Pistetaulukko!$S$33,N189=Pistetaulukko!$T$33,N189=Pistetaulukko!$U$33,N189=Pistetaulukko!$V$33,N189=Pistetaulukko!$W$33,N189=Pistetaulukko!$X$33,N189=Pistetaulukko!$Y$33,N189=Pistetaulukko!$Z$33,N189=Pistetaulukko!$AA$33,N189=Pistetaulukko!$AB$33,N189=Pistetaulukko!$AC$33,N189=Pistetaulukko!$AD$33,N189=Pistetaulukko!$AE$33,N189=Pistetaulukko!$AF$33,N189=Pistetaulukko!$AG$33,N189=Pistetaulukko!$AH$33,N189=Pistetaulukko!$AI$33,N189=Pistetaulukko!$AJ$33,N189=Pistetaulukko!$AK$33,N189=Pistetaulukko!$AL$33,N189=Pistetaulukko!$AM$33,N189=Pistetaulukko!$AN$33,N189=Pistetaulukko!$AO$33,N189=Pistetaulukko!$AP$33,N189=Pistetaulukko!$AQ$33,N189=Pistetaulukko!$AR$33,N189=Pistetaulukko!$AS$33,N189=Pistetaulukko!$AT$33,N189=Pistetaulukko!$AU$33),"OK","VÄÄRIN")</f>
        <v>VÄÄRIN</v>
      </c>
      <c r="BF189" t="str">
        <f>IF(BE189="OK","OK",IF(AND(BE189="VÄÄRIN",OR(N189=Pistetaulukko!$AV$33,N189=Pistetaulukko!$AW$33,N189=Pistetaulukko!$AX$33,N189=Pistetaulukko!$AY$33,N189=Pistetaulukko!$AZ$33,N189=Pistetaulukko!$BA$33,N189=Pistetaulukko!$BB$33,N189=Pistetaulukko!$BC$33,N189=Pistetaulukko!$BD$33,N189=Pistetaulukko!$BE$33,N189=Pistetaulukko!$BF$33,N189=Pistetaulukko!$BG$33,N189=Pistetaulukko!$BH$33,N189=Pistetaulukko!$BI$33,N189=Pistetaulukko!$BJ$33,N189=Pistetaulukko!$BK$33,N189=Pistetaulukko!$BL$33,N189=Pistetaulukko!$BM$33,N189=Pistetaulukko!$BN$33,N189=Pistetaulukko!$BO$33)),"OK","VÄÄRIN"))</f>
        <v>VÄÄRIN</v>
      </c>
      <c r="BG189" t="str">
        <f>IF(OR(O189=Pistetaulukko!$R$36,O189=Pistetaulukko!$S$36,O189=Pistetaulukko!$T$36,O189=Pistetaulukko!$U$36,O189=Pistetaulukko!$V$36,O189=Pistetaulukko!$W$36,O189=Pistetaulukko!$X$36,O189=Pistetaulukko!$Y$36,O189=Pistetaulukko!$Z$36,O189=Pistetaulukko!$AA$36,O189=Pistetaulukko!$AB$36,O189=Pistetaulukko!$AC$36,O189=Pistetaulukko!$AD$36,O189=Pistetaulukko!$AE$36,O189=Pistetaulukko!$AF$36,O189=Pistetaulukko!$AG$36,O189=Pistetaulukko!$AH$36,O189=Pistetaulukko!$AI$36,O189=Pistetaulukko!$AJ$36,O189=Pistetaulukko!$AK$36,O189=Pistetaulukko!$AL$36,O189=Pistetaulukko!$AM$36,O189=Pistetaulukko!$AN$36,O189=Pistetaulukko!$AO$36,O189=Pistetaulukko!$AP$36,O189=Pistetaulukko!$AQ$36,O189=Pistetaulukko!$AR$36,O189=Pistetaulukko!$AS$36,O189=Pistetaulukko!$AT$36,O189=Pistetaulukko!$AU$36),"OK","VÄÄRIN")</f>
        <v>VÄÄRIN</v>
      </c>
      <c r="BH189" t="str">
        <f>IF(BG189="OK","OK",IF(AND(BG189="VÄÄRIN",OR(O189=Pistetaulukko!$AV$36,O189=Pistetaulukko!$AW$36,O189=Pistetaulukko!$AX$36,O189=Pistetaulukko!$AY$36,O189=Pistetaulukko!$AZ$36,O189=Pistetaulukko!$BA$36,O189=Pistetaulukko!$BB$36,O189=Pistetaulukko!$BC$36,O189=Pistetaulukko!$BD$36,O189=Pistetaulukko!$BE$36,O189=Pistetaulukko!$BF$36,O189=Pistetaulukko!$BG$36,O189=Pistetaulukko!$BH$36,O189=Pistetaulukko!$BI$36,O189=Pistetaulukko!$BJ$36,O189=Pistetaulukko!$BK$36,O189=Pistetaulukko!$BL$36,O189=Pistetaulukko!$BM$36,O189=Pistetaulukko!$BN$36,O189=Pistetaulukko!$BO$36,O189=Pistetaulukko!$BP$36,O189=Pistetaulukko!$BQ$36)),"OK","VÄÄRIN"))</f>
        <v>VÄÄRIN</v>
      </c>
      <c r="BI189" t="str">
        <f>IF(OR(V189=Pistetaulukko!$R$57,V189=Pistetaulukko!$S$57,V189=Pistetaulukko!$T$57,V189=Pistetaulukko!$U$57,V189=Pistetaulukko!$V$57,V189=Pistetaulukko!$W$57,V189=Pistetaulukko!$X$57,V189=Pistetaulukko!$Y$57,V189=Pistetaulukko!$Z$57,V189=Pistetaulukko!$AA$57,V189=Pistetaulukko!$AB$57,V189=Pistetaulukko!$AC$57,V189=Pistetaulukko!$AD$57,V189=Pistetaulukko!$AE$57,V189=Pistetaulukko!$AF$57,V189=Pistetaulukko!$AG$57,V189=Pistetaulukko!$AH$57,V189=Pistetaulukko!$AI$57,V189=Pistetaulukko!$AJ$57,V189=Pistetaulukko!$AK$57,V189=Pistetaulukko!$AL$57,V189=Pistetaulukko!$AM$57,V189=Pistetaulukko!$AN$57,V189=Pistetaulukko!$AO$57,V189=Pistetaulukko!$AP$57,V189=Pistetaulukko!$AQ$57,V189=Pistetaulukko!$AR$57,V189=Pistetaulukko!$AS$57,V189=Pistetaulukko!$AT$57,V189=Pistetaulukko!$AU$57),"OK","VÄÄRIN")</f>
        <v>OK</v>
      </c>
      <c r="BJ189" t="str">
        <f>IF(BI189="OK","OK",IF(AND(BI189="VÄÄRIN",OR(V189=Pistetaulukko!$AV$57,V189=Pistetaulukko!$AW$57,V189=Pistetaulukko!$AX$57,V189=Pistetaulukko!$AY$57,V189=Pistetaulukko!$AZ$57,V189=Pistetaulukko!$BA$57,V189=Pistetaulukko!$BB$57,V189=Pistetaulukko!$BC$57,V189=Pistetaulukko!$BD$57,V189=Pistetaulukko!$BE$57)),"OK","VÄÄRIN"))</f>
        <v>OK</v>
      </c>
      <c r="BK189" t="str">
        <f>IF(OR(Y189=Pistetaulukko!$R$66,Y189=Pistetaulukko!$S$66,Y189=Pistetaulukko!$T$66,Y189=Pistetaulukko!$U$66,Y189=Pistetaulukko!$V$66,Y189=Pistetaulukko!$W$66,Y189=Pistetaulukko!$X$66,Y189=Pistetaulukko!$Y$66,Y189=Pistetaulukko!$Z$66,Y189=Pistetaulukko!$AA$66,Y189=Pistetaulukko!$AB$66,Y189=Pistetaulukko!$AC$66,Y189=Pistetaulukko!$AD$66,Y189=Pistetaulukko!$AE$66,Y189=Pistetaulukko!$AF$66,Y189=Pistetaulukko!$AG$66,Y189=Pistetaulukko!$AH$66,Y189=Pistetaulukko!$AI$66,Y189=Pistetaulukko!$AJ$66,Y189=Pistetaulukko!$AK$66,Y189=Pistetaulukko!$AL$66,Y189=Pistetaulukko!$AM$66,Y189=Pistetaulukko!$AN$66,Y189=Pistetaulukko!$AO$66,Y189=Pistetaulukko!$AP$66,Y189=Pistetaulukko!$AQ$66,Y189=Pistetaulukko!$AR$66,Y189=Pistetaulukko!$AS$66,Y189=Pistetaulukko!$AT$66,Y189=Pistetaulukko!$AU$66),"OK","VÄÄRIN")</f>
        <v>VÄÄRIN</v>
      </c>
      <c r="BL189" t="str">
        <f>IF(BK189="OK","OK",IF(AND(BK189="VÄÄRIN",OR(Y189=Pistetaulukko!$AV$66,Y189=Pistetaulukko!$AW$66,Y189=Pistetaulukko!$AX$66,Y189=Pistetaulukko!$AY$66,Y189=Pistetaulukko!$AZ$66,Y189=Pistetaulukko!$BA$66,Y189=Pistetaulukko!$BB$66,Y189=Pistetaulukko!$BC$66,Y189=Pistetaulukko!$BD$66,Y189=Pistetaulukko!$BE$66,Y189=Pistetaulukko!$BF$66,Y189=Pistetaulukko!$BG$66,Y189=Pistetaulukko!$BH$66,Y189=Pistetaulukko!$BI$66,Y189=Pistetaulukko!$BJ$66,Y189=Pistetaulukko!$BK$66,Y189=Pistetaulukko!$BL$66,Y189=Pistetaulukko!$BM$66,Y189=Pistetaulukko!$BN$66)),"OK","VÄÄRIN"))</f>
        <v>VÄÄRIN</v>
      </c>
      <c r="BM189" t="e">
        <f>IF(OR(Z189=Pistetaulukko!$R$69,Z189=Pistetaulukko!#REF!,Z189=Pistetaulukko!$S$69,Z189=Pistetaulukko!#REF!,Z189=Pistetaulukko!$T$69,Z189=Pistetaulukko!#REF!,Z189=Pistetaulukko!$U$69,Z189=Pistetaulukko!#REF!,Z189=Pistetaulukko!$V$69,Z189=Pistetaulukko!#REF!,Z189=Pistetaulukko!$W$69,Z189=Pistetaulukko!#REF!,Z189=Pistetaulukko!$X$69,Z189=Pistetaulukko!#REF!,Z189=Pistetaulukko!$Y$69,Z189=Pistetaulukko!#REF!,Z189=Pistetaulukko!$Z$69,Z189=Pistetaulukko!#REF!,Z189=Pistetaulukko!$AA$69,Z189=Pistetaulukko!#REF!,Z189=Pistetaulukko!$AB$69,Z189=Pistetaulukko!#REF!,Z189=Pistetaulukko!$AC$69,Z189=Pistetaulukko!#REF!,Z189=Pistetaulukko!$AD$69,Z189=Pistetaulukko!#REF!,Z189=Pistetaulukko!$AE$69,Z189=Pistetaulukko!#REF!,Z189=Pistetaulukko!$AF$69,Z189=Pistetaulukko!#REF!),"OK","VÄÄRIN")</f>
        <v>#REF!</v>
      </c>
      <c r="BN189" t="e">
        <f>IF(BM189="OK","OK",IF(AND(BM189="VÄÄRIN",OR(Z189=Pistetaulukko!$AG$69,Z189=Pistetaulukko!#REF!,Z189=Pistetaulukko!$AH$69,Z189=Pistetaulukko!#REF!,Z189=Pistetaulukko!$AI$69,Z189=Pistetaulukko!#REF!,Z189=Pistetaulukko!$AJ$69,Z189=Pistetaulukko!#REF!,Z189=Pistetaulukko!$AK$69,Z189=Pistetaulukko!$AL$69)),"OK","VÄÄRIN"))</f>
        <v>#REF!</v>
      </c>
    </row>
    <row r="190" spans="2:66" x14ac:dyDescent="0.25">
      <c r="B190" s="104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23"/>
      <c r="AA190" s="30"/>
      <c r="AB190" s="18"/>
      <c r="AC190" s="124"/>
      <c r="AD190" s="118">
        <f t="shared" si="12"/>
        <v>0</v>
      </c>
      <c r="AG190" s="86" t="str">
        <f>IF(OR(E190=Pistetaulukko!$R$3,E190=Pistetaulukko!$S$3,E190=Pistetaulukko!$T$3,E190=Pistetaulukko!$U$3,E190=Pistetaulukko!$V$3,E190=Pistetaulukko!$W$3),"OK","VÄÄRIN")</f>
        <v>VÄÄRIN</v>
      </c>
      <c r="AH190" s="86" t="str">
        <f>IF(OR(F190=Pistetaulukko!$R$6,F190=Pistetaulukko!$S$6,F190=Pistetaulukko!$T$6,F190=Pistetaulukko!$U$6,F190=Pistetaulukko!$V$6,F190=Pistetaulukko!$W$6,F190=Pistetaulukko!$X$6,F190=Pistetaulukko!$Y$6,F190=Pistetaulukko!$Z$6,F190=Pistetaulukko!$AA$6,F190=Pistetaulukko!$AB$6,F190=Pistetaulukko!$AC$6,F190=Pistetaulukko!$AD$6,F190=Pistetaulukko!$AE$6,F190=Pistetaulukko!$AF$6,F190=Pistetaulukko!$AG$6,F190=Pistetaulukko!$AH$6,F190=Pistetaulukko!$AI$6,F190=Pistetaulukko!$AJ$6,F190=Pistetaulukko!$AK$6),"OK","VÄÄRIN")</f>
        <v>VÄÄRIN</v>
      </c>
      <c r="AI190" s="86" t="str">
        <f>IF(OR(G190=Pistetaulukko!$R$9,G190=Pistetaulukko!$S$9,G190=Pistetaulukko!$T$9,G190=Pistetaulukko!$U$9,G190=Pistetaulukko!$V$9,G190=Pistetaulukko!$W$9,G190=Pistetaulukko!$X$9,G190=Pistetaulukko!$Y$9,G190=Pistetaulukko!$Z$9,G190=Pistetaulukko!$AA$9,G190=Pistetaulukko!$AB$9,G190=Pistetaulukko!$AC$9,G190=Pistetaulukko!$AD$9,G190=Pistetaulukko!$AE$9,G190=Pistetaulukko!$AF$9,G190=Pistetaulukko!$AG$9,G190=Pistetaulukko!$AH$9,G190=Pistetaulukko!$AI$9,G190=Pistetaulukko!$AJ$9,G190=Pistetaulukko!$AK$9),"OK","VÄÄRIN")</f>
        <v>VÄÄRIN</v>
      </c>
      <c r="AJ190" s="86" t="str">
        <f>IF(OR(H190=Pistetaulukko!$R$12,H190=Pistetaulukko!$S$12,H190=Pistetaulukko!$T$12,H190=Pistetaulukko!$U$12,H190=Pistetaulukko!$V$12,H190=Pistetaulukko!$W$12,H190=Pistetaulukko!$X$12,H190=Pistetaulukko!$Y$12,H190=Pistetaulukko!$Z$12,H190=Pistetaulukko!$AA$12,H190=Pistetaulukko!$AB$12,H190=Pistetaulukko!$AC$12,H190=Pistetaulukko!$AD$12,H190=Pistetaulukko!$AE$12,H190=Pistetaulukko!$AF$12,H190=Pistetaulukko!$AG$12,H190=Pistetaulukko!$AH$12,H190=Pistetaulukko!$AI$12,H190=Pistetaulukko!$AJ$12,H190=Pistetaulukko!$AK$12),"OK","VÄÄRIN")</f>
        <v>VÄÄRIN</v>
      </c>
      <c r="AK19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90" s="86" t="str">
        <f>IF(OR(I190=Pistetaulukko!$R$18,I190=Pistetaulukko!$S$18,I190=Pistetaulukko!$T$18,I190=Pistetaulukko!$U$18,I190=Pistetaulukko!$V$18,I190=Pistetaulukko!$W$18,I190=Pistetaulukko!$X$18,I190=Pistetaulukko!$Y$18,I190=Pistetaulukko!$Z$18),"OK","VÄÄRIN")</f>
        <v>VÄÄRIN</v>
      </c>
      <c r="AM190" s="86" t="str">
        <f>IF(OR(J190=Pistetaulukko!$R$21,J190=Pistetaulukko!$S$21,J190=Pistetaulukko!$T$21,J190=Pistetaulukko!$U$21,J190=Pistetaulukko!$V$21,J190=Pistetaulukko!$W$21,J190=Pistetaulukko!$X$21,J190=Pistetaulukko!$Y$21,J190=Pistetaulukko!$Z$21,J190=Pistetaulukko!$AA$21,J190=Pistetaulukko!$AB$21,J190=Pistetaulukko!$AC$21,J190=Pistetaulukko!$AD$21,J190=Pistetaulukko!$AE$21,J190=Pistetaulukko!$AF$21,J190=Pistetaulukko!$AG$21,J190=Pistetaulukko!$AH$21,J190=Pistetaulukko!$AI$21,J190=Pistetaulukko!$AJ$21,J190=Pistetaulukko!$AK$21),"OK","VÄÄRIN")</f>
        <v>VÄÄRIN</v>
      </c>
      <c r="AN190" s="86" t="str">
        <f>IF(OR(K190=Pistetaulukko!$R$24,K190=Pistetaulukko!$S$24,K190=Pistetaulukko!$T$24,K190=Pistetaulukko!$U$24,K190=Pistetaulukko!$V$24),"OK","VÄÄRIN")</f>
        <v>VÄÄRIN</v>
      </c>
      <c r="AO190" s="86" t="str">
        <f>IF(OR(L190=Pistetaulukko!$R$27,L190=Pistetaulukko!$S$27,L190=Pistetaulukko!$T$27,L190=Pistetaulukko!$U$27,L190=Pistetaulukko!$V$27,L190=Pistetaulukko!$W$27,L190=Pistetaulukko!$X$27,L190=Pistetaulukko!$Y$27,L190=Pistetaulukko!$Z$27,L190=Pistetaulukko!$AA$27,L190=Pistetaulukko!$AB$27,L190=Pistetaulukko!$AC$27,L190=Pistetaulukko!$AD$27,L190=Pistetaulukko!$AE$27,L190=Pistetaulukko!$AF$27,L190=Pistetaulukko!$AG$27,L190=Pistetaulukko!$AH$27,L190=Pistetaulukko!$AI$27,L190=Pistetaulukko!$AJ$27,L190=Pistetaulukko!$AK$27),"OK","VÄÄRIN")</f>
        <v>VÄÄRIN</v>
      </c>
      <c r="AP190" s="86" t="str">
        <f>IF(OR(M190=Pistetaulukko!$R$30,M190=Pistetaulukko!$S$30,M190=Pistetaulukko!$T$30,M190=Pistetaulukko!$U$30,M190=Pistetaulukko!$V$30),"OK","VÄÄRIN")</f>
        <v>VÄÄRIN</v>
      </c>
      <c r="AQ190" s="86" t="str">
        <f t="shared" si="13"/>
        <v>VÄÄRIN</v>
      </c>
      <c r="AR190" s="86" t="str">
        <f t="shared" si="14"/>
        <v>VÄÄRIN</v>
      </c>
      <c r="AS190" s="86" t="str">
        <f>IF(OR(P190=Pistetaulukko!$R$39,P190=Pistetaulukko!$S$39,P190=Pistetaulukko!$T$39,P190=Pistetaulukko!$U$39,P190=Pistetaulukko!$V$39,P190=Pistetaulukko!$W$39,P190=Pistetaulukko!$X$39,P190=Pistetaulukko!$Y$39,P190=Pistetaulukko!$Z$39,P190=Pistetaulukko!$AA$39,P190=Pistetaulukko!$AB$39,P190=Pistetaulukko!$AC$39,P190=Pistetaulukko!$AD$39,P190=Pistetaulukko!$AE$39,P190=Pistetaulukko!$AF$39,P190=Pistetaulukko!$AG$39,P190=Pistetaulukko!$AH$39,P190=Pistetaulukko!$AI$39,P190=Pistetaulukko!$AJ$39,P190=Pistetaulukko!$AK$39),"OK","VÄÄRIN")</f>
        <v>OK</v>
      </c>
      <c r="AT190" s="86" t="str">
        <f>IF(OR(Q190=Pistetaulukko!$R$42,Q190=Pistetaulukko!$S$42,Q190=Pistetaulukko!$T$42,Q190=Pistetaulukko!$U$42,Q190=Pistetaulukko!$V$42,Q190=Pistetaulukko!$W$42,Q190=Pistetaulukko!$X$42,Q190=Pistetaulukko!$Y$42,Q190=Pistetaulukko!$Z$42,Q190=Pistetaulukko!$AA$42,Q190=Pistetaulukko!$AB$42,Q190=Pistetaulukko!$AC$42,Q190=Pistetaulukko!$AD$42,Q190=Pistetaulukko!$AE$42,Q190=Pistetaulukko!$AF$42,Q190=Pistetaulukko!$AG$42,Q190=Pistetaulukko!$AH$42,Q190=Pistetaulukko!$AI$42,Q190=Pistetaulukko!$AJ$42,Q190=Pistetaulukko!$AK$42),"OK","VÄÄRIN")</f>
        <v>OK</v>
      </c>
      <c r="AU190" s="86" t="str">
        <f>IF(OR(R190=Pistetaulukko!$R$45,R190=Pistetaulukko!$S$45,R190=Pistetaulukko!$T$45,R190=Pistetaulukko!$U$45,R190=Pistetaulukko!$V$45,R190=Pistetaulukko!$W$45,R190=Pistetaulukko!$X$45,R190=Pistetaulukko!$Y$45,R190=Pistetaulukko!$Z$45,R190=Pistetaulukko!$AA$45,R190=Pistetaulukko!$AB$45,R190=Pistetaulukko!$AC$45,R190=Pistetaulukko!$AD$45,R190=Pistetaulukko!$AE$45,R190=Pistetaulukko!$AF$45,R190=Pistetaulukko!$AG$45,R190=Pistetaulukko!$AH$45,R190=Pistetaulukko!$AI$45,R190=Pistetaulukko!$AJ$45,R190=Pistetaulukko!$AK$45),"OK","VÄÄRIN")</f>
        <v>OK</v>
      </c>
      <c r="AV190" s="86" t="str">
        <f>IF(OR(S190=Pistetaulukko!$R$48,S190=Pistetaulukko!$S$48,S190=Pistetaulukko!$T$48,S190=Pistetaulukko!$U$48,S190=Pistetaulukko!$V$48,S190=Pistetaulukko!$W$48,S190=Pistetaulukko!$X$48,S190=Pistetaulukko!$Y$48,S190=Pistetaulukko!$Z$48,S190=Pistetaulukko!$AA$48,S190=Pistetaulukko!$AB$48,S190=Pistetaulukko!$AC$48,S190=Pistetaulukko!$AD$48,S190=Pistetaulukko!$AE$48,S190=Pistetaulukko!$AF$48,S190=Pistetaulukko!$AG$48,S190=Pistetaulukko!$AH$48,S190=Pistetaulukko!$AI$48,S190=Pistetaulukko!$AJ$48,S190=Pistetaulukko!$AK$48),"OK","VÄÄRIN")</f>
        <v>OK</v>
      </c>
      <c r="AW190" s="86" t="str">
        <f>IF(OR(T190=Pistetaulukko!$R$51,T190=Pistetaulukko!$S$51,T190=Pistetaulukko!$T$51,T190=Pistetaulukko!$U$51,T190=Pistetaulukko!$V$51,T190=Pistetaulukko!$W$51,T190=Pistetaulukko!$X$51,T190=Pistetaulukko!$Y$51,T190=Pistetaulukko!$Z$51,T190=Pistetaulukko!$AA$51,T190=Pistetaulukko!$AB$51,T190=Pistetaulukko!$AC$51,T190=Pistetaulukko!$AD$51,T190=Pistetaulukko!$AE$51,T190=Pistetaulukko!$AF$51,T190=Pistetaulukko!$AG$51,T190=Pistetaulukko!$AH$51,T190=Pistetaulukko!$AI$51,T190=Pistetaulukko!$AJ$51,T190=Pistetaulukko!$AK$51),"OK","VÄÄRIN")</f>
        <v>OK</v>
      </c>
      <c r="AX190" s="86" t="str">
        <f>IF(OR(U190=Pistetaulukko!$R$54,U190=Pistetaulukko!$S$54,U190=Pistetaulukko!$T$54,U190=Pistetaulukko!$U$54,U190=Pistetaulukko!$V$54,U190=Pistetaulukko!$W$54,U190=Pistetaulukko!$X$54,U190=Pistetaulukko!$Y$54,U190=Pistetaulukko!$Z$54,U190=Pistetaulukko!$AA$54,U190=Pistetaulukko!$AB$54,U190=Pistetaulukko!$AC$54,U190=Pistetaulukko!$AD$54,U190=Pistetaulukko!$AE$54,U190=Pistetaulukko!$AF$54,U190=Pistetaulukko!$AG$54,U190=Pistetaulukko!$AH$54,U190=Pistetaulukko!$AI$54,U190=Pistetaulukko!$AJ$54,U190=Pistetaulukko!$AK$54),"OK","VÄÄRIN")</f>
        <v>OK</v>
      </c>
      <c r="AY190" s="86" t="str">
        <f t="shared" si="15"/>
        <v>OK</v>
      </c>
      <c r="AZ190" s="86" t="str">
        <f>IF(OR(W190=Pistetaulukko!$R$60,W190=Pistetaulukko!$S$60,W190=Pistetaulukko!$T$60,W190=Pistetaulukko!$U$60,W190=Pistetaulukko!$V$60,W190=Pistetaulukko!$W$60,W190=Pistetaulukko!$X$60,W190=Pistetaulukko!$Y$60,W190=Pistetaulukko!$Z$60,W190=Pistetaulukko!$AA$60,W190=Pistetaulukko!$AB$60,W190=Pistetaulukko!$AC$60,W190=Pistetaulukko!$AD$60,W190=Pistetaulukko!$AE$60,W190=Pistetaulukko!$AF$60,W190=Pistetaulukko!$AG$60,W190=Pistetaulukko!$AH$60,W190=Pistetaulukko!$AI$60,W190=Pistetaulukko!$AJ$60,W190=Pistetaulukko!$AK$60),"OK","VÄÄRIN")</f>
        <v>OK</v>
      </c>
      <c r="BA190" s="86" t="str">
        <f>IF(OR(X190=Pistetaulukko!$R$63,X190=Pistetaulukko!$S$63,X190=Pistetaulukko!$T$63,X190=Pistetaulukko!$U$63,X190=Pistetaulukko!$V$63,X190=Pistetaulukko!$W$63,X190=Pistetaulukko!$X$63,X190=Pistetaulukko!$Y$63,X190=Pistetaulukko!$Z$63,X190=Pistetaulukko!$AA$63,X190=Pistetaulukko!$AB$63,X190=Pistetaulukko!$AC$63,X190=Pistetaulukko!$AD$63,X190=Pistetaulukko!$AE$63,X190=Pistetaulukko!$AF$63,X190=Pistetaulukko!$AG$63,X190=Pistetaulukko!$AH$63,X190=Pistetaulukko!$AI$63,X190=Pistetaulukko!$AJ$63,X190=Pistetaulukko!$AK$63),"OK","VÄÄRIN")</f>
        <v>OK</v>
      </c>
      <c r="BB190" s="86" t="e">
        <f t="shared" si="16"/>
        <v>#REF!</v>
      </c>
      <c r="BC190" s="86" t="e">
        <f t="shared" si="17"/>
        <v>#REF!</v>
      </c>
      <c r="BE190" t="str">
        <f>IF(OR(N190=Pistetaulukko!$R$33,N190=Pistetaulukko!$S$33,N190=Pistetaulukko!$T$33,N190=Pistetaulukko!$U$33,N190=Pistetaulukko!$V$33,N190=Pistetaulukko!$W$33,N190=Pistetaulukko!$X$33,N190=Pistetaulukko!$Y$33,N190=Pistetaulukko!$Z$33,N190=Pistetaulukko!$AA$33,N190=Pistetaulukko!$AB$33,N190=Pistetaulukko!$AC$33,N190=Pistetaulukko!$AD$33,N190=Pistetaulukko!$AE$33,N190=Pistetaulukko!$AF$33,N190=Pistetaulukko!$AG$33,N190=Pistetaulukko!$AH$33,N190=Pistetaulukko!$AI$33,N190=Pistetaulukko!$AJ$33,N190=Pistetaulukko!$AK$33,N190=Pistetaulukko!$AL$33,N190=Pistetaulukko!$AM$33,N190=Pistetaulukko!$AN$33,N190=Pistetaulukko!$AO$33,N190=Pistetaulukko!$AP$33,N190=Pistetaulukko!$AQ$33,N190=Pistetaulukko!$AR$33,N190=Pistetaulukko!$AS$33,N190=Pistetaulukko!$AT$33,N190=Pistetaulukko!$AU$33),"OK","VÄÄRIN")</f>
        <v>VÄÄRIN</v>
      </c>
      <c r="BF190" t="str">
        <f>IF(BE190="OK","OK",IF(AND(BE190="VÄÄRIN",OR(N190=Pistetaulukko!$AV$33,N190=Pistetaulukko!$AW$33,N190=Pistetaulukko!$AX$33,N190=Pistetaulukko!$AY$33,N190=Pistetaulukko!$AZ$33,N190=Pistetaulukko!$BA$33,N190=Pistetaulukko!$BB$33,N190=Pistetaulukko!$BC$33,N190=Pistetaulukko!$BD$33,N190=Pistetaulukko!$BE$33,N190=Pistetaulukko!$BF$33,N190=Pistetaulukko!$BG$33,N190=Pistetaulukko!$BH$33,N190=Pistetaulukko!$BI$33,N190=Pistetaulukko!$BJ$33,N190=Pistetaulukko!$BK$33,N190=Pistetaulukko!$BL$33,N190=Pistetaulukko!$BM$33,N190=Pistetaulukko!$BN$33,N190=Pistetaulukko!$BO$33)),"OK","VÄÄRIN"))</f>
        <v>VÄÄRIN</v>
      </c>
      <c r="BG190" t="str">
        <f>IF(OR(O190=Pistetaulukko!$R$36,O190=Pistetaulukko!$S$36,O190=Pistetaulukko!$T$36,O190=Pistetaulukko!$U$36,O190=Pistetaulukko!$V$36,O190=Pistetaulukko!$W$36,O190=Pistetaulukko!$X$36,O190=Pistetaulukko!$Y$36,O190=Pistetaulukko!$Z$36,O190=Pistetaulukko!$AA$36,O190=Pistetaulukko!$AB$36,O190=Pistetaulukko!$AC$36,O190=Pistetaulukko!$AD$36,O190=Pistetaulukko!$AE$36,O190=Pistetaulukko!$AF$36,O190=Pistetaulukko!$AG$36,O190=Pistetaulukko!$AH$36,O190=Pistetaulukko!$AI$36,O190=Pistetaulukko!$AJ$36,O190=Pistetaulukko!$AK$36,O190=Pistetaulukko!$AL$36,O190=Pistetaulukko!$AM$36,O190=Pistetaulukko!$AN$36,O190=Pistetaulukko!$AO$36,O190=Pistetaulukko!$AP$36,O190=Pistetaulukko!$AQ$36,O190=Pistetaulukko!$AR$36,O190=Pistetaulukko!$AS$36,O190=Pistetaulukko!$AT$36,O190=Pistetaulukko!$AU$36),"OK","VÄÄRIN")</f>
        <v>VÄÄRIN</v>
      </c>
      <c r="BH190" t="str">
        <f>IF(BG190="OK","OK",IF(AND(BG190="VÄÄRIN",OR(O190=Pistetaulukko!$AV$36,O190=Pistetaulukko!$AW$36,O190=Pistetaulukko!$AX$36,O190=Pistetaulukko!$AY$36,O190=Pistetaulukko!$AZ$36,O190=Pistetaulukko!$BA$36,O190=Pistetaulukko!$BB$36,O190=Pistetaulukko!$BC$36,O190=Pistetaulukko!$BD$36,O190=Pistetaulukko!$BE$36,O190=Pistetaulukko!$BF$36,O190=Pistetaulukko!$BG$36,O190=Pistetaulukko!$BH$36,O190=Pistetaulukko!$BI$36,O190=Pistetaulukko!$BJ$36,O190=Pistetaulukko!$BK$36,O190=Pistetaulukko!$BL$36,O190=Pistetaulukko!$BM$36,O190=Pistetaulukko!$BN$36,O190=Pistetaulukko!$BO$36,O190=Pistetaulukko!$BP$36,O190=Pistetaulukko!$BQ$36)),"OK","VÄÄRIN"))</f>
        <v>VÄÄRIN</v>
      </c>
      <c r="BI190" t="str">
        <f>IF(OR(V190=Pistetaulukko!$R$57,V190=Pistetaulukko!$S$57,V190=Pistetaulukko!$T$57,V190=Pistetaulukko!$U$57,V190=Pistetaulukko!$V$57,V190=Pistetaulukko!$W$57,V190=Pistetaulukko!$X$57,V190=Pistetaulukko!$Y$57,V190=Pistetaulukko!$Z$57,V190=Pistetaulukko!$AA$57,V190=Pistetaulukko!$AB$57,V190=Pistetaulukko!$AC$57,V190=Pistetaulukko!$AD$57,V190=Pistetaulukko!$AE$57,V190=Pistetaulukko!$AF$57,V190=Pistetaulukko!$AG$57,V190=Pistetaulukko!$AH$57,V190=Pistetaulukko!$AI$57,V190=Pistetaulukko!$AJ$57,V190=Pistetaulukko!$AK$57,V190=Pistetaulukko!$AL$57,V190=Pistetaulukko!$AM$57,V190=Pistetaulukko!$AN$57,V190=Pistetaulukko!$AO$57,V190=Pistetaulukko!$AP$57,V190=Pistetaulukko!$AQ$57,V190=Pistetaulukko!$AR$57,V190=Pistetaulukko!$AS$57,V190=Pistetaulukko!$AT$57,V190=Pistetaulukko!$AU$57),"OK","VÄÄRIN")</f>
        <v>OK</v>
      </c>
      <c r="BJ190" t="str">
        <f>IF(BI190="OK","OK",IF(AND(BI190="VÄÄRIN",OR(V190=Pistetaulukko!$AV$57,V190=Pistetaulukko!$AW$57,V190=Pistetaulukko!$AX$57,V190=Pistetaulukko!$AY$57,V190=Pistetaulukko!$AZ$57,V190=Pistetaulukko!$BA$57,V190=Pistetaulukko!$BB$57,V190=Pistetaulukko!$BC$57,V190=Pistetaulukko!$BD$57,V190=Pistetaulukko!$BE$57)),"OK","VÄÄRIN"))</f>
        <v>OK</v>
      </c>
      <c r="BK190" t="str">
        <f>IF(OR(Y190=Pistetaulukko!$R$66,Y190=Pistetaulukko!$S$66,Y190=Pistetaulukko!$T$66,Y190=Pistetaulukko!$U$66,Y190=Pistetaulukko!$V$66,Y190=Pistetaulukko!$W$66,Y190=Pistetaulukko!$X$66,Y190=Pistetaulukko!$Y$66,Y190=Pistetaulukko!$Z$66,Y190=Pistetaulukko!$AA$66,Y190=Pistetaulukko!$AB$66,Y190=Pistetaulukko!$AC$66,Y190=Pistetaulukko!$AD$66,Y190=Pistetaulukko!$AE$66,Y190=Pistetaulukko!$AF$66,Y190=Pistetaulukko!$AG$66,Y190=Pistetaulukko!$AH$66,Y190=Pistetaulukko!$AI$66,Y190=Pistetaulukko!$AJ$66,Y190=Pistetaulukko!$AK$66,Y190=Pistetaulukko!$AL$66,Y190=Pistetaulukko!$AM$66,Y190=Pistetaulukko!$AN$66,Y190=Pistetaulukko!$AO$66,Y190=Pistetaulukko!$AP$66,Y190=Pistetaulukko!$AQ$66,Y190=Pistetaulukko!$AR$66,Y190=Pistetaulukko!$AS$66,Y190=Pistetaulukko!$AT$66,Y190=Pistetaulukko!$AU$66),"OK","VÄÄRIN")</f>
        <v>VÄÄRIN</v>
      </c>
      <c r="BL190" t="str">
        <f>IF(BK190="OK","OK",IF(AND(BK190="VÄÄRIN",OR(Y190=Pistetaulukko!$AV$66,Y190=Pistetaulukko!$AW$66,Y190=Pistetaulukko!$AX$66,Y190=Pistetaulukko!$AY$66,Y190=Pistetaulukko!$AZ$66,Y190=Pistetaulukko!$BA$66,Y190=Pistetaulukko!$BB$66,Y190=Pistetaulukko!$BC$66,Y190=Pistetaulukko!$BD$66,Y190=Pistetaulukko!$BE$66,Y190=Pistetaulukko!$BF$66,Y190=Pistetaulukko!$BG$66,Y190=Pistetaulukko!$BH$66,Y190=Pistetaulukko!$BI$66,Y190=Pistetaulukko!$BJ$66,Y190=Pistetaulukko!$BK$66,Y190=Pistetaulukko!$BL$66,Y190=Pistetaulukko!$BM$66,Y190=Pistetaulukko!$BN$66)),"OK","VÄÄRIN"))</f>
        <v>VÄÄRIN</v>
      </c>
      <c r="BM190" t="e">
        <f>IF(OR(Z190=Pistetaulukko!$R$69,Z190=Pistetaulukko!#REF!,Z190=Pistetaulukko!$S$69,Z190=Pistetaulukko!#REF!,Z190=Pistetaulukko!$T$69,Z190=Pistetaulukko!#REF!,Z190=Pistetaulukko!$U$69,Z190=Pistetaulukko!#REF!,Z190=Pistetaulukko!$V$69,Z190=Pistetaulukko!#REF!,Z190=Pistetaulukko!$W$69,Z190=Pistetaulukko!#REF!,Z190=Pistetaulukko!$X$69,Z190=Pistetaulukko!#REF!,Z190=Pistetaulukko!$Y$69,Z190=Pistetaulukko!#REF!,Z190=Pistetaulukko!$Z$69,Z190=Pistetaulukko!#REF!,Z190=Pistetaulukko!$AA$69,Z190=Pistetaulukko!#REF!,Z190=Pistetaulukko!$AB$69,Z190=Pistetaulukko!#REF!,Z190=Pistetaulukko!$AC$69,Z190=Pistetaulukko!#REF!,Z190=Pistetaulukko!$AD$69,Z190=Pistetaulukko!#REF!,Z190=Pistetaulukko!$AE$69,Z190=Pistetaulukko!#REF!,Z190=Pistetaulukko!$AF$69,Z190=Pistetaulukko!#REF!),"OK","VÄÄRIN")</f>
        <v>#REF!</v>
      </c>
      <c r="BN190" t="e">
        <f>IF(BM190="OK","OK",IF(AND(BM190="VÄÄRIN",OR(Z190=Pistetaulukko!$AG$69,Z190=Pistetaulukko!#REF!,Z190=Pistetaulukko!$AH$69,Z190=Pistetaulukko!#REF!,Z190=Pistetaulukko!$AI$69,Z190=Pistetaulukko!#REF!,Z190=Pistetaulukko!$AJ$69,Z190=Pistetaulukko!#REF!,Z190=Pistetaulukko!$AK$69,Z190=Pistetaulukko!$AL$69)),"OK","VÄÄRIN"))</f>
        <v>#REF!</v>
      </c>
    </row>
    <row r="191" spans="2:66" x14ac:dyDescent="0.25">
      <c r="B191" s="104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23"/>
      <c r="AA191" s="30"/>
      <c r="AB191" s="18"/>
      <c r="AC191" s="124"/>
      <c r="AD191" s="118">
        <f t="shared" si="12"/>
        <v>0</v>
      </c>
      <c r="AG191" s="86" t="str">
        <f>IF(OR(E191=Pistetaulukko!$R$3,E191=Pistetaulukko!$S$3,E191=Pistetaulukko!$T$3,E191=Pistetaulukko!$U$3,E191=Pistetaulukko!$V$3,E191=Pistetaulukko!$W$3),"OK","VÄÄRIN")</f>
        <v>VÄÄRIN</v>
      </c>
      <c r="AH191" s="86" t="str">
        <f>IF(OR(F191=Pistetaulukko!$R$6,F191=Pistetaulukko!$S$6,F191=Pistetaulukko!$T$6,F191=Pistetaulukko!$U$6,F191=Pistetaulukko!$V$6,F191=Pistetaulukko!$W$6,F191=Pistetaulukko!$X$6,F191=Pistetaulukko!$Y$6,F191=Pistetaulukko!$Z$6,F191=Pistetaulukko!$AA$6,F191=Pistetaulukko!$AB$6,F191=Pistetaulukko!$AC$6,F191=Pistetaulukko!$AD$6,F191=Pistetaulukko!$AE$6,F191=Pistetaulukko!$AF$6,F191=Pistetaulukko!$AG$6,F191=Pistetaulukko!$AH$6,F191=Pistetaulukko!$AI$6,F191=Pistetaulukko!$AJ$6,F191=Pistetaulukko!$AK$6),"OK","VÄÄRIN")</f>
        <v>VÄÄRIN</v>
      </c>
      <c r="AI191" s="86" t="str">
        <f>IF(OR(G191=Pistetaulukko!$R$9,G191=Pistetaulukko!$S$9,G191=Pistetaulukko!$T$9,G191=Pistetaulukko!$U$9,G191=Pistetaulukko!$V$9,G191=Pistetaulukko!$W$9,G191=Pistetaulukko!$X$9,G191=Pistetaulukko!$Y$9,G191=Pistetaulukko!$Z$9,G191=Pistetaulukko!$AA$9,G191=Pistetaulukko!$AB$9,G191=Pistetaulukko!$AC$9,G191=Pistetaulukko!$AD$9,G191=Pistetaulukko!$AE$9,G191=Pistetaulukko!$AF$9,G191=Pistetaulukko!$AG$9,G191=Pistetaulukko!$AH$9,G191=Pistetaulukko!$AI$9,G191=Pistetaulukko!$AJ$9,G191=Pistetaulukko!$AK$9),"OK","VÄÄRIN")</f>
        <v>VÄÄRIN</v>
      </c>
      <c r="AJ191" s="86" t="str">
        <f>IF(OR(H191=Pistetaulukko!$R$12,H191=Pistetaulukko!$S$12,H191=Pistetaulukko!$T$12,H191=Pistetaulukko!$U$12,H191=Pistetaulukko!$V$12,H191=Pistetaulukko!$W$12,H191=Pistetaulukko!$X$12,H191=Pistetaulukko!$Y$12,H191=Pistetaulukko!$Z$12,H191=Pistetaulukko!$AA$12,H191=Pistetaulukko!$AB$12,H191=Pistetaulukko!$AC$12,H191=Pistetaulukko!$AD$12,H191=Pistetaulukko!$AE$12,H191=Pistetaulukko!$AF$12,H191=Pistetaulukko!$AG$12,H191=Pistetaulukko!$AH$12,H191=Pistetaulukko!$AI$12,H191=Pistetaulukko!$AJ$12,H191=Pistetaulukko!$AK$12),"OK","VÄÄRIN")</f>
        <v>VÄÄRIN</v>
      </c>
      <c r="AK19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91" s="86" t="str">
        <f>IF(OR(I191=Pistetaulukko!$R$18,I191=Pistetaulukko!$S$18,I191=Pistetaulukko!$T$18,I191=Pistetaulukko!$U$18,I191=Pistetaulukko!$V$18,I191=Pistetaulukko!$W$18,I191=Pistetaulukko!$X$18,I191=Pistetaulukko!$Y$18,I191=Pistetaulukko!$Z$18),"OK","VÄÄRIN")</f>
        <v>VÄÄRIN</v>
      </c>
      <c r="AM191" s="86" t="str">
        <f>IF(OR(J191=Pistetaulukko!$R$21,J191=Pistetaulukko!$S$21,J191=Pistetaulukko!$T$21,J191=Pistetaulukko!$U$21,J191=Pistetaulukko!$V$21,J191=Pistetaulukko!$W$21,J191=Pistetaulukko!$X$21,J191=Pistetaulukko!$Y$21,J191=Pistetaulukko!$Z$21,J191=Pistetaulukko!$AA$21,J191=Pistetaulukko!$AB$21,J191=Pistetaulukko!$AC$21,J191=Pistetaulukko!$AD$21,J191=Pistetaulukko!$AE$21,J191=Pistetaulukko!$AF$21,J191=Pistetaulukko!$AG$21,J191=Pistetaulukko!$AH$21,J191=Pistetaulukko!$AI$21,J191=Pistetaulukko!$AJ$21,J191=Pistetaulukko!$AK$21),"OK","VÄÄRIN")</f>
        <v>VÄÄRIN</v>
      </c>
      <c r="AN191" s="86" t="str">
        <f>IF(OR(K191=Pistetaulukko!$R$24,K191=Pistetaulukko!$S$24,K191=Pistetaulukko!$T$24,K191=Pistetaulukko!$U$24,K191=Pistetaulukko!$V$24),"OK","VÄÄRIN")</f>
        <v>VÄÄRIN</v>
      </c>
      <c r="AO191" s="86" t="str">
        <f>IF(OR(L191=Pistetaulukko!$R$27,L191=Pistetaulukko!$S$27,L191=Pistetaulukko!$T$27,L191=Pistetaulukko!$U$27,L191=Pistetaulukko!$V$27,L191=Pistetaulukko!$W$27,L191=Pistetaulukko!$X$27,L191=Pistetaulukko!$Y$27,L191=Pistetaulukko!$Z$27,L191=Pistetaulukko!$AA$27,L191=Pistetaulukko!$AB$27,L191=Pistetaulukko!$AC$27,L191=Pistetaulukko!$AD$27,L191=Pistetaulukko!$AE$27,L191=Pistetaulukko!$AF$27,L191=Pistetaulukko!$AG$27,L191=Pistetaulukko!$AH$27,L191=Pistetaulukko!$AI$27,L191=Pistetaulukko!$AJ$27,L191=Pistetaulukko!$AK$27),"OK","VÄÄRIN")</f>
        <v>VÄÄRIN</v>
      </c>
      <c r="AP191" s="86" t="str">
        <f>IF(OR(M191=Pistetaulukko!$R$30,M191=Pistetaulukko!$S$30,M191=Pistetaulukko!$T$30,M191=Pistetaulukko!$U$30,M191=Pistetaulukko!$V$30),"OK","VÄÄRIN")</f>
        <v>VÄÄRIN</v>
      </c>
      <c r="AQ191" s="86" t="str">
        <f t="shared" si="13"/>
        <v>VÄÄRIN</v>
      </c>
      <c r="AR191" s="86" t="str">
        <f t="shared" si="14"/>
        <v>VÄÄRIN</v>
      </c>
      <c r="AS191" s="86" t="str">
        <f>IF(OR(P191=Pistetaulukko!$R$39,P191=Pistetaulukko!$S$39,P191=Pistetaulukko!$T$39,P191=Pistetaulukko!$U$39,P191=Pistetaulukko!$V$39,P191=Pistetaulukko!$W$39,P191=Pistetaulukko!$X$39,P191=Pistetaulukko!$Y$39,P191=Pistetaulukko!$Z$39,P191=Pistetaulukko!$AA$39,P191=Pistetaulukko!$AB$39,P191=Pistetaulukko!$AC$39,P191=Pistetaulukko!$AD$39,P191=Pistetaulukko!$AE$39,P191=Pistetaulukko!$AF$39,P191=Pistetaulukko!$AG$39,P191=Pistetaulukko!$AH$39,P191=Pistetaulukko!$AI$39,P191=Pistetaulukko!$AJ$39,P191=Pistetaulukko!$AK$39),"OK","VÄÄRIN")</f>
        <v>OK</v>
      </c>
      <c r="AT191" s="86" t="str">
        <f>IF(OR(Q191=Pistetaulukko!$R$42,Q191=Pistetaulukko!$S$42,Q191=Pistetaulukko!$T$42,Q191=Pistetaulukko!$U$42,Q191=Pistetaulukko!$V$42,Q191=Pistetaulukko!$W$42,Q191=Pistetaulukko!$X$42,Q191=Pistetaulukko!$Y$42,Q191=Pistetaulukko!$Z$42,Q191=Pistetaulukko!$AA$42,Q191=Pistetaulukko!$AB$42,Q191=Pistetaulukko!$AC$42,Q191=Pistetaulukko!$AD$42,Q191=Pistetaulukko!$AE$42,Q191=Pistetaulukko!$AF$42,Q191=Pistetaulukko!$AG$42,Q191=Pistetaulukko!$AH$42,Q191=Pistetaulukko!$AI$42,Q191=Pistetaulukko!$AJ$42,Q191=Pistetaulukko!$AK$42),"OK","VÄÄRIN")</f>
        <v>OK</v>
      </c>
      <c r="AU191" s="86" t="str">
        <f>IF(OR(R191=Pistetaulukko!$R$45,R191=Pistetaulukko!$S$45,R191=Pistetaulukko!$T$45,R191=Pistetaulukko!$U$45,R191=Pistetaulukko!$V$45,R191=Pistetaulukko!$W$45,R191=Pistetaulukko!$X$45,R191=Pistetaulukko!$Y$45,R191=Pistetaulukko!$Z$45,R191=Pistetaulukko!$AA$45,R191=Pistetaulukko!$AB$45,R191=Pistetaulukko!$AC$45,R191=Pistetaulukko!$AD$45,R191=Pistetaulukko!$AE$45,R191=Pistetaulukko!$AF$45,R191=Pistetaulukko!$AG$45,R191=Pistetaulukko!$AH$45,R191=Pistetaulukko!$AI$45,R191=Pistetaulukko!$AJ$45,R191=Pistetaulukko!$AK$45),"OK","VÄÄRIN")</f>
        <v>OK</v>
      </c>
      <c r="AV191" s="86" t="str">
        <f>IF(OR(S191=Pistetaulukko!$R$48,S191=Pistetaulukko!$S$48,S191=Pistetaulukko!$T$48,S191=Pistetaulukko!$U$48,S191=Pistetaulukko!$V$48,S191=Pistetaulukko!$W$48,S191=Pistetaulukko!$X$48,S191=Pistetaulukko!$Y$48,S191=Pistetaulukko!$Z$48,S191=Pistetaulukko!$AA$48,S191=Pistetaulukko!$AB$48,S191=Pistetaulukko!$AC$48,S191=Pistetaulukko!$AD$48,S191=Pistetaulukko!$AE$48,S191=Pistetaulukko!$AF$48,S191=Pistetaulukko!$AG$48,S191=Pistetaulukko!$AH$48,S191=Pistetaulukko!$AI$48,S191=Pistetaulukko!$AJ$48,S191=Pistetaulukko!$AK$48),"OK","VÄÄRIN")</f>
        <v>OK</v>
      </c>
      <c r="AW191" s="86" t="str">
        <f>IF(OR(T191=Pistetaulukko!$R$51,T191=Pistetaulukko!$S$51,T191=Pistetaulukko!$T$51,T191=Pistetaulukko!$U$51,T191=Pistetaulukko!$V$51,T191=Pistetaulukko!$W$51,T191=Pistetaulukko!$X$51,T191=Pistetaulukko!$Y$51,T191=Pistetaulukko!$Z$51,T191=Pistetaulukko!$AA$51,T191=Pistetaulukko!$AB$51,T191=Pistetaulukko!$AC$51,T191=Pistetaulukko!$AD$51,T191=Pistetaulukko!$AE$51,T191=Pistetaulukko!$AF$51,T191=Pistetaulukko!$AG$51,T191=Pistetaulukko!$AH$51,T191=Pistetaulukko!$AI$51,T191=Pistetaulukko!$AJ$51,T191=Pistetaulukko!$AK$51),"OK","VÄÄRIN")</f>
        <v>OK</v>
      </c>
      <c r="AX191" s="86" t="str">
        <f>IF(OR(U191=Pistetaulukko!$R$54,U191=Pistetaulukko!$S$54,U191=Pistetaulukko!$T$54,U191=Pistetaulukko!$U$54,U191=Pistetaulukko!$V$54,U191=Pistetaulukko!$W$54,U191=Pistetaulukko!$X$54,U191=Pistetaulukko!$Y$54,U191=Pistetaulukko!$Z$54,U191=Pistetaulukko!$AA$54,U191=Pistetaulukko!$AB$54,U191=Pistetaulukko!$AC$54,U191=Pistetaulukko!$AD$54,U191=Pistetaulukko!$AE$54,U191=Pistetaulukko!$AF$54,U191=Pistetaulukko!$AG$54,U191=Pistetaulukko!$AH$54,U191=Pistetaulukko!$AI$54,U191=Pistetaulukko!$AJ$54,U191=Pistetaulukko!$AK$54),"OK","VÄÄRIN")</f>
        <v>OK</v>
      </c>
      <c r="AY191" s="86" t="str">
        <f t="shared" si="15"/>
        <v>OK</v>
      </c>
      <c r="AZ191" s="86" t="str">
        <f>IF(OR(W191=Pistetaulukko!$R$60,W191=Pistetaulukko!$S$60,W191=Pistetaulukko!$T$60,W191=Pistetaulukko!$U$60,W191=Pistetaulukko!$V$60,W191=Pistetaulukko!$W$60,W191=Pistetaulukko!$X$60,W191=Pistetaulukko!$Y$60,W191=Pistetaulukko!$Z$60,W191=Pistetaulukko!$AA$60,W191=Pistetaulukko!$AB$60,W191=Pistetaulukko!$AC$60,W191=Pistetaulukko!$AD$60,W191=Pistetaulukko!$AE$60,W191=Pistetaulukko!$AF$60,W191=Pistetaulukko!$AG$60,W191=Pistetaulukko!$AH$60,W191=Pistetaulukko!$AI$60,W191=Pistetaulukko!$AJ$60,W191=Pistetaulukko!$AK$60),"OK","VÄÄRIN")</f>
        <v>OK</v>
      </c>
      <c r="BA191" s="86" t="str">
        <f>IF(OR(X191=Pistetaulukko!$R$63,X191=Pistetaulukko!$S$63,X191=Pistetaulukko!$T$63,X191=Pistetaulukko!$U$63,X191=Pistetaulukko!$V$63,X191=Pistetaulukko!$W$63,X191=Pistetaulukko!$X$63,X191=Pistetaulukko!$Y$63,X191=Pistetaulukko!$Z$63,X191=Pistetaulukko!$AA$63,X191=Pistetaulukko!$AB$63,X191=Pistetaulukko!$AC$63,X191=Pistetaulukko!$AD$63,X191=Pistetaulukko!$AE$63,X191=Pistetaulukko!$AF$63,X191=Pistetaulukko!$AG$63,X191=Pistetaulukko!$AH$63,X191=Pistetaulukko!$AI$63,X191=Pistetaulukko!$AJ$63,X191=Pistetaulukko!$AK$63),"OK","VÄÄRIN")</f>
        <v>OK</v>
      </c>
      <c r="BB191" s="86" t="e">
        <f t="shared" si="16"/>
        <v>#REF!</v>
      </c>
      <c r="BC191" s="86" t="e">
        <f t="shared" si="17"/>
        <v>#REF!</v>
      </c>
      <c r="BE191" t="str">
        <f>IF(OR(N191=Pistetaulukko!$R$33,N191=Pistetaulukko!$S$33,N191=Pistetaulukko!$T$33,N191=Pistetaulukko!$U$33,N191=Pistetaulukko!$V$33,N191=Pistetaulukko!$W$33,N191=Pistetaulukko!$X$33,N191=Pistetaulukko!$Y$33,N191=Pistetaulukko!$Z$33,N191=Pistetaulukko!$AA$33,N191=Pistetaulukko!$AB$33,N191=Pistetaulukko!$AC$33,N191=Pistetaulukko!$AD$33,N191=Pistetaulukko!$AE$33,N191=Pistetaulukko!$AF$33,N191=Pistetaulukko!$AG$33,N191=Pistetaulukko!$AH$33,N191=Pistetaulukko!$AI$33,N191=Pistetaulukko!$AJ$33,N191=Pistetaulukko!$AK$33,N191=Pistetaulukko!$AL$33,N191=Pistetaulukko!$AM$33,N191=Pistetaulukko!$AN$33,N191=Pistetaulukko!$AO$33,N191=Pistetaulukko!$AP$33,N191=Pistetaulukko!$AQ$33,N191=Pistetaulukko!$AR$33,N191=Pistetaulukko!$AS$33,N191=Pistetaulukko!$AT$33,N191=Pistetaulukko!$AU$33),"OK","VÄÄRIN")</f>
        <v>VÄÄRIN</v>
      </c>
      <c r="BF191" t="str">
        <f>IF(BE191="OK","OK",IF(AND(BE191="VÄÄRIN",OR(N191=Pistetaulukko!$AV$33,N191=Pistetaulukko!$AW$33,N191=Pistetaulukko!$AX$33,N191=Pistetaulukko!$AY$33,N191=Pistetaulukko!$AZ$33,N191=Pistetaulukko!$BA$33,N191=Pistetaulukko!$BB$33,N191=Pistetaulukko!$BC$33,N191=Pistetaulukko!$BD$33,N191=Pistetaulukko!$BE$33,N191=Pistetaulukko!$BF$33,N191=Pistetaulukko!$BG$33,N191=Pistetaulukko!$BH$33,N191=Pistetaulukko!$BI$33,N191=Pistetaulukko!$BJ$33,N191=Pistetaulukko!$BK$33,N191=Pistetaulukko!$BL$33,N191=Pistetaulukko!$BM$33,N191=Pistetaulukko!$BN$33,N191=Pistetaulukko!$BO$33)),"OK","VÄÄRIN"))</f>
        <v>VÄÄRIN</v>
      </c>
      <c r="BG191" t="str">
        <f>IF(OR(O191=Pistetaulukko!$R$36,O191=Pistetaulukko!$S$36,O191=Pistetaulukko!$T$36,O191=Pistetaulukko!$U$36,O191=Pistetaulukko!$V$36,O191=Pistetaulukko!$W$36,O191=Pistetaulukko!$X$36,O191=Pistetaulukko!$Y$36,O191=Pistetaulukko!$Z$36,O191=Pistetaulukko!$AA$36,O191=Pistetaulukko!$AB$36,O191=Pistetaulukko!$AC$36,O191=Pistetaulukko!$AD$36,O191=Pistetaulukko!$AE$36,O191=Pistetaulukko!$AF$36,O191=Pistetaulukko!$AG$36,O191=Pistetaulukko!$AH$36,O191=Pistetaulukko!$AI$36,O191=Pistetaulukko!$AJ$36,O191=Pistetaulukko!$AK$36,O191=Pistetaulukko!$AL$36,O191=Pistetaulukko!$AM$36,O191=Pistetaulukko!$AN$36,O191=Pistetaulukko!$AO$36,O191=Pistetaulukko!$AP$36,O191=Pistetaulukko!$AQ$36,O191=Pistetaulukko!$AR$36,O191=Pistetaulukko!$AS$36,O191=Pistetaulukko!$AT$36,O191=Pistetaulukko!$AU$36),"OK","VÄÄRIN")</f>
        <v>VÄÄRIN</v>
      </c>
      <c r="BH191" t="str">
        <f>IF(BG191="OK","OK",IF(AND(BG191="VÄÄRIN",OR(O191=Pistetaulukko!$AV$36,O191=Pistetaulukko!$AW$36,O191=Pistetaulukko!$AX$36,O191=Pistetaulukko!$AY$36,O191=Pistetaulukko!$AZ$36,O191=Pistetaulukko!$BA$36,O191=Pistetaulukko!$BB$36,O191=Pistetaulukko!$BC$36,O191=Pistetaulukko!$BD$36,O191=Pistetaulukko!$BE$36,O191=Pistetaulukko!$BF$36,O191=Pistetaulukko!$BG$36,O191=Pistetaulukko!$BH$36,O191=Pistetaulukko!$BI$36,O191=Pistetaulukko!$BJ$36,O191=Pistetaulukko!$BK$36,O191=Pistetaulukko!$BL$36,O191=Pistetaulukko!$BM$36,O191=Pistetaulukko!$BN$36,O191=Pistetaulukko!$BO$36,O191=Pistetaulukko!$BP$36,O191=Pistetaulukko!$BQ$36)),"OK","VÄÄRIN"))</f>
        <v>VÄÄRIN</v>
      </c>
      <c r="BI191" t="str">
        <f>IF(OR(V191=Pistetaulukko!$R$57,V191=Pistetaulukko!$S$57,V191=Pistetaulukko!$T$57,V191=Pistetaulukko!$U$57,V191=Pistetaulukko!$V$57,V191=Pistetaulukko!$W$57,V191=Pistetaulukko!$X$57,V191=Pistetaulukko!$Y$57,V191=Pistetaulukko!$Z$57,V191=Pistetaulukko!$AA$57,V191=Pistetaulukko!$AB$57,V191=Pistetaulukko!$AC$57,V191=Pistetaulukko!$AD$57,V191=Pistetaulukko!$AE$57,V191=Pistetaulukko!$AF$57,V191=Pistetaulukko!$AG$57,V191=Pistetaulukko!$AH$57,V191=Pistetaulukko!$AI$57,V191=Pistetaulukko!$AJ$57,V191=Pistetaulukko!$AK$57,V191=Pistetaulukko!$AL$57,V191=Pistetaulukko!$AM$57,V191=Pistetaulukko!$AN$57,V191=Pistetaulukko!$AO$57,V191=Pistetaulukko!$AP$57,V191=Pistetaulukko!$AQ$57,V191=Pistetaulukko!$AR$57,V191=Pistetaulukko!$AS$57,V191=Pistetaulukko!$AT$57,V191=Pistetaulukko!$AU$57),"OK","VÄÄRIN")</f>
        <v>OK</v>
      </c>
      <c r="BJ191" t="str">
        <f>IF(BI191="OK","OK",IF(AND(BI191="VÄÄRIN",OR(V191=Pistetaulukko!$AV$57,V191=Pistetaulukko!$AW$57,V191=Pistetaulukko!$AX$57,V191=Pistetaulukko!$AY$57,V191=Pistetaulukko!$AZ$57,V191=Pistetaulukko!$BA$57,V191=Pistetaulukko!$BB$57,V191=Pistetaulukko!$BC$57,V191=Pistetaulukko!$BD$57,V191=Pistetaulukko!$BE$57)),"OK","VÄÄRIN"))</f>
        <v>OK</v>
      </c>
      <c r="BK191" t="str">
        <f>IF(OR(Y191=Pistetaulukko!$R$66,Y191=Pistetaulukko!$S$66,Y191=Pistetaulukko!$T$66,Y191=Pistetaulukko!$U$66,Y191=Pistetaulukko!$V$66,Y191=Pistetaulukko!$W$66,Y191=Pistetaulukko!$X$66,Y191=Pistetaulukko!$Y$66,Y191=Pistetaulukko!$Z$66,Y191=Pistetaulukko!$AA$66,Y191=Pistetaulukko!$AB$66,Y191=Pistetaulukko!$AC$66,Y191=Pistetaulukko!$AD$66,Y191=Pistetaulukko!$AE$66,Y191=Pistetaulukko!$AF$66,Y191=Pistetaulukko!$AG$66,Y191=Pistetaulukko!$AH$66,Y191=Pistetaulukko!$AI$66,Y191=Pistetaulukko!$AJ$66,Y191=Pistetaulukko!$AK$66,Y191=Pistetaulukko!$AL$66,Y191=Pistetaulukko!$AM$66,Y191=Pistetaulukko!$AN$66,Y191=Pistetaulukko!$AO$66,Y191=Pistetaulukko!$AP$66,Y191=Pistetaulukko!$AQ$66,Y191=Pistetaulukko!$AR$66,Y191=Pistetaulukko!$AS$66,Y191=Pistetaulukko!$AT$66,Y191=Pistetaulukko!$AU$66),"OK","VÄÄRIN")</f>
        <v>VÄÄRIN</v>
      </c>
      <c r="BL191" t="str">
        <f>IF(BK191="OK","OK",IF(AND(BK191="VÄÄRIN",OR(Y191=Pistetaulukko!$AV$66,Y191=Pistetaulukko!$AW$66,Y191=Pistetaulukko!$AX$66,Y191=Pistetaulukko!$AY$66,Y191=Pistetaulukko!$AZ$66,Y191=Pistetaulukko!$BA$66,Y191=Pistetaulukko!$BB$66,Y191=Pistetaulukko!$BC$66,Y191=Pistetaulukko!$BD$66,Y191=Pistetaulukko!$BE$66,Y191=Pistetaulukko!$BF$66,Y191=Pistetaulukko!$BG$66,Y191=Pistetaulukko!$BH$66,Y191=Pistetaulukko!$BI$66,Y191=Pistetaulukko!$BJ$66,Y191=Pistetaulukko!$BK$66,Y191=Pistetaulukko!$BL$66,Y191=Pistetaulukko!$BM$66,Y191=Pistetaulukko!$BN$66)),"OK","VÄÄRIN"))</f>
        <v>VÄÄRIN</v>
      </c>
      <c r="BM191" t="e">
        <f>IF(OR(Z191=Pistetaulukko!$R$69,Z191=Pistetaulukko!#REF!,Z191=Pistetaulukko!$S$69,Z191=Pistetaulukko!#REF!,Z191=Pistetaulukko!$T$69,Z191=Pistetaulukko!#REF!,Z191=Pistetaulukko!$U$69,Z191=Pistetaulukko!#REF!,Z191=Pistetaulukko!$V$69,Z191=Pistetaulukko!#REF!,Z191=Pistetaulukko!$W$69,Z191=Pistetaulukko!#REF!,Z191=Pistetaulukko!$X$69,Z191=Pistetaulukko!#REF!,Z191=Pistetaulukko!$Y$69,Z191=Pistetaulukko!#REF!,Z191=Pistetaulukko!$Z$69,Z191=Pistetaulukko!#REF!,Z191=Pistetaulukko!$AA$69,Z191=Pistetaulukko!#REF!,Z191=Pistetaulukko!$AB$69,Z191=Pistetaulukko!#REF!,Z191=Pistetaulukko!$AC$69,Z191=Pistetaulukko!#REF!,Z191=Pistetaulukko!$AD$69,Z191=Pistetaulukko!#REF!,Z191=Pistetaulukko!$AE$69,Z191=Pistetaulukko!#REF!,Z191=Pistetaulukko!$AF$69,Z191=Pistetaulukko!#REF!),"OK","VÄÄRIN")</f>
        <v>#REF!</v>
      </c>
      <c r="BN191" t="e">
        <f>IF(BM191="OK","OK",IF(AND(BM191="VÄÄRIN",OR(Z191=Pistetaulukko!$AG$69,Z191=Pistetaulukko!#REF!,Z191=Pistetaulukko!$AH$69,Z191=Pistetaulukko!#REF!,Z191=Pistetaulukko!$AI$69,Z191=Pistetaulukko!#REF!,Z191=Pistetaulukko!$AJ$69,Z191=Pistetaulukko!#REF!,Z191=Pistetaulukko!$AK$69,Z191=Pistetaulukko!$AL$69)),"OK","VÄÄRIN"))</f>
        <v>#REF!</v>
      </c>
    </row>
    <row r="192" spans="2:66" x14ac:dyDescent="0.25">
      <c r="B192" s="104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23"/>
      <c r="AA192" s="30"/>
      <c r="AB192" s="18"/>
      <c r="AC192" s="124"/>
      <c r="AD192" s="118">
        <f t="shared" si="12"/>
        <v>0</v>
      </c>
      <c r="AG192" s="86" t="str">
        <f>IF(OR(E192=Pistetaulukko!$R$3,E192=Pistetaulukko!$S$3,E192=Pistetaulukko!$T$3,E192=Pistetaulukko!$U$3,E192=Pistetaulukko!$V$3,E192=Pistetaulukko!$W$3),"OK","VÄÄRIN")</f>
        <v>VÄÄRIN</v>
      </c>
      <c r="AH192" s="86" t="str">
        <f>IF(OR(F192=Pistetaulukko!$R$6,F192=Pistetaulukko!$S$6,F192=Pistetaulukko!$T$6,F192=Pistetaulukko!$U$6,F192=Pistetaulukko!$V$6,F192=Pistetaulukko!$W$6,F192=Pistetaulukko!$X$6,F192=Pistetaulukko!$Y$6,F192=Pistetaulukko!$Z$6,F192=Pistetaulukko!$AA$6,F192=Pistetaulukko!$AB$6,F192=Pistetaulukko!$AC$6,F192=Pistetaulukko!$AD$6,F192=Pistetaulukko!$AE$6,F192=Pistetaulukko!$AF$6,F192=Pistetaulukko!$AG$6,F192=Pistetaulukko!$AH$6,F192=Pistetaulukko!$AI$6,F192=Pistetaulukko!$AJ$6,F192=Pistetaulukko!$AK$6),"OK","VÄÄRIN")</f>
        <v>VÄÄRIN</v>
      </c>
      <c r="AI192" s="86" t="str">
        <f>IF(OR(G192=Pistetaulukko!$R$9,G192=Pistetaulukko!$S$9,G192=Pistetaulukko!$T$9,G192=Pistetaulukko!$U$9,G192=Pistetaulukko!$V$9,G192=Pistetaulukko!$W$9,G192=Pistetaulukko!$X$9,G192=Pistetaulukko!$Y$9,G192=Pistetaulukko!$Z$9,G192=Pistetaulukko!$AA$9,G192=Pistetaulukko!$AB$9,G192=Pistetaulukko!$AC$9,G192=Pistetaulukko!$AD$9,G192=Pistetaulukko!$AE$9,G192=Pistetaulukko!$AF$9,G192=Pistetaulukko!$AG$9,G192=Pistetaulukko!$AH$9,G192=Pistetaulukko!$AI$9,G192=Pistetaulukko!$AJ$9,G192=Pistetaulukko!$AK$9),"OK","VÄÄRIN")</f>
        <v>VÄÄRIN</v>
      </c>
      <c r="AJ192" s="86" t="str">
        <f>IF(OR(H192=Pistetaulukko!$R$12,H192=Pistetaulukko!$S$12,H192=Pistetaulukko!$T$12,H192=Pistetaulukko!$U$12,H192=Pistetaulukko!$V$12,H192=Pistetaulukko!$W$12,H192=Pistetaulukko!$X$12,H192=Pistetaulukko!$Y$12,H192=Pistetaulukko!$Z$12,H192=Pistetaulukko!$AA$12,H192=Pistetaulukko!$AB$12,H192=Pistetaulukko!$AC$12,H192=Pistetaulukko!$AD$12,H192=Pistetaulukko!$AE$12,H192=Pistetaulukko!$AF$12,H192=Pistetaulukko!$AG$12,H192=Pistetaulukko!$AH$12,H192=Pistetaulukko!$AI$12,H192=Pistetaulukko!$AJ$12,H192=Pistetaulukko!$AK$12),"OK","VÄÄRIN")</f>
        <v>VÄÄRIN</v>
      </c>
      <c r="AK19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92" s="86" t="str">
        <f>IF(OR(I192=Pistetaulukko!$R$18,I192=Pistetaulukko!$S$18,I192=Pistetaulukko!$T$18,I192=Pistetaulukko!$U$18,I192=Pistetaulukko!$V$18,I192=Pistetaulukko!$W$18,I192=Pistetaulukko!$X$18,I192=Pistetaulukko!$Y$18,I192=Pistetaulukko!$Z$18),"OK","VÄÄRIN")</f>
        <v>VÄÄRIN</v>
      </c>
      <c r="AM192" s="86" t="str">
        <f>IF(OR(J192=Pistetaulukko!$R$21,J192=Pistetaulukko!$S$21,J192=Pistetaulukko!$T$21,J192=Pistetaulukko!$U$21,J192=Pistetaulukko!$V$21,J192=Pistetaulukko!$W$21,J192=Pistetaulukko!$X$21,J192=Pistetaulukko!$Y$21,J192=Pistetaulukko!$Z$21,J192=Pistetaulukko!$AA$21,J192=Pistetaulukko!$AB$21,J192=Pistetaulukko!$AC$21,J192=Pistetaulukko!$AD$21,J192=Pistetaulukko!$AE$21,J192=Pistetaulukko!$AF$21,J192=Pistetaulukko!$AG$21,J192=Pistetaulukko!$AH$21,J192=Pistetaulukko!$AI$21,J192=Pistetaulukko!$AJ$21,J192=Pistetaulukko!$AK$21),"OK","VÄÄRIN")</f>
        <v>VÄÄRIN</v>
      </c>
      <c r="AN192" s="86" t="str">
        <f>IF(OR(K192=Pistetaulukko!$R$24,K192=Pistetaulukko!$S$24,K192=Pistetaulukko!$T$24,K192=Pistetaulukko!$U$24,K192=Pistetaulukko!$V$24),"OK","VÄÄRIN")</f>
        <v>VÄÄRIN</v>
      </c>
      <c r="AO192" s="86" t="str">
        <f>IF(OR(L192=Pistetaulukko!$R$27,L192=Pistetaulukko!$S$27,L192=Pistetaulukko!$T$27,L192=Pistetaulukko!$U$27,L192=Pistetaulukko!$V$27,L192=Pistetaulukko!$W$27,L192=Pistetaulukko!$X$27,L192=Pistetaulukko!$Y$27,L192=Pistetaulukko!$Z$27,L192=Pistetaulukko!$AA$27,L192=Pistetaulukko!$AB$27,L192=Pistetaulukko!$AC$27,L192=Pistetaulukko!$AD$27,L192=Pistetaulukko!$AE$27,L192=Pistetaulukko!$AF$27,L192=Pistetaulukko!$AG$27,L192=Pistetaulukko!$AH$27,L192=Pistetaulukko!$AI$27,L192=Pistetaulukko!$AJ$27,L192=Pistetaulukko!$AK$27),"OK","VÄÄRIN")</f>
        <v>VÄÄRIN</v>
      </c>
      <c r="AP192" s="86" t="str">
        <f>IF(OR(M192=Pistetaulukko!$R$30,M192=Pistetaulukko!$S$30,M192=Pistetaulukko!$T$30,M192=Pistetaulukko!$U$30,M192=Pistetaulukko!$V$30),"OK","VÄÄRIN")</f>
        <v>VÄÄRIN</v>
      </c>
      <c r="AQ192" s="86" t="str">
        <f t="shared" si="13"/>
        <v>VÄÄRIN</v>
      </c>
      <c r="AR192" s="86" t="str">
        <f t="shared" si="14"/>
        <v>VÄÄRIN</v>
      </c>
      <c r="AS192" s="86" t="str">
        <f>IF(OR(P192=Pistetaulukko!$R$39,P192=Pistetaulukko!$S$39,P192=Pistetaulukko!$T$39,P192=Pistetaulukko!$U$39,P192=Pistetaulukko!$V$39,P192=Pistetaulukko!$W$39,P192=Pistetaulukko!$X$39,P192=Pistetaulukko!$Y$39,P192=Pistetaulukko!$Z$39,P192=Pistetaulukko!$AA$39,P192=Pistetaulukko!$AB$39,P192=Pistetaulukko!$AC$39,P192=Pistetaulukko!$AD$39,P192=Pistetaulukko!$AE$39,P192=Pistetaulukko!$AF$39,P192=Pistetaulukko!$AG$39,P192=Pistetaulukko!$AH$39,P192=Pistetaulukko!$AI$39,P192=Pistetaulukko!$AJ$39,P192=Pistetaulukko!$AK$39),"OK","VÄÄRIN")</f>
        <v>OK</v>
      </c>
      <c r="AT192" s="86" t="str">
        <f>IF(OR(Q192=Pistetaulukko!$R$42,Q192=Pistetaulukko!$S$42,Q192=Pistetaulukko!$T$42,Q192=Pistetaulukko!$U$42,Q192=Pistetaulukko!$V$42,Q192=Pistetaulukko!$W$42,Q192=Pistetaulukko!$X$42,Q192=Pistetaulukko!$Y$42,Q192=Pistetaulukko!$Z$42,Q192=Pistetaulukko!$AA$42,Q192=Pistetaulukko!$AB$42,Q192=Pistetaulukko!$AC$42,Q192=Pistetaulukko!$AD$42,Q192=Pistetaulukko!$AE$42,Q192=Pistetaulukko!$AF$42,Q192=Pistetaulukko!$AG$42,Q192=Pistetaulukko!$AH$42,Q192=Pistetaulukko!$AI$42,Q192=Pistetaulukko!$AJ$42,Q192=Pistetaulukko!$AK$42),"OK","VÄÄRIN")</f>
        <v>OK</v>
      </c>
      <c r="AU192" s="86" t="str">
        <f>IF(OR(R192=Pistetaulukko!$R$45,R192=Pistetaulukko!$S$45,R192=Pistetaulukko!$T$45,R192=Pistetaulukko!$U$45,R192=Pistetaulukko!$V$45,R192=Pistetaulukko!$W$45,R192=Pistetaulukko!$X$45,R192=Pistetaulukko!$Y$45,R192=Pistetaulukko!$Z$45,R192=Pistetaulukko!$AA$45,R192=Pistetaulukko!$AB$45,R192=Pistetaulukko!$AC$45,R192=Pistetaulukko!$AD$45,R192=Pistetaulukko!$AE$45,R192=Pistetaulukko!$AF$45,R192=Pistetaulukko!$AG$45,R192=Pistetaulukko!$AH$45,R192=Pistetaulukko!$AI$45,R192=Pistetaulukko!$AJ$45,R192=Pistetaulukko!$AK$45),"OK","VÄÄRIN")</f>
        <v>OK</v>
      </c>
      <c r="AV192" s="86" t="str">
        <f>IF(OR(S192=Pistetaulukko!$R$48,S192=Pistetaulukko!$S$48,S192=Pistetaulukko!$T$48,S192=Pistetaulukko!$U$48,S192=Pistetaulukko!$V$48,S192=Pistetaulukko!$W$48,S192=Pistetaulukko!$X$48,S192=Pistetaulukko!$Y$48,S192=Pistetaulukko!$Z$48,S192=Pistetaulukko!$AA$48,S192=Pistetaulukko!$AB$48,S192=Pistetaulukko!$AC$48,S192=Pistetaulukko!$AD$48,S192=Pistetaulukko!$AE$48,S192=Pistetaulukko!$AF$48,S192=Pistetaulukko!$AG$48,S192=Pistetaulukko!$AH$48,S192=Pistetaulukko!$AI$48,S192=Pistetaulukko!$AJ$48,S192=Pistetaulukko!$AK$48),"OK","VÄÄRIN")</f>
        <v>OK</v>
      </c>
      <c r="AW192" s="86" t="str">
        <f>IF(OR(T192=Pistetaulukko!$R$51,T192=Pistetaulukko!$S$51,T192=Pistetaulukko!$T$51,T192=Pistetaulukko!$U$51,T192=Pistetaulukko!$V$51,T192=Pistetaulukko!$W$51,T192=Pistetaulukko!$X$51,T192=Pistetaulukko!$Y$51,T192=Pistetaulukko!$Z$51,T192=Pistetaulukko!$AA$51,T192=Pistetaulukko!$AB$51,T192=Pistetaulukko!$AC$51,T192=Pistetaulukko!$AD$51,T192=Pistetaulukko!$AE$51,T192=Pistetaulukko!$AF$51,T192=Pistetaulukko!$AG$51,T192=Pistetaulukko!$AH$51,T192=Pistetaulukko!$AI$51,T192=Pistetaulukko!$AJ$51,T192=Pistetaulukko!$AK$51),"OK","VÄÄRIN")</f>
        <v>OK</v>
      </c>
      <c r="AX192" s="86" t="str">
        <f>IF(OR(U192=Pistetaulukko!$R$54,U192=Pistetaulukko!$S$54,U192=Pistetaulukko!$T$54,U192=Pistetaulukko!$U$54,U192=Pistetaulukko!$V$54,U192=Pistetaulukko!$W$54,U192=Pistetaulukko!$X$54,U192=Pistetaulukko!$Y$54,U192=Pistetaulukko!$Z$54,U192=Pistetaulukko!$AA$54,U192=Pistetaulukko!$AB$54,U192=Pistetaulukko!$AC$54,U192=Pistetaulukko!$AD$54,U192=Pistetaulukko!$AE$54,U192=Pistetaulukko!$AF$54,U192=Pistetaulukko!$AG$54,U192=Pistetaulukko!$AH$54,U192=Pistetaulukko!$AI$54,U192=Pistetaulukko!$AJ$54,U192=Pistetaulukko!$AK$54),"OK","VÄÄRIN")</f>
        <v>OK</v>
      </c>
      <c r="AY192" s="86" t="str">
        <f t="shared" si="15"/>
        <v>OK</v>
      </c>
      <c r="AZ192" s="86" t="str">
        <f>IF(OR(W192=Pistetaulukko!$R$60,W192=Pistetaulukko!$S$60,W192=Pistetaulukko!$T$60,W192=Pistetaulukko!$U$60,W192=Pistetaulukko!$V$60,W192=Pistetaulukko!$W$60,W192=Pistetaulukko!$X$60,W192=Pistetaulukko!$Y$60,W192=Pistetaulukko!$Z$60,W192=Pistetaulukko!$AA$60,W192=Pistetaulukko!$AB$60,W192=Pistetaulukko!$AC$60,W192=Pistetaulukko!$AD$60,W192=Pistetaulukko!$AE$60,W192=Pistetaulukko!$AF$60,W192=Pistetaulukko!$AG$60,W192=Pistetaulukko!$AH$60,W192=Pistetaulukko!$AI$60,W192=Pistetaulukko!$AJ$60,W192=Pistetaulukko!$AK$60),"OK","VÄÄRIN")</f>
        <v>OK</v>
      </c>
      <c r="BA192" s="86" t="str">
        <f>IF(OR(X192=Pistetaulukko!$R$63,X192=Pistetaulukko!$S$63,X192=Pistetaulukko!$T$63,X192=Pistetaulukko!$U$63,X192=Pistetaulukko!$V$63,X192=Pistetaulukko!$W$63,X192=Pistetaulukko!$X$63,X192=Pistetaulukko!$Y$63,X192=Pistetaulukko!$Z$63,X192=Pistetaulukko!$AA$63,X192=Pistetaulukko!$AB$63,X192=Pistetaulukko!$AC$63,X192=Pistetaulukko!$AD$63,X192=Pistetaulukko!$AE$63,X192=Pistetaulukko!$AF$63,X192=Pistetaulukko!$AG$63,X192=Pistetaulukko!$AH$63,X192=Pistetaulukko!$AI$63,X192=Pistetaulukko!$AJ$63,X192=Pistetaulukko!$AK$63),"OK","VÄÄRIN")</f>
        <v>OK</v>
      </c>
      <c r="BB192" s="86" t="e">
        <f t="shared" si="16"/>
        <v>#REF!</v>
      </c>
      <c r="BC192" s="86" t="e">
        <f t="shared" si="17"/>
        <v>#REF!</v>
      </c>
      <c r="BE192" t="str">
        <f>IF(OR(N192=Pistetaulukko!$R$33,N192=Pistetaulukko!$S$33,N192=Pistetaulukko!$T$33,N192=Pistetaulukko!$U$33,N192=Pistetaulukko!$V$33,N192=Pistetaulukko!$W$33,N192=Pistetaulukko!$X$33,N192=Pistetaulukko!$Y$33,N192=Pistetaulukko!$Z$33,N192=Pistetaulukko!$AA$33,N192=Pistetaulukko!$AB$33,N192=Pistetaulukko!$AC$33,N192=Pistetaulukko!$AD$33,N192=Pistetaulukko!$AE$33,N192=Pistetaulukko!$AF$33,N192=Pistetaulukko!$AG$33,N192=Pistetaulukko!$AH$33,N192=Pistetaulukko!$AI$33,N192=Pistetaulukko!$AJ$33,N192=Pistetaulukko!$AK$33,N192=Pistetaulukko!$AL$33,N192=Pistetaulukko!$AM$33,N192=Pistetaulukko!$AN$33,N192=Pistetaulukko!$AO$33,N192=Pistetaulukko!$AP$33,N192=Pistetaulukko!$AQ$33,N192=Pistetaulukko!$AR$33,N192=Pistetaulukko!$AS$33,N192=Pistetaulukko!$AT$33,N192=Pistetaulukko!$AU$33),"OK","VÄÄRIN")</f>
        <v>VÄÄRIN</v>
      </c>
      <c r="BF192" t="str">
        <f>IF(BE192="OK","OK",IF(AND(BE192="VÄÄRIN",OR(N192=Pistetaulukko!$AV$33,N192=Pistetaulukko!$AW$33,N192=Pistetaulukko!$AX$33,N192=Pistetaulukko!$AY$33,N192=Pistetaulukko!$AZ$33,N192=Pistetaulukko!$BA$33,N192=Pistetaulukko!$BB$33,N192=Pistetaulukko!$BC$33,N192=Pistetaulukko!$BD$33,N192=Pistetaulukko!$BE$33,N192=Pistetaulukko!$BF$33,N192=Pistetaulukko!$BG$33,N192=Pistetaulukko!$BH$33,N192=Pistetaulukko!$BI$33,N192=Pistetaulukko!$BJ$33,N192=Pistetaulukko!$BK$33,N192=Pistetaulukko!$BL$33,N192=Pistetaulukko!$BM$33,N192=Pistetaulukko!$BN$33,N192=Pistetaulukko!$BO$33)),"OK","VÄÄRIN"))</f>
        <v>VÄÄRIN</v>
      </c>
      <c r="BG192" t="str">
        <f>IF(OR(O192=Pistetaulukko!$R$36,O192=Pistetaulukko!$S$36,O192=Pistetaulukko!$T$36,O192=Pistetaulukko!$U$36,O192=Pistetaulukko!$V$36,O192=Pistetaulukko!$W$36,O192=Pistetaulukko!$X$36,O192=Pistetaulukko!$Y$36,O192=Pistetaulukko!$Z$36,O192=Pistetaulukko!$AA$36,O192=Pistetaulukko!$AB$36,O192=Pistetaulukko!$AC$36,O192=Pistetaulukko!$AD$36,O192=Pistetaulukko!$AE$36,O192=Pistetaulukko!$AF$36,O192=Pistetaulukko!$AG$36,O192=Pistetaulukko!$AH$36,O192=Pistetaulukko!$AI$36,O192=Pistetaulukko!$AJ$36,O192=Pistetaulukko!$AK$36,O192=Pistetaulukko!$AL$36,O192=Pistetaulukko!$AM$36,O192=Pistetaulukko!$AN$36,O192=Pistetaulukko!$AO$36,O192=Pistetaulukko!$AP$36,O192=Pistetaulukko!$AQ$36,O192=Pistetaulukko!$AR$36,O192=Pistetaulukko!$AS$36,O192=Pistetaulukko!$AT$36,O192=Pistetaulukko!$AU$36),"OK","VÄÄRIN")</f>
        <v>VÄÄRIN</v>
      </c>
      <c r="BH192" t="str">
        <f>IF(BG192="OK","OK",IF(AND(BG192="VÄÄRIN",OR(O192=Pistetaulukko!$AV$36,O192=Pistetaulukko!$AW$36,O192=Pistetaulukko!$AX$36,O192=Pistetaulukko!$AY$36,O192=Pistetaulukko!$AZ$36,O192=Pistetaulukko!$BA$36,O192=Pistetaulukko!$BB$36,O192=Pistetaulukko!$BC$36,O192=Pistetaulukko!$BD$36,O192=Pistetaulukko!$BE$36,O192=Pistetaulukko!$BF$36,O192=Pistetaulukko!$BG$36,O192=Pistetaulukko!$BH$36,O192=Pistetaulukko!$BI$36,O192=Pistetaulukko!$BJ$36,O192=Pistetaulukko!$BK$36,O192=Pistetaulukko!$BL$36,O192=Pistetaulukko!$BM$36,O192=Pistetaulukko!$BN$36,O192=Pistetaulukko!$BO$36,O192=Pistetaulukko!$BP$36,O192=Pistetaulukko!$BQ$36)),"OK","VÄÄRIN"))</f>
        <v>VÄÄRIN</v>
      </c>
      <c r="BI192" t="str">
        <f>IF(OR(V192=Pistetaulukko!$R$57,V192=Pistetaulukko!$S$57,V192=Pistetaulukko!$T$57,V192=Pistetaulukko!$U$57,V192=Pistetaulukko!$V$57,V192=Pistetaulukko!$W$57,V192=Pistetaulukko!$X$57,V192=Pistetaulukko!$Y$57,V192=Pistetaulukko!$Z$57,V192=Pistetaulukko!$AA$57,V192=Pistetaulukko!$AB$57,V192=Pistetaulukko!$AC$57,V192=Pistetaulukko!$AD$57,V192=Pistetaulukko!$AE$57,V192=Pistetaulukko!$AF$57,V192=Pistetaulukko!$AG$57,V192=Pistetaulukko!$AH$57,V192=Pistetaulukko!$AI$57,V192=Pistetaulukko!$AJ$57,V192=Pistetaulukko!$AK$57,V192=Pistetaulukko!$AL$57,V192=Pistetaulukko!$AM$57,V192=Pistetaulukko!$AN$57,V192=Pistetaulukko!$AO$57,V192=Pistetaulukko!$AP$57,V192=Pistetaulukko!$AQ$57,V192=Pistetaulukko!$AR$57,V192=Pistetaulukko!$AS$57,V192=Pistetaulukko!$AT$57,V192=Pistetaulukko!$AU$57),"OK","VÄÄRIN")</f>
        <v>OK</v>
      </c>
      <c r="BJ192" t="str">
        <f>IF(BI192="OK","OK",IF(AND(BI192="VÄÄRIN",OR(V192=Pistetaulukko!$AV$57,V192=Pistetaulukko!$AW$57,V192=Pistetaulukko!$AX$57,V192=Pistetaulukko!$AY$57,V192=Pistetaulukko!$AZ$57,V192=Pistetaulukko!$BA$57,V192=Pistetaulukko!$BB$57,V192=Pistetaulukko!$BC$57,V192=Pistetaulukko!$BD$57,V192=Pistetaulukko!$BE$57)),"OK","VÄÄRIN"))</f>
        <v>OK</v>
      </c>
      <c r="BK192" t="str">
        <f>IF(OR(Y192=Pistetaulukko!$R$66,Y192=Pistetaulukko!$S$66,Y192=Pistetaulukko!$T$66,Y192=Pistetaulukko!$U$66,Y192=Pistetaulukko!$V$66,Y192=Pistetaulukko!$W$66,Y192=Pistetaulukko!$X$66,Y192=Pistetaulukko!$Y$66,Y192=Pistetaulukko!$Z$66,Y192=Pistetaulukko!$AA$66,Y192=Pistetaulukko!$AB$66,Y192=Pistetaulukko!$AC$66,Y192=Pistetaulukko!$AD$66,Y192=Pistetaulukko!$AE$66,Y192=Pistetaulukko!$AF$66,Y192=Pistetaulukko!$AG$66,Y192=Pistetaulukko!$AH$66,Y192=Pistetaulukko!$AI$66,Y192=Pistetaulukko!$AJ$66,Y192=Pistetaulukko!$AK$66,Y192=Pistetaulukko!$AL$66,Y192=Pistetaulukko!$AM$66,Y192=Pistetaulukko!$AN$66,Y192=Pistetaulukko!$AO$66,Y192=Pistetaulukko!$AP$66,Y192=Pistetaulukko!$AQ$66,Y192=Pistetaulukko!$AR$66,Y192=Pistetaulukko!$AS$66,Y192=Pistetaulukko!$AT$66,Y192=Pistetaulukko!$AU$66),"OK","VÄÄRIN")</f>
        <v>VÄÄRIN</v>
      </c>
      <c r="BL192" t="str">
        <f>IF(BK192="OK","OK",IF(AND(BK192="VÄÄRIN",OR(Y192=Pistetaulukko!$AV$66,Y192=Pistetaulukko!$AW$66,Y192=Pistetaulukko!$AX$66,Y192=Pistetaulukko!$AY$66,Y192=Pistetaulukko!$AZ$66,Y192=Pistetaulukko!$BA$66,Y192=Pistetaulukko!$BB$66,Y192=Pistetaulukko!$BC$66,Y192=Pistetaulukko!$BD$66,Y192=Pistetaulukko!$BE$66,Y192=Pistetaulukko!$BF$66,Y192=Pistetaulukko!$BG$66,Y192=Pistetaulukko!$BH$66,Y192=Pistetaulukko!$BI$66,Y192=Pistetaulukko!$BJ$66,Y192=Pistetaulukko!$BK$66,Y192=Pistetaulukko!$BL$66,Y192=Pistetaulukko!$BM$66,Y192=Pistetaulukko!$BN$66)),"OK","VÄÄRIN"))</f>
        <v>VÄÄRIN</v>
      </c>
      <c r="BM192" t="e">
        <f>IF(OR(Z192=Pistetaulukko!$R$69,Z192=Pistetaulukko!#REF!,Z192=Pistetaulukko!$S$69,Z192=Pistetaulukko!#REF!,Z192=Pistetaulukko!$T$69,Z192=Pistetaulukko!#REF!,Z192=Pistetaulukko!$U$69,Z192=Pistetaulukko!#REF!,Z192=Pistetaulukko!$V$69,Z192=Pistetaulukko!#REF!,Z192=Pistetaulukko!$W$69,Z192=Pistetaulukko!#REF!,Z192=Pistetaulukko!$X$69,Z192=Pistetaulukko!#REF!,Z192=Pistetaulukko!$Y$69,Z192=Pistetaulukko!#REF!,Z192=Pistetaulukko!$Z$69,Z192=Pistetaulukko!#REF!,Z192=Pistetaulukko!$AA$69,Z192=Pistetaulukko!#REF!,Z192=Pistetaulukko!$AB$69,Z192=Pistetaulukko!#REF!,Z192=Pistetaulukko!$AC$69,Z192=Pistetaulukko!#REF!,Z192=Pistetaulukko!$AD$69,Z192=Pistetaulukko!#REF!,Z192=Pistetaulukko!$AE$69,Z192=Pistetaulukko!#REF!,Z192=Pistetaulukko!$AF$69,Z192=Pistetaulukko!#REF!),"OK","VÄÄRIN")</f>
        <v>#REF!</v>
      </c>
      <c r="BN192" t="e">
        <f>IF(BM192="OK","OK",IF(AND(BM192="VÄÄRIN",OR(Z192=Pistetaulukko!$AG$69,Z192=Pistetaulukko!#REF!,Z192=Pistetaulukko!$AH$69,Z192=Pistetaulukko!#REF!,Z192=Pistetaulukko!$AI$69,Z192=Pistetaulukko!#REF!,Z192=Pistetaulukko!$AJ$69,Z192=Pistetaulukko!#REF!,Z192=Pistetaulukko!$AK$69,Z192=Pistetaulukko!$AL$69)),"OK","VÄÄRIN"))</f>
        <v>#REF!</v>
      </c>
    </row>
    <row r="193" spans="2:66" x14ac:dyDescent="0.25">
      <c r="B193" s="104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23"/>
      <c r="AA193" s="30"/>
      <c r="AB193" s="18"/>
      <c r="AC193" s="124"/>
      <c r="AD193" s="118">
        <f t="shared" si="12"/>
        <v>0</v>
      </c>
      <c r="AG193" s="86" t="str">
        <f>IF(OR(E193=Pistetaulukko!$R$3,E193=Pistetaulukko!$S$3,E193=Pistetaulukko!$T$3,E193=Pistetaulukko!$U$3,E193=Pistetaulukko!$V$3,E193=Pistetaulukko!$W$3),"OK","VÄÄRIN")</f>
        <v>VÄÄRIN</v>
      </c>
      <c r="AH193" s="86" t="str">
        <f>IF(OR(F193=Pistetaulukko!$R$6,F193=Pistetaulukko!$S$6,F193=Pistetaulukko!$T$6,F193=Pistetaulukko!$U$6,F193=Pistetaulukko!$V$6,F193=Pistetaulukko!$W$6,F193=Pistetaulukko!$X$6,F193=Pistetaulukko!$Y$6,F193=Pistetaulukko!$Z$6,F193=Pistetaulukko!$AA$6,F193=Pistetaulukko!$AB$6,F193=Pistetaulukko!$AC$6,F193=Pistetaulukko!$AD$6,F193=Pistetaulukko!$AE$6,F193=Pistetaulukko!$AF$6,F193=Pistetaulukko!$AG$6,F193=Pistetaulukko!$AH$6,F193=Pistetaulukko!$AI$6,F193=Pistetaulukko!$AJ$6,F193=Pistetaulukko!$AK$6),"OK","VÄÄRIN")</f>
        <v>VÄÄRIN</v>
      </c>
      <c r="AI193" s="86" t="str">
        <f>IF(OR(G193=Pistetaulukko!$R$9,G193=Pistetaulukko!$S$9,G193=Pistetaulukko!$T$9,G193=Pistetaulukko!$U$9,G193=Pistetaulukko!$V$9,G193=Pistetaulukko!$W$9,G193=Pistetaulukko!$X$9,G193=Pistetaulukko!$Y$9,G193=Pistetaulukko!$Z$9,G193=Pistetaulukko!$AA$9,G193=Pistetaulukko!$AB$9,G193=Pistetaulukko!$AC$9,G193=Pistetaulukko!$AD$9,G193=Pistetaulukko!$AE$9,G193=Pistetaulukko!$AF$9,G193=Pistetaulukko!$AG$9,G193=Pistetaulukko!$AH$9,G193=Pistetaulukko!$AI$9,G193=Pistetaulukko!$AJ$9,G193=Pistetaulukko!$AK$9),"OK","VÄÄRIN")</f>
        <v>VÄÄRIN</v>
      </c>
      <c r="AJ193" s="86" t="str">
        <f>IF(OR(H193=Pistetaulukko!$R$12,H193=Pistetaulukko!$S$12,H193=Pistetaulukko!$T$12,H193=Pistetaulukko!$U$12,H193=Pistetaulukko!$V$12,H193=Pistetaulukko!$W$12,H193=Pistetaulukko!$X$12,H193=Pistetaulukko!$Y$12,H193=Pistetaulukko!$Z$12,H193=Pistetaulukko!$AA$12,H193=Pistetaulukko!$AB$12,H193=Pistetaulukko!$AC$12,H193=Pistetaulukko!$AD$12,H193=Pistetaulukko!$AE$12,H193=Pistetaulukko!$AF$12,H193=Pistetaulukko!$AG$12,H193=Pistetaulukko!$AH$12,H193=Pistetaulukko!$AI$12,H193=Pistetaulukko!$AJ$12,H193=Pistetaulukko!$AK$12),"OK","VÄÄRIN")</f>
        <v>VÄÄRIN</v>
      </c>
      <c r="AK19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93" s="86" t="str">
        <f>IF(OR(I193=Pistetaulukko!$R$18,I193=Pistetaulukko!$S$18,I193=Pistetaulukko!$T$18,I193=Pistetaulukko!$U$18,I193=Pistetaulukko!$V$18,I193=Pistetaulukko!$W$18,I193=Pistetaulukko!$X$18,I193=Pistetaulukko!$Y$18,I193=Pistetaulukko!$Z$18),"OK","VÄÄRIN")</f>
        <v>VÄÄRIN</v>
      </c>
      <c r="AM193" s="86" t="str">
        <f>IF(OR(J193=Pistetaulukko!$R$21,J193=Pistetaulukko!$S$21,J193=Pistetaulukko!$T$21,J193=Pistetaulukko!$U$21,J193=Pistetaulukko!$V$21,J193=Pistetaulukko!$W$21,J193=Pistetaulukko!$X$21,J193=Pistetaulukko!$Y$21,J193=Pistetaulukko!$Z$21,J193=Pistetaulukko!$AA$21,J193=Pistetaulukko!$AB$21,J193=Pistetaulukko!$AC$21,J193=Pistetaulukko!$AD$21,J193=Pistetaulukko!$AE$21,J193=Pistetaulukko!$AF$21,J193=Pistetaulukko!$AG$21,J193=Pistetaulukko!$AH$21,J193=Pistetaulukko!$AI$21,J193=Pistetaulukko!$AJ$21,J193=Pistetaulukko!$AK$21),"OK","VÄÄRIN")</f>
        <v>VÄÄRIN</v>
      </c>
      <c r="AN193" s="86" t="str">
        <f>IF(OR(K193=Pistetaulukko!$R$24,K193=Pistetaulukko!$S$24,K193=Pistetaulukko!$T$24,K193=Pistetaulukko!$U$24,K193=Pistetaulukko!$V$24),"OK","VÄÄRIN")</f>
        <v>VÄÄRIN</v>
      </c>
      <c r="AO193" s="86" t="str">
        <f>IF(OR(L193=Pistetaulukko!$R$27,L193=Pistetaulukko!$S$27,L193=Pistetaulukko!$T$27,L193=Pistetaulukko!$U$27,L193=Pistetaulukko!$V$27,L193=Pistetaulukko!$W$27,L193=Pistetaulukko!$X$27,L193=Pistetaulukko!$Y$27,L193=Pistetaulukko!$Z$27,L193=Pistetaulukko!$AA$27,L193=Pistetaulukko!$AB$27,L193=Pistetaulukko!$AC$27,L193=Pistetaulukko!$AD$27,L193=Pistetaulukko!$AE$27,L193=Pistetaulukko!$AF$27,L193=Pistetaulukko!$AG$27,L193=Pistetaulukko!$AH$27,L193=Pistetaulukko!$AI$27,L193=Pistetaulukko!$AJ$27,L193=Pistetaulukko!$AK$27),"OK","VÄÄRIN")</f>
        <v>VÄÄRIN</v>
      </c>
      <c r="AP193" s="86" t="str">
        <f>IF(OR(M193=Pistetaulukko!$R$30,M193=Pistetaulukko!$S$30,M193=Pistetaulukko!$T$30,M193=Pistetaulukko!$U$30,M193=Pistetaulukko!$V$30),"OK","VÄÄRIN")</f>
        <v>VÄÄRIN</v>
      </c>
      <c r="AQ193" s="86" t="str">
        <f t="shared" si="13"/>
        <v>VÄÄRIN</v>
      </c>
      <c r="AR193" s="86" t="str">
        <f t="shared" si="14"/>
        <v>VÄÄRIN</v>
      </c>
      <c r="AS193" s="86" t="str">
        <f>IF(OR(P193=Pistetaulukko!$R$39,P193=Pistetaulukko!$S$39,P193=Pistetaulukko!$T$39,P193=Pistetaulukko!$U$39,P193=Pistetaulukko!$V$39,P193=Pistetaulukko!$W$39,P193=Pistetaulukko!$X$39,P193=Pistetaulukko!$Y$39,P193=Pistetaulukko!$Z$39,P193=Pistetaulukko!$AA$39,P193=Pistetaulukko!$AB$39,P193=Pistetaulukko!$AC$39,P193=Pistetaulukko!$AD$39,P193=Pistetaulukko!$AE$39,P193=Pistetaulukko!$AF$39,P193=Pistetaulukko!$AG$39,P193=Pistetaulukko!$AH$39,P193=Pistetaulukko!$AI$39,P193=Pistetaulukko!$AJ$39,P193=Pistetaulukko!$AK$39),"OK","VÄÄRIN")</f>
        <v>OK</v>
      </c>
      <c r="AT193" s="86" t="str">
        <f>IF(OR(Q193=Pistetaulukko!$R$42,Q193=Pistetaulukko!$S$42,Q193=Pistetaulukko!$T$42,Q193=Pistetaulukko!$U$42,Q193=Pistetaulukko!$V$42,Q193=Pistetaulukko!$W$42,Q193=Pistetaulukko!$X$42,Q193=Pistetaulukko!$Y$42,Q193=Pistetaulukko!$Z$42,Q193=Pistetaulukko!$AA$42,Q193=Pistetaulukko!$AB$42,Q193=Pistetaulukko!$AC$42,Q193=Pistetaulukko!$AD$42,Q193=Pistetaulukko!$AE$42,Q193=Pistetaulukko!$AF$42,Q193=Pistetaulukko!$AG$42,Q193=Pistetaulukko!$AH$42,Q193=Pistetaulukko!$AI$42,Q193=Pistetaulukko!$AJ$42,Q193=Pistetaulukko!$AK$42),"OK","VÄÄRIN")</f>
        <v>OK</v>
      </c>
      <c r="AU193" s="86" t="str">
        <f>IF(OR(R193=Pistetaulukko!$R$45,R193=Pistetaulukko!$S$45,R193=Pistetaulukko!$T$45,R193=Pistetaulukko!$U$45,R193=Pistetaulukko!$V$45,R193=Pistetaulukko!$W$45,R193=Pistetaulukko!$X$45,R193=Pistetaulukko!$Y$45,R193=Pistetaulukko!$Z$45,R193=Pistetaulukko!$AA$45,R193=Pistetaulukko!$AB$45,R193=Pistetaulukko!$AC$45,R193=Pistetaulukko!$AD$45,R193=Pistetaulukko!$AE$45,R193=Pistetaulukko!$AF$45,R193=Pistetaulukko!$AG$45,R193=Pistetaulukko!$AH$45,R193=Pistetaulukko!$AI$45,R193=Pistetaulukko!$AJ$45,R193=Pistetaulukko!$AK$45),"OK","VÄÄRIN")</f>
        <v>OK</v>
      </c>
      <c r="AV193" s="86" t="str">
        <f>IF(OR(S193=Pistetaulukko!$R$48,S193=Pistetaulukko!$S$48,S193=Pistetaulukko!$T$48,S193=Pistetaulukko!$U$48,S193=Pistetaulukko!$V$48,S193=Pistetaulukko!$W$48,S193=Pistetaulukko!$X$48,S193=Pistetaulukko!$Y$48,S193=Pistetaulukko!$Z$48,S193=Pistetaulukko!$AA$48,S193=Pistetaulukko!$AB$48,S193=Pistetaulukko!$AC$48,S193=Pistetaulukko!$AD$48,S193=Pistetaulukko!$AE$48,S193=Pistetaulukko!$AF$48,S193=Pistetaulukko!$AG$48,S193=Pistetaulukko!$AH$48,S193=Pistetaulukko!$AI$48,S193=Pistetaulukko!$AJ$48,S193=Pistetaulukko!$AK$48),"OK","VÄÄRIN")</f>
        <v>OK</v>
      </c>
      <c r="AW193" s="86" t="str">
        <f>IF(OR(T193=Pistetaulukko!$R$51,T193=Pistetaulukko!$S$51,T193=Pistetaulukko!$T$51,T193=Pistetaulukko!$U$51,T193=Pistetaulukko!$V$51,T193=Pistetaulukko!$W$51,T193=Pistetaulukko!$X$51,T193=Pistetaulukko!$Y$51,T193=Pistetaulukko!$Z$51,T193=Pistetaulukko!$AA$51,T193=Pistetaulukko!$AB$51,T193=Pistetaulukko!$AC$51,T193=Pistetaulukko!$AD$51,T193=Pistetaulukko!$AE$51,T193=Pistetaulukko!$AF$51,T193=Pistetaulukko!$AG$51,T193=Pistetaulukko!$AH$51,T193=Pistetaulukko!$AI$51,T193=Pistetaulukko!$AJ$51,T193=Pistetaulukko!$AK$51),"OK","VÄÄRIN")</f>
        <v>OK</v>
      </c>
      <c r="AX193" s="86" t="str">
        <f>IF(OR(U193=Pistetaulukko!$R$54,U193=Pistetaulukko!$S$54,U193=Pistetaulukko!$T$54,U193=Pistetaulukko!$U$54,U193=Pistetaulukko!$V$54,U193=Pistetaulukko!$W$54,U193=Pistetaulukko!$X$54,U193=Pistetaulukko!$Y$54,U193=Pistetaulukko!$Z$54,U193=Pistetaulukko!$AA$54,U193=Pistetaulukko!$AB$54,U193=Pistetaulukko!$AC$54,U193=Pistetaulukko!$AD$54,U193=Pistetaulukko!$AE$54,U193=Pistetaulukko!$AF$54,U193=Pistetaulukko!$AG$54,U193=Pistetaulukko!$AH$54,U193=Pistetaulukko!$AI$54,U193=Pistetaulukko!$AJ$54,U193=Pistetaulukko!$AK$54),"OK","VÄÄRIN")</f>
        <v>OK</v>
      </c>
      <c r="AY193" s="86" t="str">
        <f t="shared" si="15"/>
        <v>OK</v>
      </c>
      <c r="AZ193" s="86" t="str">
        <f>IF(OR(W193=Pistetaulukko!$R$60,W193=Pistetaulukko!$S$60,W193=Pistetaulukko!$T$60,W193=Pistetaulukko!$U$60,W193=Pistetaulukko!$V$60,W193=Pistetaulukko!$W$60,W193=Pistetaulukko!$X$60,W193=Pistetaulukko!$Y$60,W193=Pistetaulukko!$Z$60,W193=Pistetaulukko!$AA$60,W193=Pistetaulukko!$AB$60,W193=Pistetaulukko!$AC$60,W193=Pistetaulukko!$AD$60,W193=Pistetaulukko!$AE$60,W193=Pistetaulukko!$AF$60,W193=Pistetaulukko!$AG$60,W193=Pistetaulukko!$AH$60,W193=Pistetaulukko!$AI$60,W193=Pistetaulukko!$AJ$60,W193=Pistetaulukko!$AK$60),"OK","VÄÄRIN")</f>
        <v>OK</v>
      </c>
      <c r="BA193" s="86" t="str">
        <f>IF(OR(X193=Pistetaulukko!$R$63,X193=Pistetaulukko!$S$63,X193=Pistetaulukko!$T$63,X193=Pistetaulukko!$U$63,X193=Pistetaulukko!$V$63,X193=Pistetaulukko!$W$63,X193=Pistetaulukko!$X$63,X193=Pistetaulukko!$Y$63,X193=Pistetaulukko!$Z$63,X193=Pistetaulukko!$AA$63,X193=Pistetaulukko!$AB$63,X193=Pistetaulukko!$AC$63,X193=Pistetaulukko!$AD$63,X193=Pistetaulukko!$AE$63,X193=Pistetaulukko!$AF$63,X193=Pistetaulukko!$AG$63,X193=Pistetaulukko!$AH$63,X193=Pistetaulukko!$AI$63,X193=Pistetaulukko!$AJ$63,X193=Pistetaulukko!$AK$63),"OK","VÄÄRIN")</f>
        <v>OK</v>
      </c>
      <c r="BB193" s="86" t="e">
        <f t="shared" si="16"/>
        <v>#REF!</v>
      </c>
      <c r="BC193" s="86" t="e">
        <f t="shared" si="17"/>
        <v>#REF!</v>
      </c>
      <c r="BE193" t="str">
        <f>IF(OR(N193=Pistetaulukko!$R$33,N193=Pistetaulukko!$S$33,N193=Pistetaulukko!$T$33,N193=Pistetaulukko!$U$33,N193=Pistetaulukko!$V$33,N193=Pistetaulukko!$W$33,N193=Pistetaulukko!$X$33,N193=Pistetaulukko!$Y$33,N193=Pistetaulukko!$Z$33,N193=Pistetaulukko!$AA$33,N193=Pistetaulukko!$AB$33,N193=Pistetaulukko!$AC$33,N193=Pistetaulukko!$AD$33,N193=Pistetaulukko!$AE$33,N193=Pistetaulukko!$AF$33,N193=Pistetaulukko!$AG$33,N193=Pistetaulukko!$AH$33,N193=Pistetaulukko!$AI$33,N193=Pistetaulukko!$AJ$33,N193=Pistetaulukko!$AK$33,N193=Pistetaulukko!$AL$33,N193=Pistetaulukko!$AM$33,N193=Pistetaulukko!$AN$33,N193=Pistetaulukko!$AO$33,N193=Pistetaulukko!$AP$33,N193=Pistetaulukko!$AQ$33,N193=Pistetaulukko!$AR$33,N193=Pistetaulukko!$AS$33,N193=Pistetaulukko!$AT$33,N193=Pistetaulukko!$AU$33),"OK","VÄÄRIN")</f>
        <v>VÄÄRIN</v>
      </c>
      <c r="BF193" t="str">
        <f>IF(BE193="OK","OK",IF(AND(BE193="VÄÄRIN",OR(N193=Pistetaulukko!$AV$33,N193=Pistetaulukko!$AW$33,N193=Pistetaulukko!$AX$33,N193=Pistetaulukko!$AY$33,N193=Pistetaulukko!$AZ$33,N193=Pistetaulukko!$BA$33,N193=Pistetaulukko!$BB$33,N193=Pistetaulukko!$BC$33,N193=Pistetaulukko!$BD$33,N193=Pistetaulukko!$BE$33,N193=Pistetaulukko!$BF$33,N193=Pistetaulukko!$BG$33,N193=Pistetaulukko!$BH$33,N193=Pistetaulukko!$BI$33,N193=Pistetaulukko!$BJ$33,N193=Pistetaulukko!$BK$33,N193=Pistetaulukko!$BL$33,N193=Pistetaulukko!$BM$33,N193=Pistetaulukko!$BN$33,N193=Pistetaulukko!$BO$33)),"OK","VÄÄRIN"))</f>
        <v>VÄÄRIN</v>
      </c>
      <c r="BG193" t="str">
        <f>IF(OR(O193=Pistetaulukko!$R$36,O193=Pistetaulukko!$S$36,O193=Pistetaulukko!$T$36,O193=Pistetaulukko!$U$36,O193=Pistetaulukko!$V$36,O193=Pistetaulukko!$W$36,O193=Pistetaulukko!$X$36,O193=Pistetaulukko!$Y$36,O193=Pistetaulukko!$Z$36,O193=Pistetaulukko!$AA$36,O193=Pistetaulukko!$AB$36,O193=Pistetaulukko!$AC$36,O193=Pistetaulukko!$AD$36,O193=Pistetaulukko!$AE$36,O193=Pistetaulukko!$AF$36,O193=Pistetaulukko!$AG$36,O193=Pistetaulukko!$AH$36,O193=Pistetaulukko!$AI$36,O193=Pistetaulukko!$AJ$36,O193=Pistetaulukko!$AK$36,O193=Pistetaulukko!$AL$36,O193=Pistetaulukko!$AM$36,O193=Pistetaulukko!$AN$36,O193=Pistetaulukko!$AO$36,O193=Pistetaulukko!$AP$36,O193=Pistetaulukko!$AQ$36,O193=Pistetaulukko!$AR$36,O193=Pistetaulukko!$AS$36,O193=Pistetaulukko!$AT$36,O193=Pistetaulukko!$AU$36),"OK","VÄÄRIN")</f>
        <v>VÄÄRIN</v>
      </c>
      <c r="BH193" t="str">
        <f>IF(BG193="OK","OK",IF(AND(BG193="VÄÄRIN",OR(O193=Pistetaulukko!$AV$36,O193=Pistetaulukko!$AW$36,O193=Pistetaulukko!$AX$36,O193=Pistetaulukko!$AY$36,O193=Pistetaulukko!$AZ$36,O193=Pistetaulukko!$BA$36,O193=Pistetaulukko!$BB$36,O193=Pistetaulukko!$BC$36,O193=Pistetaulukko!$BD$36,O193=Pistetaulukko!$BE$36,O193=Pistetaulukko!$BF$36,O193=Pistetaulukko!$BG$36,O193=Pistetaulukko!$BH$36,O193=Pistetaulukko!$BI$36,O193=Pistetaulukko!$BJ$36,O193=Pistetaulukko!$BK$36,O193=Pistetaulukko!$BL$36,O193=Pistetaulukko!$BM$36,O193=Pistetaulukko!$BN$36,O193=Pistetaulukko!$BO$36,O193=Pistetaulukko!$BP$36,O193=Pistetaulukko!$BQ$36)),"OK","VÄÄRIN"))</f>
        <v>VÄÄRIN</v>
      </c>
      <c r="BI193" t="str">
        <f>IF(OR(V193=Pistetaulukko!$R$57,V193=Pistetaulukko!$S$57,V193=Pistetaulukko!$T$57,V193=Pistetaulukko!$U$57,V193=Pistetaulukko!$V$57,V193=Pistetaulukko!$W$57,V193=Pistetaulukko!$X$57,V193=Pistetaulukko!$Y$57,V193=Pistetaulukko!$Z$57,V193=Pistetaulukko!$AA$57,V193=Pistetaulukko!$AB$57,V193=Pistetaulukko!$AC$57,V193=Pistetaulukko!$AD$57,V193=Pistetaulukko!$AE$57,V193=Pistetaulukko!$AF$57,V193=Pistetaulukko!$AG$57,V193=Pistetaulukko!$AH$57,V193=Pistetaulukko!$AI$57,V193=Pistetaulukko!$AJ$57,V193=Pistetaulukko!$AK$57,V193=Pistetaulukko!$AL$57,V193=Pistetaulukko!$AM$57,V193=Pistetaulukko!$AN$57,V193=Pistetaulukko!$AO$57,V193=Pistetaulukko!$AP$57,V193=Pistetaulukko!$AQ$57,V193=Pistetaulukko!$AR$57,V193=Pistetaulukko!$AS$57,V193=Pistetaulukko!$AT$57,V193=Pistetaulukko!$AU$57),"OK","VÄÄRIN")</f>
        <v>OK</v>
      </c>
      <c r="BJ193" t="str">
        <f>IF(BI193="OK","OK",IF(AND(BI193="VÄÄRIN",OR(V193=Pistetaulukko!$AV$57,V193=Pistetaulukko!$AW$57,V193=Pistetaulukko!$AX$57,V193=Pistetaulukko!$AY$57,V193=Pistetaulukko!$AZ$57,V193=Pistetaulukko!$BA$57,V193=Pistetaulukko!$BB$57,V193=Pistetaulukko!$BC$57,V193=Pistetaulukko!$BD$57,V193=Pistetaulukko!$BE$57)),"OK","VÄÄRIN"))</f>
        <v>OK</v>
      </c>
      <c r="BK193" t="str">
        <f>IF(OR(Y193=Pistetaulukko!$R$66,Y193=Pistetaulukko!$S$66,Y193=Pistetaulukko!$T$66,Y193=Pistetaulukko!$U$66,Y193=Pistetaulukko!$V$66,Y193=Pistetaulukko!$W$66,Y193=Pistetaulukko!$X$66,Y193=Pistetaulukko!$Y$66,Y193=Pistetaulukko!$Z$66,Y193=Pistetaulukko!$AA$66,Y193=Pistetaulukko!$AB$66,Y193=Pistetaulukko!$AC$66,Y193=Pistetaulukko!$AD$66,Y193=Pistetaulukko!$AE$66,Y193=Pistetaulukko!$AF$66,Y193=Pistetaulukko!$AG$66,Y193=Pistetaulukko!$AH$66,Y193=Pistetaulukko!$AI$66,Y193=Pistetaulukko!$AJ$66,Y193=Pistetaulukko!$AK$66,Y193=Pistetaulukko!$AL$66,Y193=Pistetaulukko!$AM$66,Y193=Pistetaulukko!$AN$66,Y193=Pistetaulukko!$AO$66,Y193=Pistetaulukko!$AP$66,Y193=Pistetaulukko!$AQ$66,Y193=Pistetaulukko!$AR$66,Y193=Pistetaulukko!$AS$66,Y193=Pistetaulukko!$AT$66,Y193=Pistetaulukko!$AU$66),"OK","VÄÄRIN")</f>
        <v>VÄÄRIN</v>
      </c>
      <c r="BL193" t="str">
        <f>IF(BK193="OK","OK",IF(AND(BK193="VÄÄRIN",OR(Y193=Pistetaulukko!$AV$66,Y193=Pistetaulukko!$AW$66,Y193=Pistetaulukko!$AX$66,Y193=Pistetaulukko!$AY$66,Y193=Pistetaulukko!$AZ$66,Y193=Pistetaulukko!$BA$66,Y193=Pistetaulukko!$BB$66,Y193=Pistetaulukko!$BC$66,Y193=Pistetaulukko!$BD$66,Y193=Pistetaulukko!$BE$66,Y193=Pistetaulukko!$BF$66,Y193=Pistetaulukko!$BG$66,Y193=Pistetaulukko!$BH$66,Y193=Pistetaulukko!$BI$66,Y193=Pistetaulukko!$BJ$66,Y193=Pistetaulukko!$BK$66,Y193=Pistetaulukko!$BL$66,Y193=Pistetaulukko!$BM$66,Y193=Pistetaulukko!$BN$66)),"OK","VÄÄRIN"))</f>
        <v>VÄÄRIN</v>
      </c>
      <c r="BM193" t="e">
        <f>IF(OR(Z193=Pistetaulukko!$R$69,Z193=Pistetaulukko!#REF!,Z193=Pistetaulukko!$S$69,Z193=Pistetaulukko!#REF!,Z193=Pistetaulukko!$T$69,Z193=Pistetaulukko!#REF!,Z193=Pistetaulukko!$U$69,Z193=Pistetaulukko!#REF!,Z193=Pistetaulukko!$V$69,Z193=Pistetaulukko!#REF!,Z193=Pistetaulukko!$W$69,Z193=Pistetaulukko!#REF!,Z193=Pistetaulukko!$X$69,Z193=Pistetaulukko!#REF!,Z193=Pistetaulukko!$Y$69,Z193=Pistetaulukko!#REF!,Z193=Pistetaulukko!$Z$69,Z193=Pistetaulukko!#REF!,Z193=Pistetaulukko!$AA$69,Z193=Pistetaulukko!#REF!,Z193=Pistetaulukko!$AB$69,Z193=Pistetaulukko!#REF!,Z193=Pistetaulukko!$AC$69,Z193=Pistetaulukko!#REF!,Z193=Pistetaulukko!$AD$69,Z193=Pistetaulukko!#REF!,Z193=Pistetaulukko!$AE$69,Z193=Pistetaulukko!#REF!,Z193=Pistetaulukko!$AF$69,Z193=Pistetaulukko!#REF!),"OK","VÄÄRIN")</f>
        <v>#REF!</v>
      </c>
      <c r="BN193" t="e">
        <f>IF(BM193="OK","OK",IF(AND(BM193="VÄÄRIN",OR(Z193=Pistetaulukko!$AG$69,Z193=Pistetaulukko!#REF!,Z193=Pistetaulukko!$AH$69,Z193=Pistetaulukko!#REF!,Z193=Pistetaulukko!$AI$69,Z193=Pistetaulukko!#REF!,Z193=Pistetaulukko!$AJ$69,Z193=Pistetaulukko!#REF!,Z193=Pistetaulukko!$AK$69,Z193=Pistetaulukko!$AL$69)),"OK","VÄÄRIN"))</f>
        <v>#REF!</v>
      </c>
    </row>
    <row r="194" spans="2:66" x14ac:dyDescent="0.25">
      <c r="B194" s="104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23"/>
      <c r="AA194" s="30"/>
      <c r="AB194" s="18"/>
      <c r="AC194" s="124"/>
      <c r="AD194" s="118">
        <f t="shared" si="12"/>
        <v>0</v>
      </c>
      <c r="AG194" s="86" t="str">
        <f>IF(OR(E194=Pistetaulukko!$R$3,E194=Pistetaulukko!$S$3,E194=Pistetaulukko!$T$3,E194=Pistetaulukko!$U$3,E194=Pistetaulukko!$V$3,E194=Pistetaulukko!$W$3),"OK","VÄÄRIN")</f>
        <v>VÄÄRIN</v>
      </c>
      <c r="AH194" s="86" t="str">
        <f>IF(OR(F194=Pistetaulukko!$R$6,F194=Pistetaulukko!$S$6,F194=Pistetaulukko!$T$6,F194=Pistetaulukko!$U$6,F194=Pistetaulukko!$V$6,F194=Pistetaulukko!$W$6,F194=Pistetaulukko!$X$6,F194=Pistetaulukko!$Y$6,F194=Pistetaulukko!$Z$6,F194=Pistetaulukko!$AA$6,F194=Pistetaulukko!$AB$6,F194=Pistetaulukko!$AC$6,F194=Pistetaulukko!$AD$6,F194=Pistetaulukko!$AE$6,F194=Pistetaulukko!$AF$6,F194=Pistetaulukko!$AG$6,F194=Pistetaulukko!$AH$6,F194=Pistetaulukko!$AI$6,F194=Pistetaulukko!$AJ$6,F194=Pistetaulukko!$AK$6),"OK","VÄÄRIN")</f>
        <v>VÄÄRIN</v>
      </c>
      <c r="AI194" s="86" t="str">
        <f>IF(OR(G194=Pistetaulukko!$R$9,G194=Pistetaulukko!$S$9,G194=Pistetaulukko!$T$9,G194=Pistetaulukko!$U$9,G194=Pistetaulukko!$V$9,G194=Pistetaulukko!$W$9,G194=Pistetaulukko!$X$9,G194=Pistetaulukko!$Y$9,G194=Pistetaulukko!$Z$9,G194=Pistetaulukko!$AA$9,G194=Pistetaulukko!$AB$9,G194=Pistetaulukko!$AC$9,G194=Pistetaulukko!$AD$9,G194=Pistetaulukko!$AE$9,G194=Pistetaulukko!$AF$9,G194=Pistetaulukko!$AG$9,G194=Pistetaulukko!$AH$9,G194=Pistetaulukko!$AI$9,G194=Pistetaulukko!$AJ$9,G194=Pistetaulukko!$AK$9),"OK","VÄÄRIN")</f>
        <v>VÄÄRIN</v>
      </c>
      <c r="AJ194" s="86" t="str">
        <f>IF(OR(H194=Pistetaulukko!$R$12,H194=Pistetaulukko!$S$12,H194=Pistetaulukko!$T$12,H194=Pistetaulukko!$U$12,H194=Pistetaulukko!$V$12,H194=Pistetaulukko!$W$12,H194=Pistetaulukko!$X$12,H194=Pistetaulukko!$Y$12,H194=Pistetaulukko!$Z$12,H194=Pistetaulukko!$AA$12,H194=Pistetaulukko!$AB$12,H194=Pistetaulukko!$AC$12,H194=Pistetaulukko!$AD$12,H194=Pistetaulukko!$AE$12,H194=Pistetaulukko!$AF$12,H194=Pistetaulukko!$AG$12,H194=Pistetaulukko!$AH$12,H194=Pistetaulukko!$AI$12,H194=Pistetaulukko!$AJ$12,H194=Pistetaulukko!$AK$12),"OK","VÄÄRIN")</f>
        <v>VÄÄRIN</v>
      </c>
      <c r="AK19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94" s="86" t="str">
        <f>IF(OR(I194=Pistetaulukko!$R$18,I194=Pistetaulukko!$S$18,I194=Pistetaulukko!$T$18,I194=Pistetaulukko!$U$18,I194=Pistetaulukko!$V$18,I194=Pistetaulukko!$W$18,I194=Pistetaulukko!$X$18,I194=Pistetaulukko!$Y$18,I194=Pistetaulukko!$Z$18),"OK","VÄÄRIN")</f>
        <v>VÄÄRIN</v>
      </c>
      <c r="AM194" s="86" t="str">
        <f>IF(OR(J194=Pistetaulukko!$R$21,J194=Pistetaulukko!$S$21,J194=Pistetaulukko!$T$21,J194=Pistetaulukko!$U$21,J194=Pistetaulukko!$V$21,J194=Pistetaulukko!$W$21,J194=Pistetaulukko!$X$21,J194=Pistetaulukko!$Y$21,J194=Pistetaulukko!$Z$21,J194=Pistetaulukko!$AA$21,J194=Pistetaulukko!$AB$21,J194=Pistetaulukko!$AC$21,J194=Pistetaulukko!$AD$21,J194=Pistetaulukko!$AE$21,J194=Pistetaulukko!$AF$21,J194=Pistetaulukko!$AG$21,J194=Pistetaulukko!$AH$21,J194=Pistetaulukko!$AI$21,J194=Pistetaulukko!$AJ$21,J194=Pistetaulukko!$AK$21),"OK","VÄÄRIN")</f>
        <v>VÄÄRIN</v>
      </c>
      <c r="AN194" s="86" t="str">
        <f>IF(OR(K194=Pistetaulukko!$R$24,K194=Pistetaulukko!$S$24,K194=Pistetaulukko!$T$24,K194=Pistetaulukko!$U$24,K194=Pistetaulukko!$V$24),"OK","VÄÄRIN")</f>
        <v>VÄÄRIN</v>
      </c>
      <c r="AO194" s="86" t="str">
        <f>IF(OR(L194=Pistetaulukko!$R$27,L194=Pistetaulukko!$S$27,L194=Pistetaulukko!$T$27,L194=Pistetaulukko!$U$27,L194=Pistetaulukko!$V$27,L194=Pistetaulukko!$W$27,L194=Pistetaulukko!$X$27,L194=Pistetaulukko!$Y$27,L194=Pistetaulukko!$Z$27,L194=Pistetaulukko!$AA$27,L194=Pistetaulukko!$AB$27,L194=Pistetaulukko!$AC$27,L194=Pistetaulukko!$AD$27,L194=Pistetaulukko!$AE$27,L194=Pistetaulukko!$AF$27,L194=Pistetaulukko!$AG$27,L194=Pistetaulukko!$AH$27,L194=Pistetaulukko!$AI$27,L194=Pistetaulukko!$AJ$27,L194=Pistetaulukko!$AK$27),"OK","VÄÄRIN")</f>
        <v>VÄÄRIN</v>
      </c>
      <c r="AP194" s="86" t="str">
        <f>IF(OR(M194=Pistetaulukko!$R$30,M194=Pistetaulukko!$S$30,M194=Pistetaulukko!$T$30,M194=Pistetaulukko!$U$30,M194=Pistetaulukko!$V$30),"OK","VÄÄRIN")</f>
        <v>VÄÄRIN</v>
      </c>
      <c r="AQ194" s="86" t="str">
        <f t="shared" si="13"/>
        <v>VÄÄRIN</v>
      </c>
      <c r="AR194" s="86" t="str">
        <f t="shared" si="14"/>
        <v>VÄÄRIN</v>
      </c>
      <c r="AS194" s="86" t="str">
        <f>IF(OR(P194=Pistetaulukko!$R$39,P194=Pistetaulukko!$S$39,P194=Pistetaulukko!$T$39,P194=Pistetaulukko!$U$39,P194=Pistetaulukko!$V$39,P194=Pistetaulukko!$W$39,P194=Pistetaulukko!$X$39,P194=Pistetaulukko!$Y$39,P194=Pistetaulukko!$Z$39,P194=Pistetaulukko!$AA$39,P194=Pistetaulukko!$AB$39,P194=Pistetaulukko!$AC$39,P194=Pistetaulukko!$AD$39,P194=Pistetaulukko!$AE$39,P194=Pistetaulukko!$AF$39,P194=Pistetaulukko!$AG$39,P194=Pistetaulukko!$AH$39,P194=Pistetaulukko!$AI$39,P194=Pistetaulukko!$AJ$39,P194=Pistetaulukko!$AK$39),"OK","VÄÄRIN")</f>
        <v>OK</v>
      </c>
      <c r="AT194" s="86" t="str">
        <f>IF(OR(Q194=Pistetaulukko!$R$42,Q194=Pistetaulukko!$S$42,Q194=Pistetaulukko!$T$42,Q194=Pistetaulukko!$U$42,Q194=Pistetaulukko!$V$42,Q194=Pistetaulukko!$W$42,Q194=Pistetaulukko!$X$42,Q194=Pistetaulukko!$Y$42,Q194=Pistetaulukko!$Z$42,Q194=Pistetaulukko!$AA$42,Q194=Pistetaulukko!$AB$42,Q194=Pistetaulukko!$AC$42,Q194=Pistetaulukko!$AD$42,Q194=Pistetaulukko!$AE$42,Q194=Pistetaulukko!$AF$42,Q194=Pistetaulukko!$AG$42,Q194=Pistetaulukko!$AH$42,Q194=Pistetaulukko!$AI$42,Q194=Pistetaulukko!$AJ$42,Q194=Pistetaulukko!$AK$42),"OK","VÄÄRIN")</f>
        <v>OK</v>
      </c>
      <c r="AU194" s="86" t="str">
        <f>IF(OR(R194=Pistetaulukko!$R$45,R194=Pistetaulukko!$S$45,R194=Pistetaulukko!$T$45,R194=Pistetaulukko!$U$45,R194=Pistetaulukko!$V$45,R194=Pistetaulukko!$W$45,R194=Pistetaulukko!$X$45,R194=Pistetaulukko!$Y$45,R194=Pistetaulukko!$Z$45,R194=Pistetaulukko!$AA$45,R194=Pistetaulukko!$AB$45,R194=Pistetaulukko!$AC$45,R194=Pistetaulukko!$AD$45,R194=Pistetaulukko!$AE$45,R194=Pistetaulukko!$AF$45,R194=Pistetaulukko!$AG$45,R194=Pistetaulukko!$AH$45,R194=Pistetaulukko!$AI$45,R194=Pistetaulukko!$AJ$45,R194=Pistetaulukko!$AK$45),"OK","VÄÄRIN")</f>
        <v>OK</v>
      </c>
      <c r="AV194" s="86" t="str">
        <f>IF(OR(S194=Pistetaulukko!$R$48,S194=Pistetaulukko!$S$48,S194=Pistetaulukko!$T$48,S194=Pistetaulukko!$U$48,S194=Pistetaulukko!$V$48,S194=Pistetaulukko!$W$48,S194=Pistetaulukko!$X$48,S194=Pistetaulukko!$Y$48,S194=Pistetaulukko!$Z$48,S194=Pistetaulukko!$AA$48,S194=Pistetaulukko!$AB$48,S194=Pistetaulukko!$AC$48,S194=Pistetaulukko!$AD$48,S194=Pistetaulukko!$AE$48,S194=Pistetaulukko!$AF$48,S194=Pistetaulukko!$AG$48,S194=Pistetaulukko!$AH$48,S194=Pistetaulukko!$AI$48,S194=Pistetaulukko!$AJ$48,S194=Pistetaulukko!$AK$48),"OK","VÄÄRIN")</f>
        <v>OK</v>
      </c>
      <c r="AW194" s="86" t="str">
        <f>IF(OR(T194=Pistetaulukko!$R$51,T194=Pistetaulukko!$S$51,T194=Pistetaulukko!$T$51,T194=Pistetaulukko!$U$51,T194=Pistetaulukko!$V$51,T194=Pistetaulukko!$W$51,T194=Pistetaulukko!$X$51,T194=Pistetaulukko!$Y$51,T194=Pistetaulukko!$Z$51,T194=Pistetaulukko!$AA$51,T194=Pistetaulukko!$AB$51,T194=Pistetaulukko!$AC$51,T194=Pistetaulukko!$AD$51,T194=Pistetaulukko!$AE$51,T194=Pistetaulukko!$AF$51,T194=Pistetaulukko!$AG$51,T194=Pistetaulukko!$AH$51,T194=Pistetaulukko!$AI$51,T194=Pistetaulukko!$AJ$51,T194=Pistetaulukko!$AK$51),"OK","VÄÄRIN")</f>
        <v>OK</v>
      </c>
      <c r="AX194" s="86" t="str">
        <f>IF(OR(U194=Pistetaulukko!$R$54,U194=Pistetaulukko!$S$54,U194=Pistetaulukko!$T$54,U194=Pistetaulukko!$U$54,U194=Pistetaulukko!$V$54,U194=Pistetaulukko!$W$54,U194=Pistetaulukko!$X$54,U194=Pistetaulukko!$Y$54,U194=Pistetaulukko!$Z$54,U194=Pistetaulukko!$AA$54,U194=Pistetaulukko!$AB$54,U194=Pistetaulukko!$AC$54,U194=Pistetaulukko!$AD$54,U194=Pistetaulukko!$AE$54,U194=Pistetaulukko!$AF$54,U194=Pistetaulukko!$AG$54,U194=Pistetaulukko!$AH$54,U194=Pistetaulukko!$AI$54,U194=Pistetaulukko!$AJ$54,U194=Pistetaulukko!$AK$54),"OK","VÄÄRIN")</f>
        <v>OK</v>
      </c>
      <c r="AY194" s="86" t="str">
        <f t="shared" si="15"/>
        <v>OK</v>
      </c>
      <c r="AZ194" s="86" t="str">
        <f>IF(OR(W194=Pistetaulukko!$R$60,W194=Pistetaulukko!$S$60,W194=Pistetaulukko!$T$60,W194=Pistetaulukko!$U$60,W194=Pistetaulukko!$V$60,W194=Pistetaulukko!$W$60,W194=Pistetaulukko!$X$60,W194=Pistetaulukko!$Y$60,W194=Pistetaulukko!$Z$60,W194=Pistetaulukko!$AA$60,W194=Pistetaulukko!$AB$60,W194=Pistetaulukko!$AC$60,W194=Pistetaulukko!$AD$60,W194=Pistetaulukko!$AE$60,W194=Pistetaulukko!$AF$60,W194=Pistetaulukko!$AG$60,W194=Pistetaulukko!$AH$60,W194=Pistetaulukko!$AI$60,W194=Pistetaulukko!$AJ$60,W194=Pistetaulukko!$AK$60),"OK","VÄÄRIN")</f>
        <v>OK</v>
      </c>
      <c r="BA194" s="86" t="str">
        <f>IF(OR(X194=Pistetaulukko!$R$63,X194=Pistetaulukko!$S$63,X194=Pistetaulukko!$T$63,X194=Pistetaulukko!$U$63,X194=Pistetaulukko!$V$63,X194=Pistetaulukko!$W$63,X194=Pistetaulukko!$X$63,X194=Pistetaulukko!$Y$63,X194=Pistetaulukko!$Z$63,X194=Pistetaulukko!$AA$63,X194=Pistetaulukko!$AB$63,X194=Pistetaulukko!$AC$63,X194=Pistetaulukko!$AD$63,X194=Pistetaulukko!$AE$63,X194=Pistetaulukko!$AF$63,X194=Pistetaulukko!$AG$63,X194=Pistetaulukko!$AH$63,X194=Pistetaulukko!$AI$63,X194=Pistetaulukko!$AJ$63,X194=Pistetaulukko!$AK$63),"OK","VÄÄRIN")</f>
        <v>OK</v>
      </c>
      <c r="BB194" s="86" t="e">
        <f t="shared" si="16"/>
        <v>#REF!</v>
      </c>
      <c r="BC194" s="86" t="e">
        <f t="shared" si="17"/>
        <v>#REF!</v>
      </c>
      <c r="BE194" t="str">
        <f>IF(OR(N194=Pistetaulukko!$R$33,N194=Pistetaulukko!$S$33,N194=Pistetaulukko!$T$33,N194=Pistetaulukko!$U$33,N194=Pistetaulukko!$V$33,N194=Pistetaulukko!$W$33,N194=Pistetaulukko!$X$33,N194=Pistetaulukko!$Y$33,N194=Pistetaulukko!$Z$33,N194=Pistetaulukko!$AA$33,N194=Pistetaulukko!$AB$33,N194=Pistetaulukko!$AC$33,N194=Pistetaulukko!$AD$33,N194=Pistetaulukko!$AE$33,N194=Pistetaulukko!$AF$33,N194=Pistetaulukko!$AG$33,N194=Pistetaulukko!$AH$33,N194=Pistetaulukko!$AI$33,N194=Pistetaulukko!$AJ$33,N194=Pistetaulukko!$AK$33,N194=Pistetaulukko!$AL$33,N194=Pistetaulukko!$AM$33,N194=Pistetaulukko!$AN$33,N194=Pistetaulukko!$AO$33,N194=Pistetaulukko!$AP$33,N194=Pistetaulukko!$AQ$33,N194=Pistetaulukko!$AR$33,N194=Pistetaulukko!$AS$33,N194=Pistetaulukko!$AT$33,N194=Pistetaulukko!$AU$33),"OK","VÄÄRIN")</f>
        <v>VÄÄRIN</v>
      </c>
      <c r="BF194" t="str">
        <f>IF(BE194="OK","OK",IF(AND(BE194="VÄÄRIN",OR(N194=Pistetaulukko!$AV$33,N194=Pistetaulukko!$AW$33,N194=Pistetaulukko!$AX$33,N194=Pistetaulukko!$AY$33,N194=Pistetaulukko!$AZ$33,N194=Pistetaulukko!$BA$33,N194=Pistetaulukko!$BB$33,N194=Pistetaulukko!$BC$33,N194=Pistetaulukko!$BD$33,N194=Pistetaulukko!$BE$33,N194=Pistetaulukko!$BF$33,N194=Pistetaulukko!$BG$33,N194=Pistetaulukko!$BH$33,N194=Pistetaulukko!$BI$33,N194=Pistetaulukko!$BJ$33,N194=Pistetaulukko!$BK$33,N194=Pistetaulukko!$BL$33,N194=Pistetaulukko!$BM$33,N194=Pistetaulukko!$BN$33,N194=Pistetaulukko!$BO$33)),"OK","VÄÄRIN"))</f>
        <v>VÄÄRIN</v>
      </c>
      <c r="BG194" t="str">
        <f>IF(OR(O194=Pistetaulukko!$R$36,O194=Pistetaulukko!$S$36,O194=Pistetaulukko!$T$36,O194=Pistetaulukko!$U$36,O194=Pistetaulukko!$V$36,O194=Pistetaulukko!$W$36,O194=Pistetaulukko!$X$36,O194=Pistetaulukko!$Y$36,O194=Pistetaulukko!$Z$36,O194=Pistetaulukko!$AA$36,O194=Pistetaulukko!$AB$36,O194=Pistetaulukko!$AC$36,O194=Pistetaulukko!$AD$36,O194=Pistetaulukko!$AE$36,O194=Pistetaulukko!$AF$36,O194=Pistetaulukko!$AG$36,O194=Pistetaulukko!$AH$36,O194=Pistetaulukko!$AI$36,O194=Pistetaulukko!$AJ$36,O194=Pistetaulukko!$AK$36,O194=Pistetaulukko!$AL$36,O194=Pistetaulukko!$AM$36,O194=Pistetaulukko!$AN$36,O194=Pistetaulukko!$AO$36,O194=Pistetaulukko!$AP$36,O194=Pistetaulukko!$AQ$36,O194=Pistetaulukko!$AR$36,O194=Pistetaulukko!$AS$36,O194=Pistetaulukko!$AT$36,O194=Pistetaulukko!$AU$36),"OK","VÄÄRIN")</f>
        <v>VÄÄRIN</v>
      </c>
      <c r="BH194" t="str">
        <f>IF(BG194="OK","OK",IF(AND(BG194="VÄÄRIN",OR(O194=Pistetaulukko!$AV$36,O194=Pistetaulukko!$AW$36,O194=Pistetaulukko!$AX$36,O194=Pistetaulukko!$AY$36,O194=Pistetaulukko!$AZ$36,O194=Pistetaulukko!$BA$36,O194=Pistetaulukko!$BB$36,O194=Pistetaulukko!$BC$36,O194=Pistetaulukko!$BD$36,O194=Pistetaulukko!$BE$36,O194=Pistetaulukko!$BF$36,O194=Pistetaulukko!$BG$36,O194=Pistetaulukko!$BH$36,O194=Pistetaulukko!$BI$36,O194=Pistetaulukko!$BJ$36,O194=Pistetaulukko!$BK$36,O194=Pistetaulukko!$BL$36,O194=Pistetaulukko!$BM$36,O194=Pistetaulukko!$BN$36,O194=Pistetaulukko!$BO$36,O194=Pistetaulukko!$BP$36,O194=Pistetaulukko!$BQ$36)),"OK","VÄÄRIN"))</f>
        <v>VÄÄRIN</v>
      </c>
      <c r="BI194" t="str">
        <f>IF(OR(V194=Pistetaulukko!$R$57,V194=Pistetaulukko!$S$57,V194=Pistetaulukko!$T$57,V194=Pistetaulukko!$U$57,V194=Pistetaulukko!$V$57,V194=Pistetaulukko!$W$57,V194=Pistetaulukko!$X$57,V194=Pistetaulukko!$Y$57,V194=Pistetaulukko!$Z$57,V194=Pistetaulukko!$AA$57,V194=Pistetaulukko!$AB$57,V194=Pistetaulukko!$AC$57,V194=Pistetaulukko!$AD$57,V194=Pistetaulukko!$AE$57,V194=Pistetaulukko!$AF$57,V194=Pistetaulukko!$AG$57,V194=Pistetaulukko!$AH$57,V194=Pistetaulukko!$AI$57,V194=Pistetaulukko!$AJ$57,V194=Pistetaulukko!$AK$57,V194=Pistetaulukko!$AL$57,V194=Pistetaulukko!$AM$57,V194=Pistetaulukko!$AN$57,V194=Pistetaulukko!$AO$57,V194=Pistetaulukko!$AP$57,V194=Pistetaulukko!$AQ$57,V194=Pistetaulukko!$AR$57,V194=Pistetaulukko!$AS$57,V194=Pistetaulukko!$AT$57,V194=Pistetaulukko!$AU$57),"OK","VÄÄRIN")</f>
        <v>OK</v>
      </c>
      <c r="BJ194" t="str">
        <f>IF(BI194="OK","OK",IF(AND(BI194="VÄÄRIN",OR(V194=Pistetaulukko!$AV$57,V194=Pistetaulukko!$AW$57,V194=Pistetaulukko!$AX$57,V194=Pistetaulukko!$AY$57,V194=Pistetaulukko!$AZ$57,V194=Pistetaulukko!$BA$57,V194=Pistetaulukko!$BB$57,V194=Pistetaulukko!$BC$57,V194=Pistetaulukko!$BD$57,V194=Pistetaulukko!$BE$57)),"OK","VÄÄRIN"))</f>
        <v>OK</v>
      </c>
      <c r="BK194" t="str">
        <f>IF(OR(Y194=Pistetaulukko!$R$66,Y194=Pistetaulukko!$S$66,Y194=Pistetaulukko!$T$66,Y194=Pistetaulukko!$U$66,Y194=Pistetaulukko!$V$66,Y194=Pistetaulukko!$W$66,Y194=Pistetaulukko!$X$66,Y194=Pistetaulukko!$Y$66,Y194=Pistetaulukko!$Z$66,Y194=Pistetaulukko!$AA$66,Y194=Pistetaulukko!$AB$66,Y194=Pistetaulukko!$AC$66,Y194=Pistetaulukko!$AD$66,Y194=Pistetaulukko!$AE$66,Y194=Pistetaulukko!$AF$66,Y194=Pistetaulukko!$AG$66,Y194=Pistetaulukko!$AH$66,Y194=Pistetaulukko!$AI$66,Y194=Pistetaulukko!$AJ$66,Y194=Pistetaulukko!$AK$66,Y194=Pistetaulukko!$AL$66,Y194=Pistetaulukko!$AM$66,Y194=Pistetaulukko!$AN$66,Y194=Pistetaulukko!$AO$66,Y194=Pistetaulukko!$AP$66,Y194=Pistetaulukko!$AQ$66,Y194=Pistetaulukko!$AR$66,Y194=Pistetaulukko!$AS$66,Y194=Pistetaulukko!$AT$66,Y194=Pistetaulukko!$AU$66),"OK","VÄÄRIN")</f>
        <v>VÄÄRIN</v>
      </c>
      <c r="BL194" t="str">
        <f>IF(BK194="OK","OK",IF(AND(BK194="VÄÄRIN",OR(Y194=Pistetaulukko!$AV$66,Y194=Pistetaulukko!$AW$66,Y194=Pistetaulukko!$AX$66,Y194=Pistetaulukko!$AY$66,Y194=Pistetaulukko!$AZ$66,Y194=Pistetaulukko!$BA$66,Y194=Pistetaulukko!$BB$66,Y194=Pistetaulukko!$BC$66,Y194=Pistetaulukko!$BD$66,Y194=Pistetaulukko!$BE$66,Y194=Pistetaulukko!$BF$66,Y194=Pistetaulukko!$BG$66,Y194=Pistetaulukko!$BH$66,Y194=Pistetaulukko!$BI$66,Y194=Pistetaulukko!$BJ$66,Y194=Pistetaulukko!$BK$66,Y194=Pistetaulukko!$BL$66,Y194=Pistetaulukko!$BM$66,Y194=Pistetaulukko!$BN$66)),"OK","VÄÄRIN"))</f>
        <v>VÄÄRIN</v>
      </c>
      <c r="BM194" t="e">
        <f>IF(OR(Z194=Pistetaulukko!$R$69,Z194=Pistetaulukko!#REF!,Z194=Pistetaulukko!$S$69,Z194=Pistetaulukko!#REF!,Z194=Pistetaulukko!$T$69,Z194=Pistetaulukko!#REF!,Z194=Pistetaulukko!$U$69,Z194=Pistetaulukko!#REF!,Z194=Pistetaulukko!$V$69,Z194=Pistetaulukko!#REF!,Z194=Pistetaulukko!$W$69,Z194=Pistetaulukko!#REF!,Z194=Pistetaulukko!$X$69,Z194=Pistetaulukko!#REF!,Z194=Pistetaulukko!$Y$69,Z194=Pistetaulukko!#REF!,Z194=Pistetaulukko!$Z$69,Z194=Pistetaulukko!#REF!,Z194=Pistetaulukko!$AA$69,Z194=Pistetaulukko!#REF!,Z194=Pistetaulukko!$AB$69,Z194=Pistetaulukko!#REF!,Z194=Pistetaulukko!$AC$69,Z194=Pistetaulukko!#REF!,Z194=Pistetaulukko!$AD$69,Z194=Pistetaulukko!#REF!,Z194=Pistetaulukko!$AE$69,Z194=Pistetaulukko!#REF!,Z194=Pistetaulukko!$AF$69,Z194=Pistetaulukko!#REF!),"OK","VÄÄRIN")</f>
        <v>#REF!</v>
      </c>
      <c r="BN194" t="e">
        <f>IF(BM194="OK","OK",IF(AND(BM194="VÄÄRIN",OR(Z194=Pistetaulukko!$AG$69,Z194=Pistetaulukko!#REF!,Z194=Pistetaulukko!$AH$69,Z194=Pistetaulukko!#REF!,Z194=Pistetaulukko!$AI$69,Z194=Pistetaulukko!#REF!,Z194=Pistetaulukko!$AJ$69,Z194=Pistetaulukko!#REF!,Z194=Pistetaulukko!$AK$69,Z194=Pistetaulukko!$AL$69)),"OK","VÄÄRIN"))</f>
        <v>#REF!</v>
      </c>
    </row>
    <row r="195" spans="2:66" x14ac:dyDescent="0.25">
      <c r="B195" s="104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23"/>
      <c r="AA195" s="30"/>
      <c r="AB195" s="18"/>
      <c r="AC195" s="124"/>
      <c r="AD195" s="118">
        <f t="shared" ref="AD195:AD202" si="18">AB195-AA195</f>
        <v>0</v>
      </c>
      <c r="AG195" s="86" t="str">
        <f>IF(OR(E195=Pistetaulukko!$R$3,E195=Pistetaulukko!$S$3,E195=Pistetaulukko!$T$3,E195=Pistetaulukko!$U$3,E195=Pistetaulukko!$V$3,E195=Pistetaulukko!$W$3),"OK","VÄÄRIN")</f>
        <v>VÄÄRIN</v>
      </c>
      <c r="AH195" s="86" t="str">
        <f>IF(OR(F195=Pistetaulukko!$R$6,F195=Pistetaulukko!$S$6,F195=Pistetaulukko!$T$6,F195=Pistetaulukko!$U$6,F195=Pistetaulukko!$V$6,F195=Pistetaulukko!$W$6,F195=Pistetaulukko!$X$6,F195=Pistetaulukko!$Y$6,F195=Pistetaulukko!$Z$6,F195=Pistetaulukko!$AA$6,F195=Pistetaulukko!$AB$6,F195=Pistetaulukko!$AC$6,F195=Pistetaulukko!$AD$6,F195=Pistetaulukko!$AE$6,F195=Pistetaulukko!$AF$6,F195=Pistetaulukko!$AG$6,F195=Pistetaulukko!$AH$6,F195=Pistetaulukko!$AI$6,F195=Pistetaulukko!$AJ$6,F195=Pistetaulukko!$AK$6),"OK","VÄÄRIN")</f>
        <v>VÄÄRIN</v>
      </c>
      <c r="AI195" s="86" t="str">
        <f>IF(OR(G195=Pistetaulukko!$R$9,G195=Pistetaulukko!$S$9,G195=Pistetaulukko!$T$9,G195=Pistetaulukko!$U$9,G195=Pistetaulukko!$V$9,G195=Pistetaulukko!$W$9,G195=Pistetaulukko!$X$9,G195=Pistetaulukko!$Y$9,G195=Pistetaulukko!$Z$9,G195=Pistetaulukko!$AA$9,G195=Pistetaulukko!$AB$9,G195=Pistetaulukko!$AC$9,G195=Pistetaulukko!$AD$9,G195=Pistetaulukko!$AE$9,G195=Pistetaulukko!$AF$9,G195=Pistetaulukko!$AG$9,G195=Pistetaulukko!$AH$9,G195=Pistetaulukko!$AI$9,G195=Pistetaulukko!$AJ$9,G195=Pistetaulukko!$AK$9),"OK","VÄÄRIN")</f>
        <v>VÄÄRIN</v>
      </c>
      <c r="AJ195" s="86" t="str">
        <f>IF(OR(H195=Pistetaulukko!$R$12,H195=Pistetaulukko!$S$12,H195=Pistetaulukko!$T$12,H195=Pistetaulukko!$U$12,H195=Pistetaulukko!$V$12,H195=Pistetaulukko!$W$12,H195=Pistetaulukko!$X$12,H195=Pistetaulukko!$Y$12,H195=Pistetaulukko!$Z$12,H195=Pistetaulukko!$AA$12,H195=Pistetaulukko!$AB$12,H195=Pistetaulukko!$AC$12,H195=Pistetaulukko!$AD$12,H195=Pistetaulukko!$AE$12,H195=Pistetaulukko!$AF$12,H195=Pistetaulukko!$AG$12,H195=Pistetaulukko!$AH$12,H195=Pistetaulukko!$AI$12,H195=Pistetaulukko!$AJ$12,H195=Pistetaulukko!$AK$12),"OK","VÄÄRIN")</f>
        <v>VÄÄRIN</v>
      </c>
      <c r="AK19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95" s="86" t="str">
        <f>IF(OR(I195=Pistetaulukko!$R$18,I195=Pistetaulukko!$S$18,I195=Pistetaulukko!$T$18,I195=Pistetaulukko!$U$18,I195=Pistetaulukko!$V$18,I195=Pistetaulukko!$W$18,I195=Pistetaulukko!$X$18,I195=Pistetaulukko!$Y$18,I195=Pistetaulukko!$Z$18),"OK","VÄÄRIN")</f>
        <v>VÄÄRIN</v>
      </c>
      <c r="AM195" s="86" t="str">
        <f>IF(OR(J195=Pistetaulukko!$R$21,J195=Pistetaulukko!$S$21,J195=Pistetaulukko!$T$21,J195=Pistetaulukko!$U$21,J195=Pistetaulukko!$V$21,J195=Pistetaulukko!$W$21,J195=Pistetaulukko!$X$21,J195=Pistetaulukko!$Y$21,J195=Pistetaulukko!$Z$21,J195=Pistetaulukko!$AA$21,J195=Pistetaulukko!$AB$21,J195=Pistetaulukko!$AC$21,J195=Pistetaulukko!$AD$21,J195=Pistetaulukko!$AE$21,J195=Pistetaulukko!$AF$21,J195=Pistetaulukko!$AG$21,J195=Pistetaulukko!$AH$21,J195=Pistetaulukko!$AI$21,J195=Pistetaulukko!$AJ$21,J195=Pistetaulukko!$AK$21),"OK","VÄÄRIN")</f>
        <v>VÄÄRIN</v>
      </c>
      <c r="AN195" s="86" t="str">
        <f>IF(OR(K195=Pistetaulukko!$R$24,K195=Pistetaulukko!$S$24,K195=Pistetaulukko!$T$24,K195=Pistetaulukko!$U$24,K195=Pistetaulukko!$V$24),"OK","VÄÄRIN")</f>
        <v>VÄÄRIN</v>
      </c>
      <c r="AO195" s="86" t="str">
        <f>IF(OR(L195=Pistetaulukko!$R$27,L195=Pistetaulukko!$S$27,L195=Pistetaulukko!$T$27,L195=Pistetaulukko!$U$27,L195=Pistetaulukko!$V$27,L195=Pistetaulukko!$W$27,L195=Pistetaulukko!$X$27,L195=Pistetaulukko!$Y$27,L195=Pistetaulukko!$Z$27,L195=Pistetaulukko!$AA$27,L195=Pistetaulukko!$AB$27,L195=Pistetaulukko!$AC$27,L195=Pistetaulukko!$AD$27,L195=Pistetaulukko!$AE$27,L195=Pistetaulukko!$AF$27,L195=Pistetaulukko!$AG$27,L195=Pistetaulukko!$AH$27,L195=Pistetaulukko!$AI$27,L195=Pistetaulukko!$AJ$27,L195=Pistetaulukko!$AK$27),"OK","VÄÄRIN")</f>
        <v>VÄÄRIN</v>
      </c>
      <c r="AP195" s="86" t="str">
        <f>IF(OR(M195=Pistetaulukko!$R$30,M195=Pistetaulukko!$S$30,M195=Pistetaulukko!$T$30,M195=Pistetaulukko!$U$30,M195=Pistetaulukko!$V$30),"OK","VÄÄRIN")</f>
        <v>VÄÄRIN</v>
      </c>
      <c r="AQ195" s="86" t="str">
        <f t="shared" ref="AQ195:AQ250" si="19">IF(BF195="OK","OK","VÄÄRIN")</f>
        <v>VÄÄRIN</v>
      </c>
      <c r="AR195" s="86" t="str">
        <f t="shared" ref="AR195:AR250" si="20">IF(BH195="OK","OK","VÄÄRIN")</f>
        <v>VÄÄRIN</v>
      </c>
      <c r="AS195" s="86" t="str">
        <f>IF(OR(P195=Pistetaulukko!$R$39,P195=Pistetaulukko!$S$39,P195=Pistetaulukko!$T$39,P195=Pistetaulukko!$U$39,P195=Pistetaulukko!$V$39,P195=Pistetaulukko!$W$39,P195=Pistetaulukko!$X$39,P195=Pistetaulukko!$Y$39,P195=Pistetaulukko!$Z$39,P195=Pistetaulukko!$AA$39,P195=Pistetaulukko!$AB$39,P195=Pistetaulukko!$AC$39,P195=Pistetaulukko!$AD$39,P195=Pistetaulukko!$AE$39,P195=Pistetaulukko!$AF$39,P195=Pistetaulukko!$AG$39,P195=Pistetaulukko!$AH$39,P195=Pistetaulukko!$AI$39,P195=Pistetaulukko!$AJ$39,P195=Pistetaulukko!$AK$39),"OK","VÄÄRIN")</f>
        <v>OK</v>
      </c>
      <c r="AT195" s="86" t="str">
        <f>IF(OR(Q195=Pistetaulukko!$R$42,Q195=Pistetaulukko!$S$42,Q195=Pistetaulukko!$T$42,Q195=Pistetaulukko!$U$42,Q195=Pistetaulukko!$V$42,Q195=Pistetaulukko!$W$42,Q195=Pistetaulukko!$X$42,Q195=Pistetaulukko!$Y$42,Q195=Pistetaulukko!$Z$42,Q195=Pistetaulukko!$AA$42,Q195=Pistetaulukko!$AB$42,Q195=Pistetaulukko!$AC$42,Q195=Pistetaulukko!$AD$42,Q195=Pistetaulukko!$AE$42,Q195=Pistetaulukko!$AF$42,Q195=Pistetaulukko!$AG$42,Q195=Pistetaulukko!$AH$42,Q195=Pistetaulukko!$AI$42,Q195=Pistetaulukko!$AJ$42,Q195=Pistetaulukko!$AK$42),"OK","VÄÄRIN")</f>
        <v>OK</v>
      </c>
      <c r="AU195" s="86" t="str">
        <f>IF(OR(R195=Pistetaulukko!$R$45,R195=Pistetaulukko!$S$45,R195=Pistetaulukko!$T$45,R195=Pistetaulukko!$U$45,R195=Pistetaulukko!$V$45,R195=Pistetaulukko!$W$45,R195=Pistetaulukko!$X$45,R195=Pistetaulukko!$Y$45,R195=Pistetaulukko!$Z$45,R195=Pistetaulukko!$AA$45,R195=Pistetaulukko!$AB$45,R195=Pistetaulukko!$AC$45,R195=Pistetaulukko!$AD$45,R195=Pistetaulukko!$AE$45,R195=Pistetaulukko!$AF$45,R195=Pistetaulukko!$AG$45,R195=Pistetaulukko!$AH$45,R195=Pistetaulukko!$AI$45,R195=Pistetaulukko!$AJ$45,R195=Pistetaulukko!$AK$45),"OK","VÄÄRIN")</f>
        <v>OK</v>
      </c>
      <c r="AV195" s="86" t="str">
        <f>IF(OR(S195=Pistetaulukko!$R$48,S195=Pistetaulukko!$S$48,S195=Pistetaulukko!$T$48,S195=Pistetaulukko!$U$48,S195=Pistetaulukko!$V$48,S195=Pistetaulukko!$W$48,S195=Pistetaulukko!$X$48,S195=Pistetaulukko!$Y$48,S195=Pistetaulukko!$Z$48,S195=Pistetaulukko!$AA$48,S195=Pistetaulukko!$AB$48,S195=Pistetaulukko!$AC$48,S195=Pistetaulukko!$AD$48,S195=Pistetaulukko!$AE$48,S195=Pistetaulukko!$AF$48,S195=Pistetaulukko!$AG$48,S195=Pistetaulukko!$AH$48,S195=Pistetaulukko!$AI$48,S195=Pistetaulukko!$AJ$48,S195=Pistetaulukko!$AK$48),"OK","VÄÄRIN")</f>
        <v>OK</v>
      </c>
      <c r="AW195" s="86" t="str">
        <f>IF(OR(T195=Pistetaulukko!$R$51,T195=Pistetaulukko!$S$51,T195=Pistetaulukko!$T$51,T195=Pistetaulukko!$U$51,T195=Pistetaulukko!$V$51,T195=Pistetaulukko!$W$51,T195=Pistetaulukko!$X$51,T195=Pistetaulukko!$Y$51,T195=Pistetaulukko!$Z$51,T195=Pistetaulukko!$AA$51,T195=Pistetaulukko!$AB$51,T195=Pistetaulukko!$AC$51,T195=Pistetaulukko!$AD$51,T195=Pistetaulukko!$AE$51,T195=Pistetaulukko!$AF$51,T195=Pistetaulukko!$AG$51,T195=Pistetaulukko!$AH$51,T195=Pistetaulukko!$AI$51,T195=Pistetaulukko!$AJ$51,T195=Pistetaulukko!$AK$51),"OK","VÄÄRIN")</f>
        <v>OK</v>
      </c>
      <c r="AX195" s="86" t="str">
        <f>IF(OR(U195=Pistetaulukko!$R$54,U195=Pistetaulukko!$S$54,U195=Pistetaulukko!$T$54,U195=Pistetaulukko!$U$54,U195=Pistetaulukko!$V$54,U195=Pistetaulukko!$W$54,U195=Pistetaulukko!$X$54,U195=Pistetaulukko!$Y$54,U195=Pistetaulukko!$Z$54,U195=Pistetaulukko!$AA$54,U195=Pistetaulukko!$AB$54,U195=Pistetaulukko!$AC$54,U195=Pistetaulukko!$AD$54,U195=Pistetaulukko!$AE$54,U195=Pistetaulukko!$AF$54,U195=Pistetaulukko!$AG$54,U195=Pistetaulukko!$AH$54,U195=Pistetaulukko!$AI$54,U195=Pistetaulukko!$AJ$54,U195=Pistetaulukko!$AK$54),"OK","VÄÄRIN")</f>
        <v>OK</v>
      </c>
      <c r="AY195" s="86" t="str">
        <f t="shared" ref="AY195:AY250" si="21">IF(BJ195="OK","OK","VÄÄRIN")</f>
        <v>OK</v>
      </c>
      <c r="AZ195" s="86" t="str">
        <f>IF(OR(W195=Pistetaulukko!$R$60,W195=Pistetaulukko!$S$60,W195=Pistetaulukko!$T$60,W195=Pistetaulukko!$U$60,W195=Pistetaulukko!$V$60,W195=Pistetaulukko!$W$60,W195=Pistetaulukko!$X$60,W195=Pistetaulukko!$Y$60,W195=Pistetaulukko!$Z$60,W195=Pistetaulukko!$AA$60,W195=Pistetaulukko!$AB$60,W195=Pistetaulukko!$AC$60,W195=Pistetaulukko!$AD$60,W195=Pistetaulukko!$AE$60,W195=Pistetaulukko!$AF$60,W195=Pistetaulukko!$AG$60,W195=Pistetaulukko!$AH$60,W195=Pistetaulukko!$AI$60,W195=Pistetaulukko!$AJ$60,W195=Pistetaulukko!$AK$60),"OK","VÄÄRIN")</f>
        <v>OK</v>
      </c>
      <c r="BA195" s="86" t="str">
        <f>IF(OR(X195=Pistetaulukko!$R$63,X195=Pistetaulukko!$S$63,X195=Pistetaulukko!$T$63,X195=Pistetaulukko!$U$63,X195=Pistetaulukko!$V$63,X195=Pistetaulukko!$W$63,X195=Pistetaulukko!$X$63,X195=Pistetaulukko!$Y$63,X195=Pistetaulukko!$Z$63,X195=Pistetaulukko!$AA$63,X195=Pistetaulukko!$AB$63,X195=Pistetaulukko!$AC$63,X195=Pistetaulukko!$AD$63,X195=Pistetaulukko!$AE$63,X195=Pistetaulukko!$AF$63,X195=Pistetaulukko!$AG$63,X195=Pistetaulukko!$AH$63,X195=Pistetaulukko!$AI$63,X195=Pistetaulukko!$AJ$63,X195=Pistetaulukko!$AK$63),"OK","VÄÄRIN")</f>
        <v>OK</v>
      </c>
      <c r="BB195" s="86" t="e">
        <f t="shared" ref="BB195:BB250" si="22">IF(BM195="OK","OK","VÄÄRIN")</f>
        <v>#REF!</v>
      </c>
      <c r="BC195" s="86" t="e">
        <f t="shared" ref="BC195:BC250" si="23">IF(BN195="OK","OK","VÄÄRIN")</f>
        <v>#REF!</v>
      </c>
      <c r="BE195" t="str">
        <f>IF(OR(N195=Pistetaulukko!$R$33,N195=Pistetaulukko!$S$33,N195=Pistetaulukko!$T$33,N195=Pistetaulukko!$U$33,N195=Pistetaulukko!$V$33,N195=Pistetaulukko!$W$33,N195=Pistetaulukko!$X$33,N195=Pistetaulukko!$Y$33,N195=Pistetaulukko!$Z$33,N195=Pistetaulukko!$AA$33,N195=Pistetaulukko!$AB$33,N195=Pistetaulukko!$AC$33,N195=Pistetaulukko!$AD$33,N195=Pistetaulukko!$AE$33,N195=Pistetaulukko!$AF$33,N195=Pistetaulukko!$AG$33,N195=Pistetaulukko!$AH$33,N195=Pistetaulukko!$AI$33,N195=Pistetaulukko!$AJ$33,N195=Pistetaulukko!$AK$33,N195=Pistetaulukko!$AL$33,N195=Pistetaulukko!$AM$33,N195=Pistetaulukko!$AN$33,N195=Pistetaulukko!$AO$33,N195=Pistetaulukko!$AP$33,N195=Pistetaulukko!$AQ$33,N195=Pistetaulukko!$AR$33,N195=Pistetaulukko!$AS$33,N195=Pistetaulukko!$AT$33,N195=Pistetaulukko!$AU$33),"OK","VÄÄRIN")</f>
        <v>VÄÄRIN</v>
      </c>
      <c r="BF195" t="str">
        <f>IF(BE195="OK","OK",IF(AND(BE195="VÄÄRIN",OR(N195=Pistetaulukko!$AV$33,N195=Pistetaulukko!$AW$33,N195=Pistetaulukko!$AX$33,N195=Pistetaulukko!$AY$33,N195=Pistetaulukko!$AZ$33,N195=Pistetaulukko!$BA$33,N195=Pistetaulukko!$BB$33,N195=Pistetaulukko!$BC$33,N195=Pistetaulukko!$BD$33,N195=Pistetaulukko!$BE$33,N195=Pistetaulukko!$BF$33,N195=Pistetaulukko!$BG$33,N195=Pistetaulukko!$BH$33,N195=Pistetaulukko!$BI$33,N195=Pistetaulukko!$BJ$33,N195=Pistetaulukko!$BK$33,N195=Pistetaulukko!$BL$33,N195=Pistetaulukko!$BM$33,N195=Pistetaulukko!$BN$33,N195=Pistetaulukko!$BO$33)),"OK","VÄÄRIN"))</f>
        <v>VÄÄRIN</v>
      </c>
      <c r="BG195" t="str">
        <f>IF(OR(O195=Pistetaulukko!$R$36,O195=Pistetaulukko!$S$36,O195=Pistetaulukko!$T$36,O195=Pistetaulukko!$U$36,O195=Pistetaulukko!$V$36,O195=Pistetaulukko!$W$36,O195=Pistetaulukko!$X$36,O195=Pistetaulukko!$Y$36,O195=Pistetaulukko!$Z$36,O195=Pistetaulukko!$AA$36,O195=Pistetaulukko!$AB$36,O195=Pistetaulukko!$AC$36,O195=Pistetaulukko!$AD$36,O195=Pistetaulukko!$AE$36,O195=Pistetaulukko!$AF$36,O195=Pistetaulukko!$AG$36,O195=Pistetaulukko!$AH$36,O195=Pistetaulukko!$AI$36,O195=Pistetaulukko!$AJ$36,O195=Pistetaulukko!$AK$36,O195=Pistetaulukko!$AL$36,O195=Pistetaulukko!$AM$36,O195=Pistetaulukko!$AN$36,O195=Pistetaulukko!$AO$36,O195=Pistetaulukko!$AP$36,O195=Pistetaulukko!$AQ$36,O195=Pistetaulukko!$AR$36,O195=Pistetaulukko!$AS$36,O195=Pistetaulukko!$AT$36,O195=Pistetaulukko!$AU$36),"OK","VÄÄRIN")</f>
        <v>VÄÄRIN</v>
      </c>
      <c r="BH195" t="str">
        <f>IF(BG195="OK","OK",IF(AND(BG195="VÄÄRIN",OR(O195=Pistetaulukko!$AV$36,O195=Pistetaulukko!$AW$36,O195=Pistetaulukko!$AX$36,O195=Pistetaulukko!$AY$36,O195=Pistetaulukko!$AZ$36,O195=Pistetaulukko!$BA$36,O195=Pistetaulukko!$BB$36,O195=Pistetaulukko!$BC$36,O195=Pistetaulukko!$BD$36,O195=Pistetaulukko!$BE$36,O195=Pistetaulukko!$BF$36,O195=Pistetaulukko!$BG$36,O195=Pistetaulukko!$BH$36,O195=Pistetaulukko!$BI$36,O195=Pistetaulukko!$BJ$36,O195=Pistetaulukko!$BK$36,O195=Pistetaulukko!$BL$36,O195=Pistetaulukko!$BM$36,O195=Pistetaulukko!$BN$36,O195=Pistetaulukko!$BO$36,O195=Pistetaulukko!$BP$36,O195=Pistetaulukko!$BQ$36)),"OK","VÄÄRIN"))</f>
        <v>VÄÄRIN</v>
      </c>
      <c r="BI195" t="str">
        <f>IF(OR(V195=Pistetaulukko!$R$57,V195=Pistetaulukko!$S$57,V195=Pistetaulukko!$T$57,V195=Pistetaulukko!$U$57,V195=Pistetaulukko!$V$57,V195=Pistetaulukko!$W$57,V195=Pistetaulukko!$X$57,V195=Pistetaulukko!$Y$57,V195=Pistetaulukko!$Z$57,V195=Pistetaulukko!$AA$57,V195=Pistetaulukko!$AB$57,V195=Pistetaulukko!$AC$57,V195=Pistetaulukko!$AD$57,V195=Pistetaulukko!$AE$57,V195=Pistetaulukko!$AF$57,V195=Pistetaulukko!$AG$57,V195=Pistetaulukko!$AH$57,V195=Pistetaulukko!$AI$57,V195=Pistetaulukko!$AJ$57,V195=Pistetaulukko!$AK$57,V195=Pistetaulukko!$AL$57,V195=Pistetaulukko!$AM$57,V195=Pistetaulukko!$AN$57,V195=Pistetaulukko!$AO$57,V195=Pistetaulukko!$AP$57,V195=Pistetaulukko!$AQ$57,V195=Pistetaulukko!$AR$57,V195=Pistetaulukko!$AS$57,V195=Pistetaulukko!$AT$57,V195=Pistetaulukko!$AU$57),"OK","VÄÄRIN")</f>
        <v>OK</v>
      </c>
      <c r="BJ195" t="str">
        <f>IF(BI195="OK","OK",IF(AND(BI195="VÄÄRIN",OR(V195=Pistetaulukko!$AV$57,V195=Pistetaulukko!$AW$57,V195=Pistetaulukko!$AX$57,V195=Pistetaulukko!$AY$57,V195=Pistetaulukko!$AZ$57,V195=Pistetaulukko!$BA$57,V195=Pistetaulukko!$BB$57,V195=Pistetaulukko!$BC$57,V195=Pistetaulukko!$BD$57,V195=Pistetaulukko!$BE$57)),"OK","VÄÄRIN"))</f>
        <v>OK</v>
      </c>
      <c r="BK195" t="str">
        <f>IF(OR(Y195=Pistetaulukko!$R$66,Y195=Pistetaulukko!$S$66,Y195=Pistetaulukko!$T$66,Y195=Pistetaulukko!$U$66,Y195=Pistetaulukko!$V$66,Y195=Pistetaulukko!$W$66,Y195=Pistetaulukko!$X$66,Y195=Pistetaulukko!$Y$66,Y195=Pistetaulukko!$Z$66,Y195=Pistetaulukko!$AA$66,Y195=Pistetaulukko!$AB$66,Y195=Pistetaulukko!$AC$66,Y195=Pistetaulukko!$AD$66,Y195=Pistetaulukko!$AE$66,Y195=Pistetaulukko!$AF$66,Y195=Pistetaulukko!$AG$66,Y195=Pistetaulukko!$AH$66,Y195=Pistetaulukko!$AI$66,Y195=Pistetaulukko!$AJ$66,Y195=Pistetaulukko!$AK$66,Y195=Pistetaulukko!$AL$66,Y195=Pistetaulukko!$AM$66,Y195=Pistetaulukko!$AN$66,Y195=Pistetaulukko!$AO$66,Y195=Pistetaulukko!$AP$66,Y195=Pistetaulukko!$AQ$66,Y195=Pistetaulukko!$AR$66,Y195=Pistetaulukko!$AS$66,Y195=Pistetaulukko!$AT$66,Y195=Pistetaulukko!$AU$66),"OK","VÄÄRIN")</f>
        <v>VÄÄRIN</v>
      </c>
      <c r="BL195" t="str">
        <f>IF(BK195="OK","OK",IF(AND(BK195="VÄÄRIN",OR(Y195=Pistetaulukko!$AV$66,Y195=Pistetaulukko!$AW$66,Y195=Pistetaulukko!$AX$66,Y195=Pistetaulukko!$AY$66,Y195=Pistetaulukko!$AZ$66,Y195=Pistetaulukko!$BA$66,Y195=Pistetaulukko!$BB$66,Y195=Pistetaulukko!$BC$66,Y195=Pistetaulukko!$BD$66,Y195=Pistetaulukko!$BE$66,Y195=Pistetaulukko!$BF$66,Y195=Pistetaulukko!$BG$66,Y195=Pistetaulukko!$BH$66,Y195=Pistetaulukko!$BI$66,Y195=Pistetaulukko!$BJ$66,Y195=Pistetaulukko!$BK$66,Y195=Pistetaulukko!$BL$66,Y195=Pistetaulukko!$BM$66,Y195=Pistetaulukko!$BN$66)),"OK","VÄÄRIN"))</f>
        <v>VÄÄRIN</v>
      </c>
      <c r="BM195" t="e">
        <f>IF(OR(Z195=Pistetaulukko!$R$69,Z195=Pistetaulukko!#REF!,Z195=Pistetaulukko!$S$69,Z195=Pistetaulukko!#REF!,Z195=Pistetaulukko!$T$69,Z195=Pistetaulukko!#REF!,Z195=Pistetaulukko!$U$69,Z195=Pistetaulukko!#REF!,Z195=Pistetaulukko!$V$69,Z195=Pistetaulukko!#REF!,Z195=Pistetaulukko!$W$69,Z195=Pistetaulukko!#REF!,Z195=Pistetaulukko!$X$69,Z195=Pistetaulukko!#REF!,Z195=Pistetaulukko!$Y$69,Z195=Pistetaulukko!#REF!,Z195=Pistetaulukko!$Z$69,Z195=Pistetaulukko!#REF!,Z195=Pistetaulukko!$AA$69,Z195=Pistetaulukko!#REF!,Z195=Pistetaulukko!$AB$69,Z195=Pistetaulukko!#REF!,Z195=Pistetaulukko!$AC$69,Z195=Pistetaulukko!#REF!,Z195=Pistetaulukko!$AD$69,Z195=Pistetaulukko!#REF!,Z195=Pistetaulukko!$AE$69,Z195=Pistetaulukko!#REF!,Z195=Pistetaulukko!$AF$69,Z195=Pistetaulukko!#REF!),"OK","VÄÄRIN")</f>
        <v>#REF!</v>
      </c>
      <c r="BN195" t="e">
        <f>IF(BM195="OK","OK",IF(AND(BM195="VÄÄRIN",OR(Z195=Pistetaulukko!$AG$69,Z195=Pistetaulukko!#REF!,Z195=Pistetaulukko!$AH$69,Z195=Pistetaulukko!#REF!,Z195=Pistetaulukko!$AI$69,Z195=Pistetaulukko!#REF!,Z195=Pistetaulukko!$AJ$69,Z195=Pistetaulukko!#REF!,Z195=Pistetaulukko!$AK$69,Z195=Pistetaulukko!$AL$69)),"OK","VÄÄRIN"))</f>
        <v>#REF!</v>
      </c>
    </row>
    <row r="196" spans="2:66" x14ac:dyDescent="0.25">
      <c r="B196" s="104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23"/>
      <c r="AA196" s="30"/>
      <c r="AB196" s="18"/>
      <c r="AC196" s="124"/>
      <c r="AD196" s="118">
        <f t="shared" si="18"/>
        <v>0</v>
      </c>
      <c r="AG196" s="86" t="str">
        <f>IF(OR(E196=Pistetaulukko!$R$3,E196=Pistetaulukko!$S$3,E196=Pistetaulukko!$T$3,E196=Pistetaulukko!$U$3,E196=Pistetaulukko!$V$3,E196=Pistetaulukko!$W$3),"OK","VÄÄRIN")</f>
        <v>VÄÄRIN</v>
      </c>
      <c r="AH196" s="86" t="str">
        <f>IF(OR(F196=Pistetaulukko!$R$6,F196=Pistetaulukko!$S$6,F196=Pistetaulukko!$T$6,F196=Pistetaulukko!$U$6,F196=Pistetaulukko!$V$6,F196=Pistetaulukko!$W$6,F196=Pistetaulukko!$X$6,F196=Pistetaulukko!$Y$6,F196=Pistetaulukko!$Z$6,F196=Pistetaulukko!$AA$6,F196=Pistetaulukko!$AB$6,F196=Pistetaulukko!$AC$6,F196=Pistetaulukko!$AD$6,F196=Pistetaulukko!$AE$6,F196=Pistetaulukko!$AF$6,F196=Pistetaulukko!$AG$6,F196=Pistetaulukko!$AH$6,F196=Pistetaulukko!$AI$6,F196=Pistetaulukko!$AJ$6,F196=Pistetaulukko!$AK$6),"OK","VÄÄRIN")</f>
        <v>VÄÄRIN</v>
      </c>
      <c r="AI196" s="86" t="str">
        <f>IF(OR(G196=Pistetaulukko!$R$9,G196=Pistetaulukko!$S$9,G196=Pistetaulukko!$T$9,G196=Pistetaulukko!$U$9,G196=Pistetaulukko!$V$9,G196=Pistetaulukko!$W$9,G196=Pistetaulukko!$X$9,G196=Pistetaulukko!$Y$9,G196=Pistetaulukko!$Z$9,G196=Pistetaulukko!$AA$9,G196=Pistetaulukko!$AB$9,G196=Pistetaulukko!$AC$9,G196=Pistetaulukko!$AD$9,G196=Pistetaulukko!$AE$9,G196=Pistetaulukko!$AF$9,G196=Pistetaulukko!$AG$9,G196=Pistetaulukko!$AH$9,G196=Pistetaulukko!$AI$9,G196=Pistetaulukko!$AJ$9,G196=Pistetaulukko!$AK$9),"OK","VÄÄRIN")</f>
        <v>VÄÄRIN</v>
      </c>
      <c r="AJ196" s="86" t="str">
        <f>IF(OR(H196=Pistetaulukko!$R$12,H196=Pistetaulukko!$S$12,H196=Pistetaulukko!$T$12,H196=Pistetaulukko!$U$12,H196=Pistetaulukko!$V$12,H196=Pistetaulukko!$W$12,H196=Pistetaulukko!$X$12,H196=Pistetaulukko!$Y$12,H196=Pistetaulukko!$Z$12,H196=Pistetaulukko!$AA$12,H196=Pistetaulukko!$AB$12,H196=Pistetaulukko!$AC$12,H196=Pistetaulukko!$AD$12,H196=Pistetaulukko!$AE$12,H196=Pistetaulukko!$AF$12,H196=Pistetaulukko!$AG$12,H196=Pistetaulukko!$AH$12,H196=Pistetaulukko!$AI$12,H196=Pistetaulukko!$AJ$12,H196=Pistetaulukko!$AK$12),"OK","VÄÄRIN")</f>
        <v>VÄÄRIN</v>
      </c>
      <c r="AK19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96" s="86" t="str">
        <f>IF(OR(I196=Pistetaulukko!$R$18,I196=Pistetaulukko!$S$18,I196=Pistetaulukko!$T$18,I196=Pistetaulukko!$U$18,I196=Pistetaulukko!$V$18,I196=Pistetaulukko!$W$18,I196=Pistetaulukko!$X$18,I196=Pistetaulukko!$Y$18,I196=Pistetaulukko!$Z$18),"OK","VÄÄRIN")</f>
        <v>VÄÄRIN</v>
      </c>
      <c r="AM196" s="86" t="str">
        <f>IF(OR(J196=Pistetaulukko!$R$21,J196=Pistetaulukko!$S$21,J196=Pistetaulukko!$T$21,J196=Pistetaulukko!$U$21,J196=Pistetaulukko!$V$21,J196=Pistetaulukko!$W$21,J196=Pistetaulukko!$X$21,J196=Pistetaulukko!$Y$21,J196=Pistetaulukko!$Z$21,J196=Pistetaulukko!$AA$21,J196=Pistetaulukko!$AB$21,J196=Pistetaulukko!$AC$21,J196=Pistetaulukko!$AD$21,J196=Pistetaulukko!$AE$21,J196=Pistetaulukko!$AF$21,J196=Pistetaulukko!$AG$21,J196=Pistetaulukko!$AH$21,J196=Pistetaulukko!$AI$21,J196=Pistetaulukko!$AJ$21,J196=Pistetaulukko!$AK$21),"OK","VÄÄRIN")</f>
        <v>VÄÄRIN</v>
      </c>
      <c r="AN196" s="86" t="str">
        <f>IF(OR(K196=Pistetaulukko!$R$24,K196=Pistetaulukko!$S$24,K196=Pistetaulukko!$T$24,K196=Pistetaulukko!$U$24,K196=Pistetaulukko!$V$24),"OK","VÄÄRIN")</f>
        <v>VÄÄRIN</v>
      </c>
      <c r="AO196" s="86" t="str">
        <f>IF(OR(L196=Pistetaulukko!$R$27,L196=Pistetaulukko!$S$27,L196=Pistetaulukko!$T$27,L196=Pistetaulukko!$U$27,L196=Pistetaulukko!$V$27,L196=Pistetaulukko!$W$27,L196=Pistetaulukko!$X$27,L196=Pistetaulukko!$Y$27,L196=Pistetaulukko!$Z$27,L196=Pistetaulukko!$AA$27,L196=Pistetaulukko!$AB$27,L196=Pistetaulukko!$AC$27,L196=Pistetaulukko!$AD$27,L196=Pistetaulukko!$AE$27,L196=Pistetaulukko!$AF$27,L196=Pistetaulukko!$AG$27,L196=Pistetaulukko!$AH$27,L196=Pistetaulukko!$AI$27,L196=Pistetaulukko!$AJ$27,L196=Pistetaulukko!$AK$27),"OK","VÄÄRIN")</f>
        <v>VÄÄRIN</v>
      </c>
      <c r="AP196" s="86" t="str">
        <f>IF(OR(M196=Pistetaulukko!$R$30,M196=Pistetaulukko!$S$30,M196=Pistetaulukko!$T$30,M196=Pistetaulukko!$U$30,M196=Pistetaulukko!$V$30),"OK","VÄÄRIN")</f>
        <v>VÄÄRIN</v>
      </c>
      <c r="AQ196" s="86" t="str">
        <f t="shared" si="19"/>
        <v>VÄÄRIN</v>
      </c>
      <c r="AR196" s="86" t="str">
        <f t="shared" si="20"/>
        <v>VÄÄRIN</v>
      </c>
      <c r="AS196" s="86" t="str">
        <f>IF(OR(P196=Pistetaulukko!$R$39,P196=Pistetaulukko!$S$39,P196=Pistetaulukko!$T$39,P196=Pistetaulukko!$U$39,P196=Pistetaulukko!$V$39,P196=Pistetaulukko!$W$39,P196=Pistetaulukko!$X$39,P196=Pistetaulukko!$Y$39,P196=Pistetaulukko!$Z$39,P196=Pistetaulukko!$AA$39,P196=Pistetaulukko!$AB$39,P196=Pistetaulukko!$AC$39,P196=Pistetaulukko!$AD$39,P196=Pistetaulukko!$AE$39,P196=Pistetaulukko!$AF$39,P196=Pistetaulukko!$AG$39,P196=Pistetaulukko!$AH$39,P196=Pistetaulukko!$AI$39,P196=Pistetaulukko!$AJ$39,P196=Pistetaulukko!$AK$39),"OK","VÄÄRIN")</f>
        <v>OK</v>
      </c>
      <c r="AT196" s="86" t="str">
        <f>IF(OR(Q196=Pistetaulukko!$R$42,Q196=Pistetaulukko!$S$42,Q196=Pistetaulukko!$T$42,Q196=Pistetaulukko!$U$42,Q196=Pistetaulukko!$V$42,Q196=Pistetaulukko!$W$42,Q196=Pistetaulukko!$X$42,Q196=Pistetaulukko!$Y$42,Q196=Pistetaulukko!$Z$42,Q196=Pistetaulukko!$AA$42,Q196=Pistetaulukko!$AB$42,Q196=Pistetaulukko!$AC$42,Q196=Pistetaulukko!$AD$42,Q196=Pistetaulukko!$AE$42,Q196=Pistetaulukko!$AF$42,Q196=Pistetaulukko!$AG$42,Q196=Pistetaulukko!$AH$42,Q196=Pistetaulukko!$AI$42,Q196=Pistetaulukko!$AJ$42,Q196=Pistetaulukko!$AK$42),"OK","VÄÄRIN")</f>
        <v>OK</v>
      </c>
      <c r="AU196" s="86" t="str">
        <f>IF(OR(R196=Pistetaulukko!$R$45,R196=Pistetaulukko!$S$45,R196=Pistetaulukko!$T$45,R196=Pistetaulukko!$U$45,R196=Pistetaulukko!$V$45,R196=Pistetaulukko!$W$45,R196=Pistetaulukko!$X$45,R196=Pistetaulukko!$Y$45,R196=Pistetaulukko!$Z$45,R196=Pistetaulukko!$AA$45,R196=Pistetaulukko!$AB$45,R196=Pistetaulukko!$AC$45,R196=Pistetaulukko!$AD$45,R196=Pistetaulukko!$AE$45,R196=Pistetaulukko!$AF$45,R196=Pistetaulukko!$AG$45,R196=Pistetaulukko!$AH$45,R196=Pistetaulukko!$AI$45,R196=Pistetaulukko!$AJ$45,R196=Pistetaulukko!$AK$45),"OK","VÄÄRIN")</f>
        <v>OK</v>
      </c>
      <c r="AV196" s="86" t="str">
        <f>IF(OR(S196=Pistetaulukko!$R$48,S196=Pistetaulukko!$S$48,S196=Pistetaulukko!$T$48,S196=Pistetaulukko!$U$48,S196=Pistetaulukko!$V$48,S196=Pistetaulukko!$W$48,S196=Pistetaulukko!$X$48,S196=Pistetaulukko!$Y$48,S196=Pistetaulukko!$Z$48,S196=Pistetaulukko!$AA$48,S196=Pistetaulukko!$AB$48,S196=Pistetaulukko!$AC$48,S196=Pistetaulukko!$AD$48,S196=Pistetaulukko!$AE$48,S196=Pistetaulukko!$AF$48,S196=Pistetaulukko!$AG$48,S196=Pistetaulukko!$AH$48,S196=Pistetaulukko!$AI$48,S196=Pistetaulukko!$AJ$48,S196=Pistetaulukko!$AK$48),"OK","VÄÄRIN")</f>
        <v>OK</v>
      </c>
      <c r="AW196" s="86" t="str">
        <f>IF(OR(T196=Pistetaulukko!$R$51,T196=Pistetaulukko!$S$51,T196=Pistetaulukko!$T$51,T196=Pistetaulukko!$U$51,T196=Pistetaulukko!$V$51,T196=Pistetaulukko!$W$51,T196=Pistetaulukko!$X$51,T196=Pistetaulukko!$Y$51,T196=Pistetaulukko!$Z$51,T196=Pistetaulukko!$AA$51,T196=Pistetaulukko!$AB$51,T196=Pistetaulukko!$AC$51,T196=Pistetaulukko!$AD$51,T196=Pistetaulukko!$AE$51,T196=Pistetaulukko!$AF$51,T196=Pistetaulukko!$AG$51,T196=Pistetaulukko!$AH$51,T196=Pistetaulukko!$AI$51,T196=Pistetaulukko!$AJ$51,T196=Pistetaulukko!$AK$51),"OK","VÄÄRIN")</f>
        <v>OK</v>
      </c>
      <c r="AX196" s="86" t="str">
        <f>IF(OR(U196=Pistetaulukko!$R$54,U196=Pistetaulukko!$S$54,U196=Pistetaulukko!$T$54,U196=Pistetaulukko!$U$54,U196=Pistetaulukko!$V$54,U196=Pistetaulukko!$W$54,U196=Pistetaulukko!$X$54,U196=Pistetaulukko!$Y$54,U196=Pistetaulukko!$Z$54,U196=Pistetaulukko!$AA$54,U196=Pistetaulukko!$AB$54,U196=Pistetaulukko!$AC$54,U196=Pistetaulukko!$AD$54,U196=Pistetaulukko!$AE$54,U196=Pistetaulukko!$AF$54,U196=Pistetaulukko!$AG$54,U196=Pistetaulukko!$AH$54,U196=Pistetaulukko!$AI$54,U196=Pistetaulukko!$AJ$54,U196=Pistetaulukko!$AK$54),"OK","VÄÄRIN")</f>
        <v>OK</v>
      </c>
      <c r="AY196" s="86" t="str">
        <f t="shared" si="21"/>
        <v>OK</v>
      </c>
      <c r="AZ196" s="86" t="str">
        <f>IF(OR(W196=Pistetaulukko!$R$60,W196=Pistetaulukko!$S$60,W196=Pistetaulukko!$T$60,W196=Pistetaulukko!$U$60,W196=Pistetaulukko!$V$60,W196=Pistetaulukko!$W$60,W196=Pistetaulukko!$X$60,W196=Pistetaulukko!$Y$60,W196=Pistetaulukko!$Z$60,W196=Pistetaulukko!$AA$60,W196=Pistetaulukko!$AB$60,W196=Pistetaulukko!$AC$60,W196=Pistetaulukko!$AD$60,W196=Pistetaulukko!$AE$60,W196=Pistetaulukko!$AF$60,W196=Pistetaulukko!$AG$60,W196=Pistetaulukko!$AH$60,W196=Pistetaulukko!$AI$60,W196=Pistetaulukko!$AJ$60,W196=Pistetaulukko!$AK$60),"OK","VÄÄRIN")</f>
        <v>OK</v>
      </c>
      <c r="BA196" s="86" t="str">
        <f>IF(OR(X196=Pistetaulukko!$R$63,X196=Pistetaulukko!$S$63,X196=Pistetaulukko!$T$63,X196=Pistetaulukko!$U$63,X196=Pistetaulukko!$V$63,X196=Pistetaulukko!$W$63,X196=Pistetaulukko!$X$63,X196=Pistetaulukko!$Y$63,X196=Pistetaulukko!$Z$63,X196=Pistetaulukko!$AA$63,X196=Pistetaulukko!$AB$63,X196=Pistetaulukko!$AC$63,X196=Pistetaulukko!$AD$63,X196=Pistetaulukko!$AE$63,X196=Pistetaulukko!$AF$63,X196=Pistetaulukko!$AG$63,X196=Pistetaulukko!$AH$63,X196=Pistetaulukko!$AI$63,X196=Pistetaulukko!$AJ$63,X196=Pistetaulukko!$AK$63),"OK","VÄÄRIN")</f>
        <v>OK</v>
      </c>
      <c r="BB196" s="86" t="e">
        <f t="shared" si="22"/>
        <v>#REF!</v>
      </c>
      <c r="BC196" s="86" t="e">
        <f t="shared" si="23"/>
        <v>#REF!</v>
      </c>
      <c r="BE196" t="str">
        <f>IF(OR(N196=Pistetaulukko!$R$33,N196=Pistetaulukko!$S$33,N196=Pistetaulukko!$T$33,N196=Pistetaulukko!$U$33,N196=Pistetaulukko!$V$33,N196=Pistetaulukko!$W$33,N196=Pistetaulukko!$X$33,N196=Pistetaulukko!$Y$33,N196=Pistetaulukko!$Z$33,N196=Pistetaulukko!$AA$33,N196=Pistetaulukko!$AB$33,N196=Pistetaulukko!$AC$33,N196=Pistetaulukko!$AD$33,N196=Pistetaulukko!$AE$33,N196=Pistetaulukko!$AF$33,N196=Pistetaulukko!$AG$33,N196=Pistetaulukko!$AH$33,N196=Pistetaulukko!$AI$33,N196=Pistetaulukko!$AJ$33,N196=Pistetaulukko!$AK$33,N196=Pistetaulukko!$AL$33,N196=Pistetaulukko!$AM$33,N196=Pistetaulukko!$AN$33,N196=Pistetaulukko!$AO$33,N196=Pistetaulukko!$AP$33,N196=Pistetaulukko!$AQ$33,N196=Pistetaulukko!$AR$33,N196=Pistetaulukko!$AS$33,N196=Pistetaulukko!$AT$33,N196=Pistetaulukko!$AU$33),"OK","VÄÄRIN")</f>
        <v>VÄÄRIN</v>
      </c>
      <c r="BF196" t="str">
        <f>IF(BE196="OK","OK",IF(AND(BE196="VÄÄRIN",OR(N196=Pistetaulukko!$AV$33,N196=Pistetaulukko!$AW$33,N196=Pistetaulukko!$AX$33,N196=Pistetaulukko!$AY$33,N196=Pistetaulukko!$AZ$33,N196=Pistetaulukko!$BA$33,N196=Pistetaulukko!$BB$33,N196=Pistetaulukko!$BC$33,N196=Pistetaulukko!$BD$33,N196=Pistetaulukko!$BE$33,N196=Pistetaulukko!$BF$33,N196=Pistetaulukko!$BG$33,N196=Pistetaulukko!$BH$33,N196=Pistetaulukko!$BI$33,N196=Pistetaulukko!$BJ$33,N196=Pistetaulukko!$BK$33,N196=Pistetaulukko!$BL$33,N196=Pistetaulukko!$BM$33,N196=Pistetaulukko!$BN$33,N196=Pistetaulukko!$BO$33)),"OK","VÄÄRIN"))</f>
        <v>VÄÄRIN</v>
      </c>
      <c r="BG196" t="str">
        <f>IF(OR(O196=Pistetaulukko!$R$36,O196=Pistetaulukko!$S$36,O196=Pistetaulukko!$T$36,O196=Pistetaulukko!$U$36,O196=Pistetaulukko!$V$36,O196=Pistetaulukko!$W$36,O196=Pistetaulukko!$X$36,O196=Pistetaulukko!$Y$36,O196=Pistetaulukko!$Z$36,O196=Pistetaulukko!$AA$36,O196=Pistetaulukko!$AB$36,O196=Pistetaulukko!$AC$36,O196=Pistetaulukko!$AD$36,O196=Pistetaulukko!$AE$36,O196=Pistetaulukko!$AF$36,O196=Pistetaulukko!$AG$36,O196=Pistetaulukko!$AH$36,O196=Pistetaulukko!$AI$36,O196=Pistetaulukko!$AJ$36,O196=Pistetaulukko!$AK$36,O196=Pistetaulukko!$AL$36,O196=Pistetaulukko!$AM$36,O196=Pistetaulukko!$AN$36,O196=Pistetaulukko!$AO$36,O196=Pistetaulukko!$AP$36,O196=Pistetaulukko!$AQ$36,O196=Pistetaulukko!$AR$36,O196=Pistetaulukko!$AS$36,O196=Pistetaulukko!$AT$36,O196=Pistetaulukko!$AU$36),"OK","VÄÄRIN")</f>
        <v>VÄÄRIN</v>
      </c>
      <c r="BH196" t="str">
        <f>IF(BG196="OK","OK",IF(AND(BG196="VÄÄRIN",OR(O196=Pistetaulukko!$AV$36,O196=Pistetaulukko!$AW$36,O196=Pistetaulukko!$AX$36,O196=Pistetaulukko!$AY$36,O196=Pistetaulukko!$AZ$36,O196=Pistetaulukko!$BA$36,O196=Pistetaulukko!$BB$36,O196=Pistetaulukko!$BC$36,O196=Pistetaulukko!$BD$36,O196=Pistetaulukko!$BE$36,O196=Pistetaulukko!$BF$36,O196=Pistetaulukko!$BG$36,O196=Pistetaulukko!$BH$36,O196=Pistetaulukko!$BI$36,O196=Pistetaulukko!$BJ$36,O196=Pistetaulukko!$BK$36,O196=Pistetaulukko!$BL$36,O196=Pistetaulukko!$BM$36,O196=Pistetaulukko!$BN$36,O196=Pistetaulukko!$BO$36,O196=Pistetaulukko!$BP$36,O196=Pistetaulukko!$BQ$36)),"OK","VÄÄRIN"))</f>
        <v>VÄÄRIN</v>
      </c>
      <c r="BI196" t="str">
        <f>IF(OR(V196=Pistetaulukko!$R$57,V196=Pistetaulukko!$S$57,V196=Pistetaulukko!$T$57,V196=Pistetaulukko!$U$57,V196=Pistetaulukko!$V$57,V196=Pistetaulukko!$W$57,V196=Pistetaulukko!$X$57,V196=Pistetaulukko!$Y$57,V196=Pistetaulukko!$Z$57,V196=Pistetaulukko!$AA$57,V196=Pistetaulukko!$AB$57,V196=Pistetaulukko!$AC$57,V196=Pistetaulukko!$AD$57,V196=Pistetaulukko!$AE$57,V196=Pistetaulukko!$AF$57,V196=Pistetaulukko!$AG$57,V196=Pistetaulukko!$AH$57,V196=Pistetaulukko!$AI$57,V196=Pistetaulukko!$AJ$57,V196=Pistetaulukko!$AK$57,V196=Pistetaulukko!$AL$57,V196=Pistetaulukko!$AM$57,V196=Pistetaulukko!$AN$57,V196=Pistetaulukko!$AO$57,V196=Pistetaulukko!$AP$57,V196=Pistetaulukko!$AQ$57,V196=Pistetaulukko!$AR$57,V196=Pistetaulukko!$AS$57,V196=Pistetaulukko!$AT$57,V196=Pistetaulukko!$AU$57),"OK","VÄÄRIN")</f>
        <v>OK</v>
      </c>
      <c r="BJ196" t="str">
        <f>IF(BI196="OK","OK",IF(AND(BI196="VÄÄRIN",OR(V196=Pistetaulukko!$AV$57,V196=Pistetaulukko!$AW$57,V196=Pistetaulukko!$AX$57,V196=Pistetaulukko!$AY$57,V196=Pistetaulukko!$AZ$57,V196=Pistetaulukko!$BA$57,V196=Pistetaulukko!$BB$57,V196=Pistetaulukko!$BC$57,V196=Pistetaulukko!$BD$57,V196=Pistetaulukko!$BE$57)),"OK","VÄÄRIN"))</f>
        <v>OK</v>
      </c>
      <c r="BK196" t="str">
        <f>IF(OR(Y196=Pistetaulukko!$R$66,Y196=Pistetaulukko!$S$66,Y196=Pistetaulukko!$T$66,Y196=Pistetaulukko!$U$66,Y196=Pistetaulukko!$V$66,Y196=Pistetaulukko!$W$66,Y196=Pistetaulukko!$X$66,Y196=Pistetaulukko!$Y$66,Y196=Pistetaulukko!$Z$66,Y196=Pistetaulukko!$AA$66,Y196=Pistetaulukko!$AB$66,Y196=Pistetaulukko!$AC$66,Y196=Pistetaulukko!$AD$66,Y196=Pistetaulukko!$AE$66,Y196=Pistetaulukko!$AF$66,Y196=Pistetaulukko!$AG$66,Y196=Pistetaulukko!$AH$66,Y196=Pistetaulukko!$AI$66,Y196=Pistetaulukko!$AJ$66,Y196=Pistetaulukko!$AK$66,Y196=Pistetaulukko!$AL$66,Y196=Pistetaulukko!$AM$66,Y196=Pistetaulukko!$AN$66,Y196=Pistetaulukko!$AO$66,Y196=Pistetaulukko!$AP$66,Y196=Pistetaulukko!$AQ$66,Y196=Pistetaulukko!$AR$66,Y196=Pistetaulukko!$AS$66,Y196=Pistetaulukko!$AT$66,Y196=Pistetaulukko!$AU$66),"OK","VÄÄRIN")</f>
        <v>VÄÄRIN</v>
      </c>
      <c r="BL196" t="str">
        <f>IF(BK196="OK","OK",IF(AND(BK196="VÄÄRIN",OR(Y196=Pistetaulukko!$AV$66,Y196=Pistetaulukko!$AW$66,Y196=Pistetaulukko!$AX$66,Y196=Pistetaulukko!$AY$66,Y196=Pistetaulukko!$AZ$66,Y196=Pistetaulukko!$BA$66,Y196=Pistetaulukko!$BB$66,Y196=Pistetaulukko!$BC$66,Y196=Pistetaulukko!$BD$66,Y196=Pistetaulukko!$BE$66,Y196=Pistetaulukko!$BF$66,Y196=Pistetaulukko!$BG$66,Y196=Pistetaulukko!$BH$66,Y196=Pistetaulukko!$BI$66,Y196=Pistetaulukko!$BJ$66,Y196=Pistetaulukko!$BK$66,Y196=Pistetaulukko!$BL$66,Y196=Pistetaulukko!$BM$66,Y196=Pistetaulukko!$BN$66)),"OK","VÄÄRIN"))</f>
        <v>VÄÄRIN</v>
      </c>
      <c r="BM196" t="e">
        <f>IF(OR(Z196=Pistetaulukko!$R$69,Z196=Pistetaulukko!#REF!,Z196=Pistetaulukko!$S$69,Z196=Pistetaulukko!#REF!,Z196=Pistetaulukko!$T$69,Z196=Pistetaulukko!#REF!,Z196=Pistetaulukko!$U$69,Z196=Pistetaulukko!#REF!,Z196=Pistetaulukko!$V$69,Z196=Pistetaulukko!#REF!,Z196=Pistetaulukko!$W$69,Z196=Pistetaulukko!#REF!,Z196=Pistetaulukko!$X$69,Z196=Pistetaulukko!#REF!,Z196=Pistetaulukko!$Y$69,Z196=Pistetaulukko!#REF!,Z196=Pistetaulukko!$Z$69,Z196=Pistetaulukko!#REF!,Z196=Pistetaulukko!$AA$69,Z196=Pistetaulukko!#REF!,Z196=Pistetaulukko!$AB$69,Z196=Pistetaulukko!#REF!,Z196=Pistetaulukko!$AC$69,Z196=Pistetaulukko!#REF!,Z196=Pistetaulukko!$AD$69,Z196=Pistetaulukko!#REF!,Z196=Pistetaulukko!$AE$69,Z196=Pistetaulukko!#REF!,Z196=Pistetaulukko!$AF$69,Z196=Pistetaulukko!#REF!),"OK","VÄÄRIN")</f>
        <v>#REF!</v>
      </c>
      <c r="BN196" t="e">
        <f>IF(BM196="OK","OK",IF(AND(BM196="VÄÄRIN",OR(Z196=Pistetaulukko!$AG$69,Z196=Pistetaulukko!#REF!,Z196=Pistetaulukko!$AH$69,Z196=Pistetaulukko!#REF!,Z196=Pistetaulukko!$AI$69,Z196=Pistetaulukko!#REF!,Z196=Pistetaulukko!$AJ$69,Z196=Pistetaulukko!#REF!,Z196=Pistetaulukko!$AK$69,Z196=Pistetaulukko!$AL$69)),"OK","VÄÄRIN"))</f>
        <v>#REF!</v>
      </c>
    </row>
    <row r="197" spans="2:66" x14ac:dyDescent="0.25">
      <c r="B197" s="104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23"/>
      <c r="AA197" s="30"/>
      <c r="AB197" s="18"/>
      <c r="AC197" s="124"/>
      <c r="AD197" s="118">
        <f t="shared" si="18"/>
        <v>0</v>
      </c>
      <c r="AG197" s="86" t="str">
        <f>IF(OR(E197=Pistetaulukko!$R$3,E197=Pistetaulukko!$S$3,E197=Pistetaulukko!$T$3,E197=Pistetaulukko!$U$3,E197=Pistetaulukko!$V$3,E197=Pistetaulukko!$W$3),"OK","VÄÄRIN")</f>
        <v>VÄÄRIN</v>
      </c>
      <c r="AH197" s="86" t="str">
        <f>IF(OR(F197=Pistetaulukko!$R$6,F197=Pistetaulukko!$S$6,F197=Pistetaulukko!$T$6,F197=Pistetaulukko!$U$6,F197=Pistetaulukko!$V$6,F197=Pistetaulukko!$W$6,F197=Pistetaulukko!$X$6,F197=Pistetaulukko!$Y$6,F197=Pistetaulukko!$Z$6,F197=Pistetaulukko!$AA$6,F197=Pistetaulukko!$AB$6,F197=Pistetaulukko!$AC$6,F197=Pistetaulukko!$AD$6,F197=Pistetaulukko!$AE$6,F197=Pistetaulukko!$AF$6,F197=Pistetaulukko!$AG$6,F197=Pistetaulukko!$AH$6,F197=Pistetaulukko!$AI$6,F197=Pistetaulukko!$AJ$6,F197=Pistetaulukko!$AK$6),"OK","VÄÄRIN")</f>
        <v>VÄÄRIN</v>
      </c>
      <c r="AI197" s="86" t="str">
        <f>IF(OR(G197=Pistetaulukko!$R$9,G197=Pistetaulukko!$S$9,G197=Pistetaulukko!$T$9,G197=Pistetaulukko!$U$9,G197=Pistetaulukko!$V$9,G197=Pistetaulukko!$W$9,G197=Pistetaulukko!$X$9,G197=Pistetaulukko!$Y$9,G197=Pistetaulukko!$Z$9,G197=Pistetaulukko!$AA$9,G197=Pistetaulukko!$AB$9,G197=Pistetaulukko!$AC$9,G197=Pistetaulukko!$AD$9,G197=Pistetaulukko!$AE$9,G197=Pistetaulukko!$AF$9,G197=Pistetaulukko!$AG$9,G197=Pistetaulukko!$AH$9,G197=Pistetaulukko!$AI$9,G197=Pistetaulukko!$AJ$9,G197=Pistetaulukko!$AK$9),"OK","VÄÄRIN")</f>
        <v>VÄÄRIN</v>
      </c>
      <c r="AJ197" s="86" t="str">
        <f>IF(OR(H197=Pistetaulukko!$R$12,H197=Pistetaulukko!$S$12,H197=Pistetaulukko!$T$12,H197=Pistetaulukko!$U$12,H197=Pistetaulukko!$V$12,H197=Pistetaulukko!$W$12,H197=Pistetaulukko!$X$12,H197=Pistetaulukko!$Y$12,H197=Pistetaulukko!$Z$12,H197=Pistetaulukko!$AA$12,H197=Pistetaulukko!$AB$12,H197=Pistetaulukko!$AC$12,H197=Pistetaulukko!$AD$12,H197=Pistetaulukko!$AE$12,H197=Pistetaulukko!$AF$12,H197=Pistetaulukko!$AG$12,H197=Pistetaulukko!$AH$12,H197=Pistetaulukko!$AI$12,H197=Pistetaulukko!$AJ$12,H197=Pistetaulukko!$AK$12),"OK","VÄÄRIN")</f>
        <v>VÄÄRIN</v>
      </c>
      <c r="AK19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97" s="86" t="str">
        <f>IF(OR(I197=Pistetaulukko!$R$18,I197=Pistetaulukko!$S$18,I197=Pistetaulukko!$T$18,I197=Pistetaulukko!$U$18,I197=Pistetaulukko!$V$18,I197=Pistetaulukko!$W$18,I197=Pistetaulukko!$X$18,I197=Pistetaulukko!$Y$18,I197=Pistetaulukko!$Z$18),"OK","VÄÄRIN")</f>
        <v>VÄÄRIN</v>
      </c>
      <c r="AM197" s="86" t="str">
        <f>IF(OR(J197=Pistetaulukko!$R$21,J197=Pistetaulukko!$S$21,J197=Pistetaulukko!$T$21,J197=Pistetaulukko!$U$21,J197=Pistetaulukko!$V$21,J197=Pistetaulukko!$W$21,J197=Pistetaulukko!$X$21,J197=Pistetaulukko!$Y$21,J197=Pistetaulukko!$Z$21,J197=Pistetaulukko!$AA$21,J197=Pistetaulukko!$AB$21,J197=Pistetaulukko!$AC$21,J197=Pistetaulukko!$AD$21,J197=Pistetaulukko!$AE$21,J197=Pistetaulukko!$AF$21,J197=Pistetaulukko!$AG$21,J197=Pistetaulukko!$AH$21,J197=Pistetaulukko!$AI$21,J197=Pistetaulukko!$AJ$21,J197=Pistetaulukko!$AK$21),"OK","VÄÄRIN")</f>
        <v>VÄÄRIN</v>
      </c>
      <c r="AN197" s="86" t="str">
        <f>IF(OR(K197=Pistetaulukko!$R$24,K197=Pistetaulukko!$S$24,K197=Pistetaulukko!$T$24,K197=Pistetaulukko!$U$24,K197=Pistetaulukko!$V$24),"OK","VÄÄRIN")</f>
        <v>VÄÄRIN</v>
      </c>
      <c r="AO197" s="86" t="str">
        <f>IF(OR(L197=Pistetaulukko!$R$27,L197=Pistetaulukko!$S$27,L197=Pistetaulukko!$T$27,L197=Pistetaulukko!$U$27,L197=Pistetaulukko!$V$27,L197=Pistetaulukko!$W$27,L197=Pistetaulukko!$X$27,L197=Pistetaulukko!$Y$27,L197=Pistetaulukko!$Z$27,L197=Pistetaulukko!$AA$27,L197=Pistetaulukko!$AB$27,L197=Pistetaulukko!$AC$27,L197=Pistetaulukko!$AD$27,L197=Pistetaulukko!$AE$27,L197=Pistetaulukko!$AF$27,L197=Pistetaulukko!$AG$27,L197=Pistetaulukko!$AH$27,L197=Pistetaulukko!$AI$27,L197=Pistetaulukko!$AJ$27,L197=Pistetaulukko!$AK$27),"OK","VÄÄRIN")</f>
        <v>VÄÄRIN</v>
      </c>
      <c r="AP197" s="86" t="str">
        <f>IF(OR(M197=Pistetaulukko!$R$30,M197=Pistetaulukko!$S$30,M197=Pistetaulukko!$T$30,M197=Pistetaulukko!$U$30,M197=Pistetaulukko!$V$30),"OK","VÄÄRIN")</f>
        <v>VÄÄRIN</v>
      </c>
      <c r="AQ197" s="86" t="str">
        <f t="shared" si="19"/>
        <v>VÄÄRIN</v>
      </c>
      <c r="AR197" s="86" t="str">
        <f t="shared" si="20"/>
        <v>VÄÄRIN</v>
      </c>
      <c r="AS197" s="86" t="str">
        <f>IF(OR(P197=Pistetaulukko!$R$39,P197=Pistetaulukko!$S$39,P197=Pistetaulukko!$T$39,P197=Pistetaulukko!$U$39,P197=Pistetaulukko!$V$39,P197=Pistetaulukko!$W$39,P197=Pistetaulukko!$X$39,P197=Pistetaulukko!$Y$39,P197=Pistetaulukko!$Z$39,P197=Pistetaulukko!$AA$39,P197=Pistetaulukko!$AB$39,P197=Pistetaulukko!$AC$39,P197=Pistetaulukko!$AD$39,P197=Pistetaulukko!$AE$39,P197=Pistetaulukko!$AF$39,P197=Pistetaulukko!$AG$39,P197=Pistetaulukko!$AH$39,P197=Pistetaulukko!$AI$39,P197=Pistetaulukko!$AJ$39,P197=Pistetaulukko!$AK$39),"OK","VÄÄRIN")</f>
        <v>OK</v>
      </c>
      <c r="AT197" s="86" t="str">
        <f>IF(OR(Q197=Pistetaulukko!$R$42,Q197=Pistetaulukko!$S$42,Q197=Pistetaulukko!$T$42,Q197=Pistetaulukko!$U$42,Q197=Pistetaulukko!$V$42,Q197=Pistetaulukko!$W$42,Q197=Pistetaulukko!$X$42,Q197=Pistetaulukko!$Y$42,Q197=Pistetaulukko!$Z$42,Q197=Pistetaulukko!$AA$42,Q197=Pistetaulukko!$AB$42,Q197=Pistetaulukko!$AC$42,Q197=Pistetaulukko!$AD$42,Q197=Pistetaulukko!$AE$42,Q197=Pistetaulukko!$AF$42,Q197=Pistetaulukko!$AG$42,Q197=Pistetaulukko!$AH$42,Q197=Pistetaulukko!$AI$42,Q197=Pistetaulukko!$AJ$42,Q197=Pistetaulukko!$AK$42),"OK","VÄÄRIN")</f>
        <v>OK</v>
      </c>
      <c r="AU197" s="86" t="str">
        <f>IF(OR(R197=Pistetaulukko!$R$45,R197=Pistetaulukko!$S$45,R197=Pistetaulukko!$T$45,R197=Pistetaulukko!$U$45,R197=Pistetaulukko!$V$45,R197=Pistetaulukko!$W$45,R197=Pistetaulukko!$X$45,R197=Pistetaulukko!$Y$45,R197=Pistetaulukko!$Z$45,R197=Pistetaulukko!$AA$45,R197=Pistetaulukko!$AB$45,R197=Pistetaulukko!$AC$45,R197=Pistetaulukko!$AD$45,R197=Pistetaulukko!$AE$45,R197=Pistetaulukko!$AF$45,R197=Pistetaulukko!$AG$45,R197=Pistetaulukko!$AH$45,R197=Pistetaulukko!$AI$45,R197=Pistetaulukko!$AJ$45,R197=Pistetaulukko!$AK$45),"OK","VÄÄRIN")</f>
        <v>OK</v>
      </c>
      <c r="AV197" s="86" t="str">
        <f>IF(OR(S197=Pistetaulukko!$R$48,S197=Pistetaulukko!$S$48,S197=Pistetaulukko!$T$48,S197=Pistetaulukko!$U$48,S197=Pistetaulukko!$V$48,S197=Pistetaulukko!$W$48,S197=Pistetaulukko!$X$48,S197=Pistetaulukko!$Y$48,S197=Pistetaulukko!$Z$48,S197=Pistetaulukko!$AA$48,S197=Pistetaulukko!$AB$48,S197=Pistetaulukko!$AC$48,S197=Pistetaulukko!$AD$48,S197=Pistetaulukko!$AE$48,S197=Pistetaulukko!$AF$48,S197=Pistetaulukko!$AG$48,S197=Pistetaulukko!$AH$48,S197=Pistetaulukko!$AI$48,S197=Pistetaulukko!$AJ$48,S197=Pistetaulukko!$AK$48),"OK","VÄÄRIN")</f>
        <v>OK</v>
      </c>
      <c r="AW197" s="86" t="str">
        <f>IF(OR(T197=Pistetaulukko!$R$51,T197=Pistetaulukko!$S$51,T197=Pistetaulukko!$T$51,T197=Pistetaulukko!$U$51,T197=Pistetaulukko!$V$51,T197=Pistetaulukko!$W$51,T197=Pistetaulukko!$X$51,T197=Pistetaulukko!$Y$51,T197=Pistetaulukko!$Z$51,T197=Pistetaulukko!$AA$51,T197=Pistetaulukko!$AB$51,T197=Pistetaulukko!$AC$51,T197=Pistetaulukko!$AD$51,T197=Pistetaulukko!$AE$51,T197=Pistetaulukko!$AF$51,T197=Pistetaulukko!$AG$51,T197=Pistetaulukko!$AH$51,T197=Pistetaulukko!$AI$51,T197=Pistetaulukko!$AJ$51,T197=Pistetaulukko!$AK$51),"OK","VÄÄRIN")</f>
        <v>OK</v>
      </c>
      <c r="AX197" s="86" t="str">
        <f>IF(OR(U197=Pistetaulukko!$R$54,U197=Pistetaulukko!$S$54,U197=Pistetaulukko!$T$54,U197=Pistetaulukko!$U$54,U197=Pistetaulukko!$V$54,U197=Pistetaulukko!$W$54,U197=Pistetaulukko!$X$54,U197=Pistetaulukko!$Y$54,U197=Pistetaulukko!$Z$54,U197=Pistetaulukko!$AA$54,U197=Pistetaulukko!$AB$54,U197=Pistetaulukko!$AC$54,U197=Pistetaulukko!$AD$54,U197=Pistetaulukko!$AE$54,U197=Pistetaulukko!$AF$54,U197=Pistetaulukko!$AG$54,U197=Pistetaulukko!$AH$54,U197=Pistetaulukko!$AI$54,U197=Pistetaulukko!$AJ$54,U197=Pistetaulukko!$AK$54),"OK","VÄÄRIN")</f>
        <v>OK</v>
      </c>
      <c r="AY197" s="86" t="str">
        <f t="shared" si="21"/>
        <v>OK</v>
      </c>
      <c r="AZ197" s="86" t="str">
        <f>IF(OR(W197=Pistetaulukko!$R$60,W197=Pistetaulukko!$S$60,W197=Pistetaulukko!$T$60,W197=Pistetaulukko!$U$60,W197=Pistetaulukko!$V$60,W197=Pistetaulukko!$W$60,W197=Pistetaulukko!$X$60,W197=Pistetaulukko!$Y$60,W197=Pistetaulukko!$Z$60,W197=Pistetaulukko!$AA$60,W197=Pistetaulukko!$AB$60,W197=Pistetaulukko!$AC$60,W197=Pistetaulukko!$AD$60,W197=Pistetaulukko!$AE$60,W197=Pistetaulukko!$AF$60,W197=Pistetaulukko!$AG$60,W197=Pistetaulukko!$AH$60,W197=Pistetaulukko!$AI$60,W197=Pistetaulukko!$AJ$60,W197=Pistetaulukko!$AK$60),"OK","VÄÄRIN")</f>
        <v>OK</v>
      </c>
      <c r="BA197" s="86" t="str">
        <f>IF(OR(X197=Pistetaulukko!$R$63,X197=Pistetaulukko!$S$63,X197=Pistetaulukko!$T$63,X197=Pistetaulukko!$U$63,X197=Pistetaulukko!$V$63,X197=Pistetaulukko!$W$63,X197=Pistetaulukko!$X$63,X197=Pistetaulukko!$Y$63,X197=Pistetaulukko!$Z$63,X197=Pistetaulukko!$AA$63,X197=Pistetaulukko!$AB$63,X197=Pistetaulukko!$AC$63,X197=Pistetaulukko!$AD$63,X197=Pistetaulukko!$AE$63,X197=Pistetaulukko!$AF$63,X197=Pistetaulukko!$AG$63,X197=Pistetaulukko!$AH$63,X197=Pistetaulukko!$AI$63,X197=Pistetaulukko!$AJ$63,X197=Pistetaulukko!$AK$63),"OK","VÄÄRIN")</f>
        <v>OK</v>
      </c>
      <c r="BB197" s="86" t="e">
        <f t="shared" si="22"/>
        <v>#REF!</v>
      </c>
      <c r="BC197" s="86" t="e">
        <f t="shared" si="23"/>
        <v>#REF!</v>
      </c>
      <c r="BE197" t="str">
        <f>IF(OR(N197=Pistetaulukko!$R$33,N197=Pistetaulukko!$S$33,N197=Pistetaulukko!$T$33,N197=Pistetaulukko!$U$33,N197=Pistetaulukko!$V$33,N197=Pistetaulukko!$W$33,N197=Pistetaulukko!$X$33,N197=Pistetaulukko!$Y$33,N197=Pistetaulukko!$Z$33,N197=Pistetaulukko!$AA$33,N197=Pistetaulukko!$AB$33,N197=Pistetaulukko!$AC$33,N197=Pistetaulukko!$AD$33,N197=Pistetaulukko!$AE$33,N197=Pistetaulukko!$AF$33,N197=Pistetaulukko!$AG$33,N197=Pistetaulukko!$AH$33,N197=Pistetaulukko!$AI$33,N197=Pistetaulukko!$AJ$33,N197=Pistetaulukko!$AK$33,N197=Pistetaulukko!$AL$33,N197=Pistetaulukko!$AM$33,N197=Pistetaulukko!$AN$33,N197=Pistetaulukko!$AO$33,N197=Pistetaulukko!$AP$33,N197=Pistetaulukko!$AQ$33,N197=Pistetaulukko!$AR$33,N197=Pistetaulukko!$AS$33,N197=Pistetaulukko!$AT$33,N197=Pistetaulukko!$AU$33),"OK","VÄÄRIN")</f>
        <v>VÄÄRIN</v>
      </c>
      <c r="BF197" t="str">
        <f>IF(BE197="OK","OK",IF(AND(BE197="VÄÄRIN",OR(N197=Pistetaulukko!$AV$33,N197=Pistetaulukko!$AW$33,N197=Pistetaulukko!$AX$33,N197=Pistetaulukko!$AY$33,N197=Pistetaulukko!$AZ$33,N197=Pistetaulukko!$BA$33,N197=Pistetaulukko!$BB$33,N197=Pistetaulukko!$BC$33,N197=Pistetaulukko!$BD$33,N197=Pistetaulukko!$BE$33,N197=Pistetaulukko!$BF$33,N197=Pistetaulukko!$BG$33,N197=Pistetaulukko!$BH$33,N197=Pistetaulukko!$BI$33,N197=Pistetaulukko!$BJ$33,N197=Pistetaulukko!$BK$33,N197=Pistetaulukko!$BL$33,N197=Pistetaulukko!$BM$33,N197=Pistetaulukko!$BN$33,N197=Pistetaulukko!$BO$33)),"OK","VÄÄRIN"))</f>
        <v>VÄÄRIN</v>
      </c>
      <c r="BG197" t="str">
        <f>IF(OR(O197=Pistetaulukko!$R$36,O197=Pistetaulukko!$S$36,O197=Pistetaulukko!$T$36,O197=Pistetaulukko!$U$36,O197=Pistetaulukko!$V$36,O197=Pistetaulukko!$W$36,O197=Pistetaulukko!$X$36,O197=Pistetaulukko!$Y$36,O197=Pistetaulukko!$Z$36,O197=Pistetaulukko!$AA$36,O197=Pistetaulukko!$AB$36,O197=Pistetaulukko!$AC$36,O197=Pistetaulukko!$AD$36,O197=Pistetaulukko!$AE$36,O197=Pistetaulukko!$AF$36,O197=Pistetaulukko!$AG$36,O197=Pistetaulukko!$AH$36,O197=Pistetaulukko!$AI$36,O197=Pistetaulukko!$AJ$36,O197=Pistetaulukko!$AK$36,O197=Pistetaulukko!$AL$36,O197=Pistetaulukko!$AM$36,O197=Pistetaulukko!$AN$36,O197=Pistetaulukko!$AO$36,O197=Pistetaulukko!$AP$36,O197=Pistetaulukko!$AQ$36,O197=Pistetaulukko!$AR$36,O197=Pistetaulukko!$AS$36,O197=Pistetaulukko!$AT$36,O197=Pistetaulukko!$AU$36),"OK","VÄÄRIN")</f>
        <v>VÄÄRIN</v>
      </c>
      <c r="BH197" t="str">
        <f>IF(BG197="OK","OK",IF(AND(BG197="VÄÄRIN",OR(O197=Pistetaulukko!$AV$36,O197=Pistetaulukko!$AW$36,O197=Pistetaulukko!$AX$36,O197=Pistetaulukko!$AY$36,O197=Pistetaulukko!$AZ$36,O197=Pistetaulukko!$BA$36,O197=Pistetaulukko!$BB$36,O197=Pistetaulukko!$BC$36,O197=Pistetaulukko!$BD$36,O197=Pistetaulukko!$BE$36,O197=Pistetaulukko!$BF$36,O197=Pistetaulukko!$BG$36,O197=Pistetaulukko!$BH$36,O197=Pistetaulukko!$BI$36,O197=Pistetaulukko!$BJ$36,O197=Pistetaulukko!$BK$36,O197=Pistetaulukko!$BL$36,O197=Pistetaulukko!$BM$36,O197=Pistetaulukko!$BN$36,O197=Pistetaulukko!$BO$36,O197=Pistetaulukko!$BP$36,O197=Pistetaulukko!$BQ$36)),"OK","VÄÄRIN"))</f>
        <v>VÄÄRIN</v>
      </c>
      <c r="BI197" t="str">
        <f>IF(OR(V197=Pistetaulukko!$R$57,V197=Pistetaulukko!$S$57,V197=Pistetaulukko!$T$57,V197=Pistetaulukko!$U$57,V197=Pistetaulukko!$V$57,V197=Pistetaulukko!$W$57,V197=Pistetaulukko!$X$57,V197=Pistetaulukko!$Y$57,V197=Pistetaulukko!$Z$57,V197=Pistetaulukko!$AA$57,V197=Pistetaulukko!$AB$57,V197=Pistetaulukko!$AC$57,V197=Pistetaulukko!$AD$57,V197=Pistetaulukko!$AE$57,V197=Pistetaulukko!$AF$57,V197=Pistetaulukko!$AG$57,V197=Pistetaulukko!$AH$57,V197=Pistetaulukko!$AI$57,V197=Pistetaulukko!$AJ$57,V197=Pistetaulukko!$AK$57,V197=Pistetaulukko!$AL$57,V197=Pistetaulukko!$AM$57,V197=Pistetaulukko!$AN$57,V197=Pistetaulukko!$AO$57,V197=Pistetaulukko!$AP$57,V197=Pistetaulukko!$AQ$57,V197=Pistetaulukko!$AR$57,V197=Pistetaulukko!$AS$57,V197=Pistetaulukko!$AT$57,V197=Pistetaulukko!$AU$57),"OK","VÄÄRIN")</f>
        <v>OK</v>
      </c>
      <c r="BJ197" t="str">
        <f>IF(BI197="OK","OK",IF(AND(BI197="VÄÄRIN",OR(V197=Pistetaulukko!$AV$57,V197=Pistetaulukko!$AW$57,V197=Pistetaulukko!$AX$57,V197=Pistetaulukko!$AY$57,V197=Pistetaulukko!$AZ$57,V197=Pistetaulukko!$BA$57,V197=Pistetaulukko!$BB$57,V197=Pistetaulukko!$BC$57,V197=Pistetaulukko!$BD$57,V197=Pistetaulukko!$BE$57)),"OK","VÄÄRIN"))</f>
        <v>OK</v>
      </c>
      <c r="BK197" t="str">
        <f>IF(OR(Y197=Pistetaulukko!$R$66,Y197=Pistetaulukko!$S$66,Y197=Pistetaulukko!$T$66,Y197=Pistetaulukko!$U$66,Y197=Pistetaulukko!$V$66,Y197=Pistetaulukko!$W$66,Y197=Pistetaulukko!$X$66,Y197=Pistetaulukko!$Y$66,Y197=Pistetaulukko!$Z$66,Y197=Pistetaulukko!$AA$66,Y197=Pistetaulukko!$AB$66,Y197=Pistetaulukko!$AC$66,Y197=Pistetaulukko!$AD$66,Y197=Pistetaulukko!$AE$66,Y197=Pistetaulukko!$AF$66,Y197=Pistetaulukko!$AG$66,Y197=Pistetaulukko!$AH$66,Y197=Pistetaulukko!$AI$66,Y197=Pistetaulukko!$AJ$66,Y197=Pistetaulukko!$AK$66,Y197=Pistetaulukko!$AL$66,Y197=Pistetaulukko!$AM$66,Y197=Pistetaulukko!$AN$66,Y197=Pistetaulukko!$AO$66,Y197=Pistetaulukko!$AP$66,Y197=Pistetaulukko!$AQ$66,Y197=Pistetaulukko!$AR$66,Y197=Pistetaulukko!$AS$66,Y197=Pistetaulukko!$AT$66,Y197=Pistetaulukko!$AU$66),"OK","VÄÄRIN")</f>
        <v>VÄÄRIN</v>
      </c>
      <c r="BL197" t="str">
        <f>IF(BK197="OK","OK",IF(AND(BK197="VÄÄRIN",OR(Y197=Pistetaulukko!$AV$66,Y197=Pistetaulukko!$AW$66,Y197=Pistetaulukko!$AX$66,Y197=Pistetaulukko!$AY$66,Y197=Pistetaulukko!$AZ$66,Y197=Pistetaulukko!$BA$66,Y197=Pistetaulukko!$BB$66,Y197=Pistetaulukko!$BC$66,Y197=Pistetaulukko!$BD$66,Y197=Pistetaulukko!$BE$66,Y197=Pistetaulukko!$BF$66,Y197=Pistetaulukko!$BG$66,Y197=Pistetaulukko!$BH$66,Y197=Pistetaulukko!$BI$66,Y197=Pistetaulukko!$BJ$66,Y197=Pistetaulukko!$BK$66,Y197=Pistetaulukko!$BL$66,Y197=Pistetaulukko!$BM$66,Y197=Pistetaulukko!$BN$66)),"OK","VÄÄRIN"))</f>
        <v>VÄÄRIN</v>
      </c>
      <c r="BM197" t="e">
        <f>IF(OR(Z197=Pistetaulukko!$R$69,Z197=Pistetaulukko!#REF!,Z197=Pistetaulukko!$S$69,Z197=Pistetaulukko!#REF!,Z197=Pistetaulukko!$T$69,Z197=Pistetaulukko!#REF!,Z197=Pistetaulukko!$U$69,Z197=Pistetaulukko!#REF!,Z197=Pistetaulukko!$V$69,Z197=Pistetaulukko!#REF!,Z197=Pistetaulukko!$W$69,Z197=Pistetaulukko!#REF!,Z197=Pistetaulukko!$X$69,Z197=Pistetaulukko!#REF!,Z197=Pistetaulukko!$Y$69,Z197=Pistetaulukko!#REF!,Z197=Pistetaulukko!$Z$69,Z197=Pistetaulukko!#REF!,Z197=Pistetaulukko!$AA$69,Z197=Pistetaulukko!#REF!,Z197=Pistetaulukko!$AB$69,Z197=Pistetaulukko!#REF!,Z197=Pistetaulukko!$AC$69,Z197=Pistetaulukko!#REF!,Z197=Pistetaulukko!$AD$69,Z197=Pistetaulukko!#REF!,Z197=Pistetaulukko!$AE$69,Z197=Pistetaulukko!#REF!,Z197=Pistetaulukko!$AF$69,Z197=Pistetaulukko!#REF!),"OK","VÄÄRIN")</f>
        <v>#REF!</v>
      </c>
      <c r="BN197" t="e">
        <f>IF(BM197="OK","OK",IF(AND(BM197="VÄÄRIN",OR(Z197=Pistetaulukko!$AG$69,Z197=Pistetaulukko!#REF!,Z197=Pistetaulukko!$AH$69,Z197=Pistetaulukko!#REF!,Z197=Pistetaulukko!$AI$69,Z197=Pistetaulukko!#REF!,Z197=Pistetaulukko!$AJ$69,Z197=Pistetaulukko!#REF!,Z197=Pistetaulukko!$AK$69,Z197=Pistetaulukko!$AL$69)),"OK","VÄÄRIN"))</f>
        <v>#REF!</v>
      </c>
    </row>
    <row r="198" spans="2:66" x14ac:dyDescent="0.25">
      <c r="B198" s="104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23"/>
      <c r="AA198" s="30"/>
      <c r="AB198" s="18"/>
      <c r="AC198" s="124"/>
      <c r="AD198" s="118">
        <f t="shared" si="18"/>
        <v>0</v>
      </c>
      <c r="AG198" s="86" t="str">
        <f>IF(OR(E198=Pistetaulukko!$R$3,E198=Pistetaulukko!$S$3,E198=Pistetaulukko!$T$3,E198=Pistetaulukko!$U$3,E198=Pistetaulukko!$V$3,E198=Pistetaulukko!$W$3),"OK","VÄÄRIN")</f>
        <v>VÄÄRIN</v>
      </c>
      <c r="AH198" s="86" t="str">
        <f>IF(OR(F198=Pistetaulukko!$R$6,F198=Pistetaulukko!$S$6,F198=Pistetaulukko!$T$6,F198=Pistetaulukko!$U$6,F198=Pistetaulukko!$V$6,F198=Pistetaulukko!$W$6,F198=Pistetaulukko!$X$6,F198=Pistetaulukko!$Y$6,F198=Pistetaulukko!$Z$6,F198=Pistetaulukko!$AA$6,F198=Pistetaulukko!$AB$6,F198=Pistetaulukko!$AC$6,F198=Pistetaulukko!$AD$6,F198=Pistetaulukko!$AE$6,F198=Pistetaulukko!$AF$6,F198=Pistetaulukko!$AG$6,F198=Pistetaulukko!$AH$6,F198=Pistetaulukko!$AI$6,F198=Pistetaulukko!$AJ$6,F198=Pistetaulukko!$AK$6),"OK","VÄÄRIN")</f>
        <v>VÄÄRIN</v>
      </c>
      <c r="AI198" s="86" t="str">
        <f>IF(OR(G198=Pistetaulukko!$R$9,G198=Pistetaulukko!$S$9,G198=Pistetaulukko!$T$9,G198=Pistetaulukko!$U$9,G198=Pistetaulukko!$V$9,G198=Pistetaulukko!$W$9,G198=Pistetaulukko!$X$9,G198=Pistetaulukko!$Y$9,G198=Pistetaulukko!$Z$9,G198=Pistetaulukko!$AA$9,G198=Pistetaulukko!$AB$9,G198=Pistetaulukko!$AC$9,G198=Pistetaulukko!$AD$9,G198=Pistetaulukko!$AE$9,G198=Pistetaulukko!$AF$9,G198=Pistetaulukko!$AG$9,G198=Pistetaulukko!$AH$9,G198=Pistetaulukko!$AI$9,G198=Pistetaulukko!$AJ$9,G198=Pistetaulukko!$AK$9),"OK","VÄÄRIN")</f>
        <v>VÄÄRIN</v>
      </c>
      <c r="AJ198" s="86" t="str">
        <f>IF(OR(H198=Pistetaulukko!$R$12,H198=Pistetaulukko!$S$12,H198=Pistetaulukko!$T$12,H198=Pistetaulukko!$U$12,H198=Pistetaulukko!$V$12,H198=Pistetaulukko!$W$12,H198=Pistetaulukko!$X$12,H198=Pistetaulukko!$Y$12,H198=Pistetaulukko!$Z$12,H198=Pistetaulukko!$AA$12,H198=Pistetaulukko!$AB$12,H198=Pistetaulukko!$AC$12,H198=Pistetaulukko!$AD$12,H198=Pistetaulukko!$AE$12,H198=Pistetaulukko!$AF$12,H198=Pistetaulukko!$AG$12,H198=Pistetaulukko!$AH$12,H198=Pistetaulukko!$AI$12,H198=Pistetaulukko!$AJ$12,H198=Pistetaulukko!$AK$12),"OK","VÄÄRIN")</f>
        <v>VÄÄRIN</v>
      </c>
      <c r="AK19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98" s="86" t="str">
        <f>IF(OR(I198=Pistetaulukko!$R$18,I198=Pistetaulukko!$S$18,I198=Pistetaulukko!$T$18,I198=Pistetaulukko!$U$18,I198=Pistetaulukko!$V$18,I198=Pistetaulukko!$W$18,I198=Pistetaulukko!$X$18,I198=Pistetaulukko!$Y$18,I198=Pistetaulukko!$Z$18),"OK","VÄÄRIN")</f>
        <v>VÄÄRIN</v>
      </c>
      <c r="AM198" s="86" t="str">
        <f>IF(OR(J198=Pistetaulukko!$R$21,J198=Pistetaulukko!$S$21,J198=Pistetaulukko!$T$21,J198=Pistetaulukko!$U$21,J198=Pistetaulukko!$V$21,J198=Pistetaulukko!$W$21,J198=Pistetaulukko!$X$21,J198=Pistetaulukko!$Y$21,J198=Pistetaulukko!$Z$21,J198=Pistetaulukko!$AA$21,J198=Pistetaulukko!$AB$21,J198=Pistetaulukko!$AC$21,J198=Pistetaulukko!$AD$21,J198=Pistetaulukko!$AE$21,J198=Pistetaulukko!$AF$21,J198=Pistetaulukko!$AG$21,J198=Pistetaulukko!$AH$21,J198=Pistetaulukko!$AI$21,J198=Pistetaulukko!$AJ$21,J198=Pistetaulukko!$AK$21),"OK","VÄÄRIN")</f>
        <v>VÄÄRIN</v>
      </c>
      <c r="AN198" s="86" t="str">
        <f>IF(OR(K198=Pistetaulukko!$R$24,K198=Pistetaulukko!$S$24,K198=Pistetaulukko!$T$24,K198=Pistetaulukko!$U$24,K198=Pistetaulukko!$V$24),"OK","VÄÄRIN")</f>
        <v>VÄÄRIN</v>
      </c>
      <c r="AO198" s="86" t="str">
        <f>IF(OR(L198=Pistetaulukko!$R$27,L198=Pistetaulukko!$S$27,L198=Pistetaulukko!$T$27,L198=Pistetaulukko!$U$27,L198=Pistetaulukko!$V$27,L198=Pistetaulukko!$W$27,L198=Pistetaulukko!$X$27,L198=Pistetaulukko!$Y$27,L198=Pistetaulukko!$Z$27,L198=Pistetaulukko!$AA$27,L198=Pistetaulukko!$AB$27,L198=Pistetaulukko!$AC$27,L198=Pistetaulukko!$AD$27,L198=Pistetaulukko!$AE$27,L198=Pistetaulukko!$AF$27,L198=Pistetaulukko!$AG$27,L198=Pistetaulukko!$AH$27,L198=Pistetaulukko!$AI$27,L198=Pistetaulukko!$AJ$27,L198=Pistetaulukko!$AK$27),"OK","VÄÄRIN")</f>
        <v>VÄÄRIN</v>
      </c>
      <c r="AP198" s="86" t="str">
        <f>IF(OR(M198=Pistetaulukko!$R$30,M198=Pistetaulukko!$S$30,M198=Pistetaulukko!$T$30,M198=Pistetaulukko!$U$30,M198=Pistetaulukko!$V$30),"OK","VÄÄRIN")</f>
        <v>VÄÄRIN</v>
      </c>
      <c r="AQ198" s="86" t="str">
        <f t="shared" si="19"/>
        <v>VÄÄRIN</v>
      </c>
      <c r="AR198" s="86" t="str">
        <f t="shared" si="20"/>
        <v>VÄÄRIN</v>
      </c>
      <c r="AS198" s="86" t="str">
        <f>IF(OR(P198=Pistetaulukko!$R$39,P198=Pistetaulukko!$S$39,P198=Pistetaulukko!$T$39,P198=Pistetaulukko!$U$39,P198=Pistetaulukko!$V$39,P198=Pistetaulukko!$W$39,P198=Pistetaulukko!$X$39,P198=Pistetaulukko!$Y$39,P198=Pistetaulukko!$Z$39,P198=Pistetaulukko!$AA$39,P198=Pistetaulukko!$AB$39,P198=Pistetaulukko!$AC$39,P198=Pistetaulukko!$AD$39,P198=Pistetaulukko!$AE$39,P198=Pistetaulukko!$AF$39,P198=Pistetaulukko!$AG$39,P198=Pistetaulukko!$AH$39,P198=Pistetaulukko!$AI$39,P198=Pistetaulukko!$AJ$39,P198=Pistetaulukko!$AK$39),"OK","VÄÄRIN")</f>
        <v>OK</v>
      </c>
      <c r="AT198" s="86" t="str">
        <f>IF(OR(Q198=Pistetaulukko!$R$42,Q198=Pistetaulukko!$S$42,Q198=Pistetaulukko!$T$42,Q198=Pistetaulukko!$U$42,Q198=Pistetaulukko!$V$42,Q198=Pistetaulukko!$W$42,Q198=Pistetaulukko!$X$42,Q198=Pistetaulukko!$Y$42,Q198=Pistetaulukko!$Z$42,Q198=Pistetaulukko!$AA$42,Q198=Pistetaulukko!$AB$42,Q198=Pistetaulukko!$AC$42,Q198=Pistetaulukko!$AD$42,Q198=Pistetaulukko!$AE$42,Q198=Pistetaulukko!$AF$42,Q198=Pistetaulukko!$AG$42,Q198=Pistetaulukko!$AH$42,Q198=Pistetaulukko!$AI$42,Q198=Pistetaulukko!$AJ$42,Q198=Pistetaulukko!$AK$42),"OK","VÄÄRIN")</f>
        <v>OK</v>
      </c>
      <c r="AU198" s="86" t="str">
        <f>IF(OR(R198=Pistetaulukko!$R$45,R198=Pistetaulukko!$S$45,R198=Pistetaulukko!$T$45,R198=Pistetaulukko!$U$45,R198=Pistetaulukko!$V$45,R198=Pistetaulukko!$W$45,R198=Pistetaulukko!$X$45,R198=Pistetaulukko!$Y$45,R198=Pistetaulukko!$Z$45,R198=Pistetaulukko!$AA$45,R198=Pistetaulukko!$AB$45,R198=Pistetaulukko!$AC$45,R198=Pistetaulukko!$AD$45,R198=Pistetaulukko!$AE$45,R198=Pistetaulukko!$AF$45,R198=Pistetaulukko!$AG$45,R198=Pistetaulukko!$AH$45,R198=Pistetaulukko!$AI$45,R198=Pistetaulukko!$AJ$45,R198=Pistetaulukko!$AK$45),"OK","VÄÄRIN")</f>
        <v>OK</v>
      </c>
      <c r="AV198" s="86" t="str">
        <f>IF(OR(S198=Pistetaulukko!$R$48,S198=Pistetaulukko!$S$48,S198=Pistetaulukko!$T$48,S198=Pistetaulukko!$U$48,S198=Pistetaulukko!$V$48,S198=Pistetaulukko!$W$48,S198=Pistetaulukko!$X$48,S198=Pistetaulukko!$Y$48,S198=Pistetaulukko!$Z$48,S198=Pistetaulukko!$AA$48,S198=Pistetaulukko!$AB$48,S198=Pistetaulukko!$AC$48,S198=Pistetaulukko!$AD$48,S198=Pistetaulukko!$AE$48,S198=Pistetaulukko!$AF$48,S198=Pistetaulukko!$AG$48,S198=Pistetaulukko!$AH$48,S198=Pistetaulukko!$AI$48,S198=Pistetaulukko!$AJ$48,S198=Pistetaulukko!$AK$48),"OK","VÄÄRIN")</f>
        <v>OK</v>
      </c>
      <c r="AW198" s="86" t="str">
        <f>IF(OR(T198=Pistetaulukko!$R$51,T198=Pistetaulukko!$S$51,T198=Pistetaulukko!$T$51,T198=Pistetaulukko!$U$51,T198=Pistetaulukko!$V$51,T198=Pistetaulukko!$W$51,T198=Pistetaulukko!$X$51,T198=Pistetaulukko!$Y$51,T198=Pistetaulukko!$Z$51,T198=Pistetaulukko!$AA$51,T198=Pistetaulukko!$AB$51,T198=Pistetaulukko!$AC$51,T198=Pistetaulukko!$AD$51,T198=Pistetaulukko!$AE$51,T198=Pistetaulukko!$AF$51,T198=Pistetaulukko!$AG$51,T198=Pistetaulukko!$AH$51,T198=Pistetaulukko!$AI$51,T198=Pistetaulukko!$AJ$51,T198=Pistetaulukko!$AK$51),"OK","VÄÄRIN")</f>
        <v>OK</v>
      </c>
      <c r="AX198" s="86" t="str">
        <f>IF(OR(U198=Pistetaulukko!$R$54,U198=Pistetaulukko!$S$54,U198=Pistetaulukko!$T$54,U198=Pistetaulukko!$U$54,U198=Pistetaulukko!$V$54,U198=Pistetaulukko!$W$54,U198=Pistetaulukko!$X$54,U198=Pistetaulukko!$Y$54,U198=Pistetaulukko!$Z$54,U198=Pistetaulukko!$AA$54,U198=Pistetaulukko!$AB$54,U198=Pistetaulukko!$AC$54,U198=Pistetaulukko!$AD$54,U198=Pistetaulukko!$AE$54,U198=Pistetaulukko!$AF$54,U198=Pistetaulukko!$AG$54,U198=Pistetaulukko!$AH$54,U198=Pistetaulukko!$AI$54,U198=Pistetaulukko!$AJ$54,U198=Pistetaulukko!$AK$54),"OK","VÄÄRIN")</f>
        <v>OK</v>
      </c>
      <c r="AY198" s="86" t="str">
        <f t="shared" si="21"/>
        <v>OK</v>
      </c>
      <c r="AZ198" s="86" t="str">
        <f>IF(OR(W198=Pistetaulukko!$R$60,W198=Pistetaulukko!$S$60,W198=Pistetaulukko!$T$60,W198=Pistetaulukko!$U$60,W198=Pistetaulukko!$V$60,W198=Pistetaulukko!$W$60,W198=Pistetaulukko!$X$60,W198=Pistetaulukko!$Y$60,W198=Pistetaulukko!$Z$60,W198=Pistetaulukko!$AA$60,W198=Pistetaulukko!$AB$60,W198=Pistetaulukko!$AC$60,W198=Pistetaulukko!$AD$60,W198=Pistetaulukko!$AE$60,W198=Pistetaulukko!$AF$60,W198=Pistetaulukko!$AG$60,W198=Pistetaulukko!$AH$60,W198=Pistetaulukko!$AI$60,W198=Pistetaulukko!$AJ$60,W198=Pistetaulukko!$AK$60),"OK","VÄÄRIN")</f>
        <v>OK</v>
      </c>
      <c r="BA198" s="86" t="str">
        <f>IF(OR(X198=Pistetaulukko!$R$63,X198=Pistetaulukko!$S$63,X198=Pistetaulukko!$T$63,X198=Pistetaulukko!$U$63,X198=Pistetaulukko!$V$63,X198=Pistetaulukko!$W$63,X198=Pistetaulukko!$X$63,X198=Pistetaulukko!$Y$63,X198=Pistetaulukko!$Z$63,X198=Pistetaulukko!$AA$63,X198=Pistetaulukko!$AB$63,X198=Pistetaulukko!$AC$63,X198=Pistetaulukko!$AD$63,X198=Pistetaulukko!$AE$63,X198=Pistetaulukko!$AF$63,X198=Pistetaulukko!$AG$63,X198=Pistetaulukko!$AH$63,X198=Pistetaulukko!$AI$63,X198=Pistetaulukko!$AJ$63,X198=Pistetaulukko!$AK$63),"OK","VÄÄRIN")</f>
        <v>OK</v>
      </c>
      <c r="BB198" s="86" t="e">
        <f t="shared" si="22"/>
        <v>#REF!</v>
      </c>
      <c r="BC198" s="86" t="e">
        <f t="shared" si="23"/>
        <v>#REF!</v>
      </c>
      <c r="BE198" t="str">
        <f>IF(OR(N198=Pistetaulukko!$R$33,N198=Pistetaulukko!$S$33,N198=Pistetaulukko!$T$33,N198=Pistetaulukko!$U$33,N198=Pistetaulukko!$V$33,N198=Pistetaulukko!$W$33,N198=Pistetaulukko!$X$33,N198=Pistetaulukko!$Y$33,N198=Pistetaulukko!$Z$33,N198=Pistetaulukko!$AA$33,N198=Pistetaulukko!$AB$33,N198=Pistetaulukko!$AC$33,N198=Pistetaulukko!$AD$33,N198=Pistetaulukko!$AE$33,N198=Pistetaulukko!$AF$33,N198=Pistetaulukko!$AG$33,N198=Pistetaulukko!$AH$33,N198=Pistetaulukko!$AI$33,N198=Pistetaulukko!$AJ$33,N198=Pistetaulukko!$AK$33,N198=Pistetaulukko!$AL$33,N198=Pistetaulukko!$AM$33,N198=Pistetaulukko!$AN$33,N198=Pistetaulukko!$AO$33,N198=Pistetaulukko!$AP$33,N198=Pistetaulukko!$AQ$33,N198=Pistetaulukko!$AR$33,N198=Pistetaulukko!$AS$33,N198=Pistetaulukko!$AT$33,N198=Pistetaulukko!$AU$33),"OK","VÄÄRIN")</f>
        <v>VÄÄRIN</v>
      </c>
      <c r="BF198" t="str">
        <f>IF(BE198="OK","OK",IF(AND(BE198="VÄÄRIN",OR(N198=Pistetaulukko!$AV$33,N198=Pistetaulukko!$AW$33,N198=Pistetaulukko!$AX$33,N198=Pistetaulukko!$AY$33,N198=Pistetaulukko!$AZ$33,N198=Pistetaulukko!$BA$33,N198=Pistetaulukko!$BB$33,N198=Pistetaulukko!$BC$33,N198=Pistetaulukko!$BD$33,N198=Pistetaulukko!$BE$33,N198=Pistetaulukko!$BF$33,N198=Pistetaulukko!$BG$33,N198=Pistetaulukko!$BH$33,N198=Pistetaulukko!$BI$33,N198=Pistetaulukko!$BJ$33,N198=Pistetaulukko!$BK$33,N198=Pistetaulukko!$BL$33,N198=Pistetaulukko!$BM$33,N198=Pistetaulukko!$BN$33,N198=Pistetaulukko!$BO$33)),"OK","VÄÄRIN"))</f>
        <v>VÄÄRIN</v>
      </c>
      <c r="BG198" t="str">
        <f>IF(OR(O198=Pistetaulukko!$R$36,O198=Pistetaulukko!$S$36,O198=Pistetaulukko!$T$36,O198=Pistetaulukko!$U$36,O198=Pistetaulukko!$V$36,O198=Pistetaulukko!$W$36,O198=Pistetaulukko!$X$36,O198=Pistetaulukko!$Y$36,O198=Pistetaulukko!$Z$36,O198=Pistetaulukko!$AA$36,O198=Pistetaulukko!$AB$36,O198=Pistetaulukko!$AC$36,O198=Pistetaulukko!$AD$36,O198=Pistetaulukko!$AE$36,O198=Pistetaulukko!$AF$36,O198=Pistetaulukko!$AG$36,O198=Pistetaulukko!$AH$36,O198=Pistetaulukko!$AI$36,O198=Pistetaulukko!$AJ$36,O198=Pistetaulukko!$AK$36,O198=Pistetaulukko!$AL$36,O198=Pistetaulukko!$AM$36,O198=Pistetaulukko!$AN$36,O198=Pistetaulukko!$AO$36,O198=Pistetaulukko!$AP$36,O198=Pistetaulukko!$AQ$36,O198=Pistetaulukko!$AR$36,O198=Pistetaulukko!$AS$36,O198=Pistetaulukko!$AT$36,O198=Pistetaulukko!$AU$36),"OK","VÄÄRIN")</f>
        <v>VÄÄRIN</v>
      </c>
      <c r="BH198" t="str">
        <f>IF(BG198="OK","OK",IF(AND(BG198="VÄÄRIN",OR(O198=Pistetaulukko!$AV$36,O198=Pistetaulukko!$AW$36,O198=Pistetaulukko!$AX$36,O198=Pistetaulukko!$AY$36,O198=Pistetaulukko!$AZ$36,O198=Pistetaulukko!$BA$36,O198=Pistetaulukko!$BB$36,O198=Pistetaulukko!$BC$36,O198=Pistetaulukko!$BD$36,O198=Pistetaulukko!$BE$36,O198=Pistetaulukko!$BF$36,O198=Pistetaulukko!$BG$36,O198=Pistetaulukko!$BH$36,O198=Pistetaulukko!$BI$36,O198=Pistetaulukko!$BJ$36,O198=Pistetaulukko!$BK$36,O198=Pistetaulukko!$BL$36,O198=Pistetaulukko!$BM$36,O198=Pistetaulukko!$BN$36,O198=Pistetaulukko!$BO$36,O198=Pistetaulukko!$BP$36,O198=Pistetaulukko!$BQ$36)),"OK","VÄÄRIN"))</f>
        <v>VÄÄRIN</v>
      </c>
      <c r="BI198" t="str">
        <f>IF(OR(V198=Pistetaulukko!$R$57,V198=Pistetaulukko!$S$57,V198=Pistetaulukko!$T$57,V198=Pistetaulukko!$U$57,V198=Pistetaulukko!$V$57,V198=Pistetaulukko!$W$57,V198=Pistetaulukko!$X$57,V198=Pistetaulukko!$Y$57,V198=Pistetaulukko!$Z$57,V198=Pistetaulukko!$AA$57,V198=Pistetaulukko!$AB$57,V198=Pistetaulukko!$AC$57,V198=Pistetaulukko!$AD$57,V198=Pistetaulukko!$AE$57,V198=Pistetaulukko!$AF$57,V198=Pistetaulukko!$AG$57,V198=Pistetaulukko!$AH$57,V198=Pistetaulukko!$AI$57,V198=Pistetaulukko!$AJ$57,V198=Pistetaulukko!$AK$57,V198=Pistetaulukko!$AL$57,V198=Pistetaulukko!$AM$57,V198=Pistetaulukko!$AN$57,V198=Pistetaulukko!$AO$57,V198=Pistetaulukko!$AP$57,V198=Pistetaulukko!$AQ$57,V198=Pistetaulukko!$AR$57,V198=Pistetaulukko!$AS$57,V198=Pistetaulukko!$AT$57,V198=Pistetaulukko!$AU$57),"OK","VÄÄRIN")</f>
        <v>OK</v>
      </c>
      <c r="BJ198" t="str">
        <f>IF(BI198="OK","OK",IF(AND(BI198="VÄÄRIN",OR(V198=Pistetaulukko!$AV$57,V198=Pistetaulukko!$AW$57,V198=Pistetaulukko!$AX$57,V198=Pistetaulukko!$AY$57,V198=Pistetaulukko!$AZ$57,V198=Pistetaulukko!$BA$57,V198=Pistetaulukko!$BB$57,V198=Pistetaulukko!$BC$57,V198=Pistetaulukko!$BD$57,V198=Pistetaulukko!$BE$57)),"OK","VÄÄRIN"))</f>
        <v>OK</v>
      </c>
      <c r="BK198" t="str">
        <f>IF(OR(Y198=Pistetaulukko!$R$66,Y198=Pistetaulukko!$S$66,Y198=Pistetaulukko!$T$66,Y198=Pistetaulukko!$U$66,Y198=Pistetaulukko!$V$66,Y198=Pistetaulukko!$W$66,Y198=Pistetaulukko!$X$66,Y198=Pistetaulukko!$Y$66,Y198=Pistetaulukko!$Z$66,Y198=Pistetaulukko!$AA$66,Y198=Pistetaulukko!$AB$66,Y198=Pistetaulukko!$AC$66,Y198=Pistetaulukko!$AD$66,Y198=Pistetaulukko!$AE$66,Y198=Pistetaulukko!$AF$66,Y198=Pistetaulukko!$AG$66,Y198=Pistetaulukko!$AH$66,Y198=Pistetaulukko!$AI$66,Y198=Pistetaulukko!$AJ$66,Y198=Pistetaulukko!$AK$66,Y198=Pistetaulukko!$AL$66,Y198=Pistetaulukko!$AM$66,Y198=Pistetaulukko!$AN$66,Y198=Pistetaulukko!$AO$66,Y198=Pistetaulukko!$AP$66,Y198=Pistetaulukko!$AQ$66,Y198=Pistetaulukko!$AR$66,Y198=Pistetaulukko!$AS$66,Y198=Pistetaulukko!$AT$66,Y198=Pistetaulukko!$AU$66),"OK","VÄÄRIN")</f>
        <v>VÄÄRIN</v>
      </c>
      <c r="BL198" t="str">
        <f>IF(BK198="OK","OK",IF(AND(BK198="VÄÄRIN",OR(Y198=Pistetaulukko!$AV$66,Y198=Pistetaulukko!$AW$66,Y198=Pistetaulukko!$AX$66,Y198=Pistetaulukko!$AY$66,Y198=Pistetaulukko!$AZ$66,Y198=Pistetaulukko!$BA$66,Y198=Pistetaulukko!$BB$66,Y198=Pistetaulukko!$BC$66,Y198=Pistetaulukko!$BD$66,Y198=Pistetaulukko!$BE$66,Y198=Pistetaulukko!$BF$66,Y198=Pistetaulukko!$BG$66,Y198=Pistetaulukko!$BH$66,Y198=Pistetaulukko!$BI$66,Y198=Pistetaulukko!$BJ$66,Y198=Pistetaulukko!$BK$66,Y198=Pistetaulukko!$BL$66,Y198=Pistetaulukko!$BM$66,Y198=Pistetaulukko!$BN$66)),"OK","VÄÄRIN"))</f>
        <v>VÄÄRIN</v>
      </c>
      <c r="BM198" t="e">
        <f>IF(OR(Z198=Pistetaulukko!$R$69,Z198=Pistetaulukko!#REF!,Z198=Pistetaulukko!$S$69,Z198=Pistetaulukko!#REF!,Z198=Pistetaulukko!$T$69,Z198=Pistetaulukko!#REF!,Z198=Pistetaulukko!$U$69,Z198=Pistetaulukko!#REF!,Z198=Pistetaulukko!$V$69,Z198=Pistetaulukko!#REF!,Z198=Pistetaulukko!$W$69,Z198=Pistetaulukko!#REF!,Z198=Pistetaulukko!$X$69,Z198=Pistetaulukko!#REF!,Z198=Pistetaulukko!$Y$69,Z198=Pistetaulukko!#REF!,Z198=Pistetaulukko!$Z$69,Z198=Pistetaulukko!#REF!,Z198=Pistetaulukko!$AA$69,Z198=Pistetaulukko!#REF!,Z198=Pistetaulukko!$AB$69,Z198=Pistetaulukko!#REF!,Z198=Pistetaulukko!$AC$69,Z198=Pistetaulukko!#REF!,Z198=Pistetaulukko!$AD$69,Z198=Pistetaulukko!#REF!,Z198=Pistetaulukko!$AE$69,Z198=Pistetaulukko!#REF!,Z198=Pistetaulukko!$AF$69,Z198=Pistetaulukko!#REF!),"OK","VÄÄRIN")</f>
        <v>#REF!</v>
      </c>
      <c r="BN198" t="e">
        <f>IF(BM198="OK","OK",IF(AND(BM198="VÄÄRIN",OR(Z198=Pistetaulukko!$AG$69,Z198=Pistetaulukko!#REF!,Z198=Pistetaulukko!$AH$69,Z198=Pistetaulukko!#REF!,Z198=Pistetaulukko!$AI$69,Z198=Pistetaulukko!#REF!,Z198=Pistetaulukko!$AJ$69,Z198=Pistetaulukko!#REF!,Z198=Pistetaulukko!$AK$69,Z198=Pistetaulukko!$AL$69)),"OK","VÄÄRIN"))</f>
        <v>#REF!</v>
      </c>
    </row>
    <row r="199" spans="2:66" x14ac:dyDescent="0.25">
      <c r="B199" s="104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23"/>
      <c r="AA199" s="30"/>
      <c r="AB199" s="18"/>
      <c r="AC199" s="124"/>
      <c r="AD199" s="118">
        <f t="shared" si="18"/>
        <v>0</v>
      </c>
      <c r="AG199" s="86" t="str">
        <f>IF(OR(E199=Pistetaulukko!$R$3,E199=Pistetaulukko!$S$3,E199=Pistetaulukko!$T$3,E199=Pistetaulukko!$U$3,E199=Pistetaulukko!$V$3,E199=Pistetaulukko!$W$3),"OK","VÄÄRIN")</f>
        <v>VÄÄRIN</v>
      </c>
      <c r="AH199" s="86" t="str">
        <f>IF(OR(F199=Pistetaulukko!$R$6,F199=Pistetaulukko!$S$6,F199=Pistetaulukko!$T$6,F199=Pistetaulukko!$U$6,F199=Pistetaulukko!$V$6,F199=Pistetaulukko!$W$6,F199=Pistetaulukko!$X$6,F199=Pistetaulukko!$Y$6,F199=Pistetaulukko!$Z$6,F199=Pistetaulukko!$AA$6,F199=Pistetaulukko!$AB$6,F199=Pistetaulukko!$AC$6,F199=Pistetaulukko!$AD$6,F199=Pistetaulukko!$AE$6,F199=Pistetaulukko!$AF$6,F199=Pistetaulukko!$AG$6,F199=Pistetaulukko!$AH$6,F199=Pistetaulukko!$AI$6,F199=Pistetaulukko!$AJ$6,F199=Pistetaulukko!$AK$6),"OK","VÄÄRIN")</f>
        <v>VÄÄRIN</v>
      </c>
      <c r="AI199" s="86" t="str">
        <f>IF(OR(G199=Pistetaulukko!$R$9,G199=Pistetaulukko!$S$9,G199=Pistetaulukko!$T$9,G199=Pistetaulukko!$U$9,G199=Pistetaulukko!$V$9,G199=Pistetaulukko!$W$9,G199=Pistetaulukko!$X$9,G199=Pistetaulukko!$Y$9,G199=Pistetaulukko!$Z$9,G199=Pistetaulukko!$AA$9,G199=Pistetaulukko!$AB$9,G199=Pistetaulukko!$AC$9,G199=Pistetaulukko!$AD$9,G199=Pistetaulukko!$AE$9,G199=Pistetaulukko!$AF$9,G199=Pistetaulukko!$AG$9,G199=Pistetaulukko!$AH$9,G199=Pistetaulukko!$AI$9,G199=Pistetaulukko!$AJ$9,G199=Pistetaulukko!$AK$9),"OK","VÄÄRIN")</f>
        <v>VÄÄRIN</v>
      </c>
      <c r="AJ199" s="86" t="str">
        <f>IF(OR(H199=Pistetaulukko!$R$12,H199=Pistetaulukko!$S$12,H199=Pistetaulukko!$T$12,H199=Pistetaulukko!$U$12,H199=Pistetaulukko!$V$12,H199=Pistetaulukko!$W$12,H199=Pistetaulukko!$X$12,H199=Pistetaulukko!$Y$12,H199=Pistetaulukko!$Z$12,H199=Pistetaulukko!$AA$12,H199=Pistetaulukko!$AB$12,H199=Pistetaulukko!$AC$12,H199=Pistetaulukko!$AD$12,H199=Pistetaulukko!$AE$12,H199=Pistetaulukko!$AF$12,H199=Pistetaulukko!$AG$12,H199=Pistetaulukko!$AH$12,H199=Pistetaulukko!$AI$12,H199=Pistetaulukko!$AJ$12,H199=Pistetaulukko!$AK$12),"OK","VÄÄRIN")</f>
        <v>VÄÄRIN</v>
      </c>
      <c r="AK19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199" s="86" t="str">
        <f>IF(OR(I199=Pistetaulukko!$R$18,I199=Pistetaulukko!$S$18,I199=Pistetaulukko!$T$18,I199=Pistetaulukko!$U$18,I199=Pistetaulukko!$V$18,I199=Pistetaulukko!$W$18,I199=Pistetaulukko!$X$18,I199=Pistetaulukko!$Y$18,I199=Pistetaulukko!$Z$18),"OK","VÄÄRIN")</f>
        <v>VÄÄRIN</v>
      </c>
      <c r="AM199" s="86" t="str">
        <f>IF(OR(J199=Pistetaulukko!$R$21,J199=Pistetaulukko!$S$21,J199=Pistetaulukko!$T$21,J199=Pistetaulukko!$U$21,J199=Pistetaulukko!$V$21,J199=Pistetaulukko!$W$21,J199=Pistetaulukko!$X$21,J199=Pistetaulukko!$Y$21,J199=Pistetaulukko!$Z$21,J199=Pistetaulukko!$AA$21,J199=Pistetaulukko!$AB$21,J199=Pistetaulukko!$AC$21,J199=Pistetaulukko!$AD$21,J199=Pistetaulukko!$AE$21,J199=Pistetaulukko!$AF$21,J199=Pistetaulukko!$AG$21,J199=Pistetaulukko!$AH$21,J199=Pistetaulukko!$AI$21,J199=Pistetaulukko!$AJ$21,J199=Pistetaulukko!$AK$21),"OK","VÄÄRIN")</f>
        <v>VÄÄRIN</v>
      </c>
      <c r="AN199" s="86" t="str">
        <f>IF(OR(K199=Pistetaulukko!$R$24,K199=Pistetaulukko!$S$24,K199=Pistetaulukko!$T$24,K199=Pistetaulukko!$U$24,K199=Pistetaulukko!$V$24),"OK","VÄÄRIN")</f>
        <v>VÄÄRIN</v>
      </c>
      <c r="AO199" s="86" t="str">
        <f>IF(OR(L199=Pistetaulukko!$R$27,L199=Pistetaulukko!$S$27,L199=Pistetaulukko!$T$27,L199=Pistetaulukko!$U$27,L199=Pistetaulukko!$V$27,L199=Pistetaulukko!$W$27,L199=Pistetaulukko!$X$27,L199=Pistetaulukko!$Y$27,L199=Pistetaulukko!$Z$27,L199=Pistetaulukko!$AA$27,L199=Pistetaulukko!$AB$27,L199=Pistetaulukko!$AC$27,L199=Pistetaulukko!$AD$27,L199=Pistetaulukko!$AE$27,L199=Pistetaulukko!$AF$27,L199=Pistetaulukko!$AG$27,L199=Pistetaulukko!$AH$27,L199=Pistetaulukko!$AI$27,L199=Pistetaulukko!$AJ$27,L199=Pistetaulukko!$AK$27),"OK","VÄÄRIN")</f>
        <v>VÄÄRIN</v>
      </c>
      <c r="AP199" s="86" t="str">
        <f>IF(OR(M199=Pistetaulukko!$R$30,M199=Pistetaulukko!$S$30,M199=Pistetaulukko!$T$30,M199=Pistetaulukko!$U$30,M199=Pistetaulukko!$V$30),"OK","VÄÄRIN")</f>
        <v>VÄÄRIN</v>
      </c>
      <c r="AQ199" s="86" t="str">
        <f t="shared" si="19"/>
        <v>VÄÄRIN</v>
      </c>
      <c r="AR199" s="86" t="str">
        <f t="shared" si="20"/>
        <v>VÄÄRIN</v>
      </c>
      <c r="AS199" s="86" t="str">
        <f>IF(OR(P199=Pistetaulukko!$R$39,P199=Pistetaulukko!$S$39,P199=Pistetaulukko!$T$39,P199=Pistetaulukko!$U$39,P199=Pistetaulukko!$V$39,P199=Pistetaulukko!$W$39,P199=Pistetaulukko!$X$39,P199=Pistetaulukko!$Y$39,P199=Pistetaulukko!$Z$39,P199=Pistetaulukko!$AA$39,P199=Pistetaulukko!$AB$39,P199=Pistetaulukko!$AC$39,P199=Pistetaulukko!$AD$39,P199=Pistetaulukko!$AE$39,P199=Pistetaulukko!$AF$39,P199=Pistetaulukko!$AG$39,P199=Pistetaulukko!$AH$39,P199=Pistetaulukko!$AI$39,P199=Pistetaulukko!$AJ$39,P199=Pistetaulukko!$AK$39),"OK","VÄÄRIN")</f>
        <v>OK</v>
      </c>
      <c r="AT199" s="86" t="str">
        <f>IF(OR(Q199=Pistetaulukko!$R$42,Q199=Pistetaulukko!$S$42,Q199=Pistetaulukko!$T$42,Q199=Pistetaulukko!$U$42,Q199=Pistetaulukko!$V$42,Q199=Pistetaulukko!$W$42,Q199=Pistetaulukko!$X$42,Q199=Pistetaulukko!$Y$42,Q199=Pistetaulukko!$Z$42,Q199=Pistetaulukko!$AA$42,Q199=Pistetaulukko!$AB$42,Q199=Pistetaulukko!$AC$42,Q199=Pistetaulukko!$AD$42,Q199=Pistetaulukko!$AE$42,Q199=Pistetaulukko!$AF$42,Q199=Pistetaulukko!$AG$42,Q199=Pistetaulukko!$AH$42,Q199=Pistetaulukko!$AI$42,Q199=Pistetaulukko!$AJ$42,Q199=Pistetaulukko!$AK$42),"OK","VÄÄRIN")</f>
        <v>OK</v>
      </c>
      <c r="AU199" s="86" t="str">
        <f>IF(OR(R199=Pistetaulukko!$R$45,R199=Pistetaulukko!$S$45,R199=Pistetaulukko!$T$45,R199=Pistetaulukko!$U$45,R199=Pistetaulukko!$V$45,R199=Pistetaulukko!$W$45,R199=Pistetaulukko!$X$45,R199=Pistetaulukko!$Y$45,R199=Pistetaulukko!$Z$45,R199=Pistetaulukko!$AA$45,R199=Pistetaulukko!$AB$45,R199=Pistetaulukko!$AC$45,R199=Pistetaulukko!$AD$45,R199=Pistetaulukko!$AE$45,R199=Pistetaulukko!$AF$45,R199=Pistetaulukko!$AG$45,R199=Pistetaulukko!$AH$45,R199=Pistetaulukko!$AI$45,R199=Pistetaulukko!$AJ$45,R199=Pistetaulukko!$AK$45),"OK","VÄÄRIN")</f>
        <v>OK</v>
      </c>
      <c r="AV199" s="86" t="str">
        <f>IF(OR(S199=Pistetaulukko!$R$48,S199=Pistetaulukko!$S$48,S199=Pistetaulukko!$T$48,S199=Pistetaulukko!$U$48,S199=Pistetaulukko!$V$48,S199=Pistetaulukko!$W$48,S199=Pistetaulukko!$X$48,S199=Pistetaulukko!$Y$48,S199=Pistetaulukko!$Z$48,S199=Pistetaulukko!$AA$48,S199=Pistetaulukko!$AB$48,S199=Pistetaulukko!$AC$48,S199=Pistetaulukko!$AD$48,S199=Pistetaulukko!$AE$48,S199=Pistetaulukko!$AF$48,S199=Pistetaulukko!$AG$48,S199=Pistetaulukko!$AH$48,S199=Pistetaulukko!$AI$48,S199=Pistetaulukko!$AJ$48,S199=Pistetaulukko!$AK$48),"OK","VÄÄRIN")</f>
        <v>OK</v>
      </c>
      <c r="AW199" s="86" t="str">
        <f>IF(OR(T199=Pistetaulukko!$R$51,T199=Pistetaulukko!$S$51,T199=Pistetaulukko!$T$51,T199=Pistetaulukko!$U$51,T199=Pistetaulukko!$V$51,T199=Pistetaulukko!$W$51,T199=Pistetaulukko!$X$51,T199=Pistetaulukko!$Y$51,T199=Pistetaulukko!$Z$51,T199=Pistetaulukko!$AA$51,T199=Pistetaulukko!$AB$51,T199=Pistetaulukko!$AC$51,T199=Pistetaulukko!$AD$51,T199=Pistetaulukko!$AE$51,T199=Pistetaulukko!$AF$51,T199=Pistetaulukko!$AG$51,T199=Pistetaulukko!$AH$51,T199=Pistetaulukko!$AI$51,T199=Pistetaulukko!$AJ$51,T199=Pistetaulukko!$AK$51),"OK","VÄÄRIN")</f>
        <v>OK</v>
      </c>
      <c r="AX199" s="86" t="str">
        <f>IF(OR(U199=Pistetaulukko!$R$54,U199=Pistetaulukko!$S$54,U199=Pistetaulukko!$T$54,U199=Pistetaulukko!$U$54,U199=Pistetaulukko!$V$54,U199=Pistetaulukko!$W$54,U199=Pistetaulukko!$X$54,U199=Pistetaulukko!$Y$54,U199=Pistetaulukko!$Z$54,U199=Pistetaulukko!$AA$54,U199=Pistetaulukko!$AB$54,U199=Pistetaulukko!$AC$54,U199=Pistetaulukko!$AD$54,U199=Pistetaulukko!$AE$54,U199=Pistetaulukko!$AF$54,U199=Pistetaulukko!$AG$54,U199=Pistetaulukko!$AH$54,U199=Pistetaulukko!$AI$54,U199=Pistetaulukko!$AJ$54,U199=Pistetaulukko!$AK$54),"OK","VÄÄRIN")</f>
        <v>OK</v>
      </c>
      <c r="AY199" s="86" t="str">
        <f t="shared" si="21"/>
        <v>OK</v>
      </c>
      <c r="AZ199" s="86" t="str">
        <f>IF(OR(W199=Pistetaulukko!$R$60,W199=Pistetaulukko!$S$60,W199=Pistetaulukko!$T$60,W199=Pistetaulukko!$U$60,W199=Pistetaulukko!$V$60,W199=Pistetaulukko!$W$60,W199=Pistetaulukko!$X$60,W199=Pistetaulukko!$Y$60,W199=Pistetaulukko!$Z$60,W199=Pistetaulukko!$AA$60,W199=Pistetaulukko!$AB$60,W199=Pistetaulukko!$AC$60,W199=Pistetaulukko!$AD$60,W199=Pistetaulukko!$AE$60,W199=Pistetaulukko!$AF$60,W199=Pistetaulukko!$AG$60,W199=Pistetaulukko!$AH$60,W199=Pistetaulukko!$AI$60,W199=Pistetaulukko!$AJ$60,W199=Pistetaulukko!$AK$60),"OK","VÄÄRIN")</f>
        <v>OK</v>
      </c>
      <c r="BA199" s="86" t="str">
        <f>IF(OR(X199=Pistetaulukko!$R$63,X199=Pistetaulukko!$S$63,X199=Pistetaulukko!$T$63,X199=Pistetaulukko!$U$63,X199=Pistetaulukko!$V$63,X199=Pistetaulukko!$W$63,X199=Pistetaulukko!$X$63,X199=Pistetaulukko!$Y$63,X199=Pistetaulukko!$Z$63,X199=Pistetaulukko!$AA$63,X199=Pistetaulukko!$AB$63,X199=Pistetaulukko!$AC$63,X199=Pistetaulukko!$AD$63,X199=Pistetaulukko!$AE$63,X199=Pistetaulukko!$AF$63,X199=Pistetaulukko!$AG$63,X199=Pistetaulukko!$AH$63,X199=Pistetaulukko!$AI$63,X199=Pistetaulukko!$AJ$63,X199=Pistetaulukko!$AK$63),"OK","VÄÄRIN")</f>
        <v>OK</v>
      </c>
      <c r="BB199" s="86" t="e">
        <f t="shared" si="22"/>
        <v>#REF!</v>
      </c>
      <c r="BC199" s="86" t="e">
        <f t="shared" si="23"/>
        <v>#REF!</v>
      </c>
      <c r="BE199" t="str">
        <f>IF(OR(N199=Pistetaulukko!$R$33,N199=Pistetaulukko!$S$33,N199=Pistetaulukko!$T$33,N199=Pistetaulukko!$U$33,N199=Pistetaulukko!$V$33,N199=Pistetaulukko!$W$33,N199=Pistetaulukko!$X$33,N199=Pistetaulukko!$Y$33,N199=Pistetaulukko!$Z$33,N199=Pistetaulukko!$AA$33,N199=Pistetaulukko!$AB$33,N199=Pistetaulukko!$AC$33,N199=Pistetaulukko!$AD$33,N199=Pistetaulukko!$AE$33,N199=Pistetaulukko!$AF$33,N199=Pistetaulukko!$AG$33,N199=Pistetaulukko!$AH$33,N199=Pistetaulukko!$AI$33,N199=Pistetaulukko!$AJ$33,N199=Pistetaulukko!$AK$33,N199=Pistetaulukko!$AL$33,N199=Pistetaulukko!$AM$33,N199=Pistetaulukko!$AN$33,N199=Pistetaulukko!$AO$33,N199=Pistetaulukko!$AP$33,N199=Pistetaulukko!$AQ$33,N199=Pistetaulukko!$AR$33,N199=Pistetaulukko!$AS$33,N199=Pistetaulukko!$AT$33,N199=Pistetaulukko!$AU$33),"OK","VÄÄRIN")</f>
        <v>VÄÄRIN</v>
      </c>
      <c r="BF199" t="str">
        <f>IF(BE199="OK","OK",IF(AND(BE199="VÄÄRIN",OR(N199=Pistetaulukko!$AV$33,N199=Pistetaulukko!$AW$33,N199=Pistetaulukko!$AX$33,N199=Pistetaulukko!$AY$33,N199=Pistetaulukko!$AZ$33,N199=Pistetaulukko!$BA$33,N199=Pistetaulukko!$BB$33,N199=Pistetaulukko!$BC$33,N199=Pistetaulukko!$BD$33,N199=Pistetaulukko!$BE$33,N199=Pistetaulukko!$BF$33,N199=Pistetaulukko!$BG$33,N199=Pistetaulukko!$BH$33,N199=Pistetaulukko!$BI$33,N199=Pistetaulukko!$BJ$33,N199=Pistetaulukko!$BK$33,N199=Pistetaulukko!$BL$33,N199=Pistetaulukko!$BM$33,N199=Pistetaulukko!$BN$33,N199=Pistetaulukko!$BO$33)),"OK","VÄÄRIN"))</f>
        <v>VÄÄRIN</v>
      </c>
      <c r="BG199" t="str">
        <f>IF(OR(O199=Pistetaulukko!$R$36,O199=Pistetaulukko!$S$36,O199=Pistetaulukko!$T$36,O199=Pistetaulukko!$U$36,O199=Pistetaulukko!$V$36,O199=Pistetaulukko!$W$36,O199=Pistetaulukko!$X$36,O199=Pistetaulukko!$Y$36,O199=Pistetaulukko!$Z$36,O199=Pistetaulukko!$AA$36,O199=Pistetaulukko!$AB$36,O199=Pistetaulukko!$AC$36,O199=Pistetaulukko!$AD$36,O199=Pistetaulukko!$AE$36,O199=Pistetaulukko!$AF$36,O199=Pistetaulukko!$AG$36,O199=Pistetaulukko!$AH$36,O199=Pistetaulukko!$AI$36,O199=Pistetaulukko!$AJ$36,O199=Pistetaulukko!$AK$36,O199=Pistetaulukko!$AL$36,O199=Pistetaulukko!$AM$36,O199=Pistetaulukko!$AN$36,O199=Pistetaulukko!$AO$36,O199=Pistetaulukko!$AP$36,O199=Pistetaulukko!$AQ$36,O199=Pistetaulukko!$AR$36,O199=Pistetaulukko!$AS$36,O199=Pistetaulukko!$AT$36,O199=Pistetaulukko!$AU$36),"OK","VÄÄRIN")</f>
        <v>VÄÄRIN</v>
      </c>
      <c r="BH199" t="str">
        <f>IF(BG199="OK","OK",IF(AND(BG199="VÄÄRIN",OR(O199=Pistetaulukko!$AV$36,O199=Pistetaulukko!$AW$36,O199=Pistetaulukko!$AX$36,O199=Pistetaulukko!$AY$36,O199=Pistetaulukko!$AZ$36,O199=Pistetaulukko!$BA$36,O199=Pistetaulukko!$BB$36,O199=Pistetaulukko!$BC$36,O199=Pistetaulukko!$BD$36,O199=Pistetaulukko!$BE$36,O199=Pistetaulukko!$BF$36,O199=Pistetaulukko!$BG$36,O199=Pistetaulukko!$BH$36,O199=Pistetaulukko!$BI$36,O199=Pistetaulukko!$BJ$36,O199=Pistetaulukko!$BK$36,O199=Pistetaulukko!$BL$36,O199=Pistetaulukko!$BM$36,O199=Pistetaulukko!$BN$36,O199=Pistetaulukko!$BO$36,O199=Pistetaulukko!$BP$36,O199=Pistetaulukko!$BQ$36)),"OK","VÄÄRIN"))</f>
        <v>VÄÄRIN</v>
      </c>
      <c r="BI199" t="str">
        <f>IF(OR(V199=Pistetaulukko!$R$57,V199=Pistetaulukko!$S$57,V199=Pistetaulukko!$T$57,V199=Pistetaulukko!$U$57,V199=Pistetaulukko!$V$57,V199=Pistetaulukko!$W$57,V199=Pistetaulukko!$X$57,V199=Pistetaulukko!$Y$57,V199=Pistetaulukko!$Z$57,V199=Pistetaulukko!$AA$57,V199=Pistetaulukko!$AB$57,V199=Pistetaulukko!$AC$57,V199=Pistetaulukko!$AD$57,V199=Pistetaulukko!$AE$57,V199=Pistetaulukko!$AF$57,V199=Pistetaulukko!$AG$57,V199=Pistetaulukko!$AH$57,V199=Pistetaulukko!$AI$57,V199=Pistetaulukko!$AJ$57,V199=Pistetaulukko!$AK$57,V199=Pistetaulukko!$AL$57,V199=Pistetaulukko!$AM$57,V199=Pistetaulukko!$AN$57,V199=Pistetaulukko!$AO$57,V199=Pistetaulukko!$AP$57,V199=Pistetaulukko!$AQ$57,V199=Pistetaulukko!$AR$57,V199=Pistetaulukko!$AS$57,V199=Pistetaulukko!$AT$57,V199=Pistetaulukko!$AU$57),"OK","VÄÄRIN")</f>
        <v>OK</v>
      </c>
      <c r="BJ199" t="str">
        <f>IF(BI199="OK","OK",IF(AND(BI199="VÄÄRIN",OR(V199=Pistetaulukko!$AV$57,V199=Pistetaulukko!$AW$57,V199=Pistetaulukko!$AX$57,V199=Pistetaulukko!$AY$57,V199=Pistetaulukko!$AZ$57,V199=Pistetaulukko!$BA$57,V199=Pistetaulukko!$BB$57,V199=Pistetaulukko!$BC$57,V199=Pistetaulukko!$BD$57,V199=Pistetaulukko!$BE$57)),"OK","VÄÄRIN"))</f>
        <v>OK</v>
      </c>
      <c r="BK199" t="str">
        <f>IF(OR(Y199=Pistetaulukko!$R$66,Y199=Pistetaulukko!$S$66,Y199=Pistetaulukko!$T$66,Y199=Pistetaulukko!$U$66,Y199=Pistetaulukko!$V$66,Y199=Pistetaulukko!$W$66,Y199=Pistetaulukko!$X$66,Y199=Pistetaulukko!$Y$66,Y199=Pistetaulukko!$Z$66,Y199=Pistetaulukko!$AA$66,Y199=Pistetaulukko!$AB$66,Y199=Pistetaulukko!$AC$66,Y199=Pistetaulukko!$AD$66,Y199=Pistetaulukko!$AE$66,Y199=Pistetaulukko!$AF$66,Y199=Pistetaulukko!$AG$66,Y199=Pistetaulukko!$AH$66,Y199=Pistetaulukko!$AI$66,Y199=Pistetaulukko!$AJ$66,Y199=Pistetaulukko!$AK$66,Y199=Pistetaulukko!$AL$66,Y199=Pistetaulukko!$AM$66,Y199=Pistetaulukko!$AN$66,Y199=Pistetaulukko!$AO$66,Y199=Pistetaulukko!$AP$66,Y199=Pistetaulukko!$AQ$66,Y199=Pistetaulukko!$AR$66,Y199=Pistetaulukko!$AS$66,Y199=Pistetaulukko!$AT$66,Y199=Pistetaulukko!$AU$66),"OK","VÄÄRIN")</f>
        <v>VÄÄRIN</v>
      </c>
      <c r="BL199" t="str">
        <f>IF(BK199="OK","OK",IF(AND(BK199="VÄÄRIN",OR(Y199=Pistetaulukko!$AV$66,Y199=Pistetaulukko!$AW$66,Y199=Pistetaulukko!$AX$66,Y199=Pistetaulukko!$AY$66,Y199=Pistetaulukko!$AZ$66,Y199=Pistetaulukko!$BA$66,Y199=Pistetaulukko!$BB$66,Y199=Pistetaulukko!$BC$66,Y199=Pistetaulukko!$BD$66,Y199=Pistetaulukko!$BE$66,Y199=Pistetaulukko!$BF$66,Y199=Pistetaulukko!$BG$66,Y199=Pistetaulukko!$BH$66,Y199=Pistetaulukko!$BI$66,Y199=Pistetaulukko!$BJ$66,Y199=Pistetaulukko!$BK$66,Y199=Pistetaulukko!$BL$66,Y199=Pistetaulukko!$BM$66,Y199=Pistetaulukko!$BN$66)),"OK","VÄÄRIN"))</f>
        <v>VÄÄRIN</v>
      </c>
      <c r="BM199" t="e">
        <f>IF(OR(Z199=Pistetaulukko!$R$69,Z199=Pistetaulukko!#REF!,Z199=Pistetaulukko!$S$69,Z199=Pistetaulukko!#REF!,Z199=Pistetaulukko!$T$69,Z199=Pistetaulukko!#REF!,Z199=Pistetaulukko!$U$69,Z199=Pistetaulukko!#REF!,Z199=Pistetaulukko!$V$69,Z199=Pistetaulukko!#REF!,Z199=Pistetaulukko!$W$69,Z199=Pistetaulukko!#REF!,Z199=Pistetaulukko!$X$69,Z199=Pistetaulukko!#REF!,Z199=Pistetaulukko!$Y$69,Z199=Pistetaulukko!#REF!,Z199=Pistetaulukko!$Z$69,Z199=Pistetaulukko!#REF!,Z199=Pistetaulukko!$AA$69,Z199=Pistetaulukko!#REF!,Z199=Pistetaulukko!$AB$69,Z199=Pistetaulukko!#REF!,Z199=Pistetaulukko!$AC$69,Z199=Pistetaulukko!#REF!,Z199=Pistetaulukko!$AD$69,Z199=Pistetaulukko!#REF!,Z199=Pistetaulukko!$AE$69,Z199=Pistetaulukko!#REF!,Z199=Pistetaulukko!$AF$69,Z199=Pistetaulukko!#REF!),"OK","VÄÄRIN")</f>
        <v>#REF!</v>
      </c>
      <c r="BN199" t="e">
        <f>IF(BM199="OK","OK",IF(AND(BM199="VÄÄRIN",OR(Z199=Pistetaulukko!$AG$69,Z199=Pistetaulukko!#REF!,Z199=Pistetaulukko!$AH$69,Z199=Pistetaulukko!#REF!,Z199=Pistetaulukko!$AI$69,Z199=Pistetaulukko!#REF!,Z199=Pistetaulukko!$AJ$69,Z199=Pistetaulukko!#REF!,Z199=Pistetaulukko!$AK$69,Z199=Pistetaulukko!$AL$69)),"OK","VÄÄRIN"))</f>
        <v>#REF!</v>
      </c>
    </row>
    <row r="200" spans="2:66" x14ac:dyDescent="0.25">
      <c r="B200" s="104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23"/>
      <c r="AA200" s="30"/>
      <c r="AB200" s="18"/>
      <c r="AC200" s="124"/>
      <c r="AD200" s="118">
        <f t="shared" si="18"/>
        <v>0</v>
      </c>
      <c r="AG200" s="86" t="str">
        <f>IF(OR(E200=Pistetaulukko!$R$3,E200=Pistetaulukko!$S$3,E200=Pistetaulukko!$T$3,E200=Pistetaulukko!$U$3,E200=Pistetaulukko!$V$3,E200=Pistetaulukko!$W$3),"OK","VÄÄRIN")</f>
        <v>VÄÄRIN</v>
      </c>
      <c r="AH200" s="86" t="str">
        <f>IF(OR(F200=Pistetaulukko!$R$6,F200=Pistetaulukko!$S$6,F200=Pistetaulukko!$T$6,F200=Pistetaulukko!$U$6,F200=Pistetaulukko!$V$6,F200=Pistetaulukko!$W$6,F200=Pistetaulukko!$X$6,F200=Pistetaulukko!$Y$6,F200=Pistetaulukko!$Z$6,F200=Pistetaulukko!$AA$6,F200=Pistetaulukko!$AB$6,F200=Pistetaulukko!$AC$6,F200=Pistetaulukko!$AD$6,F200=Pistetaulukko!$AE$6,F200=Pistetaulukko!$AF$6,F200=Pistetaulukko!$AG$6,F200=Pistetaulukko!$AH$6,F200=Pistetaulukko!$AI$6,F200=Pistetaulukko!$AJ$6,F200=Pistetaulukko!$AK$6),"OK","VÄÄRIN")</f>
        <v>VÄÄRIN</v>
      </c>
      <c r="AI200" s="86" t="str">
        <f>IF(OR(G200=Pistetaulukko!$R$9,G200=Pistetaulukko!$S$9,G200=Pistetaulukko!$T$9,G200=Pistetaulukko!$U$9,G200=Pistetaulukko!$V$9,G200=Pistetaulukko!$W$9,G200=Pistetaulukko!$X$9,G200=Pistetaulukko!$Y$9,G200=Pistetaulukko!$Z$9,G200=Pistetaulukko!$AA$9,G200=Pistetaulukko!$AB$9,G200=Pistetaulukko!$AC$9,G200=Pistetaulukko!$AD$9,G200=Pistetaulukko!$AE$9,G200=Pistetaulukko!$AF$9,G200=Pistetaulukko!$AG$9,G200=Pistetaulukko!$AH$9,G200=Pistetaulukko!$AI$9,G200=Pistetaulukko!$AJ$9,G200=Pistetaulukko!$AK$9),"OK","VÄÄRIN")</f>
        <v>VÄÄRIN</v>
      </c>
      <c r="AJ200" s="86" t="str">
        <f>IF(OR(H200=Pistetaulukko!$R$12,H200=Pistetaulukko!$S$12,H200=Pistetaulukko!$T$12,H200=Pistetaulukko!$U$12,H200=Pistetaulukko!$V$12,H200=Pistetaulukko!$W$12,H200=Pistetaulukko!$X$12,H200=Pistetaulukko!$Y$12,H200=Pistetaulukko!$Z$12,H200=Pistetaulukko!$AA$12,H200=Pistetaulukko!$AB$12,H200=Pistetaulukko!$AC$12,H200=Pistetaulukko!$AD$12,H200=Pistetaulukko!$AE$12,H200=Pistetaulukko!$AF$12,H200=Pistetaulukko!$AG$12,H200=Pistetaulukko!$AH$12,H200=Pistetaulukko!$AI$12,H200=Pistetaulukko!$AJ$12,H200=Pistetaulukko!$AK$12),"OK","VÄÄRIN")</f>
        <v>VÄÄRIN</v>
      </c>
      <c r="AK20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00" s="86" t="str">
        <f>IF(OR(I200=Pistetaulukko!$R$18,I200=Pistetaulukko!$S$18,I200=Pistetaulukko!$T$18,I200=Pistetaulukko!$U$18,I200=Pistetaulukko!$V$18,I200=Pistetaulukko!$W$18,I200=Pistetaulukko!$X$18,I200=Pistetaulukko!$Y$18,I200=Pistetaulukko!$Z$18),"OK","VÄÄRIN")</f>
        <v>VÄÄRIN</v>
      </c>
      <c r="AM200" s="86" t="str">
        <f>IF(OR(J200=Pistetaulukko!$R$21,J200=Pistetaulukko!$S$21,J200=Pistetaulukko!$T$21,J200=Pistetaulukko!$U$21,J200=Pistetaulukko!$V$21,J200=Pistetaulukko!$W$21,J200=Pistetaulukko!$X$21,J200=Pistetaulukko!$Y$21,J200=Pistetaulukko!$Z$21,J200=Pistetaulukko!$AA$21,J200=Pistetaulukko!$AB$21,J200=Pistetaulukko!$AC$21,J200=Pistetaulukko!$AD$21,J200=Pistetaulukko!$AE$21,J200=Pistetaulukko!$AF$21,J200=Pistetaulukko!$AG$21,J200=Pistetaulukko!$AH$21,J200=Pistetaulukko!$AI$21,J200=Pistetaulukko!$AJ$21,J200=Pistetaulukko!$AK$21),"OK","VÄÄRIN")</f>
        <v>VÄÄRIN</v>
      </c>
      <c r="AN200" s="86" t="str">
        <f>IF(OR(K200=Pistetaulukko!$R$24,K200=Pistetaulukko!$S$24,K200=Pistetaulukko!$T$24,K200=Pistetaulukko!$U$24,K200=Pistetaulukko!$V$24),"OK","VÄÄRIN")</f>
        <v>VÄÄRIN</v>
      </c>
      <c r="AO200" s="86" t="str">
        <f>IF(OR(L200=Pistetaulukko!$R$27,L200=Pistetaulukko!$S$27,L200=Pistetaulukko!$T$27,L200=Pistetaulukko!$U$27,L200=Pistetaulukko!$V$27,L200=Pistetaulukko!$W$27,L200=Pistetaulukko!$X$27,L200=Pistetaulukko!$Y$27,L200=Pistetaulukko!$Z$27,L200=Pistetaulukko!$AA$27,L200=Pistetaulukko!$AB$27,L200=Pistetaulukko!$AC$27,L200=Pistetaulukko!$AD$27,L200=Pistetaulukko!$AE$27,L200=Pistetaulukko!$AF$27,L200=Pistetaulukko!$AG$27,L200=Pistetaulukko!$AH$27,L200=Pistetaulukko!$AI$27,L200=Pistetaulukko!$AJ$27,L200=Pistetaulukko!$AK$27),"OK","VÄÄRIN")</f>
        <v>VÄÄRIN</v>
      </c>
      <c r="AP200" s="86" t="str">
        <f>IF(OR(M200=Pistetaulukko!$R$30,M200=Pistetaulukko!$S$30,M200=Pistetaulukko!$T$30,M200=Pistetaulukko!$U$30,M200=Pistetaulukko!$V$30),"OK","VÄÄRIN")</f>
        <v>VÄÄRIN</v>
      </c>
      <c r="AQ200" s="86" t="str">
        <f t="shared" si="19"/>
        <v>VÄÄRIN</v>
      </c>
      <c r="AR200" s="86" t="str">
        <f t="shared" si="20"/>
        <v>VÄÄRIN</v>
      </c>
      <c r="AS200" s="86" t="str">
        <f>IF(OR(P200=Pistetaulukko!$R$39,P200=Pistetaulukko!$S$39,P200=Pistetaulukko!$T$39,P200=Pistetaulukko!$U$39,P200=Pistetaulukko!$V$39,P200=Pistetaulukko!$W$39,P200=Pistetaulukko!$X$39,P200=Pistetaulukko!$Y$39,P200=Pistetaulukko!$Z$39,P200=Pistetaulukko!$AA$39,P200=Pistetaulukko!$AB$39,P200=Pistetaulukko!$AC$39,P200=Pistetaulukko!$AD$39,P200=Pistetaulukko!$AE$39,P200=Pistetaulukko!$AF$39,P200=Pistetaulukko!$AG$39,P200=Pistetaulukko!$AH$39,P200=Pistetaulukko!$AI$39,P200=Pistetaulukko!$AJ$39,P200=Pistetaulukko!$AK$39),"OK","VÄÄRIN")</f>
        <v>OK</v>
      </c>
      <c r="AT200" s="86" t="str">
        <f>IF(OR(Q200=Pistetaulukko!$R$42,Q200=Pistetaulukko!$S$42,Q200=Pistetaulukko!$T$42,Q200=Pistetaulukko!$U$42,Q200=Pistetaulukko!$V$42,Q200=Pistetaulukko!$W$42,Q200=Pistetaulukko!$X$42,Q200=Pistetaulukko!$Y$42,Q200=Pistetaulukko!$Z$42,Q200=Pistetaulukko!$AA$42,Q200=Pistetaulukko!$AB$42,Q200=Pistetaulukko!$AC$42,Q200=Pistetaulukko!$AD$42,Q200=Pistetaulukko!$AE$42,Q200=Pistetaulukko!$AF$42,Q200=Pistetaulukko!$AG$42,Q200=Pistetaulukko!$AH$42,Q200=Pistetaulukko!$AI$42,Q200=Pistetaulukko!$AJ$42,Q200=Pistetaulukko!$AK$42),"OK","VÄÄRIN")</f>
        <v>OK</v>
      </c>
      <c r="AU200" s="86" t="str">
        <f>IF(OR(R200=Pistetaulukko!$R$45,R200=Pistetaulukko!$S$45,R200=Pistetaulukko!$T$45,R200=Pistetaulukko!$U$45,R200=Pistetaulukko!$V$45,R200=Pistetaulukko!$W$45,R200=Pistetaulukko!$X$45,R200=Pistetaulukko!$Y$45,R200=Pistetaulukko!$Z$45,R200=Pistetaulukko!$AA$45,R200=Pistetaulukko!$AB$45,R200=Pistetaulukko!$AC$45,R200=Pistetaulukko!$AD$45,R200=Pistetaulukko!$AE$45,R200=Pistetaulukko!$AF$45,R200=Pistetaulukko!$AG$45,R200=Pistetaulukko!$AH$45,R200=Pistetaulukko!$AI$45,R200=Pistetaulukko!$AJ$45,R200=Pistetaulukko!$AK$45),"OK","VÄÄRIN")</f>
        <v>OK</v>
      </c>
      <c r="AV200" s="86" t="str">
        <f>IF(OR(S200=Pistetaulukko!$R$48,S200=Pistetaulukko!$S$48,S200=Pistetaulukko!$T$48,S200=Pistetaulukko!$U$48,S200=Pistetaulukko!$V$48,S200=Pistetaulukko!$W$48,S200=Pistetaulukko!$X$48,S200=Pistetaulukko!$Y$48,S200=Pistetaulukko!$Z$48,S200=Pistetaulukko!$AA$48,S200=Pistetaulukko!$AB$48,S200=Pistetaulukko!$AC$48,S200=Pistetaulukko!$AD$48,S200=Pistetaulukko!$AE$48,S200=Pistetaulukko!$AF$48,S200=Pistetaulukko!$AG$48,S200=Pistetaulukko!$AH$48,S200=Pistetaulukko!$AI$48,S200=Pistetaulukko!$AJ$48,S200=Pistetaulukko!$AK$48),"OK","VÄÄRIN")</f>
        <v>OK</v>
      </c>
      <c r="AW200" s="86" t="str">
        <f>IF(OR(T200=Pistetaulukko!$R$51,T200=Pistetaulukko!$S$51,T200=Pistetaulukko!$T$51,T200=Pistetaulukko!$U$51,T200=Pistetaulukko!$V$51,T200=Pistetaulukko!$W$51,T200=Pistetaulukko!$X$51,T200=Pistetaulukko!$Y$51,T200=Pistetaulukko!$Z$51,T200=Pistetaulukko!$AA$51,T200=Pistetaulukko!$AB$51,T200=Pistetaulukko!$AC$51,T200=Pistetaulukko!$AD$51,T200=Pistetaulukko!$AE$51,T200=Pistetaulukko!$AF$51,T200=Pistetaulukko!$AG$51,T200=Pistetaulukko!$AH$51,T200=Pistetaulukko!$AI$51,T200=Pistetaulukko!$AJ$51,T200=Pistetaulukko!$AK$51),"OK","VÄÄRIN")</f>
        <v>OK</v>
      </c>
      <c r="AX200" s="86" t="str">
        <f>IF(OR(U200=Pistetaulukko!$R$54,U200=Pistetaulukko!$S$54,U200=Pistetaulukko!$T$54,U200=Pistetaulukko!$U$54,U200=Pistetaulukko!$V$54,U200=Pistetaulukko!$W$54,U200=Pistetaulukko!$X$54,U200=Pistetaulukko!$Y$54,U200=Pistetaulukko!$Z$54,U200=Pistetaulukko!$AA$54,U200=Pistetaulukko!$AB$54,U200=Pistetaulukko!$AC$54,U200=Pistetaulukko!$AD$54,U200=Pistetaulukko!$AE$54,U200=Pistetaulukko!$AF$54,U200=Pistetaulukko!$AG$54,U200=Pistetaulukko!$AH$54,U200=Pistetaulukko!$AI$54,U200=Pistetaulukko!$AJ$54,U200=Pistetaulukko!$AK$54),"OK","VÄÄRIN")</f>
        <v>OK</v>
      </c>
      <c r="AY200" s="86" t="str">
        <f t="shared" si="21"/>
        <v>OK</v>
      </c>
      <c r="AZ200" s="86" t="str">
        <f>IF(OR(W200=Pistetaulukko!$R$60,W200=Pistetaulukko!$S$60,W200=Pistetaulukko!$T$60,W200=Pistetaulukko!$U$60,W200=Pistetaulukko!$V$60,W200=Pistetaulukko!$W$60,W200=Pistetaulukko!$X$60,W200=Pistetaulukko!$Y$60,W200=Pistetaulukko!$Z$60,W200=Pistetaulukko!$AA$60,W200=Pistetaulukko!$AB$60,W200=Pistetaulukko!$AC$60,W200=Pistetaulukko!$AD$60,W200=Pistetaulukko!$AE$60,W200=Pistetaulukko!$AF$60,W200=Pistetaulukko!$AG$60,W200=Pistetaulukko!$AH$60,W200=Pistetaulukko!$AI$60,W200=Pistetaulukko!$AJ$60,W200=Pistetaulukko!$AK$60),"OK","VÄÄRIN")</f>
        <v>OK</v>
      </c>
      <c r="BA200" s="86" t="str">
        <f>IF(OR(X200=Pistetaulukko!$R$63,X200=Pistetaulukko!$S$63,X200=Pistetaulukko!$T$63,X200=Pistetaulukko!$U$63,X200=Pistetaulukko!$V$63,X200=Pistetaulukko!$W$63,X200=Pistetaulukko!$X$63,X200=Pistetaulukko!$Y$63,X200=Pistetaulukko!$Z$63,X200=Pistetaulukko!$AA$63,X200=Pistetaulukko!$AB$63,X200=Pistetaulukko!$AC$63,X200=Pistetaulukko!$AD$63,X200=Pistetaulukko!$AE$63,X200=Pistetaulukko!$AF$63,X200=Pistetaulukko!$AG$63,X200=Pistetaulukko!$AH$63,X200=Pistetaulukko!$AI$63,X200=Pistetaulukko!$AJ$63,X200=Pistetaulukko!$AK$63),"OK","VÄÄRIN")</f>
        <v>OK</v>
      </c>
      <c r="BB200" s="86" t="e">
        <f t="shared" si="22"/>
        <v>#REF!</v>
      </c>
      <c r="BC200" s="86" t="e">
        <f t="shared" si="23"/>
        <v>#REF!</v>
      </c>
      <c r="BE200" t="str">
        <f>IF(OR(N200=Pistetaulukko!$R$33,N200=Pistetaulukko!$S$33,N200=Pistetaulukko!$T$33,N200=Pistetaulukko!$U$33,N200=Pistetaulukko!$V$33,N200=Pistetaulukko!$W$33,N200=Pistetaulukko!$X$33,N200=Pistetaulukko!$Y$33,N200=Pistetaulukko!$Z$33,N200=Pistetaulukko!$AA$33,N200=Pistetaulukko!$AB$33,N200=Pistetaulukko!$AC$33,N200=Pistetaulukko!$AD$33,N200=Pistetaulukko!$AE$33,N200=Pistetaulukko!$AF$33,N200=Pistetaulukko!$AG$33,N200=Pistetaulukko!$AH$33,N200=Pistetaulukko!$AI$33,N200=Pistetaulukko!$AJ$33,N200=Pistetaulukko!$AK$33,N200=Pistetaulukko!$AL$33,N200=Pistetaulukko!$AM$33,N200=Pistetaulukko!$AN$33,N200=Pistetaulukko!$AO$33,N200=Pistetaulukko!$AP$33,N200=Pistetaulukko!$AQ$33,N200=Pistetaulukko!$AR$33,N200=Pistetaulukko!$AS$33,N200=Pistetaulukko!$AT$33,N200=Pistetaulukko!$AU$33),"OK","VÄÄRIN")</f>
        <v>VÄÄRIN</v>
      </c>
      <c r="BF200" t="str">
        <f>IF(BE200="OK","OK",IF(AND(BE200="VÄÄRIN",OR(N200=Pistetaulukko!$AV$33,N200=Pistetaulukko!$AW$33,N200=Pistetaulukko!$AX$33,N200=Pistetaulukko!$AY$33,N200=Pistetaulukko!$AZ$33,N200=Pistetaulukko!$BA$33,N200=Pistetaulukko!$BB$33,N200=Pistetaulukko!$BC$33,N200=Pistetaulukko!$BD$33,N200=Pistetaulukko!$BE$33,N200=Pistetaulukko!$BF$33,N200=Pistetaulukko!$BG$33,N200=Pistetaulukko!$BH$33,N200=Pistetaulukko!$BI$33,N200=Pistetaulukko!$BJ$33,N200=Pistetaulukko!$BK$33,N200=Pistetaulukko!$BL$33,N200=Pistetaulukko!$BM$33,N200=Pistetaulukko!$BN$33,N200=Pistetaulukko!$BO$33)),"OK","VÄÄRIN"))</f>
        <v>VÄÄRIN</v>
      </c>
      <c r="BG200" t="str">
        <f>IF(OR(O200=Pistetaulukko!$R$36,O200=Pistetaulukko!$S$36,O200=Pistetaulukko!$T$36,O200=Pistetaulukko!$U$36,O200=Pistetaulukko!$V$36,O200=Pistetaulukko!$W$36,O200=Pistetaulukko!$X$36,O200=Pistetaulukko!$Y$36,O200=Pistetaulukko!$Z$36,O200=Pistetaulukko!$AA$36,O200=Pistetaulukko!$AB$36,O200=Pistetaulukko!$AC$36,O200=Pistetaulukko!$AD$36,O200=Pistetaulukko!$AE$36,O200=Pistetaulukko!$AF$36,O200=Pistetaulukko!$AG$36,O200=Pistetaulukko!$AH$36,O200=Pistetaulukko!$AI$36,O200=Pistetaulukko!$AJ$36,O200=Pistetaulukko!$AK$36,O200=Pistetaulukko!$AL$36,O200=Pistetaulukko!$AM$36,O200=Pistetaulukko!$AN$36,O200=Pistetaulukko!$AO$36,O200=Pistetaulukko!$AP$36,O200=Pistetaulukko!$AQ$36,O200=Pistetaulukko!$AR$36,O200=Pistetaulukko!$AS$36,O200=Pistetaulukko!$AT$36,O200=Pistetaulukko!$AU$36),"OK","VÄÄRIN")</f>
        <v>VÄÄRIN</v>
      </c>
      <c r="BH200" t="str">
        <f>IF(BG200="OK","OK",IF(AND(BG200="VÄÄRIN",OR(O200=Pistetaulukko!$AV$36,O200=Pistetaulukko!$AW$36,O200=Pistetaulukko!$AX$36,O200=Pistetaulukko!$AY$36,O200=Pistetaulukko!$AZ$36,O200=Pistetaulukko!$BA$36,O200=Pistetaulukko!$BB$36,O200=Pistetaulukko!$BC$36,O200=Pistetaulukko!$BD$36,O200=Pistetaulukko!$BE$36,O200=Pistetaulukko!$BF$36,O200=Pistetaulukko!$BG$36,O200=Pistetaulukko!$BH$36,O200=Pistetaulukko!$BI$36,O200=Pistetaulukko!$BJ$36,O200=Pistetaulukko!$BK$36,O200=Pistetaulukko!$BL$36,O200=Pistetaulukko!$BM$36,O200=Pistetaulukko!$BN$36,O200=Pistetaulukko!$BO$36,O200=Pistetaulukko!$BP$36,O200=Pistetaulukko!$BQ$36)),"OK","VÄÄRIN"))</f>
        <v>VÄÄRIN</v>
      </c>
      <c r="BI200" t="str">
        <f>IF(OR(V200=Pistetaulukko!$R$57,V200=Pistetaulukko!$S$57,V200=Pistetaulukko!$T$57,V200=Pistetaulukko!$U$57,V200=Pistetaulukko!$V$57,V200=Pistetaulukko!$W$57,V200=Pistetaulukko!$X$57,V200=Pistetaulukko!$Y$57,V200=Pistetaulukko!$Z$57,V200=Pistetaulukko!$AA$57,V200=Pistetaulukko!$AB$57,V200=Pistetaulukko!$AC$57,V200=Pistetaulukko!$AD$57,V200=Pistetaulukko!$AE$57,V200=Pistetaulukko!$AF$57,V200=Pistetaulukko!$AG$57,V200=Pistetaulukko!$AH$57,V200=Pistetaulukko!$AI$57,V200=Pistetaulukko!$AJ$57,V200=Pistetaulukko!$AK$57,V200=Pistetaulukko!$AL$57,V200=Pistetaulukko!$AM$57,V200=Pistetaulukko!$AN$57,V200=Pistetaulukko!$AO$57,V200=Pistetaulukko!$AP$57,V200=Pistetaulukko!$AQ$57,V200=Pistetaulukko!$AR$57,V200=Pistetaulukko!$AS$57,V200=Pistetaulukko!$AT$57,V200=Pistetaulukko!$AU$57),"OK","VÄÄRIN")</f>
        <v>OK</v>
      </c>
      <c r="BJ200" t="str">
        <f>IF(BI200="OK","OK",IF(AND(BI200="VÄÄRIN",OR(V200=Pistetaulukko!$AV$57,V200=Pistetaulukko!$AW$57,V200=Pistetaulukko!$AX$57,V200=Pistetaulukko!$AY$57,V200=Pistetaulukko!$AZ$57,V200=Pistetaulukko!$BA$57,V200=Pistetaulukko!$BB$57,V200=Pistetaulukko!$BC$57,V200=Pistetaulukko!$BD$57,V200=Pistetaulukko!$BE$57)),"OK","VÄÄRIN"))</f>
        <v>OK</v>
      </c>
      <c r="BK200" t="str">
        <f>IF(OR(Y200=Pistetaulukko!$R$66,Y200=Pistetaulukko!$S$66,Y200=Pistetaulukko!$T$66,Y200=Pistetaulukko!$U$66,Y200=Pistetaulukko!$V$66,Y200=Pistetaulukko!$W$66,Y200=Pistetaulukko!$X$66,Y200=Pistetaulukko!$Y$66,Y200=Pistetaulukko!$Z$66,Y200=Pistetaulukko!$AA$66,Y200=Pistetaulukko!$AB$66,Y200=Pistetaulukko!$AC$66,Y200=Pistetaulukko!$AD$66,Y200=Pistetaulukko!$AE$66,Y200=Pistetaulukko!$AF$66,Y200=Pistetaulukko!$AG$66,Y200=Pistetaulukko!$AH$66,Y200=Pistetaulukko!$AI$66,Y200=Pistetaulukko!$AJ$66,Y200=Pistetaulukko!$AK$66,Y200=Pistetaulukko!$AL$66,Y200=Pistetaulukko!$AM$66,Y200=Pistetaulukko!$AN$66,Y200=Pistetaulukko!$AO$66,Y200=Pistetaulukko!$AP$66,Y200=Pistetaulukko!$AQ$66,Y200=Pistetaulukko!$AR$66,Y200=Pistetaulukko!$AS$66,Y200=Pistetaulukko!$AT$66,Y200=Pistetaulukko!$AU$66),"OK","VÄÄRIN")</f>
        <v>VÄÄRIN</v>
      </c>
      <c r="BL200" t="str">
        <f>IF(BK200="OK","OK",IF(AND(BK200="VÄÄRIN",OR(Y200=Pistetaulukko!$AV$66,Y200=Pistetaulukko!$AW$66,Y200=Pistetaulukko!$AX$66,Y200=Pistetaulukko!$AY$66,Y200=Pistetaulukko!$AZ$66,Y200=Pistetaulukko!$BA$66,Y200=Pistetaulukko!$BB$66,Y200=Pistetaulukko!$BC$66,Y200=Pistetaulukko!$BD$66,Y200=Pistetaulukko!$BE$66,Y200=Pistetaulukko!$BF$66,Y200=Pistetaulukko!$BG$66,Y200=Pistetaulukko!$BH$66,Y200=Pistetaulukko!$BI$66,Y200=Pistetaulukko!$BJ$66,Y200=Pistetaulukko!$BK$66,Y200=Pistetaulukko!$BL$66,Y200=Pistetaulukko!$BM$66,Y200=Pistetaulukko!$BN$66)),"OK","VÄÄRIN"))</f>
        <v>VÄÄRIN</v>
      </c>
      <c r="BM200" t="e">
        <f>IF(OR(Z200=Pistetaulukko!$R$69,Z200=Pistetaulukko!#REF!,Z200=Pistetaulukko!$S$69,Z200=Pistetaulukko!#REF!,Z200=Pistetaulukko!$T$69,Z200=Pistetaulukko!#REF!,Z200=Pistetaulukko!$U$69,Z200=Pistetaulukko!#REF!,Z200=Pistetaulukko!$V$69,Z200=Pistetaulukko!#REF!,Z200=Pistetaulukko!$W$69,Z200=Pistetaulukko!#REF!,Z200=Pistetaulukko!$X$69,Z200=Pistetaulukko!#REF!,Z200=Pistetaulukko!$Y$69,Z200=Pistetaulukko!#REF!,Z200=Pistetaulukko!$Z$69,Z200=Pistetaulukko!#REF!,Z200=Pistetaulukko!$AA$69,Z200=Pistetaulukko!#REF!,Z200=Pistetaulukko!$AB$69,Z200=Pistetaulukko!#REF!,Z200=Pistetaulukko!$AC$69,Z200=Pistetaulukko!#REF!,Z200=Pistetaulukko!$AD$69,Z200=Pistetaulukko!#REF!,Z200=Pistetaulukko!$AE$69,Z200=Pistetaulukko!#REF!,Z200=Pistetaulukko!$AF$69,Z200=Pistetaulukko!#REF!),"OK","VÄÄRIN")</f>
        <v>#REF!</v>
      </c>
      <c r="BN200" t="e">
        <f>IF(BM200="OK","OK",IF(AND(BM200="VÄÄRIN",OR(Z200=Pistetaulukko!$AG$69,Z200=Pistetaulukko!#REF!,Z200=Pistetaulukko!$AH$69,Z200=Pistetaulukko!#REF!,Z200=Pistetaulukko!$AI$69,Z200=Pistetaulukko!#REF!,Z200=Pistetaulukko!$AJ$69,Z200=Pistetaulukko!#REF!,Z200=Pistetaulukko!$AK$69,Z200=Pistetaulukko!$AL$69)),"OK","VÄÄRIN"))</f>
        <v>#REF!</v>
      </c>
    </row>
    <row r="201" spans="2:66" x14ac:dyDescent="0.25">
      <c r="B201" s="104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23"/>
      <c r="AA201" s="30"/>
      <c r="AB201" s="18"/>
      <c r="AC201" s="124"/>
      <c r="AD201" s="118">
        <f t="shared" si="18"/>
        <v>0</v>
      </c>
      <c r="AG201" s="86" t="str">
        <f>IF(OR(E201=Pistetaulukko!$R$3,E201=Pistetaulukko!$S$3,E201=Pistetaulukko!$T$3,E201=Pistetaulukko!$U$3,E201=Pistetaulukko!$V$3,E201=Pistetaulukko!$W$3),"OK","VÄÄRIN")</f>
        <v>VÄÄRIN</v>
      </c>
      <c r="AH201" s="86" t="str">
        <f>IF(OR(F201=Pistetaulukko!$R$6,F201=Pistetaulukko!$S$6,F201=Pistetaulukko!$T$6,F201=Pistetaulukko!$U$6,F201=Pistetaulukko!$V$6,F201=Pistetaulukko!$W$6,F201=Pistetaulukko!$X$6,F201=Pistetaulukko!$Y$6,F201=Pistetaulukko!$Z$6,F201=Pistetaulukko!$AA$6,F201=Pistetaulukko!$AB$6,F201=Pistetaulukko!$AC$6,F201=Pistetaulukko!$AD$6,F201=Pistetaulukko!$AE$6,F201=Pistetaulukko!$AF$6,F201=Pistetaulukko!$AG$6,F201=Pistetaulukko!$AH$6,F201=Pistetaulukko!$AI$6,F201=Pistetaulukko!$AJ$6,F201=Pistetaulukko!$AK$6),"OK","VÄÄRIN")</f>
        <v>VÄÄRIN</v>
      </c>
      <c r="AI201" s="86" t="str">
        <f>IF(OR(G201=Pistetaulukko!$R$9,G201=Pistetaulukko!$S$9,G201=Pistetaulukko!$T$9,G201=Pistetaulukko!$U$9,G201=Pistetaulukko!$V$9,G201=Pistetaulukko!$W$9,G201=Pistetaulukko!$X$9,G201=Pistetaulukko!$Y$9,G201=Pistetaulukko!$Z$9,G201=Pistetaulukko!$AA$9,G201=Pistetaulukko!$AB$9,G201=Pistetaulukko!$AC$9,G201=Pistetaulukko!$AD$9,G201=Pistetaulukko!$AE$9,G201=Pistetaulukko!$AF$9,G201=Pistetaulukko!$AG$9,G201=Pistetaulukko!$AH$9,G201=Pistetaulukko!$AI$9,G201=Pistetaulukko!$AJ$9,G201=Pistetaulukko!$AK$9),"OK","VÄÄRIN")</f>
        <v>VÄÄRIN</v>
      </c>
      <c r="AJ201" s="86" t="str">
        <f>IF(OR(H201=Pistetaulukko!$R$12,H201=Pistetaulukko!$S$12,H201=Pistetaulukko!$T$12,H201=Pistetaulukko!$U$12,H201=Pistetaulukko!$V$12,H201=Pistetaulukko!$W$12,H201=Pistetaulukko!$X$12,H201=Pistetaulukko!$Y$12,H201=Pistetaulukko!$Z$12,H201=Pistetaulukko!$AA$12,H201=Pistetaulukko!$AB$12,H201=Pistetaulukko!$AC$12,H201=Pistetaulukko!$AD$12,H201=Pistetaulukko!$AE$12,H201=Pistetaulukko!$AF$12,H201=Pistetaulukko!$AG$12,H201=Pistetaulukko!$AH$12,H201=Pistetaulukko!$AI$12,H201=Pistetaulukko!$AJ$12,H201=Pistetaulukko!$AK$12),"OK","VÄÄRIN")</f>
        <v>VÄÄRIN</v>
      </c>
      <c r="AK20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01" s="86" t="str">
        <f>IF(OR(I201=Pistetaulukko!$R$18,I201=Pistetaulukko!$S$18,I201=Pistetaulukko!$T$18,I201=Pistetaulukko!$U$18,I201=Pistetaulukko!$V$18,I201=Pistetaulukko!$W$18,I201=Pistetaulukko!$X$18,I201=Pistetaulukko!$Y$18,I201=Pistetaulukko!$Z$18),"OK","VÄÄRIN")</f>
        <v>VÄÄRIN</v>
      </c>
      <c r="AM201" s="86" t="str">
        <f>IF(OR(J201=Pistetaulukko!$R$21,J201=Pistetaulukko!$S$21,J201=Pistetaulukko!$T$21,J201=Pistetaulukko!$U$21,J201=Pistetaulukko!$V$21,J201=Pistetaulukko!$W$21,J201=Pistetaulukko!$X$21,J201=Pistetaulukko!$Y$21,J201=Pistetaulukko!$Z$21,J201=Pistetaulukko!$AA$21,J201=Pistetaulukko!$AB$21,J201=Pistetaulukko!$AC$21,J201=Pistetaulukko!$AD$21,J201=Pistetaulukko!$AE$21,J201=Pistetaulukko!$AF$21,J201=Pistetaulukko!$AG$21,J201=Pistetaulukko!$AH$21,J201=Pistetaulukko!$AI$21,J201=Pistetaulukko!$AJ$21,J201=Pistetaulukko!$AK$21),"OK","VÄÄRIN")</f>
        <v>VÄÄRIN</v>
      </c>
      <c r="AN201" s="86" t="str">
        <f>IF(OR(K201=Pistetaulukko!$R$24,K201=Pistetaulukko!$S$24,K201=Pistetaulukko!$T$24,K201=Pistetaulukko!$U$24,K201=Pistetaulukko!$V$24),"OK","VÄÄRIN")</f>
        <v>VÄÄRIN</v>
      </c>
      <c r="AO201" s="86" t="str">
        <f>IF(OR(L201=Pistetaulukko!$R$27,L201=Pistetaulukko!$S$27,L201=Pistetaulukko!$T$27,L201=Pistetaulukko!$U$27,L201=Pistetaulukko!$V$27,L201=Pistetaulukko!$W$27,L201=Pistetaulukko!$X$27,L201=Pistetaulukko!$Y$27,L201=Pistetaulukko!$Z$27,L201=Pistetaulukko!$AA$27,L201=Pistetaulukko!$AB$27,L201=Pistetaulukko!$AC$27,L201=Pistetaulukko!$AD$27,L201=Pistetaulukko!$AE$27,L201=Pistetaulukko!$AF$27,L201=Pistetaulukko!$AG$27,L201=Pistetaulukko!$AH$27,L201=Pistetaulukko!$AI$27,L201=Pistetaulukko!$AJ$27,L201=Pistetaulukko!$AK$27),"OK","VÄÄRIN")</f>
        <v>VÄÄRIN</v>
      </c>
      <c r="AP201" s="86" t="str">
        <f>IF(OR(M201=Pistetaulukko!$R$30,M201=Pistetaulukko!$S$30,M201=Pistetaulukko!$T$30,M201=Pistetaulukko!$U$30,M201=Pistetaulukko!$V$30),"OK","VÄÄRIN")</f>
        <v>VÄÄRIN</v>
      </c>
      <c r="AQ201" s="86" t="str">
        <f t="shared" si="19"/>
        <v>VÄÄRIN</v>
      </c>
      <c r="AR201" s="86" t="str">
        <f t="shared" si="20"/>
        <v>VÄÄRIN</v>
      </c>
      <c r="AS201" s="86" t="str">
        <f>IF(OR(P201=Pistetaulukko!$R$39,P201=Pistetaulukko!$S$39,P201=Pistetaulukko!$T$39,P201=Pistetaulukko!$U$39,P201=Pistetaulukko!$V$39,P201=Pistetaulukko!$W$39,P201=Pistetaulukko!$X$39,P201=Pistetaulukko!$Y$39,P201=Pistetaulukko!$Z$39,P201=Pistetaulukko!$AA$39,P201=Pistetaulukko!$AB$39,P201=Pistetaulukko!$AC$39,P201=Pistetaulukko!$AD$39,P201=Pistetaulukko!$AE$39,P201=Pistetaulukko!$AF$39,P201=Pistetaulukko!$AG$39,P201=Pistetaulukko!$AH$39,P201=Pistetaulukko!$AI$39,P201=Pistetaulukko!$AJ$39,P201=Pistetaulukko!$AK$39),"OK","VÄÄRIN")</f>
        <v>OK</v>
      </c>
      <c r="AT201" s="86" t="str">
        <f>IF(OR(Q201=Pistetaulukko!$R$42,Q201=Pistetaulukko!$S$42,Q201=Pistetaulukko!$T$42,Q201=Pistetaulukko!$U$42,Q201=Pistetaulukko!$V$42,Q201=Pistetaulukko!$W$42,Q201=Pistetaulukko!$X$42,Q201=Pistetaulukko!$Y$42,Q201=Pistetaulukko!$Z$42,Q201=Pistetaulukko!$AA$42,Q201=Pistetaulukko!$AB$42,Q201=Pistetaulukko!$AC$42,Q201=Pistetaulukko!$AD$42,Q201=Pistetaulukko!$AE$42,Q201=Pistetaulukko!$AF$42,Q201=Pistetaulukko!$AG$42,Q201=Pistetaulukko!$AH$42,Q201=Pistetaulukko!$AI$42,Q201=Pistetaulukko!$AJ$42,Q201=Pistetaulukko!$AK$42),"OK","VÄÄRIN")</f>
        <v>OK</v>
      </c>
      <c r="AU201" s="86" t="str">
        <f>IF(OR(R201=Pistetaulukko!$R$45,R201=Pistetaulukko!$S$45,R201=Pistetaulukko!$T$45,R201=Pistetaulukko!$U$45,R201=Pistetaulukko!$V$45,R201=Pistetaulukko!$W$45,R201=Pistetaulukko!$X$45,R201=Pistetaulukko!$Y$45,R201=Pistetaulukko!$Z$45,R201=Pistetaulukko!$AA$45,R201=Pistetaulukko!$AB$45,R201=Pistetaulukko!$AC$45,R201=Pistetaulukko!$AD$45,R201=Pistetaulukko!$AE$45,R201=Pistetaulukko!$AF$45,R201=Pistetaulukko!$AG$45,R201=Pistetaulukko!$AH$45,R201=Pistetaulukko!$AI$45,R201=Pistetaulukko!$AJ$45,R201=Pistetaulukko!$AK$45),"OK","VÄÄRIN")</f>
        <v>OK</v>
      </c>
      <c r="AV201" s="86" t="str">
        <f>IF(OR(S201=Pistetaulukko!$R$48,S201=Pistetaulukko!$S$48,S201=Pistetaulukko!$T$48,S201=Pistetaulukko!$U$48,S201=Pistetaulukko!$V$48,S201=Pistetaulukko!$W$48,S201=Pistetaulukko!$X$48,S201=Pistetaulukko!$Y$48,S201=Pistetaulukko!$Z$48,S201=Pistetaulukko!$AA$48,S201=Pistetaulukko!$AB$48,S201=Pistetaulukko!$AC$48,S201=Pistetaulukko!$AD$48,S201=Pistetaulukko!$AE$48,S201=Pistetaulukko!$AF$48,S201=Pistetaulukko!$AG$48,S201=Pistetaulukko!$AH$48,S201=Pistetaulukko!$AI$48,S201=Pistetaulukko!$AJ$48,S201=Pistetaulukko!$AK$48),"OK","VÄÄRIN")</f>
        <v>OK</v>
      </c>
      <c r="AW201" s="86" t="str">
        <f>IF(OR(T201=Pistetaulukko!$R$51,T201=Pistetaulukko!$S$51,T201=Pistetaulukko!$T$51,T201=Pistetaulukko!$U$51,T201=Pistetaulukko!$V$51,T201=Pistetaulukko!$W$51,T201=Pistetaulukko!$X$51,T201=Pistetaulukko!$Y$51,T201=Pistetaulukko!$Z$51,T201=Pistetaulukko!$AA$51,T201=Pistetaulukko!$AB$51,T201=Pistetaulukko!$AC$51,T201=Pistetaulukko!$AD$51,T201=Pistetaulukko!$AE$51,T201=Pistetaulukko!$AF$51,T201=Pistetaulukko!$AG$51,T201=Pistetaulukko!$AH$51,T201=Pistetaulukko!$AI$51,T201=Pistetaulukko!$AJ$51,T201=Pistetaulukko!$AK$51),"OK","VÄÄRIN")</f>
        <v>OK</v>
      </c>
      <c r="AX201" s="86" t="str">
        <f>IF(OR(U201=Pistetaulukko!$R$54,U201=Pistetaulukko!$S$54,U201=Pistetaulukko!$T$54,U201=Pistetaulukko!$U$54,U201=Pistetaulukko!$V$54,U201=Pistetaulukko!$W$54,U201=Pistetaulukko!$X$54,U201=Pistetaulukko!$Y$54,U201=Pistetaulukko!$Z$54,U201=Pistetaulukko!$AA$54,U201=Pistetaulukko!$AB$54,U201=Pistetaulukko!$AC$54,U201=Pistetaulukko!$AD$54,U201=Pistetaulukko!$AE$54,U201=Pistetaulukko!$AF$54,U201=Pistetaulukko!$AG$54,U201=Pistetaulukko!$AH$54,U201=Pistetaulukko!$AI$54,U201=Pistetaulukko!$AJ$54,U201=Pistetaulukko!$AK$54),"OK","VÄÄRIN")</f>
        <v>OK</v>
      </c>
      <c r="AY201" s="86" t="str">
        <f t="shared" si="21"/>
        <v>OK</v>
      </c>
      <c r="AZ201" s="86" t="str">
        <f>IF(OR(W201=Pistetaulukko!$R$60,W201=Pistetaulukko!$S$60,W201=Pistetaulukko!$T$60,W201=Pistetaulukko!$U$60,W201=Pistetaulukko!$V$60,W201=Pistetaulukko!$W$60,W201=Pistetaulukko!$X$60,W201=Pistetaulukko!$Y$60,W201=Pistetaulukko!$Z$60,W201=Pistetaulukko!$AA$60,W201=Pistetaulukko!$AB$60,W201=Pistetaulukko!$AC$60,W201=Pistetaulukko!$AD$60,W201=Pistetaulukko!$AE$60,W201=Pistetaulukko!$AF$60,W201=Pistetaulukko!$AG$60,W201=Pistetaulukko!$AH$60,W201=Pistetaulukko!$AI$60,W201=Pistetaulukko!$AJ$60,W201=Pistetaulukko!$AK$60),"OK","VÄÄRIN")</f>
        <v>OK</v>
      </c>
      <c r="BA201" s="86" t="str">
        <f>IF(OR(X201=Pistetaulukko!$R$63,X201=Pistetaulukko!$S$63,X201=Pistetaulukko!$T$63,X201=Pistetaulukko!$U$63,X201=Pistetaulukko!$V$63,X201=Pistetaulukko!$W$63,X201=Pistetaulukko!$X$63,X201=Pistetaulukko!$Y$63,X201=Pistetaulukko!$Z$63,X201=Pistetaulukko!$AA$63,X201=Pistetaulukko!$AB$63,X201=Pistetaulukko!$AC$63,X201=Pistetaulukko!$AD$63,X201=Pistetaulukko!$AE$63,X201=Pistetaulukko!$AF$63,X201=Pistetaulukko!$AG$63,X201=Pistetaulukko!$AH$63,X201=Pistetaulukko!$AI$63,X201=Pistetaulukko!$AJ$63,X201=Pistetaulukko!$AK$63),"OK","VÄÄRIN")</f>
        <v>OK</v>
      </c>
      <c r="BB201" s="86" t="e">
        <f t="shared" si="22"/>
        <v>#REF!</v>
      </c>
      <c r="BC201" s="86" t="e">
        <f t="shared" si="23"/>
        <v>#REF!</v>
      </c>
      <c r="BE201" t="str">
        <f>IF(OR(N201=Pistetaulukko!$R$33,N201=Pistetaulukko!$S$33,N201=Pistetaulukko!$T$33,N201=Pistetaulukko!$U$33,N201=Pistetaulukko!$V$33,N201=Pistetaulukko!$W$33,N201=Pistetaulukko!$X$33,N201=Pistetaulukko!$Y$33,N201=Pistetaulukko!$Z$33,N201=Pistetaulukko!$AA$33,N201=Pistetaulukko!$AB$33,N201=Pistetaulukko!$AC$33,N201=Pistetaulukko!$AD$33,N201=Pistetaulukko!$AE$33,N201=Pistetaulukko!$AF$33,N201=Pistetaulukko!$AG$33,N201=Pistetaulukko!$AH$33,N201=Pistetaulukko!$AI$33,N201=Pistetaulukko!$AJ$33,N201=Pistetaulukko!$AK$33,N201=Pistetaulukko!$AL$33,N201=Pistetaulukko!$AM$33,N201=Pistetaulukko!$AN$33,N201=Pistetaulukko!$AO$33,N201=Pistetaulukko!$AP$33,N201=Pistetaulukko!$AQ$33,N201=Pistetaulukko!$AR$33,N201=Pistetaulukko!$AS$33,N201=Pistetaulukko!$AT$33,N201=Pistetaulukko!$AU$33),"OK","VÄÄRIN")</f>
        <v>VÄÄRIN</v>
      </c>
      <c r="BF201" t="str">
        <f>IF(BE201="OK","OK",IF(AND(BE201="VÄÄRIN",OR(N201=Pistetaulukko!$AV$33,N201=Pistetaulukko!$AW$33,N201=Pistetaulukko!$AX$33,N201=Pistetaulukko!$AY$33,N201=Pistetaulukko!$AZ$33,N201=Pistetaulukko!$BA$33,N201=Pistetaulukko!$BB$33,N201=Pistetaulukko!$BC$33,N201=Pistetaulukko!$BD$33,N201=Pistetaulukko!$BE$33,N201=Pistetaulukko!$BF$33,N201=Pistetaulukko!$BG$33,N201=Pistetaulukko!$BH$33,N201=Pistetaulukko!$BI$33,N201=Pistetaulukko!$BJ$33,N201=Pistetaulukko!$BK$33,N201=Pistetaulukko!$BL$33,N201=Pistetaulukko!$BM$33,N201=Pistetaulukko!$BN$33,N201=Pistetaulukko!$BO$33)),"OK","VÄÄRIN"))</f>
        <v>VÄÄRIN</v>
      </c>
      <c r="BG201" t="str">
        <f>IF(OR(O201=Pistetaulukko!$R$36,O201=Pistetaulukko!$S$36,O201=Pistetaulukko!$T$36,O201=Pistetaulukko!$U$36,O201=Pistetaulukko!$V$36,O201=Pistetaulukko!$W$36,O201=Pistetaulukko!$X$36,O201=Pistetaulukko!$Y$36,O201=Pistetaulukko!$Z$36,O201=Pistetaulukko!$AA$36,O201=Pistetaulukko!$AB$36,O201=Pistetaulukko!$AC$36,O201=Pistetaulukko!$AD$36,O201=Pistetaulukko!$AE$36,O201=Pistetaulukko!$AF$36,O201=Pistetaulukko!$AG$36,O201=Pistetaulukko!$AH$36,O201=Pistetaulukko!$AI$36,O201=Pistetaulukko!$AJ$36,O201=Pistetaulukko!$AK$36,O201=Pistetaulukko!$AL$36,O201=Pistetaulukko!$AM$36,O201=Pistetaulukko!$AN$36,O201=Pistetaulukko!$AO$36,O201=Pistetaulukko!$AP$36,O201=Pistetaulukko!$AQ$36,O201=Pistetaulukko!$AR$36,O201=Pistetaulukko!$AS$36,O201=Pistetaulukko!$AT$36,O201=Pistetaulukko!$AU$36),"OK","VÄÄRIN")</f>
        <v>VÄÄRIN</v>
      </c>
      <c r="BH201" t="str">
        <f>IF(BG201="OK","OK",IF(AND(BG201="VÄÄRIN",OR(O201=Pistetaulukko!$AV$36,O201=Pistetaulukko!$AW$36,O201=Pistetaulukko!$AX$36,O201=Pistetaulukko!$AY$36,O201=Pistetaulukko!$AZ$36,O201=Pistetaulukko!$BA$36,O201=Pistetaulukko!$BB$36,O201=Pistetaulukko!$BC$36,O201=Pistetaulukko!$BD$36,O201=Pistetaulukko!$BE$36,O201=Pistetaulukko!$BF$36,O201=Pistetaulukko!$BG$36,O201=Pistetaulukko!$BH$36,O201=Pistetaulukko!$BI$36,O201=Pistetaulukko!$BJ$36,O201=Pistetaulukko!$BK$36,O201=Pistetaulukko!$BL$36,O201=Pistetaulukko!$BM$36,O201=Pistetaulukko!$BN$36,O201=Pistetaulukko!$BO$36,O201=Pistetaulukko!$BP$36,O201=Pistetaulukko!$BQ$36)),"OK","VÄÄRIN"))</f>
        <v>VÄÄRIN</v>
      </c>
      <c r="BI201" t="str">
        <f>IF(OR(V201=Pistetaulukko!$R$57,V201=Pistetaulukko!$S$57,V201=Pistetaulukko!$T$57,V201=Pistetaulukko!$U$57,V201=Pistetaulukko!$V$57,V201=Pistetaulukko!$W$57,V201=Pistetaulukko!$X$57,V201=Pistetaulukko!$Y$57,V201=Pistetaulukko!$Z$57,V201=Pistetaulukko!$AA$57,V201=Pistetaulukko!$AB$57,V201=Pistetaulukko!$AC$57,V201=Pistetaulukko!$AD$57,V201=Pistetaulukko!$AE$57,V201=Pistetaulukko!$AF$57,V201=Pistetaulukko!$AG$57,V201=Pistetaulukko!$AH$57,V201=Pistetaulukko!$AI$57,V201=Pistetaulukko!$AJ$57,V201=Pistetaulukko!$AK$57,V201=Pistetaulukko!$AL$57,V201=Pistetaulukko!$AM$57,V201=Pistetaulukko!$AN$57,V201=Pistetaulukko!$AO$57,V201=Pistetaulukko!$AP$57,V201=Pistetaulukko!$AQ$57,V201=Pistetaulukko!$AR$57,V201=Pistetaulukko!$AS$57,V201=Pistetaulukko!$AT$57,V201=Pistetaulukko!$AU$57),"OK","VÄÄRIN")</f>
        <v>OK</v>
      </c>
      <c r="BJ201" t="str">
        <f>IF(BI201="OK","OK",IF(AND(BI201="VÄÄRIN",OR(V201=Pistetaulukko!$AV$57,V201=Pistetaulukko!$AW$57,V201=Pistetaulukko!$AX$57,V201=Pistetaulukko!$AY$57,V201=Pistetaulukko!$AZ$57,V201=Pistetaulukko!$BA$57,V201=Pistetaulukko!$BB$57,V201=Pistetaulukko!$BC$57,V201=Pistetaulukko!$BD$57,V201=Pistetaulukko!$BE$57)),"OK","VÄÄRIN"))</f>
        <v>OK</v>
      </c>
      <c r="BK201" t="str">
        <f>IF(OR(Y201=Pistetaulukko!$R$66,Y201=Pistetaulukko!$S$66,Y201=Pistetaulukko!$T$66,Y201=Pistetaulukko!$U$66,Y201=Pistetaulukko!$V$66,Y201=Pistetaulukko!$W$66,Y201=Pistetaulukko!$X$66,Y201=Pistetaulukko!$Y$66,Y201=Pistetaulukko!$Z$66,Y201=Pistetaulukko!$AA$66,Y201=Pistetaulukko!$AB$66,Y201=Pistetaulukko!$AC$66,Y201=Pistetaulukko!$AD$66,Y201=Pistetaulukko!$AE$66,Y201=Pistetaulukko!$AF$66,Y201=Pistetaulukko!$AG$66,Y201=Pistetaulukko!$AH$66,Y201=Pistetaulukko!$AI$66,Y201=Pistetaulukko!$AJ$66,Y201=Pistetaulukko!$AK$66,Y201=Pistetaulukko!$AL$66,Y201=Pistetaulukko!$AM$66,Y201=Pistetaulukko!$AN$66,Y201=Pistetaulukko!$AO$66,Y201=Pistetaulukko!$AP$66,Y201=Pistetaulukko!$AQ$66,Y201=Pistetaulukko!$AR$66,Y201=Pistetaulukko!$AS$66,Y201=Pistetaulukko!$AT$66,Y201=Pistetaulukko!$AU$66),"OK","VÄÄRIN")</f>
        <v>VÄÄRIN</v>
      </c>
      <c r="BL201" t="str">
        <f>IF(BK201="OK","OK",IF(AND(BK201="VÄÄRIN",OR(Y201=Pistetaulukko!$AV$66,Y201=Pistetaulukko!$AW$66,Y201=Pistetaulukko!$AX$66,Y201=Pistetaulukko!$AY$66,Y201=Pistetaulukko!$AZ$66,Y201=Pistetaulukko!$BA$66,Y201=Pistetaulukko!$BB$66,Y201=Pistetaulukko!$BC$66,Y201=Pistetaulukko!$BD$66,Y201=Pistetaulukko!$BE$66,Y201=Pistetaulukko!$BF$66,Y201=Pistetaulukko!$BG$66,Y201=Pistetaulukko!$BH$66,Y201=Pistetaulukko!$BI$66,Y201=Pistetaulukko!$BJ$66,Y201=Pistetaulukko!$BK$66,Y201=Pistetaulukko!$BL$66,Y201=Pistetaulukko!$BM$66,Y201=Pistetaulukko!$BN$66)),"OK","VÄÄRIN"))</f>
        <v>VÄÄRIN</v>
      </c>
      <c r="BM201" t="e">
        <f>IF(OR(Z201=Pistetaulukko!$R$69,Z201=Pistetaulukko!#REF!,Z201=Pistetaulukko!$S$69,Z201=Pistetaulukko!#REF!,Z201=Pistetaulukko!$T$69,Z201=Pistetaulukko!#REF!,Z201=Pistetaulukko!$U$69,Z201=Pistetaulukko!#REF!,Z201=Pistetaulukko!$V$69,Z201=Pistetaulukko!#REF!,Z201=Pistetaulukko!$W$69,Z201=Pistetaulukko!#REF!,Z201=Pistetaulukko!$X$69,Z201=Pistetaulukko!#REF!,Z201=Pistetaulukko!$Y$69,Z201=Pistetaulukko!#REF!,Z201=Pistetaulukko!$Z$69,Z201=Pistetaulukko!#REF!,Z201=Pistetaulukko!$AA$69,Z201=Pistetaulukko!#REF!,Z201=Pistetaulukko!$AB$69,Z201=Pistetaulukko!#REF!,Z201=Pistetaulukko!$AC$69,Z201=Pistetaulukko!#REF!,Z201=Pistetaulukko!$AD$69,Z201=Pistetaulukko!#REF!,Z201=Pistetaulukko!$AE$69,Z201=Pistetaulukko!#REF!,Z201=Pistetaulukko!$AF$69,Z201=Pistetaulukko!#REF!),"OK","VÄÄRIN")</f>
        <v>#REF!</v>
      </c>
      <c r="BN201" t="e">
        <f>IF(BM201="OK","OK",IF(AND(BM201="VÄÄRIN",OR(Z201=Pistetaulukko!$AG$69,Z201=Pistetaulukko!#REF!,Z201=Pistetaulukko!$AH$69,Z201=Pistetaulukko!#REF!,Z201=Pistetaulukko!$AI$69,Z201=Pistetaulukko!#REF!,Z201=Pistetaulukko!$AJ$69,Z201=Pistetaulukko!#REF!,Z201=Pistetaulukko!$AK$69,Z201=Pistetaulukko!$AL$69)),"OK","VÄÄRIN"))</f>
        <v>#REF!</v>
      </c>
    </row>
    <row r="202" spans="2:66" x14ac:dyDescent="0.25">
      <c r="B202" s="104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23"/>
      <c r="AA202" s="30"/>
      <c r="AB202" s="18"/>
      <c r="AC202" s="124"/>
      <c r="AD202" s="118">
        <f t="shared" si="18"/>
        <v>0</v>
      </c>
      <c r="AG202" s="86" t="str">
        <f>IF(OR(E202=Pistetaulukko!$R$3,E202=Pistetaulukko!$S$3,E202=Pistetaulukko!$T$3,E202=Pistetaulukko!$U$3,E202=Pistetaulukko!$V$3,E202=Pistetaulukko!$W$3),"OK","VÄÄRIN")</f>
        <v>VÄÄRIN</v>
      </c>
      <c r="AH202" s="86" t="str">
        <f>IF(OR(F202=Pistetaulukko!$R$6,F202=Pistetaulukko!$S$6,F202=Pistetaulukko!$T$6,F202=Pistetaulukko!$U$6,F202=Pistetaulukko!$V$6,F202=Pistetaulukko!$W$6,F202=Pistetaulukko!$X$6,F202=Pistetaulukko!$Y$6,F202=Pistetaulukko!$Z$6,F202=Pistetaulukko!$AA$6,F202=Pistetaulukko!$AB$6,F202=Pistetaulukko!$AC$6,F202=Pistetaulukko!$AD$6,F202=Pistetaulukko!$AE$6,F202=Pistetaulukko!$AF$6,F202=Pistetaulukko!$AG$6,F202=Pistetaulukko!$AH$6,F202=Pistetaulukko!$AI$6,F202=Pistetaulukko!$AJ$6,F202=Pistetaulukko!$AK$6),"OK","VÄÄRIN")</f>
        <v>VÄÄRIN</v>
      </c>
      <c r="AI202" s="86" t="str">
        <f>IF(OR(G202=Pistetaulukko!$R$9,G202=Pistetaulukko!$S$9,G202=Pistetaulukko!$T$9,G202=Pistetaulukko!$U$9,G202=Pistetaulukko!$V$9,G202=Pistetaulukko!$W$9,G202=Pistetaulukko!$X$9,G202=Pistetaulukko!$Y$9,G202=Pistetaulukko!$Z$9,G202=Pistetaulukko!$AA$9,G202=Pistetaulukko!$AB$9,G202=Pistetaulukko!$AC$9,G202=Pistetaulukko!$AD$9,G202=Pistetaulukko!$AE$9,G202=Pistetaulukko!$AF$9,G202=Pistetaulukko!$AG$9,G202=Pistetaulukko!$AH$9,G202=Pistetaulukko!$AI$9,G202=Pistetaulukko!$AJ$9,G202=Pistetaulukko!$AK$9),"OK","VÄÄRIN")</f>
        <v>VÄÄRIN</v>
      </c>
      <c r="AJ202" s="86" t="str">
        <f>IF(OR(H202=Pistetaulukko!$R$12,H202=Pistetaulukko!$S$12,H202=Pistetaulukko!$T$12,H202=Pistetaulukko!$U$12,H202=Pistetaulukko!$V$12,H202=Pistetaulukko!$W$12,H202=Pistetaulukko!$X$12,H202=Pistetaulukko!$Y$12,H202=Pistetaulukko!$Z$12,H202=Pistetaulukko!$AA$12,H202=Pistetaulukko!$AB$12,H202=Pistetaulukko!$AC$12,H202=Pistetaulukko!$AD$12,H202=Pistetaulukko!$AE$12,H202=Pistetaulukko!$AF$12,H202=Pistetaulukko!$AG$12,H202=Pistetaulukko!$AH$12,H202=Pistetaulukko!$AI$12,H202=Pistetaulukko!$AJ$12,H202=Pistetaulukko!$AK$12),"OK","VÄÄRIN")</f>
        <v>VÄÄRIN</v>
      </c>
      <c r="AK20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02" s="86" t="str">
        <f>IF(OR(I202=Pistetaulukko!$R$18,I202=Pistetaulukko!$S$18,I202=Pistetaulukko!$T$18,I202=Pistetaulukko!$U$18,I202=Pistetaulukko!$V$18,I202=Pistetaulukko!$W$18,I202=Pistetaulukko!$X$18,I202=Pistetaulukko!$Y$18,I202=Pistetaulukko!$Z$18),"OK","VÄÄRIN")</f>
        <v>VÄÄRIN</v>
      </c>
      <c r="AM202" s="86" t="str">
        <f>IF(OR(J202=Pistetaulukko!$R$21,J202=Pistetaulukko!$S$21,J202=Pistetaulukko!$T$21,J202=Pistetaulukko!$U$21,J202=Pistetaulukko!$V$21,J202=Pistetaulukko!$W$21,J202=Pistetaulukko!$X$21,J202=Pistetaulukko!$Y$21,J202=Pistetaulukko!$Z$21,J202=Pistetaulukko!$AA$21,J202=Pistetaulukko!$AB$21,J202=Pistetaulukko!$AC$21,J202=Pistetaulukko!$AD$21,J202=Pistetaulukko!$AE$21,J202=Pistetaulukko!$AF$21,J202=Pistetaulukko!$AG$21,J202=Pistetaulukko!$AH$21,J202=Pistetaulukko!$AI$21,J202=Pistetaulukko!$AJ$21,J202=Pistetaulukko!$AK$21),"OK","VÄÄRIN")</f>
        <v>VÄÄRIN</v>
      </c>
      <c r="AN202" s="86" t="str">
        <f>IF(OR(K202=Pistetaulukko!$R$24,K202=Pistetaulukko!$S$24,K202=Pistetaulukko!$T$24,K202=Pistetaulukko!$U$24,K202=Pistetaulukko!$V$24),"OK","VÄÄRIN")</f>
        <v>VÄÄRIN</v>
      </c>
      <c r="AO202" s="86" t="str">
        <f>IF(OR(L202=Pistetaulukko!$R$27,L202=Pistetaulukko!$S$27,L202=Pistetaulukko!$T$27,L202=Pistetaulukko!$U$27,L202=Pistetaulukko!$V$27,L202=Pistetaulukko!$W$27,L202=Pistetaulukko!$X$27,L202=Pistetaulukko!$Y$27,L202=Pistetaulukko!$Z$27,L202=Pistetaulukko!$AA$27,L202=Pistetaulukko!$AB$27,L202=Pistetaulukko!$AC$27,L202=Pistetaulukko!$AD$27,L202=Pistetaulukko!$AE$27,L202=Pistetaulukko!$AF$27,L202=Pistetaulukko!$AG$27,L202=Pistetaulukko!$AH$27,L202=Pistetaulukko!$AI$27,L202=Pistetaulukko!$AJ$27,L202=Pistetaulukko!$AK$27),"OK","VÄÄRIN")</f>
        <v>VÄÄRIN</v>
      </c>
      <c r="AP202" s="86" t="str">
        <f>IF(OR(M202=Pistetaulukko!$R$30,M202=Pistetaulukko!$S$30,M202=Pistetaulukko!$T$30,M202=Pistetaulukko!$U$30,M202=Pistetaulukko!$V$30),"OK","VÄÄRIN")</f>
        <v>VÄÄRIN</v>
      </c>
      <c r="AQ202" s="86" t="str">
        <f t="shared" si="19"/>
        <v>VÄÄRIN</v>
      </c>
      <c r="AR202" s="86" t="str">
        <f t="shared" si="20"/>
        <v>VÄÄRIN</v>
      </c>
      <c r="AS202" s="86" t="str">
        <f>IF(OR(P202=Pistetaulukko!$R$39,P202=Pistetaulukko!$S$39,P202=Pistetaulukko!$T$39,P202=Pistetaulukko!$U$39,P202=Pistetaulukko!$V$39,P202=Pistetaulukko!$W$39,P202=Pistetaulukko!$X$39,P202=Pistetaulukko!$Y$39,P202=Pistetaulukko!$Z$39,P202=Pistetaulukko!$AA$39,P202=Pistetaulukko!$AB$39,P202=Pistetaulukko!$AC$39,P202=Pistetaulukko!$AD$39,P202=Pistetaulukko!$AE$39,P202=Pistetaulukko!$AF$39,P202=Pistetaulukko!$AG$39,P202=Pistetaulukko!$AH$39,P202=Pistetaulukko!$AI$39,P202=Pistetaulukko!$AJ$39,P202=Pistetaulukko!$AK$39),"OK","VÄÄRIN")</f>
        <v>OK</v>
      </c>
      <c r="AT202" s="86" t="str">
        <f>IF(OR(Q202=Pistetaulukko!$R$42,Q202=Pistetaulukko!$S$42,Q202=Pistetaulukko!$T$42,Q202=Pistetaulukko!$U$42,Q202=Pistetaulukko!$V$42,Q202=Pistetaulukko!$W$42,Q202=Pistetaulukko!$X$42,Q202=Pistetaulukko!$Y$42,Q202=Pistetaulukko!$Z$42,Q202=Pistetaulukko!$AA$42,Q202=Pistetaulukko!$AB$42,Q202=Pistetaulukko!$AC$42,Q202=Pistetaulukko!$AD$42,Q202=Pistetaulukko!$AE$42,Q202=Pistetaulukko!$AF$42,Q202=Pistetaulukko!$AG$42,Q202=Pistetaulukko!$AH$42,Q202=Pistetaulukko!$AI$42,Q202=Pistetaulukko!$AJ$42,Q202=Pistetaulukko!$AK$42),"OK","VÄÄRIN")</f>
        <v>OK</v>
      </c>
      <c r="AU202" s="86" t="str">
        <f>IF(OR(R202=Pistetaulukko!$R$45,R202=Pistetaulukko!$S$45,R202=Pistetaulukko!$T$45,R202=Pistetaulukko!$U$45,R202=Pistetaulukko!$V$45,R202=Pistetaulukko!$W$45,R202=Pistetaulukko!$X$45,R202=Pistetaulukko!$Y$45,R202=Pistetaulukko!$Z$45,R202=Pistetaulukko!$AA$45,R202=Pistetaulukko!$AB$45,R202=Pistetaulukko!$AC$45,R202=Pistetaulukko!$AD$45,R202=Pistetaulukko!$AE$45,R202=Pistetaulukko!$AF$45,R202=Pistetaulukko!$AG$45,R202=Pistetaulukko!$AH$45,R202=Pistetaulukko!$AI$45,R202=Pistetaulukko!$AJ$45,R202=Pistetaulukko!$AK$45),"OK","VÄÄRIN")</f>
        <v>OK</v>
      </c>
      <c r="AV202" s="86" t="str">
        <f>IF(OR(S202=Pistetaulukko!$R$48,S202=Pistetaulukko!$S$48,S202=Pistetaulukko!$T$48,S202=Pistetaulukko!$U$48,S202=Pistetaulukko!$V$48,S202=Pistetaulukko!$W$48,S202=Pistetaulukko!$X$48,S202=Pistetaulukko!$Y$48,S202=Pistetaulukko!$Z$48,S202=Pistetaulukko!$AA$48,S202=Pistetaulukko!$AB$48,S202=Pistetaulukko!$AC$48,S202=Pistetaulukko!$AD$48,S202=Pistetaulukko!$AE$48,S202=Pistetaulukko!$AF$48,S202=Pistetaulukko!$AG$48,S202=Pistetaulukko!$AH$48,S202=Pistetaulukko!$AI$48,S202=Pistetaulukko!$AJ$48,S202=Pistetaulukko!$AK$48),"OK","VÄÄRIN")</f>
        <v>OK</v>
      </c>
      <c r="AW202" s="86" t="str">
        <f>IF(OR(T202=Pistetaulukko!$R$51,T202=Pistetaulukko!$S$51,T202=Pistetaulukko!$T$51,T202=Pistetaulukko!$U$51,T202=Pistetaulukko!$V$51,T202=Pistetaulukko!$W$51,T202=Pistetaulukko!$X$51,T202=Pistetaulukko!$Y$51,T202=Pistetaulukko!$Z$51,T202=Pistetaulukko!$AA$51,T202=Pistetaulukko!$AB$51,T202=Pistetaulukko!$AC$51,T202=Pistetaulukko!$AD$51,T202=Pistetaulukko!$AE$51,T202=Pistetaulukko!$AF$51,T202=Pistetaulukko!$AG$51,T202=Pistetaulukko!$AH$51,T202=Pistetaulukko!$AI$51,T202=Pistetaulukko!$AJ$51,T202=Pistetaulukko!$AK$51),"OK","VÄÄRIN")</f>
        <v>OK</v>
      </c>
      <c r="AX202" s="86" t="str">
        <f>IF(OR(U202=Pistetaulukko!$R$54,U202=Pistetaulukko!$S$54,U202=Pistetaulukko!$T$54,U202=Pistetaulukko!$U$54,U202=Pistetaulukko!$V$54,U202=Pistetaulukko!$W$54,U202=Pistetaulukko!$X$54,U202=Pistetaulukko!$Y$54,U202=Pistetaulukko!$Z$54,U202=Pistetaulukko!$AA$54,U202=Pistetaulukko!$AB$54,U202=Pistetaulukko!$AC$54,U202=Pistetaulukko!$AD$54,U202=Pistetaulukko!$AE$54,U202=Pistetaulukko!$AF$54,U202=Pistetaulukko!$AG$54,U202=Pistetaulukko!$AH$54,U202=Pistetaulukko!$AI$54,U202=Pistetaulukko!$AJ$54,U202=Pistetaulukko!$AK$54),"OK","VÄÄRIN")</f>
        <v>OK</v>
      </c>
      <c r="AY202" s="86" t="str">
        <f t="shared" si="21"/>
        <v>OK</v>
      </c>
      <c r="AZ202" s="86" t="str">
        <f>IF(OR(W202=Pistetaulukko!$R$60,W202=Pistetaulukko!$S$60,W202=Pistetaulukko!$T$60,W202=Pistetaulukko!$U$60,W202=Pistetaulukko!$V$60,W202=Pistetaulukko!$W$60,W202=Pistetaulukko!$X$60,W202=Pistetaulukko!$Y$60,W202=Pistetaulukko!$Z$60,W202=Pistetaulukko!$AA$60,W202=Pistetaulukko!$AB$60,W202=Pistetaulukko!$AC$60,W202=Pistetaulukko!$AD$60,W202=Pistetaulukko!$AE$60,W202=Pistetaulukko!$AF$60,W202=Pistetaulukko!$AG$60,W202=Pistetaulukko!$AH$60,W202=Pistetaulukko!$AI$60,W202=Pistetaulukko!$AJ$60,W202=Pistetaulukko!$AK$60),"OK","VÄÄRIN")</f>
        <v>OK</v>
      </c>
      <c r="BA202" s="86" t="str">
        <f>IF(OR(X202=Pistetaulukko!$R$63,X202=Pistetaulukko!$S$63,X202=Pistetaulukko!$T$63,X202=Pistetaulukko!$U$63,X202=Pistetaulukko!$V$63,X202=Pistetaulukko!$W$63,X202=Pistetaulukko!$X$63,X202=Pistetaulukko!$Y$63,X202=Pistetaulukko!$Z$63,X202=Pistetaulukko!$AA$63,X202=Pistetaulukko!$AB$63,X202=Pistetaulukko!$AC$63,X202=Pistetaulukko!$AD$63,X202=Pistetaulukko!$AE$63,X202=Pistetaulukko!$AF$63,X202=Pistetaulukko!$AG$63,X202=Pistetaulukko!$AH$63,X202=Pistetaulukko!$AI$63,X202=Pistetaulukko!$AJ$63,X202=Pistetaulukko!$AK$63),"OK","VÄÄRIN")</f>
        <v>OK</v>
      </c>
      <c r="BB202" s="86" t="e">
        <f t="shared" si="22"/>
        <v>#REF!</v>
      </c>
      <c r="BC202" s="86" t="e">
        <f t="shared" si="23"/>
        <v>#REF!</v>
      </c>
      <c r="BE202" t="str">
        <f>IF(OR(N202=Pistetaulukko!$R$33,N202=Pistetaulukko!$S$33,N202=Pistetaulukko!$T$33,N202=Pistetaulukko!$U$33,N202=Pistetaulukko!$V$33,N202=Pistetaulukko!$W$33,N202=Pistetaulukko!$X$33,N202=Pistetaulukko!$Y$33,N202=Pistetaulukko!$Z$33,N202=Pistetaulukko!$AA$33,N202=Pistetaulukko!$AB$33,N202=Pistetaulukko!$AC$33,N202=Pistetaulukko!$AD$33,N202=Pistetaulukko!$AE$33,N202=Pistetaulukko!$AF$33,N202=Pistetaulukko!$AG$33,N202=Pistetaulukko!$AH$33,N202=Pistetaulukko!$AI$33,N202=Pistetaulukko!$AJ$33,N202=Pistetaulukko!$AK$33,N202=Pistetaulukko!$AL$33,N202=Pistetaulukko!$AM$33,N202=Pistetaulukko!$AN$33,N202=Pistetaulukko!$AO$33,N202=Pistetaulukko!$AP$33,N202=Pistetaulukko!$AQ$33,N202=Pistetaulukko!$AR$33,N202=Pistetaulukko!$AS$33,N202=Pistetaulukko!$AT$33,N202=Pistetaulukko!$AU$33),"OK","VÄÄRIN")</f>
        <v>VÄÄRIN</v>
      </c>
      <c r="BF202" t="str">
        <f>IF(BE202="OK","OK",IF(AND(BE202="VÄÄRIN",OR(N202=Pistetaulukko!$AV$33,N202=Pistetaulukko!$AW$33,N202=Pistetaulukko!$AX$33,N202=Pistetaulukko!$AY$33,N202=Pistetaulukko!$AZ$33,N202=Pistetaulukko!$BA$33,N202=Pistetaulukko!$BB$33,N202=Pistetaulukko!$BC$33,N202=Pistetaulukko!$BD$33,N202=Pistetaulukko!$BE$33,N202=Pistetaulukko!$BF$33,N202=Pistetaulukko!$BG$33,N202=Pistetaulukko!$BH$33,N202=Pistetaulukko!$BI$33,N202=Pistetaulukko!$BJ$33,N202=Pistetaulukko!$BK$33,N202=Pistetaulukko!$BL$33,N202=Pistetaulukko!$BM$33,N202=Pistetaulukko!$BN$33,N202=Pistetaulukko!$BO$33)),"OK","VÄÄRIN"))</f>
        <v>VÄÄRIN</v>
      </c>
      <c r="BG202" t="str">
        <f>IF(OR(O202=Pistetaulukko!$R$36,O202=Pistetaulukko!$S$36,O202=Pistetaulukko!$T$36,O202=Pistetaulukko!$U$36,O202=Pistetaulukko!$V$36,O202=Pistetaulukko!$W$36,O202=Pistetaulukko!$X$36,O202=Pistetaulukko!$Y$36,O202=Pistetaulukko!$Z$36,O202=Pistetaulukko!$AA$36,O202=Pistetaulukko!$AB$36,O202=Pistetaulukko!$AC$36,O202=Pistetaulukko!$AD$36,O202=Pistetaulukko!$AE$36,O202=Pistetaulukko!$AF$36,O202=Pistetaulukko!$AG$36,O202=Pistetaulukko!$AH$36,O202=Pistetaulukko!$AI$36,O202=Pistetaulukko!$AJ$36,O202=Pistetaulukko!$AK$36,O202=Pistetaulukko!$AL$36,O202=Pistetaulukko!$AM$36,O202=Pistetaulukko!$AN$36,O202=Pistetaulukko!$AO$36,O202=Pistetaulukko!$AP$36,O202=Pistetaulukko!$AQ$36,O202=Pistetaulukko!$AR$36,O202=Pistetaulukko!$AS$36,O202=Pistetaulukko!$AT$36,O202=Pistetaulukko!$AU$36),"OK","VÄÄRIN")</f>
        <v>VÄÄRIN</v>
      </c>
      <c r="BH202" t="str">
        <f>IF(BG202="OK","OK",IF(AND(BG202="VÄÄRIN",OR(O202=Pistetaulukko!$AV$36,O202=Pistetaulukko!$AW$36,O202=Pistetaulukko!$AX$36,O202=Pistetaulukko!$AY$36,O202=Pistetaulukko!$AZ$36,O202=Pistetaulukko!$BA$36,O202=Pistetaulukko!$BB$36,O202=Pistetaulukko!$BC$36,O202=Pistetaulukko!$BD$36,O202=Pistetaulukko!$BE$36,O202=Pistetaulukko!$BF$36,O202=Pistetaulukko!$BG$36,O202=Pistetaulukko!$BH$36,O202=Pistetaulukko!$BI$36,O202=Pistetaulukko!$BJ$36,O202=Pistetaulukko!$BK$36,O202=Pistetaulukko!$BL$36,O202=Pistetaulukko!$BM$36,O202=Pistetaulukko!$BN$36,O202=Pistetaulukko!$BO$36,O202=Pistetaulukko!$BP$36,O202=Pistetaulukko!$BQ$36)),"OK","VÄÄRIN"))</f>
        <v>VÄÄRIN</v>
      </c>
      <c r="BI202" t="str">
        <f>IF(OR(V202=Pistetaulukko!$R$57,V202=Pistetaulukko!$S$57,V202=Pistetaulukko!$T$57,V202=Pistetaulukko!$U$57,V202=Pistetaulukko!$V$57,V202=Pistetaulukko!$W$57,V202=Pistetaulukko!$X$57,V202=Pistetaulukko!$Y$57,V202=Pistetaulukko!$Z$57,V202=Pistetaulukko!$AA$57,V202=Pistetaulukko!$AB$57,V202=Pistetaulukko!$AC$57,V202=Pistetaulukko!$AD$57,V202=Pistetaulukko!$AE$57,V202=Pistetaulukko!$AF$57,V202=Pistetaulukko!$AG$57,V202=Pistetaulukko!$AH$57,V202=Pistetaulukko!$AI$57,V202=Pistetaulukko!$AJ$57,V202=Pistetaulukko!$AK$57,V202=Pistetaulukko!$AL$57,V202=Pistetaulukko!$AM$57,V202=Pistetaulukko!$AN$57,V202=Pistetaulukko!$AO$57,V202=Pistetaulukko!$AP$57,V202=Pistetaulukko!$AQ$57,V202=Pistetaulukko!$AR$57,V202=Pistetaulukko!$AS$57,V202=Pistetaulukko!$AT$57,V202=Pistetaulukko!$AU$57),"OK","VÄÄRIN")</f>
        <v>OK</v>
      </c>
      <c r="BJ202" t="str">
        <f>IF(BI202="OK","OK",IF(AND(BI202="VÄÄRIN",OR(V202=Pistetaulukko!$AV$57,V202=Pistetaulukko!$AW$57,V202=Pistetaulukko!$AX$57,V202=Pistetaulukko!$AY$57,V202=Pistetaulukko!$AZ$57,V202=Pistetaulukko!$BA$57,V202=Pistetaulukko!$BB$57,V202=Pistetaulukko!$BC$57,V202=Pistetaulukko!$BD$57,V202=Pistetaulukko!$BE$57)),"OK","VÄÄRIN"))</f>
        <v>OK</v>
      </c>
      <c r="BK202" t="str">
        <f>IF(OR(Y202=Pistetaulukko!$R$66,Y202=Pistetaulukko!$S$66,Y202=Pistetaulukko!$T$66,Y202=Pistetaulukko!$U$66,Y202=Pistetaulukko!$V$66,Y202=Pistetaulukko!$W$66,Y202=Pistetaulukko!$X$66,Y202=Pistetaulukko!$Y$66,Y202=Pistetaulukko!$Z$66,Y202=Pistetaulukko!$AA$66,Y202=Pistetaulukko!$AB$66,Y202=Pistetaulukko!$AC$66,Y202=Pistetaulukko!$AD$66,Y202=Pistetaulukko!$AE$66,Y202=Pistetaulukko!$AF$66,Y202=Pistetaulukko!$AG$66,Y202=Pistetaulukko!$AH$66,Y202=Pistetaulukko!$AI$66,Y202=Pistetaulukko!$AJ$66,Y202=Pistetaulukko!$AK$66,Y202=Pistetaulukko!$AL$66,Y202=Pistetaulukko!$AM$66,Y202=Pistetaulukko!$AN$66,Y202=Pistetaulukko!$AO$66,Y202=Pistetaulukko!$AP$66,Y202=Pistetaulukko!$AQ$66,Y202=Pistetaulukko!$AR$66,Y202=Pistetaulukko!$AS$66,Y202=Pistetaulukko!$AT$66,Y202=Pistetaulukko!$AU$66),"OK","VÄÄRIN")</f>
        <v>VÄÄRIN</v>
      </c>
      <c r="BL202" t="str">
        <f>IF(BK202="OK","OK",IF(AND(BK202="VÄÄRIN",OR(Y202=Pistetaulukko!$AV$66,Y202=Pistetaulukko!$AW$66,Y202=Pistetaulukko!$AX$66,Y202=Pistetaulukko!$AY$66,Y202=Pistetaulukko!$AZ$66,Y202=Pistetaulukko!$BA$66,Y202=Pistetaulukko!$BB$66,Y202=Pistetaulukko!$BC$66,Y202=Pistetaulukko!$BD$66,Y202=Pistetaulukko!$BE$66,Y202=Pistetaulukko!$BF$66,Y202=Pistetaulukko!$BG$66,Y202=Pistetaulukko!$BH$66,Y202=Pistetaulukko!$BI$66,Y202=Pistetaulukko!$BJ$66,Y202=Pistetaulukko!$BK$66,Y202=Pistetaulukko!$BL$66,Y202=Pistetaulukko!$BM$66,Y202=Pistetaulukko!$BN$66)),"OK","VÄÄRIN"))</f>
        <v>VÄÄRIN</v>
      </c>
      <c r="BM202" t="e">
        <f>IF(OR(Z202=Pistetaulukko!$R$69,Z202=Pistetaulukko!#REF!,Z202=Pistetaulukko!$S$69,Z202=Pistetaulukko!#REF!,Z202=Pistetaulukko!$T$69,Z202=Pistetaulukko!#REF!,Z202=Pistetaulukko!$U$69,Z202=Pistetaulukko!#REF!,Z202=Pistetaulukko!$V$69,Z202=Pistetaulukko!#REF!,Z202=Pistetaulukko!$W$69,Z202=Pistetaulukko!#REF!,Z202=Pistetaulukko!$X$69,Z202=Pistetaulukko!#REF!,Z202=Pistetaulukko!$Y$69,Z202=Pistetaulukko!#REF!,Z202=Pistetaulukko!$Z$69,Z202=Pistetaulukko!#REF!,Z202=Pistetaulukko!$AA$69,Z202=Pistetaulukko!#REF!,Z202=Pistetaulukko!$AB$69,Z202=Pistetaulukko!#REF!,Z202=Pistetaulukko!$AC$69,Z202=Pistetaulukko!#REF!,Z202=Pistetaulukko!$AD$69,Z202=Pistetaulukko!#REF!,Z202=Pistetaulukko!$AE$69,Z202=Pistetaulukko!#REF!,Z202=Pistetaulukko!$AF$69,Z202=Pistetaulukko!#REF!),"OK","VÄÄRIN")</f>
        <v>#REF!</v>
      </c>
      <c r="BN202" t="e">
        <f>IF(BM202="OK","OK",IF(AND(BM202="VÄÄRIN",OR(Z202=Pistetaulukko!$AG$69,Z202=Pistetaulukko!#REF!,Z202=Pistetaulukko!$AH$69,Z202=Pistetaulukko!#REF!,Z202=Pistetaulukko!$AI$69,Z202=Pistetaulukko!#REF!,Z202=Pistetaulukko!$AJ$69,Z202=Pistetaulukko!#REF!,Z202=Pistetaulukko!$AK$69,Z202=Pistetaulukko!$AL$69)),"OK","VÄÄRIN"))</f>
        <v>#REF!</v>
      </c>
    </row>
    <row r="203" spans="2:66" x14ac:dyDescent="0.25">
      <c r="B203" s="104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23"/>
      <c r="AA203" s="30"/>
      <c r="AB203" s="18"/>
      <c r="AC203" s="124"/>
      <c r="AD203" s="118">
        <f t="shared" ref="AD203:AD250" si="24">AB203-AA203</f>
        <v>0</v>
      </c>
      <c r="AG203" s="86" t="str">
        <f>IF(OR(E203=Pistetaulukko!$R$3,E203=Pistetaulukko!$S$3,E203=Pistetaulukko!$T$3,E203=Pistetaulukko!$U$3,E203=Pistetaulukko!$V$3,E203=Pistetaulukko!$W$3),"OK","VÄÄRIN")</f>
        <v>VÄÄRIN</v>
      </c>
      <c r="AH203" s="86" t="str">
        <f>IF(OR(F203=Pistetaulukko!$R$6,F203=Pistetaulukko!$S$6,F203=Pistetaulukko!$T$6,F203=Pistetaulukko!$U$6,F203=Pistetaulukko!$V$6,F203=Pistetaulukko!$W$6,F203=Pistetaulukko!$X$6,F203=Pistetaulukko!$Y$6,F203=Pistetaulukko!$Z$6,F203=Pistetaulukko!$AA$6,F203=Pistetaulukko!$AB$6,F203=Pistetaulukko!$AC$6,F203=Pistetaulukko!$AD$6,F203=Pistetaulukko!$AE$6,F203=Pistetaulukko!$AF$6,F203=Pistetaulukko!$AG$6,F203=Pistetaulukko!$AH$6,F203=Pistetaulukko!$AI$6,F203=Pistetaulukko!$AJ$6,F203=Pistetaulukko!$AK$6),"OK","VÄÄRIN")</f>
        <v>VÄÄRIN</v>
      </c>
      <c r="AI203" s="86" t="str">
        <f>IF(OR(G203=Pistetaulukko!$R$9,G203=Pistetaulukko!$S$9,G203=Pistetaulukko!$T$9,G203=Pistetaulukko!$U$9,G203=Pistetaulukko!$V$9,G203=Pistetaulukko!$W$9,G203=Pistetaulukko!$X$9,G203=Pistetaulukko!$Y$9,G203=Pistetaulukko!$Z$9,G203=Pistetaulukko!$AA$9,G203=Pistetaulukko!$AB$9,G203=Pistetaulukko!$AC$9,G203=Pistetaulukko!$AD$9,G203=Pistetaulukko!$AE$9,G203=Pistetaulukko!$AF$9,G203=Pistetaulukko!$AG$9,G203=Pistetaulukko!$AH$9,G203=Pistetaulukko!$AI$9,G203=Pistetaulukko!$AJ$9,G203=Pistetaulukko!$AK$9),"OK","VÄÄRIN")</f>
        <v>VÄÄRIN</v>
      </c>
      <c r="AJ203" s="86" t="str">
        <f>IF(OR(H203=Pistetaulukko!$R$12,H203=Pistetaulukko!$S$12,H203=Pistetaulukko!$T$12,H203=Pistetaulukko!$U$12,H203=Pistetaulukko!$V$12,H203=Pistetaulukko!$W$12,H203=Pistetaulukko!$X$12,H203=Pistetaulukko!$Y$12,H203=Pistetaulukko!$Z$12,H203=Pistetaulukko!$AA$12,H203=Pistetaulukko!$AB$12,H203=Pistetaulukko!$AC$12,H203=Pistetaulukko!$AD$12,H203=Pistetaulukko!$AE$12,H203=Pistetaulukko!$AF$12,H203=Pistetaulukko!$AG$12,H203=Pistetaulukko!$AH$12,H203=Pistetaulukko!$AI$12,H203=Pistetaulukko!$AJ$12,H203=Pistetaulukko!$AK$12),"OK","VÄÄRIN")</f>
        <v>VÄÄRIN</v>
      </c>
      <c r="AK20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03" s="86" t="str">
        <f>IF(OR(I203=Pistetaulukko!$R$18,I203=Pistetaulukko!$S$18,I203=Pistetaulukko!$T$18,I203=Pistetaulukko!$U$18,I203=Pistetaulukko!$V$18,I203=Pistetaulukko!$W$18,I203=Pistetaulukko!$X$18,I203=Pistetaulukko!$Y$18,I203=Pistetaulukko!$Z$18),"OK","VÄÄRIN")</f>
        <v>VÄÄRIN</v>
      </c>
      <c r="AM203" s="86" t="str">
        <f>IF(OR(J203=Pistetaulukko!$R$21,J203=Pistetaulukko!$S$21,J203=Pistetaulukko!$T$21,J203=Pistetaulukko!$U$21,J203=Pistetaulukko!$V$21,J203=Pistetaulukko!$W$21,J203=Pistetaulukko!$X$21,J203=Pistetaulukko!$Y$21,J203=Pistetaulukko!$Z$21,J203=Pistetaulukko!$AA$21,J203=Pistetaulukko!$AB$21,J203=Pistetaulukko!$AC$21,J203=Pistetaulukko!$AD$21,J203=Pistetaulukko!$AE$21,J203=Pistetaulukko!$AF$21,J203=Pistetaulukko!$AG$21,J203=Pistetaulukko!$AH$21,J203=Pistetaulukko!$AI$21,J203=Pistetaulukko!$AJ$21,J203=Pistetaulukko!$AK$21),"OK","VÄÄRIN")</f>
        <v>VÄÄRIN</v>
      </c>
      <c r="AN203" s="86" t="str">
        <f>IF(OR(K203=Pistetaulukko!$R$24,K203=Pistetaulukko!$S$24,K203=Pistetaulukko!$T$24,K203=Pistetaulukko!$U$24,K203=Pistetaulukko!$V$24),"OK","VÄÄRIN")</f>
        <v>VÄÄRIN</v>
      </c>
      <c r="AO203" s="86" t="str">
        <f>IF(OR(L203=Pistetaulukko!$R$27,L203=Pistetaulukko!$S$27,L203=Pistetaulukko!$T$27,L203=Pistetaulukko!$U$27,L203=Pistetaulukko!$V$27,L203=Pistetaulukko!$W$27,L203=Pistetaulukko!$X$27,L203=Pistetaulukko!$Y$27,L203=Pistetaulukko!$Z$27,L203=Pistetaulukko!$AA$27,L203=Pistetaulukko!$AB$27,L203=Pistetaulukko!$AC$27,L203=Pistetaulukko!$AD$27,L203=Pistetaulukko!$AE$27,L203=Pistetaulukko!$AF$27,L203=Pistetaulukko!$AG$27,L203=Pistetaulukko!$AH$27,L203=Pistetaulukko!$AI$27,L203=Pistetaulukko!$AJ$27,L203=Pistetaulukko!$AK$27),"OK","VÄÄRIN")</f>
        <v>VÄÄRIN</v>
      </c>
      <c r="AP203" s="86" t="str">
        <f>IF(OR(M203=Pistetaulukko!$R$30,M203=Pistetaulukko!$S$30,M203=Pistetaulukko!$T$30,M203=Pistetaulukko!$U$30,M203=Pistetaulukko!$V$30),"OK","VÄÄRIN")</f>
        <v>VÄÄRIN</v>
      </c>
      <c r="AQ203" s="86" t="str">
        <f t="shared" si="19"/>
        <v>VÄÄRIN</v>
      </c>
      <c r="AR203" s="86" t="str">
        <f t="shared" si="20"/>
        <v>VÄÄRIN</v>
      </c>
      <c r="AS203" s="86" t="str">
        <f>IF(OR(P203=Pistetaulukko!$R$39,P203=Pistetaulukko!$S$39,P203=Pistetaulukko!$T$39,P203=Pistetaulukko!$U$39,P203=Pistetaulukko!$V$39,P203=Pistetaulukko!$W$39,P203=Pistetaulukko!$X$39,P203=Pistetaulukko!$Y$39,P203=Pistetaulukko!$Z$39,P203=Pistetaulukko!$AA$39,P203=Pistetaulukko!$AB$39,P203=Pistetaulukko!$AC$39,P203=Pistetaulukko!$AD$39,P203=Pistetaulukko!$AE$39,P203=Pistetaulukko!$AF$39,P203=Pistetaulukko!$AG$39,P203=Pistetaulukko!$AH$39,P203=Pistetaulukko!$AI$39,P203=Pistetaulukko!$AJ$39,P203=Pistetaulukko!$AK$39),"OK","VÄÄRIN")</f>
        <v>OK</v>
      </c>
      <c r="AT203" s="86" t="str">
        <f>IF(OR(Q203=Pistetaulukko!$R$42,Q203=Pistetaulukko!$S$42,Q203=Pistetaulukko!$T$42,Q203=Pistetaulukko!$U$42,Q203=Pistetaulukko!$V$42,Q203=Pistetaulukko!$W$42,Q203=Pistetaulukko!$X$42,Q203=Pistetaulukko!$Y$42,Q203=Pistetaulukko!$Z$42,Q203=Pistetaulukko!$AA$42,Q203=Pistetaulukko!$AB$42,Q203=Pistetaulukko!$AC$42,Q203=Pistetaulukko!$AD$42,Q203=Pistetaulukko!$AE$42,Q203=Pistetaulukko!$AF$42,Q203=Pistetaulukko!$AG$42,Q203=Pistetaulukko!$AH$42,Q203=Pistetaulukko!$AI$42,Q203=Pistetaulukko!$AJ$42,Q203=Pistetaulukko!$AK$42),"OK","VÄÄRIN")</f>
        <v>OK</v>
      </c>
      <c r="AU203" s="86" t="str">
        <f>IF(OR(R203=Pistetaulukko!$R$45,R203=Pistetaulukko!$S$45,R203=Pistetaulukko!$T$45,R203=Pistetaulukko!$U$45,R203=Pistetaulukko!$V$45,R203=Pistetaulukko!$W$45,R203=Pistetaulukko!$X$45,R203=Pistetaulukko!$Y$45,R203=Pistetaulukko!$Z$45,R203=Pistetaulukko!$AA$45,R203=Pistetaulukko!$AB$45,R203=Pistetaulukko!$AC$45,R203=Pistetaulukko!$AD$45,R203=Pistetaulukko!$AE$45,R203=Pistetaulukko!$AF$45,R203=Pistetaulukko!$AG$45,R203=Pistetaulukko!$AH$45,R203=Pistetaulukko!$AI$45,R203=Pistetaulukko!$AJ$45,R203=Pistetaulukko!$AK$45),"OK","VÄÄRIN")</f>
        <v>OK</v>
      </c>
      <c r="AV203" s="86" t="str">
        <f>IF(OR(S203=Pistetaulukko!$R$48,S203=Pistetaulukko!$S$48,S203=Pistetaulukko!$T$48,S203=Pistetaulukko!$U$48,S203=Pistetaulukko!$V$48,S203=Pistetaulukko!$W$48,S203=Pistetaulukko!$X$48,S203=Pistetaulukko!$Y$48,S203=Pistetaulukko!$Z$48,S203=Pistetaulukko!$AA$48,S203=Pistetaulukko!$AB$48,S203=Pistetaulukko!$AC$48,S203=Pistetaulukko!$AD$48,S203=Pistetaulukko!$AE$48,S203=Pistetaulukko!$AF$48,S203=Pistetaulukko!$AG$48,S203=Pistetaulukko!$AH$48,S203=Pistetaulukko!$AI$48,S203=Pistetaulukko!$AJ$48,S203=Pistetaulukko!$AK$48),"OK","VÄÄRIN")</f>
        <v>OK</v>
      </c>
      <c r="AW203" s="86" t="str">
        <f>IF(OR(T203=Pistetaulukko!$R$51,T203=Pistetaulukko!$S$51,T203=Pistetaulukko!$T$51,T203=Pistetaulukko!$U$51,T203=Pistetaulukko!$V$51,T203=Pistetaulukko!$W$51,T203=Pistetaulukko!$X$51,T203=Pistetaulukko!$Y$51,T203=Pistetaulukko!$Z$51,T203=Pistetaulukko!$AA$51,T203=Pistetaulukko!$AB$51,T203=Pistetaulukko!$AC$51,T203=Pistetaulukko!$AD$51,T203=Pistetaulukko!$AE$51,T203=Pistetaulukko!$AF$51,T203=Pistetaulukko!$AG$51,T203=Pistetaulukko!$AH$51,T203=Pistetaulukko!$AI$51,T203=Pistetaulukko!$AJ$51,T203=Pistetaulukko!$AK$51),"OK","VÄÄRIN")</f>
        <v>OK</v>
      </c>
      <c r="AX203" s="86" t="str">
        <f>IF(OR(U203=Pistetaulukko!$R$54,U203=Pistetaulukko!$S$54,U203=Pistetaulukko!$T$54,U203=Pistetaulukko!$U$54,U203=Pistetaulukko!$V$54,U203=Pistetaulukko!$W$54,U203=Pistetaulukko!$X$54,U203=Pistetaulukko!$Y$54,U203=Pistetaulukko!$Z$54,U203=Pistetaulukko!$AA$54,U203=Pistetaulukko!$AB$54,U203=Pistetaulukko!$AC$54,U203=Pistetaulukko!$AD$54,U203=Pistetaulukko!$AE$54,U203=Pistetaulukko!$AF$54,U203=Pistetaulukko!$AG$54,U203=Pistetaulukko!$AH$54,U203=Pistetaulukko!$AI$54,U203=Pistetaulukko!$AJ$54,U203=Pistetaulukko!$AK$54),"OK","VÄÄRIN")</f>
        <v>OK</v>
      </c>
      <c r="AY203" s="86" t="str">
        <f t="shared" si="21"/>
        <v>OK</v>
      </c>
      <c r="AZ203" s="86" t="str">
        <f>IF(OR(W203=Pistetaulukko!$R$60,W203=Pistetaulukko!$S$60,W203=Pistetaulukko!$T$60,W203=Pistetaulukko!$U$60,W203=Pistetaulukko!$V$60,W203=Pistetaulukko!$W$60,W203=Pistetaulukko!$X$60,W203=Pistetaulukko!$Y$60,W203=Pistetaulukko!$Z$60,W203=Pistetaulukko!$AA$60,W203=Pistetaulukko!$AB$60,W203=Pistetaulukko!$AC$60,W203=Pistetaulukko!$AD$60,W203=Pistetaulukko!$AE$60,W203=Pistetaulukko!$AF$60,W203=Pistetaulukko!$AG$60,W203=Pistetaulukko!$AH$60,W203=Pistetaulukko!$AI$60,W203=Pistetaulukko!$AJ$60,W203=Pistetaulukko!$AK$60),"OK","VÄÄRIN")</f>
        <v>OK</v>
      </c>
      <c r="BA203" s="86" t="str">
        <f>IF(OR(X203=Pistetaulukko!$R$63,X203=Pistetaulukko!$S$63,X203=Pistetaulukko!$T$63,X203=Pistetaulukko!$U$63,X203=Pistetaulukko!$V$63,X203=Pistetaulukko!$W$63,X203=Pistetaulukko!$X$63,X203=Pistetaulukko!$Y$63,X203=Pistetaulukko!$Z$63,X203=Pistetaulukko!$AA$63,X203=Pistetaulukko!$AB$63,X203=Pistetaulukko!$AC$63,X203=Pistetaulukko!$AD$63,X203=Pistetaulukko!$AE$63,X203=Pistetaulukko!$AF$63,X203=Pistetaulukko!$AG$63,X203=Pistetaulukko!$AH$63,X203=Pistetaulukko!$AI$63,X203=Pistetaulukko!$AJ$63,X203=Pistetaulukko!$AK$63),"OK","VÄÄRIN")</f>
        <v>OK</v>
      </c>
      <c r="BB203" s="86" t="e">
        <f t="shared" si="22"/>
        <v>#REF!</v>
      </c>
      <c r="BC203" s="86" t="e">
        <f t="shared" si="23"/>
        <v>#REF!</v>
      </c>
      <c r="BE203" t="str">
        <f>IF(OR(N203=Pistetaulukko!$R$33,N203=Pistetaulukko!$S$33,N203=Pistetaulukko!$T$33,N203=Pistetaulukko!$U$33,N203=Pistetaulukko!$V$33,N203=Pistetaulukko!$W$33,N203=Pistetaulukko!$X$33,N203=Pistetaulukko!$Y$33,N203=Pistetaulukko!$Z$33,N203=Pistetaulukko!$AA$33,N203=Pistetaulukko!$AB$33,N203=Pistetaulukko!$AC$33,N203=Pistetaulukko!$AD$33,N203=Pistetaulukko!$AE$33,N203=Pistetaulukko!$AF$33,N203=Pistetaulukko!$AG$33,N203=Pistetaulukko!$AH$33,N203=Pistetaulukko!$AI$33,N203=Pistetaulukko!$AJ$33,N203=Pistetaulukko!$AK$33,N203=Pistetaulukko!$AL$33,N203=Pistetaulukko!$AM$33,N203=Pistetaulukko!$AN$33,N203=Pistetaulukko!$AO$33,N203=Pistetaulukko!$AP$33,N203=Pistetaulukko!$AQ$33,N203=Pistetaulukko!$AR$33,N203=Pistetaulukko!$AS$33,N203=Pistetaulukko!$AT$33,N203=Pistetaulukko!$AU$33),"OK","VÄÄRIN")</f>
        <v>VÄÄRIN</v>
      </c>
      <c r="BF203" t="str">
        <f>IF(BE203="OK","OK",IF(AND(BE203="VÄÄRIN",OR(N203=Pistetaulukko!$AV$33,N203=Pistetaulukko!$AW$33,N203=Pistetaulukko!$AX$33,N203=Pistetaulukko!$AY$33,N203=Pistetaulukko!$AZ$33,N203=Pistetaulukko!$BA$33,N203=Pistetaulukko!$BB$33,N203=Pistetaulukko!$BC$33,N203=Pistetaulukko!$BD$33,N203=Pistetaulukko!$BE$33,N203=Pistetaulukko!$BF$33,N203=Pistetaulukko!$BG$33,N203=Pistetaulukko!$BH$33,N203=Pistetaulukko!$BI$33,N203=Pistetaulukko!$BJ$33,N203=Pistetaulukko!$BK$33,N203=Pistetaulukko!$BL$33,N203=Pistetaulukko!$BM$33,N203=Pistetaulukko!$BN$33,N203=Pistetaulukko!$BO$33)),"OK","VÄÄRIN"))</f>
        <v>VÄÄRIN</v>
      </c>
      <c r="BG203" t="str">
        <f>IF(OR(O203=Pistetaulukko!$R$36,O203=Pistetaulukko!$S$36,O203=Pistetaulukko!$T$36,O203=Pistetaulukko!$U$36,O203=Pistetaulukko!$V$36,O203=Pistetaulukko!$W$36,O203=Pistetaulukko!$X$36,O203=Pistetaulukko!$Y$36,O203=Pistetaulukko!$Z$36,O203=Pistetaulukko!$AA$36,O203=Pistetaulukko!$AB$36,O203=Pistetaulukko!$AC$36,O203=Pistetaulukko!$AD$36,O203=Pistetaulukko!$AE$36,O203=Pistetaulukko!$AF$36,O203=Pistetaulukko!$AG$36,O203=Pistetaulukko!$AH$36,O203=Pistetaulukko!$AI$36,O203=Pistetaulukko!$AJ$36,O203=Pistetaulukko!$AK$36,O203=Pistetaulukko!$AL$36,O203=Pistetaulukko!$AM$36,O203=Pistetaulukko!$AN$36,O203=Pistetaulukko!$AO$36,O203=Pistetaulukko!$AP$36,O203=Pistetaulukko!$AQ$36,O203=Pistetaulukko!$AR$36,O203=Pistetaulukko!$AS$36,O203=Pistetaulukko!$AT$36,O203=Pistetaulukko!$AU$36),"OK","VÄÄRIN")</f>
        <v>VÄÄRIN</v>
      </c>
      <c r="BH203" t="str">
        <f>IF(BG203="OK","OK",IF(AND(BG203="VÄÄRIN",OR(O203=Pistetaulukko!$AV$36,O203=Pistetaulukko!$AW$36,O203=Pistetaulukko!$AX$36,O203=Pistetaulukko!$AY$36,O203=Pistetaulukko!$AZ$36,O203=Pistetaulukko!$BA$36,O203=Pistetaulukko!$BB$36,O203=Pistetaulukko!$BC$36,O203=Pistetaulukko!$BD$36,O203=Pistetaulukko!$BE$36,O203=Pistetaulukko!$BF$36,O203=Pistetaulukko!$BG$36,O203=Pistetaulukko!$BH$36,O203=Pistetaulukko!$BI$36,O203=Pistetaulukko!$BJ$36,O203=Pistetaulukko!$BK$36,O203=Pistetaulukko!$BL$36,O203=Pistetaulukko!$BM$36,O203=Pistetaulukko!$BN$36,O203=Pistetaulukko!$BO$36,O203=Pistetaulukko!$BP$36,O203=Pistetaulukko!$BQ$36)),"OK","VÄÄRIN"))</f>
        <v>VÄÄRIN</v>
      </c>
      <c r="BI203" t="str">
        <f>IF(OR(V203=Pistetaulukko!$R$57,V203=Pistetaulukko!$S$57,V203=Pistetaulukko!$T$57,V203=Pistetaulukko!$U$57,V203=Pistetaulukko!$V$57,V203=Pistetaulukko!$W$57,V203=Pistetaulukko!$X$57,V203=Pistetaulukko!$Y$57,V203=Pistetaulukko!$Z$57,V203=Pistetaulukko!$AA$57,V203=Pistetaulukko!$AB$57,V203=Pistetaulukko!$AC$57,V203=Pistetaulukko!$AD$57,V203=Pistetaulukko!$AE$57,V203=Pistetaulukko!$AF$57,V203=Pistetaulukko!$AG$57,V203=Pistetaulukko!$AH$57,V203=Pistetaulukko!$AI$57,V203=Pistetaulukko!$AJ$57,V203=Pistetaulukko!$AK$57,V203=Pistetaulukko!$AL$57,V203=Pistetaulukko!$AM$57,V203=Pistetaulukko!$AN$57,V203=Pistetaulukko!$AO$57,V203=Pistetaulukko!$AP$57,V203=Pistetaulukko!$AQ$57,V203=Pistetaulukko!$AR$57,V203=Pistetaulukko!$AS$57,V203=Pistetaulukko!$AT$57,V203=Pistetaulukko!$AU$57),"OK","VÄÄRIN")</f>
        <v>OK</v>
      </c>
      <c r="BJ203" t="str">
        <f>IF(BI203="OK","OK",IF(AND(BI203="VÄÄRIN",OR(V203=Pistetaulukko!$AV$57,V203=Pistetaulukko!$AW$57,V203=Pistetaulukko!$AX$57,V203=Pistetaulukko!$AY$57,V203=Pistetaulukko!$AZ$57,V203=Pistetaulukko!$BA$57,V203=Pistetaulukko!$BB$57,V203=Pistetaulukko!$BC$57,V203=Pistetaulukko!$BD$57,V203=Pistetaulukko!$BE$57)),"OK","VÄÄRIN"))</f>
        <v>OK</v>
      </c>
      <c r="BK203" t="str">
        <f>IF(OR(Y203=Pistetaulukko!$R$66,Y203=Pistetaulukko!$S$66,Y203=Pistetaulukko!$T$66,Y203=Pistetaulukko!$U$66,Y203=Pistetaulukko!$V$66,Y203=Pistetaulukko!$W$66,Y203=Pistetaulukko!$X$66,Y203=Pistetaulukko!$Y$66,Y203=Pistetaulukko!$Z$66,Y203=Pistetaulukko!$AA$66,Y203=Pistetaulukko!$AB$66,Y203=Pistetaulukko!$AC$66,Y203=Pistetaulukko!$AD$66,Y203=Pistetaulukko!$AE$66,Y203=Pistetaulukko!$AF$66,Y203=Pistetaulukko!$AG$66,Y203=Pistetaulukko!$AH$66,Y203=Pistetaulukko!$AI$66,Y203=Pistetaulukko!$AJ$66,Y203=Pistetaulukko!$AK$66,Y203=Pistetaulukko!$AL$66,Y203=Pistetaulukko!$AM$66,Y203=Pistetaulukko!$AN$66,Y203=Pistetaulukko!$AO$66,Y203=Pistetaulukko!$AP$66,Y203=Pistetaulukko!$AQ$66,Y203=Pistetaulukko!$AR$66,Y203=Pistetaulukko!$AS$66,Y203=Pistetaulukko!$AT$66,Y203=Pistetaulukko!$AU$66),"OK","VÄÄRIN")</f>
        <v>VÄÄRIN</v>
      </c>
      <c r="BL203" t="str">
        <f>IF(BK203="OK","OK",IF(AND(BK203="VÄÄRIN",OR(Y203=Pistetaulukko!$AV$66,Y203=Pistetaulukko!$AW$66,Y203=Pistetaulukko!$AX$66,Y203=Pistetaulukko!$AY$66,Y203=Pistetaulukko!$AZ$66,Y203=Pistetaulukko!$BA$66,Y203=Pistetaulukko!$BB$66,Y203=Pistetaulukko!$BC$66,Y203=Pistetaulukko!$BD$66,Y203=Pistetaulukko!$BE$66,Y203=Pistetaulukko!$BF$66,Y203=Pistetaulukko!$BG$66,Y203=Pistetaulukko!$BH$66,Y203=Pistetaulukko!$BI$66,Y203=Pistetaulukko!$BJ$66,Y203=Pistetaulukko!$BK$66,Y203=Pistetaulukko!$BL$66,Y203=Pistetaulukko!$BM$66,Y203=Pistetaulukko!$BN$66)),"OK","VÄÄRIN"))</f>
        <v>VÄÄRIN</v>
      </c>
      <c r="BM203" t="e">
        <f>IF(OR(Z203=Pistetaulukko!$R$69,Z203=Pistetaulukko!#REF!,Z203=Pistetaulukko!$S$69,Z203=Pistetaulukko!#REF!,Z203=Pistetaulukko!$T$69,Z203=Pistetaulukko!#REF!,Z203=Pistetaulukko!$U$69,Z203=Pistetaulukko!#REF!,Z203=Pistetaulukko!$V$69,Z203=Pistetaulukko!#REF!,Z203=Pistetaulukko!$W$69,Z203=Pistetaulukko!#REF!,Z203=Pistetaulukko!$X$69,Z203=Pistetaulukko!#REF!,Z203=Pistetaulukko!$Y$69,Z203=Pistetaulukko!#REF!,Z203=Pistetaulukko!$Z$69,Z203=Pistetaulukko!#REF!,Z203=Pistetaulukko!$AA$69,Z203=Pistetaulukko!#REF!,Z203=Pistetaulukko!$AB$69,Z203=Pistetaulukko!#REF!,Z203=Pistetaulukko!$AC$69,Z203=Pistetaulukko!#REF!,Z203=Pistetaulukko!$AD$69,Z203=Pistetaulukko!#REF!,Z203=Pistetaulukko!$AE$69,Z203=Pistetaulukko!#REF!,Z203=Pistetaulukko!$AF$69,Z203=Pistetaulukko!#REF!),"OK","VÄÄRIN")</f>
        <v>#REF!</v>
      </c>
      <c r="BN203" t="e">
        <f>IF(BM203="OK","OK",IF(AND(BM203="VÄÄRIN",OR(Z203=Pistetaulukko!$AG$69,Z203=Pistetaulukko!#REF!,Z203=Pistetaulukko!$AH$69,Z203=Pistetaulukko!#REF!,Z203=Pistetaulukko!$AI$69,Z203=Pistetaulukko!#REF!,Z203=Pistetaulukko!$AJ$69,Z203=Pistetaulukko!#REF!,Z203=Pistetaulukko!$AK$69,Z203=Pistetaulukko!$AL$69)),"OK","VÄÄRIN"))</f>
        <v>#REF!</v>
      </c>
    </row>
    <row r="204" spans="2:66" x14ac:dyDescent="0.25">
      <c r="B204" s="104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23"/>
      <c r="AA204" s="30"/>
      <c r="AB204" s="18"/>
      <c r="AC204" s="124"/>
      <c r="AD204" s="118">
        <f t="shared" si="24"/>
        <v>0</v>
      </c>
      <c r="AG204" s="86" t="str">
        <f>IF(OR(E204=Pistetaulukko!$R$3,E204=Pistetaulukko!$S$3,E204=Pistetaulukko!$T$3,E204=Pistetaulukko!$U$3,E204=Pistetaulukko!$V$3,E204=Pistetaulukko!$W$3),"OK","VÄÄRIN")</f>
        <v>VÄÄRIN</v>
      </c>
      <c r="AH204" s="86" t="str">
        <f>IF(OR(F204=Pistetaulukko!$R$6,F204=Pistetaulukko!$S$6,F204=Pistetaulukko!$T$6,F204=Pistetaulukko!$U$6,F204=Pistetaulukko!$V$6,F204=Pistetaulukko!$W$6,F204=Pistetaulukko!$X$6,F204=Pistetaulukko!$Y$6,F204=Pistetaulukko!$Z$6,F204=Pistetaulukko!$AA$6,F204=Pistetaulukko!$AB$6,F204=Pistetaulukko!$AC$6,F204=Pistetaulukko!$AD$6,F204=Pistetaulukko!$AE$6,F204=Pistetaulukko!$AF$6,F204=Pistetaulukko!$AG$6,F204=Pistetaulukko!$AH$6,F204=Pistetaulukko!$AI$6,F204=Pistetaulukko!$AJ$6,F204=Pistetaulukko!$AK$6),"OK","VÄÄRIN")</f>
        <v>VÄÄRIN</v>
      </c>
      <c r="AI204" s="86" t="str">
        <f>IF(OR(G204=Pistetaulukko!$R$9,G204=Pistetaulukko!$S$9,G204=Pistetaulukko!$T$9,G204=Pistetaulukko!$U$9,G204=Pistetaulukko!$V$9,G204=Pistetaulukko!$W$9,G204=Pistetaulukko!$X$9,G204=Pistetaulukko!$Y$9,G204=Pistetaulukko!$Z$9,G204=Pistetaulukko!$AA$9,G204=Pistetaulukko!$AB$9,G204=Pistetaulukko!$AC$9,G204=Pistetaulukko!$AD$9,G204=Pistetaulukko!$AE$9,G204=Pistetaulukko!$AF$9,G204=Pistetaulukko!$AG$9,G204=Pistetaulukko!$AH$9,G204=Pistetaulukko!$AI$9,G204=Pistetaulukko!$AJ$9,G204=Pistetaulukko!$AK$9),"OK","VÄÄRIN")</f>
        <v>VÄÄRIN</v>
      </c>
      <c r="AJ204" s="86" t="str">
        <f>IF(OR(H204=Pistetaulukko!$R$12,H204=Pistetaulukko!$S$12,H204=Pistetaulukko!$T$12,H204=Pistetaulukko!$U$12,H204=Pistetaulukko!$V$12,H204=Pistetaulukko!$W$12,H204=Pistetaulukko!$X$12,H204=Pistetaulukko!$Y$12,H204=Pistetaulukko!$Z$12,H204=Pistetaulukko!$AA$12,H204=Pistetaulukko!$AB$12,H204=Pistetaulukko!$AC$12,H204=Pistetaulukko!$AD$12,H204=Pistetaulukko!$AE$12,H204=Pistetaulukko!$AF$12,H204=Pistetaulukko!$AG$12,H204=Pistetaulukko!$AH$12,H204=Pistetaulukko!$AI$12,H204=Pistetaulukko!$AJ$12,H204=Pistetaulukko!$AK$12),"OK","VÄÄRIN")</f>
        <v>VÄÄRIN</v>
      </c>
      <c r="AK20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04" s="86" t="str">
        <f>IF(OR(I204=Pistetaulukko!$R$18,I204=Pistetaulukko!$S$18,I204=Pistetaulukko!$T$18,I204=Pistetaulukko!$U$18,I204=Pistetaulukko!$V$18,I204=Pistetaulukko!$W$18,I204=Pistetaulukko!$X$18,I204=Pistetaulukko!$Y$18,I204=Pistetaulukko!$Z$18),"OK","VÄÄRIN")</f>
        <v>VÄÄRIN</v>
      </c>
      <c r="AM204" s="86" t="str">
        <f>IF(OR(J204=Pistetaulukko!$R$21,J204=Pistetaulukko!$S$21,J204=Pistetaulukko!$T$21,J204=Pistetaulukko!$U$21,J204=Pistetaulukko!$V$21,J204=Pistetaulukko!$W$21,J204=Pistetaulukko!$X$21,J204=Pistetaulukko!$Y$21,J204=Pistetaulukko!$Z$21,J204=Pistetaulukko!$AA$21,J204=Pistetaulukko!$AB$21,J204=Pistetaulukko!$AC$21,J204=Pistetaulukko!$AD$21,J204=Pistetaulukko!$AE$21,J204=Pistetaulukko!$AF$21,J204=Pistetaulukko!$AG$21,J204=Pistetaulukko!$AH$21,J204=Pistetaulukko!$AI$21,J204=Pistetaulukko!$AJ$21,J204=Pistetaulukko!$AK$21),"OK","VÄÄRIN")</f>
        <v>VÄÄRIN</v>
      </c>
      <c r="AN204" s="86" t="str">
        <f>IF(OR(K204=Pistetaulukko!$R$24,K204=Pistetaulukko!$S$24,K204=Pistetaulukko!$T$24,K204=Pistetaulukko!$U$24,K204=Pistetaulukko!$V$24),"OK","VÄÄRIN")</f>
        <v>VÄÄRIN</v>
      </c>
      <c r="AO204" s="86" t="str">
        <f>IF(OR(L204=Pistetaulukko!$R$27,L204=Pistetaulukko!$S$27,L204=Pistetaulukko!$T$27,L204=Pistetaulukko!$U$27,L204=Pistetaulukko!$V$27,L204=Pistetaulukko!$W$27,L204=Pistetaulukko!$X$27,L204=Pistetaulukko!$Y$27,L204=Pistetaulukko!$Z$27,L204=Pistetaulukko!$AA$27,L204=Pistetaulukko!$AB$27,L204=Pistetaulukko!$AC$27,L204=Pistetaulukko!$AD$27,L204=Pistetaulukko!$AE$27,L204=Pistetaulukko!$AF$27,L204=Pistetaulukko!$AG$27,L204=Pistetaulukko!$AH$27,L204=Pistetaulukko!$AI$27,L204=Pistetaulukko!$AJ$27,L204=Pistetaulukko!$AK$27),"OK","VÄÄRIN")</f>
        <v>VÄÄRIN</v>
      </c>
      <c r="AP204" s="86" t="str">
        <f>IF(OR(M204=Pistetaulukko!$R$30,M204=Pistetaulukko!$S$30,M204=Pistetaulukko!$T$30,M204=Pistetaulukko!$U$30,M204=Pistetaulukko!$V$30),"OK","VÄÄRIN")</f>
        <v>VÄÄRIN</v>
      </c>
      <c r="AQ204" s="86" t="str">
        <f t="shared" si="19"/>
        <v>VÄÄRIN</v>
      </c>
      <c r="AR204" s="86" t="str">
        <f t="shared" si="20"/>
        <v>VÄÄRIN</v>
      </c>
      <c r="AS204" s="86" t="str">
        <f>IF(OR(P204=Pistetaulukko!$R$39,P204=Pistetaulukko!$S$39,P204=Pistetaulukko!$T$39,P204=Pistetaulukko!$U$39,P204=Pistetaulukko!$V$39,P204=Pistetaulukko!$W$39,P204=Pistetaulukko!$X$39,P204=Pistetaulukko!$Y$39,P204=Pistetaulukko!$Z$39,P204=Pistetaulukko!$AA$39,P204=Pistetaulukko!$AB$39,P204=Pistetaulukko!$AC$39,P204=Pistetaulukko!$AD$39,P204=Pistetaulukko!$AE$39,P204=Pistetaulukko!$AF$39,P204=Pistetaulukko!$AG$39,P204=Pistetaulukko!$AH$39,P204=Pistetaulukko!$AI$39,P204=Pistetaulukko!$AJ$39,P204=Pistetaulukko!$AK$39),"OK","VÄÄRIN")</f>
        <v>OK</v>
      </c>
      <c r="AT204" s="86" t="str">
        <f>IF(OR(Q204=Pistetaulukko!$R$42,Q204=Pistetaulukko!$S$42,Q204=Pistetaulukko!$T$42,Q204=Pistetaulukko!$U$42,Q204=Pistetaulukko!$V$42,Q204=Pistetaulukko!$W$42,Q204=Pistetaulukko!$X$42,Q204=Pistetaulukko!$Y$42,Q204=Pistetaulukko!$Z$42,Q204=Pistetaulukko!$AA$42,Q204=Pistetaulukko!$AB$42,Q204=Pistetaulukko!$AC$42,Q204=Pistetaulukko!$AD$42,Q204=Pistetaulukko!$AE$42,Q204=Pistetaulukko!$AF$42,Q204=Pistetaulukko!$AG$42,Q204=Pistetaulukko!$AH$42,Q204=Pistetaulukko!$AI$42,Q204=Pistetaulukko!$AJ$42,Q204=Pistetaulukko!$AK$42),"OK","VÄÄRIN")</f>
        <v>OK</v>
      </c>
      <c r="AU204" s="86" t="str">
        <f>IF(OR(R204=Pistetaulukko!$R$45,R204=Pistetaulukko!$S$45,R204=Pistetaulukko!$T$45,R204=Pistetaulukko!$U$45,R204=Pistetaulukko!$V$45,R204=Pistetaulukko!$W$45,R204=Pistetaulukko!$X$45,R204=Pistetaulukko!$Y$45,R204=Pistetaulukko!$Z$45,R204=Pistetaulukko!$AA$45,R204=Pistetaulukko!$AB$45,R204=Pistetaulukko!$AC$45,R204=Pistetaulukko!$AD$45,R204=Pistetaulukko!$AE$45,R204=Pistetaulukko!$AF$45,R204=Pistetaulukko!$AG$45,R204=Pistetaulukko!$AH$45,R204=Pistetaulukko!$AI$45,R204=Pistetaulukko!$AJ$45,R204=Pistetaulukko!$AK$45),"OK","VÄÄRIN")</f>
        <v>OK</v>
      </c>
      <c r="AV204" s="86" t="str">
        <f>IF(OR(S204=Pistetaulukko!$R$48,S204=Pistetaulukko!$S$48,S204=Pistetaulukko!$T$48,S204=Pistetaulukko!$U$48,S204=Pistetaulukko!$V$48,S204=Pistetaulukko!$W$48,S204=Pistetaulukko!$X$48,S204=Pistetaulukko!$Y$48,S204=Pistetaulukko!$Z$48,S204=Pistetaulukko!$AA$48,S204=Pistetaulukko!$AB$48,S204=Pistetaulukko!$AC$48,S204=Pistetaulukko!$AD$48,S204=Pistetaulukko!$AE$48,S204=Pistetaulukko!$AF$48,S204=Pistetaulukko!$AG$48,S204=Pistetaulukko!$AH$48,S204=Pistetaulukko!$AI$48,S204=Pistetaulukko!$AJ$48,S204=Pistetaulukko!$AK$48),"OK","VÄÄRIN")</f>
        <v>OK</v>
      </c>
      <c r="AW204" s="86" t="str">
        <f>IF(OR(T204=Pistetaulukko!$R$51,T204=Pistetaulukko!$S$51,T204=Pistetaulukko!$T$51,T204=Pistetaulukko!$U$51,T204=Pistetaulukko!$V$51,T204=Pistetaulukko!$W$51,T204=Pistetaulukko!$X$51,T204=Pistetaulukko!$Y$51,T204=Pistetaulukko!$Z$51,T204=Pistetaulukko!$AA$51,T204=Pistetaulukko!$AB$51,T204=Pistetaulukko!$AC$51,T204=Pistetaulukko!$AD$51,T204=Pistetaulukko!$AE$51,T204=Pistetaulukko!$AF$51,T204=Pistetaulukko!$AG$51,T204=Pistetaulukko!$AH$51,T204=Pistetaulukko!$AI$51,T204=Pistetaulukko!$AJ$51,T204=Pistetaulukko!$AK$51),"OK","VÄÄRIN")</f>
        <v>OK</v>
      </c>
      <c r="AX204" s="86" t="str">
        <f>IF(OR(U204=Pistetaulukko!$R$54,U204=Pistetaulukko!$S$54,U204=Pistetaulukko!$T$54,U204=Pistetaulukko!$U$54,U204=Pistetaulukko!$V$54,U204=Pistetaulukko!$W$54,U204=Pistetaulukko!$X$54,U204=Pistetaulukko!$Y$54,U204=Pistetaulukko!$Z$54,U204=Pistetaulukko!$AA$54,U204=Pistetaulukko!$AB$54,U204=Pistetaulukko!$AC$54,U204=Pistetaulukko!$AD$54,U204=Pistetaulukko!$AE$54,U204=Pistetaulukko!$AF$54,U204=Pistetaulukko!$AG$54,U204=Pistetaulukko!$AH$54,U204=Pistetaulukko!$AI$54,U204=Pistetaulukko!$AJ$54,U204=Pistetaulukko!$AK$54),"OK","VÄÄRIN")</f>
        <v>OK</v>
      </c>
      <c r="AY204" s="86" t="str">
        <f t="shared" si="21"/>
        <v>OK</v>
      </c>
      <c r="AZ204" s="86" t="str">
        <f>IF(OR(W204=Pistetaulukko!$R$60,W204=Pistetaulukko!$S$60,W204=Pistetaulukko!$T$60,W204=Pistetaulukko!$U$60,W204=Pistetaulukko!$V$60,W204=Pistetaulukko!$W$60,W204=Pistetaulukko!$X$60,W204=Pistetaulukko!$Y$60,W204=Pistetaulukko!$Z$60,W204=Pistetaulukko!$AA$60,W204=Pistetaulukko!$AB$60,W204=Pistetaulukko!$AC$60,W204=Pistetaulukko!$AD$60,W204=Pistetaulukko!$AE$60,W204=Pistetaulukko!$AF$60,W204=Pistetaulukko!$AG$60,W204=Pistetaulukko!$AH$60,W204=Pistetaulukko!$AI$60,W204=Pistetaulukko!$AJ$60,W204=Pistetaulukko!$AK$60),"OK","VÄÄRIN")</f>
        <v>OK</v>
      </c>
      <c r="BA204" s="86" t="str">
        <f>IF(OR(X204=Pistetaulukko!$R$63,X204=Pistetaulukko!$S$63,X204=Pistetaulukko!$T$63,X204=Pistetaulukko!$U$63,X204=Pistetaulukko!$V$63,X204=Pistetaulukko!$W$63,X204=Pistetaulukko!$X$63,X204=Pistetaulukko!$Y$63,X204=Pistetaulukko!$Z$63,X204=Pistetaulukko!$AA$63,X204=Pistetaulukko!$AB$63,X204=Pistetaulukko!$AC$63,X204=Pistetaulukko!$AD$63,X204=Pistetaulukko!$AE$63,X204=Pistetaulukko!$AF$63,X204=Pistetaulukko!$AG$63,X204=Pistetaulukko!$AH$63,X204=Pistetaulukko!$AI$63,X204=Pistetaulukko!$AJ$63,X204=Pistetaulukko!$AK$63),"OK","VÄÄRIN")</f>
        <v>OK</v>
      </c>
      <c r="BB204" s="86" t="e">
        <f t="shared" si="22"/>
        <v>#REF!</v>
      </c>
      <c r="BC204" s="86" t="e">
        <f t="shared" si="23"/>
        <v>#REF!</v>
      </c>
      <c r="BE204" t="str">
        <f>IF(OR(N204=Pistetaulukko!$R$33,N204=Pistetaulukko!$S$33,N204=Pistetaulukko!$T$33,N204=Pistetaulukko!$U$33,N204=Pistetaulukko!$V$33,N204=Pistetaulukko!$W$33,N204=Pistetaulukko!$X$33,N204=Pistetaulukko!$Y$33,N204=Pistetaulukko!$Z$33,N204=Pistetaulukko!$AA$33,N204=Pistetaulukko!$AB$33,N204=Pistetaulukko!$AC$33,N204=Pistetaulukko!$AD$33,N204=Pistetaulukko!$AE$33,N204=Pistetaulukko!$AF$33,N204=Pistetaulukko!$AG$33,N204=Pistetaulukko!$AH$33,N204=Pistetaulukko!$AI$33,N204=Pistetaulukko!$AJ$33,N204=Pistetaulukko!$AK$33,N204=Pistetaulukko!$AL$33,N204=Pistetaulukko!$AM$33,N204=Pistetaulukko!$AN$33,N204=Pistetaulukko!$AO$33,N204=Pistetaulukko!$AP$33,N204=Pistetaulukko!$AQ$33,N204=Pistetaulukko!$AR$33,N204=Pistetaulukko!$AS$33,N204=Pistetaulukko!$AT$33,N204=Pistetaulukko!$AU$33),"OK","VÄÄRIN")</f>
        <v>VÄÄRIN</v>
      </c>
      <c r="BF204" t="str">
        <f>IF(BE204="OK","OK",IF(AND(BE204="VÄÄRIN",OR(N204=Pistetaulukko!$AV$33,N204=Pistetaulukko!$AW$33,N204=Pistetaulukko!$AX$33,N204=Pistetaulukko!$AY$33,N204=Pistetaulukko!$AZ$33,N204=Pistetaulukko!$BA$33,N204=Pistetaulukko!$BB$33,N204=Pistetaulukko!$BC$33,N204=Pistetaulukko!$BD$33,N204=Pistetaulukko!$BE$33,N204=Pistetaulukko!$BF$33,N204=Pistetaulukko!$BG$33,N204=Pistetaulukko!$BH$33,N204=Pistetaulukko!$BI$33,N204=Pistetaulukko!$BJ$33,N204=Pistetaulukko!$BK$33,N204=Pistetaulukko!$BL$33,N204=Pistetaulukko!$BM$33,N204=Pistetaulukko!$BN$33,N204=Pistetaulukko!$BO$33)),"OK","VÄÄRIN"))</f>
        <v>VÄÄRIN</v>
      </c>
      <c r="BG204" t="str">
        <f>IF(OR(O204=Pistetaulukko!$R$36,O204=Pistetaulukko!$S$36,O204=Pistetaulukko!$T$36,O204=Pistetaulukko!$U$36,O204=Pistetaulukko!$V$36,O204=Pistetaulukko!$W$36,O204=Pistetaulukko!$X$36,O204=Pistetaulukko!$Y$36,O204=Pistetaulukko!$Z$36,O204=Pistetaulukko!$AA$36,O204=Pistetaulukko!$AB$36,O204=Pistetaulukko!$AC$36,O204=Pistetaulukko!$AD$36,O204=Pistetaulukko!$AE$36,O204=Pistetaulukko!$AF$36,O204=Pistetaulukko!$AG$36,O204=Pistetaulukko!$AH$36,O204=Pistetaulukko!$AI$36,O204=Pistetaulukko!$AJ$36,O204=Pistetaulukko!$AK$36,O204=Pistetaulukko!$AL$36,O204=Pistetaulukko!$AM$36,O204=Pistetaulukko!$AN$36,O204=Pistetaulukko!$AO$36,O204=Pistetaulukko!$AP$36,O204=Pistetaulukko!$AQ$36,O204=Pistetaulukko!$AR$36,O204=Pistetaulukko!$AS$36,O204=Pistetaulukko!$AT$36,O204=Pistetaulukko!$AU$36),"OK","VÄÄRIN")</f>
        <v>VÄÄRIN</v>
      </c>
      <c r="BH204" t="str">
        <f>IF(BG204="OK","OK",IF(AND(BG204="VÄÄRIN",OR(O204=Pistetaulukko!$AV$36,O204=Pistetaulukko!$AW$36,O204=Pistetaulukko!$AX$36,O204=Pistetaulukko!$AY$36,O204=Pistetaulukko!$AZ$36,O204=Pistetaulukko!$BA$36,O204=Pistetaulukko!$BB$36,O204=Pistetaulukko!$BC$36,O204=Pistetaulukko!$BD$36,O204=Pistetaulukko!$BE$36,O204=Pistetaulukko!$BF$36,O204=Pistetaulukko!$BG$36,O204=Pistetaulukko!$BH$36,O204=Pistetaulukko!$BI$36,O204=Pistetaulukko!$BJ$36,O204=Pistetaulukko!$BK$36,O204=Pistetaulukko!$BL$36,O204=Pistetaulukko!$BM$36,O204=Pistetaulukko!$BN$36,O204=Pistetaulukko!$BO$36,O204=Pistetaulukko!$BP$36,O204=Pistetaulukko!$BQ$36)),"OK","VÄÄRIN"))</f>
        <v>VÄÄRIN</v>
      </c>
      <c r="BI204" t="str">
        <f>IF(OR(V204=Pistetaulukko!$R$57,V204=Pistetaulukko!$S$57,V204=Pistetaulukko!$T$57,V204=Pistetaulukko!$U$57,V204=Pistetaulukko!$V$57,V204=Pistetaulukko!$W$57,V204=Pistetaulukko!$X$57,V204=Pistetaulukko!$Y$57,V204=Pistetaulukko!$Z$57,V204=Pistetaulukko!$AA$57,V204=Pistetaulukko!$AB$57,V204=Pistetaulukko!$AC$57,V204=Pistetaulukko!$AD$57,V204=Pistetaulukko!$AE$57,V204=Pistetaulukko!$AF$57,V204=Pistetaulukko!$AG$57,V204=Pistetaulukko!$AH$57,V204=Pistetaulukko!$AI$57,V204=Pistetaulukko!$AJ$57,V204=Pistetaulukko!$AK$57,V204=Pistetaulukko!$AL$57,V204=Pistetaulukko!$AM$57,V204=Pistetaulukko!$AN$57,V204=Pistetaulukko!$AO$57,V204=Pistetaulukko!$AP$57,V204=Pistetaulukko!$AQ$57,V204=Pistetaulukko!$AR$57,V204=Pistetaulukko!$AS$57,V204=Pistetaulukko!$AT$57,V204=Pistetaulukko!$AU$57),"OK","VÄÄRIN")</f>
        <v>OK</v>
      </c>
      <c r="BJ204" t="str">
        <f>IF(BI204="OK","OK",IF(AND(BI204="VÄÄRIN",OR(V204=Pistetaulukko!$AV$57,V204=Pistetaulukko!$AW$57,V204=Pistetaulukko!$AX$57,V204=Pistetaulukko!$AY$57,V204=Pistetaulukko!$AZ$57,V204=Pistetaulukko!$BA$57,V204=Pistetaulukko!$BB$57,V204=Pistetaulukko!$BC$57,V204=Pistetaulukko!$BD$57,V204=Pistetaulukko!$BE$57)),"OK","VÄÄRIN"))</f>
        <v>OK</v>
      </c>
      <c r="BK204" t="str">
        <f>IF(OR(Y204=Pistetaulukko!$R$66,Y204=Pistetaulukko!$S$66,Y204=Pistetaulukko!$T$66,Y204=Pistetaulukko!$U$66,Y204=Pistetaulukko!$V$66,Y204=Pistetaulukko!$W$66,Y204=Pistetaulukko!$X$66,Y204=Pistetaulukko!$Y$66,Y204=Pistetaulukko!$Z$66,Y204=Pistetaulukko!$AA$66,Y204=Pistetaulukko!$AB$66,Y204=Pistetaulukko!$AC$66,Y204=Pistetaulukko!$AD$66,Y204=Pistetaulukko!$AE$66,Y204=Pistetaulukko!$AF$66,Y204=Pistetaulukko!$AG$66,Y204=Pistetaulukko!$AH$66,Y204=Pistetaulukko!$AI$66,Y204=Pistetaulukko!$AJ$66,Y204=Pistetaulukko!$AK$66,Y204=Pistetaulukko!$AL$66,Y204=Pistetaulukko!$AM$66,Y204=Pistetaulukko!$AN$66,Y204=Pistetaulukko!$AO$66,Y204=Pistetaulukko!$AP$66,Y204=Pistetaulukko!$AQ$66,Y204=Pistetaulukko!$AR$66,Y204=Pistetaulukko!$AS$66,Y204=Pistetaulukko!$AT$66,Y204=Pistetaulukko!$AU$66),"OK","VÄÄRIN")</f>
        <v>VÄÄRIN</v>
      </c>
      <c r="BL204" t="str">
        <f>IF(BK204="OK","OK",IF(AND(BK204="VÄÄRIN",OR(Y204=Pistetaulukko!$AV$66,Y204=Pistetaulukko!$AW$66,Y204=Pistetaulukko!$AX$66,Y204=Pistetaulukko!$AY$66,Y204=Pistetaulukko!$AZ$66,Y204=Pistetaulukko!$BA$66,Y204=Pistetaulukko!$BB$66,Y204=Pistetaulukko!$BC$66,Y204=Pistetaulukko!$BD$66,Y204=Pistetaulukko!$BE$66,Y204=Pistetaulukko!$BF$66,Y204=Pistetaulukko!$BG$66,Y204=Pistetaulukko!$BH$66,Y204=Pistetaulukko!$BI$66,Y204=Pistetaulukko!$BJ$66,Y204=Pistetaulukko!$BK$66,Y204=Pistetaulukko!$BL$66,Y204=Pistetaulukko!$BM$66,Y204=Pistetaulukko!$BN$66)),"OK","VÄÄRIN"))</f>
        <v>VÄÄRIN</v>
      </c>
      <c r="BM204" t="e">
        <f>IF(OR(Z204=Pistetaulukko!$R$69,Z204=Pistetaulukko!#REF!,Z204=Pistetaulukko!$S$69,Z204=Pistetaulukko!#REF!,Z204=Pistetaulukko!$T$69,Z204=Pistetaulukko!#REF!,Z204=Pistetaulukko!$U$69,Z204=Pistetaulukko!#REF!,Z204=Pistetaulukko!$V$69,Z204=Pistetaulukko!#REF!,Z204=Pistetaulukko!$W$69,Z204=Pistetaulukko!#REF!,Z204=Pistetaulukko!$X$69,Z204=Pistetaulukko!#REF!,Z204=Pistetaulukko!$Y$69,Z204=Pistetaulukko!#REF!,Z204=Pistetaulukko!$Z$69,Z204=Pistetaulukko!#REF!,Z204=Pistetaulukko!$AA$69,Z204=Pistetaulukko!#REF!,Z204=Pistetaulukko!$AB$69,Z204=Pistetaulukko!#REF!,Z204=Pistetaulukko!$AC$69,Z204=Pistetaulukko!#REF!,Z204=Pistetaulukko!$AD$69,Z204=Pistetaulukko!#REF!,Z204=Pistetaulukko!$AE$69,Z204=Pistetaulukko!#REF!,Z204=Pistetaulukko!$AF$69,Z204=Pistetaulukko!#REF!),"OK","VÄÄRIN")</f>
        <v>#REF!</v>
      </c>
      <c r="BN204" t="e">
        <f>IF(BM204="OK","OK",IF(AND(BM204="VÄÄRIN",OR(Z204=Pistetaulukko!$AG$69,Z204=Pistetaulukko!#REF!,Z204=Pistetaulukko!$AH$69,Z204=Pistetaulukko!#REF!,Z204=Pistetaulukko!$AI$69,Z204=Pistetaulukko!#REF!,Z204=Pistetaulukko!$AJ$69,Z204=Pistetaulukko!#REF!,Z204=Pistetaulukko!$AK$69,Z204=Pistetaulukko!$AL$69)),"OK","VÄÄRIN"))</f>
        <v>#REF!</v>
      </c>
    </row>
    <row r="205" spans="2:66" x14ac:dyDescent="0.25">
      <c r="B205" s="104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23"/>
      <c r="AA205" s="30"/>
      <c r="AB205" s="18"/>
      <c r="AC205" s="124"/>
      <c r="AD205" s="118">
        <f t="shared" si="24"/>
        <v>0</v>
      </c>
      <c r="AG205" s="86" t="str">
        <f>IF(OR(E205=Pistetaulukko!$R$3,E205=Pistetaulukko!$S$3,E205=Pistetaulukko!$T$3,E205=Pistetaulukko!$U$3,E205=Pistetaulukko!$V$3,E205=Pistetaulukko!$W$3),"OK","VÄÄRIN")</f>
        <v>VÄÄRIN</v>
      </c>
      <c r="AH205" s="86" t="str">
        <f>IF(OR(F205=Pistetaulukko!$R$6,F205=Pistetaulukko!$S$6,F205=Pistetaulukko!$T$6,F205=Pistetaulukko!$U$6,F205=Pistetaulukko!$V$6,F205=Pistetaulukko!$W$6,F205=Pistetaulukko!$X$6,F205=Pistetaulukko!$Y$6,F205=Pistetaulukko!$Z$6,F205=Pistetaulukko!$AA$6,F205=Pistetaulukko!$AB$6,F205=Pistetaulukko!$AC$6,F205=Pistetaulukko!$AD$6,F205=Pistetaulukko!$AE$6,F205=Pistetaulukko!$AF$6,F205=Pistetaulukko!$AG$6,F205=Pistetaulukko!$AH$6,F205=Pistetaulukko!$AI$6,F205=Pistetaulukko!$AJ$6,F205=Pistetaulukko!$AK$6),"OK","VÄÄRIN")</f>
        <v>VÄÄRIN</v>
      </c>
      <c r="AI205" s="86" t="str">
        <f>IF(OR(G205=Pistetaulukko!$R$9,G205=Pistetaulukko!$S$9,G205=Pistetaulukko!$T$9,G205=Pistetaulukko!$U$9,G205=Pistetaulukko!$V$9,G205=Pistetaulukko!$W$9,G205=Pistetaulukko!$X$9,G205=Pistetaulukko!$Y$9,G205=Pistetaulukko!$Z$9,G205=Pistetaulukko!$AA$9,G205=Pistetaulukko!$AB$9,G205=Pistetaulukko!$AC$9,G205=Pistetaulukko!$AD$9,G205=Pistetaulukko!$AE$9,G205=Pistetaulukko!$AF$9,G205=Pistetaulukko!$AG$9,G205=Pistetaulukko!$AH$9,G205=Pistetaulukko!$AI$9,G205=Pistetaulukko!$AJ$9,G205=Pistetaulukko!$AK$9),"OK","VÄÄRIN")</f>
        <v>VÄÄRIN</v>
      </c>
      <c r="AJ205" s="86" t="str">
        <f>IF(OR(H205=Pistetaulukko!$R$12,H205=Pistetaulukko!$S$12,H205=Pistetaulukko!$T$12,H205=Pistetaulukko!$U$12,H205=Pistetaulukko!$V$12,H205=Pistetaulukko!$W$12,H205=Pistetaulukko!$X$12,H205=Pistetaulukko!$Y$12,H205=Pistetaulukko!$Z$12,H205=Pistetaulukko!$AA$12,H205=Pistetaulukko!$AB$12,H205=Pistetaulukko!$AC$12,H205=Pistetaulukko!$AD$12,H205=Pistetaulukko!$AE$12,H205=Pistetaulukko!$AF$12,H205=Pistetaulukko!$AG$12,H205=Pistetaulukko!$AH$12,H205=Pistetaulukko!$AI$12,H205=Pistetaulukko!$AJ$12,H205=Pistetaulukko!$AK$12),"OK","VÄÄRIN")</f>
        <v>VÄÄRIN</v>
      </c>
      <c r="AK20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05" s="86" t="str">
        <f>IF(OR(I205=Pistetaulukko!$R$18,I205=Pistetaulukko!$S$18,I205=Pistetaulukko!$T$18,I205=Pistetaulukko!$U$18,I205=Pistetaulukko!$V$18,I205=Pistetaulukko!$W$18,I205=Pistetaulukko!$X$18,I205=Pistetaulukko!$Y$18,I205=Pistetaulukko!$Z$18),"OK","VÄÄRIN")</f>
        <v>VÄÄRIN</v>
      </c>
      <c r="AM205" s="86" t="str">
        <f>IF(OR(J205=Pistetaulukko!$R$21,J205=Pistetaulukko!$S$21,J205=Pistetaulukko!$T$21,J205=Pistetaulukko!$U$21,J205=Pistetaulukko!$V$21,J205=Pistetaulukko!$W$21,J205=Pistetaulukko!$X$21,J205=Pistetaulukko!$Y$21,J205=Pistetaulukko!$Z$21,J205=Pistetaulukko!$AA$21,J205=Pistetaulukko!$AB$21,J205=Pistetaulukko!$AC$21,J205=Pistetaulukko!$AD$21,J205=Pistetaulukko!$AE$21,J205=Pistetaulukko!$AF$21,J205=Pistetaulukko!$AG$21,J205=Pistetaulukko!$AH$21,J205=Pistetaulukko!$AI$21,J205=Pistetaulukko!$AJ$21,J205=Pistetaulukko!$AK$21),"OK","VÄÄRIN")</f>
        <v>VÄÄRIN</v>
      </c>
      <c r="AN205" s="86" t="str">
        <f>IF(OR(K205=Pistetaulukko!$R$24,K205=Pistetaulukko!$S$24,K205=Pistetaulukko!$T$24,K205=Pistetaulukko!$U$24,K205=Pistetaulukko!$V$24),"OK","VÄÄRIN")</f>
        <v>VÄÄRIN</v>
      </c>
      <c r="AO205" s="86" t="str">
        <f>IF(OR(L205=Pistetaulukko!$R$27,L205=Pistetaulukko!$S$27,L205=Pistetaulukko!$T$27,L205=Pistetaulukko!$U$27,L205=Pistetaulukko!$V$27,L205=Pistetaulukko!$W$27,L205=Pistetaulukko!$X$27,L205=Pistetaulukko!$Y$27,L205=Pistetaulukko!$Z$27,L205=Pistetaulukko!$AA$27,L205=Pistetaulukko!$AB$27,L205=Pistetaulukko!$AC$27,L205=Pistetaulukko!$AD$27,L205=Pistetaulukko!$AE$27,L205=Pistetaulukko!$AF$27,L205=Pistetaulukko!$AG$27,L205=Pistetaulukko!$AH$27,L205=Pistetaulukko!$AI$27,L205=Pistetaulukko!$AJ$27,L205=Pistetaulukko!$AK$27),"OK","VÄÄRIN")</f>
        <v>VÄÄRIN</v>
      </c>
      <c r="AP205" s="86" t="str">
        <f>IF(OR(M205=Pistetaulukko!$R$30,M205=Pistetaulukko!$S$30,M205=Pistetaulukko!$T$30,M205=Pistetaulukko!$U$30,M205=Pistetaulukko!$V$30),"OK","VÄÄRIN")</f>
        <v>VÄÄRIN</v>
      </c>
      <c r="AQ205" s="86" t="str">
        <f t="shared" si="19"/>
        <v>VÄÄRIN</v>
      </c>
      <c r="AR205" s="86" t="str">
        <f t="shared" si="20"/>
        <v>VÄÄRIN</v>
      </c>
      <c r="AS205" s="86" t="str">
        <f>IF(OR(P205=Pistetaulukko!$R$39,P205=Pistetaulukko!$S$39,P205=Pistetaulukko!$T$39,P205=Pistetaulukko!$U$39,P205=Pistetaulukko!$V$39,P205=Pistetaulukko!$W$39,P205=Pistetaulukko!$X$39,P205=Pistetaulukko!$Y$39,P205=Pistetaulukko!$Z$39,P205=Pistetaulukko!$AA$39,P205=Pistetaulukko!$AB$39,P205=Pistetaulukko!$AC$39,P205=Pistetaulukko!$AD$39,P205=Pistetaulukko!$AE$39,P205=Pistetaulukko!$AF$39,P205=Pistetaulukko!$AG$39,P205=Pistetaulukko!$AH$39,P205=Pistetaulukko!$AI$39,P205=Pistetaulukko!$AJ$39,P205=Pistetaulukko!$AK$39),"OK","VÄÄRIN")</f>
        <v>OK</v>
      </c>
      <c r="AT205" s="86" t="str">
        <f>IF(OR(Q205=Pistetaulukko!$R$42,Q205=Pistetaulukko!$S$42,Q205=Pistetaulukko!$T$42,Q205=Pistetaulukko!$U$42,Q205=Pistetaulukko!$V$42,Q205=Pistetaulukko!$W$42,Q205=Pistetaulukko!$X$42,Q205=Pistetaulukko!$Y$42,Q205=Pistetaulukko!$Z$42,Q205=Pistetaulukko!$AA$42,Q205=Pistetaulukko!$AB$42,Q205=Pistetaulukko!$AC$42,Q205=Pistetaulukko!$AD$42,Q205=Pistetaulukko!$AE$42,Q205=Pistetaulukko!$AF$42,Q205=Pistetaulukko!$AG$42,Q205=Pistetaulukko!$AH$42,Q205=Pistetaulukko!$AI$42,Q205=Pistetaulukko!$AJ$42,Q205=Pistetaulukko!$AK$42),"OK","VÄÄRIN")</f>
        <v>OK</v>
      </c>
      <c r="AU205" s="86" t="str">
        <f>IF(OR(R205=Pistetaulukko!$R$45,R205=Pistetaulukko!$S$45,R205=Pistetaulukko!$T$45,R205=Pistetaulukko!$U$45,R205=Pistetaulukko!$V$45,R205=Pistetaulukko!$W$45,R205=Pistetaulukko!$X$45,R205=Pistetaulukko!$Y$45,R205=Pistetaulukko!$Z$45,R205=Pistetaulukko!$AA$45,R205=Pistetaulukko!$AB$45,R205=Pistetaulukko!$AC$45,R205=Pistetaulukko!$AD$45,R205=Pistetaulukko!$AE$45,R205=Pistetaulukko!$AF$45,R205=Pistetaulukko!$AG$45,R205=Pistetaulukko!$AH$45,R205=Pistetaulukko!$AI$45,R205=Pistetaulukko!$AJ$45,R205=Pistetaulukko!$AK$45),"OK","VÄÄRIN")</f>
        <v>OK</v>
      </c>
      <c r="AV205" s="86" t="str">
        <f>IF(OR(S205=Pistetaulukko!$R$48,S205=Pistetaulukko!$S$48,S205=Pistetaulukko!$T$48,S205=Pistetaulukko!$U$48,S205=Pistetaulukko!$V$48,S205=Pistetaulukko!$W$48,S205=Pistetaulukko!$X$48,S205=Pistetaulukko!$Y$48,S205=Pistetaulukko!$Z$48,S205=Pistetaulukko!$AA$48,S205=Pistetaulukko!$AB$48,S205=Pistetaulukko!$AC$48,S205=Pistetaulukko!$AD$48,S205=Pistetaulukko!$AE$48,S205=Pistetaulukko!$AF$48,S205=Pistetaulukko!$AG$48,S205=Pistetaulukko!$AH$48,S205=Pistetaulukko!$AI$48,S205=Pistetaulukko!$AJ$48,S205=Pistetaulukko!$AK$48),"OK","VÄÄRIN")</f>
        <v>OK</v>
      </c>
      <c r="AW205" s="86" t="str">
        <f>IF(OR(T205=Pistetaulukko!$R$51,T205=Pistetaulukko!$S$51,T205=Pistetaulukko!$T$51,T205=Pistetaulukko!$U$51,T205=Pistetaulukko!$V$51,T205=Pistetaulukko!$W$51,T205=Pistetaulukko!$X$51,T205=Pistetaulukko!$Y$51,T205=Pistetaulukko!$Z$51,T205=Pistetaulukko!$AA$51,T205=Pistetaulukko!$AB$51,T205=Pistetaulukko!$AC$51,T205=Pistetaulukko!$AD$51,T205=Pistetaulukko!$AE$51,T205=Pistetaulukko!$AF$51,T205=Pistetaulukko!$AG$51,T205=Pistetaulukko!$AH$51,T205=Pistetaulukko!$AI$51,T205=Pistetaulukko!$AJ$51,T205=Pistetaulukko!$AK$51),"OK","VÄÄRIN")</f>
        <v>OK</v>
      </c>
      <c r="AX205" s="86" t="str">
        <f>IF(OR(U205=Pistetaulukko!$R$54,U205=Pistetaulukko!$S$54,U205=Pistetaulukko!$T$54,U205=Pistetaulukko!$U$54,U205=Pistetaulukko!$V$54,U205=Pistetaulukko!$W$54,U205=Pistetaulukko!$X$54,U205=Pistetaulukko!$Y$54,U205=Pistetaulukko!$Z$54,U205=Pistetaulukko!$AA$54,U205=Pistetaulukko!$AB$54,U205=Pistetaulukko!$AC$54,U205=Pistetaulukko!$AD$54,U205=Pistetaulukko!$AE$54,U205=Pistetaulukko!$AF$54,U205=Pistetaulukko!$AG$54,U205=Pistetaulukko!$AH$54,U205=Pistetaulukko!$AI$54,U205=Pistetaulukko!$AJ$54,U205=Pistetaulukko!$AK$54),"OK","VÄÄRIN")</f>
        <v>OK</v>
      </c>
      <c r="AY205" s="86" t="str">
        <f t="shared" si="21"/>
        <v>OK</v>
      </c>
      <c r="AZ205" s="86" t="str">
        <f>IF(OR(W205=Pistetaulukko!$R$60,W205=Pistetaulukko!$S$60,W205=Pistetaulukko!$T$60,W205=Pistetaulukko!$U$60,W205=Pistetaulukko!$V$60,W205=Pistetaulukko!$W$60,W205=Pistetaulukko!$X$60,W205=Pistetaulukko!$Y$60,W205=Pistetaulukko!$Z$60,W205=Pistetaulukko!$AA$60,W205=Pistetaulukko!$AB$60,W205=Pistetaulukko!$AC$60,W205=Pistetaulukko!$AD$60,W205=Pistetaulukko!$AE$60,W205=Pistetaulukko!$AF$60,W205=Pistetaulukko!$AG$60,W205=Pistetaulukko!$AH$60,W205=Pistetaulukko!$AI$60,W205=Pistetaulukko!$AJ$60,W205=Pistetaulukko!$AK$60),"OK","VÄÄRIN")</f>
        <v>OK</v>
      </c>
      <c r="BA205" s="86" t="str">
        <f>IF(OR(X205=Pistetaulukko!$R$63,X205=Pistetaulukko!$S$63,X205=Pistetaulukko!$T$63,X205=Pistetaulukko!$U$63,X205=Pistetaulukko!$V$63,X205=Pistetaulukko!$W$63,X205=Pistetaulukko!$X$63,X205=Pistetaulukko!$Y$63,X205=Pistetaulukko!$Z$63,X205=Pistetaulukko!$AA$63,X205=Pistetaulukko!$AB$63,X205=Pistetaulukko!$AC$63,X205=Pistetaulukko!$AD$63,X205=Pistetaulukko!$AE$63,X205=Pistetaulukko!$AF$63,X205=Pistetaulukko!$AG$63,X205=Pistetaulukko!$AH$63,X205=Pistetaulukko!$AI$63,X205=Pistetaulukko!$AJ$63,X205=Pistetaulukko!$AK$63),"OK","VÄÄRIN")</f>
        <v>OK</v>
      </c>
      <c r="BB205" s="86" t="e">
        <f t="shared" si="22"/>
        <v>#REF!</v>
      </c>
      <c r="BC205" s="86" t="e">
        <f t="shared" si="23"/>
        <v>#REF!</v>
      </c>
      <c r="BE205" t="str">
        <f>IF(OR(N205=Pistetaulukko!$R$33,N205=Pistetaulukko!$S$33,N205=Pistetaulukko!$T$33,N205=Pistetaulukko!$U$33,N205=Pistetaulukko!$V$33,N205=Pistetaulukko!$W$33,N205=Pistetaulukko!$X$33,N205=Pistetaulukko!$Y$33,N205=Pistetaulukko!$Z$33,N205=Pistetaulukko!$AA$33,N205=Pistetaulukko!$AB$33,N205=Pistetaulukko!$AC$33,N205=Pistetaulukko!$AD$33,N205=Pistetaulukko!$AE$33,N205=Pistetaulukko!$AF$33,N205=Pistetaulukko!$AG$33,N205=Pistetaulukko!$AH$33,N205=Pistetaulukko!$AI$33,N205=Pistetaulukko!$AJ$33,N205=Pistetaulukko!$AK$33,N205=Pistetaulukko!$AL$33,N205=Pistetaulukko!$AM$33,N205=Pistetaulukko!$AN$33,N205=Pistetaulukko!$AO$33,N205=Pistetaulukko!$AP$33,N205=Pistetaulukko!$AQ$33,N205=Pistetaulukko!$AR$33,N205=Pistetaulukko!$AS$33,N205=Pistetaulukko!$AT$33,N205=Pistetaulukko!$AU$33),"OK","VÄÄRIN")</f>
        <v>VÄÄRIN</v>
      </c>
      <c r="BF205" t="str">
        <f>IF(BE205="OK","OK",IF(AND(BE205="VÄÄRIN",OR(N205=Pistetaulukko!$AV$33,N205=Pistetaulukko!$AW$33,N205=Pistetaulukko!$AX$33,N205=Pistetaulukko!$AY$33,N205=Pistetaulukko!$AZ$33,N205=Pistetaulukko!$BA$33,N205=Pistetaulukko!$BB$33,N205=Pistetaulukko!$BC$33,N205=Pistetaulukko!$BD$33,N205=Pistetaulukko!$BE$33,N205=Pistetaulukko!$BF$33,N205=Pistetaulukko!$BG$33,N205=Pistetaulukko!$BH$33,N205=Pistetaulukko!$BI$33,N205=Pistetaulukko!$BJ$33,N205=Pistetaulukko!$BK$33,N205=Pistetaulukko!$BL$33,N205=Pistetaulukko!$BM$33,N205=Pistetaulukko!$BN$33,N205=Pistetaulukko!$BO$33)),"OK","VÄÄRIN"))</f>
        <v>VÄÄRIN</v>
      </c>
      <c r="BG205" t="str">
        <f>IF(OR(O205=Pistetaulukko!$R$36,O205=Pistetaulukko!$S$36,O205=Pistetaulukko!$T$36,O205=Pistetaulukko!$U$36,O205=Pistetaulukko!$V$36,O205=Pistetaulukko!$W$36,O205=Pistetaulukko!$X$36,O205=Pistetaulukko!$Y$36,O205=Pistetaulukko!$Z$36,O205=Pistetaulukko!$AA$36,O205=Pistetaulukko!$AB$36,O205=Pistetaulukko!$AC$36,O205=Pistetaulukko!$AD$36,O205=Pistetaulukko!$AE$36,O205=Pistetaulukko!$AF$36,O205=Pistetaulukko!$AG$36,O205=Pistetaulukko!$AH$36,O205=Pistetaulukko!$AI$36,O205=Pistetaulukko!$AJ$36,O205=Pistetaulukko!$AK$36,O205=Pistetaulukko!$AL$36,O205=Pistetaulukko!$AM$36,O205=Pistetaulukko!$AN$36,O205=Pistetaulukko!$AO$36,O205=Pistetaulukko!$AP$36,O205=Pistetaulukko!$AQ$36,O205=Pistetaulukko!$AR$36,O205=Pistetaulukko!$AS$36,O205=Pistetaulukko!$AT$36,O205=Pistetaulukko!$AU$36),"OK","VÄÄRIN")</f>
        <v>VÄÄRIN</v>
      </c>
      <c r="BH205" t="str">
        <f>IF(BG205="OK","OK",IF(AND(BG205="VÄÄRIN",OR(O205=Pistetaulukko!$AV$36,O205=Pistetaulukko!$AW$36,O205=Pistetaulukko!$AX$36,O205=Pistetaulukko!$AY$36,O205=Pistetaulukko!$AZ$36,O205=Pistetaulukko!$BA$36,O205=Pistetaulukko!$BB$36,O205=Pistetaulukko!$BC$36,O205=Pistetaulukko!$BD$36,O205=Pistetaulukko!$BE$36,O205=Pistetaulukko!$BF$36,O205=Pistetaulukko!$BG$36,O205=Pistetaulukko!$BH$36,O205=Pistetaulukko!$BI$36,O205=Pistetaulukko!$BJ$36,O205=Pistetaulukko!$BK$36,O205=Pistetaulukko!$BL$36,O205=Pistetaulukko!$BM$36,O205=Pistetaulukko!$BN$36,O205=Pistetaulukko!$BO$36,O205=Pistetaulukko!$BP$36,O205=Pistetaulukko!$BQ$36)),"OK","VÄÄRIN"))</f>
        <v>VÄÄRIN</v>
      </c>
      <c r="BI205" t="str">
        <f>IF(OR(V205=Pistetaulukko!$R$57,V205=Pistetaulukko!$S$57,V205=Pistetaulukko!$T$57,V205=Pistetaulukko!$U$57,V205=Pistetaulukko!$V$57,V205=Pistetaulukko!$W$57,V205=Pistetaulukko!$X$57,V205=Pistetaulukko!$Y$57,V205=Pistetaulukko!$Z$57,V205=Pistetaulukko!$AA$57,V205=Pistetaulukko!$AB$57,V205=Pistetaulukko!$AC$57,V205=Pistetaulukko!$AD$57,V205=Pistetaulukko!$AE$57,V205=Pistetaulukko!$AF$57,V205=Pistetaulukko!$AG$57,V205=Pistetaulukko!$AH$57,V205=Pistetaulukko!$AI$57,V205=Pistetaulukko!$AJ$57,V205=Pistetaulukko!$AK$57,V205=Pistetaulukko!$AL$57,V205=Pistetaulukko!$AM$57,V205=Pistetaulukko!$AN$57,V205=Pistetaulukko!$AO$57,V205=Pistetaulukko!$AP$57,V205=Pistetaulukko!$AQ$57,V205=Pistetaulukko!$AR$57,V205=Pistetaulukko!$AS$57,V205=Pistetaulukko!$AT$57,V205=Pistetaulukko!$AU$57),"OK","VÄÄRIN")</f>
        <v>OK</v>
      </c>
      <c r="BJ205" t="str">
        <f>IF(BI205="OK","OK",IF(AND(BI205="VÄÄRIN",OR(V205=Pistetaulukko!$AV$57,V205=Pistetaulukko!$AW$57,V205=Pistetaulukko!$AX$57,V205=Pistetaulukko!$AY$57,V205=Pistetaulukko!$AZ$57,V205=Pistetaulukko!$BA$57,V205=Pistetaulukko!$BB$57,V205=Pistetaulukko!$BC$57,V205=Pistetaulukko!$BD$57,V205=Pistetaulukko!$BE$57)),"OK","VÄÄRIN"))</f>
        <v>OK</v>
      </c>
      <c r="BK205" t="str">
        <f>IF(OR(Y205=Pistetaulukko!$R$66,Y205=Pistetaulukko!$S$66,Y205=Pistetaulukko!$T$66,Y205=Pistetaulukko!$U$66,Y205=Pistetaulukko!$V$66,Y205=Pistetaulukko!$W$66,Y205=Pistetaulukko!$X$66,Y205=Pistetaulukko!$Y$66,Y205=Pistetaulukko!$Z$66,Y205=Pistetaulukko!$AA$66,Y205=Pistetaulukko!$AB$66,Y205=Pistetaulukko!$AC$66,Y205=Pistetaulukko!$AD$66,Y205=Pistetaulukko!$AE$66,Y205=Pistetaulukko!$AF$66,Y205=Pistetaulukko!$AG$66,Y205=Pistetaulukko!$AH$66,Y205=Pistetaulukko!$AI$66,Y205=Pistetaulukko!$AJ$66,Y205=Pistetaulukko!$AK$66,Y205=Pistetaulukko!$AL$66,Y205=Pistetaulukko!$AM$66,Y205=Pistetaulukko!$AN$66,Y205=Pistetaulukko!$AO$66,Y205=Pistetaulukko!$AP$66,Y205=Pistetaulukko!$AQ$66,Y205=Pistetaulukko!$AR$66,Y205=Pistetaulukko!$AS$66,Y205=Pistetaulukko!$AT$66,Y205=Pistetaulukko!$AU$66),"OK","VÄÄRIN")</f>
        <v>VÄÄRIN</v>
      </c>
      <c r="BL205" t="str">
        <f>IF(BK205="OK","OK",IF(AND(BK205="VÄÄRIN",OR(Y205=Pistetaulukko!$AV$66,Y205=Pistetaulukko!$AW$66,Y205=Pistetaulukko!$AX$66,Y205=Pistetaulukko!$AY$66,Y205=Pistetaulukko!$AZ$66,Y205=Pistetaulukko!$BA$66,Y205=Pistetaulukko!$BB$66,Y205=Pistetaulukko!$BC$66,Y205=Pistetaulukko!$BD$66,Y205=Pistetaulukko!$BE$66,Y205=Pistetaulukko!$BF$66,Y205=Pistetaulukko!$BG$66,Y205=Pistetaulukko!$BH$66,Y205=Pistetaulukko!$BI$66,Y205=Pistetaulukko!$BJ$66,Y205=Pistetaulukko!$BK$66,Y205=Pistetaulukko!$BL$66,Y205=Pistetaulukko!$BM$66,Y205=Pistetaulukko!$BN$66)),"OK","VÄÄRIN"))</f>
        <v>VÄÄRIN</v>
      </c>
      <c r="BM205" t="e">
        <f>IF(OR(Z205=Pistetaulukko!$R$69,Z205=Pistetaulukko!#REF!,Z205=Pistetaulukko!$S$69,Z205=Pistetaulukko!#REF!,Z205=Pistetaulukko!$T$69,Z205=Pistetaulukko!#REF!,Z205=Pistetaulukko!$U$69,Z205=Pistetaulukko!#REF!,Z205=Pistetaulukko!$V$69,Z205=Pistetaulukko!#REF!,Z205=Pistetaulukko!$W$69,Z205=Pistetaulukko!#REF!,Z205=Pistetaulukko!$X$69,Z205=Pistetaulukko!#REF!,Z205=Pistetaulukko!$Y$69,Z205=Pistetaulukko!#REF!,Z205=Pistetaulukko!$Z$69,Z205=Pistetaulukko!#REF!,Z205=Pistetaulukko!$AA$69,Z205=Pistetaulukko!#REF!,Z205=Pistetaulukko!$AB$69,Z205=Pistetaulukko!#REF!,Z205=Pistetaulukko!$AC$69,Z205=Pistetaulukko!#REF!,Z205=Pistetaulukko!$AD$69,Z205=Pistetaulukko!#REF!,Z205=Pistetaulukko!$AE$69,Z205=Pistetaulukko!#REF!,Z205=Pistetaulukko!$AF$69,Z205=Pistetaulukko!#REF!),"OK","VÄÄRIN")</f>
        <v>#REF!</v>
      </c>
      <c r="BN205" t="e">
        <f>IF(BM205="OK","OK",IF(AND(BM205="VÄÄRIN",OR(Z205=Pistetaulukko!$AG$69,Z205=Pistetaulukko!#REF!,Z205=Pistetaulukko!$AH$69,Z205=Pistetaulukko!#REF!,Z205=Pistetaulukko!$AI$69,Z205=Pistetaulukko!#REF!,Z205=Pistetaulukko!$AJ$69,Z205=Pistetaulukko!#REF!,Z205=Pistetaulukko!$AK$69,Z205=Pistetaulukko!$AL$69)),"OK","VÄÄRIN"))</f>
        <v>#REF!</v>
      </c>
    </row>
    <row r="206" spans="2:66" x14ac:dyDescent="0.25">
      <c r="B206" s="104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23"/>
      <c r="AA206" s="30"/>
      <c r="AB206" s="18"/>
      <c r="AC206" s="124"/>
      <c r="AD206" s="118">
        <f t="shared" si="24"/>
        <v>0</v>
      </c>
      <c r="AG206" s="86" t="str">
        <f>IF(OR(E206=Pistetaulukko!$R$3,E206=Pistetaulukko!$S$3,E206=Pistetaulukko!$T$3,E206=Pistetaulukko!$U$3,E206=Pistetaulukko!$V$3,E206=Pistetaulukko!$W$3),"OK","VÄÄRIN")</f>
        <v>VÄÄRIN</v>
      </c>
      <c r="AH206" s="86" t="str">
        <f>IF(OR(F206=Pistetaulukko!$R$6,F206=Pistetaulukko!$S$6,F206=Pistetaulukko!$T$6,F206=Pistetaulukko!$U$6,F206=Pistetaulukko!$V$6,F206=Pistetaulukko!$W$6,F206=Pistetaulukko!$X$6,F206=Pistetaulukko!$Y$6,F206=Pistetaulukko!$Z$6,F206=Pistetaulukko!$AA$6,F206=Pistetaulukko!$AB$6,F206=Pistetaulukko!$AC$6,F206=Pistetaulukko!$AD$6,F206=Pistetaulukko!$AE$6,F206=Pistetaulukko!$AF$6,F206=Pistetaulukko!$AG$6,F206=Pistetaulukko!$AH$6,F206=Pistetaulukko!$AI$6,F206=Pistetaulukko!$AJ$6,F206=Pistetaulukko!$AK$6),"OK","VÄÄRIN")</f>
        <v>VÄÄRIN</v>
      </c>
      <c r="AI206" s="86" t="str">
        <f>IF(OR(G206=Pistetaulukko!$R$9,G206=Pistetaulukko!$S$9,G206=Pistetaulukko!$T$9,G206=Pistetaulukko!$U$9,G206=Pistetaulukko!$V$9,G206=Pistetaulukko!$W$9,G206=Pistetaulukko!$X$9,G206=Pistetaulukko!$Y$9,G206=Pistetaulukko!$Z$9,G206=Pistetaulukko!$AA$9,G206=Pistetaulukko!$AB$9,G206=Pistetaulukko!$AC$9,G206=Pistetaulukko!$AD$9,G206=Pistetaulukko!$AE$9,G206=Pistetaulukko!$AF$9,G206=Pistetaulukko!$AG$9,G206=Pistetaulukko!$AH$9,G206=Pistetaulukko!$AI$9,G206=Pistetaulukko!$AJ$9,G206=Pistetaulukko!$AK$9),"OK","VÄÄRIN")</f>
        <v>VÄÄRIN</v>
      </c>
      <c r="AJ206" s="86" t="str">
        <f>IF(OR(H206=Pistetaulukko!$R$12,H206=Pistetaulukko!$S$12,H206=Pistetaulukko!$T$12,H206=Pistetaulukko!$U$12,H206=Pistetaulukko!$V$12,H206=Pistetaulukko!$W$12,H206=Pistetaulukko!$X$12,H206=Pistetaulukko!$Y$12,H206=Pistetaulukko!$Z$12,H206=Pistetaulukko!$AA$12,H206=Pistetaulukko!$AB$12,H206=Pistetaulukko!$AC$12,H206=Pistetaulukko!$AD$12,H206=Pistetaulukko!$AE$12,H206=Pistetaulukko!$AF$12,H206=Pistetaulukko!$AG$12,H206=Pistetaulukko!$AH$12,H206=Pistetaulukko!$AI$12,H206=Pistetaulukko!$AJ$12,H206=Pistetaulukko!$AK$12),"OK","VÄÄRIN")</f>
        <v>VÄÄRIN</v>
      </c>
      <c r="AK20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06" s="86" t="str">
        <f>IF(OR(I206=Pistetaulukko!$R$18,I206=Pistetaulukko!$S$18,I206=Pistetaulukko!$T$18,I206=Pistetaulukko!$U$18,I206=Pistetaulukko!$V$18,I206=Pistetaulukko!$W$18,I206=Pistetaulukko!$X$18,I206=Pistetaulukko!$Y$18,I206=Pistetaulukko!$Z$18),"OK","VÄÄRIN")</f>
        <v>VÄÄRIN</v>
      </c>
      <c r="AM206" s="86" t="str">
        <f>IF(OR(J206=Pistetaulukko!$R$21,J206=Pistetaulukko!$S$21,J206=Pistetaulukko!$T$21,J206=Pistetaulukko!$U$21,J206=Pistetaulukko!$V$21,J206=Pistetaulukko!$W$21,J206=Pistetaulukko!$X$21,J206=Pistetaulukko!$Y$21,J206=Pistetaulukko!$Z$21,J206=Pistetaulukko!$AA$21,J206=Pistetaulukko!$AB$21,J206=Pistetaulukko!$AC$21,J206=Pistetaulukko!$AD$21,J206=Pistetaulukko!$AE$21,J206=Pistetaulukko!$AF$21,J206=Pistetaulukko!$AG$21,J206=Pistetaulukko!$AH$21,J206=Pistetaulukko!$AI$21,J206=Pistetaulukko!$AJ$21,J206=Pistetaulukko!$AK$21),"OK","VÄÄRIN")</f>
        <v>VÄÄRIN</v>
      </c>
      <c r="AN206" s="86" t="str">
        <f>IF(OR(K206=Pistetaulukko!$R$24,K206=Pistetaulukko!$S$24,K206=Pistetaulukko!$T$24,K206=Pistetaulukko!$U$24,K206=Pistetaulukko!$V$24),"OK","VÄÄRIN")</f>
        <v>VÄÄRIN</v>
      </c>
      <c r="AO206" s="86" t="str">
        <f>IF(OR(L206=Pistetaulukko!$R$27,L206=Pistetaulukko!$S$27,L206=Pistetaulukko!$T$27,L206=Pistetaulukko!$U$27,L206=Pistetaulukko!$V$27,L206=Pistetaulukko!$W$27,L206=Pistetaulukko!$X$27,L206=Pistetaulukko!$Y$27,L206=Pistetaulukko!$Z$27,L206=Pistetaulukko!$AA$27,L206=Pistetaulukko!$AB$27,L206=Pistetaulukko!$AC$27,L206=Pistetaulukko!$AD$27,L206=Pistetaulukko!$AE$27,L206=Pistetaulukko!$AF$27,L206=Pistetaulukko!$AG$27,L206=Pistetaulukko!$AH$27,L206=Pistetaulukko!$AI$27,L206=Pistetaulukko!$AJ$27,L206=Pistetaulukko!$AK$27),"OK","VÄÄRIN")</f>
        <v>VÄÄRIN</v>
      </c>
      <c r="AP206" s="86" t="str">
        <f>IF(OR(M206=Pistetaulukko!$R$30,M206=Pistetaulukko!$S$30,M206=Pistetaulukko!$T$30,M206=Pistetaulukko!$U$30,M206=Pistetaulukko!$V$30),"OK","VÄÄRIN")</f>
        <v>VÄÄRIN</v>
      </c>
      <c r="AQ206" s="86" t="str">
        <f t="shared" si="19"/>
        <v>VÄÄRIN</v>
      </c>
      <c r="AR206" s="86" t="str">
        <f t="shared" si="20"/>
        <v>VÄÄRIN</v>
      </c>
      <c r="AS206" s="86" t="str">
        <f>IF(OR(P206=Pistetaulukko!$R$39,P206=Pistetaulukko!$S$39,P206=Pistetaulukko!$T$39,P206=Pistetaulukko!$U$39,P206=Pistetaulukko!$V$39,P206=Pistetaulukko!$W$39,P206=Pistetaulukko!$X$39,P206=Pistetaulukko!$Y$39,P206=Pistetaulukko!$Z$39,P206=Pistetaulukko!$AA$39,P206=Pistetaulukko!$AB$39,P206=Pistetaulukko!$AC$39,P206=Pistetaulukko!$AD$39,P206=Pistetaulukko!$AE$39,P206=Pistetaulukko!$AF$39,P206=Pistetaulukko!$AG$39,P206=Pistetaulukko!$AH$39,P206=Pistetaulukko!$AI$39,P206=Pistetaulukko!$AJ$39,P206=Pistetaulukko!$AK$39),"OK","VÄÄRIN")</f>
        <v>OK</v>
      </c>
      <c r="AT206" s="86" t="str">
        <f>IF(OR(Q206=Pistetaulukko!$R$42,Q206=Pistetaulukko!$S$42,Q206=Pistetaulukko!$T$42,Q206=Pistetaulukko!$U$42,Q206=Pistetaulukko!$V$42,Q206=Pistetaulukko!$W$42,Q206=Pistetaulukko!$X$42,Q206=Pistetaulukko!$Y$42,Q206=Pistetaulukko!$Z$42,Q206=Pistetaulukko!$AA$42,Q206=Pistetaulukko!$AB$42,Q206=Pistetaulukko!$AC$42,Q206=Pistetaulukko!$AD$42,Q206=Pistetaulukko!$AE$42,Q206=Pistetaulukko!$AF$42,Q206=Pistetaulukko!$AG$42,Q206=Pistetaulukko!$AH$42,Q206=Pistetaulukko!$AI$42,Q206=Pistetaulukko!$AJ$42,Q206=Pistetaulukko!$AK$42),"OK","VÄÄRIN")</f>
        <v>OK</v>
      </c>
      <c r="AU206" s="86" t="str">
        <f>IF(OR(R206=Pistetaulukko!$R$45,R206=Pistetaulukko!$S$45,R206=Pistetaulukko!$T$45,R206=Pistetaulukko!$U$45,R206=Pistetaulukko!$V$45,R206=Pistetaulukko!$W$45,R206=Pistetaulukko!$X$45,R206=Pistetaulukko!$Y$45,R206=Pistetaulukko!$Z$45,R206=Pistetaulukko!$AA$45,R206=Pistetaulukko!$AB$45,R206=Pistetaulukko!$AC$45,R206=Pistetaulukko!$AD$45,R206=Pistetaulukko!$AE$45,R206=Pistetaulukko!$AF$45,R206=Pistetaulukko!$AG$45,R206=Pistetaulukko!$AH$45,R206=Pistetaulukko!$AI$45,R206=Pistetaulukko!$AJ$45,R206=Pistetaulukko!$AK$45),"OK","VÄÄRIN")</f>
        <v>OK</v>
      </c>
      <c r="AV206" s="86" t="str">
        <f>IF(OR(S206=Pistetaulukko!$R$48,S206=Pistetaulukko!$S$48,S206=Pistetaulukko!$T$48,S206=Pistetaulukko!$U$48,S206=Pistetaulukko!$V$48,S206=Pistetaulukko!$W$48,S206=Pistetaulukko!$X$48,S206=Pistetaulukko!$Y$48,S206=Pistetaulukko!$Z$48,S206=Pistetaulukko!$AA$48,S206=Pistetaulukko!$AB$48,S206=Pistetaulukko!$AC$48,S206=Pistetaulukko!$AD$48,S206=Pistetaulukko!$AE$48,S206=Pistetaulukko!$AF$48,S206=Pistetaulukko!$AG$48,S206=Pistetaulukko!$AH$48,S206=Pistetaulukko!$AI$48,S206=Pistetaulukko!$AJ$48,S206=Pistetaulukko!$AK$48),"OK","VÄÄRIN")</f>
        <v>OK</v>
      </c>
      <c r="AW206" s="86" t="str">
        <f>IF(OR(T206=Pistetaulukko!$R$51,T206=Pistetaulukko!$S$51,T206=Pistetaulukko!$T$51,T206=Pistetaulukko!$U$51,T206=Pistetaulukko!$V$51,T206=Pistetaulukko!$W$51,T206=Pistetaulukko!$X$51,T206=Pistetaulukko!$Y$51,T206=Pistetaulukko!$Z$51,T206=Pistetaulukko!$AA$51,T206=Pistetaulukko!$AB$51,T206=Pistetaulukko!$AC$51,T206=Pistetaulukko!$AD$51,T206=Pistetaulukko!$AE$51,T206=Pistetaulukko!$AF$51,T206=Pistetaulukko!$AG$51,T206=Pistetaulukko!$AH$51,T206=Pistetaulukko!$AI$51,T206=Pistetaulukko!$AJ$51,T206=Pistetaulukko!$AK$51),"OK","VÄÄRIN")</f>
        <v>OK</v>
      </c>
      <c r="AX206" s="86" t="str">
        <f>IF(OR(U206=Pistetaulukko!$R$54,U206=Pistetaulukko!$S$54,U206=Pistetaulukko!$T$54,U206=Pistetaulukko!$U$54,U206=Pistetaulukko!$V$54,U206=Pistetaulukko!$W$54,U206=Pistetaulukko!$X$54,U206=Pistetaulukko!$Y$54,U206=Pistetaulukko!$Z$54,U206=Pistetaulukko!$AA$54,U206=Pistetaulukko!$AB$54,U206=Pistetaulukko!$AC$54,U206=Pistetaulukko!$AD$54,U206=Pistetaulukko!$AE$54,U206=Pistetaulukko!$AF$54,U206=Pistetaulukko!$AG$54,U206=Pistetaulukko!$AH$54,U206=Pistetaulukko!$AI$54,U206=Pistetaulukko!$AJ$54,U206=Pistetaulukko!$AK$54),"OK","VÄÄRIN")</f>
        <v>OK</v>
      </c>
      <c r="AY206" s="86" t="str">
        <f t="shared" si="21"/>
        <v>OK</v>
      </c>
      <c r="AZ206" s="86" t="str">
        <f>IF(OR(W206=Pistetaulukko!$R$60,W206=Pistetaulukko!$S$60,W206=Pistetaulukko!$T$60,W206=Pistetaulukko!$U$60,W206=Pistetaulukko!$V$60,W206=Pistetaulukko!$W$60,W206=Pistetaulukko!$X$60,W206=Pistetaulukko!$Y$60,W206=Pistetaulukko!$Z$60,W206=Pistetaulukko!$AA$60,W206=Pistetaulukko!$AB$60,W206=Pistetaulukko!$AC$60,W206=Pistetaulukko!$AD$60,W206=Pistetaulukko!$AE$60,W206=Pistetaulukko!$AF$60,W206=Pistetaulukko!$AG$60,W206=Pistetaulukko!$AH$60,W206=Pistetaulukko!$AI$60,W206=Pistetaulukko!$AJ$60,W206=Pistetaulukko!$AK$60),"OK","VÄÄRIN")</f>
        <v>OK</v>
      </c>
      <c r="BA206" s="86" t="str">
        <f>IF(OR(X206=Pistetaulukko!$R$63,X206=Pistetaulukko!$S$63,X206=Pistetaulukko!$T$63,X206=Pistetaulukko!$U$63,X206=Pistetaulukko!$V$63,X206=Pistetaulukko!$W$63,X206=Pistetaulukko!$X$63,X206=Pistetaulukko!$Y$63,X206=Pistetaulukko!$Z$63,X206=Pistetaulukko!$AA$63,X206=Pistetaulukko!$AB$63,X206=Pistetaulukko!$AC$63,X206=Pistetaulukko!$AD$63,X206=Pistetaulukko!$AE$63,X206=Pistetaulukko!$AF$63,X206=Pistetaulukko!$AG$63,X206=Pistetaulukko!$AH$63,X206=Pistetaulukko!$AI$63,X206=Pistetaulukko!$AJ$63,X206=Pistetaulukko!$AK$63),"OK","VÄÄRIN")</f>
        <v>OK</v>
      </c>
      <c r="BB206" s="86" t="e">
        <f t="shared" si="22"/>
        <v>#REF!</v>
      </c>
      <c r="BC206" s="86" t="e">
        <f t="shared" si="23"/>
        <v>#REF!</v>
      </c>
      <c r="BE206" t="str">
        <f>IF(OR(N206=Pistetaulukko!$R$33,N206=Pistetaulukko!$S$33,N206=Pistetaulukko!$T$33,N206=Pistetaulukko!$U$33,N206=Pistetaulukko!$V$33,N206=Pistetaulukko!$W$33,N206=Pistetaulukko!$X$33,N206=Pistetaulukko!$Y$33,N206=Pistetaulukko!$Z$33,N206=Pistetaulukko!$AA$33,N206=Pistetaulukko!$AB$33,N206=Pistetaulukko!$AC$33,N206=Pistetaulukko!$AD$33,N206=Pistetaulukko!$AE$33,N206=Pistetaulukko!$AF$33,N206=Pistetaulukko!$AG$33,N206=Pistetaulukko!$AH$33,N206=Pistetaulukko!$AI$33,N206=Pistetaulukko!$AJ$33,N206=Pistetaulukko!$AK$33,N206=Pistetaulukko!$AL$33,N206=Pistetaulukko!$AM$33,N206=Pistetaulukko!$AN$33,N206=Pistetaulukko!$AO$33,N206=Pistetaulukko!$AP$33,N206=Pistetaulukko!$AQ$33,N206=Pistetaulukko!$AR$33,N206=Pistetaulukko!$AS$33,N206=Pistetaulukko!$AT$33,N206=Pistetaulukko!$AU$33),"OK","VÄÄRIN")</f>
        <v>VÄÄRIN</v>
      </c>
      <c r="BF206" t="str">
        <f>IF(BE206="OK","OK",IF(AND(BE206="VÄÄRIN",OR(N206=Pistetaulukko!$AV$33,N206=Pistetaulukko!$AW$33,N206=Pistetaulukko!$AX$33,N206=Pistetaulukko!$AY$33,N206=Pistetaulukko!$AZ$33,N206=Pistetaulukko!$BA$33,N206=Pistetaulukko!$BB$33,N206=Pistetaulukko!$BC$33,N206=Pistetaulukko!$BD$33,N206=Pistetaulukko!$BE$33,N206=Pistetaulukko!$BF$33,N206=Pistetaulukko!$BG$33,N206=Pistetaulukko!$BH$33,N206=Pistetaulukko!$BI$33,N206=Pistetaulukko!$BJ$33,N206=Pistetaulukko!$BK$33,N206=Pistetaulukko!$BL$33,N206=Pistetaulukko!$BM$33,N206=Pistetaulukko!$BN$33,N206=Pistetaulukko!$BO$33)),"OK","VÄÄRIN"))</f>
        <v>VÄÄRIN</v>
      </c>
      <c r="BG206" t="str">
        <f>IF(OR(O206=Pistetaulukko!$R$36,O206=Pistetaulukko!$S$36,O206=Pistetaulukko!$T$36,O206=Pistetaulukko!$U$36,O206=Pistetaulukko!$V$36,O206=Pistetaulukko!$W$36,O206=Pistetaulukko!$X$36,O206=Pistetaulukko!$Y$36,O206=Pistetaulukko!$Z$36,O206=Pistetaulukko!$AA$36,O206=Pistetaulukko!$AB$36,O206=Pistetaulukko!$AC$36,O206=Pistetaulukko!$AD$36,O206=Pistetaulukko!$AE$36,O206=Pistetaulukko!$AF$36,O206=Pistetaulukko!$AG$36,O206=Pistetaulukko!$AH$36,O206=Pistetaulukko!$AI$36,O206=Pistetaulukko!$AJ$36,O206=Pistetaulukko!$AK$36,O206=Pistetaulukko!$AL$36,O206=Pistetaulukko!$AM$36,O206=Pistetaulukko!$AN$36,O206=Pistetaulukko!$AO$36,O206=Pistetaulukko!$AP$36,O206=Pistetaulukko!$AQ$36,O206=Pistetaulukko!$AR$36,O206=Pistetaulukko!$AS$36,O206=Pistetaulukko!$AT$36,O206=Pistetaulukko!$AU$36),"OK","VÄÄRIN")</f>
        <v>VÄÄRIN</v>
      </c>
      <c r="BH206" t="str">
        <f>IF(BG206="OK","OK",IF(AND(BG206="VÄÄRIN",OR(O206=Pistetaulukko!$AV$36,O206=Pistetaulukko!$AW$36,O206=Pistetaulukko!$AX$36,O206=Pistetaulukko!$AY$36,O206=Pistetaulukko!$AZ$36,O206=Pistetaulukko!$BA$36,O206=Pistetaulukko!$BB$36,O206=Pistetaulukko!$BC$36,O206=Pistetaulukko!$BD$36,O206=Pistetaulukko!$BE$36,O206=Pistetaulukko!$BF$36,O206=Pistetaulukko!$BG$36,O206=Pistetaulukko!$BH$36,O206=Pistetaulukko!$BI$36,O206=Pistetaulukko!$BJ$36,O206=Pistetaulukko!$BK$36,O206=Pistetaulukko!$BL$36,O206=Pistetaulukko!$BM$36,O206=Pistetaulukko!$BN$36,O206=Pistetaulukko!$BO$36,O206=Pistetaulukko!$BP$36,O206=Pistetaulukko!$BQ$36)),"OK","VÄÄRIN"))</f>
        <v>VÄÄRIN</v>
      </c>
      <c r="BI206" t="str">
        <f>IF(OR(V206=Pistetaulukko!$R$57,V206=Pistetaulukko!$S$57,V206=Pistetaulukko!$T$57,V206=Pistetaulukko!$U$57,V206=Pistetaulukko!$V$57,V206=Pistetaulukko!$W$57,V206=Pistetaulukko!$X$57,V206=Pistetaulukko!$Y$57,V206=Pistetaulukko!$Z$57,V206=Pistetaulukko!$AA$57,V206=Pistetaulukko!$AB$57,V206=Pistetaulukko!$AC$57,V206=Pistetaulukko!$AD$57,V206=Pistetaulukko!$AE$57,V206=Pistetaulukko!$AF$57,V206=Pistetaulukko!$AG$57,V206=Pistetaulukko!$AH$57,V206=Pistetaulukko!$AI$57,V206=Pistetaulukko!$AJ$57,V206=Pistetaulukko!$AK$57,V206=Pistetaulukko!$AL$57,V206=Pistetaulukko!$AM$57,V206=Pistetaulukko!$AN$57,V206=Pistetaulukko!$AO$57,V206=Pistetaulukko!$AP$57,V206=Pistetaulukko!$AQ$57,V206=Pistetaulukko!$AR$57,V206=Pistetaulukko!$AS$57,V206=Pistetaulukko!$AT$57,V206=Pistetaulukko!$AU$57),"OK","VÄÄRIN")</f>
        <v>OK</v>
      </c>
      <c r="BJ206" t="str">
        <f>IF(BI206="OK","OK",IF(AND(BI206="VÄÄRIN",OR(V206=Pistetaulukko!$AV$57,V206=Pistetaulukko!$AW$57,V206=Pistetaulukko!$AX$57,V206=Pistetaulukko!$AY$57,V206=Pistetaulukko!$AZ$57,V206=Pistetaulukko!$BA$57,V206=Pistetaulukko!$BB$57,V206=Pistetaulukko!$BC$57,V206=Pistetaulukko!$BD$57,V206=Pistetaulukko!$BE$57)),"OK","VÄÄRIN"))</f>
        <v>OK</v>
      </c>
      <c r="BK206" t="str">
        <f>IF(OR(Y206=Pistetaulukko!$R$66,Y206=Pistetaulukko!$S$66,Y206=Pistetaulukko!$T$66,Y206=Pistetaulukko!$U$66,Y206=Pistetaulukko!$V$66,Y206=Pistetaulukko!$W$66,Y206=Pistetaulukko!$X$66,Y206=Pistetaulukko!$Y$66,Y206=Pistetaulukko!$Z$66,Y206=Pistetaulukko!$AA$66,Y206=Pistetaulukko!$AB$66,Y206=Pistetaulukko!$AC$66,Y206=Pistetaulukko!$AD$66,Y206=Pistetaulukko!$AE$66,Y206=Pistetaulukko!$AF$66,Y206=Pistetaulukko!$AG$66,Y206=Pistetaulukko!$AH$66,Y206=Pistetaulukko!$AI$66,Y206=Pistetaulukko!$AJ$66,Y206=Pistetaulukko!$AK$66,Y206=Pistetaulukko!$AL$66,Y206=Pistetaulukko!$AM$66,Y206=Pistetaulukko!$AN$66,Y206=Pistetaulukko!$AO$66,Y206=Pistetaulukko!$AP$66,Y206=Pistetaulukko!$AQ$66,Y206=Pistetaulukko!$AR$66,Y206=Pistetaulukko!$AS$66,Y206=Pistetaulukko!$AT$66,Y206=Pistetaulukko!$AU$66),"OK","VÄÄRIN")</f>
        <v>VÄÄRIN</v>
      </c>
      <c r="BL206" t="str">
        <f>IF(BK206="OK","OK",IF(AND(BK206="VÄÄRIN",OR(Y206=Pistetaulukko!$AV$66,Y206=Pistetaulukko!$AW$66,Y206=Pistetaulukko!$AX$66,Y206=Pistetaulukko!$AY$66,Y206=Pistetaulukko!$AZ$66,Y206=Pistetaulukko!$BA$66,Y206=Pistetaulukko!$BB$66,Y206=Pistetaulukko!$BC$66,Y206=Pistetaulukko!$BD$66,Y206=Pistetaulukko!$BE$66,Y206=Pistetaulukko!$BF$66,Y206=Pistetaulukko!$BG$66,Y206=Pistetaulukko!$BH$66,Y206=Pistetaulukko!$BI$66,Y206=Pistetaulukko!$BJ$66,Y206=Pistetaulukko!$BK$66,Y206=Pistetaulukko!$BL$66,Y206=Pistetaulukko!$BM$66,Y206=Pistetaulukko!$BN$66)),"OK","VÄÄRIN"))</f>
        <v>VÄÄRIN</v>
      </c>
      <c r="BM206" t="e">
        <f>IF(OR(Z206=Pistetaulukko!$R$69,Z206=Pistetaulukko!#REF!,Z206=Pistetaulukko!$S$69,Z206=Pistetaulukko!#REF!,Z206=Pistetaulukko!$T$69,Z206=Pistetaulukko!#REF!,Z206=Pistetaulukko!$U$69,Z206=Pistetaulukko!#REF!,Z206=Pistetaulukko!$V$69,Z206=Pistetaulukko!#REF!,Z206=Pistetaulukko!$W$69,Z206=Pistetaulukko!#REF!,Z206=Pistetaulukko!$X$69,Z206=Pistetaulukko!#REF!,Z206=Pistetaulukko!$Y$69,Z206=Pistetaulukko!#REF!,Z206=Pistetaulukko!$Z$69,Z206=Pistetaulukko!#REF!,Z206=Pistetaulukko!$AA$69,Z206=Pistetaulukko!#REF!,Z206=Pistetaulukko!$AB$69,Z206=Pistetaulukko!#REF!,Z206=Pistetaulukko!$AC$69,Z206=Pistetaulukko!#REF!,Z206=Pistetaulukko!$AD$69,Z206=Pistetaulukko!#REF!,Z206=Pistetaulukko!$AE$69,Z206=Pistetaulukko!#REF!,Z206=Pistetaulukko!$AF$69,Z206=Pistetaulukko!#REF!),"OK","VÄÄRIN")</f>
        <v>#REF!</v>
      </c>
      <c r="BN206" t="e">
        <f>IF(BM206="OK","OK",IF(AND(BM206="VÄÄRIN",OR(Z206=Pistetaulukko!$AG$69,Z206=Pistetaulukko!#REF!,Z206=Pistetaulukko!$AH$69,Z206=Pistetaulukko!#REF!,Z206=Pistetaulukko!$AI$69,Z206=Pistetaulukko!#REF!,Z206=Pistetaulukko!$AJ$69,Z206=Pistetaulukko!#REF!,Z206=Pistetaulukko!$AK$69,Z206=Pistetaulukko!$AL$69)),"OK","VÄÄRIN"))</f>
        <v>#REF!</v>
      </c>
    </row>
    <row r="207" spans="2:66" x14ac:dyDescent="0.25">
      <c r="B207" s="104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23"/>
      <c r="AA207" s="30"/>
      <c r="AB207" s="18"/>
      <c r="AC207" s="124"/>
      <c r="AD207" s="118">
        <f t="shared" si="24"/>
        <v>0</v>
      </c>
      <c r="AG207" s="86" t="str">
        <f>IF(OR(E207=Pistetaulukko!$R$3,E207=Pistetaulukko!$S$3,E207=Pistetaulukko!$T$3,E207=Pistetaulukko!$U$3,E207=Pistetaulukko!$V$3,E207=Pistetaulukko!$W$3),"OK","VÄÄRIN")</f>
        <v>VÄÄRIN</v>
      </c>
      <c r="AH207" s="86" t="str">
        <f>IF(OR(F207=Pistetaulukko!$R$6,F207=Pistetaulukko!$S$6,F207=Pistetaulukko!$T$6,F207=Pistetaulukko!$U$6,F207=Pistetaulukko!$V$6,F207=Pistetaulukko!$W$6,F207=Pistetaulukko!$X$6,F207=Pistetaulukko!$Y$6,F207=Pistetaulukko!$Z$6,F207=Pistetaulukko!$AA$6,F207=Pistetaulukko!$AB$6,F207=Pistetaulukko!$AC$6,F207=Pistetaulukko!$AD$6,F207=Pistetaulukko!$AE$6,F207=Pistetaulukko!$AF$6,F207=Pistetaulukko!$AG$6,F207=Pistetaulukko!$AH$6,F207=Pistetaulukko!$AI$6,F207=Pistetaulukko!$AJ$6,F207=Pistetaulukko!$AK$6),"OK","VÄÄRIN")</f>
        <v>VÄÄRIN</v>
      </c>
      <c r="AI207" s="86" t="str">
        <f>IF(OR(G207=Pistetaulukko!$R$9,G207=Pistetaulukko!$S$9,G207=Pistetaulukko!$T$9,G207=Pistetaulukko!$U$9,G207=Pistetaulukko!$V$9,G207=Pistetaulukko!$W$9,G207=Pistetaulukko!$X$9,G207=Pistetaulukko!$Y$9,G207=Pistetaulukko!$Z$9,G207=Pistetaulukko!$AA$9,G207=Pistetaulukko!$AB$9,G207=Pistetaulukko!$AC$9,G207=Pistetaulukko!$AD$9,G207=Pistetaulukko!$AE$9,G207=Pistetaulukko!$AF$9,G207=Pistetaulukko!$AG$9,G207=Pistetaulukko!$AH$9,G207=Pistetaulukko!$AI$9,G207=Pistetaulukko!$AJ$9,G207=Pistetaulukko!$AK$9),"OK","VÄÄRIN")</f>
        <v>VÄÄRIN</v>
      </c>
      <c r="AJ207" s="86" t="str">
        <f>IF(OR(H207=Pistetaulukko!$R$12,H207=Pistetaulukko!$S$12,H207=Pistetaulukko!$T$12,H207=Pistetaulukko!$U$12,H207=Pistetaulukko!$V$12,H207=Pistetaulukko!$W$12,H207=Pistetaulukko!$X$12,H207=Pistetaulukko!$Y$12,H207=Pistetaulukko!$Z$12,H207=Pistetaulukko!$AA$12,H207=Pistetaulukko!$AB$12,H207=Pistetaulukko!$AC$12,H207=Pistetaulukko!$AD$12,H207=Pistetaulukko!$AE$12,H207=Pistetaulukko!$AF$12,H207=Pistetaulukko!$AG$12,H207=Pistetaulukko!$AH$12,H207=Pistetaulukko!$AI$12,H207=Pistetaulukko!$AJ$12,H207=Pistetaulukko!$AK$12),"OK","VÄÄRIN")</f>
        <v>VÄÄRIN</v>
      </c>
      <c r="AK20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07" s="86" t="str">
        <f>IF(OR(I207=Pistetaulukko!$R$18,I207=Pistetaulukko!$S$18,I207=Pistetaulukko!$T$18,I207=Pistetaulukko!$U$18,I207=Pistetaulukko!$V$18,I207=Pistetaulukko!$W$18,I207=Pistetaulukko!$X$18,I207=Pistetaulukko!$Y$18,I207=Pistetaulukko!$Z$18),"OK","VÄÄRIN")</f>
        <v>VÄÄRIN</v>
      </c>
      <c r="AM207" s="86" t="str">
        <f>IF(OR(J207=Pistetaulukko!$R$21,J207=Pistetaulukko!$S$21,J207=Pistetaulukko!$T$21,J207=Pistetaulukko!$U$21,J207=Pistetaulukko!$V$21,J207=Pistetaulukko!$W$21,J207=Pistetaulukko!$X$21,J207=Pistetaulukko!$Y$21,J207=Pistetaulukko!$Z$21,J207=Pistetaulukko!$AA$21,J207=Pistetaulukko!$AB$21,J207=Pistetaulukko!$AC$21,J207=Pistetaulukko!$AD$21,J207=Pistetaulukko!$AE$21,J207=Pistetaulukko!$AF$21,J207=Pistetaulukko!$AG$21,J207=Pistetaulukko!$AH$21,J207=Pistetaulukko!$AI$21,J207=Pistetaulukko!$AJ$21,J207=Pistetaulukko!$AK$21),"OK","VÄÄRIN")</f>
        <v>VÄÄRIN</v>
      </c>
      <c r="AN207" s="86" t="str">
        <f>IF(OR(K207=Pistetaulukko!$R$24,K207=Pistetaulukko!$S$24,K207=Pistetaulukko!$T$24,K207=Pistetaulukko!$U$24,K207=Pistetaulukko!$V$24),"OK","VÄÄRIN")</f>
        <v>VÄÄRIN</v>
      </c>
      <c r="AO207" s="86" t="str">
        <f>IF(OR(L207=Pistetaulukko!$R$27,L207=Pistetaulukko!$S$27,L207=Pistetaulukko!$T$27,L207=Pistetaulukko!$U$27,L207=Pistetaulukko!$V$27,L207=Pistetaulukko!$W$27,L207=Pistetaulukko!$X$27,L207=Pistetaulukko!$Y$27,L207=Pistetaulukko!$Z$27,L207=Pistetaulukko!$AA$27,L207=Pistetaulukko!$AB$27,L207=Pistetaulukko!$AC$27,L207=Pistetaulukko!$AD$27,L207=Pistetaulukko!$AE$27,L207=Pistetaulukko!$AF$27,L207=Pistetaulukko!$AG$27,L207=Pistetaulukko!$AH$27,L207=Pistetaulukko!$AI$27,L207=Pistetaulukko!$AJ$27,L207=Pistetaulukko!$AK$27),"OK","VÄÄRIN")</f>
        <v>VÄÄRIN</v>
      </c>
      <c r="AP207" s="86" t="str">
        <f>IF(OR(M207=Pistetaulukko!$R$30,M207=Pistetaulukko!$S$30,M207=Pistetaulukko!$T$30,M207=Pistetaulukko!$U$30,M207=Pistetaulukko!$V$30),"OK","VÄÄRIN")</f>
        <v>VÄÄRIN</v>
      </c>
      <c r="AQ207" s="86" t="str">
        <f t="shared" si="19"/>
        <v>VÄÄRIN</v>
      </c>
      <c r="AR207" s="86" t="str">
        <f t="shared" si="20"/>
        <v>VÄÄRIN</v>
      </c>
      <c r="AS207" s="86" t="str">
        <f>IF(OR(P207=Pistetaulukko!$R$39,P207=Pistetaulukko!$S$39,P207=Pistetaulukko!$T$39,P207=Pistetaulukko!$U$39,P207=Pistetaulukko!$V$39,P207=Pistetaulukko!$W$39,P207=Pistetaulukko!$X$39,P207=Pistetaulukko!$Y$39,P207=Pistetaulukko!$Z$39,P207=Pistetaulukko!$AA$39,P207=Pistetaulukko!$AB$39,P207=Pistetaulukko!$AC$39,P207=Pistetaulukko!$AD$39,P207=Pistetaulukko!$AE$39,P207=Pistetaulukko!$AF$39,P207=Pistetaulukko!$AG$39,P207=Pistetaulukko!$AH$39,P207=Pistetaulukko!$AI$39,P207=Pistetaulukko!$AJ$39,P207=Pistetaulukko!$AK$39),"OK","VÄÄRIN")</f>
        <v>OK</v>
      </c>
      <c r="AT207" s="86" t="str">
        <f>IF(OR(Q207=Pistetaulukko!$R$42,Q207=Pistetaulukko!$S$42,Q207=Pistetaulukko!$T$42,Q207=Pistetaulukko!$U$42,Q207=Pistetaulukko!$V$42,Q207=Pistetaulukko!$W$42,Q207=Pistetaulukko!$X$42,Q207=Pistetaulukko!$Y$42,Q207=Pistetaulukko!$Z$42,Q207=Pistetaulukko!$AA$42,Q207=Pistetaulukko!$AB$42,Q207=Pistetaulukko!$AC$42,Q207=Pistetaulukko!$AD$42,Q207=Pistetaulukko!$AE$42,Q207=Pistetaulukko!$AF$42,Q207=Pistetaulukko!$AG$42,Q207=Pistetaulukko!$AH$42,Q207=Pistetaulukko!$AI$42,Q207=Pistetaulukko!$AJ$42,Q207=Pistetaulukko!$AK$42),"OK","VÄÄRIN")</f>
        <v>OK</v>
      </c>
      <c r="AU207" s="86" t="str">
        <f>IF(OR(R207=Pistetaulukko!$R$45,R207=Pistetaulukko!$S$45,R207=Pistetaulukko!$T$45,R207=Pistetaulukko!$U$45,R207=Pistetaulukko!$V$45,R207=Pistetaulukko!$W$45,R207=Pistetaulukko!$X$45,R207=Pistetaulukko!$Y$45,R207=Pistetaulukko!$Z$45,R207=Pistetaulukko!$AA$45,R207=Pistetaulukko!$AB$45,R207=Pistetaulukko!$AC$45,R207=Pistetaulukko!$AD$45,R207=Pistetaulukko!$AE$45,R207=Pistetaulukko!$AF$45,R207=Pistetaulukko!$AG$45,R207=Pistetaulukko!$AH$45,R207=Pistetaulukko!$AI$45,R207=Pistetaulukko!$AJ$45,R207=Pistetaulukko!$AK$45),"OK","VÄÄRIN")</f>
        <v>OK</v>
      </c>
      <c r="AV207" s="86" t="str">
        <f>IF(OR(S207=Pistetaulukko!$R$48,S207=Pistetaulukko!$S$48,S207=Pistetaulukko!$T$48,S207=Pistetaulukko!$U$48,S207=Pistetaulukko!$V$48,S207=Pistetaulukko!$W$48,S207=Pistetaulukko!$X$48,S207=Pistetaulukko!$Y$48,S207=Pistetaulukko!$Z$48,S207=Pistetaulukko!$AA$48,S207=Pistetaulukko!$AB$48,S207=Pistetaulukko!$AC$48,S207=Pistetaulukko!$AD$48,S207=Pistetaulukko!$AE$48,S207=Pistetaulukko!$AF$48,S207=Pistetaulukko!$AG$48,S207=Pistetaulukko!$AH$48,S207=Pistetaulukko!$AI$48,S207=Pistetaulukko!$AJ$48,S207=Pistetaulukko!$AK$48),"OK","VÄÄRIN")</f>
        <v>OK</v>
      </c>
      <c r="AW207" s="86" t="str">
        <f>IF(OR(T207=Pistetaulukko!$R$51,T207=Pistetaulukko!$S$51,T207=Pistetaulukko!$T$51,T207=Pistetaulukko!$U$51,T207=Pistetaulukko!$V$51,T207=Pistetaulukko!$W$51,T207=Pistetaulukko!$X$51,T207=Pistetaulukko!$Y$51,T207=Pistetaulukko!$Z$51,T207=Pistetaulukko!$AA$51,T207=Pistetaulukko!$AB$51,T207=Pistetaulukko!$AC$51,T207=Pistetaulukko!$AD$51,T207=Pistetaulukko!$AE$51,T207=Pistetaulukko!$AF$51,T207=Pistetaulukko!$AG$51,T207=Pistetaulukko!$AH$51,T207=Pistetaulukko!$AI$51,T207=Pistetaulukko!$AJ$51,T207=Pistetaulukko!$AK$51),"OK","VÄÄRIN")</f>
        <v>OK</v>
      </c>
      <c r="AX207" s="86" t="str">
        <f>IF(OR(U207=Pistetaulukko!$R$54,U207=Pistetaulukko!$S$54,U207=Pistetaulukko!$T$54,U207=Pistetaulukko!$U$54,U207=Pistetaulukko!$V$54,U207=Pistetaulukko!$W$54,U207=Pistetaulukko!$X$54,U207=Pistetaulukko!$Y$54,U207=Pistetaulukko!$Z$54,U207=Pistetaulukko!$AA$54,U207=Pistetaulukko!$AB$54,U207=Pistetaulukko!$AC$54,U207=Pistetaulukko!$AD$54,U207=Pistetaulukko!$AE$54,U207=Pistetaulukko!$AF$54,U207=Pistetaulukko!$AG$54,U207=Pistetaulukko!$AH$54,U207=Pistetaulukko!$AI$54,U207=Pistetaulukko!$AJ$54,U207=Pistetaulukko!$AK$54),"OK","VÄÄRIN")</f>
        <v>OK</v>
      </c>
      <c r="AY207" s="86" t="str">
        <f t="shared" si="21"/>
        <v>OK</v>
      </c>
      <c r="AZ207" s="86" t="str">
        <f>IF(OR(W207=Pistetaulukko!$R$60,W207=Pistetaulukko!$S$60,W207=Pistetaulukko!$T$60,W207=Pistetaulukko!$U$60,W207=Pistetaulukko!$V$60,W207=Pistetaulukko!$W$60,W207=Pistetaulukko!$X$60,W207=Pistetaulukko!$Y$60,W207=Pistetaulukko!$Z$60,W207=Pistetaulukko!$AA$60,W207=Pistetaulukko!$AB$60,W207=Pistetaulukko!$AC$60,W207=Pistetaulukko!$AD$60,W207=Pistetaulukko!$AE$60,W207=Pistetaulukko!$AF$60,W207=Pistetaulukko!$AG$60,W207=Pistetaulukko!$AH$60,W207=Pistetaulukko!$AI$60,W207=Pistetaulukko!$AJ$60,W207=Pistetaulukko!$AK$60),"OK","VÄÄRIN")</f>
        <v>OK</v>
      </c>
      <c r="BA207" s="86" t="str">
        <f>IF(OR(X207=Pistetaulukko!$R$63,X207=Pistetaulukko!$S$63,X207=Pistetaulukko!$T$63,X207=Pistetaulukko!$U$63,X207=Pistetaulukko!$V$63,X207=Pistetaulukko!$W$63,X207=Pistetaulukko!$X$63,X207=Pistetaulukko!$Y$63,X207=Pistetaulukko!$Z$63,X207=Pistetaulukko!$AA$63,X207=Pistetaulukko!$AB$63,X207=Pistetaulukko!$AC$63,X207=Pistetaulukko!$AD$63,X207=Pistetaulukko!$AE$63,X207=Pistetaulukko!$AF$63,X207=Pistetaulukko!$AG$63,X207=Pistetaulukko!$AH$63,X207=Pistetaulukko!$AI$63,X207=Pistetaulukko!$AJ$63,X207=Pistetaulukko!$AK$63),"OK","VÄÄRIN")</f>
        <v>OK</v>
      </c>
      <c r="BB207" s="86" t="e">
        <f t="shared" si="22"/>
        <v>#REF!</v>
      </c>
      <c r="BC207" s="86" t="e">
        <f t="shared" si="23"/>
        <v>#REF!</v>
      </c>
      <c r="BE207" t="str">
        <f>IF(OR(N207=Pistetaulukko!$R$33,N207=Pistetaulukko!$S$33,N207=Pistetaulukko!$T$33,N207=Pistetaulukko!$U$33,N207=Pistetaulukko!$V$33,N207=Pistetaulukko!$W$33,N207=Pistetaulukko!$X$33,N207=Pistetaulukko!$Y$33,N207=Pistetaulukko!$Z$33,N207=Pistetaulukko!$AA$33,N207=Pistetaulukko!$AB$33,N207=Pistetaulukko!$AC$33,N207=Pistetaulukko!$AD$33,N207=Pistetaulukko!$AE$33,N207=Pistetaulukko!$AF$33,N207=Pistetaulukko!$AG$33,N207=Pistetaulukko!$AH$33,N207=Pistetaulukko!$AI$33,N207=Pistetaulukko!$AJ$33,N207=Pistetaulukko!$AK$33,N207=Pistetaulukko!$AL$33,N207=Pistetaulukko!$AM$33,N207=Pistetaulukko!$AN$33,N207=Pistetaulukko!$AO$33,N207=Pistetaulukko!$AP$33,N207=Pistetaulukko!$AQ$33,N207=Pistetaulukko!$AR$33,N207=Pistetaulukko!$AS$33,N207=Pistetaulukko!$AT$33,N207=Pistetaulukko!$AU$33),"OK","VÄÄRIN")</f>
        <v>VÄÄRIN</v>
      </c>
      <c r="BF207" t="str">
        <f>IF(BE207="OK","OK",IF(AND(BE207="VÄÄRIN",OR(N207=Pistetaulukko!$AV$33,N207=Pistetaulukko!$AW$33,N207=Pistetaulukko!$AX$33,N207=Pistetaulukko!$AY$33,N207=Pistetaulukko!$AZ$33,N207=Pistetaulukko!$BA$33,N207=Pistetaulukko!$BB$33,N207=Pistetaulukko!$BC$33,N207=Pistetaulukko!$BD$33,N207=Pistetaulukko!$BE$33,N207=Pistetaulukko!$BF$33,N207=Pistetaulukko!$BG$33,N207=Pistetaulukko!$BH$33,N207=Pistetaulukko!$BI$33,N207=Pistetaulukko!$BJ$33,N207=Pistetaulukko!$BK$33,N207=Pistetaulukko!$BL$33,N207=Pistetaulukko!$BM$33,N207=Pistetaulukko!$BN$33,N207=Pistetaulukko!$BO$33)),"OK","VÄÄRIN"))</f>
        <v>VÄÄRIN</v>
      </c>
      <c r="BG207" t="str">
        <f>IF(OR(O207=Pistetaulukko!$R$36,O207=Pistetaulukko!$S$36,O207=Pistetaulukko!$T$36,O207=Pistetaulukko!$U$36,O207=Pistetaulukko!$V$36,O207=Pistetaulukko!$W$36,O207=Pistetaulukko!$X$36,O207=Pistetaulukko!$Y$36,O207=Pistetaulukko!$Z$36,O207=Pistetaulukko!$AA$36,O207=Pistetaulukko!$AB$36,O207=Pistetaulukko!$AC$36,O207=Pistetaulukko!$AD$36,O207=Pistetaulukko!$AE$36,O207=Pistetaulukko!$AF$36,O207=Pistetaulukko!$AG$36,O207=Pistetaulukko!$AH$36,O207=Pistetaulukko!$AI$36,O207=Pistetaulukko!$AJ$36,O207=Pistetaulukko!$AK$36,O207=Pistetaulukko!$AL$36,O207=Pistetaulukko!$AM$36,O207=Pistetaulukko!$AN$36,O207=Pistetaulukko!$AO$36,O207=Pistetaulukko!$AP$36,O207=Pistetaulukko!$AQ$36,O207=Pistetaulukko!$AR$36,O207=Pistetaulukko!$AS$36,O207=Pistetaulukko!$AT$36,O207=Pistetaulukko!$AU$36),"OK","VÄÄRIN")</f>
        <v>VÄÄRIN</v>
      </c>
      <c r="BH207" t="str">
        <f>IF(BG207="OK","OK",IF(AND(BG207="VÄÄRIN",OR(O207=Pistetaulukko!$AV$36,O207=Pistetaulukko!$AW$36,O207=Pistetaulukko!$AX$36,O207=Pistetaulukko!$AY$36,O207=Pistetaulukko!$AZ$36,O207=Pistetaulukko!$BA$36,O207=Pistetaulukko!$BB$36,O207=Pistetaulukko!$BC$36,O207=Pistetaulukko!$BD$36,O207=Pistetaulukko!$BE$36,O207=Pistetaulukko!$BF$36,O207=Pistetaulukko!$BG$36,O207=Pistetaulukko!$BH$36,O207=Pistetaulukko!$BI$36,O207=Pistetaulukko!$BJ$36,O207=Pistetaulukko!$BK$36,O207=Pistetaulukko!$BL$36,O207=Pistetaulukko!$BM$36,O207=Pistetaulukko!$BN$36,O207=Pistetaulukko!$BO$36,O207=Pistetaulukko!$BP$36,O207=Pistetaulukko!$BQ$36)),"OK","VÄÄRIN"))</f>
        <v>VÄÄRIN</v>
      </c>
      <c r="BI207" t="str">
        <f>IF(OR(V207=Pistetaulukko!$R$57,V207=Pistetaulukko!$S$57,V207=Pistetaulukko!$T$57,V207=Pistetaulukko!$U$57,V207=Pistetaulukko!$V$57,V207=Pistetaulukko!$W$57,V207=Pistetaulukko!$X$57,V207=Pistetaulukko!$Y$57,V207=Pistetaulukko!$Z$57,V207=Pistetaulukko!$AA$57,V207=Pistetaulukko!$AB$57,V207=Pistetaulukko!$AC$57,V207=Pistetaulukko!$AD$57,V207=Pistetaulukko!$AE$57,V207=Pistetaulukko!$AF$57,V207=Pistetaulukko!$AG$57,V207=Pistetaulukko!$AH$57,V207=Pistetaulukko!$AI$57,V207=Pistetaulukko!$AJ$57,V207=Pistetaulukko!$AK$57,V207=Pistetaulukko!$AL$57,V207=Pistetaulukko!$AM$57,V207=Pistetaulukko!$AN$57,V207=Pistetaulukko!$AO$57,V207=Pistetaulukko!$AP$57,V207=Pistetaulukko!$AQ$57,V207=Pistetaulukko!$AR$57,V207=Pistetaulukko!$AS$57,V207=Pistetaulukko!$AT$57,V207=Pistetaulukko!$AU$57),"OK","VÄÄRIN")</f>
        <v>OK</v>
      </c>
      <c r="BJ207" t="str">
        <f>IF(BI207="OK","OK",IF(AND(BI207="VÄÄRIN",OR(V207=Pistetaulukko!$AV$57,V207=Pistetaulukko!$AW$57,V207=Pistetaulukko!$AX$57,V207=Pistetaulukko!$AY$57,V207=Pistetaulukko!$AZ$57,V207=Pistetaulukko!$BA$57,V207=Pistetaulukko!$BB$57,V207=Pistetaulukko!$BC$57,V207=Pistetaulukko!$BD$57,V207=Pistetaulukko!$BE$57)),"OK","VÄÄRIN"))</f>
        <v>OK</v>
      </c>
      <c r="BK207" t="str">
        <f>IF(OR(Y207=Pistetaulukko!$R$66,Y207=Pistetaulukko!$S$66,Y207=Pistetaulukko!$T$66,Y207=Pistetaulukko!$U$66,Y207=Pistetaulukko!$V$66,Y207=Pistetaulukko!$W$66,Y207=Pistetaulukko!$X$66,Y207=Pistetaulukko!$Y$66,Y207=Pistetaulukko!$Z$66,Y207=Pistetaulukko!$AA$66,Y207=Pistetaulukko!$AB$66,Y207=Pistetaulukko!$AC$66,Y207=Pistetaulukko!$AD$66,Y207=Pistetaulukko!$AE$66,Y207=Pistetaulukko!$AF$66,Y207=Pistetaulukko!$AG$66,Y207=Pistetaulukko!$AH$66,Y207=Pistetaulukko!$AI$66,Y207=Pistetaulukko!$AJ$66,Y207=Pistetaulukko!$AK$66,Y207=Pistetaulukko!$AL$66,Y207=Pistetaulukko!$AM$66,Y207=Pistetaulukko!$AN$66,Y207=Pistetaulukko!$AO$66,Y207=Pistetaulukko!$AP$66,Y207=Pistetaulukko!$AQ$66,Y207=Pistetaulukko!$AR$66,Y207=Pistetaulukko!$AS$66,Y207=Pistetaulukko!$AT$66,Y207=Pistetaulukko!$AU$66),"OK","VÄÄRIN")</f>
        <v>VÄÄRIN</v>
      </c>
      <c r="BL207" t="str">
        <f>IF(BK207="OK","OK",IF(AND(BK207="VÄÄRIN",OR(Y207=Pistetaulukko!$AV$66,Y207=Pistetaulukko!$AW$66,Y207=Pistetaulukko!$AX$66,Y207=Pistetaulukko!$AY$66,Y207=Pistetaulukko!$AZ$66,Y207=Pistetaulukko!$BA$66,Y207=Pistetaulukko!$BB$66,Y207=Pistetaulukko!$BC$66,Y207=Pistetaulukko!$BD$66,Y207=Pistetaulukko!$BE$66,Y207=Pistetaulukko!$BF$66,Y207=Pistetaulukko!$BG$66,Y207=Pistetaulukko!$BH$66,Y207=Pistetaulukko!$BI$66,Y207=Pistetaulukko!$BJ$66,Y207=Pistetaulukko!$BK$66,Y207=Pistetaulukko!$BL$66,Y207=Pistetaulukko!$BM$66,Y207=Pistetaulukko!$BN$66)),"OK","VÄÄRIN"))</f>
        <v>VÄÄRIN</v>
      </c>
      <c r="BM207" t="e">
        <f>IF(OR(Z207=Pistetaulukko!$R$69,Z207=Pistetaulukko!#REF!,Z207=Pistetaulukko!$S$69,Z207=Pistetaulukko!#REF!,Z207=Pistetaulukko!$T$69,Z207=Pistetaulukko!#REF!,Z207=Pistetaulukko!$U$69,Z207=Pistetaulukko!#REF!,Z207=Pistetaulukko!$V$69,Z207=Pistetaulukko!#REF!,Z207=Pistetaulukko!$W$69,Z207=Pistetaulukko!#REF!,Z207=Pistetaulukko!$X$69,Z207=Pistetaulukko!#REF!,Z207=Pistetaulukko!$Y$69,Z207=Pistetaulukko!#REF!,Z207=Pistetaulukko!$Z$69,Z207=Pistetaulukko!#REF!,Z207=Pistetaulukko!$AA$69,Z207=Pistetaulukko!#REF!,Z207=Pistetaulukko!$AB$69,Z207=Pistetaulukko!#REF!,Z207=Pistetaulukko!$AC$69,Z207=Pistetaulukko!#REF!,Z207=Pistetaulukko!$AD$69,Z207=Pistetaulukko!#REF!,Z207=Pistetaulukko!$AE$69,Z207=Pistetaulukko!#REF!,Z207=Pistetaulukko!$AF$69,Z207=Pistetaulukko!#REF!),"OK","VÄÄRIN")</f>
        <v>#REF!</v>
      </c>
      <c r="BN207" t="e">
        <f>IF(BM207="OK","OK",IF(AND(BM207="VÄÄRIN",OR(Z207=Pistetaulukko!$AG$69,Z207=Pistetaulukko!#REF!,Z207=Pistetaulukko!$AH$69,Z207=Pistetaulukko!#REF!,Z207=Pistetaulukko!$AI$69,Z207=Pistetaulukko!#REF!,Z207=Pistetaulukko!$AJ$69,Z207=Pistetaulukko!#REF!,Z207=Pistetaulukko!$AK$69,Z207=Pistetaulukko!$AL$69)),"OK","VÄÄRIN"))</f>
        <v>#REF!</v>
      </c>
    </row>
    <row r="208" spans="2:66" x14ac:dyDescent="0.25">
      <c r="B208" s="104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23"/>
      <c r="AA208" s="30"/>
      <c r="AB208" s="18"/>
      <c r="AC208" s="124"/>
      <c r="AD208" s="118">
        <f t="shared" si="24"/>
        <v>0</v>
      </c>
      <c r="AG208" s="86" t="str">
        <f>IF(OR(E208=Pistetaulukko!$R$3,E208=Pistetaulukko!$S$3,E208=Pistetaulukko!$T$3,E208=Pistetaulukko!$U$3,E208=Pistetaulukko!$V$3,E208=Pistetaulukko!$W$3),"OK","VÄÄRIN")</f>
        <v>VÄÄRIN</v>
      </c>
      <c r="AH208" s="86" t="str">
        <f>IF(OR(F208=Pistetaulukko!$R$6,F208=Pistetaulukko!$S$6,F208=Pistetaulukko!$T$6,F208=Pistetaulukko!$U$6,F208=Pistetaulukko!$V$6,F208=Pistetaulukko!$W$6,F208=Pistetaulukko!$X$6,F208=Pistetaulukko!$Y$6,F208=Pistetaulukko!$Z$6,F208=Pistetaulukko!$AA$6,F208=Pistetaulukko!$AB$6,F208=Pistetaulukko!$AC$6,F208=Pistetaulukko!$AD$6,F208=Pistetaulukko!$AE$6,F208=Pistetaulukko!$AF$6,F208=Pistetaulukko!$AG$6,F208=Pistetaulukko!$AH$6,F208=Pistetaulukko!$AI$6,F208=Pistetaulukko!$AJ$6,F208=Pistetaulukko!$AK$6),"OK","VÄÄRIN")</f>
        <v>VÄÄRIN</v>
      </c>
      <c r="AI208" s="86" t="str">
        <f>IF(OR(G208=Pistetaulukko!$R$9,G208=Pistetaulukko!$S$9,G208=Pistetaulukko!$T$9,G208=Pistetaulukko!$U$9,G208=Pistetaulukko!$V$9,G208=Pistetaulukko!$W$9,G208=Pistetaulukko!$X$9,G208=Pistetaulukko!$Y$9,G208=Pistetaulukko!$Z$9,G208=Pistetaulukko!$AA$9,G208=Pistetaulukko!$AB$9,G208=Pistetaulukko!$AC$9,G208=Pistetaulukko!$AD$9,G208=Pistetaulukko!$AE$9,G208=Pistetaulukko!$AF$9,G208=Pistetaulukko!$AG$9,G208=Pistetaulukko!$AH$9,G208=Pistetaulukko!$AI$9,G208=Pistetaulukko!$AJ$9,G208=Pistetaulukko!$AK$9),"OK","VÄÄRIN")</f>
        <v>VÄÄRIN</v>
      </c>
      <c r="AJ208" s="86" t="str">
        <f>IF(OR(H208=Pistetaulukko!$R$12,H208=Pistetaulukko!$S$12,H208=Pistetaulukko!$T$12,H208=Pistetaulukko!$U$12,H208=Pistetaulukko!$V$12,H208=Pistetaulukko!$W$12,H208=Pistetaulukko!$X$12,H208=Pistetaulukko!$Y$12,H208=Pistetaulukko!$Z$12,H208=Pistetaulukko!$AA$12,H208=Pistetaulukko!$AB$12,H208=Pistetaulukko!$AC$12,H208=Pistetaulukko!$AD$12,H208=Pistetaulukko!$AE$12,H208=Pistetaulukko!$AF$12,H208=Pistetaulukko!$AG$12,H208=Pistetaulukko!$AH$12,H208=Pistetaulukko!$AI$12,H208=Pistetaulukko!$AJ$12,H208=Pistetaulukko!$AK$12),"OK","VÄÄRIN")</f>
        <v>VÄÄRIN</v>
      </c>
      <c r="AK20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08" s="86" t="str">
        <f>IF(OR(I208=Pistetaulukko!$R$18,I208=Pistetaulukko!$S$18,I208=Pistetaulukko!$T$18,I208=Pistetaulukko!$U$18,I208=Pistetaulukko!$V$18,I208=Pistetaulukko!$W$18,I208=Pistetaulukko!$X$18,I208=Pistetaulukko!$Y$18,I208=Pistetaulukko!$Z$18),"OK","VÄÄRIN")</f>
        <v>VÄÄRIN</v>
      </c>
      <c r="AM208" s="86" t="str">
        <f>IF(OR(J208=Pistetaulukko!$R$21,J208=Pistetaulukko!$S$21,J208=Pistetaulukko!$T$21,J208=Pistetaulukko!$U$21,J208=Pistetaulukko!$V$21,J208=Pistetaulukko!$W$21,J208=Pistetaulukko!$X$21,J208=Pistetaulukko!$Y$21,J208=Pistetaulukko!$Z$21,J208=Pistetaulukko!$AA$21,J208=Pistetaulukko!$AB$21,J208=Pistetaulukko!$AC$21,J208=Pistetaulukko!$AD$21,J208=Pistetaulukko!$AE$21,J208=Pistetaulukko!$AF$21,J208=Pistetaulukko!$AG$21,J208=Pistetaulukko!$AH$21,J208=Pistetaulukko!$AI$21,J208=Pistetaulukko!$AJ$21,J208=Pistetaulukko!$AK$21),"OK","VÄÄRIN")</f>
        <v>VÄÄRIN</v>
      </c>
      <c r="AN208" s="86" t="str">
        <f>IF(OR(K208=Pistetaulukko!$R$24,K208=Pistetaulukko!$S$24,K208=Pistetaulukko!$T$24,K208=Pistetaulukko!$U$24,K208=Pistetaulukko!$V$24),"OK","VÄÄRIN")</f>
        <v>VÄÄRIN</v>
      </c>
      <c r="AO208" s="86" t="str">
        <f>IF(OR(L208=Pistetaulukko!$R$27,L208=Pistetaulukko!$S$27,L208=Pistetaulukko!$T$27,L208=Pistetaulukko!$U$27,L208=Pistetaulukko!$V$27,L208=Pistetaulukko!$W$27,L208=Pistetaulukko!$X$27,L208=Pistetaulukko!$Y$27,L208=Pistetaulukko!$Z$27,L208=Pistetaulukko!$AA$27,L208=Pistetaulukko!$AB$27,L208=Pistetaulukko!$AC$27,L208=Pistetaulukko!$AD$27,L208=Pistetaulukko!$AE$27,L208=Pistetaulukko!$AF$27,L208=Pistetaulukko!$AG$27,L208=Pistetaulukko!$AH$27,L208=Pistetaulukko!$AI$27,L208=Pistetaulukko!$AJ$27,L208=Pistetaulukko!$AK$27),"OK","VÄÄRIN")</f>
        <v>VÄÄRIN</v>
      </c>
      <c r="AP208" s="86" t="str">
        <f>IF(OR(M208=Pistetaulukko!$R$30,M208=Pistetaulukko!$S$30,M208=Pistetaulukko!$T$30,M208=Pistetaulukko!$U$30,M208=Pistetaulukko!$V$30),"OK","VÄÄRIN")</f>
        <v>VÄÄRIN</v>
      </c>
      <c r="AQ208" s="86" t="str">
        <f t="shared" si="19"/>
        <v>VÄÄRIN</v>
      </c>
      <c r="AR208" s="86" t="str">
        <f t="shared" si="20"/>
        <v>VÄÄRIN</v>
      </c>
      <c r="AS208" s="86" t="str">
        <f>IF(OR(P208=Pistetaulukko!$R$39,P208=Pistetaulukko!$S$39,P208=Pistetaulukko!$T$39,P208=Pistetaulukko!$U$39,P208=Pistetaulukko!$V$39,P208=Pistetaulukko!$W$39,P208=Pistetaulukko!$X$39,P208=Pistetaulukko!$Y$39,P208=Pistetaulukko!$Z$39,P208=Pistetaulukko!$AA$39,P208=Pistetaulukko!$AB$39,P208=Pistetaulukko!$AC$39,P208=Pistetaulukko!$AD$39,P208=Pistetaulukko!$AE$39,P208=Pistetaulukko!$AF$39,P208=Pistetaulukko!$AG$39,P208=Pistetaulukko!$AH$39,P208=Pistetaulukko!$AI$39,P208=Pistetaulukko!$AJ$39,P208=Pistetaulukko!$AK$39),"OK","VÄÄRIN")</f>
        <v>OK</v>
      </c>
      <c r="AT208" s="86" t="str">
        <f>IF(OR(Q208=Pistetaulukko!$R$42,Q208=Pistetaulukko!$S$42,Q208=Pistetaulukko!$T$42,Q208=Pistetaulukko!$U$42,Q208=Pistetaulukko!$V$42,Q208=Pistetaulukko!$W$42,Q208=Pistetaulukko!$X$42,Q208=Pistetaulukko!$Y$42,Q208=Pistetaulukko!$Z$42,Q208=Pistetaulukko!$AA$42,Q208=Pistetaulukko!$AB$42,Q208=Pistetaulukko!$AC$42,Q208=Pistetaulukko!$AD$42,Q208=Pistetaulukko!$AE$42,Q208=Pistetaulukko!$AF$42,Q208=Pistetaulukko!$AG$42,Q208=Pistetaulukko!$AH$42,Q208=Pistetaulukko!$AI$42,Q208=Pistetaulukko!$AJ$42,Q208=Pistetaulukko!$AK$42),"OK","VÄÄRIN")</f>
        <v>OK</v>
      </c>
      <c r="AU208" s="86" t="str">
        <f>IF(OR(R208=Pistetaulukko!$R$45,R208=Pistetaulukko!$S$45,R208=Pistetaulukko!$T$45,R208=Pistetaulukko!$U$45,R208=Pistetaulukko!$V$45,R208=Pistetaulukko!$W$45,R208=Pistetaulukko!$X$45,R208=Pistetaulukko!$Y$45,R208=Pistetaulukko!$Z$45,R208=Pistetaulukko!$AA$45,R208=Pistetaulukko!$AB$45,R208=Pistetaulukko!$AC$45,R208=Pistetaulukko!$AD$45,R208=Pistetaulukko!$AE$45,R208=Pistetaulukko!$AF$45,R208=Pistetaulukko!$AG$45,R208=Pistetaulukko!$AH$45,R208=Pistetaulukko!$AI$45,R208=Pistetaulukko!$AJ$45,R208=Pistetaulukko!$AK$45),"OK","VÄÄRIN")</f>
        <v>OK</v>
      </c>
      <c r="AV208" s="86" t="str">
        <f>IF(OR(S208=Pistetaulukko!$R$48,S208=Pistetaulukko!$S$48,S208=Pistetaulukko!$T$48,S208=Pistetaulukko!$U$48,S208=Pistetaulukko!$V$48,S208=Pistetaulukko!$W$48,S208=Pistetaulukko!$X$48,S208=Pistetaulukko!$Y$48,S208=Pistetaulukko!$Z$48,S208=Pistetaulukko!$AA$48,S208=Pistetaulukko!$AB$48,S208=Pistetaulukko!$AC$48,S208=Pistetaulukko!$AD$48,S208=Pistetaulukko!$AE$48,S208=Pistetaulukko!$AF$48,S208=Pistetaulukko!$AG$48,S208=Pistetaulukko!$AH$48,S208=Pistetaulukko!$AI$48,S208=Pistetaulukko!$AJ$48,S208=Pistetaulukko!$AK$48),"OK","VÄÄRIN")</f>
        <v>OK</v>
      </c>
      <c r="AW208" s="86" t="str">
        <f>IF(OR(T208=Pistetaulukko!$R$51,T208=Pistetaulukko!$S$51,T208=Pistetaulukko!$T$51,T208=Pistetaulukko!$U$51,T208=Pistetaulukko!$V$51,T208=Pistetaulukko!$W$51,T208=Pistetaulukko!$X$51,T208=Pistetaulukko!$Y$51,T208=Pistetaulukko!$Z$51,T208=Pistetaulukko!$AA$51,T208=Pistetaulukko!$AB$51,T208=Pistetaulukko!$AC$51,T208=Pistetaulukko!$AD$51,T208=Pistetaulukko!$AE$51,T208=Pistetaulukko!$AF$51,T208=Pistetaulukko!$AG$51,T208=Pistetaulukko!$AH$51,T208=Pistetaulukko!$AI$51,T208=Pistetaulukko!$AJ$51,T208=Pistetaulukko!$AK$51),"OK","VÄÄRIN")</f>
        <v>OK</v>
      </c>
      <c r="AX208" s="86" t="str">
        <f>IF(OR(U208=Pistetaulukko!$R$54,U208=Pistetaulukko!$S$54,U208=Pistetaulukko!$T$54,U208=Pistetaulukko!$U$54,U208=Pistetaulukko!$V$54,U208=Pistetaulukko!$W$54,U208=Pistetaulukko!$X$54,U208=Pistetaulukko!$Y$54,U208=Pistetaulukko!$Z$54,U208=Pistetaulukko!$AA$54,U208=Pistetaulukko!$AB$54,U208=Pistetaulukko!$AC$54,U208=Pistetaulukko!$AD$54,U208=Pistetaulukko!$AE$54,U208=Pistetaulukko!$AF$54,U208=Pistetaulukko!$AG$54,U208=Pistetaulukko!$AH$54,U208=Pistetaulukko!$AI$54,U208=Pistetaulukko!$AJ$54,U208=Pistetaulukko!$AK$54),"OK","VÄÄRIN")</f>
        <v>OK</v>
      </c>
      <c r="AY208" s="86" t="str">
        <f t="shared" si="21"/>
        <v>OK</v>
      </c>
      <c r="AZ208" s="86" t="str">
        <f>IF(OR(W208=Pistetaulukko!$R$60,W208=Pistetaulukko!$S$60,W208=Pistetaulukko!$T$60,W208=Pistetaulukko!$U$60,W208=Pistetaulukko!$V$60,W208=Pistetaulukko!$W$60,W208=Pistetaulukko!$X$60,W208=Pistetaulukko!$Y$60,W208=Pistetaulukko!$Z$60,W208=Pistetaulukko!$AA$60,W208=Pistetaulukko!$AB$60,W208=Pistetaulukko!$AC$60,W208=Pistetaulukko!$AD$60,W208=Pistetaulukko!$AE$60,W208=Pistetaulukko!$AF$60,W208=Pistetaulukko!$AG$60,W208=Pistetaulukko!$AH$60,W208=Pistetaulukko!$AI$60,W208=Pistetaulukko!$AJ$60,W208=Pistetaulukko!$AK$60),"OK","VÄÄRIN")</f>
        <v>OK</v>
      </c>
      <c r="BA208" s="86" t="str">
        <f>IF(OR(X208=Pistetaulukko!$R$63,X208=Pistetaulukko!$S$63,X208=Pistetaulukko!$T$63,X208=Pistetaulukko!$U$63,X208=Pistetaulukko!$V$63,X208=Pistetaulukko!$W$63,X208=Pistetaulukko!$X$63,X208=Pistetaulukko!$Y$63,X208=Pistetaulukko!$Z$63,X208=Pistetaulukko!$AA$63,X208=Pistetaulukko!$AB$63,X208=Pistetaulukko!$AC$63,X208=Pistetaulukko!$AD$63,X208=Pistetaulukko!$AE$63,X208=Pistetaulukko!$AF$63,X208=Pistetaulukko!$AG$63,X208=Pistetaulukko!$AH$63,X208=Pistetaulukko!$AI$63,X208=Pistetaulukko!$AJ$63,X208=Pistetaulukko!$AK$63),"OK","VÄÄRIN")</f>
        <v>OK</v>
      </c>
      <c r="BB208" s="86" t="e">
        <f t="shared" si="22"/>
        <v>#REF!</v>
      </c>
      <c r="BC208" s="86" t="e">
        <f t="shared" si="23"/>
        <v>#REF!</v>
      </c>
      <c r="BE208" t="str">
        <f>IF(OR(N208=Pistetaulukko!$R$33,N208=Pistetaulukko!$S$33,N208=Pistetaulukko!$T$33,N208=Pistetaulukko!$U$33,N208=Pistetaulukko!$V$33,N208=Pistetaulukko!$W$33,N208=Pistetaulukko!$X$33,N208=Pistetaulukko!$Y$33,N208=Pistetaulukko!$Z$33,N208=Pistetaulukko!$AA$33,N208=Pistetaulukko!$AB$33,N208=Pistetaulukko!$AC$33,N208=Pistetaulukko!$AD$33,N208=Pistetaulukko!$AE$33,N208=Pistetaulukko!$AF$33,N208=Pistetaulukko!$AG$33,N208=Pistetaulukko!$AH$33,N208=Pistetaulukko!$AI$33,N208=Pistetaulukko!$AJ$33,N208=Pistetaulukko!$AK$33,N208=Pistetaulukko!$AL$33,N208=Pistetaulukko!$AM$33,N208=Pistetaulukko!$AN$33,N208=Pistetaulukko!$AO$33,N208=Pistetaulukko!$AP$33,N208=Pistetaulukko!$AQ$33,N208=Pistetaulukko!$AR$33,N208=Pistetaulukko!$AS$33,N208=Pistetaulukko!$AT$33,N208=Pistetaulukko!$AU$33),"OK","VÄÄRIN")</f>
        <v>VÄÄRIN</v>
      </c>
      <c r="BF208" t="str">
        <f>IF(BE208="OK","OK",IF(AND(BE208="VÄÄRIN",OR(N208=Pistetaulukko!$AV$33,N208=Pistetaulukko!$AW$33,N208=Pistetaulukko!$AX$33,N208=Pistetaulukko!$AY$33,N208=Pistetaulukko!$AZ$33,N208=Pistetaulukko!$BA$33,N208=Pistetaulukko!$BB$33,N208=Pistetaulukko!$BC$33,N208=Pistetaulukko!$BD$33,N208=Pistetaulukko!$BE$33,N208=Pistetaulukko!$BF$33,N208=Pistetaulukko!$BG$33,N208=Pistetaulukko!$BH$33,N208=Pistetaulukko!$BI$33,N208=Pistetaulukko!$BJ$33,N208=Pistetaulukko!$BK$33,N208=Pistetaulukko!$BL$33,N208=Pistetaulukko!$BM$33,N208=Pistetaulukko!$BN$33,N208=Pistetaulukko!$BO$33)),"OK","VÄÄRIN"))</f>
        <v>VÄÄRIN</v>
      </c>
      <c r="BG208" t="str">
        <f>IF(OR(O208=Pistetaulukko!$R$36,O208=Pistetaulukko!$S$36,O208=Pistetaulukko!$T$36,O208=Pistetaulukko!$U$36,O208=Pistetaulukko!$V$36,O208=Pistetaulukko!$W$36,O208=Pistetaulukko!$X$36,O208=Pistetaulukko!$Y$36,O208=Pistetaulukko!$Z$36,O208=Pistetaulukko!$AA$36,O208=Pistetaulukko!$AB$36,O208=Pistetaulukko!$AC$36,O208=Pistetaulukko!$AD$36,O208=Pistetaulukko!$AE$36,O208=Pistetaulukko!$AF$36,O208=Pistetaulukko!$AG$36,O208=Pistetaulukko!$AH$36,O208=Pistetaulukko!$AI$36,O208=Pistetaulukko!$AJ$36,O208=Pistetaulukko!$AK$36,O208=Pistetaulukko!$AL$36,O208=Pistetaulukko!$AM$36,O208=Pistetaulukko!$AN$36,O208=Pistetaulukko!$AO$36,O208=Pistetaulukko!$AP$36,O208=Pistetaulukko!$AQ$36,O208=Pistetaulukko!$AR$36,O208=Pistetaulukko!$AS$36,O208=Pistetaulukko!$AT$36,O208=Pistetaulukko!$AU$36),"OK","VÄÄRIN")</f>
        <v>VÄÄRIN</v>
      </c>
      <c r="BH208" t="str">
        <f>IF(BG208="OK","OK",IF(AND(BG208="VÄÄRIN",OR(O208=Pistetaulukko!$AV$36,O208=Pistetaulukko!$AW$36,O208=Pistetaulukko!$AX$36,O208=Pistetaulukko!$AY$36,O208=Pistetaulukko!$AZ$36,O208=Pistetaulukko!$BA$36,O208=Pistetaulukko!$BB$36,O208=Pistetaulukko!$BC$36,O208=Pistetaulukko!$BD$36,O208=Pistetaulukko!$BE$36,O208=Pistetaulukko!$BF$36,O208=Pistetaulukko!$BG$36,O208=Pistetaulukko!$BH$36,O208=Pistetaulukko!$BI$36,O208=Pistetaulukko!$BJ$36,O208=Pistetaulukko!$BK$36,O208=Pistetaulukko!$BL$36,O208=Pistetaulukko!$BM$36,O208=Pistetaulukko!$BN$36,O208=Pistetaulukko!$BO$36,O208=Pistetaulukko!$BP$36,O208=Pistetaulukko!$BQ$36)),"OK","VÄÄRIN"))</f>
        <v>VÄÄRIN</v>
      </c>
      <c r="BI208" t="str">
        <f>IF(OR(V208=Pistetaulukko!$R$57,V208=Pistetaulukko!$S$57,V208=Pistetaulukko!$T$57,V208=Pistetaulukko!$U$57,V208=Pistetaulukko!$V$57,V208=Pistetaulukko!$W$57,V208=Pistetaulukko!$X$57,V208=Pistetaulukko!$Y$57,V208=Pistetaulukko!$Z$57,V208=Pistetaulukko!$AA$57,V208=Pistetaulukko!$AB$57,V208=Pistetaulukko!$AC$57,V208=Pistetaulukko!$AD$57,V208=Pistetaulukko!$AE$57,V208=Pistetaulukko!$AF$57,V208=Pistetaulukko!$AG$57,V208=Pistetaulukko!$AH$57,V208=Pistetaulukko!$AI$57,V208=Pistetaulukko!$AJ$57,V208=Pistetaulukko!$AK$57,V208=Pistetaulukko!$AL$57,V208=Pistetaulukko!$AM$57,V208=Pistetaulukko!$AN$57,V208=Pistetaulukko!$AO$57,V208=Pistetaulukko!$AP$57,V208=Pistetaulukko!$AQ$57,V208=Pistetaulukko!$AR$57,V208=Pistetaulukko!$AS$57,V208=Pistetaulukko!$AT$57,V208=Pistetaulukko!$AU$57),"OK","VÄÄRIN")</f>
        <v>OK</v>
      </c>
      <c r="BJ208" t="str">
        <f>IF(BI208="OK","OK",IF(AND(BI208="VÄÄRIN",OR(V208=Pistetaulukko!$AV$57,V208=Pistetaulukko!$AW$57,V208=Pistetaulukko!$AX$57,V208=Pistetaulukko!$AY$57,V208=Pistetaulukko!$AZ$57,V208=Pistetaulukko!$BA$57,V208=Pistetaulukko!$BB$57,V208=Pistetaulukko!$BC$57,V208=Pistetaulukko!$BD$57,V208=Pistetaulukko!$BE$57)),"OK","VÄÄRIN"))</f>
        <v>OK</v>
      </c>
      <c r="BK208" t="str">
        <f>IF(OR(Y208=Pistetaulukko!$R$66,Y208=Pistetaulukko!$S$66,Y208=Pistetaulukko!$T$66,Y208=Pistetaulukko!$U$66,Y208=Pistetaulukko!$V$66,Y208=Pistetaulukko!$W$66,Y208=Pistetaulukko!$X$66,Y208=Pistetaulukko!$Y$66,Y208=Pistetaulukko!$Z$66,Y208=Pistetaulukko!$AA$66,Y208=Pistetaulukko!$AB$66,Y208=Pistetaulukko!$AC$66,Y208=Pistetaulukko!$AD$66,Y208=Pistetaulukko!$AE$66,Y208=Pistetaulukko!$AF$66,Y208=Pistetaulukko!$AG$66,Y208=Pistetaulukko!$AH$66,Y208=Pistetaulukko!$AI$66,Y208=Pistetaulukko!$AJ$66,Y208=Pistetaulukko!$AK$66,Y208=Pistetaulukko!$AL$66,Y208=Pistetaulukko!$AM$66,Y208=Pistetaulukko!$AN$66,Y208=Pistetaulukko!$AO$66,Y208=Pistetaulukko!$AP$66,Y208=Pistetaulukko!$AQ$66,Y208=Pistetaulukko!$AR$66,Y208=Pistetaulukko!$AS$66,Y208=Pistetaulukko!$AT$66,Y208=Pistetaulukko!$AU$66),"OK","VÄÄRIN")</f>
        <v>VÄÄRIN</v>
      </c>
      <c r="BL208" t="str">
        <f>IF(BK208="OK","OK",IF(AND(BK208="VÄÄRIN",OR(Y208=Pistetaulukko!$AV$66,Y208=Pistetaulukko!$AW$66,Y208=Pistetaulukko!$AX$66,Y208=Pistetaulukko!$AY$66,Y208=Pistetaulukko!$AZ$66,Y208=Pistetaulukko!$BA$66,Y208=Pistetaulukko!$BB$66,Y208=Pistetaulukko!$BC$66,Y208=Pistetaulukko!$BD$66,Y208=Pistetaulukko!$BE$66,Y208=Pistetaulukko!$BF$66,Y208=Pistetaulukko!$BG$66,Y208=Pistetaulukko!$BH$66,Y208=Pistetaulukko!$BI$66,Y208=Pistetaulukko!$BJ$66,Y208=Pistetaulukko!$BK$66,Y208=Pistetaulukko!$BL$66,Y208=Pistetaulukko!$BM$66,Y208=Pistetaulukko!$BN$66)),"OK","VÄÄRIN"))</f>
        <v>VÄÄRIN</v>
      </c>
      <c r="BM208" t="e">
        <f>IF(OR(Z208=Pistetaulukko!$R$69,Z208=Pistetaulukko!#REF!,Z208=Pistetaulukko!$S$69,Z208=Pistetaulukko!#REF!,Z208=Pistetaulukko!$T$69,Z208=Pistetaulukko!#REF!,Z208=Pistetaulukko!$U$69,Z208=Pistetaulukko!#REF!,Z208=Pistetaulukko!$V$69,Z208=Pistetaulukko!#REF!,Z208=Pistetaulukko!$W$69,Z208=Pistetaulukko!#REF!,Z208=Pistetaulukko!$X$69,Z208=Pistetaulukko!#REF!,Z208=Pistetaulukko!$Y$69,Z208=Pistetaulukko!#REF!,Z208=Pistetaulukko!$Z$69,Z208=Pistetaulukko!#REF!,Z208=Pistetaulukko!$AA$69,Z208=Pistetaulukko!#REF!,Z208=Pistetaulukko!$AB$69,Z208=Pistetaulukko!#REF!,Z208=Pistetaulukko!$AC$69,Z208=Pistetaulukko!#REF!,Z208=Pistetaulukko!$AD$69,Z208=Pistetaulukko!#REF!,Z208=Pistetaulukko!$AE$69,Z208=Pistetaulukko!#REF!,Z208=Pistetaulukko!$AF$69,Z208=Pistetaulukko!#REF!),"OK","VÄÄRIN")</f>
        <v>#REF!</v>
      </c>
      <c r="BN208" t="e">
        <f>IF(BM208="OK","OK",IF(AND(BM208="VÄÄRIN",OR(Z208=Pistetaulukko!$AG$69,Z208=Pistetaulukko!#REF!,Z208=Pistetaulukko!$AH$69,Z208=Pistetaulukko!#REF!,Z208=Pistetaulukko!$AI$69,Z208=Pistetaulukko!#REF!,Z208=Pistetaulukko!$AJ$69,Z208=Pistetaulukko!#REF!,Z208=Pistetaulukko!$AK$69,Z208=Pistetaulukko!$AL$69)),"OK","VÄÄRIN"))</f>
        <v>#REF!</v>
      </c>
    </row>
    <row r="209" spans="2:66" x14ac:dyDescent="0.25">
      <c r="B209" s="104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23"/>
      <c r="AA209" s="30"/>
      <c r="AB209" s="18"/>
      <c r="AC209" s="124"/>
      <c r="AD209" s="118">
        <f t="shared" si="24"/>
        <v>0</v>
      </c>
      <c r="AG209" s="86" t="str">
        <f>IF(OR(E209=Pistetaulukko!$R$3,E209=Pistetaulukko!$S$3,E209=Pistetaulukko!$T$3,E209=Pistetaulukko!$U$3,E209=Pistetaulukko!$V$3,E209=Pistetaulukko!$W$3),"OK","VÄÄRIN")</f>
        <v>VÄÄRIN</v>
      </c>
      <c r="AH209" s="86" t="str">
        <f>IF(OR(F209=Pistetaulukko!$R$6,F209=Pistetaulukko!$S$6,F209=Pistetaulukko!$T$6,F209=Pistetaulukko!$U$6,F209=Pistetaulukko!$V$6,F209=Pistetaulukko!$W$6,F209=Pistetaulukko!$X$6,F209=Pistetaulukko!$Y$6,F209=Pistetaulukko!$Z$6,F209=Pistetaulukko!$AA$6,F209=Pistetaulukko!$AB$6,F209=Pistetaulukko!$AC$6,F209=Pistetaulukko!$AD$6,F209=Pistetaulukko!$AE$6,F209=Pistetaulukko!$AF$6,F209=Pistetaulukko!$AG$6,F209=Pistetaulukko!$AH$6,F209=Pistetaulukko!$AI$6,F209=Pistetaulukko!$AJ$6,F209=Pistetaulukko!$AK$6),"OK","VÄÄRIN")</f>
        <v>VÄÄRIN</v>
      </c>
      <c r="AI209" s="86" t="str">
        <f>IF(OR(G209=Pistetaulukko!$R$9,G209=Pistetaulukko!$S$9,G209=Pistetaulukko!$T$9,G209=Pistetaulukko!$U$9,G209=Pistetaulukko!$V$9,G209=Pistetaulukko!$W$9,G209=Pistetaulukko!$X$9,G209=Pistetaulukko!$Y$9,G209=Pistetaulukko!$Z$9,G209=Pistetaulukko!$AA$9,G209=Pistetaulukko!$AB$9,G209=Pistetaulukko!$AC$9,G209=Pistetaulukko!$AD$9,G209=Pistetaulukko!$AE$9,G209=Pistetaulukko!$AF$9,G209=Pistetaulukko!$AG$9,G209=Pistetaulukko!$AH$9,G209=Pistetaulukko!$AI$9,G209=Pistetaulukko!$AJ$9,G209=Pistetaulukko!$AK$9),"OK","VÄÄRIN")</f>
        <v>VÄÄRIN</v>
      </c>
      <c r="AJ209" s="86" t="str">
        <f>IF(OR(H209=Pistetaulukko!$R$12,H209=Pistetaulukko!$S$12,H209=Pistetaulukko!$T$12,H209=Pistetaulukko!$U$12,H209=Pistetaulukko!$V$12,H209=Pistetaulukko!$W$12,H209=Pistetaulukko!$X$12,H209=Pistetaulukko!$Y$12,H209=Pistetaulukko!$Z$12,H209=Pistetaulukko!$AA$12,H209=Pistetaulukko!$AB$12,H209=Pistetaulukko!$AC$12,H209=Pistetaulukko!$AD$12,H209=Pistetaulukko!$AE$12,H209=Pistetaulukko!$AF$12,H209=Pistetaulukko!$AG$12,H209=Pistetaulukko!$AH$12,H209=Pistetaulukko!$AI$12,H209=Pistetaulukko!$AJ$12,H209=Pistetaulukko!$AK$12),"OK","VÄÄRIN")</f>
        <v>VÄÄRIN</v>
      </c>
      <c r="AK20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09" s="86" t="str">
        <f>IF(OR(I209=Pistetaulukko!$R$18,I209=Pistetaulukko!$S$18,I209=Pistetaulukko!$T$18,I209=Pistetaulukko!$U$18,I209=Pistetaulukko!$V$18,I209=Pistetaulukko!$W$18,I209=Pistetaulukko!$X$18,I209=Pistetaulukko!$Y$18,I209=Pistetaulukko!$Z$18),"OK","VÄÄRIN")</f>
        <v>VÄÄRIN</v>
      </c>
      <c r="AM209" s="86" t="str">
        <f>IF(OR(J209=Pistetaulukko!$R$21,J209=Pistetaulukko!$S$21,J209=Pistetaulukko!$T$21,J209=Pistetaulukko!$U$21,J209=Pistetaulukko!$V$21,J209=Pistetaulukko!$W$21,J209=Pistetaulukko!$X$21,J209=Pistetaulukko!$Y$21,J209=Pistetaulukko!$Z$21,J209=Pistetaulukko!$AA$21,J209=Pistetaulukko!$AB$21,J209=Pistetaulukko!$AC$21,J209=Pistetaulukko!$AD$21,J209=Pistetaulukko!$AE$21,J209=Pistetaulukko!$AF$21,J209=Pistetaulukko!$AG$21,J209=Pistetaulukko!$AH$21,J209=Pistetaulukko!$AI$21,J209=Pistetaulukko!$AJ$21,J209=Pistetaulukko!$AK$21),"OK","VÄÄRIN")</f>
        <v>VÄÄRIN</v>
      </c>
      <c r="AN209" s="86" t="str">
        <f>IF(OR(K209=Pistetaulukko!$R$24,K209=Pistetaulukko!$S$24,K209=Pistetaulukko!$T$24,K209=Pistetaulukko!$U$24,K209=Pistetaulukko!$V$24),"OK","VÄÄRIN")</f>
        <v>VÄÄRIN</v>
      </c>
      <c r="AO209" s="86" t="str">
        <f>IF(OR(L209=Pistetaulukko!$R$27,L209=Pistetaulukko!$S$27,L209=Pistetaulukko!$T$27,L209=Pistetaulukko!$U$27,L209=Pistetaulukko!$V$27,L209=Pistetaulukko!$W$27,L209=Pistetaulukko!$X$27,L209=Pistetaulukko!$Y$27,L209=Pistetaulukko!$Z$27,L209=Pistetaulukko!$AA$27,L209=Pistetaulukko!$AB$27,L209=Pistetaulukko!$AC$27,L209=Pistetaulukko!$AD$27,L209=Pistetaulukko!$AE$27,L209=Pistetaulukko!$AF$27,L209=Pistetaulukko!$AG$27,L209=Pistetaulukko!$AH$27,L209=Pistetaulukko!$AI$27,L209=Pistetaulukko!$AJ$27,L209=Pistetaulukko!$AK$27),"OK","VÄÄRIN")</f>
        <v>VÄÄRIN</v>
      </c>
      <c r="AP209" s="86" t="str">
        <f>IF(OR(M209=Pistetaulukko!$R$30,M209=Pistetaulukko!$S$30,M209=Pistetaulukko!$T$30,M209=Pistetaulukko!$U$30,M209=Pistetaulukko!$V$30),"OK","VÄÄRIN")</f>
        <v>VÄÄRIN</v>
      </c>
      <c r="AQ209" s="86" t="str">
        <f t="shared" si="19"/>
        <v>VÄÄRIN</v>
      </c>
      <c r="AR209" s="86" t="str">
        <f t="shared" si="20"/>
        <v>VÄÄRIN</v>
      </c>
      <c r="AS209" s="86" t="str">
        <f>IF(OR(P209=Pistetaulukko!$R$39,P209=Pistetaulukko!$S$39,P209=Pistetaulukko!$T$39,P209=Pistetaulukko!$U$39,P209=Pistetaulukko!$V$39,P209=Pistetaulukko!$W$39,P209=Pistetaulukko!$X$39,P209=Pistetaulukko!$Y$39,P209=Pistetaulukko!$Z$39,P209=Pistetaulukko!$AA$39,P209=Pistetaulukko!$AB$39,P209=Pistetaulukko!$AC$39,P209=Pistetaulukko!$AD$39,P209=Pistetaulukko!$AE$39,P209=Pistetaulukko!$AF$39,P209=Pistetaulukko!$AG$39,P209=Pistetaulukko!$AH$39,P209=Pistetaulukko!$AI$39,P209=Pistetaulukko!$AJ$39,P209=Pistetaulukko!$AK$39),"OK","VÄÄRIN")</f>
        <v>OK</v>
      </c>
      <c r="AT209" s="86" t="str">
        <f>IF(OR(Q209=Pistetaulukko!$R$42,Q209=Pistetaulukko!$S$42,Q209=Pistetaulukko!$T$42,Q209=Pistetaulukko!$U$42,Q209=Pistetaulukko!$V$42,Q209=Pistetaulukko!$W$42,Q209=Pistetaulukko!$X$42,Q209=Pistetaulukko!$Y$42,Q209=Pistetaulukko!$Z$42,Q209=Pistetaulukko!$AA$42,Q209=Pistetaulukko!$AB$42,Q209=Pistetaulukko!$AC$42,Q209=Pistetaulukko!$AD$42,Q209=Pistetaulukko!$AE$42,Q209=Pistetaulukko!$AF$42,Q209=Pistetaulukko!$AG$42,Q209=Pistetaulukko!$AH$42,Q209=Pistetaulukko!$AI$42,Q209=Pistetaulukko!$AJ$42,Q209=Pistetaulukko!$AK$42),"OK","VÄÄRIN")</f>
        <v>OK</v>
      </c>
      <c r="AU209" s="86" t="str">
        <f>IF(OR(R209=Pistetaulukko!$R$45,R209=Pistetaulukko!$S$45,R209=Pistetaulukko!$T$45,R209=Pistetaulukko!$U$45,R209=Pistetaulukko!$V$45,R209=Pistetaulukko!$W$45,R209=Pistetaulukko!$X$45,R209=Pistetaulukko!$Y$45,R209=Pistetaulukko!$Z$45,R209=Pistetaulukko!$AA$45,R209=Pistetaulukko!$AB$45,R209=Pistetaulukko!$AC$45,R209=Pistetaulukko!$AD$45,R209=Pistetaulukko!$AE$45,R209=Pistetaulukko!$AF$45,R209=Pistetaulukko!$AG$45,R209=Pistetaulukko!$AH$45,R209=Pistetaulukko!$AI$45,R209=Pistetaulukko!$AJ$45,R209=Pistetaulukko!$AK$45),"OK","VÄÄRIN")</f>
        <v>OK</v>
      </c>
      <c r="AV209" s="86" t="str">
        <f>IF(OR(S209=Pistetaulukko!$R$48,S209=Pistetaulukko!$S$48,S209=Pistetaulukko!$T$48,S209=Pistetaulukko!$U$48,S209=Pistetaulukko!$V$48,S209=Pistetaulukko!$W$48,S209=Pistetaulukko!$X$48,S209=Pistetaulukko!$Y$48,S209=Pistetaulukko!$Z$48,S209=Pistetaulukko!$AA$48,S209=Pistetaulukko!$AB$48,S209=Pistetaulukko!$AC$48,S209=Pistetaulukko!$AD$48,S209=Pistetaulukko!$AE$48,S209=Pistetaulukko!$AF$48,S209=Pistetaulukko!$AG$48,S209=Pistetaulukko!$AH$48,S209=Pistetaulukko!$AI$48,S209=Pistetaulukko!$AJ$48,S209=Pistetaulukko!$AK$48),"OK","VÄÄRIN")</f>
        <v>OK</v>
      </c>
      <c r="AW209" s="86" t="str">
        <f>IF(OR(T209=Pistetaulukko!$R$51,T209=Pistetaulukko!$S$51,T209=Pistetaulukko!$T$51,T209=Pistetaulukko!$U$51,T209=Pistetaulukko!$V$51,T209=Pistetaulukko!$W$51,T209=Pistetaulukko!$X$51,T209=Pistetaulukko!$Y$51,T209=Pistetaulukko!$Z$51,T209=Pistetaulukko!$AA$51,T209=Pistetaulukko!$AB$51,T209=Pistetaulukko!$AC$51,T209=Pistetaulukko!$AD$51,T209=Pistetaulukko!$AE$51,T209=Pistetaulukko!$AF$51,T209=Pistetaulukko!$AG$51,T209=Pistetaulukko!$AH$51,T209=Pistetaulukko!$AI$51,T209=Pistetaulukko!$AJ$51,T209=Pistetaulukko!$AK$51),"OK","VÄÄRIN")</f>
        <v>OK</v>
      </c>
      <c r="AX209" s="86" t="str">
        <f>IF(OR(U209=Pistetaulukko!$R$54,U209=Pistetaulukko!$S$54,U209=Pistetaulukko!$T$54,U209=Pistetaulukko!$U$54,U209=Pistetaulukko!$V$54,U209=Pistetaulukko!$W$54,U209=Pistetaulukko!$X$54,U209=Pistetaulukko!$Y$54,U209=Pistetaulukko!$Z$54,U209=Pistetaulukko!$AA$54,U209=Pistetaulukko!$AB$54,U209=Pistetaulukko!$AC$54,U209=Pistetaulukko!$AD$54,U209=Pistetaulukko!$AE$54,U209=Pistetaulukko!$AF$54,U209=Pistetaulukko!$AG$54,U209=Pistetaulukko!$AH$54,U209=Pistetaulukko!$AI$54,U209=Pistetaulukko!$AJ$54,U209=Pistetaulukko!$AK$54),"OK","VÄÄRIN")</f>
        <v>OK</v>
      </c>
      <c r="AY209" s="86" t="str">
        <f t="shared" si="21"/>
        <v>OK</v>
      </c>
      <c r="AZ209" s="86" t="str">
        <f>IF(OR(W209=Pistetaulukko!$R$60,W209=Pistetaulukko!$S$60,W209=Pistetaulukko!$T$60,W209=Pistetaulukko!$U$60,W209=Pistetaulukko!$V$60,W209=Pistetaulukko!$W$60,W209=Pistetaulukko!$X$60,W209=Pistetaulukko!$Y$60,W209=Pistetaulukko!$Z$60,W209=Pistetaulukko!$AA$60,W209=Pistetaulukko!$AB$60,W209=Pistetaulukko!$AC$60,W209=Pistetaulukko!$AD$60,W209=Pistetaulukko!$AE$60,W209=Pistetaulukko!$AF$60,W209=Pistetaulukko!$AG$60,W209=Pistetaulukko!$AH$60,W209=Pistetaulukko!$AI$60,W209=Pistetaulukko!$AJ$60,W209=Pistetaulukko!$AK$60),"OK","VÄÄRIN")</f>
        <v>OK</v>
      </c>
      <c r="BA209" s="86" t="str">
        <f>IF(OR(X209=Pistetaulukko!$R$63,X209=Pistetaulukko!$S$63,X209=Pistetaulukko!$T$63,X209=Pistetaulukko!$U$63,X209=Pistetaulukko!$V$63,X209=Pistetaulukko!$W$63,X209=Pistetaulukko!$X$63,X209=Pistetaulukko!$Y$63,X209=Pistetaulukko!$Z$63,X209=Pistetaulukko!$AA$63,X209=Pistetaulukko!$AB$63,X209=Pistetaulukko!$AC$63,X209=Pistetaulukko!$AD$63,X209=Pistetaulukko!$AE$63,X209=Pistetaulukko!$AF$63,X209=Pistetaulukko!$AG$63,X209=Pistetaulukko!$AH$63,X209=Pistetaulukko!$AI$63,X209=Pistetaulukko!$AJ$63,X209=Pistetaulukko!$AK$63),"OK","VÄÄRIN")</f>
        <v>OK</v>
      </c>
      <c r="BB209" s="86" t="e">
        <f t="shared" si="22"/>
        <v>#REF!</v>
      </c>
      <c r="BC209" s="86" t="e">
        <f t="shared" si="23"/>
        <v>#REF!</v>
      </c>
      <c r="BE209" t="str">
        <f>IF(OR(N209=Pistetaulukko!$R$33,N209=Pistetaulukko!$S$33,N209=Pistetaulukko!$T$33,N209=Pistetaulukko!$U$33,N209=Pistetaulukko!$V$33,N209=Pistetaulukko!$W$33,N209=Pistetaulukko!$X$33,N209=Pistetaulukko!$Y$33,N209=Pistetaulukko!$Z$33,N209=Pistetaulukko!$AA$33,N209=Pistetaulukko!$AB$33,N209=Pistetaulukko!$AC$33,N209=Pistetaulukko!$AD$33,N209=Pistetaulukko!$AE$33,N209=Pistetaulukko!$AF$33,N209=Pistetaulukko!$AG$33,N209=Pistetaulukko!$AH$33,N209=Pistetaulukko!$AI$33,N209=Pistetaulukko!$AJ$33,N209=Pistetaulukko!$AK$33,N209=Pistetaulukko!$AL$33,N209=Pistetaulukko!$AM$33,N209=Pistetaulukko!$AN$33,N209=Pistetaulukko!$AO$33,N209=Pistetaulukko!$AP$33,N209=Pistetaulukko!$AQ$33,N209=Pistetaulukko!$AR$33,N209=Pistetaulukko!$AS$33,N209=Pistetaulukko!$AT$33,N209=Pistetaulukko!$AU$33),"OK","VÄÄRIN")</f>
        <v>VÄÄRIN</v>
      </c>
      <c r="BF209" t="str">
        <f>IF(BE209="OK","OK",IF(AND(BE209="VÄÄRIN",OR(N209=Pistetaulukko!$AV$33,N209=Pistetaulukko!$AW$33,N209=Pistetaulukko!$AX$33,N209=Pistetaulukko!$AY$33,N209=Pistetaulukko!$AZ$33,N209=Pistetaulukko!$BA$33,N209=Pistetaulukko!$BB$33,N209=Pistetaulukko!$BC$33,N209=Pistetaulukko!$BD$33,N209=Pistetaulukko!$BE$33,N209=Pistetaulukko!$BF$33,N209=Pistetaulukko!$BG$33,N209=Pistetaulukko!$BH$33,N209=Pistetaulukko!$BI$33,N209=Pistetaulukko!$BJ$33,N209=Pistetaulukko!$BK$33,N209=Pistetaulukko!$BL$33,N209=Pistetaulukko!$BM$33,N209=Pistetaulukko!$BN$33,N209=Pistetaulukko!$BO$33)),"OK","VÄÄRIN"))</f>
        <v>VÄÄRIN</v>
      </c>
      <c r="BG209" t="str">
        <f>IF(OR(O209=Pistetaulukko!$R$36,O209=Pistetaulukko!$S$36,O209=Pistetaulukko!$T$36,O209=Pistetaulukko!$U$36,O209=Pistetaulukko!$V$36,O209=Pistetaulukko!$W$36,O209=Pistetaulukko!$X$36,O209=Pistetaulukko!$Y$36,O209=Pistetaulukko!$Z$36,O209=Pistetaulukko!$AA$36,O209=Pistetaulukko!$AB$36,O209=Pistetaulukko!$AC$36,O209=Pistetaulukko!$AD$36,O209=Pistetaulukko!$AE$36,O209=Pistetaulukko!$AF$36,O209=Pistetaulukko!$AG$36,O209=Pistetaulukko!$AH$36,O209=Pistetaulukko!$AI$36,O209=Pistetaulukko!$AJ$36,O209=Pistetaulukko!$AK$36,O209=Pistetaulukko!$AL$36,O209=Pistetaulukko!$AM$36,O209=Pistetaulukko!$AN$36,O209=Pistetaulukko!$AO$36,O209=Pistetaulukko!$AP$36,O209=Pistetaulukko!$AQ$36,O209=Pistetaulukko!$AR$36,O209=Pistetaulukko!$AS$36,O209=Pistetaulukko!$AT$36,O209=Pistetaulukko!$AU$36),"OK","VÄÄRIN")</f>
        <v>VÄÄRIN</v>
      </c>
      <c r="BH209" t="str">
        <f>IF(BG209="OK","OK",IF(AND(BG209="VÄÄRIN",OR(O209=Pistetaulukko!$AV$36,O209=Pistetaulukko!$AW$36,O209=Pistetaulukko!$AX$36,O209=Pistetaulukko!$AY$36,O209=Pistetaulukko!$AZ$36,O209=Pistetaulukko!$BA$36,O209=Pistetaulukko!$BB$36,O209=Pistetaulukko!$BC$36,O209=Pistetaulukko!$BD$36,O209=Pistetaulukko!$BE$36,O209=Pistetaulukko!$BF$36,O209=Pistetaulukko!$BG$36,O209=Pistetaulukko!$BH$36,O209=Pistetaulukko!$BI$36,O209=Pistetaulukko!$BJ$36,O209=Pistetaulukko!$BK$36,O209=Pistetaulukko!$BL$36,O209=Pistetaulukko!$BM$36,O209=Pistetaulukko!$BN$36,O209=Pistetaulukko!$BO$36,O209=Pistetaulukko!$BP$36,O209=Pistetaulukko!$BQ$36)),"OK","VÄÄRIN"))</f>
        <v>VÄÄRIN</v>
      </c>
      <c r="BI209" t="str">
        <f>IF(OR(V209=Pistetaulukko!$R$57,V209=Pistetaulukko!$S$57,V209=Pistetaulukko!$T$57,V209=Pistetaulukko!$U$57,V209=Pistetaulukko!$V$57,V209=Pistetaulukko!$W$57,V209=Pistetaulukko!$X$57,V209=Pistetaulukko!$Y$57,V209=Pistetaulukko!$Z$57,V209=Pistetaulukko!$AA$57,V209=Pistetaulukko!$AB$57,V209=Pistetaulukko!$AC$57,V209=Pistetaulukko!$AD$57,V209=Pistetaulukko!$AE$57,V209=Pistetaulukko!$AF$57,V209=Pistetaulukko!$AG$57,V209=Pistetaulukko!$AH$57,V209=Pistetaulukko!$AI$57,V209=Pistetaulukko!$AJ$57,V209=Pistetaulukko!$AK$57,V209=Pistetaulukko!$AL$57,V209=Pistetaulukko!$AM$57,V209=Pistetaulukko!$AN$57,V209=Pistetaulukko!$AO$57,V209=Pistetaulukko!$AP$57,V209=Pistetaulukko!$AQ$57,V209=Pistetaulukko!$AR$57,V209=Pistetaulukko!$AS$57,V209=Pistetaulukko!$AT$57,V209=Pistetaulukko!$AU$57),"OK","VÄÄRIN")</f>
        <v>OK</v>
      </c>
      <c r="BJ209" t="str">
        <f>IF(BI209="OK","OK",IF(AND(BI209="VÄÄRIN",OR(V209=Pistetaulukko!$AV$57,V209=Pistetaulukko!$AW$57,V209=Pistetaulukko!$AX$57,V209=Pistetaulukko!$AY$57,V209=Pistetaulukko!$AZ$57,V209=Pistetaulukko!$BA$57,V209=Pistetaulukko!$BB$57,V209=Pistetaulukko!$BC$57,V209=Pistetaulukko!$BD$57,V209=Pistetaulukko!$BE$57)),"OK","VÄÄRIN"))</f>
        <v>OK</v>
      </c>
      <c r="BK209" t="str">
        <f>IF(OR(Y209=Pistetaulukko!$R$66,Y209=Pistetaulukko!$S$66,Y209=Pistetaulukko!$T$66,Y209=Pistetaulukko!$U$66,Y209=Pistetaulukko!$V$66,Y209=Pistetaulukko!$W$66,Y209=Pistetaulukko!$X$66,Y209=Pistetaulukko!$Y$66,Y209=Pistetaulukko!$Z$66,Y209=Pistetaulukko!$AA$66,Y209=Pistetaulukko!$AB$66,Y209=Pistetaulukko!$AC$66,Y209=Pistetaulukko!$AD$66,Y209=Pistetaulukko!$AE$66,Y209=Pistetaulukko!$AF$66,Y209=Pistetaulukko!$AG$66,Y209=Pistetaulukko!$AH$66,Y209=Pistetaulukko!$AI$66,Y209=Pistetaulukko!$AJ$66,Y209=Pistetaulukko!$AK$66,Y209=Pistetaulukko!$AL$66,Y209=Pistetaulukko!$AM$66,Y209=Pistetaulukko!$AN$66,Y209=Pistetaulukko!$AO$66,Y209=Pistetaulukko!$AP$66,Y209=Pistetaulukko!$AQ$66,Y209=Pistetaulukko!$AR$66,Y209=Pistetaulukko!$AS$66,Y209=Pistetaulukko!$AT$66,Y209=Pistetaulukko!$AU$66),"OK","VÄÄRIN")</f>
        <v>VÄÄRIN</v>
      </c>
      <c r="BL209" t="str">
        <f>IF(BK209="OK","OK",IF(AND(BK209="VÄÄRIN",OR(Y209=Pistetaulukko!$AV$66,Y209=Pistetaulukko!$AW$66,Y209=Pistetaulukko!$AX$66,Y209=Pistetaulukko!$AY$66,Y209=Pistetaulukko!$AZ$66,Y209=Pistetaulukko!$BA$66,Y209=Pistetaulukko!$BB$66,Y209=Pistetaulukko!$BC$66,Y209=Pistetaulukko!$BD$66,Y209=Pistetaulukko!$BE$66,Y209=Pistetaulukko!$BF$66,Y209=Pistetaulukko!$BG$66,Y209=Pistetaulukko!$BH$66,Y209=Pistetaulukko!$BI$66,Y209=Pistetaulukko!$BJ$66,Y209=Pistetaulukko!$BK$66,Y209=Pistetaulukko!$BL$66,Y209=Pistetaulukko!$BM$66,Y209=Pistetaulukko!$BN$66)),"OK","VÄÄRIN"))</f>
        <v>VÄÄRIN</v>
      </c>
      <c r="BM209" t="e">
        <f>IF(OR(Z209=Pistetaulukko!$R$69,Z209=Pistetaulukko!#REF!,Z209=Pistetaulukko!$S$69,Z209=Pistetaulukko!#REF!,Z209=Pistetaulukko!$T$69,Z209=Pistetaulukko!#REF!,Z209=Pistetaulukko!$U$69,Z209=Pistetaulukko!#REF!,Z209=Pistetaulukko!$V$69,Z209=Pistetaulukko!#REF!,Z209=Pistetaulukko!$W$69,Z209=Pistetaulukko!#REF!,Z209=Pistetaulukko!$X$69,Z209=Pistetaulukko!#REF!,Z209=Pistetaulukko!$Y$69,Z209=Pistetaulukko!#REF!,Z209=Pistetaulukko!$Z$69,Z209=Pistetaulukko!#REF!,Z209=Pistetaulukko!$AA$69,Z209=Pistetaulukko!#REF!,Z209=Pistetaulukko!$AB$69,Z209=Pistetaulukko!#REF!,Z209=Pistetaulukko!$AC$69,Z209=Pistetaulukko!#REF!,Z209=Pistetaulukko!$AD$69,Z209=Pistetaulukko!#REF!,Z209=Pistetaulukko!$AE$69,Z209=Pistetaulukko!#REF!,Z209=Pistetaulukko!$AF$69,Z209=Pistetaulukko!#REF!),"OK","VÄÄRIN")</f>
        <v>#REF!</v>
      </c>
      <c r="BN209" t="e">
        <f>IF(BM209="OK","OK",IF(AND(BM209="VÄÄRIN",OR(Z209=Pistetaulukko!$AG$69,Z209=Pistetaulukko!#REF!,Z209=Pistetaulukko!$AH$69,Z209=Pistetaulukko!#REF!,Z209=Pistetaulukko!$AI$69,Z209=Pistetaulukko!#REF!,Z209=Pistetaulukko!$AJ$69,Z209=Pistetaulukko!#REF!,Z209=Pistetaulukko!$AK$69,Z209=Pistetaulukko!$AL$69)),"OK","VÄÄRIN"))</f>
        <v>#REF!</v>
      </c>
    </row>
    <row r="210" spans="2:66" x14ac:dyDescent="0.25">
      <c r="B210" s="104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23"/>
      <c r="AA210" s="30"/>
      <c r="AB210" s="18"/>
      <c r="AC210" s="124"/>
      <c r="AD210" s="118">
        <f t="shared" si="24"/>
        <v>0</v>
      </c>
      <c r="AG210" s="86" t="str">
        <f>IF(OR(E210=Pistetaulukko!$R$3,E210=Pistetaulukko!$S$3,E210=Pistetaulukko!$T$3,E210=Pistetaulukko!$U$3,E210=Pistetaulukko!$V$3,E210=Pistetaulukko!$W$3),"OK","VÄÄRIN")</f>
        <v>VÄÄRIN</v>
      </c>
      <c r="AH210" s="86" t="str">
        <f>IF(OR(F210=Pistetaulukko!$R$6,F210=Pistetaulukko!$S$6,F210=Pistetaulukko!$T$6,F210=Pistetaulukko!$U$6,F210=Pistetaulukko!$V$6,F210=Pistetaulukko!$W$6,F210=Pistetaulukko!$X$6,F210=Pistetaulukko!$Y$6,F210=Pistetaulukko!$Z$6,F210=Pistetaulukko!$AA$6,F210=Pistetaulukko!$AB$6,F210=Pistetaulukko!$AC$6,F210=Pistetaulukko!$AD$6,F210=Pistetaulukko!$AE$6,F210=Pistetaulukko!$AF$6,F210=Pistetaulukko!$AG$6,F210=Pistetaulukko!$AH$6,F210=Pistetaulukko!$AI$6,F210=Pistetaulukko!$AJ$6,F210=Pistetaulukko!$AK$6),"OK","VÄÄRIN")</f>
        <v>VÄÄRIN</v>
      </c>
      <c r="AI210" s="86" t="str">
        <f>IF(OR(G210=Pistetaulukko!$R$9,G210=Pistetaulukko!$S$9,G210=Pistetaulukko!$T$9,G210=Pistetaulukko!$U$9,G210=Pistetaulukko!$V$9,G210=Pistetaulukko!$W$9,G210=Pistetaulukko!$X$9,G210=Pistetaulukko!$Y$9,G210=Pistetaulukko!$Z$9,G210=Pistetaulukko!$AA$9,G210=Pistetaulukko!$AB$9,G210=Pistetaulukko!$AC$9,G210=Pistetaulukko!$AD$9,G210=Pistetaulukko!$AE$9,G210=Pistetaulukko!$AF$9,G210=Pistetaulukko!$AG$9,G210=Pistetaulukko!$AH$9,G210=Pistetaulukko!$AI$9,G210=Pistetaulukko!$AJ$9,G210=Pistetaulukko!$AK$9),"OK","VÄÄRIN")</f>
        <v>VÄÄRIN</v>
      </c>
      <c r="AJ210" s="86" t="str">
        <f>IF(OR(H210=Pistetaulukko!$R$12,H210=Pistetaulukko!$S$12,H210=Pistetaulukko!$T$12,H210=Pistetaulukko!$U$12,H210=Pistetaulukko!$V$12,H210=Pistetaulukko!$W$12,H210=Pistetaulukko!$X$12,H210=Pistetaulukko!$Y$12,H210=Pistetaulukko!$Z$12,H210=Pistetaulukko!$AA$12,H210=Pistetaulukko!$AB$12,H210=Pistetaulukko!$AC$12,H210=Pistetaulukko!$AD$12,H210=Pistetaulukko!$AE$12,H210=Pistetaulukko!$AF$12,H210=Pistetaulukko!$AG$12,H210=Pistetaulukko!$AH$12,H210=Pistetaulukko!$AI$12,H210=Pistetaulukko!$AJ$12,H210=Pistetaulukko!$AK$12),"OK","VÄÄRIN")</f>
        <v>VÄÄRIN</v>
      </c>
      <c r="AK21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10" s="86" t="str">
        <f>IF(OR(I210=Pistetaulukko!$R$18,I210=Pistetaulukko!$S$18,I210=Pistetaulukko!$T$18,I210=Pistetaulukko!$U$18,I210=Pistetaulukko!$V$18,I210=Pistetaulukko!$W$18,I210=Pistetaulukko!$X$18,I210=Pistetaulukko!$Y$18,I210=Pistetaulukko!$Z$18),"OK","VÄÄRIN")</f>
        <v>VÄÄRIN</v>
      </c>
      <c r="AM210" s="86" t="str">
        <f>IF(OR(J210=Pistetaulukko!$R$21,J210=Pistetaulukko!$S$21,J210=Pistetaulukko!$T$21,J210=Pistetaulukko!$U$21,J210=Pistetaulukko!$V$21,J210=Pistetaulukko!$W$21,J210=Pistetaulukko!$X$21,J210=Pistetaulukko!$Y$21,J210=Pistetaulukko!$Z$21,J210=Pistetaulukko!$AA$21,J210=Pistetaulukko!$AB$21,J210=Pistetaulukko!$AC$21,J210=Pistetaulukko!$AD$21,J210=Pistetaulukko!$AE$21,J210=Pistetaulukko!$AF$21,J210=Pistetaulukko!$AG$21,J210=Pistetaulukko!$AH$21,J210=Pistetaulukko!$AI$21,J210=Pistetaulukko!$AJ$21,J210=Pistetaulukko!$AK$21),"OK","VÄÄRIN")</f>
        <v>VÄÄRIN</v>
      </c>
      <c r="AN210" s="86" t="str">
        <f>IF(OR(K210=Pistetaulukko!$R$24,K210=Pistetaulukko!$S$24,K210=Pistetaulukko!$T$24,K210=Pistetaulukko!$U$24,K210=Pistetaulukko!$V$24),"OK","VÄÄRIN")</f>
        <v>VÄÄRIN</v>
      </c>
      <c r="AO210" s="86" t="str">
        <f>IF(OR(L210=Pistetaulukko!$R$27,L210=Pistetaulukko!$S$27,L210=Pistetaulukko!$T$27,L210=Pistetaulukko!$U$27,L210=Pistetaulukko!$V$27,L210=Pistetaulukko!$W$27,L210=Pistetaulukko!$X$27,L210=Pistetaulukko!$Y$27,L210=Pistetaulukko!$Z$27,L210=Pistetaulukko!$AA$27,L210=Pistetaulukko!$AB$27,L210=Pistetaulukko!$AC$27,L210=Pistetaulukko!$AD$27,L210=Pistetaulukko!$AE$27,L210=Pistetaulukko!$AF$27,L210=Pistetaulukko!$AG$27,L210=Pistetaulukko!$AH$27,L210=Pistetaulukko!$AI$27,L210=Pistetaulukko!$AJ$27,L210=Pistetaulukko!$AK$27),"OK","VÄÄRIN")</f>
        <v>VÄÄRIN</v>
      </c>
      <c r="AP210" s="86" t="str">
        <f>IF(OR(M210=Pistetaulukko!$R$30,M210=Pistetaulukko!$S$30,M210=Pistetaulukko!$T$30,M210=Pistetaulukko!$U$30,M210=Pistetaulukko!$V$30),"OK","VÄÄRIN")</f>
        <v>VÄÄRIN</v>
      </c>
      <c r="AQ210" s="86" t="str">
        <f t="shared" si="19"/>
        <v>VÄÄRIN</v>
      </c>
      <c r="AR210" s="86" t="str">
        <f t="shared" si="20"/>
        <v>VÄÄRIN</v>
      </c>
      <c r="AS210" s="86" t="str">
        <f>IF(OR(P210=Pistetaulukko!$R$39,P210=Pistetaulukko!$S$39,P210=Pistetaulukko!$T$39,P210=Pistetaulukko!$U$39,P210=Pistetaulukko!$V$39,P210=Pistetaulukko!$W$39,P210=Pistetaulukko!$X$39,P210=Pistetaulukko!$Y$39,P210=Pistetaulukko!$Z$39,P210=Pistetaulukko!$AA$39,P210=Pistetaulukko!$AB$39,P210=Pistetaulukko!$AC$39,P210=Pistetaulukko!$AD$39,P210=Pistetaulukko!$AE$39,P210=Pistetaulukko!$AF$39,P210=Pistetaulukko!$AG$39,P210=Pistetaulukko!$AH$39,P210=Pistetaulukko!$AI$39,P210=Pistetaulukko!$AJ$39,P210=Pistetaulukko!$AK$39),"OK","VÄÄRIN")</f>
        <v>OK</v>
      </c>
      <c r="AT210" s="86" t="str">
        <f>IF(OR(Q210=Pistetaulukko!$R$42,Q210=Pistetaulukko!$S$42,Q210=Pistetaulukko!$T$42,Q210=Pistetaulukko!$U$42,Q210=Pistetaulukko!$V$42,Q210=Pistetaulukko!$W$42,Q210=Pistetaulukko!$X$42,Q210=Pistetaulukko!$Y$42,Q210=Pistetaulukko!$Z$42,Q210=Pistetaulukko!$AA$42,Q210=Pistetaulukko!$AB$42,Q210=Pistetaulukko!$AC$42,Q210=Pistetaulukko!$AD$42,Q210=Pistetaulukko!$AE$42,Q210=Pistetaulukko!$AF$42,Q210=Pistetaulukko!$AG$42,Q210=Pistetaulukko!$AH$42,Q210=Pistetaulukko!$AI$42,Q210=Pistetaulukko!$AJ$42,Q210=Pistetaulukko!$AK$42),"OK","VÄÄRIN")</f>
        <v>OK</v>
      </c>
      <c r="AU210" s="86" t="str">
        <f>IF(OR(R210=Pistetaulukko!$R$45,R210=Pistetaulukko!$S$45,R210=Pistetaulukko!$T$45,R210=Pistetaulukko!$U$45,R210=Pistetaulukko!$V$45,R210=Pistetaulukko!$W$45,R210=Pistetaulukko!$X$45,R210=Pistetaulukko!$Y$45,R210=Pistetaulukko!$Z$45,R210=Pistetaulukko!$AA$45,R210=Pistetaulukko!$AB$45,R210=Pistetaulukko!$AC$45,R210=Pistetaulukko!$AD$45,R210=Pistetaulukko!$AE$45,R210=Pistetaulukko!$AF$45,R210=Pistetaulukko!$AG$45,R210=Pistetaulukko!$AH$45,R210=Pistetaulukko!$AI$45,R210=Pistetaulukko!$AJ$45,R210=Pistetaulukko!$AK$45),"OK","VÄÄRIN")</f>
        <v>OK</v>
      </c>
      <c r="AV210" s="86" t="str">
        <f>IF(OR(S210=Pistetaulukko!$R$48,S210=Pistetaulukko!$S$48,S210=Pistetaulukko!$T$48,S210=Pistetaulukko!$U$48,S210=Pistetaulukko!$V$48,S210=Pistetaulukko!$W$48,S210=Pistetaulukko!$X$48,S210=Pistetaulukko!$Y$48,S210=Pistetaulukko!$Z$48,S210=Pistetaulukko!$AA$48,S210=Pistetaulukko!$AB$48,S210=Pistetaulukko!$AC$48,S210=Pistetaulukko!$AD$48,S210=Pistetaulukko!$AE$48,S210=Pistetaulukko!$AF$48,S210=Pistetaulukko!$AG$48,S210=Pistetaulukko!$AH$48,S210=Pistetaulukko!$AI$48,S210=Pistetaulukko!$AJ$48,S210=Pistetaulukko!$AK$48),"OK","VÄÄRIN")</f>
        <v>OK</v>
      </c>
      <c r="AW210" s="86" t="str">
        <f>IF(OR(T210=Pistetaulukko!$R$51,T210=Pistetaulukko!$S$51,T210=Pistetaulukko!$T$51,T210=Pistetaulukko!$U$51,T210=Pistetaulukko!$V$51,T210=Pistetaulukko!$W$51,T210=Pistetaulukko!$X$51,T210=Pistetaulukko!$Y$51,T210=Pistetaulukko!$Z$51,T210=Pistetaulukko!$AA$51,T210=Pistetaulukko!$AB$51,T210=Pistetaulukko!$AC$51,T210=Pistetaulukko!$AD$51,T210=Pistetaulukko!$AE$51,T210=Pistetaulukko!$AF$51,T210=Pistetaulukko!$AG$51,T210=Pistetaulukko!$AH$51,T210=Pistetaulukko!$AI$51,T210=Pistetaulukko!$AJ$51,T210=Pistetaulukko!$AK$51),"OK","VÄÄRIN")</f>
        <v>OK</v>
      </c>
      <c r="AX210" s="86" t="str">
        <f>IF(OR(U210=Pistetaulukko!$R$54,U210=Pistetaulukko!$S$54,U210=Pistetaulukko!$T$54,U210=Pistetaulukko!$U$54,U210=Pistetaulukko!$V$54,U210=Pistetaulukko!$W$54,U210=Pistetaulukko!$X$54,U210=Pistetaulukko!$Y$54,U210=Pistetaulukko!$Z$54,U210=Pistetaulukko!$AA$54,U210=Pistetaulukko!$AB$54,U210=Pistetaulukko!$AC$54,U210=Pistetaulukko!$AD$54,U210=Pistetaulukko!$AE$54,U210=Pistetaulukko!$AF$54,U210=Pistetaulukko!$AG$54,U210=Pistetaulukko!$AH$54,U210=Pistetaulukko!$AI$54,U210=Pistetaulukko!$AJ$54,U210=Pistetaulukko!$AK$54),"OK","VÄÄRIN")</f>
        <v>OK</v>
      </c>
      <c r="AY210" s="86" t="str">
        <f t="shared" si="21"/>
        <v>OK</v>
      </c>
      <c r="AZ210" s="86" t="str">
        <f>IF(OR(W210=Pistetaulukko!$R$60,W210=Pistetaulukko!$S$60,W210=Pistetaulukko!$T$60,W210=Pistetaulukko!$U$60,W210=Pistetaulukko!$V$60,W210=Pistetaulukko!$W$60,W210=Pistetaulukko!$X$60,W210=Pistetaulukko!$Y$60,W210=Pistetaulukko!$Z$60,W210=Pistetaulukko!$AA$60,W210=Pistetaulukko!$AB$60,W210=Pistetaulukko!$AC$60,W210=Pistetaulukko!$AD$60,W210=Pistetaulukko!$AE$60,W210=Pistetaulukko!$AF$60,W210=Pistetaulukko!$AG$60,W210=Pistetaulukko!$AH$60,W210=Pistetaulukko!$AI$60,W210=Pistetaulukko!$AJ$60,W210=Pistetaulukko!$AK$60),"OK","VÄÄRIN")</f>
        <v>OK</v>
      </c>
      <c r="BA210" s="86" t="str">
        <f>IF(OR(X210=Pistetaulukko!$R$63,X210=Pistetaulukko!$S$63,X210=Pistetaulukko!$T$63,X210=Pistetaulukko!$U$63,X210=Pistetaulukko!$V$63,X210=Pistetaulukko!$W$63,X210=Pistetaulukko!$X$63,X210=Pistetaulukko!$Y$63,X210=Pistetaulukko!$Z$63,X210=Pistetaulukko!$AA$63,X210=Pistetaulukko!$AB$63,X210=Pistetaulukko!$AC$63,X210=Pistetaulukko!$AD$63,X210=Pistetaulukko!$AE$63,X210=Pistetaulukko!$AF$63,X210=Pistetaulukko!$AG$63,X210=Pistetaulukko!$AH$63,X210=Pistetaulukko!$AI$63,X210=Pistetaulukko!$AJ$63,X210=Pistetaulukko!$AK$63),"OK","VÄÄRIN")</f>
        <v>OK</v>
      </c>
      <c r="BB210" s="86" t="e">
        <f t="shared" si="22"/>
        <v>#REF!</v>
      </c>
      <c r="BC210" s="86" t="e">
        <f t="shared" si="23"/>
        <v>#REF!</v>
      </c>
      <c r="BE210" t="str">
        <f>IF(OR(N210=Pistetaulukko!$R$33,N210=Pistetaulukko!$S$33,N210=Pistetaulukko!$T$33,N210=Pistetaulukko!$U$33,N210=Pistetaulukko!$V$33,N210=Pistetaulukko!$W$33,N210=Pistetaulukko!$X$33,N210=Pistetaulukko!$Y$33,N210=Pistetaulukko!$Z$33,N210=Pistetaulukko!$AA$33,N210=Pistetaulukko!$AB$33,N210=Pistetaulukko!$AC$33,N210=Pistetaulukko!$AD$33,N210=Pistetaulukko!$AE$33,N210=Pistetaulukko!$AF$33,N210=Pistetaulukko!$AG$33,N210=Pistetaulukko!$AH$33,N210=Pistetaulukko!$AI$33,N210=Pistetaulukko!$AJ$33,N210=Pistetaulukko!$AK$33,N210=Pistetaulukko!$AL$33,N210=Pistetaulukko!$AM$33,N210=Pistetaulukko!$AN$33,N210=Pistetaulukko!$AO$33,N210=Pistetaulukko!$AP$33,N210=Pistetaulukko!$AQ$33,N210=Pistetaulukko!$AR$33,N210=Pistetaulukko!$AS$33,N210=Pistetaulukko!$AT$33,N210=Pistetaulukko!$AU$33),"OK","VÄÄRIN")</f>
        <v>VÄÄRIN</v>
      </c>
      <c r="BF210" t="str">
        <f>IF(BE210="OK","OK",IF(AND(BE210="VÄÄRIN",OR(N210=Pistetaulukko!$AV$33,N210=Pistetaulukko!$AW$33,N210=Pistetaulukko!$AX$33,N210=Pistetaulukko!$AY$33,N210=Pistetaulukko!$AZ$33,N210=Pistetaulukko!$BA$33,N210=Pistetaulukko!$BB$33,N210=Pistetaulukko!$BC$33,N210=Pistetaulukko!$BD$33,N210=Pistetaulukko!$BE$33,N210=Pistetaulukko!$BF$33,N210=Pistetaulukko!$BG$33,N210=Pistetaulukko!$BH$33,N210=Pistetaulukko!$BI$33,N210=Pistetaulukko!$BJ$33,N210=Pistetaulukko!$BK$33,N210=Pistetaulukko!$BL$33,N210=Pistetaulukko!$BM$33,N210=Pistetaulukko!$BN$33,N210=Pistetaulukko!$BO$33)),"OK","VÄÄRIN"))</f>
        <v>VÄÄRIN</v>
      </c>
      <c r="BG210" t="str">
        <f>IF(OR(O210=Pistetaulukko!$R$36,O210=Pistetaulukko!$S$36,O210=Pistetaulukko!$T$36,O210=Pistetaulukko!$U$36,O210=Pistetaulukko!$V$36,O210=Pistetaulukko!$W$36,O210=Pistetaulukko!$X$36,O210=Pistetaulukko!$Y$36,O210=Pistetaulukko!$Z$36,O210=Pistetaulukko!$AA$36,O210=Pistetaulukko!$AB$36,O210=Pistetaulukko!$AC$36,O210=Pistetaulukko!$AD$36,O210=Pistetaulukko!$AE$36,O210=Pistetaulukko!$AF$36,O210=Pistetaulukko!$AG$36,O210=Pistetaulukko!$AH$36,O210=Pistetaulukko!$AI$36,O210=Pistetaulukko!$AJ$36,O210=Pistetaulukko!$AK$36,O210=Pistetaulukko!$AL$36,O210=Pistetaulukko!$AM$36,O210=Pistetaulukko!$AN$36,O210=Pistetaulukko!$AO$36,O210=Pistetaulukko!$AP$36,O210=Pistetaulukko!$AQ$36,O210=Pistetaulukko!$AR$36,O210=Pistetaulukko!$AS$36,O210=Pistetaulukko!$AT$36,O210=Pistetaulukko!$AU$36),"OK","VÄÄRIN")</f>
        <v>VÄÄRIN</v>
      </c>
      <c r="BH210" t="str">
        <f>IF(BG210="OK","OK",IF(AND(BG210="VÄÄRIN",OR(O210=Pistetaulukko!$AV$36,O210=Pistetaulukko!$AW$36,O210=Pistetaulukko!$AX$36,O210=Pistetaulukko!$AY$36,O210=Pistetaulukko!$AZ$36,O210=Pistetaulukko!$BA$36,O210=Pistetaulukko!$BB$36,O210=Pistetaulukko!$BC$36,O210=Pistetaulukko!$BD$36,O210=Pistetaulukko!$BE$36,O210=Pistetaulukko!$BF$36,O210=Pistetaulukko!$BG$36,O210=Pistetaulukko!$BH$36,O210=Pistetaulukko!$BI$36,O210=Pistetaulukko!$BJ$36,O210=Pistetaulukko!$BK$36,O210=Pistetaulukko!$BL$36,O210=Pistetaulukko!$BM$36,O210=Pistetaulukko!$BN$36,O210=Pistetaulukko!$BO$36,O210=Pistetaulukko!$BP$36,O210=Pistetaulukko!$BQ$36)),"OK","VÄÄRIN"))</f>
        <v>VÄÄRIN</v>
      </c>
      <c r="BI210" t="str">
        <f>IF(OR(V210=Pistetaulukko!$R$57,V210=Pistetaulukko!$S$57,V210=Pistetaulukko!$T$57,V210=Pistetaulukko!$U$57,V210=Pistetaulukko!$V$57,V210=Pistetaulukko!$W$57,V210=Pistetaulukko!$X$57,V210=Pistetaulukko!$Y$57,V210=Pistetaulukko!$Z$57,V210=Pistetaulukko!$AA$57,V210=Pistetaulukko!$AB$57,V210=Pistetaulukko!$AC$57,V210=Pistetaulukko!$AD$57,V210=Pistetaulukko!$AE$57,V210=Pistetaulukko!$AF$57,V210=Pistetaulukko!$AG$57,V210=Pistetaulukko!$AH$57,V210=Pistetaulukko!$AI$57,V210=Pistetaulukko!$AJ$57,V210=Pistetaulukko!$AK$57,V210=Pistetaulukko!$AL$57,V210=Pistetaulukko!$AM$57,V210=Pistetaulukko!$AN$57,V210=Pistetaulukko!$AO$57,V210=Pistetaulukko!$AP$57,V210=Pistetaulukko!$AQ$57,V210=Pistetaulukko!$AR$57,V210=Pistetaulukko!$AS$57,V210=Pistetaulukko!$AT$57,V210=Pistetaulukko!$AU$57),"OK","VÄÄRIN")</f>
        <v>OK</v>
      </c>
      <c r="BJ210" t="str">
        <f>IF(BI210="OK","OK",IF(AND(BI210="VÄÄRIN",OR(V210=Pistetaulukko!$AV$57,V210=Pistetaulukko!$AW$57,V210=Pistetaulukko!$AX$57,V210=Pistetaulukko!$AY$57,V210=Pistetaulukko!$AZ$57,V210=Pistetaulukko!$BA$57,V210=Pistetaulukko!$BB$57,V210=Pistetaulukko!$BC$57,V210=Pistetaulukko!$BD$57,V210=Pistetaulukko!$BE$57)),"OK","VÄÄRIN"))</f>
        <v>OK</v>
      </c>
      <c r="BK210" t="str">
        <f>IF(OR(Y210=Pistetaulukko!$R$66,Y210=Pistetaulukko!$S$66,Y210=Pistetaulukko!$T$66,Y210=Pistetaulukko!$U$66,Y210=Pistetaulukko!$V$66,Y210=Pistetaulukko!$W$66,Y210=Pistetaulukko!$X$66,Y210=Pistetaulukko!$Y$66,Y210=Pistetaulukko!$Z$66,Y210=Pistetaulukko!$AA$66,Y210=Pistetaulukko!$AB$66,Y210=Pistetaulukko!$AC$66,Y210=Pistetaulukko!$AD$66,Y210=Pistetaulukko!$AE$66,Y210=Pistetaulukko!$AF$66,Y210=Pistetaulukko!$AG$66,Y210=Pistetaulukko!$AH$66,Y210=Pistetaulukko!$AI$66,Y210=Pistetaulukko!$AJ$66,Y210=Pistetaulukko!$AK$66,Y210=Pistetaulukko!$AL$66,Y210=Pistetaulukko!$AM$66,Y210=Pistetaulukko!$AN$66,Y210=Pistetaulukko!$AO$66,Y210=Pistetaulukko!$AP$66,Y210=Pistetaulukko!$AQ$66,Y210=Pistetaulukko!$AR$66,Y210=Pistetaulukko!$AS$66,Y210=Pistetaulukko!$AT$66,Y210=Pistetaulukko!$AU$66),"OK","VÄÄRIN")</f>
        <v>VÄÄRIN</v>
      </c>
      <c r="BL210" t="str">
        <f>IF(BK210="OK","OK",IF(AND(BK210="VÄÄRIN",OR(Y210=Pistetaulukko!$AV$66,Y210=Pistetaulukko!$AW$66,Y210=Pistetaulukko!$AX$66,Y210=Pistetaulukko!$AY$66,Y210=Pistetaulukko!$AZ$66,Y210=Pistetaulukko!$BA$66,Y210=Pistetaulukko!$BB$66,Y210=Pistetaulukko!$BC$66,Y210=Pistetaulukko!$BD$66,Y210=Pistetaulukko!$BE$66,Y210=Pistetaulukko!$BF$66,Y210=Pistetaulukko!$BG$66,Y210=Pistetaulukko!$BH$66,Y210=Pistetaulukko!$BI$66,Y210=Pistetaulukko!$BJ$66,Y210=Pistetaulukko!$BK$66,Y210=Pistetaulukko!$BL$66,Y210=Pistetaulukko!$BM$66,Y210=Pistetaulukko!$BN$66)),"OK","VÄÄRIN"))</f>
        <v>VÄÄRIN</v>
      </c>
      <c r="BM210" t="e">
        <f>IF(OR(Z210=Pistetaulukko!$R$69,Z210=Pistetaulukko!#REF!,Z210=Pistetaulukko!$S$69,Z210=Pistetaulukko!#REF!,Z210=Pistetaulukko!$T$69,Z210=Pistetaulukko!#REF!,Z210=Pistetaulukko!$U$69,Z210=Pistetaulukko!#REF!,Z210=Pistetaulukko!$V$69,Z210=Pistetaulukko!#REF!,Z210=Pistetaulukko!$W$69,Z210=Pistetaulukko!#REF!,Z210=Pistetaulukko!$X$69,Z210=Pistetaulukko!#REF!,Z210=Pistetaulukko!$Y$69,Z210=Pistetaulukko!#REF!,Z210=Pistetaulukko!$Z$69,Z210=Pistetaulukko!#REF!,Z210=Pistetaulukko!$AA$69,Z210=Pistetaulukko!#REF!,Z210=Pistetaulukko!$AB$69,Z210=Pistetaulukko!#REF!,Z210=Pistetaulukko!$AC$69,Z210=Pistetaulukko!#REF!,Z210=Pistetaulukko!$AD$69,Z210=Pistetaulukko!#REF!,Z210=Pistetaulukko!$AE$69,Z210=Pistetaulukko!#REF!,Z210=Pistetaulukko!$AF$69,Z210=Pistetaulukko!#REF!),"OK","VÄÄRIN")</f>
        <v>#REF!</v>
      </c>
      <c r="BN210" t="e">
        <f>IF(BM210="OK","OK",IF(AND(BM210="VÄÄRIN",OR(Z210=Pistetaulukko!$AG$69,Z210=Pistetaulukko!#REF!,Z210=Pistetaulukko!$AH$69,Z210=Pistetaulukko!#REF!,Z210=Pistetaulukko!$AI$69,Z210=Pistetaulukko!#REF!,Z210=Pistetaulukko!$AJ$69,Z210=Pistetaulukko!#REF!,Z210=Pistetaulukko!$AK$69,Z210=Pistetaulukko!$AL$69)),"OK","VÄÄRIN"))</f>
        <v>#REF!</v>
      </c>
    </row>
    <row r="211" spans="2:66" x14ac:dyDescent="0.25">
      <c r="B211" s="104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23"/>
      <c r="AA211" s="30"/>
      <c r="AB211" s="18"/>
      <c r="AC211" s="124"/>
      <c r="AD211" s="118">
        <f t="shared" si="24"/>
        <v>0</v>
      </c>
      <c r="AG211" s="86" t="str">
        <f>IF(OR(E211=Pistetaulukko!$R$3,E211=Pistetaulukko!$S$3,E211=Pistetaulukko!$T$3,E211=Pistetaulukko!$U$3,E211=Pistetaulukko!$V$3,E211=Pistetaulukko!$W$3),"OK","VÄÄRIN")</f>
        <v>VÄÄRIN</v>
      </c>
      <c r="AH211" s="86" t="str">
        <f>IF(OR(F211=Pistetaulukko!$R$6,F211=Pistetaulukko!$S$6,F211=Pistetaulukko!$T$6,F211=Pistetaulukko!$U$6,F211=Pistetaulukko!$V$6,F211=Pistetaulukko!$W$6,F211=Pistetaulukko!$X$6,F211=Pistetaulukko!$Y$6,F211=Pistetaulukko!$Z$6,F211=Pistetaulukko!$AA$6,F211=Pistetaulukko!$AB$6,F211=Pistetaulukko!$AC$6,F211=Pistetaulukko!$AD$6,F211=Pistetaulukko!$AE$6,F211=Pistetaulukko!$AF$6,F211=Pistetaulukko!$AG$6,F211=Pistetaulukko!$AH$6,F211=Pistetaulukko!$AI$6,F211=Pistetaulukko!$AJ$6,F211=Pistetaulukko!$AK$6),"OK","VÄÄRIN")</f>
        <v>VÄÄRIN</v>
      </c>
      <c r="AI211" s="86" t="str">
        <f>IF(OR(G211=Pistetaulukko!$R$9,G211=Pistetaulukko!$S$9,G211=Pistetaulukko!$T$9,G211=Pistetaulukko!$U$9,G211=Pistetaulukko!$V$9,G211=Pistetaulukko!$W$9,G211=Pistetaulukko!$X$9,G211=Pistetaulukko!$Y$9,G211=Pistetaulukko!$Z$9,G211=Pistetaulukko!$AA$9,G211=Pistetaulukko!$AB$9,G211=Pistetaulukko!$AC$9,G211=Pistetaulukko!$AD$9,G211=Pistetaulukko!$AE$9,G211=Pistetaulukko!$AF$9,G211=Pistetaulukko!$AG$9,G211=Pistetaulukko!$AH$9,G211=Pistetaulukko!$AI$9,G211=Pistetaulukko!$AJ$9,G211=Pistetaulukko!$AK$9),"OK","VÄÄRIN")</f>
        <v>VÄÄRIN</v>
      </c>
      <c r="AJ211" s="86" t="str">
        <f>IF(OR(H211=Pistetaulukko!$R$12,H211=Pistetaulukko!$S$12,H211=Pistetaulukko!$T$12,H211=Pistetaulukko!$U$12,H211=Pistetaulukko!$V$12,H211=Pistetaulukko!$W$12,H211=Pistetaulukko!$X$12,H211=Pistetaulukko!$Y$12,H211=Pistetaulukko!$Z$12,H211=Pistetaulukko!$AA$12,H211=Pistetaulukko!$AB$12,H211=Pistetaulukko!$AC$12,H211=Pistetaulukko!$AD$12,H211=Pistetaulukko!$AE$12,H211=Pistetaulukko!$AF$12,H211=Pistetaulukko!$AG$12,H211=Pistetaulukko!$AH$12,H211=Pistetaulukko!$AI$12,H211=Pistetaulukko!$AJ$12,H211=Pistetaulukko!$AK$12),"OK","VÄÄRIN")</f>
        <v>VÄÄRIN</v>
      </c>
      <c r="AK21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11" s="86" t="str">
        <f>IF(OR(I211=Pistetaulukko!$R$18,I211=Pistetaulukko!$S$18,I211=Pistetaulukko!$T$18,I211=Pistetaulukko!$U$18,I211=Pistetaulukko!$V$18,I211=Pistetaulukko!$W$18,I211=Pistetaulukko!$X$18,I211=Pistetaulukko!$Y$18,I211=Pistetaulukko!$Z$18),"OK","VÄÄRIN")</f>
        <v>VÄÄRIN</v>
      </c>
      <c r="AM211" s="86" t="str">
        <f>IF(OR(J211=Pistetaulukko!$R$21,J211=Pistetaulukko!$S$21,J211=Pistetaulukko!$T$21,J211=Pistetaulukko!$U$21,J211=Pistetaulukko!$V$21,J211=Pistetaulukko!$W$21,J211=Pistetaulukko!$X$21,J211=Pistetaulukko!$Y$21,J211=Pistetaulukko!$Z$21,J211=Pistetaulukko!$AA$21,J211=Pistetaulukko!$AB$21,J211=Pistetaulukko!$AC$21,J211=Pistetaulukko!$AD$21,J211=Pistetaulukko!$AE$21,J211=Pistetaulukko!$AF$21,J211=Pistetaulukko!$AG$21,J211=Pistetaulukko!$AH$21,J211=Pistetaulukko!$AI$21,J211=Pistetaulukko!$AJ$21,J211=Pistetaulukko!$AK$21),"OK","VÄÄRIN")</f>
        <v>VÄÄRIN</v>
      </c>
      <c r="AN211" s="86" t="str">
        <f>IF(OR(K211=Pistetaulukko!$R$24,K211=Pistetaulukko!$S$24,K211=Pistetaulukko!$T$24,K211=Pistetaulukko!$U$24,K211=Pistetaulukko!$V$24),"OK","VÄÄRIN")</f>
        <v>VÄÄRIN</v>
      </c>
      <c r="AO211" s="86" t="str">
        <f>IF(OR(L211=Pistetaulukko!$R$27,L211=Pistetaulukko!$S$27,L211=Pistetaulukko!$T$27,L211=Pistetaulukko!$U$27,L211=Pistetaulukko!$V$27,L211=Pistetaulukko!$W$27,L211=Pistetaulukko!$X$27,L211=Pistetaulukko!$Y$27,L211=Pistetaulukko!$Z$27,L211=Pistetaulukko!$AA$27,L211=Pistetaulukko!$AB$27,L211=Pistetaulukko!$AC$27,L211=Pistetaulukko!$AD$27,L211=Pistetaulukko!$AE$27,L211=Pistetaulukko!$AF$27,L211=Pistetaulukko!$AG$27,L211=Pistetaulukko!$AH$27,L211=Pistetaulukko!$AI$27,L211=Pistetaulukko!$AJ$27,L211=Pistetaulukko!$AK$27),"OK","VÄÄRIN")</f>
        <v>VÄÄRIN</v>
      </c>
      <c r="AP211" s="86" t="str">
        <f>IF(OR(M211=Pistetaulukko!$R$30,M211=Pistetaulukko!$S$30,M211=Pistetaulukko!$T$30,M211=Pistetaulukko!$U$30,M211=Pistetaulukko!$V$30),"OK","VÄÄRIN")</f>
        <v>VÄÄRIN</v>
      </c>
      <c r="AQ211" s="86" t="str">
        <f t="shared" si="19"/>
        <v>VÄÄRIN</v>
      </c>
      <c r="AR211" s="86" t="str">
        <f t="shared" si="20"/>
        <v>VÄÄRIN</v>
      </c>
      <c r="AS211" s="86" t="str">
        <f>IF(OR(P211=Pistetaulukko!$R$39,P211=Pistetaulukko!$S$39,P211=Pistetaulukko!$T$39,P211=Pistetaulukko!$U$39,P211=Pistetaulukko!$V$39,P211=Pistetaulukko!$W$39,P211=Pistetaulukko!$X$39,P211=Pistetaulukko!$Y$39,P211=Pistetaulukko!$Z$39,P211=Pistetaulukko!$AA$39,P211=Pistetaulukko!$AB$39,P211=Pistetaulukko!$AC$39,P211=Pistetaulukko!$AD$39,P211=Pistetaulukko!$AE$39,P211=Pistetaulukko!$AF$39,P211=Pistetaulukko!$AG$39,P211=Pistetaulukko!$AH$39,P211=Pistetaulukko!$AI$39,P211=Pistetaulukko!$AJ$39,P211=Pistetaulukko!$AK$39),"OK","VÄÄRIN")</f>
        <v>OK</v>
      </c>
      <c r="AT211" s="86" t="str">
        <f>IF(OR(Q211=Pistetaulukko!$R$42,Q211=Pistetaulukko!$S$42,Q211=Pistetaulukko!$T$42,Q211=Pistetaulukko!$U$42,Q211=Pistetaulukko!$V$42,Q211=Pistetaulukko!$W$42,Q211=Pistetaulukko!$X$42,Q211=Pistetaulukko!$Y$42,Q211=Pistetaulukko!$Z$42,Q211=Pistetaulukko!$AA$42,Q211=Pistetaulukko!$AB$42,Q211=Pistetaulukko!$AC$42,Q211=Pistetaulukko!$AD$42,Q211=Pistetaulukko!$AE$42,Q211=Pistetaulukko!$AF$42,Q211=Pistetaulukko!$AG$42,Q211=Pistetaulukko!$AH$42,Q211=Pistetaulukko!$AI$42,Q211=Pistetaulukko!$AJ$42,Q211=Pistetaulukko!$AK$42),"OK","VÄÄRIN")</f>
        <v>OK</v>
      </c>
      <c r="AU211" s="86" t="str">
        <f>IF(OR(R211=Pistetaulukko!$R$45,R211=Pistetaulukko!$S$45,R211=Pistetaulukko!$T$45,R211=Pistetaulukko!$U$45,R211=Pistetaulukko!$V$45,R211=Pistetaulukko!$W$45,R211=Pistetaulukko!$X$45,R211=Pistetaulukko!$Y$45,R211=Pistetaulukko!$Z$45,R211=Pistetaulukko!$AA$45,R211=Pistetaulukko!$AB$45,R211=Pistetaulukko!$AC$45,R211=Pistetaulukko!$AD$45,R211=Pistetaulukko!$AE$45,R211=Pistetaulukko!$AF$45,R211=Pistetaulukko!$AG$45,R211=Pistetaulukko!$AH$45,R211=Pistetaulukko!$AI$45,R211=Pistetaulukko!$AJ$45,R211=Pistetaulukko!$AK$45),"OK","VÄÄRIN")</f>
        <v>OK</v>
      </c>
      <c r="AV211" s="86" t="str">
        <f>IF(OR(S211=Pistetaulukko!$R$48,S211=Pistetaulukko!$S$48,S211=Pistetaulukko!$T$48,S211=Pistetaulukko!$U$48,S211=Pistetaulukko!$V$48,S211=Pistetaulukko!$W$48,S211=Pistetaulukko!$X$48,S211=Pistetaulukko!$Y$48,S211=Pistetaulukko!$Z$48,S211=Pistetaulukko!$AA$48,S211=Pistetaulukko!$AB$48,S211=Pistetaulukko!$AC$48,S211=Pistetaulukko!$AD$48,S211=Pistetaulukko!$AE$48,S211=Pistetaulukko!$AF$48,S211=Pistetaulukko!$AG$48,S211=Pistetaulukko!$AH$48,S211=Pistetaulukko!$AI$48,S211=Pistetaulukko!$AJ$48,S211=Pistetaulukko!$AK$48),"OK","VÄÄRIN")</f>
        <v>OK</v>
      </c>
      <c r="AW211" s="86" t="str">
        <f>IF(OR(T211=Pistetaulukko!$R$51,T211=Pistetaulukko!$S$51,T211=Pistetaulukko!$T$51,T211=Pistetaulukko!$U$51,T211=Pistetaulukko!$V$51,T211=Pistetaulukko!$W$51,T211=Pistetaulukko!$X$51,T211=Pistetaulukko!$Y$51,T211=Pistetaulukko!$Z$51,T211=Pistetaulukko!$AA$51,T211=Pistetaulukko!$AB$51,T211=Pistetaulukko!$AC$51,T211=Pistetaulukko!$AD$51,T211=Pistetaulukko!$AE$51,T211=Pistetaulukko!$AF$51,T211=Pistetaulukko!$AG$51,T211=Pistetaulukko!$AH$51,T211=Pistetaulukko!$AI$51,T211=Pistetaulukko!$AJ$51,T211=Pistetaulukko!$AK$51),"OK","VÄÄRIN")</f>
        <v>OK</v>
      </c>
      <c r="AX211" s="86" t="str">
        <f>IF(OR(U211=Pistetaulukko!$R$54,U211=Pistetaulukko!$S$54,U211=Pistetaulukko!$T$54,U211=Pistetaulukko!$U$54,U211=Pistetaulukko!$V$54,U211=Pistetaulukko!$W$54,U211=Pistetaulukko!$X$54,U211=Pistetaulukko!$Y$54,U211=Pistetaulukko!$Z$54,U211=Pistetaulukko!$AA$54,U211=Pistetaulukko!$AB$54,U211=Pistetaulukko!$AC$54,U211=Pistetaulukko!$AD$54,U211=Pistetaulukko!$AE$54,U211=Pistetaulukko!$AF$54,U211=Pistetaulukko!$AG$54,U211=Pistetaulukko!$AH$54,U211=Pistetaulukko!$AI$54,U211=Pistetaulukko!$AJ$54,U211=Pistetaulukko!$AK$54),"OK","VÄÄRIN")</f>
        <v>OK</v>
      </c>
      <c r="AY211" s="86" t="str">
        <f t="shared" si="21"/>
        <v>OK</v>
      </c>
      <c r="AZ211" s="86" t="str">
        <f>IF(OR(W211=Pistetaulukko!$R$60,W211=Pistetaulukko!$S$60,W211=Pistetaulukko!$T$60,W211=Pistetaulukko!$U$60,W211=Pistetaulukko!$V$60,W211=Pistetaulukko!$W$60,W211=Pistetaulukko!$X$60,W211=Pistetaulukko!$Y$60,W211=Pistetaulukko!$Z$60,W211=Pistetaulukko!$AA$60,W211=Pistetaulukko!$AB$60,W211=Pistetaulukko!$AC$60,W211=Pistetaulukko!$AD$60,W211=Pistetaulukko!$AE$60,W211=Pistetaulukko!$AF$60,W211=Pistetaulukko!$AG$60,W211=Pistetaulukko!$AH$60,W211=Pistetaulukko!$AI$60,W211=Pistetaulukko!$AJ$60,W211=Pistetaulukko!$AK$60),"OK","VÄÄRIN")</f>
        <v>OK</v>
      </c>
      <c r="BA211" s="86" t="str">
        <f>IF(OR(X211=Pistetaulukko!$R$63,X211=Pistetaulukko!$S$63,X211=Pistetaulukko!$T$63,X211=Pistetaulukko!$U$63,X211=Pistetaulukko!$V$63,X211=Pistetaulukko!$W$63,X211=Pistetaulukko!$X$63,X211=Pistetaulukko!$Y$63,X211=Pistetaulukko!$Z$63,X211=Pistetaulukko!$AA$63,X211=Pistetaulukko!$AB$63,X211=Pistetaulukko!$AC$63,X211=Pistetaulukko!$AD$63,X211=Pistetaulukko!$AE$63,X211=Pistetaulukko!$AF$63,X211=Pistetaulukko!$AG$63,X211=Pistetaulukko!$AH$63,X211=Pistetaulukko!$AI$63,X211=Pistetaulukko!$AJ$63,X211=Pistetaulukko!$AK$63),"OK","VÄÄRIN")</f>
        <v>OK</v>
      </c>
      <c r="BB211" s="86" t="e">
        <f t="shared" si="22"/>
        <v>#REF!</v>
      </c>
      <c r="BC211" s="86" t="e">
        <f t="shared" si="23"/>
        <v>#REF!</v>
      </c>
      <c r="BE211" t="str">
        <f>IF(OR(N211=Pistetaulukko!$R$33,N211=Pistetaulukko!$S$33,N211=Pistetaulukko!$T$33,N211=Pistetaulukko!$U$33,N211=Pistetaulukko!$V$33,N211=Pistetaulukko!$W$33,N211=Pistetaulukko!$X$33,N211=Pistetaulukko!$Y$33,N211=Pistetaulukko!$Z$33,N211=Pistetaulukko!$AA$33,N211=Pistetaulukko!$AB$33,N211=Pistetaulukko!$AC$33,N211=Pistetaulukko!$AD$33,N211=Pistetaulukko!$AE$33,N211=Pistetaulukko!$AF$33,N211=Pistetaulukko!$AG$33,N211=Pistetaulukko!$AH$33,N211=Pistetaulukko!$AI$33,N211=Pistetaulukko!$AJ$33,N211=Pistetaulukko!$AK$33,N211=Pistetaulukko!$AL$33,N211=Pistetaulukko!$AM$33,N211=Pistetaulukko!$AN$33,N211=Pistetaulukko!$AO$33,N211=Pistetaulukko!$AP$33,N211=Pistetaulukko!$AQ$33,N211=Pistetaulukko!$AR$33,N211=Pistetaulukko!$AS$33,N211=Pistetaulukko!$AT$33,N211=Pistetaulukko!$AU$33),"OK","VÄÄRIN")</f>
        <v>VÄÄRIN</v>
      </c>
      <c r="BF211" t="str">
        <f>IF(BE211="OK","OK",IF(AND(BE211="VÄÄRIN",OR(N211=Pistetaulukko!$AV$33,N211=Pistetaulukko!$AW$33,N211=Pistetaulukko!$AX$33,N211=Pistetaulukko!$AY$33,N211=Pistetaulukko!$AZ$33,N211=Pistetaulukko!$BA$33,N211=Pistetaulukko!$BB$33,N211=Pistetaulukko!$BC$33,N211=Pistetaulukko!$BD$33,N211=Pistetaulukko!$BE$33,N211=Pistetaulukko!$BF$33,N211=Pistetaulukko!$BG$33,N211=Pistetaulukko!$BH$33,N211=Pistetaulukko!$BI$33,N211=Pistetaulukko!$BJ$33,N211=Pistetaulukko!$BK$33,N211=Pistetaulukko!$BL$33,N211=Pistetaulukko!$BM$33,N211=Pistetaulukko!$BN$33,N211=Pistetaulukko!$BO$33)),"OK","VÄÄRIN"))</f>
        <v>VÄÄRIN</v>
      </c>
      <c r="BG211" t="str">
        <f>IF(OR(O211=Pistetaulukko!$R$36,O211=Pistetaulukko!$S$36,O211=Pistetaulukko!$T$36,O211=Pistetaulukko!$U$36,O211=Pistetaulukko!$V$36,O211=Pistetaulukko!$W$36,O211=Pistetaulukko!$X$36,O211=Pistetaulukko!$Y$36,O211=Pistetaulukko!$Z$36,O211=Pistetaulukko!$AA$36,O211=Pistetaulukko!$AB$36,O211=Pistetaulukko!$AC$36,O211=Pistetaulukko!$AD$36,O211=Pistetaulukko!$AE$36,O211=Pistetaulukko!$AF$36,O211=Pistetaulukko!$AG$36,O211=Pistetaulukko!$AH$36,O211=Pistetaulukko!$AI$36,O211=Pistetaulukko!$AJ$36,O211=Pistetaulukko!$AK$36,O211=Pistetaulukko!$AL$36,O211=Pistetaulukko!$AM$36,O211=Pistetaulukko!$AN$36,O211=Pistetaulukko!$AO$36,O211=Pistetaulukko!$AP$36,O211=Pistetaulukko!$AQ$36,O211=Pistetaulukko!$AR$36,O211=Pistetaulukko!$AS$36,O211=Pistetaulukko!$AT$36,O211=Pistetaulukko!$AU$36),"OK","VÄÄRIN")</f>
        <v>VÄÄRIN</v>
      </c>
      <c r="BH211" t="str">
        <f>IF(BG211="OK","OK",IF(AND(BG211="VÄÄRIN",OR(O211=Pistetaulukko!$AV$36,O211=Pistetaulukko!$AW$36,O211=Pistetaulukko!$AX$36,O211=Pistetaulukko!$AY$36,O211=Pistetaulukko!$AZ$36,O211=Pistetaulukko!$BA$36,O211=Pistetaulukko!$BB$36,O211=Pistetaulukko!$BC$36,O211=Pistetaulukko!$BD$36,O211=Pistetaulukko!$BE$36,O211=Pistetaulukko!$BF$36,O211=Pistetaulukko!$BG$36,O211=Pistetaulukko!$BH$36,O211=Pistetaulukko!$BI$36,O211=Pistetaulukko!$BJ$36,O211=Pistetaulukko!$BK$36,O211=Pistetaulukko!$BL$36,O211=Pistetaulukko!$BM$36,O211=Pistetaulukko!$BN$36,O211=Pistetaulukko!$BO$36,O211=Pistetaulukko!$BP$36,O211=Pistetaulukko!$BQ$36)),"OK","VÄÄRIN"))</f>
        <v>VÄÄRIN</v>
      </c>
      <c r="BI211" t="str">
        <f>IF(OR(V211=Pistetaulukko!$R$57,V211=Pistetaulukko!$S$57,V211=Pistetaulukko!$T$57,V211=Pistetaulukko!$U$57,V211=Pistetaulukko!$V$57,V211=Pistetaulukko!$W$57,V211=Pistetaulukko!$X$57,V211=Pistetaulukko!$Y$57,V211=Pistetaulukko!$Z$57,V211=Pistetaulukko!$AA$57,V211=Pistetaulukko!$AB$57,V211=Pistetaulukko!$AC$57,V211=Pistetaulukko!$AD$57,V211=Pistetaulukko!$AE$57,V211=Pistetaulukko!$AF$57,V211=Pistetaulukko!$AG$57,V211=Pistetaulukko!$AH$57,V211=Pistetaulukko!$AI$57,V211=Pistetaulukko!$AJ$57,V211=Pistetaulukko!$AK$57,V211=Pistetaulukko!$AL$57,V211=Pistetaulukko!$AM$57,V211=Pistetaulukko!$AN$57,V211=Pistetaulukko!$AO$57,V211=Pistetaulukko!$AP$57,V211=Pistetaulukko!$AQ$57,V211=Pistetaulukko!$AR$57,V211=Pistetaulukko!$AS$57,V211=Pistetaulukko!$AT$57,V211=Pistetaulukko!$AU$57),"OK","VÄÄRIN")</f>
        <v>OK</v>
      </c>
      <c r="BJ211" t="str">
        <f>IF(BI211="OK","OK",IF(AND(BI211="VÄÄRIN",OR(V211=Pistetaulukko!$AV$57,V211=Pistetaulukko!$AW$57,V211=Pistetaulukko!$AX$57,V211=Pistetaulukko!$AY$57,V211=Pistetaulukko!$AZ$57,V211=Pistetaulukko!$BA$57,V211=Pistetaulukko!$BB$57,V211=Pistetaulukko!$BC$57,V211=Pistetaulukko!$BD$57,V211=Pistetaulukko!$BE$57)),"OK","VÄÄRIN"))</f>
        <v>OK</v>
      </c>
      <c r="BK211" t="str">
        <f>IF(OR(Y211=Pistetaulukko!$R$66,Y211=Pistetaulukko!$S$66,Y211=Pistetaulukko!$T$66,Y211=Pistetaulukko!$U$66,Y211=Pistetaulukko!$V$66,Y211=Pistetaulukko!$W$66,Y211=Pistetaulukko!$X$66,Y211=Pistetaulukko!$Y$66,Y211=Pistetaulukko!$Z$66,Y211=Pistetaulukko!$AA$66,Y211=Pistetaulukko!$AB$66,Y211=Pistetaulukko!$AC$66,Y211=Pistetaulukko!$AD$66,Y211=Pistetaulukko!$AE$66,Y211=Pistetaulukko!$AF$66,Y211=Pistetaulukko!$AG$66,Y211=Pistetaulukko!$AH$66,Y211=Pistetaulukko!$AI$66,Y211=Pistetaulukko!$AJ$66,Y211=Pistetaulukko!$AK$66,Y211=Pistetaulukko!$AL$66,Y211=Pistetaulukko!$AM$66,Y211=Pistetaulukko!$AN$66,Y211=Pistetaulukko!$AO$66,Y211=Pistetaulukko!$AP$66,Y211=Pistetaulukko!$AQ$66,Y211=Pistetaulukko!$AR$66,Y211=Pistetaulukko!$AS$66,Y211=Pistetaulukko!$AT$66,Y211=Pistetaulukko!$AU$66),"OK","VÄÄRIN")</f>
        <v>VÄÄRIN</v>
      </c>
      <c r="BL211" t="str">
        <f>IF(BK211="OK","OK",IF(AND(BK211="VÄÄRIN",OR(Y211=Pistetaulukko!$AV$66,Y211=Pistetaulukko!$AW$66,Y211=Pistetaulukko!$AX$66,Y211=Pistetaulukko!$AY$66,Y211=Pistetaulukko!$AZ$66,Y211=Pistetaulukko!$BA$66,Y211=Pistetaulukko!$BB$66,Y211=Pistetaulukko!$BC$66,Y211=Pistetaulukko!$BD$66,Y211=Pistetaulukko!$BE$66,Y211=Pistetaulukko!$BF$66,Y211=Pistetaulukko!$BG$66,Y211=Pistetaulukko!$BH$66,Y211=Pistetaulukko!$BI$66,Y211=Pistetaulukko!$BJ$66,Y211=Pistetaulukko!$BK$66,Y211=Pistetaulukko!$BL$66,Y211=Pistetaulukko!$BM$66,Y211=Pistetaulukko!$BN$66)),"OK","VÄÄRIN"))</f>
        <v>VÄÄRIN</v>
      </c>
      <c r="BM211" t="e">
        <f>IF(OR(Z211=Pistetaulukko!$R$69,Z211=Pistetaulukko!#REF!,Z211=Pistetaulukko!$S$69,Z211=Pistetaulukko!#REF!,Z211=Pistetaulukko!$T$69,Z211=Pistetaulukko!#REF!,Z211=Pistetaulukko!$U$69,Z211=Pistetaulukko!#REF!,Z211=Pistetaulukko!$V$69,Z211=Pistetaulukko!#REF!,Z211=Pistetaulukko!$W$69,Z211=Pistetaulukko!#REF!,Z211=Pistetaulukko!$X$69,Z211=Pistetaulukko!#REF!,Z211=Pistetaulukko!$Y$69,Z211=Pistetaulukko!#REF!,Z211=Pistetaulukko!$Z$69,Z211=Pistetaulukko!#REF!,Z211=Pistetaulukko!$AA$69,Z211=Pistetaulukko!#REF!,Z211=Pistetaulukko!$AB$69,Z211=Pistetaulukko!#REF!,Z211=Pistetaulukko!$AC$69,Z211=Pistetaulukko!#REF!,Z211=Pistetaulukko!$AD$69,Z211=Pistetaulukko!#REF!,Z211=Pistetaulukko!$AE$69,Z211=Pistetaulukko!#REF!,Z211=Pistetaulukko!$AF$69,Z211=Pistetaulukko!#REF!),"OK","VÄÄRIN")</f>
        <v>#REF!</v>
      </c>
      <c r="BN211" t="e">
        <f>IF(BM211="OK","OK",IF(AND(BM211="VÄÄRIN",OR(Z211=Pistetaulukko!$AG$69,Z211=Pistetaulukko!#REF!,Z211=Pistetaulukko!$AH$69,Z211=Pistetaulukko!#REF!,Z211=Pistetaulukko!$AI$69,Z211=Pistetaulukko!#REF!,Z211=Pistetaulukko!$AJ$69,Z211=Pistetaulukko!#REF!,Z211=Pistetaulukko!$AK$69,Z211=Pistetaulukko!$AL$69)),"OK","VÄÄRIN"))</f>
        <v>#REF!</v>
      </c>
    </row>
    <row r="212" spans="2:66" x14ac:dyDescent="0.25">
      <c r="B212" s="104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23"/>
      <c r="AA212" s="30"/>
      <c r="AB212" s="18"/>
      <c r="AC212" s="124"/>
      <c r="AD212" s="118">
        <f t="shared" si="24"/>
        <v>0</v>
      </c>
      <c r="AG212" s="86" t="str">
        <f>IF(OR(E212=Pistetaulukko!$R$3,E212=Pistetaulukko!$S$3,E212=Pistetaulukko!$T$3,E212=Pistetaulukko!$U$3,E212=Pistetaulukko!$V$3,E212=Pistetaulukko!$W$3),"OK","VÄÄRIN")</f>
        <v>VÄÄRIN</v>
      </c>
      <c r="AH212" s="86" t="str">
        <f>IF(OR(F212=Pistetaulukko!$R$6,F212=Pistetaulukko!$S$6,F212=Pistetaulukko!$T$6,F212=Pistetaulukko!$U$6,F212=Pistetaulukko!$V$6,F212=Pistetaulukko!$W$6,F212=Pistetaulukko!$X$6,F212=Pistetaulukko!$Y$6,F212=Pistetaulukko!$Z$6,F212=Pistetaulukko!$AA$6,F212=Pistetaulukko!$AB$6,F212=Pistetaulukko!$AC$6,F212=Pistetaulukko!$AD$6,F212=Pistetaulukko!$AE$6,F212=Pistetaulukko!$AF$6,F212=Pistetaulukko!$AG$6,F212=Pistetaulukko!$AH$6,F212=Pistetaulukko!$AI$6,F212=Pistetaulukko!$AJ$6,F212=Pistetaulukko!$AK$6),"OK","VÄÄRIN")</f>
        <v>VÄÄRIN</v>
      </c>
      <c r="AI212" s="86" t="str">
        <f>IF(OR(G212=Pistetaulukko!$R$9,G212=Pistetaulukko!$S$9,G212=Pistetaulukko!$T$9,G212=Pistetaulukko!$U$9,G212=Pistetaulukko!$V$9,G212=Pistetaulukko!$W$9,G212=Pistetaulukko!$X$9,G212=Pistetaulukko!$Y$9,G212=Pistetaulukko!$Z$9,G212=Pistetaulukko!$AA$9,G212=Pistetaulukko!$AB$9,G212=Pistetaulukko!$AC$9,G212=Pistetaulukko!$AD$9,G212=Pistetaulukko!$AE$9,G212=Pistetaulukko!$AF$9,G212=Pistetaulukko!$AG$9,G212=Pistetaulukko!$AH$9,G212=Pistetaulukko!$AI$9,G212=Pistetaulukko!$AJ$9,G212=Pistetaulukko!$AK$9),"OK","VÄÄRIN")</f>
        <v>VÄÄRIN</v>
      </c>
      <c r="AJ212" s="86" t="str">
        <f>IF(OR(H212=Pistetaulukko!$R$12,H212=Pistetaulukko!$S$12,H212=Pistetaulukko!$T$12,H212=Pistetaulukko!$U$12,H212=Pistetaulukko!$V$12,H212=Pistetaulukko!$W$12,H212=Pistetaulukko!$X$12,H212=Pistetaulukko!$Y$12,H212=Pistetaulukko!$Z$12,H212=Pistetaulukko!$AA$12,H212=Pistetaulukko!$AB$12,H212=Pistetaulukko!$AC$12,H212=Pistetaulukko!$AD$12,H212=Pistetaulukko!$AE$12,H212=Pistetaulukko!$AF$12,H212=Pistetaulukko!$AG$12,H212=Pistetaulukko!$AH$12,H212=Pistetaulukko!$AI$12,H212=Pistetaulukko!$AJ$12,H212=Pistetaulukko!$AK$12),"OK","VÄÄRIN")</f>
        <v>VÄÄRIN</v>
      </c>
      <c r="AK21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12" s="86" t="str">
        <f>IF(OR(I212=Pistetaulukko!$R$18,I212=Pistetaulukko!$S$18,I212=Pistetaulukko!$T$18,I212=Pistetaulukko!$U$18,I212=Pistetaulukko!$V$18,I212=Pistetaulukko!$W$18,I212=Pistetaulukko!$X$18,I212=Pistetaulukko!$Y$18,I212=Pistetaulukko!$Z$18),"OK","VÄÄRIN")</f>
        <v>VÄÄRIN</v>
      </c>
      <c r="AM212" s="86" t="str">
        <f>IF(OR(J212=Pistetaulukko!$R$21,J212=Pistetaulukko!$S$21,J212=Pistetaulukko!$T$21,J212=Pistetaulukko!$U$21,J212=Pistetaulukko!$V$21,J212=Pistetaulukko!$W$21,J212=Pistetaulukko!$X$21,J212=Pistetaulukko!$Y$21,J212=Pistetaulukko!$Z$21,J212=Pistetaulukko!$AA$21,J212=Pistetaulukko!$AB$21,J212=Pistetaulukko!$AC$21,J212=Pistetaulukko!$AD$21,J212=Pistetaulukko!$AE$21,J212=Pistetaulukko!$AF$21,J212=Pistetaulukko!$AG$21,J212=Pistetaulukko!$AH$21,J212=Pistetaulukko!$AI$21,J212=Pistetaulukko!$AJ$21,J212=Pistetaulukko!$AK$21),"OK","VÄÄRIN")</f>
        <v>VÄÄRIN</v>
      </c>
      <c r="AN212" s="86" t="str">
        <f>IF(OR(K212=Pistetaulukko!$R$24,K212=Pistetaulukko!$S$24,K212=Pistetaulukko!$T$24,K212=Pistetaulukko!$U$24,K212=Pistetaulukko!$V$24),"OK","VÄÄRIN")</f>
        <v>VÄÄRIN</v>
      </c>
      <c r="AO212" s="86" t="str">
        <f>IF(OR(L212=Pistetaulukko!$R$27,L212=Pistetaulukko!$S$27,L212=Pistetaulukko!$T$27,L212=Pistetaulukko!$U$27,L212=Pistetaulukko!$V$27,L212=Pistetaulukko!$W$27,L212=Pistetaulukko!$X$27,L212=Pistetaulukko!$Y$27,L212=Pistetaulukko!$Z$27,L212=Pistetaulukko!$AA$27,L212=Pistetaulukko!$AB$27,L212=Pistetaulukko!$AC$27,L212=Pistetaulukko!$AD$27,L212=Pistetaulukko!$AE$27,L212=Pistetaulukko!$AF$27,L212=Pistetaulukko!$AG$27,L212=Pistetaulukko!$AH$27,L212=Pistetaulukko!$AI$27,L212=Pistetaulukko!$AJ$27,L212=Pistetaulukko!$AK$27),"OK","VÄÄRIN")</f>
        <v>VÄÄRIN</v>
      </c>
      <c r="AP212" s="86" t="str">
        <f>IF(OR(M212=Pistetaulukko!$R$30,M212=Pistetaulukko!$S$30,M212=Pistetaulukko!$T$30,M212=Pistetaulukko!$U$30,M212=Pistetaulukko!$V$30),"OK","VÄÄRIN")</f>
        <v>VÄÄRIN</v>
      </c>
      <c r="AQ212" s="86" t="str">
        <f t="shared" si="19"/>
        <v>VÄÄRIN</v>
      </c>
      <c r="AR212" s="86" t="str">
        <f t="shared" si="20"/>
        <v>VÄÄRIN</v>
      </c>
      <c r="AS212" s="86" t="str">
        <f>IF(OR(P212=Pistetaulukko!$R$39,P212=Pistetaulukko!$S$39,P212=Pistetaulukko!$T$39,P212=Pistetaulukko!$U$39,P212=Pistetaulukko!$V$39,P212=Pistetaulukko!$W$39,P212=Pistetaulukko!$X$39,P212=Pistetaulukko!$Y$39,P212=Pistetaulukko!$Z$39,P212=Pistetaulukko!$AA$39,P212=Pistetaulukko!$AB$39,P212=Pistetaulukko!$AC$39,P212=Pistetaulukko!$AD$39,P212=Pistetaulukko!$AE$39,P212=Pistetaulukko!$AF$39,P212=Pistetaulukko!$AG$39,P212=Pistetaulukko!$AH$39,P212=Pistetaulukko!$AI$39,P212=Pistetaulukko!$AJ$39,P212=Pistetaulukko!$AK$39),"OK","VÄÄRIN")</f>
        <v>OK</v>
      </c>
      <c r="AT212" s="86" t="str">
        <f>IF(OR(Q212=Pistetaulukko!$R$42,Q212=Pistetaulukko!$S$42,Q212=Pistetaulukko!$T$42,Q212=Pistetaulukko!$U$42,Q212=Pistetaulukko!$V$42,Q212=Pistetaulukko!$W$42,Q212=Pistetaulukko!$X$42,Q212=Pistetaulukko!$Y$42,Q212=Pistetaulukko!$Z$42,Q212=Pistetaulukko!$AA$42,Q212=Pistetaulukko!$AB$42,Q212=Pistetaulukko!$AC$42,Q212=Pistetaulukko!$AD$42,Q212=Pistetaulukko!$AE$42,Q212=Pistetaulukko!$AF$42,Q212=Pistetaulukko!$AG$42,Q212=Pistetaulukko!$AH$42,Q212=Pistetaulukko!$AI$42,Q212=Pistetaulukko!$AJ$42,Q212=Pistetaulukko!$AK$42),"OK","VÄÄRIN")</f>
        <v>OK</v>
      </c>
      <c r="AU212" s="86" t="str">
        <f>IF(OR(R212=Pistetaulukko!$R$45,R212=Pistetaulukko!$S$45,R212=Pistetaulukko!$T$45,R212=Pistetaulukko!$U$45,R212=Pistetaulukko!$V$45,R212=Pistetaulukko!$W$45,R212=Pistetaulukko!$X$45,R212=Pistetaulukko!$Y$45,R212=Pistetaulukko!$Z$45,R212=Pistetaulukko!$AA$45,R212=Pistetaulukko!$AB$45,R212=Pistetaulukko!$AC$45,R212=Pistetaulukko!$AD$45,R212=Pistetaulukko!$AE$45,R212=Pistetaulukko!$AF$45,R212=Pistetaulukko!$AG$45,R212=Pistetaulukko!$AH$45,R212=Pistetaulukko!$AI$45,R212=Pistetaulukko!$AJ$45,R212=Pistetaulukko!$AK$45),"OK","VÄÄRIN")</f>
        <v>OK</v>
      </c>
      <c r="AV212" s="86" t="str">
        <f>IF(OR(S212=Pistetaulukko!$R$48,S212=Pistetaulukko!$S$48,S212=Pistetaulukko!$T$48,S212=Pistetaulukko!$U$48,S212=Pistetaulukko!$V$48,S212=Pistetaulukko!$W$48,S212=Pistetaulukko!$X$48,S212=Pistetaulukko!$Y$48,S212=Pistetaulukko!$Z$48,S212=Pistetaulukko!$AA$48,S212=Pistetaulukko!$AB$48,S212=Pistetaulukko!$AC$48,S212=Pistetaulukko!$AD$48,S212=Pistetaulukko!$AE$48,S212=Pistetaulukko!$AF$48,S212=Pistetaulukko!$AG$48,S212=Pistetaulukko!$AH$48,S212=Pistetaulukko!$AI$48,S212=Pistetaulukko!$AJ$48,S212=Pistetaulukko!$AK$48),"OK","VÄÄRIN")</f>
        <v>OK</v>
      </c>
      <c r="AW212" s="86" t="str">
        <f>IF(OR(T212=Pistetaulukko!$R$51,T212=Pistetaulukko!$S$51,T212=Pistetaulukko!$T$51,T212=Pistetaulukko!$U$51,T212=Pistetaulukko!$V$51,T212=Pistetaulukko!$W$51,T212=Pistetaulukko!$X$51,T212=Pistetaulukko!$Y$51,T212=Pistetaulukko!$Z$51,T212=Pistetaulukko!$AA$51,T212=Pistetaulukko!$AB$51,T212=Pistetaulukko!$AC$51,T212=Pistetaulukko!$AD$51,T212=Pistetaulukko!$AE$51,T212=Pistetaulukko!$AF$51,T212=Pistetaulukko!$AG$51,T212=Pistetaulukko!$AH$51,T212=Pistetaulukko!$AI$51,T212=Pistetaulukko!$AJ$51,T212=Pistetaulukko!$AK$51),"OK","VÄÄRIN")</f>
        <v>OK</v>
      </c>
      <c r="AX212" s="86" t="str">
        <f>IF(OR(U212=Pistetaulukko!$R$54,U212=Pistetaulukko!$S$54,U212=Pistetaulukko!$T$54,U212=Pistetaulukko!$U$54,U212=Pistetaulukko!$V$54,U212=Pistetaulukko!$W$54,U212=Pistetaulukko!$X$54,U212=Pistetaulukko!$Y$54,U212=Pistetaulukko!$Z$54,U212=Pistetaulukko!$AA$54,U212=Pistetaulukko!$AB$54,U212=Pistetaulukko!$AC$54,U212=Pistetaulukko!$AD$54,U212=Pistetaulukko!$AE$54,U212=Pistetaulukko!$AF$54,U212=Pistetaulukko!$AG$54,U212=Pistetaulukko!$AH$54,U212=Pistetaulukko!$AI$54,U212=Pistetaulukko!$AJ$54,U212=Pistetaulukko!$AK$54),"OK","VÄÄRIN")</f>
        <v>OK</v>
      </c>
      <c r="AY212" s="86" t="str">
        <f t="shared" si="21"/>
        <v>OK</v>
      </c>
      <c r="AZ212" s="86" t="str">
        <f>IF(OR(W212=Pistetaulukko!$R$60,W212=Pistetaulukko!$S$60,W212=Pistetaulukko!$T$60,W212=Pistetaulukko!$U$60,W212=Pistetaulukko!$V$60,W212=Pistetaulukko!$W$60,W212=Pistetaulukko!$X$60,W212=Pistetaulukko!$Y$60,W212=Pistetaulukko!$Z$60,W212=Pistetaulukko!$AA$60,W212=Pistetaulukko!$AB$60,W212=Pistetaulukko!$AC$60,W212=Pistetaulukko!$AD$60,W212=Pistetaulukko!$AE$60,W212=Pistetaulukko!$AF$60,W212=Pistetaulukko!$AG$60,W212=Pistetaulukko!$AH$60,W212=Pistetaulukko!$AI$60,W212=Pistetaulukko!$AJ$60,W212=Pistetaulukko!$AK$60),"OK","VÄÄRIN")</f>
        <v>OK</v>
      </c>
      <c r="BA212" s="86" t="str">
        <f>IF(OR(X212=Pistetaulukko!$R$63,X212=Pistetaulukko!$S$63,X212=Pistetaulukko!$T$63,X212=Pistetaulukko!$U$63,X212=Pistetaulukko!$V$63,X212=Pistetaulukko!$W$63,X212=Pistetaulukko!$X$63,X212=Pistetaulukko!$Y$63,X212=Pistetaulukko!$Z$63,X212=Pistetaulukko!$AA$63,X212=Pistetaulukko!$AB$63,X212=Pistetaulukko!$AC$63,X212=Pistetaulukko!$AD$63,X212=Pistetaulukko!$AE$63,X212=Pistetaulukko!$AF$63,X212=Pistetaulukko!$AG$63,X212=Pistetaulukko!$AH$63,X212=Pistetaulukko!$AI$63,X212=Pistetaulukko!$AJ$63,X212=Pistetaulukko!$AK$63),"OK","VÄÄRIN")</f>
        <v>OK</v>
      </c>
      <c r="BB212" s="86" t="e">
        <f t="shared" si="22"/>
        <v>#REF!</v>
      </c>
      <c r="BC212" s="86" t="e">
        <f t="shared" si="23"/>
        <v>#REF!</v>
      </c>
      <c r="BE212" t="str">
        <f>IF(OR(N212=Pistetaulukko!$R$33,N212=Pistetaulukko!$S$33,N212=Pistetaulukko!$T$33,N212=Pistetaulukko!$U$33,N212=Pistetaulukko!$V$33,N212=Pistetaulukko!$W$33,N212=Pistetaulukko!$X$33,N212=Pistetaulukko!$Y$33,N212=Pistetaulukko!$Z$33,N212=Pistetaulukko!$AA$33,N212=Pistetaulukko!$AB$33,N212=Pistetaulukko!$AC$33,N212=Pistetaulukko!$AD$33,N212=Pistetaulukko!$AE$33,N212=Pistetaulukko!$AF$33,N212=Pistetaulukko!$AG$33,N212=Pistetaulukko!$AH$33,N212=Pistetaulukko!$AI$33,N212=Pistetaulukko!$AJ$33,N212=Pistetaulukko!$AK$33,N212=Pistetaulukko!$AL$33,N212=Pistetaulukko!$AM$33,N212=Pistetaulukko!$AN$33,N212=Pistetaulukko!$AO$33,N212=Pistetaulukko!$AP$33,N212=Pistetaulukko!$AQ$33,N212=Pistetaulukko!$AR$33,N212=Pistetaulukko!$AS$33,N212=Pistetaulukko!$AT$33,N212=Pistetaulukko!$AU$33),"OK","VÄÄRIN")</f>
        <v>VÄÄRIN</v>
      </c>
      <c r="BF212" t="str">
        <f>IF(BE212="OK","OK",IF(AND(BE212="VÄÄRIN",OR(N212=Pistetaulukko!$AV$33,N212=Pistetaulukko!$AW$33,N212=Pistetaulukko!$AX$33,N212=Pistetaulukko!$AY$33,N212=Pistetaulukko!$AZ$33,N212=Pistetaulukko!$BA$33,N212=Pistetaulukko!$BB$33,N212=Pistetaulukko!$BC$33,N212=Pistetaulukko!$BD$33,N212=Pistetaulukko!$BE$33,N212=Pistetaulukko!$BF$33,N212=Pistetaulukko!$BG$33,N212=Pistetaulukko!$BH$33,N212=Pistetaulukko!$BI$33,N212=Pistetaulukko!$BJ$33,N212=Pistetaulukko!$BK$33,N212=Pistetaulukko!$BL$33,N212=Pistetaulukko!$BM$33,N212=Pistetaulukko!$BN$33,N212=Pistetaulukko!$BO$33)),"OK","VÄÄRIN"))</f>
        <v>VÄÄRIN</v>
      </c>
      <c r="BG212" t="str">
        <f>IF(OR(O212=Pistetaulukko!$R$36,O212=Pistetaulukko!$S$36,O212=Pistetaulukko!$T$36,O212=Pistetaulukko!$U$36,O212=Pistetaulukko!$V$36,O212=Pistetaulukko!$W$36,O212=Pistetaulukko!$X$36,O212=Pistetaulukko!$Y$36,O212=Pistetaulukko!$Z$36,O212=Pistetaulukko!$AA$36,O212=Pistetaulukko!$AB$36,O212=Pistetaulukko!$AC$36,O212=Pistetaulukko!$AD$36,O212=Pistetaulukko!$AE$36,O212=Pistetaulukko!$AF$36,O212=Pistetaulukko!$AG$36,O212=Pistetaulukko!$AH$36,O212=Pistetaulukko!$AI$36,O212=Pistetaulukko!$AJ$36,O212=Pistetaulukko!$AK$36,O212=Pistetaulukko!$AL$36,O212=Pistetaulukko!$AM$36,O212=Pistetaulukko!$AN$36,O212=Pistetaulukko!$AO$36,O212=Pistetaulukko!$AP$36,O212=Pistetaulukko!$AQ$36,O212=Pistetaulukko!$AR$36,O212=Pistetaulukko!$AS$36,O212=Pistetaulukko!$AT$36,O212=Pistetaulukko!$AU$36),"OK","VÄÄRIN")</f>
        <v>VÄÄRIN</v>
      </c>
      <c r="BH212" t="str">
        <f>IF(BG212="OK","OK",IF(AND(BG212="VÄÄRIN",OR(O212=Pistetaulukko!$AV$36,O212=Pistetaulukko!$AW$36,O212=Pistetaulukko!$AX$36,O212=Pistetaulukko!$AY$36,O212=Pistetaulukko!$AZ$36,O212=Pistetaulukko!$BA$36,O212=Pistetaulukko!$BB$36,O212=Pistetaulukko!$BC$36,O212=Pistetaulukko!$BD$36,O212=Pistetaulukko!$BE$36,O212=Pistetaulukko!$BF$36,O212=Pistetaulukko!$BG$36,O212=Pistetaulukko!$BH$36,O212=Pistetaulukko!$BI$36,O212=Pistetaulukko!$BJ$36,O212=Pistetaulukko!$BK$36,O212=Pistetaulukko!$BL$36,O212=Pistetaulukko!$BM$36,O212=Pistetaulukko!$BN$36,O212=Pistetaulukko!$BO$36,O212=Pistetaulukko!$BP$36,O212=Pistetaulukko!$BQ$36)),"OK","VÄÄRIN"))</f>
        <v>VÄÄRIN</v>
      </c>
      <c r="BI212" t="str">
        <f>IF(OR(V212=Pistetaulukko!$R$57,V212=Pistetaulukko!$S$57,V212=Pistetaulukko!$T$57,V212=Pistetaulukko!$U$57,V212=Pistetaulukko!$V$57,V212=Pistetaulukko!$W$57,V212=Pistetaulukko!$X$57,V212=Pistetaulukko!$Y$57,V212=Pistetaulukko!$Z$57,V212=Pistetaulukko!$AA$57,V212=Pistetaulukko!$AB$57,V212=Pistetaulukko!$AC$57,V212=Pistetaulukko!$AD$57,V212=Pistetaulukko!$AE$57,V212=Pistetaulukko!$AF$57,V212=Pistetaulukko!$AG$57,V212=Pistetaulukko!$AH$57,V212=Pistetaulukko!$AI$57,V212=Pistetaulukko!$AJ$57,V212=Pistetaulukko!$AK$57,V212=Pistetaulukko!$AL$57,V212=Pistetaulukko!$AM$57,V212=Pistetaulukko!$AN$57,V212=Pistetaulukko!$AO$57,V212=Pistetaulukko!$AP$57,V212=Pistetaulukko!$AQ$57,V212=Pistetaulukko!$AR$57,V212=Pistetaulukko!$AS$57,V212=Pistetaulukko!$AT$57,V212=Pistetaulukko!$AU$57),"OK","VÄÄRIN")</f>
        <v>OK</v>
      </c>
      <c r="BJ212" t="str">
        <f>IF(BI212="OK","OK",IF(AND(BI212="VÄÄRIN",OR(V212=Pistetaulukko!$AV$57,V212=Pistetaulukko!$AW$57,V212=Pistetaulukko!$AX$57,V212=Pistetaulukko!$AY$57,V212=Pistetaulukko!$AZ$57,V212=Pistetaulukko!$BA$57,V212=Pistetaulukko!$BB$57,V212=Pistetaulukko!$BC$57,V212=Pistetaulukko!$BD$57,V212=Pistetaulukko!$BE$57)),"OK","VÄÄRIN"))</f>
        <v>OK</v>
      </c>
      <c r="BK212" t="str">
        <f>IF(OR(Y212=Pistetaulukko!$R$66,Y212=Pistetaulukko!$S$66,Y212=Pistetaulukko!$T$66,Y212=Pistetaulukko!$U$66,Y212=Pistetaulukko!$V$66,Y212=Pistetaulukko!$W$66,Y212=Pistetaulukko!$X$66,Y212=Pistetaulukko!$Y$66,Y212=Pistetaulukko!$Z$66,Y212=Pistetaulukko!$AA$66,Y212=Pistetaulukko!$AB$66,Y212=Pistetaulukko!$AC$66,Y212=Pistetaulukko!$AD$66,Y212=Pistetaulukko!$AE$66,Y212=Pistetaulukko!$AF$66,Y212=Pistetaulukko!$AG$66,Y212=Pistetaulukko!$AH$66,Y212=Pistetaulukko!$AI$66,Y212=Pistetaulukko!$AJ$66,Y212=Pistetaulukko!$AK$66,Y212=Pistetaulukko!$AL$66,Y212=Pistetaulukko!$AM$66,Y212=Pistetaulukko!$AN$66,Y212=Pistetaulukko!$AO$66,Y212=Pistetaulukko!$AP$66,Y212=Pistetaulukko!$AQ$66,Y212=Pistetaulukko!$AR$66,Y212=Pistetaulukko!$AS$66,Y212=Pistetaulukko!$AT$66,Y212=Pistetaulukko!$AU$66),"OK","VÄÄRIN")</f>
        <v>VÄÄRIN</v>
      </c>
      <c r="BL212" t="str">
        <f>IF(BK212="OK","OK",IF(AND(BK212="VÄÄRIN",OR(Y212=Pistetaulukko!$AV$66,Y212=Pistetaulukko!$AW$66,Y212=Pistetaulukko!$AX$66,Y212=Pistetaulukko!$AY$66,Y212=Pistetaulukko!$AZ$66,Y212=Pistetaulukko!$BA$66,Y212=Pistetaulukko!$BB$66,Y212=Pistetaulukko!$BC$66,Y212=Pistetaulukko!$BD$66,Y212=Pistetaulukko!$BE$66,Y212=Pistetaulukko!$BF$66,Y212=Pistetaulukko!$BG$66,Y212=Pistetaulukko!$BH$66,Y212=Pistetaulukko!$BI$66,Y212=Pistetaulukko!$BJ$66,Y212=Pistetaulukko!$BK$66,Y212=Pistetaulukko!$BL$66,Y212=Pistetaulukko!$BM$66,Y212=Pistetaulukko!$BN$66)),"OK","VÄÄRIN"))</f>
        <v>VÄÄRIN</v>
      </c>
      <c r="BM212" t="e">
        <f>IF(OR(Z212=Pistetaulukko!$R$69,Z212=Pistetaulukko!#REF!,Z212=Pistetaulukko!$S$69,Z212=Pistetaulukko!#REF!,Z212=Pistetaulukko!$T$69,Z212=Pistetaulukko!#REF!,Z212=Pistetaulukko!$U$69,Z212=Pistetaulukko!#REF!,Z212=Pistetaulukko!$V$69,Z212=Pistetaulukko!#REF!,Z212=Pistetaulukko!$W$69,Z212=Pistetaulukko!#REF!,Z212=Pistetaulukko!$X$69,Z212=Pistetaulukko!#REF!,Z212=Pistetaulukko!$Y$69,Z212=Pistetaulukko!#REF!,Z212=Pistetaulukko!$Z$69,Z212=Pistetaulukko!#REF!,Z212=Pistetaulukko!$AA$69,Z212=Pistetaulukko!#REF!,Z212=Pistetaulukko!$AB$69,Z212=Pistetaulukko!#REF!,Z212=Pistetaulukko!$AC$69,Z212=Pistetaulukko!#REF!,Z212=Pistetaulukko!$AD$69,Z212=Pistetaulukko!#REF!,Z212=Pistetaulukko!$AE$69,Z212=Pistetaulukko!#REF!,Z212=Pistetaulukko!$AF$69,Z212=Pistetaulukko!#REF!),"OK","VÄÄRIN")</f>
        <v>#REF!</v>
      </c>
      <c r="BN212" t="e">
        <f>IF(BM212="OK","OK",IF(AND(BM212="VÄÄRIN",OR(Z212=Pistetaulukko!$AG$69,Z212=Pistetaulukko!#REF!,Z212=Pistetaulukko!$AH$69,Z212=Pistetaulukko!#REF!,Z212=Pistetaulukko!$AI$69,Z212=Pistetaulukko!#REF!,Z212=Pistetaulukko!$AJ$69,Z212=Pistetaulukko!#REF!,Z212=Pistetaulukko!$AK$69,Z212=Pistetaulukko!$AL$69)),"OK","VÄÄRIN"))</f>
        <v>#REF!</v>
      </c>
    </row>
    <row r="213" spans="2:66" x14ac:dyDescent="0.25">
      <c r="B213" s="104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23"/>
      <c r="AA213" s="30"/>
      <c r="AB213" s="18"/>
      <c r="AC213" s="124"/>
      <c r="AD213" s="118">
        <f t="shared" si="24"/>
        <v>0</v>
      </c>
      <c r="AG213" s="86" t="str">
        <f>IF(OR(E213=Pistetaulukko!$R$3,E213=Pistetaulukko!$S$3,E213=Pistetaulukko!$T$3,E213=Pistetaulukko!$U$3,E213=Pistetaulukko!$V$3,E213=Pistetaulukko!$W$3),"OK","VÄÄRIN")</f>
        <v>VÄÄRIN</v>
      </c>
      <c r="AH213" s="86" t="str">
        <f>IF(OR(F213=Pistetaulukko!$R$6,F213=Pistetaulukko!$S$6,F213=Pistetaulukko!$T$6,F213=Pistetaulukko!$U$6,F213=Pistetaulukko!$V$6,F213=Pistetaulukko!$W$6,F213=Pistetaulukko!$X$6,F213=Pistetaulukko!$Y$6,F213=Pistetaulukko!$Z$6,F213=Pistetaulukko!$AA$6,F213=Pistetaulukko!$AB$6,F213=Pistetaulukko!$AC$6,F213=Pistetaulukko!$AD$6,F213=Pistetaulukko!$AE$6,F213=Pistetaulukko!$AF$6,F213=Pistetaulukko!$AG$6,F213=Pistetaulukko!$AH$6,F213=Pistetaulukko!$AI$6,F213=Pistetaulukko!$AJ$6,F213=Pistetaulukko!$AK$6),"OK","VÄÄRIN")</f>
        <v>VÄÄRIN</v>
      </c>
      <c r="AI213" s="86" t="str">
        <f>IF(OR(G213=Pistetaulukko!$R$9,G213=Pistetaulukko!$S$9,G213=Pistetaulukko!$T$9,G213=Pistetaulukko!$U$9,G213=Pistetaulukko!$V$9,G213=Pistetaulukko!$W$9,G213=Pistetaulukko!$X$9,G213=Pistetaulukko!$Y$9,G213=Pistetaulukko!$Z$9,G213=Pistetaulukko!$AA$9,G213=Pistetaulukko!$AB$9,G213=Pistetaulukko!$AC$9,G213=Pistetaulukko!$AD$9,G213=Pistetaulukko!$AE$9,G213=Pistetaulukko!$AF$9,G213=Pistetaulukko!$AG$9,G213=Pistetaulukko!$AH$9,G213=Pistetaulukko!$AI$9,G213=Pistetaulukko!$AJ$9,G213=Pistetaulukko!$AK$9),"OK","VÄÄRIN")</f>
        <v>VÄÄRIN</v>
      </c>
      <c r="AJ213" s="86" t="str">
        <f>IF(OR(H213=Pistetaulukko!$R$12,H213=Pistetaulukko!$S$12,H213=Pistetaulukko!$T$12,H213=Pistetaulukko!$U$12,H213=Pistetaulukko!$V$12,H213=Pistetaulukko!$W$12,H213=Pistetaulukko!$X$12,H213=Pistetaulukko!$Y$12,H213=Pistetaulukko!$Z$12,H213=Pistetaulukko!$AA$12,H213=Pistetaulukko!$AB$12,H213=Pistetaulukko!$AC$12,H213=Pistetaulukko!$AD$12,H213=Pistetaulukko!$AE$12,H213=Pistetaulukko!$AF$12,H213=Pistetaulukko!$AG$12,H213=Pistetaulukko!$AH$12,H213=Pistetaulukko!$AI$12,H213=Pistetaulukko!$AJ$12,H213=Pistetaulukko!$AK$12),"OK","VÄÄRIN")</f>
        <v>VÄÄRIN</v>
      </c>
      <c r="AK21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13" s="86" t="str">
        <f>IF(OR(I213=Pistetaulukko!$R$18,I213=Pistetaulukko!$S$18,I213=Pistetaulukko!$T$18,I213=Pistetaulukko!$U$18,I213=Pistetaulukko!$V$18,I213=Pistetaulukko!$W$18,I213=Pistetaulukko!$X$18,I213=Pistetaulukko!$Y$18,I213=Pistetaulukko!$Z$18),"OK","VÄÄRIN")</f>
        <v>VÄÄRIN</v>
      </c>
      <c r="AM213" s="86" t="str">
        <f>IF(OR(J213=Pistetaulukko!$R$21,J213=Pistetaulukko!$S$21,J213=Pistetaulukko!$T$21,J213=Pistetaulukko!$U$21,J213=Pistetaulukko!$V$21,J213=Pistetaulukko!$W$21,J213=Pistetaulukko!$X$21,J213=Pistetaulukko!$Y$21,J213=Pistetaulukko!$Z$21,J213=Pistetaulukko!$AA$21,J213=Pistetaulukko!$AB$21,J213=Pistetaulukko!$AC$21,J213=Pistetaulukko!$AD$21,J213=Pistetaulukko!$AE$21,J213=Pistetaulukko!$AF$21,J213=Pistetaulukko!$AG$21,J213=Pistetaulukko!$AH$21,J213=Pistetaulukko!$AI$21,J213=Pistetaulukko!$AJ$21,J213=Pistetaulukko!$AK$21),"OK","VÄÄRIN")</f>
        <v>VÄÄRIN</v>
      </c>
      <c r="AN213" s="86" t="str">
        <f>IF(OR(K213=Pistetaulukko!$R$24,K213=Pistetaulukko!$S$24,K213=Pistetaulukko!$T$24,K213=Pistetaulukko!$U$24,K213=Pistetaulukko!$V$24),"OK","VÄÄRIN")</f>
        <v>VÄÄRIN</v>
      </c>
      <c r="AO213" s="86" t="str">
        <f>IF(OR(L213=Pistetaulukko!$R$27,L213=Pistetaulukko!$S$27,L213=Pistetaulukko!$T$27,L213=Pistetaulukko!$U$27,L213=Pistetaulukko!$V$27,L213=Pistetaulukko!$W$27,L213=Pistetaulukko!$X$27,L213=Pistetaulukko!$Y$27,L213=Pistetaulukko!$Z$27,L213=Pistetaulukko!$AA$27,L213=Pistetaulukko!$AB$27,L213=Pistetaulukko!$AC$27,L213=Pistetaulukko!$AD$27,L213=Pistetaulukko!$AE$27,L213=Pistetaulukko!$AF$27,L213=Pistetaulukko!$AG$27,L213=Pistetaulukko!$AH$27,L213=Pistetaulukko!$AI$27,L213=Pistetaulukko!$AJ$27,L213=Pistetaulukko!$AK$27),"OK","VÄÄRIN")</f>
        <v>VÄÄRIN</v>
      </c>
      <c r="AP213" s="86" t="str">
        <f>IF(OR(M213=Pistetaulukko!$R$30,M213=Pistetaulukko!$S$30,M213=Pistetaulukko!$T$30,M213=Pistetaulukko!$U$30,M213=Pistetaulukko!$V$30),"OK","VÄÄRIN")</f>
        <v>VÄÄRIN</v>
      </c>
      <c r="AQ213" s="86" t="str">
        <f t="shared" si="19"/>
        <v>VÄÄRIN</v>
      </c>
      <c r="AR213" s="86" t="str">
        <f t="shared" si="20"/>
        <v>VÄÄRIN</v>
      </c>
      <c r="AS213" s="86" t="str">
        <f>IF(OR(P213=Pistetaulukko!$R$39,P213=Pistetaulukko!$S$39,P213=Pistetaulukko!$T$39,P213=Pistetaulukko!$U$39,P213=Pistetaulukko!$V$39,P213=Pistetaulukko!$W$39,P213=Pistetaulukko!$X$39,P213=Pistetaulukko!$Y$39,P213=Pistetaulukko!$Z$39,P213=Pistetaulukko!$AA$39,P213=Pistetaulukko!$AB$39,P213=Pistetaulukko!$AC$39,P213=Pistetaulukko!$AD$39,P213=Pistetaulukko!$AE$39,P213=Pistetaulukko!$AF$39,P213=Pistetaulukko!$AG$39,P213=Pistetaulukko!$AH$39,P213=Pistetaulukko!$AI$39,P213=Pistetaulukko!$AJ$39,P213=Pistetaulukko!$AK$39),"OK","VÄÄRIN")</f>
        <v>OK</v>
      </c>
      <c r="AT213" s="86" t="str">
        <f>IF(OR(Q213=Pistetaulukko!$R$42,Q213=Pistetaulukko!$S$42,Q213=Pistetaulukko!$T$42,Q213=Pistetaulukko!$U$42,Q213=Pistetaulukko!$V$42,Q213=Pistetaulukko!$W$42,Q213=Pistetaulukko!$X$42,Q213=Pistetaulukko!$Y$42,Q213=Pistetaulukko!$Z$42,Q213=Pistetaulukko!$AA$42,Q213=Pistetaulukko!$AB$42,Q213=Pistetaulukko!$AC$42,Q213=Pistetaulukko!$AD$42,Q213=Pistetaulukko!$AE$42,Q213=Pistetaulukko!$AF$42,Q213=Pistetaulukko!$AG$42,Q213=Pistetaulukko!$AH$42,Q213=Pistetaulukko!$AI$42,Q213=Pistetaulukko!$AJ$42,Q213=Pistetaulukko!$AK$42),"OK","VÄÄRIN")</f>
        <v>OK</v>
      </c>
      <c r="AU213" s="86" t="str">
        <f>IF(OR(R213=Pistetaulukko!$R$45,R213=Pistetaulukko!$S$45,R213=Pistetaulukko!$T$45,R213=Pistetaulukko!$U$45,R213=Pistetaulukko!$V$45,R213=Pistetaulukko!$W$45,R213=Pistetaulukko!$X$45,R213=Pistetaulukko!$Y$45,R213=Pistetaulukko!$Z$45,R213=Pistetaulukko!$AA$45,R213=Pistetaulukko!$AB$45,R213=Pistetaulukko!$AC$45,R213=Pistetaulukko!$AD$45,R213=Pistetaulukko!$AE$45,R213=Pistetaulukko!$AF$45,R213=Pistetaulukko!$AG$45,R213=Pistetaulukko!$AH$45,R213=Pistetaulukko!$AI$45,R213=Pistetaulukko!$AJ$45,R213=Pistetaulukko!$AK$45),"OK","VÄÄRIN")</f>
        <v>OK</v>
      </c>
      <c r="AV213" s="86" t="str">
        <f>IF(OR(S213=Pistetaulukko!$R$48,S213=Pistetaulukko!$S$48,S213=Pistetaulukko!$T$48,S213=Pistetaulukko!$U$48,S213=Pistetaulukko!$V$48,S213=Pistetaulukko!$W$48,S213=Pistetaulukko!$X$48,S213=Pistetaulukko!$Y$48,S213=Pistetaulukko!$Z$48,S213=Pistetaulukko!$AA$48,S213=Pistetaulukko!$AB$48,S213=Pistetaulukko!$AC$48,S213=Pistetaulukko!$AD$48,S213=Pistetaulukko!$AE$48,S213=Pistetaulukko!$AF$48,S213=Pistetaulukko!$AG$48,S213=Pistetaulukko!$AH$48,S213=Pistetaulukko!$AI$48,S213=Pistetaulukko!$AJ$48,S213=Pistetaulukko!$AK$48),"OK","VÄÄRIN")</f>
        <v>OK</v>
      </c>
      <c r="AW213" s="86" t="str">
        <f>IF(OR(T213=Pistetaulukko!$R$51,T213=Pistetaulukko!$S$51,T213=Pistetaulukko!$T$51,T213=Pistetaulukko!$U$51,T213=Pistetaulukko!$V$51,T213=Pistetaulukko!$W$51,T213=Pistetaulukko!$X$51,T213=Pistetaulukko!$Y$51,T213=Pistetaulukko!$Z$51,T213=Pistetaulukko!$AA$51,T213=Pistetaulukko!$AB$51,T213=Pistetaulukko!$AC$51,T213=Pistetaulukko!$AD$51,T213=Pistetaulukko!$AE$51,T213=Pistetaulukko!$AF$51,T213=Pistetaulukko!$AG$51,T213=Pistetaulukko!$AH$51,T213=Pistetaulukko!$AI$51,T213=Pistetaulukko!$AJ$51,T213=Pistetaulukko!$AK$51),"OK","VÄÄRIN")</f>
        <v>OK</v>
      </c>
      <c r="AX213" s="86" t="str">
        <f>IF(OR(U213=Pistetaulukko!$R$54,U213=Pistetaulukko!$S$54,U213=Pistetaulukko!$T$54,U213=Pistetaulukko!$U$54,U213=Pistetaulukko!$V$54,U213=Pistetaulukko!$W$54,U213=Pistetaulukko!$X$54,U213=Pistetaulukko!$Y$54,U213=Pistetaulukko!$Z$54,U213=Pistetaulukko!$AA$54,U213=Pistetaulukko!$AB$54,U213=Pistetaulukko!$AC$54,U213=Pistetaulukko!$AD$54,U213=Pistetaulukko!$AE$54,U213=Pistetaulukko!$AF$54,U213=Pistetaulukko!$AG$54,U213=Pistetaulukko!$AH$54,U213=Pistetaulukko!$AI$54,U213=Pistetaulukko!$AJ$54,U213=Pistetaulukko!$AK$54),"OK","VÄÄRIN")</f>
        <v>OK</v>
      </c>
      <c r="AY213" s="86" t="str">
        <f t="shared" si="21"/>
        <v>OK</v>
      </c>
      <c r="AZ213" s="86" t="str">
        <f>IF(OR(W213=Pistetaulukko!$R$60,W213=Pistetaulukko!$S$60,W213=Pistetaulukko!$T$60,W213=Pistetaulukko!$U$60,W213=Pistetaulukko!$V$60,W213=Pistetaulukko!$W$60,W213=Pistetaulukko!$X$60,W213=Pistetaulukko!$Y$60,W213=Pistetaulukko!$Z$60,W213=Pistetaulukko!$AA$60,W213=Pistetaulukko!$AB$60,W213=Pistetaulukko!$AC$60,W213=Pistetaulukko!$AD$60,W213=Pistetaulukko!$AE$60,W213=Pistetaulukko!$AF$60,W213=Pistetaulukko!$AG$60,W213=Pistetaulukko!$AH$60,W213=Pistetaulukko!$AI$60,W213=Pistetaulukko!$AJ$60,W213=Pistetaulukko!$AK$60),"OK","VÄÄRIN")</f>
        <v>OK</v>
      </c>
      <c r="BA213" s="86" t="str">
        <f>IF(OR(X213=Pistetaulukko!$R$63,X213=Pistetaulukko!$S$63,X213=Pistetaulukko!$T$63,X213=Pistetaulukko!$U$63,X213=Pistetaulukko!$V$63,X213=Pistetaulukko!$W$63,X213=Pistetaulukko!$X$63,X213=Pistetaulukko!$Y$63,X213=Pistetaulukko!$Z$63,X213=Pistetaulukko!$AA$63,X213=Pistetaulukko!$AB$63,X213=Pistetaulukko!$AC$63,X213=Pistetaulukko!$AD$63,X213=Pistetaulukko!$AE$63,X213=Pistetaulukko!$AF$63,X213=Pistetaulukko!$AG$63,X213=Pistetaulukko!$AH$63,X213=Pistetaulukko!$AI$63,X213=Pistetaulukko!$AJ$63,X213=Pistetaulukko!$AK$63),"OK","VÄÄRIN")</f>
        <v>OK</v>
      </c>
      <c r="BB213" s="86" t="e">
        <f t="shared" si="22"/>
        <v>#REF!</v>
      </c>
      <c r="BC213" s="86" t="e">
        <f t="shared" si="23"/>
        <v>#REF!</v>
      </c>
      <c r="BE213" t="str">
        <f>IF(OR(N213=Pistetaulukko!$R$33,N213=Pistetaulukko!$S$33,N213=Pistetaulukko!$T$33,N213=Pistetaulukko!$U$33,N213=Pistetaulukko!$V$33,N213=Pistetaulukko!$W$33,N213=Pistetaulukko!$X$33,N213=Pistetaulukko!$Y$33,N213=Pistetaulukko!$Z$33,N213=Pistetaulukko!$AA$33,N213=Pistetaulukko!$AB$33,N213=Pistetaulukko!$AC$33,N213=Pistetaulukko!$AD$33,N213=Pistetaulukko!$AE$33,N213=Pistetaulukko!$AF$33,N213=Pistetaulukko!$AG$33,N213=Pistetaulukko!$AH$33,N213=Pistetaulukko!$AI$33,N213=Pistetaulukko!$AJ$33,N213=Pistetaulukko!$AK$33,N213=Pistetaulukko!$AL$33,N213=Pistetaulukko!$AM$33,N213=Pistetaulukko!$AN$33,N213=Pistetaulukko!$AO$33,N213=Pistetaulukko!$AP$33,N213=Pistetaulukko!$AQ$33,N213=Pistetaulukko!$AR$33,N213=Pistetaulukko!$AS$33,N213=Pistetaulukko!$AT$33,N213=Pistetaulukko!$AU$33),"OK","VÄÄRIN")</f>
        <v>VÄÄRIN</v>
      </c>
      <c r="BF213" t="str">
        <f>IF(BE213="OK","OK",IF(AND(BE213="VÄÄRIN",OR(N213=Pistetaulukko!$AV$33,N213=Pistetaulukko!$AW$33,N213=Pistetaulukko!$AX$33,N213=Pistetaulukko!$AY$33,N213=Pistetaulukko!$AZ$33,N213=Pistetaulukko!$BA$33,N213=Pistetaulukko!$BB$33,N213=Pistetaulukko!$BC$33,N213=Pistetaulukko!$BD$33,N213=Pistetaulukko!$BE$33,N213=Pistetaulukko!$BF$33,N213=Pistetaulukko!$BG$33,N213=Pistetaulukko!$BH$33,N213=Pistetaulukko!$BI$33,N213=Pistetaulukko!$BJ$33,N213=Pistetaulukko!$BK$33,N213=Pistetaulukko!$BL$33,N213=Pistetaulukko!$BM$33,N213=Pistetaulukko!$BN$33,N213=Pistetaulukko!$BO$33)),"OK","VÄÄRIN"))</f>
        <v>VÄÄRIN</v>
      </c>
      <c r="BG213" t="str">
        <f>IF(OR(O213=Pistetaulukko!$R$36,O213=Pistetaulukko!$S$36,O213=Pistetaulukko!$T$36,O213=Pistetaulukko!$U$36,O213=Pistetaulukko!$V$36,O213=Pistetaulukko!$W$36,O213=Pistetaulukko!$X$36,O213=Pistetaulukko!$Y$36,O213=Pistetaulukko!$Z$36,O213=Pistetaulukko!$AA$36,O213=Pistetaulukko!$AB$36,O213=Pistetaulukko!$AC$36,O213=Pistetaulukko!$AD$36,O213=Pistetaulukko!$AE$36,O213=Pistetaulukko!$AF$36,O213=Pistetaulukko!$AG$36,O213=Pistetaulukko!$AH$36,O213=Pistetaulukko!$AI$36,O213=Pistetaulukko!$AJ$36,O213=Pistetaulukko!$AK$36,O213=Pistetaulukko!$AL$36,O213=Pistetaulukko!$AM$36,O213=Pistetaulukko!$AN$36,O213=Pistetaulukko!$AO$36,O213=Pistetaulukko!$AP$36,O213=Pistetaulukko!$AQ$36,O213=Pistetaulukko!$AR$36,O213=Pistetaulukko!$AS$36,O213=Pistetaulukko!$AT$36,O213=Pistetaulukko!$AU$36),"OK","VÄÄRIN")</f>
        <v>VÄÄRIN</v>
      </c>
      <c r="BH213" t="str">
        <f>IF(BG213="OK","OK",IF(AND(BG213="VÄÄRIN",OR(O213=Pistetaulukko!$AV$36,O213=Pistetaulukko!$AW$36,O213=Pistetaulukko!$AX$36,O213=Pistetaulukko!$AY$36,O213=Pistetaulukko!$AZ$36,O213=Pistetaulukko!$BA$36,O213=Pistetaulukko!$BB$36,O213=Pistetaulukko!$BC$36,O213=Pistetaulukko!$BD$36,O213=Pistetaulukko!$BE$36,O213=Pistetaulukko!$BF$36,O213=Pistetaulukko!$BG$36,O213=Pistetaulukko!$BH$36,O213=Pistetaulukko!$BI$36,O213=Pistetaulukko!$BJ$36,O213=Pistetaulukko!$BK$36,O213=Pistetaulukko!$BL$36,O213=Pistetaulukko!$BM$36,O213=Pistetaulukko!$BN$36,O213=Pistetaulukko!$BO$36,O213=Pistetaulukko!$BP$36,O213=Pistetaulukko!$BQ$36)),"OK","VÄÄRIN"))</f>
        <v>VÄÄRIN</v>
      </c>
      <c r="BI213" t="str">
        <f>IF(OR(V213=Pistetaulukko!$R$57,V213=Pistetaulukko!$S$57,V213=Pistetaulukko!$T$57,V213=Pistetaulukko!$U$57,V213=Pistetaulukko!$V$57,V213=Pistetaulukko!$W$57,V213=Pistetaulukko!$X$57,V213=Pistetaulukko!$Y$57,V213=Pistetaulukko!$Z$57,V213=Pistetaulukko!$AA$57,V213=Pistetaulukko!$AB$57,V213=Pistetaulukko!$AC$57,V213=Pistetaulukko!$AD$57,V213=Pistetaulukko!$AE$57,V213=Pistetaulukko!$AF$57,V213=Pistetaulukko!$AG$57,V213=Pistetaulukko!$AH$57,V213=Pistetaulukko!$AI$57,V213=Pistetaulukko!$AJ$57,V213=Pistetaulukko!$AK$57,V213=Pistetaulukko!$AL$57,V213=Pistetaulukko!$AM$57,V213=Pistetaulukko!$AN$57,V213=Pistetaulukko!$AO$57,V213=Pistetaulukko!$AP$57,V213=Pistetaulukko!$AQ$57,V213=Pistetaulukko!$AR$57,V213=Pistetaulukko!$AS$57,V213=Pistetaulukko!$AT$57,V213=Pistetaulukko!$AU$57),"OK","VÄÄRIN")</f>
        <v>OK</v>
      </c>
      <c r="BJ213" t="str">
        <f>IF(BI213="OK","OK",IF(AND(BI213="VÄÄRIN",OR(V213=Pistetaulukko!$AV$57,V213=Pistetaulukko!$AW$57,V213=Pistetaulukko!$AX$57,V213=Pistetaulukko!$AY$57,V213=Pistetaulukko!$AZ$57,V213=Pistetaulukko!$BA$57,V213=Pistetaulukko!$BB$57,V213=Pistetaulukko!$BC$57,V213=Pistetaulukko!$BD$57,V213=Pistetaulukko!$BE$57)),"OK","VÄÄRIN"))</f>
        <v>OK</v>
      </c>
      <c r="BK213" t="str">
        <f>IF(OR(Y213=Pistetaulukko!$R$66,Y213=Pistetaulukko!$S$66,Y213=Pistetaulukko!$T$66,Y213=Pistetaulukko!$U$66,Y213=Pistetaulukko!$V$66,Y213=Pistetaulukko!$W$66,Y213=Pistetaulukko!$X$66,Y213=Pistetaulukko!$Y$66,Y213=Pistetaulukko!$Z$66,Y213=Pistetaulukko!$AA$66,Y213=Pistetaulukko!$AB$66,Y213=Pistetaulukko!$AC$66,Y213=Pistetaulukko!$AD$66,Y213=Pistetaulukko!$AE$66,Y213=Pistetaulukko!$AF$66,Y213=Pistetaulukko!$AG$66,Y213=Pistetaulukko!$AH$66,Y213=Pistetaulukko!$AI$66,Y213=Pistetaulukko!$AJ$66,Y213=Pistetaulukko!$AK$66,Y213=Pistetaulukko!$AL$66,Y213=Pistetaulukko!$AM$66,Y213=Pistetaulukko!$AN$66,Y213=Pistetaulukko!$AO$66,Y213=Pistetaulukko!$AP$66,Y213=Pistetaulukko!$AQ$66,Y213=Pistetaulukko!$AR$66,Y213=Pistetaulukko!$AS$66,Y213=Pistetaulukko!$AT$66,Y213=Pistetaulukko!$AU$66),"OK","VÄÄRIN")</f>
        <v>VÄÄRIN</v>
      </c>
      <c r="BL213" t="str">
        <f>IF(BK213="OK","OK",IF(AND(BK213="VÄÄRIN",OR(Y213=Pistetaulukko!$AV$66,Y213=Pistetaulukko!$AW$66,Y213=Pistetaulukko!$AX$66,Y213=Pistetaulukko!$AY$66,Y213=Pistetaulukko!$AZ$66,Y213=Pistetaulukko!$BA$66,Y213=Pistetaulukko!$BB$66,Y213=Pistetaulukko!$BC$66,Y213=Pistetaulukko!$BD$66,Y213=Pistetaulukko!$BE$66,Y213=Pistetaulukko!$BF$66,Y213=Pistetaulukko!$BG$66,Y213=Pistetaulukko!$BH$66,Y213=Pistetaulukko!$BI$66,Y213=Pistetaulukko!$BJ$66,Y213=Pistetaulukko!$BK$66,Y213=Pistetaulukko!$BL$66,Y213=Pistetaulukko!$BM$66,Y213=Pistetaulukko!$BN$66)),"OK","VÄÄRIN"))</f>
        <v>VÄÄRIN</v>
      </c>
      <c r="BM213" t="e">
        <f>IF(OR(Z213=Pistetaulukko!$R$69,Z213=Pistetaulukko!#REF!,Z213=Pistetaulukko!$S$69,Z213=Pistetaulukko!#REF!,Z213=Pistetaulukko!$T$69,Z213=Pistetaulukko!#REF!,Z213=Pistetaulukko!$U$69,Z213=Pistetaulukko!#REF!,Z213=Pistetaulukko!$V$69,Z213=Pistetaulukko!#REF!,Z213=Pistetaulukko!$W$69,Z213=Pistetaulukko!#REF!,Z213=Pistetaulukko!$X$69,Z213=Pistetaulukko!#REF!,Z213=Pistetaulukko!$Y$69,Z213=Pistetaulukko!#REF!,Z213=Pistetaulukko!$Z$69,Z213=Pistetaulukko!#REF!,Z213=Pistetaulukko!$AA$69,Z213=Pistetaulukko!#REF!,Z213=Pistetaulukko!$AB$69,Z213=Pistetaulukko!#REF!,Z213=Pistetaulukko!$AC$69,Z213=Pistetaulukko!#REF!,Z213=Pistetaulukko!$AD$69,Z213=Pistetaulukko!#REF!,Z213=Pistetaulukko!$AE$69,Z213=Pistetaulukko!#REF!,Z213=Pistetaulukko!$AF$69,Z213=Pistetaulukko!#REF!),"OK","VÄÄRIN")</f>
        <v>#REF!</v>
      </c>
      <c r="BN213" t="e">
        <f>IF(BM213="OK","OK",IF(AND(BM213="VÄÄRIN",OR(Z213=Pistetaulukko!$AG$69,Z213=Pistetaulukko!#REF!,Z213=Pistetaulukko!$AH$69,Z213=Pistetaulukko!#REF!,Z213=Pistetaulukko!$AI$69,Z213=Pistetaulukko!#REF!,Z213=Pistetaulukko!$AJ$69,Z213=Pistetaulukko!#REF!,Z213=Pistetaulukko!$AK$69,Z213=Pistetaulukko!$AL$69)),"OK","VÄÄRIN"))</f>
        <v>#REF!</v>
      </c>
    </row>
    <row r="214" spans="2:66" x14ac:dyDescent="0.25">
      <c r="B214" s="104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23"/>
      <c r="AA214" s="30"/>
      <c r="AB214" s="18"/>
      <c r="AC214" s="124"/>
      <c r="AD214" s="118">
        <f t="shared" si="24"/>
        <v>0</v>
      </c>
      <c r="AG214" s="86" t="str">
        <f>IF(OR(E214=Pistetaulukko!$R$3,E214=Pistetaulukko!$S$3,E214=Pistetaulukko!$T$3,E214=Pistetaulukko!$U$3,E214=Pistetaulukko!$V$3,E214=Pistetaulukko!$W$3),"OK","VÄÄRIN")</f>
        <v>VÄÄRIN</v>
      </c>
      <c r="AH214" s="86" t="str">
        <f>IF(OR(F214=Pistetaulukko!$R$6,F214=Pistetaulukko!$S$6,F214=Pistetaulukko!$T$6,F214=Pistetaulukko!$U$6,F214=Pistetaulukko!$V$6,F214=Pistetaulukko!$W$6,F214=Pistetaulukko!$X$6,F214=Pistetaulukko!$Y$6,F214=Pistetaulukko!$Z$6,F214=Pistetaulukko!$AA$6,F214=Pistetaulukko!$AB$6,F214=Pistetaulukko!$AC$6,F214=Pistetaulukko!$AD$6,F214=Pistetaulukko!$AE$6,F214=Pistetaulukko!$AF$6,F214=Pistetaulukko!$AG$6,F214=Pistetaulukko!$AH$6,F214=Pistetaulukko!$AI$6,F214=Pistetaulukko!$AJ$6,F214=Pistetaulukko!$AK$6),"OK","VÄÄRIN")</f>
        <v>VÄÄRIN</v>
      </c>
      <c r="AI214" s="86" t="str">
        <f>IF(OR(G214=Pistetaulukko!$R$9,G214=Pistetaulukko!$S$9,G214=Pistetaulukko!$T$9,G214=Pistetaulukko!$U$9,G214=Pistetaulukko!$V$9,G214=Pistetaulukko!$W$9,G214=Pistetaulukko!$X$9,G214=Pistetaulukko!$Y$9,G214=Pistetaulukko!$Z$9,G214=Pistetaulukko!$AA$9,G214=Pistetaulukko!$AB$9,G214=Pistetaulukko!$AC$9,G214=Pistetaulukko!$AD$9,G214=Pistetaulukko!$AE$9,G214=Pistetaulukko!$AF$9,G214=Pistetaulukko!$AG$9,G214=Pistetaulukko!$AH$9,G214=Pistetaulukko!$AI$9,G214=Pistetaulukko!$AJ$9,G214=Pistetaulukko!$AK$9),"OK","VÄÄRIN")</f>
        <v>VÄÄRIN</v>
      </c>
      <c r="AJ214" s="86" t="str">
        <f>IF(OR(H214=Pistetaulukko!$R$12,H214=Pistetaulukko!$S$12,H214=Pistetaulukko!$T$12,H214=Pistetaulukko!$U$12,H214=Pistetaulukko!$V$12,H214=Pistetaulukko!$W$12,H214=Pistetaulukko!$X$12,H214=Pistetaulukko!$Y$12,H214=Pistetaulukko!$Z$12,H214=Pistetaulukko!$AA$12,H214=Pistetaulukko!$AB$12,H214=Pistetaulukko!$AC$12,H214=Pistetaulukko!$AD$12,H214=Pistetaulukko!$AE$12,H214=Pistetaulukko!$AF$12,H214=Pistetaulukko!$AG$12,H214=Pistetaulukko!$AH$12,H214=Pistetaulukko!$AI$12,H214=Pistetaulukko!$AJ$12,H214=Pistetaulukko!$AK$12),"OK","VÄÄRIN")</f>
        <v>VÄÄRIN</v>
      </c>
      <c r="AK21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14" s="86" t="str">
        <f>IF(OR(I214=Pistetaulukko!$R$18,I214=Pistetaulukko!$S$18,I214=Pistetaulukko!$T$18,I214=Pistetaulukko!$U$18,I214=Pistetaulukko!$V$18,I214=Pistetaulukko!$W$18,I214=Pistetaulukko!$X$18,I214=Pistetaulukko!$Y$18,I214=Pistetaulukko!$Z$18),"OK","VÄÄRIN")</f>
        <v>VÄÄRIN</v>
      </c>
      <c r="AM214" s="86" t="str">
        <f>IF(OR(J214=Pistetaulukko!$R$21,J214=Pistetaulukko!$S$21,J214=Pistetaulukko!$T$21,J214=Pistetaulukko!$U$21,J214=Pistetaulukko!$V$21,J214=Pistetaulukko!$W$21,J214=Pistetaulukko!$X$21,J214=Pistetaulukko!$Y$21,J214=Pistetaulukko!$Z$21,J214=Pistetaulukko!$AA$21,J214=Pistetaulukko!$AB$21,J214=Pistetaulukko!$AC$21,J214=Pistetaulukko!$AD$21,J214=Pistetaulukko!$AE$21,J214=Pistetaulukko!$AF$21,J214=Pistetaulukko!$AG$21,J214=Pistetaulukko!$AH$21,J214=Pistetaulukko!$AI$21,J214=Pistetaulukko!$AJ$21,J214=Pistetaulukko!$AK$21),"OK","VÄÄRIN")</f>
        <v>VÄÄRIN</v>
      </c>
      <c r="AN214" s="86" t="str">
        <f>IF(OR(K214=Pistetaulukko!$R$24,K214=Pistetaulukko!$S$24,K214=Pistetaulukko!$T$24,K214=Pistetaulukko!$U$24,K214=Pistetaulukko!$V$24),"OK","VÄÄRIN")</f>
        <v>VÄÄRIN</v>
      </c>
      <c r="AO214" s="86" t="str">
        <f>IF(OR(L214=Pistetaulukko!$R$27,L214=Pistetaulukko!$S$27,L214=Pistetaulukko!$T$27,L214=Pistetaulukko!$U$27,L214=Pistetaulukko!$V$27,L214=Pistetaulukko!$W$27,L214=Pistetaulukko!$X$27,L214=Pistetaulukko!$Y$27,L214=Pistetaulukko!$Z$27,L214=Pistetaulukko!$AA$27,L214=Pistetaulukko!$AB$27,L214=Pistetaulukko!$AC$27,L214=Pistetaulukko!$AD$27,L214=Pistetaulukko!$AE$27,L214=Pistetaulukko!$AF$27,L214=Pistetaulukko!$AG$27,L214=Pistetaulukko!$AH$27,L214=Pistetaulukko!$AI$27,L214=Pistetaulukko!$AJ$27,L214=Pistetaulukko!$AK$27),"OK","VÄÄRIN")</f>
        <v>VÄÄRIN</v>
      </c>
      <c r="AP214" s="86" t="str">
        <f>IF(OR(M214=Pistetaulukko!$R$30,M214=Pistetaulukko!$S$30,M214=Pistetaulukko!$T$30,M214=Pistetaulukko!$U$30,M214=Pistetaulukko!$V$30),"OK","VÄÄRIN")</f>
        <v>VÄÄRIN</v>
      </c>
      <c r="AQ214" s="86" t="str">
        <f t="shared" si="19"/>
        <v>VÄÄRIN</v>
      </c>
      <c r="AR214" s="86" t="str">
        <f t="shared" si="20"/>
        <v>VÄÄRIN</v>
      </c>
      <c r="AS214" s="86" t="str">
        <f>IF(OR(P214=Pistetaulukko!$R$39,P214=Pistetaulukko!$S$39,P214=Pistetaulukko!$T$39,P214=Pistetaulukko!$U$39,P214=Pistetaulukko!$V$39,P214=Pistetaulukko!$W$39,P214=Pistetaulukko!$X$39,P214=Pistetaulukko!$Y$39,P214=Pistetaulukko!$Z$39,P214=Pistetaulukko!$AA$39,P214=Pistetaulukko!$AB$39,P214=Pistetaulukko!$AC$39,P214=Pistetaulukko!$AD$39,P214=Pistetaulukko!$AE$39,P214=Pistetaulukko!$AF$39,P214=Pistetaulukko!$AG$39,P214=Pistetaulukko!$AH$39,P214=Pistetaulukko!$AI$39,P214=Pistetaulukko!$AJ$39,P214=Pistetaulukko!$AK$39),"OK","VÄÄRIN")</f>
        <v>OK</v>
      </c>
      <c r="AT214" s="86" t="str">
        <f>IF(OR(Q214=Pistetaulukko!$R$42,Q214=Pistetaulukko!$S$42,Q214=Pistetaulukko!$T$42,Q214=Pistetaulukko!$U$42,Q214=Pistetaulukko!$V$42,Q214=Pistetaulukko!$W$42,Q214=Pistetaulukko!$X$42,Q214=Pistetaulukko!$Y$42,Q214=Pistetaulukko!$Z$42,Q214=Pistetaulukko!$AA$42,Q214=Pistetaulukko!$AB$42,Q214=Pistetaulukko!$AC$42,Q214=Pistetaulukko!$AD$42,Q214=Pistetaulukko!$AE$42,Q214=Pistetaulukko!$AF$42,Q214=Pistetaulukko!$AG$42,Q214=Pistetaulukko!$AH$42,Q214=Pistetaulukko!$AI$42,Q214=Pistetaulukko!$AJ$42,Q214=Pistetaulukko!$AK$42),"OK","VÄÄRIN")</f>
        <v>OK</v>
      </c>
      <c r="AU214" s="86" t="str">
        <f>IF(OR(R214=Pistetaulukko!$R$45,R214=Pistetaulukko!$S$45,R214=Pistetaulukko!$T$45,R214=Pistetaulukko!$U$45,R214=Pistetaulukko!$V$45,R214=Pistetaulukko!$W$45,R214=Pistetaulukko!$X$45,R214=Pistetaulukko!$Y$45,R214=Pistetaulukko!$Z$45,R214=Pistetaulukko!$AA$45,R214=Pistetaulukko!$AB$45,R214=Pistetaulukko!$AC$45,R214=Pistetaulukko!$AD$45,R214=Pistetaulukko!$AE$45,R214=Pistetaulukko!$AF$45,R214=Pistetaulukko!$AG$45,R214=Pistetaulukko!$AH$45,R214=Pistetaulukko!$AI$45,R214=Pistetaulukko!$AJ$45,R214=Pistetaulukko!$AK$45),"OK","VÄÄRIN")</f>
        <v>OK</v>
      </c>
      <c r="AV214" s="86" t="str">
        <f>IF(OR(S214=Pistetaulukko!$R$48,S214=Pistetaulukko!$S$48,S214=Pistetaulukko!$T$48,S214=Pistetaulukko!$U$48,S214=Pistetaulukko!$V$48,S214=Pistetaulukko!$W$48,S214=Pistetaulukko!$X$48,S214=Pistetaulukko!$Y$48,S214=Pistetaulukko!$Z$48,S214=Pistetaulukko!$AA$48,S214=Pistetaulukko!$AB$48,S214=Pistetaulukko!$AC$48,S214=Pistetaulukko!$AD$48,S214=Pistetaulukko!$AE$48,S214=Pistetaulukko!$AF$48,S214=Pistetaulukko!$AG$48,S214=Pistetaulukko!$AH$48,S214=Pistetaulukko!$AI$48,S214=Pistetaulukko!$AJ$48,S214=Pistetaulukko!$AK$48),"OK","VÄÄRIN")</f>
        <v>OK</v>
      </c>
      <c r="AW214" s="86" t="str">
        <f>IF(OR(T214=Pistetaulukko!$R$51,T214=Pistetaulukko!$S$51,T214=Pistetaulukko!$T$51,T214=Pistetaulukko!$U$51,T214=Pistetaulukko!$V$51,T214=Pistetaulukko!$W$51,T214=Pistetaulukko!$X$51,T214=Pistetaulukko!$Y$51,T214=Pistetaulukko!$Z$51,T214=Pistetaulukko!$AA$51,T214=Pistetaulukko!$AB$51,T214=Pistetaulukko!$AC$51,T214=Pistetaulukko!$AD$51,T214=Pistetaulukko!$AE$51,T214=Pistetaulukko!$AF$51,T214=Pistetaulukko!$AG$51,T214=Pistetaulukko!$AH$51,T214=Pistetaulukko!$AI$51,T214=Pistetaulukko!$AJ$51,T214=Pistetaulukko!$AK$51),"OK","VÄÄRIN")</f>
        <v>OK</v>
      </c>
      <c r="AX214" s="86" t="str">
        <f>IF(OR(U214=Pistetaulukko!$R$54,U214=Pistetaulukko!$S$54,U214=Pistetaulukko!$T$54,U214=Pistetaulukko!$U$54,U214=Pistetaulukko!$V$54,U214=Pistetaulukko!$W$54,U214=Pistetaulukko!$X$54,U214=Pistetaulukko!$Y$54,U214=Pistetaulukko!$Z$54,U214=Pistetaulukko!$AA$54,U214=Pistetaulukko!$AB$54,U214=Pistetaulukko!$AC$54,U214=Pistetaulukko!$AD$54,U214=Pistetaulukko!$AE$54,U214=Pistetaulukko!$AF$54,U214=Pistetaulukko!$AG$54,U214=Pistetaulukko!$AH$54,U214=Pistetaulukko!$AI$54,U214=Pistetaulukko!$AJ$54,U214=Pistetaulukko!$AK$54),"OK","VÄÄRIN")</f>
        <v>OK</v>
      </c>
      <c r="AY214" s="86" t="str">
        <f t="shared" si="21"/>
        <v>OK</v>
      </c>
      <c r="AZ214" s="86" t="str">
        <f>IF(OR(W214=Pistetaulukko!$R$60,W214=Pistetaulukko!$S$60,W214=Pistetaulukko!$T$60,W214=Pistetaulukko!$U$60,W214=Pistetaulukko!$V$60,W214=Pistetaulukko!$W$60,W214=Pistetaulukko!$X$60,W214=Pistetaulukko!$Y$60,W214=Pistetaulukko!$Z$60,W214=Pistetaulukko!$AA$60,W214=Pistetaulukko!$AB$60,W214=Pistetaulukko!$AC$60,W214=Pistetaulukko!$AD$60,W214=Pistetaulukko!$AE$60,W214=Pistetaulukko!$AF$60,W214=Pistetaulukko!$AG$60,W214=Pistetaulukko!$AH$60,W214=Pistetaulukko!$AI$60,W214=Pistetaulukko!$AJ$60,W214=Pistetaulukko!$AK$60),"OK","VÄÄRIN")</f>
        <v>OK</v>
      </c>
      <c r="BA214" s="86" t="str">
        <f>IF(OR(X214=Pistetaulukko!$R$63,X214=Pistetaulukko!$S$63,X214=Pistetaulukko!$T$63,X214=Pistetaulukko!$U$63,X214=Pistetaulukko!$V$63,X214=Pistetaulukko!$W$63,X214=Pistetaulukko!$X$63,X214=Pistetaulukko!$Y$63,X214=Pistetaulukko!$Z$63,X214=Pistetaulukko!$AA$63,X214=Pistetaulukko!$AB$63,X214=Pistetaulukko!$AC$63,X214=Pistetaulukko!$AD$63,X214=Pistetaulukko!$AE$63,X214=Pistetaulukko!$AF$63,X214=Pistetaulukko!$AG$63,X214=Pistetaulukko!$AH$63,X214=Pistetaulukko!$AI$63,X214=Pistetaulukko!$AJ$63,X214=Pistetaulukko!$AK$63),"OK","VÄÄRIN")</f>
        <v>OK</v>
      </c>
      <c r="BB214" s="86" t="e">
        <f t="shared" si="22"/>
        <v>#REF!</v>
      </c>
      <c r="BC214" s="86" t="e">
        <f t="shared" si="23"/>
        <v>#REF!</v>
      </c>
      <c r="BE214" t="str">
        <f>IF(OR(N214=Pistetaulukko!$R$33,N214=Pistetaulukko!$S$33,N214=Pistetaulukko!$T$33,N214=Pistetaulukko!$U$33,N214=Pistetaulukko!$V$33,N214=Pistetaulukko!$W$33,N214=Pistetaulukko!$X$33,N214=Pistetaulukko!$Y$33,N214=Pistetaulukko!$Z$33,N214=Pistetaulukko!$AA$33,N214=Pistetaulukko!$AB$33,N214=Pistetaulukko!$AC$33,N214=Pistetaulukko!$AD$33,N214=Pistetaulukko!$AE$33,N214=Pistetaulukko!$AF$33,N214=Pistetaulukko!$AG$33,N214=Pistetaulukko!$AH$33,N214=Pistetaulukko!$AI$33,N214=Pistetaulukko!$AJ$33,N214=Pistetaulukko!$AK$33,N214=Pistetaulukko!$AL$33,N214=Pistetaulukko!$AM$33,N214=Pistetaulukko!$AN$33,N214=Pistetaulukko!$AO$33,N214=Pistetaulukko!$AP$33,N214=Pistetaulukko!$AQ$33,N214=Pistetaulukko!$AR$33,N214=Pistetaulukko!$AS$33,N214=Pistetaulukko!$AT$33,N214=Pistetaulukko!$AU$33),"OK","VÄÄRIN")</f>
        <v>VÄÄRIN</v>
      </c>
      <c r="BF214" t="str">
        <f>IF(BE214="OK","OK",IF(AND(BE214="VÄÄRIN",OR(N214=Pistetaulukko!$AV$33,N214=Pistetaulukko!$AW$33,N214=Pistetaulukko!$AX$33,N214=Pistetaulukko!$AY$33,N214=Pistetaulukko!$AZ$33,N214=Pistetaulukko!$BA$33,N214=Pistetaulukko!$BB$33,N214=Pistetaulukko!$BC$33,N214=Pistetaulukko!$BD$33,N214=Pistetaulukko!$BE$33,N214=Pistetaulukko!$BF$33,N214=Pistetaulukko!$BG$33,N214=Pistetaulukko!$BH$33,N214=Pistetaulukko!$BI$33,N214=Pistetaulukko!$BJ$33,N214=Pistetaulukko!$BK$33,N214=Pistetaulukko!$BL$33,N214=Pistetaulukko!$BM$33,N214=Pistetaulukko!$BN$33,N214=Pistetaulukko!$BO$33)),"OK","VÄÄRIN"))</f>
        <v>VÄÄRIN</v>
      </c>
      <c r="BG214" t="str">
        <f>IF(OR(O214=Pistetaulukko!$R$36,O214=Pistetaulukko!$S$36,O214=Pistetaulukko!$T$36,O214=Pistetaulukko!$U$36,O214=Pistetaulukko!$V$36,O214=Pistetaulukko!$W$36,O214=Pistetaulukko!$X$36,O214=Pistetaulukko!$Y$36,O214=Pistetaulukko!$Z$36,O214=Pistetaulukko!$AA$36,O214=Pistetaulukko!$AB$36,O214=Pistetaulukko!$AC$36,O214=Pistetaulukko!$AD$36,O214=Pistetaulukko!$AE$36,O214=Pistetaulukko!$AF$36,O214=Pistetaulukko!$AG$36,O214=Pistetaulukko!$AH$36,O214=Pistetaulukko!$AI$36,O214=Pistetaulukko!$AJ$36,O214=Pistetaulukko!$AK$36,O214=Pistetaulukko!$AL$36,O214=Pistetaulukko!$AM$36,O214=Pistetaulukko!$AN$36,O214=Pistetaulukko!$AO$36,O214=Pistetaulukko!$AP$36,O214=Pistetaulukko!$AQ$36,O214=Pistetaulukko!$AR$36,O214=Pistetaulukko!$AS$36,O214=Pistetaulukko!$AT$36,O214=Pistetaulukko!$AU$36),"OK","VÄÄRIN")</f>
        <v>VÄÄRIN</v>
      </c>
      <c r="BH214" t="str">
        <f>IF(BG214="OK","OK",IF(AND(BG214="VÄÄRIN",OR(O214=Pistetaulukko!$AV$36,O214=Pistetaulukko!$AW$36,O214=Pistetaulukko!$AX$36,O214=Pistetaulukko!$AY$36,O214=Pistetaulukko!$AZ$36,O214=Pistetaulukko!$BA$36,O214=Pistetaulukko!$BB$36,O214=Pistetaulukko!$BC$36,O214=Pistetaulukko!$BD$36,O214=Pistetaulukko!$BE$36,O214=Pistetaulukko!$BF$36,O214=Pistetaulukko!$BG$36,O214=Pistetaulukko!$BH$36,O214=Pistetaulukko!$BI$36,O214=Pistetaulukko!$BJ$36,O214=Pistetaulukko!$BK$36,O214=Pistetaulukko!$BL$36,O214=Pistetaulukko!$BM$36,O214=Pistetaulukko!$BN$36,O214=Pistetaulukko!$BO$36,O214=Pistetaulukko!$BP$36,O214=Pistetaulukko!$BQ$36)),"OK","VÄÄRIN"))</f>
        <v>VÄÄRIN</v>
      </c>
      <c r="BI214" t="str">
        <f>IF(OR(V214=Pistetaulukko!$R$57,V214=Pistetaulukko!$S$57,V214=Pistetaulukko!$T$57,V214=Pistetaulukko!$U$57,V214=Pistetaulukko!$V$57,V214=Pistetaulukko!$W$57,V214=Pistetaulukko!$X$57,V214=Pistetaulukko!$Y$57,V214=Pistetaulukko!$Z$57,V214=Pistetaulukko!$AA$57,V214=Pistetaulukko!$AB$57,V214=Pistetaulukko!$AC$57,V214=Pistetaulukko!$AD$57,V214=Pistetaulukko!$AE$57,V214=Pistetaulukko!$AF$57,V214=Pistetaulukko!$AG$57,V214=Pistetaulukko!$AH$57,V214=Pistetaulukko!$AI$57,V214=Pistetaulukko!$AJ$57,V214=Pistetaulukko!$AK$57,V214=Pistetaulukko!$AL$57,V214=Pistetaulukko!$AM$57,V214=Pistetaulukko!$AN$57,V214=Pistetaulukko!$AO$57,V214=Pistetaulukko!$AP$57,V214=Pistetaulukko!$AQ$57,V214=Pistetaulukko!$AR$57,V214=Pistetaulukko!$AS$57,V214=Pistetaulukko!$AT$57,V214=Pistetaulukko!$AU$57),"OK","VÄÄRIN")</f>
        <v>OK</v>
      </c>
      <c r="BJ214" t="str">
        <f>IF(BI214="OK","OK",IF(AND(BI214="VÄÄRIN",OR(V214=Pistetaulukko!$AV$57,V214=Pistetaulukko!$AW$57,V214=Pistetaulukko!$AX$57,V214=Pistetaulukko!$AY$57,V214=Pistetaulukko!$AZ$57,V214=Pistetaulukko!$BA$57,V214=Pistetaulukko!$BB$57,V214=Pistetaulukko!$BC$57,V214=Pistetaulukko!$BD$57,V214=Pistetaulukko!$BE$57)),"OK","VÄÄRIN"))</f>
        <v>OK</v>
      </c>
      <c r="BK214" t="str">
        <f>IF(OR(Y214=Pistetaulukko!$R$66,Y214=Pistetaulukko!$S$66,Y214=Pistetaulukko!$T$66,Y214=Pistetaulukko!$U$66,Y214=Pistetaulukko!$V$66,Y214=Pistetaulukko!$W$66,Y214=Pistetaulukko!$X$66,Y214=Pistetaulukko!$Y$66,Y214=Pistetaulukko!$Z$66,Y214=Pistetaulukko!$AA$66,Y214=Pistetaulukko!$AB$66,Y214=Pistetaulukko!$AC$66,Y214=Pistetaulukko!$AD$66,Y214=Pistetaulukko!$AE$66,Y214=Pistetaulukko!$AF$66,Y214=Pistetaulukko!$AG$66,Y214=Pistetaulukko!$AH$66,Y214=Pistetaulukko!$AI$66,Y214=Pistetaulukko!$AJ$66,Y214=Pistetaulukko!$AK$66,Y214=Pistetaulukko!$AL$66,Y214=Pistetaulukko!$AM$66,Y214=Pistetaulukko!$AN$66,Y214=Pistetaulukko!$AO$66,Y214=Pistetaulukko!$AP$66,Y214=Pistetaulukko!$AQ$66,Y214=Pistetaulukko!$AR$66,Y214=Pistetaulukko!$AS$66,Y214=Pistetaulukko!$AT$66,Y214=Pistetaulukko!$AU$66),"OK","VÄÄRIN")</f>
        <v>VÄÄRIN</v>
      </c>
      <c r="BL214" t="str">
        <f>IF(BK214="OK","OK",IF(AND(BK214="VÄÄRIN",OR(Y214=Pistetaulukko!$AV$66,Y214=Pistetaulukko!$AW$66,Y214=Pistetaulukko!$AX$66,Y214=Pistetaulukko!$AY$66,Y214=Pistetaulukko!$AZ$66,Y214=Pistetaulukko!$BA$66,Y214=Pistetaulukko!$BB$66,Y214=Pistetaulukko!$BC$66,Y214=Pistetaulukko!$BD$66,Y214=Pistetaulukko!$BE$66,Y214=Pistetaulukko!$BF$66,Y214=Pistetaulukko!$BG$66,Y214=Pistetaulukko!$BH$66,Y214=Pistetaulukko!$BI$66,Y214=Pistetaulukko!$BJ$66,Y214=Pistetaulukko!$BK$66,Y214=Pistetaulukko!$BL$66,Y214=Pistetaulukko!$BM$66,Y214=Pistetaulukko!$BN$66)),"OK","VÄÄRIN"))</f>
        <v>VÄÄRIN</v>
      </c>
      <c r="BM214" t="e">
        <f>IF(OR(Z214=Pistetaulukko!$R$69,Z214=Pistetaulukko!#REF!,Z214=Pistetaulukko!$S$69,Z214=Pistetaulukko!#REF!,Z214=Pistetaulukko!$T$69,Z214=Pistetaulukko!#REF!,Z214=Pistetaulukko!$U$69,Z214=Pistetaulukko!#REF!,Z214=Pistetaulukko!$V$69,Z214=Pistetaulukko!#REF!,Z214=Pistetaulukko!$W$69,Z214=Pistetaulukko!#REF!,Z214=Pistetaulukko!$X$69,Z214=Pistetaulukko!#REF!,Z214=Pistetaulukko!$Y$69,Z214=Pistetaulukko!#REF!,Z214=Pistetaulukko!$Z$69,Z214=Pistetaulukko!#REF!,Z214=Pistetaulukko!$AA$69,Z214=Pistetaulukko!#REF!,Z214=Pistetaulukko!$AB$69,Z214=Pistetaulukko!#REF!,Z214=Pistetaulukko!$AC$69,Z214=Pistetaulukko!#REF!,Z214=Pistetaulukko!$AD$69,Z214=Pistetaulukko!#REF!,Z214=Pistetaulukko!$AE$69,Z214=Pistetaulukko!#REF!,Z214=Pistetaulukko!$AF$69,Z214=Pistetaulukko!#REF!),"OK","VÄÄRIN")</f>
        <v>#REF!</v>
      </c>
      <c r="BN214" t="e">
        <f>IF(BM214="OK","OK",IF(AND(BM214="VÄÄRIN",OR(Z214=Pistetaulukko!$AG$69,Z214=Pistetaulukko!#REF!,Z214=Pistetaulukko!$AH$69,Z214=Pistetaulukko!#REF!,Z214=Pistetaulukko!$AI$69,Z214=Pistetaulukko!#REF!,Z214=Pistetaulukko!$AJ$69,Z214=Pistetaulukko!#REF!,Z214=Pistetaulukko!$AK$69,Z214=Pistetaulukko!$AL$69)),"OK","VÄÄRIN"))</f>
        <v>#REF!</v>
      </c>
    </row>
    <row r="215" spans="2:66" x14ac:dyDescent="0.25">
      <c r="B215" s="104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23"/>
      <c r="AA215" s="30"/>
      <c r="AB215" s="18"/>
      <c r="AC215" s="124"/>
      <c r="AD215" s="118">
        <f t="shared" si="24"/>
        <v>0</v>
      </c>
      <c r="AG215" s="86" t="str">
        <f>IF(OR(E215=Pistetaulukko!$R$3,E215=Pistetaulukko!$S$3,E215=Pistetaulukko!$T$3,E215=Pistetaulukko!$U$3,E215=Pistetaulukko!$V$3,E215=Pistetaulukko!$W$3),"OK","VÄÄRIN")</f>
        <v>VÄÄRIN</v>
      </c>
      <c r="AH215" s="86" t="str">
        <f>IF(OR(F215=Pistetaulukko!$R$6,F215=Pistetaulukko!$S$6,F215=Pistetaulukko!$T$6,F215=Pistetaulukko!$U$6,F215=Pistetaulukko!$V$6,F215=Pistetaulukko!$W$6,F215=Pistetaulukko!$X$6,F215=Pistetaulukko!$Y$6,F215=Pistetaulukko!$Z$6,F215=Pistetaulukko!$AA$6,F215=Pistetaulukko!$AB$6,F215=Pistetaulukko!$AC$6,F215=Pistetaulukko!$AD$6,F215=Pistetaulukko!$AE$6,F215=Pistetaulukko!$AF$6,F215=Pistetaulukko!$AG$6,F215=Pistetaulukko!$AH$6,F215=Pistetaulukko!$AI$6,F215=Pistetaulukko!$AJ$6,F215=Pistetaulukko!$AK$6),"OK","VÄÄRIN")</f>
        <v>VÄÄRIN</v>
      </c>
      <c r="AI215" s="86" t="str">
        <f>IF(OR(G215=Pistetaulukko!$R$9,G215=Pistetaulukko!$S$9,G215=Pistetaulukko!$T$9,G215=Pistetaulukko!$U$9,G215=Pistetaulukko!$V$9,G215=Pistetaulukko!$W$9,G215=Pistetaulukko!$X$9,G215=Pistetaulukko!$Y$9,G215=Pistetaulukko!$Z$9,G215=Pistetaulukko!$AA$9,G215=Pistetaulukko!$AB$9,G215=Pistetaulukko!$AC$9,G215=Pistetaulukko!$AD$9,G215=Pistetaulukko!$AE$9,G215=Pistetaulukko!$AF$9,G215=Pistetaulukko!$AG$9,G215=Pistetaulukko!$AH$9,G215=Pistetaulukko!$AI$9,G215=Pistetaulukko!$AJ$9,G215=Pistetaulukko!$AK$9),"OK","VÄÄRIN")</f>
        <v>VÄÄRIN</v>
      </c>
      <c r="AJ215" s="86" t="str">
        <f>IF(OR(H215=Pistetaulukko!$R$12,H215=Pistetaulukko!$S$12,H215=Pistetaulukko!$T$12,H215=Pistetaulukko!$U$12,H215=Pistetaulukko!$V$12,H215=Pistetaulukko!$W$12,H215=Pistetaulukko!$X$12,H215=Pistetaulukko!$Y$12,H215=Pistetaulukko!$Z$12,H215=Pistetaulukko!$AA$12,H215=Pistetaulukko!$AB$12,H215=Pistetaulukko!$AC$12,H215=Pistetaulukko!$AD$12,H215=Pistetaulukko!$AE$12,H215=Pistetaulukko!$AF$12,H215=Pistetaulukko!$AG$12,H215=Pistetaulukko!$AH$12,H215=Pistetaulukko!$AI$12,H215=Pistetaulukko!$AJ$12,H215=Pistetaulukko!$AK$12),"OK","VÄÄRIN")</f>
        <v>VÄÄRIN</v>
      </c>
      <c r="AK21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15" s="86" t="str">
        <f>IF(OR(I215=Pistetaulukko!$R$18,I215=Pistetaulukko!$S$18,I215=Pistetaulukko!$T$18,I215=Pistetaulukko!$U$18,I215=Pistetaulukko!$V$18,I215=Pistetaulukko!$W$18,I215=Pistetaulukko!$X$18,I215=Pistetaulukko!$Y$18,I215=Pistetaulukko!$Z$18),"OK","VÄÄRIN")</f>
        <v>VÄÄRIN</v>
      </c>
      <c r="AM215" s="86" t="str">
        <f>IF(OR(J215=Pistetaulukko!$R$21,J215=Pistetaulukko!$S$21,J215=Pistetaulukko!$T$21,J215=Pistetaulukko!$U$21,J215=Pistetaulukko!$V$21,J215=Pistetaulukko!$W$21,J215=Pistetaulukko!$X$21,J215=Pistetaulukko!$Y$21,J215=Pistetaulukko!$Z$21,J215=Pistetaulukko!$AA$21,J215=Pistetaulukko!$AB$21,J215=Pistetaulukko!$AC$21,J215=Pistetaulukko!$AD$21,J215=Pistetaulukko!$AE$21,J215=Pistetaulukko!$AF$21,J215=Pistetaulukko!$AG$21,J215=Pistetaulukko!$AH$21,J215=Pistetaulukko!$AI$21,J215=Pistetaulukko!$AJ$21,J215=Pistetaulukko!$AK$21),"OK","VÄÄRIN")</f>
        <v>VÄÄRIN</v>
      </c>
      <c r="AN215" s="86" t="str">
        <f>IF(OR(K215=Pistetaulukko!$R$24,K215=Pistetaulukko!$S$24,K215=Pistetaulukko!$T$24,K215=Pistetaulukko!$U$24,K215=Pistetaulukko!$V$24),"OK","VÄÄRIN")</f>
        <v>VÄÄRIN</v>
      </c>
      <c r="AO215" s="86" t="str">
        <f>IF(OR(L215=Pistetaulukko!$R$27,L215=Pistetaulukko!$S$27,L215=Pistetaulukko!$T$27,L215=Pistetaulukko!$U$27,L215=Pistetaulukko!$V$27,L215=Pistetaulukko!$W$27,L215=Pistetaulukko!$X$27,L215=Pistetaulukko!$Y$27,L215=Pistetaulukko!$Z$27,L215=Pistetaulukko!$AA$27,L215=Pistetaulukko!$AB$27,L215=Pistetaulukko!$AC$27,L215=Pistetaulukko!$AD$27,L215=Pistetaulukko!$AE$27,L215=Pistetaulukko!$AF$27,L215=Pistetaulukko!$AG$27,L215=Pistetaulukko!$AH$27,L215=Pistetaulukko!$AI$27,L215=Pistetaulukko!$AJ$27,L215=Pistetaulukko!$AK$27),"OK","VÄÄRIN")</f>
        <v>VÄÄRIN</v>
      </c>
      <c r="AP215" s="86" t="str">
        <f>IF(OR(M215=Pistetaulukko!$R$30,M215=Pistetaulukko!$S$30,M215=Pistetaulukko!$T$30,M215=Pistetaulukko!$U$30,M215=Pistetaulukko!$V$30),"OK","VÄÄRIN")</f>
        <v>VÄÄRIN</v>
      </c>
      <c r="AQ215" s="86" t="str">
        <f t="shared" si="19"/>
        <v>VÄÄRIN</v>
      </c>
      <c r="AR215" s="86" t="str">
        <f t="shared" si="20"/>
        <v>VÄÄRIN</v>
      </c>
      <c r="AS215" s="86" t="str">
        <f>IF(OR(P215=Pistetaulukko!$R$39,P215=Pistetaulukko!$S$39,P215=Pistetaulukko!$T$39,P215=Pistetaulukko!$U$39,P215=Pistetaulukko!$V$39,P215=Pistetaulukko!$W$39,P215=Pistetaulukko!$X$39,P215=Pistetaulukko!$Y$39,P215=Pistetaulukko!$Z$39,P215=Pistetaulukko!$AA$39,P215=Pistetaulukko!$AB$39,P215=Pistetaulukko!$AC$39,P215=Pistetaulukko!$AD$39,P215=Pistetaulukko!$AE$39,P215=Pistetaulukko!$AF$39,P215=Pistetaulukko!$AG$39,P215=Pistetaulukko!$AH$39,P215=Pistetaulukko!$AI$39,P215=Pistetaulukko!$AJ$39,P215=Pistetaulukko!$AK$39),"OK","VÄÄRIN")</f>
        <v>OK</v>
      </c>
      <c r="AT215" s="86" t="str">
        <f>IF(OR(Q215=Pistetaulukko!$R$42,Q215=Pistetaulukko!$S$42,Q215=Pistetaulukko!$T$42,Q215=Pistetaulukko!$U$42,Q215=Pistetaulukko!$V$42,Q215=Pistetaulukko!$W$42,Q215=Pistetaulukko!$X$42,Q215=Pistetaulukko!$Y$42,Q215=Pistetaulukko!$Z$42,Q215=Pistetaulukko!$AA$42,Q215=Pistetaulukko!$AB$42,Q215=Pistetaulukko!$AC$42,Q215=Pistetaulukko!$AD$42,Q215=Pistetaulukko!$AE$42,Q215=Pistetaulukko!$AF$42,Q215=Pistetaulukko!$AG$42,Q215=Pistetaulukko!$AH$42,Q215=Pistetaulukko!$AI$42,Q215=Pistetaulukko!$AJ$42,Q215=Pistetaulukko!$AK$42),"OK","VÄÄRIN")</f>
        <v>OK</v>
      </c>
      <c r="AU215" s="86" t="str">
        <f>IF(OR(R215=Pistetaulukko!$R$45,R215=Pistetaulukko!$S$45,R215=Pistetaulukko!$T$45,R215=Pistetaulukko!$U$45,R215=Pistetaulukko!$V$45,R215=Pistetaulukko!$W$45,R215=Pistetaulukko!$X$45,R215=Pistetaulukko!$Y$45,R215=Pistetaulukko!$Z$45,R215=Pistetaulukko!$AA$45,R215=Pistetaulukko!$AB$45,R215=Pistetaulukko!$AC$45,R215=Pistetaulukko!$AD$45,R215=Pistetaulukko!$AE$45,R215=Pistetaulukko!$AF$45,R215=Pistetaulukko!$AG$45,R215=Pistetaulukko!$AH$45,R215=Pistetaulukko!$AI$45,R215=Pistetaulukko!$AJ$45,R215=Pistetaulukko!$AK$45),"OK","VÄÄRIN")</f>
        <v>OK</v>
      </c>
      <c r="AV215" s="86" t="str">
        <f>IF(OR(S215=Pistetaulukko!$R$48,S215=Pistetaulukko!$S$48,S215=Pistetaulukko!$T$48,S215=Pistetaulukko!$U$48,S215=Pistetaulukko!$V$48,S215=Pistetaulukko!$W$48,S215=Pistetaulukko!$X$48,S215=Pistetaulukko!$Y$48,S215=Pistetaulukko!$Z$48,S215=Pistetaulukko!$AA$48,S215=Pistetaulukko!$AB$48,S215=Pistetaulukko!$AC$48,S215=Pistetaulukko!$AD$48,S215=Pistetaulukko!$AE$48,S215=Pistetaulukko!$AF$48,S215=Pistetaulukko!$AG$48,S215=Pistetaulukko!$AH$48,S215=Pistetaulukko!$AI$48,S215=Pistetaulukko!$AJ$48,S215=Pistetaulukko!$AK$48),"OK","VÄÄRIN")</f>
        <v>OK</v>
      </c>
      <c r="AW215" s="86" t="str">
        <f>IF(OR(T215=Pistetaulukko!$R$51,T215=Pistetaulukko!$S$51,T215=Pistetaulukko!$T$51,T215=Pistetaulukko!$U$51,T215=Pistetaulukko!$V$51,T215=Pistetaulukko!$W$51,T215=Pistetaulukko!$X$51,T215=Pistetaulukko!$Y$51,T215=Pistetaulukko!$Z$51,T215=Pistetaulukko!$AA$51,T215=Pistetaulukko!$AB$51,T215=Pistetaulukko!$AC$51,T215=Pistetaulukko!$AD$51,T215=Pistetaulukko!$AE$51,T215=Pistetaulukko!$AF$51,T215=Pistetaulukko!$AG$51,T215=Pistetaulukko!$AH$51,T215=Pistetaulukko!$AI$51,T215=Pistetaulukko!$AJ$51,T215=Pistetaulukko!$AK$51),"OK","VÄÄRIN")</f>
        <v>OK</v>
      </c>
      <c r="AX215" s="86" t="str">
        <f>IF(OR(U215=Pistetaulukko!$R$54,U215=Pistetaulukko!$S$54,U215=Pistetaulukko!$T$54,U215=Pistetaulukko!$U$54,U215=Pistetaulukko!$V$54,U215=Pistetaulukko!$W$54,U215=Pistetaulukko!$X$54,U215=Pistetaulukko!$Y$54,U215=Pistetaulukko!$Z$54,U215=Pistetaulukko!$AA$54,U215=Pistetaulukko!$AB$54,U215=Pistetaulukko!$AC$54,U215=Pistetaulukko!$AD$54,U215=Pistetaulukko!$AE$54,U215=Pistetaulukko!$AF$54,U215=Pistetaulukko!$AG$54,U215=Pistetaulukko!$AH$54,U215=Pistetaulukko!$AI$54,U215=Pistetaulukko!$AJ$54,U215=Pistetaulukko!$AK$54),"OK","VÄÄRIN")</f>
        <v>OK</v>
      </c>
      <c r="AY215" s="86" t="str">
        <f t="shared" si="21"/>
        <v>OK</v>
      </c>
      <c r="AZ215" s="86" t="str">
        <f>IF(OR(W215=Pistetaulukko!$R$60,W215=Pistetaulukko!$S$60,W215=Pistetaulukko!$T$60,W215=Pistetaulukko!$U$60,W215=Pistetaulukko!$V$60,W215=Pistetaulukko!$W$60,W215=Pistetaulukko!$X$60,W215=Pistetaulukko!$Y$60,W215=Pistetaulukko!$Z$60,W215=Pistetaulukko!$AA$60,W215=Pistetaulukko!$AB$60,W215=Pistetaulukko!$AC$60,W215=Pistetaulukko!$AD$60,W215=Pistetaulukko!$AE$60,W215=Pistetaulukko!$AF$60,W215=Pistetaulukko!$AG$60,W215=Pistetaulukko!$AH$60,W215=Pistetaulukko!$AI$60,W215=Pistetaulukko!$AJ$60,W215=Pistetaulukko!$AK$60),"OK","VÄÄRIN")</f>
        <v>OK</v>
      </c>
      <c r="BA215" s="86" t="str">
        <f>IF(OR(X215=Pistetaulukko!$R$63,X215=Pistetaulukko!$S$63,X215=Pistetaulukko!$T$63,X215=Pistetaulukko!$U$63,X215=Pistetaulukko!$V$63,X215=Pistetaulukko!$W$63,X215=Pistetaulukko!$X$63,X215=Pistetaulukko!$Y$63,X215=Pistetaulukko!$Z$63,X215=Pistetaulukko!$AA$63,X215=Pistetaulukko!$AB$63,X215=Pistetaulukko!$AC$63,X215=Pistetaulukko!$AD$63,X215=Pistetaulukko!$AE$63,X215=Pistetaulukko!$AF$63,X215=Pistetaulukko!$AG$63,X215=Pistetaulukko!$AH$63,X215=Pistetaulukko!$AI$63,X215=Pistetaulukko!$AJ$63,X215=Pistetaulukko!$AK$63),"OK","VÄÄRIN")</f>
        <v>OK</v>
      </c>
      <c r="BB215" s="86" t="e">
        <f t="shared" si="22"/>
        <v>#REF!</v>
      </c>
      <c r="BC215" s="86" t="e">
        <f t="shared" si="23"/>
        <v>#REF!</v>
      </c>
      <c r="BE215" t="str">
        <f>IF(OR(N215=Pistetaulukko!$R$33,N215=Pistetaulukko!$S$33,N215=Pistetaulukko!$T$33,N215=Pistetaulukko!$U$33,N215=Pistetaulukko!$V$33,N215=Pistetaulukko!$W$33,N215=Pistetaulukko!$X$33,N215=Pistetaulukko!$Y$33,N215=Pistetaulukko!$Z$33,N215=Pistetaulukko!$AA$33,N215=Pistetaulukko!$AB$33,N215=Pistetaulukko!$AC$33,N215=Pistetaulukko!$AD$33,N215=Pistetaulukko!$AE$33,N215=Pistetaulukko!$AF$33,N215=Pistetaulukko!$AG$33,N215=Pistetaulukko!$AH$33,N215=Pistetaulukko!$AI$33,N215=Pistetaulukko!$AJ$33,N215=Pistetaulukko!$AK$33,N215=Pistetaulukko!$AL$33,N215=Pistetaulukko!$AM$33,N215=Pistetaulukko!$AN$33,N215=Pistetaulukko!$AO$33,N215=Pistetaulukko!$AP$33,N215=Pistetaulukko!$AQ$33,N215=Pistetaulukko!$AR$33,N215=Pistetaulukko!$AS$33,N215=Pistetaulukko!$AT$33,N215=Pistetaulukko!$AU$33),"OK","VÄÄRIN")</f>
        <v>VÄÄRIN</v>
      </c>
      <c r="BF215" t="str">
        <f>IF(BE215="OK","OK",IF(AND(BE215="VÄÄRIN",OR(N215=Pistetaulukko!$AV$33,N215=Pistetaulukko!$AW$33,N215=Pistetaulukko!$AX$33,N215=Pistetaulukko!$AY$33,N215=Pistetaulukko!$AZ$33,N215=Pistetaulukko!$BA$33,N215=Pistetaulukko!$BB$33,N215=Pistetaulukko!$BC$33,N215=Pistetaulukko!$BD$33,N215=Pistetaulukko!$BE$33,N215=Pistetaulukko!$BF$33,N215=Pistetaulukko!$BG$33,N215=Pistetaulukko!$BH$33,N215=Pistetaulukko!$BI$33,N215=Pistetaulukko!$BJ$33,N215=Pistetaulukko!$BK$33,N215=Pistetaulukko!$BL$33,N215=Pistetaulukko!$BM$33,N215=Pistetaulukko!$BN$33,N215=Pistetaulukko!$BO$33)),"OK","VÄÄRIN"))</f>
        <v>VÄÄRIN</v>
      </c>
      <c r="BG215" t="str">
        <f>IF(OR(O215=Pistetaulukko!$R$36,O215=Pistetaulukko!$S$36,O215=Pistetaulukko!$T$36,O215=Pistetaulukko!$U$36,O215=Pistetaulukko!$V$36,O215=Pistetaulukko!$W$36,O215=Pistetaulukko!$X$36,O215=Pistetaulukko!$Y$36,O215=Pistetaulukko!$Z$36,O215=Pistetaulukko!$AA$36,O215=Pistetaulukko!$AB$36,O215=Pistetaulukko!$AC$36,O215=Pistetaulukko!$AD$36,O215=Pistetaulukko!$AE$36,O215=Pistetaulukko!$AF$36,O215=Pistetaulukko!$AG$36,O215=Pistetaulukko!$AH$36,O215=Pistetaulukko!$AI$36,O215=Pistetaulukko!$AJ$36,O215=Pistetaulukko!$AK$36,O215=Pistetaulukko!$AL$36,O215=Pistetaulukko!$AM$36,O215=Pistetaulukko!$AN$36,O215=Pistetaulukko!$AO$36,O215=Pistetaulukko!$AP$36,O215=Pistetaulukko!$AQ$36,O215=Pistetaulukko!$AR$36,O215=Pistetaulukko!$AS$36,O215=Pistetaulukko!$AT$36,O215=Pistetaulukko!$AU$36),"OK","VÄÄRIN")</f>
        <v>VÄÄRIN</v>
      </c>
      <c r="BH215" t="str">
        <f>IF(BG215="OK","OK",IF(AND(BG215="VÄÄRIN",OR(O215=Pistetaulukko!$AV$36,O215=Pistetaulukko!$AW$36,O215=Pistetaulukko!$AX$36,O215=Pistetaulukko!$AY$36,O215=Pistetaulukko!$AZ$36,O215=Pistetaulukko!$BA$36,O215=Pistetaulukko!$BB$36,O215=Pistetaulukko!$BC$36,O215=Pistetaulukko!$BD$36,O215=Pistetaulukko!$BE$36,O215=Pistetaulukko!$BF$36,O215=Pistetaulukko!$BG$36,O215=Pistetaulukko!$BH$36,O215=Pistetaulukko!$BI$36,O215=Pistetaulukko!$BJ$36,O215=Pistetaulukko!$BK$36,O215=Pistetaulukko!$BL$36,O215=Pistetaulukko!$BM$36,O215=Pistetaulukko!$BN$36,O215=Pistetaulukko!$BO$36,O215=Pistetaulukko!$BP$36,O215=Pistetaulukko!$BQ$36)),"OK","VÄÄRIN"))</f>
        <v>VÄÄRIN</v>
      </c>
      <c r="BI215" t="str">
        <f>IF(OR(V215=Pistetaulukko!$R$57,V215=Pistetaulukko!$S$57,V215=Pistetaulukko!$T$57,V215=Pistetaulukko!$U$57,V215=Pistetaulukko!$V$57,V215=Pistetaulukko!$W$57,V215=Pistetaulukko!$X$57,V215=Pistetaulukko!$Y$57,V215=Pistetaulukko!$Z$57,V215=Pistetaulukko!$AA$57,V215=Pistetaulukko!$AB$57,V215=Pistetaulukko!$AC$57,V215=Pistetaulukko!$AD$57,V215=Pistetaulukko!$AE$57,V215=Pistetaulukko!$AF$57,V215=Pistetaulukko!$AG$57,V215=Pistetaulukko!$AH$57,V215=Pistetaulukko!$AI$57,V215=Pistetaulukko!$AJ$57,V215=Pistetaulukko!$AK$57,V215=Pistetaulukko!$AL$57,V215=Pistetaulukko!$AM$57,V215=Pistetaulukko!$AN$57,V215=Pistetaulukko!$AO$57,V215=Pistetaulukko!$AP$57,V215=Pistetaulukko!$AQ$57,V215=Pistetaulukko!$AR$57,V215=Pistetaulukko!$AS$57,V215=Pistetaulukko!$AT$57,V215=Pistetaulukko!$AU$57),"OK","VÄÄRIN")</f>
        <v>OK</v>
      </c>
      <c r="BJ215" t="str">
        <f>IF(BI215="OK","OK",IF(AND(BI215="VÄÄRIN",OR(V215=Pistetaulukko!$AV$57,V215=Pistetaulukko!$AW$57,V215=Pistetaulukko!$AX$57,V215=Pistetaulukko!$AY$57,V215=Pistetaulukko!$AZ$57,V215=Pistetaulukko!$BA$57,V215=Pistetaulukko!$BB$57,V215=Pistetaulukko!$BC$57,V215=Pistetaulukko!$BD$57,V215=Pistetaulukko!$BE$57)),"OK","VÄÄRIN"))</f>
        <v>OK</v>
      </c>
      <c r="BK215" t="str">
        <f>IF(OR(Y215=Pistetaulukko!$R$66,Y215=Pistetaulukko!$S$66,Y215=Pistetaulukko!$T$66,Y215=Pistetaulukko!$U$66,Y215=Pistetaulukko!$V$66,Y215=Pistetaulukko!$W$66,Y215=Pistetaulukko!$X$66,Y215=Pistetaulukko!$Y$66,Y215=Pistetaulukko!$Z$66,Y215=Pistetaulukko!$AA$66,Y215=Pistetaulukko!$AB$66,Y215=Pistetaulukko!$AC$66,Y215=Pistetaulukko!$AD$66,Y215=Pistetaulukko!$AE$66,Y215=Pistetaulukko!$AF$66,Y215=Pistetaulukko!$AG$66,Y215=Pistetaulukko!$AH$66,Y215=Pistetaulukko!$AI$66,Y215=Pistetaulukko!$AJ$66,Y215=Pistetaulukko!$AK$66,Y215=Pistetaulukko!$AL$66,Y215=Pistetaulukko!$AM$66,Y215=Pistetaulukko!$AN$66,Y215=Pistetaulukko!$AO$66,Y215=Pistetaulukko!$AP$66,Y215=Pistetaulukko!$AQ$66,Y215=Pistetaulukko!$AR$66,Y215=Pistetaulukko!$AS$66,Y215=Pistetaulukko!$AT$66,Y215=Pistetaulukko!$AU$66),"OK","VÄÄRIN")</f>
        <v>VÄÄRIN</v>
      </c>
      <c r="BL215" t="str">
        <f>IF(BK215="OK","OK",IF(AND(BK215="VÄÄRIN",OR(Y215=Pistetaulukko!$AV$66,Y215=Pistetaulukko!$AW$66,Y215=Pistetaulukko!$AX$66,Y215=Pistetaulukko!$AY$66,Y215=Pistetaulukko!$AZ$66,Y215=Pistetaulukko!$BA$66,Y215=Pistetaulukko!$BB$66,Y215=Pistetaulukko!$BC$66,Y215=Pistetaulukko!$BD$66,Y215=Pistetaulukko!$BE$66,Y215=Pistetaulukko!$BF$66,Y215=Pistetaulukko!$BG$66,Y215=Pistetaulukko!$BH$66,Y215=Pistetaulukko!$BI$66,Y215=Pistetaulukko!$BJ$66,Y215=Pistetaulukko!$BK$66,Y215=Pistetaulukko!$BL$66,Y215=Pistetaulukko!$BM$66,Y215=Pistetaulukko!$BN$66)),"OK","VÄÄRIN"))</f>
        <v>VÄÄRIN</v>
      </c>
      <c r="BM215" t="e">
        <f>IF(OR(Z215=Pistetaulukko!$R$69,Z215=Pistetaulukko!#REF!,Z215=Pistetaulukko!$S$69,Z215=Pistetaulukko!#REF!,Z215=Pistetaulukko!$T$69,Z215=Pistetaulukko!#REF!,Z215=Pistetaulukko!$U$69,Z215=Pistetaulukko!#REF!,Z215=Pistetaulukko!$V$69,Z215=Pistetaulukko!#REF!,Z215=Pistetaulukko!$W$69,Z215=Pistetaulukko!#REF!,Z215=Pistetaulukko!$X$69,Z215=Pistetaulukko!#REF!,Z215=Pistetaulukko!$Y$69,Z215=Pistetaulukko!#REF!,Z215=Pistetaulukko!$Z$69,Z215=Pistetaulukko!#REF!,Z215=Pistetaulukko!$AA$69,Z215=Pistetaulukko!#REF!,Z215=Pistetaulukko!$AB$69,Z215=Pistetaulukko!#REF!,Z215=Pistetaulukko!$AC$69,Z215=Pistetaulukko!#REF!,Z215=Pistetaulukko!$AD$69,Z215=Pistetaulukko!#REF!,Z215=Pistetaulukko!$AE$69,Z215=Pistetaulukko!#REF!,Z215=Pistetaulukko!$AF$69,Z215=Pistetaulukko!#REF!),"OK","VÄÄRIN")</f>
        <v>#REF!</v>
      </c>
      <c r="BN215" t="e">
        <f>IF(BM215="OK","OK",IF(AND(BM215="VÄÄRIN",OR(Z215=Pistetaulukko!$AG$69,Z215=Pistetaulukko!#REF!,Z215=Pistetaulukko!$AH$69,Z215=Pistetaulukko!#REF!,Z215=Pistetaulukko!$AI$69,Z215=Pistetaulukko!#REF!,Z215=Pistetaulukko!$AJ$69,Z215=Pistetaulukko!#REF!,Z215=Pistetaulukko!$AK$69,Z215=Pistetaulukko!$AL$69)),"OK","VÄÄRIN"))</f>
        <v>#REF!</v>
      </c>
    </row>
    <row r="216" spans="2:66" x14ac:dyDescent="0.25">
      <c r="B216" s="104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23"/>
      <c r="AA216" s="30"/>
      <c r="AB216" s="18"/>
      <c r="AC216" s="124"/>
      <c r="AD216" s="118">
        <f t="shared" si="24"/>
        <v>0</v>
      </c>
      <c r="AG216" s="86" t="str">
        <f>IF(OR(E216=Pistetaulukko!$R$3,E216=Pistetaulukko!$S$3,E216=Pistetaulukko!$T$3,E216=Pistetaulukko!$U$3,E216=Pistetaulukko!$V$3,E216=Pistetaulukko!$W$3),"OK","VÄÄRIN")</f>
        <v>VÄÄRIN</v>
      </c>
      <c r="AH216" s="86" t="str">
        <f>IF(OR(F216=Pistetaulukko!$R$6,F216=Pistetaulukko!$S$6,F216=Pistetaulukko!$T$6,F216=Pistetaulukko!$U$6,F216=Pistetaulukko!$V$6,F216=Pistetaulukko!$W$6,F216=Pistetaulukko!$X$6,F216=Pistetaulukko!$Y$6,F216=Pistetaulukko!$Z$6,F216=Pistetaulukko!$AA$6,F216=Pistetaulukko!$AB$6,F216=Pistetaulukko!$AC$6,F216=Pistetaulukko!$AD$6,F216=Pistetaulukko!$AE$6,F216=Pistetaulukko!$AF$6,F216=Pistetaulukko!$AG$6,F216=Pistetaulukko!$AH$6,F216=Pistetaulukko!$AI$6,F216=Pistetaulukko!$AJ$6,F216=Pistetaulukko!$AK$6),"OK","VÄÄRIN")</f>
        <v>VÄÄRIN</v>
      </c>
      <c r="AI216" s="86" t="str">
        <f>IF(OR(G216=Pistetaulukko!$R$9,G216=Pistetaulukko!$S$9,G216=Pistetaulukko!$T$9,G216=Pistetaulukko!$U$9,G216=Pistetaulukko!$V$9,G216=Pistetaulukko!$W$9,G216=Pistetaulukko!$X$9,G216=Pistetaulukko!$Y$9,G216=Pistetaulukko!$Z$9,G216=Pistetaulukko!$AA$9,G216=Pistetaulukko!$AB$9,G216=Pistetaulukko!$AC$9,G216=Pistetaulukko!$AD$9,G216=Pistetaulukko!$AE$9,G216=Pistetaulukko!$AF$9,G216=Pistetaulukko!$AG$9,G216=Pistetaulukko!$AH$9,G216=Pistetaulukko!$AI$9,G216=Pistetaulukko!$AJ$9,G216=Pistetaulukko!$AK$9),"OK","VÄÄRIN")</f>
        <v>VÄÄRIN</v>
      </c>
      <c r="AJ216" s="86" t="str">
        <f>IF(OR(H216=Pistetaulukko!$R$12,H216=Pistetaulukko!$S$12,H216=Pistetaulukko!$T$12,H216=Pistetaulukko!$U$12,H216=Pistetaulukko!$V$12,H216=Pistetaulukko!$W$12,H216=Pistetaulukko!$X$12,H216=Pistetaulukko!$Y$12,H216=Pistetaulukko!$Z$12,H216=Pistetaulukko!$AA$12,H216=Pistetaulukko!$AB$12,H216=Pistetaulukko!$AC$12,H216=Pistetaulukko!$AD$12,H216=Pistetaulukko!$AE$12,H216=Pistetaulukko!$AF$12,H216=Pistetaulukko!$AG$12,H216=Pistetaulukko!$AH$12,H216=Pistetaulukko!$AI$12,H216=Pistetaulukko!$AJ$12,H216=Pistetaulukko!$AK$12),"OK","VÄÄRIN")</f>
        <v>VÄÄRIN</v>
      </c>
      <c r="AK21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16" s="86" t="str">
        <f>IF(OR(I216=Pistetaulukko!$R$18,I216=Pistetaulukko!$S$18,I216=Pistetaulukko!$T$18,I216=Pistetaulukko!$U$18,I216=Pistetaulukko!$V$18,I216=Pistetaulukko!$W$18,I216=Pistetaulukko!$X$18,I216=Pistetaulukko!$Y$18,I216=Pistetaulukko!$Z$18),"OK","VÄÄRIN")</f>
        <v>VÄÄRIN</v>
      </c>
      <c r="AM216" s="86" t="str">
        <f>IF(OR(J216=Pistetaulukko!$R$21,J216=Pistetaulukko!$S$21,J216=Pistetaulukko!$T$21,J216=Pistetaulukko!$U$21,J216=Pistetaulukko!$V$21,J216=Pistetaulukko!$W$21,J216=Pistetaulukko!$X$21,J216=Pistetaulukko!$Y$21,J216=Pistetaulukko!$Z$21,J216=Pistetaulukko!$AA$21,J216=Pistetaulukko!$AB$21,J216=Pistetaulukko!$AC$21,J216=Pistetaulukko!$AD$21,J216=Pistetaulukko!$AE$21,J216=Pistetaulukko!$AF$21,J216=Pistetaulukko!$AG$21,J216=Pistetaulukko!$AH$21,J216=Pistetaulukko!$AI$21,J216=Pistetaulukko!$AJ$21,J216=Pistetaulukko!$AK$21),"OK","VÄÄRIN")</f>
        <v>VÄÄRIN</v>
      </c>
      <c r="AN216" s="86" t="str">
        <f>IF(OR(K216=Pistetaulukko!$R$24,K216=Pistetaulukko!$S$24,K216=Pistetaulukko!$T$24,K216=Pistetaulukko!$U$24,K216=Pistetaulukko!$V$24),"OK","VÄÄRIN")</f>
        <v>VÄÄRIN</v>
      </c>
      <c r="AO216" s="86" t="str">
        <f>IF(OR(L216=Pistetaulukko!$R$27,L216=Pistetaulukko!$S$27,L216=Pistetaulukko!$T$27,L216=Pistetaulukko!$U$27,L216=Pistetaulukko!$V$27,L216=Pistetaulukko!$W$27,L216=Pistetaulukko!$X$27,L216=Pistetaulukko!$Y$27,L216=Pistetaulukko!$Z$27,L216=Pistetaulukko!$AA$27,L216=Pistetaulukko!$AB$27,L216=Pistetaulukko!$AC$27,L216=Pistetaulukko!$AD$27,L216=Pistetaulukko!$AE$27,L216=Pistetaulukko!$AF$27,L216=Pistetaulukko!$AG$27,L216=Pistetaulukko!$AH$27,L216=Pistetaulukko!$AI$27,L216=Pistetaulukko!$AJ$27,L216=Pistetaulukko!$AK$27),"OK","VÄÄRIN")</f>
        <v>VÄÄRIN</v>
      </c>
      <c r="AP216" s="86" t="str">
        <f>IF(OR(M216=Pistetaulukko!$R$30,M216=Pistetaulukko!$S$30,M216=Pistetaulukko!$T$30,M216=Pistetaulukko!$U$30,M216=Pistetaulukko!$V$30),"OK","VÄÄRIN")</f>
        <v>VÄÄRIN</v>
      </c>
      <c r="AQ216" s="86" t="str">
        <f t="shared" si="19"/>
        <v>VÄÄRIN</v>
      </c>
      <c r="AR216" s="86" t="str">
        <f t="shared" si="20"/>
        <v>VÄÄRIN</v>
      </c>
      <c r="AS216" s="86" t="str">
        <f>IF(OR(P216=Pistetaulukko!$R$39,P216=Pistetaulukko!$S$39,P216=Pistetaulukko!$T$39,P216=Pistetaulukko!$U$39,P216=Pistetaulukko!$V$39,P216=Pistetaulukko!$W$39,P216=Pistetaulukko!$X$39,P216=Pistetaulukko!$Y$39,P216=Pistetaulukko!$Z$39,P216=Pistetaulukko!$AA$39,P216=Pistetaulukko!$AB$39,P216=Pistetaulukko!$AC$39,P216=Pistetaulukko!$AD$39,P216=Pistetaulukko!$AE$39,P216=Pistetaulukko!$AF$39,P216=Pistetaulukko!$AG$39,P216=Pistetaulukko!$AH$39,P216=Pistetaulukko!$AI$39,P216=Pistetaulukko!$AJ$39,P216=Pistetaulukko!$AK$39),"OK","VÄÄRIN")</f>
        <v>OK</v>
      </c>
      <c r="AT216" s="86" t="str">
        <f>IF(OR(Q216=Pistetaulukko!$R$42,Q216=Pistetaulukko!$S$42,Q216=Pistetaulukko!$T$42,Q216=Pistetaulukko!$U$42,Q216=Pistetaulukko!$V$42,Q216=Pistetaulukko!$W$42,Q216=Pistetaulukko!$X$42,Q216=Pistetaulukko!$Y$42,Q216=Pistetaulukko!$Z$42,Q216=Pistetaulukko!$AA$42,Q216=Pistetaulukko!$AB$42,Q216=Pistetaulukko!$AC$42,Q216=Pistetaulukko!$AD$42,Q216=Pistetaulukko!$AE$42,Q216=Pistetaulukko!$AF$42,Q216=Pistetaulukko!$AG$42,Q216=Pistetaulukko!$AH$42,Q216=Pistetaulukko!$AI$42,Q216=Pistetaulukko!$AJ$42,Q216=Pistetaulukko!$AK$42),"OK","VÄÄRIN")</f>
        <v>OK</v>
      </c>
      <c r="AU216" s="86" t="str">
        <f>IF(OR(R216=Pistetaulukko!$R$45,R216=Pistetaulukko!$S$45,R216=Pistetaulukko!$T$45,R216=Pistetaulukko!$U$45,R216=Pistetaulukko!$V$45,R216=Pistetaulukko!$W$45,R216=Pistetaulukko!$X$45,R216=Pistetaulukko!$Y$45,R216=Pistetaulukko!$Z$45,R216=Pistetaulukko!$AA$45,R216=Pistetaulukko!$AB$45,R216=Pistetaulukko!$AC$45,R216=Pistetaulukko!$AD$45,R216=Pistetaulukko!$AE$45,R216=Pistetaulukko!$AF$45,R216=Pistetaulukko!$AG$45,R216=Pistetaulukko!$AH$45,R216=Pistetaulukko!$AI$45,R216=Pistetaulukko!$AJ$45,R216=Pistetaulukko!$AK$45),"OK","VÄÄRIN")</f>
        <v>OK</v>
      </c>
      <c r="AV216" s="86" t="str">
        <f>IF(OR(S216=Pistetaulukko!$R$48,S216=Pistetaulukko!$S$48,S216=Pistetaulukko!$T$48,S216=Pistetaulukko!$U$48,S216=Pistetaulukko!$V$48,S216=Pistetaulukko!$W$48,S216=Pistetaulukko!$X$48,S216=Pistetaulukko!$Y$48,S216=Pistetaulukko!$Z$48,S216=Pistetaulukko!$AA$48,S216=Pistetaulukko!$AB$48,S216=Pistetaulukko!$AC$48,S216=Pistetaulukko!$AD$48,S216=Pistetaulukko!$AE$48,S216=Pistetaulukko!$AF$48,S216=Pistetaulukko!$AG$48,S216=Pistetaulukko!$AH$48,S216=Pistetaulukko!$AI$48,S216=Pistetaulukko!$AJ$48,S216=Pistetaulukko!$AK$48),"OK","VÄÄRIN")</f>
        <v>OK</v>
      </c>
      <c r="AW216" s="86" t="str">
        <f>IF(OR(T216=Pistetaulukko!$R$51,T216=Pistetaulukko!$S$51,T216=Pistetaulukko!$T$51,T216=Pistetaulukko!$U$51,T216=Pistetaulukko!$V$51,T216=Pistetaulukko!$W$51,T216=Pistetaulukko!$X$51,T216=Pistetaulukko!$Y$51,T216=Pistetaulukko!$Z$51,T216=Pistetaulukko!$AA$51,T216=Pistetaulukko!$AB$51,T216=Pistetaulukko!$AC$51,T216=Pistetaulukko!$AD$51,T216=Pistetaulukko!$AE$51,T216=Pistetaulukko!$AF$51,T216=Pistetaulukko!$AG$51,T216=Pistetaulukko!$AH$51,T216=Pistetaulukko!$AI$51,T216=Pistetaulukko!$AJ$51,T216=Pistetaulukko!$AK$51),"OK","VÄÄRIN")</f>
        <v>OK</v>
      </c>
      <c r="AX216" s="86" t="str">
        <f>IF(OR(U216=Pistetaulukko!$R$54,U216=Pistetaulukko!$S$54,U216=Pistetaulukko!$T$54,U216=Pistetaulukko!$U$54,U216=Pistetaulukko!$V$54,U216=Pistetaulukko!$W$54,U216=Pistetaulukko!$X$54,U216=Pistetaulukko!$Y$54,U216=Pistetaulukko!$Z$54,U216=Pistetaulukko!$AA$54,U216=Pistetaulukko!$AB$54,U216=Pistetaulukko!$AC$54,U216=Pistetaulukko!$AD$54,U216=Pistetaulukko!$AE$54,U216=Pistetaulukko!$AF$54,U216=Pistetaulukko!$AG$54,U216=Pistetaulukko!$AH$54,U216=Pistetaulukko!$AI$54,U216=Pistetaulukko!$AJ$54,U216=Pistetaulukko!$AK$54),"OK","VÄÄRIN")</f>
        <v>OK</v>
      </c>
      <c r="AY216" s="86" t="str">
        <f t="shared" si="21"/>
        <v>OK</v>
      </c>
      <c r="AZ216" s="86" t="str">
        <f>IF(OR(W216=Pistetaulukko!$R$60,W216=Pistetaulukko!$S$60,W216=Pistetaulukko!$T$60,W216=Pistetaulukko!$U$60,W216=Pistetaulukko!$V$60,W216=Pistetaulukko!$W$60,W216=Pistetaulukko!$X$60,W216=Pistetaulukko!$Y$60,W216=Pistetaulukko!$Z$60,W216=Pistetaulukko!$AA$60,W216=Pistetaulukko!$AB$60,W216=Pistetaulukko!$AC$60,W216=Pistetaulukko!$AD$60,W216=Pistetaulukko!$AE$60,W216=Pistetaulukko!$AF$60,W216=Pistetaulukko!$AG$60,W216=Pistetaulukko!$AH$60,W216=Pistetaulukko!$AI$60,W216=Pistetaulukko!$AJ$60,W216=Pistetaulukko!$AK$60),"OK","VÄÄRIN")</f>
        <v>OK</v>
      </c>
      <c r="BA216" s="86" t="str">
        <f>IF(OR(X216=Pistetaulukko!$R$63,X216=Pistetaulukko!$S$63,X216=Pistetaulukko!$T$63,X216=Pistetaulukko!$U$63,X216=Pistetaulukko!$V$63,X216=Pistetaulukko!$W$63,X216=Pistetaulukko!$X$63,X216=Pistetaulukko!$Y$63,X216=Pistetaulukko!$Z$63,X216=Pistetaulukko!$AA$63,X216=Pistetaulukko!$AB$63,X216=Pistetaulukko!$AC$63,X216=Pistetaulukko!$AD$63,X216=Pistetaulukko!$AE$63,X216=Pistetaulukko!$AF$63,X216=Pistetaulukko!$AG$63,X216=Pistetaulukko!$AH$63,X216=Pistetaulukko!$AI$63,X216=Pistetaulukko!$AJ$63,X216=Pistetaulukko!$AK$63),"OK","VÄÄRIN")</f>
        <v>OK</v>
      </c>
      <c r="BB216" s="86" t="e">
        <f t="shared" si="22"/>
        <v>#REF!</v>
      </c>
      <c r="BC216" s="86" t="e">
        <f t="shared" si="23"/>
        <v>#REF!</v>
      </c>
      <c r="BE216" t="str">
        <f>IF(OR(N216=Pistetaulukko!$R$33,N216=Pistetaulukko!$S$33,N216=Pistetaulukko!$T$33,N216=Pistetaulukko!$U$33,N216=Pistetaulukko!$V$33,N216=Pistetaulukko!$W$33,N216=Pistetaulukko!$X$33,N216=Pistetaulukko!$Y$33,N216=Pistetaulukko!$Z$33,N216=Pistetaulukko!$AA$33,N216=Pistetaulukko!$AB$33,N216=Pistetaulukko!$AC$33,N216=Pistetaulukko!$AD$33,N216=Pistetaulukko!$AE$33,N216=Pistetaulukko!$AF$33,N216=Pistetaulukko!$AG$33,N216=Pistetaulukko!$AH$33,N216=Pistetaulukko!$AI$33,N216=Pistetaulukko!$AJ$33,N216=Pistetaulukko!$AK$33,N216=Pistetaulukko!$AL$33,N216=Pistetaulukko!$AM$33,N216=Pistetaulukko!$AN$33,N216=Pistetaulukko!$AO$33,N216=Pistetaulukko!$AP$33,N216=Pistetaulukko!$AQ$33,N216=Pistetaulukko!$AR$33,N216=Pistetaulukko!$AS$33,N216=Pistetaulukko!$AT$33,N216=Pistetaulukko!$AU$33),"OK","VÄÄRIN")</f>
        <v>VÄÄRIN</v>
      </c>
      <c r="BF216" t="str">
        <f>IF(BE216="OK","OK",IF(AND(BE216="VÄÄRIN",OR(N216=Pistetaulukko!$AV$33,N216=Pistetaulukko!$AW$33,N216=Pistetaulukko!$AX$33,N216=Pistetaulukko!$AY$33,N216=Pistetaulukko!$AZ$33,N216=Pistetaulukko!$BA$33,N216=Pistetaulukko!$BB$33,N216=Pistetaulukko!$BC$33,N216=Pistetaulukko!$BD$33,N216=Pistetaulukko!$BE$33,N216=Pistetaulukko!$BF$33,N216=Pistetaulukko!$BG$33,N216=Pistetaulukko!$BH$33,N216=Pistetaulukko!$BI$33,N216=Pistetaulukko!$BJ$33,N216=Pistetaulukko!$BK$33,N216=Pistetaulukko!$BL$33,N216=Pistetaulukko!$BM$33,N216=Pistetaulukko!$BN$33,N216=Pistetaulukko!$BO$33)),"OK","VÄÄRIN"))</f>
        <v>VÄÄRIN</v>
      </c>
      <c r="BG216" t="str">
        <f>IF(OR(O216=Pistetaulukko!$R$36,O216=Pistetaulukko!$S$36,O216=Pistetaulukko!$T$36,O216=Pistetaulukko!$U$36,O216=Pistetaulukko!$V$36,O216=Pistetaulukko!$W$36,O216=Pistetaulukko!$X$36,O216=Pistetaulukko!$Y$36,O216=Pistetaulukko!$Z$36,O216=Pistetaulukko!$AA$36,O216=Pistetaulukko!$AB$36,O216=Pistetaulukko!$AC$36,O216=Pistetaulukko!$AD$36,O216=Pistetaulukko!$AE$36,O216=Pistetaulukko!$AF$36,O216=Pistetaulukko!$AG$36,O216=Pistetaulukko!$AH$36,O216=Pistetaulukko!$AI$36,O216=Pistetaulukko!$AJ$36,O216=Pistetaulukko!$AK$36,O216=Pistetaulukko!$AL$36,O216=Pistetaulukko!$AM$36,O216=Pistetaulukko!$AN$36,O216=Pistetaulukko!$AO$36,O216=Pistetaulukko!$AP$36,O216=Pistetaulukko!$AQ$36,O216=Pistetaulukko!$AR$36,O216=Pistetaulukko!$AS$36,O216=Pistetaulukko!$AT$36,O216=Pistetaulukko!$AU$36),"OK","VÄÄRIN")</f>
        <v>VÄÄRIN</v>
      </c>
      <c r="BH216" t="str">
        <f>IF(BG216="OK","OK",IF(AND(BG216="VÄÄRIN",OR(O216=Pistetaulukko!$AV$36,O216=Pistetaulukko!$AW$36,O216=Pistetaulukko!$AX$36,O216=Pistetaulukko!$AY$36,O216=Pistetaulukko!$AZ$36,O216=Pistetaulukko!$BA$36,O216=Pistetaulukko!$BB$36,O216=Pistetaulukko!$BC$36,O216=Pistetaulukko!$BD$36,O216=Pistetaulukko!$BE$36,O216=Pistetaulukko!$BF$36,O216=Pistetaulukko!$BG$36,O216=Pistetaulukko!$BH$36,O216=Pistetaulukko!$BI$36,O216=Pistetaulukko!$BJ$36,O216=Pistetaulukko!$BK$36,O216=Pistetaulukko!$BL$36,O216=Pistetaulukko!$BM$36,O216=Pistetaulukko!$BN$36,O216=Pistetaulukko!$BO$36,O216=Pistetaulukko!$BP$36,O216=Pistetaulukko!$BQ$36)),"OK","VÄÄRIN"))</f>
        <v>VÄÄRIN</v>
      </c>
      <c r="BI216" t="str">
        <f>IF(OR(V216=Pistetaulukko!$R$57,V216=Pistetaulukko!$S$57,V216=Pistetaulukko!$T$57,V216=Pistetaulukko!$U$57,V216=Pistetaulukko!$V$57,V216=Pistetaulukko!$W$57,V216=Pistetaulukko!$X$57,V216=Pistetaulukko!$Y$57,V216=Pistetaulukko!$Z$57,V216=Pistetaulukko!$AA$57,V216=Pistetaulukko!$AB$57,V216=Pistetaulukko!$AC$57,V216=Pistetaulukko!$AD$57,V216=Pistetaulukko!$AE$57,V216=Pistetaulukko!$AF$57,V216=Pistetaulukko!$AG$57,V216=Pistetaulukko!$AH$57,V216=Pistetaulukko!$AI$57,V216=Pistetaulukko!$AJ$57,V216=Pistetaulukko!$AK$57,V216=Pistetaulukko!$AL$57,V216=Pistetaulukko!$AM$57,V216=Pistetaulukko!$AN$57,V216=Pistetaulukko!$AO$57,V216=Pistetaulukko!$AP$57,V216=Pistetaulukko!$AQ$57,V216=Pistetaulukko!$AR$57,V216=Pistetaulukko!$AS$57,V216=Pistetaulukko!$AT$57,V216=Pistetaulukko!$AU$57),"OK","VÄÄRIN")</f>
        <v>OK</v>
      </c>
      <c r="BJ216" t="str">
        <f>IF(BI216="OK","OK",IF(AND(BI216="VÄÄRIN",OR(V216=Pistetaulukko!$AV$57,V216=Pistetaulukko!$AW$57,V216=Pistetaulukko!$AX$57,V216=Pistetaulukko!$AY$57,V216=Pistetaulukko!$AZ$57,V216=Pistetaulukko!$BA$57,V216=Pistetaulukko!$BB$57,V216=Pistetaulukko!$BC$57,V216=Pistetaulukko!$BD$57,V216=Pistetaulukko!$BE$57)),"OK","VÄÄRIN"))</f>
        <v>OK</v>
      </c>
      <c r="BK216" t="str">
        <f>IF(OR(Y216=Pistetaulukko!$R$66,Y216=Pistetaulukko!$S$66,Y216=Pistetaulukko!$T$66,Y216=Pistetaulukko!$U$66,Y216=Pistetaulukko!$V$66,Y216=Pistetaulukko!$W$66,Y216=Pistetaulukko!$X$66,Y216=Pistetaulukko!$Y$66,Y216=Pistetaulukko!$Z$66,Y216=Pistetaulukko!$AA$66,Y216=Pistetaulukko!$AB$66,Y216=Pistetaulukko!$AC$66,Y216=Pistetaulukko!$AD$66,Y216=Pistetaulukko!$AE$66,Y216=Pistetaulukko!$AF$66,Y216=Pistetaulukko!$AG$66,Y216=Pistetaulukko!$AH$66,Y216=Pistetaulukko!$AI$66,Y216=Pistetaulukko!$AJ$66,Y216=Pistetaulukko!$AK$66,Y216=Pistetaulukko!$AL$66,Y216=Pistetaulukko!$AM$66,Y216=Pistetaulukko!$AN$66,Y216=Pistetaulukko!$AO$66,Y216=Pistetaulukko!$AP$66,Y216=Pistetaulukko!$AQ$66,Y216=Pistetaulukko!$AR$66,Y216=Pistetaulukko!$AS$66,Y216=Pistetaulukko!$AT$66,Y216=Pistetaulukko!$AU$66),"OK","VÄÄRIN")</f>
        <v>VÄÄRIN</v>
      </c>
      <c r="BL216" t="str">
        <f>IF(BK216="OK","OK",IF(AND(BK216="VÄÄRIN",OR(Y216=Pistetaulukko!$AV$66,Y216=Pistetaulukko!$AW$66,Y216=Pistetaulukko!$AX$66,Y216=Pistetaulukko!$AY$66,Y216=Pistetaulukko!$AZ$66,Y216=Pistetaulukko!$BA$66,Y216=Pistetaulukko!$BB$66,Y216=Pistetaulukko!$BC$66,Y216=Pistetaulukko!$BD$66,Y216=Pistetaulukko!$BE$66,Y216=Pistetaulukko!$BF$66,Y216=Pistetaulukko!$BG$66,Y216=Pistetaulukko!$BH$66,Y216=Pistetaulukko!$BI$66,Y216=Pistetaulukko!$BJ$66,Y216=Pistetaulukko!$BK$66,Y216=Pistetaulukko!$BL$66,Y216=Pistetaulukko!$BM$66,Y216=Pistetaulukko!$BN$66)),"OK","VÄÄRIN"))</f>
        <v>VÄÄRIN</v>
      </c>
      <c r="BM216" t="e">
        <f>IF(OR(Z216=Pistetaulukko!$R$69,Z216=Pistetaulukko!#REF!,Z216=Pistetaulukko!$S$69,Z216=Pistetaulukko!#REF!,Z216=Pistetaulukko!$T$69,Z216=Pistetaulukko!#REF!,Z216=Pistetaulukko!$U$69,Z216=Pistetaulukko!#REF!,Z216=Pistetaulukko!$V$69,Z216=Pistetaulukko!#REF!,Z216=Pistetaulukko!$W$69,Z216=Pistetaulukko!#REF!,Z216=Pistetaulukko!$X$69,Z216=Pistetaulukko!#REF!,Z216=Pistetaulukko!$Y$69,Z216=Pistetaulukko!#REF!,Z216=Pistetaulukko!$Z$69,Z216=Pistetaulukko!#REF!,Z216=Pistetaulukko!$AA$69,Z216=Pistetaulukko!#REF!,Z216=Pistetaulukko!$AB$69,Z216=Pistetaulukko!#REF!,Z216=Pistetaulukko!$AC$69,Z216=Pistetaulukko!#REF!,Z216=Pistetaulukko!$AD$69,Z216=Pistetaulukko!#REF!,Z216=Pistetaulukko!$AE$69,Z216=Pistetaulukko!#REF!,Z216=Pistetaulukko!$AF$69,Z216=Pistetaulukko!#REF!),"OK","VÄÄRIN")</f>
        <v>#REF!</v>
      </c>
      <c r="BN216" t="e">
        <f>IF(BM216="OK","OK",IF(AND(BM216="VÄÄRIN",OR(Z216=Pistetaulukko!$AG$69,Z216=Pistetaulukko!#REF!,Z216=Pistetaulukko!$AH$69,Z216=Pistetaulukko!#REF!,Z216=Pistetaulukko!$AI$69,Z216=Pistetaulukko!#REF!,Z216=Pistetaulukko!$AJ$69,Z216=Pistetaulukko!#REF!,Z216=Pistetaulukko!$AK$69,Z216=Pistetaulukko!$AL$69)),"OK","VÄÄRIN"))</f>
        <v>#REF!</v>
      </c>
    </row>
    <row r="217" spans="2:66" x14ac:dyDescent="0.25">
      <c r="B217" s="104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23"/>
      <c r="AA217" s="30"/>
      <c r="AB217" s="18"/>
      <c r="AC217" s="124"/>
      <c r="AD217" s="118">
        <f t="shared" si="24"/>
        <v>0</v>
      </c>
      <c r="AG217" s="86" t="str">
        <f>IF(OR(E217=Pistetaulukko!$R$3,E217=Pistetaulukko!$S$3,E217=Pistetaulukko!$T$3,E217=Pistetaulukko!$U$3,E217=Pistetaulukko!$V$3,E217=Pistetaulukko!$W$3),"OK","VÄÄRIN")</f>
        <v>VÄÄRIN</v>
      </c>
      <c r="AH217" s="86" t="str">
        <f>IF(OR(F217=Pistetaulukko!$R$6,F217=Pistetaulukko!$S$6,F217=Pistetaulukko!$T$6,F217=Pistetaulukko!$U$6,F217=Pistetaulukko!$V$6,F217=Pistetaulukko!$W$6,F217=Pistetaulukko!$X$6,F217=Pistetaulukko!$Y$6,F217=Pistetaulukko!$Z$6,F217=Pistetaulukko!$AA$6,F217=Pistetaulukko!$AB$6,F217=Pistetaulukko!$AC$6,F217=Pistetaulukko!$AD$6,F217=Pistetaulukko!$AE$6,F217=Pistetaulukko!$AF$6,F217=Pistetaulukko!$AG$6,F217=Pistetaulukko!$AH$6,F217=Pistetaulukko!$AI$6,F217=Pistetaulukko!$AJ$6,F217=Pistetaulukko!$AK$6),"OK","VÄÄRIN")</f>
        <v>VÄÄRIN</v>
      </c>
      <c r="AI217" s="86" t="str">
        <f>IF(OR(G217=Pistetaulukko!$R$9,G217=Pistetaulukko!$S$9,G217=Pistetaulukko!$T$9,G217=Pistetaulukko!$U$9,G217=Pistetaulukko!$V$9,G217=Pistetaulukko!$W$9,G217=Pistetaulukko!$X$9,G217=Pistetaulukko!$Y$9,G217=Pistetaulukko!$Z$9,G217=Pistetaulukko!$AA$9,G217=Pistetaulukko!$AB$9,G217=Pistetaulukko!$AC$9,G217=Pistetaulukko!$AD$9,G217=Pistetaulukko!$AE$9,G217=Pistetaulukko!$AF$9,G217=Pistetaulukko!$AG$9,G217=Pistetaulukko!$AH$9,G217=Pistetaulukko!$AI$9,G217=Pistetaulukko!$AJ$9,G217=Pistetaulukko!$AK$9),"OK","VÄÄRIN")</f>
        <v>VÄÄRIN</v>
      </c>
      <c r="AJ217" s="86" t="str">
        <f>IF(OR(H217=Pistetaulukko!$R$12,H217=Pistetaulukko!$S$12,H217=Pistetaulukko!$T$12,H217=Pistetaulukko!$U$12,H217=Pistetaulukko!$V$12,H217=Pistetaulukko!$W$12,H217=Pistetaulukko!$X$12,H217=Pistetaulukko!$Y$12,H217=Pistetaulukko!$Z$12,H217=Pistetaulukko!$AA$12,H217=Pistetaulukko!$AB$12,H217=Pistetaulukko!$AC$12,H217=Pistetaulukko!$AD$12,H217=Pistetaulukko!$AE$12,H217=Pistetaulukko!$AF$12,H217=Pistetaulukko!$AG$12,H217=Pistetaulukko!$AH$12,H217=Pistetaulukko!$AI$12,H217=Pistetaulukko!$AJ$12,H217=Pistetaulukko!$AK$12),"OK","VÄÄRIN")</f>
        <v>VÄÄRIN</v>
      </c>
      <c r="AK21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17" s="86" t="str">
        <f>IF(OR(I217=Pistetaulukko!$R$18,I217=Pistetaulukko!$S$18,I217=Pistetaulukko!$T$18,I217=Pistetaulukko!$U$18,I217=Pistetaulukko!$V$18,I217=Pistetaulukko!$W$18,I217=Pistetaulukko!$X$18,I217=Pistetaulukko!$Y$18,I217=Pistetaulukko!$Z$18),"OK","VÄÄRIN")</f>
        <v>VÄÄRIN</v>
      </c>
      <c r="AM217" s="86" t="str">
        <f>IF(OR(J217=Pistetaulukko!$R$21,J217=Pistetaulukko!$S$21,J217=Pistetaulukko!$T$21,J217=Pistetaulukko!$U$21,J217=Pistetaulukko!$V$21,J217=Pistetaulukko!$W$21,J217=Pistetaulukko!$X$21,J217=Pistetaulukko!$Y$21,J217=Pistetaulukko!$Z$21,J217=Pistetaulukko!$AA$21,J217=Pistetaulukko!$AB$21,J217=Pistetaulukko!$AC$21,J217=Pistetaulukko!$AD$21,J217=Pistetaulukko!$AE$21,J217=Pistetaulukko!$AF$21,J217=Pistetaulukko!$AG$21,J217=Pistetaulukko!$AH$21,J217=Pistetaulukko!$AI$21,J217=Pistetaulukko!$AJ$21,J217=Pistetaulukko!$AK$21),"OK","VÄÄRIN")</f>
        <v>VÄÄRIN</v>
      </c>
      <c r="AN217" s="86" t="str">
        <f>IF(OR(K217=Pistetaulukko!$R$24,K217=Pistetaulukko!$S$24,K217=Pistetaulukko!$T$24,K217=Pistetaulukko!$U$24,K217=Pistetaulukko!$V$24),"OK","VÄÄRIN")</f>
        <v>VÄÄRIN</v>
      </c>
      <c r="AO217" s="86" t="str">
        <f>IF(OR(L217=Pistetaulukko!$R$27,L217=Pistetaulukko!$S$27,L217=Pistetaulukko!$T$27,L217=Pistetaulukko!$U$27,L217=Pistetaulukko!$V$27,L217=Pistetaulukko!$W$27,L217=Pistetaulukko!$X$27,L217=Pistetaulukko!$Y$27,L217=Pistetaulukko!$Z$27,L217=Pistetaulukko!$AA$27,L217=Pistetaulukko!$AB$27,L217=Pistetaulukko!$AC$27,L217=Pistetaulukko!$AD$27,L217=Pistetaulukko!$AE$27,L217=Pistetaulukko!$AF$27,L217=Pistetaulukko!$AG$27,L217=Pistetaulukko!$AH$27,L217=Pistetaulukko!$AI$27,L217=Pistetaulukko!$AJ$27,L217=Pistetaulukko!$AK$27),"OK","VÄÄRIN")</f>
        <v>VÄÄRIN</v>
      </c>
      <c r="AP217" s="86" t="str">
        <f>IF(OR(M217=Pistetaulukko!$R$30,M217=Pistetaulukko!$S$30,M217=Pistetaulukko!$T$30,M217=Pistetaulukko!$U$30,M217=Pistetaulukko!$V$30),"OK","VÄÄRIN")</f>
        <v>VÄÄRIN</v>
      </c>
      <c r="AQ217" s="86" t="str">
        <f t="shared" si="19"/>
        <v>VÄÄRIN</v>
      </c>
      <c r="AR217" s="86" t="str">
        <f t="shared" si="20"/>
        <v>VÄÄRIN</v>
      </c>
      <c r="AS217" s="86" t="str">
        <f>IF(OR(P217=Pistetaulukko!$R$39,P217=Pistetaulukko!$S$39,P217=Pistetaulukko!$T$39,P217=Pistetaulukko!$U$39,P217=Pistetaulukko!$V$39,P217=Pistetaulukko!$W$39,P217=Pistetaulukko!$X$39,P217=Pistetaulukko!$Y$39,P217=Pistetaulukko!$Z$39,P217=Pistetaulukko!$AA$39,P217=Pistetaulukko!$AB$39,P217=Pistetaulukko!$AC$39,P217=Pistetaulukko!$AD$39,P217=Pistetaulukko!$AE$39,P217=Pistetaulukko!$AF$39,P217=Pistetaulukko!$AG$39,P217=Pistetaulukko!$AH$39,P217=Pistetaulukko!$AI$39,P217=Pistetaulukko!$AJ$39,P217=Pistetaulukko!$AK$39),"OK","VÄÄRIN")</f>
        <v>OK</v>
      </c>
      <c r="AT217" s="86" t="str">
        <f>IF(OR(Q217=Pistetaulukko!$R$42,Q217=Pistetaulukko!$S$42,Q217=Pistetaulukko!$T$42,Q217=Pistetaulukko!$U$42,Q217=Pistetaulukko!$V$42,Q217=Pistetaulukko!$W$42,Q217=Pistetaulukko!$X$42,Q217=Pistetaulukko!$Y$42,Q217=Pistetaulukko!$Z$42,Q217=Pistetaulukko!$AA$42,Q217=Pistetaulukko!$AB$42,Q217=Pistetaulukko!$AC$42,Q217=Pistetaulukko!$AD$42,Q217=Pistetaulukko!$AE$42,Q217=Pistetaulukko!$AF$42,Q217=Pistetaulukko!$AG$42,Q217=Pistetaulukko!$AH$42,Q217=Pistetaulukko!$AI$42,Q217=Pistetaulukko!$AJ$42,Q217=Pistetaulukko!$AK$42),"OK","VÄÄRIN")</f>
        <v>OK</v>
      </c>
      <c r="AU217" s="86" t="str">
        <f>IF(OR(R217=Pistetaulukko!$R$45,R217=Pistetaulukko!$S$45,R217=Pistetaulukko!$T$45,R217=Pistetaulukko!$U$45,R217=Pistetaulukko!$V$45,R217=Pistetaulukko!$W$45,R217=Pistetaulukko!$X$45,R217=Pistetaulukko!$Y$45,R217=Pistetaulukko!$Z$45,R217=Pistetaulukko!$AA$45,R217=Pistetaulukko!$AB$45,R217=Pistetaulukko!$AC$45,R217=Pistetaulukko!$AD$45,R217=Pistetaulukko!$AE$45,R217=Pistetaulukko!$AF$45,R217=Pistetaulukko!$AG$45,R217=Pistetaulukko!$AH$45,R217=Pistetaulukko!$AI$45,R217=Pistetaulukko!$AJ$45,R217=Pistetaulukko!$AK$45),"OK","VÄÄRIN")</f>
        <v>OK</v>
      </c>
      <c r="AV217" s="86" t="str">
        <f>IF(OR(S217=Pistetaulukko!$R$48,S217=Pistetaulukko!$S$48,S217=Pistetaulukko!$T$48,S217=Pistetaulukko!$U$48,S217=Pistetaulukko!$V$48,S217=Pistetaulukko!$W$48,S217=Pistetaulukko!$X$48,S217=Pistetaulukko!$Y$48,S217=Pistetaulukko!$Z$48,S217=Pistetaulukko!$AA$48,S217=Pistetaulukko!$AB$48,S217=Pistetaulukko!$AC$48,S217=Pistetaulukko!$AD$48,S217=Pistetaulukko!$AE$48,S217=Pistetaulukko!$AF$48,S217=Pistetaulukko!$AG$48,S217=Pistetaulukko!$AH$48,S217=Pistetaulukko!$AI$48,S217=Pistetaulukko!$AJ$48,S217=Pistetaulukko!$AK$48),"OK","VÄÄRIN")</f>
        <v>OK</v>
      </c>
      <c r="AW217" s="86" t="str">
        <f>IF(OR(T217=Pistetaulukko!$R$51,T217=Pistetaulukko!$S$51,T217=Pistetaulukko!$T$51,T217=Pistetaulukko!$U$51,T217=Pistetaulukko!$V$51,T217=Pistetaulukko!$W$51,T217=Pistetaulukko!$X$51,T217=Pistetaulukko!$Y$51,T217=Pistetaulukko!$Z$51,T217=Pistetaulukko!$AA$51,T217=Pistetaulukko!$AB$51,T217=Pistetaulukko!$AC$51,T217=Pistetaulukko!$AD$51,T217=Pistetaulukko!$AE$51,T217=Pistetaulukko!$AF$51,T217=Pistetaulukko!$AG$51,T217=Pistetaulukko!$AH$51,T217=Pistetaulukko!$AI$51,T217=Pistetaulukko!$AJ$51,T217=Pistetaulukko!$AK$51),"OK","VÄÄRIN")</f>
        <v>OK</v>
      </c>
      <c r="AX217" s="86" t="str">
        <f>IF(OR(U217=Pistetaulukko!$R$54,U217=Pistetaulukko!$S$54,U217=Pistetaulukko!$T$54,U217=Pistetaulukko!$U$54,U217=Pistetaulukko!$V$54,U217=Pistetaulukko!$W$54,U217=Pistetaulukko!$X$54,U217=Pistetaulukko!$Y$54,U217=Pistetaulukko!$Z$54,U217=Pistetaulukko!$AA$54,U217=Pistetaulukko!$AB$54,U217=Pistetaulukko!$AC$54,U217=Pistetaulukko!$AD$54,U217=Pistetaulukko!$AE$54,U217=Pistetaulukko!$AF$54,U217=Pistetaulukko!$AG$54,U217=Pistetaulukko!$AH$54,U217=Pistetaulukko!$AI$54,U217=Pistetaulukko!$AJ$54,U217=Pistetaulukko!$AK$54),"OK","VÄÄRIN")</f>
        <v>OK</v>
      </c>
      <c r="AY217" s="86" t="str">
        <f t="shared" si="21"/>
        <v>OK</v>
      </c>
      <c r="AZ217" s="86" t="str">
        <f>IF(OR(W217=Pistetaulukko!$R$60,W217=Pistetaulukko!$S$60,W217=Pistetaulukko!$T$60,W217=Pistetaulukko!$U$60,W217=Pistetaulukko!$V$60,W217=Pistetaulukko!$W$60,W217=Pistetaulukko!$X$60,W217=Pistetaulukko!$Y$60,W217=Pistetaulukko!$Z$60,W217=Pistetaulukko!$AA$60,W217=Pistetaulukko!$AB$60,W217=Pistetaulukko!$AC$60,W217=Pistetaulukko!$AD$60,W217=Pistetaulukko!$AE$60,W217=Pistetaulukko!$AF$60,W217=Pistetaulukko!$AG$60,W217=Pistetaulukko!$AH$60,W217=Pistetaulukko!$AI$60,W217=Pistetaulukko!$AJ$60,W217=Pistetaulukko!$AK$60),"OK","VÄÄRIN")</f>
        <v>OK</v>
      </c>
      <c r="BA217" s="86" t="str">
        <f>IF(OR(X217=Pistetaulukko!$R$63,X217=Pistetaulukko!$S$63,X217=Pistetaulukko!$T$63,X217=Pistetaulukko!$U$63,X217=Pistetaulukko!$V$63,X217=Pistetaulukko!$W$63,X217=Pistetaulukko!$X$63,X217=Pistetaulukko!$Y$63,X217=Pistetaulukko!$Z$63,X217=Pistetaulukko!$AA$63,X217=Pistetaulukko!$AB$63,X217=Pistetaulukko!$AC$63,X217=Pistetaulukko!$AD$63,X217=Pistetaulukko!$AE$63,X217=Pistetaulukko!$AF$63,X217=Pistetaulukko!$AG$63,X217=Pistetaulukko!$AH$63,X217=Pistetaulukko!$AI$63,X217=Pistetaulukko!$AJ$63,X217=Pistetaulukko!$AK$63),"OK","VÄÄRIN")</f>
        <v>OK</v>
      </c>
      <c r="BB217" s="86" t="e">
        <f t="shared" si="22"/>
        <v>#REF!</v>
      </c>
      <c r="BC217" s="86" t="e">
        <f t="shared" si="23"/>
        <v>#REF!</v>
      </c>
      <c r="BE217" t="str">
        <f>IF(OR(N217=Pistetaulukko!$R$33,N217=Pistetaulukko!$S$33,N217=Pistetaulukko!$T$33,N217=Pistetaulukko!$U$33,N217=Pistetaulukko!$V$33,N217=Pistetaulukko!$W$33,N217=Pistetaulukko!$X$33,N217=Pistetaulukko!$Y$33,N217=Pistetaulukko!$Z$33,N217=Pistetaulukko!$AA$33,N217=Pistetaulukko!$AB$33,N217=Pistetaulukko!$AC$33,N217=Pistetaulukko!$AD$33,N217=Pistetaulukko!$AE$33,N217=Pistetaulukko!$AF$33,N217=Pistetaulukko!$AG$33,N217=Pistetaulukko!$AH$33,N217=Pistetaulukko!$AI$33,N217=Pistetaulukko!$AJ$33,N217=Pistetaulukko!$AK$33,N217=Pistetaulukko!$AL$33,N217=Pistetaulukko!$AM$33,N217=Pistetaulukko!$AN$33,N217=Pistetaulukko!$AO$33,N217=Pistetaulukko!$AP$33,N217=Pistetaulukko!$AQ$33,N217=Pistetaulukko!$AR$33,N217=Pistetaulukko!$AS$33,N217=Pistetaulukko!$AT$33,N217=Pistetaulukko!$AU$33),"OK","VÄÄRIN")</f>
        <v>VÄÄRIN</v>
      </c>
      <c r="BF217" t="str">
        <f>IF(BE217="OK","OK",IF(AND(BE217="VÄÄRIN",OR(N217=Pistetaulukko!$AV$33,N217=Pistetaulukko!$AW$33,N217=Pistetaulukko!$AX$33,N217=Pistetaulukko!$AY$33,N217=Pistetaulukko!$AZ$33,N217=Pistetaulukko!$BA$33,N217=Pistetaulukko!$BB$33,N217=Pistetaulukko!$BC$33,N217=Pistetaulukko!$BD$33,N217=Pistetaulukko!$BE$33,N217=Pistetaulukko!$BF$33,N217=Pistetaulukko!$BG$33,N217=Pistetaulukko!$BH$33,N217=Pistetaulukko!$BI$33,N217=Pistetaulukko!$BJ$33,N217=Pistetaulukko!$BK$33,N217=Pistetaulukko!$BL$33,N217=Pistetaulukko!$BM$33,N217=Pistetaulukko!$BN$33,N217=Pistetaulukko!$BO$33)),"OK","VÄÄRIN"))</f>
        <v>VÄÄRIN</v>
      </c>
      <c r="BG217" t="str">
        <f>IF(OR(O217=Pistetaulukko!$R$36,O217=Pistetaulukko!$S$36,O217=Pistetaulukko!$T$36,O217=Pistetaulukko!$U$36,O217=Pistetaulukko!$V$36,O217=Pistetaulukko!$W$36,O217=Pistetaulukko!$X$36,O217=Pistetaulukko!$Y$36,O217=Pistetaulukko!$Z$36,O217=Pistetaulukko!$AA$36,O217=Pistetaulukko!$AB$36,O217=Pistetaulukko!$AC$36,O217=Pistetaulukko!$AD$36,O217=Pistetaulukko!$AE$36,O217=Pistetaulukko!$AF$36,O217=Pistetaulukko!$AG$36,O217=Pistetaulukko!$AH$36,O217=Pistetaulukko!$AI$36,O217=Pistetaulukko!$AJ$36,O217=Pistetaulukko!$AK$36,O217=Pistetaulukko!$AL$36,O217=Pistetaulukko!$AM$36,O217=Pistetaulukko!$AN$36,O217=Pistetaulukko!$AO$36,O217=Pistetaulukko!$AP$36,O217=Pistetaulukko!$AQ$36,O217=Pistetaulukko!$AR$36,O217=Pistetaulukko!$AS$36,O217=Pistetaulukko!$AT$36,O217=Pistetaulukko!$AU$36),"OK","VÄÄRIN")</f>
        <v>VÄÄRIN</v>
      </c>
      <c r="BH217" t="str">
        <f>IF(BG217="OK","OK",IF(AND(BG217="VÄÄRIN",OR(O217=Pistetaulukko!$AV$36,O217=Pistetaulukko!$AW$36,O217=Pistetaulukko!$AX$36,O217=Pistetaulukko!$AY$36,O217=Pistetaulukko!$AZ$36,O217=Pistetaulukko!$BA$36,O217=Pistetaulukko!$BB$36,O217=Pistetaulukko!$BC$36,O217=Pistetaulukko!$BD$36,O217=Pistetaulukko!$BE$36,O217=Pistetaulukko!$BF$36,O217=Pistetaulukko!$BG$36,O217=Pistetaulukko!$BH$36,O217=Pistetaulukko!$BI$36,O217=Pistetaulukko!$BJ$36,O217=Pistetaulukko!$BK$36,O217=Pistetaulukko!$BL$36,O217=Pistetaulukko!$BM$36,O217=Pistetaulukko!$BN$36,O217=Pistetaulukko!$BO$36,O217=Pistetaulukko!$BP$36,O217=Pistetaulukko!$BQ$36)),"OK","VÄÄRIN"))</f>
        <v>VÄÄRIN</v>
      </c>
      <c r="BI217" t="str">
        <f>IF(OR(V217=Pistetaulukko!$R$57,V217=Pistetaulukko!$S$57,V217=Pistetaulukko!$T$57,V217=Pistetaulukko!$U$57,V217=Pistetaulukko!$V$57,V217=Pistetaulukko!$W$57,V217=Pistetaulukko!$X$57,V217=Pistetaulukko!$Y$57,V217=Pistetaulukko!$Z$57,V217=Pistetaulukko!$AA$57,V217=Pistetaulukko!$AB$57,V217=Pistetaulukko!$AC$57,V217=Pistetaulukko!$AD$57,V217=Pistetaulukko!$AE$57,V217=Pistetaulukko!$AF$57,V217=Pistetaulukko!$AG$57,V217=Pistetaulukko!$AH$57,V217=Pistetaulukko!$AI$57,V217=Pistetaulukko!$AJ$57,V217=Pistetaulukko!$AK$57,V217=Pistetaulukko!$AL$57,V217=Pistetaulukko!$AM$57,V217=Pistetaulukko!$AN$57,V217=Pistetaulukko!$AO$57,V217=Pistetaulukko!$AP$57,V217=Pistetaulukko!$AQ$57,V217=Pistetaulukko!$AR$57,V217=Pistetaulukko!$AS$57,V217=Pistetaulukko!$AT$57,V217=Pistetaulukko!$AU$57),"OK","VÄÄRIN")</f>
        <v>OK</v>
      </c>
      <c r="BJ217" t="str">
        <f>IF(BI217="OK","OK",IF(AND(BI217="VÄÄRIN",OR(V217=Pistetaulukko!$AV$57,V217=Pistetaulukko!$AW$57,V217=Pistetaulukko!$AX$57,V217=Pistetaulukko!$AY$57,V217=Pistetaulukko!$AZ$57,V217=Pistetaulukko!$BA$57,V217=Pistetaulukko!$BB$57,V217=Pistetaulukko!$BC$57,V217=Pistetaulukko!$BD$57,V217=Pistetaulukko!$BE$57)),"OK","VÄÄRIN"))</f>
        <v>OK</v>
      </c>
      <c r="BK217" t="str">
        <f>IF(OR(Y217=Pistetaulukko!$R$66,Y217=Pistetaulukko!$S$66,Y217=Pistetaulukko!$T$66,Y217=Pistetaulukko!$U$66,Y217=Pistetaulukko!$V$66,Y217=Pistetaulukko!$W$66,Y217=Pistetaulukko!$X$66,Y217=Pistetaulukko!$Y$66,Y217=Pistetaulukko!$Z$66,Y217=Pistetaulukko!$AA$66,Y217=Pistetaulukko!$AB$66,Y217=Pistetaulukko!$AC$66,Y217=Pistetaulukko!$AD$66,Y217=Pistetaulukko!$AE$66,Y217=Pistetaulukko!$AF$66,Y217=Pistetaulukko!$AG$66,Y217=Pistetaulukko!$AH$66,Y217=Pistetaulukko!$AI$66,Y217=Pistetaulukko!$AJ$66,Y217=Pistetaulukko!$AK$66,Y217=Pistetaulukko!$AL$66,Y217=Pistetaulukko!$AM$66,Y217=Pistetaulukko!$AN$66,Y217=Pistetaulukko!$AO$66,Y217=Pistetaulukko!$AP$66,Y217=Pistetaulukko!$AQ$66,Y217=Pistetaulukko!$AR$66,Y217=Pistetaulukko!$AS$66,Y217=Pistetaulukko!$AT$66,Y217=Pistetaulukko!$AU$66),"OK","VÄÄRIN")</f>
        <v>VÄÄRIN</v>
      </c>
      <c r="BL217" t="str">
        <f>IF(BK217="OK","OK",IF(AND(BK217="VÄÄRIN",OR(Y217=Pistetaulukko!$AV$66,Y217=Pistetaulukko!$AW$66,Y217=Pistetaulukko!$AX$66,Y217=Pistetaulukko!$AY$66,Y217=Pistetaulukko!$AZ$66,Y217=Pistetaulukko!$BA$66,Y217=Pistetaulukko!$BB$66,Y217=Pistetaulukko!$BC$66,Y217=Pistetaulukko!$BD$66,Y217=Pistetaulukko!$BE$66,Y217=Pistetaulukko!$BF$66,Y217=Pistetaulukko!$BG$66,Y217=Pistetaulukko!$BH$66,Y217=Pistetaulukko!$BI$66,Y217=Pistetaulukko!$BJ$66,Y217=Pistetaulukko!$BK$66,Y217=Pistetaulukko!$BL$66,Y217=Pistetaulukko!$BM$66,Y217=Pistetaulukko!$BN$66)),"OK","VÄÄRIN"))</f>
        <v>VÄÄRIN</v>
      </c>
      <c r="BM217" t="e">
        <f>IF(OR(Z217=Pistetaulukko!$R$69,Z217=Pistetaulukko!#REF!,Z217=Pistetaulukko!$S$69,Z217=Pistetaulukko!#REF!,Z217=Pistetaulukko!$T$69,Z217=Pistetaulukko!#REF!,Z217=Pistetaulukko!$U$69,Z217=Pistetaulukko!#REF!,Z217=Pistetaulukko!$V$69,Z217=Pistetaulukko!#REF!,Z217=Pistetaulukko!$W$69,Z217=Pistetaulukko!#REF!,Z217=Pistetaulukko!$X$69,Z217=Pistetaulukko!#REF!,Z217=Pistetaulukko!$Y$69,Z217=Pistetaulukko!#REF!,Z217=Pistetaulukko!$Z$69,Z217=Pistetaulukko!#REF!,Z217=Pistetaulukko!$AA$69,Z217=Pistetaulukko!#REF!,Z217=Pistetaulukko!$AB$69,Z217=Pistetaulukko!#REF!,Z217=Pistetaulukko!$AC$69,Z217=Pistetaulukko!#REF!,Z217=Pistetaulukko!$AD$69,Z217=Pistetaulukko!#REF!,Z217=Pistetaulukko!$AE$69,Z217=Pistetaulukko!#REF!,Z217=Pistetaulukko!$AF$69,Z217=Pistetaulukko!#REF!),"OK","VÄÄRIN")</f>
        <v>#REF!</v>
      </c>
      <c r="BN217" t="e">
        <f>IF(BM217="OK","OK",IF(AND(BM217="VÄÄRIN",OR(Z217=Pistetaulukko!$AG$69,Z217=Pistetaulukko!#REF!,Z217=Pistetaulukko!$AH$69,Z217=Pistetaulukko!#REF!,Z217=Pistetaulukko!$AI$69,Z217=Pistetaulukko!#REF!,Z217=Pistetaulukko!$AJ$69,Z217=Pistetaulukko!#REF!,Z217=Pistetaulukko!$AK$69,Z217=Pistetaulukko!$AL$69)),"OK","VÄÄRIN"))</f>
        <v>#REF!</v>
      </c>
    </row>
    <row r="218" spans="2:66" x14ac:dyDescent="0.25">
      <c r="B218" s="104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23"/>
      <c r="AA218" s="30"/>
      <c r="AB218" s="18"/>
      <c r="AC218" s="124"/>
      <c r="AD218" s="118">
        <f t="shared" si="24"/>
        <v>0</v>
      </c>
      <c r="AG218" s="86" t="str">
        <f>IF(OR(E218=Pistetaulukko!$R$3,E218=Pistetaulukko!$S$3,E218=Pistetaulukko!$T$3,E218=Pistetaulukko!$U$3,E218=Pistetaulukko!$V$3,E218=Pistetaulukko!$W$3),"OK","VÄÄRIN")</f>
        <v>VÄÄRIN</v>
      </c>
      <c r="AH218" s="86" t="str">
        <f>IF(OR(F218=Pistetaulukko!$R$6,F218=Pistetaulukko!$S$6,F218=Pistetaulukko!$T$6,F218=Pistetaulukko!$U$6,F218=Pistetaulukko!$V$6,F218=Pistetaulukko!$W$6,F218=Pistetaulukko!$X$6,F218=Pistetaulukko!$Y$6,F218=Pistetaulukko!$Z$6,F218=Pistetaulukko!$AA$6,F218=Pistetaulukko!$AB$6,F218=Pistetaulukko!$AC$6,F218=Pistetaulukko!$AD$6,F218=Pistetaulukko!$AE$6,F218=Pistetaulukko!$AF$6,F218=Pistetaulukko!$AG$6,F218=Pistetaulukko!$AH$6,F218=Pistetaulukko!$AI$6,F218=Pistetaulukko!$AJ$6,F218=Pistetaulukko!$AK$6),"OK","VÄÄRIN")</f>
        <v>VÄÄRIN</v>
      </c>
      <c r="AI218" s="86" t="str">
        <f>IF(OR(G218=Pistetaulukko!$R$9,G218=Pistetaulukko!$S$9,G218=Pistetaulukko!$T$9,G218=Pistetaulukko!$U$9,G218=Pistetaulukko!$V$9,G218=Pistetaulukko!$W$9,G218=Pistetaulukko!$X$9,G218=Pistetaulukko!$Y$9,G218=Pistetaulukko!$Z$9,G218=Pistetaulukko!$AA$9,G218=Pistetaulukko!$AB$9,G218=Pistetaulukko!$AC$9,G218=Pistetaulukko!$AD$9,G218=Pistetaulukko!$AE$9,G218=Pistetaulukko!$AF$9,G218=Pistetaulukko!$AG$9,G218=Pistetaulukko!$AH$9,G218=Pistetaulukko!$AI$9,G218=Pistetaulukko!$AJ$9,G218=Pistetaulukko!$AK$9),"OK","VÄÄRIN")</f>
        <v>VÄÄRIN</v>
      </c>
      <c r="AJ218" s="86" t="str">
        <f>IF(OR(H218=Pistetaulukko!$R$12,H218=Pistetaulukko!$S$12,H218=Pistetaulukko!$T$12,H218=Pistetaulukko!$U$12,H218=Pistetaulukko!$V$12,H218=Pistetaulukko!$W$12,H218=Pistetaulukko!$X$12,H218=Pistetaulukko!$Y$12,H218=Pistetaulukko!$Z$12,H218=Pistetaulukko!$AA$12,H218=Pistetaulukko!$AB$12,H218=Pistetaulukko!$AC$12,H218=Pistetaulukko!$AD$12,H218=Pistetaulukko!$AE$12,H218=Pistetaulukko!$AF$12,H218=Pistetaulukko!$AG$12,H218=Pistetaulukko!$AH$12,H218=Pistetaulukko!$AI$12,H218=Pistetaulukko!$AJ$12,H218=Pistetaulukko!$AK$12),"OK","VÄÄRIN")</f>
        <v>VÄÄRIN</v>
      </c>
      <c r="AK21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18" s="86" t="str">
        <f>IF(OR(I218=Pistetaulukko!$R$18,I218=Pistetaulukko!$S$18,I218=Pistetaulukko!$T$18,I218=Pistetaulukko!$U$18,I218=Pistetaulukko!$V$18,I218=Pistetaulukko!$W$18,I218=Pistetaulukko!$X$18,I218=Pistetaulukko!$Y$18,I218=Pistetaulukko!$Z$18),"OK","VÄÄRIN")</f>
        <v>VÄÄRIN</v>
      </c>
      <c r="AM218" s="86" t="str">
        <f>IF(OR(J218=Pistetaulukko!$R$21,J218=Pistetaulukko!$S$21,J218=Pistetaulukko!$T$21,J218=Pistetaulukko!$U$21,J218=Pistetaulukko!$V$21,J218=Pistetaulukko!$W$21,J218=Pistetaulukko!$X$21,J218=Pistetaulukko!$Y$21,J218=Pistetaulukko!$Z$21,J218=Pistetaulukko!$AA$21,J218=Pistetaulukko!$AB$21,J218=Pistetaulukko!$AC$21,J218=Pistetaulukko!$AD$21,J218=Pistetaulukko!$AE$21,J218=Pistetaulukko!$AF$21,J218=Pistetaulukko!$AG$21,J218=Pistetaulukko!$AH$21,J218=Pistetaulukko!$AI$21,J218=Pistetaulukko!$AJ$21,J218=Pistetaulukko!$AK$21),"OK","VÄÄRIN")</f>
        <v>VÄÄRIN</v>
      </c>
      <c r="AN218" s="86" t="str">
        <f>IF(OR(K218=Pistetaulukko!$R$24,K218=Pistetaulukko!$S$24,K218=Pistetaulukko!$T$24,K218=Pistetaulukko!$U$24,K218=Pistetaulukko!$V$24),"OK","VÄÄRIN")</f>
        <v>VÄÄRIN</v>
      </c>
      <c r="AO218" s="86" t="str">
        <f>IF(OR(L218=Pistetaulukko!$R$27,L218=Pistetaulukko!$S$27,L218=Pistetaulukko!$T$27,L218=Pistetaulukko!$U$27,L218=Pistetaulukko!$V$27,L218=Pistetaulukko!$W$27,L218=Pistetaulukko!$X$27,L218=Pistetaulukko!$Y$27,L218=Pistetaulukko!$Z$27,L218=Pistetaulukko!$AA$27,L218=Pistetaulukko!$AB$27,L218=Pistetaulukko!$AC$27,L218=Pistetaulukko!$AD$27,L218=Pistetaulukko!$AE$27,L218=Pistetaulukko!$AF$27,L218=Pistetaulukko!$AG$27,L218=Pistetaulukko!$AH$27,L218=Pistetaulukko!$AI$27,L218=Pistetaulukko!$AJ$27,L218=Pistetaulukko!$AK$27),"OK","VÄÄRIN")</f>
        <v>VÄÄRIN</v>
      </c>
      <c r="AP218" s="86" t="str">
        <f>IF(OR(M218=Pistetaulukko!$R$30,M218=Pistetaulukko!$S$30,M218=Pistetaulukko!$T$30,M218=Pistetaulukko!$U$30,M218=Pistetaulukko!$V$30),"OK","VÄÄRIN")</f>
        <v>VÄÄRIN</v>
      </c>
      <c r="AQ218" s="86" t="str">
        <f t="shared" si="19"/>
        <v>VÄÄRIN</v>
      </c>
      <c r="AR218" s="86" t="str">
        <f t="shared" si="20"/>
        <v>VÄÄRIN</v>
      </c>
      <c r="AS218" s="86" t="str">
        <f>IF(OR(P218=Pistetaulukko!$R$39,P218=Pistetaulukko!$S$39,P218=Pistetaulukko!$T$39,P218=Pistetaulukko!$U$39,P218=Pistetaulukko!$V$39,P218=Pistetaulukko!$W$39,P218=Pistetaulukko!$X$39,P218=Pistetaulukko!$Y$39,P218=Pistetaulukko!$Z$39,P218=Pistetaulukko!$AA$39,P218=Pistetaulukko!$AB$39,P218=Pistetaulukko!$AC$39,P218=Pistetaulukko!$AD$39,P218=Pistetaulukko!$AE$39,P218=Pistetaulukko!$AF$39,P218=Pistetaulukko!$AG$39,P218=Pistetaulukko!$AH$39,P218=Pistetaulukko!$AI$39,P218=Pistetaulukko!$AJ$39,P218=Pistetaulukko!$AK$39),"OK","VÄÄRIN")</f>
        <v>OK</v>
      </c>
      <c r="AT218" s="86" t="str">
        <f>IF(OR(Q218=Pistetaulukko!$R$42,Q218=Pistetaulukko!$S$42,Q218=Pistetaulukko!$T$42,Q218=Pistetaulukko!$U$42,Q218=Pistetaulukko!$V$42,Q218=Pistetaulukko!$W$42,Q218=Pistetaulukko!$X$42,Q218=Pistetaulukko!$Y$42,Q218=Pistetaulukko!$Z$42,Q218=Pistetaulukko!$AA$42,Q218=Pistetaulukko!$AB$42,Q218=Pistetaulukko!$AC$42,Q218=Pistetaulukko!$AD$42,Q218=Pistetaulukko!$AE$42,Q218=Pistetaulukko!$AF$42,Q218=Pistetaulukko!$AG$42,Q218=Pistetaulukko!$AH$42,Q218=Pistetaulukko!$AI$42,Q218=Pistetaulukko!$AJ$42,Q218=Pistetaulukko!$AK$42),"OK","VÄÄRIN")</f>
        <v>OK</v>
      </c>
      <c r="AU218" s="86" t="str">
        <f>IF(OR(R218=Pistetaulukko!$R$45,R218=Pistetaulukko!$S$45,R218=Pistetaulukko!$T$45,R218=Pistetaulukko!$U$45,R218=Pistetaulukko!$V$45,R218=Pistetaulukko!$W$45,R218=Pistetaulukko!$X$45,R218=Pistetaulukko!$Y$45,R218=Pistetaulukko!$Z$45,R218=Pistetaulukko!$AA$45,R218=Pistetaulukko!$AB$45,R218=Pistetaulukko!$AC$45,R218=Pistetaulukko!$AD$45,R218=Pistetaulukko!$AE$45,R218=Pistetaulukko!$AF$45,R218=Pistetaulukko!$AG$45,R218=Pistetaulukko!$AH$45,R218=Pistetaulukko!$AI$45,R218=Pistetaulukko!$AJ$45,R218=Pistetaulukko!$AK$45),"OK","VÄÄRIN")</f>
        <v>OK</v>
      </c>
      <c r="AV218" s="86" t="str">
        <f>IF(OR(S218=Pistetaulukko!$R$48,S218=Pistetaulukko!$S$48,S218=Pistetaulukko!$T$48,S218=Pistetaulukko!$U$48,S218=Pistetaulukko!$V$48,S218=Pistetaulukko!$W$48,S218=Pistetaulukko!$X$48,S218=Pistetaulukko!$Y$48,S218=Pistetaulukko!$Z$48,S218=Pistetaulukko!$AA$48,S218=Pistetaulukko!$AB$48,S218=Pistetaulukko!$AC$48,S218=Pistetaulukko!$AD$48,S218=Pistetaulukko!$AE$48,S218=Pistetaulukko!$AF$48,S218=Pistetaulukko!$AG$48,S218=Pistetaulukko!$AH$48,S218=Pistetaulukko!$AI$48,S218=Pistetaulukko!$AJ$48,S218=Pistetaulukko!$AK$48),"OK","VÄÄRIN")</f>
        <v>OK</v>
      </c>
      <c r="AW218" s="86" t="str">
        <f>IF(OR(T218=Pistetaulukko!$R$51,T218=Pistetaulukko!$S$51,T218=Pistetaulukko!$T$51,T218=Pistetaulukko!$U$51,T218=Pistetaulukko!$V$51,T218=Pistetaulukko!$W$51,T218=Pistetaulukko!$X$51,T218=Pistetaulukko!$Y$51,T218=Pistetaulukko!$Z$51,T218=Pistetaulukko!$AA$51,T218=Pistetaulukko!$AB$51,T218=Pistetaulukko!$AC$51,T218=Pistetaulukko!$AD$51,T218=Pistetaulukko!$AE$51,T218=Pistetaulukko!$AF$51,T218=Pistetaulukko!$AG$51,T218=Pistetaulukko!$AH$51,T218=Pistetaulukko!$AI$51,T218=Pistetaulukko!$AJ$51,T218=Pistetaulukko!$AK$51),"OK","VÄÄRIN")</f>
        <v>OK</v>
      </c>
      <c r="AX218" s="86" t="str">
        <f>IF(OR(U218=Pistetaulukko!$R$54,U218=Pistetaulukko!$S$54,U218=Pistetaulukko!$T$54,U218=Pistetaulukko!$U$54,U218=Pistetaulukko!$V$54,U218=Pistetaulukko!$W$54,U218=Pistetaulukko!$X$54,U218=Pistetaulukko!$Y$54,U218=Pistetaulukko!$Z$54,U218=Pistetaulukko!$AA$54,U218=Pistetaulukko!$AB$54,U218=Pistetaulukko!$AC$54,U218=Pistetaulukko!$AD$54,U218=Pistetaulukko!$AE$54,U218=Pistetaulukko!$AF$54,U218=Pistetaulukko!$AG$54,U218=Pistetaulukko!$AH$54,U218=Pistetaulukko!$AI$54,U218=Pistetaulukko!$AJ$54,U218=Pistetaulukko!$AK$54),"OK","VÄÄRIN")</f>
        <v>OK</v>
      </c>
      <c r="AY218" s="86" t="str">
        <f t="shared" si="21"/>
        <v>OK</v>
      </c>
      <c r="AZ218" s="86" t="str">
        <f>IF(OR(W218=Pistetaulukko!$R$60,W218=Pistetaulukko!$S$60,W218=Pistetaulukko!$T$60,W218=Pistetaulukko!$U$60,W218=Pistetaulukko!$V$60,W218=Pistetaulukko!$W$60,W218=Pistetaulukko!$X$60,W218=Pistetaulukko!$Y$60,W218=Pistetaulukko!$Z$60,W218=Pistetaulukko!$AA$60,W218=Pistetaulukko!$AB$60,W218=Pistetaulukko!$AC$60,W218=Pistetaulukko!$AD$60,W218=Pistetaulukko!$AE$60,W218=Pistetaulukko!$AF$60,W218=Pistetaulukko!$AG$60,W218=Pistetaulukko!$AH$60,W218=Pistetaulukko!$AI$60,W218=Pistetaulukko!$AJ$60,W218=Pistetaulukko!$AK$60),"OK","VÄÄRIN")</f>
        <v>OK</v>
      </c>
      <c r="BA218" s="86" t="str">
        <f>IF(OR(X218=Pistetaulukko!$R$63,X218=Pistetaulukko!$S$63,X218=Pistetaulukko!$T$63,X218=Pistetaulukko!$U$63,X218=Pistetaulukko!$V$63,X218=Pistetaulukko!$W$63,X218=Pistetaulukko!$X$63,X218=Pistetaulukko!$Y$63,X218=Pistetaulukko!$Z$63,X218=Pistetaulukko!$AA$63,X218=Pistetaulukko!$AB$63,X218=Pistetaulukko!$AC$63,X218=Pistetaulukko!$AD$63,X218=Pistetaulukko!$AE$63,X218=Pistetaulukko!$AF$63,X218=Pistetaulukko!$AG$63,X218=Pistetaulukko!$AH$63,X218=Pistetaulukko!$AI$63,X218=Pistetaulukko!$AJ$63,X218=Pistetaulukko!$AK$63),"OK","VÄÄRIN")</f>
        <v>OK</v>
      </c>
      <c r="BB218" s="86" t="e">
        <f t="shared" si="22"/>
        <v>#REF!</v>
      </c>
      <c r="BC218" s="86" t="e">
        <f t="shared" si="23"/>
        <v>#REF!</v>
      </c>
      <c r="BE218" t="str">
        <f>IF(OR(N218=Pistetaulukko!$R$33,N218=Pistetaulukko!$S$33,N218=Pistetaulukko!$T$33,N218=Pistetaulukko!$U$33,N218=Pistetaulukko!$V$33,N218=Pistetaulukko!$W$33,N218=Pistetaulukko!$X$33,N218=Pistetaulukko!$Y$33,N218=Pistetaulukko!$Z$33,N218=Pistetaulukko!$AA$33,N218=Pistetaulukko!$AB$33,N218=Pistetaulukko!$AC$33,N218=Pistetaulukko!$AD$33,N218=Pistetaulukko!$AE$33,N218=Pistetaulukko!$AF$33,N218=Pistetaulukko!$AG$33,N218=Pistetaulukko!$AH$33,N218=Pistetaulukko!$AI$33,N218=Pistetaulukko!$AJ$33,N218=Pistetaulukko!$AK$33,N218=Pistetaulukko!$AL$33,N218=Pistetaulukko!$AM$33,N218=Pistetaulukko!$AN$33,N218=Pistetaulukko!$AO$33,N218=Pistetaulukko!$AP$33,N218=Pistetaulukko!$AQ$33,N218=Pistetaulukko!$AR$33,N218=Pistetaulukko!$AS$33,N218=Pistetaulukko!$AT$33,N218=Pistetaulukko!$AU$33),"OK","VÄÄRIN")</f>
        <v>VÄÄRIN</v>
      </c>
      <c r="BF218" t="str">
        <f>IF(BE218="OK","OK",IF(AND(BE218="VÄÄRIN",OR(N218=Pistetaulukko!$AV$33,N218=Pistetaulukko!$AW$33,N218=Pistetaulukko!$AX$33,N218=Pistetaulukko!$AY$33,N218=Pistetaulukko!$AZ$33,N218=Pistetaulukko!$BA$33,N218=Pistetaulukko!$BB$33,N218=Pistetaulukko!$BC$33,N218=Pistetaulukko!$BD$33,N218=Pistetaulukko!$BE$33,N218=Pistetaulukko!$BF$33,N218=Pistetaulukko!$BG$33,N218=Pistetaulukko!$BH$33,N218=Pistetaulukko!$BI$33,N218=Pistetaulukko!$BJ$33,N218=Pistetaulukko!$BK$33,N218=Pistetaulukko!$BL$33,N218=Pistetaulukko!$BM$33,N218=Pistetaulukko!$BN$33,N218=Pistetaulukko!$BO$33)),"OK","VÄÄRIN"))</f>
        <v>VÄÄRIN</v>
      </c>
      <c r="BG218" t="str">
        <f>IF(OR(O218=Pistetaulukko!$R$36,O218=Pistetaulukko!$S$36,O218=Pistetaulukko!$T$36,O218=Pistetaulukko!$U$36,O218=Pistetaulukko!$V$36,O218=Pistetaulukko!$W$36,O218=Pistetaulukko!$X$36,O218=Pistetaulukko!$Y$36,O218=Pistetaulukko!$Z$36,O218=Pistetaulukko!$AA$36,O218=Pistetaulukko!$AB$36,O218=Pistetaulukko!$AC$36,O218=Pistetaulukko!$AD$36,O218=Pistetaulukko!$AE$36,O218=Pistetaulukko!$AF$36,O218=Pistetaulukko!$AG$36,O218=Pistetaulukko!$AH$36,O218=Pistetaulukko!$AI$36,O218=Pistetaulukko!$AJ$36,O218=Pistetaulukko!$AK$36,O218=Pistetaulukko!$AL$36,O218=Pistetaulukko!$AM$36,O218=Pistetaulukko!$AN$36,O218=Pistetaulukko!$AO$36,O218=Pistetaulukko!$AP$36,O218=Pistetaulukko!$AQ$36,O218=Pistetaulukko!$AR$36,O218=Pistetaulukko!$AS$36,O218=Pistetaulukko!$AT$36,O218=Pistetaulukko!$AU$36),"OK","VÄÄRIN")</f>
        <v>VÄÄRIN</v>
      </c>
      <c r="BH218" t="str">
        <f>IF(BG218="OK","OK",IF(AND(BG218="VÄÄRIN",OR(O218=Pistetaulukko!$AV$36,O218=Pistetaulukko!$AW$36,O218=Pistetaulukko!$AX$36,O218=Pistetaulukko!$AY$36,O218=Pistetaulukko!$AZ$36,O218=Pistetaulukko!$BA$36,O218=Pistetaulukko!$BB$36,O218=Pistetaulukko!$BC$36,O218=Pistetaulukko!$BD$36,O218=Pistetaulukko!$BE$36,O218=Pistetaulukko!$BF$36,O218=Pistetaulukko!$BG$36,O218=Pistetaulukko!$BH$36,O218=Pistetaulukko!$BI$36,O218=Pistetaulukko!$BJ$36,O218=Pistetaulukko!$BK$36,O218=Pistetaulukko!$BL$36,O218=Pistetaulukko!$BM$36,O218=Pistetaulukko!$BN$36,O218=Pistetaulukko!$BO$36,O218=Pistetaulukko!$BP$36,O218=Pistetaulukko!$BQ$36)),"OK","VÄÄRIN"))</f>
        <v>VÄÄRIN</v>
      </c>
      <c r="BI218" t="str">
        <f>IF(OR(V218=Pistetaulukko!$R$57,V218=Pistetaulukko!$S$57,V218=Pistetaulukko!$T$57,V218=Pistetaulukko!$U$57,V218=Pistetaulukko!$V$57,V218=Pistetaulukko!$W$57,V218=Pistetaulukko!$X$57,V218=Pistetaulukko!$Y$57,V218=Pistetaulukko!$Z$57,V218=Pistetaulukko!$AA$57,V218=Pistetaulukko!$AB$57,V218=Pistetaulukko!$AC$57,V218=Pistetaulukko!$AD$57,V218=Pistetaulukko!$AE$57,V218=Pistetaulukko!$AF$57,V218=Pistetaulukko!$AG$57,V218=Pistetaulukko!$AH$57,V218=Pistetaulukko!$AI$57,V218=Pistetaulukko!$AJ$57,V218=Pistetaulukko!$AK$57,V218=Pistetaulukko!$AL$57,V218=Pistetaulukko!$AM$57,V218=Pistetaulukko!$AN$57,V218=Pistetaulukko!$AO$57,V218=Pistetaulukko!$AP$57,V218=Pistetaulukko!$AQ$57,V218=Pistetaulukko!$AR$57,V218=Pistetaulukko!$AS$57,V218=Pistetaulukko!$AT$57,V218=Pistetaulukko!$AU$57),"OK","VÄÄRIN")</f>
        <v>OK</v>
      </c>
      <c r="BJ218" t="str">
        <f>IF(BI218="OK","OK",IF(AND(BI218="VÄÄRIN",OR(V218=Pistetaulukko!$AV$57,V218=Pistetaulukko!$AW$57,V218=Pistetaulukko!$AX$57,V218=Pistetaulukko!$AY$57,V218=Pistetaulukko!$AZ$57,V218=Pistetaulukko!$BA$57,V218=Pistetaulukko!$BB$57,V218=Pistetaulukko!$BC$57,V218=Pistetaulukko!$BD$57,V218=Pistetaulukko!$BE$57)),"OK","VÄÄRIN"))</f>
        <v>OK</v>
      </c>
      <c r="BK218" t="str">
        <f>IF(OR(Y218=Pistetaulukko!$R$66,Y218=Pistetaulukko!$S$66,Y218=Pistetaulukko!$T$66,Y218=Pistetaulukko!$U$66,Y218=Pistetaulukko!$V$66,Y218=Pistetaulukko!$W$66,Y218=Pistetaulukko!$X$66,Y218=Pistetaulukko!$Y$66,Y218=Pistetaulukko!$Z$66,Y218=Pistetaulukko!$AA$66,Y218=Pistetaulukko!$AB$66,Y218=Pistetaulukko!$AC$66,Y218=Pistetaulukko!$AD$66,Y218=Pistetaulukko!$AE$66,Y218=Pistetaulukko!$AF$66,Y218=Pistetaulukko!$AG$66,Y218=Pistetaulukko!$AH$66,Y218=Pistetaulukko!$AI$66,Y218=Pistetaulukko!$AJ$66,Y218=Pistetaulukko!$AK$66,Y218=Pistetaulukko!$AL$66,Y218=Pistetaulukko!$AM$66,Y218=Pistetaulukko!$AN$66,Y218=Pistetaulukko!$AO$66,Y218=Pistetaulukko!$AP$66,Y218=Pistetaulukko!$AQ$66,Y218=Pistetaulukko!$AR$66,Y218=Pistetaulukko!$AS$66,Y218=Pistetaulukko!$AT$66,Y218=Pistetaulukko!$AU$66),"OK","VÄÄRIN")</f>
        <v>VÄÄRIN</v>
      </c>
      <c r="BL218" t="str">
        <f>IF(BK218="OK","OK",IF(AND(BK218="VÄÄRIN",OR(Y218=Pistetaulukko!$AV$66,Y218=Pistetaulukko!$AW$66,Y218=Pistetaulukko!$AX$66,Y218=Pistetaulukko!$AY$66,Y218=Pistetaulukko!$AZ$66,Y218=Pistetaulukko!$BA$66,Y218=Pistetaulukko!$BB$66,Y218=Pistetaulukko!$BC$66,Y218=Pistetaulukko!$BD$66,Y218=Pistetaulukko!$BE$66,Y218=Pistetaulukko!$BF$66,Y218=Pistetaulukko!$BG$66,Y218=Pistetaulukko!$BH$66,Y218=Pistetaulukko!$BI$66,Y218=Pistetaulukko!$BJ$66,Y218=Pistetaulukko!$BK$66,Y218=Pistetaulukko!$BL$66,Y218=Pistetaulukko!$BM$66,Y218=Pistetaulukko!$BN$66)),"OK","VÄÄRIN"))</f>
        <v>VÄÄRIN</v>
      </c>
      <c r="BM218" t="e">
        <f>IF(OR(Z218=Pistetaulukko!$R$69,Z218=Pistetaulukko!#REF!,Z218=Pistetaulukko!$S$69,Z218=Pistetaulukko!#REF!,Z218=Pistetaulukko!$T$69,Z218=Pistetaulukko!#REF!,Z218=Pistetaulukko!$U$69,Z218=Pistetaulukko!#REF!,Z218=Pistetaulukko!$V$69,Z218=Pistetaulukko!#REF!,Z218=Pistetaulukko!$W$69,Z218=Pistetaulukko!#REF!,Z218=Pistetaulukko!$X$69,Z218=Pistetaulukko!#REF!,Z218=Pistetaulukko!$Y$69,Z218=Pistetaulukko!#REF!,Z218=Pistetaulukko!$Z$69,Z218=Pistetaulukko!#REF!,Z218=Pistetaulukko!$AA$69,Z218=Pistetaulukko!#REF!,Z218=Pistetaulukko!$AB$69,Z218=Pistetaulukko!#REF!,Z218=Pistetaulukko!$AC$69,Z218=Pistetaulukko!#REF!,Z218=Pistetaulukko!$AD$69,Z218=Pistetaulukko!#REF!,Z218=Pistetaulukko!$AE$69,Z218=Pistetaulukko!#REF!,Z218=Pistetaulukko!$AF$69,Z218=Pistetaulukko!#REF!),"OK","VÄÄRIN")</f>
        <v>#REF!</v>
      </c>
      <c r="BN218" t="e">
        <f>IF(BM218="OK","OK",IF(AND(BM218="VÄÄRIN",OR(Z218=Pistetaulukko!$AG$69,Z218=Pistetaulukko!#REF!,Z218=Pistetaulukko!$AH$69,Z218=Pistetaulukko!#REF!,Z218=Pistetaulukko!$AI$69,Z218=Pistetaulukko!#REF!,Z218=Pistetaulukko!$AJ$69,Z218=Pistetaulukko!#REF!,Z218=Pistetaulukko!$AK$69,Z218=Pistetaulukko!$AL$69)),"OK","VÄÄRIN"))</f>
        <v>#REF!</v>
      </c>
    </row>
    <row r="219" spans="2:66" x14ac:dyDescent="0.25">
      <c r="B219" s="104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23"/>
      <c r="AA219" s="30"/>
      <c r="AB219" s="18"/>
      <c r="AC219" s="124"/>
      <c r="AD219" s="118">
        <f t="shared" si="24"/>
        <v>0</v>
      </c>
      <c r="AG219" s="86" t="str">
        <f>IF(OR(E219=Pistetaulukko!$R$3,E219=Pistetaulukko!$S$3,E219=Pistetaulukko!$T$3,E219=Pistetaulukko!$U$3,E219=Pistetaulukko!$V$3,E219=Pistetaulukko!$W$3),"OK","VÄÄRIN")</f>
        <v>VÄÄRIN</v>
      </c>
      <c r="AH219" s="86" t="str">
        <f>IF(OR(F219=Pistetaulukko!$R$6,F219=Pistetaulukko!$S$6,F219=Pistetaulukko!$T$6,F219=Pistetaulukko!$U$6,F219=Pistetaulukko!$V$6,F219=Pistetaulukko!$W$6,F219=Pistetaulukko!$X$6,F219=Pistetaulukko!$Y$6,F219=Pistetaulukko!$Z$6,F219=Pistetaulukko!$AA$6,F219=Pistetaulukko!$AB$6,F219=Pistetaulukko!$AC$6,F219=Pistetaulukko!$AD$6,F219=Pistetaulukko!$AE$6,F219=Pistetaulukko!$AF$6,F219=Pistetaulukko!$AG$6,F219=Pistetaulukko!$AH$6,F219=Pistetaulukko!$AI$6,F219=Pistetaulukko!$AJ$6,F219=Pistetaulukko!$AK$6),"OK","VÄÄRIN")</f>
        <v>VÄÄRIN</v>
      </c>
      <c r="AI219" s="86" t="str">
        <f>IF(OR(G219=Pistetaulukko!$R$9,G219=Pistetaulukko!$S$9,G219=Pistetaulukko!$T$9,G219=Pistetaulukko!$U$9,G219=Pistetaulukko!$V$9,G219=Pistetaulukko!$W$9,G219=Pistetaulukko!$X$9,G219=Pistetaulukko!$Y$9,G219=Pistetaulukko!$Z$9,G219=Pistetaulukko!$AA$9,G219=Pistetaulukko!$AB$9,G219=Pistetaulukko!$AC$9,G219=Pistetaulukko!$AD$9,G219=Pistetaulukko!$AE$9,G219=Pistetaulukko!$AF$9,G219=Pistetaulukko!$AG$9,G219=Pistetaulukko!$AH$9,G219=Pistetaulukko!$AI$9,G219=Pistetaulukko!$AJ$9,G219=Pistetaulukko!$AK$9),"OK","VÄÄRIN")</f>
        <v>VÄÄRIN</v>
      </c>
      <c r="AJ219" s="86" t="str">
        <f>IF(OR(H219=Pistetaulukko!$R$12,H219=Pistetaulukko!$S$12,H219=Pistetaulukko!$T$12,H219=Pistetaulukko!$U$12,H219=Pistetaulukko!$V$12,H219=Pistetaulukko!$W$12,H219=Pistetaulukko!$X$12,H219=Pistetaulukko!$Y$12,H219=Pistetaulukko!$Z$12,H219=Pistetaulukko!$AA$12,H219=Pistetaulukko!$AB$12,H219=Pistetaulukko!$AC$12,H219=Pistetaulukko!$AD$12,H219=Pistetaulukko!$AE$12,H219=Pistetaulukko!$AF$12,H219=Pistetaulukko!$AG$12,H219=Pistetaulukko!$AH$12,H219=Pistetaulukko!$AI$12,H219=Pistetaulukko!$AJ$12,H219=Pistetaulukko!$AK$12),"OK","VÄÄRIN")</f>
        <v>VÄÄRIN</v>
      </c>
      <c r="AK21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19" s="86" t="str">
        <f>IF(OR(I219=Pistetaulukko!$R$18,I219=Pistetaulukko!$S$18,I219=Pistetaulukko!$T$18,I219=Pistetaulukko!$U$18,I219=Pistetaulukko!$V$18,I219=Pistetaulukko!$W$18,I219=Pistetaulukko!$X$18,I219=Pistetaulukko!$Y$18,I219=Pistetaulukko!$Z$18),"OK","VÄÄRIN")</f>
        <v>VÄÄRIN</v>
      </c>
      <c r="AM219" s="86" t="str">
        <f>IF(OR(J219=Pistetaulukko!$R$21,J219=Pistetaulukko!$S$21,J219=Pistetaulukko!$T$21,J219=Pistetaulukko!$U$21,J219=Pistetaulukko!$V$21,J219=Pistetaulukko!$W$21,J219=Pistetaulukko!$X$21,J219=Pistetaulukko!$Y$21,J219=Pistetaulukko!$Z$21,J219=Pistetaulukko!$AA$21,J219=Pistetaulukko!$AB$21,J219=Pistetaulukko!$AC$21,J219=Pistetaulukko!$AD$21,J219=Pistetaulukko!$AE$21,J219=Pistetaulukko!$AF$21,J219=Pistetaulukko!$AG$21,J219=Pistetaulukko!$AH$21,J219=Pistetaulukko!$AI$21,J219=Pistetaulukko!$AJ$21,J219=Pistetaulukko!$AK$21),"OK","VÄÄRIN")</f>
        <v>VÄÄRIN</v>
      </c>
      <c r="AN219" s="86" t="str">
        <f>IF(OR(K219=Pistetaulukko!$R$24,K219=Pistetaulukko!$S$24,K219=Pistetaulukko!$T$24,K219=Pistetaulukko!$U$24,K219=Pistetaulukko!$V$24),"OK","VÄÄRIN")</f>
        <v>VÄÄRIN</v>
      </c>
      <c r="AO219" s="86" t="str">
        <f>IF(OR(L219=Pistetaulukko!$R$27,L219=Pistetaulukko!$S$27,L219=Pistetaulukko!$T$27,L219=Pistetaulukko!$U$27,L219=Pistetaulukko!$V$27,L219=Pistetaulukko!$W$27,L219=Pistetaulukko!$X$27,L219=Pistetaulukko!$Y$27,L219=Pistetaulukko!$Z$27,L219=Pistetaulukko!$AA$27,L219=Pistetaulukko!$AB$27,L219=Pistetaulukko!$AC$27,L219=Pistetaulukko!$AD$27,L219=Pistetaulukko!$AE$27,L219=Pistetaulukko!$AF$27,L219=Pistetaulukko!$AG$27,L219=Pistetaulukko!$AH$27,L219=Pistetaulukko!$AI$27,L219=Pistetaulukko!$AJ$27,L219=Pistetaulukko!$AK$27),"OK","VÄÄRIN")</f>
        <v>VÄÄRIN</v>
      </c>
      <c r="AP219" s="86" t="str">
        <f>IF(OR(M219=Pistetaulukko!$R$30,M219=Pistetaulukko!$S$30,M219=Pistetaulukko!$T$30,M219=Pistetaulukko!$U$30,M219=Pistetaulukko!$V$30),"OK","VÄÄRIN")</f>
        <v>VÄÄRIN</v>
      </c>
      <c r="AQ219" s="86" t="str">
        <f t="shared" si="19"/>
        <v>VÄÄRIN</v>
      </c>
      <c r="AR219" s="86" t="str">
        <f t="shared" si="20"/>
        <v>VÄÄRIN</v>
      </c>
      <c r="AS219" s="86" t="str">
        <f>IF(OR(P219=Pistetaulukko!$R$39,P219=Pistetaulukko!$S$39,P219=Pistetaulukko!$T$39,P219=Pistetaulukko!$U$39,P219=Pistetaulukko!$V$39,P219=Pistetaulukko!$W$39,P219=Pistetaulukko!$X$39,P219=Pistetaulukko!$Y$39,P219=Pistetaulukko!$Z$39,P219=Pistetaulukko!$AA$39,P219=Pistetaulukko!$AB$39,P219=Pistetaulukko!$AC$39,P219=Pistetaulukko!$AD$39,P219=Pistetaulukko!$AE$39,P219=Pistetaulukko!$AF$39,P219=Pistetaulukko!$AG$39,P219=Pistetaulukko!$AH$39,P219=Pistetaulukko!$AI$39,P219=Pistetaulukko!$AJ$39,P219=Pistetaulukko!$AK$39),"OK","VÄÄRIN")</f>
        <v>OK</v>
      </c>
      <c r="AT219" s="86" t="str">
        <f>IF(OR(Q219=Pistetaulukko!$R$42,Q219=Pistetaulukko!$S$42,Q219=Pistetaulukko!$T$42,Q219=Pistetaulukko!$U$42,Q219=Pistetaulukko!$V$42,Q219=Pistetaulukko!$W$42,Q219=Pistetaulukko!$X$42,Q219=Pistetaulukko!$Y$42,Q219=Pistetaulukko!$Z$42,Q219=Pistetaulukko!$AA$42,Q219=Pistetaulukko!$AB$42,Q219=Pistetaulukko!$AC$42,Q219=Pistetaulukko!$AD$42,Q219=Pistetaulukko!$AE$42,Q219=Pistetaulukko!$AF$42,Q219=Pistetaulukko!$AG$42,Q219=Pistetaulukko!$AH$42,Q219=Pistetaulukko!$AI$42,Q219=Pistetaulukko!$AJ$42,Q219=Pistetaulukko!$AK$42),"OK","VÄÄRIN")</f>
        <v>OK</v>
      </c>
      <c r="AU219" s="86" t="str">
        <f>IF(OR(R219=Pistetaulukko!$R$45,R219=Pistetaulukko!$S$45,R219=Pistetaulukko!$T$45,R219=Pistetaulukko!$U$45,R219=Pistetaulukko!$V$45,R219=Pistetaulukko!$W$45,R219=Pistetaulukko!$X$45,R219=Pistetaulukko!$Y$45,R219=Pistetaulukko!$Z$45,R219=Pistetaulukko!$AA$45,R219=Pistetaulukko!$AB$45,R219=Pistetaulukko!$AC$45,R219=Pistetaulukko!$AD$45,R219=Pistetaulukko!$AE$45,R219=Pistetaulukko!$AF$45,R219=Pistetaulukko!$AG$45,R219=Pistetaulukko!$AH$45,R219=Pistetaulukko!$AI$45,R219=Pistetaulukko!$AJ$45,R219=Pistetaulukko!$AK$45),"OK","VÄÄRIN")</f>
        <v>OK</v>
      </c>
      <c r="AV219" s="86" t="str">
        <f>IF(OR(S219=Pistetaulukko!$R$48,S219=Pistetaulukko!$S$48,S219=Pistetaulukko!$T$48,S219=Pistetaulukko!$U$48,S219=Pistetaulukko!$V$48,S219=Pistetaulukko!$W$48,S219=Pistetaulukko!$X$48,S219=Pistetaulukko!$Y$48,S219=Pistetaulukko!$Z$48,S219=Pistetaulukko!$AA$48,S219=Pistetaulukko!$AB$48,S219=Pistetaulukko!$AC$48,S219=Pistetaulukko!$AD$48,S219=Pistetaulukko!$AE$48,S219=Pistetaulukko!$AF$48,S219=Pistetaulukko!$AG$48,S219=Pistetaulukko!$AH$48,S219=Pistetaulukko!$AI$48,S219=Pistetaulukko!$AJ$48,S219=Pistetaulukko!$AK$48),"OK","VÄÄRIN")</f>
        <v>OK</v>
      </c>
      <c r="AW219" s="86" t="str">
        <f>IF(OR(T219=Pistetaulukko!$R$51,T219=Pistetaulukko!$S$51,T219=Pistetaulukko!$T$51,T219=Pistetaulukko!$U$51,T219=Pistetaulukko!$V$51,T219=Pistetaulukko!$W$51,T219=Pistetaulukko!$X$51,T219=Pistetaulukko!$Y$51,T219=Pistetaulukko!$Z$51,T219=Pistetaulukko!$AA$51,T219=Pistetaulukko!$AB$51,T219=Pistetaulukko!$AC$51,T219=Pistetaulukko!$AD$51,T219=Pistetaulukko!$AE$51,T219=Pistetaulukko!$AF$51,T219=Pistetaulukko!$AG$51,T219=Pistetaulukko!$AH$51,T219=Pistetaulukko!$AI$51,T219=Pistetaulukko!$AJ$51,T219=Pistetaulukko!$AK$51),"OK","VÄÄRIN")</f>
        <v>OK</v>
      </c>
      <c r="AX219" s="86" t="str">
        <f>IF(OR(U219=Pistetaulukko!$R$54,U219=Pistetaulukko!$S$54,U219=Pistetaulukko!$T$54,U219=Pistetaulukko!$U$54,U219=Pistetaulukko!$V$54,U219=Pistetaulukko!$W$54,U219=Pistetaulukko!$X$54,U219=Pistetaulukko!$Y$54,U219=Pistetaulukko!$Z$54,U219=Pistetaulukko!$AA$54,U219=Pistetaulukko!$AB$54,U219=Pistetaulukko!$AC$54,U219=Pistetaulukko!$AD$54,U219=Pistetaulukko!$AE$54,U219=Pistetaulukko!$AF$54,U219=Pistetaulukko!$AG$54,U219=Pistetaulukko!$AH$54,U219=Pistetaulukko!$AI$54,U219=Pistetaulukko!$AJ$54,U219=Pistetaulukko!$AK$54),"OK","VÄÄRIN")</f>
        <v>OK</v>
      </c>
      <c r="AY219" s="86" t="str">
        <f t="shared" si="21"/>
        <v>OK</v>
      </c>
      <c r="AZ219" s="86" t="str">
        <f>IF(OR(W219=Pistetaulukko!$R$60,W219=Pistetaulukko!$S$60,W219=Pistetaulukko!$T$60,W219=Pistetaulukko!$U$60,W219=Pistetaulukko!$V$60,W219=Pistetaulukko!$W$60,W219=Pistetaulukko!$X$60,W219=Pistetaulukko!$Y$60,W219=Pistetaulukko!$Z$60,W219=Pistetaulukko!$AA$60,W219=Pistetaulukko!$AB$60,W219=Pistetaulukko!$AC$60,W219=Pistetaulukko!$AD$60,W219=Pistetaulukko!$AE$60,W219=Pistetaulukko!$AF$60,W219=Pistetaulukko!$AG$60,W219=Pistetaulukko!$AH$60,W219=Pistetaulukko!$AI$60,W219=Pistetaulukko!$AJ$60,W219=Pistetaulukko!$AK$60),"OK","VÄÄRIN")</f>
        <v>OK</v>
      </c>
      <c r="BA219" s="86" t="str">
        <f>IF(OR(X219=Pistetaulukko!$R$63,X219=Pistetaulukko!$S$63,X219=Pistetaulukko!$T$63,X219=Pistetaulukko!$U$63,X219=Pistetaulukko!$V$63,X219=Pistetaulukko!$W$63,X219=Pistetaulukko!$X$63,X219=Pistetaulukko!$Y$63,X219=Pistetaulukko!$Z$63,X219=Pistetaulukko!$AA$63,X219=Pistetaulukko!$AB$63,X219=Pistetaulukko!$AC$63,X219=Pistetaulukko!$AD$63,X219=Pistetaulukko!$AE$63,X219=Pistetaulukko!$AF$63,X219=Pistetaulukko!$AG$63,X219=Pistetaulukko!$AH$63,X219=Pistetaulukko!$AI$63,X219=Pistetaulukko!$AJ$63,X219=Pistetaulukko!$AK$63),"OK","VÄÄRIN")</f>
        <v>OK</v>
      </c>
      <c r="BB219" s="86" t="e">
        <f t="shared" si="22"/>
        <v>#REF!</v>
      </c>
      <c r="BC219" s="86" t="e">
        <f t="shared" si="23"/>
        <v>#REF!</v>
      </c>
      <c r="BE219" t="str">
        <f>IF(OR(N219=Pistetaulukko!$R$33,N219=Pistetaulukko!$S$33,N219=Pistetaulukko!$T$33,N219=Pistetaulukko!$U$33,N219=Pistetaulukko!$V$33,N219=Pistetaulukko!$W$33,N219=Pistetaulukko!$X$33,N219=Pistetaulukko!$Y$33,N219=Pistetaulukko!$Z$33,N219=Pistetaulukko!$AA$33,N219=Pistetaulukko!$AB$33,N219=Pistetaulukko!$AC$33,N219=Pistetaulukko!$AD$33,N219=Pistetaulukko!$AE$33,N219=Pistetaulukko!$AF$33,N219=Pistetaulukko!$AG$33,N219=Pistetaulukko!$AH$33,N219=Pistetaulukko!$AI$33,N219=Pistetaulukko!$AJ$33,N219=Pistetaulukko!$AK$33,N219=Pistetaulukko!$AL$33,N219=Pistetaulukko!$AM$33,N219=Pistetaulukko!$AN$33,N219=Pistetaulukko!$AO$33,N219=Pistetaulukko!$AP$33,N219=Pistetaulukko!$AQ$33,N219=Pistetaulukko!$AR$33,N219=Pistetaulukko!$AS$33,N219=Pistetaulukko!$AT$33,N219=Pistetaulukko!$AU$33),"OK","VÄÄRIN")</f>
        <v>VÄÄRIN</v>
      </c>
      <c r="BF219" t="str">
        <f>IF(BE219="OK","OK",IF(AND(BE219="VÄÄRIN",OR(N219=Pistetaulukko!$AV$33,N219=Pistetaulukko!$AW$33,N219=Pistetaulukko!$AX$33,N219=Pistetaulukko!$AY$33,N219=Pistetaulukko!$AZ$33,N219=Pistetaulukko!$BA$33,N219=Pistetaulukko!$BB$33,N219=Pistetaulukko!$BC$33,N219=Pistetaulukko!$BD$33,N219=Pistetaulukko!$BE$33,N219=Pistetaulukko!$BF$33,N219=Pistetaulukko!$BG$33,N219=Pistetaulukko!$BH$33,N219=Pistetaulukko!$BI$33,N219=Pistetaulukko!$BJ$33,N219=Pistetaulukko!$BK$33,N219=Pistetaulukko!$BL$33,N219=Pistetaulukko!$BM$33,N219=Pistetaulukko!$BN$33,N219=Pistetaulukko!$BO$33)),"OK","VÄÄRIN"))</f>
        <v>VÄÄRIN</v>
      </c>
      <c r="BG219" t="str">
        <f>IF(OR(O219=Pistetaulukko!$R$36,O219=Pistetaulukko!$S$36,O219=Pistetaulukko!$T$36,O219=Pistetaulukko!$U$36,O219=Pistetaulukko!$V$36,O219=Pistetaulukko!$W$36,O219=Pistetaulukko!$X$36,O219=Pistetaulukko!$Y$36,O219=Pistetaulukko!$Z$36,O219=Pistetaulukko!$AA$36,O219=Pistetaulukko!$AB$36,O219=Pistetaulukko!$AC$36,O219=Pistetaulukko!$AD$36,O219=Pistetaulukko!$AE$36,O219=Pistetaulukko!$AF$36,O219=Pistetaulukko!$AG$36,O219=Pistetaulukko!$AH$36,O219=Pistetaulukko!$AI$36,O219=Pistetaulukko!$AJ$36,O219=Pistetaulukko!$AK$36,O219=Pistetaulukko!$AL$36,O219=Pistetaulukko!$AM$36,O219=Pistetaulukko!$AN$36,O219=Pistetaulukko!$AO$36,O219=Pistetaulukko!$AP$36,O219=Pistetaulukko!$AQ$36,O219=Pistetaulukko!$AR$36,O219=Pistetaulukko!$AS$36,O219=Pistetaulukko!$AT$36,O219=Pistetaulukko!$AU$36),"OK","VÄÄRIN")</f>
        <v>VÄÄRIN</v>
      </c>
      <c r="BH219" t="str">
        <f>IF(BG219="OK","OK",IF(AND(BG219="VÄÄRIN",OR(O219=Pistetaulukko!$AV$36,O219=Pistetaulukko!$AW$36,O219=Pistetaulukko!$AX$36,O219=Pistetaulukko!$AY$36,O219=Pistetaulukko!$AZ$36,O219=Pistetaulukko!$BA$36,O219=Pistetaulukko!$BB$36,O219=Pistetaulukko!$BC$36,O219=Pistetaulukko!$BD$36,O219=Pistetaulukko!$BE$36,O219=Pistetaulukko!$BF$36,O219=Pistetaulukko!$BG$36,O219=Pistetaulukko!$BH$36,O219=Pistetaulukko!$BI$36,O219=Pistetaulukko!$BJ$36,O219=Pistetaulukko!$BK$36,O219=Pistetaulukko!$BL$36,O219=Pistetaulukko!$BM$36,O219=Pistetaulukko!$BN$36,O219=Pistetaulukko!$BO$36,O219=Pistetaulukko!$BP$36,O219=Pistetaulukko!$BQ$36)),"OK","VÄÄRIN"))</f>
        <v>VÄÄRIN</v>
      </c>
      <c r="BI219" t="str">
        <f>IF(OR(V219=Pistetaulukko!$R$57,V219=Pistetaulukko!$S$57,V219=Pistetaulukko!$T$57,V219=Pistetaulukko!$U$57,V219=Pistetaulukko!$V$57,V219=Pistetaulukko!$W$57,V219=Pistetaulukko!$X$57,V219=Pistetaulukko!$Y$57,V219=Pistetaulukko!$Z$57,V219=Pistetaulukko!$AA$57,V219=Pistetaulukko!$AB$57,V219=Pistetaulukko!$AC$57,V219=Pistetaulukko!$AD$57,V219=Pistetaulukko!$AE$57,V219=Pistetaulukko!$AF$57,V219=Pistetaulukko!$AG$57,V219=Pistetaulukko!$AH$57,V219=Pistetaulukko!$AI$57,V219=Pistetaulukko!$AJ$57,V219=Pistetaulukko!$AK$57,V219=Pistetaulukko!$AL$57,V219=Pistetaulukko!$AM$57,V219=Pistetaulukko!$AN$57,V219=Pistetaulukko!$AO$57,V219=Pistetaulukko!$AP$57,V219=Pistetaulukko!$AQ$57,V219=Pistetaulukko!$AR$57,V219=Pistetaulukko!$AS$57,V219=Pistetaulukko!$AT$57,V219=Pistetaulukko!$AU$57),"OK","VÄÄRIN")</f>
        <v>OK</v>
      </c>
      <c r="BJ219" t="str">
        <f>IF(BI219="OK","OK",IF(AND(BI219="VÄÄRIN",OR(V219=Pistetaulukko!$AV$57,V219=Pistetaulukko!$AW$57,V219=Pistetaulukko!$AX$57,V219=Pistetaulukko!$AY$57,V219=Pistetaulukko!$AZ$57,V219=Pistetaulukko!$BA$57,V219=Pistetaulukko!$BB$57,V219=Pistetaulukko!$BC$57,V219=Pistetaulukko!$BD$57,V219=Pistetaulukko!$BE$57)),"OK","VÄÄRIN"))</f>
        <v>OK</v>
      </c>
      <c r="BK219" t="str">
        <f>IF(OR(Y219=Pistetaulukko!$R$66,Y219=Pistetaulukko!$S$66,Y219=Pistetaulukko!$T$66,Y219=Pistetaulukko!$U$66,Y219=Pistetaulukko!$V$66,Y219=Pistetaulukko!$W$66,Y219=Pistetaulukko!$X$66,Y219=Pistetaulukko!$Y$66,Y219=Pistetaulukko!$Z$66,Y219=Pistetaulukko!$AA$66,Y219=Pistetaulukko!$AB$66,Y219=Pistetaulukko!$AC$66,Y219=Pistetaulukko!$AD$66,Y219=Pistetaulukko!$AE$66,Y219=Pistetaulukko!$AF$66,Y219=Pistetaulukko!$AG$66,Y219=Pistetaulukko!$AH$66,Y219=Pistetaulukko!$AI$66,Y219=Pistetaulukko!$AJ$66,Y219=Pistetaulukko!$AK$66,Y219=Pistetaulukko!$AL$66,Y219=Pistetaulukko!$AM$66,Y219=Pistetaulukko!$AN$66,Y219=Pistetaulukko!$AO$66,Y219=Pistetaulukko!$AP$66,Y219=Pistetaulukko!$AQ$66,Y219=Pistetaulukko!$AR$66,Y219=Pistetaulukko!$AS$66,Y219=Pistetaulukko!$AT$66,Y219=Pistetaulukko!$AU$66),"OK","VÄÄRIN")</f>
        <v>VÄÄRIN</v>
      </c>
      <c r="BL219" t="str">
        <f>IF(BK219="OK","OK",IF(AND(BK219="VÄÄRIN",OR(Y219=Pistetaulukko!$AV$66,Y219=Pistetaulukko!$AW$66,Y219=Pistetaulukko!$AX$66,Y219=Pistetaulukko!$AY$66,Y219=Pistetaulukko!$AZ$66,Y219=Pistetaulukko!$BA$66,Y219=Pistetaulukko!$BB$66,Y219=Pistetaulukko!$BC$66,Y219=Pistetaulukko!$BD$66,Y219=Pistetaulukko!$BE$66,Y219=Pistetaulukko!$BF$66,Y219=Pistetaulukko!$BG$66,Y219=Pistetaulukko!$BH$66,Y219=Pistetaulukko!$BI$66,Y219=Pistetaulukko!$BJ$66,Y219=Pistetaulukko!$BK$66,Y219=Pistetaulukko!$BL$66,Y219=Pistetaulukko!$BM$66,Y219=Pistetaulukko!$BN$66)),"OK","VÄÄRIN"))</f>
        <v>VÄÄRIN</v>
      </c>
      <c r="BM219" t="e">
        <f>IF(OR(Z219=Pistetaulukko!$R$69,Z219=Pistetaulukko!#REF!,Z219=Pistetaulukko!$S$69,Z219=Pistetaulukko!#REF!,Z219=Pistetaulukko!$T$69,Z219=Pistetaulukko!#REF!,Z219=Pistetaulukko!$U$69,Z219=Pistetaulukko!#REF!,Z219=Pistetaulukko!$V$69,Z219=Pistetaulukko!#REF!,Z219=Pistetaulukko!$W$69,Z219=Pistetaulukko!#REF!,Z219=Pistetaulukko!$X$69,Z219=Pistetaulukko!#REF!,Z219=Pistetaulukko!$Y$69,Z219=Pistetaulukko!#REF!,Z219=Pistetaulukko!$Z$69,Z219=Pistetaulukko!#REF!,Z219=Pistetaulukko!$AA$69,Z219=Pistetaulukko!#REF!,Z219=Pistetaulukko!$AB$69,Z219=Pistetaulukko!#REF!,Z219=Pistetaulukko!$AC$69,Z219=Pistetaulukko!#REF!,Z219=Pistetaulukko!$AD$69,Z219=Pistetaulukko!#REF!,Z219=Pistetaulukko!$AE$69,Z219=Pistetaulukko!#REF!,Z219=Pistetaulukko!$AF$69,Z219=Pistetaulukko!#REF!),"OK","VÄÄRIN")</f>
        <v>#REF!</v>
      </c>
      <c r="BN219" t="e">
        <f>IF(BM219="OK","OK",IF(AND(BM219="VÄÄRIN",OR(Z219=Pistetaulukko!$AG$69,Z219=Pistetaulukko!#REF!,Z219=Pistetaulukko!$AH$69,Z219=Pistetaulukko!#REF!,Z219=Pistetaulukko!$AI$69,Z219=Pistetaulukko!#REF!,Z219=Pistetaulukko!$AJ$69,Z219=Pistetaulukko!#REF!,Z219=Pistetaulukko!$AK$69,Z219=Pistetaulukko!$AL$69)),"OK","VÄÄRIN"))</f>
        <v>#REF!</v>
      </c>
    </row>
    <row r="220" spans="2:66" x14ac:dyDescent="0.25">
      <c r="B220" s="104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23"/>
      <c r="AA220" s="30"/>
      <c r="AB220" s="18"/>
      <c r="AC220" s="124"/>
      <c r="AD220" s="118">
        <f t="shared" si="24"/>
        <v>0</v>
      </c>
      <c r="AG220" s="86" t="str">
        <f>IF(OR(E220=Pistetaulukko!$R$3,E220=Pistetaulukko!$S$3,E220=Pistetaulukko!$T$3,E220=Pistetaulukko!$U$3,E220=Pistetaulukko!$V$3,E220=Pistetaulukko!$W$3),"OK","VÄÄRIN")</f>
        <v>VÄÄRIN</v>
      </c>
      <c r="AH220" s="86" t="str">
        <f>IF(OR(F220=Pistetaulukko!$R$6,F220=Pistetaulukko!$S$6,F220=Pistetaulukko!$T$6,F220=Pistetaulukko!$U$6,F220=Pistetaulukko!$V$6,F220=Pistetaulukko!$W$6,F220=Pistetaulukko!$X$6,F220=Pistetaulukko!$Y$6,F220=Pistetaulukko!$Z$6,F220=Pistetaulukko!$AA$6,F220=Pistetaulukko!$AB$6,F220=Pistetaulukko!$AC$6,F220=Pistetaulukko!$AD$6,F220=Pistetaulukko!$AE$6,F220=Pistetaulukko!$AF$6,F220=Pistetaulukko!$AG$6,F220=Pistetaulukko!$AH$6,F220=Pistetaulukko!$AI$6,F220=Pistetaulukko!$AJ$6,F220=Pistetaulukko!$AK$6),"OK","VÄÄRIN")</f>
        <v>VÄÄRIN</v>
      </c>
      <c r="AI220" s="86" t="str">
        <f>IF(OR(G220=Pistetaulukko!$R$9,G220=Pistetaulukko!$S$9,G220=Pistetaulukko!$T$9,G220=Pistetaulukko!$U$9,G220=Pistetaulukko!$V$9,G220=Pistetaulukko!$W$9,G220=Pistetaulukko!$X$9,G220=Pistetaulukko!$Y$9,G220=Pistetaulukko!$Z$9,G220=Pistetaulukko!$AA$9,G220=Pistetaulukko!$AB$9,G220=Pistetaulukko!$AC$9,G220=Pistetaulukko!$AD$9,G220=Pistetaulukko!$AE$9,G220=Pistetaulukko!$AF$9,G220=Pistetaulukko!$AG$9,G220=Pistetaulukko!$AH$9,G220=Pistetaulukko!$AI$9,G220=Pistetaulukko!$AJ$9,G220=Pistetaulukko!$AK$9),"OK","VÄÄRIN")</f>
        <v>VÄÄRIN</v>
      </c>
      <c r="AJ220" s="86" t="str">
        <f>IF(OR(H220=Pistetaulukko!$R$12,H220=Pistetaulukko!$S$12,H220=Pistetaulukko!$T$12,H220=Pistetaulukko!$U$12,H220=Pistetaulukko!$V$12,H220=Pistetaulukko!$W$12,H220=Pistetaulukko!$X$12,H220=Pistetaulukko!$Y$12,H220=Pistetaulukko!$Z$12,H220=Pistetaulukko!$AA$12,H220=Pistetaulukko!$AB$12,H220=Pistetaulukko!$AC$12,H220=Pistetaulukko!$AD$12,H220=Pistetaulukko!$AE$12,H220=Pistetaulukko!$AF$12,H220=Pistetaulukko!$AG$12,H220=Pistetaulukko!$AH$12,H220=Pistetaulukko!$AI$12,H220=Pistetaulukko!$AJ$12,H220=Pistetaulukko!$AK$12),"OK","VÄÄRIN")</f>
        <v>VÄÄRIN</v>
      </c>
      <c r="AK22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20" s="86" t="str">
        <f>IF(OR(I220=Pistetaulukko!$R$18,I220=Pistetaulukko!$S$18,I220=Pistetaulukko!$T$18,I220=Pistetaulukko!$U$18,I220=Pistetaulukko!$V$18,I220=Pistetaulukko!$W$18,I220=Pistetaulukko!$X$18,I220=Pistetaulukko!$Y$18,I220=Pistetaulukko!$Z$18),"OK","VÄÄRIN")</f>
        <v>VÄÄRIN</v>
      </c>
      <c r="AM220" s="86" t="str">
        <f>IF(OR(J220=Pistetaulukko!$R$21,J220=Pistetaulukko!$S$21,J220=Pistetaulukko!$T$21,J220=Pistetaulukko!$U$21,J220=Pistetaulukko!$V$21,J220=Pistetaulukko!$W$21,J220=Pistetaulukko!$X$21,J220=Pistetaulukko!$Y$21,J220=Pistetaulukko!$Z$21,J220=Pistetaulukko!$AA$21,J220=Pistetaulukko!$AB$21,J220=Pistetaulukko!$AC$21,J220=Pistetaulukko!$AD$21,J220=Pistetaulukko!$AE$21,J220=Pistetaulukko!$AF$21,J220=Pistetaulukko!$AG$21,J220=Pistetaulukko!$AH$21,J220=Pistetaulukko!$AI$21,J220=Pistetaulukko!$AJ$21,J220=Pistetaulukko!$AK$21),"OK","VÄÄRIN")</f>
        <v>VÄÄRIN</v>
      </c>
      <c r="AN220" s="86" t="str">
        <f>IF(OR(K220=Pistetaulukko!$R$24,K220=Pistetaulukko!$S$24,K220=Pistetaulukko!$T$24,K220=Pistetaulukko!$U$24,K220=Pistetaulukko!$V$24),"OK","VÄÄRIN")</f>
        <v>VÄÄRIN</v>
      </c>
      <c r="AO220" s="86" t="str">
        <f>IF(OR(L220=Pistetaulukko!$R$27,L220=Pistetaulukko!$S$27,L220=Pistetaulukko!$T$27,L220=Pistetaulukko!$U$27,L220=Pistetaulukko!$V$27,L220=Pistetaulukko!$W$27,L220=Pistetaulukko!$X$27,L220=Pistetaulukko!$Y$27,L220=Pistetaulukko!$Z$27,L220=Pistetaulukko!$AA$27,L220=Pistetaulukko!$AB$27,L220=Pistetaulukko!$AC$27,L220=Pistetaulukko!$AD$27,L220=Pistetaulukko!$AE$27,L220=Pistetaulukko!$AF$27,L220=Pistetaulukko!$AG$27,L220=Pistetaulukko!$AH$27,L220=Pistetaulukko!$AI$27,L220=Pistetaulukko!$AJ$27,L220=Pistetaulukko!$AK$27),"OK","VÄÄRIN")</f>
        <v>VÄÄRIN</v>
      </c>
      <c r="AP220" s="86" t="str">
        <f>IF(OR(M220=Pistetaulukko!$R$30,M220=Pistetaulukko!$S$30,M220=Pistetaulukko!$T$30,M220=Pistetaulukko!$U$30,M220=Pistetaulukko!$V$30),"OK","VÄÄRIN")</f>
        <v>VÄÄRIN</v>
      </c>
      <c r="AQ220" s="86" t="str">
        <f t="shared" si="19"/>
        <v>VÄÄRIN</v>
      </c>
      <c r="AR220" s="86" t="str">
        <f t="shared" si="20"/>
        <v>VÄÄRIN</v>
      </c>
      <c r="AS220" s="86" t="str">
        <f>IF(OR(P220=Pistetaulukko!$R$39,P220=Pistetaulukko!$S$39,P220=Pistetaulukko!$T$39,P220=Pistetaulukko!$U$39,P220=Pistetaulukko!$V$39,P220=Pistetaulukko!$W$39,P220=Pistetaulukko!$X$39,P220=Pistetaulukko!$Y$39,P220=Pistetaulukko!$Z$39,P220=Pistetaulukko!$AA$39,P220=Pistetaulukko!$AB$39,P220=Pistetaulukko!$AC$39,P220=Pistetaulukko!$AD$39,P220=Pistetaulukko!$AE$39,P220=Pistetaulukko!$AF$39,P220=Pistetaulukko!$AG$39,P220=Pistetaulukko!$AH$39,P220=Pistetaulukko!$AI$39,P220=Pistetaulukko!$AJ$39,P220=Pistetaulukko!$AK$39),"OK","VÄÄRIN")</f>
        <v>OK</v>
      </c>
      <c r="AT220" s="86" t="str">
        <f>IF(OR(Q220=Pistetaulukko!$R$42,Q220=Pistetaulukko!$S$42,Q220=Pistetaulukko!$T$42,Q220=Pistetaulukko!$U$42,Q220=Pistetaulukko!$V$42,Q220=Pistetaulukko!$W$42,Q220=Pistetaulukko!$X$42,Q220=Pistetaulukko!$Y$42,Q220=Pistetaulukko!$Z$42,Q220=Pistetaulukko!$AA$42,Q220=Pistetaulukko!$AB$42,Q220=Pistetaulukko!$AC$42,Q220=Pistetaulukko!$AD$42,Q220=Pistetaulukko!$AE$42,Q220=Pistetaulukko!$AF$42,Q220=Pistetaulukko!$AG$42,Q220=Pistetaulukko!$AH$42,Q220=Pistetaulukko!$AI$42,Q220=Pistetaulukko!$AJ$42,Q220=Pistetaulukko!$AK$42),"OK","VÄÄRIN")</f>
        <v>OK</v>
      </c>
      <c r="AU220" s="86" t="str">
        <f>IF(OR(R220=Pistetaulukko!$R$45,R220=Pistetaulukko!$S$45,R220=Pistetaulukko!$T$45,R220=Pistetaulukko!$U$45,R220=Pistetaulukko!$V$45,R220=Pistetaulukko!$W$45,R220=Pistetaulukko!$X$45,R220=Pistetaulukko!$Y$45,R220=Pistetaulukko!$Z$45,R220=Pistetaulukko!$AA$45,R220=Pistetaulukko!$AB$45,R220=Pistetaulukko!$AC$45,R220=Pistetaulukko!$AD$45,R220=Pistetaulukko!$AE$45,R220=Pistetaulukko!$AF$45,R220=Pistetaulukko!$AG$45,R220=Pistetaulukko!$AH$45,R220=Pistetaulukko!$AI$45,R220=Pistetaulukko!$AJ$45,R220=Pistetaulukko!$AK$45),"OK","VÄÄRIN")</f>
        <v>OK</v>
      </c>
      <c r="AV220" s="86" t="str">
        <f>IF(OR(S220=Pistetaulukko!$R$48,S220=Pistetaulukko!$S$48,S220=Pistetaulukko!$T$48,S220=Pistetaulukko!$U$48,S220=Pistetaulukko!$V$48,S220=Pistetaulukko!$W$48,S220=Pistetaulukko!$X$48,S220=Pistetaulukko!$Y$48,S220=Pistetaulukko!$Z$48,S220=Pistetaulukko!$AA$48,S220=Pistetaulukko!$AB$48,S220=Pistetaulukko!$AC$48,S220=Pistetaulukko!$AD$48,S220=Pistetaulukko!$AE$48,S220=Pistetaulukko!$AF$48,S220=Pistetaulukko!$AG$48,S220=Pistetaulukko!$AH$48,S220=Pistetaulukko!$AI$48,S220=Pistetaulukko!$AJ$48,S220=Pistetaulukko!$AK$48),"OK","VÄÄRIN")</f>
        <v>OK</v>
      </c>
      <c r="AW220" s="86" t="str">
        <f>IF(OR(T220=Pistetaulukko!$R$51,T220=Pistetaulukko!$S$51,T220=Pistetaulukko!$T$51,T220=Pistetaulukko!$U$51,T220=Pistetaulukko!$V$51,T220=Pistetaulukko!$W$51,T220=Pistetaulukko!$X$51,T220=Pistetaulukko!$Y$51,T220=Pistetaulukko!$Z$51,T220=Pistetaulukko!$AA$51,T220=Pistetaulukko!$AB$51,T220=Pistetaulukko!$AC$51,T220=Pistetaulukko!$AD$51,T220=Pistetaulukko!$AE$51,T220=Pistetaulukko!$AF$51,T220=Pistetaulukko!$AG$51,T220=Pistetaulukko!$AH$51,T220=Pistetaulukko!$AI$51,T220=Pistetaulukko!$AJ$51,T220=Pistetaulukko!$AK$51),"OK","VÄÄRIN")</f>
        <v>OK</v>
      </c>
      <c r="AX220" s="86" t="str">
        <f>IF(OR(U220=Pistetaulukko!$R$54,U220=Pistetaulukko!$S$54,U220=Pistetaulukko!$T$54,U220=Pistetaulukko!$U$54,U220=Pistetaulukko!$V$54,U220=Pistetaulukko!$W$54,U220=Pistetaulukko!$X$54,U220=Pistetaulukko!$Y$54,U220=Pistetaulukko!$Z$54,U220=Pistetaulukko!$AA$54,U220=Pistetaulukko!$AB$54,U220=Pistetaulukko!$AC$54,U220=Pistetaulukko!$AD$54,U220=Pistetaulukko!$AE$54,U220=Pistetaulukko!$AF$54,U220=Pistetaulukko!$AG$54,U220=Pistetaulukko!$AH$54,U220=Pistetaulukko!$AI$54,U220=Pistetaulukko!$AJ$54,U220=Pistetaulukko!$AK$54),"OK","VÄÄRIN")</f>
        <v>OK</v>
      </c>
      <c r="AY220" s="86" t="str">
        <f t="shared" si="21"/>
        <v>OK</v>
      </c>
      <c r="AZ220" s="86" t="str">
        <f>IF(OR(W220=Pistetaulukko!$R$60,W220=Pistetaulukko!$S$60,W220=Pistetaulukko!$T$60,W220=Pistetaulukko!$U$60,W220=Pistetaulukko!$V$60,W220=Pistetaulukko!$W$60,W220=Pistetaulukko!$X$60,W220=Pistetaulukko!$Y$60,W220=Pistetaulukko!$Z$60,W220=Pistetaulukko!$AA$60,W220=Pistetaulukko!$AB$60,W220=Pistetaulukko!$AC$60,W220=Pistetaulukko!$AD$60,W220=Pistetaulukko!$AE$60,W220=Pistetaulukko!$AF$60,W220=Pistetaulukko!$AG$60,W220=Pistetaulukko!$AH$60,W220=Pistetaulukko!$AI$60,W220=Pistetaulukko!$AJ$60,W220=Pistetaulukko!$AK$60),"OK","VÄÄRIN")</f>
        <v>OK</v>
      </c>
      <c r="BA220" s="86" t="str">
        <f>IF(OR(X220=Pistetaulukko!$R$63,X220=Pistetaulukko!$S$63,X220=Pistetaulukko!$T$63,X220=Pistetaulukko!$U$63,X220=Pistetaulukko!$V$63,X220=Pistetaulukko!$W$63,X220=Pistetaulukko!$X$63,X220=Pistetaulukko!$Y$63,X220=Pistetaulukko!$Z$63,X220=Pistetaulukko!$AA$63,X220=Pistetaulukko!$AB$63,X220=Pistetaulukko!$AC$63,X220=Pistetaulukko!$AD$63,X220=Pistetaulukko!$AE$63,X220=Pistetaulukko!$AF$63,X220=Pistetaulukko!$AG$63,X220=Pistetaulukko!$AH$63,X220=Pistetaulukko!$AI$63,X220=Pistetaulukko!$AJ$63,X220=Pistetaulukko!$AK$63),"OK","VÄÄRIN")</f>
        <v>OK</v>
      </c>
      <c r="BB220" s="86" t="e">
        <f t="shared" si="22"/>
        <v>#REF!</v>
      </c>
      <c r="BC220" s="86" t="e">
        <f t="shared" si="23"/>
        <v>#REF!</v>
      </c>
      <c r="BE220" t="str">
        <f>IF(OR(N220=Pistetaulukko!$R$33,N220=Pistetaulukko!$S$33,N220=Pistetaulukko!$T$33,N220=Pistetaulukko!$U$33,N220=Pistetaulukko!$V$33,N220=Pistetaulukko!$W$33,N220=Pistetaulukko!$X$33,N220=Pistetaulukko!$Y$33,N220=Pistetaulukko!$Z$33,N220=Pistetaulukko!$AA$33,N220=Pistetaulukko!$AB$33,N220=Pistetaulukko!$AC$33,N220=Pistetaulukko!$AD$33,N220=Pistetaulukko!$AE$33,N220=Pistetaulukko!$AF$33,N220=Pistetaulukko!$AG$33,N220=Pistetaulukko!$AH$33,N220=Pistetaulukko!$AI$33,N220=Pistetaulukko!$AJ$33,N220=Pistetaulukko!$AK$33,N220=Pistetaulukko!$AL$33,N220=Pistetaulukko!$AM$33,N220=Pistetaulukko!$AN$33,N220=Pistetaulukko!$AO$33,N220=Pistetaulukko!$AP$33,N220=Pistetaulukko!$AQ$33,N220=Pistetaulukko!$AR$33,N220=Pistetaulukko!$AS$33,N220=Pistetaulukko!$AT$33,N220=Pistetaulukko!$AU$33),"OK","VÄÄRIN")</f>
        <v>VÄÄRIN</v>
      </c>
      <c r="BF220" t="str">
        <f>IF(BE220="OK","OK",IF(AND(BE220="VÄÄRIN",OR(N220=Pistetaulukko!$AV$33,N220=Pistetaulukko!$AW$33,N220=Pistetaulukko!$AX$33,N220=Pistetaulukko!$AY$33,N220=Pistetaulukko!$AZ$33,N220=Pistetaulukko!$BA$33,N220=Pistetaulukko!$BB$33,N220=Pistetaulukko!$BC$33,N220=Pistetaulukko!$BD$33,N220=Pistetaulukko!$BE$33,N220=Pistetaulukko!$BF$33,N220=Pistetaulukko!$BG$33,N220=Pistetaulukko!$BH$33,N220=Pistetaulukko!$BI$33,N220=Pistetaulukko!$BJ$33,N220=Pistetaulukko!$BK$33,N220=Pistetaulukko!$BL$33,N220=Pistetaulukko!$BM$33,N220=Pistetaulukko!$BN$33,N220=Pistetaulukko!$BO$33)),"OK","VÄÄRIN"))</f>
        <v>VÄÄRIN</v>
      </c>
      <c r="BG220" t="str">
        <f>IF(OR(O220=Pistetaulukko!$R$36,O220=Pistetaulukko!$S$36,O220=Pistetaulukko!$T$36,O220=Pistetaulukko!$U$36,O220=Pistetaulukko!$V$36,O220=Pistetaulukko!$W$36,O220=Pistetaulukko!$X$36,O220=Pistetaulukko!$Y$36,O220=Pistetaulukko!$Z$36,O220=Pistetaulukko!$AA$36,O220=Pistetaulukko!$AB$36,O220=Pistetaulukko!$AC$36,O220=Pistetaulukko!$AD$36,O220=Pistetaulukko!$AE$36,O220=Pistetaulukko!$AF$36,O220=Pistetaulukko!$AG$36,O220=Pistetaulukko!$AH$36,O220=Pistetaulukko!$AI$36,O220=Pistetaulukko!$AJ$36,O220=Pistetaulukko!$AK$36,O220=Pistetaulukko!$AL$36,O220=Pistetaulukko!$AM$36,O220=Pistetaulukko!$AN$36,O220=Pistetaulukko!$AO$36,O220=Pistetaulukko!$AP$36,O220=Pistetaulukko!$AQ$36,O220=Pistetaulukko!$AR$36,O220=Pistetaulukko!$AS$36,O220=Pistetaulukko!$AT$36,O220=Pistetaulukko!$AU$36),"OK","VÄÄRIN")</f>
        <v>VÄÄRIN</v>
      </c>
      <c r="BH220" t="str">
        <f>IF(BG220="OK","OK",IF(AND(BG220="VÄÄRIN",OR(O220=Pistetaulukko!$AV$36,O220=Pistetaulukko!$AW$36,O220=Pistetaulukko!$AX$36,O220=Pistetaulukko!$AY$36,O220=Pistetaulukko!$AZ$36,O220=Pistetaulukko!$BA$36,O220=Pistetaulukko!$BB$36,O220=Pistetaulukko!$BC$36,O220=Pistetaulukko!$BD$36,O220=Pistetaulukko!$BE$36,O220=Pistetaulukko!$BF$36,O220=Pistetaulukko!$BG$36,O220=Pistetaulukko!$BH$36,O220=Pistetaulukko!$BI$36,O220=Pistetaulukko!$BJ$36,O220=Pistetaulukko!$BK$36,O220=Pistetaulukko!$BL$36,O220=Pistetaulukko!$BM$36,O220=Pistetaulukko!$BN$36,O220=Pistetaulukko!$BO$36,O220=Pistetaulukko!$BP$36,O220=Pistetaulukko!$BQ$36)),"OK","VÄÄRIN"))</f>
        <v>VÄÄRIN</v>
      </c>
      <c r="BI220" t="str">
        <f>IF(OR(V220=Pistetaulukko!$R$57,V220=Pistetaulukko!$S$57,V220=Pistetaulukko!$T$57,V220=Pistetaulukko!$U$57,V220=Pistetaulukko!$V$57,V220=Pistetaulukko!$W$57,V220=Pistetaulukko!$X$57,V220=Pistetaulukko!$Y$57,V220=Pistetaulukko!$Z$57,V220=Pistetaulukko!$AA$57,V220=Pistetaulukko!$AB$57,V220=Pistetaulukko!$AC$57,V220=Pistetaulukko!$AD$57,V220=Pistetaulukko!$AE$57,V220=Pistetaulukko!$AF$57,V220=Pistetaulukko!$AG$57,V220=Pistetaulukko!$AH$57,V220=Pistetaulukko!$AI$57,V220=Pistetaulukko!$AJ$57,V220=Pistetaulukko!$AK$57,V220=Pistetaulukko!$AL$57,V220=Pistetaulukko!$AM$57,V220=Pistetaulukko!$AN$57,V220=Pistetaulukko!$AO$57,V220=Pistetaulukko!$AP$57,V220=Pistetaulukko!$AQ$57,V220=Pistetaulukko!$AR$57,V220=Pistetaulukko!$AS$57,V220=Pistetaulukko!$AT$57,V220=Pistetaulukko!$AU$57),"OK","VÄÄRIN")</f>
        <v>OK</v>
      </c>
      <c r="BJ220" t="str">
        <f>IF(BI220="OK","OK",IF(AND(BI220="VÄÄRIN",OR(V220=Pistetaulukko!$AV$57,V220=Pistetaulukko!$AW$57,V220=Pistetaulukko!$AX$57,V220=Pistetaulukko!$AY$57,V220=Pistetaulukko!$AZ$57,V220=Pistetaulukko!$BA$57,V220=Pistetaulukko!$BB$57,V220=Pistetaulukko!$BC$57,V220=Pistetaulukko!$BD$57,V220=Pistetaulukko!$BE$57)),"OK","VÄÄRIN"))</f>
        <v>OK</v>
      </c>
      <c r="BK220" t="str">
        <f>IF(OR(Y220=Pistetaulukko!$R$66,Y220=Pistetaulukko!$S$66,Y220=Pistetaulukko!$T$66,Y220=Pistetaulukko!$U$66,Y220=Pistetaulukko!$V$66,Y220=Pistetaulukko!$W$66,Y220=Pistetaulukko!$X$66,Y220=Pistetaulukko!$Y$66,Y220=Pistetaulukko!$Z$66,Y220=Pistetaulukko!$AA$66,Y220=Pistetaulukko!$AB$66,Y220=Pistetaulukko!$AC$66,Y220=Pistetaulukko!$AD$66,Y220=Pistetaulukko!$AE$66,Y220=Pistetaulukko!$AF$66,Y220=Pistetaulukko!$AG$66,Y220=Pistetaulukko!$AH$66,Y220=Pistetaulukko!$AI$66,Y220=Pistetaulukko!$AJ$66,Y220=Pistetaulukko!$AK$66,Y220=Pistetaulukko!$AL$66,Y220=Pistetaulukko!$AM$66,Y220=Pistetaulukko!$AN$66,Y220=Pistetaulukko!$AO$66,Y220=Pistetaulukko!$AP$66,Y220=Pistetaulukko!$AQ$66,Y220=Pistetaulukko!$AR$66,Y220=Pistetaulukko!$AS$66,Y220=Pistetaulukko!$AT$66,Y220=Pistetaulukko!$AU$66),"OK","VÄÄRIN")</f>
        <v>VÄÄRIN</v>
      </c>
      <c r="BL220" t="str">
        <f>IF(BK220="OK","OK",IF(AND(BK220="VÄÄRIN",OR(Y220=Pistetaulukko!$AV$66,Y220=Pistetaulukko!$AW$66,Y220=Pistetaulukko!$AX$66,Y220=Pistetaulukko!$AY$66,Y220=Pistetaulukko!$AZ$66,Y220=Pistetaulukko!$BA$66,Y220=Pistetaulukko!$BB$66,Y220=Pistetaulukko!$BC$66,Y220=Pistetaulukko!$BD$66,Y220=Pistetaulukko!$BE$66,Y220=Pistetaulukko!$BF$66,Y220=Pistetaulukko!$BG$66,Y220=Pistetaulukko!$BH$66,Y220=Pistetaulukko!$BI$66,Y220=Pistetaulukko!$BJ$66,Y220=Pistetaulukko!$BK$66,Y220=Pistetaulukko!$BL$66,Y220=Pistetaulukko!$BM$66,Y220=Pistetaulukko!$BN$66)),"OK","VÄÄRIN"))</f>
        <v>VÄÄRIN</v>
      </c>
      <c r="BM220" t="e">
        <f>IF(OR(Z220=Pistetaulukko!$R$69,Z220=Pistetaulukko!#REF!,Z220=Pistetaulukko!$S$69,Z220=Pistetaulukko!#REF!,Z220=Pistetaulukko!$T$69,Z220=Pistetaulukko!#REF!,Z220=Pistetaulukko!$U$69,Z220=Pistetaulukko!#REF!,Z220=Pistetaulukko!$V$69,Z220=Pistetaulukko!#REF!,Z220=Pistetaulukko!$W$69,Z220=Pistetaulukko!#REF!,Z220=Pistetaulukko!$X$69,Z220=Pistetaulukko!#REF!,Z220=Pistetaulukko!$Y$69,Z220=Pistetaulukko!#REF!,Z220=Pistetaulukko!$Z$69,Z220=Pistetaulukko!#REF!,Z220=Pistetaulukko!$AA$69,Z220=Pistetaulukko!#REF!,Z220=Pistetaulukko!$AB$69,Z220=Pistetaulukko!#REF!,Z220=Pistetaulukko!$AC$69,Z220=Pistetaulukko!#REF!,Z220=Pistetaulukko!$AD$69,Z220=Pistetaulukko!#REF!,Z220=Pistetaulukko!$AE$69,Z220=Pistetaulukko!#REF!,Z220=Pistetaulukko!$AF$69,Z220=Pistetaulukko!#REF!),"OK","VÄÄRIN")</f>
        <v>#REF!</v>
      </c>
      <c r="BN220" t="e">
        <f>IF(BM220="OK","OK",IF(AND(BM220="VÄÄRIN",OR(Z220=Pistetaulukko!$AG$69,Z220=Pistetaulukko!#REF!,Z220=Pistetaulukko!$AH$69,Z220=Pistetaulukko!#REF!,Z220=Pistetaulukko!$AI$69,Z220=Pistetaulukko!#REF!,Z220=Pistetaulukko!$AJ$69,Z220=Pistetaulukko!#REF!,Z220=Pistetaulukko!$AK$69,Z220=Pistetaulukko!$AL$69)),"OK","VÄÄRIN"))</f>
        <v>#REF!</v>
      </c>
    </row>
    <row r="221" spans="2:66" x14ac:dyDescent="0.25">
      <c r="B221" s="104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23"/>
      <c r="AA221" s="30"/>
      <c r="AB221" s="18"/>
      <c r="AC221" s="124"/>
      <c r="AD221" s="118">
        <f t="shared" si="24"/>
        <v>0</v>
      </c>
      <c r="AG221" s="86" t="str">
        <f>IF(OR(E221=Pistetaulukko!$R$3,E221=Pistetaulukko!$S$3,E221=Pistetaulukko!$T$3,E221=Pistetaulukko!$U$3,E221=Pistetaulukko!$V$3,E221=Pistetaulukko!$W$3),"OK","VÄÄRIN")</f>
        <v>VÄÄRIN</v>
      </c>
      <c r="AH221" s="86" t="str">
        <f>IF(OR(F221=Pistetaulukko!$R$6,F221=Pistetaulukko!$S$6,F221=Pistetaulukko!$T$6,F221=Pistetaulukko!$U$6,F221=Pistetaulukko!$V$6,F221=Pistetaulukko!$W$6,F221=Pistetaulukko!$X$6,F221=Pistetaulukko!$Y$6,F221=Pistetaulukko!$Z$6,F221=Pistetaulukko!$AA$6,F221=Pistetaulukko!$AB$6,F221=Pistetaulukko!$AC$6,F221=Pistetaulukko!$AD$6,F221=Pistetaulukko!$AE$6,F221=Pistetaulukko!$AF$6,F221=Pistetaulukko!$AG$6,F221=Pistetaulukko!$AH$6,F221=Pistetaulukko!$AI$6,F221=Pistetaulukko!$AJ$6,F221=Pistetaulukko!$AK$6),"OK","VÄÄRIN")</f>
        <v>VÄÄRIN</v>
      </c>
      <c r="AI221" s="86" t="str">
        <f>IF(OR(G221=Pistetaulukko!$R$9,G221=Pistetaulukko!$S$9,G221=Pistetaulukko!$T$9,G221=Pistetaulukko!$U$9,G221=Pistetaulukko!$V$9,G221=Pistetaulukko!$W$9,G221=Pistetaulukko!$X$9,G221=Pistetaulukko!$Y$9,G221=Pistetaulukko!$Z$9,G221=Pistetaulukko!$AA$9,G221=Pistetaulukko!$AB$9,G221=Pistetaulukko!$AC$9,G221=Pistetaulukko!$AD$9,G221=Pistetaulukko!$AE$9,G221=Pistetaulukko!$AF$9,G221=Pistetaulukko!$AG$9,G221=Pistetaulukko!$AH$9,G221=Pistetaulukko!$AI$9,G221=Pistetaulukko!$AJ$9,G221=Pistetaulukko!$AK$9),"OK","VÄÄRIN")</f>
        <v>VÄÄRIN</v>
      </c>
      <c r="AJ221" s="86" t="str">
        <f>IF(OR(H221=Pistetaulukko!$R$12,H221=Pistetaulukko!$S$12,H221=Pistetaulukko!$T$12,H221=Pistetaulukko!$U$12,H221=Pistetaulukko!$V$12,H221=Pistetaulukko!$W$12,H221=Pistetaulukko!$X$12,H221=Pistetaulukko!$Y$12,H221=Pistetaulukko!$Z$12,H221=Pistetaulukko!$AA$12,H221=Pistetaulukko!$AB$12,H221=Pistetaulukko!$AC$12,H221=Pistetaulukko!$AD$12,H221=Pistetaulukko!$AE$12,H221=Pistetaulukko!$AF$12,H221=Pistetaulukko!$AG$12,H221=Pistetaulukko!$AH$12,H221=Pistetaulukko!$AI$12,H221=Pistetaulukko!$AJ$12,H221=Pistetaulukko!$AK$12),"OK","VÄÄRIN")</f>
        <v>VÄÄRIN</v>
      </c>
      <c r="AK22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21" s="86" t="str">
        <f>IF(OR(I221=Pistetaulukko!$R$18,I221=Pistetaulukko!$S$18,I221=Pistetaulukko!$T$18,I221=Pistetaulukko!$U$18,I221=Pistetaulukko!$V$18,I221=Pistetaulukko!$W$18,I221=Pistetaulukko!$X$18,I221=Pistetaulukko!$Y$18,I221=Pistetaulukko!$Z$18),"OK","VÄÄRIN")</f>
        <v>VÄÄRIN</v>
      </c>
      <c r="AM221" s="86" t="str">
        <f>IF(OR(J221=Pistetaulukko!$R$21,J221=Pistetaulukko!$S$21,J221=Pistetaulukko!$T$21,J221=Pistetaulukko!$U$21,J221=Pistetaulukko!$V$21,J221=Pistetaulukko!$W$21,J221=Pistetaulukko!$X$21,J221=Pistetaulukko!$Y$21,J221=Pistetaulukko!$Z$21,J221=Pistetaulukko!$AA$21,J221=Pistetaulukko!$AB$21,J221=Pistetaulukko!$AC$21,J221=Pistetaulukko!$AD$21,J221=Pistetaulukko!$AE$21,J221=Pistetaulukko!$AF$21,J221=Pistetaulukko!$AG$21,J221=Pistetaulukko!$AH$21,J221=Pistetaulukko!$AI$21,J221=Pistetaulukko!$AJ$21,J221=Pistetaulukko!$AK$21),"OK","VÄÄRIN")</f>
        <v>VÄÄRIN</v>
      </c>
      <c r="AN221" s="86" t="str">
        <f>IF(OR(K221=Pistetaulukko!$R$24,K221=Pistetaulukko!$S$24,K221=Pistetaulukko!$T$24,K221=Pistetaulukko!$U$24,K221=Pistetaulukko!$V$24),"OK","VÄÄRIN")</f>
        <v>VÄÄRIN</v>
      </c>
      <c r="AO221" s="86" t="str">
        <f>IF(OR(L221=Pistetaulukko!$R$27,L221=Pistetaulukko!$S$27,L221=Pistetaulukko!$T$27,L221=Pistetaulukko!$U$27,L221=Pistetaulukko!$V$27,L221=Pistetaulukko!$W$27,L221=Pistetaulukko!$X$27,L221=Pistetaulukko!$Y$27,L221=Pistetaulukko!$Z$27,L221=Pistetaulukko!$AA$27,L221=Pistetaulukko!$AB$27,L221=Pistetaulukko!$AC$27,L221=Pistetaulukko!$AD$27,L221=Pistetaulukko!$AE$27,L221=Pistetaulukko!$AF$27,L221=Pistetaulukko!$AG$27,L221=Pistetaulukko!$AH$27,L221=Pistetaulukko!$AI$27,L221=Pistetaulukko!$AJ$27,L221=Pistetaulukko!$AK$27),"OK","VÄÄRIN")</f>
        <v>VÄÄRIN</v>
      </c>
      <c r="AP221" s="86" t="str">
        <f>IF(OR(M221=Pistetaulukko!$R$30,M221=Pistetaulukko!$S$30,M221=Pistetaulukko!$T$30,M221=Pistetaulukko!$U$30,M221=Pistetaulukko!$V$30),"OK","VÄÄRIN")</f>
        <v>VÄÄRIN</v>
      </c>
      <c r="AQ221" s="86" t="str">
        <f t="shared" si="19"/>
        <v>VÄÄRIN</v>
      </c>
      <c r="AR221" s="86" t="str">
        <f t="shared" si="20"/>
        <v>VÄÄRIN</v>
      </c>
      <c r="AS221" s="86" t="str">
        <f>IF(OR(P221=Pistetaulukko!$R$39,P221=Pistetaulukko!$S$39,P221=Pistetaulukko!$T$39,P221=Pistetaulukko!$U$39,P221=Pistetaulukko!$V$39,P221=Pistetaulukko!$W$39,P221=Pistetaulukko!$X$39,P221=Pistetaulukko!$Y$39,P221=Pistetaulukko!$Z$39,P221=Pistetaulukko!$AA$39,P221=Pistetaulukko!$AB$39,P221=Pistetaulukko!$AC$39,P221=Pistetaulukko!$AD$39,P221=Pistetaulukko!$AE$39,P221=Pistetaulukko!$AF$39,P221=Pistetaulukko!$AG$39,P221=Pistetaulukko!$AH$39,P221=Pistetaulukko!$AI$39,P221=Pistetaulukko!$AJ$39,P221=Pistetaulukko!$AK$39),"OK","VÄÄRIN")</f>
        <v>OK</v>
      </c>
      <c r="AT221" s="86" t="str">
        <f>IF(OR(Q221=Pistetaulukko!$R$42,Q221=Pistetaulukko!$S$42,Q221=Pistetaulukko!$T$42,Q221=Pistetaulukko!$U$42,Q221=Pistetaulukko!$V$42,Q221=Pistetaulukko!$W$42,Q221=Pistetaulukko!$X$42,Q221=Pistetaulukko!$Y$42,Q221=Pistetaulukko!$Z$42,Q221=Pistetaulukko!$AA$42,Q221=Pistetaulukko!$AB$42,Q221=Pistetaulukko!$AC$42,Q221=Pistetaulukko!$AD$42,Q221=Pistetaulukko!$AE$42,Q221=Pistetaulukko!$AF$42,Q221=Pistetaulukko!$AG$42,Q221=Pistetaulukko!$AH$42,Q221=Pistetaulukko!$AI$42,Q221=Pistetaulukko!$AJ$42,Q221=Pistetaulukko!$AK$42),"OK","VÄÄRIN")</f>
        <v>OK</v>
      </c>
      <c r="AU221" s="86" t="str">
        <f>IF(OR(R221=Pistetaulukko!$R$45,R221=Pistetaulukko!$S$45,R221=Pistetaulukko!$T$45,R221=Pistetaulukko!$U$45,R221=Pistetaulukko!$V$45,R221=Pistetaulukko!$W$45,R221=Pistetaulukko!$X$45,R221=Pistetaulukko!$Y$45,R221=Pistetaulukko!$Z$45,R221=Pistetaulukko!$AA$45,R221=Pistetaulukko!$AB$45,R221=Pistetaulukko!$AC$45,R221=Pistetaulukko!$AD$45,R221=Pistetaulukko!$AE$45,R221=Pistetaulukko!$AF$45,R221=Pistetaulukko!$AG$45,R221=Pistetaulukko!$AH$45,R221=Pistetaulukko!$AI$45,R221=Pistetaulukko!$AJ$45,R221=Pistetaulukko!$AK$45),"OK","VÄÄRIN")</f>
        <v>OK</v>
      </c>
      <c r="AV221" s="86" t="str">
        <f>IF(OR(S221=Pistetaulukko!$R$48,S221=Pistetaulukko!$S$48,S221=Pistetaulukko!$T$48,S221=Pistetaulukko!$U$48,S221=Pistetaulukko!$V$48,S221=Pistetaulukko!$W$48,S221=Pistetaulukko!$X$48,S221=Pistetaulukko!$Y$48,S221=Pistetaulukko!$Z$48,S221=Pistetaulukko!$AA$48,S221=Pistetaulukko!$AB$48,S221=Pistetaulukko!$AC$48,S221=Pistetaulukko!$AD$48,S221=Pistetaulukko!$AE$48,S221=Pistetaulukko!$AF$48,S221=Pistetaulukko!$AG$48,S221=Pistetaulukko!$AH$48,S221=Pistetaulukko!$AI$48,S221=Pistetaulukko!$AJ$48,S221=Pistetaulukko!$AK$48),"OK","VÄÄRIN")</f>
        <v>OK</v>
      </c>
      <c r="AW221" s="86" t="str">
        <f>IF(OR(T221=Pistetaulukko!$R$51,T221=Pistetaulukko!$S$51,T221=Pistetaulukko!$T$51,T221=Pistetaulukko!$U$51,T221=Pistetaulukko!$V$51,T221=Pistetaulukko!$W$51,T221=Pistetaulukko!$X$51,T221=Pistetaulukko!$Y$51,T221=Pistetaulukko!$Z$51,T221=Pistetaulukko!$AA$51,T221=Pistetaulukko!$AB$51,T221=Pistetaulukko!$AC$51,T221=Pistetaulukko!$AD$51,T221=Pistetaulukko!$AE$51,T221=Pistetaulukko!$AF$51,T221=Pistetaulukko!$AG$51,T221=Pistetaulukko!$AH$51,T221=Pistetaulukko!$AI$51,T221=Pistetaulukko!$AJ$51,T221=Pistetaulukko!$AK$51),"OK","VÄÄRIN")</f>
        <v>OK</v>
      </c>
      <c r="AX221" s="86" t="str">
        <f>IF(OR(U221=Pistetaulukko!$R$54,U221=Pistetaulukko!$S$54,U221=Pistetaulukko!$T$54,U221=Pistetaulukko!$U$54,U221=Pistetaulukko!$V$54,U221=Pistetaulukko!$W$54,U221=Pistetaulukko!$X$54,U221=Pistetaulukko!$Y$54,U221=Pistetaulukko!$Z$54,U221=Pistetaulukko!$AA$54,U221=Pistetaulukko!$AB$54,U221=Pistetaulukko!$AC$54,U221=Pistetaulukko!$AD$54,U221=Pistetaulukko!$AE$54,U221=Pistetaulukko!$AF$54,U221=Pistetaulukko!$AG$54,U221=Pistetaulukko!$AH$54,U221=Pistetaulukko!$AI$54,U221=Pistetaulukko!$AJ$54,U221=Pistetaulukko!$AK$54),"OK","VÄÄRIN")</f>
        <v>OK</v>
      </c>
      <c r="AY221" s="86" t="str">
        <f t="shared" si="21"/>
        <v>OK</v>
      </c>
      <c r="AZ221" s="86" t="str">
        <f>IF(OR(W221=Pistetaulukko!$R$60,W221=Pistetaulukko!$S$60,W221=Pistetaulukko!$T$60,W221=Pistetaulukko!$U$60,W221=Pistetaulukko!$V$60,W221=Pistetaulukko!$W$60,W221=Pistetaulukko!$X$60,W221=Pistetaulukko!$Y$60,W221=Pistetaulukko!$Z$60,W221=Pistetaulukko!$AA$60,W221=Pistetaulukko!$AB$60,W221=Pistetaulukko!$AC$60,W221=Pistetaulukko!$AD$60,W221=Pistetaulukko!$AE$60,W221=Pistetaulukko!$AF$60,W221=Pistetaulukko!$AG$60,W221=Pistetaulukko!$AH$60,W221=Pistetaulukko!$AI$60,W221=Pistetaulukko!$AJ$60,W221=Pistetaulukko!$AK$60),"OK","VÄÄRIN")</f>
        <v>OK</v>
      </c>
      <c r="BA221" s="86" t="str">
        <f>IF(OR(X221=Pistetaulukko!$R$63,X221=Pistetaulukko!$S$63,X221=Pistetaulukko!$T$63,X221=Pistetaulukko!$U$63,X221=Pistetaulukko!$V$63,X221=Pistetaulukko!$W$63,X221=Pistetaulukko!$X$63,X221=Pistetaulukko!$Y$63,X221=Pistetaulukko!$Z$63,X221=Pistetaulukko!$AA$63,X221=Pistetaulukko!$AB$63,X221=Pistetaulukko!$AC$63,X221=Pistetaulukko!$AD$63,X221=Pistetaulukko!$AE$63,X221=Pistetaulukko!$AF$63,X221=Pistetaulukko!$AG$63,X221=Pistetaulukko!$AH$63,X221=Pistetaulukko!$AI$63,X221=Pistetaulukko!$AJ$63,X221=Pistetaulukko!$AK$63),"OK","VÄÄRIN")</f>
        <v>OK</v>
      </c>
      <c r="BB221" s="86" t="e">
        <f t="shared" si="22"/>
        <v>#REF!</v>
      </c>
      <c r="BC221" s="86" t="e">
        <f t="shared" si="23"/>
        <v>#REF!</v>
      </c>
      <c r="BE221" t="str">
        <f>IF(OR(N221=Pistetaulukko!$R$33,N221=Pistetaulukko!$S$33,N221=Pistetaulukko!$T$33,N221=Pistetaulukko!$U$33,N221=Pistetaulukko!$V$33,N221=Pistetaulukko!$W$33,N221=Pistetaulukko!$X$33,N221=Pistetaulukko!$Y$33,N221=Pistetaulukko!$Z$33,N221=Pistetaulukko!$AA$33,N221=Pistetaulukko!$AB$33,N221=Pistetaulukko!$AC$33,N221=Pistetaulukko!$AD$33,N221=Pistetaulukko!$AE$33,N221=Pistetaulukko!$AF$33,N221=Pistetaulukko!$AG$33,N221=Pistetaulukko!$AH$33,N221=Pistetaulukko!$AI$33,N221=Pistetaulukko!$AJ$33,N221=Pistetaulukko!$AK$33,N221=Pistetaulukko!$AL$33,N221=Pistetaulukko!$AM$33,N221=Pistetaulukko!$AN$33,N221=Pistetaulukko!$AO$33,N221=Pistetaulukko!$AP$33,N221=Pistetaulukko!$AQ$33,N221=Pistetaulukko!$AR$33,N221=Pistetaulukko!$AS$33,N221=Pistetaulukko!$AT$33,N221=Pistetaulukko!$AU$33),"OK","VÄÄRIN")</f>
        <v>VÄÄRIN</v>
      </c>
      <c r="BF221" t="str">
        <f>IF(BE221="OK","OK",IF(AND(BE221="VÄÄRIN",OR(N221=Pistetaulukko!$AV$33,N221=Pistetaulukko!$AW$33,N221=Pistetaulukko!$AX$33,N221=Pistetaulukko!$AY$33,N221=Pistetaulukko!$AZ$33,N221=Pistetaulukko!$BA$33,N221=Pistetaulukko!$BB$33,N221=Pistetaulukko!$BC$33,N221=Pistetaulukko!$BD$33,N221=Pistetaulukko!$BE$33,N221=Pistetaulukko!$BF$33,N221=Pistetaulukko!$BG$33,N221=Pistetaulukko!$BH$33,N221=Pistetaulukko!$BI$33,N221=Pistetaulukko!$BJ$33,N221=Pistetaulukko!$BK$33,N221=Pistetaulukko!$BL$33,N221=Pistetaulukko!$BM$33,N221=Pistetaulukko!$BN$33,N221=Pistetaulukko!$BO$33)),"OK","VÄÄRIN"))</f>
        <v>VÄÄRIN</v>
      </c>
      <c r="BG221" t="str">
        <f>IF(OR(O221=Pistetaulukko!$R$36,O221=Pistetaulukko!$S$36,O221=Pistetaulukko!$T$36,O221=Pistetaulukko!$U$36,O221=Pistetaulukko!$V$36,O221=Pistetaulukko!$W$36,O221=Pistetaulukko!$X$36,O221=Pistetaulukko!$Y$36,O221=Pistetaulukko!$Z$36,O221=Pistetaulukko!$AA$36,O221=Pistetaulukko!$AB$36,O221=Pistetaulukko!$AC$36,O221=Pistetaulukko!$AD$36,O221=Pistetaulukko!$AE$36,O221=Pistetaulukko!$AF$36,O221=Pistetaulukko!$AG$36,O221=Pistetaulukko!$AH$36,O221=Pistetaulukko!$AI$36,O221=Pistetaulukko!$AJ$36,O221=Pistetaulukko!$AK$36,O221=Pistetaulukko!$AL$36,O221=Pistetaulukko!$AM$36,O221=Pistetaulukko!$AN$36,O221=Pistetaulukko!$AO$36,O221=Pistetaulukko!$AP$36,O221=Pistetaulukko!$AQ$36,O221=Pistetaulukko!$AR$36,O221=Pistetaulukko!$AS$36,O221=Pistetaulukko!$AT$36,O221=Pistetaulukko!$AU$36),"OK","VÄÄRIN")</f>
        <v>VÄÄRIN</v>
      </c>
      <c r="BH221" t="str">
        <f>IF(BG221="OK","OK",IF(AND(BG221="VÄÄRIN",OR(O221=Pistetaulukko!$AV$36,O221=Pistetaulukko!$AW$36,O221=Pistetaulukko!$AX$36,O221=Pistetaulukko!$AY$36,O221=Pistetaulukko!$AZ$36,O221=Pistetaulukko!$BA$36,O221=Pistetaulukko!$BB$36,O221=Pistetaulukko!$BC$36,O221=Pistetaulukko!$BD$36,O221=Pistetaulukko!$BE$36,O221=Pistetaulukko!$BF$36,O221=Pistetaulukko!$BG$36,O221=Pistetaulukko!$BH$36,O221=Pistetaulukko!$BI$36,O221=Pistetaulukko!$BJ$36,O221=Pistetaulukko!$BK$36,O221=Pistetaulukko!$BL$36,O221=Pistetaulukko!$BM$36,O221=Pistetaulukko!$BN$36,O221=Pistetaulukko!$BO$36,O221=Pistetaulukko!$BP$36,O221=Pistetaulukko!$BQ$36)),"OK","VÄÄRIN"))</f>
        <v>VÄÄRIN</v>
      </c>
      <c r="BI221" t="str">
        <f>IF(OR(V221=Pistetaulukko!$R$57,V221=Pistetaulukko!$S$57,V221=Pistetaulukko!$T$57,V221=Pistetaulukko!$U$57,V221=Pistetaulukko!$V$57,V221=Pistetaulukko!$W$57,V221=Pistetaulukko!$X$57,V221=Pistetaulukko!$Y$57,V221=Pistetaulukko!$Z$57,V221=Pistetaulukko!$AA$57,V221=Pistetaulukko!$AB$57,V221=Pistetaulukko!$AC$57,V221=Pistetaulukko!$AD$57,V221=Pistetaulukko!$AE$57,V221=Pistetaulukko!$AF$57,V221=Pistetaulukko!$AG$57,V221=Pistetaulukko!$AH$57,V221=Pistetaulukko!$AI$57,V221=Pistetaulukko!$AJ$57,V221=Pistetaulukko!$AK$57,V221=Pistetaulukko!$AL$57,V221=Pistetaulukko!$AM$57,V221=Pistetaulukko!$AN$57,V221=Pistetaulukko!$AO$57,V221=Pistetaulukko!$AP$57,V221=Pistetaulukko!$AQ$57,V221=Pistetaulukko!$AR$57,V221=Pistetaulukko!$AS$57,V221=Pistetaulukko!$AT$57,V221=Pistetaulukko!$AU$57),"OK","VÄÄRIN")</f>
        <v>OK</v>
      </c>
      <c r="BJ221" t="str">
        <f>IF(BI221="OK","OK",IF(AND(BI221="VÄÄRIN",OR(V221=Pistetaulukko!$AV$57,V221=Pistetaulukko!$AW$57,V221=Pistetaulukko!$AX$57,V221=Pistetaulukko!$AY$57,V221=Pistetaulukko!$AZ$57,V221=Pistetaulukko!$BA$57,V221=Pistetaulukko!$BB$57,V221=Pistetaulukko!$BC$57,V221=Pistetaulukko!$BD$57,V221=Pistetaulukko!$BE$57)),"OK","VÄÄRIN"))</f>
        <v>OK</v>
      </c>
      <c r="BK221" t="str">
        <f>IF(OR(Y221=Pistetaulukko!$R$66,Y221=Pistetaulukko!$S$66,Y221=Pistetaulukko!$T$66,Y221=Pistetaulukko!$U$66,Y221=Pistetaulukko!$V$66,Y221=Pistetaulukko!$W$66,Y221=Pistetaulukko!$X$66,Y221=Pistetaulukko!$Y$66,Y221=Pistetaulukko!$Z$66,Y221=Pistetaulukko!$AA$66,Y221=Pistetaulukko!$AB$66,Y221=Pistetaulukko!$AC$66,Y221=Pistetaulukko!$AD$66,Y221=Pistetaulukko!$AE$66,Y221=Pistetaulukko!$AF$66,Y221=Pistetaulukko!$AG$66,Y221=Pistetaulukko!$AH$66,Y221=Pistetaulukko!$AI$66,Y221=Pistetaulukko!$AJ$66,Y221=Pistetaulukko!$AK$66,Y221=Pistetaulukko!$AL$66,Y221=Pistetaulukko!$AM$66,Y221=Pistetaulukko!$AN$66,Y221=Pistetaulukko!$AO$66,Y221=Pistetaulukko!$AP$66,Y221=Pistetaulukko!$AQ$66,Y221=Pistetaulukko!$AR$66,Y221=Pistetaulukko!$AS$66,Y221=Pistetaulukko!$AT$66,Y221=Pistetaulukko!$AU$66),"OK","VÄÄRIN")</f>
        <v>VÄÄRIN</v>
      </c>
      <c r="BL221" t="str">
        <f>IF(BK221="OK","OK",IF(AND(BK221="VÄÄRIN",OR(Y221=Pistetaulukko!$AV$66,Y221=Pistetaulukko!$AW$66,Y221=Pistetaulukko!$AX$66,Y221=Pistetaulukko!$AY$66,Y221=Pistetaulukko!$AZ$66,Y221=Pistetaulukko!$BA$66,Y221=Pistetaulukko!$BB$66,Y221=Pistetaulukko!$BC$66,Y221=Pistetaulukko!$BD$66,Y221=Pistetaulukko!$BE$66,Y221=Pistetaulukko!$BF$66,Y221=Pistetaulukko!$BG$66,Y221=Pistetaulukko!$BH$66,Y221=Pistetaulukko!$BI$66,Y221=Pistetaulukko!$BJ$66,Y221=Pistetaulukko!$BK$66,Y221=Pistetaulukko!$BL$66,Y221=Pistetaulukko!$BM$66,Y221=Pistetaulukko!$BN$66)),"OK","VÄÄRIN"))</f>
        <v>VÄÄRIN</v>
      </c>
      <c r="BM221" t="e">
        <f>IF(OR(Z221=Pistetaulukko!$R$69,Z221=Pistetaulukko!#REF!,Z221=Pistetaulukko!$S$69,Z221=Pistetaulukko!#REF!,Z221=Pistetaulukko!$T$69,Z221=Pistetaulukko!#REF!,Z221=Pistetaulukko!$U$69,Z221=Pistetaulukko!#REF!,Z221=Pistetaulukko!$V$69,Z221=Pistetaulukko!#REF!,Z221=Pistetaulukko!$W$69,Z221=Pistetaulukko!#REF!,Z221=Pistetaulukko!$X$69,Z221=Pistetaulukko!#REF!,Z221=Pistetaulukko!$Y$69,Z221=Pistetaulukko!#REF!,Z221=Pistetaulukko!$Z$69,Z221=Pistetaulukko!#REF!,Z221=Pistetaulukko!$AA$69,Z221=Pistetaulukko!#REF!,Z221=Pistetaulukko!$AB$69,Z221=Pistetaulukko!#REF!,Z221=Pistetaulukko!$AC$69,Z221=Pistetaulukko!#REF!,Z221=Pistetaulukko!$AD$69,Z221=Pistetaulukko!#REF!,Z221=Pistetaulukko!$AE$69,Z221=Pistetaulukko!#REF!,Z221=Pistetaulukko!$AF$69,Z221=Pistetaulukko!#REF!),"OK","VÄÄRIN")</f>
        <v>#REF!</v>
      </c>
      <c r="BN221" t="e">
        <f>IF(BM221="OK","OK",IF(AND(BM221="VÄÄRIN",OR(Z221=Pistetaulukko!$AG$69,Z221=Pistetaulukko!#REF!,Z221=Pistetaulukko!$AH$69,Z221=Pistetaulukko!#REF!,Z221=Pistetaulukko!$AI$69,Z221=Pistetaulukko!#REF!,Z221=Pistetaulukko!$AJ$69,Z221=Pistetaulukko!#REF!,Z221=Pistetaulukko!$AK$69,Z221=Pistetaulukko!$AL$69)),"OK","VÄÄRIN"))</f>
        <v>#REF!</v>
      </c>
    </row>
    <row r="222" spans="2:66" x14ac:dyDescent="0.25">
      <c r="B222" s="104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23"/>
      <c r="AA222" s="30"/>
      <c r="AB222" s="18"/>
      <c r="AC222" s="124"/>
      <c r="AD222" s="118">
        <f t="shared" si="24"/>
        <v>0</v>
      </c>
      <c r="AG222" s="86" t="str">
        <f>IF(OR(E222=Pistetaulukko!$R$3,E222=Pistetaulukko!$S$3,E222=Pistetaulukko!$T$3,E222=Pistetaulukko!$U$3,E222=Pistetaulukko!$V$3,E222=Pistetaulukko!$W$3),"OK","VÄÄRIN")</f>
        <v>VÄÄRIN</v>
      </c>
      <c r="AH222" s="86" t="str">
        <f>IF(OR(F222=Pistetaulukko!$R$6,F222=Pistetaulukko!$S$6,F222=Pistetaulukko!$T$6,F222=Pistetaulukko!$U$6,F222=Pistetaulukko!$V$6,F222=Pistetaulukko!$W$6,F222=Pistetaulukko!$X$6,F222=Pistetaulukko!$Y$6,F222=Pistetaulukko!$Z$6,F222=Pistetaulukko!$AA$6,F222=Pistetaulukko!$AB$6,F222=Pistetaulukko!$AC$6,F222=Pistetaulukko!$AD$6,F222=Pistetaulukko!$AE$6,F222=Pistetaulukko!$AF$6,F222=Pistetaulukko!$AG$6,F222=Pistetaulukko!$AH$6,F222=Pistetaulukko!$AI$6,F222=Pistetaulukko!$AJ$6,F222=Pistetaulukko!$AK$6),"OK","VÄÄRIN")</f>
        <v>VÄÄRIN</v>
      </c>
      <c r="AI222" s="86" t="str">
        <f>IF(OR(G222=Pistetaulukko!$R$9,G222=Pistetaulukko!$S$9,G222=Pistetaulukko!$T$9,G222=Pistetaulukko!$U$9,G222=Pistetaulukko!$V$9,G222=Pistetaulukko!$W$9,G222=Pistetaulukko!$X$9,G222=Pistetaulukko!$Y$9,G222=Pistetaulukko!$Z$9,G222=Pistetaulukko!$AA$9,G222=Pistetaulukko!$AB$9,G222=Pistetaulukko!$AC$9,G222=Pistetaulukko!$AD$9,G222=Pistetaulukko!$AE$9,G222=Pistetaulukko!$AF$9,G222=Pistetaulukko!$AG$9,G222=Pistetaulukko!$AH$9,G222=Pistetaulukko!$AI$9,G222=Pistetaulukko!$AJ$9,G222=Pistetaulukko!$AK$9),"OK","VÄÄRIN")</f>
        <v>VÄÄRIN</v>
      </c>
      <c r="AJ222" s="86" t="str">
        <f>IF(OR(H222=Pistetaulukko!$R$12,H222=Pistetaulukko!$S$12,H222=Pistetaulukko!$T$12,H222=Pistetaulukko!$U$12,H222=Pistetaulukko!$V$12,H222=Pistetaulukko!$W$12,H222=Pistetaulukko!$X$12,H222=Pistetaulukko!$Y$12,H222=Pistetaulukko!$Z$12,H222=Pistetaulukko!$AA$12,H222=Pistetaulukko!$AB$12,H222=Pistetaulukko!$AC$12,H222=Pistetaulukko!$AD$12,H222=Pistetaulukko!$AE$12,H222=Pistetaulukko!$AF$12,H222=Pistetaulukko!$AG$12,H222=Pistetaulukko!$AH$12,H222=Pistetaulukko!$AI$12,H222=Pistetaulukko!$AJ$12,H222=Pistetaulukko!$AK$12),"OK","VÄÄRIN")</f>
        <v>VÄÄRIN</v>
      </c>
      <c r="AK22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22" s="86" t="str">
        <f>IF(OR(I222=Pistetaulukko!$R$18,I222=Pistetaulukko!$S$18,I222=Pistetaulukko!$T$18,I222=Pistetaulukko!$U$18,I222=Pistetaulukko!$V$18,I222=Pistetaulukko!$W$18,I222=Pistetaulukko!$X$18,I222=Pistetaulukko!$Y$18,I222=Pistetaulukko!$Z$18),"OK","VÄÄRIN")</f>
        <v>VÄÄRIN</v>
      </c>
      <c r="AM222" s="86" t="str">
        <f>IF(OR(J222=Pistetaulukko!$R$21,J222=Pistetaulukko!$S$21,J222=Pistetaulukko!$T$21,J222=Pistetaulukko!$U$21,J222=Pistetaulukko!$V$21,J222=Pistetaulukko!$W$21,J222=Pistetaulukko!$X$21,J222=Pistetaulukko!$Y$21,J222=Pistetaulukko!$Z$21,J222=Pistetaulukko!$AA$21,J222=Pistetaulukko!$AB$21,J222=Pistetaulukko!$AC$21,J222=Pistetaulukko!$AD$21,J222=Pistetaulukko!$AE$21,J222=Pistetaulukko!$AF$21,J222=Pistetaulukko!$AG$21,J222=Pistetaulukko!$AH$21,J222=Pistetaulukko!$AI$21,J222=Pistetaulukko!$AJ$21,J222=Pistetaulukko!$AK$21),"OK","VÄÄRIN")</f>
        <v>VÄÄRIN</v>
      </c>
      <c r="AN222" s="86" t="str">
        <f>IF(OR(K222=Pistetaulukko!$R$24,K222=Pistetaulukko!$S$24,K222=Pistetaulukko!$T$24,K222=Pistetaulukko!$U$24,K222=Pistetaulukko!$V$24),"OK","VÄÄRIN")</f>
        <v>VÄÄRIN</v>
      </c>
      <c r="AO222" s="86" t="str">
        <f>IF(OR(L222=Pistetaulukko!$R$27,L222=Pistetaulukko!$S$27,L222=Pistetaulukko!$T$27,L222=Pistetaulukko!$U$27,L222=Pistetaulukko!$V$27,L222=Pistetaulukko!$W$27,L222=Pistetaulukko!$X$27,L222=Pistetaulukko!$Y$27,L222=Pistetaulukko!$Z$27,L222=Pistetaulukko!$AA$27,L222=Pistetaulukko!$AB$27,L222=Pistetaulukko!$AC$27,L222=Pistetaulukko!$AD$27,L222=Pistetaulukko!$AE$27,L222=Pistetaulukko!$AF$27,L222=Pistetaulukko!$AG$27,L222=Pistetaulukko!$AH$27,L222=Pistetaulukko!$AI$27,L222=Pistetaulukko!$AJ$27,L222=Pistetaulukko!$AK$27),"OK","VÄÄRIN")</f>
        <v>VÄÄRIN</v>
      </c>
      <c r="AP222" s="86" t="str">
        <f>IF(OR(M222=Pistetaulukko!$R$30,M222=Pistetaulukko!$S$30,M222=Pistetaulukko!$T$30,M222=Pistetaulukko!$U$30,M222=Pistetaulukko!$V$30),"OK","VÄÄRIN")</f>
        <v>VÄÄRIN</v>
      </c>
      <c r="AQ222" s="86" t="str">
        <f t="shared" si="19"/>
        <v>VÄÄRIN</v>
      </c>
      <c r="AR222" s="86" t="str">
        <f t="shared" si="20"/>
        <v>VÄÄRIN</v>
      </c>
      <c r="AS222" s="86" t="str">
        <f>IF(OR(P222=Pistetaulukko!$R$39,P222=Pistetaulukko!$S$39,P222=Pistetaulukko!$T$39,P222=Pistetaulukko!$U$39,P222=Pistetaulukko!$V$39,P222=Pistetaulukko!$W$39,P222=Pistetaulukko!$X$39,P222=Pistetaulukko!$Y$39,P222=Pistetaulukko!$Z$39,P222=Pistetaulukko!$AA$39,P222=Pistetaulukko!$AB$39,P222=Pistetaulukko!$AC$39,P222=Pistetaulukko!$AD$39,P222=Pistetaulukko!$AE$39,P222=Pistetaulukko!$AF$39,P222=Pistetaulukko!$AG$39,P222=Pistetaulukko!$AH$39,P222=Pistetaulukko!$AI$39,P222=Pistetaulukko!$AJ$39,P222=Pistetaulukko!$AK$39),"OK","VÄÄRIN")</f>
        <v>OK</v>
      </c>
      <c r="AT222" s="86" t="str">
        <f>IF(OR(Q222=Pistetaulukko!$R$42,Q222=Pistetaulukko!$S$42,Q222=Pistetaulukko!$T$42,Q222=Pistetaulukko!$U$42,Q222=Pistetaulukko!$V$42,Q222=Pistetaulukko!$W$42,Q222=Pistetaulukko!$X$42,Q222=Pistetaulukko!$Y$42,Q222=Pistetaulukko!$Z$42,Q222=Pistetaulukko!$AA$42,Q222=Pistetaulukko!$AB$42,Q222=Pistetaulukko!$AC$42,Q222=Pistetaulukko!$AD$42,Q222=Pistetaulukko!$AE$42,Q222=Pistetaulukko!$AF$42,Q222=Pistetaulukko!$AG$42,Q222=Pistetaulukko!$AH$42,Q222=Pistetaulukko!$AI$42,Q222=Pistetaulukko!$AJ$42,Q222=Pistetaulukko!$AK$42),"OK","VÄÄRIN")</f>
        <v>OK</v>
      </c>
      <c r="AU222" s="86" t="str">
        <f>IF(OR(R222=Pistetaulukko!$R$45,R222=Pistetaulukko!$S$45,R222=Pistetaulukko!$T$45,R222=Pistetaulukko!$U$45,R222=Pistetaulukko!$V$45,R222=Pistetaulukko!$W$45,R222=Pistetaulukko!$X$45,R222=Pistetaulukko!$Y$45,R222=Pistetaulukko!$Z$45,R222=Pistetaulukko!$AA$45,R222=Pistetaulukko!$AB$45,R222=Pistetaulukko!$AC$45,R222=Pistetaulukko!$AD$45,R222=Pistetaulukko!$AE$45,R222=Pistetaulukko!$AF$45,R222=Pistetaulukko!$AG$45,R222=Pistetaulukko!$AH$45,R222=Pistetaulukko!$AI$45,R222=Pistetaulukko!$AJ$45,R222=Pistetaulukko!$AK$45),"OK","VÄÄRIN")</f>
        <v>OK</v>
      </c>
      <c r="AV222" s="86" t="str">
        <f>IF(OR(S222=Pistetaulukko!$R$48,S222=Pistetaulukko!$S$48,S222=Pistetaulukko!$T$48,S222=Pistetaulukko!$U$48,S222=Pistetaulukko!$V$48,S222=Pistetaulukko!$W$48,S222=Pistetaulukko!$X$48,S222=Pistetaulukko!$Y$48,S222=Pistetaulukko!$Z$48,S222=Pistetaulukko!$AA$48,S222=Pistetaulukko!$AB$48,S222=Pistetaulukko!$AC$48,S222=Pistetaulukko!$AD$48,S222=Pistetaulukko!$AE$48,S222=Pistetaulukko!$AF$48,S222=Pistetaulukko!$AG$48,S222=Pistetaulukko!$AH$48,S222=Pistetaulukko!$AI$48,S222=Pistetaulukko!$AJ$48,S222=Pistetaulukko!$AK$48),"OK","VÄÄRIN")</f>
        <v>OK</v>
      </c>
      <c r="AW222" s="86" t="str">
        <f>IF(OR(T222=Pistetaulukko!$R$51,T222=Pistetaulukko!$S$51,T222=Pistetaulukko!$T$51,T222=Pistetaulukko!$U$51,T222=Pistetaulukko!$V$51,T222=Pistetaulukko!$W$51,T222=Pistetaulukko!$X$51,T222=Pistetaulukko!$Y$51,T222=Pistetaulukko!$Z$51,T222=Pistetaulukko!$AA$51,T222=Pistetaulukko!$AB$51,T222=Pistetaulukko!$AC$51,T222=Pistetaulukko!$AD$51,T222=Pistetaulukko!$AE$51,T222=Pistetaulukko!$AF$51,T222=Pistetaulukko!$AG$51,T222=Pistetaulukko!$AH$51,T222=Pistetaulukko!$AI$51,T222=Pistetaulukko!$AJ$51,T222=Pistetaulukko!$AK$51),"OK","VÄÄRIN")</f>
        <v>OK</v>
      </c>
      <c r="AX222" s="86" t="str">
        <f>IF(OR(U222=Pistetaulukko!$R$54,U222=Pistetaulukko!$S$54,U222=Pistetaulukko!$T$54,U222=Pistetaulukko!$U$54,U222=Pistetaulukko!$V$54,U222=Pistetaulukko!$W$54,U222=Pistetaulukko!$X$54,U222=Pistetaulukko!$Y$54,U222=Pistetaulukko!$Z$54,U222=Pistetaulukko!$AA$54,U222=Pistetaulukko!$AB$54,U222=Pistetaulukko!$AC$54,U222=Pistetaulukko!$AD$54,U222=Pistetaulukko!$AE$54,U222=Pistetaulukko!$AF$54,U222=Pistetaulukko!$AG$54,U222=Pistetaulukko!$AH$54,U222=Pistetaulukko!$AI$54,U222=Pistetaulukko!$AJ$54,U222=Pistetaulukko!$AK$54),"OK","VÄÄRIN")</f>
        <v>OK</v>
      </c>
      <c r="AY222" s="86" t="str">
        <f t="shared" si="21"/>
        <v>OK</v>
      </c>
      <c r="AZ222" s="86" t="str">
        <f>IF(OR(W222=Pistetaulukko!$R$60,W222=Pistetaulukko!$S$60,W222=Pistetaulukko!$T$60,W222=Pistetaulukko!$U$60,W222=Pistetaulukko!$V$60,W222=Pistetaulukko!$W$60,W222=Pistetaulukko!$X$60,W222=Pistetaulukko!$Y$60,W222=Pistetaulukko!$Z$60,W222=Pistetaulukko!$AA$60,W222=Pistetaulukko!$AB$60,W222=Pistetaulukko!$AC$60,W222=Pistetaulukko!$AD$60,W222=Pistetaulukko!$AE$60,W222=Pistetaulukko!$AF$60,W222=Pistetaulukko!$AG$60,W222=Pistetaulukko!$AH$60,W222=Pistetaulukko!$AI$60,W222=Pistetaulukko!$AJ$60,W222=Pistetaulukko!$AK$60),"OK","VÄÄRIN")</f>
        <v>OK</v>
      </c>
      <c r="BA222" s="86" t="str">
        <f>IF(OR(X222=Pistetaulukko!$R$63,X222=Pistetaulukko!$S$63,X222=Pistetaulukko!$T$63,X222=Pistetaulukko!$U$63,X222=Pistetaulukko!$V$63,X222=Pistetaulukko!$W$63,X222=Pistetaulukko!$X$63,X222=Pistetaulukko!$Y$63,X222=Pistetaulukko!$Z$63,X222=Pistetaulukko!$AA$63,X222=Pistetaulukko!$AB$63,X222=Pistetaulukko!$AC$63,X222=Pistetaulukko!$AD$63,X222=Pistetaulukko!$AE$63,X222=Pistetaulukko!$AF$63,X222=Pistetaulukko!$AG$63,X222=Pistetaulukko!$AH$63,X222=Pistetaulukko!$AI$63,X222=Pistetaulukko!$AJ$63,X222=Pistetaulukko!$AK$63),"OK","VÄÄRIN")</f>
        <v>OK</v>
      </c>
      <c r="BB222" s="86" t="e">
        <f t="shared" si="22"/>
        <v>#REF!</v>
      </c>
      <c r="BC222" s="86" t="e">
        <f t="shared" si="23"/>
        <v>#REF!</v>
      </c>
      <c r="BE222" t="str">
        <f>IF(OR(N222=Pistetaulukko!$R$33,N222=Pistetaulukko!$S$33,N222=Pistetaulukko!$T$33,N222=Pistetaulukko!$U$33,N222=Pistetaulukko!$V$33,N222=Pistetaulukko!$W$33,N222=Pistetaulukko!$X$33,N222=Pistetaulukko!$Y$33,N222=Pistetaulukko!$Z$33,N222=Pistetaulukko!$AA$33,N222=Pistetaulukko!$AB$33,N222=Pistetaulukko!$AC$33,N222=Pistetaulukko!$AD$33,N222=Pistetaulukko!$AE$33,N222=Pistetaulukko!$AF$33,N222=Pistetaulukko!$AG$33,N222=Pistetaulukko!$AH$33,N222=Pistetaulukko!$AI$33,N222=Pistetaulukko!$AJ$33,N222=Pistetaulukko!$AK$33,N222=Pistetaulukko!$AL$33,N222=Pistetaulukko!$AM$33,N222=Pistetaulukko!$AN$33,N222=Pistetaulukko!$AO$33,N222=Pistetaulukko!$AP$33,N222=Pistetaulukko!$AQ$33,N222=Pistetaulukko!$AR$33,N222=Pistetaulukko!$AS$33,N222=Pistetaulukko!$AT$33,N222=Pistetaulukko!$AU$33),"OK","VÄÄRIN")</f>
        <v>VÄÄRIN</v>
      </c>
      <c r="BF222" t="str">
        <f>IF(BE222="OK","OK",IF(AND(BE222="VÄÄRIN",OR(N222=Pistetaulukko!$AV$33,N222=Pistetaulukko!$AW$33,N222=Pistetaulukko!$AX$33,N222=Pistetaulukko!$AY$33,N222=Pistetaulukko!$AZ$33,N222=Pistetaulukko!$BA$33,N222=Pistetaulukko!$BB$33,N222=Pistetaulukko!$BC$33,N222=Pistetaulukko!$BD$33,N222=Pistetaulukko!$BE$33,N222=Pistetaulukko!$BF$33,N222=Pistetaulukko!$BG$33,N222=Pistetaulukko!$BH$33,N222=Pistetaulukko!$BI$33,N222=Pistetaulukko!$BJ$33,N222=Pistetaulukko!$BK$33,N222=Pistetaulukko!$BL$33,N222=Pistetaulukko!$BM$33,N222=Pistetaulukko!$BN$33,N222=Pistetaulukko!$BO$33)),"OK","VÄÄRIN"))</f>
        <v>VÄÄRIN</v>
      </c>
      <c r="BG222" t="str">
        <f>IF(OR(O222=Pistetaulukko!$R$36,O222=Pistetaulukko!$S$36,O222=Pistetaulukko!$T$36,O222=Pistetaulukko!$U$36,O222=Pistetaulukko!$V$36,O222=Pistetaulukko!$W$36,O222=Pistetaulukko!$X$36,O222=Pistetaulukko!$Y$36,O222=Pistetaulukko!$Z$36,O222=Pistetaulukko!$AA$36,O222=Pistetaulukko!$AB$36,O222=Pistetaulukko!$AC$36,O222=Pistetaulukko!$AD$36,O222=Pistetaulukko!$AE$36,O222=Pistetaulukko!$AF$36,O222=Pistetaulukko!$AG$36,O222=Pistetaulukko!$AH$36,O222=Pistetaulukko!$AI$36,O222=Pistetaulukko!$AJ$36,O222=Pistetaulukko!$AK$36,O222=Pistetaulukko!$AL$36,O222=Pistetaulukko!$AM$36,O222=Pistetaulukko!$AN$36,O222=Pistetaulukko!$AO$36,O222=Pistetaulukko!$AP$36,O222=Pistetaulukko!$AQ$36,O222=Pistetaulukko!$AR$36,O222=Pistetaulukko!$AS$36,O222=Pistetaulukko!$AT$36,O222=Pistetaulukko!$AU$36),"OK","VÄÄRIN")</f>
        <v>VÄÄRIN</v>
      </c>
      <c r="BH222" t="str">
        <f>IF(BG222="OK","OK",IF(AND(BG222="VÄÄRIN",OR(O222=Pistetaulukko!$AV$36,O222=Pistetaulukko!$AW$36,O222=Pistetaulukko!$AX$36,O222=Pistetaulukko!$AY$36,O222=Pistetaulukko!$AZ$36,O222=Pistetaulukko!$BA$36,O222=Pistetaulukko!$BB$36,O222=Pistetaulukko!$BC$36,O222=Pistetaulukko!$BD$36,O222=Pistetaulukko!$BE$36,O222=Pistetaulukko!$BF$36,O222=Pistetaulukko!$BG$36,O222=Pistetaulukko!$BH$36,O222=Pistetaulukko!$BI$36,O222=Pistetaulukko!$BJ$36,O222=Pistetaulukko!$BK$36,O222=Pistetaulukko!$BL$36,O222=Pistetaulukko!$BM$36,O222=Pistetaulukko!$BN$36,O222=Pistetaulukko!$BO$36,O222=Pistetaulukko!$BP$36,O222=Pistetaulukko!$BQ$36)),"OK","VÄÄRIN"))</f>
        <v>VÄÄRIN</v>
      </c>
      <c r="BI222" t="str">
        <f>IF(OR(V222=Pistetaulukko!$R$57,V222=Pistetaulukko!$S$57,V222=Pistetaulukko!$T$57,V222=Pistetaulukko!$U$57,V222=Pistetaulukko!$V$57,V222=Pistetaulukko!$W$57,V222=Pistetaulukko!$X$57,V222=Pistetaulukko!$Y$57,V222=Pistetaulukko!$Z$57,V222=Pistetaulukko!$AA$57,V222=Pistetaulukko!$AB$57,V222=Pistetaulukko!$AC$57,V222=Pistetaulukko!$AD$57,V222=Pistetaulukko!$AE$57,V222=Pistetaulukko!$AF$57,V222=Pistetaulukko!$AG$57,V222=Pistetaulukko!$AH$57,V222=Pistetaulukko!$AI$57,V222=Pistetaulukko!$AJ$57,V222=Pistetaulukko!$AK$57,V222=Pistetaulukko!$AL$57,V222=Pistetaulukko!$AM$57,V222=Pistetaulukko!$AN$57,V222=Pistetaulukko!$AO$57,V222=Pistetaulukko!$AP$57,V222=Pistetaulukko!$AQ$57,V222=Pistetaulukko!$AR$57,V222=Pistetaulukko!$AS$57,V222=Pistetaulukko!$AT$57,V222=Pistetaulukko!$AU$57),"OK","VÄÄRIN")</f>
        <v>OK</v>
      </c>
      <c r="BJ222" t="str">
        <f>IF(BI222="OK","OK",IF(AND(BI222="VÄÄRIN",OR(V222=Pistetaulukko!$AV$57,V222=Pistetaulukko!$AW$57,V222=Pistetaulukko!$AX$57,V222=Pistetaulukko!$AY$57,V222=Pistetaulukko!$AZ$57,V222=Pistetaulukko!$BA$57,V222=Pistetaulukko!$BB$57,V222=Pistetaulukko!$BC$57,V222=Pistetaulukko!$BD$57,V222=Pistetaulukko!$BE$57)),"OK","VÄÄRIN"))</f>
        <v>OK</v>
      </c>
      <c r="BK222" t="str">
        <f>IF(OR(Y222=Pistetaulukko!$R$66,Y222=Pistetaulukko!$S$66,Y222=Pistetaulukko!$T$66,Y222=Pistetaulukko!$U$66,Y222=Pistetaulukko!$V$66,Y222=Pistetaulukko!$W$66,Y222=Pistetaulukko!$X$66,Y222=Pistetaulukko!$Y$66,Y222=Pistetaulukko!$Z$66,Y222=Pistetaulukko!$AA$66,Y222=Pistetaulukko!$AB$66,Y222=Pistetaulukko!$AC$66,Y222=Pistetaulukko!$AD$66,Y222=Pistetaulukko!$AE$66,Y222=Pistetaulukko!$AF$66,Y222=Pistetaulukko!$AG$66,Y222=Pistetaulukko!$AH$66,Y222=Pistetaulukko!$AI$66,Y222=Pistetaulukko!$AJ$66,Y222=Pistetaulukko!$AK$66,Y222=Pistetaulukko!$AL$66,Y222=Pistetaulukko!$AM$66,Y222=Pistetaulukko!$AN$66,Y222=Pistetaulukko!$AO$66,Y222=Pistetaulukko!$AP$66,Y222=Pistetaulukko!$AQ$66,Y222=Pistetaulukko!$AR$66,Y222=Pistetaulukko!$AS$66,Y222=Pistetaulukko!$AT$66,Y222=Pistetaulukko!$AU$66),"OK","VÄÄRIN")</f>
        <v>VÄÄRIN</v>
      </c>
      <c r="BL222" t="str">
        <f>IF(BK222="OK","OK",IF(AND(BK222="VÄÄRIN",OR(Y222=Pistetaulukko!$AV$66,Y222=Pistetaulukko!$AW$66,Y222=Pistetaulukko!$AX$66,Y222=Pistetaulukko!$AY$66,Y222=Pistetaulukko!$AZ$66,Y222=Pistetaulukko!$BA$66,Y222=Pistetaulukko!$BB$66,Y222=Pistetaulukko!$BC$66,Y222=Pistetaulukko!$BD$66,Y222=Pistetaulukko!$BE$66,Y222=Pistetaulukko!$BF$66,Y222=Pistetaulukko!$BG$66,Y222=Pistetaulukko!$BH$66,Y222=Pistetaulukko!$BI$66,Y222=Pistetaulukko!$BJ$66,Y222=Pistetaulukko!$BK$66,Y222=Pistetaulukko!$BL$66,Y222=Pistetaulukko!$BM$66,Y222=Pistetaulukko!$BN$66)),"OK","VÄÄRIN"))</f>
        <v>VÄÄRIN</v>
      </c>
      <c r="BM222" t="e">
        <f>IF(OR(Z222=Pistetaulukko!$R$69,Z222=Pistetaulukko!#REF!,Z222=Pistetaulukko!$S$69,Z222=Pistetaulukko!#REF!,Z222=Pistetaulukko!$T$69,Z222=Pistetaulukko!#REF!,Z222=Pistetaulukko!$U$69,Z222=Pistetaulukko!#REF!,Z222=Pistetaulukko!$V$69,Z222=Pistetaulukko!#REF!,Z222=Pistetaulukko!$W$69,Z222=Pistetaulukko!#REF!,Z222=Pistetaulukko!$X$69,Z222=Pistetaulukko!#REF!,Z222=Pistetaulukko!$Y$69,Z222=Pistetaulukko!#REF!,Z222=Pistetaulukko!$Z$69,Z222=Pistetaulukko!#REF!,Z222=Pistetaulukko!$AA$69,Z222=Pistetaulukko!#REF!,Z222=Pistetaulukko!$AB$69,Z222=Pistetaulukko!#REF!,Z222=Pistetaulukko!$AC$69,Z222=Pistetaulukko!#REF!,Z222=Pistetaulukko!$AD$69,Z222=Pistetaulukko!#REF!,Z222=Pistetaulukko!$AE$69,Z222=Pistetaulukko!#REF!,Z222=Pistetaulukko!$AF$69,Z222=Pistetaulukko!#REF!),"OK","VÄÄRIN")</f>
        <v>#REF!</v>
      </c>
      <c r="BN222" t="e">
        <f>IF(BM222="OK","OK",IF(AND(BM222="VÄÄRIN",OR(Z222=Pistetaulukko!$AG$69,Z222=Pistetaulukko!#REF!,Z222=Pistetaulukko!$AH$69,Z222=Pistetaulukko!#REF!,Z222=Pistetaulukko!$AI$69,Z222=Pistetaulukko!#REF!,Z222=Pistetaulukko!$AJ$69,Z222=Pistetaulukko!#REF!,Z222=Pistetaulukko!$AK$69,Z222=Pistetaulukko!$AL$69)),"OK","VÄÄRIN"))</f>
        <v>#REF!</v>
      </c>
    </row>
    <row r="223" spans="2:66" x14ac:dyDescent="0.25">
      <c r="B223" s="104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23"/>
      <c r="AA223" s="30"/>
      <c r="AB223" s="18"/>
      <c r="AC223" s="124"/>
      <c r="AD223" s="118">
        <f t="shared" si="24"/>
        <v>0</v>
      </c>
      <c r="AG223" s="86" t="str">
        <f>IF(OR(E223=Pistetaulukko!$R$3,E223=Pistetaulukko!$S$3,E223=Pistetaulukko!$T$3,E223=Pistetaulukko!$U$3,E223=Pistetaulukko!$V$3,E223=Pistetaulukko!$W$3),"OK","VÄÄRIN")</f>
        <v>VÄÄRIN</v>
      </c>
      <c r="AH223" s="86" t="str">
        <f>IF(OR(F223=Pistetaulukko!$R$6,F223=Pistetaulukko!$S$6,F223=Pistetaulukko!$T$6,F223=Pistetaulukko!$U$6,F223=Pistetaulukko!$V$6,F223=Pistetaulukko!$W$6,F223=Pistetaulukko!$X$6,F223=Pistetaulukko!$Y$6,F223=Pistetaulukko!$Z$6,F223=Pistetaulukko!$AA$6,F223=Pistetaulukko!$AB$6,F223=Pistetaulukko!$AC$6,F223=Pistetaulukko!$AD$6,F223=Pistetaulukko!$AE$6,F223=Pistetaulukko!$AF$6,F223=Pistetaulukko!$AG$6,F223=Pistetaulukko!$AH$6,F223=Pistetaulukko!$AI$6,F223=Pistetaulukko!$AJ$6,F223=Pistetaulukko!$AK$6),"OK","VÄÄRIN")</f>
        <v>VÄÄRIN</v>
      </c>
      <c r="AI223" s="86" t="str">
        <f>IF(OR(G223=Pistetaulukko!$R$9,G223=Pistetaulukko!$S$9,G223=Pistetaulukko!$T$9,G223=Pistetaulukko!$U$9,G223=Pistetaulukko!$V$9,G223=Pistetaulukko!$W$9,G223=Pistetaulukko!$X$9,G223=Pistetaulukko!$Y$9,G223=Pistetaulukko!$Z$9,G223=Pistetaulukko!$AA$9,G223=Pistetaulukko!$AB$9,G223=Pistetaulukko!$AC$9,G223=Pistetaulukko!$AD$9,G223=Pistetaulukko!$AE$9,G223=Pistetaulukko!$AF$9,G223=Pistetaulukko!$AG$9,G223=Pistetaulukko!$AH$9,G223=Pistetaulukko!$AI$9,G223=Pistetaulukko!$AJ$9,G223=Pistetaulukko!$AK$9),"OK","VÄÄRIN")</f>
        <v>VÄÄRIN</v>
      </c>
      <c r="AJ223" s="86" t="str">
        <f>IF(OR(H223=Pistetaulukko!$R$12,H223=Pistetaulukko!$S$12,H223=Pistetaulukko!$T$12,H223=Pistetaulukko!$U$12,H223=Pistetaulukko!$V$12,H223=Pistetaulukko!$W$12,H223=Pistetaulukko!$X$12,H223=Pistetaulukko!$Y$12,H223=Pistetaulukko!$Z$12,H223=Pistetaulukko!$AA$12,H223=Pistetaulukko!$AB$12,H223=Pistetaulukko!$AC$12,H223=Pistetaulukko!$AD$12,H223=Pistetaulukko!$AE$12,H223=Pistetaulukko!$AF$12,H223=Pistetaulukko!$AG$12,H223=Pistetaulukko!$AH$12,H223=Pistetaulukko!$AI$12,H223=Pistetaulukko!$AJ$12,H223=Pistetaulukko!$AK$12),"OK","VÄÄRIN")</f>
        <v>VÄÄRIN</v>
      </c>
      <c r="AK22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23" s="86" t="str">
        <f>IF(OR(I223=Pistetaulukko!$R$18,I223=Pistetaulukko!$S$18,I223=Pistetaulukko!$T$18,I223=Pistetaulukko!$U$18,I223=Pistetaulukko!$V$18,I223=Pistetaulukko!$W$18,I223=Pistetaulukko!$X$18,I223=Pistetaulukko!$Y$18,I223=Pistetaulukko!$Z$18),"OK","VÄÄRIN")</f>
        <v>VÄÄRIN</v>
      </c>
      <c r="AM223" s="86" t="str">
        <f>IF(OR(J223=Pistetaulukko!$R$21,J223=Pistetaulukko!$S$21,J223=Pistetaulukko!$T$21,J223=Pistetaulukko!$U$21,J223=Pistetaulukko!$V$21,J223=Pistetaulukko!$W$21,J223=Pistetaulukko!$X$21,J223=Pistetaulukko!$Y$21,J223=Pistetaulukko!$Z$21,J223=Pistetaulukko!$AA$21,J223=Pistetaulukko!$AB$21,J223=Pistetaulukko!$AC$21,J223=Pistetaulukko!$AD$21,J223=Pistetaulukko!$AE$21,J223=Pistetaulukko!$AF$21,J223=Pistetaulukko!$AG$21,J223=Pistetaulukko!$AH$21,J223=Pistetaulukko!$AI$21,J223=Pistetaulukko!$AJ$21,J223=Pistetaulukko!$AK$21),"OK","VÄÄRIN")</f>
        <v>VÄÄRIN</v>
      </c>
      <c r="AN223" s="86" t="str">
        <f>IF(OR(K223=Pistetaulukko!$R$24,K223=Pistetaulukko!$S$24,K223=Pistetaulukko!$T$24,K223=Pistetaulukko!$U$24,K223=Pistetaulukko!$V$24),"OK","VÄÄRIN")</f>
        <v>VÄÄRIN</v>
      </c>
      <c r="AO223" s="86" t="str">
        <f>IF(OR(L223=Pistetaulukko!$R$27,L223=Pistetaulukko!$S$27,L223=Pistetaulukko!$T$27,L223=Pistetaulukko!$U$27,L223=Pistetaulukko!$V$27,L223=Pistetaulukko!$W$27,L223=Pistetaulukko!$X$27,L223=Pistetaulukko!$Y$27,L223=Pistetaulukko!$Z$27,L223=Pistetaulukko!$AA$27,L223=Pistetaulukko!$AB$27,L223=Pistetaulukko!$AC$27,L223=Pistetaulukko!$AD$27,L223=Pistetaulukko!$AE$27,L223=Pistetaulukko!$AF$27,L223=Pistetaulukko!$AG$27,L223=Pistetaulukko!$AH$27,L223=Pistetaulukko!$AI$27,L223=Pistetaulukko!$AJ$27,L223=Pistetaulukko!$AK$27),"OK","VÄÄRIN")</f>
        <v>VÄÄRIN</v>
      </c>
      <c r="AP223" s="86" t="str">
        <f>IF(OR(M223=Pistetaulukko!$R$30,M223=Pistetaulukko!$S$30,M223=Pistetaulukko!$T$30,M223=Pistetaulukko!$U$30,M223=Pistetaulukko!$V$30),"OK","VÄÄRIN")</f>
        <v>VÄÄRIN</v>
      </c>
      <c r="AQ223" s="86" t="str">
        <f t="shared" si="19"/>
        <v>VÄÄRIN</v>
      </c>
      <c r="AR223" s="86" t="str">
        <f t="shared" si="20"/>
        <v>VÄÄRIN</v>
      </c>
      <c r="AS223" s="86" t="str">
        <f>IF(OR(P223=Pistetaulukko!$R$39,P223=Pistetaulukko!$S$39,P223=Pistetaulukko!$T$39,P223=Pistetaulukko!$U$39,P223=Pistetaulukko!$V$39,P223=Pistetaulukko!$W$39,P223=Pistetaulukko!$X$39,P223=Pistetaulukko!$Y$39,P223=Pistetaulukko!$Z$39,P223=Pistetaulukko!$AA$39,P223=Pistetaulukko!$AB$39,P223=Pistetaulukko!$AC$39,P223=Pistetaulukko!$AD$39,P223=Pistetaulukko!$AE$39,P223=Pistetaulukko!$AF$39,P223=Pistetaulukko!$AG$39,P223=Pistetaulukko!$AH$39,P223=Pistetaulukko!$AI$39,P223=Pistetaulukko!$AJ$39,P223=Pistetaulukko!$AK$39),"OK","VÄÄRIN")</f>
        <v>OK</v>
      </c>
      <c r="AT223" s="86" t="str">
        <f>IF(OR(Q223=Pistetaulukko!$R$42,Q223=Pistetaulukko!$S$42,Q223=Pistetaulukko!$T$42,Q223=Pistetaulukko!$U$42,Q223=Pistetaulukko!$V$42,Q223=Pistetaulukko!$W$42,Q223=Pistetaulukko!$X$42,Q223=Pistetaulukko!$Y$42,Q223=Pistetaulukko!$Z$42,Q223=Pistetaulukko!$AA$42,Q223=Pistetaulukko!$AB$42,Q223=Pistetaulukko!$AC$42,Q223=Pistetaulukko!$AD$42,Q223=Pistetaulukko!$AE$42,Q223=Pistetaulukko!$AF$42,Q223=Pistetaulukko!$AG$42,Q223=Pistetaulukko!$AH$42,Q223=Pistetaulukko!$AI$42,Q223=Pistetaulukko!$AJ$42,Q223=Pistetaulukko!$AK$42),"OK","VÄÄRIN")</f>
        <v>OK</v>
      </c>
      <c r="AU223" s="86" t="str">
        <f>IF(OR(R223=Pistetaulukko!$R$45,R223=Pistetaulukko!$S$45,R223=Pistetaulukko!$T$45,R223=Pistetaulukko!$U$45,R223=Pistetaulukko!$V$45,R223=Pistetaulukko!$W$45,R223=Pistetaulukko!$X$45,R223=Pistetaulukko!$Y$45,R223=Pistetaulukko!$Z$45,R223=Pistetaulukko!$AA$45,R223=Pistetaulukko!$AB$45,R223=Pistetaulukko!$AC$45,R223=Pistetaulukko!$AD$45,R223=Pistetaulukko!$AE$45,R223=Pistetaulukko!$AF$45,R223=Pistetaulukko!$AG$45,R223=Pistetaulukko!$AH$45,R223=Pistetaulukko!$AI$45,R223=Pistetaulukko!$AJ$45,R223=Pistetaulukko!$AK$45),"OK","VÄÄRIN")</f>
        <v>OK</v>
      </c>
      <c r="AV223" s="86" t="str">
        <f>IF(OR(S223=Pistetaulukko!$R$48,S223=Pistetaulukko!$S$48,S223=Pistetaulukko!$T$48,S223=Pistetaulukko!$U$48,S223=Pistetaulukko!$V$48,S223=Pistetaulukko!$W$48,S223=Pistetaulukko!$X$48,S223=Pistetaulukko!$Y$48,S223=Pistetaulukko!$Z$48,S223=Pistetaulukko!$AA$48,S223=Pistetaulukko!$AB$48,S223=Pistetaulukko!$AC$48,S223=Pistetaulukko!$AD$48,S223=Pistetaulukko!$AE$48,S223=Pistetaulukko!$AF$48,S223=Pistetaulukko!$AG$48,S223=Pistetaulukko!$AH$48,S223=Pistetaulukko!$AI$48,S223=Pistetaulukko!$AJ$48,S223=Pistetaulukko!$AK$48),"OK","VÄÄRIN")</f>
        <v>OK</v>
      </c>
      <c r="AW223" s="86" t="str">
        <f>IF(OR(T223=Pistetaulukko!$R$51,T223=Pistetaulukko!$S$51,T223=Pistetaulukko!$T$51,T223=Pistetaulukko!$U$51,T223=Pistetaulukko!$V$51,T223=Pistetaulukko!$W$51,T223=Pistetaulukko!$X$51,T223=Pistetaulukko!$Y$51,T223=Pistetaulukko!$Z$51,T223=Pistetaulukko!$AA$51,T223=Pistetaulukko!$AB$51,T223=Pistetaulukko!$AC$51,T223=Pistetaulukko!$AD$51,T223=Pistetaulukko!$AE$51,T223=Pistetaulukko!$AF$51,T223=Pistetaulukko!$AG$51,T223=Pistetaulukko!$AH$51,T223=Pistetaulukko!$AI$51,T223=Pistetaulukko!$AJ$51,T223=Pistetaulukko!$AK$51),"OK","VÄÄRIN")</f>
        <v>OK</v>
      </c>
      <c r="AX223" s="86" t="str">
        <f>IF(OR(U223=Pistetaulukko!$R$54,U223=Pistetaulukko!$S$54,U223=Pistetaulukko!$T$54,U223=Pistetaulukko!$U$54,U223=Pistetaulukko!$V$54,U223=Pistetaulukko!$W$54,U223=Pistetaulukko!$X$54,U223=Pistetaulukko!$Y$54,U223=Pistetaulukko!$Z$54,U223=Pistetaulukko!$AA$54,U223=Pistetaulukko!$AB$54,U223=Pistetaulukko!$AC$54,U223=Pistetaulukko!$AD$54,U223=Pistetaulukko!$AE$54,U223=Pistetaulukko!$AF$54,U223=Pistetaulukko!$AG$54,U223=Pistetaulukko!$AH$54,U223=Pistetaulukko!$AI$54,U223=Pistetaulukko!$AJ$54,U223=Pistetaulukko!$AK$54),"OK","VÄÄRIN")</f>
        <v>OK</v>
      </c>
      <c r="AY223" s="86" t="str">
        <f t="shared" si="21"/>
        <v>OK</v>
      </c>
      <c r="AZ223" s="86" t="str">
        <f>IF(OR(W223=Pistetaulukko!$R$60,W223=Pistetaulukko!$S$60,W223=Pistetaulukko!$T$60,W223=Pistetaulukko!$U$60,W223=Pistetaulukko!$V$60,W223=Pistetaulukko!$W$60,W223=Pistetaulukko!$X$60,W223=Pistetaulukko!$Y$60,W223=Pistetaulukko!$Z$60,W223=Pistetaulukko!$AA$60,W223=Pistetaulukko!$AB$60,W223=Pistetaulukko!$AC$60,W223=Pistetaulukko!$AD$60,W223=Pistetaulukko!$AE$60,W223=Pistetaulukko!$AF$60,W223=Pistetaulukko!$AG$60,W223=Pistetaulukko!$AH$60,W223=Pistetaulukko!$AI$60,W223=Pistetaulukko!$AJ$60,W223=Pistetaulukko!$AK$60),"OK","VÄÄRIN")</f>
        <v>OK</v>
      </c>
      <c r="BA223" s="86" t="str">
        <f>IF(OR(X223=Pistetaulukko!$R$63,X223=Pistetaulukko!$S$63,X223=Pistetaulukko!$T$63,X223=Pistetaulukko!$U$63,X223=Pistetaulukko!$V$63,X223=Pistetaulukko!$W$63,X223=Pistetaulukko!$X$63,X223=Pistetaulukko!$Y$63,X223=Pistetaulukko!$Z$63,X223=Pistetaulukko!$AA$63,X223=Pistetaulukko!$AB$63,X223=Pistetaulukko!$AC$63,X223=Pistetaulukko!$AD$63,X223=Pistetaulukko!$AE$63,X223=Pistetaulukko!$AF$63,X223=Pistetaulukko!$AG$63,X223=Pistetaulukko!$AH$63,X223=Pistetaulukko!$AI$63,X223=Pistetaulukko!$AJ$63,X223=Pistetaulukko!$AK$63),"OK","VÄÄRIN")</f>
        <v>OK</v>
      </c>
      <c r="BB223" s="86" t="e">
        <f t="shared" si="22"/>
        <v>#REF!</v>
      </c>
      <c r="BC223" s="86" t="e">
        <f t="shared" si="23"/>
        <v>#REF!</v>
      </c>
      <c r="BE223" t="str">
        <f>IF(OR(N223=Pistetaulukko!$R$33,N223=Pistetaulukko!$S$33,N223=Pistetaulukko!$T$33,N223=Pistetaulukko!$U$33,N223=Pistetaulukko!$V$33,N223=Pistetaulukko!$W$33,N223=Pistetaulukko!$X$33,N223=Pistetaulukko!$Y$33,N223=Pistetaulukko!$Z$33,N223=Pistetaulukko!$AA$33,N223=Pistetaulukko!$AB$33,N223=Pistetaulukko!$AC$33,N223=Pistetaulukko!$AD$33,N223=Pistetaulukko!$AE$33,N223=Pistetaulukko!$AF$33,N223=Pistetaulukko!$AG$33,N223=Pistetaulukko!$AH$33,N223=Pistetaulukko!$AI$33,N223=Pistetaulukko!$AJ$33,N223=Pistetaulukko!$AK$33,N223=Pistetaulukko!$AL$33,N223=Pistetaulukko!$AM$33,N223=Pistetaulukko!$AN$33,N223=Pistetaulukko!$AO$33,N223=Pistetaulukko!$AP$33,N223=Pistetaulukko!$AQ$33,N223=Pistetaulukko!$AR$33,N223=Pistetaulukko!$AS$33,N223=Pistetaulukko!$AT$33,N223=Pistetaulukko!$AU$33),"OK","VÄÄRIN")</f>
        <v>VÄÄRIN</v>
      </c>
      <c r="BF223" t="str">
        <f>IF(BE223="OK","OK",IF(AND(BE223="VÄÄRIN",OR(N223=Pistetaulukko!$AV$33,N223=Pistetaulukko!$AW$33,N223=Pistetaulukko!$AX$33,N223=Pistetaulukko!$AY$33,N223=Pistetaulukko!$AZ$33,N223=Pistetaulukko!$BA$33,N223=Pistetaulukko!$BB$33,N223=Pistetaulukko!$BC$33,N223=Pistetaulukko!$BD$33,N223=Pistetaulukko!$BE$33,N223=Pistetaulukko!$BF$33,N223=Pistetaulukko!$BG$33,N223=Pistetaulukko!$BH$33,N223=Pistetaulukko!$BI$33,N223=Pistetaulukko!$BJ$33,N223=Pistetaulukko!$BK$33,N223=Pistetaulukko!$BL$33,N223=Pistetaulukko!$BM$33,N223=Pistetaulukko!$BN$33,N223=Pistetaulukko!$BO$33)),"OK","VÄÄRIN"))</f>
        <v>VÄÄRIN</v>
      </c>
      <c r="BG223" t="str">
        <f>IF(OR(O223=Pistetaulukko!$R$36,O223=Pistetaulukko!$S$36,O223=Pistetaulukko!$T$36,O223=Pistetaulukko!$U$36,O223=Pistetaulukko!$V$36,O223=Pistetaulukko!$W$36,O223=Pistetaulukko!$X$36,O223=Pistetaulukko!$Y$36,O223=Pistetaulukko!$Z$36,O223=Pistetaulukko!$AA$36,O223=Pistetaulukko!$AB$36,O223=Pistetaulukko!$AC$36,O223=Pistetaulukko!$AD$36,O223=Pistetaulukko!$AE$36,O223=Pistetaulukko!$AF$36,O223=Pistetaulukko!$AG$36,O223=Pistetaulukko!$AH$36,O223=Pistetaulukko!$AI$36,O223=Pistetaulukko!$AJ$36,O223=Pistetaulukko!$AK$36,O223=Pistetaulukko!$AL$36,O223=Pistetaulukko!$AM$36,O223=Pistetaulukko!$AN$36,O223=Pistetaulukko!$AO$36,O223=Pistetaulukko!$AP$36,O223=Pistetaulukko!$AQ$36,O223=Pistetaulukko!$AR$36,O223=Pistetaulukko!$AS$36,O223=Pistetaulukko!$AT$36,O223=Pistetaulukko!$AU$36),"OK","VÄÄRIN")</f>
        <v>VÄÄRIN</v>
      </c>
      <c r="BH223" t="str">
        <f>IF(BG223="OK","OK",IF(AND(BG223="VÄÄRIN",OR(O223=Pistetaulukko!$AV$36,O223=Pistetaulukko!$AW$36,O223=Pistetaulukko!$AX$36,O223=Pistetaulukko!$AY$36,O223=Pistetaulukko!$AZ$36,O223=Pistetaulukko!$BA$36,O223=Pistetaulukko!$BB$36,O223=Pistetaulukko!$BC$36,O223=Pistetaulukko!$BD$36,O223=Pistetaulukko!$BE$36,O223=Pistetaulukko!$BF$36,O223=Pistetaulukko!$BG$36,O223=Pistetaulukko!$BH$36,O223=Pistetaulukko!$BI$36,O223=Pistetaulukko!$BJ$36,O223=Pistetaulukko!$BK$36,O223=Pistetaulukko!$BL$36,O223=Pistetaulukko!$BM$36,O223=Pistetaulukko!$BN$36,O223=Pistetaulukko!$BO$36,O223=Pistetaulukko!$BP$36,O223=Pistetaulukko!$BQ$36)),"OK","VÄÄRIN"))</f>
        <v>VÄÄRIN</v>
      </c>
      <c r="BI223" t="str">
        <f>IF(OR(V223=Pistetaulukko!$R$57,V223=Pistetaulukko!$S$57,V223=Pistetaulukko!$T$57,V223=Pistetaulukko!$U$57,V223=Pistetaulukko!$V$57,V223=Pistetaulukko!$W$57,V223=Pistetaulukko!$X$57,V223=Pistetaulukko!$Y$57,V223=Pistetaulukko!$Z$57,V223=Pistetaulukko!$AA$57,V223=Pistetaulukko!$AB$57,V223=Pistetaulukko!$AC$57,V223=Pistetaulukko!$AD$57,V223=Pistetaulukko!$AE$57,V223=Pistetaulukko!$AF$57,V223=Pistetaulukko!$AG$57,V223=Pistetaulukko!$AH$57,V223=Pistetaulukko!$AI$57,V223=Pistetaulukko!$AJ$57,V223=Pistetaulukko!$AK$57,V223=Pistetaulukko!$AL$57,V223=Pistetaulukko!$AM$57,V223=Pistetaulukko!$AN$57,V223=Pistetaulukko!$AO$57,V223=Pistetaulukko!$AP$57,V223=Pistetaulukko!$AQ$57,V223=Pistetaulukko!$AR$57,V223=Pistetaulukko!$AS$57,V223=Pistetaulukko!$AT$57,V223=Pistetaulukko!$AU$57),"OK","VÄÄRIN")</f>
        <v>OK</v>
      </c>
      <c r="BJ223" t="str">
        <f>IF(BI223="OK","OK",IF(AND(BI223="VÄÄRIN",OR(V223=Pistetaulukko!$AV$57,V223=Pistetaulukko!$AW$57,V223=Pistetaulukko!$AX$57,V223=Pistetaulukko!$AY$57,V223=Pistetaulukko!$AZ$57,V223=Pistetaulukko!$BA$57,V223=Pistetaulukko!$BB$57,V223=Pistetaulukko!$BC$57,V223=Pistetaulukko!$BD$57,V223=Pistetaulukko!$BE$57)),"OK","VÄÄRIN"))</f>
        <v>OK</v>
      </c>
      <c r="BK223" t="str">
        <f>IF(OR(Y223=Pistetaulukko!$R$66,Y223=Pistetaulukko!$S$66,Y223=Pistetaulukko!$T$66,Y223=Pistetaulukko!$U$66,Y223=Pistetaulukko!$V$66,Y223=Pistetaulukko!$W$66,Y223=Pistetaulukko!$X$66,Y223=Pistetaulukko!$Y$66,Y223=Pistetaulukko!$Z$66,Y223=Pistetaulukko!$AA$66,Y223=Pistetaulukko!$AB$66,Y223=Pistetaulukko!$AC$66,Y223=Pistetaulukko!$AD$66,Y223=Pistetaulukko!$AE$66,Y223=Pistetaulukko!$AF$66,Y223=Pistetaulukko!$AG$66,Y223=Pistetaulukko!$AH$66,Y223=Pistetaulukko!$AI$66,Y223=Pistetaulukko!$AJ$66,Y223=Pistetaulukko!$AK$66,Y223=Pistetaulukko!$AL$66,Y223=Pistetaulukko!$AM$66,Y223=Pistetaulukko!$AN$66,Y223=Pistetaulukko!$AO$66,Y223=Pistetaulukko!$AP$66,Y223=Pistetaulukko!$AQ$66,Y223=Pistetaulukko!$AR$66,Y223=Pistetaulukko!$AS$66,Y223=Pistetaulukko!$AT$66,Y223=Pistetaulukko!$AU$66),"OK","VÄÄRIN")</f>
        <v>VÄÄRIN</v>
      </c>
      <c r="BL223" t="str">
        <f>IF(BK223="OK","OK",IF(AND(BK223="VÄÄRIN",OR(Y223=Pistetaulukko!$AV$66,Y223=Pistetaulukko!$AW$66,Y223=Pistetaulukko!$AX$66,Y223=Pistetaulukko!$AY$66,Y223=Pistetaulukko!$AZ$66,Y223=Pistetaulukko!$BA$66,Y223=Pistetaulukko!$BB$66,Y223=Pistetaulukko!$BC$66,Y223=Pistetaulukko!$BD$66,Y223=Pistetaulukko!$BE$66,Y223=Pistetaulukko!$BF$66,Y223=Pistetaulukko!$BG$66,Y223=Pistetaulukko!$BH$66,Y223=Pistetaulukko!$BI$66,Y223=Pistetaulukko!$BJ$66,Y223=Pistetaulukko!$BK$66,Y223=Pistetaulukko!$BL$66,Y223=Pistetaulukko!$BM$66,Y223=Pistetaulukko!$BN$66)),"OK","VÄÄRIN"))</f>
        <v>VÄÄRIN</v>
      </c>
      <c r="BM223" t="e">
        <f>IF(OR(Z223=Pistetaulukko!$R$69,Z223=Pistetaulukko!#REF!,Z223=Pistetaulukko!$S$69,Z223=Pistetaulukko!#REF!,Z223=Pistetaulukko!$T$69,Z223=Pistetaulukko!#REF!,Z223=Pistetaulukko!$U$69,Z223=Pistetaulukko!#REF!,Z223=Pistetaulukko!$V$69,Z223=Pistetaulukko!#REF!,Z223=Pistetaulukko!$W$69,Z223=Pistetaulukko!#REF!,Z223=Pistetaulukko!$X$69,Z223=Pistetaulukko!#REF!,Z223=Pistetaulukko!$Y$69,Z223=Pistetaulukko!#REF!,Z223=Pistetaulukko!$Z$69,Z223=Pistetaulukko!#REF!,Z223=Pistetaulukko!$AA$69,Z223=Pistetaulukko!#REF!,Z223=Pistetaulukko!$AB$69,Z223=Pistetaulukko!#REF!,Z223=Pistetaulukko!$AC$69,Z223=Pistetaulukko!#REF!,Z223=Pistetaulukko!$AD$69,Z223=Pistetaulukko!#REF!,Z223=Pistetaulukko!$AE$69,Z223=Pistetaulukko!#REF!,Z223=Pistetaulukko!$AF$69,Z223=Pistetaulukko!#REF!),"OK","VÄÄRIN")</f>
        <v>#REF!</v>
      </c>
      <c r="BN223" t="e">
        <f>IF(BM223="OK","OK",IF(AND(BM223="VÄÄRIN",OR(Z223=Pistetaulukko!$AG$69,Z223=Pistetaulukko!#REF!,Z223=Pistetaulukko!$AH$69,Z223=Pistetaulukko!#REF!,Z223=Pistetaulukko!$AI$69,Z223=Pistetaulukko!#REF!,Z223=Pistetaulukko!$AJ$69,Z223=Pistetaulukko!#REF!,Z223=Pistetaulukko!$AK$69,Z223=Pistetaulukko!$AL$69)),"OK","VÄÄRIN"))</f>
        <v>#REF!</v>
      </c>
    </row>
    <row r="224" spans="2:66" x14ac:dyDescent="0.25">
      <c r="B224" s="104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23"/>
      <c r="AA224" s="30"/>
      <c r="AB224" s="18"/>
      <c r="AC224" s="124"/>
      <c r="AD224" s="118">
        <f t="shared" si="24"/>
        <v>0</v>
      </c>
      <c r="AG224" s="86" t="str">
        <f>IF(OR(E224=Pistetaulukko!$R$3,E224=Pistetaulukko!$S$3,E224=Pistetaulukko!$T$3,E224=Pistetaulukko!$U$3,E224=Pistetaulukko!$V$3,E224=Pistetaulukko!$W$3),"OK","VÄÄRIN")</f>
        <v>VÄÄRIN</v>
      </c>
      <c r="AH224" s="86" t="str">
        <f>IF(OR(F224=Pistetaulukko!$R$6,F224=Pistetaulukko!$S$6,F224=Pistetaulukko!$T$6,F224=Pistetaulukko!$U$6,F224=Pistetaulukko!$V$6,F224=Pistetaulukko!$W$6,F224=Pistetaulukko!$X$6,F224=Pistetaulukko!$Y$6,F224=Pistetaulukko!$Z$6,F224=Pistetaulukko!$AA$6,F224=Pistetaulukko!$AB$6,F224=Pistetaulukko!$AC$6,F224=Pistetaulukko!$AD$6,F224=Pistetaulukko!$AE$6,F224=Pistetaulukko!$AF$6,F224=Pistetaulukko!$AG$6,F224=Pistetaulukko!$AH$6,F224=Pistetaulukko!$AI$6,F224=Pistetaulukko!$AJ$6,F224=Pistetaulukko!$AK$6),"OK","VÄÄRIN")</f>
        <v>VÄÄRIN</v>
      </c>
      <c r="AI224" s="86" t="str">
        <f>IF(OR(G224=Pistetaulukko!$R$9,G224=Pistetaulukko!$S$9,G224=Pistetaulukko!$T$9,G224=Pistetaulukko!$U$9,G224=Pistetaulukko!$V$9,G224=Pistetaulukko!$W$9,G224=Pistetaulukko!$X$9,G224=Pistetaulukko!$Y$9,G224=Pistetaulukko!$Z$9,G224=Pistetaulukko!$AA$9,G224=Pistetaulukko!$AB$9,G224=Pistetaulukko!$AC$9,G224=Pistetaulukko!$AD$9,G224=Pistetaulukko!$AE$9,G224=Pistetaulukko!$AF$9,G224=Pistetaulukko!$AG$9,G224=Pistetaulukko!$AH$9,G224=Pistetaulukko!$AI$9,G224=Pistetaulukko!$AJ$9,G224=Pistetaulukko!$AK$9),"OK","VÄÄRIN")</f>
        <v>VÄÄRIN</v>
      </c>
      <c r="AJ224" s="86" t="str">
        <f>IF(OR(H224=Pistetaulukko!$R$12,H224=Pistetaulukko!$S$12,H224=Pistetaulukko!$T$12,H224=Pistetaulukko!$U$12,H224=Pistetaulukko!$V$12,H224=Pistetaulukko!$W$12,H224=Pistetaulukko!$X$12,H224=Pistetaulukko!$Y$12,H224=Pistetaulukko!$Z$12,H224=Pistetaulukko!$AA$12,H224=Pistetaulukko!$AB$12,H224=Pistetaulukko!$AC$12,H224=Pistetaulukko!$AD$12,H224=Pistetaulukko!$AE$12,H224=Pistetaulukko!$AF$12,H224=Pistetaulukko!$AG$12,H224=Pistetaulukko!$AH$12,H224=Pistetaulukko!$AI$12,H224=Pistetaulukko!$AJ$12,H224=Pistetaulukko!$AK$12),"OK","VÄÄRIN")</f>
        <v>VÄÄRIN</v>
      </c>
      <c r="AK22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24" s="86" t="str">
        <f>IF(OR(I224=Pistetaulukko!$R$18,I224=Pistetaulukko!$S$18,I224=Pistetaulukko!$T$18,I224=Pistetaulukko!$U$18,I224=Pistetaulukko!$V$18,I224=Pistetaulukko!$W$18,I224=Pistetaulukko!$X$18,I224=Pistetaulukko!$Y$18,I224=Pistetaulukko!$Z$18),"OK","VÄÄRIN")</f>
        <v>VÄÄRIN</v>
      </c>
      <c r="AM224" s="86" t="str">
        <f>IF(OR(J224=Pistetaulukko!$R$21,J224=Pistetaulukko!$S$21,J224=Pistetaulukko!$T$21,J224=Pistetaulukko!$U$21,J224=Pistetaulukko!$V$21,J224=Pistetaulukko!$W$21,J224=Pistetaulukko!$X$21,J224=Pistetaulukko!$Y$21,J224=Pistetaulukko!$Z$21,J224=Pistetaulukko!$AA$21,J224=Pistetaulukko!$AB$21,J224=Pistetaulukko!$AC$21,J224=Pistetaulukko!$AD$21,J224=Pistetaulukko!$AE$21,J224=Pistetaulukko!$AF$21,J224=Pistetaulukko!$AG$21,J224=Pistetaulukko!$AH$21,J224=Pistetaulukko!$AI$21,J224=Pistetaulukko!$AJ$21,J224=Pistetaulukko!$AK$21),"OK","VÄÄRIN")</f>
        <v>VÄÄRIN</v>
      </c>
      <c r="AN224" s="86" t="str">
        <f>IF(OR(K224=Pistetaulukko!$R$24,K224=Pistetaulukko!$S$24,K224=Pistetaulukko!$T$24,K224=Pistetaulukko!$U$24,K224=Pistetaulukko!$V$24),"OK","VÄÄRIN")</f>
        <v>VÄÄRIN</v>
      </c>
      <c r="AO224" s="86" t="str">
        <f>IF(OR(L224=Pistetaulukko!$R$27,L224=Pistetaulukko!$S$27,L224=Pistetaulukko!$T$27,L224=Pistetaulukko!$U$27,L224=Pistetaulukko!$V$27,L224=Pistetaulukko!$W$27,L224=Pistetaulukko!$X$27,L224=Pistetaulukko!$Y$27,L224=Pistetaulukko!$Z$27,L224=Pistetaulukko!$AA$27,L224=Pistetaulukko!$AB$27,L224=Pistetaulukko!$AC$27,L224=Pistetaulukko!$AD$27,L224=Pistetaulukko!$AE$27,L224=Pistetaulukko!$AF$27,L224=Pistetaulukko!$AG$27,L224=Pistetaulukko!$AH$27,L224=Pistetaulukko!$AI$27,L224=Pistetaulukko!$AJ$27,L224=Pistetaulukko!$AK$27),"OK","VÄÄRIN")</f>
        <v>VÄÄRIN</v>
      </c>
      <c r="AP224" s="86" t="str">
        <f>IF(OR(M224=Pistetaulukko!$R$30,M224=Pistetaulukko!$S$30,M224=Pistetaulukko!$T$30,M224=Pistetaulukko!$U$30,M224=Pistetaulukko!$V$30),"OK","VÄÄRIN")</f>
        <v>VÄÄRIN</v>
      </c>
      <c r="AQ224" s="86" t="str">
        <f t="shared" si="19"/>
        <v>VÄÄRIN</v>
      </c>
      <c r="AR224" s="86" t="str">
        <f t="shared" si="20"/>
        <v>VÄÄRIN</v>
      </c>
      <c r="AS224" s="86" t="str">
        <f>IF(OR(P224=Pistetaulukko!$R$39,P224=Pistetaulukko!$S$39,P224=Pistetaulukko!$T$39,P224=Pistetaulukko!$U$39,P224=Pistetaulukko!$V$39,P224=Pistetaulukko!$W$39,P224=Pistetaulukko!$X$39,P224=Pistetaulukko!$Y$39,P224=Pistetaulukko!$Z$39,P224=Pistetaulukko!$AA$39,P224=Pistetaulukko!$AB$39,P224=Pistetaulukko!$AC$39,P224=Pistetaulukko!$AD$39,P224=Pistetaulukko!$AE$39,P224=Pistetaulukko!$AF$39,P224=Pistetaulukko!$AG$39,P224=Pistetaulukko!$AH$39,P224=Pistetaulukko!$AI$39,P224=Pistetaulukko!$AJ$39,P224=Pistetaulukko!$AK$39),"OK","VÄÄRIN")</f>
        <v>OK</v>
      </c>
      <c r="AT224" s="86" t="str">
        <f>IF(OR(Q224=Pistetaulukko!$R$42,Q224=Pistetaulukko!$S$42,Q224=Pistetaulukko!$T$42,Q224=Pistetaulukko!$U$42,Q224=Pistetaulukko!$V$42,Q224=Pistetaulukko!$W$42,Q224=Pistetaulukko!$X$42,Q224=Pistetaulukko!$Y$42,Q224=Pistetaulukko!$Z$42,Q224=Pistetaulukko!$AA$42,Q224=Pistetaulukko!$AB$42,Q224=Pistetaulukko!$AC$42,Q224=Pistetaulukko!$AD$42,Q224=Pistetaulukko!$AE$42,Q224=Pistetaulukko!$AF$42,Q224=Pistetaulukko!$AG$42,Q224=Pistetaulukko!$AH$42,Q224=Pistetaulukko!$AI$42,Q224=Pistetaulukko!$AJ$42,Q224=Pistetaulukko!$AK$42),"OK","VÄÄRIN")</f>
        <v>OK</v>
      </c>
      <c r="AU224" s="86" t="str">
        <f>IF(OR(R224=Pistetaulukko!$R$45,R224=Pistetaulukko!$S$45,R224=Pistetaulukko!$T$45,R224=Pistetaulukko!$U$45,R224=Pistetaulukko!$V$45,R224=Pistetaulukko!$W$45,R224=Pistetaulukko!$X$45,R224=Pistetaulukko!$Y$45,R224=Pistetaulukko!$Z$45,R224=Pistetaulukko!$AA$45,R224=Pistetaulukko!$AB$45,R224=Pistetaulukko!$AC$45,R224=Pistetaulukko!$AD$45,R224=Pistetaulukko!$AE$45,R224=Pistetaulukko!$AF$45,R224=Pistetaulukko!$AG$45,R224=Pistetaulukko!$AH$45,R224=Pistetaulukko!$AI$45,R224=Pistetaulukko!$AJ$45,R224=Pistetaulukko!$AK$45),"OK","VÄÄRIN")</f>
        <v>OK</v>
      </c>
      <c r="AV224" s="86" t="str">
        <f>IF(OR(S224=Pistetaulukko!$R$48,S224=Pistetaulukko!$S$48,S224=Pistetaulukko!$T$48,S224=Pistetaulukko!$U$48,S224=Pistetaulukko!$V$48,S224=Pistetaulukko!$W$48,S224=Pistetaulukko!$X$48,S224=Pistetaulukko!$Y$48,S224=Pistetaulukko!$Z$48,S224=Pistetaulukko!$AA$48,S224=Pistetaulukko!$AB$48,S224=Pistetaulukko!$AC$48,S224=Pistetaulukko!$AD$48,S224=Pistetaulukko!$AE$48,S224=Pistetaulukko!$AF$48,S224=Pistetaulukko!$AG$48,S224=Pistetaulukko!$AH$48,S224=Pistetaulukko!$AI$48,S224=Pistetaulukko!$AJ$48,S224=Pistetaulukko!$AK$48),"OK","VÄÄRIN")</f>
        <v>OK</v>
      </c>
      <c r="AW224" s="86" t="str">
        <f>IF(OR(T224=Pistetaulukko!$R$51,T224=Pistetaulukko!$S$51,T224=Pistetaulukko!$T$51,T224=Pistetaulukko!$U$51,T224=Pistetaulukko!$V$51,T224=Pistetaulukko!$W$51,T224=Pistetaulukko!$X$51,T224=Pistetaulukko!$Y$51,T224=Pistetaulukko!$Z$51,T224=Pistetaulukko!$AA$51,T224=Pistetaulukko!$AB$51,T224=Pistetaulukko!$AC$51,T224=Pistetaulukko!$AD$51,T224=Pistetaulukko!$AE$51,T224=Pistetaulukko!$AF$51,T224=Pistetaulukko!$AG$51,T224=Pistetaulukko!$AH$51,T224=Pistetaulukko!$AI$51,T224=Pistetaulukko!$AJ$51,T224=Pistetaulukko!$AK$51),"OK","VÄÄRIN")</f>
        <v>OK</v>
      </c>
      <c r="AX224" s="86" t="str">
        <f>IF(OR(U224=Pistetaulukko!$R$54,U224=Pistetaulukko!$S$54,U224=Pistetaulukko!$T$54,U224=Pistetaulukko!$U$54,U224=Pistetaulukko!$V$54,U224=Pistetaulukko!$W$54,U224=Pistetaulukko!$X$54,U224=Pistetaulukko!$Y$54,U224=Pistetaulukko!$Z$54,U224=Pistetaulukko!$AA$54,U224=Pistetaulukko!$AB$54,U224=Pistetaulukko!$AC$54,U224=Pistetaulukko!$AD$54,U224=Pistetaulukko!$AE$54,U224=Pistetaulukko!$AF$54,U224=Pistetaulukko!$AG$54,U224=Pistetaulukko!$AH$54,U224=Pistetaulukko!$AI$54,U224=Pistetaulukko!$AJ$54,U224=Pistetaulukko!$AK$54),"OK","VÄÄRIN")</f>
        <v>OK</v>
      </c>
      <c r="AY224" s="86" t="str">
        <f t="shared" si="21"/>
        <v>OK</v>
      </c>
      <c r="AZ224" s="86" t="str">
        <f>IF(OR(W224=Pistetaulukko!$R$60,W224=Pistetaulukko!$S$60,W224=Pistetaulukko!$T$60,W224=Pistetaulukko!$U$60,W224=Pistetaulukko!$V$60,W224=Pistetaulukko!$W$60,W224=Pistetaulukko!$X$60,W224=Pistetaulukko!$Y$60,W224=Pistetaulukko!$Z$60,W224=Pistetaulukko!$AA$60,W224=Pistetaulukko!$AB$60,W224=Pistetaulukko!$AC$60,W224=Pistetaulukko!$AD$60,W224=Pistetaulukko!$AE$60,W224=Pistetaulukko!$AF$60,W224=Pistetaulukko!$AG$60,W224=Pistetaulukko!$AH$60,W224=Pistetaulukko!$AI$60,W224=Pistetaulukko!$AJ$60,W224=Pistetaulukko!$AK$60),"OK","VÄÄRIN")</f>
        <v>OK</v>
      </c>
      <c r="BA224" s="86" t="str">
        <f>IF(OR(X224=Pistetaulukko!$R$63,X224=Pistetaulukko!$S$63,X224=Pistetaulukko!$T$63,X224=Pistetaulukko!$U$63,X224=Pistetaulukko!$V$63,X224=Pistetaulukko!$W$63,X224=Pistetaulukko!$X$63,X224=Pistetaulukko!$Y$63,X224=Pistetaulukko!$Z$63,X224=Pistetaulukko!$AA$63,X224=Pistetaulukko!$AB$63,X224=Pistetaulukko!$AC$63,X224=Pistetaulukko!$AD$63,X224=Pistetaulukko!$AE$63,X224=Pistetaulukko!$AF$63,X224=Pistetaulukko!$AG$63,X224=Pistetaulukko!$AH$63,X224=Pistetaulukko!$AI$63,X224=Pistetaulukko!$AJ$63,X224=Pistetaulukko!$AK$63),"OK","VÄÄRIN")</f>
        <v>OK</v>
      </c>
      <c r="BB224" s="86" t="e">
        <f t="shared" si="22"/>
        <v>#REF!</v>
      </c>
      <c r="BC224" s="86" t="e">
        <f t="shared" si="23"/>
        <v>#REF!</v>
      </c>
      <c r="BE224" t="str">
        <f>IF(OR(N224=Pistetaulukko!$R$33,N224=Pistetaulukko!$S$33,N224=Pistetaulukko!$T$33,N224=Pistetaulukko!$U$33,N224=Pistetaulukko!$V$33,N224=Pistetaulukko!$W$33,N224=Pistetaulukko!$X$33,N224=Pistetaulukko!$Y$33,N224=Pistetaulukko!$Z$33,N224=Pistetaulukko!$AA$33,N224=Pistetaulukko!$AB$33,N224=Pistetaulukko!$AC$33,N224=Pistetaulukko!$AD$33,N224=Pistetaulukko!$AE$33,N224=Pistetaulukko!$AF$33,N224=Pistetaulukko!$AG$33,N224=Pistetaulukko!$AH$33,N224=Pistetaulukko!$AI$33,N224=Pistetaulukko!$AJ$33,N224=Pistetaulukko!$AK$33,N224=Pistetaulukko!$AL$33,N224=Pistetaulukko!$AM$33,N224=Pistetaulukko!$AN$33,N224=Pistetaulukko!$AO$33,N224=Pistetaulukko!$AP$33,N224=Pistetaulukko!$AQ$33,N224=Pistetaulukko!$AR$33,N224=Pistetaulukko!$AS$33,N224=Pistetaulukko!$AT$33,N224=Pistetaulukko!$AU$33),"OK","VÄÄRIN")</f>
        <v>VÄÄRIN</v>
      </c>
      <c r="BF224" t="str">
        <f>IF(BE224="OK","OK",IF(AND(BE224="VÄÄRIN",OR(N224=Pistetaulukko!$AV$33,N224=Pistetaulukko!$AW$33,N224=Pistetaulukko!$AX$33,N224=Pistetaulukko!$AY$33,N224=Pistetaulukko!$AZ$33,N224=Pistetaulukko!$BA$33,N224=Pistetaulukko!$BB$33,N224=Pistetaulukko!$BC$33,N224=Pistetaulukko!$BD$33,N224=Pistetaulukko!$BE$33,N224=Pistetaulukko!$BF$33,N224=Pistetaulukko!$BG$33,N224=Pistetaulukko!$BH$33,N224=Pistetaulukko!$BI$33,N224=Pistetaulukko!$BJ$33,N224=Pistetaulukko!$BK$33,N224=Pistetaulukko!$BL$33,N224=Pistetaulukko!$BM$33,N224=Pistetaulukko!$BN$33,N224=Pistetaulukko!$BO$33)),"OK","VÄÄRIN"))</f>
        <v>VÄÄRIN</v>
      </c>
      <c r="BG224" t="str">
        <f>IF(OR(O224=Pistetaulukko!$R$36,O224=Pistetaulukko!$S$36,O224=Pistetaulukko!$T$36,O224=Pistetaulukko!$U$36,O224=Pistetaulukko!$V$36,O224=Pistetaulukko!$W$36,O224=Pistetaulukko!$X$36,O224=Pistetaulukko!$Y$36,O224=Pistetaulukko!$Z$36,O224=Pistetaulukko!$AA$36,O224=Pistetaulukko!$AB$36,O224=Pistetaulukko!$AC$36,O224=Pistetaulukko!$AD$36,O224=Pistetaulukko!$AE$36,O224=Pistetaulukko!$AF$36,O224=Pistetaulukko!$AG$36,O224=Pistetaulukko!$AH$36,O224=Pistetaulukko!$AI$36,O224=Pistetaulukko!$AJ$36,O224=Pistetaulukko!$AK$36,O224=Pistetaulukko!$AL$36,O224=Pistetaulukko!$AM$36,O224=Pistetaulukko!$AN$36,O224=Pistetaulukko!$AO$36,O224=Pistetaulukko!$AP$36,O224=Pistetaulukko!$AQ$36,O224=Pistetaulukko!$AR$36,O224=Pistetaulukko!$AS$36,O224=Pistetaulukko!$AT$36,O224=Pistetaulukko!$AU$36),"OK","VÄÄRIN")</f>
        <v>VÄÄRIN</v>
      </c>
      <c r="BH224" t="str">
        <f>IF(BG224="OK","OK",IF(AND(BG224="VÄÄRIN",OR(O224=Pistetaulukko!$AV$36,O224=Pistetaulukko!$AW$36,O224=Pistetaulukko!$AX$36,O224=Pistetaulukko!$AY$36,O224=Pistetaulukko!$AZ$36,O224=Pistetaulukko!$BA$36,O224=Pistetaulukko!$BB$36,O224=Pistetaulukko!$BC$36,O224=Pistetaulukko!$BD$36,O224=Pistetaulukko!$BE$36,O224=Pistetaulukko!$BF$36,O224=Pistetaulukko!$BG$36,O224=Pistetaulukko!$BH$36,O224=Pistetaulukko!$BI$36,O224=Pistetaulukko!$BJ$36,O224=Pistetaulukko!$BK$36,O224=Pistetaulukko!$BL$36,O224=Pistetaulukko!$BM$36,O224=Pistetaulukko!$BN$36,O224=Pistetaulukko!$BO$36,O224=Pistetaulukko!$BP$36,O224=Pistetaulukko!$BQ$36)),"OK","VÄÄRIN"))</f>
        <v>VÄÄRIN</v>
      </c>
      <c r="BI224" t="str">
        <f>IF(OR(V224=Pistetaulukko!$R$57,V224=Pistetaulukko!$S$57,V224=Pistetaulukko!$T$57,V224=Pistetaulukko!$U$57,V224=Pistetaulukko!$V$57,V224=Pistetaulukko!$W$57,V224=Pistetaulukko!$X$57,V224=Pistetaulukko!$Y$57,V224=Pistetaulukko!$Z$57,V224=Pistetaulukko!$AA$57,V224=Pistetaulukko!$AB$57,V224=Pistetaulukko!$AC$57,V224=Pistetaulukko!$AD$57,V224=Pistetaulukko!$AE$57,V224=Pistetaulukko!$AF$57,V224=Pistetaulukko!$AG$57,V224=Pistetaulukko!$AH$57,V224=Pistetaulukko!$AI$57,V224=Pistetaulukko!$AJ$57,V224=Pistetaulukko!$AK$57,V224=Pistetaulukko!$AL$57,V224=Pistetaulukko!$AM$57,V224=Pistetaulukko!$AN$57,V224=Pistetaulukko!$AO$57,V224=Pistetaulukko!$AP$57,V224=Pistetaulukko!$AQ$57,V224=Pistetaulukko!$AR$57,V224=Pistetaulukko!$AS$57,V224=Pistetaulukko!$AT$57,V224=Pistetaulukko!$AU$57),"OK","VÄÄRIN")</f>
        <v>OK</v>
      </c>
      <c r="BJ224" t="str">
        <f>IF(BI224="OK","OK",IF(AND(BI224="VÄÄRIN",OR(V224=Pistetaulukko!$AV$57,V224=Pistetaulukko!$AW$57,V224=Pistetaulukko!$AX$57,V224=Pistetaulukko!$AY$57,V224=Pistetaulukko!$AZ$57,V224=Pistetaulukko!$BA$57,V224=Pistetaulukko!$BB$57,V224=Pistetaulukko!$BC$57,V224=Pistetaulukko!$BD$57,V224=Pistetaulukko!$BE$57)),"OK","VÄÄRIN"))</f>
        <v>OK</v>
      </c>
      <c r="BK224" t="str">
        <f>IF(OR(Y224=Pistetaulukko!$R$66,Y224=Pistetaulukko!$S$66,Y224=Pistetaulukko!$T$66,Y224=Pistetaulukko!$U$66,Y224=Pistetaulukko!$V$66,Y224=Pistetaulukko!$W$66,Y224=Pistetaulukko!$X$66,Y224=Pistetaulukko!$Y$66,Y224=Pistetaulukko!$Z$66,Y224=Pistetaulukko!$AA$66,Y224=Pistetaulukko!$AB$66,Y224=Pistetaulukko!$AC$66,Y224=Pistetaulukko!$AD$66,Y224=Pistetaulukko!$AE$66,Y224=Pistetaulukko!$AF$66,Y224=Pistetaulukko!$AG$66,Y224=Pistetaulukko!$AH$66,Y224=Pistetaulukko!$AI$66,Y224=Pistetaulukko!$AJ$66,Y224=Pistetaulukko!$AK$66,Y224=Pistetaulukko!$AL$66,Y224=Pistetaulukko!$AM$66,Y224=Pistetaulukko!$AN$66,Y224=Pistetaulukko!$AO$66,Y224=Pistetaulukko!$AP$66,Y224=Pistetaulukko!$AQ$66,Y224=Pistetaulukko!$AR$66,Y224=Pistetaulukko!$AS$66,Y224=Pistetaulukko!$AT$66,Y224=Pistetaulukko!$AU$66),"OK","VÄÄRIN")</f>
        <v>VÄÄRIN</v>
      </c>
      <c r="BL224" t="str">
        <f>IF(BK224="OK","OK",IF(AND(BK224="VÄÄRIN",OR(Y224=Pistetaulukko!$AV$66,Y224=Pistetaulukko!$AW$66,Y224=Pistetaulukko!$AX$66,Y224=Pistetaulukko!$AY$66,Y224=Pistetaulukko!$AZ$66,Y224=Pistetaulukko!$BA$66,Y224=Pistetaulukko!$BB$66,Y224=Pistetaulukko!$BC$66,Y224=Pistetaulukko!$BD$66,Y224=Pistetaulukko!$BE$66,Y224=Pistetaulukko!$BF$66,Y224=Pistetaulukko!$BG$66,Y224=Pistetaulukko!$BH$66,Y224=Pistetaulukko!$BI$66,Y224=Pistetaulukko!$BJ$66,Y224=Pistetaulukko!$BK$66,Y224=Pistetaulukko!$BL$66,Y224=Pistetaulukko!$BM$66,Y224=Pistetaulukko!$BN$66)),"OK","VÄÄRIN"))</f>
        <v>VÄÄRIN</v>
      </c>
      <c r="BM224" t="e">
        <f>IF(OR(Z224=Pistetaulukko!$R$69,Z224=Pistetaulukko!#REF!,Z224=Pistetaulukko!$S$69,Z224=Pistetaulukko!#REF!,Z224=Pistetaulukko!$T$69,Z224=Pistetaulukko!#REF!,Z224=Pistetaulukko!$U$69,Z224=Pistetaulukko!#REF!,Z224=Pistetaulukko!$V$69,Z224=Pistetaulukko!#REF!,Z224=Pistetaulukko!$W$69,Z224=Pistetaulukko!#REF!,Z224=Pistetaulukko!$X$69,Z224=Pistetaulukko!#REF!,Z224=Pistetaulukko!$Y$69,Z224=Pistetaulukko!#REF!,Z224=Pistetaulukko!$Z$69,Z224=Pistetaulukko!#REF!,Z224=Pistetaulukko!$AA$69,Z224=Pistetaulukko!#REF!,Z224=Pistetaulukko!$AB$69,Z224=Pistetaulukko!#REF!,Z224=Pistetaulukko!$AC$69,Z224=Pistetaulukko!#REF!,Z224=Pistetaulukko!$AD$69,Z224=Pistetaulukko!#REF!,Z224=Pistetaulukko!$AE$69,Z224=Pistetaulukko!#REF!,Z224=Pistetaulukko!$AF$69,Z224=Pistetaulukko!#REF!),"OK","VÄÄRIN")</f>
        <v>#REF!</v>
      </c>
      <c r="BN224" t="e">
        <f>IF(BM224="OK","OK",IF(AND(BM224="VÄÄRIN",OR(Z224=Pistetaulukko!$AG$69,Z224=Pistetaulukko!#REF!,Z224=Pistetaulukko!$AH$69,Z224=Pistetaulukko!#REF!,Z224=Pistetaulukko!$AI$69,Z224=Pistetaulukko!#REF!,Z224=Pistetaulukko!$AJ$69,Z224=Pistetaulukko!#REF!,Z224=Pistetaulukko!$AK$69,Z224=Pistetaulukko!$AL$69)),"OK","VÄÄRIN"))</f>
        <v>#REF!</v>
      </c>
    </row>
    <row r="225" spans="2:66" x14ac:dyDescent="0.25">
      <c r="B225" s="104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23"/>
      <c r="AA225" s="30"/>
      <c r="AB225" s="18"/>
      <c r="AC225" s="124"/>
      <c r="AD225" s="118">
        <f t="shared" si="24"/>
        <v>0</v>
      </c>
      <c r="AG225" s="86" t="str">
        <f>IF(OR(E225=Pistetaulukko!$R$3,E225=Pistetaulukko!$S$3,E225=Pistetaulukko!$T$3,E225=Pistetaulukko!$U$3,E225=Pistetaulukko!$V$3,E225=Pistetaulukko!$W$3),"OK","VÄÄRIN")</f>
        <v>VÄÄRIN</v>
      </c>
      <c r="AH225" s="86" t="str">
        <f>IF(OR(F225=Pistetaulukko!$R$6,F225=Pistetaulukko!$S$6,F225=Pistetaulukko!$T$6,F225=Pistetaulukko!$U$6,F225=Pistetaulukko!$V$6,F225=Pistetaulukko!$W$6,F225=Pistetaulukko!$X$6,F225=Pistetaulukko!$Y$6,F225=Pistetaulukko!$Z$6,F225=Pistetaulukko!$AA$6,F225=Pistetaulukko!$AB$6,F225=Pistetaulukko!$AC$6,F225=Pistetaulukko!$AD$6,F225=Pistetaulukko!$AE$6,F225=Pistetaulukko!$AF$6,F225=Pistetaulukko!$AG$6,F225=Pistetaulukko!$AH$6,F225=Pistetaulukko!$AI$6,F225=Pistetaulukko!$AJ$6,F225=Pistetaulukko!$AK$6),"OK","VÄÄRIN")</f>
        <v>VÄÄRIN</v>
      </c>
      <c r="AI225" s="86" t="str">
        <f>IF(OR(G225=Pistetaulukko!$R$9,G225=Pistetaulukko!$S$9,G225=Pistetaulukko!$T$9,G225=Pistetaulukko!$U$9,G225=Pistetaulukko!$V$9,G225=Pistetaulukko!$W$9,G225=Pistetaulukko!$X$9,G225=Pistetaulukko!$Y$9,G225=Pistetaulukko!$Z$9,G225=Pistetaulukko!$AA$9,G225=Pistetaulukko!$AB$9,G225=Pistetaulukko!$AC$9,G225=Pistetaulukko!$AD$9,G225=Pistetaulukko!$AE$9,G225=Pistetaulukko!$AF$9,G225=Pistetaulukko!$AG$9,G225=Pistetaulukko!$AH$9,G225=Pistetaulukko!$AI$9,G225=Pistetaulukko!$AJ$9,G225=Pistetaulukko!$AK$9),"OK","VÄÄRIN")</f>
        <v>VÄÄRIN</v>
      </c>
      <c r="AJ225" s="86" t="str">
        <f>IF(OR(H225=Pistetaulukko!$R$12,H225=Pistetaulukko!$S$12,H225=Pistetaulukko!$T$12,H225=Pistetaulukko!$U$12,H225=Pistetaulukko!$V$12,H225=Pistetaulukko!$W$12,H225=Pistetaulukko!$X$12,H225=Pistetaulukko!$Y$12,H225=Pistetaulukko!$Z$12,H225=Pistetaulukko!$AA$12,H225=Pistetaulukko!$AB$12,H225=Pistetaulukko!$AC$12,H225=Pistetaulukko!$AD$12,H225=Pistetaulukko!$AE$12,H225=Pistetaulukko!$AF$12,H225=Pistetaulukko!$AG$12,H225=Pistetaulukko!$AH$12,H225=Pistetaulukko!$AI$12,H225=Pistetaulukko!$AJ$12,H225=Pistetaulukko!$AK$12),"OK","VÄÄRIN")</f>
        <v>VÄÄRIN</v>
      </c>
      <c r="AK22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25" s="86" t="str">
        <f>IF(OR(I225=Pistetaulukko!$R$18,I225=Pistetaulukko!$S$18,I225=Pistetaulukko!$T$18,I225=Pistetaulukko!$U$18,I225=Pistetaulukko!$V$18,I225=Pistetaulukko!$W$18,I225=Pistetaulukko!$X$18,I225=Pistetaulukko!$Y$18,I225=Pistetaulukko!$Z$18),"OK","VÄÄRIN")</f>
        <v>VÄÄRIN</v>
      </c>
      <c r="AM225" s="86" t="str">
        <f>IF(OR(J225=Pistetaulukko!$R$21,J225=Pistetaulukko!$S$21,J225=Pistetaulukko!$T$21,J225=Pistetaulukko!$U$21,J225=Pistetaulukko!$V$21,J225=Pistetaulukko!$W$21,J225=Pistetaulukko!$X$21,J225=Pistetaulukko!$Y$21,J225=Pistetaulukko!$Z$21,J225=Pistetaulukko!$AA$21,J225=Pistetaulukko!$AB$21,J225=Pistetaulukko!$AC$21,J225=Pistetaulukko!$AD$21,J225=Pistetaulukko!$AE$21,J225=Pistetaulukko!$AF$21,J225=Pistetaulukko!$AG$21,J225=Pistetaulukko!$AH$21,J225=Pistetaulukko!$AI$21,J225=Pistetaulukko!$AJ$21,J225=Pistetaulukko!$AK$21),"OK","VÄÄRIN")</f>
        <v>VÄÄRIN</v>
      </c>
      <c r="AN225" s="86" t="str">
        <f>IF(OR(K225=Pistetaulukko!$R$24,K225=Pistetaulukko!$S$24,K225=Pistetaulukko!$T$24,K225=Pistetaulukko!$U$24,K225=Pistetaulukko!$V$24),"OK","VÄÄRIN")</f>
        <v>VÄÄRIN</v>
      </c>
      <c r="AO225" s="86" t="str">
        <f>IF(OR(L225=Pistetaulukko!$R$27,L225=Pistetaulukko!$S$27,L225=Pistetaulukko!$T$27,L225=Pistetaulukko!$U$27,L225=Pistetaulukko!$V$27,L225=Pistetaulukko!$W$27,L225=Pistetaulukko!$X$27,L225=Pistetaulukko!$Y$27,L225=Pistetaulukko!$Z$27,L225=Pistetaulukko!$AA$27,L225=Pistetaulukko!$AB$27,L225=Pistetaulukko!$AC$27,L225=Pistetaulukko!$AD$27,L225=Pistetaulukko!$AE$27,L225=Pistetaulukko!$AF$27,L225=Pistetaulukko!$AG$27,L225=Pistetaulukko!$AH$27,L225=Pistetaulukko!$AI$27,L225=Pistetaulukko!$AJ$27,L225=Pistetaulukko!$AK$27),"OK","VÄÄRIN")</f>
        <v>VÄÄRIN</v>
      </c>
      <c r="AP225" s="86" t="str">
        <f>IF(OR(M225=Pistetaulukko!$R$30,M225=Pistetaulukko!$S$30,M225=Pistetaulukko!$T$30,M225=Pistetaulukko!$U$30,M225=Pistetaulukko!$V$30),"OK","VÄÄRIN")</f>
        <v>VÄÄRIN</v>
      </c>
      <c r="AQ225" s="86" t="str">
        <f t="shared" si="19"/>
        <v>VÄÄRIN</v>
      </c>
      <c r="AR225" s="86" t="str">
        <f t="shared" si="20"/>
        <v>VÄÄRIN</v>
      </c>
      <c r="AS225" s="86" t="str">
        <f>IF(OR(P225=Pistetaulukko!$R$39,P225=Pistetaulukko!$S$39,P225=Pistetaulukko!$T$39,P225=Pistetaulukko!$U$39,P225=Pistetaulukko!$V$39,P225=Pistetaulukko!$W$39,P225=Pistetaulukko!$X$39,P225=Pistetaulukko!$Y$39,P225=Pistetaulukko!$Z$39,P225=Pistetaulukko!$AA$39,P225=Pistetaulukko!$AB$39,P225=Pistetaulukko!$AC$39,P225=Pistetaulukko!$AD$39,P225=Pistetaulukko!$AE$39,P225=Pistetaulukko!$AF$39,P225=Pistetaulukko!$AG$39,P225=Pistetaulukko!$AH$39,P225=Pistetaulukko!$AI$39,P225=Pistetaulukko!$AJ$39,P225=Pistetaulukko!$AK$39),"OK","VÄÄRIN")</f>
        <v>OK</v>
      </c>
      <c r="AT225" s="86" t="str">
        <f>IF(OR(Q225=Pistetaulukko!$R$42,Q225=Pistetaulukko!$S$42,Q225=Pistetaulukko!$T$42,Q225=Pistetaulukko!$U$42,Q225=Pistetaulukko!$V$42,Q225=Pistetaulukko!$W$42,Q225=Pistetaulukko!$X$42,Q225=Pistetaulukko!$Y$42,Q225=Pistetaulukko!$Z$42,Q225=Pistetaulukko!$AA$42,Q225=Pistetaulukko!$AB$42,Q225=Pistetaulukko!$AC$42,Q225=Pistetaulukko!$AD$42,Q225=Pistetaulukko!$AE$42,Q225=Pistetaulukko!$AF$42,Q225=Pistetaulukko!$AG$42,Q225=Pistetaulukko!$AH$42,Q225=Pistetaulukko!$AI$42,Q225=Pistetaulukko!$AJ$42,Q225=Pistetaulukko!$AK$42),"OK","VÄÄRIN")</f>
        <v>OK</v>
      </c>
      <c r="AU225" s="86" t="str">
        <f>IF(OR(R225=Pistetaulukko!$R$45,R225=Pistetaulukko!$S$45,R225=Pistetaulukko!$T$45,R225=Pistetaulukko!$U$45,R225=Pistetaulukko!$V$45,R225=Pistetaulukko!$W$45,R225=Pistetaulukko!$X$45,R225=Pistetaulukko!$Y$45,R225=Pistetaulukko!$Z$45,R225=Pistetaulukko!$AA$45,R225=Pistetaulukko!$AB$45,R225=Pistetaulukko!$AC$45,R225=Pistetaulukko!$AD$45,R225=Pistetaulukko!$AE$45,R225=Pistetaulukko!$AF$45,R225=Pistetaulukko!$AG$45,R225=Pistetaulukko!$AH$45,R225=Pistetaulukko!$AI$45,R225=Pistetaulukko!$AJ$45,R225=Pistetaulukko!$AK$45),"OK","VÄÄRIN")</f>
        <v>OK</v>
      </c>
      <c r="AV225" s="86" t="str">
        <f>IF(OR(S225=Pistetaulukko!$R$48,S225=Pistetaulukko!$S$48,S225=Pistetaulukko!$T$48,S225=Pistetaulukko!$U$48,S225=Pistetaulukko!$V$48,S225=Pistetaulukko!$W$48,S225=Pistetaulukko!$X$48,S225=Pistetaulukko!$Y$48,S225=Pistetaulukko!$Z$48,S225=Pistetaulukko!$AA$48,S225=Pistetaulukko!$AB$48,S225=Pistetaulukko!$AC$48,S225=Pistetaulukko!$AD$48,S225=Pistetaulukko!$AE$48,S225=Pistetaulukko!$AF$48,S225=Pistetaulukko!$AG$48,S225=Pistetaulukko!$AH$48,S225=Pistetaulukko!$AI$48,S225=Pistetaulukko!$AJ$48,S225=Pistetaulukko!$AK$48),"OK","VÄÄRIN")</f>
        <v>OK</v>
      </c>
      <c r="AW225" s="86" t="str">
        <f>IF(OR(T225=Pistetaulukko!$R$51,T225=Pistetaulukko!$S$51,T225=Pistetaulukko!$T$51,T225=Pistetaulukko!$U$51,T225=Pistetaulukko!$V$51,T225=Pistetaulukko!$W$51,T225=Pistetaulukko!$X$51,T225=Pistetaulukko!$Y$51,T225=Pistetaulukko!$Z$51,T225=Pistetaulukko!$AA$51,T225=Pistetaulukko!$AB$51,T225=Pistetaulukko!$AC$51,T225=Pistetaulukko!$AD$51,T225=Pistetaulukko!$AE$51,T225=Pistetaulukko!$AF$51,T225=Pistetaulukko!$AG$51,T225=Pistetaulukko!$AH$51,T225=Pistetaulukko!$AI$51,T225=Pistetaulukko!$AJ$51,T225=Pistetaulukko!$AK$51),"OK","VÄÄRIN")</f>
        <v>OK</v>
      </c>
      <c r="AX225" s="86" t="str">
        <f>IF(OR(U225=Pistetaulukko!$R$54,U225=Pistetaulukko!$S$54,U225=Pistetaulukko!$T$54,U225=Pistetaulukko!$U$54,U225=Pistetaulukko!$V$54,U225=Pistetaulukko!$W$54,U225=Pistetaulukko!$X$54,U225=Pistetaulukko!$Y$54,U225=Pistetaulukko!$Z$54,U225=Pistetaulukko!$AA$54,U225=Pistetaulukko!$AB$54,U225=Pistetaulukko!$AC$54,U225=Pistetaulukko!$AD$54,U225=Pistetaulukko!$AE$54,U225=Pistetaulukko!$AF$54,U225=Pistetaulukko!$AG$54,U225=Pistetaulukko!$AH$54,U225=Pistetaulukko!$AI$54,U225=Pistetaulukko!$AJ$54,U225=Pistetaulukko!$AK$54),"OK","VÄÄRIN")</f>
        <v>OK</v>
      </c>
      <c r="AY225" s="86" t="str">
        <f t="shared" si="21"/>
        <v>OK</v>
      </c>
      <c r="AZ225" s="86" t="str">
        <f>IF(OR(W225=Pistetaulukko!$R$60,W225=Pistetaulukko!$S$60,W225=Pistetaulukko!$T$60,W225=Pistetaulukko!$U$60,W225=Pistetaulukko!$V$60,W225=Pistetaulukko!$W$60,W225=Pistetaulukko!$X$60,W225=Pistetaulukko!$Y$60,W225=Pistetaulukko!$Z$60,W225=Pistetaulukko!$AA$60,W225=Pistetaulukko!$AB$60,W225=Pistetaulukko!$AC$60,W225=Pistetaulukko!$AD$60,W225=Pistetaulukko!$AE$60,W225=Pistetaulukko!$AF$60,W225=Pistetaulukko!$AG$60,W225=Pistetaulukko!$AH$60,W225=Pistetaulukko!$AI$60,W225=Pistetaulukko!$AJ$60,W225=Pistetaulukko!$AK$60),"OK","VÄÄRIN")</f>
        <v>OK</v>
      </c>
      <c r="BA225" s="86" t="str">
        <f>IF(OR(X225=Pistetaulukko!$R$63,X225=Pistetaulukko!$S$63,X225=Pistetaulukko!$T$63,X225=Pistetaulukko!$U$63,X225=Pistetaulukko!$V$63,X225=Pistetaulukko!$W$63,X225=Pistetaulukko!$X$63,X225=Pistetaulukko!$Y$63,X225=Pistetaulukko!$Z$63,X225=Pistetaulukko!$AA$63,X225=Pistetaulukko!$AB$63,X225=Pistetaulukko!$AC$63,X225=Pistetaulukko!$AD$63,X225=Pistetaulukko!$AE$63,X225=Pistetaulukko!$AF$63,X225=Pistetaulukko!$AG$63,X225=Pistetaulukko!$AH$63,X225=Pistetaulukko!$AI$63,X225=Pistetaulukko!$AJ$63,X225=Pistetaulukko!$AK$63),"OK","VÄÄRIN")</f>
        <v>OK</v>
      </c>
      <c r="BB225" s="86" t="e">
        <f t="shared" si="22"/>
        <v>#REF!</v>
      </c>
      <c r="BC225" s="86" t="e">
        <f t="shared" si="23"/>
        <v>#REF!</v>
      </c>
      <c r="BE225" t="str">
        <f>IF(OR(N225=Pistetaulukko!$R$33,N225=Pistetaulukko!$S$33,N225=Pistetaulukko!$T$33,N225=Pistetaulukko!$U$33,N225=Pistetaulukko!$V$33,N225=Pistetaulukko!$W$33,N225=Pistetaulukko!$X$33,N225=Pistetaulukko!$Y$33,N225=Pistetaulukko!$Z$33,N225=Pistetaulukko!$AA$33,N225=Pistetaulukko!$AB$33,N225=Pistetaulukko!$AC$33,N225=Pistetaulukko!$AD$33,N225=Pistetaulukko!$AE$33,N225=Pistetaulukko!$AF$33,N225=Pistetaulukko!$AG$33,N225=Pistetaulukko!$AH$33,N225=Pistetaulukko!$AI$33,N225=Pistetaulukko!$AJ$33,N225=Pistetaulukko!$AK$33,N225=Pistetaulukko!$AL$33,N225=Pistetaulukko!$AM$33,N225=Pistetaulukko!$AN$33,N225=Pistetaulukko!$AO$33,N225=Pistetaulukko!$AP$33,N225=Pistetaulukko!$AQ$33,N225=Pistetaulukko!$AR$33,N225=Pistetaulukko!$AS$33,N225=Pistetaulukko!$AT$33,N225=Pistetaulukko!$AU$33),"OK","VÄÄRIN")</f>
        <v>VÄÄRIN</v>
      </c>
      <c r="BF225" t="str">
        <f>IF(BE225="OK","OK",IF(AND(BE225="VÄÄRIN",OR(N225=Pistetaulukko!$AV$33,N225=Pistetaulukko!$AW$33,N225=Pistetaulukko!$AX$33,N225=Pistetaulukko!$AY$33,N225=Pistetaulukko!$AZ$33,N225=Pistetaulukko!$BA$33,N225=Pistetaulukko!$BB$33,N225=Pistetaulukko!$BC$33,N225=Pistetaulukko!$BD$33,N225=Pistetaulukko!$BE$33,N225=Pistetaulukko!$BF$33,N225=Pistetaulukko!$BG$33,N225=Pistetaulukko!$BH$33,N225=Pistetaulukko!$BI$33,N225=Pistetaulukko!$BJ$33,N225=Pistetaulukko!$BK$33,N225=Pistetaulukko!$BL$33,N225=Pistetaulukko!$BM$33,N225=Pistetaulukko!$BN$33,N225=Pistetaulukko!$BO$33)),"OK","VÄÄRIN"))</f>
        <v>VÄÄRIN</v>
      </c>
      <c r="BG225" t="str">
        <f>IF(OR(O225=Pistetaulukko!$R$36,O225=Pistetaulukko!$S$36,O225=Pistetaulukko!$T$36,O225=Pistetaulukko!$U$36,O225=Pistetaulukko!$V$36,O225=Pistetaulukko!$W$36,O225=Pistetaulukko!$X$36,O225=Pistetaulukko!$Y$36,O225=Pistetaulukko!$Z$36,O225=Pistetaulukko!$AA$36,O225=Pistetaulukko!$AB$36,O225=Pistetaulukko!$AC$36,O225=Pistetaulukko!$AD$36,O225=Pistetaulukko!$AE$36,O225=Pistetaulukko!$AF$36,O225=Pistetaulukko!$AG$36,O225=Pistetaulukko!$AH$36,O225=Pistetaulukko!$AI$36,O225=Pistetaulukko!$AJ$36,O225=Pistetaulukko!$AK$36,O225=Pistetaulukko!$AL$36,O225=Pistetaulukko!$AM$36,O225=Pistetaulukko!$AN$36,O225=Pistetaulukko!$AO$36,O225=Pistetaulukko!$AP$36,O225=Pistetaulukko!$AQ$36,O225=Pistetaulukko!$AR$36,O225=Pistetaulukko!$AS$36,O225=Pistetaulukko!$AT$36,O225=Pistetaulukko!$AU$36),"OK","VÄÄRIN")</f>
        <v>VÄÄRIN</v>
      </c>
      <c r="BH225" t="str">
        <f>IF(BG225="OK","OK",IF(AND(BG225="VÄÄRIN",OR(O225=Pistetaulukko!$AV$36,O225=Pistetaulukko!$AW$36,O225=Pistetaulukko!$AX$36,O225=Pistetaulukko!$AY$36,O225=Pistetaulukko!$AZ$36,O225=Pistetaulukko!$BA$36,O225=Pistetaulukko!$BB$36,O225=Pistetaulukko!$BC$36,O225=Pistetaulukko!$BD$36,O225=Pistetaulukko!$BE$36,O225=Pistetaulukko!$BF$36,O225=Pistetaulukko!$BG$36,O225=Pistetaulukko!$BH$36,O225=Pistetaulukko!$BI$36,O225=Pistetaulukko!$BJ$36,O225=Pistetaulukko!$BK$36,O225=Pistetaulukko!$BL$36,O225=Pistetaulukko!$BM$36,O225=Pistetaulukko!$BN$36,O225=Pistetaulukko!$BO$36,O225=Pistetaulukko!$BP$36,O225=Pistetaulukko!$BQ$36)),"OK","VÄÄRIN"))</f>
        <v>VÄÄRIN</v>
      </c>
      <c r="BI225" t="str">
        <f>IF(OR(V225=Pistetaulukko!$R$57,V225=Pistetaulukko!$S$57,V225=Pistetaulukko!$T$57,V225=Pistetaulukko!$U$57,V225=Pistetaulukko!$V$57,V225=Pistetaulukko!$W$57,V225=Pistetaulukko!$X$57,V225=Pistetaulukko!$Y$57,V225=Pistetaulukko!$Z$57,V225=Pistetaulukko!$AA$57,V225=Pistetaulukko!$AB$57,V225=Pistetaulukko!$AC$57,V225=Pistetaulukko!$AD$57,V225=Pistetaulukko!$AE$57,V225=Pistetaulukko!$AF$57,V225=Pistetaulukko!$AG$57,V225=Pistetaulukko!$AH$57,V225=Pistetaulukko!$AI$57,V225=Pistetaulukko!$AJ$57,V225=Pistetaulukko!$AK$57,V225=Pistetaulukko!$AL$57,V225=Pistetaulukko!$AM$57,V225=Pistetaulukko!$AN$57,V225=Pistetaulukko!$AO$57,V225=Pistetaulukko!$AP$57,V225=Pistetaulukko!$AQ$57,V225=Pistetaulukko!$AR$57,V225=Pistetaulukko!$AS$57,V225=Pistetaulukko!$AT$57,V225=Pistetaulukko!$AU$57),"OK","VÄÄRIN")</f>
        <v>OK</v>
      </c>
      <c r="BJ225" t="str">
        <f>IF(BI225="OK","OK",IF(AND(BI225="VÄÄRIN",OR(V225=Pistetaulukko!$AV$57,V225=Pistetaulukko!$AW$57,V225=Pistetaulukko!$AX$57,V225=Pistetaulukko!$AY$57,V225=Pistetaulukko!$AZ$57,V225=Pistetaulukko!$BA$57,V225=Pistetaulukko!$BB$57,V225=Pistetaulukko!$BC$57,V225=Pistetaulukko!$BD$57,V225=Pistetaulukko!$BE$57)),"OK","VÄÄRIN"))</f>
        <v>OK</v>
      </c>
      <c r="BK225" t="str">
        <f>IF(OR(Y225=Pistetaulukko!$R$66,Y225=Pistetaulukko!$S$66,Y225=Pistetaulukko!$T$66,Y225=Pistetaulukko!$U$66,Y225=Pistetaulukko!$V$66,Y225=Pistetaulukko!$W$66,Y225=Pistetaulukko!$X$66,Y225=Pistetaulukko!$Y$66,Y225=Pistetaulukko!$Z$66,Y225=Pistetaulukko!$AA$66,Y225=Pistetaulukko!$AB$66,Y225=Pistetaulukko!$AC$66,Y225=Pistetaulukko!$AD$66,Y225=Pistetaulukko!$AE$66,Y225=Pistetaulukko!$AF$66,Y225=Pistetaulukko!$AG$66,Y225=Pistetaulukko!$AH$66,Y225=Pistetaulukko!$AI$66,Y225=Pistetaulukko!$AJ$66,Y225=Pistetaulukko!$AK$66,Y225=Pistetaulukko!$AL$66,Y225=Pistetaulukko!$AM$66,Y225=Pistetaulukko!$AN$66,Y225=Pistetaulukko!$AO$66,Y225=Pistetaulukko!$AP$66,Y225=Pistetaulukko!$AQ$66,Y225=Pistetaulukko!$AR$66,Y225=Pistetaulukko!$AS$66,Y225=Pistetaulukko!$AT$66,Y225=Pistetaulukko!$AU$66),"OK","VÄÄRIN")</f>
        <v>VÄÄRIN</v>
      </c>
      <c r="BL225" t="str">
        <f>IF(BK225="OK","OK",IF(AND(BK225="VÄÄRIN",OR(Y225=Pistetaulukko!$AV$66,Y225=Pistetaulukko!$AW$66,Y225=Pistetaulukko!$AX$66,Y225=Pistetaulukko!$AY$66,Y225=Pistetaulukko!$AZ$66,Y225=Pistetaulukko!$BA$66,Y225=Pistetaulukko!$BB$66,Y225=Pistetaulukko!$BC$66,Y225=Pistetaulukko!$BD$66,Y225=Pistetaulukko!$BE$66,Y225=Pistetaulukko!$BF$66,Y225=Pistetaulukko!$BG$66,Y225=Pistetaulukko!$BH$66,Y225=Pistetaulukko!$BI$66,Y225=Pistetaulukko!$BJ$66,Y225=Pistetaulukko!$BK$66,Y225=Pistetaulukko!$BL$66,Y225=Pistetaulukko!$BM$66,Y225=Pistetaulukko!$BN$66)),"OK","VÄÄRIN"))</f>
        <v>VÄÄRIN</v>
      </c>
      <c r="BM225" t="e">
        <f>IF(OR(Z225=Pistetaulukko!$R$69,Z225=Pistetaulukko!#REF!,Z225=Pistetaulukko!$S$69,Z225=Pistetaulukko!#REF!,Z225=Pistetaulukko!$T$69,Z225=Pistetaulukko!#REF!,Z225=Pistetaulukko!$U$69,Z225=Pistetaulukko!#REF!,Z225=Pistetaulukko!$V$69,Z225=Pistetaulukko!#REF!,Z225=Pistetaulukko!$W$69,Z225=Pistetaulukko!#REF!,Z225=Pistetaulukko!$X$69,Z225=Pistetaulukko!#REF!,Z225=Pistetaulukko!$Y$69,Z225=Pistetaulukko!#REF!,Z225=Pistetaulukko!$Z$69,Z225=Pistetaulukko!#REF!,Z225=Pistetaulukko!$AA$69,Z225=Pistetaulukko!#REF!,Z225=Pistetaulukko!$AB$69,Z225=Pistetaulukko!#REF!,Z225=Pistetaulukko!$AC$69,Z225=Pistetaulukko!#REF!,Z225=Pistetaulukko!$AD$69,Z225=Pistetaulukko!#REF!,Z225=Pistetaulukko!$AE$69,Z225=Pistetaulukko!#REF!,Z225=Pistetaulukko!$AF$69,Z225=Pistetaulukko!#REF!),"OK","VÄÄRIN")</f>
        <v>#REF!</v>
      </c>
      <c r="BN225" t="e">
        <f>IF(BM225="OK","OK",IF(AND(BM225="VÄÄRIN",OR(Z225=Pistetaulukko!$AG$69,Z225=Pistetaulukko!#REF!,Z225=Pistetaulukko!$AH$69,Z225=Pistetaulukko!#REF!,Z225=Pistetaulukko!$AI$69,Z225=Pistetaulukko!#REF!,Z225=Pistetaulukko!$AJ$69,Z225=Pistetaulukko!#REF!,Z225=Pistetaulukko!$AK$69,Z225=Pistetaulukko!$AL$69)),"OK","VÄÄRIN"))</f>
        <v>#REF!</v>
      </c>
    </row>
    <row r="226" spans="2:66" x14ac:dyDescent="0.25">
      <c r="B226" s="104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23"/>
      <c r="AA226" s="30"/>
      <c r="AB226" s="18"/>
      <c r="AC226" s="124"/>
      <c r="AD226" s="118">
        <f t="shared" si="24"/>
        <v>0</v>
      </c>
      <c r="AG226" s="86" t="str">
        <f>IF(OR(E226=Pistetaulukko!$R$3,E226=Pistetaulukko!$S$3,E226=Pistetaulukko!$T$3,E226=Pistetaulukko!$U$3,E226=Pistetaulukko!$V$3,E226=Pistetaulukko!$W$3),"OK","VÄÄRIN")</f>
        <v>VÄÄRIN</v>
      </c>
      <c r="AH226" s="86" t="str">
        <f>IF(OR(F226=Pistetaulukko!$R$6,F226=Pistetaulukko!$S$6,F226=Pistetaulukko!$T$6,F226=Pistetaulukko!$U$6,F226=Pistetaulukko!$V$6,F226=Pistetaulukko!$W$6,F226=Pistetaulukko!$X$6,F226=Pistetaulukko!$Y$6,F226=Pistetaulukko!$Z$6,F226=Pistetaulukko!$AA$6,F226=Pistetaulukko!$AB$6,F226=Pistetaulukko!$AC$6,F226=Pistetaulukko!$AD$6,F226=Pistetaulukko!$AE$6,F226=Pistetaulukko!$AF$6,F226=Pistetaulukko!$AG$6,F226=Pistetaulukko!$AH$6,F226=Pistetaulukko!$AI$6,F226=Pistetaulukko!$AJ$6,F226=Pistetaulukko!$AK$6),"OK","VÄÄRIN")</f>
        <v>VÄÄRIN</v>
      </c>
      <c r="AI226" s="86" t="str">
        <f>IF(OR(G226=Pistetaulukko!$R$9,G226=Pistetaulukko!$S$9,G226=Pistetaulukko!$T$9,G226=Pistetaulukko!$U$9,G226=Pistetaulukko!$V$9,G226=Pistetaulukko!$W$9,G226=Pistetaulukko!$X$9,G226=Pistetaulukko!$Y$9,G226=Pistetaulukko!$Z$9,G226=Pistetaulukko!$AA$9,G226=Pistetaulukko!$AB$9,G226=Pistetaulukko!$AC$9,G226=Pistetaulukko!$AD$9,G226=Pistetaulukko!$AE$9,G226=Pistetaulukko!$AF$9,G226=Pistetaulukko!$AG$9,G226=Pistetaulukko!$AH$9,G226=Pistetaulukko!$AI$9,G226=Pistetaulukko!$AJ$9,G226=Pistetaulukko!$AK$9),"OK","VÄÄRIN")</f>
        <v>VÄÄRIN</v>
      </c>
      <c r="AJ226" s="86" t="str">
        <f>IF(OR(H226=Pistetaulukko!$R$12,H226=Pistetaulukko!$S$12,H226=Pistetaulukko!$T$12,H226=Pistetaulukko!$U$12,H226=Pistetaulukko!$V$12,H226=Pistetaulukko!$W$12,H226=Pistetaulukko!$X$12,H226=Pistetaulukko!$Y$12,H226=Pistetaulukko!$Z$12,H226=Pistetaulukko!$AA$12,H226=Pistetaulukko!$AB$12,H226=Pistetaulukko!$AC$12,H226=Pistetaulukko!$AD$12,H226=Pistetaulukko!$AE$12,H226=Pistetaulukko!$AF$12,H226=Pistetaulukko!$AG$12,H226=Pistetaulukko!$AH$12,H226=Pistetaulukko!$AI$12,H226=Pistetaulukko!$AJ$12,H226=Pistetaulukko!$AK$12),"OK","VÄÄRIN")</f>
        <v>VÄÄRIN</v>
      </c>
      <c r="AK22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26" s="86" t="str">
        <f>IF(OR(I226=Pistetaulukko!$R$18,I226=Pistetaulukko!$S$18,I226=Pistetaulukko!$T$18,I226=Pistetaulukko!$U$18,I226=Pistetaulukko!$V$18,I226=Pistetaulukko!$W$18,I226=Pistetaulukko!$X$18,I226=Pistetaulukko!$Y$18,I226=Pistetaulukko!$Z$18),"OK","VÄÄRIN")</f>
        <v>VÄÄRIN</v>
      </c>
      <c r="AM226" s="86" t="str">
        <f>IF(OR(J226=Pistetaulukko!$R$21,J226=Pistetaulukko!$S$21,J226=Pistetaulukko!$T$21,J226=Pistetaulukko!$U$21,J226=Pistetaulukko!$V$21,J226=Pistetaulukko!$W$21,J226=Pistetaulukko!$X$21,J226=Pistetaulukko!$Y$21,J226=Pistetaulukko!$Z$21,J226=Pistetaulukko!$AA$21,J226=Pistetaulukko!$AB$21,J226=Pistetaulukko!$AC$21,J226=Pistetaulukko!$AD$21,J226=Pistetaulukko!$AE$21,J226=Pistetaulukko!$AF$21,J226=Pistetaulukko!$AG$21,J226=Pistetaulukko!$AH$21,J226=Pistetaulukko!$AI$21,J226=Pistetaulukko!$AJ$21,J226=Pistetaulukko!$AK$21),"OK","VÄÄRIN")</f>
        <v>VÄÄRIN</v>
      </c>
      <c r="AN226" s="86" t="str">
        <f>IF(OR(K226=Pistetaulukko!$R$24,K226=Pistetaulukko!$S$24,K226=Pistetaulukko!$T$24,K226=Pistetaulukko!$U$24,K226=Pistetaulukko!$V$24),"OK","VÄÄRIN")</f>
        <v>VÄÄRIN</v>
      </c>
      <c r="AO226" s="86" t="str">
        <f>IF(OR(L226=Pistetaulukko!$R$27,L226=Pistetaulukko!$S$27,L226=Pistetaulukko!$T$27,L226=Pistetaulukko!$U$27,L226=Pistetaulukko!$V$27,L226=Pistetaulukko!$W$27,L226=Pistetaulukko!$X$27,L226=Pistetaulukko!$Y$27,L226=Pistetaulukko!$Z$27,L226=Pistetaulukko!$AA$27,L226=Pistetaulukko!$AB$27,L226=Pistetaulukko!$AC$27,L226=Pistetaulukko!$AD$27,L226=Pistetaulukko!$AE$27,L226=Pistetaulukko!$AF$27,L226=Pistetaulukko!$AG$27,L226=Pistetaulukko!$AH$27,L226=Pistetaulukko!$AI$27,L226=Pistetaulukko!$AJ$27,L226=Pistetaulukko!$AK$27),"OK","VÄÄRIN")</f>
        <v>VÄÄRIN</v>
      </c>
      <c r="AP226" s="86" t="str">
        <f>IF(OR(M226=Pistetaulukko!$R$30,M226=Pistetaulukko!$S$30,M226=Pistetaulukko!$T$30,M226=Pistetaulukko!$U$30,M226=Pistetaulukko!$V$30),"OK","VÄÄRIN")</f>
        <v>VÄÄRIN</v>
      </c>
      <c r="AQ226" s="86" t="str">
        <f t="shared" si="19"/>
        <v>VÄÄRIN</v>
      </c>
      <c r="AR226" s="86" t="str">
        <f t="shared" si="20"/>
        <v>VÄÄRIN</v>
      </c>
      <c r="AS226" s="86" t="str">
        <f>IF(OR(P226=Pistetaulukko!$R$39,P226=Pistetaulukko!$S$39,P226=Pistetaulukko!$T$39,P226=Pistetaulukko!$U$39,P226=Pistetaulukko!$V$39,P226=Pistetaulukko!$W$39,P226=Pistetaulukko!$X$39,P226=Pistetaulukko!$Y$39,P226=Pistetaulukko!$Z$39,P226=Pistetaulukko!$AA$39,P226=Pistetaulukko!$AB$39,P226=Pistetaulukko!$AC$39,P226=Pistetaulukko!$AD$39,P226=Pistetaulukko!$AE$39,P226=Pistetaulukko!$AF$39,P226=Pistetaulukko!$AG$39,P226=Pistetaulukko!$AH$39,P226=Pistetaulukko!$AI$39,P226=Pistetaulukko!$AJ$39,P226=Pistetaulukko!$AK$39),"OK","VÄÄRIN")</f>
        <v>OK</v>
      </c>
      <c r="AT226" s="86" t="str">
        <f>IF(OR(Q226=Pistetaulukko!$R$42,Q226=Pistetaulukko!$S$42,Q226=Pistetaulukko!$T$42,Q226=Pistetaulukko!$U$42,Q226=Pistetaulukko!$V$42,Q226=Pistetaulukko!$W$42,Q226=Pistetaulukko!$X$42,Q226=Pistetaulukko!$Y$42,Q226=Pistetaulukko!$Z$42,Q226=Pistetaulukko!$AA$42,Q226=Pistetaulukko!$AB$42,Q226=Pistetaulukko!$AC$42,Q226=Pistetaulukko!$AD$42,Q226=Pistetaulukko!$AE$42,Q226=Pistetaulukko!$AF$42,Q226=Pistetaulukko!$AG$42,Q226=Pistetaulukko!$AH$42,Q226=Pistetaulukko!$AI$42,Q226=Pistetaulukko!$AJ$42,Q226=Pistetaulukko!$AK$42),"OK","VÄÄRIN")</f>
        <v>OK</v>
      </c>
      <c r="AU226" s="86" t="str">
        <f>IF(OR(R226=Pistetaulukko!$R$45,R226=Pistetaulukko!$S$45,R226=Pistetaulukko!$T$45,R226=Pistetaulukko!$U$45,R226=Pistetaulukko!$V$45,R226=Pistetaulukko!$W$45,R226=Pistetaulukko!$X$45,R226=Pistetaulukko!$Y$45,R226=Pistetaulukko!$Z$45,R226=Pistetaulukko!$AA$45,R226=Pistetaulukko!$AB$45,R226=Pistetaulukko!$AC$45,R226=Pistetaulukko!$AD$45,R226=Pistetaulukko!$AE$45,R226=Pistetaulukko!$AF$45,R226=Pistetaulukko!$AG$45,R226=Pistetaulukko!$AH$45,R226=Pistetaulukko!$AI$45,R226=Pistetaulukko!$AJ$45,R226=Pistetaulukko!$AK$45),"OK","VÄÄRIN")</f>
        <v>OK</v>
      </c>
      <c r="AV226" s="86" t="str">
        <f>IF(OR(S226=Pistetaulukko!$R$48,S226=Pistetaulukko!$S$48,S226=Pistetaulukko!$T$48,S226=Pistetaulukko!$U$48,S226=Pistetaulukko!$V$48,S226=Pistetaulukko!$W$48,S226=Pistetaulukko!$X$48,S226=Pistetaulukko!$Y$48,S226=Pistetaulukko!$Z$48,S226=Pistetaulukko!$AA$48,S226=Pistetaulukko!$AB$48,S226=Pistetaulukko!$AC$48,S226=Pistetaulukko!$AD$48,S226=Pistetaulukko!$AE$48,S226=Pistetaulukko!$AF$48,S226=Pistetaulukko!$AG$48,S226=Pistetaulukko!$AH$48,S226=Pistetaulukko!$AI$48,S226=Pistetaulukko!$AJ$48,S226=Pistetaulukko!$AK$48),"OK","VÄÄRIN")</f>
        <v>OK</v>
      </c>
      <c r="AW226" s="86" t="str">
        <f>IF(OR(T226=Pistetaulukko!$R$51,T226=Pistetaulukko!$S$51,T226=Pistetaulukko!$T$51,T226=Pistetaulukko!$U$51,T226=Pistetaulukko!$V$51,T226=Pistetaulukko!$W$51,T226=Pistetaulukko!$X$51,T226=Pistetaulukko!$Y$51,T226=Pistetaulukko!$Z$51,T226=Pistetaulukko!$AA$51,T226=Pistetaulukko!$AB$51,T226=Pistetaulukko!$AC$51,T226=Pistetaulukko!$AD$51,T226=Pistetaulukko!$AE$51,T226=Pistetaulukko!$AF$51,T226=Pistetaulukko!$AG$51,T226=Pistetaulukko!$AH$51,T226=Pistetaulukko!$AI$51,T226=Pistetaulukko!$AJ$51,T226=Pistetaulukko!$AK$51),"OK","VÄÄRIN")</f>
        <v>OK</v>
      </c>
      <c r="AX226" s="86" t="str">
        <f>IF(OR(U226=Pistetaulukko!$R$54,U226=Pistetaulukko!$S$54,U226=Pistetaulukko!$T$54,U226=Pistetaulukko!$U$54,U226=Pistetaulukko!$V$54,U226=Pistetaulukko!$W$54,U226=Pistetaulukko!$X$54,U226=Pistetaulukko!$Y$54,U226=Pistetaulukko!$Z$54,U226=Pistetaulukko!$AA$54,U226=Pistetaulukko!$AB$54,U226=Pistetaulukko!$AC$54,U226=Pistetaulukko!$AD$54,U226=Pistetaulukko!$AE$54,U226=Pistetaulukko!$AF$54,U226=Pistetaulukko!$AG$54,U226=Pistetaulukko!$AH$54,U226=Pistetaulukko!$AI$54,U226=Pistetaulukko!$AJ$54,U226=Pistetaulukko!$AK$54),"OK","VÄÄRIN")</f>
        <v>OK</v>
      </c>
      <c r="AY226" s="86" t="str">
        <f t="shared" si="21"/>
        <v>OK</v>
      </c>
      <c r="AZ226" s="86" t="str">
        <f>IF(OR(W226=Pistetaulukko!$R$60,W226=Pistetaulukko!$S$60,W226=Pistetaulukko!$T$60,W226=Pistetaulukko!$U$60,W226=Pistetaulukko!$V$60,W226=Pistetaulukko!$W$60,W226=Pistetaulukko!$X$60,W226=Pistetaulukko!$Y$60,W226=Pistetaulukko!$Z$60,W226=Pistetaulukko!$AA$60,W226=Pistetaulukko!$AB$60,W226=Pistetaulukko!$AC$60,W226=Pistetaulukko!$AD$60,W226=Pistetaulukko!$AE$60,W226=Pistetaulukko!$AF$60,W226=Pistetaulukko!$AG$60,W226=Pistetaulukko!$AH$60,W226=Pistetaulukko!$AI$60,W226=Pistetaulukko!$AJ$60,W226=Pistetaulukko!$AK$60),"OK","VÄÄRIN")</f>
        <v>OK</v>
      </c>
      <c r="BA226" s="86" t="str">
        <f>IF(OR(X226=Pistetaulukko!$R$63,X226=Pistetaulukko!$S$63,X226=Pistetaulukko!$T$63,X226=Pistetaulukko!$U$63,X226=Pistetaulukko!$V$63,X226=Pistetaulukko!$W$63,X226=Pistetaulukko!$X$63,X226=Pistetaulukko!$Y$63,X226=Pistetaulukko!$Z$63,X226=Pistetaulukko!$AA$63,X226=Pistetaulukko!$AB$63,X226=Pistetaulukko!$AC$63,X226=Pistetaulukko!$AD$63,X226=Pistetaulukko!$AE$63,X226=Pistetaulukko!$AF$63,X226=Pistetaulukko!$AG$63,X226=Pistetaulukko!$AH$63,X226=Pistetaulukko!$AI$63,X226=Pistetaulukko!$AJ$63,X226=Pistetaulukko!$AK$63),"OK","VÄÄRIN")</f>
        <v>OK</v>
      </c>
      <c r="BB226" s="86" t="e">
        <f t="shared" si="22"/>
        <v>#REF!</v>
      </c>
      <c r="BC226" s="86" t="e">
        <f t="shared" si="23"/>
        <v>#REF!</v>
      </c>
      <c r="BE226" t="str">
        <f>IF(OR(N226=Pistetaulukko!$R$33,N226=Pistetaulukko!$S$33,N226=Pistetaulukko!$T$33,N226=Pistetaulukko!$U$33,N226=Pistetaulukko!$V$33,N226=Pistetaulukko!$W$33,N226=Pistetaulukko!$X$33,N226=Pistetaulukko!$Y$33,N226=Pistetaulukko!$Z$33,N226=Pistetaulukko!$AA$33,N226=Pistetaulukko!$AB$33,N226=Pistetaulukko!$AC$33,N226=Pistetaulukko!$AD$33,N226=Pistetaulukko!$AE$33,N226=Pistetaulukko!$AF$33,N226=Pistetaulukko!$AG$33,N226=Pistetaulukko!$AH$33,N226=Pistetaulukko!$AI$33,N226=Pistetaulukko!$AJ$33,N226=Pistetaulukko!$AK$33,N226=Pistetaulukko!$AL$33,N226=Pistetaulukko!$AM$33,N226=Pistetaulukko!$AN$33,N226=Pistetaulukko!$AO$33,N226=Pistetaulukko!$AP$33,N226=Pistetaulukko!$AQ$33,N226=Pistetaulukko!$AR$33,N226=Pistetaulukko!$AS$33,N226=Pistetaulukko!$AT$33,N226=Pistetaulukko!$AU$33),"OK","VÄÄRIN")</f>
        <v>VÄÄRIN</v>
      </c>
      <c r="BF226" t="str">
        <f>IF(BE226="OK","OK",IF(AND(BE226="VÄÄRIN",OR(N226=Pistetaulukko!$AV$33,N226=Pistetaulukko!$AW$33,N226=Pistetaulukko!$AX$33,N226=Pistetaulukko!$AY$33,N226=Pistetaulukko!$AZ$33,N226=Pistetaulukko!$BA$33,N226=Pistetaulukko!$BB$33,N226=Pistetaulukko!$BC$33,N226=Pistetaulukko!$BD$33,N226=Pistetaulukko!$BE$33,N226=Pistetaulukko!$BF$33,N226=Pistetaulukko!$BG$33,N226=Pistetaulukko!$BH$33,N226=Pistetaulukko!$BI$33,N226=Pistetaulukko!$BJ$33,N226=Pistetaulukko!$BK$33,N226=Pistetaulukko!$BL$33,N226=Pistetaulukko!$BM$33,N226=Pistetaulukko!$BN$33,N226=Pistetaulukko!$BO$33)),"OK","VÄÄRIN"))</f>
        <v>VÄÄRIN</v>
      </c>
      <c r="BG226" t="str">
        <f>IF(OR(O226=Pistetaulukko!$R$36,O226=Pistetaulukko!$S$36,O226=Pistetaulukko!$T$36,O226=Pistetaulukko!$U$36,O226=Pistetaulukko!$V$36,O226=Pistetaulukko!$W$36,O226=Pistetaulukko!$X$36,O226=Pistetaulukko!$Y$36,O226=Pistetaulukko!$Z$36,O226=Pistetaulukko!$AA$36,O226=Pistetaulukko!$AB$36,O226=Pistetaulukko!$AC$36,O226=Pistetaulukko!$AD$36,O226=Pistetaulukko!$AE$36,O226=Pistetaulukko!$AF$36,O226=Pistetaulukko!$AG$36,O226=Pistetaulukko!$AH$36,O226=Pistetaulukko!$AI$36,O226=Pistetaulukko!$AJ$36,O226=Pistetaulukko!$AK$36,O226=Pistetaulukko!$AL$36,O226=Pistetaulukko!$AM$36,O226=Pistetaulukko!$AN$36,O226=Pistetaulukko!$AO$36,O226=Pistetaulukko!$AP$36,O226=Pistetaulukko!$AQ$36,O226=Pistetaulukko!$AR$36,O226=Pistetaulukko!$AS$36,O226=Pistetaulukko!$AT$36,O226=Pistetaulukko!$AU$36),"OK","VÄÄRIN")</f>
        <v>VÄÄRIN</v>
      </c>
      <c r="BH226" t="str">
        <f>IF(BG226="OK","OK",IF(AND(BG226="VÄÄRIN",OR(O226=Pistetaulukko!$AV$36,O226=Pistetaulukko!$AW$36,O226=Pistetaulukko!$AX$36,O226=Pistetaulukko!$AY$36,O226=Pistetaulukko!$AZ$36,O226=Pistetaulukko!$BA$36,O226=Pistetaulukko!$BB$36,O226=Pistetaulukko!$BC$36,O226=Pistetaulukko!$BD$36,O226=Pistetaulukko!$BE$36,O226=Pistetaulukko!$BF$36,O226=Pistetaulukko!$BG$36,O226=Pistetaulukko!$BH$36,O226=Pistetaulukko!$BI$36,O226=Pistetaulukko!$BJ$36,O226=Pistetaulukko!$BK$36,O226=Pistetaulukko!$BL$36,O226=Pistetaulukko!$BM$36,O226=Pistetaulukko!$BN$36,O226=Pistetaulukko!$BO$36,O226=Pistetaulukko!$BP$36,O226=Pistetaulukko!$BQ$36)),"OK","VÄÄRIN"))</f>
        <v>VÄÄRIN</v>
      </c>
      <c r="BI226" t="str">
        <f>IF(OR(V226=Pistetaulukko!$R$57,V226=Pistetaulukko!$S$57,V226=Pistetaulukko!$T$57,V226=Pistetaulukko!$U$57,V226=Pistetaulukko!$V$57,V226=Pistetaulukko!$W$57,V226=Pistetaulukko!$X$57,V226=Pistetaulukko!$Y$57,V226=Pistetaulukko!$Z$57,V226=Pistetaulukko!$AA$57,V226=Pistetaulukko!$AB$57,V226=Pistetaulukko!$AC$57,V226=Pistetaulukko!$AD$57,V226=Pistetaulukko!$AE$57,V226=Pistetaulukko!$AF$57,V226=Pistetaulukko!$AG$57,V226=Pistetaulukko!$AH$57,V226=Pistetaulukko!$AI$57,V226=Pistetaulukko!$AJ$57,V226=Pistetaulukko!$AK$57,V226=Pistetaulukko!$AL$57,V226=Pistetaulukko!$AM$57,V226=Pistetaulukko!$AN$57,V226=Pistetaulukko!$AO$57,V226=Pistetaulukko!$AP$57,V226=Pistetaulukko!$AQ$57,V226=Pistetaulukko!$AR$57,V226=Pistetaulukko!$AS$57,V226=Pistetaulukko!$AT$57,V226=Pistetaulukko!$AU$57),"OK","VÄÄRIN")</f>
        <v>OK</v>
      </c>
      <c r="BJ226" t="str">
        <f>IF(BI226="OK","OK",IF(AND(BI226="VÄÄRIN",OR(V226=Pistetaulukko!$AV$57,V226=Pistetaulukko!$AW$57,V226=Pistetaulukko!$AX$57,V226=Pistetaulukko!$AY$57,V226=Pistetaulukko!$AZ$57,V226=Pistetaulukko!$BA$57,V226=Pistetaulukko!$BB$57,V226=Pistetaulukko!$BC$57,V226=Pistetaulukko!$BD$57,V226=Pistetaulukko!$BE$57)),"OK","VÄÄRIN"))</f>
        <v>OK</v>
      </c>
      <c r="BK226" t="str">
        <f>IF(OR(Y226=Pistetaulukko!$R$66,Y226=Pistetaulukko!$S$66,Y226=Pistetaulukko!$T$66,Y226=Pistetaulukko!$U$66,Y226=Pistetaulukko!$V$66,Y226=Pistetaulukko!$W$66,Y226=Pistetaulukko!$X$66,Y226=Pistetaulukko!$Y$66,Y226=Pistetaulukko!$Z$66,Y226=Pistetaulukko!$AA$66,Y226=Pistetaulukko!$AB$66,Y226=Pistetaulukko!$AC$66,Y226=Pistetaulukko!$AD$66,Y226=Pistetaulukko!$AE$66,Y226=Pistetaulukko!$AF$66,Y226=Pistetaulukko!$AG$66,Y226=Pistetaulukko!$AH$66,Y226=Pistetaulukko!$AI$66,Y226=Pistetaulukko!$AJ$66,Y226=Pistetaulukko!$AK$66,Y226=Pistetaulukko!$AL$66,Y226=Pistetaulukko!$AM$66,Y226=Pistetaulukko!$AN$66,Y226=Pistetaulukko!$AO$66,Y226=Pistetaulukko!$AP$66,Y226=Pistetaulukko!$AQ$66,Y226=Pistetaulukko!$AR$66,Y226=Pistetaulukko!$AS$66,Y226=Pistetaulukko!$AT$66,Y226=Pistetaulukko!$AU$66),"OK","VÄÄRIN")</f>
        <v>VÄÄRIN</v>
      </c>
      <c r="BL226" t="str">
        <f>IF(BK226="OK","OK",IF(AND(BK226="VÄÄRIN",OR(Y226=Pistetaulukko!$AV$66,Y226=Pistetaulukko!$AW$66,Y226=Pistetaulukko!$AX$66,Y226=Pistetaulukko!$AY$66,Y226=Pistetaulukko!$AZ$66,Y226=Pistetaulukko!$BA$66,Y226=Pistetaulukko!$BB$66,Y226=Pistetaulukko!$BC$66,Y226=Pistetaulukko!$BD$66,Y226=Pistetaulukko!$BE$66,Y226=Pistetaulukko!$BF$66,Y226=Pistetaulukko!$BG$66,Y226=Pistetaulukko!$BH$66,Y226=Pistetaulukko!$BI$66,Y226=Pistetaulukko!$BJ$66,Y226=Pistetaulukko!$BK$66,Y226=Pistetaulukko!$BL$66,Y226=Pistetaulukko!$BM$66,Y226=Pistetaulukko!$BN$66)),"OK","VÄÄRIN"))</f>
        <v>VÄÄRIN</v>
      </c>
      <c r="BM226" t="e">
        <f>IF(OR(Z226=Pistetaulukko!$R$69,Z226=Pistetaulukko!#REF!,Z226=Pistetaulukko!$S$69,Z226=Pistetaulukko!#REF!,Z226=Pistetaulukko!$T$69,Z226=Pistetaulukko!#REF!,Z226=Pistetaulukko!$U$69,Z226=Pistetaulukko!#REF!,Z226=Pistetaulukko!$V$69,Z226=Pistetaulukko!#REF!,Z226=Pistetaulukko!$W$69,Z226=Pistetaulukko!#REF!,Z226=Pistetaulukko!$X$69,Z226=Pistetaulukko!#REF!,Z226=Pistetaulukko!$Y$69,Z226=Pistetaulukko!#REF!,Z226=Pistetaulukko!$Z$69,Z226=Pistetaulukko!#REF!,Z226=Pistetaulukko!$AA$69,Z226=Pistetaulukko!#REF!,Z226=Pistetaulukko!$AB$69,Z226=Pistetaulukko!#REF!,Z226=Pistetaulukko!$AC$69,Z226=Pistetaulukko!#REF!,Z226=Pistetaulukko!$AD$69,Z226=Pistetaulukko!#REF!,Z226=Pistetaulukko!$AE$69,Z226=Pistetaulukko!#REF!,Z226=Pistetaulukko!$AF$69,Z226=Pistetaulukko!#REF!),"OK","VÄÄRIN")</f>
        <v>#REF!</v>
      </c>
      <c r="BN226" t="e">
        <f>IF(BM226="OK","OK",IF(AND(BM226="VÄÄRIN",OR(Z226=Pistetaulukko!$AG$69,Z226=Pistetaulukko!#REF!,Z226=Pistetaulukko!$AH$69,Z226=Pistetaulukko!#REF!,Z226=Pistetaulukko!$AI$69,Z226=Pistetaulukko!#REF!,Z226=Pistetaulukko!$AJ$69,Z226=Pistetaulukko!#REF!,Z226=Pistetaulukko!$AK$69,Z226=Pistetaulukko!$AL$69)),"OK","VÄÄRIN"))</f>
        <v>#REF!</v>
      </c>
    </row>
    <row r="227" spans="2:66" x14ac:dyDescent="0.25">
      <c r="B227" s="104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23"/>
      <c r="AA227" s="30"/>
      <c r="AB227" s="18"/>
      <c r="AC227" s="124"/>
      <c r="AD227" s="118">
        <f t="shared" si="24"/>
        <v>0</v>
      </c>
      <c r="AG227" s="86" t="str">
        <f>IF(OR(E227=Pistetaulukko!$R$3,E227=Pistetaulukko!$S$3,E227=Pistetaulukko!$T$3,E227=Pistetaulukko!$U$3,E227=Pistetaulukko!$V$3,E227=Pistetaulukko!$W$3),"OK","VÄÄRIN")</f>
        <v>VÄÄRIN</v>
      </c>
      <c r="AH227" s="86" t="str">
        <f>IF(OR(F227=Pistetaulukko!$R$6,F227=Pistetaulukko!$S$6,F227=Pistetaulukko!$T$6,F227=Pistetaulukko!$U$6,F227=Pistetaulukko!$V$6,F227=Pistetaulukko!$W$6,F227=Pistetaulukko!$X$6,F227=Pistetaulukko!$Y$6,F227=Pistetaulukko!$Z$6,F227=Pistetaulukko!$AA$6,F227=Pistetaulukko!$AB$6,F227=Pistetaulukko!$AC$6,F227=Pistetaulukko!$AD$6,F227=Pistetaulukko!$AE$6,F227=Pistetaulukko!$AF$6,F227=Pistetaulukko!$AG$6,F227=Pistetaulukko!$AH$6,F227=Pistetaulukko!$AI$6,F227=Pistetaulukko!$AJ$6,F227=Pistetaulukko!$AK$6),"OK","VÄÄRIN")</f>
        <v>VÄÄRIN</v>
      </c>
      <c r="AI227" s="86" t="str">
        <f>IF(OR(G227=Pistetaulukko!$R$9,G227=Pistetaulukko!$S$9,G227=Pistetaulukko!$T$9,G227=Pistetaulukko!$U$9,G227=Pistetaulukko!$V$9,G227=Pistetaulukko!$W$9,G227=Pistetaulukko!$X$9,G227=Pistetaulukko!$Y$9,G227=Pistetaulukko!$Z$9,G227=Pistetaulukko!$AA$9,G227=Pistetaulukko!$AB$9,G227=Pistetaulukko!$AC$9,G227=Pistetaulukko!$AD$9,G227=Pistetaulukko!$AE$9,G227=Pistetaulukko!$AF$9,G227=Pistetaulukko!$AG$9,G227=Pistetaulukko!$AH$9,G227=Pistetaulukko!$AI$9,G227=Pistetaulukko!$AJ$9,G227=Pistetaulukko!$AK$9),"OK","VÄÄRIN")</f>
        <v>VÄÄRIN</v>
      </c>
      <c r="AJ227" s="86" t="str">
        <f>IF(OR(H227=Pistetaulukko!$R$12,H227=Pistetaulukko!$S$12,H227=Pistetaulukko!$T$12,H227=Pistetaulukko!$U$12,H227=Pistetaulukko!$V$12,H227=Pistetaulukko!$W$12,H227=Pistetaulukko!$X$12,H227=Pistetaulukko!$Y$12,H227=Pistetaulukko!$Z$12,H227=Pistetaulukko!$AA$12,H227=Pistetaulukko!$AB$12,H227=Pistetaulukko!$AC$12,H227=Pistetaulukko!$AD$12,H227=Pistetaulukko!$AE$12,H227=Pistetaulukko!$AF$12,H227=Pistetaulukko!$AG$12,H227=Pistetaulukko!$AH$12,H227=Pistetaulukko!$AI$12,H227=Pistetaulukko!$AJ$12,H227=Pistetaulukko!$AK$12),"OK","VÄÄRIN")</f>
        <v>VÄÄRIN</v>
      </c>
      <c r="AK22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27" s="86" t="str">
        <f>IF(OR(I227=Pistetaulukko!$R$18,I227=Pistetaulukko!$S$18,I227=Pistetaulukko!$T$18,I227=Pistetaulukko!$U$18,I227=Pistetaulukko!$V$18,I227=Pistetaulukko!$W$18,I227=Pistetaulukko!$X$18,I227=Pistetaulukko!$Y$18,I227=Pistetaulukko!$Z$18),"OK","VÄÄRIN")</f>
        <v>VÄÄRIN</v>
      </c>
      <c r="AM227" s="86" t="str">
        <f>IF(OR(J227=Pistetaulukko!$R$21,J227=Pistetaulukko!$S$21,J227=Pistetaulukko!$T$21,J227=Pistetaulukko!$U$21,J227=Pistetaulukko!$V$21,J227=Pistetaulukko!$W$21,J227=Pistetaulukko!$X$21,J227=Pistetaulukko!$Y$21,J227=Pistetaulukko!$Z$21,J227=Pistetaulukko!$AA$21,J227=Pistetaulukko!$AB$21,J227=Pistetaulukko!$AC$21,J227=Pistetaulukko!$AD$21,J227=Pistetaulukko!$AE$21,J227=Pistetaulukko!$AF$21,J227=Pistetaulukko!$AG$21,J227=Pistetaulukko!$AH$21,J227=Pistetaulukko!$AI$21,J227=Pistetaulukko!$AJ$21,J227=Pistetaulukko!$AK$21),"OK","VÄÄRIN")</f>
        <v>VÄÄRIN</v>
      </c>
      <c r="AN227" s="86" t="str">
        <f>IF(OR(K227=Pistetaulukko!$R$24,K227=Pistetaulukko!$S$24,K227=Pistetaulukko!$T$24,K227=Pistetaulukko!$U$24,K227=Pistetaulukko!$V$24),"OK","VÄÄRIN")</f>
        <v>VÄÄRIN</v>
      </c>
      <c r="AO227" s="86" t="str">
        <f>IF(OR(L227=Pistetaulukko!$R$27,L227=Pistetaulukko!$S$27,L227=Pistetaulukko!$T$27,L227=Pistetaulukko!$U$27,L227=Pistetaulukko!$V$27,L227=Pistetaulukko!$W$27,L227=Pistetaulukko!$X$27,L227=Pistetaulukko!$Y$27,L227=Pistetaulukko!$Z$27,L227=Pistetaulukko!$AA$27,L227=Pistetaulukko!$AB$27,L227=Pistetaulukko!$AC$27,L227=Pistetaulukko!$AD$27,L227=Pistetaulukko!$AE$27,L227=Pistetaulukko!$AF$27,L227=Pistetaulukko!$AG$27,L227=Pistetaulukko!$AH$27,L227=Pistetaulukko!$AI$27,L227=Pistetaulukko!$AJ$27,L227=Pistetaulukko!$AK$27),"OK","VÄÄRIN")</f>
        <v>VÄÄRIN</v>
      </c>
      <c r="AP227" s="86" t="str">
        <f>IF(OR(M227=Pistetaulukko!$R$30,M227=Pistetaulukko!$S$30,M227=Pistetaulukko!$T$30,M227=Pistetaulukko!$U$30,M227=Pistetaulukko!$V$30),"OK","VÄÄRIN")</f>
        <v>VÄÄRIN</v>
      </c>
      <c r="AQ227" s="86" t="str">
        <f t="shared" si="19"/>
        <v>VÄÄRIN</v>
      </c>
      <c r="AR227" s="86" t="str">
        <f t="shared" si="20"/>
        <v>VÄÄRIN</v>
      </c>
      <c r="AS227" s="86" t="str">
        <f>IF(OR(P227=Pistetaulukko!$R$39,P227=Pistetaulukko!$S$39,P227=Pistetaulukko!$T$39,P227=Pistetaulukko!$U$39,P227=Pistetaulukko!$V$39,P227=Pistetaulukko!$W$39,P227=Pistetaulukko!$X$39,P227=Pistetaulukko!$Y$39,P227=Pistetaulukko!$Z$39,P227=Pistetaulukko!$AA$39,P227=Pistetaulukko!$AB$39,P227=Pistetaulukko!$AC$39,P227=Pistetaulukko!$AD$39,P227=Pistetaulukko!$AE$39,P227=Pistetaulukko!$AF$39,P227=Pistetaulukko!$AG$39,P227=Pistetaulukko!$AH$39,P227=Pistetaulukko!$AI$39,P227=Pistetaulukko!$AJ$39,P227=Pistetaulukko!$AK$39),"OK","VÄÄRIN")</f>
        <v>OK</v>
      </c>
      <c r="AT227" s="86" t="str">
        <f>IF(OR(Q227=Pistetaulukko!$R$42,Q227=Pistetaulukko!$S$42,Q227=Pistetaulukko!$T$42,Q227=Pistetaulukko!$U$42,Q227=Pistetaulukko!$V$42,Q227=Pistetaulukko!$W$42,Q227=Pistetaulukko!$X$42,Q227=Pistetaulukko!$Y$42,Q227=Pistetaulukko!$Z$42,Q227=Pistetaulukko!$AA$42,Q227=Pistetaulukko!$AB$42,Q227=Pistetaulukko!$AC$42,Q227=Pistetaulukko!$AD$42,Q227=Pistetaulukko!$AE$42,Q227=Pistetaulukko!$AF$42,Q227=Pistetaulukko!$AG$42,Q227=Pistetaulukko!$AH$42,Q227=Pistetaulukko!$AI$42,Q227=Pistetaulukko!$AJ$42,Q227=Pistetaulukko!$AK$42),"OK","VÄÄRIN")</f>
        <v>OK</v>
      </c>
      <c r="AU227" s="86" t="str">
        <f>IF(OR(R227=Pistetaulukko!$R$45,R227=Pistetaulukko!$S$45,R227=Pistetaulukko!$T$45,R227=Pistetaulukko!$U$45,R227=Pistetaulukko!$V$45,R227=Pistetaulukko!$W$45,R227=Pistetaulukko!$X$45,R227=Pistetaulukko!$Y$45,R227=Pistetaulukko!$Z$45,R227=Pistetaulukko!$AA$45,R227=Pistetaulukko!$AB$45,R227=Pistetaulukko!$AC$45,R227=Pistetaulukko!$AD$45,R227=Pistetaulukko!$AE$45,R227=Pistetaulukko!$AF$45,R227=Pistetaulukko!$AG$45,R227=Pistetaulukko!$AH$45,R227=Pistetaulukko!$AI$45,R227=Pistetaulukko!$AJ$45,R227=Pistetaulukko!$AK$45),"OK","VÄÄRIN")</f>
        <v>OK</v>
      </c>
      <c r="AV227" s="86" t="str">
        <f>IF(OR(S227=Pistetaulukko!$R$48,S227=Pistetaulukko!$S$48,S227=Pistetaulukko!$T$48,S227=Pistetaulukko!$U$48,S227=Pistetaulukko!$V$48,S227=Pistetaulukko!$W$48,S227=Pistetaulukko!$X$48,S227=Pistetaulukko!$Y$48,S227=Pistetaulukko!$Z$48,S227=Pistetaulukko!$AA$48,S227=Pistetaulukko!$AB$48,S227=Pistetaulukko!$AC$48,S227=Pistetaulukko!$AD$48,S227=Pistetaulukko!$AE$48,S227=Pistetaulukko!$AF$48,S227=Pistetaulukko!$AG$48,S227=Pistetaulukko!$AH$48,S227=Pistetaulukko!$AI$48,S227=Pistetaulukko!$AJ$48,S227=Pistetaulukko!$AK$48),"OK","VÄÄRIN")</f>
        <v>OK</v>
      </c>
      <c r="AW227" s="86" t="str">
        <f>IF(OR(T227=Pistetaulukko!$R$51,T227=Pistetaulukko!$S$51,T227=Pistetaulukko!$T$51,T227=Pistetaulukko!$U$51,T227=Pistetaulukko!$V$51,T227=Pistetaulukko!$W$51,T227=Pistetaulukko!$X$51,T227=Pistetaulukko!$Y$51,T227=Pistetaulukko!$Z$51,T227=Pistetaulukko!$AA$51,T227=Pistetaulukko!$AB$51,T227=Pistetaulukko!$AC$51,T227=Pistetaulukko!$AD$51,T227=Pistetaulukko!$AE$51,T227=Pistetaulukko!$AF$51,T227=Pistetaulukko!$AG$51,T227=Pistetaulukko!$AH$51,T227=Pistetaulukko!$AI$51,T227=Pistetaulukko!$AJ$51,T227=Pistetaulukko!$AK$51),"OK","VÄÄRIN")</f>
        <v>OK</v>
      </c>
      <c r="AX227" s="86" t="str">
        <f>IF(OR(U227=Pistetaulukko!$R$54,U227=Pistetaulukko!$S$54,U227=Pistetaulukko!$T$54,U227=Pistetaulukko!$U$54,U227=Pistetaulukko!$V$54,U227=Pistetaulukko!$W$54,U227=Pistetaulukko!$X$54,U227=Pistetaulukko!$Y$54,U227=Pistetaulukko!$Z$54,U227=Pistetaulukko!$AA$54,U227=Pistetaulukko!$AB$54,U227=Pistetaulukko!$AC$54,U227=Pistetaulukko!$AD$54,U227=Pistetaulukko!$AE$54,U227=Pistetaulukko!$AF$54,U227=Pistetaulukko!$AG$54,U227=Pistetaulukko!$AH$54,U227=Pistetaulukko!$AI$54,U227=Pistetaulukko!$AJ$54,U227=Pistetaulukko!$AK$54),"OK","VÄÄRIN")</f>
        <v>OK</v>
      </c>
      <c r="AY227" s="86" t="str">
        <f t="shared" si="21"/>
        <v>OK</v>
      </c>
      <c r="AZ227" s="86" t="str">
        <f>IF(OR(W227=Pistetaulukko!$R$60,W227=Pistetaulukko!$S$60,W227=Pistetaulukko!$T$60,W227=Pistetaulukko!$U$60,W227=Pistetaulukko!$V$60,W227=Pistetaulukko!$W$60,W227=Pistetaulukko!$X$60,W227=Pistetaulukko!$Y$60,W227=Pistetaulukko!$Z$60,W227=Pistetaulukko!$AA$60,W227=Pistetaulukko!$AB$60,W227=Pistetaulukko!$AC$60,W227=Pistetaulukko!$AD$60,W227=Pistetaulukko!$AE$60,W227=Pistetaulukko!$AF$60,W227=Pistetaulukko!$AG$60,W227=Pistetaulukko!$AH$60,W227=Pistetaulukko!$AI$60,W227=Pistetaulukko!$AJ$60,W227=Pistetaulukko!$AK$60),"OK","VÄÄRIN")</f>
        <v>OK</v>
      </c>
      <c r="BA227" s="86" t="str">
        <f>IF(OR(X227=Pistetaulukko!$R$63,X227=Pistetaulukko!$S$63,X227=Pistetaulukko!$T$63,X227=Pistetaulukko!$U$63,X227=Pistetaulukko!$V$63,X227=Pistetaulukko!$W$63,X227=Pistetaulukko!$X$63,X227=Pistetaulukko!$Y$63,X227=Pistetaulukko!$Z$63,X227=Pistetaulukko!$AA$63,X227=Pistetaulukko!$AB$63,X227=Pistetaulukko!$AC$63,X227=Pistetaulukko!$AD$63,X227=Pistetaulukko!$AE$63,X227=Pistetaulukko!$AF$63,X227=Pistetaulukko!$AG$63,X227=Pistetaulukko!$AH$63,X227=Pistetaulukko!$AI$63,X227=Pistetaulukko!$AJ$63,X227=Pistetaulukko!$AK$63),"OK","VÄÄRIN")</f>
        <v>OK</v>
      </c>
      <c r="BB227" s="86" t="e">
        <f t="shared" si="22"/>
        <v>#REF!</v>
      </c>
      <c r="BC227" s="86" t="e">
        <f t="shared" si="23"/>
        <v>#REF!</v>
      </c>
      <c r="BE227" t="str">
        <f>IF(OR(N227=Pistetaulukko!$R$33,N227=Pistetaulukko!$S$33,N227=Pistetaulukko!$T$33,N227=Pistetaulukko!$U$33,N227=Pistetaulukko!$V$33,N227=Pistetaulukko!$W$33,N227=Pistetaulukko!$X$33,N227=Pistetaulukko!$Y$33,N227=Pistetaulukko!$Z$33,N227=Pistetaulukko!$AA$33,N227=Pistetaulukko!$AB$33,N227=Pistetaulukko!$AC$33,N227=Pistetaulukko!$AD$33,N227=Pistetaulukko!$AE$33,N227=Pistetaulukko!$AF$33,N227=Pistetaulukko!$AG$33,N227=Pistetaulukko!$AH$33,N227=Pistetaulukko!$AI$33,N227=Pistetaulukko!$AJ$33,N227=Pistetaulukko!$AK$33,N227=Pistetaulukko!$AL$33,N227=Pistetaulukko!$AM$33,N227=Pistetaulukko!$AN$33,N227=Pistetaulukko!$AO$33,N227=Pistetaulukko!$AP$33,N227=Pistetaulukko!$AQ$33,N227=Pistetaulukko!$AR$33,N227=Pistetaulukko!$AS$33,N227=Pistetaulukko!$AT$33,N227=Pistetaulukko!$AU$33),"OK","VÄÄRIN")</f>
        <v>VÄÄRIN</v>
      </c>
      <c r="BF227" t="str">
        <f>IF(BE227="OK","OK",IF(AND(BE227="VÄÄRIN",OR(N227=Pistetaulukko!$AV$33,N227=Pistetaulukko!$AW$33,N227=Pistetaulukko!$AX$33,N227=Pistetaulukko!$AY$33,N227=Pistetaulukko!$AZ$33,N227=Pistetaulukko!$BA$33,N227=Pistetaulukko!$BB$33,N227=Pistetaulukko!$BC$33,N227=Pistetaulukko!$BD$33,N227=Pistetaulukko!$BE$33,N227=Pistetaulukko!$BF$33,N227=Pistetaulukko!$BG$33,N227=Pistetaulukko!$BH$33,N227=Pistetaulukko!$BI$33,N227=Pistetaulukko!$BJ$33,N227=Pistetaulukko!$BK$33,N227=Pistetaulukko!$BL$33,N227=Pistetaulukko!$BM$33,N227=Pistetaulukko!$BN$33,N227=Pistetaulukko!$BO$33)),"OK","VÄÄRIN"))</f>
        <v>VÄÄRIN</v>
      </c>
      <c r="BG227" t="str">
        <f>IF(OR(O227=Pistetaulukko!$R$36,O227=Pistetaulukko!$S$36,O227=Pistetaulukko!$T$36,O227=Pistetaulukko!$U$36,O227=Pistetaulukko!$V$36,O227=Pistetaulukko!$W$36,O227=Pistetaulukko!$X$36,O227=Pistetaulukko!$Y$36,O227=Pistetaulukko!$Z$36,O227=Pistetaulukko!$AA$36,O227=Pistetaulukko!$AB$36,O227=Pistetaulukko!$AC$36,O227=Pistetaulukko!$AD$36,O227=Pistetaulukko!$AE$36,O227=Pistetaulukko!$AF$36,O227=Pistetaulukko!$AG$36,O227=Pistetaulukko!$AH$36,O227=Pistetaulukko!$AI$36,O227=Pistetaulukko!$AJ$36,O227=Pistetaulukko!$AK$36,O227=Pistetaulukko!$AL$36,O227=Pistetaulukko!$AM$36,O227=Pistetaulukko!$AN$36,O227=Pistetaulukko!$AO$36,O227=Pistetaulukko!$AP$36,O227=Pistetaulukko!$AQ$36,O227=Pistetaulukko!$AR$36,O227=Pistetaulukko!$AS$36,O227=Pistetaulukko!$AT$36,O227=Pistetaulukko!$AU$36),"OK","VÄÄRIN")</f>
        <v>VÄÄRIN</v>
      </c>
      <c r="BH227" t="str">
        <f>IF(BG227="OK","OK",IF(AND(BG227="VÄÄRIN",OR(O227=Pistetaulukko!$AV$36,O227=Pistetaulukko!$AW$36,O227=Pistetaulukko!$AX$36,O227=Pistetaulukko!$AY$36,O227=Pistetaulukko!$AZ$36,O227=Pistetaulukko!$BA$36,O227=Pistetaulukko!$BB$36,O227=Pistetaulukko!$BC$36,O227=Pistetaulukko!$BD$36,O227=Pistetaulukko!$BE$36,O227=Pistetaulukko!$BF$36,O227=Pistetaulukko!$BG$36,O227=Pistetaulukko!$BH$36,O227=Pistetaulukko!$BI$36,O227=Pistetaulukko!$BJ$36,O227=Pistetaulukko!$BK$36,O227=Pistetaulukko!$BL$36,O227=Pistetaulukko!$BM$36,O227=Pistetaulukko!$BN$36,O227=Pistetaulukko!$BO$36,O227=Pistetaulukko!$BP$36,O227=Pistetaulukko!$BQ$36)),"OK","VÄÄRIN"))</f>
        <v>VÄÄRIN</v>
      </c>
      <c r="BI227" t="str">
        <f>IF(OR(V227=Pistetaulukko!$R$57,V227=Pistetaulukko!$S$57,V227=Pistetaulukko!$T$57,V227=Pistetaulukko!$U$57,V227=Pistetaulukko!$V$57,V227=Pistetaulukko!$W$57,V227=Pistetaulukko!$X$57,V227=Pistetaulukko!$Y$57,V227=Pistetaulukko!$Z$57,V227=Pistetaulukko!$AA$57,V227=Pistetaulukko!$AB$57,V227=Pistetaulukko!$AC$57,V227=Pistetaulukko!$AD$57,V227=Pistetaulukko!$AE$57,V227=Pistetaulukko!$AF$57,V227=Pistetaulukko!$AG$57,V227=Pistetaulukko!$AH$57,V227=Pistetaulukko!$AI$57,V227=Pistetaulukko!$AJ$57,V227=Pistetaulukko!$AK$57,V227=Pistetaulukko!$AL$57,V227=Pistetaulukko!$AM$57,V227=Pistetaulukko!$AN$57,V227=Pistetaulukko!$AO$57,V227=Pistetaulukko!$AP$57,V227=Pistetaulukko!$AQ$57,V227=Pistetaulukko!$AR$57,V227=Pistetaulukko!$AS$57,V227=Pistetaulukko!$AT$57,V227=Pistetaulukko!$AU$57),"OK","VÄÄRIN")</f>
        <v>OK</v>
      </c>
      <c r="BJ227" t="str">
        <f>IF(BI227="OK","OK",IF(AND(BI227="VÄÄRIN",OR(V227=Pistetaulukko!$AV$57,V227=Pistetaulukko!$AW$57,V227=Pistetaulukko!$AX$57,V227=Pistetaulukko!$AY$57,V227=Pistetaulukko!$AZ$57,V227=Pistetaulukko!$BA$57,V227=Pistetaulukko!$BB$57,V227=Pistetaulukko!$BC$57,V227=Pistetaulukko!$BD$57,V227=Pistetaulukko!$BE$57)),"OK","VÄÄRIN"))</f>
        <v>OK</v>
      </c>
      <c r="BK227" t="str">
        <f>IF(OR(Y227=Pistetaulukko!$R$66,Y227=Pistetaulukko!$S$66,Y227=Pistetaulukko!$T$66,Y227=Pistetaulukko!$U$66,Y227=Pistetaulukko!$V$66,Y227=Pistetaulukko!$W$66,Y227=Pistetaulukko!$X$66,Y227=Pistetaulukko!$Y$66,Y227=Pistetaulukko!$Z$66,Y227=Pistetaulukko!$AA$66,Y227=Pistetaulukko!$AB$66,Y227=Pistetaulukko!$AC$66,Y227=Pistetaulukko!$AD$66,Y227=Pistetaulukko!$AE$66,Y227=Pistetaulukko!$AF$66,Y227=Pistetaulukko!$AG$66,Y227=Pistetaulukko!$AH$66,Y227=Pistetaulukko!$AI$66,Y227=Pistetaulukko!$AJ$66,Y227=Pistetaulukko!$AK$66,Y227=Pistetaulukko!$AL$66,Y227=Pistetaulukko!$AM$66,Y227=Pistetaulukko!$AN$66,Y227=Pistetaulukko!$AO$66,Y227=Pistetaulukko!$AP$66,Y227=Pistetaulukko!$AQ$66,Y227=Pistetaulukko!$AR$66,Y227=Pistetaulukko!$AS$66,Y227=Pistetaulukko!$AT$66,Y227=Pistetaulukko!$AU$66),"OK","VÄÄRIN")</f>
        <v>VÄÄRIN</v>
      </c>
      <c r="BL227" t="str">
        <f>IF(BK227="OK","OK",IF(AND(BK227="VÄÄRIN",OR(Y227=Pistetaulukko!$AV$66,Y227=Pistetaulukko!$AW$66,Y227=Pistetaulukko!$AX$66,Y227=Pistetaulukko!$AY$66,Y227=Pistetaulukko!$AZ$66,Y227=Pistetaulukko!$BA$66,Y227=Pistetaulukko!$BB$66,Y227=Pistetaulukko!$BC$66,Y227=Pistetaulukko!$BD$66,Y227=Pistetaulukko!$BE$66,Y227=Pistetaulukko!$BF$66,Y227=Pistetaulukko!$BG$66,Y227=Pistetaulukko!$BH$66,Y227=Pistetaulukko!$BI$66,Y227=Pistetaulukko!$BJ$66,Y227=Pistetaulukko!$BK$66,Y227=Pistetaulukko!$BL$66,Y227=Pistetaulukko!$BM$66,Y227=Pistetaulukko!$BN$66)),"OK","VÄÄRIN"))</f>
        <v>VÄÄRIN</v>
      </c>
      <c r="BM227" t="e">
        <f>IF(OR(Z227=Pistetaulukko!$R$69,Z227=Pistetaulukko!#REF!,Z227=Pistetaulukko!$S$69,Z227=Pistetaulukko!#REF!,Z227=Pistetaulukko!$T$69,Z227=Pistetaulukko!#REF!,Z227=Pistetaulukko!$U$69,Z227=Pistetaulukko!#REF!,Z227=Pistetaulukko!$V$69,Z227=Pistetaulukko!#REF!,Z227=Pistetaulukko!$W$69,Z227=Pistetaulukko!#REF!,Z227=Pistetaulukko!$X$69,Z227=Pistetaulukko!#REF!,Z227=Pistetaulukko!$Y$69,Z227=Pistetaulukko!#REF!,Z227=Pistetaulukko!$Z$69,Z227=Pistetaulukko!#REF!,Z227=Pistetaulukko!$AA$69,Z227=Pistetaulukko!#REF!,Z227=Pistetaulukko!$AB$69,Z227=Pistetaulukko!#REF!,Z227=Pistetaulukko!$AC$69,Z227=Pistetaulukko!#REF!,Z227=Pistetaulukko!$AD$69,Z227=Pistetaulukko!#REF!,Z227=Pistetaulukko!$AE$69,Z227=Pistetaulukko!#REF!,Z227=Pistetaulukko!$AF$69,Z227=Pistetaulukko!#REF!),"OK","VÄÄRIN")</f>
        <v>#REF!</v>
      </c>
      <c r="BN227" t="e">
        <f>IF(BM227="OK","OK",IF(AND(BM227="VÄÄRIN",OR(Z227=Pistetaulukko!$AG$69,Z227=Pistetaulukko!#REF!,Z227=Pistetaulukko!$AH$69,Z227=Pistetaulukko!#REF!,Z227=Pistetaulukko!$AI$69,Z227=Pistetaulukko!#REF!,Z227=Pistetaulukko!$AJ$69,Z227=Pistetaulukko!#REF!,Z227=Pistetaulukko!$AK$69,Z227=Pistetaulukko!$AL$69)),"OK","VÄÄRIN"))</f>
        <v>#REF!</v>
      </c>
    </row>
    <row r="228" spans="2:66" x14ac:dyDescent="0.25">
      <c r="B228" s="104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23"/>
      <c r="AA228" s="30"/>
      <c r="AB228" s="18"/>
      <c r="AC228" s="124"/>
      <c r="AD228" s="118">
        <f t="shared" si="24"/>
        <v>0</v>
      </c>
      <c r="AG228" s="86" t="str">
        <f>IF(OR(E228=Pistetaulukko!$R$3,E228=Pistetaulukko!$S$3,E228=Pistetaulukko!$T$3,E228=Pistetaulukko!$U$3,E228=Pistetaulukko!$V$3,E228=Pistetaulukko!$W$3),"OK","VÄÄRIN")</f>
        <v>VÄÄRIN</v>
      </c>
      <c r="AH228" s="86" t="str">
        <f>IF(OR(F228=Pistetaulukko!$R$6,F228=Pistetaulukko!$S$6,F228=Pistetaulukko!$T$6,F228=Pistetaulukko!$U$6,F228=Pistetaulukko!$V$6,F228=Pistetaulukko!$W$6,F228=Pistetaulukko!$X$6,F228=Pistetaulukko!$Y$6,F228=Pistetaulukko!$Z$6,F228=Pistetaulukko!$AA$6,F228=Pistetaulukko!$AB$6,F228=Pistetaulukko!$AC$6,F228=Pistetaulukko!$AD$6,F228=Pistetaulukko!$AE$6,F228=Pistetaulukko!$AF$6,F228=Pistetaulukko!$AG$6,F228=Pistetaulukko!$AH$6,F228=Pistetaulukko!$AI$6,F228=Pistetaulukko!$AJ$6,F228=Pistetaulukko!$AK$6),"OK","VÄÄRIN")</f>
        <v>VÄÄRIN</v>
      </c>
      <c r="AI228" s="86" t="str">
        <f>IF(OR(G228=Pistetaulukko!$R$9,G228=Pistetaulukko!$S$9,G228=Pistetaulukko!$T$9,G228=Pistetaulukko!$U$9,G228=Pistetaulukko!$V$9,G228=Pistetaulukko!$W$9,G228=Pistetaulukko!$X$9,G228=Pistetaulukko!$Y$9,G228=Pistetaulukko!$Z$9,G228=Pistetaulukko!$AA$9,G228=Pistetaulukko!$AB$9,G228=Pistetaulukko!$AC$9,G228=Pistetaulukko!$AD$9,G228=Pistetaulukko!$AE$9,G228=Pistetaulukko!$AF$9,G228=Pistetaulukko!$AG$9,G228=Pistetaulukko!$AH$9,G228=Pistetaulukko!$AI$9,G228=Pistetaulukko!$AJ$9,G228=Pistetaulukko!$AK$9),"OK","VÄÄRIN")</f>
        <v>VÄÄRIN</v>
      </c>
      <c r="AJ228" s="86" t="str">
        <f>IF(OR(H228=Pistetaulukko!$R$12,H228=Pistetaulukko!$S$12,H228=Pistetaulukko!$T$12,H228=Pistetaulukko!$U$12,H228=Pistetaulukko!$V$12,H228=Pistetaulukko!$W$12,H228=Pistetaulukko!$X$12,H228=Pistetaulukko!$Y$12,H228=Pistetaulukko!$Z$12,H228=Pistetaulukko!$AA$12,H228=Pistetaulukko!$AB$12,H228=Pistetaulukko!$AC$12,H228=Pistetaulukko!$AD$12,H228=Pistetaulukko!$AE$12,H228=Pistetaulukko!$AF$12,H228=Pistetaulukko!$AG$12,H228=Pistetaulukko!$AH$12,H228=Pistetaulukko!$AI$12,H228=Pistetaulukko!$AJ$12,H228=Pistetaulukko!$AK$12),"OK","VÄÄRIN")</f>
        <v>VÄÄRIN</v>
      </c>
      <c r="AK22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28" s="86" t="str">
        <f>IF(OR(I228=Pistetaulukko!$R$18,I228=Pistetaulukko!$S$18,I228=Pistetaulukko!$T$18,I228=Pistetaulukko!$U$18,I228=Pistetaulukko!$V$18,I228=Pistetaulukko!$W$18,I228=Pistetaulukko!$X$18,I228=Pistetaulukko!$Y$18,I228=Pistetaulukko!$Z$18),"OK","VÄÄRIN")</f>
        <v>VÄÄRIN</v>
      </c>
      <c r="AM228" s="86" t="str">
        <f>IF(OR(J228=Pistetaulukko!$R$21,J228=Pistetaulukko!$S$21,J228=Pistetaulukko!$T$21,J228=Pistetaulukko!$U$21,J228=Pistetaulukko!$V$21,J228=Pistetaulukko!$W$21,J228=Pistetaulukko!$X$21,J228=Pistetaulukko!$Y$21,J228=Pistetaulukko!$Z$21,J228=Pistetaulukko!$AA$21,J228=Pistetaulukko!$AB$21,J228=Pistetaulukko!$AC$21,J228=Pistetaulukko!$AD$21,J228=Pistetaulukko!$AE$21,J228=Pistetaulukko!$AF$21,J228=Pistetaulukko!$AG$21,J228=Pistetaulukko!$AH$21,J228=Pistetaulukko!$AI$21,J228=Pistetaulukko!$AJ$21,J228=Pistetaulukko!$AK$21),"OK","VÄÄRIN")</f>
        <v>VÄÄRIN</v>
      </c>
      <c r="AN228" s="86" t="str">
        <f>IF(OR(K228=Pistetaulukko!$R$24,K228=Pistetaulukko!$S$24,K228=Pistetaulukko!$T$24,K228=Pistetaulukko!$U$24,K228=Pistetaulukko!$V$24),"OK","VÄÄRIN")</f>
        <v>VÄÄRIN</v>
      </c>
      <c r="AO228" s="86" t="str">
        <f>IF(OR(L228=Pistetaulukko!$R$27,L228=Pistetaulukko!$S$27,L228=Pistetaulukko!$T$27,L228=Pistetaulukko!$U$27,L228=Pistetaulukko!$V$27,L228=Pistetaulukko!$W$27,L228=Pistetaulukko!$X$27,L228=Pistetaulukko!$Y$27,L228=Pistetaulukko!$Z$27,L228=Pistetaulukko!$AA$27,L228=Pistetaulukko!$AB$27,L228=Pistetaulukko!$AC$27,L228=Pistetaulukko!$AD$27,L228=Pistetaulukko!$AE$27,L228=Pistetaulukko!$AF$27,L228=Pistetaulukko!$AG$27,L228=Pistetaulukko!$AH$27,L228=Pistetaulukko!$AI$27,L228=Pistetaulukko!$AJ$27,L228=Pistetaulukko!$AK$27),"OK","VÄÄRIN")</f>
        <v>VÄÄRIN</v>
      </c>
      <c r="AP228" s="86" t="str">
        <f>IF(OR(M228=Pistetaulukko!$R$30,M228=Pistetaulukko!$S$30,M228=Pistetaulukko!$T$30,M228=Pistetaulukko!$U$30,M228=Pistetaulukko!$V$30),"OK","VÄÄRIN")</f>
        <v>VÄÄRIN</v>
      </c>
      <c r="AQ228" s="86" t="str">
        <f t="shared" si="19"/>
        <v>VÄÄRIN</v>
      </c>
      <c r="AR228" s="86" t="str">
        <f t="shared" si="20"/>
        <v>VÄÄRIN</v>
      </c>
      <c r="AS228" s="86" t="str">
        <f>IF(OR(P228=Pistetaulukko!$R$39,P228=Pistetaulukko!$S$39,P228=Pistetaulukko!$T$39,P228=Pistetaulukko!$U$39,P228=Pistetaulukko!$V$39,P228=Pistetaulukko!$W$39,P228=Pistetaulukko!$X$39,P228=Pistetaulukko!$Y$39,P228=Pistetaulukko!$Z$39,P228=Pistetaulukko!$AA$39,P228=Pistetaulukko!$AB$39,P228=Pistetaulukko!$AC$39,P228=Pistetaulukko!$AD$39,P228=Pistetaulukko!$AE$39,P228=Pistetaulukko!$AF$39,P228=Pistetaulukko!$AG$39,P228=Pistetaulukko!$AH$39,P228=Pistetaulukko!$AI$39,P228=Pistetaulukko!$AJ$39,P228=Pistetaulukko!$AK$39),"OK","VÄÄRIN")</f>
        <v>OK</v>
      </c>
      <c r="AT228" s="86" t="str">
        <f>IF(OR(Q228=Pistetaulukko!$R$42,Q228=Pistetaulukko!$S$42,Q228=Pistetaulukko!$T$42,Q228=Pistetaulukko!$U$42,Q228=Pistetaulukko!$V$42,Q228=Pistetaulukko!$W$42,Q228=Pistetaulukko!$X$42,Q228=Pistetaulukko!$Y$42,Q228=Pistetaulukko!$Z$42,Q228=Pistetaulukko!$AA$42,Q228=Pistetaulukko!$AB$42,Q228=Pistetaulukko!$AC$42,Q228=Pistetaulukko!$AD$42,Q228=Pistetaulukko!$AE$42,Q228=Pistetaulukko!$AF$42,Q228=Pistetaulukko!$AG$42,Q228=Pistetaulukko!$AH$42,Q228=Pistetaulukko!$AI$42,Q228=Pistetaulukko!$AJ$42,Q228=Pistetaulukko!$AK$42),"OK","VÄÄRIN")</f>
        <v>OK</v>
      </c>
      <c r="AU228" s="86" t="str">
        <f>IF(OR(R228=Pistetaulukko!$R$45,R228=Pistetaulukko!$S$45,R228=Pistetaulukko!$T$45,R228=Pistetaulukko!$U$45,R228=Pistetaulukko!$V$45,R228=Pistetaulukko!$W$45,R228=Pistetaulukko!$X$45,R228=Pistetaulukko!$Y$45,R228=Pistetaulukko!$Z$45,R228=Pistetaulukko!$AA$45,R228=Pistetaulukko!$AB$45,R228=Pistetaulukko!$AC$45,R228=Pistetaulukko!$AD$45,R228=Pistetaulukko!$AE$45,R228=Pistetaulukko!$AF$45,R228=Pistetaulukko!$AG$45,R228=Pistetaulukko!$AH$45,R228=Pistetaulukko!$AI$45,R228=Pistetaulukko!$AJ$45,R228=Pistetaulukko!$AK$45),"OK","VÄÄRIN")</f>
        <v>OK</v>
      </c>
      <c r="AV228" s="86" t="str">
        <f>IF(OR(S228=Pistetaulukko!$R$48,S228=Pistetaulukko!$S$48,S228=Pistetaulukko!$T$48,S228=Pistetaulukko!$U$48,S228=Pistetaulukko!$V$48,S228=Pistetaulukko!$W$48,S228=Pistetaulukko!$X$48,S228=Pistetaulukko!$Y$48,S228=Pistetaulukko!$Z$48,S228=Pistetaulukko!$AA$48,S228=Pistetaulukko!$AB$48,S228=Pistetaulukko!$AC$48,S228=Pistetaulukko!$AD$48,S228=Pistetaulukko!$AE$48,S228=Pistetaulukko!$AF$48,S228=Pistetaulukko!$AG$48,S228=Pistetaulukko!$AH$48,S228=Pistetaulukko!$AI$48,S228=Pistetaulukko!$AJ$48,S228=Pistetaulukko!$AK$48),"OK","VÄÄRIN")</f>
        <v>OK</v>
      </c>
      <c r="AW228" s="86" t="str">
        <f>IF(OR(T228=Pistetaulukko!$R$51,T228=Pistetaulukko!$S$51,T228=Pistetaulukko!$T$51,T228=Pistetaulukko!$U$51,T228=Pistetaulukko!$V$51,T228=Pistetaulukko!$W$51,T228=Pistetaulukko!$X$51,T228=Pistetaulukko!$Y$51,T228=Pistetaulukko!$Z$51,T228=Pistetaulukko!$AA$51,T228=Pistetaulukko!$AB$51,T228=Pistetaulukko!$AC$51,T228=Pistetaulukko!$AD$51,T228=Pistetaulukko!$AE$51,T228=Pistetaulukko!$AF$51,T228=Pistetaulukko!$AG$51,T228=Pistetaulukko!$AH$51,T228=Pistetaulukko!$AI$51,T228=Pistetaulukko!$AJ$51,T228=Pistetaulukko!$AK$51),"OK","VÄÄRIN")</f>
        <v>OK</v>
      </c>
      <c r="AX228" s="86" t="str">
        <f>IF(OR(U228=Pistetaulukko!$R$54,U228=Pistetaulukko!$S$54,U228=Pistetaulukko!$T$54,U228=Pistetaulukko!$U$54,U228=Pistetaulukko!$V$54,U228=Pistetaulukko!$W$54,U228=Pistetaulukko!$X$54,U228=Pistetaulukko!$Y$54,U228=Pistetaulukko!$Z$54,U228=Pistetaulukko!$AA$54,U228=Pistetaulukko!$AB$54,U228=Pistetaulukko!$AC$54,U228=Pistetaulukko!$AD$54,U228=Pistetaulukko!$AE$54,U228=Pistetaulukko!$AF$54,U228=Pistetaulukko!$AG$54,U228=Pistetaulukko!$AH$54,U228=Pistetaulukko!$AI$54,U228=Pistetaulukko!$AJ$54,U228=Pistetaulukko!$AK$54),"OK","VÄÄRIN")</f>
        <v>OK</v>
      </c>
      <c r="AY228" s="86" t="str">
        <f t="shared" si="21"/>
        <v>OK</v>
      </c>
      <c r="AZ228" s="86" t="str">
        <f>IF(OR(W228=Pistetaulukko!$R$60,W228=Pistetaulukko!$S$60,W228=Pistetaulukko!$T$60,W228=Pistetaulukko!$U$60,W228=Pistetaulukko!$V$60,W228=Pistetaulukko!$W$60,W228=Pistetaulukko!$X$60,W228=Pistetaulukko!$Y$60,W228=Pistetaulukko!$Z$60,W228=Pistetaulukko!$AA$60,W228=Pistetaulukko!$AB$60,W228=Pistetaulukko!$AC$60,W228=Pistetaulukko!$AD$60,W228=Pistetaulukko!$AE$60,W228=Pistetaulukko!$AF$60,W228=Pistetaulukko!$AG$60,W228=Pistetaulukko!$AH$60,W228=Pistetaulukko!$AI$60,W228=Pistetaulukko!$AJ$60,W228=Pistetaulukko!$AK$60),"OK","VÄÄRIN")</f>
        <v>OK</v>
      </c>
      <c r="BA228" s="86" t="str">
        <f>IF(OR(X228=Pistetaulukko!$R$63,X228=Pistetaulukko!$S$63,X228=Pistetaulukko!$T$63,X228=Pistetaulukko!$U$63,X228=Pistetaulukko!$V$63,X228=Pistetaulukko!$W$63,X228=Pistetaulukko!$X$63,X228=Pistetaulukko!$Y$63,X228=Pistetaulukko!$Z$63,X228=Pistetaulukko!$AA$63,X228=Pistetaulukko!$AB$63,X228=Pistetaulukko!$AC$63,X228=Pistetaulukko!$AD$63,X228=Pistetaulukko!$AE$63,X228=Pistetaulukko!$AF$63,X228=Pistetaulukko!$AG$63,X228=Pistetaulukko!$AH$63,X228=Pistetaulukko!$AI$63,X228=Pistetaulukko!$AJ$63,X228=Pistetaulukko!$AK$63),"OK","VÄÄRIN")</f>
        <v>OK</v>
      </c>
      <c r="BB228" s="86" t="e">
        <f t="shared" si="22"/>
        <v>#REF!</v>
      </c>
      <c r="BC228" s="86" t="e">
        <f t="shared" si="23"/>
        <v>#REF!</v>
      </c>
      <c r="BE228" t="str">
        <f>IF(OR(N228=Pistetaulukko!$R$33,N228=Pistetaulukko!$S$33,N228=Pistetaulukko!$T$33,N228=Pistetaulukko!$U$33,N228=Pistetaulukko!$V$33,N228=Pistetaulukko!$W$33,N228=Pistetaulukko!$X$33,N228=Pistetaulukko!$Y$33,N228=Pistetaulukko!$Z$33,N228=Pistetaulukko!$AA$33,N228=Pistetaulukko!$AB$33,N228=Pistetaulukko!$AC$33,N228=Pistetaulukko!$AD$33,N228=Pistetaulukko!$AE$33,N228=Pistetaulukko!$AF$33,N228=Pistetaulukko!$AG$33,N228=Pistetaulukko!$AH$33,N228=Pistetaulukko!$AI$33,N228=Pistetaulukko!$AJ$33,N228=Pistetaulukko!$AK$33,N228=Pistetaulukko!$AL$33,N228=Pistetaulukko!$AM$33,N228=Pistetaulukko!$AN$33,N228=Pistetaulukko!$AO$33,N228=Pistetaulukko!$AP$33,N228=Pistetaulukko!$AQ$33,N228=Pistetaulukko!$AR$33,N228=Pistetaulukko!$AS$33,N228=Pistetaulukko!$AT$33,N228=Pistetaulukko!$AU$33),"OK","VÄÄRIN")</f>
        <v>VÄÄRIN</v>
      </c>
      <c r="BF228" t="str">
        <f>IF(BE228="OK","OK",IF(AND(BE228="VÄÄRIN",OR(N228=Pistetaulukko!$AV$33,N228=Pistetaulukko!$AW$33,N228=Pistetaulukko!$AX$33,N228=Pistetaulukko!$AY$33,N228=Pistetaulukko!$AZ$33,N228=Pistetaulukko!$BA$33,N228=Pistetaulukko!$BB$33,N228=Pistetaulukko!$BC$33,N228=Pistetaulukko!$BD$33,N228=Pistetaulukko!$BE$33,N228=Pistetaulukko!$BF$33,N228=Pistetaulukko!$BG$33,N228=Pistetaulukko!$BH$33,N228=Pistetaulukko!$BI$33,N228=Pistetaulukko!$BJ$33,N228=Pistetaulukko!$BK$33,N228=Pistetaulukko!$BL$33,N228=Pistetaulukko!$BM$33,N228=Pistetaulukko!$BN$33,N228=Pistetaulukko!$BO$33)),"OK","VÄÄRIN"))</f>
        <v>VÄÄRIN</v>
      </c>
      <c r="BG228" t="str">
        <f>IF(OR(O228=Pistetaulukko!$R$36,O228=Pistetaulukko!$S$36,O228=Pistetaulukko!$T$36,O228=Pistetaulukko!$U$36,O228=Pistetaulukko!$V$36,O228=Pistetaulukko!$W$36,O228=Pistetaulukko!$X$36,O228=Pistetaulukko!$Y$36,O228=Pistetaulukko!$Z$36,O228=Pistetaulukko!$AA$36,O228=Pistetaulukko!$AB$36,O228=Pistetaulukko!$AC$36,O228=Pistetaulukko!$AD$36,O228=Pistetaulukko!$AE$36,O228=Pistetaulukko!$AF$36,O228=Pistetaulukko!$AG$36,O228=Pistetaulukko!$AH$36,O228=Pistetaulukko!$AI$36,O228=Pistetaulukko!$AJ$36,O228=Pistetaulukko!$AK$36,O228=Pistetaulukko!$AL$36,O228=Pistetaulukko!$AM$36,O228=Pistetaulukko!$AN$36,O228=Pistetaulukko!$AO$36,O228=Pistetaulukko!$AP$36,O228=Pistetaulukko!$AQ$36,O228=Pistetaulukko!$AR$36,O228=Pistetaulukko!$AS$36,O228=Pistetaulukko!$AT$36,O228=Pistetaulukko!$AU$36),"OK","VÄÄRIN")</f>
        <v>VÄÄRIN</v>
      </c>
      <c r="BH228" t="str">
        <f>IF(BG228="OK","OK",IF(AND(BG228="VÄÄRIN",OR(O228=Pistetaulukko!$AV$36,O228=Pistetaulukko!$AW$36,O228=Pistetaulukko!$AX$36,O228=Pistetaulukko!$AY$36,O228=Pistetaulukko!$AZ$36,O228=Pistetaulukko!$BA$36,O228=Pistetaulukko!$BB$36,O228=Pistetaulukko!$BC$36,O228=Pistetaulukko!$BD$36,O228=Pistetaulukko!$BE$36,O228=Pistetaulukko!$BF$36,O228=Pistetaulukko!$BG$36,O228=Pistetaulukko!$BH$36,O228=Pistetaulukko!$BI$36,O228=Pistetaulukko!$BJ$36,O228=Pistetaulukko!$BK$36,O228=Pistetaulukko!$BL$36,O228=Pistetaulukko!$BM$36,O228=Pistetaulukko!$BN$36,O228=Pistetaulukko!$BO$36,O228=Pistetaulukko!$BP$36,O228=Pistetaulukko!$BQ$36)),"OK","VÄÄRIN"))</f>
        <v>VÄÄRIN</v>
      </c>
      <c r="BI228" t="str">
        <f>IF(OR(V228=Pistetaulukko!$R$57,V228=Pistetaulukko!$S$57,V228=Pistetaulukko!$T$57,V228=Pistetaulukko!$U$57,V228=Pistetaulukko!$V$57,V228=Pistetaulukko!$W$57,V228=Pistetaulukko!$X$57,V228=Pistetaulukko!$Y$57,V228=Pistetaulukko!$Z$57,V228=Pistetaulukko!$AA$57,V228=Pistetaulukko!$AB$57,V228=Pistetaulukko!$AC$57,V228=Pistetaulukko!$AD$57,V228=Pistetaulukko!$AE$57,V228=Pistetaulukko!$AF$57,V228=Pistetaulukko!$AG$57,V228=Pistetaulukko!$AH$57,V228=Pistetaulukko!$AI$57,V228=Pistetaulukko!$AJ$57,V228=Pistetaulukko!$AK$57,V228=Pistetaulukko!$AL$57,V228=Pistetaulukko!$AM$57,V228=Pistetaulukko!$AN$57,V228=Pistetaulukko!$AO$57,V228=Pistetaulukko!$AP$57,V228=Pistetaulukko!$AQ$57,V228=Pistetaulukko!$AR$57,V228=Pistetaulukko!$AS$57,V228=Pistetaulukko!$AT$57,V228=Pistetaulukko!$AU$57),"OK","VÄÄRIN")</f>
        <v>OK</v>
      </c>
      <c r="BJ228" t="str">
        <f>IF(BI228="OK","OK",IF(AND(BI228="VÄÄRIN",OR(V228=Pistetaulukko!$AV$57,V228=Pistetaulukko!$AW$57,V228=Pistetaulukko!$AX$57,V228=Pistetaulukko!$AY$57,V228=Pistetaulukko!$AZ$57,V228=Pistetaulukko!$BA$57,V228=Pistetaulukko!$BB$57,V228=Pistetaulukko!$BC$57,V228=Pistetaulukko!$BD$57,V228=Pistetaulukko!$BE$57)),"OK","VÄÄRIN"))</f>
        <v>OK</v>
      </c>
      <c r="BK228" t="str">
        <f>IF(OR(Y228=Pistetaulukko!$R$66,Y228=Pistetaulukko!$S$66,Y228=Pistetaulukko!$T$66,Y228=Pistetaulukko!$U$66,Y228=Pistetaulukko!$V$66,Y228=Pistetaulukko!$W$66,Y228=Pistetaulukko!$X$66,Y228=Pistetaulukko!$Y$66,Y228=Pistetaulukko!$Z$66,Y228=Pistetaulukko!$AA$66,Y228=Pistetaulukko!$AB$66,Y228=Pistetaulukko!$AC$66,Y228=Pistetaulukko!$AD$66,Y228=Pistetaulukko!$AE$66,Y228=Pistetaulukko!$AF$66,Y228=Pistetaulukko!$AG$66,Y228=Pistetaulukko!$AH$66,Y228=Pistetaulukko!$AI$66,Y228=Pistetaulukko!$AJ$66,Y228=Pistetaulukko!$AK$66,Y228=Pistetaulukko!$AL$66,Y228=Pistetaulukko!$AM$66,Y228=Pistetaulukko!$AN$66,Y228=Pistetaulukko!$AO$66,Y228=Pistetaulukko!$AP$66,Y228=Pistetaulukko!$AQ$66,Y228=Pistetaulukko!$AR$66,Y228=Pistetaulukko!$AS$66,Y228=Pistetaulukko!$AT$66,Y228=Pistetaulukko!$AU$66),"OK","VÄÄRIN")</f>
        <v>VÄÄRIN</v>
      </c>
      <c r="BL228" t="str">
        <f>IF(BK228="OK","OK",IF(AND(BK228="VÄÄRIN",OR(Y228=Pistetaulukko!$AV$66,Y228=Pistetaulukko!$AW$66,Y228=Pistetaulukko!$AX$66,Y228=Pistetaulukko!$AY$66,Y228=Pistetaulukko!$AZ$66,Y228=Pistetaulukko!$BA$66,Y228=Pistetaulukko!$BB$66,Y228=Pistetaulukko!$BC$66,Y228=Pistetaulukko!$BD$66,Y228=Pistetaulukko!$BE$66,Y228=Pistetaulukko!$BF$66,Y228=Pistetaulukko!$BG$66,Y228=Pistetaulukko!$BH$66,Y228=Pistetaulukko!$BI$66,Y228=Pistetaulukko!$BJ$66,Y228=Pistetaulukko!$BK$66,Y228=Pistetaulukko!$BL$66,Y228=Pistetaulukko!$BM$66,Y228=Pistetaulukko!$BN$66)),"OK","VÄÄRIN"))</f>
        <v>VÄÄRIN</v>
      </c>
      <c r="BM228" t="e">
        <f>IF(OR(Z228=Pistetaulukko!$R$69,Z228=Pistetaulukko!#REF!,Z228=Pistetaulukko!$S$69,Z228=Pistetaulukko!#REF!,Z228=Pistetaulukko!$T$69,Z228=Pistetaulukko!#REF!,Z228=Pistetaulukko!$U$69,Z228=Pistetaulukko!#REF!,Z228=Pistetaulukko!$V$69,Z228=Pistetaulukko!#REF!,Z228=Pistetaulukko!$W$69,Z228=Pistetaulukko!#REF!,Z228=Pistetaulukko!$X$69,Z228=Pistetaulukko!#REF!,Z228=Pistetaulukko!$Y$69,Z228=Pistetaulukko!#REF!,Z228=Pistetaulukko!$Z$69,Z228=Pistetaulukko!#REF!,Z228=Pistetaulukko!$AA$69,Z228=Pistetaulukko!#REF!,Z228=Pistetaulukko!$AB$69,Z228=Pistetaulukko!#REF!,Z228=Pistetaulukko!$AC$69,Z228=Pistetaulukko!#REF!,Z228=Pistetaulukko!$AD$69,Z228=Pistetaulukko!#REF!,Z228=Pistetaulukko!$AE$69,Z228=Pistetaulukko!#REF!,Z228=Pistetaulukko!$AF$69,Z228=Pistetaulukko!#REF!),"OK","VÄÄRIN")</f>
        <v>#REF!</v>
      </c>
      <c r="BN228" t="e">
        <f>IF(BM228="OK","OK",IF(AND(BM228="VÄÄRIN",OR(Z228=Pistetaulukko!$AG$69,Z228=Pistetaulukko!#REF!,Z228=Pistetaulukko!$AH$69,Z228=Pistetaulukko!#REF!,Z228=Pistetaulukko!$AI$69,Z228=Pistetaulukko!#REF!,Z228=Pistetaulukko!$AJ$69,Z228=Pistetaulukko!#REF!,Z228=Pistetaulukko!$AK$69,Z228=Pistetaulukko!$AL$69)),"OK","VÄÄRIN"))</f>
        <v>#REF!</v>
      </c>
    </row>
    <row r="229" spans="2:66" x14ac:dyDescent="0.25">
      <c r="B229" s="104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23"/>
      <c r="AA229" s="30"/>
      <c r="AB229" s="18"/>
      <c r="AC229" s="124"/>
      <c r="AD229" s="118">
        <f t="shared" si="24"/>
        <v>0</v>
      </c>
      <c r="AG229" s="86" t="str">
        <f>IF(OR(E229=Pistetaulukko!$R$3,E229=Pistetaulukko!$S$3,E229=Pistetaulukko!$T$3,E229=Pistetaulukko!$U$3,E229=Pistetaulukko!$V$3,E229=Pistetaulukko!$W$3),"OK","VÄÄRIN")</f>
        <v>VÄÄRIN</v>
      </c>
      <c r="AH229" s="86" t="str">
        <f>IF(OR(F229=Pistetaulukko!$R$6,F229=Pistetaulukko!$S$6,F229=Pistetaulukko!$T$6,F229=Pistetaulukko!$U$6,F229=Pistetaulukko!$V$6,F229=Pistetaulukko!$W$6,F229=Pistetaulukko!$X$6,F229=Pistetaulukko!$Y$6,F229=Pistetaulukko!$Z$6,F229=Pistetaulukko!$AA$6,F229=Pistetaulukko!$AB$6,F229=Pistetaulukko!$AC$6,F229=Pistetaulukko!$AD$6,F229=Pistetaulukko!$AE$6,F229=Pistetaulukko!$AF$6,F229=Pistetaulukko!$AG$6,F229=Pistetaulukko!$AH$6,F229=Pistetaulukko!$AI$6,F229=Pistetaulukko!$AJ$6,F229=Pistetaulukko!$AK$6),"OK","VÄÄRIN")</f>
        <v>VÄÄRIN</v>
      </c>
      <c r="AI229" s="86" t="str">
        <f>IF(OR(G229=Pistetaulukko!$R$9,G229=Pistetaulukko!$S$9,G229=Pistetaulukko!$T$9,G229=Pistetaulukko!$U$9,G229=Pistetaulukko!$V$9,G229=Pistetaulukko!$W$9,G229=Pistetaulukko!$X$9,G229=Pistetaulukko!$Y$9,G229=Pistetaulukko!$Z$9,G229=Pistetaulukko!$AA$9,G229=Pistetaulukko!$AB$9,G229=Pistetaulukko!$AC$9,G229=Pistetaulukko!$AD$9,G229=Pistetaulukko!$AE$9,G229=Pistetaulukko!$AF$9,G229=Pistetaulukko!$AG$9,G229=Pistetaulukko!$AH$9,G229=Pistetaulukko!$AI$9,G229=Pistetaulukko!$AJ$9,G229=Pistetaulukko!$AK$9),"OK","VÄÄRIN")</f>
        <v>VÄÄRIN</v>
      </c>
      <c r="AJ229" s="86" t="str">
        <f>IF(OR(H229=Pistetaulukko!$R$12,H229=Pistetaulukko!$S$12,H229=Pistetaulukko!$T$12,H229=Pistetaulukko!$U$12,H229=Pistetaulukko!$V$12,H229=Pistetaulukko!$W$12,H229=Pistetaulukko!$X$12,H229=Pistetaulukko!$Y$12,H229=Pistetaulukko!$Z$12,H229=Pistetaulukko!$AA$12,H229=Pistetaulukko!$AB$12,H229=Pistetaulukko!$AC$12,H229=Pistetaulukko!$AD$12,H229=Pistetaulukko!$AE$12,H229=Pistetaulukko!$AF$12,H229=Pistetaulukko!$AG$12,H229=Pistetaulukko!$AH$12,H229=Pistetaulukko!$AI$12,H229=Pistetaulukko!$AJ$12,H229=Pistetaulukko!$AK$12),"OK","VÄÄRIN")</f>
        <v>VÄÄRIN</v>
      </c>
      <c r="AK22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29" s="86" t="str">
        <f>IF(OR(I229=Pistetaulukko!$R$18,I229=Pistetaulukko!$S$18,I229=Pistetaulukko!$T$18,I229=Pistetaulukko!$U$18,I229=Pistetaulukko!$V$18,I229=Pistetaulukko!$W$18,I229=Pistetaulukko!$X$18,I229=Pistetaulukko!$Y$18,I229=Pistetaulukko!$Z$18),"OK","VÄÄRIN")</f>
        <v>VÄÄRIN</v>
      </c>
      <c r="AM229" s="86" t="str">
        <f>IF(OR(J229=Pistetaulukko!$R$21,J229=Pistetaulukko!$S$21,J229=Pistetaulukko!$T$21,J229=Pistetaulukko!$U$21,J229=Pistetaulukko!$V$21,J229=Pistetaulukko!$W$21,J229=Pistetaulukko!$X$21,J229=Pistetaulukko!$Y$21,J229=Pistetaulukko!$Z$21,J229=Pistetaulukko!$AA$21,J229=Pistetaulukko!$AB$21,J229=Pistetaulukko!$AC$21,J229=Pistetaulukko!$AD$21,J229=Pistetaulukko!$AE$21,J229=Pistetaulukko!$AF$21,J229=Pistetaulukko!$AG$21,J229=Pistetaulukko!$AH$21,J229=Pistetaulukko!$AI$21,J229=Pistetaulukko!$AJ$21,J229=Pistetaulukko!$AK$21),"OK","VÄÄRIN")</f>
        <v>VÄÄRIN</v>
      </c>
      <c r="AN229" s="86" t="str">
        <f>IF(OR(K229=Pistetaulukko!$R$24,K229=Pistetaulukko!$S$24,K229=Pistetaulukko!$T$24,K229=Pistetaulukko!$U$24,K229=Pistetaulukko!$V$24),"OK","VÄÄRIN")</f>
        <v>VÄÄRIN</v>
      </c>
      <c r="AO229" s="86" t="str">
        <f>IF(OR(L229=Pistetaulukko!$R$27,L229=Pistetaulukko!$S$27,L229=Pistetaulukko!$T$27,L229=Pistetaulukko!$U$27,L229=Pistetaulukko!$V$27,L229=Pistetaulukko!$W$27,L229=Pistetaulukko!$X$27,L229=Pistetaulukko!$Y$27,L229=Pistetaulukko!$Z$27,L229=Pistetaulukko!$AA$27,L229=Pistetaulukko!$AB$27,L229=Pistetaulukko!$AC$27,L229=Pistetaulukko!$AD$27,L229=Pistetaulukko!$AE$27,L229=Pistetaulukko!$AF$27,L229=Pistetaulukko!$AG$27,L229=Pistetaulukko!$AH$27,L229=Pistetaulukko!$AI$27,L229=Pistetaulukko!$AJ$27,L229=Pistetaulukko!$AK$27),"OK","VÄÄRIN")</f>
        <v>VÄÄRIN</v>
      </c>
      <c r="AP229" s="86" t="str">
        <f>IF(OR(M229=Pistetaulukko!$R$30,M229=Pistetaulukko!$S$30,M229=Pistetaulukko!$T$30,M229=Pistetaulukko!$U$30,M229=Pistetaulukko!$V$30),"OK","VÄÄRIN")</f>
        <v>VÄÄRIN</v>
      </c>
      <c r="AQ229" s="86" t="str">
        <f t="shared" si="19"/>
        <v>VÄÄRIN</v>
      </c>
      <c r="AR229" s="86" t="str">
        <f t="shared" si="20"/>
        <v>VÄÄRIN</v>
      </c>
      <c r="AS229" s="86" t="str">
        <f>IF(OR(P229=Pistetaulukko!$R$39,P229=Pistetaulukko!$S$39,P229=Pistetaulukko!$T$39,P229=Pistetaulukko!$U$39,P229=Pistetaulukko!$V$39,P229=Pistetaulukko!$W$39,P229=Pistetaulukko!$X$39,P229=Pistetaulukko!$Y$39,P229=Pistetaulukko!$Z$39,P229=Pistetaulukko!$AA$39,P229=Pistetaulukko!$AB$39,P229=Pistetaulukko!$AC$39,P229=Pistetaulukko!$AD$39,P229=Pistetaulukko!$AE$39,P229=Pistetaulukko!$AF$39,P229=Pistetaulukko!$AG$39,P229=Pistetaulukko!$AH$39,P229=Pistetaulukko!$AI$39,P229=Pistetaulukko!$AJ$39,P229=Pistetaulukko!$AK$39),"OK","VÄÄRIN")</f>
        <v>OK</v>
      </c>
      <c r="AT229" s="86" t="str">
        <f>IF(OR(Q229=Pistetaulukko!$R$42,Q229=Pistetaulukko!$S$42,Q229=Pistetaulukko!$T$42,Q229=Pistetaulukko!$U$42,Q229=Pistetaulukko!$V$42,Q229=Pistetaulukko!$W$42,Q229=Pistetaulukko!$X$42,Q229=Pistetaulukko!$Y$42,Q229=Pistetaulukko!$Z$42,Q229=Pistetaulukko!$AA$42,Q229=Pistetaulukko!$AB$42,Q229=Pistetaulukko!$AC$42,Q229=Pistetaulukko!$AD$42,Q229=Pistetaulukko!$AE$42,Q229=Pistetaulukko!$AF$42,Q229=Pistetaulukko!$AG$42,Q229=Pistetaulukko!$AH$42,Q229=Pistetaulukko!$AI$42,Q229=Pistetaulukko!$AJ$42,Q229=Pistetaulukko!$AK$42),"OK","VÄÄRIN")</f>
        <v>OK</v>
      </c>
      <c r="AU229" s="86" t="str">
        <f>IF(OR(R229=Pistetaulukko!$R$45,R229=Pistetaulukko!$S$45,R229=Pistetaulukko!$T$45,R229=Pistetaulukko!$U$45,R229=Pistetaulukko!$V$45,R229=Pistetaulukko!$W$45,R229=Pistetaulukko!$X$45,R229=Pistetaulukko!$Y$45,R229=Pistetaulukko!$Z$45,R229=Pistetaulukko!$AA$45,R229=Pistetaulukko!$AB$45,R229=Pistetaulukko!$AC$45,R229=Pistetaulukko!$AD$45,R229=Pistetaulukko!$AE$45,R229=Pistetaulukko!$AF$45,R229=Pistetaulukko!$AG$45,R229=Pistetaulukko!$AH$45,R229=Pistetaulukko!$AI$45,R229=Pistetaulukko!$AJ$45,R229=Pistetaulukko!$AK$45),"OK","VÄÄRIN")</f>
        <v>OK</v>
      </c>
      <c r="AV229" s="86" t="str">
        <f>IF(OR(S229=Pistetaulukko!$R$48,S229=Pistetaulukko!$S$48,S229=Pistetaulukko!$T$48,S229=Pistetaulukko!$U$48,S229=Pistetaulukko!$V$48,S229=Pistetaulukko!$W$48,S229=Pistetaulukko!$X$48,S229=Pistetaulukko!$Y$48,S229=Pistetaulukko!$Z$48,S229=Pistetaulukko!$AA$48,S229=Pistetaulukko!$AB$48,S229=Pistetaulukko!$AC$48,S229=Pistetaulukko!$AD$48,S229=Pistetaulukko!$AE$48,S229=Pistetaulukko!$AF$48,S229=Pistetaulukko!$AG$48,S229=Pistetaulukko!$AH$48,S229=Pistetaulukko!$AI$48,S229=Pistetaulukko!$AJ$48,S229=Pistetaulukko!$AK$48),"OK","VÄÄRIN")</f>
        <v>OK</v>
      </c>
      <c r="AW229" s="86" t="str">
        <f>IF(OR(T229=Pistetaulukko!$R$51,T229=Pistetaulukko!$S$51,T229=Pistetaulukko!$T$51,T229=Pistetaulukko!$U$51,T229=Pistetaulukko!$V$51,T229=Pistetaulukko!$W$51,T229=Pistetaulukko!$X$51,T229=Pistetaulukko!$Y$51,T229=Pistetaulukko!$Z$51,T229=Pistetaulukko!$AA$51,T229=Pistetaulukko!$AB$51,T229=Pistetaulukko!$AC$51,T229=Pistetaulukko!$AD$51,T229=Pistetaulukko!$AE$51,T229=Pistetaulukko!$AF$51,T229=Pistetaulukko!$AG$51,T229=Pistetaulukko!$AH$51,T229=Pistetaulukko!$AI$51,T229=Pistetaulukko!$AJ$51,T229=Pistetaulukko!$AK$51),"OK","VÄÄRIN")</f>
        <v>OK</v>
      </c>
      <c r="AX229" s="86" t="str">
        <f>IF(OR(U229=Pistetaulukko!$R$54,U229=Pistetaulukko!$S$54,U229=Pistetaulukko!$T$54,U229=Pistetaulukko!$U$54,U229=Pistetaulukko!$V$54,U229=Pistetaulukko!$W$54,U229=Pistetaulukko!$X$54,U229=Pistetaulukko!$Y$54,U229=Pistetaulukko!$Z$54,U229=Pistetaulukko!$AA$54,U229=Pistetaulukko!$AB$54,U229=Pistetaulukko!$AC$54,U229=Pistetaulukko!$AD$54,U229=Pistetaulukko!$AE$54,U229=Pistetaulukko!$AF$54,U229=Pistetaulukko!$AG$54,U229=Pistetaulukko!$AH$54,U229=Pistetaulukko!$AI$54,U229=Pistetaulukko!$AJ$54,U229=Pistetaulukko!$AK$54),"OK","VÄÄRIN")</f>
        <v>OK</v>
      </c>
      <c r="AY229" s="86" t="str">
        <f t="shared" si="21"/>
        <v>OK</v>
      </c>
      <c r="AZ229" s="86" t="str">
        <f>IF(OR(W229=Pistetaulukko!$R$60,W229=Pistetaulukko!$S$60,W229=Pistetaulukko!$T$60,W229=Pistetaulukko!$U$60,W229=Pistetaulukko!$V$60,W229=Pistetaulukko!$W$60,W229=Pistetaulukko!$X$60,W229=Pistetaulukko!$Y$60,W229=Pistetaulukko!$Z$60,W229=Pistetaulukko!$AA$60,W229=Pistetaulukko!$AB$60,W229=Pistetaulukko!$AC$60,W229=Pistetaulukko!$AD$60,W229=Pistetaulukko!$AE$60,W229=Pistetaulukko!$AF$60,W229=Pistetaulukko!$AG$60,W229=Pistetaulukko!$AH$60,W229=Pistetaulukko!$AI$60,W229=Pistetaulukko!$AJ$60,W229=Pistetaulukko!$AK$60),"OK","VÄÄRIN")</f>
        <v>OK</v>
      </c>
      <c r="BA229" s="86" t="str">
        <f>IF(OR(X229=Pistetaulukko!$R$63,X229=Pistetaulukko!$S$63,X229=Pistetaulukko!$T$63,X229=Pistetaulukko!$U$63,X229=Pistetaulukko!$V$63,X229=Pistetaulukko!$W$63,X229=Pistetaulukko!$X$63,X229=Pistetaulukko!$Y$63,X229=Pistetaulukko!$Z$63,X229=Pistetaulukko!$AA$63,X229=Pistetaulukko!$AB$63,X229=Pistetaulukko!$AC$63,X229=Pistetaulukko!$AD$63,X229=Pistetaulukko!$AE$63,X229=Pistetaulukko!$AF$63,X229=Pistetaulukko!$AG$63,X229=Pistetaulukko!$AH$63,X229=Pistetaulukko!$AI$63,X229=Pistetaulukko!$AJ$63,X229=Pistetaulukko!$AK$63),"OK","VÄÄRIN")</f>
        <v>OK</v>
      </c>
      <c r="BB229" s="86" t="e">
        <f t="shared" si="22"/>
        <v>#REF!</v>
      </c>
      <c r="BC229" s="86" t="e">
        <f t="shared" si="23"/>
        <v>#REF!</v>
      </c>
      <c r="BE229" t="str">
        <f>IF(OR(N229=Pistetaulukko!$R$33,N229=Pistetaulukko!$S$33,N229=Pistetaulukko!$T$33,N229=Pistetaulukko!$U$33,N229=Pistetaulukko!$V$33,N229=Pistetaulukko!$W$33,N229=Pistetaulukko!$X$33,N229=Pistetaulukko!$Y$33,N229=Pistetaulukko!$Z$33,N229=Pistetaulukko!$AA$33,N229=Pistetaulukko!$AB$33,N229=Pistetaulukko!$AC$33,N229=Pistetaulukko!$AD$33,N229=Pistetaulukko!$AE$33,N229=Pistetaulukko!$AF$33,N229=Pistetaulukko!$AG$33,N229=Pistetaulukko!$AH$33,N229=Pistetaulukko!$AI$33,N229=Pistetaulukko!$AJ$33,N229=Pistetaulukko!$AK$33,N229=Pistetaulukko!$AL$33,N229=Pistetaulukko!$AM$33,N229=Pistetaulukko!$AN$33,N229=Pistetaulukko!$AO$33,N229=Pistetaulukko!$AP$33,N229=Pistetaulukko!$AQ$33,N229=Pistetaulukko!$AR$33,N229=Pistetaulukko!$AS$33,N229=Pistetaulukko!$AT$33,N229=Pistetaulukko!$AU$33),"OK","VÄÄRIN")</f>
        <v>VÄÄRIN</v>
      </c>
      <c r="BF229" t="str">
        <f>IF(BE229="OK","OK",IF(AND(BE229="VÄÄRIN",OR(N229=Pistetaulukko!$AV$33,N229=Pistetaulukko!$AW$33,N229=Pistetaulukko!$AX$33,N229=Pistetaulukko!$AY$33,N229=Pistetaulukko!$AZ$33,N229=Pistetaulukko!$BA$33,N229=Pistetaulukko!$BB$33,N229=Pistetaulukko!$BC$33,N229=Pistetaulukko!$BD$33,N229=Pistetaulukko!$BE$33,N229=Pistetaulukko!$BF$33,N229=Pistetaulukko!$BG$33,N229=Pistetaulukko!$BH$33,N229=Pistetaulukko!$BI$33,N229=Pistetaulukko!$BJ$33,N229=Pistetaulukko!$BK$33,N229=Pistetaulukko!$BL$33,N229=Pistetaulukko!$BM$33,N229=Pistetaulukko!$BN$33,N229=Pistetaulukko!$BO$33)),"OK","VÄÄRIN"))</f>
        <v>VÄÄRIN</v>
      </c>
      <c r="BG229" t="str">
        <f>IF(OR(O229=Pistetaulukko!$R$36,O229=Pistetaulukko!$S$36,O229=Pistetaulukko!$T$36,O229=Pistetaulukko!$U$36,O229=Pistetaulukko!$V$36,O229=Pistetaulukko!$W$36,O229=Pistetaulukko!$X$36,O229=Pistetaulukko!$Y$36,O229=Pistetaulukko!$Z$36,O229=Pistetaulukko!$AA$36,O229=Pistetaulukko!$AB$36,O229=Pistetaulukko!$AC$36,O229=Pistetaulukko!$AD$36,O229=Pistetaulukko!$AE$36,O229=Pistetaulukko!$AF$36,O229=Pistetaulukko!$AG$36,O229=Pistetaulukko!$AH$36,O229=Pistetaulukko!$AI$36,O229=Pistetaulukko!$AJ$36,O229=Pistetaulukko!$AK$36,O229=Pistetaulukko!$AL$36,O229=Pistetaulukko!$AM$36,O229=Pistetaulukko!$AN$36,O229=Pistetaulukko!$AO$36,O229=Pistetaulukko!$AP$36,O229=Pistetaulukko!$AQ$36,O229=Pistetaulukko!$AR$36,O229=Pistetaulukko!$AS$36,O229=Pistetaulukko!$AT$36,O229=Pistetaulukko!$AU$36),"OK","VÄÄRIN")</f>
        <v>VÄÄRIN</v>
      </c>
      <c r="BH229" t="str">
        <f>IF(BG229="OK","OK",IF(AND(BG229="VÄÄRIN",OR(O229=Pistetaulukko!$AV$36,O229=Pistetaulukko!$AW$36,O229=Pistetaulukko!$AX$36,O229=Pistetaulukko!$AY$36,O229=Pistetaulukko!$AZ$36,O229=Pistetaulukko!$BA$36,O229=Pistetaulukko!$BB$36,O229=Pistetaulukko!$BC$36,O229=Pistetaulukko!$BD$36,O229=Pistetaulukko!$BE$36,O229=Pistetaulukko!$BF$36,O229=Pistetaulukko!$BG$36,O229=Pistetaulukko!$BH$36,O229=Pistetaulukko!$BI$36,O229=Pistetaulukko!$BJ$36,O229=Pistetaulukko!$BK$36,O229=Pistetaulukko!$BL$36,O229=Pistetaulukko!$BM$36,O229=Pistetaulukko!$BN$36,O229=Pistetaulukko!$BO$36,O229=Pistetaulukko!$BP$36,O229=Pistetaulukko!$BQ$36)),"OK","VÄÄRIN"))</f>
        <v>VÄÄRIN</v>
      </c>
      <c r="BI229" t="str">
        <f>IF(OR(V229=Pistetaulukko!$R$57,V229=Pistetaulukko!$S$57,V229=Pistetaulukko!$T$57,V229=Pistetaulukko!$U$57,V229=Pistetaulukko!$V$57,V229=Pistetaulukko!$W$57,V229=Pistetaulukko!$X$57,V229=Pistetaulukko!$Y$57,V229=Pistetaulukko!$Z$57,V229=Pistetaulukko!$AA$57,V229=Pistetaulukko!$AB$57,V229=Pistetaulukko!$AC$57,V229=Pistetaulukko!$AD$57,V229=Pistetaulukko!$AE$57,V229=Pistetaulukko!$AF$57,V229=Pistetaulukko!$AG$57,V229=Pistetaulukko!$AH$57,V229=Pistetaulukko!$AI$57,V229=Pistetaulukko!$AJ$57,V229=Pistetaulukko!$AK$57,V229=Pistetaulukko!$AL$57,V229=Pistetaulukko!$AM$57,V229=Pistetaulukko!$AN$57,V229=Pistetaulukko!$AO$57,V229=Pistetaulukko!$AP$57,V229=Pistetaulukko!$AQ$57,V229=Pistetaulukko!$AR$57,V229=Pistetaulukko!$AS$57,V229=Pistetaulukko!$AT$57,V229=Pistetaulukko!$AU$57),"OK","VÄÄRIN")</f>
        <v>OK</v>
      </c>
      <c r="BJ229" t="str">
        <f>IF(BI229="OK","OK",IF(AND(BI229="VÄÄRIN",OR(V229=Pistetaulukko!$AV$57,V229=Pistetaulukko!$AW$57,V229=Pistetaulukko!$AX$57,V229=Pistetaulukko!$AY$57,V229=Pistetaulukko!$AZ$57,V229=Pistetaulukko!$BA$57,V229=Pistetaulukko!$BB$57,V229=Pistetaulukko!$BC$57,V229=Pistetaulukko!$BD$57,V229=Pistetaulukko!$BE$57)),"OK","VÄÄRIN"))</f>
        <v>OK</v>
      </c>
      <c r="BK229" t="str">
        <f>IF(OR(Y229=Pistetaulukko!$R$66,Y229=Pistetaulukko!$S$66,Y229=Pistetaulukko!$T$66,Y229=Pistetaulukko!$U$66,Y229=Pistetaulukko!$V$66,Y229=Pistetaulukko!$W$66,Y229=Pistetaulukko!$X$66,Y229=Pistetaulukko!$Y$66,Y229=Pistetaulukko!$Z$66,Y229=Pistetaulukko!$AA$66,Y229=Pistetaulukko!$AB$66,Y229=Pistetaulukko!$AC$66,Y229=Pistetaulukko!$AD$66,Y229=Pistetaulukko!$AE$66,Y229=Pistetaulukko!$AF$66,Y229=Pistetaulukko!$AG$66,Y229=Pistetaulukko!$AH$66,Y229=Pistetaulukko!$AI$66,Y229=Pistetaulukko!$AJ$66,Y229=Pistetaulukko!$AK$66,Y229=Pistetaulukko!$AL$66,Y229=Pistetaulukko!$AM$66,Y229=Pistetaulukko!$AN$66,Y229=Pistetaulukko!$AO$66,Y229=Pistetaulukko!$AP$66,Y229=Pistetaulukko!$AQ$66,Y229=Pistetaulukko!$AR$66,Y229=Pistetaulukko!$AS$66,Y229=Pistetaulukko!$AT$66,Y229=Pistetaulukko!$AU$66),"OK","VÄÄRIN")</f>
        <v>VÄÄRIN</v>
      </c>
      <c r="BL229" t="str">
        <f>IF(BK229="OK","OK",IF(AND(BK229="VÄÄRIN",OR(Y229=Pistetaulukko!$AV$66,Y229=Pistetaulukko!$AW$66,Y229=Pistetaulukko!$AX$66,Y229=Pistetaulukko!$AY$66,Y229=Pistetaulukko!$AZ$66,Y229=Pistetaulukko!$BA$66,Y229=Pistetaulukko!$BB$66,Y229=Pistetaulukko!$BC$66,Y229=Pistetaulukko!$BD$66,Y229=Pistetaulukko!$BE$66,Y229=Pistetaulukko!$BF$66,Y229=Pistetaulukko!$BG$66,Y229=Pistetaulukko!$BH$66,Y229=Pistetaulukko!$BI$66,Y229=Pistetaulukko!$BJ$66,Y229=Pistetaulukko!$BK$66,Y229=Pistetaulukko!$BL$66,Y229=Pistetaulukko!$BM$66,Y229=Pistetaulukko!$BN$66)),"OK","VÄÄRIN"))</f>
        <v>VÄÄRIN</v>
      </c>
      <c r="BM229" t="e">
        <f>IF(OR(Z229=Pistetaulukko!$R$69,Z229=Pistetaulukko!#REF!,Z229=Pistetaulukko!$S$69,Z229=Pistetaulukko!#REF!,Z229=Pistetaulukko!$T$69,Z229=Pistetaulukko!#REF!,Z229=Pistetaulukko!$U$69,Z229=Pistetaulukko!#REF!,Z229=Pistetaulukko!$V$69,Z229=Pistetaulukko!#REF!,Z229=Pistetaulukko!$W$69,Z229=Pistetaulukko!#REF!,Z229=Pistetaulukko!$X$69,Z229=Pistetaulukko!#REF!,Z229=Pistetaulukko!$Y$69,Z229=Pistetaulukko!#REF!,Z229=Pistetaulukko!$Z$69,Z229=Pistetaulukko!#REF!,Z229=Pistetaulukko!$AA$69,Z229=Pistetaulukko!#REF!,Z229=Pistetaulukko!$AB$69,Z229=Pistetaulukko!#REF!,Z229=Pistetaulukko!$AC$69,Z229=Pistetaulukko!#REF!,Z229=Pistetaulukko!$AD$69,Z229=Pistetaulukko!#REF!,Z229=Pistetaulukko!$AE$69,Z229=Pistetaulukko!#REF!,Z229=Pistetaulukko!$AF$69,Z229=Pistetaulukko!#REF!),"OK","VÄÄRIN")</f>
        <v>#REF!</v>
      </c>
      <c r="BN229" t="e">
        <f>IF(BM229="OK","OK",IF(AND(BM229="VÄÄRIN",OR(Z229=Pistetaulukko!$AG$69,Z229=Pistetaulukko!#REF!,Z229=Pistetaulukko!$AH$69,Z229=Pistetaulukko!#REF!,Z229=Pistetaulukko!$AI$69,Z229=Pistetaulukko!#REF!,Z229=Pistetaulukko!$AJ$69,Z229=Pistetaulukko!#REF!,Z229=Pistetaulukko!$AK$69,Z229=Pistetaulukko!$AL$69)),"OK","VÄÄRIN"))</f>
        <v>#REF!</v>
      </c>
    </row>
    <row r="230" spans="2:66" x14ac:dyDescent="0.25">
      <c r="B230" s="104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23"/>
      <c r="AA230" s="30"/>
      <c r="AB230" s="18"/>
      <c r="AC230" s="124"/>
      <c r="AD230" s="118">
        <f t="shared" si="24"/>
        <v>0</v>
      </c>
      <c r="AG230" s="86" t="str">
        <f>IF(OR(E230=Pistetaulukko!$R$3,E230=Pistetaulukko!$S$3,E230=Pistetaulukko!$T$3,E230=Pistetaulukko!$U$3,E230=Pistetaulukko!$V$3,E230=Pistetaulukko!$W$3),"OK","VÄÄRIN")</f>
        <v>VÄÄRIN</v>
      </c>
      <c r="AH230" s="86" t="str">
        <f>IF(OR(F230=Pistetaulukko!$R$6,F230=Pistetaulukko!$S$6,F230=Pistetaulukko!$T$6,F230=Pistetaulukko!$U$6,F230=Pistetaulukko!$V$6,F230=Pistetaulukko!$W$6,F230=Pistetaulukko!$X$6,F230=Pistetaulukko!$Y$6,F230=Pistetaulukko!$Z$6,F230=Pistetaulukko!$AA$6,F230=Pistetaulukko!$AB$6,F230=Pistetaulukko!$AC$6,F230=Pistetaulukko!$AD$6,F230=Pistetaulukko!$AE$6,F230=Pistetaulukko!$AF$6,F230=Pistetaulukko!$AG$6,F230=Pistetaulukko!$AH$6,F230=Pistetaulukko!$AI$6,F230=Pistetaulukko!$AJ$6,F230=Pistetaulukko!$AK$6),"OK","VÄÄRIN")</f>
        <v>VÄÄRIN</v>
      </c>
      <c r="AI230" s="86" t="str">
        <f>IF(OR(G230=Pistetaulukko!$R$9,G230=Pistetaulukko!$S$9,G230=Pistetaulukko!$T$9,G230=Pistetaulukko!$U$9,G230=Pistetaulukko!$V$9,G230=Pistetaulukko!$W$9,G230=Pistetaulukko!$X$9,G230=Pistetaulukko!$Y$9,G230=Pistetaulukko!$Z$9,G230=Pistetaulukko!$AA$9,G230=Pistetaulukko!$AB$9,G230=Pistetaulukko!$AC$9,G230=Pistetaulukko!$AD$9,G230=Pistetaulukko!$AE$9,G230=Pistetaulukko!$AF$9,G230=Pistetaulukko!$AG$9,G230=Pistetaulukko!$AH$9,G230=Pistetaulukko!$AI$9,G230=Pistetaulukko!$AJ$9,G230=Pistetaulukko!$AK$9),"OK","VÄÄRIN")</f>
        <v>VÄÄRIN</v>
      </c>
      <c r="AJ230" s="86" t="str">
        <f>IF(OR(H230=Pistetaulukko!$R$12,H230=Pistetaulukko!$S$12,H230=Pistetaulukko!$T$12,H230=Pistetaulukko!$U$12,H230=Pistetaulukko!$V$12,H230=Pistetaulukko!$W$12,H230=Pistetaulukko!$X$12,H230=Pistetaulukko!$Y$12,H230=Pistetaulukko!$Z$12,H230=Pistetaulukko!$AA$12,H230=Pistetaulukko!$AB$12,H230=Pistetaulukko!$AC$12,H230=Pistetaulukko!$AD$12,H230=Pistetaulukko!$AE$12,H230=Pistetaulukko!$AF$12,H230=Pistetaulukko!$AG$12,H230=Pistetaulukko!$AH$12,H230=Pistetaulukko!$AI$12,H230=Pistetaulukko!$AJ$12,H230=Pistetaulukko!$AK$12),"OK","VÄÄRIN")</f>
        <v>VÄÄRIN</v>
      </c>
      <c r="AK23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30" s="86" t="str">
        <f>IF(OR(I230=Pistetaulukko!$R$18,I230=Pistetaulukko!$S$18,I230=Pistetaulukko!$T$18,I230=Pistetaulukko!$U$18,I230=Pistetaulukko!$V$18,I230=Pistetaulukko!$W$18,I230=Pistetaulukko!$X$18,I230=Pistetaulukko!$Y$18,I230=Pistetaulukko!$Z$18),"OK","VÄÄRIN")</f>
        <v>VÄÄRIN</v>
      </c>
      <c r="AM230" s="86" t="str">
        <f>IF(OR(J230=Pistetaulukko!$R$21,J230=Pistetaulukko!$S$21,J230=Pistetaulukko!$T$21,J230=Pistetaulukko!$U$21,J230=Pistetaulukko!$V$21,J230=Pistetaulukko!$W$21,J230=Pistetaulukko!$X$21,J230=Pistetaulukko!$Y$21,J230=Pistetaulukko!$Z$21,J230=Pistetaulukko!$AA$21,J230=Pistetaulukko!$AB$21,J230=Pistetaulukko!$AC$21,J230=Pistetaulukko!$AD$21,J230=Pistetaulukko!$AE$21,J230=Pistetaulukko!$AF$21,J230=Pistetaulukko!$AG$21,J230=Pistetaulukko!$AH$21,J230=Pistetaulukko!$AI$21,J230=Pistetaulukko!$AJ$21,J230=Pistetaulukko!$AK$21),"OK","VÄÄRIN")</f>
        <v>VÄÄRIN</v>
      </c>
      <c r="AN230" s="86" t="str">
        <f>IF(OR(K230=Pistetaulukko!$R$24,K230=Pistetaulukko!$S$24,K230=Pistetaulukko!$T$24,K230=Pistetaulukko!$U$24,K230=Pistetaulukko!$V$24),"OK","VÄÄRIN")</f>
        <v>VÄÄRIN</v>
      </c>
      <c r="AO230" s="86" t="str">
        <f>IF(OR(L230=Pistetaulukko!$R$27,L230=Pistetaulukko!$S$27,L230=Pistetaulukko!$T$27,L230=Pistetaulukko!$U$27,L230=Pistetaulukko!$V$27,L230=Pistetaulukko!$W$27,L230=Pistetaulukko!$X$27,L230=Pistetaulukko!$Y$27,L230=Pistetaulukko!$Z$27,L230=Pistetaulukko!$AA$27,L230=Pistetaulukko!$AB$27,L230=Pistetaulukko!$AC$27,L230=Pistetaulukko!$AD$27,L230=Pistetaulukko!$AE$27,L230=Pistetaulukko!$AF$27,L230=Pistetaulukko!$AG$27,L230=Pistetaulukko!$AH$27,L230=Pistetaulukko!$AI$27,L230=Pistetaulukko!$AJ$27,L230=Pistetaulukko!$AK$27),"OK","VÄÄRIN")</f>
        <v>VÄÄRIN</v>
      </c>
      <c r="AP230" s="86" t="str">
        <f>IF(OR(M230=Pistetaulukko!$R$30,M230=Pistetaulukko!$S$30,M230=Pistetaulukko!$T$30,M230=Pistetaulukko!$U$30,M230=Pistetaulukko!$V$30),"OK","VÄÄRIN")</f>
        <v>VÄÄRIN</v>
      </c>
      <c r="AQ230" s="86" t="str">
        <f t="shared" si="19"/>
        <v>VÄÄRIN</v>
      </c>
      <c r="AR230" s="86" t="str">
        <f t="shared" si="20"/>
        <v>VÄÄRIN</v>
      </c>
      <c r="AS230" s="86" t="str">
        <f>IF(OR(P230=Pistetaulukko!$R$39,P230=Pistetaulukko!$S$39,P230=Pistetaulukko!$T$39,P230=Pistetaulukko!$U$39,P230=Pistetaulukko!$V$39,P230=Pistetaulukko!$W$39,P230=Pistetaulukko!$X$39,P230=Pistetaulukko!$Y$39,P230=Pistetaulukko!$Z$39,P230=Pistetaulukko!$AA$39,P230=Pistetaulukko!$AB$39,P230=Pistetaulukko!$AC$39,P230=Pistetaulukko!$AD$39,P230=Pistetaulukko!$AE$39,P230=Pistetaulukko!$AF$39,P230=Pistetaulukko!$AG$39,P230=Pistetaulukko!$AH$39,P230=Pistetaulukko!$AI$39,P230=Pistetaulukko!$AJ$39,P230=Pistetaulukko!$AK$39),"OK","VÄÄRIN")</f>
        <v>OK</v>
      </c>
      <c r="AT230" s="86" t="str">
        <f>IF(OR(Q230=Pistetaulukko!$R$42,Q230=Pistetaulukko!$S$42,Q230=Pistetaulukko!$T$42,Q230=Pistetaulukko!$U$42,Q230=Pistetaulukko!$V$42,Q230=Pistetaulukko!$W$42,Q230=Pistetaulukko!$X$42,Q230=Pistetaulukko!$Y$42,Q230=Pistetaulukko!$Z$42,Q230=Pistetaulukko!$AA$42,Q230=Pistetaulukko!$AB$42,Q230=Pistetaulukko!$AC$42,Q230=Pistetaulukko!$AD$42,Q230=Pistetaulukko!$AE$42,Q230=Pistetaulukko!$AF$42,Q230=Pistetaulukko!$AG$42,Q230=Pistetaulukko!$AH$42,Q230=Pistetaulukko!$AI$42,Q230=Pistetaulukko!$AJ$42,Q230=Pistetaulukko!$AK$42),"OK","VÄÄRIN")</f>
        <v>OK</v>
      </c>
      <c r="AU230" s="86" t="str">
        <f>IF(OR(R230=Pistetaulukko!$R$45,R230=Pistetaulukko!$S$45,R230=Pistetaulukko!$T$45,R230=Pistetaulukko!$U$45,R230=Pistetaulukko!$V$45,R230=Pistetaulukko!$W$45,R230=Pistetaulukko!$X$45,R230=Pistetaulukko!$Y$45,R230=Pistetaulukko!$Z$45,R230=Pistetaulukko!$AA$45,R230=Pistetaulukko!$AB$45,R230=Pistetaulukko!$AC$45,R230=Pistetaulukko!$AD$45,R230=Pistetaulukko!$AE$45,R230=Pistetaulukko!$AF$45,R230=Pistetaulukko!$AG$45,R230=Pistetaulukko!$AH$45,R230=Pistetaulukko!$AI$45,R230=Pistetaulukko!$AJ$45,R230=Pistetaulukko!$AK$45),"OK","VÄÄRIN")</f>
        <v>OK</v>
      </c>
      <c r="AV230" s="86" t="str">
        <f>IF(OR(S230=Pistetaulukko!$R$48,S230=Pistetaulukko!$S$48,S230=Pistetaulukko!$T$48,S230=Pistetaulukko!$U$48,S230=Pistetaulukko!$V$48,S230=Pistetaulukko!$W$48,S230=Pistetaulukko!$X$48,S230=Pistetaulukko!$Y$48,S230=Pistetaulukko!$Z$48,S230=Pistetaulukko!$AA$48,S230=Pistetaulukko!$AB$48,S230=Pistetaulukko!$AC$48,S230=Pistetaulukko!$AD$48,S230=Pistetaulukko!$AE$48,S230=Pistetaulukko!$AF$48,S230=Pistetaulukko!$AG$48,S230=Pistetaulukko!$AH$48,S230=Pistetaulukko!$AI$48,S230=Pistetaulukko!$AJ$48,S230=Pistetaulukko!$AK$48),"OK","VÄÄRIN")</f>
        <v>OK</v>
      </c>
      <c r="AW230" s="86" t="str">
        <f>IF(OR(T230=Pistetaulukko!$R$51,T230=Pistetaulukko!$S$51,T230=Pistetaulukko!$T$51,T230=Pistetaulukko!$U$51,T230=Pistetaulukko!$V$51,T230=Pistetaulukko!$W$51,T230=Pistetaulukko!$X$51,T230=Pistetaulukko!$Y$51,T230=Pistetaulukko!$Z$51,T230=Pistetaulukko!$AA$51,T230=Pistetaulukko!$AB$51,T230=Pistetaulukko!$AC$51,T230=Pistetaulukko!$AD$51,T230=Pistetaulukko!$AE$51,T230=Pistetaulukko!$AF$51,T230=Pistetaulukko!$AG$51,T230=Pistetaulukko!$AH$51,T230=Pistetaulukko!$AI$51,T230=Pistetaulukko!$AJ$51,T230=Pistetaulukko!$AK$51),"OK","VÄÄRIN")</f>
        <v>OK</v>
      </c>
      <c r="AX230" s="86" t="str">
        <f>IF(OR(U230=Pistetaulukko!$R$54,U230=Pistetaulukko!$S$54,U230=Pistetaulukko!$T$54,U230=Pistetaulukko!$U$54,U230=Pistetaulukko!$V$54,U230=Pistetaulukko!$W$54,U230=Pistetaulukko!$X$54,U230=Pistetaulukko!$Y$54,U230=Pistetaulukko!$Z$54,U230=Pistetaulukko!$AA$54,U230=Pistetaulukko!$AB$54,U230=Pistetaulukko!$AC$54,U230=Pistetaulukko!$AD$54,U230=Pistetaulukko!$AE$54,U230=Pistetaulukko!$AF$54,U230=Pistetaulukko!$AG$54,U230=Pistetaulukko!$AH$54,U230=Pistetaulukko!$AI$54,U230=Pistetaulukko!$AJ$54,U230=Pistetaulukko!$AK$54),"OK","VÄÄRIN")</f>
        <v>OK</v>
      </c>
      <c r="AY230" s="86" t="str">
        <f t="shared" si="21"/>
        <v>OK</v>
      </c>
      <c r="AZ230" s="86" t="str">
        <f>IF(OR(W230=Pistetaulukko!$R$60,W230=Pistetaulukko!$S$60,W230=Pistetaulukko!$T$60,W230=Pistetaulukko!$U$60,W230=Pistetaulukko!$V$60,W230=Pistetaulukko!$W$60,W230=Pistetaulukko!$X$60,W230=Pistetaulukko!$Y$60,W230=Pistetaulukko!$Z$60,W230=Pistetaulukko!$AA$60,W230=Pistetaulukko!$AB$60,W230=Pistetaulukko!$AC$60,W230=Pistetaulukko!$AD$60,W230=Pistetaulukko!$AE$60,W230=Pistetaulukko!$AF$60,W230=Pistetaulukko!$AG$60,W230=Pistetaulukko!$AH$60,W230=Pistetaulukko!$AI$60,W230=Pistetaulukko!$AJ$60,W230=Pistetaulukko!$AK$60),"OK","VÄÄRIN")</f>
        <v>OK</v>
      </c>
      <c r="BA230" s="86" t="str">
        <f>IF(OR(X230=Pistetaulukko!$R$63,X230=Pistetaulukko!$S$63,X230=Pistetaulukko!$T$63,X230=Pistetaulukko!$U$63,X230=Pistetaulukko!$V$63,X230=Pistetaulukko!$W$63,X230=Pistetaulukko!$X$63,X230=Pistetaulukko!$Y$63,X230=Pistetaulukko!$Z$63,X230=Pistetaulukko!$AA$63,X230=Pistetaulukko!$AB$63,X230=Pistetaulukko!$AC$63,X230=Pistetaulukko!$AD$63,X230=Pistetaulukko!$AE$63,X230=Pistetaulukko!$AF$63,X230=Pistetaulukko!$AG$63,X230=Pistetaulukko!$AH$63,X230=Pistetaulukko!$AI$63,X230=Pistetaulukko!$AJ$63,X230=Pistetaulukko!$AK$63),"OK","VÄÄRIN")</f>
        <v>OK</v>
      </c>
      <c r="BB230" s="86" t="e">
        <f t="shared" si="22"/>
        <v>#REF!</v>
      </c>
      <c r="BC230" s="86" t="e">
        <f t="shared" si="23"/>
        <v>#REF!</v>
      </c>
      <c r="BE230" t="str">
        <f>IF(OR(N230=Pistetaulukko!$R$33,N230=Pistetaulukko!$S$33,N230=Pistetaulukko!$T$33,N230=Pistetaulukko!$U$33,N230=Pistetaulukko!$V$33,N230=Pistetaulukko!$W$33,N230=Pistetaulukko!$X$33,N230=Pistetaulukko!$Y$33,N230=Pistetaulukko!$Z$33,N230=Pistetaulukko!$AA$33,N230=Pistetaulukko!$AB$33,N230=Pistetaulukko!$AC$33,N230=Pistetaulukko!$AD$33,N230=Pistetaulukko!$AE$33,N230=Pistetaulukko!$AF$33,N230=Pistetaulukko!$AG$33,N230=Pistetaulukko!$AH$33,N230=Pistetaulukko!$AI$33,N230=Pistetaulukko!$AJ$33,N230=Pistetaulukko!$AK$33,N230=Pistetaulukko!$AL$33,N230=Pistetaulukko!$AM$33,N230=Pistetaulukko!$AN$33,N230=Pistetaulukko!$AO$33,N230=Pistetaulukko!$AP$33,N230=Pistetaulukko!$AQ$33,N230=Pistetaulukko!$AR$33,N230=Pistetaulukko!$AS$33,N230=Pistetaulukko!$AT$33,N230=Pistetaulukko!$AU$33),"OK","VÄÄRIN")</f>
        <v>VÄÄRIN</v>
      </c>
      <c r="BF230" t="str">
        <f>IF(BE230="OK","OK",IF(AND(BE230="VÄÄRIN",OR(N230=Pistetaulukko!$AV$33,N230=Pistetaulukko!$AW$33,N230=Pistetaulukko!$AX$33,N230=Pistetaulukko!$AY$33,N230=Pistetaulukko!$AZ$33,N230=Pistetaulukko!$BA$33,N230=Pistetaulukko!$BB$33,N230=Pistetaulukko!$BC$33,N230=Pistetaulukko!$BD$33,N230=Pistetaulukko!$BE$33,N230=Pistetaulukko!$BF$33,N230=Pistetaulukko!$BG$33,N230=Pistetaulukko!$BH$33,N230=Pistetaulukko!$BI$33,N230=Pistetaulukko!$BJ$33,N230=Pistetaulukko!$BK$33,N230=Pistetaulukko!$BL$33,N230=Pistetaulukko!$BM$33,N230=Pistetaulukko!$BN$33,N230=Pistetaulukko!$BO$33)),"OK","VÄÄRIN"))</f>
        <v>VÄÄRIN</v>
      </c>
      <c r="BG230" t="str">
        <f>IF(OR(O230=Pistetaulukko!$R$36,O230=Pistetaulukko!$S$36,O230=Pistetaulukko!$T$36,O230=Pistetaulukko!$U$36,O230=Pistetaulukko!$V$36,O230=Pistetaulukko!$W$36,O230=Pistetaulukko!$X$36,O230=Pistetaulukko!$Y$36,O230=Pistetaulukko!$Z$36,O230=Pistetaulukko!$AA$36,O230=Pistetaulukko!$AB$36,O230=Pistetaulukko!$AC$36,O230=Pistetaulukko!$AD$36,O230=Pistetaulukko!$AE$36,O230=Pistetaulukko!$AF$36,O230=Pistetaulukko!$AG$36,O230=Pistetaulukko!$AH$36,O230=Pistetaulukko!$AI$36,O230=Pistetaulukko!$AJ$36,O230=Pistetaulukko!$AK$36,O230=Pistetaulukko!$AL$36,O230=Pistetaulukko!$AM$36,O230=Pistetaulukko!$AN$36,O230=Pistetaulukko!$AO$36,O230=Pistetaulukko!$AP$36,O230=Pistetaulukko!$AQ$36,O230=Pistetaulukko!$AR$36,O230=Pistetaulukko!$AS$36,O230=Pistetaulukko!$AT$36,O230=Pistetaulukko!$AU$36),"OK","VÄÄRIN")</f>
        <v>VÄÄRIN</v>
      </c>
      <c r="BH230" t="str">
        <f>IF(BG230="OK","OK",IF(AND(BG230="VÄÄRIN",OR(O230=Pistetaulukko!$AV$36,O230=Pistetaulukko!$AW$36,O230=Pistetaulukko!$AX$36,O230=Pistetaulukko!$AY$36,O230=Pistetaulukko!$AZ$36,O230=Pistetaulukko!$BA$36,O230=Pistetaulukko!$BB$36,O230=Pistetaulukko!$BC$36,O230=Pistetaulukko!$BD$36,O230=Pistetaulukko!$BE$36,O230=Pistetaulukko!$BF$36,O230=Pistetaulukko!$BG$36,O230=Pistetaulukko!$BH$36,O230=Pistetaulukko!$BI$36,O230=Pistetaulukko!$BJ$36,O230=Pistetaulukko!$BK$36,O230=Pistetaulukko!$BL$36,O230=Pistetaulukko!$BM$36,O230=Pistetaulukko!$BN$36,O230=Pistetaulukko!$BO$36,O230=Pistetaulukko!$BP$36,O230=Pistetaulukko!$BQ$36)),"OK","VÄÄRIN"))</f>
        <v>VÄÄRIN</v>
      </c>
      <c r="BI230" t="str">
        <f>IF(OR(V230=Pistetaulukko!$R$57,V230=Pistetaulukko!$S$57,V230=Pistetaulukko!$T$57,V230=Pistetaulukko!$U$57,V230=Pistetaulukko!$V$57,V230=Pistetaulukko!$W$57,V230=Pistetaulukko!$X$57,V230=Pistetaulukko!$Y$57,V230=Pistetaulukko!$Z$57,V230=Pistetaulukko!$AA$57,V230=Pistetaulukko!$AB$57,V230=Pistetaulukko!$AC$57,V230=Pistetaulukko!$AD$57,V230=Pistetaulukko!$AE$57,V230=Pistetaulukko!$AF$57,V230=Pistetaulukko!$AG$57,V230=Pistetaulukko!$AH$57,V230=Pistetaulukko!$AI$57,V230=Pistetaulukko!$AJ$57,V230=Pistetaulukko!$AK$57,V230=Pistetaulukko!$AL$57,V230=Pistetaulukko!$AM$57,V230=Pistetaulukko!$AN$57,V230=Pistetaulukko!$AO$57,V230=Pistetaulukko!$AP$57,V230=Pistetaulukko!$AQ$57,V230=Pistetaulukko!$AR$57,V230=Pistetaulukko!$AS$57,V230=Pistetaulukko!$AT$57,V230=Pistetaulukko!$AU$57),"OK","VÄÄRIN")</f>
        <v>OK</v>
      </c>
      <c r="BJ230" t="str">
        <f>IF(BI230="OK","OK",IF(AND(BI230="VÄÄRIN",OR(V230=Pistetaulukko!$AV$57,V230=Pistetaulukko!$AW$57,V230=Pistetaulukko!$AX$57,V230=Pistetaulukko!$AY$57,V230=Pistetaulukko!$AZ$57,V230=Pistetaulukko!$BA$57,V230=Pistetaulukko!$BB$57,V230=Pistetaulukko!$BC$57,V230=Pistetaulukko!$BD$57,V230=Pistetaulukko!$BE$57)),"OK","VÄÄRIN"))</f>
        <v>OK</v>
      </c>
      <c r="BK230" t="str">
        <f>IF(OR(Y230=Pistetaulukko!$R$66,Y230=Pistetaulukko!$S$66,Y230=Pistetaulukko!$T$66,Y230=Pistetaulukko!$U$66,Y230=Pistetaulukko!$V$66,Y230=Pistetaulukko!$W$66,Y230=Pistetaulukko!$X$66,Y230=Pistetaulukko!$Y$66,Y230=Pistetaulukko!$Z$66,Y230=Pistetaulukko!$AA$66,Y230=Pistetaulukko!$AB$66,Y230=Pistetaulukko!$AC$66,Y230=Pistetaulukko!$AD$66,Y230=Pistetaulukko!$AE$66,Y230=Pistetaulukko!$AF$66,Y230=Pistetaulukko!$AG$66,Y230=Pistetaulukko!$AH$66,Y230=Pistetaulukko!$AI$66,Y230=Pistetaulukko!$AJ$66,Y230=Pistetaulukko!$AK$66,Y230=Pistetaulukko!$AL$66,Y230=Pistetaulukko!$AM$66,Y230=Pistetaulukko!$AN$66,Y230=Pistetaulukko!$AO$66,Y230=Pistetaulukko!$AP$66,Y230=Pistetaulukko!$AQ$66,Y230=Pistetaulukko!$AR$66,Y230=Pistetaulukko!$AS$66,Y230=Pistetaulukko!$AT$66,Y230=Pistetaulukko!$AU$66),"OK","VÄÄRIN")</f>
        <v>VÄÄRIN</v>
      </c>
      <c r="BL230" t="str">
        <f>IF(BK230="OK","OK",IF(AND(BK230="VÄÄRIN",OR(Y230=Pistetaulukko!$AV$66,Y230=Pistetaulukko!$AW$66,Y230=Pistetaulukko!$AX$66,Y230=Pistetaulukko!$AY$66,Y230=Pistetaulukko!$AZ$66,Y230=Pistetaulukko!$BA$66,Y230=Pistetaulukko!$BB$66,Y230=Pistetaulukko!$BC$66,Y230=Pistetaulukko!$BD$66,Y230=Pistetaulukko!$BE$66,Y230=Pistetaulukko!$BF$66,Y230=Pistetaulukko!$BG$66,Y230=Pistetaulukko!$BH$66,Y230=Pistetaulukko!$BI$66,Y230=Pistetaulukko!$BJ$66,Y230=Pistetaulukko!$BK$66,Y230=Pistetaulukko!$BL$66,Y230=Pistetaulukko!$BM$66,Y230=Pistetaulukko!$BN$66)),"OK","VÄÄRIN"))</f>
        <v>VÄÄRIN</v>
      </c>
      <c r="BM230" t="e">
        <f>IF(OR(Z230=Pistetaulukko!$R$69,Z230=Pistetaulukko!#REF!,Z230=Pistetaulukko!$S$69,Z230=Pistetaulukko!#REF!,Z230=Pistetaulukko!$T$69,Z230=Pistetaulukko!#REF!,Z230=Pistetaulukko!$U$69,Z230=Pistetaulukko!#REF!,Z230=Pistetaulukko!$V$69,Z230=Pistetaulukko!#REF!,Z230=Pistetaulukko!$W$69,Z230=Pistetaulukko!#REF!,Z230=Pistetaulukko!$X$69,Z230=Pistetaulukko!#REF!,Z230=Pistetaulukko!$Y$69,Z230=Pistetaulukko!#REF!,Z230=Pistetaulukko!$Z$69,Z230=Pistetaulukko!#REF!,Z230=Pistetaulukko!$AA$69,Z230=Pistetaulukko!#REF!,Z230=Pistetaulukko!$AB$69,Z230=Pistetaulukko!#REF!,Z230=Pistetaulukko!$AC$69,Z230=Pistetaulukko!#REF!,Z230=Pistetaulukko!$AD$69,Z230=Pistetaulukko!#REF!,Z230=Pistetaulukko!$AE$69,Z230=Pistetaulukko!#REF!,Z230=Pistetaulukko!$AF$69,Z230=Pistetaulukko!#REF!),"OK","VÄÄRIN")</f>
        <v>#REF!</v>
      </c>
      <c r="BN230" t="e">
        <f>IF(BM230="OK","OK",IF(AND(BM230="VÄÄRIN",OR(Z230=Pistetaulukko!$AG$69,Z230=Pistetaulukko!#REF!,Z230=Pistetaulukko!$AH$69,Z230=Pistetaulukko!#REF!,Z230=Pistetaulukko!$AI$69,Z230=Pistetaulukko!#REF!,Z230=Pistetaulukko!$AJ$69,Z230=Pistetaulukko!#REF!,Z230=Pistetaulukko!$AK$69,Z230=Pistetaulukko!$AL$69)),"OK","VÄÄRIN"))</f>
        <v>#REF!</v>
      </c>
    </row>
    <row r="231" spans="2:66" x14ac:dyDescent="0.25">
      <c r="B231" s="104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23"/>
      <c r="AA231" s="30"/>
      <c r="AB231" s="18"/>
      <c r="AC231" s="124"/>
      <c r="AD231" s="118">
        <f t="shared" si="24"/>
        <v>0</v>
      </c>
      <c r="AG231" s="86" t="str">
        <f>IF(OR(E231=Pistetaulukko!$R$3,E231=Pistetaulukko!$S$3,E231=Pistetaulukko!$T$3,E231=Pistetaulukko!$U$3,E231=Pistetaulukko!$V$3,E231=Pistetaulukko!$W$3),"OK","VÄÄRIN")</f>
        <v>VÄÄRIN</v>
      </c>
      <c r="AH231" s="86" t="str">
        <f>IF(OR(F231=Pistetaulukko!$R$6,F231=Pistetaulukko!$S$6,F231=Pistetaulukko!$T$6,F231=Pistetaulukko!$U$6,F231=Pistetaulukko!$V$6,F231=Pistetaulukko!$W$6,F231=Pistetaulukko!$X$6,F231=Pistetaulukko!$Y$6,F231=Pistetaulukko!$Z$6,F231=Pistetaulukko!$AA$6,F231=Pistetaulukko!$AB$6,F231=Pistetaulukko!$AC$6,F231=Pistetaulukko!$AD$6,F231=Pistetaulukko!$AE$6,F231=Pistetaulukko!$AF$6,F231=Pistetaulukko!$AG$6,F231=Pistetaulukko!$AH$6,F231=Pistetaulukko!$AI$6,F231=Pistetaulukko!$AJ$6,F231=Pistetaulukko!$AK$6),"OK","VÄÄRIN")</f>
        <v>VÄÄRIN</v>
      </c>
      <c r="AI231" s="86" t="str">
        <f>IF(OR(G231=Pistetaulukko!$R$9,G231=Pistetaulukko!$S$9,G231=Pistetaulukko!$T$9,G231=Pistetaulukko!$U$9,G231=Pistetaulukko!$V$9,G231=Pistetaulukko!$W$9,G231=Pistetaulukko!$X$9,G231=Pistetaulukko!$Y$9,G231=Pistetaulukko!$Z$9,G231=Pistetaulukko!$AA$9,G231=Pistetaulukko!$AB$9,G231=Pistetaulukko!$AC$9,G231=Pistetaulukko!$AD$9,G231=Pistetaulukko!$AE$9,G231=Pistetaulukko!$AF$9,G231=Pistetaulukko!$AG$9,G231=Pistetaulukko!$AH$9,G231=Pistetaulukko!$AI$9,G231=Pistetaulukko!$AJ$9,G231=Pistetaulukko!$AK$9),"OK","VÄÄRIN")</f>
        <v>VÄÄRIN</v>
      </c>
      <c r="AJ231" s="86" t="str">
        <f>IF(OR(H231=Pistetaulukko!$R$12,H231=Pistetaulukko!$S$12,H231=Pistetaulukko!$T$12,H231=Pistetaulukko!$U$12,H231=Pistetaulukko!$V$12,H231=Pistetaulukko!$W$12,H231=Pistetaulukko!$X$12,H231=Pistetaulukko!$Y$12,H231=Pistetaulukko!$Z$12,H231=Pistetaulukko!$AA$12,H231=Pistetaulukko!$AB$12,H231=Pistetaulukko!$AC$12,H231=Pistetaulukko!$AD$12,H231=Pistetaulukko!$AE$12,H231=Pistetaulukko!$AF$12,H231=Pistetaulukko!$AG$12,H231=Pistetaulukko!$AH$12,H231=Pistetaulukko!$AI$12,H231=Pistetaulukko!$AJ$12,H231=Pistetaulukko!$AK$12),"OK","VÄÄRIN")</f>
        <v>VÄÄRIN</v>
      </c>
      <c r="AK23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31" s="86" t="str">
        <f>IF(OR(I231=Pistetaulukko!$R$18,I231=Pistetaulukko!$S$18,I231=Pistetaulukko!$T$18,I231=Pistetaulukko!$U$18,I231=Pistetaulukko!$V$18,I231=Pistetaulukko!$W$18,I231=Pistetaulukko!$X$18,I231=Pistetaulukko!$Y$18,I231=Pistetaulukko!$Z$18),"OK","VÄÄRIN")</f>
        <v>VÄÄRIN</v>
      </c>
      <c r="AM231" s="86" t="str">
        <f>IF(OR(J231=Pistetaulukko!$R$21,J231=Pistetaulukko!$S$21,J231=Pistetaulukko!$T$21,J231=Pistetaulukko!$U$21,J231=Pistetaulukko!$V$21,J231=Pistetaulukko!$W$21,J231=Pistetaulukko!$X$21,J231=Pistetaulukko!$Y$21,J231=Pistetaulukko!$Z$21,J231=Pistetaulukko!$AA$21,J231=Pistetaulukko!$AB$21,J231=Pistetaulukko!$AC$21,J231=Pistetaulukko!$AD$21,J231=Pistetaulukko!$AE$21,J231=Pistetaulukko!$AF$21,J231=Pistetaulukko!$AG$21,J231=Pistetaulukko!$AH$21,J231=Pistetaulukko!$AI$21,J231=Pistetaulukko!$AJ$21,J231=Pistetaulukko!$AK$21),"OK","VÄÄRIN")</f>
        <v>VÄÄRIN</v>
      </c>
      <c r="AN231" s="86" t="str">
        <f>IF(OR(K231=Pistetaulukko!$R$24,K231=Pistetaulukko!$S$24,K231=Pistetaulukko!$T$24,K231=Pistetaulukko!$U$24,K231=Pistetaulukko!$V$24),"OK","VÄÄRIN")</f>
        <v>VÄÄRIN</v>
      </c>
      <c r="AO231" s="86" t="str">
        <f>IF(OR(L231=Pistetaulukko!$R$27,L231=Pistetaulukko!$S$27,L231=Pistetaulukko!$T$27,L231=Pistetaulukko!$U$27,L231=Pistetaulukko!$V$27,L231=Pistetaulukko!$W$27,L231=Pistetaulukko!$X$27,L231=Pistetaulukko!$Y$27,L231=Pistetaulukko!$Z$27,L231=Pistetaulukko!$AA$27,L231=Pistetaulukko!$AB$27,L231=Pistetaulukko!$AC$27,L231=Pistetaulukko!$AD$27,L231=Pistetaulukko!$AE$27,L231=Pistetaulukko!$AF$27,L231=Pistetaulukko!$AG$27,L231=Pistetaulukko!$AH$27,L231=Pistetaulukko!$AI$27,L231=Pistetaulukko!$AJ$27,L231=Pistetaulukko!$AK$27),"OK","VÄÄRIN")</f>
        <v>VÄÄRIN</v>
      </c>
      <c r="AP231" s="86" t="str">
        <f>IF(OR(M231=Pistetaulukko!$R$30,M231=Pistetaulukko!$S$30,M231=Pistetaulukko!$T$30,M231=Pistetaulukko!$U$30,M231=Pistetaulukko!$V$30),"OK","VÄÄRIN")</f>
        <v>VÄÄRIN</v>
      </c>
      <c r="AQ231" s="86" t="str">
        <f t="shared" si="19"/>
        <v>VÄÄRIN</v>
      </c>
      <c r="AR231" s="86" t="str">
        <f t="shared" si="20"/>
        <v>VÄÄRIN</v>
      </c>
      <c r="AS231" s="86" t="str">
        <f>IF(OR(P231=Pistetaulukko!$R$39,P231=Pistetaulukko!$S$39,P231=Pistetaulukko!$T$39,P231=Pistetaulukko!$U$39,P231=Pistetaulukko!$V$39,P231=Pistetaulukko!$W$39,P231=Pistetaulukko!$X$39,P231=Pistetaulukko!$Y$39,P231=Pistetaulukko!$Z$39,P231=Pistetaulukko!$AA$39,P231=Pistetaulukko!$AB$39,P231=Pistetaulukko!$AC$39,P231=Pistetaulukko!$AD$39,P231=Pistetaulukko!$AE$39,P231=Pistetaulukko!$AF$39,P231=Pistetaulukko!$AG$39,P231=Pistetaulukko!$AH$39,P231=Pistetaulukko!$AI$39,P231=Pistetaulukko!$AJ$39,P231=Pistetaulukko!$AK$39),"OK","VÄÄRIN")</f>
        <v>OK</v>
      </c>
      <c r="AT231" s="86" t="str">
        <f>IF(OR(Q231=Pistetaulukko!$R$42,Q231=Pistetaulukko!$S$42,Q231=Pistetaulukko!$T$42,Q231=Pistetaulukko!$U$42,Q231=Pistetaulukko!$V$42,Q231=Pistetaulukko!$W$42,Q231=Pistetaulukko!$X$42,Q231=Pistetaulukko!$Y$42,Q231=Pistetaulukko!$Z$42,Q231=Pistetaulukko!$AA$42,Q231=Pistetaulukko!$AB$42,Q231=Pistetaulukko!$AC$42,Q231=Pistetaulukko!$AD$42,Q231=Pistetaulukko!$AE$42,Q231=Pistetaulukko!$AF$42,Q231=Pistetaulukko!$AG$42,Q231=Pistetaulukko!$AH$42,Q231=Pistetaulukko!$AI$42,Q231=Pistetaulukko!$AJ$42,Q231=Pistetaulukko!$AK$42),"OK","VÄÄRIN")</f>
        <v>OK</v>
      </c>
      <c r="AU231" s="86" t="str">
        <f>IF(OR(R231=Pistetaulukko!$R$45,R231=Pistetaulukko!$S$45,R231=Pistetaulukko!$T$45,R231=Pistetaulukko!$U$45,R231=Pistetaulukko!$V$45,R231=Pistetaulukko!$W$45,R231=Pistetaulukko!$X$45,R231=Pistetaulukko!$Y$45,R231=Pistetaulukko!$Z$45,R231=Pistetaulukko!$AA$45,R231=Pistetaulukko!$AB$45,R231=Pistetaulukko!$AC$45,R231=Pistetaulukko!$AD$45,R231=Pistetaulukko!$AE$45,R231=Pistetaulukko!$AF$45,R231=Pistetaulukko!$AG$45,R231=Pistetaulukko!$AH$45,R231=Pistetaulukko!$AI$45,R231=Pistetaulukko!$AJ$45,R231=Pistetaulukko!$AK$45),"OK","VÄÄRIN")</f>
        <v>OK</v>
      </c>
      <c r="AV231" s="86" t="str">
        <f>IF(OR(S231=Pistetaulukko!$R$48,S231=Pistetaulukko!$S$48,S231=Pistetaulukko!$T$48,S231=Pistetaulukko!$U$48,S231=Pistetaulukko!$V$48,S231=Pistetaulukko!$W$48,S231=Pistetaulukko!$X$48,S231=Pistetaulukko!$Y$48,S231=Pistetaulukko!$Z$48,S231=Pistetaulukko!$AA$48,S231=Pistetaulukko!$AB$48,S231=Pistetaulukko!$AC$48,S231=Pistetaulukko!$AD$48,S231=Pistetaulukko!$AE$48,S231=Pistetaulukko!$AF$48,S231=Pistetaulukko!$AG$48,S231=Pistetaulukko!$AH$48,S231=Pistetaulukko!$AI$48,S231=Pistetaulukko!$AJ$48,S231=Pistetaulukko!$AK$48),"OK","VÄÄRIN")</f>
        <v>OK</v>
      </c>
      <c r="AW231" s="86" t="str">
        <f>IF(OR(T231=Pistetaulukko!$R$51,T231=Pistetaulukko!$S$51,T231=Pistetaulukko!$T$51,T231=Pistetaulukko!$U$51,T231=Pistetaulukko!$V$51,T231=Pistetaulukko!$W$51,T231=Pistetaulukko!$X$51,T231=Pistetaulukko!$Y$51,T231=Pistetaulukko!$Z$51,T231=Pistetaulukko!$AA$51,T231=Pistetaulukko!$AB$51,T231=Pistetaulukko!$AC$51,T231=Pistetaulukko!$AD$51,T231=Pistetaulukko!$AE$51,T231=Pistetaulukko!$AF$51,T231=Pistetaulukko!$AG$51,T231=Pistetaulukko!$AH$51,T231=Pistetaulukko!$AI$51,T231=Pistetaulukko!$AJ$51,T231=Pistetaulukko!$AK$51),"OK","VÄÄRIN")</f>
        <v>OK</v>
      </c>
      <c r="AX231" s="86" t="str">
        <f>IF(OR(U231=Pistetaulukko!$R$54,U231=Pistetaulukko!$S$54,U231=Pistetaulukko!$T$54,U231=Pistetaulukko!$U$54,U231=Pistetaulukko!$V$54,U231=Pistetaulukko!$W$54,U231=Pistetaulukko!$X$54,U231=Pistetaulukko!$Y$54,U231=Pistetaulukko!$Z$54,U231=Pistetaulukko!$AA$54,U231=Pistetaulukko!$AB$54,U231=Pistetaulukko!$AC$54,U231=Pistetaulukko!$AD$54,U231=Pistetaulukko!$AE$54,U231=Pistetaulukko!$AF$54,U231=Pistetaulukko!$AG$54,U231=Pistetaulukko!$AH$54,U231=Pistetaulukko!$AI$54,U231=Pistetaulukko!$AJ$54,U231=Pistetaulukko!$AK$54),"OK","VÄÄRIN")</f>
        <v>OK</v>
      </c>
      <c r="AY231" s="86" t="str">
        <f t="shared" si="21"/>
        <v>OK</v>
      </c>
      <c r="AZ231" s="86" t="str">
        <f>IF(OR(W231=Pistetaulukko!$R$60,W231=Pistetaulukko!$S$60,W231=Pistetaulukko!$T$60,W231=Pistetaulukko!$U$60,W231=Pistetaulukko!$V$60,W231=Pistetaulukko!$W$60,W231=Pistetaulukko!$X$60,W231=Pistetaulukko!$Y$60,W231=Pistetaulukko!$Z$60,W231=Pistetaulukko!$AA$60,W231=Pistetaulukko!$AB$60,W231=Pistetaulukko!$AC$60,W231=Pistetaulukko!$AD$60,W231=Pistetaulukko!$AE$60,W231=Pistetaulukko!$AF$60,W231=Pistetaulukko!$AG$60,W231=Pistetaulukko!$AH$60,W231=Pistetaulukko!$AI$60,W231=Pistetaulukko!$AJ$60,W231=Pistetaulukko!$AK$60),"OK","VÄÄRIN")</f>
        <v>OK</v>
      </c>
      <c r="BA231" s="86" t="str">
        <f>IF(OR(X231=Pistetaulukko!$R$63,X231=Pistetaulukko!$S$63,X231=Pistetaulukko!$T$63,X231=Pistetaulukko!$U$63,X231=Pistetaulukko!$V$63,X231=Pistetaulukko!$W$63,X231=Pistetaulukko!$X$63,X231=Pistetaulukko!$Y$63,X231=Pistetaulukko!$Z$63,X231=Pistetaulukko!$AA$63,X231=Pistetaulukko!$AB$63,X231=Pistetaulukko!$AC$63,X231=Pistetaulukko!$AD$63,X231=Pistetaulukko!$AE$63,X231=Pistetaulukko!$AF$63,X231=Pistetaulukko!$AG$63,X231=Pistetaulukko!$AH$63,X231=Pistetaulukko!$AI$63,X231=Pistetaulukko!$AJ$63,X231=Pistetaulukko!$AK$63),"OK","VÄÄRIN")</f>
        <v>OK</v>
      </c>
      <c r="BB231" s="86" t="e">
        <f t="shared" si="22"/>
        <v>#REF!</v>
      </c>
      <c r="BC231" s="86" t="e">
        <f t="shared" si="23"/>
        <v>#REF!</v>
      </c>
      <c r="BE231" t="str">
        <f>IF(OR(N231=Pistetaulukko!$R$33,N231=Pistetaulukko!$S$33,N231=Pistetaulukko!$T$33,N231=Pistetaulukko!$U$33,N231=Pistetaulukko!$V$33,N231=Pistetaulukko!$W$33,N231=Pistetaulukko!$X$33,N231=Pistetaulukko!$Y$33,N231=Pistetaulukko!$Z$33,N231=Pistetaulukko!$AA$33,N231=Pistetaulukko!$AB$33,N231=Pistetaulukko!$AC$33,N231=Pistetaulukko!$AD$33,N231=Pistetaulukko!$AE$33,N231=Pistetaulukko!$AF$33,N231=Pistetaulukko!$AG$33,N231=Pistetaulukko!$AH$33,N231=Pistetaulukko!$AI$33,N231=Pistetaulukko!$AJ$33,N231=Pistetaulukko!$AK$33,N231=Pistetaulukko!$AL$33,N231=Pistetaulukko!$AM$33,N231=Pistetaulukko!$AN$33,N231=Pistetaulukko!$AO$33,N231=Pistetaulukko!$AP$33,N231=Pistetaulukko!$AQ$33,N231=Pistetaulukko!$AR$33,N231=Pistetaulukko!$AS$33,N231=Pistetaulukko!$AT$33,N231=Pistetaulukko!$AU$33),"OK","VÄÄRIN")</f>
        <v>VÄÄRIN</v>
      </c>
      <c r="BF231" t="str">
        <f>IF(BE231="OK","OK",IF(AND(BE231="VÄÄRIN",OR(N231=Pistetaulukko!$AV$33,N231=Pistetaulukko!$AW$33,N231=Pistetaulukko!$AX$33,N231=Pistetaulukko!$AY$33,N231=Pistetaulukko!$AZ$33,N231=Pistetaulukko!$BA$33,N231=Pistetaulukko!$BB$33,N231=Pistetaulukko!$BC$33,N231=Pistetaulukko!$BD$33,N231=Pistetaulukko!$BE$33,N231=Pistetaulukko!$BF$33,N231=Pistetaulukko!$BG$33,N231=Pistetaulukko!$BH$33,N231=Pistetaulukko!$BI$33,N231=Pistetaulukko!$BJ$33,N231=Pistetaulukko!$BK$33,N231=Pistetaulukko!$BL$33,N231=Pistetaulukko!$BM$33,N231=Pistetaulukko!$BN$33,N231=Pistetaulukko!$BO$33)),"OK","VÄÄRIN"))</f>
        <v>VÄÄRIN</v>
      </c>
      <c r="BG231" t="str">
        <f>IF(OR(O231=Pistetaulukko!$R$36,O231=Pistetaulukko!$S$36,O231=Pistetaulukko!$T$36,O231=Pistetaulukko!$U$36,O231=Pistetaulukko!$V$36,O231=Pistetaulukko!$W$36,O231=Pistetaulukko!$X$36,O231=Pistetaulukko!$Y$36,O231=Pistetaulukko!$Z$36,O231=Pistetaulukko!$AA$36,O231=Pistetaulukko!$AB$36,O231=Pistetaulukko!$AC$36,O231=Pistetaulukko!$AD$36,O231=Pistetaulukko!$AE$36,O231=Pistetaulukko!$AF$36,O231=Pistetaulukko!$AG$36,O231=Pistetaulukko!$AH$36,O231=Pistetaulukko!$AI$36,O231=Pistetaulukko!$AJ$36,O231=Pistetaulukko!$AK$36,O231=Pistetaulukko!$AL$36,O231=Pistetaulukko!$AM$36,O231=Pistetaulukko!$AN$36,O231=Pistetaulukko!$AO$36,O231=Pistetaulukko!$AP$36,O231=Pistetaulukko!$AQ$36,O231=Pistetaulukko!$AR$36,O231=Pistetaulukko!$AS$36,O231=Pistetaulukko!$AT$36,O231=Pistetaulukko!$AU$36),"OK","VÄÄRIN")</f>
        <v>VÄÄRIN</v>
      </c>
      <c r="BH231" t="str">
        <f>IF(BG231="OK","OK",IF(AND(BG231="VÄÄRIN",OR(O231=Pistetaulukko!$AV$36,O231=Pistetaulukko!$AW$36,O231=Pistetaulukko!$AX$36,O231=Pistetaulukko!$AY$36,O231=Pistetaulukko!$AZ$36,O231=Pistetaulukko!$BA$36,O231=Pistetaulukko!$BB$36,O231=Pistetaulukko!$BC$36,O231=Pistetaulukko!$BD$36,O231=Pistetaulukko!$BE$36,O231=Pistetaulukko!$BF$36,O231=Pistetaulukko!$BG$36,O231=Pistetaulukko!$BH$36,O231=Pistetaulukko!$BI$36,O231=Pistetaulukko!$BJ$36,O231=Pistetaulukko!$BK$36,O231=Pistetaulukko!$BL$36,O231=Pistetaulukko!$BM$36,O231=Pistetaulukko!$BN$36,O231=Pistetaulukko!$BO$36,O231=Pistetaulukko!$BP$36,O231=Pistetaulukko!$BQ$36)),"OK","VÄÄRIN"))</f>
        <v>VÄÄRIN</v>
      </c>
      <c r="BI231" t="str">
        <f>IF(OR(V231=Pistetaulukko!$R$57,V231=Pistetaulukko!$S$57,V231=Pistetaulukko!$T$57,V231=Pistetaulukko!$U$57,V231=Pistetaulukko!$V$57,V231=Pistetaulukko!$W$57,V231=Pistetaulukko!$X$57,V231=Pistetaulukko!$Y$57,V231=Pistetaulukko!$Z$57,V231=Pistetaulukko!$AA$57,V231=Pistetaulukko!$AB$57,V231=Pistetaulukko!$AC$57,V231=Pistetaulukko!$AD$57,V231=Pistetaulukko!$AE$57,V231=Pistetaulukko!$AF$57,V231=Pistetaulukko!$AG$57,V231=Pistetaulukko!$AH$57,V231=Pistetaulukko!$AI$57,V231=Pistetaulukko!$AJ$57,V231=Pistetaulukko!$AK$57,V231=Pistetaulukko!$AL$57,V231=Pistetaulukko!$AM$57,V231=Pistetaulukko!$AN$57,V231=Pistetaulukko!$AO$57,V231=Pistetaulukko!$AP$57,V231=Pistetaulukko!$AQ$57,V231=Pistetaulukko!$AR$57,V231=Pistetaulukko!$AS$57,V231=Pistetaulukko!$AT$57,V231=Pistetaulukko!$AU$57),"OK","VÄÄRIN")</f>
        <v>OK</v>
      </c>
      <c r="BJ231" t="str">
        <f>IF(BI231="OK","OK",IF(AND(BI231="VÄÄRIN",OR(V231=Pistetaulukko!$AV$57,V231=Pistetaulukko!$AW$57,V231=Pistetaulukko!$AX$57,V231=Pistetaulukko!$AY$57,V231=Pistetaulukko!$AZ$57,V231=Pistetaulukko!$BA$57,V231=Pistetaulukko!$BB$57,V231=Pistetaulukko!$BC$57,V231=Pistetaulukko!$BD$57,V231=Pistetaulukko!$BE$57)),"OK","VÄÄRIN"))</f>
        <v>OK</v>
      </c>
      <c r="BK231" t="str">
        <f>IF(OR(Y231=Pistetaulukko!$R$66,Y231=Pistetaulukko!$S$66,Y231=Pistetaulukko!$T$66,Y231=Pistetaulukko!$U$66,Y231=Pistetaulukko!$V$66,Y231=Pistetaulukko!$W$66,Y231=Pistetaulukko!$X$66,Y231=Pistetaulukko!$Y$66,Y231=Pistetaulukko!$Z$66,Y231=Pistetaulukko!$AA$66,Y231=Pistetaulukko!$AB$66,Y231=Pistetaulukko!$AC$66,Y231=Pistetaulukko!$AD$66,Y231=Pistetaulukko!$AE$66,Y231=Pistetaulukko!$AF$66,Y231=Pistetaulukko!$AG$66,Y231=Pistetaulukko!$AH$66,Y231=Pistetaulukko!$AI$66,Y231=Pistetaulukko!$AJ$66,Y231=Pistetaulukko!$AK$66,Y231=Pistetaulukko!$AL$66,Y231=Pistetaulukko!$AM$66,Y231=Pistetaulukko!$AN$66,Y231=Pistetaulukko!$AO$66,Y231=Pistetaulukko!$AP$66,Y231=Pistetaulukko!$AQ$66,Y231=Pistetaulukko!$AR$66,Y231=Pistetaulukko!$AS$66,Y231=Pistetaulukko!$AT$66,Y231=Pistetaulukko!$AU$66),"OK","VÄÄRIN")</f>
        <v>VÄÄRIN</v>
      </c>
      <c r="BL231" t="str">
        <f>IF(BK231="OK","OK",IF(AND(BK231="VÄÄRIN",OR(Y231=Pistetaulukko!$AV$66,Y231=Pistetaulukko!$AW$66,Y231=Pistetaulukko!$AX$66,Y231=Pistetaulukko!$AY$66,Y231=Pistetaulukko!$AZ$66,Y231=Pistetaulukko!$BA$66,Y231=Pistetaulukko!$BB$66,Y231=Pistetaulukko!$BC$66,Y231=Pistetaulukko!$BD$66,Y231=Pistetaulukko!$BE$66,Y231=Pistetaulukko!$BF$66,Y231=Pistetaulukko!$BG$66,Y231=Pistetaulukko!$BH$66,Y231=Pistetaulukko!$BI$66,Y231=Pistetaulukko!$BJ$66,Y231=Pistetaulukko!$BK$66,Y231=Pistetaulukko!$BL$66,Y231=Pistetaulukko!$BM$66,Y231=Pistetaulukko!$BN$66)),"OK","VÄÄRIN"))</f>
        <v>VÄÄRIN</v>
      </c>
      <c r="BM231" t="e">
        <f>IF(OR(Z231=Pistetaulukko!$R$69,Z231=Pistetaulukko!#REF!,Z231=Pistetaulukko!$S$69,Z231=Pistetaulukko!#REF!,Z231=Pistetaulukko!$T$69,Z231=Pistetaulukko!#REF!,Z231=Pistetaulukko!$U$69,Z231=Pistetaulukko!#REF!,Z231=Pistetaulukko!$V$69,Z231=Pistetaulukko!#REF!,Z231=Pistetaulukko!$W$69,Z231=Pistetaulukko!#REF!,Z231=Pistetaulukko!$X$69,Z231=Pistetaulukko!#REF!,Z231=Pistetaulukko!$Y$69,Z231=Pistetaulukko!#REF!,Z231=Pistetaulukko!$Z$69,Z231=Pistetaulukko!#REF!,Z231=Pistetaulukko!$AA$69,Z231=Pistetaulukko!#REF!,Z231=Pistetaulukko!$AB$69,Z231=Pistetaulukko!#REF!,Z231=Pistetaulukko!$AC$69,Z231=Pistetaulukko!#REF!,Z231=Pistetaulukko!$AD$69,Z231=Pistetaulukko!#REF!,Z231=Pistetaulukko!$AE$69,Z231=Pistetaulukko!#REF!,Z231=Pistetaulukko!$AF$69,Z231=Pistetaulukko!#REF!),"OK","VÄÄRIN")</f>
        <v>#REF!</v>
      </c>
      <c r="BN231" t="e">
        <f>IF(BM231="OK","OK",IF(AND(BM231="VÄÄRIN",OR(Z231=Pistetaulukko!$AG$69,Z231=Pistetaulukko!#REF!,Z231=Pistetaulukko!$AH$69,Z231=Pistetaulukko!#REF!,Z231=Pistetaulukko!$AI$69,Z231=Pistetaulukko!#REF!,Z231=Pistetaulukko!$AJ$69,Z231=Pistetaulukko!#REF!,Z231=Pistetaulukko!$AK$69,Z231=Pistetaulukko!$AL$69)),"OK","VÄÄRIN"))</f>
        <v>#REF!</v>
      </c>
    </row>
    <row r="232" spans="2:66" x14ac:dyDescent="0.25">
      <c r="B232" s="104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23"/>
      <c r="AA232" s="30"/>
      <c r="AB232" s="18"/>
      <c r="AC232" s="124"/>
      <c r="AD232" s="118">
        <f t="shared" si="24"/>
        <v>0</v>
      </c>
      <c r="AG232" s="86" t="str">
        <f>IF(OR(E232=Pistetaulukko!$R$3,E232=Pistetaulukko!$S$3,E232=Pistetaulukko!$T$3,E232=Pistetaulukko!$U$3,E232=Pistetaulukko!$V$3,E232=Pistetaulukko!$W$3),"OK","VÄÄRIN")</f>
        <v>VÄÄRIN</v>
      </c>
      <c r="AH232" s="86" t="str">
        <f>IF(OR(F232=Pistetaulukko!$R$6,F232=Pistetaulukko!$S$6,F232=Pistetaulukko!$T$6,F232=Pistetaulukko!$U$6,F232=Pistetaulukko!$V$6,F232=Pistetaulukko!$W$6,F232=Pistetaulukko!$X$6,F232=Pistetaulukko!$Y$6,F232=Pistetaulukko!$Z$6,F232=Pistetaulukko!$AA$6,F232=Pistetaulukko!$AB$6,F232=Pistetaulukko!$AC$6,F232=Pistetaulukko!$AD$6,F232=Pistetaulukko!$AE$6,F232=Pistetaulukko!$AF$6,F232=Pistetaulukko!$AG$6,F232=Pistetaulukko!$AH$6,F232=Pistetaulukko!$AI$6,F232=Pistetaulukko!$AJ$6,F232=Pistetaulukko!$AK$6),"OK","VÄÄRIN")</f>
        <v>VÄÄRIN</v>
      </c>
      <c r="AI232" s="86" t="str">
        <f>IF(OR(G232=Pistetaulukko!$R$9,G232=Pistetaulukko!$S$9,G232=Pistetaulukko!$T$9,G232=Pistetaulukko!$U$9,G232=Pistetaulukko!$V$9,G232=Pistetaulukko!$W$9,G232=Pistetaulukko!$X$9,G232=Pistetaulukko!$Y$9,G232=Pistetaulukko!$Z$9,G232=Pistetaulukko!$AA$9,G232=Pistetaulukko!$AB$9,G232=Pistetaulukko!$AC$9,G232=Pistetaulukko!$AD$9,G232=Pistetaulukko!$AE$9,G232=Pistetaulukko!$AF$9,G232=Pistetaulukko!$AG$9,G232=Pistetaulukko!$AH$9,G232=Pistetaulukko!$AI$9,G232=Pistetaulukko!$AJ$9,G232=Pistetaulukko!$AK$9),"OK","VÄÄRIN")</f>
        <v>VÄÄRIN</v>
      </c>
      <c r="AJ232" s="86" t="str">
        <f>IF(OR(H232=Pistetaulukko!$R$12,H232=Pistetaulukko!$S$12,H232=Pistetaulukko!$T$12,H232=Pistetaulukko!$U$12,H232=Pistetaulukko!$V$12,H232=Pistetaulukko!$W$12,H232=Pistetaulukko!$X$12,H232=Pistetaulukko!$Y$12,H232=Pistetaulukko!$Z$12,H232=Pistetaulukko!$AA$12,H232=Pistetaulukko!$AB$12,H232=Pistetaulukko!$AC$12,H232=Pistetaulukko!$AD$12,H232=Pistetaulukko!$AE$12,H232=Pistetaulukko!$AF$12,H232=Pistetaulukko!$AG$12,H232=Pistetaulukko!$AH$12,H232=Pistetaulukko!$AI$12,H232=Pistetaulukko!$AJ$12,H232=Pistetaulukko!$AK$12),"OK","VÄÄRIN")</f>
        <v>VÄÄRIN</v>
      </c>
      <c r="AK23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32" s="86" t="str">
        <f>IF(OR(I232=Pistetaulukko!$R$18,I232=Pistetaulukko!$S$18,I232=Pistetaulukko!$T$18,I232=Pistetaulukko!$U$18,I232=Pistetaulukko!$V$18,I232=Pistetaulukko!$W$18,I232=Pistetaulukko!$X$18,I232=Pistetaulukko!$Y$18,I232=Pistetaulukko!$Z$18),"OK","VÄÄRIN")</f>
        <v>VÄÄRIN</v>
      </c>
      <c r="AM232" s="86" t="str">
        <f>IF(OR(J232=Pistetaulukko!$R$21,J232=Pistetaulukko!$S$21,J232=Pistetaulukko!$T$21,J232=Pistetaulukko!$U$21,J232=Pistetaulukko!$V$21,J232=Pistetaulukko!$W$21,J232=Pistetaulukko!$X$21,J232=Pistetaulukko!$Y$21,J232=Pistetaulukko!$Z$21,J232=Pistetaulukko!$AA$21,J232=Pistetaulukko!$AB$21,J232=Pistetaulukko!$AC$21,J232=Pistetaulukko!$AD$21,J232=Pistetaulukko!$AE$21,J232=Pistetaulukko!$AF$21,J232=Pistetaulukko!$AG$21,J232=Pistetaulukko!$AH$21,J232=Pistetaulukko!$AI$21,J232=Pistetaulukko!$AJ$21,J232=Pistetaulukko!$AK$21),"OK","VÄÄRIN")</f>
        <v>VÄÄRIN</v>
      </c>
      <c r="AN232" s="86" t="str">
        <f>IF(OR(K232=Pistetaulukko!$R$24,K232=Pistetaulukko!$S$24,K232=Pistetaulukko!$T$24,K232=Pistetaulukko!$U$24,K232=Pistetaulukko!$V$24),"OK","VÄÄRIN")</f>
        <v>VÄÄRIN</v>
      </c>
      <c r="AO232" s="86" t="str">
        <f>IF(OR(L232=Pistetaulukko!$R$27,L232=Pistetaulukko!$S$27,L232=Pistetaulukko!$T$27,L232=Pistetaulukko!$U$27,L232=Pistetaulukko!$V$27,L232=Pistetaulukko!$W$27,L232=Pistetaulukko!$X$27,L232=Pistetaulukko!$Y$27,L232=Pistetaulukko!$Z$27,L232=Pistetaulukko!$AA$27,L232=Pistetaulukko!$AB$27,L232=Pistetaulukko!$AC$27,L232=Pistetaulukko!$AD$27,L232=Pistetaulukko!$AE$27,L232=Pistetaulukko!$AF$27,L232=Pistetaulukko!$AG$27,L232=Pistetaulukko!$AH$27,L232=Pistetaulukko!$AI$27,L232=Pistetaulukko!$AJ$27,L232=Pistetaulukko!$AK$27),"OK","VÄÄRIN")</f>
        <v>VÄÄRIN</v>
      </c>
      <c r="AP232" s="86" t="str">
        <f>IF(OR(M232=Pistetaulukko!$R$30,M232=Pistetaulukko!$S$30,M232=Pistetaulukko!$T$30,M232=Pistetaulukko!$U$30,M232=Pistetaulukko!$V$30),"OK","VÄÄRIN")</f>
        <v>VÄÄRIN</v>
      </c>
      <c r="AQ232" s="86" t="str">
        <f t="shared" si="19"/>
        <v>VÄÄRIN</v>
      </c>
      <c r="AR232" s="86" t="str">
        <f t="shared" si="20"/>
        <v>VÄÄRIN</v>
      </c>
      <c r="AS232" s="86" t="str">
        <f>IF(OR(P232=Pistetaulukko!$R$39,P232=Pistetaulukko!$S$39,P232=Pistetaulukko!$T$39,P232=Pistetaulukko!$U$39,P232=Pistetaulukko!$V$39,P232=Pistetaulukko!$W$39,P232=Pistetaulukko!$X$39,P232=Pistetaulukko!$Y$39,P232=Pistetaulukko!$Z$39,P232=Pistetaulukko!$AA$39,P232=Pistetaulukko!$AB$39,P232=Pistetaulukko!$AC$39,P232=Pistetaulukko!$AD$39,P232=Pistetaulukko!$AE$39,P232=Pistetaulukko!$AF$39,P232=Pistetaulukko!$AG$39,P232=Pistetaulukko!$AH$39,P232=Pistetaulukko!$AI$39,P232=Pistetaulukko!$AJ$39,P232=Pistetaulukko!$AK$39),"OK","VÄÄRIN")</f>
        <v>OK</v>
      </c>
      <c r="AT232" s="86" t="str">
        <f>IF(OR(Q232=Pistetaulukko!$R$42,Q232=Pistetaulukko!$S$42,Q232=Pistetaulukko!$T$42,Q232=Pistetaulukko!$U$42,Q232=Pistetaulukko!$V$42,Q232=Pistetaulukko!$W$42,Q232=Pistetaulukko!$X$42,Q232=Pistetaulukko!$Y$42,Q232=Pistetaulukko!$Z$42,Q232=Pistetaulukko!$AA$42,Q232=Pistetaulukko!$AB$42,Q232=Pistetaulukko!$AC$42,Q232=Pistetaulukko!$AD$42,Q232=Pistetaulukko!$AE$42,Q232=Pistetaulukko!$AF$42,Q232=Pistetaulukko!$AG$42,Q232=Pistetaulukko!$AH$42,Q232=Pistetaulukko!$AI$42,Q232=Pistetaulukko!$AJ$42,Q232=Pistetaulukko!$AK$42),"OK","VÄÄRIN")</f>
        <v>OK</v>
      </c>
      <c r="AU232" s="86" t="str">
        <f>IF(OR(R232=Pistetaulukko!$R$45,R232=Pistetaulukko!$S$45,R232=Pistetaulukko!$T$45,R232=Pistetaulukko!$U$45,R232=Pistetaulukko!$V$45,R232=Pistetaulukko!$W$45,R232=Pistetaulukko!$X$45,R232=Pistetaulukko!$Y$45,R232=Pistetaulukko!$Z$45,R232=Pistetaulukko!$AA$45,R232=Pistetaulukko!$AB$45,R232=Pistetaulukko!$AC$45,R232=Pistetaulukko!$AD$45,R232=Pistetaulukko!$AE$45,R232=Pistetaulukko!$AF$45,R232=Pistetaulukko!$AG$45,R232=Pistetaulukko!$AH$45,R232=Pistetaulukko!$AI$45,R232=Pistetaulukko!$AJ$45,R232=Pistetaulukko!$AK$45),"OK","VÄÄRIN")</f>
        <v>OK</v>
      </c>
      <c r="AV232" s="86" t="str">
        <f>IF(OR(S232=Pistetaulukko!$R$48,S232=Pistetaulukko!$S$48,S232=Pistetaulukko!$T$48,S232=Pistetaulukko!$U$48,S232=Pistetaulukko!$V$48,S232=Pistetaulukko!$W$48,S232=Pistetaulukko!$X$48,S232=Pistetaulukko!$Y$48,S232=Pistetaulukko!$Z$48,S232=Pistetaulukko!$AA$48,S232=Pistetaulukko!$AB$48,S232=Pistetaulukko!$AC$48,S232=Pistetaulukko!$AD$48,S232=Pistetaulukko!$AE$48,S232=Pistetaulukko!$AF$48,S232=Pistetaulukko!$AG$48,S232=Pistetaulukko!$AH$48,S232=Pistetaulukko!$AI$48,S232=Pistetaulukko!$AJ$48,S232=Pistetaulukko!$AK$48),"OK","VÄÄRIN")</f>
        <v>OK</v>
      </c>
      <c r="AW232" s="86" t="str">
        <f>IF(OR(T232=Pistetaulukko!$R$51,T232=Pistetaulukko!$S$51,T232=Pistetaulukko!$T$51,T232=Pistetaulukko!$U$51,T232=Pistetaulukko!$V$51,T232=Pistetaulukko!$W$51,T232=Pistetaulukko!$X$51,T232=Pistetaulukko!$Y$51,T232=Pistetaulukko!$Z$51,T232=Pistetaulukko!$AA$51,T232=Pistetaulukko!$AB$51,T232=Pistetaulukko!$AC$51,T232=Pistetaulukko!$AD$51,T232=Pistetaulukko!$AE$51,T232=Pistetaulukko!$AF$51,T232=Pistetaulukko!$AG$51,T232=Pistetaulukko!$AH$51,T232=Pistetaulukko!$AI$51,T232=Pistetaulukko!$AJ$51,T232=Pistetaulukko!$AK$51),"OK","VÄÄRIN")</f>
        <v>OK</v>
      </c>
      <c r="AX232" s="86" t="str">
        <f>IF(OR(U232=Pistetaulukko!$R$54,U232=Pistetaulukko!$S$54,U232=Pistetaulukko!$T$54,U232=Pistetaulukko!$U$54,U232=Pistetaulukko!$V$54,U232=Pistetaulukko!$W$54,U232=Pistetaulukko!$X$54,U232=Pistetaulukko!$Y$54,U232=Pistetaulukko!$Z$54,U232=Pistetaulukko!$AA$54,U232=Pistetaulukko!$AB$54,U232=Pistetaulukko!$AC$54,U232=Pistetaulukko!$AD$54,U232=Pistetaulukko!$AE$54,U232=Pistetaulukko!$AF$54,U232=Pistetaulukko!$AG$54,U232=Pistetaulukko!$AH$54,U232=Pistetaulukko!$AI$54,U232=Pistetaulukko!$AJ$54,U232=Pistetaulukko!$AK$54),"OK","VÄÄRIN")</f>
        <v>OK</v>
      </c>
      <c r="AY232" s="86" t="str">
        <f t="shared" si="21"/>
        <v>OK</v>
      </c>
      <c r="AZ232" s="86" t="str">
        <f>IF(OR(W232=Pistetaulukko!$R$60,W232=Pistetaulukko!$S$60,W232=Pistetaulukko!$T$60,W232=Pistetaulukko!$U$60,W232=Pistetaulukko!$V$60,W232=Pistetaulukko!$W$60,W232=Pistetaulukko!$X$60,W232=Pistetaulukko!$Y$60,W232=Pistetaulukko!$Z$60,W232=Pistetaulukko!$AA$60,W232=Pistetaulukko!$AB$60,W232=Pistetaulukko!$AC$60,W232=Pistetaulukko!$AD$60,W232=Pistetaulukko!$AE$60,W232=Pistetaulukko!$AF$60,W232=Pistetaulukko!$AG$60,W232=Pistetaulukko!$AH$60,W232=Pistetaulukko!$AI$60,W232=Pistetaulukko!$AJ$60,W232=Pistetaulukko!$AK$60),"OK","VÄÄRIN")</f>
        <v>OK</v>
      </c>
      <c r="BA232" s="86" t="str">
        <f>IF(OR(X232=Pistetaulukko!$R$63,X232=Pistetaulukko!$S$63,X232=Pistetaulukko!$T$63,X232=Pistetaulukko!$U$63,X232=Pistetaulukko!$V$63,X232=Pistetaulukko!$W$63,X232=Pistetaulukko!$X$63,X232=Pistetaulukko!$Y$63,X232=Pistetaulukko!$Z$63,X232=Pistetaulukko!$AA$63,X232=Pistetaulukko!$AB$63,X232=Pistetaulukko!$AC$63,X232=Pistetaulukko!$AD$63,X232=Pistetaulukko!$AE$63,X232=Pistetaulukko!$AF$63,X232=Pistetaulukko!$AG$63,X232=Pistetaulukko!$AH$63,X232=Pistetaulukko!$AI$63,X232=Pistetaulukko!$AJ$63,X232=Pistetaulukko!$AK$63),"OK","VÄÄRIN")</f>
        <v>OK</v>
      </c>
      <c r="BB232" s="86" t="e">
        <f t="shared" si="22"/>
        <v>#REF!</v>
      </c>
      <c r="BC232" s="86" t="e">
        <f t="shared" si="23"/>
        <v>#REF!</v>
      </c>
      <c r="BE232" t="str">
        <f>IF(OR(N232=Pistetaulukko!$R$33,N232=Pistetaulukko!$S$33,N232=Pistetaulukko!$T$33,N232=Pistetaulukko!$U$33,N232=Pistetaulukko!$V$33,N232=Pistetaulukko!$W$33,N232=Pistetaulukko!$X$33,N232=Pistetaulukko!$Y$33,N232=Pistetaulukko!$Z$33,N232=Pistetaulukko!$AA$33,N232=Pistetaulukko!$AB$33,N232=Pistetaulukko!$AC$33,N232=Pistetaulukko!$AD$33,N232=Pistetaulukko!$AE$33,N232=Pistetaulukko!$AF$33,N232=Pistetaulukko!$AG$33,N232=Pistetaulukko!$AH$33,N232=Pistetaulukko!$AI$33,N232=Pistetaulukko!$AJ$33,N232=Pistetaulukko!$AK$33,N232=Pistetaulukko!$AL$33,N232=Pistetaulukko!$AM$33,N232=Pistetaulukko!$AN$33,N232=Pistetaulukko!$AO$33,N232=Pistetaulukko!$AP$33,N232=Pistetaulukko!$AQ$33,N232=Pistetaulukko!$AR$33,N232=Pistetaulukko!$AS$33,N232=Pistetaulukko!$AT$33,N232=Pistetaulukko!$AU$33),"OK","VÄÄRIN")</f>
        <v>VÄÄRIN</v>
      </c>
      <c r="BF232" t="str">
        <f>IF(BE232="OK","OK",IF(AND(BE232="VÄÄRIN",OR(N232=Pistetaulukko!$AV$33,N232=Pistetaulukko!$AW$33,N232=Pistetaulukko!$AX$33,N232=Pistetaulukko!$AY$33,N232=Pistetaulukko!$AZ$33,N232=Pistetaulukko!$BA$33,N232=Pistetaulukko!$BB$33,N232=Pistetaulukko!$BC$33,N232=Pistetaulukko!$BD$33,N232=Pistetaulukko!$BE$33,N232=Pistetaulukko!$BF$33,N232=Pistetaulukko!$BG$33,N232=Pistetaulukko!$BH$33,N232=Pistetaulukko!$BI$33,N232=Pistetaulukko!$BJ$33,N232=Pistetaulukko!$BK$33,N232=Pistetaulukko!$BL$33,N232=Pistetaulukko!$BM$33,N232=Pistetaulukko!$BN$33,N232=Pistetaulukko!$BO$33)),"OK","VÄÄRIN"))</f>
        <v>VÄÄRIN</v>
      </c>
      <c r="BG232" t="str">
        <f>IF(OR(O232=Pistetaulukko!$R$36,O232=Pistetaulukko!$S$36,O232=Pistetaulukko!$T$36,O232=Pistetaulukko!$U$36,O232=Pistetaulukko!$V$36,O232=Pistetaulukko!$W$36,O232=Pistetaulukko!$X$36,O232=Pistetaulukko!$Y$36,O232=Pistetaulukko!$Z$36,O232=Pistetaulukko!$AA$36,O232=Pistetaulukko!$AB$36,O232=Pistetaulukko!$AC$36,O232=Pistetaulukko!$AD$36,O232=Pistetaulukko!$AE$36,O232=Pistetaulukko!$AF$36,O232=Pistetaulukko!$AG$36,O232=Pistetaulukko!$AH$36,O232=Pistetaulukko!$AI$36,O232=Pistetaulukko!$AJ$36,O232=Pistetaulukko!$AK$36,O232=Pistetaulukko!$AL$36,O232=Pistetaulukko!$AM$36,O232=Pistetaulukko!$AN$36,O232=Pistetaulukko!$AO$36,O232=Pistetaulukko!$AP$36,O232=Pistetaulukko!$AQ$36,O232=Pistetaulukko!$AR$36,O232=Pistetaulukko!$AS$36,O232=Pistetaulukko!$AT$36,O232=Pistetaulukko!$AU$36),"OK","VÄÄRIN")</f>
        <v>VÄÄRIN</v>
      </c>
      <c r="BH232" t="str">
        <f>IF(BG232="OK","OK",IF(AND(BG232="VÄÄRIN",OR(O232=Pistetaulukko!$AV$36,O232=Pistetaulukko!$AW$36,O232=Pistetaulukko!$AX$36,O232=Pistetaulukko!$AY$36,O232=Pistetaulukko!$AZ$36,O232=Pistetaulukko!$BA$36,O232=Pistetaulukko!$BB$36,O232=Pistetaulukko!$BC$36,O232=Pistetaulukko!$BD$36,O232=Pistetaulukko!$BE$36,O232=Pistetaulukko!$BF$36,O232=Pistetaulukko!$BG$36,O232=Pistetaulukko!$BH$36,O232=Pistetaulukko!$BI$36,O232=Pistetaulukko!$BJ$36,O232=Pistetaulukko!$BK$36,O232=Pistetaulukko!$BL$36,O232=Pistetaulukko!$BM$36,O232=Pistetaulukko!$BN$36,O232=Pistetaulukko!$BO$36,O232=Pistetaulukko!$BP$36,O232=Pistetaulukko!$BQ$36)),"OK","VÄÄRIN"))</f>
        <v>VÄÄRIN</v>
      </c>
      <c r="BI232" t="str">
        <f>IF(OR(V232=Pistetaulukko!$R$57,V232=Pistetaulukko!$S$57,V232=Pistetaulukko!$T$57,V232=Pistetaulukko!$U$57,V232=Pistetaulukko!$V$57,V232=Pistetaulukko!$W$57,V232=Pistetaulukko!$X$57,V232=Pistetaulukko!$Y$57,V232=Pistetaulukko!$Z$57,V232=Pistetaulukko!$AA$57,V232=Pistetaulukko!$AB$57,V232=Pistetaulukko!$AC$57,V232=Pistetaulukko!$AD$57,V232=Pistetaulukko!$AE$57,V232=Pistetaulukko!$AF$57,V232=Pistetaulukko!$AG$57,V232=Pistetaulukko!$AH$57,V232=Pistetaulukko!$AI$57,V232=Pistetaulukko!$AJ$57,V232=Pistetaulukko!$AK$57,V232=Pistetaulukko!$AL$57,V232=Pistetaulukko!$AM$57,V232=Pistetaulukko!$AN$57,V232=Pistetaulukko!$AO$57,V232=Pistetaulukko!$AP$57,V232=Pistetaulukko!$AQ$57,V232=Pistetaulukko!$AR$57,V232=Pistetaulukko!$AS$57,V232=Pistetaulukko!$AT$57,V232=Pistetaulukko!$AU$57),"OK","VÄÄRIN")</f>
        <v>OK</v>
      </c>
      <c r="BJ232" t="str">
        <f>IF(BI232="OK","OK",IF(AND(BI232="VÄÄRIN",OR(V232=Pistetaulukko!$AV$57,V232=Pistetaulukko!$AW$57,V232=Pistetaulukko!$AX$57,V232=Pistetaulukko!$AY$57,V232=Pistetaulukko!$AZ$57,V232=Pistetaulukko!$BA$57,V232=Pistetaulukko!$BB$57,V232=Pistetaulukko!$BC$57,V232=Pistetaulukko!$BD$57,V232=Pistetaulukko!$BE$57)),"OK","VÄÄRIN"))</f>
        <v>OK</v>
      </c>
      <c r="BK232" t="str">
        <f>IF(OR(Y232=Pistetaulukko!$R$66,Y232=Pistetaulukko!$S$66,Y232=Pistetaulukko!$T$66,Y232=Pistetaulukko!$U$66,Y232=Pistetaulukko!$V$66,Y232=Pistetaulukko!$W$66,Y232=Pistetaulukko!$X$66,Y232=Pistetaulukko!$Y$66,Y232=Pistetaulukko!$Z$66,Y232=Pistetaulukko!$AA$66,Y232=Pistetaulukko!$AB$66,Y232=Pistetaulukko!$AC$66,Y232=Pistetaulukko!$AD$66,Y232=Pistetaulukko!$AE$66,Y232=Pistetaulukko!$AF$66,Y232=Pistetaulukko!$AG$66,Y232=Pistetaulukko!$AH$66,Y232=Pistetaulukko!$AI$66,Y232=Pistetaulukko!$AJ$66,Y232=Pistetaulukko!$AK$66,Y232=Pistetaulukko!$AL$66,Y232=Pistetaulukko!$AM$66,Y232=Pistetaulukko!$AN$66,Y232=Pistetaulukko!$AO$66,Y232=Pistetaulukko!$AP$66,Y232=Pistetaulukko!$AQ$66,Y232=Pistetaulukko!$AR$66,Y232=Pistetaulukko!$AS$66,Y232=Pistetaulukko!$AT$66,Y232=Pistetaulukko!$AU$66),"OK","VÄÄRIN")</f>
        <v>VÄÄRIN</v>
      </c>
      <c r="BL232" t="str">
        <f>IF(BK232="OK","OK",IF(AND(BK232="VÄÄRIN",OR(Y232=Pistetaulukko!$AV$66,Y232=Pistetaulukko!$AW$66,Y232=Pistetaulukko!$AX$66,Y232=Pistetaulukko!$AY$66,Y232=Pistetaulukko!$AZ$66,Y232=Pistetaulukko!$BA$66,Y232=Pistetaulukko!$BB$66,Y232=Pistetaulukko!$BC$66,Y232=Pistetaulukko!$BD$66,Y232=Pistetaulukko!$BE$66,Y232=Pistetaulukko!$BF$66,Y232=Pistetaulukko!$BG$66,Y232=Pistetaulukko!$BH$66,Y232=Pistetaulukko!$BI$66,Y232=Pistetaulukko!$BJ$66,Y232=Pistetaulukko!$BK$66,Y232=Pistetaulukko!$BL$66,Y232=Pistetaulukko!$BM$66,Y232=Pistetaulukko!$BN$66)),"OK","VÄÄRIN"))</f>
        <v>VÄÄRIN</v>
      </c>
      <c r="BM232" t="e">
        <f>IF(OR(Z232=Pistetaulukko!$R$69,Z232=Pistetaulukko!#REF!,Z232=Pistetaulukko!$S$69,Z232=Pistetaulukko!#REF!,Z232=Pistetaulukko!$T$69,Z232=Pistetaulukko!#REF!,Z232=Pistetaulukko!$U$69,Z232=Pistetaulukko!#REF!,Z232=Pistetaulukko!$V$69,Z232=Pistetaulukko!#REF!,Z232=Pistetaulukko!$W$69,Z232=Pistetaulukko!#REF!,Z232=Pistetaulukko!$X$69,Z232=Pistetaulukko!#REF!,Z232=Pistetaulukko!$Y$69,Z232=Pistetaulukko!#REF!,Z232=Pistetaulukko!$Z$69,Z232=Pistetaulukko!#REF!,Z232=Pistetaulukko!$AA$69,Z232=Pistetaulukko!#REF!,Z232=Pistetaulukko!$AB$69,Z232=Pistetaulukko!#REF!,Z232=Pistetaulukko!$AC$69,Z232=Pistetaulukko!#REF!,Z232=Pistetaulukko!$AD$69,Z232=Pistetaulukko!#REF!,Z232=Pistetaulukko!$AE$69,Z232=Pistetaulukko!#REF!,Z232=Pistetaulukko!$AF$69,Z232=Pistetaulukko!#REF!),"OK","VÄÄRIN")</f>
        <v>#REF!</v>
      </c>
      <c r="BN232" t="e">
        <f>IF(BM232="OK","OK",IF(AND(BM232="VÄÄRIN",OR(Z232=Pistetaulukko!$AG$69,Z232=Pistetaulukko!#REF!,Z232=Pistetaulukko!$AH$69,Z232=Pistetaulukko!#REF!,Z232=Pistetaulukko!$AI$69,Z232=Pistetaulukko!#REF!,Z232=Pistetaulukko!$AJ$69,Z232=Pistetaulukko!#REF!,Z232=Pistetaulukko!$AK$69,Z232=Pistetaulukko!$AL$69)),"OK","VÄÄRIN"))</f>
        <v>#REF!</v>
      </c>
    </row>
    <row r="233" spans="2:66" x14ac:dyDescent="0.25">
      <c r="B233" s="104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23"/>
      <c r="AA233" s="30"/>
      <c r="AB233" s="18"/>
      <c r="AC233" s="124"/>
      <c r="AD233" s="118">
        <f t="shared" si="24"/>
        <v>0</v>
      </c>
      <c r="AG233" s="86" t="str">
        <f>IF(OR(E233=Pistetaulukko!$R$3,E233=Pistetaulukko!$S$3,E233=Pistetaulukko!$T$3,E233=Pistetaulukko!$U$3,E233=Pistetaulukko!$V$3,E233=Pistetaulukko!$W$3),"OK","VÄÄRIN")</f>
        <v>VÄÄRIN</v>
      </c>
      <c r="AH233" s="86" t="str">
        <f>IF(OR(F233=Pistetaulukko!$R$6,F233=Pistetaulukko!$S$6,F233=Pistetaulukko!$T$6,F233=Pistetaulukko!$U$6,F233=Pistetaulukko!$V$6,F233=Pistetaulukko!$W$6,F233=Pistetaulukko!$X$6,F233=Pistetaulukko!$Y$6,F233=Pistetaulukko!$Z$6,F233=Pistetaulukko!$AA$6,F233=Pistetaulukko!$AB$6,F233=Pistetaulukko!$AC$6,F233=Pistetaulukko!$AD$6,F233=Pistetaulukko!$AE$6,F233=Pistetaulukko!$AF$6,F233=Pistetaulukko!$AG$6,F233=Pistetaulukko!$AH$6,F233=Pistetaulukko!$AI$6,F233=Pistetaulukko!$AJ$6,F233=Pistetaulukko!$AK$6),"OK","VÄÄRIN")</f>
        <v>VÄÄRIN</v>
      </c>
      <c r="AI233" s="86" t="str">
        <f>IF(OR(G233=Pistetaulukko!$R$9,G233=Pistetaulukko!$S$9,G233=Pistetaulukko!$T$9,G233=Pistetaulukko!$U$9,G233=Pistetaulukko!$V$9,G233=Pistetaulukko!$W$9,G233=Pistetaulukko!$X$9,G233=Pistetaulukko!$Y$9,G233=Pistetaulukko!$Z$9,G233=Pistetaulukko!$AA$9,G233=Pistetaulukko!$AB$9,G233=Pistetaulukko!$AC$9,G233=Pistetaulukko!$AD$9,G233=Pistetaulukko!$AE$9,G233=Pistetaulukko!$AF$9,G233=Pistetaulukko!$AG$9,G233=Pistetaulukko!$AH$9,G233=Pistetaulukko!$AI$9,G233=Pistetaulukko!$AJ$9,G233=Pistetaulukko!$AK$9),"OK","VÄÄRIN")</f>
        <v>VÄÄRIN</v>
      </c>
      <c r="AJ233" s="86" t="str">
        <f>IF(OR(H233=Pistetaulukko!$R$12,H233=Pistetaulukko!$S$12,H233=Pistetaulukko!$T$12,H233=Pistetaulukko!$U$12,H233=Pistetaulukko!$V$12,H233=Pistetaulukko!$W$12,H233=Pistetaulukko!$X$12,H233=Pistetaulukko!$Y$12,H233=Pistetaulukko!$Z$12,H233=Pistetaulukko!$AA$12,H233=Pistetaulukko!$AB$12,H233=Pistetaulukko!$AC$12,H233=Pistetaulukko!$AD$12,H233=Pistetaulukko!$AE$12,H233=Pistetaulukko!$AF$12,H233=Pistetaulukko!$AG$12,H233=Pistetaulukko!$AH$12,H233=Pistetaulukko!$AI$12,H233=Pistetaulukko!$AJ$12,H233=Pistetaulukko!$AK$12),"OK","VÄÄRIN")</f>
        <v>VÄÄRIN</v>
      </c>
      <c r="AK23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33" s="86" t="str">
        <f>IF(OR(I233=Pistetaulukko!$R$18,I233=Pistetaulukko!$S$18,I233=Pistetaulukko!$T$18,I233=Pistetaulukko!$U$18,I233=Pistetaulukko!$V$18,I233=Pistetaulukko!$W$18,I233=Pistetaulukko!$X$18,I233=Pistetaulukko!$Y$18,I233=Pistetaulukko!$Z$18),"OK","VÄÄRIN")</f>
        <v>VÄÄRIN</v>
      </c>
      <c r="AM233" s="86" t="str">
        <f>IF(OR(J233=Pistetaulukko!$R$21,J233=Pistetaulukko!$S$21,J233=Pistetaulukko!$T$21,J233=Pistetaulukko!$U$21,J233=Pistetaulukko!$V$21,J233=Pistetaulukko!$W$21,J233=Pistetaulukko!$X$21,J233=Pistetaulukko!$Y$21,J233=Pistetaulukko!$Z$21,J233=Pistetaulukko!$AA$21,J233=Pistetaulukko!$AB$21,J233=Pistetaulukko!$AC$21,J233=Pistetaulukko!$AD$21,J233=Pistetaulukko!$AE$21,J233=Pistetaulukko!$AF$21,J233=Pistetaulukko!$AG$21,J233=Pistetaulukko!$AH$21,J233=Pistetaulukko!$AI$21,J233=Pistetaulukko!$AJ$21,J233=Pistetaulukko!$AK$21),"OK","VÄÄRIN")</f>
        <v>VÄÄRIN</v>
      </c>
      <c r="AN233" s="86" t="str">
        <f>IF(OR(K233=Pistetaulukko!$R$24,K233=Pistetaulukko!$S$24,K233=Pistetaulukko!$T$24,K233=Pistetaulukko!$U$24,K233=Pistetaulukko!$V$24),"OK","VÄÄRIN")</f>
        <v>VÄÄRIN</v>
      </c>
      <c r="AO233" s="86" t="str">
        <f>IF(OR(L233=Pistetaulukko!$R$27,L233=Pistetaulukko!$S$27,L233=Pistetaulukko!$T$27,L233=Pistetaulukko!$U$27,L233=Pistetaulukko!$V$27,L233=Pistetaulukko!$W$27,L233=Pistetaulukko!$X$27,L233=Pistetaulukko!$Y$27,L233=Pistetaulukko!$Z$27,L233=Pistetaulukko!$AA$27,L233=Pistetaulukko!$AB$27,L233=Pistetaulukko!$AC$27,L233=Pistetaulukko!$AD$27,L233=Pistetaulukko!$AE$27,L233=Pistetaulukko!$AF$27,L233=Pistetaulukko!$AG$27,L233=Pistetaulukko!$AH$27,L233=Pistetaulukko!$AI$27,L233=Pistetaulukko!$AJ$27,L233=Pistetaulukko!$AK$27),"OK","VÄÄRIN")</f>
        <v>VÄÄRIN</v>
      </c>
      <c r="AP233" s="86" t="str">
        <f>IF(OR(M233=Pistetaulukko!$R$30,M233=Pistetaulukko!$S$30,M233=Pistetaulukko!$T$30,M233=Pistetaulukko!$U$30,M233=Pistetaulukko!$V$30),"OK","VÄÄRIN")</f>
        <v>VÄÄRIN</v>
      </c>
      <c r="AQ233" s="86" t="str">
        <f t="shared" si="19"/>
        <v>VÄÄRIN</v>
      </c>
      <c r="AR233" s="86" t="str">
        <f t="shared" si="20"/>
        <v>VÄÄRIN</v>
      </c>
      <c r="AS233" s="86" t="str">
        <f>IF(OR(P233=Pistetaulukko!$R$39,P233=Pistetaulukko!$S$39,P233=Pistetaulukko!$T$39,P233=Pistetaulukko!$U$39,P233=Pistetaulukko!$V$39,P233=Pistetaulukko!$W$39,P233=Pistetaulukko!$X$39,P233=Pistetaulukko!$Y$39,P233=Pistetaulukko!$Z$39,P233=Pistetaulukko!$AA$39,P233=Pistetaulukko!$AB$39,P233=Pistetaulukko!$AC$39,P233=Pistetaulukko!$AD$39,P233=Pistetaulukko!$AE$39,P233=Pistetaulukko!$AF$39,P233=Pistetaulukko!$AG$39,P233=Pistetaulukko!$AH$39,P233=Pistetaulukko!$AI$39,P233=Pistetaulukko!$AJ$39,P233=Pistetaulukko!$AK$39),"OK","VÄÄRIN")</f>
        <v>OK</v>
      </c>
      <c r="AT233" s="86" t="str">
        <f>IF(OR(Q233=Pistetaulukko!$R$42,Q233=Pistetaulukko!$S$42,Q233=Pistetaulukko!$T$42,Q233=Pistetaulukko!$U$42,Q233=Pistetaulukko!$V$42,Q233=Pistetaulukko!$W$42,Q233=Pistetaulukko!$X$42,Q233=Pistetaulukko!$Y$42,Q233=Pistetaulukko!$Z$42,Q233=Pistetaulukko!$AA$42,Q233=Pistetaulukko!$AB$42,Q233=Pistetaulukko!$AC$42,Q233=Pistetaulukko!$AD$42,Q233=Pistetaulukko!$AE$42,Q233=Pistetaulukko!$AF$42,Q233=Pistetaulukko!$AG$42,Q233=Pistetaulukko!$AH$42,Q233=Pistetaulukko!$AI$42,Q233=Pistetaulukko!$AJ$42,Q233=Pistetaulukko!$AK$42),"OK","VÄÄRIN")</f>
        <v>OK</v>
      </c>
      <c r="AU233" s="86" t="str">
        <f>IF(OR(R233=Pistetaulukko!$R$45,R233=Pistetaulukko!$S$45,R233=Pistetaulukko!$T$45,R233=Pistetaulukko!$U$45,R233=Pistetaulukko!$V$45,R233=Pistetaulukko!$W$45,R233=Pistetaulukko!$X$45,R233=Pistetaulukko!$Y$45,R233=Pistetaulukko!$Z$45,R233=Pistetaulukko!$AA$45,R233=Pistetaulukko!$AB$45,R233=Pistetaulukko!$AC$45,R233=Pistetaulukko!$AD$45,R233=Pistetaulukko!$AE$45,R233=Pistetaulukko!$AF$45,R233=Pistetaulukko!$AG$45,R233=Pistetaulukko!$AH$45,R233=Pistetaulukko!$AI$45,R233=Pistetaulukko!$AJ$45,R233=Pistetaulukko!$AK$45),"OK","VÄÄRIN")</f>
        <v>OK</v>
      </c>
      <c r="AV233" s="86" t="str">
        <f>IF(OR(S233=Pistetaulukko!$R$48,S233=Pistetaulukko!$S$48,S233=Pistetaulukko!$T$48,S233=Pistetaulukko!$U$48,S233=Pistetaulukko!$V$48,S233=Pistetaulukko!$W$48,S233=Pistetaulukko!$X$48,S233=Pistetaulukko!$Y$48,S233=Pistetaulukko!$Z$48,S233=Pistetaulukko!$AA$48,S233=Pistetaulukko!$AB$48,S233=Pistetaulukko!$AC$48,S233=Pistetaulukko!$AD$48,S233=Pistetaulukko!$AE$48,S233=Pistetaulukko!$AF$48,S233=Pistetaulukko!$AG$48,S233=Pistetaulukko!$AH$48,S233=Pistetaulukko!$AI$48,S233=Pistetaulukko!$AJ$48,S233=Pistetaulukko!$AK$48),"OK","VÄÄRIN")</f>
        <v>OK</v>
      </c>
      <c r="AW233" s="86" t="str">
        <f>IF(OR(T233=Pistetaulukko!$R$51,T233=Pistetaulukko!$S$51,T233=Pistetaulukko!$T$51,T233=Pistetaulukko!$U$51,T233=Pistetaulukko!$V$51,T233=Pistetaulukko!$W$51,T233=Pistetaulukko!$X$51,T233=Pistetaulukko!$Y$51,T233=Pistetaulukko!$Z$51,T233=Pistetaulukko!$AA$51,T233=Pistetaulukko!$AB$51,T233=Pistetaulukko!$AC$51,T233=Pistetaulukko!$AD$51,T233=Pistetaulukko!$AE$51,T233=Pistetaulukko!$AF$51,T233=Pistetaulukko!$AG$51,T233=Pistetaulukko!$AH$51,T233=Pistetaulukko!$AI$51,T233=Pistetaulukko!$AJ$51,T233=Pistetaulukko!$AK$51),"OK","VÄÄRIN")</f>
        <v>OK</v>
      </c>
      <c r="AX233" s="86" t="str">
        <f>IF(OR(U233=Pistetaulukko!$R$54,U233=Pistetaulukko!$S$54,U233=Pistetaulukko!$T$54,U233=Pistetaulukko!$U$54,U233=Pistetaulukko!$V$54,U233=Pistetaulukko!$W$54,U233=Pistetaulukko!$X$54,U233=Pistetaulukko!$Y$54,U233=Pistetaulukko!$Z$54,U233=Pistetaulukko!$AA$54,U233=Pistetaulukko!$AB$54,U233=Pistetaulukko!$AC$54,U233=Pistetaulukko!$AD$54,U233=Pistetaulukko!$AE$54,U233=Pistetaulukko!$AF$54,U233=Pistetaulukko!$AG$54,U233=Pistetaulukko!$AH$54,U233=Pistetaulukko!$AI$54,U233=Pistetaulukko!$AJ$54,U233=Pistetaulukko!$AK$54),"OK","VÄÄRIN")</f>
        <v>OK</v>
      </c>
      <c r="AY233" s="86" t="str">
        <f t="shared" si="21"/>
        <v>OK</v>
      </c>
      <c r="AZ233" s="86" t="str">
        <f>IF(OR(W233=Pistetaulukko!$R$60,W233=Pistetaulukko!$S$60,W233=Pistetaulukko!$T$60,W233=Pistetaulukko!$U$60,W233=Pistetaulukko!$V$60,W233=Pistetaulukko!$W$60,W233=Pistetaulukko!$X$60,W233=Pistetaulukko!$Y$60,W233=Pistetaulukko!$Z$60,W233=Pistetaulukko!$AA$60,W233=Pistetaulukko!$AB$60,W233=Pistetaulukko!$AC$60,W233=Pistetaulukko!$AD$60,W233=Pistetaulukko!$AE$60,W233=Pistetaulukko!$AF$60,W233=Pistetaulukko!$AG$60,W233=Pistetaulukko!$AH$60,W233=Pistetaulukko!$AI$60,W233=Pistetaulukko!$AJ$60,W233=Pistetaulukko!$AK$60),"OK","VÄÄRIN")</f>
        <v>OK</v>
      </c>
      <c r="BA233" s="86" t="str">
        <f>IF(OR(X233=Pistetaulukko!$R$63,X233=Pistetaulukko!$S$63,X233=Pistetaulukko!$T$63,X233=Pistetaulukko!$U$63,X233=Pistetaulukko!$V$63,X233=Pistetaulukko!$W$63,X233=Pistetaulukko!$X$63,X233=Pistetaulukko!$Y$63,X233=Pistetaulukko!$Z$63,X233=Pistetaulukko!$AA$63,X233=Pistetaulukko!$AB$63,X233=Pistetaulukko!$AC$63,X233=Pistetaulukko!$AD$63,X233=Pistetaulukko!$AE$63,X233=Pistetaulukko!$AF$63,X233=Pistetaulukko!$AG$63,X233=Pistetaulukko!$AH$63,X233=Pistetaulukko!$AI$63,X233=Pistetaulukko!$AJ$63,X233=Pistetaulukko!$AK$63),"OK","VÄÄRIN")</f>
        <v>OK</v>
      </c>
      <c r="BB233" s="86" t="e">
        <f t="shared" si="22"/>
        <v>#REF!</v>
      </c>
      <c r="BC233" s="86" t="e">
        <f t="shared" si="23"/>
        <v>#REF!</v>
      </c>
      <c r="BE233" t="str">
        <f>IF(OR(N233=Pistetaulukko!$R$33,N233=Pistetaulukko!$S$33,N233=Pistetaulukko!$T$33,N233=Pistetaulukko!$U$33,N233=Pistetaulukko!$V$33,N233=Pistetaulukko!$W$33,N233=Pistetaulukko!$X$33,N233=Pistetaulukko!$Y$33,N233=Pistetaulukko!$Z$33,N233=Pistetaulukko!$AA$33,N233=Pistetaulukko!$AB$33,N233=Pistetaulukko!$AC$33,N233=Pistetaulukko!$AD$33,N233=Pistetaulukko!$AE$33,N233=Pistetaulukko!$AF$33,N233=Pistetaulukko!$AG$33,N233=Pistetaulukko!$AH$33,N233=Pistetaulukko!$AI$33,N233=Pistetaulukko!$AJ$33,N233=Pistetaulukko!$AK$33,N233=Pistetaulukko!$AL$33,N233=Pistetaulukko!$AM$33,N233=Pistetaulukko!$AN$33,N233=Pistetaulukko!$AO$33,N233=Pistetaulukko!$AP$33,N233=Pistetaulukko!$AQ$33,N233=Pistetaulukko!$AR$33,N233=Pistetaulukko!$AS$33,N233=Pistetaulukko!$AT$33,N233=Pistetaulukko!$AU$33),"OK","VÄÄRIN")</f>
        <v>VÄÄRIN</v>
      </c>
      <c r="BF233" t="str">
        <f>IF(BE233="OK","OK",IF(AND(BE233="VÄÄRIN",OR(N233=Pistetaulukko!$AV$33,N233=Pistetaulukko!$AW$33,N233=Pistetaulukko!$AX$33,N233=Pistetaulukko!$AY$33,N233=Pistetaulukko!$AZ$33,N233=Pistetaulukko!$BA$33,N233=Pistetaulukko!$BB$33,N233=Pistetaulukko!$BC$33,N233=Pistetaulukko!$BD$33,N233=Pistetaulukko!$BE$33,N233=Pistetaulukko!$BF$33,N233=Pistetaulukko!$BG$33,N233=Pistetaulukko!$BH$33,N233=Pistetaulukko!$BI$33,N233=Pistetaulukko!$BJ$33,N233=Pistetaulukko!$BK$33,N233=Pistetaulukko!$BL$33,N233=Pistetaulukko!$BM$33,N233=Pistetaulukko!$BN$33,N233=Pistetaulukko!$BO$33)),"OK","VÄÄRIN"))</f>
        <v>VÄÄRIN</v>
      </c>
      <c r="BG233" t="str">
        <f>IF(OR(O233=Pistetaulukko!$R$36,O233=Pistetaulukko!$S$36,O233=Pistetaulukko!$T$36,O233=Pistetaulukko!$U$36,O233=Pistetaulukko!$V$36,O233=Pistetaulukko!$W$36,O233=Pistetaulukko!$X$36,O233=Pistetaulukko!$Y$36,O233=Pistetaulukko!$Z$36,O233=Pistetaulukko!$AA$36,O233=Pistetaulukko!$AB$36,O233=Pistetaulukko!$AC$36,O233=Pistetaulukko!$AD$36,O233=Pistetaulukko!$AE$36,O233=Pistetaulukko!$AF$36,O233=Pistetaulukko!$AG$36,O233=Pistetaulukko!$AH$36,O233=Pistetaulukko!$AI$36,O233=Pistetaulukko!$AJ$36,O233=Pistetaulukko!$AK$36,O233=Pistetaulukko!$AL$36,O233=Pistetaulukko!$AM$36,O233=Pistetaulukko!$AN$36,O233=Pistetaulukko!$AO$36,O233=Pistetaulukko!$AP$36,O233=Pistetaulukko!$AQ$36,O233=Pistetaulukko!$AR$36,O233=Pistetaulukko!$AS$36,O233=Pistetaulukko!$AT$36,O233=Pistetaulukko!$AU$36),"OK","VÄÄRIN")</f>
        <v>VÄÄRIN</v>
      </c>
      <c r="BH233" t="str">
        <f>IF(BG233="OK","OK",IF(AND(BG233="VÄÄRIN",OR(O233=Pistetaulukko!$AV$36,O233=Pistetaulukko!$AW$36,O233=Pistetaulukko!$AX$36,O233=Pistetaulukko!$AY$36,O233=Pistetaulukko!$AZ$36,O233=Pistetaulukko!$BA$36,O233=Pistetaulukko!$BB$36,O233=Pistetaulukko!$BC$36,O233=Pistetaulukko!$BD$36,O233=Pistetaulukko!$BE$36,O233=Pistetaulukko!$BF$36,O233=Pistetaulukko!$BG$36,O233=Pistetaulukko!$BH$36,O233=Pistetaulukko!$BI$36,O233=Pistetaulukko!$BJ$36,O233=Pistetaulukko!$BK$36,O233=Pistetaulukko!$BL$36,O233=Pistetaulukko!$BM$36,O233=Pistetaulukko!$BN$36,O233=Pistetaulukko!$BO$36,O233=Pistetaulukko!$BP$36,O233=Pistetaulukko!$BQ$36)),"OK","VÄÄRIN"))</f>
        <v>VÄÄRIN</v>
      </c>
      <c r="BI233" t="str">
        <f>IF(OR(V233=Pistetaulukko!$R$57,V233=Pistetaulukko!$S$57,V233=Pistetaulukko!$T$57,V233=Pistetaulukko!$U$57,V233=Pistetaulukko!$V$57,V233=Pistetaulukko!$W$57,V233=Pistetaulukko!$X$57,V233=Pistetaulukko!$Y$57,V233=Pistetaulukko!$Z$57,V233=Pistetaulukko!$AA$57,V233=Pistetaulukko!$AB$57,V233=Pistetaulukko!$AC$57,V233=Pistetaulukko!$AD$57,V233=Pistetaulukko!$AE$57,V233=Pistetaulukko!$AF$57,V233=Pistetaulukko!$AG$57,V233=Pistetaulukko!$AH$57,V233=Pistetaulukko!$AI$57,V233=Pistetaulukko!$AJ$57,V233=Pistetaulukko!$AK$57,V233=Pistetaulukko!$AL$57,V233=Pistetaulukko!$AM$57,V233=Pistetaulukko!$AN$57,V233=Pistetaulukko!$AO$57,V233=Pistetaulukko!$AP$57,V233=Pistetaulukko!$AQ$57,V233=Pistetaulukko!$AR$57,V233=Pistetaulukko!$AS$57,V233=Pistetaulukko!$AT$57,V233=Pistetaulukko!$AU$57),"OK","VÄÄRIN")</f>
        <v>OK</v>
      </c>
      <c r="BJ233" t="str">
        <f>IF(BI233="OK","OK",IF(AND(BI233="VÄÄRIN",OR(V233=Pistetaulukko!$AV$57,V233=Pistetaulukko!$AW$57,V233=Pistetaulukko!$AX$57,V233=Pistetaulukko!$AY$57,V233=Pistetaulukko!$AZ$57,V233=Pistetaulukko!$BA$57,V233=Pistetaulukko!$BB$57,V233=Pistetaulukko!$BC$57,V233=Pistetaulukko!$BD$57,V233=Pistetaulukko!$BE$57)),"OK","VÄÄRIN"))</f>
        <v>OK</v>
      </c>
      <c r="BK233" t="str">
        <f>IF(OR(Y233=Pistetaulukko!$R$66,Y233=Pistetaulukko!$S$66,Y233=Pistetaulukko!$T$66,Y233=Pistetaulukko!$U$66,Y233=Pistetaulukko!$V$66,Y233=Pistetaulukko!$W$66,Y233=Pistetaulukko!$X$66,Y233=Pistetaulukko!$Y$66,Y233=Pistetaulukko!$Z$66,Y233=Pistetaulukko!$AA$66,Y233=Pistetaulukko!$AB$66,Y233=Pistetaulukko!$AC$66,Y233=Pistetaulukko!$AD$66,Y233=Pistetaulukko!$AE$66,Y233=Pistetaulukko!$AF$66,Y233=Pistetaulukko!$AG$66,Y233=Pistetaulukko!$AH$66,Y233=Pistetaulukko!$AI$66,Y233=Pistetaulukko!$AJ$66,Y233=Pistetaulukko!$AK$66,Y233=Pistetaulukko!$AL$66,Y233=Pistetaulukko!$AM$66,Y233=Pistetaulukko!$AN$66,Y233=Pistetaulukko!$AO$66,Y233=Pistetaulukko!$AP$66,Y233=Pistetaulukko!$AQ$66,Y233=Pistetaulukko!$AR$66,Y233=Pistetaulukko!$AS$66,Y233=Pistetaulukko!$AT$66,Y233=Pistetaulukko!$AU$66),"OK","VÄÄRIN")</f>
        <v>VÄÄRIN</v>
      </c>
      <c r="BL233" t="str">
        <f>IF(BK233="OK","OK",IF(AND(BK233="VÄÄRIN",OR(Y233=Pistetaulukko!$AV$66,Y233=Pistetaulukko!$AW$66,Y233=Pistetaulukko!$AX$66,Y233=Pistetaulukko!$AY$66,Y233=Pistetaulukko!$AZ$66,Y233=Pistetaulukko!$BA$66,Y233=Pistetaulukko!$BB$66,Y233=Pistetaulukko!$BC$66,Y233=Pistetaulukko!$BD$66,Y233=Pistetaulukko!$BE$66,Y233=Pistetaulukko!$BF$66,Y233=Pistetaulukko!$BG$66,Y233=Pistetaulukko!$BH$66,Y233=Pistetaulukko!$BI$66,Y233=Pistetaulukko!$BJ$66,Y233=Pistetaulukko!$BK$66,Y233=Pistetaulukko!$BL$66,Y233=Pistetaulukko!$BM$66,Y233=Pistetaulukko!$BN$66)),"OK","VÄÄRIN"))</f>
        <v>VÄÄRIN</v>
      </c>
      <c r="BM233" t="e">
        <f>IF(OR(Z233=Pistetaulukko!$R$69,Z233=Pistetaulukko!#REF!,Z233=Pistetaulukko!$S$69,Z233=Pistetaulukko!#REF!,Z233=Pistetaulukko!$T$69,Z233=Pistetaulukko!#REF!,Z233=Pistetaulukko!$U$69,Z233=Pistetaulukko!#REF!,Z233=Pistetaulukko!$V$69,Z233=Pistetaulukko!#REF!,Z233=Pistetaulukko!$W$69,Z233=Pistetaulukko!#REF!,Z233=Pistetaulukko!$X$69,Z233=Pistetaulukko!#REF!,Z233=Pistetaulukko!$Y$69,Z233=Pistetaulukko!#REF!,Z233=Pistetaulukko!$Z$69,Z233=Pistetaulukko!#REF!,Z233=Pistetaulukko!$AA$69,Z233=Pistetaulukko!#REF!,Z233=Pistetaulukko!$AB$69,Z233=Pistetaulukko!#REF!,Z233=Pistetaulukko!$AC$69,Z233=Pistetaulukko!#REF!,Z233=Pistetaulukko!$AD$69,Z233=Pistetaulukko!#REF!,Z233=Pistetaulukko!$AE$69,Z233=Pistetaulukko!#REF!,Z233=Pistetaulukko!$AF$69,Z233=Pistetaulukko!#REF!),"OK","VÄÄRIN")</f>
        <v>#REF!</v>
      </c>
      <c r="BN233" t="e">
        <f>IF(BM233="OK","OK",IF(AND(BM233="VÄÄRIN",OR(Z233=Pistetaulukko!$AG$69,Z233=Pistetaulukko!#REF!,Z233=Pistetaulukko!$AH$69,Z233=Pistetaulukko!#REF!,Z233=Pistetaulukko!$AI$69,Z233=Pistetaulukko!#REF!,Z233=Pistetaulukko!$AJ$69,Z233=Pistetaulukko!#REF!,Z233=Pistetaulukko!$AK$69,Z233=Pistetaulukko!$AL$69)),"OK","VÄÄRIN"))</f>
        <v>#REF!</v>
      </c>
    </row>
    <row r="234" spans="2:66" x14ac:dyDescent="0.25">
      <c r="B234" s="104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23"/>
      <c r="AA234" s="30"/>
      <c r="AB234" s="18"/>
      <c r="AC234" s="124"/>
      <c r="AD234" s="118">
        <f t="shared" si="24"/>
        <v>0</v>
      </c>
      <c r="AG234" s="86" t="str">
        <f>IF(OR(E234=Pistetaulukko!$R$3,E234=Pistetaulukko!$S$3,E234=Pistetaulukko!$T$3,E234=Pistetaulukko!$U$3,E234=Pistetaulukko!$V$3,E234=Pistetaulukko!$W$3),"OK","VÄÄRIN")</f>
        <v>VÄÄRIN</v>
      </c>
      <c r="AH234" s="86" t="str">
        <f>IF(OR(F234=Pistetaulukko!$R$6,F234=Pistetaulukko!$S$6,F234=Pistetaulukko!$T$6,F234=Pistetaulukko!$U$6,F234=Pistetaulukko!$V$6,F234=Pistetaulukko!$W$6,F234=Pistetaulukko!$X$6,F234=Pistetaulukko!$Y$6,F234=Pistetaulukko!$Z$6,F234=Pistetaulukko!$AA$6,F234=Pistetaulukko!$AB$6,F234=Pistetaulukko!$AC$6,F234=Pistetaulukko!$AD$6,F234=Pistetaulukko!$AE$6,F234=Pistetaulukko!$AF$6,F234=Pistetaulukko!$AG$6,F234=Pistetaulukko!$AH$6,F234=Pistetaulukko!$AI$6,F234=Pistetaulukko!$AJ$6,F234=Pistetaulukko!$AK$6),"OK","VÄÄRIN")</f>
        <v>VÄÄRIN</v>
      </c>
      <c r="AI234" s="86" t="str">
        <f>IF(OR(G234=Pistetaulukko!$R$9,G234=Pistetaulukko!$S$9,G234=Pistetaulukko!$T$9,G234=Pistetaulukko!$U$9,G234=Pistetaulukko!$V$9,G234=Pistetaulukko!$W$9,G234=Pistetaulukko!$X$9,G234=Pistetaulukko!$Y$9,G234=Pistetaulukko!$Z$9,G234=Pistetaulukko!$AA$9,G234=Pistetaulukko!$AB$9,G234=Pistetaulukko!$AC$9,G234=Pistetaulukko!$AD$9,G234=Pistetaulukko!$AE$9,G234=Pistetaulukko!$AF$9,G234=Pistetaulukko!$AG$9,G234=Pistetaulukko!$AH$9,G234=Pistetaulukko!$AI$9,G234=Pistetaulukko!$AJ$9,G234=Pistetaulukko!$AK$9),"OK","VÄÄRIN")</f>
        <v>VÄÄRIN</v>
      </c>
      <c r="AJ234" s="86" t="str">
        <f>IF(OR(H234=Pistetaulukko!$R$12,H234=Pistetaulukko!$S$12,H234=Pistetaulukko!$T$12,H234=Pistetaulukko!$U$12,H234=Pistetaulukko!$V$12,H234=Pistetaulukko!$W$12,H234=Pistetaulukko!$X$12,H234=Pistetaulukko!$Y$12,H234=Pistetaulukko!$Z$12,H234=Pistetaulukko!$AA$12,H234=Pistetaulukko!$AB$12,H234=Pistetaulukko!$AC$12,H234=Pistetaulukko!$AD$12,H234=Pistetaulukko!$AE$12,H234=Pistetaulukko!$AF$12,H234=Pistetaulukko!$AG$12,H234=Pistetaulukko!$AH$12,H234=Pistetaulukko!$AI$12,H234=Pistetaulukko!$AJ$12,H234=Pistetaulukko!$AK$12),"OK","VÄÄRIN")</f>
        <v>VÄÄRIN</v>
      </c>
      <c r="AK23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34" s="86" t="str">
        <f>IF(OR(I234=Pistetaulukko!$R$18,I234=Pistetaulukko!$S$18,I234=Pistetaulukko!$T$18,I234=Pistetaulukko!$U$18,I234=Pistetaulukko!$V$18,I234=Pistetaulukko!$W$18,I234=Pistetaulukko!$X$18,I234=Pistetaulukko!$Y$18,I234=Pistetaulukko!$Z$18),"OK","VÄÄRIN")</f>
        <v>VÄÄRIN</v>
      </c>
      <c r="AM234" s="86" t="str">
        <f>IF(OR(J234=Pistetaulukko!$R$21,J234=Pistetaulukko!$S$21,J234=Pistetaulukko!$T$21,J234=Pistetaulukko!$U$21,J234=Pistetaulukko!$V$21,J234=Pistetaulukko!$W$21,J234=Pistetaulukko!$X$21,J234=Pistetaulukko!$Y$21,J234=Pistetaulukko!$Z$21,J234=Pistetaulukko!$AA$21,J234=Pistetaulukko!$AB$21,J234=Pistetaulukko!$AC$21,J234=Pistetaulukko!$AD$21,J234=Pistetaulukko!$AE$21,J234=Pistetaulukko!$AF$21,J234=Pistetaulukko!$AG$21,J234=Pistetaulukko!$AH$21,J234=Pistetaulukko!$AI$21,J234=Pistetaulukko!$AJ$21,J234=Pistetaulukko!$AK$21),"OK","VÄÄRIN")</f>
        <v>VÄÄRIN</v>
      </c>
      <c r="AN234" s="86" t="str">
        <f>IF(OR(K234=Pistetaulukko!$R$24,K234=Pistetaulukko!$S$24,K234=Pistetaulukko!$T$24,K234=Pistetaulukko!$U$24,K234=Pistetaulukko!$V$24),"OK","VÄÄRIN")</f>
        <v>VÄÄRIN</v>
      </c>
      <c r="AO234" s="86" t="str">
        <f>IF(OR(L234=Pistetaulukko!$R$27,L234=Pistetaulukko!$S$27,L234=Pistetaulukko!$T$27,L234=Pistetaulukko!$U$27,L234=Pistetaulukko!$V$27,L234=Pistetaulukko!$W$27,L234=Pistetaulukko!$X$27,L234=Pistetaulukko!$Y$27,L234=Pistetaulukko!$Z$27,L234=Pistetaulukko!$AA$27,L234=Pistetaulukko!$AB$27,L234=Pistetaulukko!$AC$27,L234=Pistetaulukko!$AD$27,L234=Pistetaulukko!$AE$27,L234=Pistetaulukko!$AF$27,L234=Pistetaulukko!$AG$27,L234=Pistetaulukko!$AH$27,L234=Pistetaulukko!$AI$27,L234=Pistetaulukko!$AJ$27,L234=Pistetaulukko!$AK$27),"OK","VÄÄRIN")</f>
        <v>VÄÄRIN</v>
      </c>
      <c r="AP234" s="86" t="str">
        <f>IF(OR(M234=Pistetaulukko!$R$30,M234=Pistetaulukko!$S$30,M234=Pistetaulukko!$T$30,M234=Pistetaulukko!$U$30,M234=Pistetaulukko!$V$30),"OK","VÄÄRIN")</f>
        <v>VÄÄRIN</v>
      </c>
      <c r="AQ234" s="86" t="str">
        <f t="shared" si="19"/>
        <v>VÄÄRIN</v>
      </c>
      <c r="AR234" s="86" t="str">
        <f t="shared" si="20"/>
        <v>VÄÄRIN</v>
      </c>
      <c r="AS234" s="86" t="str">
        <f>IF(OR(P234=Pistetaulukko!$R$39,P234=Pistetaulukko!$S$39,P234=Pistetaulukko!$T$39,P234=Pistetaulukko!$U$39,P234=Pistetaulukko!$V$39,P234=Pistetaulukko!$W$39,P234=Pistetaulukko!$X$39,P234=Pistetaulukko!$Y$39,P234=Pistetaulukko!$Z$39,P234=Pistetaulukko!$AA$39,P234=Pistetaulukko!$AB$39,P234=Pistetaulukko!$AC$39,P234=Pistetaulukko!$AD$39,P234=Pistetaulukko!$AE$39,P234=Pistetaulukko!$AF$39,P234=Pistetaulukko!$AG$39,P234=Pistetaulukko!$AH$39,P234=Pistetaulukko!$AI$39,P234=Pistetaulukko!$AJ$39,P234=Pistetaulukko!$AK$39),"OK","VÄÄRIN")</f>
        <v>OK</v>
      </c>
      <c r="AT234" s="86" t="str">
        <f>IF(OR(Q234=Pistetaulukko!$R$42,Q234=Pistetaulukko!$S$42,Q234=Pistetaulukko!$T$42,Q234=Pistetaulukko!$U$42,Q234=Pistetaulukko!$V$42,Q234=Pistetaulukko!$W$42,Q234=Pistetaulukko!$X$42,Q234=Pistetaulukko!$Y$42,Q234=Pistetaulukko!$Z$42,Q234=Pistetaulukko!$AA$42,Q234=Pistetaulukko!$AB$42,Q234=Pistetaulukko!$AC$42,Q234=Pistetaulukko!$AD$42,Q234=Pistetaulukko!$AE$42,Q234=Pistetaulukko!$AF$42,Q234=Pistetaulukko!$AG$42,Q234=Pistetaulukko!$AH$42,Q234=Pistetaulukko!$AI$42,Q234=Pistetaulukko!$AJ$42,Q234=Pistetaulukko!$AK$42),"OK","VÄÄRIN")</f>
        <v>OK</v>
      </c>
      <c r="AU234" s="86" t="str">
        <f>IF(OR(R234=Pistetaulukko!$R$45,R234=Pistetaulukko!$S$45,R234=Pistetaulukko!$T$45,R234=Pistetaulukko!$U$45,R234=Pistetaulukko!$V$45,R234=Pistetaulukko!$W$45,R234=Pistetaulukko!$X$45,R234=Pistetaulukko!$Y$45,R234=Pistetaulukko!$Z$45,R234=Pistetaulukko!$AA$45,R234=Pistetaulukko!$AB$45,R234=Pistetaulukko!$AC$45,R234=Pistetaulukko!$AD$45,R234=Pistetaulukko!$AE$45,R234=Pistetaulukko!$AF$45,R234=Pistetaulukko!$AG$45,R234=Pistetaulukko!$AH$45,R234=Pistetaulukko!$AI$45,R234=Pistetaulukko!$AJ$45,R234=Pistetaulukko!$AK$45),"OK","VÄÄRIN")</f>
        <v>OK</v>
      </c>
      <c r="AV234" s="86" t="str">
        <f>IF(OR(S234=Pistetaulukko!$R$48,S234=Pistetaulukko!$S$48,S234=Pistetaulukko!$T$48,S234=Pistetaulukko!$U$48,S234=Pistetaulukko!$V$48,S234=Pistetaulukko!$W$48,S234=Pistetaulukko!$X$48,S234=Pistetaulukko!$Y$48,S234=Pistetaulukko!$Z$48,S234=Pistetaulukko!$AA$48,S234=Pistetaulukko!$AB$48,S234=Pistetaulukko!$AC$48,S234=Pistetaulukko!$AD$48,S234=Pistetaulukko!$AE$48,S234=Pistetaulukko!$AF$48,S234=Pistetaulukko!$AG$48,S234=Pistetaulukko!$AH$48,S234=Pistetaulukko!$AI$48,S234=Pistetaulukko!$AJ$48,S234=Pistetaulukko!$AK$48),"OK","VÄÄRIN")</f>
        <v>OK</v>
      </c>
      <c r="AW234" s="86" t="str">
        <f>IF(OR(T234=Pistetaulukko!$R$51,T234=Pistetaulukko!$S$51,T234=Pistetaulukko!$T$51,T234=Pistetaulukko!$U$51,T234=Pistetaulukko!$V$51,T234=Pistetaulukko!$W$51,T234=Pistetaulukko!$X$51,T234=Pistetaulukko!$Y$51,T234=Pistetaulukko!$Z$51,T234=Pistetaulukko!$AA$51,T234=Pistetaulukko!$AB$51,T234=Pistetaulukko!$AC$51,T234=Pistetaulukko!$AD$51,T234=Pistetaulukko!$AE$51,T234=Pistetaulukko!$AF$51,T234=Pistetaulukko!$AG$51,T234=Pistetaulukko!$AH$51,T234=Pistetaulukko!$AI$51,T234=Pistetaulukko!$AJ$51,T234=Pistetaulukko!$AK$51),"OK","VÄÄRIN")</f>
        <v>OK</v>
      </c>
      <c r="AX234" s="86" t="str">
        <f>IF(OR(U234=Pistetaulukko!$R$54,U234=Pistetaulukko!$S$54,U234=Pistetaulukko!$T$54,U234=Pistetaulukko!$U$54,U234=Pistetaulukko!$V$54,U234=Pistetaulukko!$W$54,U234=Pistetaulukko!$X$54,U234=Pistetaulukko!$Y$54,U234=Pistetaulukko!$Z$54,U234=Pistetaulukko!$AA$54,U234=Pistetaulukko!$AB$54,U234=Pistetaulukko!$AC$54,U234=Pistetaulukko!$AD$54,U234=Pistetaulukko!$AE$54,U234=Pistetaulukko!$AF$54,U234=Pistetaulukko!$AG$54,U234=Pistetaulukko!$AH$54,U234=Pistetaulukko!$AI$54,U234=Pistetaulukko!$AJ$54,U234=Pistetaulukko!$AK$54),"OK","VÄÄRIN")</f>
        <v>OK</v>
      </c>
      <c r="AY234" s="86" t="str">
        <f t="shared" si="21"/>
        <v>OK</v>
      </c>
      <c r="AZ234" s="86" t="str">
        <f>IF(OR(W234=Pistetaulukko!$R$60,W234=Pistetaulukko!$S$60,W234=Pistetaulukko!$T$60,W234=Pistetaulukko!$U$60,W234=Pistetaulukko!$V$60,W234=Pistetaulukko!$W$60,W234=Pistetaulukko!$X$60,W234=Pistetaulukko!$Y$60,W234=Pistetaulukko!$Z$60,W234=Pistetaulukko!$AA$60,W234=Pistetaulukko!$AB$60,W234=Pistetaulukko!$AC$60,W234=Pistetaulukko!$AD$60,W234=Pistetaulukko!$AE$60,W234=Pistetaulukko!$AF$60,W234=Pistetaulukko!$AG$60,W234=Pistetaulukko!$AH$60,W234=Pistetaulukko!$AI$60,W234=Pistetaulukko!$AJ$60,W234=Pistetaulukko!$AK$60),"OK","VÄÄRIN")</f>
        <v>OK</v>
      </c>
      <c r="BA234" s="86" t="str">
        <f>IF(OR(X234=Pistetaulukko!$R$63,X234=Pistetaulukko!$S$63,X234=Pistetaulukko!$T$63,X234=Pistetaulukko!$U$63,X234=Pistetaulukko!$V$63,X234=Pistetaulukko!$W$63,X234=Pistetaulukko!$X$63,X234=Pistetaulukko!$Y$63,X234=Pistetaulukko!$Z$63,X234=Pistetaulukko!$AA$63,X234=Pistetaulukko!$AB$63,X234=Pistetaulukko!$AC$63,X234=Pistetaulukko!$AD$63,X234=Pistetaulukko!$AE$63,X234=Pistetaulukko!$AF$63,X234=Pistetaulukko!$AG$63,X234=Pistetaulukko!$AH$63,X234=Pistetaulukko!$AI$63,X234=Pistetaulukko!$AJ$63,X234=Pistetaulukko!$AK$63),"OK","VÄÄRIN")</f>
        <v>OK</v>
      </c>
      <c r="BB234" s="86" t="e">
        <f t="shared" si="22"/>
        <v>#REF!</v>
      </c>
      <c r="BC234" s="86" t="e">
        <f t="shared" si="23"/>
        <v>#REF!</v>
      </c>
      <c r="BE234" t="str">
        <f>IF(OR(N234=Pistetaulukko!$R$33,N234=Pistetaulukko!$S$33,N234=Pistetaulukko!$T$33,N234=Pistetaulukko!$U$33,N234=Pistetaulukko!$V$33,N234=Pistetaulukko!$W$33,N234=Pistetaulukko!$X$33,N234=Pistetaulukko!$Y$33,N234=Pistetaulukko!$Z$33,N234=Pistetaulukko!$AA$33,N234=Pistetaulukko!$AB$33,N234=Pistetaulukko!$AC$33,N234=Pistetaulukko!$AD$33,N234=Pistetaulukko!$AE$33,N234=Pistetaulukko!$AF$33,N234=Pistetaulukko!$AG$33,N234=Pistetaulukko!$AH$33,N234=Pistetaulukko!$AI$33,N234=Pistetaulukko!$AJ$33,N234=Pistetaulukko!$AK$33,N234=Pistetaulukko!$AL$33,N234=Pistetaulukko!$AM$33,N234=Pistetaulukko!$AN$33,N234=Pistetaulukko!$AO$33,N234=Pistetaulukko!$AP$33,N234=Pistetaulukko!$AQ$33,N234=Pistetaulukko!$AR$33,N234=Pistetaulukko!$AS$33,N234=Pistetaulukko!$AT$33,N234=Pistetaulukko!$AU$33),"OK","VÄÄRIN")</f>
        <v>VÄÄRIN</v>
      </c>
      <c r="BF234" t="str">
        <f>IF(BE234="OK","OK",IF(AND(BE234="VÄÄRIN",OR(N234=Pistetaulukko!$AV$33,N234=Pistetaulukko!$AW$33,N234=Pistetaulukko!$AX$33,N234=Pistetaulukko!$AY$33,N234=Pistetaulukko!$AZ$33,N234=Pistetaulukko!$BA$33,N234=Pistetaulukko!$BB$33,N234=Pistetaulukko!$BC$33,N234=Pistetaulukko!$BD$33,N234=Pistetaulukko!$BE$33,N234=Pistetaulukko!$BF$33,N234=Pistetaulukko!$BG$33,N234=Pistetaulukko!$BH$33,N234=Pistetaulukko!$BI$33,N234=Pistetaulukko!$BJ$33,N234=Pistetaulukko!$BK$33,N234=Pistetaulukko!$BL$33,N234=Pistetaulukko!$BM$33,N234=Pistetaulukko!$BN$33,N234=Pistetaulukko!$BO$33)),"OK","VÄÄRIN"))</f>
        <v>VÄÄRIN</v>
      </c>
      <c r="BG234" t="str">
        <f>IF(OR(O234=Pistetaulukko!$R$36,O234=Pistetaulukko!$S$36,O234=Pistetaulukko!$T$36,O234=Pistetaulukko!$U$36,O234=Pistetaulukko!$V$36,O234=Pistetaulukko!$W$36,O234=Pistetaulukko!$X$36,O234=Pistetaulukko!$Y$36,O234=Pistetaulukko!$Z$36,O234=Pistetaulukko!$AA$36,O234=Pistetaulukko!$AB$36,O234=Pistetaulukko!$AC$36,O234=Pistetaulukko!$AD$36,O234=Pistetaulukko!$AE$36,O234=Pistetaulukko!$AF$36,O234=Pistetaulukko!$AG$36,O234=Pistetaulukko!$AH$36,O234=Pistetaulukko!$AI$36,O234=Pistetaulukko!$AJ$36,O234=Pistetaulukko!$AK$36,O234=Pistetaulukko!$AL$36,O234=Pistetaulukko!$AM$36,O234=Pistetaulukko!$AN$36,O234=Pistetaulukko!$AO$36,O234=Pistetaulukko!$AP$36,O234=Pistetaulukko!$AQ$36,O234=Pistetaulukko!$AR$36,O234=Pistetaulukko!$AS$36,O234=Pistetaulukko!$AT$36,O234=Pistetaulukko!$AU$36),"OK","VÄÄRIN")</f>
        <v>VÄÄRIN</v>
      </c>
      <c r="BH234" t="str">
        <f>IF(BG234="OK","OK",IF(AND(BG234="VÄÄRIN",OR(O234=Pistetaulukko!$AV$36,O234=Pistetaulukko!$AW$36,O234=Pistetaulukko!$AX$36,O234=Pistetaulukko!$AY$36,O234=Pistetaulukko!$AZ$36,O234=Pistetaulukko!$BA$36,O234=Pistetaulukko!$BB$36,O234=Pistetaulukko!$BC$36,O234=Pistetaulukko!$BD$36,O234=Pistetaulukko!$BE$36,O234=Pistetaulukko!$BF$36,O234=Pistetaulukko!$BG$36,O234=Pistetaulukko!$BH$36,O234=Pistetaulukko!$BI$36,O234=Pistetaulukko!$BJ$36,O234=Pistetaulukko!$BK$36,O234=Pistetaulukko!$BL$36,O234=Pistetaulukko!$BM$36,O234=Pistetaulukko!$BN$36,O234=Pistetaulukko!$BO$36,O234=Pistetaulukko!$BP$36,O234=Pistetaulukko!$BQ$36)),"OK","VÄÄRIN"))</f>
        <v>VÄÄRIN</v>
      </c>
      <c r="BI234" t="str">
        <f>IF(OR(V234=Pistetaulukko!$R$57,V234=Pistetaulukko!$S$57,V234=Pistetaulukko!$T$57,V234=Pistetaulukko!$U$57,V234=Pistetaulukko!$V$57,V234=Pistetaulukko!$W$57,V234=Pistetaulukko!$X$57,V234=Pistetaulukko!$Y$57,V234=Pistetaulukko!$Z$57,V234=Pistetaulukko!$AA$57,V234=Pistetaulukko!$AB$57,V234=Pistetaulukko!$AC$57,V234=Pistetaulukko!$AD$57,V234=Pistetaulukko!$AE$57,V234=Pistetaulukko!$AF$57,V234=Pistetaulukko!$AG$57,V234=Pistetaulukko!$AH$57,V234=Pistetaulukko!$AI$57,V234=Pistetaulukko!$AJ$57,V234=Pistetaulukko!$AK$57,V234=Pistetaulukko!$AL$57,V234=Pistetaulukko!$AM$57,V234=Pistetaulukko!$AN$57,V234=Pistetaulukko!$AO$57,V234=Pistetaulukko!$AP$57,V234=Pistetaulukko!$AQ$57,V234=Pistetaulukko!$AR$57,V234=Pistetaulukko!$AS$57,V234=Pistetaulukko!$AT$57,V234=Pistetaulukko!$AU$57),"OK","VÄÄRIN")</f>
        <v>OK</v>
      </c>
      <c r="BJ234" t="str">
        <f>IF(BI234="OK","OK",IF(AND(BI234="VÄÄRIN",OR(V234=Pistetaulukko!$AV$57,V234=Pistetaulukko!$AW$57,V234=Pistetaulukko!$AX$57,V234=Pistetaulukko!$AY$57,V234=Pistetaulukko!$AZ$57,V234=Pistetaulukko!$BA$57,V234=Pistetaulukko!$BB$57,V234=Pistetaulukko!$BC$57,V234=Pistetaulukko!$BD$57,V234=Pistetaulukko!$BE$57)),"OK","VÄÄRIN"))</f>
        <v>OK</v>
      </c>
      <c r="BK234" t="str">
        <f>IF(OR(Y234=Pistetaulukko!$R$66,Y234=Pistetaulukko!$S$66,Y234=Pistetaulukko!$T$66,Y234=Pistetaulukko!$U$66,Y234=Pistetaulukko!$V$66,Y234=Pistetaulukko!$W$66,Y234=Pistetaulukko!$X$66,Y234=Pistetaulukko!$Y$66,Y234=Pistetaulukko!$Z$66,Y234=Pistetaulukko!$AA$66,Y234=Pistetaulukko!$AB$66,Y234=Pistetaulukko!$AC$66,Y234=Pistetaulukko!$AD$66,Y234=Pistetaulukko!$AE$66,Y234=Pistetaulukko!$AF$66,Y234=Pistetaulukko!$AG$66,Y234=Pistetaulukko!$AH$66,Y234=Pistetaulukko!$AI$66,Y234=Pistetaulukko!$AJ$66,Y234=Pistetaulukko!$AK$66,Y234=Pistetaulukko!$AL$66,Y234=Pistetaulukko!$AM$66,Y234=Pistetaulukko!$AN$66,Y234=Pistetaulukko!$AO$66,Y234=Pistetaulukko!$AP$66,Y234=Pistetaulukko!$AQ$66,Y234=Pistetaulukko!$AR$66,Y234=Pistetaulukko!$AS$66,Y234=Pistetaulukko!$AT$66,Y234=Pistetaulukko!$AU$66),"OK","VÄÄRIN")</f>
        <v>VÄÄRIN</v>
      </c>
      <c r="BL234" t="str">
        <f>IF(BK234="OK","OK",IF(AND(BK234="VÄÄRIN",OR(Y234=Pistetaulukko!$AV$66,Y234=Pistetaulukko!$AW$66,Y234=Pistetaulukko!$AX$66,Y234=Pistetaulukko!$AY$66,Y234=Pistetaulukko!$AZ$66,Y234=Pistetaulukko!$BA$66,Y234=Pistetaulukko!$BB$66,Y234=Pistetaulukko!$BC$66,Y234=Pistetaulukko!$BD$66,Y234=Pistetaulukko!$BE$66,Y234=Pistetaulukko!$BF$66,Y234=Pistetaulukko!$BG$66,Y234=Pistetaulukko!$BH$66,Y234=Pistetaulukko!$BI$66,Y234=Pistetaulukko!$BJ$66,Y234=Pistetaulukko!$BK$66,Y234=Pistetaulukko!$BL$66,Y234=Pistetaulukko!$BM$66,Y234=Pistetaulukko!$BN$66)),"OK","VÄÄRIN"))</f>
        <v>VÄÄRIN</v>
      </c>
      <c r="BM234" t="e">
        <f>IF(OR(Z234=Pistetaulukko!$R$69,Z234=Pistetaulukko!#REF!,Z234=Pistetaulukko!$S$69,Z234=Pistetaulukko!#REF!,Z234=Pistetaulukko!$T$69,Z234=Pistetaulukko!#REF!,Z234=Pistetaulukko!$U$69,Z234=Pistetaulukko!#REF!,Z234=Pistetaulukko!$V$69,Z234=Pistetaulukko!#REF!,Z234=Pistetaulukko!$W$69,Z234=Pistetaulukko!#REF!,Z234=Pistetaulukko!$X$69,Z234=Pistetaulukko!#REF!,Z234=Pistetaulukko!$Y$69,Z234=Pistetaulukko!#REF!,Z234=Pistetaulukko!$Z$69,Z234=Pistetaulukko!#REF!,Z234=Pistetaulukko!$AA$69,Z234=Pistetaulukko!#REF!,Z234=Pistetaulukko!$AB$69,Z234=Pistetaulukko!#REF!,Z234=Pistetaulukko!$AC$69,Z234=Pistetaulukko!#REF!,Z234=Pistetaulukko!$AD$69,Z234=Pistetaulukko!#REF!,Z234=Pistetaulukko!$AE$69,Z234=Pistetaulukko!#REF!,Z234=Pistetaulukko!$AF$69,Z234=Pistetaulukko!#REF!),"OK","VÄÄRIN")</f>
        <v>#REF!</v>
      </c>
      <c r="BN234" t="e">
        <f>IF(BM234="OK","OK",IF(AND(BM234="VÄÄRIN",OR(Z234=Pistetaulukko!$AG$69,Z234=Pistetaulukko!#REF!,Z234=Pistetaulukko!$AH$69,Z234=Pistetaulukko!#REF!,Z234=Pistetaulukko!$AI$69,Z234=Pistetaulukko!#REF!,Z234=Pistetaulukko!$AJ$69,Z234=Pistetaulukko!#REF!,Z234=Pistetaulukko!$AK$69,Z234=Pistetaulukko!$AL$69)),"OK","VÄÄRIN"))</f>
        <v>#REF!</v>
      </c>
    </row>
    <row r="235" spans="2:66" x14ac:dyDescent="0.25">
      <c r="B235" s="104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23"/>
      <c r="AA235" s="30"/>
      <c r="AB235" s="18"/>
      <c r="AC235" s="124"/>
      <c r="AD235" s="118">
        <f t="shared" si="24"/>
        <v>0</v>
      </c>
      <c r="AG235" s="86" t="str">
        <f>IF(OR(E235=Pistetaulukko!$R$3,E235=Pistetaulukko!$S$3,E235=Pistetaulukko!$T$3,E235=Pistetaulukko!$U$3,E235=Pistetaulukko!$V$3,E235=Pistetaulukko!$W$3),"OK","VÄÄRIN")</f>
        <v>VÄÄRIN</v>
      </c>
      <c r="AH235" s="86" t="str">
        <f>IF(OR(F235=Pistetaulukko!$R$6,F235=Pistetaulukko!$S$6,F235=Pistetaulukko!$T$6,F235=Pistetaulukko!$U$6,F235=Pistetaulukko!$V$6,F235=Pistetaulukko!$W$6,F235=Pistetaulukko!$X$6,F235=Pistetaulukko!$Y$6,F235=Pistetaulukko!$Z$6,F235=Pistetaulukko!$AA$6,F235=Pistetaulukko!$AB$6,F235=Pistetaulukko!$AC$6,F235=Pistetaulukko!$AD$6,F235=Pistetaulukko!$AE$6,F235=Pistetaulukko!$AF$6,F235=Pistetaulukko!$AG$6,F235=Pistetaulukko!$AH$6,F235=Pistetaulukko!$AI$6,F235=Pistetaulukko!$AJ$6,F235=Pistetaulukko!$AK$6),"OK","VÄÄRIN")</f>
        <v>VÄÄRIN</v>
      </c>
      <c r="AI235" s="86" t="str">
        <f>IF(OR(G235=Pistetaulukko!$R$9,G235=Pistetaulukko!$S$9,G235=Pistetaulukko!$T$9,G235=Pistetaulukko!$U$9,G235=Pistetaulukko!$V$9,G235=Pistetaulukko!$W$9,G235=Pistetaulukko!$X$9,G235=Pistetaulukko!$Y$9,G235=Pistetaulukko!$Z$9,G235=Pistetaulukko!$AA$9,G235=Pistetaulukko!$AB$9,G235=Pistetaulukko!$AC$9,G235=Pistetaulukko!$AD$9,G235=Pistetaulukko!$AE$9,G235=Pistetaulukko!$AF$9,G235=Pistetaulukko!$AG$9,G235=Pistetaulukko!$AH$9,G235=Pistetaulukko!$AI$9,G235=Pistetaulukko!$AJ$9,G235=Pistetaulukko!$AK$9),"OK","VÄÄRIN")</f>
        <v>VÄÄRIN</v>
      </c>
      <c r="AJ235" s="86" t="str">
        <f>IF(OR(H235=Pistetaulukko!$R$12,H235=Pistetaulukko!$S$12,H235=Pistetaulukko!$T$12,H235=Pistetaulukko!$U$12,H235=Pistetaulukko!$V$12,H235=Pistetaulukko!$W$12,H235=Pistetaulukko!$X$12,H235=Pistetaulukko!$Y$12,H235=Pistetaulukko!$Z$12,H235=Pistetaulukko!$AA$12,H235=Pistetaulukko!$AB$12,H235=Pistetaulukko!$AC$12,H235=Pistetaulukko!$AD$12,H235=Pistetaulukko!$AE$12,H235=Pistetaulukko!$AF$12,H235=Pistetaulukko!$AG$12,H235=Pistetaulukko!$AH$12,H235=Pistetaulukko!$AI$12,H235=Pistetaulukko!$AJ$12,H235=Pistetaulukko!$AK$12),"OK","VÄÄRIN")</f>
        <v>VÄÄRIN</v>
      </c>
      <c r="AK23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35" s="86" t="str">
        <f>IF(OR(I235=Pistetaulukko!$R$18,I235=Pistetaulukko!$S$18,I235=Pistetaulukko!$T$18,I235=Pistetaulukko!$U$18,I235=Pistetaulukko!$V$18,I235=Pistetaulukko!$W$18,I235=Pistetaulukko!$X$18,I235=Pistetaulukko!$Y$18,I235=Pistetaulukko!$Z$18),"OK","VÄÄRIN")</f>
        <v>VÄÄRIN</v>
      </c>
      <c r="AM235" s="86" t="str">
        <f>IF(OR(J235=Pistetaulukko!$R$21,J235=Pistetaulukko!$S$21,J235=Pistetaulukko!$T$21,J235=Pistetaulukko!$U$21,J235=Pistetaulukko!$V$21,J235=Pistetaulukko!$W$21,J235=Pistetaulukko!$X$21,J235=Pistetaulukko!$Y$21,J235=Pistetaulukko!$Z$21,J235=Pistetaulukko!$AA$21,J235=Pistetaulukko!$AB$21,J235=Pistetaulukko!$AC$21,J235=Pistetaulukko!$AD$21,J235=Pistetaulukko!$AE$21,J235=Pistetaulukko!$AF$21,J235=Pistetaulukko!$AG$21,J235=Pistetaulukko!$AH$21,J235=Pistetaulukko!$AI$21,J235=Pistetaulukko!$AJ$21,J235=Pistetaulukko!$AK$21),"OK","VÄÄRIN")</f>
        <v>VÄÄRIN</v>
      </c>
      <c r="AN235" s="86" t="str">
        <f>IF(OR(K235=Pistetaulukko!$R$24,K235=Pistetaulukko!$S$24,K235=Pistetaulukko!$T$24,K235=Pistetaulukko!$U$24,K235=Pistetaulukko!$V$24),"OK","VÄÄRIN")</f>
        <v>VÄÄRIN</v>
      </c>
      <c r="AO235" s="86" t="str">
        <f>IF(OR(L235=Pistetaulukko!$R$27,L235=Pistetaulukko!$S$27,L235=Pistetaulukko!$T$27,L235=Pistetaulukko!$U$27,L235=Pistetaulukko!$V$27,L235=Pistetaulukko!$W$27,L235=Pistetaulukko!$X$27,L235=Pistetaulukko!$Y$27,L235=Pistetaulukko!$Z$27,L235=Pistetaulukko!$AA$27,L235=Pistetaulukko!$AB$27,L235=Pistetaulukko!$AC$27,L235=Pistetaulukko!$AD$27,L235=Pistetaulukko!$AE$27,L235=Pistetaulukko!$AF$27,L235=Pistetaulukko!$AG$27,L235=Pistetaulukko!$AH$27,L235=Pistetaulukko!$AI$27,L235=Pistetaulukko!$AJ$27,L235=Pistetaulukko!$AK$27),"OK","VÄÄRIN")</f>
        <v>VÄÄRIN</v>
      </c>
      <c r="AP235" s="86" t="str">
        <f>IF(OR(M235=Pistetaulukko!$R$30,M235=Pistetaulukko!$S$30,M235=Pistetaulukko!$T$30,M235=Pistetaulukko!$U$30,M235=Pistetaulukko!$V$30),"OK","VÄÄRIN")</f>
        <v>VÄÄRIN</v>
      </c>
      <c r="AQ235" s="86" t="str">
        <f t="shared" si="19"/>
        <v>VÄÄRIN</v>
      </c>
      <c r="AR235" s="86" t="str">
        <f t="shared" si="20"/>
        <v>VÄÄRIN</v>
      </c>
      <c r="AS235" s="86" t="str">
        <f>IF(OR(P235=Pistetaulukko!$R$39,P235=Pistetaulukko!$S$39,P235=Pistetaulukko!$T$39,P235=Pistetaulukko!$U$39,P235=Pistetaulukko!$V$39,P235=Pistetaulukko!$W$39,P235=Pistetaulukko!$X$39,P235=Pistetaulukko!$Y$39,P235=Pistetaulukko!$Z$39,P235=Pistetaulukko!$AA$39,P235=Pistetaulukko!$AB$39,P235=Pistetaulukko!$AC$39,P235=Pistetaulukko!$AD$39,P235=Pistetaulukko!$AE$39,P235=Pistetaulukko!$AF$39,P235=Pistetaulukko!$AG$39,P235=Pistetaulukko!$AH$39,P235=Pistetaulukko!$AI$39,P235=Pistetaulukko!$AJ$39,P235=Pistetaulukko!$AK$39),"OK","VÄÄRIN")</f>
        <v>OK</v>
      </c>
      <c r="AT235" s="86" t="str">
        <f>IF(OR(Q235=Pistetaulukko!$R$42,Q235=Pistetaulukko!$S$42,Q235=Pistetaulukko!$T$42,Q235=Pistetaulukko!$U$42,Q235=Pistetaulukko!$V$42,Q235=Pistetaulukko!$W$42,Q235=Pistetaulukko!$X$42,Q235=Pistetaulukko!$Y$42,Q235=Pistetaulukko!$Z$42,Q235=Pistetaulukko!$AA$42,Q235=Pistetaulukko!$AB$42,Q235=Pistetaulukko!$AC$42,Q235=Pistetaulukko!$AD$42,Q235=Pistetaulukko!$AE$42,Q235=Pistetaulukko!$AF$42,Q235=Pistetaulukko!$AG$42,Q235=Pistetaulukko!$AH$42,Q235=Pistetaulukko!$AI$42,Q235=Pistetaulukko!$AJ$42,Q235=Pistetaulukko!$AK$42),"OK","VÄÄRIN")</f>
        <v>OK</v>
      </c>
      <c r="AU235" s="86" t="str">
        <f>IF(OR(R235=Pistetaulukko!$R$45,R235=Pistetaulukko!$S$45,R235=Pistetaulukko!$T$45,R235=Pistetaulukko!$U$45,R235=Pistetaulukko!$V$45,R235=Pistetaulukko!$W$45,R235=Pistetaulukko!$X$45,R235=Pistetaulukko!$Y$45,R235=Pistetaulukko!$Z$45,R235=Pistetaulukko!$AA$45,R235=Pistetaulukko!$AB$45,R235=Pistetaulukko!$AC$45,R235=Pistetaulukko!$AD$45,R235=Pistetaulukko!$AE$45,R235=Pistetaulukko!$AF$45,R235=Pistetaulukko!$AG$45,R235=Pistetaulukko!$AH$45,R235=Pistetaulukko!$AI$45,R235=Pistetaulukko!$AJ$45,R235=Pistetaulukko!$AK$45),"OK","VÄÄRIN")</f>
        <v>OK</v>
      </c>
      <c r="AV235" s="86" t="str">
        <f>IF(OR(S235=Pistetaulukko!$R$48,S235=Pistetaulukko!$S$48,S235=Pistetaulukko!$T$48,S235=Pistetaulukko!$U$48,S235=Pistetaulukko!$V$48,S235=Pistetaulukko!$W$48,S235=Pistetaulukko!$X$48,S235=Pistetaulukko!$Y$48,S235=Pistetaulukko!$Z$48,S235=Pistetaulukko!$AA$48,S235=Pistetaulukko!$AB$48,S235=Pistetaulukko!$AC$48,S235=Pistetaulukko!$AD$48,S235=Pistetaulukko!$AE$48,S235=Pistetaulukko!$AF$48,S235=Pistetaulukko!$AG$48,S235=Pistetaulukko!$AH$48,S235=Pistetaulukko!$AI$48,S235=Pistetaulukko!$AJ$48,S235=Pistetaulukko!$AK$48),"OK","VÄÄRIN")</f>
        <v>OK</v>
      </c>
      <c r="AW235" s="86" t="str">
        <f>IF(OR(T235=Pistetaulukko!$R$51,T235=Pistetaulukko!$S$51,T235=Pistetaulukko!$T$51,T235=Pistetaulukko!$U$51,T235=Pistetaulukko!$V$51,T235=Pistetaulukko!$W$51,T235=Pistetaulukko!$X$51,T235=Pistetaulukko!$Y$51,T235=Pistetaulukko!$Z$51,T235=Pistetaulukko!$AA$51,T235=Pistetaulukko!$AB$51,T235=Pistetaulukko!$AC$51,T235=Pistetaulukko!$AD$51,T235=Pistetaulukko!$AE$51,T235=Pistetaulukko!$AF$51,T235=Pistetaulukko!$AG$51,T235=Pistetaulukko!$AH$51,T235=Pistetaulukko!$AI$51,T235=Pistetaulukko!$AJ$51,T235=Pistetaulukko!$AK$51),"OK","VÄÄRIN")</f>
        <v>OK</v>
      </c>
      <c r="AX235" s="86" t="str">
        <f>IF(OR(U235=Pistetaulukko!$R$54,U235=Pistetaulukko!$S$54,U235=Pistetaulukko!$T$54,U235=Pistetaulukko!$U$54,U235=Pistetaulukko!$V$54,U235=Pistetaulukko!$W$54,U235=Pistetaulukko!$X$54,U235=Pistetaulukko!$Y$54,U235=Pistetaulukko!$Z$54,U235=Pistetaulukko!$AA$54,U235=Pistetaulukko!$AB$54,U235=Pistetaulukko!$AC$54,U235=Pistetaulukko!$AD$54,U235=Pistetaulukko!$AE$54,U235=Pistetaulukko!$AF$54,U235=Pistetaulukko!$AG$54,U235=Pistetaulukko!$AH$54,U235=Pistetaulukko!$AI$54,U235=Pistetaulukko!$AJ$54,U235=Pistetaulukko!$AK$54),"OK","VÄÄRIN")</f>
        <v>OK</v>
      </c>
      <c r="AY235" s="86" t="str">
        <f t="shared" si="21"/>
        <v>OK</v>
      </c>
      <c r="AZ235" s="86" t="str">
        <f>IF(OR(W235=Pistetaulukko!$R$60,W235=Pistetaulukko!$S$60,W235=Pistetaulukko!$T$60,W235=Pistetaulukko!$U$60,W235=Pistetaulukko!$V$60,W235=Pistetaulukko!$W$60,W235=Pistetaulukko!$X$60,W235=Pistetaulukko!$Y$60,W235=Pistetaulukko!$Z$60,W235=Pistetaulukko!$AA$60,W235=Pistetaulukko!$AB$60,W235=Pistetaulukko!$AC$60,W235=Pistetaulukko!$AD$60,W235=Pistetaulukko!$AE$60,W235=Pistetaulukko!$AF$60,W235=Pistetaulukko!$AG$60,W235=Pistetaulukko!$AH$60,W235=Pistetaulukko!$AI$60,W235=Pistetaulukko!$AJ$60,W235=Pistetaulukko!$AK$60),"OK","VÄÄRIN")</f>
        <v>OK</v>
      </c>
      <c r="BA235" s="86" t="str">
        <f>IF(OR(X235=Pistetaulukko!$R$63,X235=Pistetaulukko!$S$63,X235=Pistetaulukko!$T$63,X235=Pistetaulukko!$U$63,X235=Pistetaulukko!$V$63,X235=Pistetaulukko!$W$63,X235=Pistetaulukko!$X$63,X235=Pistetaulukko!$Y$63,X235=Pistetaulukko!$Z$63,X235=Pistetaulukko!$AA$63,X235=Pistetaulukko!$AB$63,X235=Pistetaulukko!$AC$63,X235=Pistetaulukko!$AD$63,X235=Pistetaulukko!$AE$63,X235=Pistetaulukko!$AF$63,X235=Pistetaulukko!$AG$63,X235=Pistetaulukko!$AH$63,X235=Pistetaulukko!$AI$63,X235=Pistetaulukko!$AJ$63,X235=Pistetaulukko!$AK$63),"OK","VÄÄRIN")</f>
        <v>OK</v>
      </c>
      <c r="BB235" s="86" t="e">
        <f t="shared" si="22"/>
        <v>#REF!</v>
      </c>
      <c r="BC235" s="86" t="e">
        <f t="shared" si="23"/>
        <v>#REF!</v>
      </c>
      <c r="BE235" t="str">
        <f>IF(OR(N235=Pistetaulukko!$R$33,N235=Pistetaulukko!$S$33,N235=Pistetaulukko!$T$33,N235=Pistetaulukko!$U$33,N235=Pistetaulukko!$V$33,N235=Pistetaulukko!$W$33,N235=Pistetaulukko!$X$33,N235=Pistetaulukko!$Y$33,N235=Pistetaulukko!$Z$33,N235=Pistetaulukko!$AA$33,N235=Pistetaulukko!$AB$33,N235=Pistetaulukko!$AC$33,N235=Pistetaulukko!$AD$33,N235=Pistetaulukko!$AE$33,N235=Pistetaulukko!$AF$33,N235=Pistetaulukko!$AG$33,N235=Pistetaulukko!$AH$33,N235=Pistetaulukko!$AI$33,N235=Pistetaulukko!$AJ$33,N235=Pistetaulukko!$AK$33,N235=Pistetaulukko!$AL$33,N235=Pistetaulukko!$AM$33,N235=Pistetaulukko!$AN$33,N235=Pistetaulukko!$AO$33,N235=Pistetaulukko!$AP$33,N235=Pistetaulukko!$AQ$33,N235=Pistetaulukko!$AR$33,N235=Pistetaulukko!$AS$33,N235=Pistetaulukko!$AT$33,N235=Pistetaulukko!$AU$33),"OK","VÄÄRIN")</f>
        <v>VÄÄRIN</v>
      </c>
      <c r="BF235" t="str">
        <f>IF(BE235="OK","OK",IF(AND(BE235="VÄÄRIN",OR(N235=Pistetaulukko!$AV$33,N235=Pistetaulukko!$AW$33,N235=Pistetaulukko!$AX$33,N235=Pistetaulukko!$AY$33,N235=Pistetaulukko!$AZ$33,N235=Pistetaulukko!$BA$33,N235=Pistetaulukko!$BB$33,N235=Pistetaulukko!$BC$33,N235=Pistetaulukko!$BD$33,N235=Pistetaulukko!$BE$33,N235=Pistetaulukko!$BF$33,N235=Pistetaulukko!$BG$33,N235=Pistetaulukko!$BH$33,N235=Pistetaulukko!$BI$33,N235=Pistetaulukko!$BJ$33,N235=Pistetaulukko!$BK$33,N235=Pistetaulukko!$BL$33,N235=Pistetaulukko!$BM$33,N235=Pistetaulukko!$BN$33,N235=Pistetaulukko!$BO$33)),"OK","VÄÄRIN"))</f>
        <v>VÄÄRIN</v>
      </c>
      <c r="BG235" t="str">
        <f>IF(OR(O235=Pistetaulukko!$R$36,O235=Pistetaulukko!$S$36,O235=Pistetaulukko!$T$36,O235=Pistetaulukko!$U$36,O235=Pistetaulukko!$V$36,O235=Pistetaulukko!$W$36,O235=Pistetaulukko!$X$36,O235=Pistetaulukko!$Y$36,O235=Pistetaulukko!$Z$36,O235=Pistetaulukko!$AA$36,O235=Pistetaulukko!$AB$36,O235=Pistetaulukko!$AC$36,O235=Pistetaulukko!$AD$36,O235=Pistetaulukko!$AE$36,O235=Pistetaulukko!$AF$36,O235=Pistetaulukko!$AG$36,O235=Pistetaulukko!$AH$36,O235=Pistetaulukko!$AI$36,O235=Pistetaulukko!$AJ$36,O235=Pistetaulukko!$AK$36,O235=Pistetaulukko!$AL$36,O235=Pistetaulukko!$AM$36,O235=Pistetaulukko!$AN$36,O235=Pistetaulukko!$AO$36,O235=Pistetaulukko!$AP$36,O235=Pistetaulukko!$AQ$36,O235=Pistetaulukko!$AR$36,O235=Pistetaulukko!$AS$36,O235=Pistetaulukko!$AT$36,O235=Pistetaulukko!$AU$36),"OK","VÄÄRIN")</f>
        <v>VÄÄRIN</v>
      </c>
      <c r="BH235" t="str">
        <f>IF(BG235="OK","OK",IF(AND(BG235="VÄÄRIN",OR(O235=Pistetaulukko!$AV$36,O235=Pistetaulukko!$AW$36,O235=Pistetaulukko!$AX$36,O235=Pistetaulukko!$AY$36,O235=Pistetaulukko!$AZ$36,O235=Pistetaulukko!$BA$36,O235=Pistetaulukko!$BB$36,O235=Pistetaulukko!$BC$36,O235=Pistetaulukko!$BD$36,O235=Pistetaulukko!$BE$36,O235=Pistetaulukko!$BF$36,O235=Pistetaulukko!$BG$36,O235=Pistetaulukko!$BH$36,O235=Pistetaulukko!$BI$36,O235=Pistetaulukko!$BJ$36,O235=Pistetaulukko!$BK$36,O235=Pistetaulukko!$BL$36,O235=Pistetaulukko!$BM$36,O235=Pistetaulukko!$BN$36,O235=Pistetaulukko!$BO$36,O235=Pistetaulukko!$BP$36,O235=Pistetaulukko!$BQ$36)),"OK","VÄÄRIN"))</f>
        <v>VÄÄRIN</v>
      </c>
      <c r="BI235" t="str">
        <f>IF(OR(V235=Pistetaulukko!$R$57,V235=Pistetaulukko!$S$57,V235=Pistetaulukko!$T$57,V235=Pistetaulukko!$U$57,V235=Pistetaulukko!$V$57,V235=Pistetaulukko!$W$57,V235=Pistetaulukko!$X$57,V235=Pistetaulukko!$Y$57,V235=Pistetaulukko!$Z$57,V235=Pistetaulukko!$AA$57,V235=Pistetaulukko!$AB$57,V235=Pistetaulukko!$AC$57,V235=Pistetaulukko!$AD$57,V235=Pistetaulukko!$AE$57,V235=Pistetaulukko!$AF$57,V235=Pistetaulukko!$AG$57,V235=Pistetaulukko!$AH$57,V235=Pistetaulukko!$AI$57,V235=Pistetaulukko!$AJ$57,V235=Pistetaulukko!$AK$57,V235=Pistetaulukko!$AL$57,V235=Pistetaulukko!$AM$57,V235=Pistetaulukko!$AN$57,V235=Pistetaulukko!$AO$57,V235=Pistetaulukko!$AP$57,V235=Pistetaulukko!$AQ$57,V235=Pistetaulukko!$AR$57,V235=Pistetaulukko!$AS$57,V235=Pistetaulukko!$AT$57,V235=Pistetaulukko!$AU$57),"OK","VÄÄRIN")</f>
        <v>OK</v>
      </c>
      <c r="BJ235" t="str">
        <f>IF(BI235="OK","OK",IF(AND(BI235="VÄÄRIN",OR(V235=Pistetaulukko!$AV$57,V235=Pistetaulukko!$AW$57,V235=Pistetaulukko!$AX$57,V235=Pistetaulukko!$AY$57,V235=Pistetaulukko!$AZ$57,V235=Pistetaulukko!$BA$57,V235=Pistetaulukko!$BB$57,V235=Pistetaulukko!$BC$57,V235=Pistetaulukko!$BD$57,V235=Pistetaulukko!$BE$57)),"OK","VÄÄRIN"))</f>
        <v>OK</v>
      </c>
      <c r="BK235" t="str">
        <f>IF(OR(Y235=Pistetaulukko!$R$66,Y235=Pistetaulukko!$S$66,Y235=Pistetaulukko!$T$66,Y235=Pistetaulukko!$U$66,Y235=Pistetaulukko!$V$66,Y235=Pistetaulukko!$W$66,Y235=Pistetaulukko!$X$66,Y235=Pistetaulukko!$Y$66,Y235=Pistetaulukko!$Z$66,Y235=Pistetaulukko!$AA$66,Y235=Pistetaulukko!$AB$66,Y235=Pistetaulukko!$AC$66,Y235=Pistetaulukko!$AD$66,Y235=Pistetaulukko!$AE$66,Y235=Pistetaulukko!$AF$66,Y235=Pistetaulukko!$AG$66,Y235=Pistetaulukko!$AH$66,Y235=Pistetaulukko!$AI$66,Y235=Pistetaulukko!$AJ$66,Y235=Pistetaulukko!$AK$66,Y235=Pistetaulukko!$AL$66,Y235=Pistetaulukko!$AM$66,Y235=Pistetaulukko!$AN$66,Y235=Pistetaulukko!$AO$66,Y235=Pistetaulukko!$AP$66,Y235=Pistetaulukko!$AQ$66,Y235=Pistetaulukko!$AR$66,Y235=Pistetaulukko!$AS$66,Y235=Pistetaulukko!$AT$66,Y235=Pistetaulukko!$AU$66),"OK","VÄÄRIN")</f>
        <v>VÄÄRIN</v>
      </c>
      <c r="BL235" t="str">
        <f>IF(BK235="OK","OK",IF(AND(BK235="VÄÄRIN",OR(Y235=Pistetaulukko!$AV$66,Y235=Pistetaulukko!$AW$66,Y235=Pistetaulukko!$AX$66,Y235=Pistetaulukko!$AY$66,Y235=Pistetaulukko!$AZ$66,Y235=Pistetaulukko!$BA$66,Y235=Pistetaulukko!$BB$66,Y235=Pistetaulukko!$BC$66,Y235=Pistetaulukko!$BD$66,Y235=Pistetaulukko!$BE$66,Y235=Pistetaulukko!$BF$66,Y235=Pistetaulukko!$BG$66,Y235=Pistetaulukko!$BH$66,Y235=Pistetaulukko!$BI$66,Y235=Pistetaulukko!$BJ$66,Y235=Pistetaulukko!$BK$66,Y235=Pistetaulukko!$BL$66,Y235=Pistetaulukko!$BM$66,Y235=Pistetaulukko!$BN$66)),"OK","VÄÄRIN"))</f>
        <v>VÄÄRIN</v>
      </c>
      <c r="BM235" t="e">
        <f>IF(OR(Z235=Pistetaulukko!$R$69,Z235=Pistetaulukko!#REF!,Z235=Pistetaulukko!$S$69,Z235=Pistetaulukko!#REF!,Z235=Pistetaulukko!$T$69,Z235=Pistetaulukko!#REF!,Z235=Pistetaulukko!$U$69,Z235=Pistetaulukko!#REF!,Z235=Pistetaulukko!$V$69,Z235=Pistetaulukko!#REF!,Z235=Pistetaulukko!$W$69,Z235=Pistetaulukko!#REF!,Z235=Pistetaulukko!$X$69,Z235=Pistetaulukko!#REF!,Z235=Pistetaulukko!$Y$69,Z235=Pistetaulukko!#REF!,Z235=Pistetaulukko!$Z$69,Z235=Pistetaulukko!#REF!,Z235=Pistetaulukko!$AA$69,Z235=Pistetaulukko!#REF!,Z235=Pistetaulukko!$AB$69,Z235=Pistetaulukko!#REF!,Z235=Pistetaulukko!$AC$69,Z235=Pistetaulukko!#REF!,Z235=Pistetaulukko!$AD$69,Z235=Pistetaulukko!#REF!,Z235=Pistetaulukko!$AE$69,Z235=Pistetaulukko!#REF!,Z235=Pistetaulukko!$AF$69,Z235=Pistetaulukko!#REF!),"OK","VÄÄRIN")</f>
        <v>#REF!</v>
      </c>
      <c r="BN235" t="e">
        <f>IF(BM235="OK","OK",IF(AND(BM235="VÄÄRIN",OR(Z235=Pistetaulukko!$AG$69,Z235=Pistetaulukko!#REF!,Z235=Pistetaulukko!$AH$69,Z235=Pistetaulukko!#REF!,Z235=Pistetaulukko!$AI$69,Z235=Pistetaulukko!#REF!,Z235=Pistetaulukko!$AJ$69,Z235=Pistetaulukko!#REF!,Z235=Pistetaulukko!$AK$69,Z235=Pistetaulukko!$AL$69)),"OK","VÄÄRIN"))</f>
        <v>#REF!</v>
      </c>
    </row>
    <row r="236" spans="2:66" x14ac:dyDescent="0.25">
      <c r="B236" s="104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23"/>
      <c r="AA236" s="30"/>
      <c r="AB236" s="18"/>
      <c r="AC236" s="124"/>
      <c r="AD236" s="118">
        <f t="shared" si="24"/>
        <v>0</v>
      </c>
      <c r="AG236" s="86" t="str">
        <f>IF(OR(E236=Pistetaulukko!$R$3,E236=Pistetaulukko!$S$3,E236=Pistetaulukko!$T$3,E236=Pistetaulukko!$U$3,E236=Pistetaulukko!$V$3,E236=Pistetaulukko!$W$3),"OK","VÄÄRIN")</f>
        <v>VÄÄRIN</v>
      </c>
      <c r="AH236" s="86" t="str">
        <f>IF(OR(F236=Pistetaulukko!$R$6,F236=Pistetaulukko!$S$6,F236=Pistetaulukko!$T$6,F236=Pistetaulukko!$U$6,F236=Pistetaulukko!$V$6,F236=Pistetaulukko!$W$6,F236=Pistetaulukko!$X$6,F236=Pistetaulukko!$Y$6,F236=Pistetaulukko!$Z$6,F236=Pistetaulukko!$AA$6,F236=Pistetaulukko!$AB$6,F236=Pistetaulukko!$AC$6,F236=Pistetaulukko!$AD$6,F236=Pistetaulukko!$AE$6,F236=Pistetaulukko!$AF$6,F236=Pistetaulukko!$AG$6,F236=Pistetaulukko!$AH$6,F236=Pistetaulukko!$AI$6,F236=Pistetaulukko!$AJ$6,F236=Pistetaulukko!$AK$6),"OK","VÄÄRIN")</f>
        <v>VÄÄRIN</v>
      </c>
      <c r="AI236" s="86" t="str">
        <f>IF(OR(G236=Pistetaulukko!$R$9,G236=Pistetaulukko!$S$9,G236=Pistetaulukko!$T$9,G236=Pistetaulukko!$U$9,G236=Pistetaulukko!$V$9,G236=Pistetaulukko!$W$9,G236=Pistetaulukko!$X$9,G236=Pistetaulukko!$Y$9,G236=Pistetaulukko!$Z$9,G236=Pistetaulukko!$AA$9,G236=Pistetaulukko!$AB$9,G236=Pistetaulukko!$AC$9,G236=Pistetaulukko!$AD$9,G236=Pistetaulukko!$AE$9,G236=Pistetaulukko!$AF$9,G236=Pistetaulukko!$AG$9,G236=Pistetaulukko!$AH$9,G236=Pistetaulukko!$AI$9,G236=Pistetaulukko!$AJ$9,G236=Pistetaulukko!$AK$9),"OK","VÄÄRIN")</f>
        <v>VÄÄRIN</v>
      </c>
      <c r="AJ236" s="86" t="str">
        <f>IF(OR(H236=Pistetaulukko!$R$12,H236=Pistetaulukko!$S$12,H236=Pistetaulukko!$T$12,H236=Pistetaulukko!$U$12,H236=Pistetaulukko!$V$12,H236=Pistetaulukko!$W$12,H236=Pistetaulukko!$X$12,H236=Pistetaulukko!$Y$12,H236=Pistetaulukko!$Z$12,H236=Pistetaulukko!$AA$12,H236=Pistetaulukko!$AB$12,H236=Pistetaulukko!$AC$12,H236=Pistetaulukko!$AD$12,H236=Pistetaulukko!$AE$12,H236=Pistetaulukko!$AF$12,H236=Pistetaulukko!$AG$12,H236=Pistetaulukko!$AH$12,H236=Pistetaulukko!$AI$12,H236=Pistetaulukko!$AJ$12,H236=Pistetaulukko!$AK$12),"OK","VÄÄRIN")</f>
        <v>VÄÄRIN</v>
      </c>
      <c r="AK23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36" s="86" t="str">
        <f>IF(OR(I236=Pistetaulukko!$R$18,I236=Pistetaulukko!$S$18,I236=Pistetaulukko!$T$18,I236=Pistetaulukko!$U$18,I236=Pistetaulukko!$V$18,I236=Pistetaulukko!$W$18,I236=Pistetaulukko!$X$18,I236=Pistetaulukko!$Y$18,I236=Pistetaulukko!$Z$18),"OK","VÄÄRIN")</f>
        <v>VÄÄRIN</v>
      </c>
      <c r="AM236" s="86" t="str">
        <f>IF(OR(J236=Pistetaulukko!$R$21,J236=Pistetaulukko!$S$21,J236=Pistetaulukko!$T$21,J236=Pistetaulukko!$U$21,J236=Pistetaulukko!$V$21,J236=Pistetaulukko!$W$21,J236=Pistetaulukko!$X$21,J236=Pistetaulukko!$Y$21,J236=Pistetaulukko!$Z$21,J236=Pistetaulukko!$AA$21,J236=Pistetaulukko!$AB$21,J236=Pistetaulukko!$AC$21,J236=Pistetaulukko!$AD$21,J236=Pistetaulukko!$AE$21,J236=Pistetaulukko!$AF$21,J236=Pistetaulukko!$AG$21,J236=Pistetaulukko!$AH$21,J236=Pistetaulukko!$AI$21,J236=Pistetaulukko!$AJ$21,J236=Pistetaulukko!$AK$21),"OK","VÄÄRIN")</f>
        <v>VÄÄRIN</v>
      </c>
      <c r="AN236" s="86" t="str">
        <f>IF(OR(K236=Pistetaulukko!$R$24,K236=Pistetaulukko!$S$24,K236=Pistetaulukko!$T$24,K236=Pistetaulukko!$U$24,K236=Pistetaulukko!$V$24),"OK","VÄÄRIN")</f>
        <v>VÄÄRIN</v>
      </c>
      <c r="AO236" s="86" t="str">
        <f>IF(OR(L236=Pistetaulukko!$R$27,L236=Pistetaulukko!$S$27,L236=Pistetaulukko!$T$27,L236=Pistetaulukko!$U$27,L236=Pistetaulukko!$V$27,L236=Pistetaulukko!$W$27,L236=Pistetaulukko!$X$27,L236=Pistetaulukko!$Y$27,L236=Pistetaulukko!$Z$27,L236=Pistetaulukko!$AA$27,L236=Pistetaulukko!$AB$27,L236=Pistetaulukko!$AC$27,L236=Pistetaulukko!$AD$27,L236=Pistetaulukko!$AE$27,L236=Pistetaulukko!$AF$27,L236=Pistetaulukko!$AG$27,L236=Pistetaulukko!$AH$27,L236=Pistetaulukko!$AI$27,L236=Pistetaulukko!$AJ$27,L236=Pistetaulukko!$AK$27),"OK","VÄÄRIN")</f>
        <v>VÄÄRIN</v>
      </c>
      <c r="AP236" s="86" t="str">
        <f>IF(OR(M236=Pistetaulukko!$R$30,M236=Pistetaulukko!$S$30,M236=Pistetaulukko!$T$30,M236=Pistetaulukko!$U$30,M236=Pistetaulukko!$V$30),"OK","VÄÄRIN")</f>
        <v>VÄÄRIN</v>
      </c>
      <c r="AQ236" s="86" t="str">
        <f t="shared" si="19"/>
        <v>VÄÄRIN</v>
      </c>
      <c r="AR236" s="86" t="str">
        <f t="shared" si="20"/>
        <v>VÄÄRIN</v>
      </c>
      <c r="AS236" s="86" t="str">
        <f>IF(OR(P236=Pistetaulukko!$R$39,P236=Pistetaulukko!$S$39,P236=Pistetaulukko!$T$39,P236=Pistetaulukko!$U$39,P236=Pistetaulukko!$V$39,P236=Pistetaulukko!$W$39,P236=Pistetaulukko!$X$39,P236=Pistetaulukko!$Y$39,P236=Pistetaulukko!$Z$39,P236=Pistetaulukko!$AA$39,P236=Pistetaulukko!$AB$39,P236=Pistetaulukko!$AC$39,P236=Pistetaulukko!$AD$39,P236=Pistetaulukko!$AE$39,P236=Pistetaulukko!$AF$39,P236=Pistetaulukko!$AG$39,P236=Pistetaulukko!$AH$39,P236=Pistetaulukko!$AI$39,P236=Pistetaulukko!$AJ$39,P236=Pistetaulukko!$AK$39),"OK","VÄÄRIN")</f>
        <v>OK</v>
      </c>
      <c r="AT236" s="86" t="str">
        <f>IF(OR(Q236=Pistetaulukko!$R$42,Q236=Pistetaulukko!$S$42,Q236=Pistetaulukko!$T$42,Q236=Pistetaulukko!$U$42,Q236=Pistetaulukko!$V$42,Q236=Pistetaulukko!$W$42,Q236=Pistetaulukko!$X$42,Q236=Pistetaulukko!$Y$42,Q236=Pistetaulukko!$Z$42,Q236=Pistetaulukko!$AA$42,Q236=Pistetaulukko!$AB$42,Q236=Pistetaulukko!$AC$42,Q236=Pistetaulukko!$AD$42,Q236=Pistetaulukko!$AE$42,Q236=Pistetaulukko!$AF$42,Q236=Pistetaulukko!$AG$42,Q236=Pistetaulukko!$AH$42,Q236=Pistetaulukko!$AI$42,Q236=Pistetaulukko!$AJ$42,Q236=Pistetaulukko!$AK$42),"OK","VÄÄRIN")</f>
        <v>OK</v>
      </c>
      <c r="AU236" s="86" t="str">
        <f>IF(OR(R236=Pistetaulukko!$R$45,R236=Pistetaulukko!$S$45,R236=Pistetaulukko!$T$45,R236=Pistetaulukko!$U$45,R236=Pistetaulukko!$V$45,R236=Pistetaulukko!$W$45,R236=Pistetaulukko!$X$45,R236=Pistetaulukko!$Y$45,R236=Pistetaulukko!$Z$45,R236=Pistetaulukko!$AA$45,R236=Pistetaulukko!$AB$45,R236=Pistetaulukko!$AC$45,R236=Pistetaulukko!$AD$45,R236=Pistetaulukko!$AE$45,R236=Pistetaulukko!$AF$45,R236=Pistetaulukko!$AG$45,R236=Pistetaulukko!$AH$45,R236=Pistetaulukko!$AI$45,R236=Pistetaulukko!$AJ$45,R236=Pistetaulukko!$AK$45),"OK","VÄÄRIN")</f>
        <v>OK</v>
      </c>
      <c r="AV236" s="86" t="str">
        <f>IF(OR(S236=Pistetaulukko!$R$48,S236=Pistetaulukko!$S$48,S236=Pistetaulukko!$T$48,S236=Pistetaulukko!$U$48,S236=Pistetaulukko!$V$48,S236=Pistetaulukko!$W$48,S236=Pistetaulukko!$X$48,S236=Pistetaulukko!$Y$48,S236=Pistetaulukko!$Z$48,S236=Pistetaulukko!$AA$48,S236=Pistetaulukko!$AB$48,S236=Pistetaulukko!$AC$48,S236=Pistetaulukko!$AD$48,S236=Pistetaulukko!$AE$48,S236=Pistetaulukko!$AF$48,S236=Pistetaulukko!$AG$48,S236=Pistetaulukko!$AH$48,S236=Pistetaulukko!$AI$48,S236=Pistetaulukko!$AJ$48,S236=Pistetaulukko!$AK$48),"OK","VÄÄRIN")</f>
        <v>OK</v>
      </c>
      <c r="AW236" s="86" t="str">
        <f>IF(OR(T236=Pistetaulukko!$R$51,T236=Pistetaulukko!$S$51,T236=Pistetaulukko!$T$51,T236=Pistetaulukko!$U$51,T236=Pistetaulukko!$V$51,T236=Pistetaulukko!$W$51,T236=Pistetaulukko!$X$51,T236=Pistetaulukko!$Y$51,T236=Pistetaulukko!$Z$51,T236=Pistetaulukko!$AA$51,T236=Pistetaulukko!$AB$51,T236=Pistetaulukko!$AC$51,T236=Pistetaulukko!$AD$51,T236=Pistetaulukko!$AE$51,T236=Pistetaulukko!$AF$51,T236=Pistetaulukko!$AG$51,T236=Pistetaulukko!$AH$51,T236=Pistetaulukko!$AI$51,T236=Pistetaulukko!$AJ$51,T236=Pistetaulukko!$AK$51),"OK","VÄÄRIN")</f>
        <v>OK</v>
      </c>
      <c r="AX236" s="86" t="str">
        <f>IF(OR(U236=Pistetaulukko!$R$54,U236=Pistetaulukko!$S$54,U236=Pistetaulukko!$T$54,U236=Pistetaulukko!$U$54,U236=Pistetaulukko!$V$54,U236=Pistetaulukko!$W$54,U236=Pistetaulukko!$X$54,U236=Pistetaulukko!$Y$54,U236=Pistetaulukko!$Z$54,U236=Pistetaulukko!$AA$54,U236=Pistetaulukko!$AB$54,U236=Pistetaulukko!$AC$54,U236=Pistetaulukko!$AD$54,U236=Pistetaulukko!$AE$54,U236=Pistetaulukko!$AF$54,U236=Pistetaulukko!$AG$54,U236=Pistetaulukko!$AH$54,U236=Pistetaulukko!$AI$54,U236=Pistetaulukko!$AJ$54,U236=Pistetaulukko!$AK$54),"OK","VÄÄRIN")</f>
        <v>OK</v>
      </c>
      <c r="AY236" s="86" t="str">
        <f t="shared" si="21"/>
        <v>OK</v>
      </c>
      <c r="AZ236" s="86" t="str">
        <f>IF(OR(W236=Pistetaulukko!$R$60,W236=Pistetaulukko!$S$60,W236=Pistetaulukko!$T$60,W236=Pistetaulukko!$U$60,W236=Pistetaulukko!$V$60,W236=Pistetaulukko!$W$60,W236=Pistetaulukko!$X$60,W236=Pistetaulukko!$Y$60,W236=Pistetaulukko!$Z$60,W236=Pistetaulukko!$AA$60,W236=Pistetaulukko!$AB$60,W236=Pistetaulukko!$AC$60,W236=Pistetaulukko!$AD$60,W236=Pistetaulukko!$AE$60,W236=Pistetaulukko!$AF$60,W236=Pistetaulukko!$AG$60,W236=Pistetaulukko!$AH$60,W236=Pistetaulukko!$AI$60,W236=Pistetaulukko!$AJ$60,W236=Pistetaulukko!$AK$60),"OK","VÄÄRIN")</f>
        <v>OK</v>
      </c>
      <c r="BA236" s="86" t="str">
        <f>IF(OR(X236=Pistetaulukko!$R$63,X236=Pistetaulukko!$S$63,X236=Pistetaulukko!$T$63,X236=Pistetaulukko!$U$63,X236=Pistetaulukko!$V$63,X236=Pistetaulukko!$W$63,X236=Pistetaulukko!$X$63,X236=Pistetaulukko!$Y$63,X236=Pistetaulukko!$Z$63,X236=Pistetaulukko!$AA$63,X236=Pistetaulukko!$AB$63,X236=Pistetaulukko!$AC$63,X236=Pistetaulukko!$AD$63,X236=Pistetaulukko!$AE$63,X236=Pistetaulukko!$AF$63,X236=Pistetaulukko!$AG$63,X236=Pistetaulukko!$AH$63,X236=Pistetaulukko!$AI$63,X236=Pistetaulukko!$AJ$63,X236=Pistetaulukko!$AK$63),"OK","VÄÄRIN")</f>
        <v>OK</v>
      </c>
      <c r="BB236" s="86" t="e">
        <f t="shared" si="22"/>
        <v>#REF!</v>
      </c>
      <c r="BC236" s="86" t="e">
        <f t="shared" si="23"/>
        <v>#REF!</v>
      </c>
      <c r="BE236" t="str">
        <f>IF(OR(N236=Pistetaulukko!$R$33,N236=Pistetaulukko!$S$33,N236=Pistetaulukko!$T$33,N236=Pistetaulukko!$U$33,N236=Pistetaulukko!$V$33,N236=Pistetaulukko!$W$33,N236=Pistetaulukko!$X$33,N236=Pistetaulukko!$Y$33,N236=Pistetaulukko!$Z$33,N236=Pistetaulukko!$AA$33,N236=Pistetaulukko!$AB$33,N236=Pistetaulukko!$AC$33,N236=Pistetaulukko!$AD$33,N236=Pistetaulukko!$AE$33,N236=Pistetaulukko!$AF$33,N236=Pistetaulukko!$AG$33,N236=Pistetaulukko!$AH$33,N236=Pistetaulukko!$AI$33,N236=Pistetaulukko!$AJ$33,N236=Pistetaulukko!$AK$33,N236=Pistetaulukko!$AL$33,N236=Pistetaulukko!$AM$33,N236=Pistetaulukko!$AN$33,N236=Pistetaulukko!$AO$33,N236=Pistetaulukko!$AP$33,N236=Pistetaulukko!$AQ$33,N236=Pistetaulukko!$AR$33,N236=Pistetaulukko!$AS$33,N236=Pistetaulukko!$AT$33,N236=Pistetaulukko!$AU$33),"OK","VÄÄRIN")</f>
        <v>VÄÄRIN</v>
      </c>
      <c r="BF236" t="str">
        <f>IF(BE236="OK","OK",IF(AND(BE236="VÄÄRIN",OR(N236=Pistetaulukko!$AV$33,N236=Pistetaulukko!$AW$33,N236=Pistetaulukko!$AX$33,N236=Pistetaulukko!$AY$33,N236=Pistetaulukko!$AZ$33,N236=Pistetaulukko!$BA$33,N236=Pistetaulukko!$BB$33,N236=Pistetaulukko!$BC$33,N236=Pistetaulukko!$BD$33,N236=Pistetaulukko!$BE$33,N236=Pistetaulukko!$BF$33,N236=Pistetaulukko!$BG$33,N236=Pistetaulukko!$BH$33,N236=Pistetaulukko!$BI$33,N236=Pistetaulukko!$BJ$33,N236=Pistetaulukko!$BK$33,N236=Pistetaulukko!$BL$33,N236=Pistetaulukko!$BM$33,N236=Pistetaulukko!$BN$33,N236=Pistetaulukko!$BO$33)),"OK","VÄÄRIN"))</f>
        <v>VÄÄRIN</v>
      </c>
      <c r="BG236" t="str">
        <f>IF(OR(O236=Pistetaulukko!$R$36,O236=Pistetaulukko!$S$36,O236=Pistetaulukko!$T$36,O236=Pistetaulukko!$U$36,O236=Pistetaulukko!$V$36,O236=Pistetaulukko!$W$36,O236=Pistetaulukko!$X$36,O236=Pistetaulukko!$Y$36,O236=Pistetaulukko!$Z$36,O236=Pistetaulukko!$AA$36,O236=Pistetaulukko!$AB$36,O236=Pistetaulukko!$AC$36,O236=Pistetaulukko!$AD$36,O236=Pistetaulukko!$AE$36,O236=Pistetaulukko!$AF$36,O236=Pistetaulukko!$AG$36,O236=Pistetaulukko!$AH$36,O236=Pistetaulukko!$AI$36,O236=Pistetaulukko!$AJ$36,O236=Pistetaulukko!$AK$36,O236=Pistetaulukko!$AL$36,O236=Pistetaulukko!$AM$36,O236=Pistetaulukko!$AN$36,O236=Pistetaulukko!$AO$36,O236=Pistetaulukko!$AP$36,O236=Pistetaulukko!$AQ$36,O236=Pistetaulukko!$AR$36,O236=Pistetaulukko!$AS$36,O236=Pistetaulukko!$AT$36,O236=Pistetaulukko!$AU$36),"OK","VÄÄRIN")</f>
        <v>VÄÄRIN</v>
      </c>
      <c r="BH236" t="str">
        <f>IF(BG236="OK","OK",IF(AND(BG236="VÄÄRIN",OR(O236=Pistetaulukko!$AV$36,O236=Pistetaulukko!$AW$36,O236=Pistetaulukko!$AX$36,O236=Pistetaulukko!$AY$36,O236=Pistetaulukko!$AZ$36,O236=Pistetaulukko!$BA$36,O236=Pistetaulukko!$BB$36,O236=Pistetaulukko!$BC$36,O236=Pistetaulukko!$BD$36,O236=Pistetaulukko!$BE$36,O236=Pistetaulukko!$BF$36,O236=Pistetaulukko!$BG$36,O236=Pistetaulukko!$BH$36,O236=Pistetaulukko!$BI$36,O236=Pistetaulukko!$BJ$36,O236=Pistetaulukko!$BK$36,O236=Pistetaulukko!$BL$36,O236=Pistetaulukko!$BM$36,O236=Pistetaulukko!$BN$36,O236=Pistetaulukko!$BO$36,O236=Pistetaulukko!$BP$36,O236=Pistetaulukko!$BQ$36)),"OK","VÄÄRIN"))</f>
        <v>VÄÄRIN</v>
      </c>
      <c r="BI236" t="str">
        <f>IF(OR(V236=Pistetaulukko!$R$57,V236=Pistetaulukko!$S$57,V236=Pistetaulukko!$T$57,V236=Pistetaulukko!$U$57,V236=Pistetaulukko!$V$57,V236=Pistetaulukko!$W$57,V236=Pistetaulukko!$X$57,V236=Pistetaulukko!$Y$57,V236=Pistetaulukko!$Z$57,V236=Pistetaulukko!$AA$57,V236=Pistetaulukko!$AB$57,V236=Pistetaulukko!$AC$57,V236=Pistetaulukko!$AD$57,V236=Pistetaulukko!$AE$57,V236=Pistetaulukko!$AF$57,V236=Pistetaulukko!$AG$57,V236=Pistetaulukko!$AH$57,V236=Pistetaulukko!$AI$57,V236=Pistetaulukko!$AJ$57,V236=Pistetaulukko!$AK$57,V236=Pistetaulukko!$AL$57,V236=Pistetaulukko!$AM$57,V236=Pistetaulukko!$AN$57,V236=Pistetaulukko!$AO$57,V236=Pistetaulukko!$AP$57,V236=Pistetaulukko!$AQ$57,V236=Pistetaulukko!$AR$57,V236=Pistetaulukko!$AS$57,V236=Pistetaulukko!$AT$57,V236=Pistetaulukko!$AU$57),"OK","VÄÄRIN")</f>
        <v>OK</v>
      </c>
      <c r="BJ236" t="str">
        <f>IF(BI236="OK","OK",IF(AND(BI236="VÄÄRIN",OR(V236=Pistetaulukko!$AV$57,V236=Pistetaulukko!$AW$57,V236=Pistetaulukko!$AX$57,V236=Pistetaulukko!$AY$57,V236=Pistetaulukko!$AZ$57,V236=Pistetaulukko!$BA$57,V236=Pistetaulukko!$BB$57,V236=Pistetaulukko!$BC$57,V236=Pistetaulukko!$BD$57,V236=Pistetaulukko!$BE$57)),"OK","VÄÄRIN"))</f>
        <v>OK</v>
      </c>
      <c r="BK236" t="str">
        <f>IF(OR(Y236=Pistetaulukko!$R$66,Y236=Pistetaulukko!$S$66,Y236=Pistetaulukko!$T$66,Y236=Pistetaulukko!$U$66,Y236=Pistetaulukko!$V$66,Y236=Pistetaulukko!$W$66,Y236=Pistetaulukko!$X$66,Y236=Pistetaulukko!$Y$66,Y236=Pistetaulukko!$Z$66,Y236=Pistetaulukko!$AA$66,Y236=Pistetaulukko!$AB$66,Y236=Pistetaulukko!$AC$66,Y236=Pistetaulukko!$AD$66,Y236=Pistetaulukko!$AE$66,Y236=Pistetaulukko!$AF$66,Y236=Pistetaulukko!$AG$66,Y236=Pistetaulukko!$AH$66,Y236=Pistetaulukko!$AI$66,Y236=Pistetaulukko!$AJ$66,Y236=Pistetaulukko!$AK$66,Y236=Pistetaulukko!$AL$66,Y236=Pistetaulukko!$AM$66,Y236=Pistetaulukko!$AN$66,Y236=Pistetaulukko!$AO$66,Y236=Pistetaulukko!$AP$66,Y236=Pistetaulukko!$AQ$66,Y236=Pistetaulukko!$AR$66,Y236=Pistetaulukko!$AS$66,Y236=Pistetaulukko!$AT$66,Y236=Pistetaulukko!$AU$66),"OK","VÄÄRIN")</f>
        <v>VÄÄRIN</v>
      </c>
      <c r="BL236" t="str">
        <f>IF(BK236="OK","OK",IF(AND(BK236="VÄÄRIN",OR(Y236=Pistetaulukko!$AV$66,Y236=Pistetaulukko!$AW$66,Y236=Pistetaulukko!$AX$66,Y236=Pistetaulukko!$AY$66,Y236=Pistetaulukko!$AZ$66,Y236=Pistetaulukko!$BA$66,Y236=Pistetaulukko!$BB$66,Y236=Pistetaulukko!$BC$66,Y236=Pistetaulukko!$BD$66,Y236=Pistetaulukko!$BE$66,Y236=Pistetaulukko!$BF$66,Y236=Pistetaulukko!$BG$66,Y236=Pistetaulukko!$BH$66,Y236=Pistetaulukko!$BI$66,Y236=Pistetaulukko!$BJ$66,Y236=Pistetaulukko!$BK$66,Y236=Pistetaulukko!$BL$66,Y236=Pistetaulukko!$BM$66,Y236=Pistetaulukko!$BN$66)),"OK","VÄÄRIN"))</f>
        <v>VÄÄRIN</v>
      </c>
      <c r="BM236" t="e">
        <f>IF(OR(Z236=Pistetaulukko!$R$69,Z236=Pistetaulukko!#REF!,Z236=Pistetaulukko!$S$69,Z236=Pistetaulukko!#REF!,Z236=Pistetaulukko!$T$69,Z236=Pistetaulukko!#REF!,Z236=Pistetaulukko!$U$69,Z236=Pistetaulukko!#REF!,Z236=Pistetaulukko!$V$69,Z236=Pistetaulukko!#REF!,Z236=Pistetaulukko!$W$69,Z236=Pistetaulukko!#REF!,Z236=Pistetaulukko!$X$69,Z236=Pistetaulukko!#REF!,Z236=Pistetaulukko!$Y$69,Z236=Pistetaulukko!#REF!,Z236=Pistetaulukko!$Z$69,Z236=Pistetaulukko!#REF!,Z236=Pistetaulukko!$AA$69,Z236=Pistetaulukko!#REF!,Z236=Pistetaulukko!$AB$69,Z236=Pistetaulukko!#REF!,Z236=Pistetaulukko!$AC$69,Z236=Pistetaulukko!#REF!,Z236=Pistetaulukko!$AD$69,Z236=Pistetaulukko!#REF!,Z236=Pistetaulukko!$AE$69,Z236=Pistetaulukko!#REF!,Z236=Pistetaulukko!$AF$69,Z236=Pistetaulukko!#REF!),"OK","VÄÄRIN")</f>
        <v>#REF!</v>
      </c>
      <c r="BN236" t="e">
        <f>IF(BM236="OK","OK",IF(AND(BM236="VÄÄRIN",OR(Z236=Pistetaulukko!$AG$69,Z236=Pistetaulukko!#REF!,Z236=Pistetaulukko!$AH$69,Z236=Pistetaulukko!#REF!,Z236=Pistetaulukko!$AI$69,Z236=Pistetaulukko!#REF!,Z236=Pistetaulukko!$AJ$69,Z236=Pistetaulukko!#REF!,Z236=Pistetaulukko!$AK$69,Z236=Pistetaulukko!$AL$69)),"OK","VÄÄRIN"))</f>
        <v>#REF!</v>
      </c>
    </row>
    <row r="237" spans="2:66" x14ac:dyDescent="0.25">
      <c r="B237" s="104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23"/>
      <c r="AA237" s="30"/>
      <c r="AB237" s="18"/>
      <c r="AC237" s="124"/>
      <c r="AD237" s="118">
        <f t="shared" si="24"/>
        <v>0</v>
      </c>
      <c r="AG237" s="86" t="str">
        <f>IF(OR(E237=Pistetaulukko!$R$3,E237=Pistetaulukko!$S$3,E237=Pistetaulukko!$T$3,E237=Pistetaulukko!$U$3,E237=Pistetaulukko!$V$3,E237=Pistetaulukko!$W$3),"OK","VÄÄRIN")</f>
        <v>VÄÄRIN</v>
      </c>
      <c r="AH237" s="86" t="str">
        <f>IF(OR(F237=Pistetaulukko!$R$6,F237=Pistetaulukko!$S$6,F237=Pistetaulukko!$T$6,F237=Pistetaulukko!$U$6,F237=Pistetaulukko!$V$6,F237=Pistetaulukko!$W$6,F237=Pistetaulukko!$X$6,F237=Pistetaulukko!$Y$6,F237=Pistetaulukko!$Z$6,F237=Pistetaulukko!$AA$6,F237=Pistetaulukko!$AB$6,F237=Pistetaulukko!$AC$6,F237=Pistetaulukko!$AD$6,F237=Pistetaulukko!$AE$6,F237=Pistetaulukko!$AF$6,F237=Pistetaulukko!$AG$6,F237=Pistetaulukko!$AH$6,F237=Pistetaulukko!$AI$6,F237=Pistetaulukko!$AJ$6,F237=Pistetaulukko!$AK$6),"OK","VÄÄRIN")</f>
        <v>VÄÄRIN</v>
      </c>
      <c r="AI237" s="86" t="str">
        <f>IF(OR(G237=Pistetaulukko!$R$9,G237=Pistetaulukko!$S$9,G237=Pistetaulukko!$T$9,G237=Pistetaulukko!$U$9,G237=Pistetaulukko!$V$9,G237=Pistetaulukko!$W$9,G237=Pistetaulukko!$X$9,G237=Pistetaulukko!$Y$9,G237=Pistetaulukko!$Z$9,G237=Pistetaulukko!$AA$9,G237=Pistetaulukko!$AB$9,G237=Pistetaulukko!$AC$9,G237=Pistetaulukko!$AD$9,G237=Pistetaulukko!$AE$9,G237=Pistetaulukko!$AF$9,G237=Pistetaulukko!$AG$9,G237=Pistetaulukko!$AH$9,G237=Pistetaulukko!$AI$9,G237=Pistetaulukko!$AJ$9,G237=Pistetaulukko!$AK$9),"OK","VÄÄRIN")</f>
        <v>VÄÄRIN</v>
      </c>
      <c r="AJ237" s="86" t="str">
        <f>IF(OR(H237=Pistetaulukko!$R$12,H237=Pistetaulukko!$S$12,H237=Pistetaulukko!$T$12,H237=Pistetaulukko!$U$12,H237=Pistetaulukko!$V$12,H237=Pistetaulukko!$W$12,H237=Pistetaulukko!$X$12,H237=Pistetaulukko!$Y$12,H237=Pistetaulukko!$Z$12,H237=Pistetaulukko!$AA$12,H237=Pistetaulukko!$AB$12,H237=Pistetaulukko!$AC$12,H237=Pistetaulukko!$AD$12,H237=Pistetaulukko!$AE$12,H237=Pistetaulukko!$AF$12,H237=Pistetaulukko!$AG$12,H237=Pistetaulukko!$AH$12,H237=Pistetaulukko!$AI$12,H237=Pistetaulukko!$AJ$12,H237=Pistetaulukko!$AK$12),"OK","VÄÄRIN")</f>
        <v>VÄÄRIN</v>
      </c>
      <c r="AK23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37" s="86" t="str">
        <f>IF(OR(I237=Pistetaulukko!$R$18,I237=Pistetaulukko!$S$18,I237=Pistetaulukko!$T$18,I237=Pistetaulukko!$U$18,I237=Pistetaulukko!$V$18,I237=Pistetaulukko!$W$18,I237=Pistetaulukko!$X$18,I237=Pistetaulukko!$Y$18,I237=Pistetaulukko!$Z$18),"OK","VÄÄRIN")</f>
        <v>VÄÄRIN</v>
      </c>
      <c r="AM237" s="86" t="str">
        <f>IF(OR(J237=Pistetaulukko!$R$21,J237=Pistetaulukko!$S$21,J237=Pistetaulukko!$T$21,J237=Pistetaulukko!$U$21,J237=Pistetaulukko!$V$21,J237=Pistetaulukko!$W$21,J237=Pistetaulukko!$X$21,J237=Pistetaulukko!$Y$21,J237=Pistetaulukko!$Z$21,J237=Pistetaulukko!$AA$21,J237=Pistetaulukko!$AB$21,J237=Pistetaulukko!$AC$21,J237=Pistetaulukko!$AD$21,J237=Pistetaulukko!$AE$21,J237=Pistetaulukko!$AF$21,J237=Pistetaulukko!$AG$21,J237=Pistetaulukko!$AH$21,J237=Pistetaulukko!$AI$21,J237=Pistetaulukko!$AJ$21,J237=Pistetaulukko!$AK$21),"OK","VÄÄRIN")</f>
        <v>VÄÄRIN</v>
      </c>
      <c r="AN237" s="86" t="str">
        <f>IF(OR(K237=Pistetaulukko!$R$24,K237=Pistetaulukko!$S$24,K237=Pistetaulukko!$T$24,K237=Pistetaulukko!$U$24,K237=Pistetaulukko!$V$24),"OK","VÄÄRIN")</f>
        <v>VÄÄRIN</v>
      </c>
      <c r="AO237" s="86" t="str">
        <f>IF(OR(L237=Pistetaulukko!$R$27,L237=Pistetaulukko!$S$27,L237=Pistetaulukko!$T$27,L237=Pistetaulukko!$U$27,L237=Pistetaulukko!$V$27,L237=Pistetaulukko!$W$27,L237=Pistetaulukko!$X$27,L237=Pistetaulukko!$Y$27,L237=Pistetaulukko!$Z$27,L237=Pistetaulukko!$AA$27,L237=Pistetaulukko!$AB$27,L237=Pistetaulukko!$AC$27,L237=Pistetaulukko!$AD$27,L237=Pistetaulukko!$AE$27,L237=Pistetaulukko!$AF$27,L237=Pistetaulukko!$AG$27,L237=Pistetaulukko!$AH$27,L237=Pistetaulukko!$AI$27,L237=Pistetaulukko!$AJ$27,L237=Pistetaulukko!$AK$27),"OK","VÄÄRIN")</f>
        <v>VÄÄRIN</v>
      </c>
      <c r="AP237" s="86" t="str">
        <f>IF(OR(M237=Pistetaulukko!$R$30,M237=Pistetaulukko!$S$30,M237=Pistetaulukko!$T$30,M237=Pistetaulukko!$U$30,M237=Pistetaulukko!$V$30),"OK","VÄÄRIN")</f>
        <v>VÄÄRIN</v>
      </c>
      <c r="AQ237" s="86" t="str">
        <f t="shared" si="19"/>
        <v>VÄÄRIN</v>
      </c>
      <c r="AR237" s="86" t="str">
        <f t="shared" si="20"/>
        <v>VÄÄRIN</v>
      </c>
      <c r="AS237" s="86" t="str">
        <f>IF(OR(P237=Pistetaulukko!$R$39,P237=Pistetaulukko!$S$39,P237=Pistetaulukko!$T$39,P237=Pistetaulukko!$U$39,P237=Pistetaulukko!$V$39,P237=Pistetaulukko!$W$39,P237=Pistetaulukko!$X$39,P237=Pistetaulukko!$Y$39,P237=Pistetaulukko!$Z$39,P237=Pistetaulukko!$AA$39,P237=Pistetaulukko!$AB$39,P237=Pistetaulukko!$AC$39,P237=Pistetaulukko!$AD$39,P237=Pistetaulukko!$AE$39,P237=Pistetaulukko!$AF$39,P237=Pistetaulukko!$AG$39,P237=Pistetaulukko!$AH$39,P237=Pistetaulukko!$AI$39,P237=Pistetaulukko!$AJ$39,P237=Pistetaulukko!$AK$39),"OK","VÄÄRIN")</f>
        <v>OK</v>
      </c>
      <c r="AT237" s="86" t="str">
        <f>IF(OR(Q237=Pistetaulukko!$R$42,Q237=Pistetaulukko!$S$42,Q237=Pistetaulukko!$T$42,Q237=Pistetaulukko!$U$42,Q237=Pistetaulukko!$V$42,Q237=Pistetaulukko!$W$42,Q237=Pistetaulukko!$X$42,Q237=Pistetaulukko!$Y$42,Q237=Pistetaulukko!$Z$42,Q237=Pistetaulukko!$AA$42,Q237=Pistetaulukko!$AB$42,Q237=Pistetaulukko!$AC$42,Q237=Pistetaulukko!$AD$42,Q237=Pistetaulukko!$AE$42,Q237=Pistetaulukko!$AF$42,Q237=Pistetaulukko!$AG$42,Q237=Pistetaulukko!$AH$42,Q237=Pistetaulukko!$AI$42,Q237=Pistetaulukko!$AJ$42,Q237=Pistetaulukko!$AK$42),"OK","VÄÄRIN")</f>
        <v>OK</v>
      </c>
      <c r="AU237" s="86" t="str">
        <f>IF(OR(R237=Pistetaulukko!$R$45,R237=Pistetaulukko!$S$45,R237=Pistetaulukko!$T$45,R237=Pistetaulukko!$U$45,R237=Pistetaulukko!$V$45,R237=Pistetaulukko!$W$45,R237=Pistetaulukko!$X$45,R237=Pistetaulukko!$Y$45,R237=Pistetaulukko!$Z$45,R237=Pistetaulukko!$AA$45,R237=Pistetaulukko!$AB$45,R237=Pistetaulukko!$AC$45,R237=Pistetaulukko!$AD$45,R237=Pistetaulukko!$AE$45,R237=Pistetaulukko!$AF$45,R237=Pistetaulukko!$AG$45,R237=Pistetaulukko!$AH$45,R237=Pistetaulukko!$AI$45,R237=Pistetaulukko!$AJ$45,R237=Pistetaulukko!$AK$45),"OK","VÄÄRIN")</f>
        <v>OK</v>
      </c>
      <c r="AV237" s="86" t="str">
        <f>IF(OR(S237=Pistetaulukko!$R$48,S237=Pistetaulukko!$S$48,S237=Pistetaulukko!$T$48,S237=Pistetaulukko!$U$48,S237=Pistetaulukko!$V$48,S237=Pistetaulukko!$W$48,S237=Pistetaulukko!$X$48,S237=Pistetaulukko!$Y$48,S237=Pistetaulukko!$Z$48,S237=Pistetaulukko!$AA$48,S237=Pistetaulukko!$AB$48,S237=Pistetaulukko!$AC$48,S237=Pistetaulukko!$AD$48,S237=Pistetaulukko!$AE$48,S237=Pistetaulukko!$AF$48,S237=Pistetaulukko!$AG$48,S237=Pistetaulukko!$AH$48,S237=Pistetaulukko!$AI$48,S237=Pistetaulukko!$AJ$48,S237=Pistetaulukko!$AK$48),"OK","VÄÄRIN")</f>
        <v>OK</v>
      </c>
      <c r="AW237" s="86" t="str">
        <f>IF(OR(T237=Pistetaulukko!$R$51,T237=Pistetaulukko!$S$51,T237=Pistetaulukko!$T$51,T237=Pistetaulukko!$U$51,T237=Pistetaulukko!$V$51,T237=Pistetaulukko!$W$51,T237=Pistetaulukko!$X$51,T237=Pistetaulukko!$Y$51,T237=Pistetaulukko!$Z$51,T237=Pistetaulukko!$AA$51,T237=Pistetaulukko!$AB$51,T237=Pistetaulukko!$AC$51,T237=Pistetaulukko!$AD$51,T237=Pistetaulukko!$AE$51,T237=Pistetaulukko!$AF$51,T237=Pistetaulukko!$AG$51,T237=Pistetaulukko!$AH$51,T237=Pistetaulukko!$AI$51,T237=Pistetaulukko!$AJ$51,T237=Pistetaulukko!$AK$51),"OK","VÄÄRIN")</f>
        <v>OK</v>
      </c>
      <c r="AX237" s="86" t="str">
        <f>IF(OR(U237=Pistetaulukko!$R$54,U237=Pistetaulukko!$S$54,U237=Pistetaulukko!$T$54,U237=Pistetaulukko!$U$54,U237=Pistetaulukko!$V$54,U237=Pistetaulukko!$W$54,U237=Pistetaulukko!$X$54,U237=Pistetaulukko!$Y$54,U237=Pistetaulukko!$Z$54,U237=Pistetaulukko!$AA$54,U237=Pistetaulukko!$AB$54,U237=Pistetaulukko!$AC$54,U237=Pistetaulukko!$AD$54,U237=Pistetaulukko!$AE$54,U237=Pistetaulukko!$AF$54,U237=Pistetaulukko!$AG$54,U237=Pistetaulukko!$AH$54,U237=Pistetaulukko!$AI$54,U237=Pistetaulukko!$AJ$54,U237=Pistetaulukko!$AK$54),"OK","VÄÄRIN")</f>
        <v>OK</v>
      </c>
      <c r="AY237" s="86" t="str">
        <f t="shared" si="21"/>
        <v>OK</v>
      </c>
      <c r="AZ237" s="86" t="str">
        <f>IF(OR(W237=Pistetaulukko!$R$60,W237=Pistetaulukko!$S$60,W237=Pistetaulukko!$T$60,W237=Pistetaulukko!$U$60,W237=Pistetaulukko!$V$60,W237=Pistetaulukko!$W$60,W237=Pistetaulukko!$X$60,W237=Pistetaulukko!$Y$60,W237=Pistetaulukko!$Z$60,W237=Pistetaulukko!$AA$60,W237=Pistetaulukko!$AB$60,W237=Pistetaulukko!$AC$60,W237=Pistetaulukko!$AD$60,W237=Pistetaulukko!$AE$60,W237=Pistetaulukko!$AF$60,W237=Pistetaulukko!$AG$60,W237=Pistetaulukko!$AH$60,W237=Pistetaulukko!$AI$60,W237=Pistetaulukko!$AJ$60,W237=Pistetaulukko!$AK$60),"OK","VÄÄRIN")</f>
        <v>OK</v>
      </c>
      <c r="BA237" s="86" t="str">
        <f>IF(OR(X237=Pistetaulukko!$R$63,X237=Pistetaulukko!$S$63,X237=Pistetaulukko!$T$63,X237=Pistetaulukko!$U$63,X237=Pistetaulukko!$V$63,X237=Pistetaulukko!$W$63,X237=Pistetaulukko!$X$63,X237=Pistetaulukko!$Y$63,X237=Pistetaulukko!$Z$63,X237=Pistetaulukko!$AA$63,X237=Pistetaulukko!$AB$63,X237=Pistetaulukko!$AC$63,X237=Pistetaulukko!$AD$63,X237=Pistetaulukko!$AE$63,X237=Pistetaulukko!$AF$63,X237=Pistetaulukko!$AG$63,X237=Pistetaulukko!$AH$63,X237=Pistetaulukko!$AI$63,X237=Pistetaulukko!$AJ$63,X237=Pistetaulukko!$AK$63),"OK","VÄÄRIN")</f>
        <v>OK</v>
      </c>
      <c r="BB237" s="86" t="e">
        <f t="shared" si="22"/>
        <v>#REF!</v>
      </c>
      <c r="BC237" s="86" t="e">
        <f t="shared" si="23"/>
        <v>#REF!</v>
      </c>
      <c r="BE237" t="str">
        <f>IF(OR(N237=Pistetaulukko!$R$33,N237=Pistetaulukko!$S$33,N237=Pistetaulukko!$T$33,N237=Pistetaulukko!$U$33,N237=Pistetaulukko!$V$33,N237=Pistetaulukko!$W$33,N237=Pistetaulukko!$X$33,N237=Pistetaulukko!$Y$33,N237=Pistetaulukko!$Z$33,N237=Pistetaulukko!$AA$33,N237=Pistetaulukko!$AB$33,N237=Pistetaulukko!$AC$33,N237=Pistetaulukko!$AD$33,N237=Pistetaulukko!$AE$33,N237=Pistetaulukko!$AF$33,N237=Pistetaulukko!$AG$33,N237=Pistetaulukko!$AH$33,N237=Pistetaulukko!$AI$33,N237=Pistetaulukko!$AJ$33,N237=Pistetaulukko!$AK$33,N237=Pistetaulukko!$AL$33,N237=Pistetaulukko!$AM$33,N237=Pistetaulukko!$AN$33,N237=Pistetaulukko!$AO$33,N237=Pistetaulukko!$AP$33,N237=Pistetaulukko!$AQ$33,N237=Pistetaulukko!$AR$33,N237=Pistetaulukko!$AS$33,N237=Pistetaulukko!$AT$33,N237=Pistetaulukko!$AU$33),"OK","VÄÄRIN")</f>
        <v>VÄÄRIN</v>
      </c>
      <c r="BF237" t="str">
        <f>IF(BE237="OK","OK",IF(AND(BE237="VÄÄRIN",OR(N237=Pistetaulukko!$AV$33,N237=Pistetaulukko!$AW$33,N237=Pistetaulukko!$AX$33,N237=Pistetaulukko!$AY$33,N237=Pistetaulukko!$AZ$33,N237=Pistetaulukko!$BA$33,N237=Pistetaulukko!$BB$33,N237=Pistetaulukko!$BC$33,N237=Pistetaulukko!$BD$33,N237=Pistetaulukko!$BE$33,N237=Pistetaulukko!$BF$33,N237=Pistetaulukko!$BG$33,N237=Pistetaulukko!$BH$33,N237=Pistetaulukko!$BI$33,N237=Pistetaulukko!$BJ$33,N237=Pistetaulukko!$BK$33,N237=Pistetaulukko!$BL$33,N237=Pistetaulukko!$BM$33,N237=Pistetaulukko!$BN$33,N237=Pistetaulukko!$BO$33)),"OK","VÄÄRIN"))</f>
        <v>VÄÄRIN</v>
      </c>
      <c r="BG237" t="str">
        <f>IF(OR(O237=Pistetaulukko!$R$36,O237=Pistetaulukko!$S$36,O237=Pistetaulukko!$T$36,O237=Pistetaulukko!$U$36,O237=Pistetaulukko!$V$36,O237=Pistetaulukko!$W$36,O237=Pistetaulukko!$X$36,O237=Pistetaulukko!$Y$36,O237=Pistetaulukko!$Z$36,O237=Pistetaulukko!$AA$36,O237=Pistetaulukko!$AB$36,O237=Pistetaulukko!$AC$36,O237=Pistetaulukko!$AD$36,O237=Pistetaulukko!$AE$36,O237=Pistetaulukko!$AF$36,O237=Pistetaulukko!$AG$36,O237=Pistetaulukko!$AH$36,O237=Pistetaulukko!$AI$36,O237=Pistetaulukko!$AJ$36,O237=Pistetaulukko!$AK$36,O237=Pistetaulukko!$AL$36,O237=Pistetaulukko!$AM$36,O237=Pistetaulukko!$AN$36,O237=Pistetaulukko!$AO$36,O237=Pistetaulukko!$AP$36,O237=Pistetaulukko!$AQ$36,O237=Pistetaulukko!$AR$36,O237=Pistetaulukko!$AS$36,O237=Pistetaulukko!$AT$36,O237=Pistetaulukko!$AU$36),"OK","VÄÄRIN")</f>
        <v>VÄÄRIN</v>
      </c>
      <c r="BH237" t="str">
        <f>IF(BG237="OK","OK",IF(AND(BG237="VÄÄRIN",OR(O237=Pistetaulukko!$AV$36,O237=Pistetaulukko!$AW$36,O237=Pistetaulukko!$AX$36,O237=Pistetaulukko!$AY$36,O237=Pistetaulukko!$AZ$36,O237=Pistetaulukko!$BA$36,O237=Pistetaulukko!$BB$36,O237=Pistetaulukko!$BC$36,O237=Pistetaulukko!$BD$36,O237=Pistetaulukko!$BE$36,O237=Pistetaulukko!$BF$36,O237=Pistetaulukko!$BG$36,O237=Pistetaulukko!$BH$36,O237=Pistetaulukko!$BI$36,O237=Pistetaulukko!$BJ$36,O237=Pistetaulukko!$BK$36,O237=Pistetaulukko!$BL$36,O237=Pistetaulukko!$BM$36,O237=Pistetaulukko!$BN$36,O237=Pistetaulukko!$BO$36,O237=Pistetaulukko!$BP$36,O237=Pistetaulukko!$BQ$36)),"OK","VÄÄRIN"))</f>
        <v>VÄÄRIN</v>
      </c>
      <c r="BI237" t="str">
        <f>IF(OR(V237=Pistetaulukko!$R$57,V237=Pistetaulukko!$S$57,V237=Pistetaulukko!$T$57,V237=Pistetaulukko!$U$57,V237=Pistetaulukko!$V$57,V237=Pistetaulukko!$W$57,V237=Pistetaulukko!$X$57,V237=Pistetaulukko!$Y$57,V237=Pistetaulukko!$Z$57,V237=Pistetaulukko!$AA$57,V237=Pistetaulukko!$AB$57,V237=Pistetaulukko!$AC$57,V237=Pistetaulukko!$AD$57,V237=Pistetaulukko!$AE$57,V237=Pistetaulukko!$AF$57,V237=Pistetaulukko!$AG$57,V237=Pistetaulukko!$AH$57,V237=Pistetaulukko!$AI$57,V237=Pistetaulukko!$AJ$57,V237=Pistetaulukko!$AK$57,V237=Pistetaulukko!$AL$57,V237=Pistetaulukko!$AM$57,V237=Pistetaulukko!$AN$57,V237=Pistetaulukko!$AO$57,V237=Pistetaulukko!$AP$57,V237=Pistetaulukko!$AQ$57,V237=Pistetaulukko!$AR$57,V237=Pistetaulukko!$AS$57,V237=Pistetaulukko!$AT$57,V237=Pistetaulukko!$AU$57),"OK","VÄÄRIN")</f>
        <v>OK</v>
      </c>
      <c r="BJ237" t="str">
        <f>IF(BI237="OK","OK",IF(AND(BI237="VÄÄRIN",OR(V237=Pistetaulukko!$AV$57,V237=Pistetaulukko!$AW$57,V237=Pistetaulukko!$AX$57,V237=Pistetaulukko!$AY$57,V237=Pistetaulukko!$AZ$57,V237=Pistetaulukko!$BA$57,V237=Pistetaulukko!$BB$57,V237=Pistetaulukko!$BC$57,V237=Pistetaulukko!$BD$57,V237=Pistetaulukko!$BE$57)),"OK","VÄÄRIN"))</f>
        <v>OK</v>
      </c>
      <c r="BK237" t="str">
        <f>IF(OR(Y237=Pistetaulukko!$R$66,Y237=Pistetaulukko!$S$66,Y237=Pistetaulukko!$T$66,Y237=Pistetaulukko!$U$66,Y237=Pistetaulukko!$V$66,Y237=Pistetaulukko!$W$66,Y237=Pistetaulukko!$X$66,Y237=Pistetaulukko!$Y$66,Y237=Pistetaulukko!$Z$66,Y237=Pistetaulukko!$AA$66,Y237=Pistetaulukko!$AB$66,Y237=Pistetaulukko!$AC$66,Y237=Pistetaulukko!$AD$66,Y237=Pistetaulukko!$AE$66,Y237=Pistetaulukko!$AF$66,Y237=Pistetaulukko!$AG$66,Y237=Pistetaulukko!$AH$66,Y237=Pistetaulukko!$AI$66,Y237=Pistetaulukko!$AJ$66,Y237=Pistetaulukko!$AK$66,Y237=Pistetaulukko!$AL$66,Y237=Pistetaulukko!$AM$66,Y237=Pistetaulukko!$AN$66,Y237=Pistetaulukko!$AO$66,Y237=Pistetaulukko!$AP$66,Y237=Pistetaulukko!$AQ$66,Y237=Pistetaulukko!$AR$66,Y237=Pistetaulukko!$AS$66,Y237=Pistetaulukko!$AT$66,Y237=Pistetaulukko!$AU$66),"OK","VÄÄRIN")</f>
        <v>VÄÄRIN</v>
      </c>
      <c r="BL237" t="str">
        <f>IF(BK237="OK","OK",IF(AND(BK237="VÄÄRIN",OR(Y237=Pistetaulukko!$AV$66,Y237=Pistetaulukko!$AW$66,Y237=Pistetaulukko!$AX$66,Y237=Pistetaulukko!$AY$66,Y237=Pistetaulukko!$AZ$66,Y237=Pistetaulukko!$BA$66,Y237=Pistetaulukko!$BB$66,Y237=Pistetaulukko!$BC$66,Y237=Pistetaulukko!$BD$66,Y237=Pistetaulukko!$BE$66,Y237=Pistetaulukko!$BF$66,Y237=Pistetaulukko!$BG$66,Y237=Pistetaulukko!$BH$66,Y237=Pistetaulukko!$BI$66,Y237=Pistetaulukko!$BJ$66,Y237=Pistetaulukko!$BK$66,Y237=Pistetaulukko!$BL$66,Y237=Pistetaulukko!$BM$66,Y237=Pistetaulukko!$BN$66)),"OK","VÄÄRIN"))</f>
        <v>VÄÄRIN</v>
      </c>
      <c r="BM237" t="e">
        <f>IF(OR(Z237=Pistetaulukko!$R$69,Z237=Pistetaulukko!#REF!,Z237=Pistetaulukko!$S$69,Z237=Pistetaulukko!#REF!,Z237=Pistetaulukko!$T$69,Z237=Pistetaulukko!#REF!,Z237=Pistetaulukko!$U$69,Z237=Pistetaulukko!#REF!,Z237=Pistetaulukko!$V$69,Z237=Pistetaulukko!#REF!,Z237=Pistetaulukko!$W$69,Z237=Pistetaulukko!#REF!,Z237=Pistetaulukko!$X$69,Z237=Pistetaulukko!#REF!,Z237=Pistetaulukko!$Y$69,Z237=Pistetaulukko!#REF!,Z237=Pistetaulukko!$Z$69,Z237=Pistetaulukko!#REF!,Z237=Pistetaulukko!$AA$69,Z237=Pistetaulukko!#REF!,Z237=Pistetaulukko!$AB$69,Z237=Pistetaulukko!#REF!,Z237=Pistetaulukko!$AC$69,Z237=Pistetaulukko!#REF!,Z237=Pistetaulukko!$AD$69,Z237=Pistetaulukko!#REF!,Z237=Pistetaulukko!$AE$69,Z237=Pistetaulukko!#REF!,Z237=Pistetaulukko!$AF$69,Z237=Pistetaulukko!#REF!),"OK","VÄÄRIN")</f>
        <v>#REF!</v>
      </c>
      <c r="BN237" t="e">
        <f>IF(BM237="OK","OK",IF(AND(BM237="VÄÄRIN",OR(Z237=Pistetaulukko!$AG$69,Z237=Pistetaulukko!#REF!,Z237=Pistetaulukko!$AH$69,Z237=Pistetaulukko!#REF!,Z237=Pistetaulukko!$AI$69,Z237=Pistetaulukko!#REF!,Z237=Pistetaulukko!$AJ$69,Z237=Pistetaulukko!#REF!,Z237=Pistetaulukko!$AK$69,Z237=Pistetaulukko!$AL$69)),"OK","VÄÄRIN"))</f>
        <v>#REF!</v>
      </c>
    </row>
    <row r="238" spans="2:66" x14ac:dyDescent="0.25">
      <c r="B238" s="104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23"/>
      <c r="AA238" s="30"/>
      <c r="AB238" s="18"/>
      <c r="AC238" s="124"/>
      <c r="AD238" s="118">
        <f t="shared" si="24"/>
        <v>0</v>
      </c>
      <c r="AG238" s="86" t="str">
        <f>IF(OR(E238=Pistetaulukko!$R$3,E238=Pistetaulukko!$S$3,E238=Pistetaulukko!$T$3,E238=Pistetaulukko!$U$3,E238=Pistetaulukko!$V$3,E238=Pistetaulukko!$W$3),"OK","VÄÄRIN")</f>
        <v>VÄÄRIN</v>
      </c>
      <c r="AH238" s="86" t="str">
        <f>IF(OR(F238=Pistetaulukko!$R$6,F238=Pistetaulukko!$S$6,F238=Pistetaulukko!$T$6,F238=Pistetaulukko!$U$6,F238=Pistetaulukko!$V$6,F238=Pistetaulukko!$W$6,F238=Pistetaulukko!$X$6,F238=Pistetaulukko!$Y$6,F238=Pistetaulukko!$Z$6,F238=Pistetaulukko!$AA$6,F238=Pistetaulukko!$AB$6,F238=Pistetaulukko!$AC$6,F238=Pistetaulukko!$AD$6,F238=Pistetaulukko!$AE$6,F238=Pistetaulukko!$AF$6,F238=Pistetaulukko!$AG$6,F238=Pistetaulukko!$AH$6,F238=Pistetaulukko!$AI$6,F238=Pistetaulukko!$AJ$6,F238=Pistetaulukko!$AK$6),"OK","VÄÄRIN")</f>
        <v>VÄÄRIN</v>
      </c>
      <c r="AI238" s="86" t="str">
        <f>IF(OR(G238=Pistetaulukko!$R$9,G238=Pistetaulukko!$S$9,G238=Pistetaulukko!$T$9,G238=Pistetaulukko!$U$9,G238=Pistetaulukko!$V$9,G238=Pistetaulukko!$W$9,G238=Pistetaulukko!$X$9,G238=Pistetaulukko!$Y$9,G238=Pistetaulukko!$Z$9,G238=Pistetaulukko!$AA$9,G238=Pistetaulukko!$AB$9,G238=Pistetaulukko!$AC$9,G238=Pistetaulukko!$AD$9,G238=Pistetaulukko!$AE$9,G238=Pistetaulukko!$AF$9,G238=Pistetaulukko!$AG$9,G238=Pistetaulukko!$AH$9,G238=Pistetaulukko!$AI$9,G238=Pistetaulukko!$AJ$9,G238=Pistetaulukko!$AK$9),"OK","VÄÄRIN")</f>
        <v>VÄÄRIN</v>
      </c>
      <c r="AJ238" s="86" t="str">
        <f>IF(OR(H238=Pistetaulukko!$R$12,H238=Pistetaulukko!$S$12,H238=Pistetaulukko!$T$12,H238=Pistetaulukko!$U$12,H238=Pistetaulukko!$V$12,H238=Pistetaulukko!$W$12,H238=Pistetaulukko!$X$12,H238=Pistetaulukko!$Y$12,H238=Pistetaulukko!$Z$12,H238=Pistetaulukko!$AA$12,H238=Pistetaulukko!$AB$12,H238=Pistetaulukko!$AC$12,H238=Pistetaulukko!$AD$12,H238=Pistetaulukko!$AE$12,H238=Pistetaulukko!$AF$12,H238=Pistetaulukko!$AG$12,H238=Pistetaulukko!$AH$12,H238=Pistetaulukko!$AI$12,H238=Pistetaulukko!$AJ$12,H238=Pistetaulukko!$AK$12),"OK","VÄÄRIN")</f>
        <v>VÄÄRIN</v>
      </c>
      <c r="AK23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38" s="86" t="str">
        <f>IF(OR(I238=Pistetaulukko!$R$18,I238=Pistetaulukko!$S$18,I238=Pistetaulukko!$T$18,I238=Pistetaulukko!$U$18,I238=Pistetaulukko!$V$18,I238=Pistetaulukko!$W$18,I238=Pistetaulukko!$X$18,I238=Pistetaulukko!$Y$18,I238=Pistetaulukko!$Z$18),"OK","VÄÄRIN")</f>
        <v>VÄÄRIN</v>
      </c>
      <c r="AM238" s="86" t="str">
        <f>IF(OR(J238=Pistetaulukko!$R$21,J238=Pistetaulukko!$S$21,J238=Pistetaulukko!$T$21,J238=Pistetaulukko!$U$21,J238=Pistetaulukko!$V$21,J238=Pistetaulukko!$W$21,J238=Pistetaulukko!$X$21,J238=Pistetaulukko!$Y$21,J238=Pistetaulukko!$Z$21,J238=Pistetaulukko!$AA$21,J238=Pistetaulukko!$AB$21,J238=Pistetaulukko!$AC$21,J238=Pistetaulukko!$AD$21,J238=Pistetaulukko!$AE$21,J238=Pistetaulukko!$AF$21,J238=Pistetaulukko!$AG$21,J238=Pistetaulukko!$AH$21,J238=Pistetaulukko!$AI$21,J238=Pistetaulukko!$AJ$21,J238=Pistetaulukko!$AK$21),"OK","VÄÄRIN")</f>
        <v>VÄÄRIN</v>
      </c>
      <c r="AN238" s="86" t="str">
        <f>IF(OR(K238=Pistetaulukko!$R$24,K238=Pistetaulukko!$S$24,K238=Pistetaulukko!$T$24,K238=Pistetaulukko!$U$24,K238=Pistetaulukko!$V$24),"OK","VÄÄRIN")</f>
        <v>VÄÄRIN</v>
      </c>
      <c r="AO238" s="86" t="str">
        <f>IF(OR(L238=Pistetaulukko!$R$27,L238=Pistetaulukko!$S$27,L238=Pistetaulukko!$T$27,L238=Pistetaulukko!$U$27,L238=Pistetaulukko!$V$27,L238=Pistetaulukko!$W$27,L238=Pistetaulukko!$X$27,L238=Pistetaulukko!$Y$27,L238=Pistetaulukko!$Z$27,L238=Pistetaulukko!$AA$27,L238=Pistetaulukko!$AB$27,L238=Pistetaulukko!$AC$27,L238=Pistetaulukko!$AD$27,L238=Pistetaulukko!$AE$27,L238=Pistetaulukko!$AF$27,L238=Pistetaulukko!$AG$27,L238=Pistetaulukko!$AH$27,L238=Pistetaulukko!$AI$27,L238=Pistetaulukko!$AJ$27,L238=Pistetaulukko!$AK$27),"OK","VÄÄRIN")</f>
        <v>VÄÄRIN</v>
      </c>
      <c r="AP238" s="86" t="str">
        <f>IF(OR(M238=Pistetaulukko!$R$30,M238=Pistetaulukko!$S$30,M238=Pistetaulukko!$T$30,M238=Pistetaulukko!$U$30,M238=Pistetaulukko!$V$30),"OK","VÄÄRIN")</f>
        <v>VÄÄRIN</v>
      </c>
      <c r="AQ238" s="86" t="str">
        <f t="shared" si="19"/>
        <v>VÄÄRIN</v>
      </c>
      <c r="AR238" s="86" t="str">
        <f t="shared" si="20"/>
        <v>VÄÄRIN</v>
      </c>
      <c r="AS238" s="86" t="str">
        <f>IF(OR(P238=Pistetaulukko!$R$39,P238=Pistetaulukko!$S$39,P238=Pistetaulukko!$T$39,P238=Pistetaulukko!$U$39,P238=Pistetaulukko!$V$39,P238=Pistetaulukko!$W$39,P238=Pistetaulukko!$X$39,P238=Pistetaulukko!$Y$39,P238=Pistetaulukko!$Z$39,P238=Pistetaulukko!$AA$39,P238=Pistetaulukko!$AB$39,P238=Pistetaulukko!$AC$39,P238=Pistetaulukko!$AD$39,P238=Pistetaulukko!$AE$39,P238=Pistetaulukko!$AF$39,P238=Pistetaulukko!$AG$39,P238=Pistetaulukko!$AH$39,P238=Pistetaulukko!$AI$39,P238=Pistetaulukko!$AJ$39,P238=Pistetaulukko!$AK$39),"OK","VÄÄRIN")</f>
        <v>OK</v>
      </c>
      <c r="AT238" s="86" t="str">
        <f>IF(OR(Q238=Pistetaulukko!$R$42,Q238=Pistetaulukko!$S$42,Q238=Pistetaulukko!$T$42,Q238=Pistetaulukko!$U$42,Q238=Pistetaulukko!$V$42,Q238=Pistetaulukko!$W$42,Q238=Pistetaulukko!$X$42,Q238=Pistetaulukko!$Y$42,Q238=Pistetaulukko!$Z$42,Q238=Pistetaulukko!$AA$42,Q238=Pistetaulukko!$AB$42,Q238=Pistetaulukko!$AC$42,Q238=Pistetaulukko!$AD$42,Q238=Pistetaulukko!$AE$42,Q238=Pistetaulukko!$AF$42,Q238=Pistetaulukko!$AG$42,Q238=Pistetaulukko!$AH$42,Q238=Pistetaulukko!$AI$42,Q238=Pistetaulukko!$AJ$42,Q238=Pistetaulukko!$AK$42),"OK","VÄÄRIN")</f>
        <v>OK</v>
      </c>
      <c r="AU238" s="86" t="str">
        <f>IF(OR(R238=Pistetaulukko!$R$45,R238=Pistetaulukko!$S$45,R238=Pistetaulukko!$T$45,R238=Pistetaulukko!$U$45,R238=Pistetaulukko!$V$45,R238=Pistetaulukko!$W$45,R238=Pistetaulukko!$X$45,R238=Pistetaulukko!$Y$45,R238=Pistetaulukko!$Z$45,R238=Pistetaulukko!$AA$45,R238=Pistetaulukko!$AB$45,R238=Pistetaulukko!$AC$45,R238=Pistetaulukko!$AD$45,R238=Pistetaulukko!$AE$45,R238=Pistetaulukko!$AF$45,R238=Pistetaulukko!$AG$45,R238=Pistetaulukko!$AH$45,R238=Pistetaulukko!$AI$45,R238=Pistetaulukko!$AJ$45,R238=Pistetaulukko!$AK$45),"OK","VÄÄRIN")</f>
        <v>OK</v>
      </c>
      <c r="AV238" s="86" t="str">
        <f>IF(OR(S238=Pistetaulukko!$R$48,S238=Pistetaulukko!$S$48,S238=Pistetaulukko!$T$48,S238=Pistetaulukko!$U$48,S238=Pistetaulukko!$V$48,S238=Pistetaulukko!$W$48,S238=Pistetaulukko!$X$48,S238=Pistetaulukko!$Y$48,S238=Pistetaulukko!$Z$48,S238=Pistetaulukko!$AA$48,S238=Pistetaulukko!$AB$48,S238=Pistetaulukko!$AC$48,S238=Pistetaulukko!$AD$48,S238=Pistetaulukko!$AE$48,S238=Pistetaulukko!$AF$48,S238=Pistetaulukko!$AG$48,S238=Pistetaulukko!$AH$48,S238=Pistetaulukko!$AI$48,S238=Pistetaulukko!$AJ$48,S238=Pistetaulukko!$AK$48),"OK","VÄÄRIN")</f>
        <v>OK</v>
      </c>
      <c r="AW238" s="86" t="str">
        <f>IF(OR(T238=Pistetaulukko!$R$51,T238=Pistetaulukko!$S$51,T238=Pistetaulukko!$T$51,T238=Pistetaulukko!$U$51,T238=Pistetaulukko!$V$51,T238=Pistetaulukko!$W$51,T238=Pistetaulukko!$X$51,T238=Pistetaulukko!$Y$51,T238=Pistetaulukko!$Z$51,T238=Pistetaulukko!$AA$51,T238=Pistetaulukko!$AB$51,T238=Pistetaulukko!$AC$51,T238=Pistetaulukko!$AD$51,T238=Pistetaulukko!$AE$51,T238=Pistetaulukko!$AF$51,T238=Pistetaulukko!$AG$51,T238=Pistetaulukko!$AH$51,T238=Pistetaulukko!$AI$51,T238=Pistetaulukko!$AJ$51,T238=Pistetaulukko!$AK$51),"OK","VÄÄRIN")</f>
        <v>OK</v>
      </c>
      <c r="AX238" s="86" t="str">
        <f>IF(OR(U238=Pistetaulukko!$R$54,U238=Pistetaulukko!$S$54,U238=Pistetaulukko!$T$54,U238=Pistetaulukko!$U$54,U238=Pistetaulukko!$V$54,U238=Pistetaulukko!$W$54,U238=Pistetaulukko!$X$54,U238=Pistetaulukko!$Y$54,U238=Pistetaulukko!$Z$54,U238=Pistetaulukko!$AA$54,U238=Pistetaulukko!$AB$54,U238=Pistetaulukko!$AC$54,U238=Pistetaulukko!$AD$54,U238=Pistetaulukko!$AE$54,U238=Pistetaulukko!$AF$54,U238=Pistetaulukko!$AG$54,U238=Pistetaulukko!$AH$54,U238=Pistetaulukko!$AI$54,U238=Pistetaulukko!$AJ$54,U238=Pistetaulukko!$AK$54),"OK","VÄÄRIN")</f>
        <v>OK</v>
      </c>
      <c r="AY238" s="86" t="str">
        <f t="shared" si="21"/>
        <v>OK</v>
      </c>
      <c r="AZ238" s="86" t="str">
        <f>IF(OR(W238=Pistetaulukko!$R$60,W238=Pistetaulukko!$S$60,W238=Pistetaulukko!$T$60,W238=Pistetaulukko!$U$60,W238=Pistetaulukko!$V$60,W238=Pistetaulukko!$W$60,W238=Pistetaulukko!$X$60,W238=Pistetaulukko!$Y$60,W238=Pistetaulukko!$Z$60,W238=Pistetaulukko!$AA$60,W238=Pistetaulukko!$AB$60,W238=Pistetaulukko!$AC$60,W238=Pistetaulukko!$AD$60,W238=Pistetaulukko!$AE$60,W238=Pistetaulukko!$AF$60,W238=Pistetaulukko!$AG$60,W238=Pistetaulukko!$AH$60,W238=Pistetaulukko!$AI$60,W238=Pistetaulukko!$AJ$60,W238=Pistetaulukko!$AK$60),"OK","VÄÄRIN")</f>
        <v>OK</v>
      </c>
      <c r="BA238" s="86" t="str">
        <f>IF(OR(X238=Pistetaulukko!$R$63,X238=Pistetaulukko!$S$63,X238=Pistetaulukko!$T$63,X238=Pistetaulukko!$U$63,X238=Pistetaulukko!$V$63,X238=Pistetaulukko!$W$63,X238=Pistetaulukko!$X$63,X238=Pistetaulukko!$Y$63,X238=Pistetaulukko!$Z$63,X238=Pistetaulukko!$AA$63,X238=Pistetaulukko!$AB$63,X238=Pistetaulukko!$AC$63,X238=Pistetaulukko!$AD$63,X238=Pistetaulukko!$AE$63,X238=Pistetaulukko!$AF$63,X238=Pistetaulukko!$AG$63,X238=Pistetaulukko!$AH$63,X238=Pistetaulukko!$AI$63,X238=Pistetaulukko!$AJ$63,X238=Pistetaulukko!$AK$63),"OK","VÄÄRIN")</f>
        <v>OK</v>
      </c>
      <c r="BB238" s="86" t="e">
        <f t="shared" si="22"/>
        <v>#REF!</v>
      </c>
      <c r="BC238" s="86" t="e">
        <f t="shared" si="23"/>
        <v>#REF!</v>
      </c>
      <c r="BE238" t="str">
        <f>IF(OR(N238=Pistetaulukko!$R$33,N238=Pistetaulukko!$S$33,N238=Pistetaulukko!$T$33,N238=Pistetaulukko!$U$33,N238=Pistetaulukko!$V$33,N238=Pistetaulukko!$W$33,N238=Pistetaulukko!$X$33,N238=Pistetaulukko!$Y$33,N238=Pistetaulukko!$Z$33,N238=Pistetaulukko!$AA$33,N238=Pistetaulukko!$AB$33,N238=Pistetaulukko!$AC$33,N238=Pistetaulukko!$AD$33,N238=Pistetaulukko!$AE$33,N238=Pistetaulukko!$AF$33,N238=Pistetaulukko!$AG$33,N238=Pistetaulukko!$AH$33,N238=Pistetaulukko!$AI$33,N238=Pistetaulukko!$AJ$33,N238=Pistetaulukko!$AK$33,N238=Pistetaulukko!$AL$33,N238=Pistetaulukko!$AM$33,N238=Pistetaulukko!$AN$33,N238=Pistetaulukko!$AO$33,N238=Pistetaulukko!$AP$33,N238=Pistetaulukko!$AQ$33,N238=Pistetaulukko!$AR$33,N238=Pistetaulukko!$AS$33,N238=Pistetaulukko!$AT$33,N238=Pistetaulukko!$AU$33),"OK","VÄÄRIN")</f>
        <v>VÄÄRIN</v>
      </c>
      <c r="BF238" t="str">
        <f>IF(BE238="OK","OK",IF(AND(BE238="VÄÄRIN",OR(N238=Pistetaulukko!$AV$33,N238=Pistetaulukko!$AW$33,N238=Pistetaulukko!$AX$33,N238=Pistetaulukko!$AY$33,N238=Pistetaulukko!$AZ$33,N238=Pistetaulukko!$BA$33,N238=Pistetaulukko!$BB$33,N238=Pistetaulukko!$BC$33,N238=Pistetaulukko!$BD$33,N238=Pistetaulukko!$BE$33,N238=Pistetaulukko!$BF$33,N238=Pistetaulukko!$BG$33,N238=Pistetaulukko!$BH$33,N238=Pistetaulukko!$BI$33,N238=Pistetaulukko!$BJ$33,N238=Pistetaulukko!$BK$33,N238=Pistetaulukko!$BL$33,N238=Pistetaulukko!$BM$33,N238=Pistetaulukko!$BN$33,N238=Pistetaulukko!$BO$33)),"OK","VÄÄRIN"))</f>
        <v>VÄÄRIN</v>
      </c>
      <c r="BG238" t="str">
        <f>IF(OR(O238=Pistetaulukko!$R$36,O238=Pistetaulukko!$S$36,O238=Pistetaulukko!$T$36,O238=Pistetaulukko!$U$36,O238=Pistetaulukko!$V$36,O238=Pistetaulukko!$W$36,O238=Pistetaulukko!$X$36,O238=Pistetaulukko!$Y$36,O238=Pistetaulukko!$Z$36,O238=Pistetaulukko!$AA$36,O238=Pistetaulukko!$AB$36,O238=Pistetaulukko!$AC$36,O238=Pistetaulukko!$AD$36,O238=Pistetaulukko!$AE$36,O238=Pistetaulukko!$AF$36,O238=Pistetaulukko!$AG$36,O238=Pistetaulukko!$AH$36,O238=Pistetaulukko!$AI$36,O238=Pistetaulukko!$AJ$36,O238=Pistetaulukko!$AK$36,O238=Pistetaulukko!$AL$36,O238=Pistetaulukko!$AM$36,O238=Pistetaulukko!$AN$36,O238=Pistetaulukko!$AO$36,O238=Pistetaulukko!$AP$36,O238=Pistetaulukko!$AQ$36,O238=Pistetaulukko!$AR$36,O238=Pistetaulukko!$AS$36,O238=Pistetaulukko!$AT$36,O238=Pistetaulukko!$AU$36),"OK","VÄÄRIN")</f>
        <v>VÄÄRIN</v>
      </c>
      <c r="BH238" t="str">
        <f>IF(BG238="OK","OK",IF(AND(BG238="VÄÄRIN",OR(O238=Pistetaulukko!$AV$36,O238=Pistetaulukko!$AW$36,O238=Pistetaulukko!$AX$36,O238=Pistetaulukko!$AY$36,O238=Pistetaulukko!$AZ$36,O238=Pistetaulukko!$BA$36,O238=Pistetaulukko!$BB$36,O238=Pistetaulukko!$BC$36,O238=Pistetaulukko!$BD$36,O238=Pistetaulukko!$BE$36,O238=Pistetaulukko!$BF$36,O238=Pistetaulukko!$BG$36,O238=Pistetaulukko!$BH$36,O238=Pistetaulukko!$BI$36,O238=Pistetaulukko!$BJ$36,O238=Pistetaulukko!$BK$36,O238=Pistetaulukko!$BL$36,O238=Pistetaulukko!$BM$36,O238=Pistetaulukko!$BN$36,O238=Pistetaulukko!$BO$36,O238=Pistetaulukko!$BP$36,O238=Pistetaulukko!$BQ$36)),"OK","VÄÄRIN"))</f>
        <v>VÄÄRIN</v>
      </c>
      <c r="BI238" t="str">
        <f>IF(OR(V238=Pistetaulukko!$R$57,V238=Pistetaulukko!$S$57,V238=Pistetaulukko!$T$57,V238=Pistetaulukko!$U$57,V238=Pistetaulukko!$V$57,V238=Pistetaulukko!$W$57,V238=Pistetaulukko!$X$57,V238=Pistetaulukko!$Y$57,V238=Pistetaulukko!$Z$57,V238=Pistetaulukko!$AA$57,V238=Pistetaulukko!$AB$57,V238=Pistetaulukko!$AC$57,V238=Pistetaulukko!$AD$57,V238=Pistetaulukko!$AE$57,V238=Pistetaulukko!$AF$57,V238=Pistetaulukko!$AG$57,V238=Pistetaulukko!$AH$57,V238=Pistetaulukko!$AI$57,V238=Pistetaulukko!$AJ$57,V238=Pistetaulukko!$AK$57,V238=Pistetaulukko!$AL$57,V238=Pistetaulukko!$AM$57,V238=Pistetaulukko!$AN$57,V238=Pistetaulukko!$AO$57,V238=Pistetaulukko!$AP$57,V238=Pistetaulukko!$AQ$57,V238=Pistetaulukko!$AR$57,V238=Pistetaulukko!$AS$57,V238=Pistetaulukko!$AT$57,V238=Pistetaulukko!$AU$57),"OK","VÄÄRIN")</f>
        <v>OK</v>
      </c>
      <c r="BJ238" t="str">
        <f>IF(BI238="OK","OK",IF(AND(BI238="VÄÄRIN",OR(V238=Pistetaulukko!$AV$57,V238=Pistetaulukko!$AW$57,V238=Pistetaulukko!$AX$57,V238=Pistetaulukko!$AY$57,V238=Pistetaulukko!$AZ$57,V238=Pistetaulukko!$BA$57,V238=Pistetaulukko!$BB$57,V238=Pistetaulukko!$BC$57,V238=Pistetaulukko!$BD$57,V238=Pistetaulukko!$BE$57)),"OK","VÄÄRIN"))</f>
        <v>OK</v>
      </c>
      <c r="BK238" t="str">
        <f>IF(OR(Y238=Pistetaulukko!$R$66,Y238=Pistetaulukko!$S$66,Y238=Pistetaulukko!$T$66,Y238=Pistetaulukko!$U$66,Y238=Pistetaulukko!$V$66,Y238=Pistetaulukko!$W$66,Y238=Pistetaulukko!$X$66,Y238=Pistetaulukko!$Y$66,Y238=Pistetaulukko!$Z$66,Y238=Pistetaulukko!$AA$66,Y238=Pistetaulukko!$AB$66,Y238=Pistetaulukko!$AC$66,Y238=Pistetaulukko!$AD$66,Y238=Pistetaulukko!$AE$66,Y238=Pistetaulukko!$AF$66,Y238=Pistetaulukko!$AG$66,Y238=Pistetaulukko!$AH$66,Y238=Pistetaulukko!$AI$66,Y238=Pistetaulukko!$AJ$66,Y238=Pistetaulukko!$AK$66,Y238=Pistetaulukko!$AL$66,Y238=Pistetaulukko!$AM$66,Y238=Pistetaulukko!$AN$66,Y238=Pistetaulukko!$AO$66,Y238=Pistetaulukko!$AP$66,Y238=Pistetaulukko!$AQ$66,Y238=Pistetaulukko!$AR$66,Y238=Pistetaulukko!$AS$66,Y238=Pistetaulukko!$AT$66,Y238=Pistetaulukko!$AU$66),"OK","VÄÄRIN")</f>
        <v>VÄÄRIN</v>
      </c>
      <c r="BL238" t="str">
        <f>IF(BK238="OK","OK",IF(AND(BK238="VÄÄRIN",OR(Y238=Pistetaulukko!$AV$66,Y238=Pistetaulukko!$AW$66,Y238=Pistetaulukko!$AX$66,Y238=Pistetaulukko!$AY$66,Y238=Pistetaulukko!$AZ$66,Y238=Pistetaulukko!$BA$66,Y238=Pistetaulukko!$BB$66,Y238=Pistetaulukko!$BC$66,Y238=Pistetaulukko!$BD$66,Y238=Pistetaulukko!$BE$66,Y238=Pistetaulukko!$BF$66,Y238=Pistetaulukko!$BG$66,Y238=Pistetaulukko!$BH$66,Y238=Pistetaulukko!$BI$66,Y238=Pistetaulukko!$BJ$66,Y238=Pistetaulukko!$BK$66,Y238=Pistetaulukko!$BL$66,Y238=Pistetaulukko!$BM$66,Y238=Pistetaulukko!$BN$66)),"OK","VÄÄRIN"))</f>
        <v>VÄÄRIN</v>
      </c>
      <c r="BM238" t="e">
        <f>IF(OR(Z238=Pistetaulukko!$R$69,Z238=Pistetaulukko!#REF!,Z238=Pistetaulukko!$S$69,Z238=Pistetaulukko!#REF!,Z238=Pistetaulukko!$T$69,Z238=Pistetaulukko!#REF!,Z238=Pistetaulukko!$U$69,Z238=Pistetaulukko!#REF!,Z238=Pistetaulukko!$V$69,Z238=Pistetaulukko!#REF!,Z238=Pistetaulukko!$W$69,Z238=Pistetaulukko!#REF!,Z238=Pistetaulukko!$X$69,Z238=Pistetaulukko!#REF!,Z238=Pistetaulukko!$Y$69,Z238=Pistetaulukko!#REF!,Z238=Pistetaulukko!$Z$69,Z238=Pistetaulukko!#REF!,Z238=Pistetaulukko!$AA$69,Z238=Pistetaulukko!#REF!,Z238=Pistetaulukko!$AB$69,Z238=Pistetaulukko!#REF!,Z238=Pistetaulukko!$AC$69,Z238=Pistetaulukko!#REF!,Z238=Pistetaulukko!$AD$69,Z238=Pistetaulukko!#REF!,Z238=Pistetaulukko!$AE$69,Z238=Pistetaulukko!#REF!,Z238=Pistetaulukko!$AF$69,Z238=Pistetaulukko!#REF!),"OK","VÄÄRIN")</f>
        <v>#REF!</v>
      </c>
      <c r="BN238" t="e">
        <f>IF(BM238="OK","OK",IF(AND(BM238="VÄÄRIN",OR(Z238=Pistetaulukko!$AG$69,Z238=Pistetaulukko!#REF!,Z238=Pistetaulukko!$AH$69,Z238=Pistetaulukko!#REF!,Z238=Pistetaulukko!$AI$69,Z238=Pistetaulukko!#REF!,Z238=Pistetaulukko!$AJ$69,Z238=Pistetaulukko!#REF!,Z238=Pistetaulukko!$AK$69,Z238=Pistetaulukko!$AL$69)),"OK","VÄÄRIN"))</f>
        <v>#REF!</v>
      </c>
    </row>
    <row r="239" spans="2:66" x14ac:dyDescent="0.25">
      <c r="B239" s="104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23"/>
      <c r="AA239" s="30"/>
      <c r="AB239" s="18"/>
      <c r="AC239" s="124"/>
      <c r="AD239" s="118">
        <f t="shared" si="24"/>
        <v>0</v>
      </c>
      <c r="AG239" s="86" t="str">
        <f>IF(OR(E239=Pistetaulukko!$R$3,E239=Pistetaulukko!$S$3,E239=Pistetaulukko!$T$3,E239=Pistetaulukko!$U$3,E239=Pistetaulukko!$V$3,E239=Pistetaulukko!$W$3),"OK","VÄÄRIN")</f>
        <v>VÄÄRIN</v>
      </c>
      <c r="AH239" s="86" t="str">
        <f>IF(OR(F239=Pistetaulukko!$R$6,F239=Pistetaulukko!$S$6,F239=Pistetaulukko!$T$6,F239=Pistetaulukko!$U$6,F239=Pistetaulukko!$V$6,F239=Pistetaulukko!$W$6,F239=Pistetaulukko!$X$6,F239=Pistetaulukko!$Y$6,F239=Pistetaulukko!$Z$6,F239=Pistetaulukko!$AA$6,F239=Pistetaulukko!$AB$6,F239=Pistetaulukko!$AC$6,F239=Pistetaulukko!$AD$6,F239=Pistetaulukko!$AE$6,F239=Pistetaulukko!$AF$6,F239=Pistetaulukko!$AG$6,F239=Pistetaulukko!$AH$6,F239=Pistetaulukko!$AI$6,F239=Pistetaulukko!$AJ$6,F239=Pistetaulukko!$AK$6),"OK","VÄÄRIN")</f>
        <v>VÄÄRIN</v>
      </c>
      <c r="AI239" s="86" t="str">
        <f>IF(OR(G239=Pistetaulukko!$R$9,G239=Pistetaulukko!$S$9,G239=Pistetaulukko!$T$9,G239=Pistetaulukko!$U$9,G239=Pistetaulukko!$V$9,G239=Pistetaulukko!$W$9,G239=Pistetaulukko!$X$9,G239=Pistetaulukko!$Y$9,G239=Pistetaulukko!$Z$9,G239=Pistetaulukko!$AA$9,G239=Pistetaulukko!$AB$9,G239=Pistetaulukko!$AC$9,G239=Pistetaulukko!$AD$9,G239=Pistetaulukko!$AE$9,G239=Pistetaulukko!$AF$9,G239=Pistetaulukko!$AG$9,G239=Pistetaulukko!$AH$9,G239=Pistetaulukko!$AI$9,G239=Pistetaulukko!$AJ$9,G239=Pistetaulukko!$AK$9),"OK","VÄÄRIN")</f>
        <v>VÄÄRIN</v>
      </c>
      <c r="AJ239" s="86" t="str">
        <f>IF(OR(H239=Pistetaulukko!$R$12,H239=Pistetaulukko!$S$12,H239=Pistetaulukko!$T$12,H239=Pistetaulukko!$U$12,H239=Pistetaulukko!$V$12,H239=Pistetaulukko!$W$12,H239=Pistetaulukko!$X$12,H239=Pistetaulukko!$Y$12,H239=Pistetaulukko!$Z$12,H239=Pistetaulukko!$AA$12,H239=Pistetaulukko!$AB$12,H239=Pistetaulukko!$AC$12,H239=Pistetaulukko!$AD$12,H239=Pistetaulukko!$AE$12,H239=Pistetaulukko!$AF$12,H239=Pistetaulukko!$AG$12,H239=Pistetaulukko!$AH$12,H239=Pistetaulukko!$AI$12,H239=Pistetaulukko!$AJ$12,H239=Pistetaulukko!$AK$12),"OK","VÄÄRIN")</f>
        <v>VÄÄRIN</v>
      </c>
      <c r="AK23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39" s="86" t="str">
        <f>IF(OR(I239=Pistetaulukko!$R$18,I239=Pistetaulukko!$S$18,I239=Pistetaulukko!$T$18,I239=Pistetaulukko!$U$18,I239=Pistetaulukko!$V$18,I239=Pistetaulukko!$W$18,I239=Pistetaulukko!$X$18,I239=Pistetaulukko!$Y$18,I239=Pistetaulukko!$Z$18),"OK","VÄÄRIN")</f>
        <v>VÄÄRIN</v>
      </c>
      <c r="AM239" s="86" t="str">
        <f>IF(OR(J239=Pistetaulukko!$R$21,J239=Pistetaulukko!$S$21,J239=Pistetaulukko!$T$21,J239=Pistetaulukko!$U$21,J239=Pistetaulukko!$V$21,J239=Pistetaulukko!$W$21,J239=Pistetaulukko!$X$21,J239=Pistetaulukko!$Y$21,J239=Pistetaulukko!$Z$21,J239=Pistetaulukko!$AA$21,J239=Pistetaulukko!$AB$21,J239=Pistetaulukko!$AC$21,J239=Pistetaulukko!$AD$21,J239=Pistetaulukko!$AE$21,J239=Pistetaulukko!$AF$21,J239=Pistetaulukko!$AG$21,J239=Pistetaulukko!$AH$21,J239=Pistetaulukko!$AI$21,J239=Pistetaulukko!$AJ$21,J239=Pistetaulukko!$AK$21),"OK","VÄÄRIN")</f>
        <v>VÄÄRIN</v>
      </c>
      <c r="AN239" s="86" t="str">
        <f>IF(OR(K239=Pistetaulukko!$R$24,K239=Pistetaulukko!$S$24,K239=Pistetaulukko!$T$24,K239=Pistetaulukko!$U$24,K239=Pistetaulukko!$V$24),"OK","VÄÄRIN")</f>
        <v>VÄÄRIN</v>
      </c>
      <c r="AO239" s="86" t="str">
        <f>IF(OR(L239=Pistetaulukko!$R$27,L239=Pistetaulukko!$S$27,L239=Pistetaulukko!$T$27,L239=Pistetaulukko!$U$27,L239=Pistetaulukko!$V$27,L239=Pistetaulukko!$W$27,L239=Pistetaulukko!$X$27,L239=Pistetaulukko!$Y$27,L239=Pistetaulukko!$Z$27,L239=Pistetaulukko!$AA$27,L239=Pistetaulukko!$AB$27,L239=Pistetaulukko!$AC$27,L239=Pistetaulukko!$AD$27,L239=Pistetaulukko!$AE$27,L239=Pistetaulukko!$AF$27,L239=Pistetaulukko!$AG$27,L239=Pistetaulukko!$AH$27,L239=Pistetaulukko!$AI$27,L239=Pistetaulukko!$AJ$27,L239=Pistetaulukko!$AK$27),"OK","VÄÄRIN")</f>
        <v>VÄÄRIN</v>
      </c>
      <c r="AP239" s="86" t="str">
        <f>IF(OR(M239=Pistetaulukko!$R$30,M239=Pistetaulukko!$S$30,M239=Pistetaulukko!$T$30,M239=Pistetaulukko!$U$30,M239=Pistetaulukko!$V$30),"OK","VÄÄRIN")</f>
        <v>VÄÄRIN</v>
      </c>
      <c r="AQ239" s="86" t="str">
        <f t="shared" si="19"/>
        <v>VÄÄRIN</v>
      </c>
      <c r="AR239" s="86" t="str">
        <f t="shared" si="20"/>
        <v>VÄÄRIN</v>
      </c>
      <c r="AS239" s="86" t="str">
        <f>IF(OR(P239=Pistetaulukko!$R$39,P239=Pistetaulukko!$S$39,P239=Pistetaulukko!$T$39,P239=Pistetaulukko!$U$39,P239=Pistetaulukko!$V$39,P239=Pistetaulukko!$W$39,P239=Pistetaulukko!$X$39,P239=Pistetaulukko!$Y$39,P239=Pistetaulukko!$Z$39,P239=Pistetaulukko!$AA$39,P239=Pistetaulukko!$AB$39,P239=Pistetaulukko!$AC$39,P239=Pistetaulukko!$AD$39,P239=Pistetaulukko!$AE$39,P239=Pistetaulukko!$AF$39,P239=Pistetaulukko!$AG$39,P239=Pistetaulukko!$AH$39,P239=Pistetaulukko!$AI$39,P239=Pistetaulukko!$AJ$39,P239=Pistetaulukko!$AK$39),"OK","VÄÄRIN")</f>
        <v>OK</v>
      </c>
      <c r="AT239" s="86" t="str">
        <f>IF(OR(Q239=Pistetaulukko!$R$42,Q239=Pistetaulukko!$S$42,Q239=Pistetaulukko!$T$42,Q239=Pistetaulukko!$U$42,Q239=Pistetaulukko!$V$42,Q239=Pistetaulukko!$W$42,Q239=Pistetaulukko!$X$42,Q239=Pistetaulukko!$Y$42,Q239=Pistetaulukko!$Z$42,Q239=Pistetaulukko!$AA$42,Q239=Pistetaulukko!$AB$42,Q239=Pistetaulukko!$AC$42,Q239=Pistetaulukko!$AD$42,Q239=Pistetaulukko!$AE$42,Q239=Pistetaulukko!$AF$42,Q239=Pistetaulukko!$AG$42,Q239=Pistetaulukko!$AH$42,Q239=Pistetaulukko!$AI$42,Q239=Pistetaulukko!$AJ$42,Q239=Pistetaulukko!$AK$42),"OK","VÄÄRIN")</f>
        <v>OK</v>
      </c>
      <c r="AU239" s="86" t="str">
        <f>IF(OR(R239=Pistetaulukko!$R$45,R239=Pistetaulukko!$S$45,R239=Pistetaulukko!$T$45,R239=Pistetaulukko!$U$45,R239=Pistetaulukko!$V$45,R239=Pistetaulukko!$W$45,R239=Pistetaulukko!$X$45,R239=Pistetaulukko!$Y$45,R239=Pistetaulukko!$Z$45,R239=Pistetaulukko!$AA$45,R239=Pistetaulukko!$AB$45,R239=Pistetaulukko!$AC$45,R239=Pistetaulukko!$AD$45,R239=Pistetaulukko!$AE$45,R239=Pistetaulukko!$AF$45,R239=Pistetaulukko!$AG$45,R239=Pistetaulukko!$AH$45,R239=Pistetaulukko!$AI$45,R239=Pistetaulukko!$AJ$45,R239=Pistetaulukko!$AK$45),"OK","VÄÄRIN")</f>
        <v>OK</v>
      </c>
      <c r="AV239" s="86" t="str">
        <f>IF(OR(S239=Pistetaulukko!$R$48,S239=Pistetaulukko!$S$48,S239=Pistetaulukko!$T$48,S239=Pistetaulukko!$U$48,S239=Pistetaulukko!$V$48,S239=Pistetaulukko!$W$48,S239=Pistetaulukko!$X$48,S239=Pistetaulukko!$Y$48,S239=Pistetaulukko!$Z$48,S239=Pistetaulukko!$AA$48,S239=Pistetaulukko!$AB$48,S239=Pistetaulukko!$AC$48,S239=Pistetaulukko!$AD$48,S239=Pistetaulukko!$AE$48,S239=Pistetaulukko!$AF$48,S239=Pistetaulukko!$AG$48,S239=Pistetaulukko!$AH$48,S239=Pistetaulukko!$AI$48,S239=Pistetaulukko!$AJ$48,S239=Pistetaulukko!$AK$48),"OK","VÄÄRIN")</f>
        <v>OK</v>
      </c>
      <c r="AW239" s="86" t="str">
        <f>IF(OR(T239=Pistetaulukko!$R$51,T239=Pistetaulukko!$S$51,T239=Pistetaulukko!$T$51,T239=Pistetaulukko!$U$51,T239=Pistetaulukko!$V$51,T239=Pistetaulukko!$W$51,T239=Pistetaulukko!$X$51,T239=Pistetaulukko!$Y$51,T239=Pistetaulukko!$Z$51,T239=Pistetaulukko!$AA$51,T239=Pistetaulukko!$AB$51,T239=Pistetaulukko!$AC$51,T239=Pistetaulukko!$AD$51,T239=Pistetaulukko!$AE$51,T239=Pistetaulukko!$AF$51,T239=Pistetaulukko!$AG$51,T239=Pistetaulukko!$AH$51,T239=Pistetaulukko!$AI$51,T239=Pistetaulukko!$AJ$51,T239=Pistetaulukko!$AK$51),"OK","VÄÄRIN")</f>
        <v>OK</v>
      </c>
      <c r="AX239" s="86" t="str">
        <f>IF(OR(U239=Pistetaulukko!$R$54,U239=Pistetaulukko!$S$54,U239=Pistetaulukko!$T$54,U239=Pistetaulukko!$U$54,U239=Pistetaulukko!$V$54,U239=Pistetaulukko!$W$54,U239=Pistetaulukko!$X$54,U239=Pistetaulukko!$Y$54,U239=Pistetaulukko!$Z$54,U239=Pistetaulukko!$AA$54,U239=Pistetaulukko!$AB$54,U239=Pistetaulukko!$AC$54,U239=Pistetaulukko!$AD$54,U239=Pistetaulukko!$AE$54,U239=Pistetaulukko!$AF$54,U239=Pistetaulukko!$AG$54,U239=Pistetaulukko!$AH$54,U239=Pistetaulukko!$AI$54,U239=Pistetaulukko!$AJ$54,U239=Pistetaulukko!$AK$54),"OK","VÄÄRIN")</f>
        <v>OK</v>
      </c>
      <c r="AY239" s="86" t="str">
        <f t="shared" si="21"/>
        <v>OK</v>
      </c>
      <c r="AZ239" s="86" t="str">
        <f>IF(OR(W239=Pistetaulukko!$R$60,W239=Pistetaulukko!$S$60,W239=Pistetaulukko!$T$60,W239=Pistetaulukko!$U$60,W239=Pistetaulukko!$V$60,W239=Pistetaulukko!$W$60,W239=Pistetaulukko!$X$60,W239=Pistetaulukko!$Y$60,W239=Pistetaulukko!$Z$60,W239=Pistetaulukko!$AA$60,W239=Pistetaulukko!$AB$60,W239=Pistetaulukko!$AC$60,W239=Pistetaulukko!$AD$60,W239=Pistetaulukko!$AE$60,W239=Pistetaulukko!$AF$60,W239=Pistetaulukko!$AG$60,W239=Pistetaulukko!$AH$60,W239=Pistetaulukko!$AI$60,W239=Pistetaulukko!$AJ$60,W239=Pistetaulukko!$AK$60),"OK","VÄÄRIN")</f>
        <v>OK</v>
      </c>
      <c r="BA239" s="86" t="str">
        <f>IF(OR(X239=Pistetaulukko!$R$63,X239=Pistetaulukko!$S$63,X239=Pistetaulukko!$T$63,X239=Pistetaulukko!$U$63,X239=Pistetaulukko!$V$63,X239=Pistetaulukko!$W$63,X239=Pistetaulukko!$X$63,X239=Pistetaulukko!$Y$63,X239=Pistetaulukko!$Z$63,X239=Pistetaulukko!$AA$63,X239=Pistetaulukko!$AB$63,X239=Pistetaulukko!$AC$63,X239=Pistetaulukko!$AD$63,X239=Pistetaulukko!$AE$63,X239=Pistetaulukko!$AF$63,X239=Pistetaulukko!$AG$63,X239=Pistetaulukko!$AH$63,X239=Pistetaulukko!$AI$63,X239=Pistetaulukko!$AJ$63,X239=Pistetaulukko!$AK$63),"OK","VÄÄRIN")</f>
        <v>OK</v>
      </c>
      <c r="BB239" s="86" t="e">
        <f t="shared" si="22"/>
        <v>#REF!</v>
      </c>
      <c r="BC239" s="86" t="e">
        <f t="shared" si="23"/>
        <v>#REF!</v>
      </c>
      <c r="BE239" t="str">
        <f>IF(OR(N239=Pistetaulukko!$R$33,N239=Pistetaulukko!$S$33,N239=Pistetaulukko!$T$33,N239=Pistetaulukko!$U$33,N239=Pistetaulukko!$V$33,N239=Pistetaulukko!$W$33,N239=Pistetaulukko!$X$33,N239=Pistetaulukko!$Y$33,N239=Pistetaulukko!$Z$33,N239=Pistetaulukko!$AA$33,N239=Pistetaulukko!$AB$33,N239=Pistetaulukko!$AC$33,N239=Pistetaulukko!$AD$33,N239=Pistetaulukko!$AE$33,N239=Pistetaulukko!$AF$33,N239=Pistetaulukko!$AG$33,N239=Pistetaulukko!$AH$33,N239=Pistetaulukko!$AI$33,N239=Pistetaulukko!$AJ$33,N239=Pistetaulukko!$AK$33,N239=Pistetaulukko!$AL$33,N239=Pistetaulukko!$AM$33,N239=Pistetaulukko!$AN$33,N239=Pistetaulukko!$AO$33,N239=Pistetaulukko!$AP$33,N239=Pistetaulukko!$AQ$33,N239=Pistetaulukko!$AR$33,N239=Pistetaulukko!$AS$33,N239=Pistetaulukko!$AT$33,N239=Pistetaulukko!$AU$33),"OK","VÄÄRIN")</f>
        <v>VÄÄRIN</v>
      </c>
      <c r="BF239" t="str">
        <f>IF(BE239="OK","OK",IF(AND(BE239="VÄÄRIN",OR(N239=Pistetaulukko!$AV$33,N239=Pistetaulukko!$AW$33,N239=Pistetaulukko!$AX$33,N239=Pistetaulukko!$AY$33,N239=Pistetaulukko!$AZ$33,N239=Pistetaulukko!$BA$33,N239=Pistetaulukko!$BB$33,N239=Pistetaulukko!$BC$33,N239=Pistetaulukko!$BD$33,N239=Pistetaulukko!$BE$33,N239=Pistetaulukko!$BF$33,N239=Pistetaulukko!$BG$33,N239=Pistetaulukko!$BH$33,N239=Pistetaulukko!$BI$33,N239=Pistetaulukko!$BJ$33,N239=Pistetaulukko!$BK$33,N239=Pistetaulukko!$BL$33,N239=Pistetaulukko!$BM$33,N239=Pistetaulukko!$BN$33,N239=Pistetaulukko!$BO$33)),"OK","VÄÄRIN"))</f>
        <v>VÄÄRIN</v>
      </c>
      <c r="BG239" t="str">
        <f>IF(OR(O239=Pistetaulukko!$R$36,O239=Pistetaulukko!$S$36,O239=Pistetaulukko!$T$36,O239=Pistetaulukko!$U$36,O239=Pistetaulukko!$V$36,O239=Pistetaulukko!$W$36,O239=Pistetaulukko!$X$36,O239=Pistetaulukko!$Y$36,O239=Pistetaulukko!$Z$36,O239=Pistetaulukko!$AA$36,O239=Pistetaulukko!$AB$36,O239=Pistetaulukko!$AC$36,O239=Pistetaulukko!$AD$36,O239=Pistetaulukko!$AE$36,O239=Pistetaulukko!$AF$36,O239=Pistetaulukko!$AG$36,O239=Pistetaulukko!$AH$36,O239=Pistetaulukko!$AI$36,O239=Pistetaulukko!$AJ$36,O239=Pistetaulukko!$AK$36,O239=Pistetaulukko!$AL$36,O239=Pistetaulukko!$AM$36,O239=Pistetaulukko!$AN$36,O239=Pistetaulukko!$AO$36,O239=Pistetaulukko!$AP$36,O239=Pistetaulukko!$AQ$36,O239=Pistetaulukko!$AR$36,O239=Pistetaulukko!$AS$36,O239=Pistetaulukko!$AT$36,O239=Pistetaulukko!$AU$36),"OK","VÄÄRIN")</f>
        <v>VÄÄRIN</v>
      </c>
      <c r="BH239" t="str">
        <f>IF(BG239="OK","OK",IF(AND(BG239="VÄÄRIN",OR(O239=Pistetaulukko!$AV$36,O239=Pistetaulukko!$AW$36,O239=Pistetaulukko!$AX$36,O239=Pistetaulukko!$AY$36,O239=Pistetaulukko!$AZ$36,O239=Pistetaulukko!$BA$36,O239=Pistetaulukko!$BB$36,O239=Pistetaulukko!$BC$36,O239=Pistetaulukko!$BD$36,O239=Pistetaulukko!$BE$36,O239=Pistetaulukko!$BF$36,O239=Pistetaulukko!$BG$36,O239=Pistetaulukko!$BH$36,O239=Pistetaulukko!$BI$36,O239=Pistetaulukko!$BJ$36,O239=Pistetaulukko!$BK$36,O239=Pistetaulukko!$BL$36,O239=Pistetaulukko!$BM$36,O239=Pistetaulukko!$BN$36,O239=Pistetaulukko!$BO$36,O239=Pistetaulukko!$BP$36,O239=Pistetaulukko!$BQ$36)),"OK","VÄÄRIN"))</f>
        <v>VÄÄRIN</v>
      </c>
      <c r="BI239" t="str">
        <f>IF(OR(V239=Pistetaulukko!$R$57,V239=Pistetaulukko!$S$57,V239=Pistetaulukko!$T$57,V239=Pistetaulukko!$U$57,V239=Pistetaulukko!$V$57,V239=Pistetaulukko!$W$57,V239=Pistetaulukko!$X$57,V239=Pistetaulukko!$Y$57,V239=Pistetaulukko!$Z$57,V239=Pistetaulukko!$AA$57,V239=Pistetaulukko!$AB$57,V239=Pistetaulukko!$AC$57,V239=Pistetaulukko!$AD$57,V239=Pistetaulukko!$AE$57,V239=Pistetaulukko!$AF$57,V239=Pistetaulukko!$AG$57,V239=Pistetaulukko!$AH$57,V239=Pistetaulukko!$AI$57,V239=Pistetaulukko!$AJ$57,V239=Pistetaulukko!$AK$57,V239=Pistetaulukko!$AL$57,V239=Pistetaulukko!$AM$57,V239=Pistetaulukko!$AN$57,V239=Pistetaulukko!$AO$57,V239=Pistetaulukko!$AP$57,V239=Pistetaulukko!$AQ$57,V239=Pistetaulukko!$AR$57,V239=Pistetaulukko!$AS$57,V239=Pistetaulukko!$AT$57,V239=Pistetaulukko!$AU$57),"OK","VÄÄRIN")</f>
        <v>OK</v>
      </c>
      <c r="BJ239" t="str">
        <f>IF(BI239="OK","OK",IF(AND(BI239="VÄÄRIN",OR(V239=Pistetaulukko!$AV$57,V239=Pistetaulukko!$AW$57,V239=Pistetaulukko!$AX$57,V239=Pistetaulukko!$AY$57,V239=Pistetaulukko!$AZ$57,V239=Pistetaulukko!$BA$57,V239=Pistetaulukko!$BB$57,V239=Pistetaulukko!$BC$57,V239=Pistetaulukko!$BD$57,V239=Pistetaulukko!$BE$57)),"OK","VÄÄRIN"))</f>
        <v>OK</v>
      </c>
      <c r="BK239" t="str">
        <f>IF(OR(Y239=Pistetaulukko!$R$66,Y239=Pistetaulukko!$S$66,Y239=Pistetaulukko!$T$66,Y239=Pistetaulukko!$U$66,Y239=Pistetaulukko!$V$66,Y239=Pistetaulukko!$W$66,Y239=Pistetaulukko!$X$66,Y239=Pistetaulukko!$Y$66,Y239=Pistetaulukko!$Z$66,Y239=Pistetaulukko!$AA$66,Y239=Pistetaulukko!$AB$66,Y239=Pistetaulukko!$AC$66,Y239=Pistetaulukko!$AD$66,Y239=Pistetaulukko!$AE$66,Y239=Pistetaulukko!$AF$66,Y239=Pistetaulukko!$AG$66,Y239=Pistetaulukko!$AH$66,Y239=Pistetaulukko!$AI$66,Y239=Pistetaulukko!$AJ$66,Y239=Pistetaulukko!$AK$66,Y239=Pistetaulukko!$AL$66,Y239=Pistetaulukko!$AM$66,Y239=Pistetaulukko!$AN$66,Y239=Pistetaulukko!$AO$66,Y239=Pistetaulukko!$AP$66,Y239=Pistetaulukko!$AQ$66,Y239=Pistetaulukko!$AR$66,Y239=Pistetaulukko!$AS$66,Y239=Pistetaulukko!$AT$66,Y239=Pistetaulukko!$AU$66),"OK","VÄÄRIN")</f>
        <v>VÄÄRIN</v>
      </c>
      <c r="BL239" t="str">
        <f>IF(BK239="OK","OK",IF(AND(BK239="VÄÄRIN",OR(Y239=Pistetaulukko!$AV$66,Y239=Pistetaulukko!$AW$66,Y239=Pistetaulukko!$AX$66,Y239=Pistetaulukko!$AY$66,Y239=Pistetaulukko!$AZ$66,Y239=Pistetaulukko!$BA$66,Y239=Pistetaulukko!$BB$66,Y239=Pistetaulukko!$BC$66,Y239=Pistetaulukko!$BD$66,Y239=Pistetaulukko!$BE$66,Y239=Pistetaulukko!$BF$66,Y239=Pistetaulukko!$BG$66,Y239=Pistetaulukko!$BH$66,Y239=Pistetaulukko!$BI$66,Y239=Pistetaulukko!$BJ$66,Y239=Pistetaulukko!$BK$66,Y239=Pistetaulukko!$BL$66,Y239=Pistetaulukko!$BM$66,Y239=Pistetaulukko!$BN$66)),"OK","VÄÄRIN"))</f>
        <v>VÄÄRIN</v>
      </c>
      <c r="BM239" t="e">
        <f>IF(OR(Z239=Pistetaulukko!$R$69,Z239=Pistetaulukko!#REF!,Z239=Pistetaulukko!$S$69,Z239=Pistetaulukko!#REF!,Z239=Pistetaulukko!$T$69,Z239=Pistetaulukko!#REF!,Z239=Pistetaulukko!$U$69,Z239=Pistetaulukko!#REF!,Z239=Pistetaulukko!$V$69,Z239=Pistetaulukko!#REF!,Z239=Pistetaulukko!$W$69,Z239=Pistetaulukko!#REF!,Z239=Pistetaulukko!$X$69,Z239=Pistetaulukko!#REF!,Z239=Pistetaulukko!$Y$69,Z239=Pistetaulukko!#REF!,Z239=Pistetaulukko!$Z$69,Z239=Pistetaulukko!#REF!,Z239=Pistetaulukko!$AA$69,Z239=Pistetaulukko!#REF!,Z239=Pistetaulukko!$AB$69,Z239=Pistetaulukko!#REF!,Z239=Pistetaulukko!$AC$69,Z239=Pistetaulukko!#REF!,Z239=Pistetaulukko!$AD$69,Z239=Pistetaulukko!#REF!,Z239=Pistetaulukko!$AE$69,Z239=Pistetaulukko!#REF!,Z239=Pistetaulukko!$AF$69,Z239=Pistetaulukko!#REF!),"OK","VÄÄRIN")</f>
        <v>#REF!</v>
      </c>
      <c r="BN239" t="e">
        <f>IF(BM239="OK","OK",IF(AND(BM239="VÄÄRIN",OR(Z239=Pistetaulukko!$AG$69,Z239=Pistetaulukko!#REF!,Z239=Pistetaulukko!$AH$69,Z239=Pistetaulukko!#REF!,Z239=Pistetaulukko!$AI$69,Z239=Pistetaulukko!#REF!,Z239=Pistetaulukko!$AJ$69,Z239=Pistetaulukko!#REF!,Z239=Pistetaulukko!$AK$69,Z239=Pistetaulukko!$AL$69)),"OK","VÄÄRIN"))</f>
        <v>#REF!</v>
      </c>
    </row>
    <row r="240" spans="2:66" x14ac:dyDescent="0.25">
      <c r="B240" s="104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23"/>
      <c r="AA240" s="30"/>
      <c r="AB240" s="18"/>
      <c r="AC240" s="124"/>
      <c r="AD240" s="118">
        <f t="shared" si="24"/>
        <v>0</v>
      </c>
      <c r="AG240" s="86" t="str">
        <f>IF(OR(E240=Pistetaulukko!$R$3,E240=Pistetaulukko!$S$3,E240=Pistetaulukko!$T$3,E240=Pistetaulukko!$U$3,E240=Pistetaulukko!$V$3,E240=Pistetaulukko!$W$3),"OK","VÄÄRIN")</f>
        <v>VÄÄRIN</v>
      </c>
      <c r="AH240" s="86" t="str">
        <f>IF(OR(F240=Pistetaulukko!$R$6,F240=Pistetaulukko!$S$6,F240=Pistetaulukko!$T$6,F240=Pistetaulukko!$U$6,F240=Pistetaulukko!$V$6,F240=Pistetaulukko!$W$6,F240=Pistetaulukko!$X$6,F240=Pistetaulukko!$Y$6,F240=Pistetaulukko!$Z$6,F240=Pistetaulukko!$AA$6,F240=Pistetaulukko!$AB$6,F240=Pistetaulukko!$AC$6,F240=Pistetaulukko!$AD$6,F240=Pistetaulukko!$AE$6,F240=Pistetaulukko!$AF$6,F240=Pistetaulukko!$AG$6,F240=Pistetaulukko!$AH$6,F240=Pistetaulukko!$AI$6,F240=Pistetaulukko!$AJ$6,F240=Pistetaulukko!$AK$6),"OK","VÄÄRIN")</f>
        <v>VÄÄRIN</v>
      </c>
      <c r="AI240" s="86" t="str">
        <f>IF(OR(G240=Pistetaulukko!$R$9,G240=Pistetaulukko!$S$9,G240=Pistetaulukko!$T$9,G240=Pistetaulukko!$U$9,G240=Pistetaulukko!$V$9,G240=Pistetaulukko!$W$9,G240=Pistetaulukko!$X$9,G240=Pistetaulukko!$Y$9,G240=Pistetaulukko!$Z$9,G240=Pistetaulukko!$AA$9,G240=Pistetaulukko!$AB$9,G240=Pistetaulukko!$AC$9,G240=Pistetaulukko!$AD$9,G240=Pistetaulukko!$AE$9,G240=Pistetaulukko!$AF$9,G240=Pistetaulukko!$AG$9,G240=Pistetaulukko!$AH$9,G240=Pistetaulukko!$AI$9,G240=Pistetaulukko!$AJ$9,G240=Pistetaulukko!$AK$9),"OK","VÄÄRIN")</f>
        <v>VÄÄRIN</v>
      </c>
      <c r="AJ240" s="86" t="str">
        <f>IF(OR(H240=Pistetaulukko!$R$12,H240=Pistetaulukko!$S$12,H240=Pistetaulukko!$T$12,H240=Pistetaulukko!$U$12,H240=Pistetaulukko!$V$12,H240=Pistetaulukko!$W$12,H240=Pistetaulukko!$X$12,H240=Pistetaulukko!$Y$12,H240=Pistetaulukko!$Z$12,H240=Pistetaulukko!$AA$12,H240=Pistetaulukko!$AB$12,H240=Pistetaulukko!$AC$12,H240=Pistetaulukko!$AD$12,H240=Pistetaulukko!$AE$12,H240=Pistetaulukko!$AF$12,H240=Pistetaulukko!$AG$12,H240=Pistetaulukko!$AH$12,H240=Pistetaulukko!$AI$12,H240=Pistetaulukko!$AJ$12,H240=Pistetaulukko!$AK$12),"OK","VÄÄRIN")</f>
        <v>VÄÄRIN</v>
      </c>
      <c r="AK24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40" s="86" t="str">
        <f>IF(OR(I240=Pistetaulukko!$R$18,I240=Pistetaulukko!$S$18,I240=Pistetaulukko!$T$18,I240=Pistetaulukko!$U$18,I240=Pistetaulukko!$V$18,I240=Pistetaulukko!$W$18,I240=Pistetaulukko!$X$18,I240=Pistetaulukko!$Y$18,I240=Pistetaulukko!$Z$18),"OK","VÄÄRIN")</f>
        <v>VÄÄRIN</v>
      </c>
      <c r="AM240" s="86" t="str">
        <f>IF(OR(J240=Pistetaulukko!$R$21,J240=Pistetaulukko!$S$21,J240=Pistetaulukko!$T$21,J240=Pistetaulukko!$U$21,J240=Pistetaulukko!$V$21,J240=Pistetaulukko!$W$21,J240=Pistetaulukko!$X$21,J240=Pistetaulukko!$Y$21,J240=Pistetaulukko!$Z$21,J240=Pistetaulukko!$AA$21,J240=Pistetaulukko!$AB$21,J240=Pistetaulukko!$AC$21,J240=Pistetaulukko!$AD$21,J240=Pistetaulukko!$AE$21,J240=Pistetaulukko!$AF$21,J240=Pistetaulukko!$AG$21,J240=Pistetaulukko!$AH$21,J240=Pistetaulukko!$AI$21,J240=Pistetaulukko!$AJ$21,J240=Pistetaulukko!$AK$21),"OK","VÄÄRIN")</f>
        <v>VÄÄRIN</v>
      </c>
      <c r="AN240" s="86" t="str">
        <f>IF(OR(K240=Pistetaulukko!$R$24,K240=Pistetaulukko!$S$24,K240=Pistetaulukko!$T$24,K240=Pistetaulukko!$U$24,K240=Pistetaulukko!$V$24),"OK","VÄÄRIN")</f>
        <v>VÄÄRIN</v>
      </c>
      <c r="AO240" s="86" t="str">
        <f>IF(OR(L240=Pistetaulukko!$R$27,L240=Pistetaulukko!$S$27,L240=Pistetaulukko!$T$27,L240=Pistetaulukko!$U$27,L240=Pistetaulukko!$V$27,L240=Pistetaulukko!$W$27,L240=Pistetaulukko!$X$27,L240=Pistetaulukko!$Y$27,L240=Pistetaulukko!$Z$27,L240=Pistetaulukko!$AA$27,L240=Pistetaulukko!$AB$27,L240=Pistetaulukko!$AC$27,L240=Pistetaulukko!$AD$27,L240=Pistetaulukko!$AE$27,L240=Pistetaulukko!$AF$27,L240=Pistetaulukko!$AG$27,L240=Pistetaulukko!$AH$27,L240=Pistetaulukko!$AI$27,L240=Pistetaulukko!$AJ$27,L240=Pistetaulukko!$AK$27),"OK","VÄÄRIN")</f>
        <v>VÄÄRIN</v>
      </c>
      <c r="AP240" s="86" t="str">
        <f>IF(OR(M240=Pistetaulukko!$R$30,M240=Pistetaulukko!$S$30,M240=Pistetaulukko!$T$30,M240=Pistetaulukko!$U$30,M240=Pistetaulukko!$V$30),"OK","VÄÄRIN")</f>
        <v>VÄÄRIN</v>
      </c>
      <c r="AQ240" s="86" t="str">
        <f t="shared" si="19"/>
        <v>VÄÄRIN</v>
      </c>
      <c r="AR240" s="86" t="str">
        <f t="shared" si="20"/>
        <v>VÄÄRIN</v>
      </c>
      <c r="AS240" s="86" t="str">
        <f>IF(OR(P240=Pistetaulukko!$R$39,P240=Pistetaulukko!$S$39,P240=Pistetaulukko!$T$39,P240=Pistetaulukko!$U$39,P240=Pistetaulukko!$V$39,P240=Pistetaulukko!$W$39,P240=Pistetaulukko!$X$39,P240=Pistetaulukko!$Y$39,P240=Pistetaulukko!$Z$39,P240=Pistetaulukko!$AA$39,P240=Pistetaulukko!$AB$39,P240=Pistetaulukko!$AC$39,P240=Pistetaulukko!$AD$39,P240=Pistetaulukko!$AE$39,P240=Pistetaulukko!$AF$39,P240=Pistetaulukko!$AG$39,P240=Pistetaulukko!$AH$39,P240=Pistetaulukko!$AI$39,P240=Pistetaulukko!$AJ$39,P240=Pistetaulukko!$AK$39),"OK","VÄÄRIN")</f>
        <v>OK</v>
      </c>
      <c r="AT240" s="86" t="str">
        <f>IF(OR(Q240=Pistetaulukko!$R$42,Q240=Pistetaulukko!$S$42,Q240=Pistetaulukko!$T$42,Q240=Pistetaulukko!$U$42,Q240=Pistetaulukko!$V$42,Q240=Pistetaulukko!$W$42,Q240=Pistetaulukko!$X$42,Q240=Pistetaulukko!$Y$42,Q240=Pistetaulukko!$Z$42,Q240=Pistetaulukko!$AA$42,Q240=Pistetaulukko!$AB$42,Q240=Pistetaulukko!$AC$42,Q240=Pistetaulukko!$AD$42,Q240=Pistetaulukko!$AE$42,Q240=Pistetaulukko!$AF$42,Q240=Pistetaulukko!$AG$42,Q240=Pistetaulukko!$AH$42,Q240=Pistetaulukko!$AI$42,Q240=Pistetaulukko!$AJ$42,Q240=Pistetaulukko!$AK$42),"OK","VÄÄRIN")</f>
        <v>OK</v>
      </c>
      <c r="AU240" s="86" t="str">
        <f>IF(OR(R240=Pistetaulukko!$R$45,R240=Pistetaulukko!$S$45,R240=Pistetaulukko!$T$45,R240=Pistetaulukko!$U$45,R240=Pistetaulukko!$V$45,R240=Pistetaulukko!$W$45,R240=Pistetaulukko!$X$45,R240=Pistetaulukko!$Y$45,R240=Pistetaulukko!$Z$45,R240=Pistetaulukko!$AA$45,R240=Pistetaulukko!$AB$45,R240=Pistetaulukko!$AC$45,R240=Pistetaulukko!$AD$45,R240=Pistetaulukko!$AE$45,R240=Pistetaulukko!$AF$45,R240=Pistetaulukko!$AG$45,R240=Pistetaulukko!$AH$45,R240=Pistetaulukko!$AI$45,R240=Pistetaulukko!$AJ$45,R240=Pistetaulukko!$AK$45),"OK","VÄÄRIN")</f>
        <v>OK</v>
      </c>
      <c r="AV240" s="86" t="str">
        <f>IF(OR(S240=Pistetaulukko!$R$48,S240=Pistetaulukko!$S$48,S240=Pistetaulukko!$T$48,S240=Pistetaulukko!$U$48,S240=Pistetaulukko!$V$48,S240=Pistetaulukko!$W$48,S240=Pistetaulukko!$X$48,S240=Pistetaulukko!$Y$48,S240=Pistetaulukko!$Z$48,S240=Pistetaulukko!$AA$48,S240=Pistetaulukko!$AB$48,S240=Pistetaulukko!$AC$48,S240=Pistetaulukko!$AD$48,S240=Pistetaulukko!$AE$48,S240=Pistetaulukko!$AF$48,S240=Pistetaulukko!$AG$48,S240=Pistetaulukko!$AH$48,S240=Pistetaulukko!$AI$48,S240=Pistetaulukko!$AJ$48,S240=Pistetaulukko!$AK$48),"OK","VÄÄRIN")</f>
        <v>OK</v>
      </c>
      <c r="AW240" s="86" t="str">
        <f>IF(OR(T240=Pistetaulukko!$R$51,T240=Pistetaulukko!$S$51,T240=Pistetaulukko!$T$51,T240=Pistetaulukko!$U$51,T240=Pistetaulukko!$V$51,T240=Pistetaulukko!$W$51,T240=Pistetaulukko!$X$51,T240=Pistetaulukko!$Y$51,T240=Pistetaulukko!$Z$51,T240=Pistetaulukko!$AA$51,T240=Pistetaulukko!$AB$51,T240=Pistetaulukko!$AC$51,T240=Pistetaulukko!$AD$51,T240=Pistetaulukko!$AE$51,T240=Pistetaulukko!$AF$51,T240=Pistetaulukko!$AG$51,T240=Pistetaulukko!$AH$51,T240=Pistetaulukko!$AI$51,T240=Pistetaulukko!$AJ$51,T240=Pistetaulukko!$AK$51),"OK","VÄÄRIN")</f>
        <v>OK</v>
      </c>
      <c r="AX240" s="86" t="str">
        <f>IF(OR(U240=Pistetaulukko!$R$54,U240=Pistetaulukko!$S$54,U240=Pistetaulukko!$T$54,U240=Pistetaulukko!$U$54,U240=Pistetaulukko!$V$54,U240=Pistetaulukko!$W$54,U240=Pistetaulukko!$X$54,U240=Pistetaulukko!$Y$54,U240=Pistetaulukko!$Z$54,U240=Pistetaulukko!$AA$54,U240=Pistetaulukko!$AB$54,U240=Pistetaulukko!$AC$54,U240=Pistetaulukko!$AD$54,U240=Pistetaulukko!$AE$54,U240=Pistetaulukko!$AF$54,U240=Pistetaulukko!$AG$54,U240=Pistetaulukko!$AH$54,U240=Pistetaulukko!$AI$54,U240=Pistetaulukko!$AJ$54,U240=Pistetaulukko!$AK$54),"OK","VÄÄRIN")</f>
        <v>OK</v>
      </c>
      <c r="AY240" s="86" t="str">
        <f t="shared" si="21"/>
        <v>OK</v>
      </c>
      <c r="AZ240" s="86" t="str">
        <f>IF(OR(W240=Pistetaulukko!$R$60,W240=Pistetaulukko!$S$60,W240=Pistetaulukko!$T$60,W240=Pistetaulukko!$U$60,W240=Pistetaulukko!$V$60,W240=Pistetaulukko!$W$60,W240=Pistetaulukko!$X$60,W240=Pistetaulukko!$Y$60,W240=Pistetaulukko!$Z$60,W240=Pistetaulukko!$AA$60,W240=Pistetaulukko!$AB$60,W240=Pistetaulukko!$AC$60,W240=Pistetaulukko!$AD$60,W240=Pistetaulukko!$AE$60,W240=Pistetaulukko!$AF$60,W240=Pistetaulukko!$AG$60,W240=Pistetaulukko!$AH$60,W240=Pistetaulukko!$AI$60,W240=Pistetaulukko!$AJ$60,W240=Pistetaulukko!$AK$60),"OK","VÄÄRIN")</f>
        <v>OK</v>
      </c>
      <c r="BA240" s="86" t="str">
        <f>IF(OR(X240=Pistetaulukko!$R$63,X240=Pistetaulukko!$S$63,X240=Pistetaulukko!$T$63,X240=Pistetaulukko!$U$63,X240=Pistetaulukko!$V$63,X240=Pistetaulukko!$W$63,X240=Pistetaulukko!$X$63,X240=Pistetaulukko!$Y$63,X240=Pistetaulukko!$Z$63,X240=Pistetaulukko!$AA$63,X240=Pistetaulukko!$AB$63,X240=Pistetaulukko!$AC$63,X240=Pistetaulukko!$AD$63,X240=Pistetaulukko!$AE$63,X240=Pistetaulukko!$AF$63,X240=Pistetaulukko!$AG$63,X240=Pistetaulukko!$AH$63,X240=Pistetaulukko!$AI$63,X240=Pistetaulukko!$AJ$63,X240=Pistetaulukko!$AK$63),"OK","VÄÄRIN")</f>
        <v>OK</v>
      </c>
      <c r="BB240" s="86" t="e">
        <f t="shared" si="22"/>
        <v>#REF!</v>
      </c>
      <c r="BC240" s="86" t="e">
        <f t="shared" si="23"/>
        <v>#REF!</v>
      </c>
      <c r="BE240" t="str">
        <f>IF(OR(N240=Pistetaulukko!$R$33,N240=Pistetaulukko!$S$33,N240=Pistetaulukko!$T$33,N240=Pistetaulukko!$U$33,N240=Pistetaulukko!$V$33,N240=Pistetaulukko!$W$33,N240=Pistetaulukko!$X$33,N240=Pistetaulukko!$Y$33,N240=Pistetaulukko!$Z$33,N240=Pistetaulukko!$AA$33,N240=Pistetaulukko!$AB$33,N240=Pistetaulukko!$AC$33,N240=Pistetaulukko!$AD$33,N240=Pistetaulukko!$AE$33,N240=Pistetaulukko!$AF$33,N240=Pistetaulukko!$AG$33,N240=Pistetaulukko!$AH$33,N240=Pistetaulukko!$AI$33,N240=Pistetaulukko!$AJ$33,N240=Pistetaulukko!$AK$33,N240=Pistetaulukko!$AL$33,N240=Pistetaulukko!$AM$33,N240=Pistetaulukko!$AN$33,N240=Pistetaulukko!$AO$33,N240=Pistetaulukko!$AP$33,N240=Pistetaulukko!$AQ$33,N240=Pistetaulukko!$AR$33,N240=Pistetaulukko!$AS$33,N240=Pistetaulukko!$AT$33,N240=Pistetaulukko!$AU$33),"OK","VÄÄRIN")</f>
        <v>VÄÄRIN</v>
      </c>
      <c r="BF240" t="str">
        <f>IF(BE240="OK","OK",IF(AND(BE240="VÄÄRIN",OR(N240=Pistetaulukko!$AV$33,N240=Pistetaulukko!$AW$33,N240=Pistetaulukko!$AX$33,N240=Pistetaulukko!$AY$33,N240=Pistetaulukko!$AZ$33,N240=Pistetaulukko!$BA$33,N240=Pistetaulukko!$BB$33,N240=Pistetaulukko!$BC$33,N240=Pistetaulukko!$BD$33,N240=Pistetaulukko!$BE$33,N240=Pistetaulukko!$BF$33,N240=Pistetaulukko!$BG$33,N240=Pistetaulukko!$BH$33,N240=Pistetaulukko!$BI$33,N240=Pistetaulukko!$BJ$33,N240=Pistetaulukko!$BK$33,N240=Pistetaulukko!$BL$33,N240=Pistetaulukko!$BM$33,N240=Pistetaulukko!$BN$33,N240=Pistetaulukko!$BO$33)),"OK","VÄÄRIN"))</f>
        <v>VÄÄRIN</v>
      </c>
      <c r="BG240" t="str">
        <f>IF(OR(O240=Pistetaulukko!$R$36,O240=Pistetaulukko!$S$36,O240=Pistetaulukko!$T$36,O240=Pistetaulukko!$U$36,O240=Pistetaulukko!$V$36,O240=Pistetaulukko!$W$36,O240=Pistetaulukko!$X$36,O240=Pistetaulukko!$Y$36,O240=Pistetaulukko!$Z$36,O240=Pistetaulukko!$AA$36,O240=Pistetaulukko!$AB$36,O240=Pistetaulukko!$AC$36,O240=Pistetaulukko!$AD$36,O240=Pistetaulukko!$AE$36,O240=Pistetaulukko!$AF$36,O240=Pistetaulukko!$AG$36,O240=Pistetaulukko!$AH$36,O240=Pistetaulukko!$AI$36,O240=Pistetaulukko!$AJ$36,O240=Pistetaulukko!$AK$36,O240=Pistetaulukko!$AL$36,O240=Pistetaulukko!$AM$36,O240=Pistetaulukko!$AN$36,O240=Pistetaulukko!$AO$36,O240=Pistetaulukko!$AP$36,O240=Pistetaulukko!$AQ$36,O240=Pistetaulukko!$AR$36,O240=Pistetaulukko!$AS$36,O240=Pistetaulukko!$AT$36,O240=Pistetaulukko!$AU$36),"OK","VÄÄRIN")</f>
        <v>VÄÄRIN</v>
      </c>
      <c r="BH240" t="str">
        <f>IF(BG240="OK","OK",IF(AND(BG240="VÄÄRIN",OR(O240=Pistetaulukko!$AV$36,O240=Pistetaulukko!$AW$36,O240=Pistetaulukko!$AX$36,O240=Pistetaulukko!$AY$36,O240=Pistetaulukko!$AZ$36,O240=Pistetaulukko!$BA$36,O240=Pistetaulukko!$BB$36,O240=Pistetaulukko!$BC$36,O240=Pistetaulukko!$BD$36,O240=Pistetaulukko!$BE$36,O240=Pistetaulukko!$BF$36,O240=Pistetaulukko!$BG$36,O240=Pistetaulukko!$BH$36,O240=Pistetaulukko!$BI$36,O240=Pistetaulukko!$BJ$36,O240=Pistetaulukko!$BK$36,O240=Pistetaulukko!$BL$36,O240=Pistetaulukko!$BM$36,O240=Pistetaulukko!$BN$36,O240=Pistetaulukko!$BO$36,O240=Pistetaulukko!$BP$36,O240=Pistetaulukko!$BQ$36)),"OK","VÄÄRIN"))</f>
        <v>VÄÄRIN</v>
      </c>
      <c r="BI240" t="str">
        <f>IF(OR(V240=Pistetaulukko!$R$57,V240=Pistetaulukko!$S$57,V240=Pistetaulukko!$T$57,V240=Pistetaulukko!$U$57,V240=Pistetaulukko!$V$57,V240=Pistetaulukko!$W$57,V240=Pistetaulukko!$X$57,V240=Pistetaulukko!$Y$57,V240=Pistetaulukko!$Z$57,V240=Pistetaulukko!$AA$57,V240=Pistetaulukko!$AB$57,V240=Pistetaulukko!$AC$57,V240=Pistetaulukko!$AD$57,V240=Pistetaulukko!$AE$57,V240=Pistetaulukko!$AF$57,V240=Pistetaulukko!$AG$57,V240=Pistetaulukko!$AH$57,V240=Pistetaulukko!$AI$57,V240=Pistetaulukko!$AJ$57,V240=Pistetaulukko!$AK$57,V240=Pistetaulukko!$AL$57,V240=Pistetaulukko!$AM$57,V240=Pistetaulukko!$AN$57,V240=Pistetaulukko!$AO$57,V240=Pistetaulukko!$AP$57,V240=Pistetaulukko!$AQ$57,V240=Pistetaulukko!$AR$57,V240=Pistetaulukko!$AS$57,V240=Pistetaulukko!$AT$57,V240=Pistetaulukko!$AU$57),"OK","VÄÄRIN")</f>
        <v>OK</v>
      </c>
      <c r="BJ240" t="str">
        <f>IF(BI240="OK","OK",IF(AND(BI240="VÄÄRIN",OR(V240=Pistetaulukko!$AV$57,V240=Pistetaulukko!$AW$57,V240=Pistetaulukko!$AX$57,V240=Pistetaulukko!$AY$57,V240=Pistetaulukko!$AZ$57,V240=Pistetaulukko!$BA$57,V240=Pistetaulukko!$BB$57,V240=Pistetaulukko!$BC$57,V240=Pistetaulukko!$BD$57,V240=Pistetaulukko!$BE$57)),"OK","VÄÄRIN"))</f>
        <v>OK</v>
      </c>
      <c r="BK240" t="str">
        <f>IF(OR(Y240=Pistetaulukko!$R$66,Y240=Pistetaulukko!$S$66,Y240=Pistetaulukko!$T$66,Y240=Pistetaulukko!$U$66,Y240=Pistetaulukko!$V$66,Y240=Pistetaulukko!$W$66,Y240=Pistetaulukko!$X$66,Y240=Pistetaulukko!$Y$66,Y240=Pistetaulukko!$Z$66,Y240=Pistetaulukko!$AA$66,Y240=Pistetaulukko!$AB$66,Y240=Pistetaulukko!$AC$66,Y240=Pistetaulukko!$AD$66,Y240=Pistetaulukko!$AE$66,Y240=Pistetaulukko!$AF$66,Y240=Pistetaulukko!$AG$66,Y240=Pistetaulukko!$AH$66,Y240=Pistetaulukko!$AI$66,Y240=Pistetaulukko!$AJ$66,Y240=Pistetaulukko!$AK$66,Y240=Pistetaulukko!$AL$66,Y240=Pistetaulukko!$AM$66,Y240=Pistetaulukko!$AN$66,Y240=Pistetaulukko!$AO$66,Y240=Pistetaulukko!$AP$66,Y240=Pistetaulukko!$AQ$66,Y240=Pistetaulukko!$AR$66,Y240=Pistetaulukko!$AS$66,Y240=Pistetaulukko!$AT$66,Y240=Pistetaulukko!$AU$66),"OK","VÄÄRIN")</f>
        <v>VÄÄRIN</v>
      </c>
      <c r="BL240" t="str">
        <f>IF(BK240="OK","OK",IF(AND(BK240="VÄÄRIN",OR(Y240=Pistetaulukko!$AV$66,Y240=Pistetaulukko!$AW$66,Y240=Pistetaulukko!$AX$66,Y240=Pistetaulukko!$AY$66,Y240=Pistetaulukko!$AZ$66,Y240=Pistetaulukko!$BA$66,Y240=Pistetaulukko!$BB$66,Y240=Pistetaulukko!$BC$66,Y240=Pistetaulukko!$BD$66,Y240=Pistetaulukko!$BE$66,Y240=Pistetaulukko!$BF$66,Y240=Pistetaulukko!$BG$66,Y240=Pistetaulukko!$BH$66,Y240=Pistetaulukko!$BI$66,Y240=Pistetaulukko!$BJ$66,Y240=Pistetaulukko!$BK$66,Y240=Pistetaulukko!$BL$66,Y240=Pistetaulukko!$BM$66,Y240=Pistetaulukko!$BN$66)),"OK","VÄÄRIN"))</f>
        <v>VÄÄRIN</v>
      </c>
      <c r="BM240" t="e">
        <f>IF(OR(Z240=Pistetaulukko!$R$69,Z240=Pistetaulukko!#REF!,Z240=Pistetaulukko!$S$69,Z240=Pistetaulukko!#REF!,Z240=Pistetaulukko!$T$69,Z240=Pistetaulukko!#REF!,Z240=Pistetaulukko!$U$69,Z240=Pistetaulukko!#REF!,Z240=Pistetaulukko!$V$69,Z240=Pistetaulukko!#REF!,Z240=Pistetaulukko!$W$69,Z240=Pistetaulukko!#REF!,Z240=Pistetaulukko!$X$69,Z240=Pistetaulukko!#REF!,Z240=Pistetaulukko!$Y$69,Z240=Pistetaulukko!#REF!,Z240=Pistetaulukko!$Z$69,Z240=Pistetaulukko!#REF!,Z240=Pistetaulukko!$AA$69,Z240=Pistetaulukko!#REF!,Z240=Pistetaulukko!$AB$69,Z240=Pistetaulukko!#REF!,Z240=Pistetaulukko!$AC$69,Z240=Pistetaulukko!#REF!,Z240=Pistetaulukko!$AD$69,Z240=Pistetaulukko!#REF!,Z240=Pistetaulukko!$AE$69,Z240=Pistetaulukko!#REF!,Z240=Pistetaulukko!$AF$69,Z240=Pistetaulukko!#REF!),"OK","VÄÄRIN")</f>
        <v>#REF!</v>
      </c>
      <c r="BN240" t="e">
        <f>IF(BM240="OK","OK",IF(AND(BM240="VÄÄRIN",OR(Z240=Pistetaulukko!$AG$69,Z240=Pistetaulukko!#REF!,Z240=Pistetaulukko!$AH$69,Z240=Pistetaulukko!#REF!,Z240=Pistetaulukko!$AI$69,Z240=Pistetaulukko!#REF!,Z240=Pistetaulukko!$AJ$69,Z240=Pistetaulukko!#REF!,Z240=Pistetaulukko!$AK$69,Z240=Pistetaulukko!$AL$69)),"OK","VÄÄRIN"))</f>
        <v>#REF!</v>
      </c>
    </row>
    <row r="241" spans="2:66" x14ac:dyDescent="0.25">
      <c r="B241" s="104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23"/>
      <c r="AA241" s="30"/>
      <c r="AB241" s="18"/>
      <c r="AC241" s="124"/>
      <c r="AD241" s="118">
        <f t="shared" si="24"/>
        <v>0</v>
      </c>
      <c r="AG241" s="86" t="str">
        <f>IF(OR(E241=Pistetaulukko!$R$3,E241=Pistetaulukko!$S$3,E241=Pistetaulukko!$T$3,E241=Pistetaulukko!$U$3,E241=Pistetaulukko!$V$3,E241=Pistetaulukko!$W$3),"OK","VÄÄRIN")</f>
        <v>VÄÄRIN</v>
      </c>
      <c r="AH241" s="86" t="str">
        <f>IF(OR(F241=Pistetaulukko!$R$6,F241=Pistetaulukko!$S$6,F241=Pistetaulukko!$T$6,F241=Pistetaulukko!$U$6,F241=Pistetaulukko!$V$6,F241=Pistetaulukko!$W$6,F241=Pistetaulukko!$X$6,F241=Pistetaulukko!$Y$6,F241=Pistetaulukko!$Z$6,F241=Pistetaulukko!$AA$6,F241=Pistetaulukko!$AB$6,F241=Pistetaulukko!$AC$6,F241=Pistetaulukko!$AD$6,F241=Pistetaulukko!$AE$6,F241=Pistetaulukko!$AF$6,F241=Pistetaulukko!$AG$6,F241=Pistetaulukko!$AH$6,F241=Pistetaulukko!$AI$6,F241=Pistetaulukko!$AJ$6,F241=Pistetaulukko!$AK$6),"OK","VÄÄRIN")</f>
        <v>VÄÄRIN</v>
      </c>
      <c r="AI241" s="86" t="str">
        <f>IF(OR(G241=Pistetaulukko!$R$9,G241=Pistetaulukko!$S$9,G241=Pistetaulukko!$T$9,G241=Pistetaulukko!$U$9,G241=Pistetaulukko!$V$9,G241=Pistetaulukko!$W$9,G241=Pistetaulukko!$X$9,G241=Pistetaulukko!$Y$9,G241=Pistetaulukko!$Z$9,G241=Pistetaulukko!$AA$9,G241=Pistetaulukko!$AB$9,G241=Pistetaulukko!$AC$9,G241=Pistetaulukko!$AD$9,G241=Pistetaulukko!$AE$9,G241=Pistetaulukko!$AF$9,G241=Pistetaulukko!$AG$9,G241=Pistetaulukko!$AH$9,G241=Pistetaulukko!$AI$9,G241=Pistetaulukko!$AJ$9,G241=Pistetaulukko!$AK$9),"OK","VÄÄRIN")</f>
        <v>VÄÄRIN</v>
      </c>
      <c r="AJ241" s="86" t="str">
        <f>IF(OR(H241=Pistetaulukko!$R$12,H241=Pistetaulukko!$S$12,H241=Pistetaulukko!$T$12,H241=Pistetaulukko!$U$12,H241=Pistetaulukko!$V$12,H241=Pistetaulukko!$W$12,H241=Pistetaulukko!$X$12,H241=Pistetaulukko!$Y$12,H241=Pistetaulukko!$Z$12,H241=Pistetaulukko!$AA$12,H241=Pistetaulukko!$AB$12,H241=Pistetaulukko!$AC$12,H241=Pistetaulukko!$AD$12,H241=Pistetaulukko!$AE$12,H241=Pistetaulukko!$AF$12,H241=Pistetaulukko!$AG$12,H241=Pistetaulukko!$AH$12,H241=Pistetaulukko!$AI$12,H241=Pistetaulukko!$AJ$12,H241=Pistetaulukko!$AK$12),"OK","VÄÄRIN")</f>
        <v>VÄÄRIN</v>
      </c>
      <c r="AK241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41" s="86" t="str">
        <f>IF(OR(I241=Pistetaulukko!$R$18,I241=Pistetaulukko!$S$18,I241=Pistetaulukko!$T$18,I241=Pistetaulukko!$U$18,I241=Pistetaulukko!$V$18,I241=Pistetaulukko!$W$18,I241=Pistetaulukko!$X$18,I241=Pistetaulukko!$Y$18,I241=Pistetaulukko!$Z$18),"OK","VÄÄRIN")</f>
        <v>VÄÄRIN</v>
      </c>
      <c r="AM241" s="86" t="str">
        <f>IF(OR(J241=Pistetaulukko!$R$21,J241=Pistetaulukko!$S$21,J241=Pistetaulukko!$T$21,J241=Pistetaulukko!$U$21,J241=Pistetaulukko!$V$21,J241=Pistetaulukko!$W$21,J241=Pistetaulukko!$X$21,J241=Pistetaulukko!$Y$21,J241=Pistetaulukko!$Z$21,J241=Pistetaulukko!$AA$21,J241=Pistetaulukko!$AB$21,J241=Pistetaulukko!$AC$21,J241=Pistetaulukko!$AD$21,J241=Pistetaulukko!$AE$21,J241=Pistetaulukko!$AF$21,J241=Pistetaulukko!$AG$21,J241=Pistetaulukko!$AH$21,J241=Pistetaulukko!$AI$21,J241=Pistetaulukko!$AJ$21,J241=Pistetaulukko!$AK$21),"OK","VÄÄRIN")</f>
        <v>VÄÄRIN</v>
      </c>
      <c r="AN241" s="86" t="str">
        <f>IF(OR(K241=Pistetaulukko!$R$24,K241=Pistetaulukko!$S$24,K241=Pistetaulukko!$T$24,K241=Pistetaulukko!$U$24,K241=Pistetaulukko!$V$24),"OK","VÄÄRIN")</f>
        <v>VÄÄRIN</v>
      </c>
      <c r="AO241" s="86" t="str">
        <f>IF(OR(L241=Pistetaulukko!$R$27,L241=Pistetaulukko!$S$27,L241=Pistetaulukko!$T$27,L241=Pistetaulukko!$U$27,L241=Pistetaulukko!$V$27,L241=Pistetaulukko!$W$27,L241=Pistetaulukko!$X$27,L241=Pistetaulukko!$Y$27,L241=Pistetaulukko!$Z$27,L241=Pistetaulukko!$AA$27,L241=Pistetaulukko!$AB$27,L241=Pistetaulukko!$AC$27,L241=Pistetaulukko!$AD$27,L241=Pistetaulukko!$AE$27,L241=Pistetaulukko!$AF$27,L241=Pistetaulukko!$AG$27,L241=Pistetaulukko!$AH$27,L241=Pistetaulukko!$AI$27,L241=Pistetaulukko!$AJ$27,L241=Pistetaulukko!$AK$27),"OK","VÄÄRIN")</f>
        <v>VÄÄRIN</v>
      </c>
      <c r="AP241" s="86" t="str">
        <f>IF(OR(M241=Pistetaulukko!$R$30,M241=Pistetaulukko!$S$30,M241=Pistetaulukko!$T$30,M241=Pistetaulukko!$U$30,M241=Pistetaulukko!$V$30),"OK","VÄÄRIN")</f>
        <v>VÄÄRIN</v>
      </c>
      <c r="AQ241" s="86" t="str">
        <f t="shared" si="19"/>
        <v>VÄÄRIN</v>
      </c>
      <c r="AR241" s="86" t="str">
        <f t="shared" si="20"/>
        <v>VÄÄRIN</v>
      </c>
      <c r="AS241" s="86" t="str">
        <f>IF(OR(P241=Pistetaulukko!$R$39,P241=Pistetaulukko!$S$39,P241=Pistetaulukko!$T$39,P241=Pistetaulukko!$U$39,P241=Pistetaulukko!$V$39,P241=Pistetaulukko!$W$39,P241=Pistetaulukko!$X$39,P241=Pistetaulukko!$Y$39,P241=Pistetaulukko!$Z$39,P241=Pistetaulukko!$AA$39,P241=Pistetaulukko!$AB$39,P241=Pistetaulukko!$AC$39,P241=Pistetaulukko!$AD$39,P241=Pistetaulukko!$AE$39,P241=Pistetaulukko!$AF$39,P241=Pistetaulukko!$AG$39,P241=Pistetaulukko!$AH$39,P241=Pistetaulukko!$AI$39,P241=Pistetaulukko!$AJ$39,P241=Pistetaulukko!$AK$39),"OK","VÄÄRIN")</f>
        <v>OK</v>
      </c>
      <c r="AT241" s="86" t="str">
        <f>IF(OR(Q241=Pistetaulukko!$R$42,Q241=Pistetaulukko!$S$42,Q241=Pistetaulukko!$T$42,Q241=Pistetaulukko!$U$42,Q241=Pistetaulukko!$V$42,Q241=Pistetaulukko!$W$42,Q241=Pistetaulukko!$X$42,Q241=Pistetaulukko!$Y$42,Q241=Pistetaulukko!$Z$42,Q241=Pistetaulukko!$AA$42,Q241=Pistetaulukko!$AB$42,Q241=Pistetaulukko!$AC$42,Q241=Pistetaulukko!$AD$42,Q241=Pistetaulukko!$AE$42,Q241=Pistetaulukko!$AF$42,Q241=Pistetaulukko!$AG$42,Q241=Pistetaulukko!$AH$42,Q241=Pistetaulukko!$AI$42,Q241=Pistetaulukko!$AJ$42,Q241=Pistetaulukko!$AK$42),"OK","VÄÄRIN")</f>
        <v>OK</v>
      </c>
      <c r="AU241" s="86" t="str">
        <f>IF(OR(R241=Pistetaulukko!$R$45,R241=Pistetaulukko!$S$45,R241=Pistetaulukko!$T$45,R241=Pistetaulukko!$U$45,R241=Pistetaulukko!$V$45,R241=Pistetaulukko!$W$45,R241=Pistetaulukko!$X$45,R241=Pistetaulukko!$Y$45,R241=Pistetaulukko!$Z$45,R241=Pistetaulukko!$AA$45,R241=Pistetaulukko!$AB$45,R241=Pistetaulukko!$AC$45,R241=Pistetaulukko!$AD$45,R241=Pistetaulukko!$AE$45,R241=Pistetaulukko!$AF$45,R241=Pistetaulukko!$AG$45,R241=Pistetaulukko!$AH$45,R241=Pistetaulukko!$AI$45,R241=Pistetaulukko!$AJ$45,R241=Pistetaulukko!$AK$45),"OK","VÄÄRIN")</f>
        <v>OK</v>
      </c>
      <c r="AV241" s="86" t="str">
        <f>IF(OR(S241=Pistetaulukko!$R$48,S241=Pistetaulukko!$S$48,S241=Pistetaulukko!$T$48,S241=Pistetaulukko!$U$48,S241=Pistetaulukko!$V$48,S241=Pistetaulukko!$W$48,S241=Pistetaulukko!$X$48,S241=Pistetaulukko!$Y$48,S241=Pistetaulukko!$Z$48,S241=Pistetaulukko!$AA$48,S241=Pistetaulukko!$AB$48,S241=Pistetaulukko!$AC$48,S241=Pistetaulukko!$AD$48,S241=Pistetaulukko!$AE$48,S241=Pistetaulukko!$AF$48,S241=Pistetaulukko!$AG$48,S241=Pistetaulukko!$AH$48,S241=Pistetaulukko!$AI$48,S241=Pistetaulukko!$AJ$48,S241=Pistetaulukko!$AK$48),"OK","VÄÄRIN")</f>
        <v>OK</v>
      </c>
      <c r="AW241" s="86" t="str">
        <f>IF(OR(T241=Pistetaulukko!$R$51,T241=Pistetaulukko!$S$51,T241=Pistetaulukko!$T$51,T241=Pistetaulukko!$U$51,T241=Pistetaulukko!$V$51,T241=Pistetaulukko!$W$51,T241=Pistetaulukko!$X$51,T241=Pistetaulukko!$Y$51,T241=Pistetaulukko!$Z$51,T241=Pistetaulukko!$AA$51,T241=Pistetaulukko!$AB$51,T241=Pistetaulukko!$AC$51,T241=Pistetaulukko!$AD$51,T241=Pistetaulukko!$AE$51,T241=Pistetaulukko!$AF$51,T241=Pistetaulukko!$AG$51,T241=Pistetaulukko!$AH$51,T241=Pistetaulukko!$AI$51,T241=Pistetaulukko!$AJ$51,T241=Pistetaulukko!$AK$51),"OK","VÄÄRIN")</f>
        <v>OK</v>
      </c>
      <c r="AX241" s="86" t="str">
        <f>IF(OR(U241=Pistetaulukko!$R$54,U241=Pistetaulukko!$S$54,U241=Pistetaulukko!$T$54,U241=Pistetaulukko!$U$54,U241=Pistetaulukko!$V$54,U241=Pistetaulukko!$W$54,U241=Pistetaulukko!$X$54,U241=Pistetaulukko!$Y$54,U241=Pistetaulukko!$Z$54,U241=Pistetaulukko!$AA$54,U241=Pistetaulukko!$AB$54,U241=Pistetaulukko!$AC$54,U241=Pistetaulukko!$AD$54,U241=Pistetaulukko!$AE$54,U241=Pistetaulukko!$AF$54,U241=Pistetaulukko!$AG$54,U241=Pistetaulukko!$AH$54,U241=Pistetaulukko!$AI$54,U241=Pistetaulukko!$AJ$54,U241=Pistetaulukko!$AK$54),"OK","VÄÄRIN")</f>
        <v>OK</v>
      </c>
      <c r="AY241" s="86" t="str">
        <f t="shared" si="21"/>
        <v>OK</v>
      </c>
      <c r="AZ241" s="86" t="str">
        <f>IF(OR(W241=Pistetaulukko!$R$60,W241=Pistetaulukko!$S$60,W241=Pistetaulukko!$T$60,W241=Pistetaulukko!$U$60,W241=Pistetaulukko!$V$60,W241=Pistetaulukko!$W$60,W241=Pistetaulukko!$X$60,W241=Pistetaulukko!$Y$60,W241=Pistetaulukko!$Z$60,W241=Pistetaulukko!$AA$60,W241=Pistetaulukko!$AB$60,W241=Pistetaulukko!$AC$60,W241=Pistetaulukko!$AD$60,W241=Pistetaulukko!$AE$60,W241=Pistetaulukko!$AF$60,W241=Pistetaulukko!$AG$60,W241=Pistetaulukko!$AH$60,W241=Pistetaulukko!$AI$60,W241=Pistetaulukko!$AJ$60,W241=Pistetaulukko!$AK$60),"OK","VÄÄRIN")</f>
        <v>OK</v>
      </c>
      <c r="BA241" s="86" t="str">
        <f>IF(OR(X241=Pistetaulukko!$R$63,X241=Pistetaulukko!$S$63,X241=Pistetaulukko!$T$63,X241=Pistetaulukko!$U$63,X241=Pistetaulukko!$V$63,X241=Pistetaulukko!$W$63,X241=Pistetaulukko!$X$63,X241=Pistetaulukko!$Y$63,X241=Pistetaulukko!$Z$63,X241=Pistetaulukko!$AA$63,X241=Pistetaulukko!$AB$63,X241=Pistetaulukko!$AC$63,X241=Pistetaulukko!$AD$63,X241=Pistetaulukko!$AE$63,X241=Pistetaulukko!$AF$63,X241=Pistetaulukko!$AG$63,X241=Pistetaulukko!$AH$63,X241=Pistetaulukko!$AI$63,X241=Pistetaulukko!$AJ$63,X241=Pistetaulukko!$AK$63),"OK","VÄÄRIN")</f>
        <v>OK</v>
      </c>
      <c r="BB241" s="86" t="e">
        <f t="shared" si="22"/>
        <v>#REF!</v>
      </c>
      <c r="BC241" s="86" t="e">
        <f t="shared" si="23"/>
        <v>#REF!</v>
      </c>
      <c r="BE241" t="str">
        <f>IF(OR(N241=Pistetaulukko!$R$33,N241=Pistetaulukko!$S$33,N241=Pistetaulukko!$T$33,N241=Pistetaulukko!$U$33,N241=Pistetaulukko!$V$33,N241=Pistetaulukko!$W$33,N241=Pistetaulukko!$X$33,N241=Pistetaulukko!$Y$33,N241=Pistetaulukko!$Z$33,N241=Pistetaulukko!$AA$33,N241=Pistetaulukko!$AB$33,N241=Pistetaulukko!$AC$33,N241=Pistetaulukko!$AD$33,N241=Pistetaulukko!$AE$33,N241=Pistetaulukko!$AF$33,N241=Pistetaulukko!$AG$33,N241=Pistetaulukko!$AH$33,N241=Pistetaulukko!$AI$33,N241=Pistetaulukko!$AJ$33,N241=Pistetaulukko!$AK$33,N241=Pistetaulukko!$AL$33,N241=Pistetaulukko!$AM$33,N241=Pistetaulukko!$AN$33,N241=Pistetaulukko!$AO$33,N241=Pistetaulukko!$AP$33,N241=Pistetaulukko!$AQ$33,N241=Pistetaulukko!$AR$33,N241=Pistetaulukko!$AS$33,N241=Pistetaulukko!$AT$33,N241=Pistetaulukko!$AU$33),"OK","VÄÄRIN")</f>
        <v>VÄÄRIN</v>
      </c>
      <c r="BF241" t="str">
        <f>IF(BE241="OK","OK",IF(AND(BE241="VÄÄRIN",OR(N241=Pistetaulukko!$AV$33,N241=Pistetaulukko!$AW$33,N241=Pistetaulukko!$AX$33,N241=Pistetaulukko!$AY$33,N241=Pistetaulukko!$AZ$33,N241=Pistetaulukko!$BA$33,N241=Pistetaulukko!$BB$33,N241=Pistetaulukko!$BC$33,N241=Pistetaulukko!$BD$33,N241=Pistetaulukko!$BE$33,N241=Pistetaulukko!$BF$33,N241=Pistetaulukko!$BG$33,N241=Pistetaulukko!$BH$33,N241=Pistetaulukko!$BI$33,N241=Pistetaulukko!$BJ$33,N241=Pistetaulukko!$BK$33,N241=Pistetaulukko!$BL$33,N241=Pistetaulukko!$BM$33,N241=Pistetaulukko!$BN$33,N241=Pistetaulukko!$BO$33)),"OK","VÄÄRIN"))</f>
        <v>VÄÄRIN</v>
      </c>
      <c r="BG241" t="str">
        <f>IF(OR(O241=Pistetaulukko!$R$36,O241=Pistetaulukko!$S$36,O241=Pistetaulukko!$T$36,O241=Pistetaulukko!$U$36,O241=Pistetaulukko!$V$36,O241=Pistetaulukko!$W$36,O241=Pistetaulukko!$X$36,O241=Pistetaulukko!$Y$36,O241=Pistetaulukko!$Z$36,O241=Pistetaulukko!$AA$36,O241=Pistetaulukko!$AB$36,O241=Pistetaulukko!$AC$36,O241=Pistetaulukko!$AD$36,O241=Pistetaulukko!$AE$36,O241=Pistetaulukko!$AF$36,O241=Pistetaulukko!$AG$36,O241=Pistetaulukko!$AH$36,O241=Pistetaulukko!$AI$36,O241=Pistetaulukko!$AJ$36,O241=Pistetaulukko!$AK$36,O241=Pistetaulukko!$AL$36,O241=Pistetaulukko!$AM$36,O241=Pistetaulukko!$AN$36,O241=Pistetaulukko!$AO$36,O241=Pistetaulukko!$AP$36,O241=Pistetaulukko!$AQ$36,O241=Pistetaulukko!$AR$36,O241=Pistetaulukko!$AS$36,O241=Pistetaulukko!$AT$36,O241=Pistetaulukko!$AU$36),"OK","VÄÄRIN")</f>
        <v>VÄÄRIN</v>
      </c>
      <c r="BH241" t="str">
        <f>IF(BG241="OK","OK",IF(AND(BG241="VÄÄRIN",OR(O241=Pistetaulukko!$AV$36,O241=Pistetaulukko!$AW$36,O241=Pistetaulukko!$AX$36,O241=Pistetaulukko!$AY$36,O241=Pistetaulukko!$AZ$36,O241=Pistetaulukko!$BA$36,O241=Pistetaulukko!$BB$36,O241=Pistetaulukko!$BC$36,O241=Pistetaulukko!$BD$36,O241=Pistetaulukko!$BE$36,O241=Pistetaulukko!$BF$36,O241=Pistetaulukko!$BG$36,O241=Pistetaulukko!$BH$36,O241=Pistetaulukko!$BI$36,O241=Pistetaulukko!$BJ$36,O241=Pistetaulukko!$BK$36,O241=Pistetaulukko!$BL$36,O241=Pistetaulukko!$BM$36,O241=Pistetaulukko!$BN$36,O241=Pistetaulukko!$BO$36,O241=Pistetaulukko!$BP$36,O241=Pistetaulukko!$BQ$36)),"OK","VÄÄRIN"))</f>
        <v>VÄÄRIN</v>
      </c>
      <c r="BI241" t="str">
        <f>IF(OR(V241=Pistetaulukko!$R$57,V241=Pistetaulukko!$S$57,V241=Pistetaulukko!$T$57,V241=Pistetaulukko!$U$57,V241=Pistetaulukko!$V$57,V241=Pistetaulukko!$W$57,V241=Pistetaulukko!$X$57,V241=Pistetaulukko!$Y$57,V241=Pistetaulukko!$Z$57,V241=Pistetaulukko!$AA$57,V241=Pistetaulukko!$AB$57,V241=Pistetaulukko!$AC$57,V241=Pistetaulukko!$AD$57,V241=Pistetaulukko!$AE$57,V241=Pistetaulukko!$AF$57,V241=Pistetaulukko!$AG$57,V241=Pistetaulukko!$AH$57,V241=Pistetaulukko!$AI$57,V241=Pistetaulukko!$AJ$57,V241=Pistetaulukko!$AK$57,V241=Pistetaulukko!$AL$57,V241=Pistetaulukko!$AM$57,V241=Pistetaulukko!$AN$57,V241=Pistetaulukko!$AO$57,V241=Pistetaulukko!$AP$57,V241=Pistetaulukko!$AQ$57,V241=Pistetaulukko!$AR$57,V241=Pistetaulukko!$AS$57,V241=Pistetaulukko!$AT$57,V241=Pistetaulukko!$AU$57),"OK","VÄÄRIN")</f>
        <v>OK</v>
      </c>
      <c r="BJ241" t="str">
        <f>IF(BI241="OK","OK",IF(AND(BI241="VÄÄRIN",OR(V241=Pistetaulukko!$AV$57,V241=Pistetaulukko!$AW$57,V241=Pistetaulukko!$AX$57,V241=Pistetaulukko!$AY$57,V241=Pistetaulukko!$AZ$57,V241=Pistetaulukko!$BA$57,V241=Pistetaulukko!$BB$57,V241=Pistetaulukko!$BC$57,V241=Pistetaulukko!$BD$57,V241=Pistetaulukko!$BE$57)),"OK","VÄÄRIN"))</f>
        <v>OK</v>
      </c>
      <c r="BK241" t="str">
        <f>IF(OR(Y241=Pistetaulukko!$R$66,Y241=Pistetaulukko!$S$66,Y241=Pistetaulukko!$T$66,Y241=Pistetaulukko!$U$66,Y241=Pistetaulukko!$V$66,Y241=Pistetaulukko!$W$66,Y241=Pistetaulukko!$X$66,Y241=Pistetaulukko!$Y$66,Y241=Pistetaulukko!$Z$66,Y241=Pistetaulukko!$AA$66,Y241=Pistetaulukko!$AB$66,Y241=Pistetaulukko!$AC$66,Y241=Pistetaulukko!$AD$66,Y241=Pistetaulukko!$AE$66,Y241=Pistetaulukko!$AF$66,Y241=Pistetaulukko!$AG$66,Y241=Pistetaulukko!$AH$66,Y241=Pistetaulukko!$AI$66,Y241=Pistetaulukko!$AJ$66,Y241=Pistetaulukko!$AK$66,Y241=Pistetaulukko!$AL$66,Y241=Pistetaulukko!$AM$66,Y241=Pistetaulukko!$AN$66,Y241=Pistetaulukko!$AO$66,Y241=Pistetaulukko!$AP$66,Y241=Pistetaulukko!$AQ$66,Y241=Pistetaulukko!$AR$66,Y241=Pistetaulukko!$AS$66,Y241=Pistetaulukko!$AT$66,Y241=Pistetaulukko!$AU$66),"OK","VÄÄRIN")</f>
        <v>VÄÄRIN</v>
      </c>
      <c r="BL241" t="str">
        <f>IF(BK241="OK","OK",IF(AND(BK241="VÄÄRIN",OR(Y241=Pistetaulukko!$AV$66,Y241=Pistetaulukko!$AW$66,Y241=Pistetaulukko!$AX$66,Y241=Pistetaulukko!$AY$66,Y241=Pistetaulukko!$AZ$66,Y241=Pistetaulukko!$BA$66,Y241=Pistetaulukko!$BB$66,Y241=Pistetaulukko!$BC$66,Y241=Pistetaulukko!$BD$66,Y241=Pistetaulukko!$BE$66,Y241=Pistetaulukko!$BF$66,Y241=Pistetaulukko!$BG$66,Y241=Pistetaulukko!$BH$66,Y241=Pistetaulukko!$BI$66,Y241=Pistetaulukko!$BJ$66,Y241=Pistetaulukko!$BK$66,Y241=Pistetaulukko!$BL$66,Y241=Pistetaulukko!$BM$66,Y241=Pistetaulukko!$BN$66)),"OK","VÄÄRIN"))</f>
        <v>VÄÄRIN</v>
      </c>
      <c r="BM241" t="e">
        <f>IF(OR(Z241=Pistetaulukko!$R$69,Z241=Pistetaulukko!#REF!,Z241=Pistetaulukko!$S$69,Z241=Pistetaulukko!#REF!,Z241=Pistetaulukko!$T$69,Z241=Pistetaulukko!#REF!,Z241=Pistetaulukko!$U$69,Z241=Pistetaulukko!#REF!,Z241=Pistetaulukko!$V$69,Z241=Pistetaulukko!#REF!,Z241=Pistetaulukko!$W$69,Z241=Pistetaulukko!#REF!,Z241=Pistetaulukko!$X$69,Z241=Pistetaulukko!#REF!,Z241=Pistetaulukko!$Y$69,Z241=Pistetaulukko!#REF!,Z241=Pistetaulukko!$Z$69,Z241=Pistetaulukko!#REF!,Z241=Pistetaulukko!$AA$69,Z241=Pistetaulukko!#REF!,Z241=Pistetaulukko!$AB$69,Z241=Pistetaulukko!#REF!,Z241=Pistetaulukko!$AC$69,Z241=Pistetaulukko!#REF!,Z241=Pistetaulukko!$AD$69,Z241=Pistetaulukko!#REF!,Z241=Pistetaulukko!$AE$69,Z241=Pistetaulukko!#REF!,Z241=Pistetaulukko!$AF$69,Z241=Pistetaulukko!#REF!),"OK","VÄÄRIN")</f>
        <v>#REF!</v>
      </c>
      <c r="BN241" t="e">
        <f>IF(BM241="OK","OK",IF(AND(BM241="VÄÄRIN",OR(Z241=Pistetaulukko!$AG$69,Z241=Pistetaulukko!#REF!,Z241=Pistetaulukko!$AH$69,Z241=Pistetaulukko!#REF!,Z241=Pistetaulukko!$AI$69,Z241=Pistetaulukko!#REF!,Z241=Pistetaulukko!$AJ$69,Z241=Pistetaulukko!#REF!,Z241=Pistetaulukko!$AK$69,Z241=Pistetaulukko!$AL$69)),"OK","VÄÄRIN"))</f>
        <v>#REF!</v>
      </c>
    </row>
    <row r="242" spans="2:66" x14ac:dyDescent="0.25">
      <c r="B242" s="104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23"/>
      <c r="AA242" s="30"/>
      <c r="AB242" s="18"/>
      <c r="AC242" s="124"/>
      <c r="AD242" s="118">
        <f t="shared" si="24"/>
        <v>0</v>
      </c>
      <c r="AG242" s="86" t="str">
        <f>IF(OR(E242=Pistetaulukko!$R$3,E242=Pistetaulukko!$S$3,E242=Pistetaulukko!$T$3,E242=Pistetaulukko!$U$3,E242=Pistetaulukko!$V$3,E242=Pistetaulukko!$W$3),"OK","VÄÄRIN")</f>
        <v>VÄÄRIN</v>
      </c>
      <c r="AH242" s="86" t="str">
        <f>IF(OR(F242=Pistetaulukko!$R$6,F242=Pistetaulukko!$S$6,F242=Pistetaulukko!$T$6,F242=Pistetaulukko!$U$6,F242=Pistetaulukko!$V$6,F242=Pistetaulukko!$W$6,F242=Pistetaulukko!$X$6,F242=Pistetaulukko!$Y$6,F242=Pistetaulukko!$Z$6,F242=Pistetaulukko!$AA$6,F242=Pistetaulukko!$AB$6,F242=Pistetaulukko!$AC$6,F242=Pistetaulukko!$AD$6,F242=Pistetaulukko!$AE$6,F242=Pistetaulukko!$AF$6,F242=Pistetaulukko!$AG$6,F242=Pistetaulukko!$AH$6,F242=Pistetaulukko!$AI$6,F242=Pistetaulukko!$AJ$6,F242=Pistetaulukko!$AK$6),"OK","VÄÄRIN")</f>
        <v>VÄÄRIN</v>
      </c>
      <c r="AI242" s="86" t="str">
        <f>IF(OR(G242=Pistetaulukko!$R$9,G242=Pistetaulukko!$S$9,G242=Pistetaulukko!$T$9,G242=Pistetaulukko!$U$9,G242=Pistetaulukko!$V$9,G242=Pistetaulukko!$W$9,G242=Pistetaulukko!$X$9,G242=Pistetaulukko!$Y$9,G242=Pistetaulukko!$Z$9,G242=Pistetaulukko!$AA$9,G242=Pistetaulukko!$AB$9,G242=Pistetaulukko!$AC$9,G242=Pistetaulukko!$AD$9,G242=Pistetaulukko!$AE$9,G242=Pistetaulukko!$AF$9,G242=Pistetaulukko!$AG$9,G242=Pistetaulukko!$AH$9,G242=Pistetaulukko!$AI$9,G242=Pistetaulukko!$AJ$9,G242=Pistetaulukko!$AK$9),"OK","VÄÄRIN")</f>
        <v>VÄÄRIN</v>
      </c>
      <c r="AJ242" s="86" t="str">
        <f>IF(OR(H242=Pistetaulukko!$R$12,H242=Pistetaulukko!$S$12,H242=Pistetaulukko!$T$12,H242=Pistetaulukko!$U$12,H242=Pistetaulukko!$V$12,H242=Pistetaulukko!$W$12,H242=Pistetaulukko!$X$12,H242=Pistetaulukko!$Y$12,H242=Pistetaulukko!$Z$12,H242=Pistetaulukko!$AA$12,H242=Pistetaulukko!$AB$12,H242=Pistetaulukko!$AC$12,H242=Pistetaulukko!$AD$12,H242=Pistetaulukko!$AE$12,H242=Pistetaulukko!$AF$12,H242=Pistetaulukko!$AG$12,H242=Pistetaulukko!$AH$12,H242=Pistetaulukko!$AI$12,H242=Pistetaulukko!$AJ$12,H242=Pistetaulukko!$AK$12),"OK","VÄÄRIN")</f>
        <v>VÄÄRIN</v>
      </c>
      <c r="AK242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42" s="86" t="str">
        <f>IF(OR(I242=Pistetaulukko!$R$18,I242=Pistetaulukko!$S$18,I242=Pistetaulukko!$T$18,I242=Pistetaulukko!$U$18,I242=Pistetaulukko!$V$18,I242=Pistetaulukko!$W$18,I242=Pistetaulukko!$X$18,I242=Pistetaulukko!$Y$18,I242=Pistetaulukko!$Z$18),"OK","VÄÄRIN")</f>
        <v>VÄÄRIN</v>
      </c>
      <c r="AM242" s="86" t="str">
        <f>IF(OR(J242=Pistetaulukko!$R$21,J242=Pistetaulukko!$S$21,J242=Pistetaulukko!$T$21,J242=Pistetaulukko!$U$21,J242=Pistetaulukko!$V$21,J242=Pistetaulukko!$W$21,J242=Pistetaulukko!$X$21,J242=Pistetaulukko!$Y$21,J242=Pistetaulukko!$Z$21,J242=Pistetaulukko!$AA$21,J242=Pistetaulukko!$AB$21,J242=Pistetaulukko!$AC$21,J242=Pistetaulukko!$AD$21,J242=Pistetaulukko!$AE$21,J242=Pistetaulukko!$AF$21,J242=Pistetaulukko!$AG$21,J242=Pistetaulukko!$AH$21,J242=Pistetaulukko!$AI$21,J242=Pistetaulukko!$AJ$21,J242=Pistetaulukko!$AK$21),"OK","VÄÄRIN")</f>
        <v>VÄÄRIN</v>
      </c>
      <c r="AN242" s="86" t="str">
        <f>IF(OR(K242=Pistetaulukko!$R$24,K242=Pistetaulukko!$S$24,K242=Pistetaulukko!$T$24,K242=Pistetaulukko!$U$24,K242=Pistetaulukko!$V$24),"OK","VÄÄRIN")</f>
        <v>VÄÄRIN</v>
      </c>
      <c r="AO242" s="86" t="str">
        <f>IF(OR(L242=Pistetaulukko!$R$27,L242=Pistetaulukko!$S$27,L242=Pistetaulukko!$T$27,L242=Pistetaulukko!$U$27,L242=Pistetaulukko!$V$27,L242=Pistetaulukko!$W$27,L242=Pistetaulukko!$X$27,L242=Pistetaulukko!$Y$27,L242=Pistetaulukko!$Z$27,L242=Pistetaulukko!$AA$27,L242=Pistetaulukko!$AB$27,L242=Pistetaulukko!$AC$27,L242=Pistetaulukko!$AD$27,L242=Pistetaulukko!$AE$27,L242=Pistetaulukko!$AF$27,L242=Pistetaulukko!$AG$27,L242=Pistetaulukko!$AH$27,L242=Pistetaulukko!$AI$27,L242=Pistetaulukko!$AJ$27,L242=Pistetaulukko!$AK$27),"OK","VÄÄRIN")</f>
        <v>VÄÄRIN</v>
      </c>
      <c r="AP242" s="86" t="str">
        <f>IF(OR(M242=Pistetaulukko!$R$30,M242=Pistetaulukko!$S$30,M242=Pistetaulukko!$T$30,M242=Pistetaulukko!$U$30,M242=Pistetaulukko!$V$30),"OK","VÄÄRIN")</f>
        <v>VÄÄRIN</v>
      </c>
      <c r="AQ242" s="86" t="str">
        <f t="shared" si="19"/>
        <v>VÄÄRIN</v>
      </c>
      <c r="AR242" s="86" t="str">
        <f t="shared" si="20"/>
        <v>VÄÄRIN</v>
      </c>
      <c r="AS242" s="86" t="str">
        <f>IF(OR(P242=Pistetaulukko!$R$39,P242=Pistetaulukko!$S$39,P242=Pistetaulukko!$T$39,P242=Pistetaulukko!$U$39,P242=Pistetaulukko!$V$39,P242=Pistetaulukko!$W$39,P242=Pistetaulukko!$X$39,P242=Pistetaulukko!$Y$39,P242=Pistetaulukko!$Z$39,P242=Pistetaulukko!$AA$39,P242=Pistetaulukko!$AB$39,P242=Pistetaulukko!$AC$39,P242=Pistetaulukko!$AD$39,P242=Pistetaulukko!$AE$39,P242=Pistetaulukko!$AF$39,P242=Pistetaulukko!$AG$39,P242=Pistetaulukko!$AH$39,P242=Pistetaulukko!$AI$39,P242=Pistetaulukko!$AJ$39,P242=Pistetaulukko!$AK$39),"OK","VÄÄRIN")</f>
        <v>OK</v>
      </c>
      <c r="AT242" s="86" t="str">
        <f>IF(OR(Q242=Pistetaulukko!$R$42,Q242=Pistetaulukko!$S$42,Q242=Pistetaulukko!$T$42,Q242=Pistetaulukko!$U$42,Q242=Pistetaulukko!$V$42,Q242=Pistetaulukko!$W$42,Q242=Pistetaulukko!$X$42,Q242=Pistetaulukko!$Y$42,Q242=Pistetaulukko!$Z$42,Q242=Pistetaulukko!$AA$42,Q242=Pistetaulukko!$AB$42,Q242=Pistetaulukko!$AC$42,Q242=Pistetaulukko!$AD$42,Q242=Pistetaulukko!$AE$42,Q242=Pistetaulukko!$AF$42,Q242=Pistetaulukko!$AG$42,Q242=Pistetaulukko!$AH$42,Q242=Pistetaulukko!$AI$42,Q242=Pistetaulukko!$AJ$42,Q242=Pistetaulukko!$AK$42),"OK","VÄÄRIN")</f>
        <v>OK</v>
      </c>
      <c r="AU242" s="86" t="str">
        <f>IF(OR(R242=Pistetaulukko!$R$45,R242=Pistetaulukko!$S$45,R242=Pistetaulukko!$T$45,R242=Pistetaulukko!$U$45,R242=Pistetaulukko!$V$45,R242=Pistetaulukko!$W$45,R242=Pistetaulukko!$X$45,R242=Pistetaulukko!$Y$45,R242=Pistetaulukko!$Z$45,R242=Pistetaulukko!$AA$45,R242=Pistetaulukko!$AB$45,R242=Pistetaulukko!$AC$45,R242=Pistetaulukko!$AD$45,R242=Pistetaulukko!$AE$45,R242=Pistetaulukko!$AF$45,R242=Pistetaulukko!$AG$45,R242=Pistetaulukko!$AH$45,R242=Pistetaulukko!$AI$45,R242=Pistetaulukko!$AJ$45,R242=Pistetaulukko!$AK$45),"OK","VÄÄRIN")</f>
        <v>OK</v>
      </c>
      <c r="AV242" s="86" t="str">
        <f>IF(OR(S242=Pistetaulukko!$R$48,S242=Pistetaulukko!$S$48,S242=Pistetaulukko!$T$48,S242=Pistetaulukko!$U$48,S242=Pistetaulukko!$V$48,S242=Pistetaulukko!$W$48,S242=Pistetaulukko!$X$48,S242=Pistetaulukko!$Y$48,S242=Pistetaulukko!$Z$48,S242=Pistetaulukko!$AA$48,S242=Pistetaulukko!$AB$48,S242=Pistetaulukko!$AC$48,S242=Pistetaulukko!$AD$48,S242=Pistetaulukko!$AE$48,S242=Pistetaulukko!$AF$48,S242=Pistetaulukko!$AG$48,S242=Pistetaulukko!$AH$48,S242=Pistetaulukko!$AI$48,S242=Pistetaulukko!$AJ$48,S242=Pistetaulukko!$AK$48),"OK","VÄÄRIN")</f>
        <v>OK</v>
      </c>
      <c r="AW242" s="86" t="str">
        <f>IF(OR(T242=Pistetaulukko!$R$51,T242=Pistetaulukko!$S$51,T242=Pistetaulukko!$T$51,T242=Pistetaulukko!$U$51,T242=Pistetaulukko!$V$51,T242=Pistetaulukko!$W$51,T242=Pistetaulukko!$X$51,T242=Pistetaulukko!$Y$51,T242=Pistetaulukko!$Z$51,T242=Pistetaulukko!$AA$51,T242=Pistetaulukko!$AB$51,T242=Pistetaulukko!$AC$51,T242=Pistetaulukko!$AD$51,T242=Pistetaulukko!$AE$51,T242=Pistetaulukko!$AF$51,T242=Pistetaulukko!$AG$51,T242=Pistetaulukko!$AH$51,T242=Pistetaulukko!$AI$51,T242=Pistetaulukko!$AJ$51,T242=Pistetaulukko!$AK$51),"OK","VÄÄRIN")</f>
        <v>OK</v>
      </c>
      <c r="AX242" s="86" t="str">
        <f>IF(OR(U242=Pistetaulukko!$R$54,U242=Pistetaulukko!$S$54,U242=Pistetaulukko!$T$54,U242=Pistetaulukko!$U$54,U242=Pistetaulukko!$V$54,U242=Pistetaulukko!$W$54,U242=Pistetaulukko!$X$54,U242=Pistetaulukko!$Y$54,U242=Pistetaulukko!$Z$54,U242=Pistetaulukko!$AA$54,U242=Pistetaulukko!$AB$54,U242=Pistetaulukko!$AC$54,U242=Pistetaulukko!$AD$54,U242=Pistetaulukko!$AE$54,U242=Pistetaulukko!$AF$54,U242=Pistetaulukko!$AG$54,U242=Pistetaulukko!$AH$54,U242=Pistetaulukko!$AI$54,U242=Pistetaulukko!$AJ$54,U242=Pistetaulukko!$AK$54),"OK","VÄÄRIN")</f>
        <v>OK</v>
      </c>
      <c r="AY242" s="86" t="str">
        <f t="shared" si="21"/>
        <v>OK</v>
      </c>
      <c r="AZ242" s="86" t="str">
        <f>IF(OR(W242=Pistetaulukko!$R$60,W242=Pistetaulukko!$S$60,W242=Pistetaulukko!$T$60,W242=Pistetaulukko!$U$60,W242=Pistetaulukko!$V$60,W242=Pistetaulukko!$W$60,W242=Pistetaulukko!$X$60,W242=Pistetaulukko!$Y$60,W242=Pistetaulukko!$Z$60,W242=Pistetaulukko!$AA$60,W242=Pistetaulukko!$AB$60,W242=Pistetaulukko!$AC$60,W242=Pistetaulukko!$AD$60,W242=Pistetaulukko!$AE$60,W242=Pistetaulukko!$AF$60,W242=Pistetaulukko!$AG$60,W242=Pistetaulukko!$AH$60,W242=Pistetaulukko!$AI$60,W242=Pistetaulukko!$AJ$60,W242=Pistetaulukko!$AK$60),"OK","VÄÄRIN")</f>
        <v>OK</v>
      </c>
      <c r="BA242" s="86" t="str">
        <f>IF(OR(X242=Pistetaulukko!$R$63,X242=Pistetaulukko!$S$63,X242=Pistetaulukko!$T$63,X242=Pistetaulukko!$U$63,X242=Pistetaulukko!$V$63,X242=Pistetaulukko!$W$63,X242=Pistetaulukko!$X$63,X242=Pistetaulukko!$Y$63,X242=Pistetaulukko!$Z$63,X242=Pistetaulukko!$AA$63,X242=Pistetaulukko!$AB$63,X242=Pistetaulukko!$AC$63,X242=Pistetaulukko!$AD$63,X242=Pistetaulukko!$AE$63,X242=Pistetaulukko!$AF$63,X242=Pistetaulukko!$AG$63,X242=Pistetaulukko!$AH$63,X242=Pistetaulukko!$AI$63,X242=Pistetaulukko!$AJ$63,X242=Pistetaulukko!$AK$63),"OK","VÄÄRIN")</f>
        <v>OK</v>
      </c>
      <c r="BB242" s="86" t="e">
        <f t="shared" si="22"/>
        <v>#REF!</v>
      </c>
      <c r="BC242" s="86" t="e">
        <f t="shared" si="23"/>
        <v>#REF!</v>
      </c>
      <c r="BE242" t="str">
        <f>IF(OR(N242=Pistetaulukko!$R$33,N242=Pistetaulukko!$S$33,N242=Pistetaulukko!$T$33,N242=Pistetaulukko!$U$33,N242=Pistetaulukko!$V$33,N242=Pistetaulukko!$W$33,N242=Pistetaulukko!$X$33,N242=Pistetaulukko!$Y$33,N242=Pistetaulukko!$Z$33,N242=Pistetaulukko!$AA$33,N242=Pistetaulukko!$AB$33,N242=Pistetaulukko!$AC$33,N242=Pistetaulukko!$AD$33,N242=Pistetaulukko!$AE$33,N242=Pistetaulukko!$AF$33,N242=Pistetaulukko!$AG$33,N242=Pistetaulukko!$AH$33,N242=Pistetaulukko!$AI$33,N242=Pistetaulukko!$AJ$33,N242=Pistetaulukko!$AK$33,N242=Pistetaulukko!$AL$33,N242=Pistetaulukko!$AM$33,N242=Pistetaulukko!$AN$33,N242=Pistetaulukko!$AO$33,N242=Pistetaulukko!$AP$33,N242=Pistetaulukko!$AQ$33,N242=Pistetaulukko!$AR$33,N242=Pistetaulukko!$AS$33,N242=Pistetaulukko!$AT$33,N242=Pistetaulukko!$AU$33),"OK","VÄÄRIN")</f>
        <v>VÄÄRIN</v>
      </c>
      <c r="BF242" t="str">
        <f>IF(BE242="OK","OK",IF(AND(BE242="VÄÄRIN",OR(N242=Pistetaulukko!$AV$33,N242=Pistetaulukko!$AW$33,N242=Pistetaulukko!$AX$33,N242=Pistetaulukko!$AY$33,N242=Pistetaulukko!$AZ$33,N242=Pistetaulukko!$BA$33,N242=Pistetaulukko!$BB$33,N242=Pistetaulukko!$BC$33,N242=Pistetaulukko!$BD$33,N242=Pistetaulukko!$BE$33,N242=Pistetaulukko!$BF$33,N242=Pistetaulukko!$BG$33,N242=Pistetaulukko!$BH$33,N242=Pistetaulukko!$BI$33,N242=Pistetaulukko!$BJ$33,N242=Pistetaulukko!$BK$33,N242=Pistetaulukko!$BL$33,N242=Pistetaulukko!$BM$33,N242=Pistetaulukko!$BN$33,N242=Pistetaulukko!$BO$33)),"OK","VÄÄRIN"))</f>
        <v>VÄÄRIN</v>
      </c>
      <c r="BG242" t="str">
        <f>IF(OR(O242=Pistetaulukko!$R$36,O242=Pistetaulukko!$S$36,O242=Pistetaulukko!$T$36,O242=Pistetaulukko!$U$36,O242=Pistetaulukko!$V$36,O242=Pistetaulukko!$W$36,O242=Pistetaulukko!$X$36,O242=Pistetaulukko!$Y$36,O242=Pistetaulukko!$Z$36,O242=Pistetaulukko!$AA$36,O242=Pistetaulukko!$AB$36,O242=Pistetaulukko!$AC$36,O242=Pistetaulukko!$AD$36,O242=Pistetaulukko!$AE$36,O242=Pistetaulukko!$AF$36,O242=Pistetaulukko!$AG$36,O242=Pistetaulukko!$AH$36,O242=Pistetaulukko!$AI$36,O242=Pistetaulukko!$AJ$36,O242=Pistetaulukko!$AK$36,O242=Pistetaulukko!$AL$36,O242=Pistetaulukko!$AM$36,O242=Pistetaulukko!$AN$36,O242=Pistetaulukko!$AO$36,O242=Pistetaulukko!$AP$36,O242=Pistetaulukko!$AQ$36,O242=Pistetaulukko!$AR$36,O242=Pistetaulukko!$AS$36,O242=Pistetaulukko!$AT$36,O242=Pistetaulukko!$AU$36),"OK","VÄÄRIN")</f>
        <v>VÄÄRIN</v>
      </c>
      <c r="BH242" t="str">
        <f>IF(BG242="OK","OK",IF(AND(BG242="VÄÄRIN",OR(O242=Pistetaulukko!$AV$36,O242=Pistetaulukko!$AW$36,O242=Pistetaulukko!$AX$36,O242=Pistetaulukko!$AY$36,O242=Pistetaulukko!$AZ$36,O242=Pistetaulukko!$BA$36,O242=Pistetaulukko!$BB$36,O242=Pistetaulukko!$BC$36,O242=Pistetaulukko!$BD$36,O242=Pistetaulukko!$BE$36,O242=Pistetaulukko!$BF$36,O242=Pistetaulukko!$BG$36,O242=Pistetaulukko!$BH$36,O242=Pistetaulukko!$BI$36,O242=Pistetaulukko!$BJ$36,O242=Pistetaulukko!$BK$36,O242=Pistetaulukko!$BL$36,O242=Pistetaulukko!$BM$36,O242=Pistetaulukko!$BN$36,O242=Pistetaulukko!$BO$36,O242=Pistetaulukko!$BP$36,O242=Pistetaulukko!$BQ$36)),"OK","VÄÄRIN"))</f>
        <v>VÄÄRIN</v>
      </c>
      <c r="BI242" t="str">
        <f>IF(OR(V242=Pistetaulukko!$R$57,V242=Pistetaulukko!$S$57,V242=Pistetaulukko!$T$57,V242=Pistetaulukko!$U$57,V242=Pistetaulukko!$V$57,V242=Pistetaulukko!$W$57,V242=Pistetaulukko!$X$57,V242=Pistetaulukko!$Y$57,V242=Pistetaulukko!$Z$57,V242=Pistetaulukko!$AA$57,V242=Pistetaulukko!$AB$57,V242=Pistetaulukko!$AC$57,V242=Pistetaulukko!$AD$57,V242=Pistetaulukko!$AE$57,V242=Pistetaulukko!$AF$57,V242=Pistetaulukko!$AG$57,V242=Pistetaulukko!$AH$57,V242=Pistetaulukko!$AI$57,V242=Pistetaulukko!$AJ$57,V242=Pistetaulukko!$AK$57,V242=Pistetaulukko!$AL$57,V242=Pistetaulukko!$AM$57,V242=Pistetaulukko!$AN$57,V242=Pistetaulukko!$AO$57,V242=Pistetaulukko!$AP$57,V242=Pistetaulukko!$AQ$57,V242=Pistetaulukko!$AR$57,V242=Pistetaulukko!$AS$57,V242=Pistetaulukko!$AT$57,V242=Pistetaulukko!$AU$57),"OK","VÄÄRIN")</f>
        <v>OK</v>
      </c>
      <c r="BJ242" t="str">
        <f>IF(BI242="OK","OK",IF(AND(BI242="VÄÄRIN",OR(V242=Pistetaulukko!$AV$57,V242=Pistetaulukko!$AW$57,V242=Pistetaulukko!$AX$57,V242=Pistetaulukko!$AY$57,V242=Pistetaulukko!$AZ$57,V242=Pistetaulukko!$BA$57,V242=Pistetaulukko!$BB$57,V242=Pistetaulukko!$BC$57,V242=Pistetaulukko!$BD$57,V242=Pistetaulukko!$BE$57)),"OK","VÄÄRIN"))</f>
        <v>OK</v>
      </c>
      <c r="BK242" t="str">
        <f>IF(OR(Y242=Pistetaulukko!$R$66,Y242=Pistetaulukko!$S$66,Y242=Pistetaulukko!$T$66,Y242=Pistetaulukko!$U$66,Y242=Pistetaulukko!$V$66,Y242=Pistetaulukko!$W$66,Y242=Pistetaulukko!$X$66,Y242=Pistetaulukko!$Y$66,Y242=Pistetaulukko!$Z$66,Y242=Pistetaulukko!$AA$66,Y242=Pistetaulukko!$AB$66,Y242=Pistetaulukko!$AC$66,Y242=Pistetaulukko!$AD$66,Y242=Pistetaulukko!$AE$66,Y242=Pistetaulukko!$AF$66,Y242=Pistetaulukko!$AG$66,Y242=Pistetaulukko!$AH$66,Y242=Pistetaulukko!$AI$66,Y242=Pistetaulukko!$AJ$66,Y242=Pistetaulukko!$AK$66,Y242=Pistetaulukko!$AL$66,Y242=Pistetaulukko!$AM$66,Y242=Pistetaulukko!$AN$66,Y242=Pistetaulukko!$AO$66,Y242=Pistetaulukko!$AP$66,Y242=Pistetaulukko!$AQ$66,Y242=Pistetaulukko!$AR$66,Y242=Pistetaulukko!$AS$66,Y242=Pistetaulukko!$AT$66,Y242=Pistetaulukko!$AU$66),"OK","VÄÄRIN")</f>
        <v>VÄÄRIN</v>
      </c>
      <c r="BL242" t="str">
        <f>IF(BK242="OK","OK",IF(AND(BK242="VÄÄRIN",OR(Y242=Pistetaulukko!$AV$66,Y242=Pistetaulukko!$AW$66,Y242=Pistetaulukko!$AX$66,Y242=Pistetaulukko!$AY$66,Y242=Pistetaulukko!$AZ$66,Y242=Pistetaulukko!$BA$66,Y242=Pistetaulukko!$BB$66,Y242=Pistetaulukko!$BC$66,Y242=Pistetaulukko!$BD$66,Y242=Pistetaulukko!$BE$66,Y242=Pistetaulukko!$BF$66,Y242=Pistetaulukko!$BG$66,Y242=Pistetaulukko!$BH$66,Y242=Pistetaulukko!$BI$66,Y242=Pistetaulukko!$BJ$66,Y242=Pistetaulukko!$BK$66,Y242=Pistetaulukko!$BL$66,Y242=Pistetaulukko!$BM$66,Y242=Pistetaulukko!$BN$66)),"OK","VÄÄRIN"))</f>
        <v>VÄÄRIN</v>
      </c>
      <c r="BM242" t="e">
        <f>IF(OR(Z242=Pistetaulukko!$R$69,Z242=Pistetaulukko!#REF!,Z242=Pistetaulukko!$S$69,Z242=Pistetaulukko!#REF!,Z242=Pistetaulukko!$T$69,Z242=Pistetaulukko!#REF!,Z242=Pistetaulukko!$U$69,Z242=Pistetaulukko!#REF!,Z242=Pistetaulukko!$V$69,Z242=Pistetaulukko!#REF!,Z242=Pistetaulukko!$W$69,Z242=Pistetaulukko!#REF!,Z242=Pistetaulukko!$X$69,Z242=Pistetaulukko!#REF!,Z242=Pistetaulukko!$Y$69,Z242=Pistetaulukko!#REF!,Z242=Pistetaulukko!$Z$69,Z242=Pistetaulukko!#REF!,Z242=Pistetaulukko!$AA$69,Z242=Pistetaulukko!#REF!,Z242=Pistetaulukko!$AB$69,Z242=Pistetaulukko!#REF!,Z242=Pistetaulukko!$AC$69,Z242=Pistetaulukko!#REF!,Z242=Pistetaulukko!$AD$69,Z242=Pistetaulukko!#REF!,Z242=Pistetaulukko!$AE$69,Z242=Pistetaulukko!#REF!,Z242=Pistetaulukko!$AF$69,Z242=Pistetaulukko!#REF!),"OK","VÄÄRIN")</f>
        <v>#REF!</v>
      </c>
      <c r="BN242" t="e">
        <f>IF(BM242="OK","OK",IF(AND(BM242="VÄÄRIN",OR(Z242=Pistetaulukko!$AG$69,Z242=Pistetaulukko!#REF!,Z242=Pistetaulukko!$AH$69,Z242=Pistetaulukko!#REF!,Z242=Pistetaulukko!$AI$69,Z242=Pistetaulukko!#REF!,Z242=Pistetaulukko!$AJ$69,Z242=Pistetaulukko!#REF!,Z242=Pistetaulukko!$AK$69,Z242=Pistetaulukko!$AL$69)),"OK","VÄÄRIN"))</f>
        <v>#REF!</v>
      </c>
    </row>
    <row r="243" spans="2:66" x14ac:dyDescent="0.25">
      <c r="B243" s="104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23"/>
      <c r="AA243" s="30"/>
      <c r="AB243" s="18"/>
      <c r="AC243" s="124"/>
      <c r="AD243" s="118">
        <f t="shared" si="24"/>
        <v>0</v>
      </c>
      <c r="AG243" s="86" t="str">
        <f>IF(OR(E243=Pistetaulukko!$R$3,E243=Pistetaulukko!$S$3,E243=Pistetaulukko!$T$3,E243=Pistetaulukko!$U$3,E243=Pistetaulukko!$V$3,E243=Pistetaulukko!$W$3),"OK","VÄÄRIN")</f>
        <v>VÄÄRIN</v>
      </c>
      <c r="AH243" s="86" t="str">
        <f>IF(OR(F243=Pistetaulukko!$R$6,F243=Pistetaulukko!$S$6,F243=Pistetaulukko!$T$6,F243=Pistetaulukko!$U$6,F243=Pistetaulukko!$V$6,F243=Pistetaulukko!$W$6,F243=Pistetaulukko!$X$6,F243=Pistetaulukko!$Y$6,F243=Pistetaulukko!$Z$6,F243=Pistetaulukko!$AA$6,F243=Pistetaulukko!$AB$6,F243=Pistetaulukko!$AC$6,F243=Pistetaulukko!$AD$6,F243=Pistetaulukko!$AE$6,F243=Pistetaulukko!$AF$6,F243=Pistetaulukko!$AG$6,F243=Pistetaulukko!$AH$6,F243=Pistetaulukko!$AI$6,F243=Pistetaulukko!$AJ$6,F243=Pistetaulukko!$AK$6),"OK","VÄÄRIN")</f>
        <v>VÄÄRIN</v>
      </c>
      <c r="AI243" s="86" t="str">
        <f>IF(OR(G243=Pistetaulukko!$R$9,G243=Pistetaulukko!$S$9,G243=Pistetaulukko!$T$9,G243=Pistetaulukko!$U$9,G243=Pistetaulukko!$V$9,G243=Pistetaulukko!$W$9,G243=Pistetaulukko!$X$9,G243=Pistetaulukko!$Y$9,G243=Pistetaulukko!$Z$9,G243=Pistetaulukko!$AA$9,G243=Pistetaulukko!$AB$9,G243=Pistetaulukko!$AC$9,G243=Pistetaulukko!$AD$9,G243=Pistetaulukko!$AE$9,G243=Pistetaulukko!$AF$9,G243=Pistetaulukko!$AG$9,G243=Pistetaulukko!$AH$9,G243=Pistetaulukko!$AI$9,G243=Pistetaulukko!$AJ$9,G243=Pistetaulukko!$AK$9),"OK","VÄÄRIN")</f>
        <v>VÄÄRIN</v>
      </c>
      <c r="AJ243" s="86" t="str">
        <f>IF(OR(H243=Pistetaulukko!$R$12,H243=Pistetaulukko!$S$12,H243=Pistetaulukko!$T$12,H243=Pistetaulukko!$U$12,H243=Pistetaulukko!$V$12,H243=Pistetaulukko!$W$12,H243=Pistetaulukko!$X$12,H243=Pistetaulukko!$Y$12,H243=Pistetaulukko!$Z$12,H243=Pistetaulukko!$AA$12,H243=Pistetaulukko!$AB$12,H243=Pistetaulukko!$AC$12,H243=Pistetaulukko!$AD$12,H243=Pistetaulukko!$AE$12,H243=Pistetaulukko!$AF$12,H243=Pistetaulukko!$AG$12,H243=Pistetaulukko!$AH$12,H243=Pistetaulukko!$AI$12,H243=Pistetaulukko!$AJ$12,H243=Pistetaulukko!$AK$12),"OK","VÄÄRIN")</f>
        <v>VÄÄRIN</v>
      </c>
      <c r="AK243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43" s="86" t="str">
        <f>IF(OR(I243=Pistetaulukko!$R$18,I243=Pistetaulukko!$S$18,I243=Pistetaulukko!$T$18,I243=Pistetaulukko!$U$18,I243=Pistetaulukko!$V$18,I243=Pistetaulukko!$W$18,I243=Pistetaulukko!$X$18,I243=Pistetaulukko!$Y$18,I243=Pistetaulukko!$Z$18),"OK","VÄÄRIN")</f>
        <v>VÄÄRIN</v>
      </c>
      <c r="AM243" s="86" t="str">
        <f>IF(OR(J243=Pistetaulukko!$R$21,J243=Pistetaulukko!$S$21,J243=Pistetaulukko!$T$21,J243=Pistetaulukko!$U$21,J243=Pistetaulukko!$V$21,J243=Pistetaulukko!$W$21,J243=Pistetaulukko!$X$21,J243=Pistetaulukko!$Y$21,J243=Pistetaulukko!$Z$21,J243=Pistetaulukko!$AA$21,J243=Pistetaulukko!$AB$21,J243=Pistetaulukko!$AC$21,J243=Pistetaulukko!$AD$21,J243=Pistetaulukko!$AE$21,J243=Pistetaulukko!$AF$21,J243=Pistetaulukko!$AG$21,J243=Pistetaulukko!$AH$21,J243=Pistetaulukko!$AI$21,J243=Pistetaulukko!$AJ$21,J243=Pistetaulukko!$AK$21),"OK","VÄÄRIN")</f>
        <v>VÄÄRIN</v>
      </c>
      <c r="AN243" s="86" t="str">
        <f>IF(OR(K243=Pistetaulukko!$R$24,K243=Pistetaulukko!$S$24,K243=Pistetaulukko!$T$24,K243=Pistetaulukko!$U$24,K243=Pistetaulukko!$V$24),"OK","VÄÄRIN")</f>
        <v>VÄÄRIN</v>
      </c>
      <c r="AO243" s="86" t="str">
        <f>IF(OR(L243=Pistetaulukko!$R$27,L243=Pistetaulukko!$S$27,L243=Pistetaulukko!$T$27,L243=Pistetaulukko!$U$27,L243=Pistetaulukko!$V$27,L243=Pistetaulukko!$W$27,L243=Pistetaulukko!$X$27,L243=Pistetaulukko!$Y$27,L243=Pistetaulukko!$Z$27,L243=Pistetaulukko!$AA$27,L243=Pistetaulukko!$AB$27,L243=Pistetaulukko!$AC$27,L243=Pistetaulukko!$AD$27,L243=Pistetaulukko!$AE$27,L243=Pistetaulukko!$AF$27,L243=Pistetaulukko!$AG$27,L243=Pistetaulukko!$AH$27,L243=Pistetaulukko!$AI$27,L243=Pistetaulukko!$AJ$27,L243=Pistetaulukko!$AK$27),"OK","VÄÄRIN")</f>
        <v>VÄÄRIN</v>
      </c>
      <c r="AP243" s="86" t="str">
        <f>IF(OR(M243=Pistetaulukko!$R$30,M243=Pistetaulukko!$S$30,M243=Pistetaulukko!$T$30,M243=Pistetaulukko!$U$30,M243=Pistetaulukko!$V$30),"OK","VÄÄRIN")</f>
        <v>VÄÄRIN</v>
      </c>
      <c r="AQ243" s="86" t="str">
        <f t="shared" si="19"/>
        <v>VÄÄRIN</v>
      </c>
      <c r="AR243" s="86" t="str">
        <f t="shared" si="20"/>
        <v>VÄÄRIN</v>
      </c>
      <c r="AS243" s="86" t="str">
        <f>IF(OR(P243=Pistetaulukko!$R$39,P243=Pistetaulukko!$S$39,P243=Pistetaulukko!$T$39,P243=Pistetaulukko!$U$39,P243=Pistetaulukko!$V$39,P243=Pistetaulukko!$W$39,P243=Pistetaulukko!$X$39,P243=Pistetaulukko!$Y$39,P243=Pistetaulukko!$Z$39,P243=Pistetaulukko!$AA$39,P243=Pistetaulukko!$AB$39,P243=Pistetaulukko!$AC$39,P243=Pistetaulukko!$AD$39,P243=Pistetaulukko!$AE$39,P243=Pistetaulukko!$AF$39,P243=Pistetaulukko!$AG$39,P243=Pistetaulukko!$AH$39,P243=Pistetaulukko!$AI$39,P243=Pistetaulukko!$AJ$39,P243=Pistetaulukko!$AK$39),"OK","VÄÄRIN")</f>
        <v>OK</v>
      </c>
      <c r="AT243" s="86" t="str">
        <f>IF(OR(Q243=Pistetaulukko!$R$42,Q243=Pistetaulukko!$S$42,Q243=Pistetaulukko!$T$42,Q243=Pistetaulukko!$U$42,Q243=Pistetaulukko!$V$42,Q243=Pistetaulukko!$W$42,Q243=Pistetaulukko!$X$42,Q243=Pistetaulukko!$Y$42,Q243=Pistetaulukko!$Z$42,Q243=Pistetaulukko!$AA$42,Q243=Pistetaulukko!$AB$42,Q243=Pistetaulukko!$AC$42,Q243=Pistetaulukko!$AD$42,Q243=Pistetaulukko!$AE$42,Q243=Pistetaulukko!$AF$42,Q243=Pistetaulukko!$AG$42,Q243=Pistetaulukko!$AH$42,Q243=Pistetaulukko!$AI$42,Q243=Pistetaulukko!$AJ$42,Q243=Pistetaulukko!$AK$42),"OK","VÄÄRIN")</f>
        <v>OK</v>
      </c>
      <c r="AU243" s="86" t="str">
        <f>IF(OR(R243=Pistetaulukko!$R$45,R243=Pistetaulukko!$S$45,R243=Pistetaulukko!$T$45,R243=Pistetaulukko!$U$45,R243=Pistetaulukko!$V$45,R243=Pistetaulukko!$W$45,R243=Pistetaulukko!$X$45,R243=Pistetaulukko!$Y$45,R243=Pistetaulukko!$Z$45,R243=Pistetaulukko!$AA$45,R243=Pistetaulukko!$AB$45,R243=Pistetaulukko!$AC$45,R243=Pistetaulukko!$AD$45,R243=Pistetaulukko!$AE$45,R243=Pistetaulukko!$AF$45,R243=Pistetaulukko!$AG$45,R243=Pistetaulukko!$AH$45,R243=Pistetaulukko!$AI$45,R243=Pistetaulukko!$AJ$45,R243=Pistetaulukko!$AK$45),"OK","VÄÄRIN")</f>
        <v>OK</v>
      </c>
      <c r="AV243" s="86" t="str">
        <f>IF(OR(S243=Pistetaulukko!$R$48,S243=Pistetaulukko!$S$48,S243=Pistetaulukko!$T$48,S243=Pistetaulukko!$U$48,S243=Pistetaulukko!$V$48,S243=Pistetaulukko!$W$48,S243=Pistetaulukko!$X$48,S243=Pistetaulukko!$Y$48,S243=Pistetaulukko!$Z$48,S243=Pistetaulukko!$AA$48,S243=Pistetaulukko!$AB$48,S243=Pistetaulukko!$AC$48,S243=Pistetaulukko!$AD$48,S243=Pistetaulukko!$AE$48,S243=Pistetaulukko!$AF$48,S243=Pistetaulukko!$AG$48,S243=Pistetaulukko!$AH$48,S243=Pistetaulukko!$AI$48,S243=Pistetaulukko!$AJ$48,S243=Pistetaulukko!$AK$48),"OK","VÄÄRIN")</f>
        <v>OK</v>
      </c>
      <c r="AW243" s="86" t="str">
        <f>IF(OR(T243=Pistetaulukko!$R$51,T243=Pistetaulukko!$S$51,T243=Pistetaulukko!$T$51,T243=Pistetaulukko!$U$51,T243=Pistetaulukko!$V$51,T243=Pistetaulukko!$W$51,T243=Pistetaulukko!$X$51,T243=Pistetaulukko!$Y$51,T243=Pistetaulukko!$Z$51,T243=Pistetaulukko!$AA$51,T243=Pistetaulukko!$AB$51,T243=Pistetaulukko!$AC$51,T243=Pistetaulukko!$AD$51,T243=Pistetaulukko!$AE$51,T243=Pistetaulukko!$AF$51,T243=Pistetaulukko!$AG$51,T243=Pistetaulukko!$AH$51,T243=Pistetaulukko!$AI$51,T243=Pistetaulukko!$AJ$51,T243=Pistetaulukko!$AK$51),"OK","VÄÄRIN")</f>
        <v>OK</v>
      </c>
      <c r="AX243" s="86" t="str">
        <f>IF(OR(U243=Pistetaulukko!$R$54,U243=Pistetaulukko!$S$54,U243=Pistetaulukko!$T$54,U243=Pistetaulukko!$U$54,U243=Pistetaulukko!$V$54,U243=Pistetaulukko!$W$54,U243=Pistetaulukko!$X$54,U243=Pistetaulukko!$Y$54,U243=Pistetaulukko!$Z$54,U243=Pistetaulukko!$AA$54,U243=Pistetaulukko!$AB$54,U243=Pistetaulukko!$AC$54,U243=Pistetaulukko!$AD$54,U243=Pistetaulukko!$AE$54,U243=Pistetaulukko!$AF$54,U243=Pistetaulukko!$AG$54,U243=Pistetaulukko!$AH$54,U243=Pistetaulukko!$AI$54,U243=Pistetaulukko!$AJ$54,U243=Pistetaulukko!$AK$54),"OK","VÄÄRIN")</f>
        <v>OK</v>
      </c>
      <c r="AY243" s="86" t="str">
        <f t="shared" si="21"/>
        <v>OK</v>
      </c>
      <c r="AZ243" s="86" t="str">
        <f>IF(OR(W243=Pistetaulukko!$R$60,W243=Pistetaulukko!$S$60,W243=Pistetaulukko!$T$60,W243=Pistetaulukko!$U$60,W243=Pistetaulukko!$V$60,W243=Pistetaulukko!$W$60,W243=Pistetaulukko!$X$60,W243=Pistetaulukko!$Y$60,W243=Pistetaulukko!$Z$60,W243=Pistetaulukko!$AA$60,W243=Pistetaulukko!$AB$60,W243=Pistetaulukko!$AC$60,W243=Pistetaulukko!$AD$60,W243=Pistetaulukko!$AE$60,W243=Pistetaulukko!$AF$60,W243=Pistetaulukko!$AG$60,W243=Pistetaulukko!$AH$60,W243=Pistetaulukko!$AI$60,W243=Pistetaulukko!$AJ$60,W243=Pistetaulukko!$AK$60),"OK","VÄÄRIN")</f>
        <v>OK</v>
      </c>
      <c r="BA243" s="86" t="str">
        <f>IF(OR(X243=Pistetaulukko!$R$63,X243=Pistetaulukko!$S$63,X243=Pistetaulukko!$T$63,X243=Pistetaulukko!$U$63,X243=Pistetaulukko!$V$63,X243=Pistetaulukko!$W$63,X243=Pistetaulukko!$X$63,X243=Pistetaulukko!$Y$63,X243=Pistetaulukko!$Z$63,X243=Pistetaulukko!$AA$63,X243=Pistetaulukko!$AB$63,X243=Pistetaulukko!$AC$63,X243=Pistetaulukko!$AD$63,X243=Pistetaulukko!$AE$63,X243=Pistetaulukko!$AF$63,X243=Pistetaulukko!$AG$63,X243=Pistetaulukko!$AH$63,X243=Pistetaulukko!$AI$63,X243=Pistetaulukko!$AJ$63,X243=Pistetaulukko!$AK$63),"OK","VÄÄRIN")</f>
        <v>OK</v>
      </c>
      <c r="BB243" s="86" t="e">
        <f t="shared" si="22"/>
        <v>#REF!</v>
      </c>
      <c r="BC243" s="86" t="e">
        <f t="shared" si="23"/>
        <v>#REF!</v>
      </c>
      <c r="BE243" t="str">
        <f>IF(OR(N243=Pistetaulukko!$R$33,N243=Pistetaulukko!$S$33,N243=Pistetaulukko!$T$33,N243=Pistetaulukko!$U$33,N243=Pistetaulukko!$V$33,N243=Pistetaulukko!$W$33,N243=Pistetaulukko!$X$33,N243=Pistetaulukko!$Y$33,N243=Pistetaulukko!$Z$33,N243=Pistetaulukko!$AA$33,N243=Pistetaulukko!$AB$33,N243=Pistetaulukko!$AC$33,N243=Pistetaulukko!$AD$33,N243=Pistetaulukko!$AE$33,N243=Pistetaulukko!$AF$33,N243=Pistetaulukko!$AG$33,N243=Pistetaulukko!$AH$33,N243=Pistetaulukko!$AI$33,N243=Pistetaulukko!$AJ$33,N243=Pistetaulukko!$AK$33,N243=Pistetaulukko!$AL$33,N243=Pistetaulukko!$AM$33,N243=Pistetaulukko!$AN$33,N243=Pistetaulukko!$AO$33,N243=Pistetaulukko!$AP$33,N243=Pistetaulukko!$AQ$33,N243=Pistetaulukko!$AR$33,N243=Pistetaulukko!$AS$33,N243=Pistetaulukko!$AT$33,N243=Pistetaulukko!$AU$33),"OK","VÄÄRIN")</f>
        <v>VÄÄRIN</v>
      </c>
      <c r="BF243" t="str">
        <f>IF(BE243="OK","OK",IF(AND(BE243="VÄÄRIN",OR(N243=Pistetaulukko!$AV$33,N243=Pistetaulukko!$AW$33,N243=Pistetaulukko!$AX$33,N243=Pistetaulukko!$AY$33,N243=Pistetaulukko!$AZ$33,N243=Pistetaulukko!$BA$33,N243=Pistetaulukko!$BB$33,N243=Pistetaulukko!$BC$33,N243=Pistetaulukko!$BD$33,N243=Pistetaulukko!$BE$33,N243=Pistetaulukko!$BF$33,N243=Pistetaulukko!$BG$33,N243=Pistetaulukko!$BH$33,N243=Pistetaulukko!$BI$33,N243=Pistetaulukko!$BJ$33,N243=Pistetaulukko!$BK$33,N243=Pistetaulukko!$BL$33,N243=Pistetaulukko!$BM$33,N243=Pistetaulukko!$BN$33,N243=Pistetaulukko!$BO$33)),"OK","VÄÄRIN"))</f>
        <v>VÄÄRIN</v>
      </c>
      <c r="BG243" t="str">
        <f>IF(OR(O243=Pistetaulukko!$R$36,O243=Pistetaulukko!$S$36,O243=Pistetaulukko!$T$36,O243=Pistetaulukko!$U$36,O243=Pistetaulukko!$V$36,O243=Pistetaulukko!$W$36,O243=Pistetaulukko!$X$36,O243=Pistetaulukko!$Y$36,O243=Pistetaulukko!$Z$36,O243=Pistetaulukko!$AA$36,O243=Pistetaulukko!$AB$36,O243=Pistetaulukko!$AC$36,O243=Pistetaulukko!$AD$36,O243=Pistetaulukko!$AE$36,O243=Pistetaulukko!$AF$36,O243=Pistetaulukko!$AG$36,O243=Pistetaulukko!$AH$36,O243=Pistetaulukko!$AI$36,O243=Pistetaulukko!$AJ$36,O243=Pistetaulukko!$AK$36,O243=Pistetaulukko!$AL$36,O243=Pistetaulukko!$AM$36,O243=Pistetaulukko!$AN$36,O243=Pistetaulukko!$AO$36,O243=Pistetaulukko!$AP$36,O243=Pistetaulukko!$AQ$36,O243=Pistetaulukko!$AR$36,O243=Pistetaulukko!$AS$36,O243=Pistetaulukko!$AT$36,O243=Pistetaulukko!$AU$36),"OK","VÄÄRIN")</f>
        <v>VÄÄRIN</v>
      </c>
      <c r="BH243" t="str">
        <f>IF(BG243="OK","OK",IF(AND(BG243="VÄÄRIN",OR(O243=Pistetaulukko!$AV$36,O243=Pistetaulukko!$AW$36,O243=Pistetaulukko!$AX$36,O243=Pistetaulukko!$AY$36,O243=Pistetaulukko!$AZ$36,O243=Pistetaulukko!$BA$36,O243=Pistetaulukko!$BB$36,O243=Pistetaulukko!$BC$36,O243=Pistetaulukko!$BD$36,O243=Pistetaulukko!$BE$36,O243=Pistetaulukko!$BF$36,O243=Pistetaulukko!$BG$36,O243=Pistetaulukko!$BH$36,O243=Pistetaulukko!$BI$36,O243=Pistetaulukko!$BJ$36,O243=Pistetaulukko!$BK$36,O243=Pistetaulukko!$BL$36,O243=Pistetaulukko!$BM$36,O243=Pistetaulukko!$BN$36,O243=Pistetaulukko!$BO$36,O243=Pistetaulukko!$BP$36,O243=Pistetaulukko!$BQ$36)),"OK","VÄÄRIN"))</f>
        <v>VÄÄRIN</v>
      </c>
      <c r="BI243" t="str">
        <f>IF(OR(V243=Pistetaulukko!$R$57,V243=Pistetaulukko!$S$57,V243=Pistetaulukko!$T$57,V243=Pistetaulukko!$U$57,V243=Pistetaulukko!$V$57,V243=Pistetaulukko!$W$57,V243=Pistetaulukko!$X$57,V243=Pistetaulukko!$Y$57,V243=Pistetaulukko!$Z$57,V243=Pistetaulukko!$AA$57,V243=Pistetaulukko!$AB$57,V243=Pistetaulukko!$AC$57,V243=Pistetaulukko!$AD$57,V243=Pistetaulukko!$AE$57,V243=Pistetaulukko!$AF$57,V243=Pistetaulukko!$AG$57,V243=Pistetaulukko!$AH$57,V243=Pistetaulukko!$AI$57,V243=Pistetaulukko!$AJ$57,V243=Pistetaulukko!$AK$57,V243=Pistetaulukko!$AL$57,V243=Pistetaulukko!$AM$57,V243=Pistetaulukko!$AN$57,V243=Pistetaulukko!$AO$57,V243=Pistetaulukko!$AP$57,V243=Pistetaulukko!$AQ$57,V243=Pistetaulukko!$AR$57,V243=Pistetaulukko!$AS$57,V243=Pistetaulukko!$AT$57,V243=Pistetaulukko!$AU$57),"OK","VÄÄRIN")</f>
        <v>OK</v>
      </c>
      <c r="BJ243" t="str">
        <f>IF(BI243="OK","OK",IF(AND(BI243="VÄÄRIN",OR(V243=Pistetaulukko!$AV$57,V243=Pistetaulukko!$AW$57,V243=Pistetaulukko!$AX$57,V243=Pistetaulukko!$AY$57,V243=Pistetaulukko!$AZ$57,V243=Pistetaulukko!$BA$57,V243=Pistetaulukko!$BB$57,V243=Pistetaulukko!$BC$57,V243=Pistetaulukko!$BD$57,V243=Pistetaulukko!$BE$57)),"OK","VÄÄRIN"))</f>
        <v>OK</v>
      </c>
      <c r="BK243" t="str">
        <f>IF(OR(Y243=Pistetaulukko!$R$66,Y243=Pistetaulukko!$S$66,Y243=Pistetaulukko!$T$66,Y243=Pistetaulukko!$U$66,Y243=Pistetaulukko!$V$66,Y243=Pistetaulukko!$W$66,Y243=Pistetaulukko!$X$66,Y243=Pistetaulukko!$Y$66,Y243=Pistetaulukko!$Z$66,Y243=Pistetaulukko!$AA$66,Y243=Pistetaulukko!$AB$66,Y243=Pistetaulukko!$AC$66,Y243=Pistetaulukko!$AD$66,Y243=Pistetaulukko!$AE$66,Y243=Pistetaulukko!$AF$66,Y243=Pistetaulukko!$AG$66,Y243=Pistetaulukko!$AH$66,Y243=Pistetaulukko!$AI$66,Y243=Pistetaulukko!$AJ$66,Y243=Pistetaulukko!$AK$66,Y243=Pistetaulukko!$AL$66,Y243=Pistetaulukko!$AM$66,Y243=Pistetaulukko!$AN$66,Y243=Pistetaulukko!$AO$66,Y243=Pistetaulukko!$AP$66,Y243=Pistetaulukko!$AQ$66,Y243=Pistetaulukko!$AR$66,Y243=Pistetaulukko!$AS$66,Y243=Pistetaulukko!$AT$66,Y243=Pistetaulukko!$AU$66),"OK","VÄÄRIN")</f>
        <v>VÄÄRIN</v>
      </c>
      <c r="BL243" t="str">
        <f>IF(BK243="OK","OK",IF(AND(BK243="VÄÄRIN",OR(Y243=Pistetaulukko!$AV$66,Y243=Pistetaulukko!$AW$66,Y243=Pistetaulukko!$AX$66,Y243=Pistetaulukko!$AY$66,Y243=Pistetaulukko!$AZ$66,Y243=Pistetaulukko!$BA$66,Y243=Pistetaulukko!$BB$66,Y243=Pistetaulukko!$BC$66,Y243=Pistetaulukko!$BD$66,Y243=Pistetaulukko!$BE$66,Y243=Pistetaulukko!$BF$66,Y243=Pistetaulukko!$BG$66,Y243=Pistetaulukko!$BH$66,Y243=Pistetaulukko!$BI$66,Y243=Pistetaulukko!$BJ$66,Y243=Pistetaulukko!$BK$66,Y243=Pistetaulukko!$BL$66,Y243=Pistetaulukko!$BM$66,Y243=Pistetaulukko!$BN$66)),"OK","VÄÄRIN"))</f>
        <v>VÄÄRIN</v>
      </c>
      <c r="BM243" t="e">
        <f>IF(OR(Z243=Pistetaulukko!$R$69,Z243=Pistetaulukko!#REF!,Z243=Pistetaulukko!$S$69,Z243=Pistetaulukko!#REF!,Z243=Pistetaulukko!$T$69,Z243=Pistetaulukko!#REF!,Z243=Pistetaulukko!$U$69,Z243=Pistetaulukko!#REF!,Z243=Pistetaulukko!$V$69,Z243=Pistetaulukko!#REF!,Z243=Pistetaulukko!$W$69,Z243=Pistetaulukko!#REF!,Z243=Pistetaulukko!$X$69,Z243=Pistetaulukko!#REF!,Z243=Pistetaulukko!$Y$69,Z243=Pistetaulukko!#REF!,Z243=Pistetaulukko!$Z$69,Z243=Pistetaulukko!#REF!,Z243=Pistetaulukko!$AA$69,Z243=Pistetaulukko!#REF!,Z243=Pistetaulukko!$AB$69,Z243=Pistetaulukko!#REF!,Z243=Pistetaulukko!$AC$69,Z243=Pistetaulukko!#REF!,Z243=Pistetaulukko!$AD$69,Z243=Pistetaulukko!#REF!,Z243=Pistetaulukko!$AE$69,Z243=Pistetaulukko!#REF!,Z243=Pistetaulukko!$AF$69,Z243=Pistetaulukko!#REF!),"OK","VÄÄRIN")</f>
        <v>#REF!</v>
      </c>
      <c r="BN243" t="e">
        <f>IF(BM243="OK","OK",IF(AND(BM243="VÄÄRIN",OR(Z243=Pistetaulukko!$AG$69,Z243=Pistetaulukko!#REF!,Z243=Pistetaulukko!$AH$69,Z243=Pistetaulukko!#REF!,Z243=Pistetaulukko!$AI$69,Z243=Pistetaulukko!#REF!,Z243=Pistetaulukko!$AJ$69,Z243=Pistetaulukko!#REF!,Z243=Pistetaulukko!$AK$69,Z243=Pistetaulukko!$AL$69)),"OK","VÄÄRIN"))</f>
        <v>#REF!</v>
      </c>
    </row>
    <row r="244" spans="2:66" x14ac:dyDescent="0.25">
      <c r="B244" s="104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23"/>
      <c r="AA244" s="30"/>
      <c r="AB244" s="18"/>
      <c r="AC244" s="124"/>
      <c r="AD244" s="118">
        <f t="shared" si="24"/>
        <v>0</v>
      </c>
      <c r="AG244" s="86" t="str">
        <f>IF(OR(E244=Pistetaulukko!$R$3,E244=Pistetaulukko!$S$3,E244=Pistetaulukko!$T$3,E244=Pistetaulukko!$U$3,E244=Pistetaulukko!$V$3,E244=Pistetaulukko!$W$3),"OK","VÄÄRIN")</f>
        <v>VÄÄRIN</v>
      </c>
      <c r="AH244" s="86" t="str">
        <f>IF(OR(F244=Pistetaulukko!$R$6,F244=Pistetaulukko!$S$6,F244=Pistetaulukko!$T$6,F244=Pistetaulukko!$U$6,F244=Pistetaulukko!$V$6,F244=Pistetaulukko!$W$6,F244=Pistetaulukko!$X$6,F244=Pistetaulukko!$Y$6,F244=Pistetaulukko!$Z$6,F244=Pistetaulukko!$AA$6,F244=Pistetaulukko!$AB$6,F244=Pistetaulukko!$AC$6,F244=Pistetaulukko!$AD$6,F244=Pistetaulukko!$AE$6,F244=Pistetaulukko!$AF$6,F244=Pistetaulukko!$AG$6,F244=Pistetaulukko!$AH$6,F244=Pistetaulukko!$AI$6,F244=Pistetaulukko!$AJ$6,F244=Pistetaulukko!$AK$6),"OK","VÄÄRIN")</f>
        <v>VÄÄRIN</v>
      </c>
      <c r="AI244" s="86" t="str">
        <f>IF(OR(G244=Pistetaulukko!$R$9,G244=Pistetaulukko!$S$9,G244=Pistetaulukko!$T$9,G244=Pistetaulukko!$U$9,G244=Pistetaulukko!$V$9,G244=Pistetaulukko!$W$9,G244=Pistetaulukko!$X$9,G244=Pistetaulukko!$Y$9,G244=Pistetaulukko!$Z$9,G244=Pistetaulukko!$AA$9,G244=Pistetaulukko!$AB$9,G244=Pistetaulukko!$AC$9,G244=Pistetaulukko!$AD$9,G244=Pistetaulukko!$AE$9,G244=Pistetaulukko!$AF$9,G244=Pistetaulukko!$AG$9,G244=Pistetaulukko!$AH$9,G244=Pistetaulukko!$AI$9,G244=Pistetaulukko!$AJ$9,G244=Pistetaulukko!$AK$9),"OK","VÄÄRIN")</f>
        <v>VÄÄRIN</v>
      </c>
      <c r="AJ244" s="86" t="str">
        <f>IF(OR(H244=Pistetaulukko!$R$12,H244=Pistetaulukko!$S$12,H244=Pistetaulukko!$T$12,H244=Pistetaulukko!$U$12,H244=Pistetaulukko!$V$12,H244=Pistetaulukko!$W$12,H244=Pistetaulukko!$X$12,H244=Pistetaulukko!$Y$12,H244=Pistetaulukko!$Z$12,H244=Pistetaulukko!$AA$12,H244=Pistetaulukko!$AB$12,H244=Pistetaulukko!$AC$12,H244=Pistetaulukko!$AD$12,H244=Pistetaulukko!$AE$12,H244=Pistetaulukko!$AF$12,H244=Pistetaulukko!$AG$12,H244=Pistetaulukko!$AH$12,H244=Pistetaulukko!$AI$12,H244=Pistetaulukko!$AJ$12,H244=Pistetaulukko!$AK$12),"OK","VÄÄRIN")</f>
        <v>VÄÄRIN</v>
      </c>
      <c r="AK244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44" s="86" t="str">
        <f>IF(OR(I244=Pistetaulukko!$R$18,I244=Pistetaulukko!$S$18,I244=Pistetaulukko!$T$18,I244=Pistetaulukko!$U$18,I244=Pistetaulukko!$V$18,I244=Pistetaulukko!$W$18,I244=Pistetaulukko!$X$18,I244=Pistetaulukko!$Y$18,I244=Pistetaulukko!$Z$18),"OK","VÄÄRIN")</f>
        <v>VÄÄRIN</v>
      </c>
      <c r="AM244" s="86" t="str">
        <f>IF(OR(J244=Pistetaulukko!$R$21,J244=Pistetaulukko!$S$21,J244=Pistetaulukko!$T$21,J244=Pistetaulukko!$U$21,J244=Pistetaulukko!$V$21,J244=Pistetaulukko!$W$21,J244=Pistetaulukko!$X$21,J244=Pistetaulukko!$Y$21,J244=Pistetaulukko!$Z$21,J244=Pistetaulukko!$AA$21,J244=Pistetaulukko!$AB$21,J244=Pistetaulukko!$AC$21,J244=Pistetaulukko!$AD$21,J244=Pistetaulukko!$AE$21,J244=Pistetaulukko!$AF$21,J244=Pistetaulukko!$AG$21,J244=Pistetaulukko!$AH$21,J244=Pistetaulukko!$AI$21,J244=Pistetaulukko!$AJ$21,J244=Pistetaulukko!$AK$21),"OK","VÄÄRIN")</f>
        <v>VÄÄRIN</v>
      </c>
      <c r="AN244" s="86" t="str">
        <f>IF(OR(K244=Pistetaulukko!$R$24,K244=Pistetaulukko!$S$24,K244=Pistetaulukko!$T$24,K244=Pistetaulukko!$U$24,K244=Pistetaulukko!$V$24),"OK","VÄÄRIN")</f>
        <v>VÄÄRIN</v>
      </c>
      <c r="AO244" s="86" t="str">
        <f>IF(OR(L244=Pistetaulukko!$R$27,L244=Pistetaulukko!$S$27,L244=Pistetaulukko!$T$27,L244=Pistetaulukko!$U$27,L244=Pistetaulukko!$V$27,L244=Pistetaulukko!$W$27,L244=Pistetaulukko!$X$27,L244=Pistetaulukko!$Y$27,L244=Pistetaulukko!$Z$27,L244=Pistetaulukko!$AA$27,L244=Pistetaulukko!$AB$27,L244=Pistetaulukko!$AC$27,L244=Pistetaulukko!$AD$27,L244=Pistetaulukko!$AE$27,L244=Pistetaulukko!$AF$27,L244=Pistetaulukko!$AG$27,L244=Pistetaulukko!$AH$27,L244=Pistetaulukko!$AI$27,L244=Pistetaulukko!$AJ$27,L244=Pistetaulukko!$AK$27),"OK","VÄÄRIN")</f>
        <v>VÄÄRIN</v>
      </c>
      <c r="AP244" s="86" t="str">
        <f>IF(OR(M244=Pistetaulukko!$R$30,M244=Pistetaulukko!$S$30,M244=Pistetaulukko!$T$30,M244=Pistetaulukko!$U$30,M244=Pistetaulukko!$V$30),"OK","VÄÄRIN")</f>
        <v>VÄÄRIN</v>
      </c>
      <c r="AQ244" s="86" t="str">
        <f t="shared" si="19"/>
        <v>VÄÄRIN</v>
      </c>
      <c r="AR244" s="86" t="str">
        <f t="shared" si="20"/>
        <v>VÄÄRIN</v>
      </c>
      <c r="AS244" s="86" t="str">
        <f>IF(OR(P244=Pistetaulukko!$R$39,P244=Pistetaulukko!$S$39,P244=Pistetaulukko!$T$39,P244=Pistetaulukko!$U$39,P244=Pistetaulukko!$V$39,P244=Pistetaulukko!$W$39,P244=Pistetaulukko!$X$39,P244=Pistetaulukko!$Y$39,P244=Pistetaulukko!$Z$39,P244=Pistetaulukko!$AA$39,P244=Pistetaulukko!$AB$39,P244=Pistetaulukko!$AC$39,P244=Pistetaulukko!$AD$39,P244=Pistetaulukko!$AE$39,P244=Pistetaulukko!$AF$39,P244=Pistetaulukko!$AG$39,P244=Pistetaulukko!$AH$39,P244=Pistetaulukko!$AI$39,P244=Pistetaulukko!$AJ$39,P244=Pistetaulukko!$AK$39),"OK","VÄÄRIN")</f>
        <v>OK</v>
      </c>
      <c r="AT244" s="86" t="str">
        <f>IF(OR(Q244=Pistetaulukko!$R$42,Q244=Pistetaulukko!$S$42,Q244=Pistetaulukko!$T$42,Q244=Pistetaulukko!$U$42,Q244=Pistetaulukko!$V$42,Q244=Pistetaulukko!$W$42,Q244=Pistetaulukko!$X$42,Q244=Pistetaulukko!$Y$42,Q244=Pistetaulukko!$Z$42,Q244=Pistetaulukko!$AA$42,Q244=Pistetaulukko!$AB$42,Q244=Pistetaulukko!$AC$42,Q244=Pistetaulukko!$AD$42,Q244=Pistetaulukko!$AE$42,Q244=Pistetaulukko!$AF$42,Q244=Pistetaulukko!$AG$42,Q244=Pistetaulukko!$AH$42,Q244=Pistetaulukko!$AI$42,Q244=Pistetaulukko!$AJ$42,Q244=Pistetaulukko!$AK$42),"OK","VÄÄRIN")</f>
        <v>OK</v>
      </c>
      <c r="AU244" s="86" t="str">
        <f>IF(OR(R244=Pistetaulukko!$R$45,R244=Pistetaulukko!$S$45,R244=Pistetaulukko!$T$45,R244=Pistetaulukko!$U$45,R244=Pistetaulukko!$V$45,R244=Pistetaulukko!$W$45,R244=Pistetaulukko!$X$45,R244=Pistetaulukko!$Y$45,R244=Pistetaulukko!$Z$45,R244=Pistetaulukko!$AA$45,R244=Pistetaulukko!$AB$45,R244=Pistetaulukko!$AC$45,R244=Pistetaulukko!$AD$45,R244=Pistetaulukko!$AE$45,R244=Pistetaulukko!$AF$45,R244=Pistetaulukko!$AG$45,R244=Pistetaulukko!$AH$45,R244=Pistetaulukko!$AI$45,R244=Pistetaulukko!$AJ$45,R244=Pistetaulukko!$AK$45),"OK","VÄÄRIN")</f>
        <v>OK</v>
      </c>
      <c r="AV244" s="86" t="str">
        <f>IF(OR(S244=Pistetaulukko!$R$48,S244=Pistetaulukko!$S$48,S244=Pistetaulukko!$T$48,S244=Pistetaulukko!$U$48,S244=Pistetaulukko!$V$48,S244=Pistetaulukko!$W$48,S244=Pistetaulukko!$X$48,S244=Pistetaulukko!$Y$48,S244=Pistetaulukko!$Z$48,S244=Pistetaulukko!$AA$48,S244=Pistetaulukko!$AB$48,S244=Pistetaulukko!$AC$48,S244=Pistetaulukko!$AD$48,S244=Pistetaulukko!$AE$48,S244=Pistetaulukko!$AF$48,S244=Pistetaulukko!$AG$48,S244=Pistetaulukko!$AH$48,S244=Pistetaulukko!$AI$48,S244=Pistetaulukko!$AJ$48,S244=Pistetaulukko!$AK$48),"OK","VÄÄRIN")</f>
        <v>OK</v>
      </c>
      <c r="AW244" s="86" t="str">
        <f>IF(OR(T244=Pistetaulukko!$R$51,T244=Pistetaulukko!$S$51,T244=Pistetaulukko!$T$51,T244=Pistetaulukko!$U$51,T244=Pistetaulukko!$V$51,T244=Pistetaulukko!$W$51,T244=Pistetaulukko!$X$51,T244=Pistetaulukko!$Y$51,T244=Pistetaulukko!$Z$51,T244=Pistetaulukko!$AA$51,T244=Pistetaulukko!$AB$51,T244=Pistetaulukko!$AC$51,T244=Pistetaulukko!$AD$51,T244=Pistetaulukko!$AE$51,T244=Pistetaulukko!$AF$51,T244=Pistetaulukko!$AG$51,T244=Pistetaulukko!$AH$51,T244=Pistetaulukko!$AI$51,T244=Pistetaulukko!$AJ$51,T244=Pistetaulukko!$AK$51),"OK","VÄÄRIN")</f>
        <v>OK</v>
      </c>
      <c r="AX244" s="86" t="str">
        <f>IF(OR(U244=Pistetaulukko!$R$54,U244=Pistetaulukko!$S$54,U244=Pistetaulukko!$T$54,U244=Pistetaulukko!$U$54,U244=Pistetaulukko!$V$54,U244=Pistetaulukko!$W$54,U244=Pistetaulukko!$X$54,U244=Pistetaulukko!$Y$54,U244=Pistetaulukko!$Z$54,U244=Pistetaulukko!$AA$54,U244=Pistetaulukko!$AB$54,U244=Pistetaulukko!$AC$54,U244=Pistetaulukko!$AD$54,U244=Pistetaulukko!$AE$54,U244=Pistetaulukko!$AF$54,U244=Pistetaulukko!$AG$54,U244=Pistetaulukko!$AH$54,U244=Pistetaulukko!$AI$54,U244=Pistetaulukko!$AJ$54,U244=Pistetaulukko!$AK$54),"OK","VÄÄRIN")</f>
        <v>OK</v>
      </c>
      <c r="AY244" s="86" t="str">
        <f t="shared" si="21"/>
        <v>OK</v>
      </c>
      <c r="AZ244" s="86" t="str">
        <f>IF(OR(W244=Pistetaulukko!$R$60,W244=Pistetaulukko!$S$60,W244=Pistetaulukko!$T$60,W244=Pistetaulukko!$U$60,W244=Pistetaulukko!$V$60,W244=Pistetaulukko!$W$60,W244=Pistetaulukko!$X$60,W244=Pistetaulukko!$Y$60,W244=Pistetaulukko!$Z$60,W244=Pistetaulukko!$AA$60,W244=Pistetaulukko!$AB$60,W244=Pistetaulukko!$AC$60,W244=Pistetaulukko!$AD$60,W244=Pistetaulukko!$AE$60,W244=Pistetaulukko!$AF$60,W244=Pistetaulukko!$AG$60,W244=Pistetaulukko!$AH$60,W244=Pistetaulukko!$AI$60,W244=Pistetaulukko!$AJ$60,W244=Pistetaulukko!$AK$60),"OK","VÄÄRIN")</f>
        <v>OK</v>
      </c>
      <c r="BA244" s="86" t="str">
        <f>IF(OR(X244=Pistetaulukko!$R$63,X244=Pistetaulukko!$S$63,X244=Pistetaulukko!$T$63,X244=Pistetaulukko!$U$63,X244=Pistetaulukko!$V$63,X244=Pistetaulukko!$W$63,X244=Pistetaulukko!$X$63,X244=Pistetaulukko!$Y$63,X244=Pistetaulukko!$Z$63,X244=Pistetaulukko!$AA$63,X244=Pistetaulukko!$AB$63,X244=Pistetaulukko!$AC$63,X244=Pistetaulukko!$AD$63,X244=Pistetaulukko!$AE$63,X244=Pistetaulukko!$AF$63,X244=Pistetaulukko!$AG$63,X244=Pistetaulukko!$AH$63,X244=Pistetaulukko!$AI$63,X244=Pistetaulukko!$AJ$63,X244=Pistetaulukko!$AK$63),"OK","VÄÄRIN")</f>
        <v>OK</v>
      </c>
      <c r="BB244" s="86" t="e">
        <f t="shared" si="22"/>
        <v>#REF!</v>
      </c>
      <c r="BC244" s="86" t="e">
        <f t="shared" si="23"/>
        <v>#REF!</v>
      </c>
      <c r="BE244" t="str">
        <f>IF(OR(N244=Pistetaulukko!$R$33,N244=Pistetaulukko!$S$33,N244=Pistetaulukko!$T$33,N244=Pistetaulukko!$U$33,N244=Pistetaulukko!$V$33,N244=Pistetaulukko!$W$33,N244=Pistetaulukko!$X$33,N244=Pistetaulukko!$Y$33,N244=Pistetaulukko!$Z$33,N244=Pistetaulukko!$AA$33,N244=Pistetaulukko!$AB$33,N244=Pistetaulukko!$AC$33,N244=Pistetaulukko!$AD$33,N244=Pistetaulukko!$AE$33,N244=Pistetaulukko!$AF$33,N244=Pistetaulukko!$AG$33,N244=Pistetaulukko!$AH$33,N244=Pistetaulukko!$AI$33,N244=Pistetaulukko!$AJ$33,N244=Pistetaulukko!$AK$33,N244=Pistetaulukko!$AL$33,N244=Pistetaulukko!$AM$33,N244=Pistetaulukko!$AN$33,N244=Pistetaulukko!$AO$33,N244=Pistetaulukko!$AP$33,N244=Pistetaulukko!$AQ$33,N244=Pistetaulukko!$AR$33,N244=Pistetaulukko!$AS$33,N244=Pistetaulukko!$AT$33,N244=Pistetaulukko!$AU$33),"OK","VÄÄRIN")</f>
        <v>VÄÄRIN</v>
      </c>
      <c r="BF244" t="str">
        <f>IF(BE244="OK","OK",IF(AND(BE244="VÄÄRIN",OR(N244=Pistetaulukko!$AV$33,N244=Pistetaulukko!$AW$33,N244=Pistetaulukko!$AX$33,N244=Pistetaulukko!$AY$33,N244=Pistetaulukko!$AZ$33,N244=Pistetaulukko!$BA$33,N244=Pistetaulukko!$BB$33,N244=Pistetaulukko!$BC$33,N244=Pistetaulukko!$BD$33,N244=Pistetaulukko!$BE$33,N244=Pistetaulukko!$BF$33,N244=Pistetaulukko!$BG$33,N244=Pistetaulukko!$BH$33,N244=Pistetaulukko!$BI$33,N244=Pistetaulukko!$BJ$33,N244=Pistetaulukko!$BK$33,N244=Pistetaulukko!$BL$33,N244=Pistetaulukko!$BM$33,N244=Pistetaulukko!$BN$33,N244=Pistetaulukko!$BO$33)),"OK","VÄÄRIN"))</f>
        <v>VÄÄRIN</v>
      </c>
      <c r="BG244" t="str">
        <f>IF(OR(O244=Pistetaulukko!$R$36,O244=Pistetaulukko!$S$36,O244=Pistetaulukko!$T$36,O244=Pistetaulukko!$U$36,O244=Pistetaulukko!$V$36,O244=Pistetaulukko!$W$36,O244=Pistetaulukko!$X$36,O244=Pistetaulukko!$Y$36,O244=Pistetaulukko!$Z$36,O244=Pistetaulukko!$AA$36,O244=Pistetaulukko!$AB$36,O244=Pistetaulukko!$AC$36,O244=Pistetaulukko!$AD$36,O244=Pistetaulukko!$AE$36,O244=Pistetaulukko!$AF$36,O244=Pistetaulukko!$AG$36,O244=Pistetaulukko!$AH$36,O244=Pistetaulukko!$AI$36,O244=Pistetaulukko!$AJ$36,O244=Pistetaulukko!$AK$36,O244=Pistetaulukko!$AL$36,O244=Pistetaulukko!$AM$36,O244=Pistetaulukko!$AN$36,O244=Pistetaulukko!$AO$36,O244=Pistetaulukko!$AP$36,O244=Pistetaulukko!$AQ$36,O244=Pistetaulukko!$AR$36,O244=Pistetaulukko!$AS$36,O244=Pistetaulukko!$AT$36,O244=Pistetaulukko!$AU$36),"OK","VÄÄRIN")</f>
        <v>VÄÄRIN</v>
      </c>
      <c r="BH244" t="str">
        <f>IF(BG244="OK","OK",IF(AND(BG244="VÄÄRIN",OR(O244=Pistetaulukko!$AV$36,O244=Pistetaulukko!$AW$36,O244=Pistetaulukko!$AX$36,O244=Pistetaulukko!$AY$36,O244=Pistetaulukko!$AZ$36,O244=Pistetaulukko!$BA$36,O244=Pistetaulukko!$BB$36,O244=Pistetaulukko!$BC$36,O244=Pistetaulukko!$BD$36,O244=Pistetaulukko!$BE$36,O244=Pistetaulukko!$BF$36,O244=Pistetaulukko!$BG$36,O244=Pistetaulukko!$BH$36,O244=Pistetaulukko!$BI$36,O244=Pistetaulukko!$BJ$36,O244=Pistetaulukko!$BK$36,O244=Pistetaulukko!$BL$36,O244=Pistetaulukko!$BM$36,O244=Pistetaulukko!$BN$36,O244=Pistetaulukko!$BO$36,O244=Pistetaulukko!$BP$36,O244=Pistetaulukko!$BQ$36)),"OK","VÄÄRIN"))</f>
        <v>VÄÄRIN</v>
      </c>
      <c r="BI244" t="str">
        <f>IF(OR(V244=Pistetaulukko!$R$57,V244=Pistetaulukko!$S$57,V244=Pistetaulukko!$T$57,V244=Pistetaulukko!$U$57,V244=Pistetaulukko!$V$57,V244=Pistetaulukko!$W$57,V244=Pistetaulukko!$X$57,V244=Pistetaulukko!$Y$57,V244=Pistetaulukko!$Z$57,V244=Pistetaulukko!$AA$57,V244=Pistetaulukko!$AB$57,V244=Pistetaulukko!$AC$57,V244=Pistetaulukko!$AD$57,V244=Pistetaulukko!$AE$57,V244=Pistetaulukko!$AF$57,V244=Pistetaulukko!$AG$57,V244=Pistetaulukko!$AH$57,V244=Pistetaulukko!$AI$57,V244=Pistetaulukko!$AJ$57,V244=Pistetaulukko!$AK$57,V244=Pistetaulukko!$AL$57,V244=Pistetaulukko!$AM$57,V244=Pistetaulukko!$AN$57,V244=Pistetaulukko!$AO$57,V244=Pistetaulukko!$AP$57,V244=Pistetaulukko!$AQ$57,V244=Pistetaulukko!$AR$57,V244=Pistetaulukko!$AS$57,V244=Pistetaulukko!$AT$57,V244=Pistetaulukko!$AU$57),"OK","VÄÄRIN")</f>
        <v>OK</v>
      </c>
      <c r="BJ244" t="str">
        <f>IF(BI244="OK","OK",IF(AND(BI244="VÄÄRIN",OR(V244=Pistetaulukko!$AV$57,V244=Pistetaulukko!$AW$57,V244=Pistetaulukko!$AX$57,V244=Pistetaulukko!$AY$57,V244=Pistetaulukko!$AZ$57,V244=Pistetaulukko!$BA$57,V244=Pistetaulukko!$BB$57,V244=Pistetaulukko!$BC$57,V244=Pistetaulukko!$BD$57,V244=Pistetaulukko!$BE$57)),"OK","VÄÄRIN"))</f>
        <v>OK</v>
      </c>
      <c r="BK244" t="str">
        <f>IF(OR(Y244=Pistetaulukko!$R$66,Y244=Pistetaulukko!$S$66,Y244=Pistetaulukko!$T$66,Y244=Pistetaulukko!$U$66,Y244=Pistetaulukko!$V$66,Y244=Pistetaulukko!$W$66,Y244=Pistetaulukko!$X$66,Y244=Pistetaulukko!$Y$66,Y244=Pistetaulukko!$Z$66,Y244=Pistetaulukko!$AA$66,Y244=Pistetaulukko!$AB$66,Y244=Pistetaulukko!$AC$66,Y244=Pistetaulukko!$AD$66,Y244=Pistetaulukko!$AE$66,Y244=Pistetaulukko!$AF$66,Y244=Pistetaulukko!$AG$66,Y244=Pistetaulukko!$AH$66,Y244=Pistetaulukko!$AI$66,Y244=Pistetaulukko!$AJ$66,Y244=Pistetaulukko!$AK$66,Y244=Pistetaulukko!$AL$66,Y244=Pistetaulukko!$AM$66,Y244=Pistetaulukko!$AN$66,Y244=Pistetaulukko!$AO$66,Y244=Pistetaulukko!$AP$66,Y244=Pistetaulukko!$AQ$66,Y244=Pistetaulukko!$AR$66,Y244=Pistetaulukko!$AS$66,Y244=Pistetaulukko!$AT$66,Y244=Pistetaulukko!$AU$66),"OK","VÄÄRIN")</f>
        <v>VÄÄRIN</v>
      </c>
      <c r="BL244" t="str">
        <f>IF(BK244="OK","OK",IF(AND(BK244="VÄÄRIN",OR(Y244=Pistetaulukko!$AV$66,Y244=Pistetaulukko!$AW$66,Y244=Pistetaulukko!$AX$66,Y244=Pistetaulukko!$AY$66,Y244=Pistetaulukko!$AZ$66,Y244=Pistetaulukko!$BA$66,Y244=Pistetaulukko!$BB$66,Y244=Pistetaulukko!$BC$66,Y244=Pistetaulukko!$BD$66,Y244=Pistetaulukko!$BE$66,Y244=Pistetaulukko!$BF$66,Y244=Pistetaulukko!$BG$66,Y244=Pistetaulukko!$BH$66,Y244=Pistetaulukko!$BI$66,Y244=Pistetaulukko!$BJ$66,Y244=Pistetaulukko!$BK$66,Y244=Pistetaulukko!$BL$66,Y244=Pistetaulukko!$BM$66,Y244=Pistetaulukko!$BN$66)),"OK","VÄÄRIN"))</f>
        <v>VÄÄRIN</v>
      </c>
      <c r="BM244" t="e">
        <f>IF(OR(Z244=Pistetaulukko!$R$69,Z244=Pistetaulukko!#REF!,Z244=Pistetaulukko!$S$69,Z244=Pistetaulukko!#REF!,Z244=Pistetaulukko!$T$69,Z244=Pistetaulukko!#REF!,Z244=Pistetaulukko!$U$69,Z244=Pistetaulukko!#REF!,Z244=Pistetaulukko!$V$69,Z244=Pistetaulukko!#REF!,Z244=Pistetaulukko!$W$69,Z244=Pistetaulukko!#REF!,Z244=Pistetaulukko!$X$69,Z244=Pistetaulukko!#REF!,Z244=Pistetaulukko!$Y$69,Z244=Pistetaulukko!#REF!,Z244=Pistetaulukko!$Z$69,Z244=Pistetaulukko!#REF!,Z244=Pistetaulukko!$AA$69,Z244=Pistetaulukko!#REF!,Z244=Pistetaulukko!$AB$69,Z244=Pistetaulukko!#REF!,Z244=Pistetaulukko!$AC$69,Z244=Pistetaulukko!#REF!,Z244=Pistetaulukko!$AD$69,Z244=Pistetaulukko!#REF!,Z244=Pistetaulukko!$AE$69,Z244=Pistetaulukko!#REF!,Z244=Pistetaulukko!$AF$69,Z244=Pistetaulukko!#REF!),"OK","VÄÄRIN")</f>
        <v>#REF!</v>
      </c>
      <c r="BN244" t="e">
        <f>IF(BM244="OK","OK",IF(AND(BM244="VÄÄRIN",OR(Z244=Pistetaulukko!$AG$69,Z244=Pistetaulukko!#REF!,Z244=Pistetaulukko!$AH$69,Z244=Pistetaulukko!#REF!,Z244=Pistetaulukko!$AI$69,Z244=Pistetaulukko!#REF!,Z244=Pistetaulukko!$AJ$69,Z244=Pistetaulukko!#REF!,Z244=Pistetaulukko!$AK$69,Z244=Pistetaulukko!$AL$69)),"OK","VÄÄRIN"))</f>
        <v>#REF!</v>
      </c>
    </row>
    <row r="245" spans="2:66" x14ac:dyDescent="0.25">
      <c r="B245" s="104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23"/>
      <c r="AA245" s="30"/>
      <c r="AB245" s="18"/>
      <c r="AC245" s="124"/>
      <c r="AD245" s="118">
        <f t="shared" si="24"/>
        <v>0</v>
      </c>
      <c r="AG245" s="86" t="str">
        <f>IF(OR(E245=Pistetaulukko!$R$3,E245=Pistetaulukko!$S$3,E245=Pistetaulukko!$T$3,E245=Pistetaulukko!$U$3,E245=Pistetaulukko!$V$3,E245=Pistetaulukko!$W$3),"OK","VÄÄRIN")</f>
        <v>VÄÄRIN</v>
      </c>
      <c r="AH245" s="86" t="str">
        <f>IF(OR(F245=Pistetaulukko!$R$6,F245=Pistetaulukko!$S$6,F245=Pistetaulukko!$T$6,F245=Pistetaulukko!$U$6,F245=Pistetaulukko!$V$6,F245=Pistetaulukko!$W$6,F245=Pistetaulukko!$X$6,F245=Pistetaulukko!$Y$6,F245=Pistetaulukko!$Z$6,F245=Pistetaulukko!$AA$6,F245=Pistetaulukko!$AB$6,F245=Pistetaulukko!$AC$6,F245=Pistetaulukko!$AD$6,F245=Pistetaulukko!$AE$6,F245=Pistetaulukko!$AF$6,F245=Pistetaulukko!$AG$6,F245=Pistetaulukko!$AH$6,F245=Pistetaulukko!$AI$6,F245=Pistetaulukko!$AJ$6,F245=Pistetaulukko!$AK$6),"OK","VÄÄRIN")</f>
        <v>VÄÄRIN</v>
      </c>
      <c r="AI245" s="86" t="str">
        <f>IF(OR(G245=Pistetaulukko!$R$9,G245=Pistetaulukko!$S$9,G245=Pistetaulukko!$T$9,G245=Pistetaulukko!$U$9,G245=Pistetaulukko!$V$9,G245=Pistetaulukko!$W$9,G245=Pistetaulukko!$X$9,G245=Pistetaulukko!$Y$9,G245=Pistetaulukko!$Z$9,G245=Pistetaulukko!$AA$9,G245=Pistetaulukko!$AB$9,G245=Pistetaulukko!$AC$9,G245=Pistetaulukko!$AD$9,G245=Pistetaulukko!$AE$9,G245=Pistetaulukko!$AF$9,G245=Pistetaulukko!$AG$9,G245=Pistetaulukko!$AH$9,G245=Pistetaulukko!$AI$9,G245=Pistetaulukko!$AJ$9,G245=Pistetaulukko!$AK$9),"OK","VÄÄRIN")</f>
        <v>VÄÄRIN</v>
      </c>
      <c r="AJ245" s="86" t="str">
        <f>IF(OR(H245=Pistetaulukko!$R$12,H245=Pistetaulukko!$S$12,H245=Pistetaulukko!$T$12,H245=Pistetaulukko!$U$12,H245=Pistetaulukko!$V$12,H245=Pistetaulukko!$W$12,H245=Pistetaulukko!$X$12,H245=Pistetaulukko!$Y$12,H245=Pistetaulukko!$Z$12,H245=Pistetaulukko!$AA$12,H245=Pistetaulukko!$AB$12,H245=Pistetaulukko!$AC$12,H245=Pistetaulukko!$AD$12,H245=Pistetaulukko!$AE$12,H245=Pistetaulukko!$AF$12,H245=Pistetaulukko!$AG$12,H245=Pistetaulukko!$AH$12,H245=Pistetaulukko!$AI$12,H245=Pistetaulukko!$AJ$12,H245=Pistetaulukko!$AK$12),"OK","VÄÄRIN")</f>
        <v>VÄÄRIN</v>
      </c>
      <c r="AK245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45" s="86" t="str">
        <f>IF(OR(I245=Pistetaulukko!$R$18,I245=Pistetaulukko!$S$18,I245=Pistetaulukko!$T$18,I245=Pistetaulukko!$U$18,I245=Pistetaulukko!$V$18,I245=Pistetaulukko!$W$18,I245=Pistetaulukko!$X$18,I245=Pistetaulukko!$Y$18,I245=Pistetaulukko!$Z$18),"OK","VÄÄRIN")</f>
        <v>VÄÄRIN</v>
      </c>
      <c r="AM245" s="86" t="str">
        <f>IF(OR(J245=Pistetaulukko!$R$21,J245=Pistetaulukko!$S$21,J245=Pistetaulukko!$T$21,J245=Pistetaulukko!$U$21,J245=Pistetaulukko!$V$21,J245=Pistetaulukko!$W$21,J245=Pistetaulukko!$X$21,J245=Pistetaulukko!$Y$21,J245=Pistetaulukko!$Z$21,J245=Pistetaulukko!$AA$21,J245=Pistetaulukko!$AB$21,J245=Pistetaulukko!$AC$21,J245=Pistetaulukko!$AD$21,J245=Pistetaulukko!$AE$21,J245=Pistetaulukko!$AF$21,J245=Pistetaulukko!$AG$21,J245=Pistetaulukko!$AH$21,J245=Pistetaulukko!$AI$21,J245=Pistetaulukko!$AJ$21,J245=Pistetaulukko!$AK$21),"OK","VÄÄRIN")</f>
        <v>VÄÄRIN</v>
      </c>
      <c r="AN245" s="86" t="str">
        <f>IF(OR(K245=Pistetaulukko!$R$24,K245=Pistetaulukko!$S$24,K245=Pistetaulukko!$T$24,K245=Pistetaulukko!$U$24,K245=Pistetaulukko!$V$24),"OK","VÄÄRIN")</f>
        <v>VÄÄRIN</v>
      </c>
      <c r="AO245" s="86" t="str">
        <f>IF(OR(L245=Pistetaulukko!$R$27,L245=Pistetaulukko!$S$27,L245=Pistetaulukko!$T$27,L245=Pistetaulukko!$U$27,L245=Pistetaulukko!$V$27,L245=Pistetaulukko!$W$27,L245=Pistetaulukko!$X$27,L245=Pistetaulukko!$Y$27,L245=Pistetaulukko!$Z$27,L245=Pistetaulukko!$AA$27,L245=Pistetaulukko!$AB$27,L245=Pistetaulukko!$AC$27,L245=Pistetaulukko!$AD$27,L245=Pistetaulukko!$AE$27,L245=Pistetaulukko!$AF$27,L245=Pistetaulukko!$AG$27,L245=Pistetaulukko!$AH$27,L245=Pistetaulukko!$AI$27,L245=Pistetaulukko!$AJ$27,L245=Pistetaulukko!$AK$27),"OK","VÄÄRIN")</f>
        <v>VÄÄRIN</v>
      </c>
      <c r="AP245" s="86" t="str">
        <f>IF(OR(M245=Pistetaulukko!$R$30,M245=Pistetaulukko!$S$30,M245=Pistetaulukko!$T$30,M245=Pistetaulukko!$U$30,M245=Pistetaulukko!$V$30),"OK","VÄÄRIN")</f>
        <v>VÄÄRIN</v>
      </c>
      <c r="AQ245" s="86" t="str">
        <f t="shared" si="19"/>
        <v>VÄÄRIN</v>
      </c>
      <c r="AR245" s="86" t="str">
        <f t="shared" si="20"/>
        <v>VÄÄRIN</v>
      </c>
      <c r="AS245" s="86" t="str">
        <f>IF(OR(P245=Pistetaulukko!$R$39,P245=Pistetaulukko!$S$39,P245=Pistetaulukko!$T$39,P245=Pistetaulukko!$U$39,P245=Pistetaulukko!$V$39,P245=Pistetaulukko!$W$39,P245=Pistetaulukko!$X$39,P245=Pistetaulukko!$Y$39,P245=Pistetaulukko!$Z$39,P245=Pistetaulukko!$AA$39,P245=Pistetaulukko!$AB$39,P245=Pistetaulukko!$AC$39,P245=Pistetaulukko!$AD$39,P245=Pistetaulukko!$AE$39,P245=Pistetaulukko!$AF$39,P245=Pistetaulukko!$AG$39,P245=Pistetaulukko!$AH$39,P245=Pistetaulukko!$AI$39,P245=Pistetaulukko!$AJ$39,P245=Pistetaulukko!$AK$39),"OK","VÄÄRIN")</f>
        <v>OK</v>
      </c>
      <c r="AT245" s="86" t="str">
        <f>IF(OR(Q245=Pistetaulukko!$R$42,Q245=Pistetaulukko!$S$42,Q245=Pistetaulukko!$T$42,Q245=Pistetaulukko!$U$42,Q245=Pistetaulukko!$V$42,Q245=Pistetaulukko!$W$42,Q245=Pistetaulukko!$X$42,Q245=Pistetaulukko!$Y$42,Q245=Pistetaulukko!$Z$42,Q245=Pistetaulukko!$AA$42,Q245=Pistetaulukko!$AB$42,Q245=Pistetaulukko!$AC$42,Q245=Pistetaulukko!$AD$42,Q245=Pistetaulukko!$AE$42,Q245=Pistetaulukko!$AF$42,Q245=Pistetaulukko!$AG$42,Q245=Pistetaulukko!$AH$42,Q245=Pistetaulukko!$AI$42,Q245=Pistetaulukko!$AJ$42,Q245=Pistetaulukko!$AK$42),"OK","VÄÄRIN")</f>
        <v>OK</v>
      </c>
      <c r="AU245" s="86" t="str">
        <f>IF(OR(R245=Pistetaulukko!$R$45,R245=Pistetaulukko!$S$45,R245=Pistetaulukko!$T$45,R245=Pistetaulukko!$U$45,R245=Pistetaulukko!$V$45,R245=Pistetaulukko!$W$45,R245=Pistetaulukko!$X$45,R245=Pistetaulukko!$Y$45,R245=Pistetaulukko!$Z$45,R245=Pistetaulukko!$AA$45,R245=Pistetaulukko!$AB$45,R245=Pistetaulukko!$AC$45,R245=Pistetaulukko!$AD$45,R245=Pistetaulukko!$AE$45,R245=Pistetaulukko!$AF$45,R245=Pistetaulukko!$AG$45,R245=Pistetaulukko!$AH$45,R245=Pistetaulukko!$AI$45,R245=Pistetaulukko!$AJ$45,R245=Pistetaulukko!$AK$45),"OK","VÄÄRIN")</f>
        <v>OK</v>
      </c>
      <c r="AV245" s="86" t="str">
        <f>IF(OR(S245=Pistetaulukko!$R$48,S245=Pistetaulukko!$S$48,S245=Pistetaulukko!$T$48,S245=Pistetaulukko!$U$48,S245=Pistetaulukko!$V$48,S245=Pistetaulukko!$W$48,S245=Pistetaulukko!$X$48,S245=Pistetaulukko!$Y$48,S245=Pistetaulukko!$Z$48,S245=Pistetaulukko!$AA$48,S245=Pistetaulukko!$AB$48,S245=Pistetaulukko!$AC$48,S245=Pistetaulukko!$AD$48,S245=Pistetaulukko!$AE$48,S245=Pistetaulukko!$AF$48,S245=Pistetaulukko!$AG$48,S245=Pistetaulukko!$AH$48,S245=Pistetaulukko!$AI$48,S245=Pistetaulukko!$AJ$48,S245=Pistetaulukko!$AK$48),"OK","VÄÄRIN")</f>
        <v>OK</v>
      </c>
      <c r="AW245" s="86" t="str">
        <f>IF(OR(T245=Pistetaulukko!$R$51,T245=Pistetaulukko!$S$51,T245=Pistetaulukko!$T$51,T245=Pistetaulukko!$U$51,T245=Pistetaulukko!$V$51,T245=Pistetaulukko!$W$51,T245=Pistetaulukko!$X$51,T245=Pistetaulukko!$Y$51,T245=Pistetaulukko!$Z$51,T245=Pistetaulukko!$AA$51,T245=Pistetaulukko!$AB$51,T245=Pistetaulukko!$AC$51,T245=Pistetaulukko!$AD$51,T245=Pistetaulukko!$AE$51,T245=Pistetaulukko!$AF$51,T245=Pistetaulukko!$AG$51,T245=Pistetaulukko!$AH$51,T245=Pistetaulukko!$AI$51,T245=Pistetaulukko!$AJ$51,T245=Pistetaulukko!$AK$51),"OK","VÄÄRIN")</f>
        <v>OK</v>
      </c>
      <c r="AX245" s="86" t="str">
        <f>IF(OR(U245=Pistetaulukko!$R$54,U245=Pistetaulukko!$S$54,U245=Pistetaulukko!$T$54,U245=Pistetaulukko!$U$54,U245=Pistetaulukko!$V$54,U245=Pistetaulukko!$W$54,U245=Pistetaulukko!$X$54,U245=Pistetaulukko!$Y$54,U245=Pistetaulukko!$Z$54,U245=Pistetaulukko!$AA$54,U245=Pistetaulukko!$AB$54,U245=Pistetaulukko!$AC$54,U245=Pistetaulukko!$AD$54,U245=Pistetaulukko!$AE$54,U245=Pistetaulukko!$AF$54,U245=Pistetaulukko!$AG$54,U245=Pistetaulukko!$AH$54,U245=Pistetaulukko!$AI$54,U245=Pistetaulukko!$AJ$54,U245=Pistetaulukko!$AK$54),"OK","VÄÄRIN")</f>
        <v>OK</v>
      </c>
      <c r="AY245" s="86" t="str">
        <f t="shared" si="21"/>
        <v>OK</v>
      </c>
      <c r="AZ245" s="86" t="str">
        <f>IF(OR(W245=Pistetaulukko!$R$60,W245=Pistetaulukko!$S$60,W245=Pistetaulukko!$T$60,W245=Pistetaulukko!$U$60,W245=Pistetaulukko!$V$60,W245=Pistetaulukko!$W$60,W245=Pistetaulukko!$X$60,W245=Pistetaulukko!$Y$60,W245=Pistetaulukko!$Z$60,W245=Pistetaulukko!$AA$60,W245=Pistetaulukko!$AB$60,W245=Pistetaulukko!$AC$60,W245=Pistetaulukko!$AD$60,W245=Pistetaulukko!$AE$60,W245=Pistetaulukko!$AF$60,W245=Pistetaulukko!$AG$60,W245=Pistetaulukko!$AH$60,W245=Pistetaulukko!$AI$60,W245=Pistetaulukko!$AJ$60,W245=Pistetaulukko!$AK$60),"OK","VÄÄRIN")</f>
        <v>OK</v>
      </c>
      <c r="BA245" s="86" t="str">
        <f>IF(OR(X245=Pistetaulukko!$R$63,X245=Pistetaulukko!$S$63,X245=Pistetaulukko!$T$63,X245=Pistetaulukko!$U$63,X245=Pistetaulukko!$V$63,X245=Pistetaulukko!$W$63,X245=Pistetaulukko!$X$63,X245=Pistetaulukko!$Y$63,X245=Pistetaulukko!$Z$63,X245=Pistetaulukko!$AA$63,X245=Pistetaulukko!$AB$63,X245=Pistetaulukko!$AC$63,X245=Pistetaulukko!$AD$63,X245=Pistetaulukko!$AE$63,X245=Pistetaulukko!$AF$63,X245=Pistetaulukko!$AG$63,X245=Pistetaulukko!$AH$63,X245=Pistetaulukko!$AI$63,X245=Pistetaulukko!$AJ$63,X245=Pistetaulukko!$AK$63),"OK","VÄÄRIN")</f>
        <v>OK</v>
      </c>
      <c r="BB245" s="86" t="e">
        <f t="shared" si="22"/>
        <v>#REF!</v>
      </c>
      <c r="BC245" s="86" t="e">
        <f t="shared" si="23"/>
        <v>#REF!</v>
      </c>
      <c r="BE245" t="str">
        <f>IF(OR(N245=Pistetaulukko!$R$33,N245=Pistetaulukko!$S$33,N245=Pistetaulukko!$T$33,N245=Pistetaulukko!$U$33,N245=Pistetaulukko!$V$33,N245=Pistetaulukko!$W$33,N245=Pistetaulukko!$X$33,N245=Pistetaulukko!$Y$33,N245=Pistetaulukko!$Z$33,N245=Pistetaulukko!$AA$33,N245=Pistetaulukko!$AB$33,N245=Pistetaulukko!$AC$33,N245=Pistetaulukko!$AD$33,N245=Pistetaulukko!$AE$33,N245=Pistetaulukko!$AF$33,N245=Pistetaulukko!$AG$33,N245=Pistetaulukko!$AH$33,N245=Pistetaulukko!$AI$33,N245=Pistetaulukko!$AJ$33,N245=Pistetaulukko!$AK$33,N245=Pistetaulukko!$AL$33,N245=Pistetaulukko!$AM$33,N245=Pistetaulukko!$AN$33,N245=Pistetaulukko!$AO$33,N245=Pistetaulukko!$AP$33,N245=Pistetaulukko!$AQ$33,N245=Pistetaulukko!$AR$33,N245=Pistetaulukko!$AS$33,N245=Pistetaulukko!$AT$33,N245=Pistetaulukko!$AU$33),"OK","VÄÄRIN")</f>
        <v>VÄÄRIN</v>
      </c>
      <c r="BF245" t="str">
        <f>IF(BE245="OK","OK",IF(AND(BE245="VÄÄRIN",OR(N245=Pistetaulukko!$AV$33,N245=Pistetaulukko!$AW$33,N245=Pistetaulukko!$AX$33,N245=Pistetaulukko!$AY$33,N245=Pistetaulukko!$AZ$33,N245=Pistetaulukko!$BA$33,N245=Pistetaulukko!$BB$33,N245=Pistetaulukko!$BC$33,N245=Pistetaulukko!$BD$33,N245=Pistetaulukko!$BE$33,N245=Pistetaulukko!$BF$33,N245=Pistetaulukko!$BG$33,N245=Pistetaulukko!$BH$33,N245=Pistetaulukko!$BI$33,N245=Pistetaulukko!$BJ$33,N245=Pistetaulukko!$BK$33,N245=Pistetaulukko!$BL$33,N245=Pistetaulukko!$BM$33,N245=Pistetaulukko!$BN$33,N245=Pistetaulukko!$BO$33)),"OK","VÄÄRIN"))</f>
        <v>VÄÄRIN</v>
      </c>
      <c r="BG245" t="str">
        <f>IF(OR(O245=Pistetaulukko!$R$36,O245=Pistetaulukko!$S$36,O245=Pistetaulukko!$T$36,O245=Pistetaulukko!$U$36,O245=Pistetaulukko!$V$36,O245=Pistetaulukko!$W$36,O245=Pistetaulukko!$X$36,O245=Pistetaulukko!$Y$36,O245=Pistetaulukko!$Z$36,O245=Pistetaulukko!$AA$36,O245=Pistetaulukko!$AB$36,O245=Pistetaulukko!$AC$36,O245=Pistetaulukko!$AD$36,O245=Pistetaulukko!$AE$36,O245=Pistetaulukko!$AF$36,O245=Pistetaulukko!$AG$36,O245=Pistetaulukko!$AH$36,O245=Pistetaulukko!$AI$36,O245=Pistetaulukko!$AJ$36,O245=Pistetaulukko!$AK$36,O245=Pistetaulukko!$AL$36,O245=Pistetaulukko!$AM$36,O245=Pistetaulukko!$AN$36,O245=Pistetaulukko!$AO$36,O245=Pistetaulukko!$AP$36,O245=Pistetaulukko!$AQ$36,O245=Pistetaulukko!$AR$36,O245=Pistetaulukko!$AS$36,O245=Pistetaulukko!$AT$36,O245=Pistetaulukko!$AU$36),"OK","VÄÄRIN")</f>
        <v>VÄÄRIN</v>
      </c>
      <c r="BH245" t="str">
        <f>IF(BG245="OK","OK",IF(AND(BG245="VÄÄRIN",OR(O245=Pistetaulukko!$AV$36,O245=Pistetaulukko!$AW$36,O245=Pistetaulukko!$AX$36,O245=Pistetaulukko!$AY$36,O245=Pistetaulukko!$AZ$36,O245=Pistetaulukko!$BA$36,O245=Pistetaulukko!$BB$36,O245=Pistetaulukko!$BC$36,O245=Pistetaulukko!$BD$36,O245=Pistetaulukko!$BE$36,O245=Pistetaulukko!$BF$36,O245=Pistetaulukko!$BG$36,O245=Pistetaulukko!$BH$36,O245=Pistetaulukko!$BI$36,O245=Pistetaulukko!$BJ$36,O245=Pistetaulukko!$BK$36,O245=Pistetaulukko!$BL$36,O245=Pistetaulukko!$BM$36,O245=Pistetaulukko!$BN$36,O245=Pistetaulukko!$BO$36,O245=Pistetaulukko!$BP$36,O245=Pistetaulukko!$BQ$36)),"OK","VÄÄRIN"))</f>
        <v>VÄÄRIN</v>
      </c>
      <c r="BI245" t="str">
        <f>IF(OR(V245=Pistetaulukko!$R$57,V245=Pistetaulukko!$S$57,V245=Pistetaulukko!$T$57,V245=Pistetaulukko!$U$57,V245=Pistetaulukko!$V$57,V245=Pistetaulukko!$W$57,V245=Pistetaulukko!$X$57,V245=Pistetaulukko!$Y$57,V245=Pistetaulukko!$Z$57,V245=Pistetaulukko!$AA$57,V245=Pistetaulukko!$AB$57,V245=Pistetaulukko!$AC$57,V245=Pistetaulukko!$AD$57,V245=Pistetaulukko!$AE$57,V245=Pistetaulukko!$AF$57,V245=Pistetaulukko!$AG$57,V245=Pistetaulukko!$AH$57,V245=Pistetaulukko!$AI$57,V245=Pistetaulukko!$AJ$57,V245=Pistetaulukko!$AK$57,V245=Pistetaulukko!$AL$57,V245=Pistetaulukko!$AM$57,V245=Pistetaulukko!$AN$57,V245=Pistetaulukko!$AO$57,V245=Pistetaulukko!$AP$57,V245=Pistetaulukko!$AQ$57,V245=Pistetaulukko!$AR$57,V245=Pistetaulukko!$AS$57,V245=Pistetaulukko!$AT$57,V245=Pistetaulukko!$AU$57),"OK","VÄÄRIN")</f>
        <v>OK</v>
      </c>
      <c r="BJ245" t="str">
        <f>IF(BI245="OK","OK",IF(AND(BI245="VÄÄRIN",OR(V245=Pistetaulukko!$AV$57,V245=Pistetaulukko!$AW$57,V245=Pistetaulukko!$AX$57,V245=Pistetaulukko!$AY$57,V245=Pistetaulukko!$AZ$57,V245=Pistetaulukko!$BA$57,V245=Pistetaulukko!$BB$57,V245=Pistetaulukko!$BC$57,V245=Pistetaulukko!$BD$57,V245=Pistetaulukko!$BE$57)),"OK","VÄÄRIN"))</f>
        <v>OK</v>
      </c>
      <c r="BK245" t="str">
        <f>IF(OR(Y245=Pistetaulukko!$R$66,Y245=Pistetaulukko!$S$66,Y245=Pistetaulukko!$T$66,Y245=Pistetaulukko!$U$66,Y245=Pistetaulukko!$V$66,Y245=Pistetaulukko!$W$66,Y245=Pistetaulukko!$X$66,Y245=Pistetaulukko!$Y$66,Y245=Pistetaulukko!$Z$66,Y245=Pistetaulukko!$AA$66,Y245=Pistetaulukko!$AB$66,Y245=Pistetaulukko!$AC$66,Y245=Pistetaulukko!$AD$66,Y245=Pistetaulukko!$AE$66,Y245=Pistetaulukko!$AF$66,Y245=Pistetaulukko!$AG$66,Y245=Pistetaulukko!$AH$66,Y245=Pistetaulukko!$AI$66,Y245=Pistetaulukko!$AJ$66,Y245=Pistetaulukko!$AK$66,Y245=Pistetaulukko!$AL$66,Y245=Pistetaulukko!$AM$66,Y245=Pistetaulukko!$AN$66,Y245=Pistetaulukko!$AO$66,Y245=Pistetaulukko!$AP$66,Y245=Pistetaulukko!$AQ$66,Y245=Pistetaulukko!$AR$66,Y245=Pistetaulukko!$AS$66,Y245=Pistetaulukko!$AT$66,Y245=Pistetaulukko!$AU$66),"OK","VÄÄRIN")</f>
        <v>VÄÄRIN</v>
      </c>
      <c r="BL245" t="str">
        <f>IF(BK245="OK","OK",IF(AND(BK245="VÄÄRIN",OR(Y245=Pistetaulukko!$AV$66,Y245=Pistetaulukko!$AW$66,Y245=Pistetaulukko!$AX$66,Y245=Pistetaulukko!$AY$66,Y245=Pistetaulukko!$AZ$66,Y245=Pistetaulukko!$BA$66,Y245=Pistetaulukko!$BB$66,Y245=Pistetaulukko!$BC$66,Y245=Pistetaulukko!$BD$66,Y245=Pistetaulukko!$BE$66,Y245=Pistetaulukko!$BF$66,Y245=Pistetaulukko!$BG$66,Y245=Pistetaulukko!$BH$66,Y245=Pistetaulukko!$BI$66,Y245=Pistetaulukko!$BJ$66,Y245=Pistetaulukko!$BK$66,Y245=Pistetaulukko!$BL$66,Y245=Pistetaulukko!$BM$66,Y245=Pistetaulukko!$BN$66)),"OK","VÄÄRIN"))</f>
        <v>VÄÄRIN</v>
      </c>
      <c r="BM245" t="e">
        <f>IF(OR(Z245=Pistetaulukko!$R$69,Z245=Pistetaulukko!#REF!,Z245=Pistetaulukko!$S$69,Z245=Pistetaulukko!#REF!,Z245=Pistetaulukko!$T$69,Z245=Pistetaulukko!#REF!,Z245=Pistetaulukko!$U$69,Z245=Pistetaulukko!#REF!,Z245=Pistetaulukko!$V$69,Z245=Pistetaulukko!#REF!,Z245=Pistetaulukko!$W$69,Z245=Pistetaulukko!#REF!,Z245=Pistetaulukko!$X$69,Z245=Pistetaulukko!#REF!,Z245=Pistetaulukko!$Y$69,Z245=Pistetaulukko!#REF!,Z245=Pistetaulukko!$Z$69,Z245=Pistetaulukko!#REF!,Z245=Pistetaulukko!$AA$69,Z245=Pistetaulukko!#REF!,Z245=Pistetaulukko!$AB$69,Z245=Pistetaulukko!#REF!,Z245=Pistetaulukko!$AC$69,Z245=Pistetaulukko!#REF!,Z245=Pistetaulukko!$AD$69,Z245=Pistetaulukko!#REF!,Z245=Pistetaulukko!$AE$69,Z245=Pistetaulukko!#REF!,Z245=Pistetaulukko!$AF$69,Z245=Pistetaulukko!#REF!),"OK","VÄÄRIN")</f>
        <v>#REF!</v>
      </c>
      <c r="BN245" t="e">
        <f>IF(BM245="OK","OK",IF(AND(BM245="VÄÄRIN",OR(Z245=Pistetaulukko!$AG$69,Z245=Pistetaulukko!#REF!,Z245=Pistetaulukko!$AH$69,Z245=Pistetaulukko!#REF!,Z245=Pistetaulukko!$AI$69,Z245=Pistetaulukko!#REF!,Z245=Pistetaulukko!$AJ$69,Z245=Pistetaulukko!#REF!,Z245=Pistetaulukko!$AK$69,Z245=Pistetaulukko!$AL$69)),"OK","VÄÄRIN"))</f>
        <v>#REF!</v>
      </c>
    </row>
    <row r="246" spans="2:66" x14ac:dyDescent="0.25">
      <c r="B246" s="104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23"/>
      <c r="AA246" s="30"/>
      <c r="AB246" s="18"/>
      <c r="AC246" s="124"/>
      <c r="AD246" s="118">
        <f t="shared" si="24"/>
        <v>0</v>
      </c>
      <c r="AG246" s="86" t="str">
        <f>IF(OR(E246=Pistetaulukko!$R$3,E246=Pistetaulukko!$S$3,E246=Pistetaulukko!$T$3,E246=Pistetaulukko!$U$3,E246=Pistetaulukko!$V$3,E246=Pistetaulukko!$W$3),"OK","VÄÄRIN")</f>
        <v>VÄÄRIN</v>
      </c>
      <c r="AH246" s="86" t="str">
        <f>IF(OR(F246=Pistetaulukko!$R$6,F246=Pistetaulukko!$S$6,F246=Pistetaulukko!$T$6,F246=Pistetaulukko!$U$6,F246=Pistetaulukko!$V$6,F246=Pistetaulukko!$W$6,F246=Pistetaulukko!$X$6,F246=Pistetaulukko!$Y$6,F246=Pistetaulukko!$Z$6,F246=Pistetaulukko!$AA$6,F246=Pistetaulukko!$AB$6,F246=Pistetaulukko!$AC$6,F246=Pistetaulukko!$AD$6,F246=Pistetaulukko!$AE$6,F246=Pistetaulukko!$AF$6,F246=Pistetaulukko!$AG$6,F246=Pistetaulukko!$AH$6,F246=Pistetaulukko!$AI$6,F246=Pistetaulukko!$AJ$6,F246=Pistetaulukko!$AK$6),"OK","VÄÄRIN")</f>
        <v>VÄÄRIN</v>
      </c>
      <c r="AI246" s="86" t="str">
        <f>IF(OR(G246=Pistetaulukko!$R$9,G246=Pistetaulukko!$S$9,G246=Pistetaulukko!$T$9,G246=Pistetaulukko!$U$9,G246=Pistetaulukko!$V$9,G246=Pistetaulukko!$W$9,G246=Pistetaulukko!$X$9,G246=Pistetaulukko!$Y$9,G246=Pistetaulukko!$Z$9,G246=Pistetaulukko!$AA$9,G246=Pistetaulukko!$AB$9,G246=Pistetaulukko!$AC$9,G246=Pistetaulukko!$AD$9,G246=Pistetaulukko!$AE$9,G246=Pistetaulukko!$AF$9,G246=Pistetaulukko!$AG$9,G246=Pistetaulukko!$AH$9,G246=Pistetaulukko!$AI$9,G246=Pistetaulukko!$AJ$9,G246=Pistetaulukko!$AK$9),"OK","VÄÄRIN")</f>
        <v>VÄÄRIN</v>
      </c>
      <c r="AJ246" s="86" t="str">
        <f>IF(OR(H246=Pistetaulukko!$R$12,H246=Pistetaulukko!$S$12,H246=Pistetaulukko!$T$12,H246=Pistetaulukko!$U$12,H246=Pistetaulukko!$V$12,H246=Pistetaulukko!$W$12,H246=Pistetaulukko!$X$12,H246=Pistetaulukko!$Y$12,H246=Pistetaulukko!$Z$12,H246=Pistetaulukko!$AA$12,H246=Pistetaulukko!$AB$12,H246=Pistetaulukko!$AC$12,H246=Pistetaulukko!$AD$12,H246=Pistetaulukko!$AE$12,H246=Pistetaulukko!$AF$12,H246=Pistetaulukko!$AG$12,H246=Pistetaulukko!$AH$12,H246=Pistetaulukko!$AI$12,H246=Pistetaulukko!$AJ$12,H246=Pistetaulukko!$AK$12),"OK","VÄÄRIN")</f>
        <v>VÄÄRIN</v>
      </c>
      <c r="AK246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46" s="86" t="str">
        <f>IF(OR(I246=Pistetaulukko!$R$18,I246=Pistetaulukko!$S$18,I246=Pistetaulukko!$T$18,I246=Pistetaulukko!$U$18,I246=Pistetaulukko!$V$18,I246=Pistetaulukko!$W$18,I246=Pistetaulukko!$X$18,I246=Pistetaulukko!$Y$18,I246=Pistetaulukko!$Z$18),"OK","VÄÄRIN")</f>
        <v>VÄÄRIN</v>
      </c>
      <c r="AM246" s="86" t="str">
        <f>IF(OR(J246=Pistetaulukko!$R$21,J246=Pistetaulukko!$S$21,J246=Pistetaulukko!$T$21,J246=Pistetaulukko!$U$21,J246=Pistetaulukko!$V$21,J246=Pistetaulukko!$W$21,J246=Pistetaulukko!$X$21,J246=Pistetaulukko!$Y$21,J246=Pistetaulukko!$Z$21,J246=Pistetaulukko!$AA$21,J246=Pistetaulukko!$AB$21,J246=Pistetaulukko!$AC$21,J246=Pistetaulukko!$AD$21,J246=Pistetaulukko!$AE$21,J246=Pistetaulukko!$AF$21,J246=Pistetaulukko!$AG$21,J246=Pistetaulukko!$AH$21,J246=Pistetaulukko!$AI$21,J246=Pistetaulukko!$AJ$21,J246=Pistetaulukko!$AK$21),"OK","VÄÄRIN")</f>
        <v>VÄÄRIN</v>
      </c>
      <c r="AN246" s="86" t="str">
        <f>IF(OR(K246=Pistetaulukko!$R$24,K246=Pistetaulukko!$S$24,K246=Pistetaulukko!$T$24,K246=Pistetaulukko!$U$24,K246=Pistetaulukko!$V$24),"OK","VÄÄRIN")</f>
        <v>VÄÄRIN</v>
      </c>
      <c r="AO246" s="86" t="str">
        <f>IF(OR(L246=Pistetaulukko!$R$27,L246=Pistetaulukko!$S$27,L246=Pistetaulukko!$T$27,L246=Pistetaulukko!$U$27,L246=Pistetaulukko!$V$27,L246=Pistetaulukko!$W$27,L246=Pistetaulukko!$X$27,L246=Pistetaulukko!$Y$27,L246=Pistetaulukko!$Z$27,L246=Pistetaulukko!$AA$27,L246=Pistetaulukko!$AB$27,L246=Pistetaulukko!$AC$27,L246=Pistetaulukko!$AD$27,L246=Pistetaulukko!$AE$27,L246=Pistetaulukko!$AF$27,L246=Pistetaulukko!$AG$27,L246=Pistetaulukko!$AH$27,L246=Pistetaulukko!$AI$27,L246=Pistetaulukko!$AJ$27,L246=Pistetaulukko!$AK$27),"OK","VÄÄRIN")</f>
        <v>VÄÄRIN</v>
      </c>
      <c r="AP246" s="86" t="str">
        <f>IF(OR(M246=Pistetaulukko!$R$30,M246=Pistetaulukko!$S$30,M246=Pistetaulukko!$T$30,M246=Pistetaulukko!$U$30,M246=Pistetaulukko!$V$30),"OK","VÄÄRIN")</f>
        <v>VÄÄRIN</v>
      </c>
      <c r="AQ246" s="86" t="str">
        <f t="shared" si="19"/>
        <v>VÄÄRIN</v>
      </c>
      <c r="AR246" s="86" t="str">
        <f t="shared" si="20"/>
        <v>VÄÄRIN</v>
      </c>
      <c r="AS246" s="86" t="str">
        <f>IF(OR(P246=Pistetaulukko!$R$39,P246=Pistetaulukko!$S$39,P246=Pistetaulukko!$T$39,P246=Pistetaulukko!$U$39,P246=Pistetaulukko!$V$39,P246=Pistetaulukko!$W$39,P246=Pistetaulukko!$X$39,P246=Pistetaulukko!$Y$39,P246=Pistetaulukko!$Z$39,P246=Pistetaulukko!$AA$39,P246=Pistetaulukko!$AB$39,P246=Pistetaulukko!$AC$39,P246=Pistetaulukko!$AD$39,P246=Pistetaulukko!$AE$39,P246=Pistetaulukko!$AF$39,P246=Pistetaulukko!$AG$39,P246=Pistetaulukko!$AH$39,P246=Pistetaulukko!$AI$39,P246=Pistetaulukko!$AJ$39,P246=Pistetaulukko!$AK$39),"OK","VÄÄRIN")</f>
        <v>OK</v>
      </c>
      <c r="AT246" s="86" t="str">
        <f>IF(OR(Q246=Pistetaulukko!$R$42,Q246=Pistetaulukko!$S$42,Q246=Pistetaulukko!$T$42,Q246=Pistetaulukko!$U$42,Q246=Pistetaulukko!$V$42,Q246=Pistetaulukko!$W$42,Q246=Pistetaulukko!$X$42,Q246=Pistetaulukko!$Y$42,Q246=Pistetaulukko!$Z$42,Q246=Pistetaulukko!$AA$42,Q246=Pistetaulukko!$AB$42,Q246=Pistetaulukko!$AC$42,Q246=Pistetaulukko!$AD$42,Q246=Pistetaulukko!$AE$42,Q246=Pistetaulukko!$AF$42,Q246=Pistetaulukko!$AG$42,Q246=Pistetaulukko!$AH$42,Q246=Pistetaulukko!$AI$42,Q246=Pistetaulukko!$AJ$42,Q246=Pistetaulukko!$AK$42),"OK","VÄÄRIN")</f>
        <v>OK</v>
      </c>
      <c r="AU246" s="86" t="str">
        <f>IF(OR(R246=Pistetaulukko!$R$45,R246=Pistetaulukko!$S$45,R246=Pistetaulukko!$T$45,R246=Pistetaulukko!$U$45,R246=Pistetaulukko!$V$45,R246=Pistetaulukko!$W$45,R246=Pistetaulukko!$X$45,R246=Pistetaulukko!$Y$45,R246=Pistetaulukko!$Z$45,R246=Pistetaulukko!$AA$45,R246=Pistetaulukko!$AB$45,R246=Pistetaulukko!$AC$45,R246=Pistetaulukko!$AD$45,R246=Pistetaulukko!$AE$45,R246=Pistetaulukko!$AF$45,R246=Pistetaulukko!$AG$45,R246=Pistetaulukko!$AH$45,R246=Pistetaulukko!$AI$45,R246=Pistetaulukko!$AJ$45,R246=Pistetaulukko!$AK$45),"OK","VÄÄRIN")</f>
        <v>OK</v>
      </c>
      <c r="AV246" s="86" t="str">
        <f>IF(OR(S246=Pistetaulukko!$R$48,S246=Pistetaulukko!$S$48,S246=Pistetaulukko!$T$48,S246=Pistetaulukko!$U$48,S246=Pistetaulukko!$V$48,S246=Pistetaulukko!$W$48,S246=Pistetaulukko!$X$48,S246=Pistetaulukko!$Y$48,S246=Pistetaulukko!$Z$48,S246=Pistetaulukko!$AA$48,S246=Pistetaulukko!$AB$48,S246=Pistetaulukko!$AC$48,S246=Pistetaulukko!$AD$48,S246=Pistetaulukko!$AE$48,S246=Pistetaulukko!$AF$48,S246=Pistetaulukko!$AG$48,S246=Pistetaulukko!$AH$48,S246=Pistetaulukko!$AI$48,S246=Pistetaulukko!$AJ$48,S246=Pistetaulukko!$AK$48),"OK","VÄÄRIN")</f>
        <v>OK</v>
      </c>
      <c r="AW246" s="86" t="str">
        <f>IF(OR(T246=Pistetaulukko!$R$51,T246=Pistetaulukko!$S$51,T246=Pistetaulukko!$T$51,T246=Pistetaulukko!$U$51,T246=Pistetaulukko!$V$51,T246=Pistetaulukko!$W$51,T246=Pistetaulukko!$X$51,T246=Pistetaulukko!$Y$51,T246=Pistetaulukko!$Z$51,T246=Pistetaulukko!$AA$51,T246=Pistetaulukko!$AB$51,T246=Pistetaulukko!$AC$51,T246=Pistetaulukko!$AD$51,T246=Pistetaulukko!$AE$51,T246=Pistetaulukko!$AF$51,T246=Pistetaulukko!$AG$51,T246=Pistetaulukko!$AH$51,T246=Pistetaulukko!$AI$51,T246=Pistetaulukko!$AJ$51,T246=Pistetaulukko!$AK$51),"OK","VÄÄRIN")</f>
        <v>OK</v>
      </c>
      <c r="AX246" s="86" t="str">
        <f>IF(OR(U246=Pistetaulukko!$R$54,U246=Pistetaulukko!$S$54,U246=Pistetaulukko!$T$54,U246=Pistetaulukko!$U$54,U246=Pistetaulukko!$V$54,U246=Pistetaulukko!$W$54,U246=Pistetaulukko!$X$54,U246=Pistetaulukko!$Y$54,U246=Pistetaulukko!$Z$54,U246=Pistetaulukko!$AA$54,U246=Pistetaulukko!$AB$54,U246=Pistetaulukko!$AC$54,U246=Pistetaulukko!$AD$54,U246=Pistetaulukko!$AE$54,U246=Pistetaulukko!$AF$54,U246=Pistetaulukko!$AG$54,U246=Pistetaulukko!$AH$54,U246=Pistetaulukko!$AI$54,U246=Pistetaulukko!$AJ$54,U246=Pistetaulukko!$AK$54),"OK","VÄÄRIN")</f>
        <v>OK</v>
      </c>
      <c r="AY246" s="86" t="str">
        <f t="shared" si="21"/>
        <v>OK</v>
      </c>
      <c r="AZ246" s="86" t="str">
        <f>IF(OR(W246=Pistetaulukko!$R$60,W246=Pistetaulukko!$S$60,W246=Pistetaulukko!$T$60,W246=Pistetaulukko!$U$60,W246=Pistetaulukko!$V$60,W246=Pistetaulukko!$W$60,W246=Pistetaulukko!$X$60,W246=Pistetaulukko!$Y$60,W246=Pistetaulukko!$Z$60,W246=Pistetaulukko!$AA$60,W246=Pistetaulukko!$AB$60,W246=Pistetaulukko!$AC$60,W246=Pistetaulukko!$AD$60,W246=Pistetaulukko!$AE$60,W246=Pistetaulukko!$AF$60,W246=Pistetaulukko!$AG$60,W246=Pistetaulukko!$AH$60,W246=Pistetaulukko!$AI$60,W246=Pistetaulukko!$AJ$60,W246=Pistetaulukko!$AK$60),"OK","VÄÄRIN")</f>
        <v>OK</v>
      </c>
      <c r="BA246" s="86" t="str">
        <f>IF(OR(X246=Pistetaulukko!$R$63,X246=Pistetaulukko!$S$63,X246=Pistetaulukko!$T$63,X246=Pistetaulukko!$U$63,X246=Pistetaulukko!$V$63,X246=Pistetaulukko!$W$63,X246=Pistetaulukko!$X$63,X246=Pistetaulukko!$Y$63,X246=Pistetaulukko!$Z$63,X246=Pistetaulukko!$AA$63,X246=Pistetaulukko!$AB$63,X246=Pistetaulukko!$AC$63,X246=Pistetaulukko!$AD$63,X246=Pistetaulukko!$AE$63,X246=Pistetaulukko!$AF$63,X246=Pistetaulukko!$AG$63,X246=Pistetaulukko!$AH$63,X246=Pistetaulukko!$AI$63,X246=Pistetaulukko!$AJ$63,X246=Pistetaulukko!$AK$63),"OK","VÄÄRIN")</f>
        <v>OK</v>
      </c>
      <c r="BB246" s="86" t="e">
        <f t="shared" si="22"/>
        <v>#REF!</v>
      </c>
      <c r="BC246" s="86" t="e">
        <f t="shared" si="23"/>
        <v>#REF!</v>
      </c>
      <c r="BE246" t="str">
        <f>IF(OR(N246=Pistetaulukko!$R$33,N246=Pistetaulukko!$S$33,N246=Pistetaulukko!$T$33,N246=Pistetaulukko!$U$33,N246=Pistetaulukko!$V$33,N246=Pistetaulukko!$W$33,N246=Pistetaulukko!$X$33,N246=Pistetaulukko!$Y$33,N246=Pistetaulukko!$Z$33,N246=Pistetaulukko!$AA$33,N246=Pistetaulukko!$AB$33,N246=Pistetaulukko!$AC$33,N246=Pistetaulukko!$AD$33,N246=Pistetaulukko!$AE$33,N246=Pistetaulukko!$AF$33,N246=Pistetaulukko!$AG$33,N246=Pistetaulukko!$AH$33,N246=Pistetaulukko!$AI$33,N246=Pistetaulukko!$AJ$33,N246=Pistetaulukko!$AK$33,N246=Pistetaulukko!$AL$33,N246=Pistetaulukko!$AM$33,N246=Pistetaulukko!$AN$33,N246=Pistetaulukko!$AO$33,N246=Pistetaulukko!$AP$33,N246=Pistetaulukko!$AQ$33,N246=Pistetaulukko!$AR$33,N246=Pistetaulukko!$AS$33,N246=Pistetaulukko!$AT$33,N246=Pistetaulukko!$AU$33),"OK","VÄÄRIN")</f>
        <v>VÄÄRIN</v>
      </c>
      <c r="BF246" t="str">
        <f>IF(BE246="OK","OK",IF(AND(BE246="VÄÄRIN",OR(N246=Pistetaulukko!$AV$33,N246=Pistetaulukko!$AW$33,N246=Pistetaulukko!$AX$33,N246=Pistetaulukko!$AY$33,N246=Pistetaulukko!$AZ$33,N246=Pistetaulukko!$BA$33,N246=Pistetaulukko!$BB$33,N246=Pistetaulukko!$BC$33,N246=Pistetaulukko!$BD$33,N246=Pistetaulukko!$BE$33,N246=Pistetaulukko!$BF$33,N246=Pistetaulukko!$BG$33,N246=Pistetaulukko!$BH$33,N246=Pistetaulukko!$BI$33,N246=Pistetaulukko!$BJ$33,N246=Pistetaulukko!$BK$33,N246=Pistetaulukko!$BL$33,N246=Pistetaulukko!$BM$33,N246=Pistetaulukko!$BN$33,N246=Pistetaulukko!$BO$33)),"OK","VÄÄRIN"))</f>
        <v>VÄÄRIN</v>
      </c>
      <c r="BG246" t="str">
        <f>IF(OR(O246=Pistetaulukko!$R$36,O246=Pistetaulukko!$S$36,O246=Pistetaulukko!$T$36,O246=Pistetaulukko!$U$36,O246=Pistetaulukko!$V$36,O246=Pistetaulukko!$W$36,O246=Pistetaulukko!$X$36,O246=Pistetaulukko!$Y$36,O246=Pistetaulukko!$Z$36,O246=Pistetaulukko!$AA$36,O246=Pistetaulukko!$AB$36,O246=Pistetaulukko!$AC$36,O246=Pistetaulukko!$AD$36,O246=Pistetaulukko!$AE$36,O246=Pistetaulukko!$AF$36,O246=Pistetaulukko!$AG$36,O246=Pistetaulukko!$AH$36,O246=Pistetaulukko!$AI$36,O246=Pistetaulukko!$AJ$36,O246=Pistetaulukko!$AK$36,O246=Pistetaulukko!$AL$36,O246=Pistetaulukko!$AM$36,O246=Pistetaulukko!$AN$36,O246=Pistetaulukko!$AO$36,O246=Pistetaulukko!$AP$36,O246=Pistetaulukko!$AQ$36,O246=Pistetaulukko!$AR$36,O246=Pistetaulukko!$AS$36,O246=Pistetaulukko!$AT$36,O246=Pistetaulukko!$AU$36),"OK","VÄÄRIN")</f>
        <v>VÄÄRIN</v>
      </c>
      <c r="BH246" t="str">
        <f>IF(BG246="OK","OK",IF(AND(BG246="VÄÄRIN",OR(O246=Pistetaulukko!$AV$36,O246=Pistetaulukko!$AW$36,O246=Pistetaulukko!$AX$36,O246=Pistetaulukko!$AY$36,O246=Pistetaulukko!$AZ$36,O246=Pistetaulukko!$BA$36,O246=Pistetaulukko!$BB$36,O246=Pistetaulukko!$BC$36,O246=Pistetaulukko!$BD$36,O246=Pistetaulukko!$BE$36,O246=Pistetaulukko!$BF$36,O246=Pistetaulukko!$BG$36,O246=Pistetaulukko!$BH$36,O246=Pistetaulukko!$BI$36,O246=Pistetaulukko!$BJ$36,O246=Pistetaulukko!$BK$36,O246=Pistetaulukko!$BL$36,O246=Pistetaulukko!$BM$36,O246=Pistetaulukko!$BN$36,O246=Pistetaulukko!$BO$36,O246=Pistetaulukko!$BP$36,O246=Pistetaulukko!$BQ$36)),"OK","VÄÄRIN"))</f>
        <v>VÄÄRIN</v>
      </c>
      <c r="BI246" t="str">
        <f>IF(OR(V246=Pistetaulukko!$R$57,V246=Pistetaulukko!$S$57,V246=Pistetaulukko!$T$57,V246=Pistetaulukko!$U$57,V246=Pistetaulukko!$V$57,V246=Pistetaulukko!$W$57,V246=Pistetaulukko!$X$57,V246=Pistetaulukko!$Y$57,V246=Pistetaulukko!$Z$57,V246=Pistetaulukko!$AA$57,V246=Pistetaulukko!$AB$57,V246=Pistetaulukko!$AC$57,V246=Pistetaulukko!$AD$57,V246=Pistetaulukko!$AE$57,V246=Pistetaulukko!$AF$57,V246=Pistetaulukko!$AG$57,V246=Pistetaulukko!$AH$57,V246=Pistetaulukko!$AI$57,V246=Pistetaulukko!$AJ$57,V246=Pistetaulukko!$AK$57,V246=Pistetaulukko!$AL$57,V246=Pistetaulukko!$AM$57,V246=Pistetaulukko!$AN$57,V246=Pistetaulukko!$AO$57,V246=Pistetaulukko!$AP$57,V246=Pistetaulukko!$AQ$57,V246=Pistetaulukko!$AR$57,V246=Pistetaulukko!$AS$57,V246=Pistetaulukko!$AT$57,V246=Pistetaulukko!$AU$57),"OK","VÄÄRIN")</f>
        <v>OK</v>
      </c>
      <c r="BJ246" t="str">
        <f>IF(BI246="OK","OK",IF(AND(BI246="VÄÄRIN",OR(V246=Pistetaulukko!$AV$57,V246=Pistetaulukko!$AW$57,V246=Pistetaulukko!$AX$57,V246=Pistetaulukko!$AY$57,V246=Pistetaulukko!$AZ$57,V246=Pistetaulukko!$BA$57,V246=Pistetaulukko!$BB$57,V246=Pistetaulukko!$BC$57,V246=Pistetaulukko!$BD$57,V246=Pistetaulukko!$BE$57)),"OK","VÄÄRIN"))</f>
        <v>OK</v>
      </c>
      <c r="BK246" t="str">
        <f>IF(OR(Y246=Pistetaulukko!$R$66,Y246=Pistetaulukko!$S$66,Y246=Pistetaulukko!$T$66,Y246=Pistetaulukko!$U$66,Y246=Pistetaulukko!$V$66,Y246=Pistetaulukko!$W$66,Y246=Pistetaulukko!$X$66,Y246=Pistetaulukko!$Y$66,Y246=Pistetaulukko!$Z$66,Y246=Pistetaulukko!$AA$66,Y246=Pistetaulukko!$AB$66,Y246=Pistetaulukko!$AC$66,Y246=Pistetaulukko!$AD$66,Y246=Pistetaulukko!$AE$66,Y246=Pistetaulukko!$AF$66,Y246=Pistetaulukko!$AG$66,Y246=Pistetaulukko!$AH$66,Y246=Pistetaulukko!$AI$66,Y246=Pistetaulukko!$AJ$66,Y246=Pistetaulukko!$AK$66,Y246=Pistetaulukko!$AL$66,Y246=Pistetaulukko!$AM$66,Y246=Pistetaulukko!$AN$66,Y246=Pistetaulukko!$AO$66,Y246=Pistetaulukko!$AP$66,Y246=Pistetaulukko!$AQ$66,Y246=Pistetaulukko!$AR$66,Y246=Pistetaulukko!$AS$66,Y246=Pistetaulukko!$AT$66,Y246=Pistetaulukko!$AU$66),"OK","VÄÄRIN")</f>
        <v>VÄÄRIN</v>
      </c>
      <c r="BL246" t="str">
        <f>IF(BK246="OK","OK",IF(AND(BK246="VÄÄRIN",OR(Y246=Pistetaulukko!$AV$66,Y246=Pistetaulukko!$AW$66,Y246=Pistetaulukko!$AX$66,Y246=Pistetaulukko!$AY$66,Y246=Pistetaulukko!$AZ$66,Y246=Pistetaulukko!$BA$66,Y246=Pistetaulukko!$BB$66,Y246=Pistetaulukko!$BC$66,Y246=Pistetaulukko!$BD$66,Y246=Pistetaulukko!$BE$66,Y246=Pistetaulukko!$BF$66,Y246=Pistetaulukko!$BG$66,Y246=Pistetaulukko!$BH$66,Y246=Pistetaulukko!$BI$66,Y246=Pistetaulukko!$BJ$66,Y246=Pistetaulukko!$BK$66,Y246=Pistetaulukko!$BL$66,Y246=Pistetaulukko!$BM$66,Y246=Pistetaulukko!$BN$66)),"OK","VÄÄRIN"))</f>
        <v>VÄÄRIN</v>
      </c>
      <c r="BM246" t="e">
        <f>IF(OR(Z246=Pistetaulukko!$R$69,Z246=Pistetaulukko!#REF!,Z246=Pistetaulukko!$S$69,Z246=Pistetaulukko!#REF!,Z246=Pistetaulukko!$T$69,Z246=Pistetaulukko!#REF!,Z246=Pistetaulukko!$U$69,Z246=Pistetaulukko!#REF!,Z246=Pistetaulukko!$V$69,Z246=Pistetaulukko!#REF!,Z246=Pistetaulukko!$W$69,Z246=Pistetaulukko!#REF!,Z246=Pistetaulukko!$X$69,Z246=Pistetaulukko!#REF!,Z246=Pistetaulukko!$Y$69,Z246=Pistetaulukko!#REF!,Z246=Pistetaulukko!$Z$69,Z246=Pistetaulukko!#REF!,Z246=Pistetaulukko!$AA$69,Z246=Pistetaulukko!#REF!,Z246=Pistetaulukko!$AB$69,Z246=Pistetaulukko!#REF!,Z246=Pistetaulukko!$AC$69,Z246=Pistetaulukko!#REF!,Z246=Pistetaulukko!$AD$69,Z246=Pistetaulukko!#REF!,Z246=Pistetaulukko!$AE$69,Z246=Pistetaulukko!#REF!,Z246=Pistetaulukko!$AF$69,Z246=Pistetaulukko!#REF!),"OK","VÄÄRIN")</f>
        <v>#REF!</v>
      </c>
      <c r="BN246" t="e">
        <f>IF(BM246="OK","OK",IF(AND(BM246="VÄÄRIN",OR(Z246=Pistetaulukko!$AG$69,Z246=Pistetaulukko!#REF!,Z246=Pistetaulukko!$AH$69,Z246=Pistetaulukko!#REF!,Z246=Pistetaulukko!$AI$69,Z246=Pistetaulukko!#REF!,Z246=Pistetaulukko!$AJ$69,Z246=Pistetaulukko!#REF!,Z246=Pistetaulukko!$AK$69,Z246=Pistetaulukko!$AL$69)),"OK","VÄÄRIN"))</f>
        <v>#REF!</v>
      </c>
    </row>
    <row r="247" spans="2:66" x14ac:dyDescent="0.25">
      <c r="B247" s="104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23"/>
      <c r="AA247" s="30"/>
      <c r="AB247" s="18"/>
      <c r="AC247" s="124"/>
      <c r="AD247" s="118">
        <f t="shared" si="24"/>
        <v>0</v>
      </c>
      <c r="AG247" s="86" t="str">
        <f>IF(OR(E247=Pistetaulukko!$R$3,E247=Pistetaulukko!$S$3,E247=Pistetaulukko!$T$3,E247=Pistetaulukko!$U$3,E247=Pistetaulukko!$V$3,E247=Pistetaulukko!$W$3),"OK","VÄÄRIN")</f>
        <v>VÄÄRIN</v>
      </c>
      <c r="AH247" s="86" t="str">
        <f>IF(OR(F247=Pistetaulukko!$R$6,F247=Pistetaulukko!$S$6,F247=Pistetaulukko!$T$6,F247=Pistetaulukko!$U$6,F247=Pistetaulukko!$V$6,F247=Pistetaulukko!$W$6,F247=Pistetaulukko!$X$6,F247=Pistetaulukko!$Y$6,F247=Pistetaulukko!$Z$6,F247=Pistetaulukko!$AA$6,F247=Pistetaulukko!$AB$6,F247=Pistetaulukko!$AC$6,F247=Pistetaulukko!$AD$6,F247=Pistetaulukko!$AE$6,F247=Pistetaulukko!$AF$6,F247=Pistetaulukko!$AG$6,F247=Pistetaulukko!$AH$6,F247=Pistetaulukko!$AI$6,F247=Pistetaulukko!$AJ$6,F247=Pistetaulukko!$AK$6),"OK","VÄÄRIN")</f>
        <v>VÄÄRIN</v>
      </c>
      <c r="AI247" s="86" t="str">
        <f>IF(OR(G247=Pistetaulukko!$R$9,G247=Pistetaulukko!$S$9,G247=Pistetaulukko!$T$9,G247=Pistetaulukko!$U$9,G247=Pistetaulukko!$V$9,G247=Pistetaulukko!$W$9,G247=Pistetaulukko!$X$9,G247=Pistetaulukko!$Y$9,G247=Pistetaulukko!$Z$9,G247=Pistetaulukko!$AA$9,G247=Pistetaulukko!$AB$9,G247=Pistetaulukko!$AC$9,G247=Pistetaulukko!$AD$9,G247=Pistetaulukko!$AE$9,G247=Pistetaulukko!$AF$9,G247=Pistetaulukko!$AG$9,G247=Pistetaulukko!$AH$9,G247=Pistetaulukko!$AI$9,G247=Pistetaulukko!$AJ$9,G247=Pistetaulukko!$AK$9),"OK","VÄÄRIN")</f>
        <v>VÄÄRIN</v>
      </c>
      <c r="AJ247" s="86" t="str">
        <f>IF(OR(H247=Pistetaulukko!$R$12,H247=Pistetaulukko!$S$12,H247=Pistetaulukko!$T$12,H247=Pistetaulukko!$U$12,H247=Pistetaulukko!$V$12,H247=Pistetaulukko!$W$12,H247=Pistetaulukko!$X$12,H247=Pistetaulukko!$Y$12,H247=Pistetaulukko!$Z$12,H247=Pistetaulukko!$AA$12,H247=Pistetaulukko!$AB$12,H247=Pistetaulukko!$AC$12,H247=Pistetaulukko!$AD$12,H247=Pistetaulukko!$AE$12,H247=Pistetaulukko!$AF$12,H247=Pistetaulukko!$AG$12,H247=Pistetaulukko!$AH$12,H247=Pistetaulukko!$AI$12,H247=Pistetaulukko!$AJ$12,H247=Pistetaulukko!$AK$12),"OK","VÄÄRIN")</f>
        <v>VÄÄRIN</v>
      </c>
      <c r="AK247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47" s="86" t="str">
        <f>IF(OR(I247=Pistetaulukko!$R$18,I247=Pistetaulukko!$S$18,I247=Pistetaulukko!$T$18,I247=Pistetaulukko!$U$18,I247=Pistetaulukko!$V$18,I247=Pistetaulukko!$W$18,I247=Pistetaulukko!$X$18,I247=Pistetaulukko!$Y$18,I247=Pistetaulukko!$Z$18),"OK","VÄÄRIN")</f>
        <v>VÄÄRIN</v>
      </c>
      <c r="AM247" s="86" t="str">
        <f>IF(OR(J247=Pistetaulukko!$R$21,J247=Pistetaulukko!$S$21,J247=Pistetaulukko!$T$21,J247=Pistetaulukko!$U$21,J247=Pistetaulukko!$V$21,J247=Pistetaulukko!$W$21,J247=Pistetaulukko!$X$21,J247=Pistetaulukko!$Y$21,J247=Pistetaulukko!$Z$21,J247=Pistetaulukko!$AA$21,J247=Pistetaulukko!$AB$21,J247=Pistetaulukko!$AC$21,J247=Pistetaulukko!$AD$21,J247=Pistetaulukko!$AE$21,J247=Pistetaulukko!$AF$21,J247=Pistetaulukko!$AG$21,J247=Pistetaulukko!$AH$21,J247=Pistetaulukko!$AI$21,J247=Pistetaulukko!$AJ$21,J247=Pistetaulukko!$AK$21),"OK","VÄÄRIN")</f>
        <v>VÄÄRIN</v>
      </c>
      <c r="AN247" s="86" t="str">
        <f>IF(OR(K247=Pistetaulukko!$R$24,K247=Pistetaulukko!$S$24,K247=Pistetaulukko!$T$24,K247=Pistetaulukko!$U$24,K247=Pistetaulukko!$V$24),"OK","VÄÄRIN")</f>
        <v>VÄÄRIN</v>
      </c>
      <c r="AO247" s="86" t="str">
        <f>IF(OR(L247=Pistetaulukko!$R$27,L247=Pistetaulukko!$S$27,L247=Pistetaulukko!$T$27,L247=Pistetaulukko!$U$27,L247=Pistetaulukko!$V$27,L247=Pistetaulukko!$W$27,L247=Pistetaulukko!$X$27,L247=Pistetaulukko!$Y$27,L247=Pistetaulukko!$Z$27,L247=Pistetaulukko!$AA$27,L247=Pistetaulukko!$AB$27,L247=Pistetaulukko!$AC$27,L247=Pistetaulukko!$AD$27,L247=Pistetaulukko!$AE$27,L247=Pistetaulukko!$AF$27,L247=Pistetaulukko!$AG$27,L247=Pistetaulukko!$AH$27,L247=Pistetaulukko!$AI$27,L247=Pistetaulukko!$AJ$27,L247=Pistetaulukko!$AK$27),"OK","VÄÄRIN")</f>
        <v>VÄÄRIN</v>
      </c>
      <c r="AP247" s="86" t="str">
        <f>IF(OR(M247=Pistetaulukko!$R$30,M247=Pistetaulukko!$S$30,M247=Pistetaulukko!$T$30,M247=Pistetaulukko!$U$30,M247=Pistetaulukko!$V$30),"OK","VÄÄRIN")</f>
        <v>VÄÄRIN</v>
      </c>
      <c r="AQ247" s="86" t="str">
        <f t="shared" si="19"/>
        <v>VÄÄRIN</v>
      </c>
      <c r="AR247" s="86" t="str">
        <f t="shared" si="20"/>
        <v>VÄÄRIN</v>
      </c>
      <c r="AS247" s="86" t="str">
        <f>IF(OR(P247=Pistetaulukko!$R$39,P247=Pistetaulukko!$S$39,P247=Pistetaulukko!$T$39,P247=Pistetaulukko!$U$39,P247=Pistetaulukko!$V$39,P247=Pistetaulukko!$W$39,P247=Pistetaulukko!$X$39,P247=Pistetaulukko!$Y$39,P247=Pistetaulukko!$Z$39,P247=Pistetaulukko!$AA$39,P247=Pistetaulukko!$AB$39,P247=Pistetaulukko!$AC$39,P247=Pistetaulukko!$AD$39,P247=Pistetaulukko!$AE$39,P247=Pistetaulukko!$AF$39,P247=Pistetaulukko!$AG$39,P247=Pistetaulukko!$AH$39,P247=Pistetaulukko!$AI$39,P247=Pistetaulukko!$AJ$39,P247=Pistetaulukko!$AK$39),"OK","VÄÄRIN")</f>
        <v>OK</v>
      </c>
      <c r="AT247" s="86" t="str">
        <f>IF(OR(Q247=Pistetaulukko!$R$42,Q247=Pistetaulukko!$S$42,Q247=Pistetaulukko!$T$42,Q247=Pistetaulukko!$U$42,Q247=Pistetaulukko!$V$42,Q247=Pistetaulukko!$W$42,Q247=Pistetaulukko!$X$42,Q247=Pistetaulukko!$Y$42,Q247=Pistetaulukko!$Z$42,Q247=Pistetaulukko!$AA$42,Q247=Pistetaulukko!$AB$42,Q247=Pistetaulukko!$AC$42,Q247=Pistetaulukko!$AD$42,Q247=Pistetaulukko!$AE$42,Q247=Pistetaulukko!$AF$42,Q247=Pistetaulukko!$AG$42,Q247=Pistetaulukko!$AH$42,Q247=Pistetaulukko!$AI$42,Q247=Pistetaulukko!$AJ$42,Q247=Pistetaulukko!$AK$42),"OK","VÄÄRIN")</f>
        <v>OK</v>
      </c>
      <c r="AU247" s="86" t="str">
        <f>IF(OR(R247=Pistetaulukko!$R$45,R247=Pistetaulukko!$S$45,R247=Pistetaulukko!$T$45,R247=Pistetaulukko!$U$45,R247=Pistetaulukko!$V$45,R247=Pistetaulukko!$W$45,R247=Pistetaulukko!$X$45,R247=Pistetaulukko!$Y$45,R247=Pistetaulukko!$Z$45,R247=Pistetaulukko!$AA$45,R247=Pistetaulukko!$AB$45,R247=Pistetaulukko!$AC$45,R247=Pistetaulukko!$AD$45,R247=Pistetaulukko!$AE$45,R247=Pistetaulukko!$AF$45,R247=Pistetaulukko!$AG$45,R247=Pistetaulukko!$AH$45,R247=Pistetaulukko!$AI$45,R247=Pistetaulukko!$AJ$45,R247=Pistetaulukko!$AK$45),"OK","VÄÄRIN")</f>
        <v>OK</v>
      </c>
      <c r="AV247" s="86" t="str">
        <f>IF(OR(S247=Pistetaulukko!$R$48,S247=Pistetaulukko!$S$48,S247=Pistetaulukko!$T$48,S247=Pistetaulukko!$U$48,S247=Pistetaulukko!$V$48,S247=Pistetaulukko!$W$48,S247=Pistetaulukko!$X$48,S247=Pistetaulukko!$Y$48,S247=Pistetaulukko!$Z$48,S247=Pistetaulukko!$AA$48,S247=Pistetaulukko!$AB$48,S247=Pistetaulukko!$AC$48,S247=Pistetaulukko!$AD$48,S247=Pistetaulukko!$AE$48,S247=Pistetaulukko!$AF$48,S247=Pistetaulukko!$AG$48,S247=Pistetaulukko!$AH$48,S247=Pistetaulukko!$AI$48,S247=Pistetaulukko!$AJ$48,S247=Pistetaulukko!$AK$48),"OK","VÄÄRIN")</f>
        <v>OK</v>
      </c>
      <c r="AW247" s="86" t="str">
        <f>IF(OR(T247=Pistetaulukko!$R$51,T247=Pistetaulukko!$S$51,T247=Pistetaulukko!$T$51,T247=Pistetaulukko!$U$51,T247=Pistetaulukko!$V$51,T247=Pistetaulukko!$W$51,T247=Pistetaulukko!$X$51,T247=Pistetaulukko!$Y$51,T247=Pistetaulukko!$Z$51,T247=Pistetaulukko!$AA$51,T247=Pistetaulukko!$AB$51,T247=Pistetaulukko!$AC$51,T247=Pistetaulukko!$AD$51,T247=Pistetaulukko!$AE$51,T247=Pistetaulukko!$AF$51,T247=Pistetaulukko!$AG$51,T247=Pistetaulukko!$AH$51,T247=Pistetaulukko!$AI$51,T247=Pistetaulukko!$AJ$51,T247=Pistetaulukko!$AK$51),"OK","VÄÄRIN")</f>
        <v>OK</v>
      </c>
      <c r="AX247" s="86" t="str">
        <f>IF(OR(U247=Pistetaulukko!$R$54,U247=Pistetaulukko!$S$54,U247=Pistetaulukko!$T$54,U247=Pistetaulukko!$U$54,U247=Pistetaulukko!$V$54,U247=Pistetaulukko!$W$54,U247=Pistetaulukko!$X$54,U247=Pistetaulukko!$Y$54,U247=Pistetaulukko!$Z$54,U247=Pistetaulukko!$AA$54,U247=Pistetaulukko!$AB$54,U247=Pistetaulukko!$AC$54,U247=Pistetaulukko!$AD$54,U247=Pistetaulukko!$AE$54,U247=Pistetaulukko!$AF$54,U247=Pistetaulukko!$AG$54,U247=Pistetaulukko!$AH$54,U247=Pistetaulukko!$AI$54,U247=Pistetaulukko!$AJ$54,U247=Pistetaulukko!$AK$54),"OK","VÄÄRIN")</f>
        <v>OK</v>
      </c>
      <c r="AY247" s="86" t="str">
        <f t="shared" si="21"/>
        <v>OK</v>
      </c>
      <c r="AZ247" s="86" t="str">
        <f>IF(OR(W247=Pistetaulukko!$R$60,W247=Pistetaulukko!$S$60,W247=Pistetaulukko!$T$60,W247=Pistetaulukko!$U$60,W247=Pistetaulukko!$V$60,W247=Pistetaulukko!$W$60,W247=Pistetaulukko!$X$60,W247=Pistetaulukko!$Y$60,W247=Pistetaulukko!$Z$60,W247=Pistetaulukko!$AA$60,W247=Pistetaulukko!$AB$60,W247=Pistetaulukko!$AC$60,W247=Pistetaulukko!$AD$60,W247=Pistetaulukko!$AE$60,W247=Pistetaulukko!$AF$60,W247=Pistetaulukko!$AG$60,W247=Pistetaulukko!$AH$60,W247=Pistetaulukko!$AI$60,W247=Pistetaulukko!$AJ$60,W247=Pistetaulukko!$AK$60),"OK","VÄÄRIN")</f>
        <v>OK</v>
      </c>
      <c r="BA247" s="86" t="str">
        <f>IF(OR(X247=Pistetaulukko!$R$63,X247=Pistetaulukko!$S$63,X247=Pistetaulukko!$T$63,X247=Pistetaulukko!$U$63,X247=Pistetaulukko!$V$63,X247=Pistetaulukko!$W$63,X247=Pistetaulukko!$X$63,X247=Pistetaulukko!$Y$63,X247=Pistetaulukko!$Z$63,X247=Pistetaulukko!$AA$63,X247=Pistetaulukko!$AB$63,X247=Pistetaulukko!$AC$63,X247=Pistetaulukko!$AD$63,X247=Pistetaulukko!$AE$63,X247=Pistetaulukko!$AF$63,X247=Pistetaulukko!$AG$63,X247=Pistetaulukko!$AH$63,X247=Pistetaulukko!$AI$63,X247=Pistetaulukko!$AJ$63,X247=Pistetaulukko!$AK$63),"OK","VÄÄRIN")</f>
        <v>OK</v>
      </c>
      <c r="BB247" s="86" t="e">
        <f t="shared" si="22"/>
        <v>#REF!</v>
      </c>
      <c r="BC247" s="86" t="e">
        <f t="shared" si="23"/>
        <v>#REF!</v>
      </c>
      <c r="BE247" t="str">
        <f>IF(OR(N247=Pistetaulukko!$R$33,N247=Pistetaulukko!$S$33,N247=Pistetaulukko!$T$33,N247=Pistetaulukko!$U$33,N247=Pistetaulukko!$V$33,N247=Pistetaulukko!$W$33,N247=Pistetaulukko!$X$33,N247=Pistetaulukko!$Y$33,N247=Pistetaulukko!$Z$33,N247=Pistetaulukko!$AA$33,N247=Pistetaulukko!$AB$33,N247=Pistetaulukko!$AC$33,N247=Pistetaulukko!$AD$33,N247=Pistetaulukko!$AE$33,N247=Pistetaulukko!$AF$33,N247=Pistetaulukko!$AG$33,N247=Pistetaulukko!$AH$33,N247=Pistetaulukko!$AI$33,N247=Pistetaulukko!$AJ$33,N247=Pistetaulukko!$AK$33,N247=Pistetaulukko!$AL$33,N247=Pistetaulukko!$AM$33,N247=Pistetaulukko!$AN$33,N247=Pistetaulukko!$AO$33,N247=Pistetaulukko!$AP$33,N247=Pistetaulukko!$AQ$33,N247=Pistetaulukko!$AR$33,N247=Pistetaulukko!$AS$33,N247=Pistetaulukko!$AT$33,N247=Pistetaulukko!$AU$33),"OK","VÄÄRIN")</f>
        <v>VÄÄRIN</v>
      </c>
      <c r="BF247" t="str">
        <f>IF(BE247="OK","OK",IF(AND(BE247="VÄÄRIN",OR(N247=Pistetaulukko!$AV$33,N247=Pistetaulukko!$AW$33,N247=Pistetaulukko!$AX$33,N247=Pistetaulukko!$AY$33,N247=Pistetaulukko!$AZ$33,N247=Pistetaulukko!$BA$33,N247=Pistetaulukko!$BB$33,N247=Pistetaulukko!$BC$33,N247=Pistetaulukko!$BD$33,N247=Pistetaulukko!$BE$33,N247=Pistetaulukko!$BF$33,N247=Pistetaulukko!$BG$33,N247=Pistetaulukko!$BH$33,N247=Pistetaulukko!$BI$33,N247=Pistetaulukko!$BJ$33,N247=Pistetaulukko!$BK$33,N247=Pistetaulukko!$BL$33,N247=Pistetaulukko!$BM$33,N247=Pistetaulukko!$BN$33,N247=Pistetaulukko!$BO$33)),"OK","VÄÄRIN"))</f>
        <v>VÄÄRIN</v>
      </c>
      <c r="BG247" t="str">
        <f>IF(OR(O247=Pistetaulukko!$R$36,O247=Pistetaulukko!$S$36,O247=Pistetaulukko!$T$36,O247=Pistetaulukko!$U$36,O247=Pistetaulukko!$V$36,O247=Pistetaulukko!$W$36,O247=Pistetaulukko!$X$36,O247=Pistetaulukko!$Y$36,O247=Pistetaulukko!$Z$36,O247=Pistetaulukko!$AA$36,O247=Pistetaulukko!$AB$36,O247=Pistetaulukko!$AC$36,O247=Pistetaulukko!$AD$36,O247=Pistetaulukko!$AE$36,O247=Pistetaulukko!$AF$36,O247=Pistetaulukko!$AG$36,O247=Pistetaulukko!$AH$36,O247=Pistetaulukko!$AI$36,O247=Pistetaulukko!$AJ$36,O247=Pistetaulukko!$AK$36,O247=Pistetaulukko!$AL$36,O247=Pistetaulukko!$AM$36,O247=Pistetaulukko!$AN$36,O247=Pistetaulukko!$AO$36,O247=Pistetaulukko!$AP$36,O247=Pistetaulukko!$AQ$36,O247=Pistetaulukko!$AR$36,O247=Pistetaulukko!$AS$36,O247=Pistetaulukko!$AT$36,O247=Pistetaulukko!$AU$36),"OK","VÄÄRIN")</f>
        <v>VÄÄRIN</v>
      </c>
      <c r="BH247" t="str">
        <f>IF(BG247="OK","OK",IF(AND(BG247="VÄÄRIN",OR(O247=Pistetaulukko!$AV$36,O247=Pistetaulukko!$AW$36,O247=Pistetaulukko!$AX$36,O247=Pistetaulukko!$AY$36,O247=Pistetaulukko!$AZ$36,O247=Pistetaulukko!$BA$36,O247=Pistetaulukko!$BB$36,O247=Pistetaulukko!$BC$36,O247=Pistetaulukko!$BD$36,O247=Pistetaulukko!$BE$36,O247=Pistetaulukko!$BF$36,O247=Pistetaulukko!$BG$36,O247=Pistetaulukko!$BH$36,O247=Pistetaulukko!$BI$36,O247=Pistetaulukko!$BJ$36,O247=Pistetaulukko!$BK$36,O247=Pistetaulukko!$BL$36,O247=Pistetaulukko!$BM$36,O247=Pistetaulukko!$BN$36,O247=Pistetaulukko!$BO$36,O247=Pistetaulukko!$BP$36,O247=Pistetaulukko!$BQ$36)),"OK","VÄÄRIN"))</f>
        <v>VÄÄRIN</v>
      </c>
      <c r="BI247" t="str">
        <f>IF(OR(V247=Pistetaulukko!$R$57,V247=Pistetaulukko!$S$57,V247=Pistetaulukko!$T$57,V247=Pistetaulukko!$U$57,V247=Pistetaulukko!$V$57,V247=Pistetaulukko!$W$57,V247=Pistetaulukko!$X$57,V247=Pistetaulukko!$Y$57,V247=Pistetaulukko!$Z$57,V247=Pistetaulukko!$AA$57,V247=Pistetaulukko!$AB$57,V247=Pistetaulukko!$AC$57,V247=Pistetaulukko!$AD$57,V247=Pistetaulukko!$AE$57,V247=Pistetaulukko!$AF$57,V247=Pistetaulukko!$AG$57,V247=Pistetaulukko!$AH$57,V247=Pistetaulukko!$AI$57,V247=Pistetaulukko!$AJ$57,V247=Pistetaulukko!$AK$57,V247=Pistetaulukko!$AL$57,V247=Pistetaulukko!$AM$57,V247=Pistetaulukko!$AN$57,V247=Pistetaulukko!$AO$57,V247=Pistetaulukko!$AP$57,V247=Pistetaulukko!$AQ$57,V247=Pistetaulukko!$AR$57,V247=Pistetaulukko!$AS$57,V247=Pistetaulukko!$AT$57,V247=Pistetaulukko!$AU$57),"OK","VÄÄRIN")</f>
        <v>OK</v>
      </c>
      <c r="BJ247" t="str">
        <f>IF(BI247="OK","OK",IF(AND(BI247="VÄÄRIN",OR(V247=Pistetaulukko!$AV$57,V247=Pistetaulukko!$AW$57,V247=Pistetaulukko!$AX$57,V247=Pistetaulukko!$AY$57,V247=Pistetaulukko!$AZ$57,V247=Pistetaulukko!$BA$57,V247=Pistetaulukko!$BB$57,V247=Pistetaulukko!$BC$57,V247=Pistetaulukko!$BD$57,V247=Pistetaulukko!$BE$57)),"OK","VÄÄRIN"))</f>
        <v>OK</v>
      </c>
      <c r="BK247" t="str">
        <f>IF(OR(Y247=Pistetaulukko!$R$66,Y247=Pistetaulukko!$S$66,Y247=Pistetaulukko!$T$66,Y247=Pistetaulukko!$U$66,Y247=Pistetaulukko!$V$66,Y247=Pistetaulukko!$W$66,Y247=Pistetaulukko!$X$66,Y247=Pistetaulukko!$Y$66,Y247=Pistetaulukko!$Z$66,Y247=Pistetaulukko!$AA$66,Y247=Pistetaulukko!$AB$66,Y247=Pistetaulukko!$AC$66,Y247=Pistetaulukko!$AD$66,Y247=Pistetaulukko!$AE$66,Y247=Pistetaulukko!$AF$66,Y247=Pistetaulukko!$AG$66,Y247=Pistetaulukko!$AH$66,Y247=Pistetaulukko!$AI$66,Y247=Pistetaulukko!$AJ$66,Y247=Pistetaulukko!$AK$66,Y247=Pistetaulukko!$AL$66,Y247=Pistetaulukko!$AM$66,Y247=Pistetaulukko!$AN$66,Y247=Pistetaulukko!$AO$66,Y247=Pistetaulukko!$AP$66,Y247=Pistetaulukko!$AQ$66,Y247=Pistetaulukko!$AR$66,Y247=Pistetaulukko!$AS$66,Y247=Pistetaulukko!$AT$66,Y247=Pistetaulukko!$AU$66),"OK","VÄÄRIN")</f>
        <v>VÄÄRIN</v>
      </c>
      <c r="BL247" t="str">
        <f>IF(BK247="OK","OK",IF(AND(BK247="VÄÄRIN",OR(Y247=Pistetaulukko!$AV$66,Y247=Pistetaulukko!$AW$66,Y247=Pistetaulukko!$AX$66,Y247=Pistetaulukko!$AY$66,Y247=Pistetaulukko!$AZ$66,Y247=Pistetaulukko!$BA$66,Y247=Pistetaulukko!$BB$66,Y247=Pistetaulukko!$BC$66,Y247=Pistetaulukko!$BD$66,Y247=Pistetaulukko!$BE$66,Y247=Pistetaulukko!$BF$66,Y247=Pistetaulukko!$BG$66,Y247=Pistetaulukko!$BH$66,Y247=Pistetaulukko!$BI$66,Y247=Pistetaulukko!$BJ$66,Y247=Pistetaulukko!$BK$66,Y247=Pistetaulukko!$BL$66,Y247=Pistetaulukko!$BM$66,Y247=Pistetaulukko!$BN$66)),"OK","VÄÄRIN"))</f>
        <v>VÄÄRIN</v>
      </c>
      <c r="BM247" t="e">
        <f>IF(OR(Z247=Pistetaulukko!$R$69,Z247=Pistetaulukko!#REF!,Z247=Pistetaulukko!$S$69,Z247=Pistetaulukko!#REF!,Z247=Pistetaulukko!$T$69,Z247=Pistetaulukko!#REF!,Z247=Pistetaulukko!$U$69,Z247=Pistetaulukko!#REF!,Z247=Pistetaulukko!$V$69,Z247=Pistetaulukko!#REF!,Z247=Pistetaulukko!$W$69,Z247=Pistetaulukko!#REF!,Z247=Pistetaulukko!$X$69,Z247=Pistetaulukko!#REF!,Z247=Pistetaulukko!$Y$69,Z247=Pistetaulukko!#REF!,Z247=Pistetaulukko!$Z$69,Z247=Pistetaulukko!#REF!,Z247=Pistetaulukko!$AA$69,Z247=Pistetaulukko!#REF!,Z247=Pistetaulukko!$AB$69,Z247=Pistetaulukko!#REF!,Z247=Pistetaulukko!$AC$69,Z247=Pistetaulukko!#REF!,Z247=Pistetaulukko!$AD$69,Z247=Pistetaulukko!#REF!,Z247=Pistetaulukko!$AE$69,Z247=Pistetaulukko!#REF!,Z247=Pistetaulukko!$AF$69,Z247=Pistetaulukko!#REF!),"OK","VÄÄRIN")</f>
        <v>#REF!</v>
      </c>
      <c r="BN247" t="e">
        <f>IF(BM247="OK","OK",IF(AND(BM247="VÄÄRIN",OR(Z247=Pistetaulukko!$AG$69,Z247=Pistetaulukko!#REF!,Z247=Pistetaulukko!$AH$69,Z247=Pistetaulukko!#REF!,Z247=Pistetaulukko!$AI$69,Z247=Pistetaulukko!#REF!,Z247=Pistetaulukko!$AJ$69,Z247=Pistetaulukko!#REF!,Z247=Pistetaulukko!$AK$69,Z247=Pistetaulukko!$AL$69)),"OK","VÄÄRIN"))</f>
        <v>#REF!</v>
      </c>
    </row>
    <row r="248" spans="2:66" x14ac:dyDescent="0.25">
      <c r="B248" s="104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23"/>
      <c r="AA248" s="30"/>
      <c r="AB248" s="18"/>
      <c r="AC248" s="124"/>
      <c r="AD248" s="118">
        <f t="shared" si="24"/>
        <v>0</v>
      </c>
      <c r="AG248" s="86" t="str">
        <f>IF(OR(E248=Pistetaulukko!$R$3,E248=Pistetaulukko!$S$3,E248=Pistetaulukko!$T$3,E248=Pistetaulukko!$U$3,E248=Pistetaulukko!$V$3,E248=Pistetaulukko!$W$3),"OK","VÄÄRIN")</f>
        <v>VÄÄRIN</v>
      </c>
      <c r="AH248" s="86" t="str">
        <f>IF(OR(F248=Pistetaulukko!$R$6,F248=Pistetaulukko!$S$6,F248=Pistetaulukko!$T$6,F248=Pistetaulukko!$U$6,F248=Pistetaulukko!$V$6,F248=Pistetaulukko!$W$6,F248=Pistetaulukko!$X$6,F248=Pistetaulukko!$Y$6,F248=Pistetaulukko!$Z$6,F248=Pistetaulukko!$AA$6,F248=Pistetaulukko!$AB$6,F248=Pistetaulukko!$AC$6,F248=Pistetaulukko!$AD$6,F248=Pistetaulukko!$AE$6,F248=Pistetaulukko!$AF$6,F248=Pistetaulukko!$AG$6,F248=Pistetaulukko!$AH$6,F248=Pistetaulukko!$AI$6,F248=Pistetaulukko!$AJ$6,F248=Pistetaulukko!$AK$6),"OK","VÄÄRIN")</f>
        <v>VÄÄRIN</v>
      </c>
      <c r="AI248" s="86" t="str">
        <f>IF(OR(G248=Pistetaulukko!$R$9,G248=Pistetaulukko!$S$9,G248=Pistetaulukko!$T$9,G248=Pistetaulukko!$U$9,G248=Pistetaulukko!$V$9,G248=Pistetaulukko!$W$9,G248=Pistetaulukko!$X$9,G248=Pistetaulukko!$Y$9,G248=Pistetaulukko!$Z$9,G248=Pistetaulukko!$AA$9,G248=Pistetaulukko!$AB$9,G248=Pistetaulukko!$AC$9,G248=Pistetaulukko!$AD$9,G248=Pistetaulukko!$AE$9,G248=Pistetaulukko!$AF$9,G248=Pistetaulukko!$AG$9,G248=Pistetaulukko!$AH$9,G248=Pistetaulukko!$AI$9,G248=Pistetaulukko!$AJ$9,G248=Pistetaulukko!$AK$9),"OK","VÄÄRIN")</f>
        <v>VÄÄRIN</v>
      </c>
      <c r="AJ248" s="86" t="str">
        <f>IF(OR(H248=Pistetaulukko!$R$12,H248=Pistetaulukko!$S$12,H248=Pistetaulukko!$T$12,H248=Pistetaulukko!$U$12,H248=Pistetaulukko!$V$12,H248=Pistetaulukko!$W$12,H248=Pistetaulukko!$X$12,H248=Pistetaulukko!$Y$12,H248=Pistetaulukko!$Z$12,H248=Pistetaulukko!$AA$12,H248=Pistetaulukko!$AB$12,H248=Pistetaulukko!$AC$12,H248=Pistetaulukko!$AD$12,H248=Pistetaulukko!$AE$12,H248=Pistetaulukko!$AF$12,H248=Pistetaulukko!$AG$12,H248=Pistetaulukko!$AH$12,H248=Pistetaulukko!$AI$12,H248=Pistetaulukko!$AJ$12,H248=Pistetaulukko!$AK$12),"OK","VÄÄRIN")</f>
        <v>VÄÄRIN</v>
      </c>
      <c r="AK248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48" s="86" t="str">
        <f>IF(OR(I248=Pistetaulukko!$R$18,I248=Pistetaulukko!$S$18,I248=Pistetaulukko!$T$18,I248=Pistetaulukko!$U$18,I248=Pistetaulukko!$V$18,I248=Pistetaulukko!$W$18,I248=Pistetaulukko!$X$18,I248=Pistetaulukko!$Y$18,I248=Pistetaulukko!$Z$18),"OK","VÄÄRIN")</f>
        <v>VÄÄRIN</v>
      </c>
      <c r="AM248" s="86" t="str">
        <f>IF(OR(J248=Pistetaulukko!$R$21,J248=Pistetaulukko!$S$21,J248=Pistetaulukko!$T$21,J248=Pistetaulukko!$U$21,J248=Pistetaulukko!$V$21,J248=Pistetaulukko!$W$21,J248=Pistetaulukko!$X$21,J248=Pistetaulukko!$Y$21,J248=Pistetaulukko!$Z$21,J248=Pistetaulukko!$AA$21,J248=Pistetaulukko!$AB$21,J248=Pistetaulukko!$AC$21,J248=Pistetaulukko!$AD$21,J248=Pistetaulukko!$AE$21,J248=Pistetaulukko!$AF$21,J248=Pistetaulukko!$AG$21,J248=Pistetaulukko!$AH$21,J248=Pistetaulukko!$AI$21,J248=Pistetaulukko!$AJ$21,J248=Pistetaulukko!$AK$21),"OK","VÄÄRIN")</f>
        <v>VÄÄRIN</v>
      </c>
      <c r="AN248" s="86" t="str">
        <f>IF(OR(K248=Pistetaulukko!$R$24,K248=Pistetaulukko!$S$24,K248=Pistetaulukko!$T$24,K248=Pistetaulukko!$U$24,K248=Pistetaulukko!$V$24),"OK","VÄÄRIN")</f>
        <v>VÄÄRIN</v>
      </c>
      <c r="AO248" s="86" t="str">
        <f>IF(OR(L248=Pistetaulukko!$R$27,L248=Pistetaulukko!$S$27,L248=Pistetaulukko!$T$27,L248=Pistetaulukko!$U$27,L248=Pistetaulukko!$V$27,L248=Pistetaulukko!$W$27,L248=Pistetaulukko!$X$27,L248=Pistetaulukko!$Y$27,L248=Pistetaulukko!$Z$27,L248=Pistetaulukko!$AA$27,L248=Pistetaulukko!$AB$27,L248=Pistetaulukko!$AC$27,L248=Pistetaulukko!$AD$27,L248=Pistetaulukko!$AE$27,L248=Pistetaulukko!$AF$27,L248=Pistetaulukko!$AG$27,L248=Pistetaulukko!$AH$27,L248=Pistetaulukko!$AI$27,L248=Pistetaulukko!$AJ$27,L248=Pistetaulukko!$AK$27),"OK","VÄÄRIN")</f>
        <v>VÄÄRIN</v>
      </c>
      <c r="AP248" s="86" t="str">
        <f>IF(OR(M248=Pistetaulukko!$R$30,M248=Pistetaulukko!$S$30,M248=Pistetaulukko!$T$30,M248=Pistetaulukko!$U$30,M248=Pistetaulukko!$V$30),"OK","VÄÄRIN")</f>
        <v>VÄÄRIN</v>
      </c>
      <c r="AQ248" s="86" t="str">
        <f t="shared" si="19"/>
        <v>VÄÄRIN</v>
      </c>
      <c r="AR248" s="86" t="str">
        <f t="shared" si="20"/>
        <v>VÄÄRIN</v>
      </c>
      <c r="AS248" s="86" t="str">
        <f>IF(OR(P248=Pistetaulukko!$R$39,P248=Pistetaulukko!$S$39,P248=Pistetaulukko!$T$39,P248=Pistetaulukko!$U$39,P248=Pistetaulukko!$V$39,P248=Pistetaulukko!$W$39,P248=Pistetaulukko!$X$39,P248=Pistetaulukko!$Y$39,P248=Pistetaulukko!$Z$39,P248=Pistetaulukko!$AA$39,P248=Pistetaulukko!$AB$39,P248=Pistetaulukko!$AC$39,P248=Pistetaulukko!$AD$39,P248=Pistetaulukko!$AE$39,P248=Pistetaulukko!$AF$39,P248=Pistetaulukko!$AG$39,P248=Pistetaulukko!$AH$39,P248=Pistetaulukko!$AI$39,P248=Pistetaulukko!$AJ$39,P248=Pistetaulukko!$AK$39),"OK","VÄÄRIN")</f>
        <v>OK</v>
      </c>
      <c r="AT248" s="86" t="str">
        <f>IF(OR(Q248=Pistetaulukko!$R$42,Q248=Pistetaulukko!$S$42,Q248=Pistetaulukko!$T$42,Q248=Pistetaulukko!$U$42,Q248=Pistetaulukko!$V$42,Q248=Pistetaulukko!$W$42,Q248=Pistetaulukko!$X$42,Q248=Pistetaulukko!$Y$42,Q248=Pistetaulukko!$Z$42,Q248=Pistetaulukko!$AA$42,Q248=Pistetaulukko!$AB$42,Q248=Pistetaulukko!$AC$42,Q248=Pistetaulukko!$AD$42,Q248=Pistetaulukko!$AE$42,Q248=Pistetaulukko!$AF$42,Q248=Pistetaulukko!$AG$42,Q248=Pistetaulukko!$AH$42,Q248=Pistetaulukko!$AI$42,Q248=Pistetaulukko!$AJ$42,Q248=Pistetaulukko!$AK$42),"OK","VÄÄRIN")</f>
        <v>OK</v>
      </c>
      <c r="AU248" s="86" t="str">
        <f>IF(OR(R248=Pistetaulukko!$R$45,R248=Pistetaulukko!$S$45,R248=Pistetaulukko!$T$45,R248=Pistetaulukko!$U$45,R248=Pistetaulukko!$V$45,R248=Pistetaulukko!$W$45,R248=Pistetaulukko!$X$45,R248=Pistetaulukko!$Y$45,R248=Pistetaulukko!$Z$45,R248=Pistetaulukko!$AA$45,R248=Pistetaulukko!$AB$45,R248=Pistetaulukko!$AC$45,R248=Pistetaulukko!$AD$45,R248=Pistetaulukko!$AE$45,R248=Pistetaulukko!$AF$45,R248=Pistetaulukko!$AG$45,R248=Pistetaulukko!$AH$45,R248=Pistetaulukko!$AI$45,R248=Pistetaulukko!$AJ$45,R248=Pistetaulukko!$AK$45),"OK","VÄÄRIN")</f>
        <v>OK</v>
      </c>
      <c r="AV248" s="86" t="str">
        <f>IF(OR(S248=Pistetaulukko!$R$48,S248=Pistetaulukko!$S$48,S248=Pistetaulukko!$T$48,S248=Pistetaulukko!$U$48,S248=Pistetaulukko!$V$48,S248=Pistetaulukko!$W$48,S248=Pistetaulukko!$X$48,S248=Pistetaulukko!$Y$48,S248=Pistetaulukko!$Z$48,S248=Pistetaulukko!$AA$48,S248=Pistetaulukko!$AB$48,S248=Pistetaulukko!$AC$48,S248=Pistetaulukko!$AD$48,S248=Pistetaulukko!$AE$48,S248=Pistetaulukko!$AF$48,S248=Pistetaulukko!$AG$48,S248=Pistetaulukko!$AH$48,S248=Pistetaulukko!$AI$48,S248=Pistetaulukko!$AJ$48,S248=Pistetaulukko!$AK$48),"OK","VÄÄRIN")</f>
        <v>OK</v>
      </c>
      <c r="AW248" s="86" t="str">
        <f>IF(OR(T248=Pistetaulukko!$R$51,T248=Pistetaulukko!$S$51,T248=Pistetaulukko!$T$51,T248=Pistetaulukko!$U$51,T248=Pistetaulukko!$V$51,T248=Pistetaulukko!$W$51,T248=Pistetaulukko!$X$51,T248=Pistetaulukko!$Y$51,T248=Pistetaulukko!$Z$51,T248=Pistetaulukko!$AA$51,T248=Pistetaulukko!$AB$51,T248=Pistetaulukko!$AC$51,T248=Pistetaulukko!$AD$51,T248=Pistetaulukko!$AE$51,T248=Pistetaulukko!$AF$51,T248=Pistetaulukko!$AG$51,T248=Pistetaulukko!$AH$51,T248=Pistetaulukko!$AI$51,T248=Pistetaulukko!$AJ$51,T248=Pistetaulukko!$AK$51),"OK","VÄÄRIN")</f>
        <v>OK</v>
      </c>
      <c r="AX248" s="86" t="str">
        <f>IF(OR(U248=Pistetaulukko!$R$54,U248=Pistetaulukko!$S$54,U248=Pistetaulukko!$T$54,U248=Pistetaulukko!$U$54,U248=Pistetaulukko!$V$54,U248=Pistetaulukko!$W$54,U248=Pistetaulukko!$X$54,U248=Pistetaulukko!$Y$54,U248=Pistetaulukko!$Z$54,U248=Pistetaulukko!$AA$54,U248=Pistetaulukko!$AB$54,U248=Pistetaulukko!$AC$54,U248=Pistetaulukko!$AD$54,U248=Pistetaulukko!$AE$54,U248=Pistetaulukko!$AF$54,U248=Pistetaulukko!$AG$54,U248=Pistetaulukko!$AH$54,U248=Pistetaulukko!$AI$54,U248=Pistetaulukko!$AJ$54,U248=Pistetaulukko!$AK$54),"OK","VÄÄRIN")</f>
        <v>OK</v>
      </c>
      <c r="AY248" s="86" t="str">
        <f t="shared" si="21"/>
        <v>OK</v>
      </c>
      <c r="AZ248" s="86" t="str">
        <f>IF(OR(W248=Pistetaulukko!$R$60,W248=Pistetaulukko!$S$60,W248=Pistetaulukko!$T$60,W248=Pistetaulukko!$U$60,W248=Pistetaulukko!$V$60,W248=Pistetaulukko!$W$60,W248=Pistetaulukko!$X$60,W248=Pistetaulukko!$Y$60,W248=Pistetaulukko!$Z$60,W248=Pistetaulukko!$AA$60,W248=Pistetaulukko!$AB$60,W248=Pistetaulukko!$AC$60,W248=Pistetaulukko!$AD$60,W248=Pistetaulukko!$AE$60,W248=Pistetaulukko!$AF$60,W248=Pistetaulukko!$AG$60,W248=Pistetaulukko!$AH$60,W248=Pistetaulukko!$AI$60,W248=Pistetaulukko!$AJ$60,W248=Pistetaulukko!$AK$60),"OK","VÄÄRIN")</f>
        <v>OK</v>
      </c>
      <c r="BA248" s="86" t="str">
        <f>IF(OR(X248=Pistetaulukko!$R$63,X248=Pistetaulukko!$S$63,X248=Pistetaulukko!$T$63,X248=Pistetaulukko!$U$63,X248=Pistetaulukko!$V$63,X248=Pistetaulukko!$W$63,X248=Pistetaulukko!$X$63,X248=Pistetaulukko!$Y$63,X248=Pistetaulukko!$Z$63,X248=Pistetaulukko!$AA$63,X248=Pistetaulukko!$AB$63,X248=Pistetaulukko!$AC$63,X248=Pistetaulukko!$AD$63,X248=Pistetaulukko!$AE$63,X248=Pistetaulukko!$AF$63,X248=Pistetaulukko!$AG$63,X248=Pistetaulukko!$AH$63,X248=Pistetaulukko!$AI$63,X248=Pistetaulukko!$AJ$63,X248=Pistetaulukko!$AK$63),"OK","VÄÄRIN")</f>
        <v>OK</v>
      </c>
      <c r="BB248" s="86" t="e">
        <f t="shared" si="22"/>
        <v>#REF!</v>
      </c>
      <c r="BC248" s="86" t="e">
        <f t="shared" si="23"/>
        <v>#REF!</v>
      </c>
      <c r="BE248" t="str">
        <f>IF(OR(N248=Pistetaulukko!$R$33,N248=Pistetaulukko!$S$33,N248=Pistetaulukko!$T$33,N248=Pistetaulukko!$U$33,N248=Pistetaulukko!$V$33,N248=Pistetaulukko!$W$33,N248=Pistetaulukko!$X$33,N248=Pistetaulukko!$Y$33,N248=Pistetaulukko!$Z$33,N248=Pistetaulukko!$AA$33,N248=Pistetaulukko!$AB$33,N248=Pistetaulukko!$AC$33,N248=Pistetaulukko!$AD$33,N248=Pistetaulukko!$AE$33,N248=Pistetaulukko!$AF$33,N248=Pistetaulukko!$AG$33,N248=Pistetaulukko!$AH$33,N248=Pistetaulukko!$AI$33,N248=Pistetaulukko!$AJ$33,N248=Pistetaulukko!$AK$33,N248=Pistetaulukko!$AL$33,N248=Pistetaulukko!$AM$33,N248=Pistetaulukko!$AN$33,N248=Pistetaulukko!$AO$33,N248=Pistetaulukko!$AP$33,N248=Pistetaulukko!$AQ$33,N248=Pistetaulukko!$AR$33,N248=Pistetaulukko!$AS$33,N248=Pistetaulukko!$AT$33,N248=Pistetaulukko!$AU$33),"OK","VÄÄRIN")</f>
        <v>VÄÄRIN</v>
      </c>
      <c r="BF248" t="str">
        <f>IF(BE248="OK","OK",IF(AND(BE248="VÄÄRIN",OR(N248=Pistetaulukko!$AV$33,N248=Pistetaulukko!$AW$33,N248=Pistetaulukko!$AX$33,N248=Pistetaulukko!$AY$33,N248=Pistetaulukko!$AZ$33,N248=Pistetaulukko!$BA$33,N248=Pistetaulukko!$BB$33,N248=Pistetaulukko!$BC$33,N248=Pistetaulukko!$BD$33,N248=Pistetaulukko!$BE$33,N248=Pistetaulukko!$BF$33,N248=Pistetaulukko!$BG$33,N248=Pistetaulukko!$BH$33,N248=Pistetaulukko!$BI$33,N248=Pistetaulukko!$BJ$33,N248=Pistetaulukko!$BK$33,N248=Pistetaulukko!$BL$33,N248=Pistetaulukko!$BM$33,N248=Pistetaulukko!$BN$33,N248=Pistetaulukko!$BO$33)),"OK","VÄÄRIN"))</f>
        <v>VÄÄRIN</v>
      </c>
      <c r="BG248" t="str">
        <f>IF(OR(O248=Pistetaulukko!$R$36,O248=Pistetaulukko!$S$36,O248=Pistetaulukko!$T$36,O248=Pistetaulukko!$U$36,O248=Pistetaulukko!$V$36,O248=Pistetaulukko!$W$36,O248=Pistetaulukko!$X$36,O248=Pistetaulukko!$Y$36,O248=Pistetaulukko!$Z$36,O248=Pistetaulukko!$AA$36,O248=Pistetaulukko!$AB$36,O248=Pistetaulukko!$AC$36,O248=Pistetaulukko!$AD$36,O248=Pistetaulukko!$AE$36,O248=Pistetaulukko!$AF$36,O248=Pistetaulukko!$AG$36,O248=Pistetaulukko!$AH$36,O248=Pistetaulukko!$AI$36,O248=Pistetaulukko!$AJ$36,O248=Pistetaulukko!$AK$36,O248=Pistetaulukko!$AL$36,O248=Pistetaulukko!$AM$36,O248=Pistetaulukko!$AN$36,O248=Pistetaulukko!$AO$36,O248=Pistetaulukko!$AP$36,O248=Pistetaulukko!$AQ$36,O248=Pistetaulukko!$AR$36,O248=Pistetaulukko!$AS$36,O248=Pistetaulukko!$AT$36,O248=Pistetaulukko!$AU$36),"OK","VÄÄRIN")</f>
        <v>VÄÄRIN</v>
      </c>
      <c r="BH248" t="str">
        <f>IF(BG248="OK","OK",IF(AND(BG248="VÄÄRIN",OR(O248=Pistetaulukko!$AV$36,O248=Pistetaulukko!$AW$36,O248=Pistetaulukko!$AX$36,O248=Pistetaulukko!$AY$36,O248=Pistetaulukko!$AZ$36,O248=Pistetaulukko!$BA$36,O248=Pistetaulukko!$BB$36,O248=Pistetaulukko!$BC$36,O248=Pistetaulukko!$BD$36,O248=Pistetaulukko!$BE$36,O248=Pistetaulukko!$BF$36,O248=Pistetaulukko!$BG$36,O248=Pistetaulukko!$BH$36,O248=Pistetaulukko!$BI$36,O248=Pistetaulukko!$BJ$36,O248=Pistetaulukko!$BK$36,O248=Pistetaulukko!$BL$36,O248=Pistetaulukko!$BM$36,O248=Pistetaulukko!$BN$36,O248=Pistetaulukko!$BO$36,O248=Pistetaulukko!$BP$36,O248=Pistetaulukko!$BQ$36)),"OK","VÄÄRIN"))</f>
        <v>VÄÄRIN</v>
      </c>
      <c r="BI248" t="str">
        <f>IF(OR(V248=Pistetaulukko!$R$57,V248=Pistetaulukko!$S$57,V248=Pistetaulukko!$T$57,V248=Pistetaulukko!$U$57,V248=Pistetaulukko!$V$57,V248=Pistetaulukko!$W$57,V248=Pistetaulukko!$X$57,V248=Pistetaulukko!$Y$57,V248=Pistetaulukko!$Z$57,V248=Pistetaulukko!$AA$57,V248=Pistetaulukko!$AB$57,V248=Pistetaulukko!$AC$57,V248=Pistetaulukko!$AD$57,V248=Pistetaulukko!$AE$57,V248=Pistetaulukko!$AF$57,V248=Pistetaulukko!$AG$57,V248=Pistetaulukko!$AH$57,V248=Pistetaulukko!$AI$57,V248=Pistetaulukko!$AJ$57,V248=Pistetaulukko!$AK$57,V248=Pistetaulukko!$AL$57,V248=Pistetaulukko!$AM$57,V248=Pistetaulukko!$AN$57,V248=Pistetaulukko!$AO$57,V248=Pistetaulukko!$AP$57,V248=Pistetaulukko!$AQ$57,V248=Pistetaulukko!$AR$57,V248=Pistetaulukko!$AS$57,V248=Pistetaulukko!$AT$57,V248=Pistetaulukko!$AU$57),"OK","VÄÄRIN")</f>
        <v>OK</v>
      </c>
      <c r="BJ248" t="str">
        <f>IF(BI248="OK","OK",IF(AND(BI248="VÄÄRIN",OR(V248=Pistetaulukko!$AV$57,V248=Pistetaulukko!$AW$57,V248=Pistetaulukko!$AX$57,V248=Pistetaulukko!$AY$57,V248=Pistetaulukko!$AZ$57,V248=Pistetaulukko!$BA$57,V248=Pistetaulukko!$BB$57,V248=Pistetaulukko!$BC$57,V248=Pistetaulukko!$BD$57,V248=Pistetaulukko!$BE$57)),"OK","VÄÄRIN"))</f>
        <v>OK</v>
      </c>
      <c r="BK248" t="str">
        <f>IF(OR(Y248=Pistetaulukko!$R$66,Y248=Pistetaulukko!$S$66,Y248=Pistetaulukko!$T$66,Y248=Pistetaulukko!$U$66,Y248=Pistetaulukko!$V$66,Y248=Pistetaulukko!$W$66,Y248=Pistetaulukko!$X$66,Y248=Pistetaulukko!$Y$66,Y248=Pistetaulukko!$Z$66,Y248=Pistetaulukko!$AA$66,Y248=Pistetaulukko!$AB$66,Y248=Pistetaulukko!$AC$66,Y248=Pistetaulukko!$AD$66,Y248=Pistetaulukko!$AE$66,Y248=Pistetaulukko!$AF$66,Y248=Pistetaulukko!$AG$66,Y248=Pistetaulukko!$AH$66,Y248=Pistetaulukko!$AI$66,Y248=Pistetaulukko!$AJ$66,Y248=Pistetaulukko!$AK$66,Y248=Pistetaulukko!$AL$66,Y248=Pistetaulukko!$AM$66,Y248=Pistetaulukko!$AN$66,Y248=Pistetaulukko!$AO$66,Y248=Pistetaulukko!$AP$66,Y248=Pistetaulukko!$AQ$66,Y248=Pistetaulukko!$AR$66,Y248=Pistetaulukko!$AS$66,Y248=Pistetaulukko!$AT$66,Y248=Pistetaulukko!$AU$66),"OK","VÄÄRIN")</f>
        <v>VÄÄRIN</v>
      </c>
      <c r="BL248" t="str">
        <f>IF(BK248="OK","OK",IF(AND(BK248="VÄÄRIN",OR(Y248=Pistetaulukko!$AV$66,Y248=Pistetaulukko!$AW$66,Y248=Pistetaulukko!$AX$66,Y248=Pistetaulukko!$AY$66,Y248=Pistetaulukko!$AZ$66,Y248=Pistetaulukko!$BA$66,Y248=Pistetaulukko!$BB$66,Y248=Pistetaulukko!$BC$66,Y248=Pistetaulukko!$BD$66,Y248=Pistetaulukko!$BE$66,Y248=Pistetaulukko!$BF$66,Y248=Pistetaulukko!$BG$66,Y248=Pistetaulukko!$BH$66,Y248=Pistetaulukko!$BI$66,Y248=Pistetaulukko!$BJ$66,Y248=Pistetaulukko!$BK$66,Y248=Pistetaulukko!$BL$66,Y248=Pistetaulukko!$BM$66,Y248=Pistetaulukko!$BN$66)),"OK","VÄÄRIN"))</f>
        <v>VÄÄRIN</v>
      </c>
      <c r="BM248" t="e">
        <f>IF(OR(Z248=Pistetaulukko!$R$69,Z248=Pistetaulukko!#REF!,Z248=Pistetaulukko!$S$69,Z248=Pistetaulukko!#REF!,Z248=Pistetaulukko!$T$69,Z248=Pistetaulukko!#REF!,Z248=Pistetaulukko!$U$69,Z248=Pistetaulukko!#REF!,Z248=Pistetaulukko!$V$69,Z248=Pistetaulukko!#REF!,Z248=Pistetaulukko!$W$69,Z248=Pistetaulukko!#REF!,Z248=Pistetaulukko!$X$69,Z248=Pistetaulukko!#REF!,Z248=Pistetaulukko!$Y$69,Z248=Pistetaulukko!#REF!,Z248=Pistetaulukko!$Z$69,Z248=Pistetaulukko!#REF!,Z248=Pistetaulukko!$AA$69,Z248=Pistetaulukko!#REF!,Z248=Pistetaulukko!$AB$69,Z248=Pistetaulukko!#REF!,Z248=Pistetaulukko!$AC$69,Z248=Pistetaulukko!#REF!,Z248=Pistetaulukko!$AD$69,Z248=Pistetaulukko!#REF!,Z248=Pistetaulukko!$AE$69,Z248=Pistetaulukko!#REF!,Z248=Pistetaulukko!$AF$69,Z248=Pistetaulukko!#REF!),"OK","VÄÄRIN")</f>
        <v>#REF!</v>
      </c>
      <c r="BN248" t="e">
        <f>IF(BM248="OK","OK",IF(AND(BM248="VÄÄRIN",OR(Z248=Pistetaulukko!$AG$69,Z248=Pistetaulukko!#REF!,Z248=Pistetaulukko!$AH$69,Z248=Pistetaulukko!#REF!,Z248=Pistetaulukko!$AI$69,Z248=Pistetaulukko!#REF!,Z248=Pistetaulukko!$AJ$69,Z248=Pistetaulukko!#REF!,Z248=Pistetaulukko!$AK$69,Z248=Pistetaulukko!$AL$69)),"OK","VÄÄRIN"))</f>
        <v>#REF!</v>
      </c>
    </row>
    <row r="249" spans="2:66" x14ac:dyDescent="0.25">
      <c r="B249" s="104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23"/>
      <c r="AA249" s="30"/>
      <c r="AB249" s="18"/>
      <c r="AC249" s="124"/>
      <c r="AD249" s="118">
        <f t="shared" si="24"/>
        <v>0</v>
      </c>
      <c r="AG249" s="86" t="str">
        <f>IF(OR(E249=Pistetaulukko!$R$3,E249=Pistetaulukko!$S$3,E249=Pistetaulukko!$T$3,E249=Pistetaulukko!$U$3,E249=Pistetaulukko!$V$3,E249=Pistetaulukko!$W$3),"OK","VÄÄRIN")</f>
        <v>VÄÄRIN</v>
      </c>
      <c r="AH249" s="86" t="str">
        <f>IF(OR(F249=Pistetaulukko!$R$6,F249=Pistetaulukko!$S$6,F249=Pistetaulukko!$T$6,F249=Pistetaulukko!$U$6,F249=Pistetaulukko!$V$6,F249=Pistetaulukko!$W$6,F249=Pistetaulukko!$X$6,F249=Pistetaulukko!$Y$6,F249=Pistetaulukko!$Z$6,F249=Pistetaulukko!$AA$6,F249=Pistetaulukko!$AB$6,F249=Pistetaulukko!$AC$6,F249=Pistetaulukko!$AD$6,F249=Pistetaulukko!$AE$6,F249=Pistetaulukko!$AF$6,F249=Pistetaulukko!$AG$6,F249=Pistetaulukko!$AH$6,F249=Pistetaulukko!$AI$6,F249=Pistetaulukko!$AJ$6,F249=Pistetaulukko!$AK$6),"OK","VÄÄRIN")</f>
        <v>VÄÄRIN</v>
      </c>
      <c r="AI249" s="86" t="str">
        <f>IF(OR(G249=Pistetaulukko!$R$9,G249=Pistetaulukko!$S$9,G249=Pistetaulukko!$T$9,G249=Pistetaulukko!$U$9,G249=Pistetaulukko!$V$9,G249=Pistetaulukko!$W$9,G249=Pistetaulukko!$X$9,G249=Pistetaulukko!$Y$9,G249=Pistetaulukko!$Z$9,G249=Pistetaulukko!$AA$9,G249=Pistetaulukko!$AB$9,G249=Pistetaulukko!$AC$9,G249=Pistetaulukko!$AD$9,G249=Pistetaulukko!$AE$9,G249=Pistetaulukko!$AF$9,G249=Pistetaulukko!$AG$9,G249=Pistetaulukko!$AH$9,G249=Pistetaulukko!$AI$9,G249=Pistetaulukko!$AJ$9,G249=Pistetaulukko!$AK$9),"OK","VÄÄRIN")</f>
        <v>VÄÄRIN</v>
      </c>
      <c r="AJ249" s="86" t="str">
        <f>IF(OR(H249=Pistetaulukko!$R$12,H249=Pistetaulukko!$S$12,H249=Pistetaulukko!$T$12,H249=Pistetaulukko!$U$12,H249=Pistetaulukko!$V$12,H249=Pistetaulukko!$W$12,H249=Pistetaulukko!$X$12,H249=Pistetaulukko!$Y$12,H249=Pistetaulukko!$Z$12,H249=Pistetaulukko!$AA$12,H249=Pistetaulukko!$AB$12,H249=Pistetaulukko!$AC$12,H249=Pistetaulukko!$AD$12,H249=Pistetaulukko!$AE$12,H249=Pistetaulukko!$AF$12,H249=Pistetaulukko!$AG$12,H249=Pistetaulukko!$AH$12,H249=Pistetaulukko!$AI$12,H249=Pistetaulukko!$AJ$12,H249=Pistetaulukko!$AK$12),"OK","VÄÄRIN")</f>
        <v>VÄÄRIN</v>
      </c>
      <c r="AK249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49" s="86" t="str">
        <f>IF(OR(I249=Pistetaulukko!$R$18,I249=Pistetaulukko!$S$18,I249=Pistetaulukko!$T$18,I249=Pistetaulukko!$U$18,I249=Pistetaulukko!$V$18,I249=Pistetaulukko!$W$18,I249=Pistetaulukko!$X$18,I249=Pistetaulukko!$Y$18,I249=Pistetaulukko!$Z$18),"OK","VÄÄRIN")</f>
        <v>VÄÄRIN</v>
      </c>
      <c r="AM249" s="86" t="str">
        <f>IF(OR(J249=Pistetaulukko!$R$21,J249=Pistetaulukko!$S$21,J249=Pistetaulukko!$T$21,J249=Pistetaulukko!$U$21,J249=Pistetaulukko!$V$21,J249=Pistetaulukko!$W$21,J249=Pistetaulukko!$X$21,J249=Pistetaulukko!$Y$21,J249=Pistetaulukko!$Z$21,J249=Pistetaulukko!$AA$21,J249=Pistetaulukko!$AB$21,J249=Pistetaulukko!$AC$21,J249=Pistetaulukko!$AD$21,J249=Pistetaulukko!$AE$21,J249=Pistetaulukko!$AF$21,J249=Pistetaulukko!$AG$21,J249=Pistetaulukko!$AH$21,J249=Pistetaulukko!$AI$21,J249=Pistetaulukko!$AJ$21,J249=Pistetaulukko!$AK$21),"OK","VÄÄRIN")</f>
        <v>VÄÄRIN</v>
      </c>
      <c r="AN249" s="86" t="str">
        <f>IF(OR(K249=Pistetaulukko!$R$24,K249=Pistetaulukko!$S$24,K249=Pistetaulukko!$T$24,K249=Pistetaulukko!$U$24,K249=Pistetaulukko!$V$24),"OK","VÄÄRIN")</f>
        <v>VÄÄRIN</v>
      </c>
      <c r="AO249" s="86" t="str">
        <f>IF(OR(L249=Pistetaulukko!$R$27,L249=Pistetaulukko!$S$27,L249=Pistetaulukko!$T$27,L249=Pistetaulukko!$U$27,L249=Pistetaulukko!$V$27,L249=Pistetaulukko!$W$27,L249=Pistetaulukko!$X$27,L249=Pistetaulukko!$Y$27,L249=Pistetaulukko!$Z$27,L249=Pistetaulukko!$AA$27,L249=Pistetaulukko!$AB$27,L249=Pistetaulukko!$AC$27,L249=Pistetaulukko!$AD$27,L249=Pistetaulukko!$AE$27,L249=Pistetaulukko!$AF$27,L249=Pistetaulukko!$AG$27,L249=Pistetaulukko!$AH$27,L249=Pistetaulukko!$AI$27,L249=Pistetaulukko!$AJ$27,L249=Pistetaulukko!$AK$27),"OK","VÄÄRIN")</f>
        <v>VÄÄRIN</v>
      </c>
      <c r="AP249" s="86" t="str">
        <f>IF(OR(M249=Pistetaulukko!$R$30,M249=Pistetaulukko!$S$30,M249=Pistetaulukko!$T$30,M249=Pistetaulukko!$U$30,M249=Pistetaulukko!$V$30),"OK","VÄÄRIN")</f>
        <v>VÄÄRIN</v>
      </c>
      <c r="AQ249" s="86" t="str">
        <f t="shared" si="19"/>
        <v>VÄÄRIN</v>
      </c>
      <c r="AR249" s="86" t="str">
        <f t="shared" si="20"/>
        <v>VÄÄRIN</v>
      </c>
      <c r="AS249" s="86" t="str">
        <f>IF(OR(P249=Pistetaulukko!$R$39,P249=Pistetaulukko!$S$39,P249=Pistetaulukko!$T$39,P249=Pistetaulukko!$U$39,P249=Pistetaulukko!$V$39,P249=Pistetaulukko!$W$39,P249=Pistetaulukko!$X$39,P249=Pistetaulukko!$Y$39,P249=Pistetaulukko!$Z$39,P249=Pistetaulukko!$AA$39,P249=Pistetaulukko!$AB$39,P249=Pistetaulukko!$AC$39,P249=Pistetaulukko!$AD$39,P249=Pistetaulukko!$AE$39,P249=Pistetaulukko!$AF$39,P249=Pistetaulukko!$AG$39,P249=Pistetaulukko!$AH$39,P249=Pistetaulukko!$AI$39,P249=Pistetaulukko!$AJ$39,P249=Pistetaulukko!$AK$39),"OK","VÄÄRIN")</f>
        <v>OK</v>
      </c>
      <c r="AT249" s="86" t="str">
        <f>IF(OR(Q249=Pistetaulukko!$R$42,Q249=Pistetaulukko!$S$42,Q249=Pistetaulukko!$T$42,Q249=Pistetaulukko!$U$42,Q249=Pistetaulukko!$V$42,Q249=Pistetaulukko!$W$42,Q249=Pistetaulukko!$X$42,Q249=Pistetaulukko!$Y$42,Q249=Pistetaulukko!$Z$42,Q249=Pistetaulukko!$AA$42,Q249=Pistetaulukko!$AB$42,Q249=Pistetaulukko!$AC$42,Q249=Pistetaulukko!$AD$42,Q249=Pistetaulukko!$AE$42,Q249=Pistetaulukko!$AF$42,Q249=Pistetaulukko!$AG$42,Q249=Pistetaulukko!$AH$42,Q249=Pistetaulukko!$AI$42,Q249=Pistetaulukko!$AJ$42,Q249=Pistetaulukko!$AK$42),"OK","VÄÄRIN")</f>
        <v>OK</v>
      </c>
      <c r="AU249" s="86" t="str">
        <f>IF(OR(R249=Pistetaulukko!$R$45,R249=Pistetaulukko!$S$45,R249=Pistetaulukko!$T$45,R249=Pistetaulukko!$U$45,R249=Pistetaulukko!$V$45,R249=Pistetaulukko!$W$45,R249=Pistetaulukko!$X$45,R249=Pistetaulukko!$Y$45,R249=Pistetaulukko!$Z$45,R249=Pistetaulukko!$AA$45,R249=Pistetaulukko!$AB$45,R249=Pistetaulukko!$AC$45,R249=Pistetaulukko!$AD$45,R249=Pistetaulukko!$AE$45,R249=Pistetaulukko!$AF$45,R249=Pistetaulukko!$AG$45,R249=Pistetaulukko!$AH$45,R249=Pistetaulukko!$AI$45,R249=Pistetaulukko!$AJ$45,R249=Pistetaulukko!$AK$45),"OK","VÄÄRIN")</f>
        <v>OK</v>
      </c>
      <c r="AV249" s="86" t="str">
        <f>IF(OR(S249=Pistetaulukko!$R$48,S249=Pistetaulukko!$S$48,S249=Pistetaulukko!$T$48,S249=Pistetaulukko!$U$48,S249=Pistetaulukko!$V$48,S249=Pistetaulukko!$W$48,S249=Pistetaulukko!$X$48,S249=Pistetaulukko!$Y$48,S249=Pistetaulukko!$Z$48,S249=Pistetaulukko!$AA$48,S249=Pistetaulukko!$AB$48,S249=Pistetaulukko!$AC$48,S249=Pistetaulukko!$AD$48,S249=Pistetaulukko!$AE$48,S249=Pistetaulukko!$AF$48,S249=Pistetaulukko!$AG$48,S249=Pistetaulukko!$AH$48,S249=Pistetaulukko!$AI$48,S249=Pistetaulukko!$AJ$48,S249=Pistetaulukko!$AK$48),"OK","VÄÄRIN")</f>
        <v>OK</v>
      </c>
      <c r="AW249" s="86" t="str">
        <f>IF(OR(T249=Pistetaulukko!$R$51,T249=Pistetaulukko!$S$51,T249=Pistetaulukko!$T$51,T249=Pistetaulukko!$U$51,T249=Pistetaulukko!$V$51,T249=Pistetaulukko!$W$51,T249=Pistetaulukko!$X$51,T249=Pistetaulukko!$Y$51,T249=Pistetaulukko!$Z$51,T249=Pistetaulukko!$AA$51,T249=Pistetaulukko!$AB$51,T249=Pistetaulukko!$AC$51,T249=Pistetaulukko!$AD$51,T249=Pistetaulukko!$AE$51,T249=Pistetaulukko!$AF$51,T249=Pistetaulukko!$AG$51,T249=Pistetaulukko!$AH$51,T249=Pistetaulukko!$AI$51,T249=Pistetaulukko!$AJ$51,T249=Pistetaulukko!$AK$51),"OK","VÄÄRIN")</f>
        <v>OK</v>
      </c>
      <c r="AX249" s="86" t="str">
        <f>IF(OR(U249=Pistetaulukko!$R$54,U249=Pistetaulukko!$S$54,U249=Pistetaulukko!$T$54,U249=Pistetaulukko!$U$54,U249=Pistetaulukko!$V$54,U249=Pistetaulukko!$W$54,U249=Pistetaulukko!$X$54,U249=Pistetaulukko!$Y$54,U249=Pistetaulukko!$Z$54,U249=Pistetaulukko!$AA$54,U249=Pistetaulukko!$AB$54,U249=Pistetaulukko!$AC$54,U249=Pistetaulukko!$AD$54,U249=Pistetaulukko!$AE$54,U249=Pistetaulukko!$AF$54,U249=Pistetaulukko!$AG$54,U249=Pistetaulukko!$AH$54,U249=Pistetaulukko!$AI$54,U249=Pistetaulukko!$AJ$54,U249=Pistetaulukko!$AK$54),"OK","VÄÄRIN")</f>
        <v>OK</v>
      </c>
      <c r="AY249" s="86" t="str">
        <f t="shared" si="21"/>
        <v>OK</v>
      </c>
      <c r="AZ249" s="86" t="str">
        <f>IF(OR(W249=Pistetaulukko!$R$60,W249=Pistetaulukko!$S$60,W249=Pistetaulukko!$T$60,W249=Pistetaulukko!$U$60,W249=Pistetaulukko!$V$60,W249=Pistetaulukko!$W$60,W249=Pistetaulukko!$X$60,W249=Pistetaulukko!$Y$60,W249=Pistetaulukko!$Z$60,W249=Pistetaulukko!$AA$60,W249=Pistetaulukko!$AB$60,W249=Pistetaulukko!$AC$60,W249=Pistetaulukko!$AD$60,W249=Pistetaulukko!$AE$60,W249=Pistetaulukko!$AF$60,W249=Pistetaulukko!$AG$60,W249=Pistetaulukko!$AH$60,W249=Pistetaulukko!$AI$60,W249=Pistetaulukko!$AJ$60,W249=Pistetaulukko!$AK$60),"OK","VÄÄRIN")</f>
        <v>OK</v>
      </c>
      <c r="BA249" s="86" t="str">
        <f>IF(OR(X249=Pistetaulukko!$R$63,X249=Pistetaulukko!$S$63,X249=Pistetaulukko!$T$63,X249=Pistetaulukko!$U$63,X249=Pistetaulukko!$V$63,X249=Pistetaulukko!$W$63,X249=Pistetaulukko!$X$63,X249=Pistetaulukko!$Y$63,X249=Pistetaulukko!$Z$63,X249=Pistetaulukko!$AA$63,X249=Pistetaulukko!$AB$63,X249=Pistetaulukko!$AC$63,X249=Pistetaulukko!$AD$63,X249=Pistetaulukko!$AE$63,X249=Pistetaulukko!$AF$63,X249=Pistetaulukko!$AG$63,X249=Pistetaulukko!$AH$63,X249=Pistetaulukko!$AI$63,X249=Pistetaulukko!$AJ$63,X249=Pistetaulukko!$AK$63),"OK","VÄÄRIN")</f>
        <v>OK</v>
      </c>
      <c r="BB249" s="86" t="e">
        <f t="shared" si="22"/>
        <v>#REF!</v>
      </c>
      <c r="BC249" s="86" t="e">
        <f t="shared" si="23"/>
        <v>#REF!</v>
      </c>
      <c r="BE249" t="str">
        <f>IF(OR(N249=Pistetaulukko!$R$33,N249=Pistetaulukko!$S$33,N249=Pistetaulukko!$T$33,N249=Pistetaulukko!$U$33,N249=Pistetaulukko!$V$33,N249=Pistetaulukko!$W$33,N249=Pistetaulukko!$X$33,N249=Pistetaulukko!$Y$33,N249=Pistetaulukko!$Z$33,N249=Pistetaulukko!$AA$33,N249=Pistetaulukko!$AB$33,N249=Pistetaulukko!$AC$33,N249=Pistetaulukko!$AD$33,N249=Pistetaulukko!$AE$33,N249=Pistetaulukko!$AF$33,N249=Pistetaulukko!$AG$33,N249=Pistetaulukko!$AH$33,N249=Pistetaulukko!$AI$33,N249=Pistetaulukko!$AJ$33,N249=Pistetaulukko!$AK$33,N249=Pistetaulukko!$AL$33,N249=Pistetaulukko!$AM$33,N249=Pistetaulukko!$AN$33,N249=Pistetaulukko!$AO$33,N249=Pistetaulukko!$AP$33,N249=Pistetaulukko!$AQ$33,N249=Pistetaulukko!$AR$33,N249=Pistetaulukko!$AS$33,N249=Pistetaulukko!$AT$33,N249=Pistetaulukko!$AU$33),"OK","VÄÄRIN")</f>
        <v>VÄÄRIN</v>
      </c>
      <c r="BF249" t="str">
        <f>IF(BE249="OK","OK",IF(AND(BE249="VÄÄRIN",OR(N249=Pistetaulukko!$AV$33,N249=Pistetaulukko!$AW$33,N249=Pistetaulukko!$AX$33,N249=Pistetaulukko!$AY$33,N249=Pistetaulukko!$AZ$33,N249=Pistetaulukko!$BA$33,N249=Pistetaulukko!$BB$33,N249=Pistetaulukko!$BC$33,N249=Pistetaulukko!$BD$33,N249=Pistetaulukko!$BE$33,N249=Pistetaulukko!$BF$33,N249=Pistetaulukko!$BG$33,N249=Pistetaulukko!$BH$33,N249=Pistetaulukko!$BI$33,N249=Pistetaulukko!$BJ$33,N249=Pistetaulukko!$BK$33,N249=Pistetaulukko!$BL$33,N249=Pistetaulukko!$BM$33,N249=Pistetaulukko!$BN$33,N249=Pistetaulukko!$BO$33)),"OK","VÄÄRIN"))</f>
        <v>VÄÄRIN</v>
      </c>
      <c r="BG249" t="str">
        <f>IF(OR(O249=Pistetaulukko!$R$36,O249=Pistetaulukko!$S$36,O249=Pistetaulukko!$T$36,O249=Pistetaulukko!$U$36,O249=Pistetaulukko!$V$36,O249=Pistetaulukko!$W$36,O249=Pistetaulukko!$X$36,O249=Pistetaulukko!$Y$36,O249=Pistetaulukko!$Z$36,O249=Pistetaulukko!$AA$36,O249=Pistetaulukko!$AB$36,O249=Pistetaulukko!$AC$36,O249=Pistetaulukko!$AD$36,O249=Pistetaulukko!$AE$36,O249=Pistetaulukko!$AF$36,O249=Pistetaulukko!$AG$36,O249=Pistetaulukko!$AH$36,O249=Pistetaulukko!$AI$36,O249=Pistetaulukko!$AJ$36,O249=Pistetaulukko!$AK$36,O249=Pistetaulukko!$AL$36,O249=Pistetaulukko!$AM$36,O249=Pistetaulukko!$AN$36,O249=Pistetaulukko!$AO$36,O249=Pistetaulukko!$AP$36,O249=Pistetaulukko!$AQ$36,O249=Pistetaulukko!$AR$36,O249=Pistetaulukko!$AS$36,O249=Pistetaulukko!$AT$36,O249=Pistetaulukko!$AU$36),"OK","VÄÄRIN")</f>
        <v>VÄÄRIN</v>
      </c>
      <c r="BH249" t="str">
        <f>IF(BG249="OK","OK",IF(AND(BG249="VÄÄRIN",OR(O249=Pistetaulukko!$AV$36,O249=Pistetaulukko!$AW$36,O249=Pistetaulukko!$AX$36,O249=Pistetaulukko!$AY$36,O249=Pistetaulukko!$AZ$36,O249=Pistetaulukko!$BA$36,O249=Pistetaulukko!$BB$36,O249=Pistetaulukko!$BC$36,O249=Pistetaulukko!$BD$36,O249=Pistetaulukko!$BE$36,O249=Pistetaulukko!$BF$36,O249=Pistetaulukko!$BG$36,O249=Pistetaulukko!$BH$36,O249=Pistetaulukko!$BI$36,O249=Pistetaulukko!$BJ$36,O249=Pistetaulukko!$BK$36,O249=Pistetaulukko!$BL$36,O249=Pistetaulukko!$BM$36,O249=Pistetaulukko!$BN$36,O249=Pistetaulukko!$BO$36,O249=Pistetaulukko!$BP$36,O249=Pistetaulukko!$BQ$36)),"OK","VÄÄRIN"))</f>
        <v>VÄÄRIN</v>
      </c>
      <c r="BI249" t="str">
        <f>IF(OR(V249=Pistetaulukko!$R$57,V249=Pistetaulukko!$S$57,V249=Pistetaulukko!$T$57,V249=Pistetaulukko!$U$57,V249=Pistetaulukko!$V$57,V249=Pistetaulukko!$W$57,V249=Pistetaulukko!$X$57,V249=Pistetaulukko!$Y$57,V249=Pistetaulukko!$Z$57,V249=Pistetaulukko!$AA$57,V249=Pistetaulukko!$AB$57,V249=Pistetaulukko!$AC$57,V249=Pistetaulukko!$AD$57,V249=Pistetaulukko!$AE$57,V249=Pistetaulukko!$AF$57,V249=Pistetaulukko!$AG$57,V249=Pistetaulukko!$AH$57,V249=Pistetaulukko!$AI$57,V249=Pistetaulukko!$AJ$57,V249=Pistetaulukko!$AK$57,V249=Pistetaulukko!$AL$57,V249=Pistetaulukko!$AM$57,V249=Pistetaulukko!$AN$57,V249=Pistetaulukko!$AO$57,V249=Pistetaulukko!$AP$57,V249=Pistetaulukko!$AQ$57,V249=Pistetaulukko!$AR$57,V249=Pistetaulukko!$AS$57,V249=Pistetaulukko!$AT$57,V249=Pistetaulukko!$AU$57),"OK","VÄÄRIN")</f>
        <v>OK</v>
      </c>
      <c r="BJ249" t="str">
        <f>IF(BI249="OK","OK",IF(AND(BI249="VÄÄRIN",OR(V249=Pistetaulukko!$AV$57,V249=Pistetaulukko!$AW$57,V249=Pistetaulukko!$AX$57,V249=Pistetaulukko!$AY$57,V249=Pistetaulukko!$AZ$57,V249=Pistetaulukko!$BA$57,V249=Pistetaulukko!$BB$57,V249=Pistetaulukko!$BC$57,V249=Pistetaulukko!$BD$57,V249=Pistetaulukko!$BE$57)),"OK","VÄÄRIN"))</f>
        <v>OK</v>
      </c>
      <c r="BK249" t="str">
        <f>IF(OR(Y249=Pistetaulukko!$R$66,Y249=Pistetaulukko!$S$66,Y249=Pistetaulukko!$T$66,Y249=Pistetaulukko!$U$66,Y249=Pistetaulukko!$V$66,Y249=Pistetaulukko!$W$66,Y249=Pistetaulukko!$X$66,Y249=Pistetaulukko!$Y$66,Y249=Pistetaulukko!$Z$66,Y249=Pistetaulukko!$AA$66,Y249=Pistetaulukko!$AB$66,Y249=Pistetaulukko!$AC$66,Y249=Pistetaulukko!$AD$66,Y249=Pistetaulukko!$AE$66,Y249=Pistetaulukko!$AF$66,Y249=Pistetaulukko!$AG$66,Y249=Pistetaulukko!$AH$66,Y249=Pistetaulukko!$AI$66,Y249=Pistetaulukko!$AJ$66,Y249=Pistetaulukko!$AK$66,Y249=Pistetaulukko!$AL$66,Y249=Pistetaulukko!$AM$66,Y249=Pistetaulukko!$AN$66,Y249=Pistetaulukko!$AO$66,Y249=Pistetaulukko!$AP$66,Y249=Pistetaulukko!$AQ$66,Y249=Pistetaulukko!$AR$66,Y249=Pistetaulukko!$AS$66,Y249=Pistetaulukko!$AT$66,Y249=Pistetaulukko!$AU$66),"OK","VÄÄRIN")</f>
        <v>VÄÄRIN</v>
      </c>
      <c r="BL249" t="str">
        <f>IF(BK249="OK","OK",IF(AND(BK249="VÄÄRIN",OR(Y249=Pistetaulukko!$AV$66,Y249=Pistetaulukko!$AW$66,Y249=Pistetaulukko!$AX$66,Y249=Pistetaulukko!$AY$66,Y249=Pistetaulukko!$AZ$66,Y249=Pistetaulukko!$BA$66,Y249=Pistetaulukko!$BB$66,Y249=Pistetaulukko!$BC$66,Y249=Pistetaulukko!$BD$66,Y249=Pistetaulukko!$BE$66,Y249=Pistetaulukko!$BF$66,Y249=Pistetaulukko!$BG$66,Y249=Pistetaulukko!$BH$66,Y249=Pistetaulukko!$BI$66,Y249=Pistetaulukko!$BJ$66,Y249=Pistetaulukko!$BK$66,Y249=Pistetaulukko!$BL$66,Y249=Pistetaulukko!$BM$66,Y249=Pistetaulukko!$BN$66)),"OK","VÄÄRIN"))</f>
        <v>VÄÄRIN</v>
      </c>
      <c r="BM249" t="e">
        <f>IF(OR(Z249=Pistetaulukko!$R$69,Z249=Pistetaulukko!#REF!,Z249=Pistetaulukko!$S$69,Z249=Pistetaulukko!#REF!,Z249=Pistetaulukko!$T$69,Z249=Pistetaulukko!#REF!,Z249=Pistetaulukko!$U$69,Z249=Pistetaulukko!#REF!,Z249=Pistetaulukko!$V$69,Z249=Pistetaulukko!#REF!,Z249=Pistetaulukko!$W$69,Z249=Pistetaulukko!#REF!,Z249=Pistetaulukko!$X$69,Z249=Pistetaulukko!#REF!,Z249=Pistetaulukko!$Y$69,Z249=Pistetaulukko!#REF!,Z249=Pistetaulukko!$Z$69,Z249=Pistetaulukko!#REF!,Z249=Pistetaulukko!$AA$69,Z249=Pistetaulukko!#REF!,Z249=Pistetaulukko!$AB$69,Z249=Pistetaulukko!#REF!,Z249=Pistetaulukko!$AC$69,Z249=Pistetaulukko!#REF!,Z249=Pistetaulukko!$AD$69,Z249=Pistetaulukko!#REF!,Z249=Pistetaulukko!$AE$69,Z249=Pistetaulukko!#REF!,Z249=Pistetaulukko!$AF$69,Z249=Pistetaulukko!#REF!),"OK","VÄÄRIN")</f>
        <v>#REF!</v>
      </c>
      <c r="BN249" t="e">
        <f>IF(BM249="OK","OK",IF(AND(BM249="VÄÄRIN",OR(Z249=Pistetaulukko!$AG$69,Z249=Pistetaulukko!#REF!,Z249=Pistetaulukko!$AH$69,Z249=Pistetaulukko!#REF!,Z249=Pistetaulukko!$AI$69,Z249=Pistetaulukko!#REF!,Z249=Pistetaulukko!$AJ$69,Z249=Pistetaulukko!#REF!,Z249=Pistetaulukko!$AK$69,Z249=Pistetaulukko!$AL$69)),"OK","VÄÄRIN"))</f>
        <v>#REF!</v>
      </c>
    </row>
    <row r="250" spans="2:66" x14ac:dyDescent="0.25">
      <c r="B250" s="104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23"/>
      <c r="AA250" s="30"/>
      <c r="AB250" s="18"/>
      <c r="AC250" s="124"/>
      <c r="AD250" s="118">
        <f t="shared" si="24"/>
        <v>0</v>
      </c>
      <c r="AG250" s="86" t="str">
        <f>IF(OR(E250=Pistetaulukko!$R$3,E250=Pistetaulukko!$S$3,E250=Pistetaulukko!$T$3,E250=Pistetaulukko!$U$3,E250=Pistetaulukko!$V$3,E250=Pistetaulukko!$W$3),"OK","VÄÄRIN")</f>
        <v>VÄÄRIN</v>
      </c>
      <c r="AH250" s="86" t="str">
        <f>IF(OR(F250=Pistetaulukko!$R$6,F250=Pistetaulukko!$S$6,F250=Pistetaulukko!$T$6,F250=Pistetaulukko!$U$6,F250=Pistetaulukko!$V$6,F250=Pistetaulukko!$W$6,F250=Pistetaulukko!$X$6,F250=Pistetaulukko!$Y$6,F250=Pistetaulukko!$Z$6,F250=Pistetaulukko!$AA$6,F250=Pistetaulukko!$AB$6,F250=Pistetaulukko!$AC$6,F250=Pistetaulukko!$AD$6,F250=Pistetaulukko!$AE$6,F250=Pistetaulukko!$AF$6,F250=Pistetaulukko!$AG$6,F250=Pistetaulukko!$AH$6,F250=Pistetaulukko!$AI$6,F250=Pistetaulukko!$AJ$6,F250=Pistetaulukko!$AK$6),"OK","VÄÄRIN")</f>
        <v>VÄÄRIN</v>
      </c>
      <c r="AI250" s="86" t="str">
        <f>IF(OR(G250=Pistetaulukko!$R$9,G250=Pistetaulukko!$S$9,G250=Pistetaulukko!$T$9,G250=Pistetaulukko!$U$9,G250=Pistetaulukko!$V$9,G250=Pistetaulukko!$W$9,G250=Pistetaulukko!$X$9,G250=Pistetaulukko!$Y$9,G250=Pistetaulukko!$Z$9,G250=Pistetaulukko!$AA$9,G250=Pistetaulukko!$AB$9,G250=Pistetaulukko!$AC$9,G250=Pistetaulukko!$AD$9,G250=Pistetaulukko!$AE$9,G250=Pistetaulukko!$AF$9,G250=Pistetaulukko!$AG$9,G250=Pistetaulukko!$AH$9,G250=Pistetaulukko!$AI$9,G250=Pistetaulukko!$AJ$9,G250=Pistetaulukko!$AK$9),"OK","VÄÄRIN")</f>
        <v>VÄÄRIN</v>
      </c>
      <c r="AJ250" s="86" t="str">
        <f>IF(OR(H250=Pistetaulukko!$R$12,H250=Pistetaulukko!$S$12,H250=Pistetaulukko!$T$12,H250=Pistetaulukko!$U$12,H250=Pistetaulukko!$V$12,H250=Pistetaulukko!$W$12,H250=Pistetaulukko!$X$12,H250=Pistetaulukko!$Y$12,H250=Pistetaulukko!$Z$12,H250=Pistetaulukko!$AA$12,H250=Pistetaulukko!$AB$12,H250=Pistetaulukko!$AC$12,H250=Pistetaulukko!$AD$12,H250=Pistetaulukko!$AE$12,H250=Pistetaulukko!$AF$12,H250=Pistetaulukko!$AG$12,H250=Pistetaulukko!$AH$12,H250=Pistetaulukko!$AI$12,H250=Pistetaulukko!$AJ$12,H250=Pistetaulukko!$AK$12),"OK","VÄÄRIN")</f>
        <v>VÄÄRIN</v>
      </c>
      <c r="AK250" s="86" t="e">
        <f>IF(OR(#REF!=Pistetaulukko!$R$15,#REF!=Pistetaulukko!$S$15,#REF!=Pistetaulukko!$T$15,#REF!=Pistetaulukko!$U$15,#REF!=Pistetaulukko!$V$15,#REF!=Pistetaulukko!$W$15,#REF!=Pistetaulukko!$X$15,#REF!=Pistetaulukko!$Y$15,#REF!=Pistetaulukko!$Z$15,#REF!=Pistetaulukko!$AA$15,#REF!=Pistetaulukko!$AB$15,#REF!=Pistetaulukko!$AC$15,#REF!=Pistetaulukko!$AD$15,#REF!=Pistetaulukko!$AE$15,#REF!=Pistetaulukko!$AF$15,#REF!=Pistetaulukko!$AG$15,#REF!=Pistetaulukko!$AH$15,#REF!=Pistetaulukko!$AI$15,#REF!=Pistetaulukko!$AJ$15),"OK","VÄÄRIN")</f>
        <v>#REF!</v>
      </c>
      <c r="AL250" s="86" t="str">
        <f>IF(OR(I250=Pistetaulukko!$R$18,I250=Pistetaulukko!$S$18,I250=Pistetaulukko!$T$18,I250=Pistetaulukko!$U$18,I250=Pistetaulukko!$V$18,I250=Pistetaulukko!$W$18,I250=Pistetaulukko!$X$18,I250=Pistetaulukko!$Y$18,I250=Pistetaulukko!$Z$18),"OK","VÄÄRIN")</f>
        <v>VÄÄRIN</v>
      </c>
      <c r="AM250" s="86" t="str">
        <f>IF(OR(J250=Pistetaulukko!$R$21,J250=Pistetaulukko!$S$21,J250=Pistetaulukko!$T$21,J250=Pistetaulukko!$U$21,J250=Pistetaulukko!$V$21,J250=Pistetaulukko!$W$21,J250=Pistetaulukko!$X$21,J250=Pistetaulukko!$Y$21,J250=Pistetaulukko!$Z$21,J250=Pistetaulukko!$AA$21,J250=Pistetaulukko!$AB$21,J250=Pistetaulukko!$AC$21,J250=Pistetaulukko!$AD$21,J250=Pistetaulukko!$AE$21,J250=Pistetaulukko!$AF$21,J250=Pistetaulukko!$AG$21,J250=Pistetaulukko!$AH$21,J250=Pistetaulukko!$AI$21,J250=Pistetaulukko!$AJ$21,J250=Pistetaulukko!$AK$21),"OK","VÄÄRIN")</f>
        <v>VÄÄRIN</v>
      </c>
      <c r="AN250" s="86" t="str">
        <f>IF(OR(K250=Pistetaulukko!$R$24,K250=Pistetaulukko!$S$24,K250=Pistetaulukko!$T$24,K250=Pistetaulukko!$U$24,K250=Pistetaulukko!$V$24),"OK","VÄÄRIN")</f>
        <v>VÄÄRIN</v>
      </c>
      <c r="AO250" s="86" t="str">
        <f>IF(OR(L250=Pistetaulukko!$R$27,L250=Pistetaulukko!$S$27,L250=Pistetaulukko!$T$27,L250=Pistetaulukko!$U$27,L250=Pistetaulukko!$V$27,L250=Pistetaulukko!$W$27,L250=Pistetaulukko!$X$27,L250=Pistetaulukko!$Y$27,L250=Pistetaulukko!$Z$27,L250=Pistetaulukko!$AA$27,L250=Pistetaulukko!$AB$27,L250=Pistetaulukko!$AC$27,L250=Pistetaulukko!$AD$27,L250=Pistetaulukko!$AE$27,L250=Pistetaulukko!$AF$27,L250=Pistetaulukko!$AG$27,L250=Pistetaulukko!$AH$27,L250=Pistetaulukko!$AI$27,L250=Pistetaulukko!$AJ$27,L250=Pistetaulukko!$AK$27),"OK","VÄÄRIN")</f>
        <v>VÄÄRIN</v>
      </c>
      <c r="AP250" s="86" t="str">
        <f>IF(OR(M250=Pistetaulukko!$R$30,M250=Pistetaulukko!$S$30,M250=Pistetaulukko!$T$30,M250=Pistetaulukko!$U$30,M250=Pistetaulukko!$V$30),"OK","VÄÄRIN")</f>
        <v>VÄÄRIN</v>
      </c>
      <c r="AQ250" s="86" t="str">
        <f t="shared" si="19"/>
        <v>VÄÄRIN</v>
      </c>
      <c r="AR250" s="86" t="str">
        <f t="shared" si="20"/>
        <v>VÄÄRIN</v>
      </c>
      <c r="AS250" s="86" t="str">
        <f>IF(OR(P250=Pistetaulukko!$R$39,P250=Pistetaulukko!$S$39,P250=Pistetaulukko!$T$39,P250=Pistetaulukko!$U$39,P250=Pistetaulukko!$V$39,P250=Pistetaulukko!$W$39,P250=Pistetaulukko!$X$39,P250=Pistetaulukko!$Y$39,P250=Pistetaulukko!$Z$39,P250=Pistetaulukko!$AA$39,P250=Pistetaulukko!$AB$39,P250=Pistetaulukko!$AC$39,P250=Pistetaulukko!$AD$39,P250=Pistetaulukko!$AE$39,P250=Pistetaulukko!$AF$39,P250=Pistetaulukko!$AG$39,P250=Pistetaulukko!$AH$39,P250=Pistetaulukko!$AI$39,P250=Pistetaulukko!$AJ$39,P250=Pistetaulukko!$AK$39),"OK","VÄÄRIN")</f>
        <v>OK</v>
      </c>
      <c r="AT250" s="86" t="str">
        <f>IF(OR(Q250=Pistetaulukko!$R$42,Q250=Pistetaulukko!$S$42,Q250=Pistetaulukko!$T$42,Q250=Pistetaulukko!$U$42,Q250=Pistetaulukko!$V$42,Q250=Pistetaulukko!$W$42,Q250=Pistetaulukko!$X$42,Q250=Pistetaulukko!$Y$42,Q250=Pistetaulukko!$Z$42,Q250=Pistetaulukko!$AA$42,Q250=Pistetaulukko!$AB$42,Q250=Pistetaulukko!$AC$42,Q250=Pistetaulukko!$AD$42,Q250=Pistetaulukko!$AE$42,Q250=Pistetaulukko!$AF$42,Q250=Pistetaulukko!$AG$42,Q250=Pistetaulukko!$AH$42,Q250=Pistetaulukko!$AI$42,Q250=Pistetaulukko!$AJ$42,Q250=Pistetaulukko!$AK$42),"OK","VÄÄRIN")</f>
        <v>OK</v>
      </c>
      <c r="AU250" s="86" t="str">
        <f>IF(OR(R250=Pistetaulukko!$R$45,R250=Pistetaulukko!$S$45,R250=Pistetaulukko!$T$45,R250=Pistetaulukko!$U$45,R250=Pistetaulukko!$V$45,R250=Pistetaulukko!$W$45,R250=Pistetaulukko!$X$45,R250=Pistetaulukko!$Y$45,R250=Pistetaulukko!$Z$45,R250=Pistetaulukko!$AA$45,R250=Pistetaulukko!$AB$45,R250=Pistetaulukko!$AC$45,R250=Pistetaulukko!$AD$45,R250=Pistetaulukko!$AE$45,R250=Pistetaulukko!$AF$45,R250=Pistetaulukko!$AG$45,R250=Pistetaulukko!$AH$45,R250=Pistetaulukko!$AI$45,R250=Pistetaulukko!$AJ$45,R250=Pistetaulukko!$AK$45),"OK","VÄÄRIN")</f>
        <v>OK</v>
      </c>
      <c r="AV250" s="86" t="str">
        <f>IF(OR(S250=Pistetaulukko!$R$48,S250=Pistetaulukko!$S$48,S250=Pistetaulukko!$T$48,S250=Pistetaulukko!$U$48,S250=Pistetaulukko!$V$48,S250=Pistetaulukko!$W$48,S250=Pistetaulukko!$X$48,S250=Pistetaulukko!$Y$48,S250=Pistetaulukko!$Z$48,S250=Pistetaulukko!$AA$48,S250=Pistetaulukko!$AB$48,S250=Pistetaulukko!$AC$48,S250=Pistetaulukko!$AD$48,S250=Pistetaulukko!$AE$48,S250=Pistetaulukko!$AF$48,S250=Pistetaulukko!$AG$48,S250=Pistetaulukko!$AH$48,S250=Pistetaulukko!$AI$48,S250=Pistetaulukko!$AJ$48,S250=Pistetaulukko!$AK$48),"OK","VÄÄRIN")</f>
        <v>OK</v>
      </c>
      <c r="AW250" s="86" t="str">
        <f>IF(OR(T250=Pistetaulukko!$R$51,T250=Pistetaulukko!$S$51,T250=Pistetaulukko!$T$51,T250=Pistetaulukko!$U$51,T250=Pistetaulukko!$V$51,T250=Pistetaulukko!$W$51,T250=Pistetaulukko!$X$51,T250=Pistetaulukko!$Y$51,T250=Pistetaulukko!$Z$51,T250=Pistetaulukko!$AA$51,T250=Pistetaulukko!$AB$51,T250=Pistetaulukko!$AC$51,T250=Pistetaulukko!$AD$51,T250=Pistetaulukko!$AE$51,T250=Pistetaulukko!$AF$51,T250=Pistetaulukko!$AG$51,T250=Pistetaulukko!$AH$51,T250=Pistetaulukko!$AI$51,T250=Pistetaulukko!$AJ$51,T250=Pistetaulukko!$AK$51),"OK","VÄÄRIN")</f>
        <v>OK</v>
      </c>
      <c r="AX250" s="86" t="str">
        <f>IF(OR(U250=Pistetaulukko!$R$54,U250=Pistetaulukko!$S$54,U250=Pistetaulukko!$T$54,U250=Pistetaulukko!$U$54,U250=Pistetaulukko!$V$54,U250=Pistetaulukko!$W$54,U250=Pistetaulukko!$X$54,U250=Pistetaulukko!$Y$54,U250=Pistetaulukko!$Z$54,U250=Pistetaulukko!$AA$54,U250=Pistetaulukko!$AB$54,U250=Pistetaulukko!$AC$54,U250=Pistetaulukko!$AD$54,U250=Pistetaulukko!$AE$54,U250=Pistetaulukko!$AF$54,U250=Pistetaulukko!$AG$54,U250=Pistetaulukko!$AH$54,U250=Pistetaulukko!$AI$54,U250=Pistetaulukko!$AJ$54,U250=Pistetaulukko!$AK$54),"OK","VÄÄRIN")</f>
        <v>OK</v>
      </c>
      <c r="AY250" s="86" t="str">
        <f t="shared" si="21"/>
        <v>OK</v>
      </c>
      <c r="AZ250" s="86" t="str">
        <f>IF(OR(W250=Pistetaulukko!$R$60,W250=Pistetaulukko!$S$60,W250=Pistetaulukko!$T$60,W250=Pistetaulukko!$U$60,W250=Pistetaulukko!$V$60,W250=Pistetaulukko!$W$60,W250=Pistetaulukko!$X$60,W250=Pistetaulukko!$Y$60,W250=Pistetaulukko!$Z$60,W250=Pistetaulukko!$AA$60,W250=Pistetaulukko!$AB$60,W250=Pistetaulukko!$AC$60,W250=Pistetaulukko!$AD$60,W250=Pistetaulukko!$AE$60,W250=Pistetaulukko!$AF$60,W250=Pistetaulukko!$AG$60,W250=Pistetaulukko!$AH$60,W250=Pistetaulukko!$AI$60,W250=Pistetaulukko!$AJ$60,W250=Pistetaulukko!$AK$60),"OK","VÄÄRIN")</f>
        <v>OK</v>
      </c>
      <c r="BA250" s="86" t="str">
        <f>IF(OR(X250=Pistetaulukko!$R$63,X250=Pistetaulukko!$S$63,X250=Pistetaulukko!$T$63,X250=Pistetaulukko!$U$63,X250=Pistetaulukko!$V$63,X250=Pistetaulukko!$W$63,X250=Pistetaulukko!$X$63,X250=Pistetaulukko!$Y$63,X250=Pistetaulukko!$Z$63,X250=Pistetaulukko!$AA$63,X250=Pistetaulukko!$AB$63,X250=Pistetaulukko!$AC$63,X250=Pistetaulukko!$AD$63,X250=Pistetaulukko!$AE$63,X250=Pistetaulukko!$AF$63,X250=Pistetaulukko!$AG$63,X250=Pistetaulukko!$AH$63,X250=Pistetaulukko!$AI$63,X250=Pistetaulukko!$AJ$63,X250=Pistetaulukko!$AK$63),"OK","VÄÄRIN")</f>
        <v>OK</v>
      </c>
      <c r="BB250" s="86" t="e">
        <f t="shared" si="22"/>
        <v>#REF!</v>
      </c>
      <c r="BC250" s="86" t="e">
        <f t="shared" si="23"/>
        <v>#REF!</v>
      </c>
      <c r="BE250" t="str">
        <f>IF(OR(N250=Pistetaulukko!$R$33,N250=Pistetaulukko!$S$33,N250=Pistetaulukko!$T$33,N250=Pistetaulukko!$U$33,N250=Pistetaulukko!$V$33,N250=Pistetaulukko!$W$33,N250=Pistetaulukko!$X$33,N250=Pistetaulukko!$Y$33,N250=Pistetaulukko!$Z$33,N250=Pistetaulukko!$AA$33,N250=Pistetaulukko!$AB$33,N250=Pistetaulukko!$AC$33,N250=Pistetaulukko!$AD$33,N250=Pistetaulukko!$AE$33,N250=Pistetaulukko!$AF$33,N250=Pistetaulukko!$AG$33,N250=Pistetaulukko!$AH$33,N250=Pistetaulukko!$AI$33,N250=Pistetaulukko!$AJ$33,N250=Pistetaulukko!$AK$33,N250=Pistetaulukko!$AL$33,N250=Pistetaulukko!$AM$33,N250=Pistetaulukko!$AN$33,N250=Pistetaulukko!$AO$33,N250=Pistetaulukko!$AP$33,N250=Pistetaulukko!$AQ$33,N250=Pistetaulukko!$AR$33,N250=Pistetaulukko!$AS$33,N250=Pistetaulukko!$AT$33,N250=Pistetaulukko!$AU$33),"OK","VÄÄRIN")</f>
        <v>VÄÄRIN</v>
      </c>
      <c r="BF250" t="str">
        <f>IF(BE250="OK","OK",IF(AND(BE250="VÄÄRIN",OR(N250=Pistetaulukko!$AV$33,N250=Pistetaulukko!$AW$33,N250=Pistetaulukko!$AX$33,N250=Pistetaulukko!$AY$33,N250=Pistetaulukko!$AZ$33,N250=Pistetaulukko!$BA$33,N250=Pistetaulukko!$BB$33,N250=Pistetaulukko!$BC$33,N250=Pistetaulukko!$BD$33,N250=Pistetaulukko!$BE$33,N250=Pistetaulukko!$BF$33,N250=Pistetaulukko!$BG$33,N250=Pistetaulukko!$BH$33,N250=Pistetaulukko!$BI$33,N250=Pistetaulukko!$BJ$33,N250=Pistetaulukko!$BK$33,N250=Pistetaulukko!$BL$33,N250=Pistetaulukko!$BM$33,N250=Pistetaulukko!$BN$33,N250=Pistetaulukko!$BO$33)),"OK","VÄÄRIN"))</f>
        <v>VÄÄRIN</v>
      </c>
      <c r="BG250" t="str">
        <f>IF(OR(O250=Pistetaulukko!$R$36,O250=Pistetaulukko!$S$36,O250=Pistetaulukko!$T$36,O250=Pistetaulukko!$U$36,O250=Pistetaulukko!$V$36,O250=Pistetaulukko!$W$36,O250=Pistetaulukko!$X$36,O250=Pistetaulukko!$Y$36,O250=Pistetaulukko!$Z$36,O250=Pistetaulukko!$AA$36,O250=Pistetaulukko!$AB$36,O250=Pistetaulukko!$AC$36,O250=Pistetaulukko!$AD$36,O250=Pistetaulukko!$AE$36,O250=Pistetaulukko!$AF$36,O250=Pistetaulukko!$AG$36,O250=Pistetaulukko!$AH$36,O250=Pistetaulukko!$AI$36,O250=Pistetaulukko!$AJ$36,O250=Pistetaulukko!$AK$36,O250=Pistetaulukko!$AL$36,O250=Pistetaulukko!$AM$36,O250=Pistetaulukko!$AN$36,O250=Pistetaulukko!$AO$36,O250=Pistetaulukko!$AP$36,O250=Pistetaulukko!$AQ$36,O250=Pistetaulukko!$AR$36,O250=Pistetaulukko!$AS$36,O250=Pistetaulukko!$AT$36,O250=Pistetaulukko!$AU$36),"OK","VÄÄRIN")</f>
        <v>VÄÄRIN</v>
      </c>
      <c r="BH250" t="str">
        <f>IF(BG250="OK","OK",IF(AND(BG250="VÄÄRIN",OR(O250=Pistetaulukko!$AV$36,O250=Pistetaulukko!$AW$36,O250=Pistetaulukko!$AX$36,O250=Pistetaulukko!$AY$36,O250=Pistetaulukko!$AZ$36,O250=Pistetaulukko!$BA$36,O250=Pistetaulukko!$BB$36,O250=Pistetaulukko!$BC$36,O250=Pistetaulukko!$BD$36,O250=Pistetaulukko!$BE$36,O250=Pistetaulukko!$BF$36,O250=Pistetaulukko!$BG$36,O250=Pistetaulukko!$BH$36,O250=Pistetaulukko!$BI$36,O250=Pistetaulukko!$BJ$36,O250=Pistetaulukko!$BK$36,O250=Pistetaulukko!$BL$36,O250=Pistetaulukko!$BM$36,O250=Pistetaulukko!$BN$36,O250=Pistetaulukko!$BO$36,O250=Pistetaulukko!$BP$36,O250=Pistetaulukko!$BQ$36)),"OK","VÄÄRIN"))</f>
        <v>VÄÄRIN</v>
      </c>
      <c r="BI250" t="str">
        <f>IF(OR(V250=Pistetaulukko!$R$57,V250=Pistetaulukko!$S$57,V250=Pistetaulukko!$T$57,V250=Pistetaulukko!$U$57,V250=Pistetaulukko!$V$57,V250=Pistetaulukko!$W$57,V250=Pistetaulukko!$X$57,V250=Pistetaulukko!$Y$57,V250=Pistetaulukko!$Z$57,V250=Pistetaulukko!$AA$57,V250=Pistetaulukko!$AB$57,V250=Pistetaulukko!$AC$57,V250=Pistetaulukko!$AD$57,V250=Pistetaulukko!$AE$57,V250=Pistetaulukko!$AF$57,V250=Pistetaulukko!$AG$57,V250=Pistetaulukko!$AH$57,V250=Pistetaulukko!$AI$57,V250=Pistetaulukko!$AJ$57,V250=Pistetaulukko!$AK$57,V250=Pistetaulukko!$AL$57,V250=Pistetaulukko!$AM$57,V250=Pistetaulukko!$AN$57,V250=Pistetaulukko!$AO$57,V250=Pistetaulukko!$AP$57,V250=Pistetaulukko!$AQ$57,V250=Pistetaulukko!$AR$57,V250=Pistetaulukko!$AS$57,V250=Pistetaulukko!$AT$57,V250=Pistetaulukko!$AU$57),"OK","VÄÄRIN")</f>
        <v>OK</v>
      </c>
      <c r="BJ250" t="str">
        <f>IF(BI250="OK","OK",IF(AND(BI250="VÄÄRIN",OR(V250=Pistetaulukko!$AV$57,V250=Pistetaulukko!$AW$57,V250=Pistetaulukko!$AX$57,V250=Pistetaulukko!$AY$57,V250=Pistetaulukko!$AZ$57,V250=Pistetaulukko!$BA$57,V250=Pistetaulukko!$BB$57,V250=Pistetaulukko!$BC$57,V250=Pistetaulukko!$BD$57,V250=Pistetaulukko!$BE$57)),"OK","VÄÄRIN"))</f>
        <v>OK</v>
      </c>
      <c r="BK250" t="str">
        <f>IF(OR(Y250=Pistetaulukko!$R$66,Y250=Pistetaulukko!$S$66,Y250=Pistetaulukko!$T$66,Y250=Pistetaulukko!$U$66,Y250=Pistetaulukko!$V$66,Y250=Pistetaulukko!$W$66,Y250=Pistetaulukko!$X$66,Y250=Pistetaulukko!$Y$66,Y250=Pistetaulukko!$Z$66,Y250=Pistetaulukko!$AA$66,Y250=Pistetaulukko!$AB$66,Y250=Pistetaulukko!$AC$66,Y250=Pistetaulukko!$AD$66,Y250=Pistetaulukko!$AE$66,Y250=Pistetaulukko!$AF$66,Y250=Pistetaulukko!$AG$66,Y250=Pistetaulukko!$AH$66,Y250=Pistetaulukko!$AI$66,Y250=Pistetaulukko!$AJ$66,Y250=Pistetaulukko!$AK$66,Y250=Pistetaulukko!$AL$66,Y250=Pistetaulukko!$AM$66,Y250=Pistetaulukko!$AN$66,Y250=Pistetaulukko!$AO$66,Y250=Pistetaulukko!$AP$66,Y250=Pistetaulukko!$AQ$66,Y250=Pistetaulukko!$AR$66,Y250=Pistetaulukko!$AS$66,Y250=Pistetaulukko!$AT$66,Y250=Pistetaulukko!$AU$66),"OK","VÄÄRIN")</f>
        <v>VÄÄRIN</v>
      </c>
      <c r="BL250" t="str">
        <f>IF(BK250="OK","OK",IF(AND(BK250="VÄÄRIN",OR(Y250=Pistetaulukko!$AV$66,Y250=Pistetaulukko!$AW$66,Y250=Pistetaulukko!$AX$66,Y250=Pistetaulukko!$AY$66,Y250=Pistetaulukko!$AZ$66,Y250=Pistetaulukko!$BA$66,Y250=Pistetaulukko!$BB$66,Y250=Pistetaulukko!$BC$66,Y250=Pistetaulukko!$BD$66,Y250=Pistetaulukko!$BE$66,Y250=Pistetaulukko!$BF$66,Y250=Pistetaulukko!$BG$66,Y250=Pistetaulukko!$BH$66,Y250=Pistetaulukko!$BI$66,Y250=Pistetaulukko!$BJ$66,Y250=Pistetaulukko!$BK$66,Y250=Pistetaulukko!$BL$66,Y250=Pistetaulukko!$BM$66,Y250=Pistetaulukko!$BN$66)),"OK","VÄÄRIN"))</f>
        <v>VÄÄRIN</v>
      </c>
      <c r="BM250" t="e">
        <f>IF(OR(Z250=Pistetaulukko!$R$69,Z250=Pistetaulukko!#REF!,Z250=Pistetaulukko!$S$69,Z250=Pistetaulukko!#REF!,Z250=Pistetaulukko!$T$69,Z250=Pistetaulukko!#REF!,Z250=Pistetaulukko!$U$69,Z250=Pistetaulukko!#REF!,Z250=Pistetaulukko!$V$69,Z250=Pistetaulukko!#REF!,Z250=Pistetaulukko!$W$69,Z250=Pistetaulukko!#REF!,Z250=Pistetaulukko!$X$69,Z250=Pistetaulukko!#REF!,Z250=Pistetaulukko!$Y$69,Z250=Pistetaulukko!#REF!,Z250=Pistetaulukko!$Z$69,Z250=Pistetaulukko!#REF!,Z250=Pistetaulukko!$AA$69,Z250=Pistetaulukko!#REF!,Z250=Pistetaulukko!$AB$69,Z250=Pistetaulukko!#REF!,Z250=Pistetaulukko!$AC$69,Z250=Pistetaulukko!#REF!,Z250=Pistetaulukko!$AD$69,Z250=Pistetaulukko!#REF!,Z250=Pistetaulukko!$AE$69,Z250=Pistetaulukko!#REF!,Z250=Pistetaulukko!$AF$69,Z250=Pistetaulukko!#REF!),"OK","VÄÄRIN")</f>
        <v>#REF!</v>
      </c>
      <c r="BN250" t="e">
        <f>IF(BM250="OK","OK",IF(AND(BM250="VÄÄRIN",OR(Z250=Pistetaulukko!$AG$69,Z250=Pistetaulukko!#REF!,Z250=Pistetaulukko!$AH$69,Z250=Pistetaulukko!#REF!,Z250=Pistetaulukko!$AI$69,Z250=Pistetaulukko!#REF!,Z250=Pistetaulukko!$AJ$69,Z250=Pistetaulukko!#REF!,Z250=Pistetaulukko!$AK$69,Z250=Pistetaulukko!$AL$69)),"OK","VÄÄRIN"))</f>
        <v>#REF!</v>
      </c>
    </row>
    <row r="251" spans="2:66" x14ac:dyDescent="0.25">
      <c r="AD251" s="41"/>
    </row>
    <row r="252" spans="2:66" x14ac:dyDescent="0.25">
      <c r="AD252" s="41"/>
    </row>
    <row r="253" spans="2:66" x14ac:dyDescent="0.25">
      <c r="AD253" s="41"/>
    </row>
    <row r="254" spans="2:66" x14ac:dyDescent="0.25">
      <c r="AD254" s="41"/>
    </row>
    <row r="255" spans="2:66" x14ac:dyDescent="0.25">
      <c r="AD255" s="41"/>
    </row>
  </sheetData>
  <phoneticPr fontId="2" type="noConversion"/>
  <pageMargins left="0.75" right="0.75" top="1" bottom="1" header="0.4921259845" footer="0.4921259845"/>
  <pageSetup paperSize="9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AM401"/>
  <sheetViews>
    <sheetView zoomScale="85" zoomScaleNormal="85" workbookViewId="0">
      <pane ySplit="1" topLeftCell="A2" activePane="bottomLeft" state="frozen"/>
      <selection pane="bottomLeft" activeCell="A2" sqref="A2"/>
    </sheetView>
  </sheetViews>
  <sheetFormatPr defaultRowHeight="15.6" x14ac:dyDescent="0.3"/>
  <cols>
    <col min="1" max="1" width="4.33203125" style="7" bestFit="1" customWidth="1"/>
    <col min="2" max="2" width="8" style="56" bestFit="1" customWidth="1"/>
    <col min="3" max="3" width="10.88671875" style="56" bestFit="1" customWidth="1"/>
    <col min="4" max="4" width="4.6640625" style="56" bestFit="1" customWidth="1"/>
    <col min="5" max="12" width="7.44140625" style="7" bestFit="1" customWidth="1"/>
    <col min="13" max="26" width="8.44140625" style="7" bestFit="1" customWidth="1"/>
    <col min="27" max="27" width="10.5546875" style="4" bestFit="1" customWidth="1"/>
    <col min="28" max="28" width="7.109375" style="32" bestFit="1" customWidth="1"/>
    <col min="29" max="29" width="13.44140625" style="36" bestFit="1" customWidth="1"/>
    <col min="30" max="30" width="8.44140625" style="36" bestFit="1" customWidth="1"/>
    <col min="31" max="31" width="15" style="113" bestFit="1" customWidth="1"/>
    <col min="32" max="32" width="12.109375" style="108" bestFit="1" customWidth="1"/>
    <col min="33" max="33" width="14.5546875" style="114" bestFit="1" customWidth="1"/>
    <col min="34" max="34" width="14" style="106" customWidth="1"/>
    <col min="36" max="36" width="13.33203125" style="11" bestFit="1" customWidth="1"/>
    <col min="37" max="37" width="8.109375" style="1" bestFit="1" customWidth="1"/>
  </cols>
  <sheetData>
    <row r="1" spans="1:39" s="2" customFormat="1" ht="16.2" thickBot="1" x14ac:dyDescent="0.35">
      <c r="A1" s="4" t="s">
        <v>173</v>
      </c>
      <c r="B1" s="83" t="s">
        <v>95</v>
      </c>
      <c r="C1" s="83" t="s">
        <v>96</v>
      </c>
      <c r="D1" s="83" t="s">
        <v>51</v>
      </c>
      <c r="E1" s="4" t="s">
        <v>0</v>
      </c>
      <c r="F1" s="4" t="s">
        <v>1</v>
      </c>
      <c r="G1" s="4" t="s">
        <v>2</v>
      </c>
      <c r="H1" s="4" t="s">
        <v>3</v>
      </c>
      <c r="I1" s="4" t="s">
        <v>4</v>
      </c>
      <c r="J1" s="4" t="s">
        <v>5</v>
      </c>
      <c r="K1" s="4" t="s">
        <v>6</v>
      </c>
      <c r="L1" s="4" t="s">
        <v>7</v>
      </c>
      <c r="M1" s="4" t="s">
        <v>8</v>
      </c>
      <c r="N1" s="4" t="s">
        <v>9</v>
      </c>
      <c r="O1" s="4" t="s">
        <v>10</v>
      </c>
      <c r="P1" s="4" t="s">
        <v>11</v>
      </c>
      <c r="Q1" s="4" t="s">
        <v>12</v>
      </c>
      <c r="R1" s="4" t="s">
        <v>13</v>
      </c>
      <c r="S1" s="4" t="s">
        <v>14</v>
      </c>
      <c r="T1" s="4" t="s">
        <v>15</v>
      </c>
      <c r="U1" s="4" t="s">
        <v>16</v>
      </c>
      <c r="V1" s="4" t="s">
        <v>17</v>
      </c>
      <c r="W1" s="4" t="s">
        <v>18</v>
      </c>
      <c r="X1" s="4" t="s">
        <v>19</v>
      </c>
      <c r="Y1" s="4" t="s">
        <v>20</v>
      </c>
      <c r="Z1" s="4" t="s">
        <v>21</v>
      </c>
      <c r="AA1" s="4" t="s">
        <v>22</v>
      </c>
      <c r="AB1" s="32" t="s">
        <v>46</v>
      </c>
      <c r="AC1" s="32" t="s">
        <v>185</v>
      </c>
      <c r="AD1" s="33" t="s">
        <v>53</v>
      </c>
      <c r="AE1" s="110" t="s">
        <v>52</v>
      </c>
      <c r="AF1" s="108" t="s">
        <v>178</v>
      </c>
      <c r="AG1" s="114" t="s">
        <v>179</v>
      </c>
      <c r="AH1" s="106" t="s">
        <v>180</v>
      </c>
      <c r="AJ1" s="21" t="s">
        <v>45</v>
      </c>
      <c r="AK1" s="14">
        <v>4.1666666666666664E-2</v>
      </c>
    </row>
    <row r="2" spans="1:39" x14ac:dyDescent="0.3">
      <c r="A2" s="7">
        <f>'Vastaukset, kilpailijat (yl)'!A2</f>
        <v>0</v>
      </c>
      <c r="B2" s="56" t="str">
        <f>'Vastaukset, kilpailijat (yl)'!B2</f>
        <v>Matti</v>
      </c>
      <c r="C2" s="6" t="str">
        <f>'Vastaukset, kilpailijat (yl)'!C2</f>
        <v>Meikäläinen</v>
      </c>
      <c r="D2" s="6">
        <f>'Vastaukset, kilpailijat (yl)'!D2</f>
        <v>0</v>
      </c>
      <c r="E2" s="82">
        <f>IF('Vastaukset, kilpailijat (yl)'!E2=Pistetaulukko!$I$3,Pistetaulukko!$I$2,0)</f>
        <v>0</v>
      </c>
      <c r="F2" s="82">
        <f>IF('Vastaukset, kilpailijat (yl)'!F2=Pistetaulukko!$I$6,Pistetaulukko!$I$5,IF(OR('Vastaukset, kilpailijat (yl)'!F2=Pistetaulukko!$H$6,'Vastaukset, kilpailijat (yl)'!F2=Pistetaulukko!$J$6),Pistetaulukko!$H$5,IF(OR('Vastaukset, kilpailijat (yl)'!F2=Pistetaulukko!$G$6,'Vastaukset, kilpailijat (yl)'!F2=Pistetaulukko!$K$6),Pistetaulukko!$G$5,IF(OR('Vastaukset, kilpailijat (yl)'!F2=Pistetaulukko!$F$6,'Vastaukset, kilpailijat (yl)'!F2=Pistetaulukko!$L$6),Pistetaulukko!$F$5,0))))</f>
        <v>0</v>
      </c>
      <c r="G2" s="82">
        <f>IF('Vastaukset, kilpailijat (yl)'!G2=Pistetaulukko!$I$9,Pistetaulukko!$I$8,IF(OR('Vastaukset, kilpailijat (yl)'!G2=Pistetaulukko!$H$9,'Vastaukset, kilpailijat (yl)'!G2=Pistetaulukko!$J$9),Pistetaulukko!$H$8,IF(OR('Vastaukset, kilpailijat (yl)'!G2=Pistetaulukko!$G$9,'Vastaukset, kilpailijat (yl)'!G2=Pistetaulukko!$K$9),Pistetaulukko!$G$8,IF(OR('Vastaukset, kilpailijat (yl)'!G2=Pistetaulukko!$F$9,'Vastaukset, kilpailijat (yl)'!G2=Pistetaulukko!$L$9),Pistetaulukko!$F$8,0))))</f>
        <v>0</v>
      </c>
      <c r="H2" s="82">
        <f>IF('Vastaukset, kilpailijat (yl)'!H2=Pistetaulukko!$I$12,Pistetaulukko!$I$11,IF(OR('Vastaukset, kilpailijat (yl)'!H2=Pistetaulukko!$H$12,'Vastaukset, kilpailijat (yl)'!H2=Pistetaulukko!$J$12),Pistetaulukko!$H$11,IF(OR('Vastaukset, kilpailijat (yl)'!H2=Pistetaulukko!$G$12,'Vastaukset, kilpailijat (yl)'!H2=Pistetaulukko!$K$12),Pistetaulukko!$G$11,IF(OR('Vastaukset, kilpailijat (yl)'!H2=Pistetaulukko!$F$12,'Vastaukset, kilpailijat (yl)'!H2=Pistetaulukko!$L$12),Pistetaulukko!$F$11,0))))</f>
        <v>0</v>
      </c>
      <c r="I2" s="82">
        <f>IF('Vastaukset, kilpailijat (yl)'!I2=Pistetaulukko!$I$18,Pistetaulukko!$I$17,0)</f>
        <v>0</v>
      </c>
      <c r="J2" s="82">
        <f>IF('Vastaukset, kilpailijat (yl)'!J2=Pistetaulukko!$I$21,Pistetaulukko!$I$20,IF(OR('Vastaukset, kilpailijat (yl)'!J2=Pistetaulukko!$H$21,'Vastaukset, kilpailijat (yl)'!J2=Pistetaulukko!$J$21),Pistetaulukko!$H$20,IF(OR('Vastaukset, kilpailijat (yl)'!J2=Pistetaulukko!$G$21,'Vastaukset, kilpailijat (yl)'!J2=Pistetaulukko!$K$21),Pistetaulukko!$G$20,IF(OR('Vastaukset, kilpailijat (yl)'!J2=Pistetaulukko!$F$21,'Vastaukset, kilpailijat (yl)'!J2=Pistetaulukko!$L$21),Pistetaulukko!$F$20,0))))</f>
        <v>0</v>
      </c>
      <c r="K2" s="82">
        <f>IF('Vastaukset, kilpailijat (yl)'!K2=Pistetaulukko!$I$24,Pistetaulukko!$I$23,0)</f>
        <v>0</v>
      </c>
      <c r="L2" s="82">
        <f>IF('Vastaukset, kilpailijat (yl)'!L2=Pistetaulukko!$I$27,Pistetaulukko!$I$26,IF(OR('Vastaukset, kilpailijat (yl)'!L2=Pistetaulukko!$H$27,'Vastaukset, kilpailijat (yl)'!L2=Pistetaulukko!$J$27),Pistetaulukko!$H$26,IF(OR('Vastaukset, kilpailijat (yl)'!L2=Pistetaulukko!$G$27,'Vastaukset, kilpailijat (yl)'!L2=Pistetaulukko!$K$27),Pistetaulukko!$G$26,IF(OR('Vastaukset, kilpailijat (yl)'!L2=Pistetaulukko!$F$27,'Vastaukset, kilpailijat (yl)'!L2=Pistetaulukko!$L$27),Pistetaulukko!$F$26,0))))</f>
        <v>0</v>
      </c>
      <c r="M2" s="82">
        <f>IF('Vastaukset, kilpailijat (yl)'!M2=Pistetaulukko!$I$30,Pistetaulukko!$I$29,0)</f>
        <v>0</v>
      </c>
      <c r="N2" s="82">
        <f>IF('Vastaukset, kilpailijat (yl)'!N2=Pistetaulukko!$I$33,Pistetaulukko!$I$32,IF(OR('Vastaukset, kilpailijat (yl)'!N2=Pistetaulukko!$H$33,'Vastaukset, kilpailijat (yl)'!N2=Pistetaulukko!$J$33),Pistetaulukko!$H$32,IF(OR('Vastaukset, kilpailijat (yl)'!N2=Pistetaulukko!$G$33,'Vastaukset, kilpailijat (yl)'!N2=Pistetaulukko!$K$33),Pistetaulukko!$G$32,IF(OR('Vastaukset, kilpailijat (yl)'!N2=Pistetaulukko!$F$33,'Vastaukset, kilpailijat (yl)'!N2=Pistetaulukko!$L$33),Pistetaulukko!$F$32,IF(OR('Vastaukset, kilpailijat (yl)'!N2=Pistetaulukko!$E$33,'Vastaukset, kilpailijat (yl)'!N2=Pistetaulukko!$M$33),Pistetaulukko!$E$32,IF(OR('Vastaukset, kilpailijat (yl)'!N2=Pistetaulukko!$D$33,'Vastaukset, kilpailijat (yl)'!N2=Pistetaulukko!$N$33),Pistetaulukko!$D$32,0))))))</f>
        <v>0</v>
      </c>
      <c r="O2" s="82">
        <f>IF('Vastaukset, kilpailijat (yl)'!O2=Pistetaulukko!$I$36,Pistetaulukko!$I$35,IF(OR('Vastaukset, kilpailijat (yl)'!O2=Pistetaulukko!$H$36,'Vastaukset, kilpailijat (yl)'!O2=Pistetaulukko!$J$36),Pistetaulukko!$H$35,IF(OR('Vastaukset, kilpailijat (yl)'!O2=Pistetaulukko!$G$36,'Vastaukset, kilpailijat (yl)'!O2=Pistetaulukko!$K$36),Pistetaulukko!$G$35,IF(OR('Vastaukset, kilpailijat (yl)'!O2=Pistetaulukko!$F$36,'Vastaukset, kilpailijat (yl)'!O2=Pistetaulukko!$L$36),Pistetaulukko!$F$35,IF(OR('Vastaukset, kilpailijat (yl)'!O2=Pistetaulukko!$E$36,'Vastaukset, kilpailijat (yl)'!O2=Pistetaulukko!$M$36),Pistetaulukko!$E$35,IF(OR('Vastaukset, kilpailijat (yl)'!O2=Pistetaulukko!$D$36,'Vastaukset, kilpailijat (yl)'!O2=Pistetaulukko!$N$36),Pistetaulukko!$D$35,IF(OR('Vastaukset, kilpailijat (yl)'!O2=Pistetaulukko!$C$36,'Vastaukset, kilpailijat (yl)'!O2=Pistetaulukko!$O$36),Pistetaulukko!$C$35,IF(OR('Vastaukset, kilpailijat (yl)'!O2=Pistetaulukko!$B$36,'Vastaukset, kilpailijat (yl)'!O2=Pistetaulukko!$P$36),Pistetaulukko!$B$35,0))))))))</f>
        <v>0</v>
      </c>
      <c r="P2" s="82">
        <f>IF('Vastaukset, kilpailijat (yl)'!P2=Pistetaulukko!$I$39,Pistetaulukko!$I$38,IF(OR('Vastaukset, kilpailijat (yl)'!P2=Pistetaulukko!$H$39,'Vastaukset, kilpailijat (yl)'!P2=Pistetaulukko!$J$39),Pistetaulukko!$H$38,IF(OR('Vastaukset, kilpailijat (yl)'!P2=Pistetaulukko!$G$39,'Vastaukset, kilpailijat (yl)'!P2=Pistetaulukko!$K$39),Pistetaulukko!$G$38,IF(OR('Vastaukset, kilpailijat (yl)'!P2=Pistetaulukko!$F$39,'Vastaukset, kilpailijat (yl)'!P2=Pistetaulukko!$L$39),Pistetaulukko!$F$38,0))))</f>
        <v>0</v>
      </c>
      <c r="Q2" s="82">
        <f>IF('Vastaukset, kilpailijat (yl)'!Q2=Pistetaulukko!$I$42,Pistetaulukko!$I$41,IF(OR('Vastaukset, kilpailijat (yl)'!Q2=Pistetaulukko!$H$42,'Vastaukset, kilpailijat (yl)'!Q2=Pistetaulukko!$J$42),Pistetaulukko!$H$41,IF(OR('Vastaukset, kilpailijat (yl)'!Q2=Pistetaulukko!$G$42,'Vastaukset, kilpailijat (yl)'!Q2=Pistetaulukko!$K$42),Pistetaulukko!$G$41,IF(OR('Vastaukset, kilpailijat (yl)'!Q2=Pistetaulukko!$F$42,'Vastaukset, kilpailijat (yl)'!Q2=Pistetaulukko!$L$42),Pistetaulukko!$F$41,0))))</f>
        <v>0</v>
      </c>
      <c r="R2" s="82">
        <f>IF('Vastaukset, kilpailijat (yl)'!R2=Pistetaulukko!$I$45,Pistetaulukko!$I$44,IF(OR('Vastaukset, kilpailijat (yl)'!R2=Pistetaulukko!$H$45,'Vastaukset, kilpailijat (yl)'!R2=Pistetaulukko!$J$45),Pistetaulukko!$H$44,IF(OR('Vastaukset, kilpailijat (yl)'!R2=Pistetaulukko!$G$45,'Vastaukset, kilpailijat (yl)'!R2=Pistetaulukko!$K$45),Pistetaulukko!$G$44,IF(OR('Vastaukset, kilpailijat (yl)'!R2=Pistetaulukko!$F$45,'Vastaukset, kilpailijat (yl)'!R2=Pistetaulukko!$L$45),Pistetaulukko!$F$44,0))))</f>
        <v>0</v>
      </c>
      <c r="S2" s="82">
        <f>IF('Vastaukset, kilpailijat (yl)'!S2=Pistetaulukko!$I$48,Pistetaulukko!$I$47,IF(OR('Vastaukset, kilpailijat (yl)'!S2=Pistetaulukko!$H$48,'Vastaukset, kilpailijat (yl)'!S2=Pistetaulukko!$J$48),Pistetaulukko!$H$47,IF(OR('Vastaukset, kilpailijat (yl)'!S2=Pistetaulukko!$G$48,'Vastaukset, kilpailijat (yl)'!S2=Pistetaulukko!$K$48),Pistetaulukko!$G$47,IF(OR('Vastaukset, kilpailijat (yl)'!S2=Pistetaulukko!$F$48,'Vastaukset, kilpailijat (yl)'!S2=Pistetaulukko!$L$48),Pistetaulukko!$F$47,0))))</f>
        <v>0</v>
      </c>
      <c r="T2" s="82">
        <f>IF('Vastaukset, kilpailijat (yl)'!T2=Pistetaulukko!$I$51,Pistetaulukko!$I$50,IF(OR('Vastaukset, kilpailijat (yl)'!T2=Pistetaulukko!$H$51,'Vastaukset, kilpailijat (yl)'!T2=Pistetaulukko!$J$51),Pistetaulukko!$H$50,IF(OR('Vastaukset, kilpailijat (yl)'!T2=Pistetaulukko!$G$51,'Vastaukset, kilpailijat (yl)'!T2=Pistetaulukko!$K$51),Pistetaulukko!$G$50,IF(OR('Vastaukset, kilpailijat (yl)'!T2=Pistetaulukko!$F$51,'Vastaukset, kilpailijat (yl)'!T2=Pistetaulukko!$L$51),Pistetaulukko!$F$50,0))))</f>
        <v>0</v>
      </c>
      <c r="U2" s="82">
        <f>IF('Vastaukset, kilpailijat (yl)'!U2=Pistetaulukko!$I$54,Pistetaulukko!$I$53,IF(OR('Vastaukset, kilpailijat (yl)'!U2=Pistetaulukko!$H$54,'Vastaukset, kilpailijat (yl)'!U2=Pistetaulukko!$J$54),Pistetaulukko!$H$53,IF(OR('Vastaukset, kilpailijat (yl)'!U2=Pistetaulukko!$G$54,'Vastaukset, kilpailijat (yl)'!U2=Pistetaulukko!$K$54),Pistetaulukko!$G$53,IF(OR('Vastaukset, kilpailijat (yl)'!U2=Pistetaulukko!$F$54,'Vastaukset, kilpailijat (yl)'!U2=Pistetaulukko!$L$54),Pistetaulukko!$F$53,0))))</f>
        <v>0</v>
      </c>
      <c r="V2" s="82">
        <f>IF('Vastaukset, kilpailijat (yl)'!V2=Pistetaulukko!$I$57,Pistetaulukko!$I$56,IF(OR('Vastaukset, kilpailijat (yl)'!V2=Pistetaulukko!$H$57,'Vastaukset, kilpailijat (yl)'!V2=Pistetaulukko!$J$57),Pistetaulukko!$H$56,IF(OR('Vastaukset, kilpailijat (yl)'!V2=Pistetaulukko!$G$57,'Vastaukset, kilpailijat (yl)'!V2=Pistetaulukko!$K$57),Pistetaulukko!$G$56,IF(OR('Vastaukset, kilpailijat (yl)'!V2=Pistetaulukko!$F$57,'Vastaukset, kilpailijat (yl)'!V2=Pistetaulukko!$L$57),Pistetaulukko!$F$56,0))))</f>
        <v>0</v>
      </c>
      <c r="W2" s="82">
        <f>IF('Vastaukset, kilpailijat (yl)'!W2=Pistetaulukko!$I$60,Pistetaulukko!$I$59,IF(OR('Vastaukset, kilpailijat (yl)'!W2=Pistetaulukko!$H$60,'Vastaukset, kilpailijat (yl)'!W2=Pistetaulukko!$J$60),Pistetaulukko!$H$59,IF(OR('Vastaukset, kilpailijat (yl)'!W2=Pistetaulukko!$G$60,'Vastaukset, kilpailijat (yl)'!W2=Pistetaulukko!$K$60),Pistetaulukko!$G$59,IF(OR('Vastaukset, kilpailijat (yl)'!W2=Pistetaulukko!$F$60,'Vastaukset, kilpailijat (yl)'!W2=Pistetaulukko!$L$60),Pistetaulukko!$F$59,0))))</f>
        <v>0</v>
      </c>
      <c r="X2" s="82">
        <f>IF('Vastaukset, kilpailijat (yl)'!X2=Pistetaulukko!$I$63,Pistetaulukko!$I$62,IF(OR('Vastaukset, kilpailijat (yl)'!X2=Pistetaulukko!$H$63,'Vastaukset, kilpailijat (yl)'!X2=Pistetaulukko!$J$63),Pistetaulukko!$H$62,IF(OR('Vastaukset, kilpailijat (yl)'!X2=Pistetaulukko!$G$63,'Vastaukset, kilpailijat (yl)'!X2=Pistetaulukko!$K$63),Pistetaulukko!$G$62,IF(OR('Vastaukset, kilpailijat (yl)'!X2=Pistetaulukko!$F$63,'Vastaukset, kilpailijat (yl)'!X2=Pistetaulukko!$L$63),Pistetaulukko!$F$62,0))))</f>
        <v>0</v>
      </c>
      <c r="Y2" s="82">
        <f>IF('Vastaukset, kilpailijat (yl)'!Y2=Pistetaulukko!$I$66,Pistetaulukko!$I$65,IF(OR('Vastaukset, kilpailijat (yl)'!Y2=Pistetaulukko!$H$66,'Vastaukset, kilpailijat (yl)'!Y2=Pistetaulukko!$J$66),Pistetaulukko!$H$65,IF(OR('Vastaukset, kilpailijat (yl)'!Y2=Pistetaulukko!$G$66,'Vastaukset, kilpailijat (yl)'!Y2=Pistetaulukko!$K$66),Pistetaulukko!$G$65,IF(OR('Vastaukset, kilpailijat (yl)'!Y2=Pistetaulukko!$F$66,'Vastaukset, kilpailijat (yl)'!Y2=Pistetaulukko!$L$66),Pistetaulukko!$F$65,IF(OR('Vastaukset, kilpailijat (yl)'!Y2=Pistetaulukko!$E$66,'Vastaukset, kilpailijat (yl)'!Y2=Pistetaulukko!$M$66),Pistetaulukko!$E$65,IF(OR('Vastaukset, kilpailijat (yl)'!Y2=Pistetaulukko!$D$66,'Vastaukset, kilpailijat (yl)'!Y2=Pistetaulukko!$N$66),Pistetaulukko!$D$65,0))))))</f>
        <v>0</v>
      </c>
      <c r="Z2" s="82">
        <f>IF('Vastaukset, kilpailijat (yl)'!Z2=Pistetaulukko!$I$69,Pistetaulukko!$I$68,IF(OR('Vastaukset, kilpailijat (yl)'!Z2=Pistetaulukko!$H$69,'Vastaukset, kilpailijat (yl)'!Z2=Pistetaulukko!$J$69),Pistetaulukko!$H$68,IF(OR('Vastaukset, kilpailijat (yl)'!Z2=Pistetaulukko!$G$69,'Vastaukset, kilpailijat (yl)'!Z2=Pistetaulukko!$K$69),Pistetaulukko!$G$68,IF(OR('Vastaukset, kilpailijat (yl)'!Z2=Pistetaulukko!$F$69,'Vastaukset, kilpailijat (yl)'!Z2=Pistetaulukko!$L$69),Pistetaulukko!$F$68,IF(OR('Vastaukset, kilpailijat (yl)'!Z2=Pistetaulukko!$E$69,'Vastaukset, kilpailijat (yl)'!Z2=Pistetaulukko!$M$69),Pistetaulukko!$E$68,IF(OR('Vastaukset, kilpailijat (yl)'!Z2=Pistetaulukko!$D$69,'Vastaukset, kilpailijat (yl)'!Z2=Pistetaulukko!$N$69),Pistetaulukko!$D$68,0))))))</f>
        <v>0</v>
      </c>
      <c r="AA2" s="4">
        <f t="shared" ref="AA2:AA65" si="0">SUM(E2:Z2)</f>
        <v>0</v>
      </c>
      <c r="AB2" s="34">
        <f>'Vastaukset, kilpailijat (yl)'!AD2</f>
        <v>0</v>
      </c>
      <c r="AC2" s="125">
        <f>'Vastaukset, kilpailijat (yl)'!AC2</f>
        <v>0</v>
      </c>
      <c r="AD2" s="35">
        <f>AB2-($AK$1+(AC2/1440))</f>
        <v>-4.1666666666666664E-2</v>
      </c>
      <c r="AE2" s="111">
        <f>IF(AD2&lt;=0,0,ROUNDUP((AD2*1440),0)*5)</f>
        <v>0</v>
      </c>
      <c r="AF2" s="109">
        <f>AA2-AE2</f>
        <v>0</v>
      </c>
      <c r="AG2" s="115">
        <f>'Suunnistus (yl)'!I2</f>
        <v>160</v>
      </c>
      <c r="AH2" s="107">
        <f>AG2+AF2</f>
        <v>160</v>
      </c>
      <c r="AI2" s="12"/>
      <c r="AM2" s="12"/>
    </row>
    <row r="3" spans="1:39" x14ac:dyDescent="0.3">
      <c r="A3" s="7">
        <f>'Vastaukset, kilpailijat (yl)'!A3</f>
        <v>0</v>
      </c>
      <c r="B3" s="56">
        <f>'Vastaukset, kilpailijat (yl)'!B3</f>
        <v>0</v>
      </c>
      <c r="C3" s="6">
        <f>'Vastaukset, kilpailijat (yl)'!C3</f>
        <v>0</v>
      </c>
      <c r="D3" s="6">
        <f>'Vastaukset, kilpailijat (yl)'!D3</f>
        <v>0</v>
      </c>
      <c r="E3" s="82">
        <f>IF('Vastaukset, kilpailijat (yl)'!E3=Pistetaulukko!$I$3,Pistetaulukko!$I$2,0)</f>
        <v>0</v>
      </c>
      <c r="F3" s="82">
        <f>IF('Vastaukset, kilpailijat (yl)'!F3=Pistetaulukko!$I$6,Pistetaulukko!$I$5,IF(OR('Vastaukset, kilpailijat (yl)'!F3=Pistetaulukko!$H$6,'Vastaukset, kilpailijat (yl)'!F3=Pistetaulukko!$J$6),Pistetaulukko!$H$5,IF(OR('Vastaukset, kilpailijat (yl)'!F3=Pistetaulukko!$G$6,'Vastaukset, kilpailijat (yl)'!F3=Pistetaulukko!$K$6),Pistetaulukko!$G$5,IF(OR('Vastaukset, kilpailijat (yl)'!F3=Pistetaulukko!$F$6,'Vastaukset, kilpailijat (yl)'!F3=Pistetaulukko!$L$6),Pistetaulukko!$F$5,0))))</f>
        <v>0</v>
      </c>
      <c r="G3" s="82">
        <f>IF('Vastaukset, kilpailijat (yl)'!G3=Pistetaulukko!$I$9,Pistetaulukko!$I$8,IF(OR('Vastaukset, kilpailijat (yl)'!G3=Pistetaulukko!$H$9,'Vastaukset, kilpailijat (yl)'!G3=Pistetaulukko!$J$9),Pistetaulukko!$H$8,IF(OR('Vastaukset, kilpailijat (yl)'!G3=Pistetaulukko!$G$9,'Vastaukset, kilpailijat (yl)'!G3=Pistetaulukko!$K$9),Pistetaulukko!$G$8,IF(OR('Vastaukset, kilpailijat (yl)'!G3=Pistetaulukko!$F$9,'Vastaukset, kilpailijat (yl)'!G3=Pistetaulukko!$L$9),Pistetaulukko!$F$8,0))))</f>
        <v>0</v>
      </c>
      <c r="H3" s="82">
        <f>IF('Vastaukset, kilpailijat (yl)'!H3=Pistetaulukko!$I$12,Pistetaulukko!$I$11,IF(OR('Vastaukset, kilpailijat (yl)'!H3=Pistetaulukko!$H$12,'Vastaukset, kilpailijat (yl)'!H3=Pistetaulukko!$J$12),Pistetaulukko!$H$11,IF(OR('Vastaukset, kilpailijat (yl)'!H3=Pistetaulukko!$G$12,'Vastaukset, kilpailijat (yl)'!H3=Pistetaulukko!$K$12),Pistetaulukko!$G$11,IF(OR('Vastaukset, kilpailijat (yl)'!H3=Pistetaulukko!$F$12,'Vastaukset, kilpailijat (yl)'!H3=Pistetaulukko!$L$12),Pistetaulukko!$F$11,0))))</f>
        <v>0</v>
      </c>
      <c r="I3" s="82">
        <f>IF('Vastaukset, kilpailijat (yl)'!I3=Pistetaulukko!$I$18,Pistetaulukko!$I$17,0)</f>
        <v>0</v>
      </c>
      <c r="J3" s="82">
        <f>IF('Vastaukset, kilpailijat (yl)'!J3=Pistetaulukko!$I$21,Pistetaulukko!$I$20,IF(OR('Vastaukset, kilpailijat (yl)'!J3=Pistetaulukko!$H$21,'Vastaukset, kilpailijat (yl)'!J3=Pistetaulukko!$J$21),Pistetaulukko!$H$20,IF(OR('Vastaukset, kilpailijat (yl)'!J3=Pistetaulukko!$G$21,'Vastaukset, kilpailijat (yl)'!J3=Pistetaulukko!$K$21),Pistetaulukko!$G$20,IF(OR('Vastaukset, kilpailijat (yl)'!J3=Pistetaulukko!$F$21,'Vastaukset, kilpailijat (yl)'!J3=Pistetaulukko!$L$21),Pistetaulukko!$F$20,0))))</f>
        <v>0</v>
      </c>
      <c r="K3" s="82">
        <f>IF('Vastaukset, kilpailijat (yl)'!K3=Pistetaulukko!$I$24,Pistetaulukko!$I$23,0)</f>
        <v>0</v>
      </c>
      <c r="L3" s="82">
        <f>IF('Vastaukset, kilpailijat (yl)'!L3=Pistetaulukko!$I$27,Pistetaulukko!$I$26,IF(OR('Vastaukset, kilpailijat (yl)'!L3=Pistetaulukko!$H$27,'Vastaukset, kilpailijat (yl)'!L3=Pistetaulukko!$J$27),Pistetaulukko!$H$26,IF(OR('Vastaukset, kilpailijat (yl)'!L3=Pistetaulukko!$G$27,'Vastaukset, kilpailijat (yl)'!L3=Pistetaulukko!$K$27),Pistetaulukko!$G$26,IF(OR('Vastaukset, kilpailijat (yl)'!L3=Pistetaulukko!$F$27,'Vastaukset, kilpailijat (yl)'!L3=Pistetaulukko!$L$27),Pistetaulukko!$F$26,0))))</f>
        <v>0</v>
      </c>
      <c r="M3" s="82">
        <f>IF('Vastaukset, kilpailijat (yl)'!M3=Pistetaulukko!$I$30,Pistetaulukko!$I$29,0)</f>
        <v>0</v>
      </c>
      <c r="N3" s="82">
        <f>IF('Vastaukset, kilpailijat (yl)'!N3=Pistetaulukko!$I$33,Pistetaulukko!$I$32,IF(OR('Vastaukset, kilpailijat (yl)'!N3=Pistetaulukko!$H$33,'Vastaukset, kilpailijat (yl)'!N3=Pistetaulukko!$J$33),Pistetaulukko!$H$32,IF(OR('Vastaukset, kilpailijat (yl)'!N3=Pistetaulukko!$G$33,'Vastaukset, kilpailijat (yl)'!N3=Pistetaulukko!$K$33),Pistetaulukko!$G$32,IF(OR('Vastaukset, kilpailijat (yl)'!N3=Pistetaulukko!$F$33,'Vastaukset, kilpailijat (yl)'!N3=Pistetaulukko!$L$33),Pistetaulukko!$F$32,IF(OR('Vastaukset, kilpailijat (yl)'!N3=Pistetaulukko!$E$33,'Vastaukset, kilpailijat (yl)'!N3=Pistetaulukko!$M$33),Pistetaulukko!$E$32,IF(OR('Vastaukset, kilpailijat (yl)'!N3=Pistetaulukko!$D$33,'Vastaukset, kilpailijat (yl)'!N3=Pistetaulukko!$N$33),Pistetaulukko!$D$32,0))))))</f>
        <v>0</v>
      </c>
      <c r="O3" s="82">
        <f>IF('Vastaukset, kilpailijat (yl)'!O3=Pistetaulukko!$I$36,Pistetaulukko!$I$35,IF(OR('Vastaukset, kilpailijat (yl)'!O3=Pistetaulukko!$H$36,'Vastaukset, kilpailijat (yl)'!O3=Pistetaulukko!$J$36),Pistetaulukko!$H$35,IF(OR('Vastaukset, kilpailijat (yl)'!O3=Pistetaulukko!$G$36,'Vastaukset, kilpailijat (yl)'!O3=Pistetaulukko!$K$36),Pistetaulukko!$G$35,IF(OR('Vastaukset, kilpailijat (yl)'!O3=Pistetaulukko!$F$36,'Vastaukset, kilpailijat (yl)'!O3=Pistetaulukko!$L$36),Pistetaulukko!$F$35,IF(OR('Vastaukset, kilpailijat (yl)'!O3=Pistetaulukko!$E$36,'Vastaukset, kilpailijat (yl)'!O3=Pistetaulukko!$M$36),Pistetaulukko!$E$35,IF(OR('Vastaukset, kilpailijat (yl)'!O3=Pistetaulukko!$D$36,'Vastaukset, kilpailijat (yl)'!O3=Pistetaulukko!$N$36),Pistetaulukko!$D$35,IF(OR('Vastaukset, kilpailijat (yl)'!O3=Pistetaulukko!$C$36,'Vastaukset, kilpailijat (yl)'!O3=Pistetaulukko!$O$36),Pistetaulukko!$C$35,IF(OR('Vastaukset, kilpailijat (yl)'!O3=Pistetaulukko!$B$36,'Vastaukset, kilpailijat (yl)'!O3=Pistetaulukko!$P$36),Pistetaulukko!$B$35,0))))))))</f>
        <v>0</v>
      </c>
      <c r="P3" s="82">
        <f>IF('Vastaukset, kilpailijat (yl)'!P3=Pistetaulukko!$I$39,Pistetaulukko!$I$38,IF(OR('Vastaukset, kilpailijat (yl)'!P3=Pistetaulukko!$H$39,'Vastaukset, kilpailijat (yl)'!P3=Pistetaulukko!$J$39),Pistetaulukko!$H$38,IF(OR('Vastaukset, kilpailijat (yl)'!P3=Pistetaulukko!$G$39,'Vastaukset, kilpailijat (yl)'!P3=Pistetaulukko!$K$39),Pistetaulukko!$G$38,IF(OR('Vastaukset, kilpailijat (yl)'!P3=Pistetaulukko!$F$39,'Vastaukset, kilpailijat (yl)'!P3=Pistetaulukko!$L$39),Pistetaulukko!$F$38,0))))</f>
        <v>0</v>
      </c>
      <c r="Q3" s="82">
        <f>IF('Vastaukset, kilpailijat (yl)'!Q3=Pistetaulukko!$I$42,Pistetaulukko!$I$41,IF(OR('Vastaukset, kilpailijat (yl)'!Q3=Pistetaulukko!$H$42,'Vastaukset, kilpailijat (yl)'!Q3=Pistetaulukko!$J$42),Pistetaulukko!$H$41,IF(OR('Vastaukset, kilpailijat (yl)'!Q3=Pistetaulukko!$G$42,'Vastaukset, kilpailijat (yl)'!Q3=Pistetaulukko!$K$42),Pistetaulukko!$G$41,IF(OR('Vastaukset, kilpailijat (yl)'!Q3=Pistetaulukko!$F$42,'Vastaukset, kilpailijat (yl)'!Q3=Pistetaulukko!$L$42),Pistetaulukko!$F$41,0))))</f>
        <v>0</v>
      </c>
      <c r="R3" s="82">
        <f>IF('Vastaukset, kilpailijat (yl)'!R3=Pistetaulukko!$I$45,Pistetaulukko!$I$44,IF(OR('Vastaukset, kilpailijat (yl)'!R3=Pistetaulukko!$H$45,'Vastaukset, kilpailijat (yl)'!R3=Pistetaulukko!$J$45),Pistetaulukko!$H$44,IF(OR('Vastaukset, kilpailijat (yl)'!R3=Pistetaulukko!$G$45,'Vastaukset, kilpailijat (yl)'!R3=Pistetaulukko!$K$45),Pistetaulukko!$G$44,IF(OR('Vastaukset, kilpailijat (yl)'!R3=Pistetaulukko!$F$45,'Vastaukset, kilpailijat (yl)'!R3=Pistetaulukko!$L$45),Pistetaulukko!$F$44,0))))</f>
        <v>0</v>
      </c>
      <c r="S3" s="82">
        <f>IF('Vastaukset, kilpailijat (yl)'!S3=Pistetaulukko!$I$48,Pistetaulukko!$I$47,IF(OR('Vastaukset, kilpailijat (yl)'!S3=Pistetaulukko!$H$48,'Vastaukset, kilpailijat (yl)'!S3=Pistetaulukko!$J$48),Pistetaulukko!$H$47,IF(OR('Vastaukset, kilpailijat (yl)'!S3=Pistetaulukko!$G$48,'Vastaukset, kilpailijat (yl)'!S3=Pistetaulukko!$K$48),Pistetaulukko!$G$47,IF(OR('Vastaukset, kilpailijat (yl)'!S3=Pistetaulukko!$F$48,'Vastaukset, kilpailijat (yl)'!S3=Pistetaulukko!$L$48),Pistetaulukko!$F$47,0))))</f>
        <v>0</v>
      </c>
      <c r="T3" s="82">
        <f>IF('Vastaukset, kilpailijat (yl)'!T3=Pistetaulukko!$I$51,Pistetaulukko!$I$50,IF(OR('Vastaukset, kilpailijat (yl)'!T3=Pistetaulukko!$H$51,'Vastaukset, kilpailijat (yl)'!T3=Pistetaulukko!$J$51),Pistetaulukko!$H$50,IF(OR('Vastaukset, kilpailijat (yl)'!T3=Pistetaulukko!$G$51,'Vastaukset, kilpailijat (yl)'!T3=Pistetaulukko!$K$51),Pistetaulukko!$G$50,IF(OR('Vastaukset, kilpailijat (yl)'!T3=Pistetaulukko!$F$51,'Vastaukset, kilpailijat (yl)'!T3=Pistetaulukko!$L$51),Pistetaulukko!$F$50,0))))</f>
        <v>0</v>
      </c>
      <c r="U3" s="82">
        <f>IF('Vastaukset, kilpailijat (yl)'!U3=Pistetaulukko!$I$54,Pistetaulukko!$I$53,IF(OR('Vastaukset, kilpailijat (yl)'!U3=Pistetaulukko!$H$54,'Vastaukset, kilpailijat (yl)'!U3=Pistetaulukko!$J$54),Pistetaulukko!$H$53,IF(OR('Vastaukset, kilpailijat (yl)'!U3=Pistetaulukko!$G$54,'Vastaukset, kilpailijat (yl)'!U3=Pistetaulukko!$K$54),Pistetaulukko!$G$53,IF(OR('Vastaukset, kilpailijat (yl)'!U3=Pistetaulukko!$F$54,'Vastaukset, kilpailijat (yl)'!U3=Pistetaulukko!$L$54),Pistetaulukko!$F$53,0))))</f>
        <v>0</v>
      </c>
      <c r="V3" s="82">
        <f>IF('Vastaukset, kilpailijat (yl)'!V3=Pistetaulukko!$I$57,Pistetaulukko!$I$56,IF(OR('Vastaukset, kilpailijat (yl)'!V3=Pistetaulukko!$H$57,'Vastaukset, kilpailijat (yl)'!V3=Pistetaulukko!$J$57),Pistetaulukko!$H$56,IF(OR('Vastaukset, kilpailijat (yl)'!V3=Pistetaulukko!$G$57,'Vastaukset, kilpailijat (yl)'!V3=Pistetaulukko!$K$57),Pistetaulukko!$G$56,IF(OR('Vastaukset, kilpailijat (yl)'!V3=Pistetaulukko!$F$57,'Vastaukset, kilpailijat (yl)'!V3=Pistetaulukko!$L$57),Pistetaulukko!$F$56,0))))</f>
        <v>0</v>
      </c>
      <c r="W3" s="82">
        <f>IF('Vastaukset, kilpailijat (yl)'!W3=Pistetaulukko!$I$60,Pistetaulukko!$I$59,IF(OR('Vastaukset, kilpailijat (yl)'!W3=Pistetaulukko!$H$60,'Vastaukset, kilpailijat (yl)'!W3=Pistetaulukko!$J$60),Pistetaulukko!$H$59,IF(OR('Vastaukset, kilpailijat (yl)'!W3=Pistetaulukko!$G$60,'Vastaukset, kilpailijat (yl)'!W3=Pistetaulukko!$K$60),Pistetaulukko!$G$59,IF(OR('Vastaukset, kilpailijat (yl)'!W3=Pistetaulukko!$F$60,'Vastaukset, kilpailijat (yl)'!W3=Pistetaulukko!$L$60),Pistetaulukko!$F$59,0))))</f>
        <v>0</v>
      </c>
      <c r="X3" s="82">
        <f>IF('Vastaukset, kilpailijat (yl)'!X3=Pistetaulukko!$I$63,Pistetaulukko!$I$62,IF(OR('Vastaukset, kilpailijat (yl)'!X3=Pistetaulukko!$H$63,'Vastaukset, kilpailijat (yl)'!X3=Pistetaulukko!$J$63),Pistetaulukko!$H$62,IF(OR('Vastaukset, kilpailijat (yl)'!X3=Pistetaulukko!$G$63,'Vastaukset, kilpailijat (yl)'!X3=Pistetaulukko!$K$63),Pistetaulukko!$G$62,IF(OR('Vastaukset, kilpailijat (yl)'!X3=Pistetaulukko!$F$63,'Vastaukset, kilpailijat (yl)'!X3=Pistetaulukko!$L$63),Pistetaulukko!$F$62,0))))</f>
        <v>0</v>
      </c>
      <c r="Y3" s="82">
        <f>IF('Vastaukset, kilpailijat (yl)'!Y3=Pistetaulukko!$I$66,Pistetaulukko!$I$65,IF(OR('Vastaukset, kilpailijat (yl)'!Y3=Pistetaulukko!$H$66,'Vastaukset, kilpailijat (yl)'!Y3=Pistetaulukko!$J$66),Pistetaulukko!$H$65,IF(OR('Vastaukset, kilpailijat (yl)'!Y3=Pistetaulukko!$G$66,'Vastaukset, kilpailijat (yl)'!Y3=Pistetaulukko!$K$66),Pistetaulukko!$G$65,IF(OR('Vastaukset, kilpailijat (yl)'!Y3=Pistetaulukko!$F$66,'Vastaukset, kilpailijat (yl)'!Y3=Pistetaulukko!$L$66),Pistetaulukko!$F$65,IF(OR('Vastaukset, kilpailijat (yl)'!Y3=Pistetaulukko!$E$66,'Vastaukset, kilpailijat (yl)'!Y3=Pistetaulukko!$M$66),Pistetaulukko!$E$65,IF(OR('Vastaukset, kilpailijat (yl)'!Y3=Pistetaulukko!$D$66,'Vastaukset, kilpailijat (yl)'!Y3=Pistetaulukko!$N$66),Pistetaulukko!$D$65,0))))))</f>
        <v>0</v>
      </c>
      <c r="Z3" s="82">
        <f>IF('Vastaukset, kilpailijat (yl)'!Z3=Pistetaulukko!$I$69,Pistetaulukko!$I$68,IF(OR('Vastaukset, kilpailijat (yl)'!Z3=Pistetaulukko!$H$69,'Vastaukset, kilpailijat (yl)'!Z3=Pistetaulukko!$J$69),Pistetaulukko!$H$68,IF(OR('Vastaukset, kilpailijat (yl)'!Z3=Pistetaulukko!$G$69,'Vastaukset, kilpailijat (yl)'!Z3=Pistetaulukko!$K$69),Pistetaulukko!$G$68,IF(OR('Vastaukset, kilpailijat (yl)'!Z3=Pistetaulukko!$F$69,'Vastaukset, kilpailijat (yl)'!Z3=Pistetaulukko!$L$69),Pistetaulukko!$F$68,IF(OR('Vastaukset, kilpailijat (yl)'!Z3=Pistetaulukko!$E$69,'Vastaukset, kilpailijat (yl)'!Z3=Pistetaulukko!$M$69),Pistetaulukko!$E$68,IF(OR('Vastaukset, kilpailijat (yl)'!Z3=Pistetaulukko!$D$69,'Vastaukset, kilpailijat (yl)'!Z3=Pistetaulukko!$N$69),Pistetaulukko!$D$68,0))))))</f>
        <v>0</v>
      </c>
      <c r="AA3" s="4">
        <f t="shared" si="0"/>
        <v>0</v>
      </c>
      <c r="AB3" s="34">
        <f>'Vastaukset, kilpailijat (yl)'!AD3</f>
        <v>0</v>
      </c>
      <c r="AC3" s="125">
        <f>'Vastaukset, kilpailijat (yl)'!AC3</f>
        <v>0</v>
      </c>
      <c r="AD3" s="35">
        <f t="shared" ref="AD3:AD66" si="1">AB3-($AK$1+(AC3/1440))</f>
        <v>-4.1666666666666664E-2</v>
      </c>
      <c r="AE3" s="111">
        <f t="shared" ref="AE3:AE66" si="2">IF(AD3&lt;=0,0,ROUNDUP((AD3*1440),0)*5)</f>
        <v>0</v>
      </c>
      <c r="AF3" s="109">
        <f t="shared" ref="AF3:AF66" si="3">AA3-AE3</f>
        <v>0</v>
      </c>
      <c r="AG3" s="115">
        <f>'Suunnistus (yl)'!I3</f>
        <v>160</v>
      </c>
      <c r="AH3" s="107">
        <f t="shared" ref="AH3:AH66" si="4">AG3+AF3</f>
        <v>160</v>
      </c>
      <c r="AI3" s="12"/>
    </row>
    <row r="4" spans="1:39" x14ac:dyDescent="0.3">
      <c r="A4" s="7">
        <f>'Vastaukset, kilpailijat (yl)'!A4</f>
        <v>0</v>
      </c>
      <c r="B4" s="56">
        <f>'Vastaukset, kilpailijat (yl)'!B4</f>
        <v>0</v>
      </c>
      <c r="C4" s="6">
        <f>'Vastaukset, kilpailijat (yl)'!C4</f>
        <v>0</v>
      </c>
      <c r="D4" s="6">
        <f>'Vastaukset, kilpailijat (yl)'!D4</f>
        <v>0</v>
      </c>
      <c r="E4" s="82">
        <f>IF('Vastaukset, kilpailijat (yl)'!E4=Pistetaulukko!$I$3,Pistetaulukko!$I$2,0)</f>
        <v>0</v>
      </c>
      <c r="F4" s="82">
        <f>IF('Vastaukset, kilpailijat (yl)'!F4=Pistetaulukko!$I$6,Pistetaulukko!$I$5,IF(OR('Vastaukset, kilpailijat (yl)'!F4=Pistetaulukko!$H$6,'Vastaukset, kilpailijat (yl)'!F4=Pistetaulukko!$J$6),Pistetaulukko!$H$5,IF(OR('Vastaukset, kilpailijat (yl)'!F4=Pistetaulukko!$G$6,'Vastaukset, kilpailijat (yl)'!F4=Pistetaulukko!$K$6),Pistetaulukko!$G$5,IF(OR('Vastaukset, kilpailijat (yl)'!F4=Pistetaulukko!$F$6,'Vastaukset, kilpailijat (yl)'!F4=Pistetaulukko!$L$6),Pistetaulukko!$F$5,0))))</f>
        <v>0</v>
      </c>
      <c r="G4" s="82">
        <f>IF('Vastaukset, kilpailijat (yl)'!G4=Pistetaulukko!$I$9,Pistetaulukko!$I$8,IF(OR('Vastaukset, kilpailijat (yl)'!G4=Pistetaulukko!$H$9,'Vastaukset, kilpailijat (yl)'!G4=Pistetaulukko!$J$9),Pistetaulukko!$H$8,IF(OR('Vastaukset, kilpailijat (yl)'!G4=Pistetaulukko!$G$9,'Vastaukset, kilpailijat (yl)'!G4=Pistetaulukko!$K$9),Pistetaulukko!$G$8,IF(OR('Vastaukset, kilpailijat (yl)'!G4=Pistetaulukko!$F$9,'Vastaukset, kilpailijat (yl)'!G4=Pistetaulukko!$L$9),Pistetaulukko!$F$8,0))))</f>
        <v>0</v>
      </c>
      <c r="H4" s="82">
        <f>IF('Vastaukset, kilpailijat (yl)'!H4=Pistetaulukko!$I$12,Pistetaulukko!$I$11,IF(OR('Vastaukset, kilpailijat (yl)'!H4=Pistetaulukko!$H$12,'Vastaukset, kilpailijat (yl)'!H4=Pistetaulukko!$J$12),Pistetaulukko!$H$11,IF(OR('Vastaukset, kilpailijat (yl)'!H4=Pistetaulukko!$G$12,'Vastaukset, kilpailijat (yl)'!H4=Pistetaulukko!$K$12),Pistetaulukko!$G$11,IF(OR('Vastaukset, kilpailijat (yl)'!H4=Pistetaulukko!$F$12,'Vastaukset, kilpailijat (yl)'!H4=Pistetaulukko!$L$12),Pistetaulukko!$F$11,0))))</f>
        <v>0</v>
      </c>
      <c r="I4" s="82">
        <f>IF('Vastaukset, kilpailijat (yl)'!I4=Pistetaulukko!$I$18,Pistetaulukko!$I$17,0)</f>
        <v>0</v>
      </c>
      <c r="J4" s="82">
        <f>IF('Vastaukset, kilpailijat (yl)'!J4=Pistetaulukko!$I$21,Pistetaulukko!$I$20,IF(OR('Vastaukset, kilpailijat (yl)'!J4=Pistetaulukko!$H$21,'Vastaukset, kilpailijat (yl)'!J4=Pistetaulukko!$J$21),Pistetaulukko!$H$20,IF(OR('Vastaukset, kilpailijat (yl)'!J4=Pistetaulukko!$G$21,'Vastaukset, kilpailijat (yl)'!J4=Pistetaulukko!$K$21),Pistetaulukko!$G$20,IF(OR('Vastaukset, kilpailijat (yl)'!J4=Pistetaulukko!$F$21,'Vastaukset, kilpailijat (yl)'!J4=Pistetaulukko!$L$21),Pistetaulukko!$F$20,0))))</f>
        <v>0</v>
      </c>
      <c r="K4" s="82">
        <f>IF('Vastaukset, kilpailijat (yl)'!K4=Pistetaulukko!$I$24,Pistetaulukko!$I$23,0)</f>
        <v>0</v>
      </c>
      <c r="L4" s="82">
        <f>IF('Vastaukset, kilpailijat (yl)'!L4=Pistetaulukko!$I$27,Pistetaulukko!$I$26,IF(OR('Vastaukset, kilpailijat (yl)'!L4=Pistetaulukko!$H$27,'Vastaukset, kilpailijat (yl)'!L4=Pistetaulukko!$J$27),Pistetaulukko!$H$26,IF(OR('Vastaukset, kilpailijat (yl)'!L4=Pistetaulukko!$G$27,'Vastaukset, kilpailijat (yl)'!L4=Pistetaulukko!$K$27),Pistetaulukko!$G$26,IF(OR('Vastaukset, kilpailijat (yl)'!L4=Pistetaulukko!$F$27,'Vastaukset, kilpailijat (yl)'!L4=Pistetaulukko!$L$27),Pistetaulukko!$F$26,0))))</f>
        <v>0</v>
      </c>
      <c r="M4" s="82">
        <f>IF('Vastaukset, kilpailijat (yl)'!M4=Pistetaulukko!$I$30,Pistetaulukko!$I$29,0)</f>
        <v>0</v>
      </c>
      <c r="N4" s="82">
        <f>IF('Vastaukset, kilpailijat (yl)'!N4=Pistetaulukko!$I$33,Pistetaulukko!$I$32,IF(OR('Vastaukset, kilpailijat (yl)'!N4=Pistetaulukko!$H$33,'Vastaukset, kilpailijat (yl)'!N4=Pistetaulukko!$J$33),Pistetaulukko!$H$32,IF(OR('Vastaukset, kilpailijat (yl)'!N4=Pistetaulukko!$G$33,'Vastaukset, kilpailijat (yl)'!N4=Pistetaulukko!$K$33),Pistetaulukko!$G$32,IF(OR('Vastaukset, kilpailijat (yl)'!N4=Pistetaulukko!$F$33,'Vastaukset, kilpailijat (yl)'!N4=Pistetaulukko!$L$33),Pistetaulukko!$F$32,IF(OR('Vastaukset, kilpailijat (yl)'!N4=Pistetaulukko!$E$33,'Vastaukset, kilpailijat (yl)'!N4=Pistetaulukko!$M$33),Pistetaulukko!$E$32,IF(OR('Vastaukset, kilpailijat (yl)'!N4=Pistetaulukko!$D$33,'Vastaukset, kilpailijat (yl)'!N4=Pistetaulukko!$N$33),Pistetaulukko!$D$32,0))))))</f>
        <v>0</v>
      </c>
      <c r="O4" s="82">
        <f>IF('Vastaukset, kilpailijat (yl)'!O4=Pistetaulukko!$I$36,Pistetaulukko!$I$35,IF(OR('Vastaukset, kilpailijat (yl)'!O4=Pistetaulukko!$H$36,'Vastaukset, kilpailijat (yl)'!O4=Pistetaulukko!$J$36),Pistetaulukko!$H$35,IF(OR('Vastaukset, kilpailijat (yl)'!O4=Pistetaulukko!$G$36,'Vastaukset, kilpailijat (yl)'!O4=Pistetaulukko!$K$36),Pistetaulukko!$G$35,IF(OR('Vastaukset, kilpailijat (yl)'!O4=Pistetaulukko!$F$36,'Vastaukset, kilpailijat (yl)'!O4=Pistetaulukko!$L$36),Pistetaulukko!$F$35,IF(OR('Vastaukset, kilpailijat (yl)'!O4=Pistetaulukko!$E$36,'Vastaukset, kilpailijat (yl)'!O4=Pistetaulukko!$M$36),Pistetaulukko!$E$35,IF(OR('Vastaukset, kilpailijat (yl)'!O4=Pistetaulukko!$D$36,'Vastaukset, kilpailijat (yl)'!O4=Pistetaulukko!$N$36),Pistetaulukko!$D$35,IF(OR('Vastaukset, kilpailijat (yl)'!O4=Pistetaulukko!$C$36,'Vastaukset, kilpailijat (yl)'!O4=Pistetaulukko!$O$36),Pistetaulukko!$C$35,IF(OR('Vastaukset, kilpailijat (yl)'!O4=Pistetaulukko!$B$36,'Vastaukset, kilpailijat (yl)'!O4=Pistetaulukko!$P$36),Pistetaulukko!$B$35,0))))))))</f>
        <v>0</v>
      </c>
      <c r="P4" s="82">
        <f>IF('Vastaukset, kilpailijat (yl)'!P4=Pistetaulukko!$I$39,Pistetaulukko!$I$38,IF(OR('Vastaukset, kilpailijat (yl)'!P4=Pistetaulukko!$H$39,'Vastaukset, kilpailijat (yl)'!P4=Pistetaulukko!$J$39),Pistetaulukko!$H$38,IF(OR('Vastaukset, kilpailijat (yl)'!P4=Pistetaulukko!$G$39,'Vastaukset, kilpailijat (yl)'!P4=Pistetaulukko!$K$39),Pistetaulukko!$G$38,IF(OR('Vastaukset, kilpailijat (yl)'!P4=Pistetaulukko!$F$39,'Vastaukset, kilpailijat (yl)'!P4=Pistetaulukko!$L$39),Pistetaulukko!$F$38,0))))</f>
        <v>0</v>
      </c>
      <c r="Q4" s="82">
        <f>IF('Vastaukset, kilpailijat (yl)'!Q4=Pistetaulukko!$I$42,Pistetaulukko!$I$41,IF(OR('Vastaukset, kilpailijat (yl)'!Q4=Pistetaulukko!$H$42,'Vastaukset, kilpailijat (yl)'!Q4=Pistetaulukko!$J$42),Pistetaulukko!$H$41,IF(OR('Vastaukset, kilpailijat (yl)'!Q4=Pistetaulukko!$G$42,'Vastaukset, kilpailijat (yl)'!Q4=Pistetaulukko!$K$42),Pistetaulukko!$G$41,IF(OR('Vastaukset, kilpailijat (yl)'!Q4=Pistetaulukko!$F$42,'Vastaukset, kilpailijat (yl)'!Q4=Pistetaulukko!$L$42),Pistetaulukko!$F$41,0))))</f>
        <v>0</v>
      </c>
      <c r="R4" s="82">
        <f>IF('Vastaukset, kilpailijat (yl)'!R4=Pistetaulukko!$I$45,Pistetaulukko!$I$44,IF(OR('Vastaukset, kilpailijat (yl)'!R4=Pistetaulukko!$H$45,'Vastaukset, kilpailijat (yl)'!R4=Pistetaulukko!$J$45),Pistetaulukko!$H$44,IF(OR('Vastaukset, kilpailijat (yl)'!R4=Pistetaulukko!$G$45,'Vastaukset, kilpailijat (yl)'!R4=Pistetaulukko!$K$45),Pistetaulukko!$G$44,IF(OR('Vastaukset, kilpailijat (yl)'!R4=Pistetaulukko!$F$45,'Vastaukset, kilpailijat (yl)'!R4=Pistetaulukko!$L$45),Pistetaulukko!$F$44,0))))</f>
        <v>0</v>
      </c>
      <c r="S4" s="82">
        <f>IF('Vastaukset, kilpailijat (yl)'!S4=Pistetaulukko!$I$48,Pistetaulukko!$I$47,IF(OR('Vastaukset, kilpailijat (yl)'!S4=Pistetaulukko!$H$48,'Vastaukset, kilpailijat (yl)'!S4=Pistetaulukko!$J$48),Pistetaulukko!$H$47,IF(OR('Vastaukset, kilpailijat (yl)'!S4=Pistetaulukko!$G$48,'Vastaukset, kilpailijat (yl)'!S4=Pistetaulukko!$K$48),Pistetaulukko!$G$47,IF(OR('Vastaukset, kilpailijat (yl)'!S4=Pistetaulukko!$F$48,'Vastaukset, kilpailijat (yl)'!S4=Pistetaulukko!$L$48),Pistetaulukko!$F$47,0))))</f>
        <v>0</v>
      </c>
      <c r="T4" s="82">
        <f>IF('Vastaukset, kilpailijat (yl)'!T4=Pistetaulukko!$I$51,Pistetaulukko!$I$50,IF(OR('Vastaukset, kilpailijat (yl)'!T4=Pistetaulukko!$H$51,'Vastaukset, kilpailijat (yl)'!T4=Pistetaulukko!$J$51),Pistetaulukko!$H$50,IF(OR('Vastaukset, kilpailijat (yl)'!T4=Pistetaulukko!$G$51,'Vastaukset, kilpailijat (yl)'!T4=Pistetaulukko!$K$51),Pistetaulukko!$G$50,IF(OR('Vastaukset, kilpailijat (yl)'!T4=Pistetaulukko!$F$51,'Vastaukset, kilpailijat (yl)'!T4=Pistetaulukko!$L$51),Pistetaulukko!$F$50,0))))</f>
        <v>0</v>
      </c>
      <c r="U4" s="82">
        <f>IF('Vastaukset, kilpailijat (yl)'!U4=Pistetaulukko!$I$54,Pistetaulukko!$I$53,IF(OR('Vastaukset, kilpailijat (yl)'!U4=Pistetaulukko!$H$54,'Vastaukset, kilpailijat (yl)'!U4=Pistetaulukko!$J$54),Pistetaulukko!$H$53,IF(OR('Vastaukset, kilpailijat (yl)'!U4=Pistetaulukko!$G$54,'Vastaukset, kilpailijat (yl)'!U4=Pistetaulukko!$K$54),Pistetaulukko!$G$53,IF(OR('Vastaukset, kilpailijat (yl)'!U4=Pistetaulukko!$F$54,'Vastaukset, kilpailijat (yl)'!U4=Pistetaulukko!$L$54),Pistetaulukko!$F$53,0))))</f>
        <v>0</v>
      </c>
      <c r="V4" s="82">
        <f>IF('Vastaukset, kilpailijat (yl)'!V4=Pistetaulukko!$I$57,Pistetaulukko!$I$56,IF(OR('Vastaukset, kilpailijat (yl)'!V4=Pistetaulukko!$H$57,'Vastaukset, kilpailijat (yl)'!V4=Pistetaulukko!$J$57),Pistetaulukko!$H$56,IF(OR('Vastaukset, kilpailijat (yl)'!V4=Pistetaulukko!$G$57,'Vastaukset, kilpailijat (yl)'!V4=Pistetaulukko!$K$57),Pistetaulukko!$G$56,IF(OR('Vastaukset, kilpailijat (yl)'!V4=Pistetaulukko!$F$57,'Vastaukset, kilpailijat (yl)'!V4=Pistetaulukko!$L$57),Pistetaulukko!$F$56,0))))</f>
        <v>0</v>
      </c>
      <c r="W4" s="82">
        <f>IF('Vastaukset, kilpailijat (yl)'!W4=Pistetaulukko!$I$60,Pistetaulukko!$I$59,IF(OR('Vastaukset, kilpailijat (yl)'!W4=Pistetaulukko!$H$60,'Vastaukset, kilpailijat (yl)'!W4=Pistetaulukko!$J$60),Pistetaulukko!$H$59,IF(OR('Vastaukset, kilpailijat (yl)'!W4=Pistetaulukko!$G$60,'Vastaukset, kilpailijat (yl)'!W4=Pistetaulukko!$K$60),Pistetaulukko!$G$59,IF(OR('Vastaukset, kilpailijat (yl)'!W4=Pistetaulukko!$F$60,'Vastaukset, kilpailijat (yl)'!W4=Pistetaulukko!$L$60),Pistetaulukko!$F$59,0))))</f>
        <v>0</v>
      </c>
      <c r="X4" s="82">
        <f>IF('Vastaukset, kilpailijat (yl)'!X4=Pistetaulukko!$I$63,Pistetaulukko!$I$62,IF(OR('Vastaukset, kilpailijat (yl)'!X4=Pistetaulukko!$H$63,'Vastaukset, kilpailijat (yl)'!X4=Pistetaulukko!$J$63),Pistetaulukko!$H$62,IF(OR('Vastaukset, kilpailijat (yl)'!X4=Pistetaulukko!$G$63,'Vastaukset, kilpailijat (yl)'!X4=Pistetaulukko!$K$63),Pistetaulukko!$G$62,IF(OR('Vastaukset, kilpailijat (yl)'!X4=Pistetaulukko!$F$63,'Vastaukset, kilpailijat (yl)'!X4=Pistetaulukko!$L$63),Pistetaulukko!$F$62,0))))</f>
        <v>0</v>
      </c>
      <c r="Y4" s="82">
        <f>IF('Vastaukset, kilpailijat (yl)'!Y4=Pistetaulukko!$I$66,Pistetaulukko!$I$65,IF(OR('Vastaukset, kilpailijat (yl)'!Y4=Pistetaulukko!$H$66,'Vastaukset, kilpailijat (yl)'!Y4=Pistetaulukko!$J$66),Pistetaulukko!$H$65,IF(OR('Vastaukset, kilpailijat (yl)'!Y4=Pistetaulukko!$G$66,'Vastaukset, kilpailijat (yl)'!Y4=Pistetaulukko!$K$66),Pistetaulukko!$G$65,IF(OR('Vastaukset, kilpailijat (yl)'!Y4=Pistetaulukko!$F$66,'Vastaukset, kilpailijat (yl)'!Y4=Pistetaulukko!$L$66),Pistetaulukko!$F$65,IF(OR('Vastaukset, kilpailijat (yl)'!Y4=Pistetaulukko!$E$66,'Vastaukset, kilpailijat (yl)'!Y4=Pistetaulukko!$M$66),Pistetaulukko!$E$65,IF(OR('Vastaukset, kilpailijat (yl)'!Y4=Pistetaulukko!$D$66,'Vastaukset, kilpailijat (yl)'!Y4=Pistetaulukko!$N$66),Pistetaulukko!$D$65,0))))))</f>
        <v>0</v>
      </c>
      <c r="Z4" s="82">
        <f>IF('Vastaukset, kilpailijat (yl)'!Z4=Pistetaulukko!$I$69,Pistetaulukko!$I$68,IF(OR('Vastaukset, kilpailijat (yl)'!Z4=Pistetaulukko!$H$69,'Vastaukset, kilpailijat (yl)'!Z4=Pistetaulukko!$J$69),Pistetaulukko!$H$68,IF(OR('Vastaukset, kilpailijat (yl)'!Z4=Pistetaulukko!$G$69,'Vastaukset, kilpailijat (yl)'!Z4=Pistetaulukko!$K$69),Pistetaulukko!$G$68,IF(OR('Vastaukset, kilpailijat (yl)'!Z4=Pistetaulukko!$F$69,'Vastaukset, kilpailijat (yl)'!Z4=Pistetaulukko!$L$69),Pistetaulukko!$F$68,IF(OR('Vastaukset, kilpailijat (yl)'!Z4=Pistetaulukko!$E$69,'Vastaukset, kilpailijat (yl)'!Z4=Pistetaulukko!$M$69),Pistetaulukko!$E$68,IF(OR('Vastaukset, kilpailijat (yl)'!Z4=Pistetaulukko!$D$69,'Vastaukset, kilpailijat (yl)'!Z4=Pistetaulukko!$N$69),Pistetaulukko!$D$68,0))))))</f>
        <v>0</v>
      </c>
      <c r="AA4" s="4">
        <f t="shared" si="0"/>
        <v>0</v>
      </c>
      <c r="AB4" s="34">
        <f>'Vastaukset, kilpailijat (yl)'!AD4</f>
        <v>0</v>
      </c>
      <c r="AC4" s="125">
        <f>'Vastaukset, kilpailijat (yl)'!AC4</f>
        <v>0</v>
      </c>
      <c r="AD4" s="35">
        <f t="shared" si="1"/>
        <v>-4.1666666666666664E-2</v>
      </c>
      <c r="AE4" s="111">
        <f t="shared" si="2"/>
        <v>0</v>
      </c>
      <c r="AF4" s="109">
        <f t="shared" si="3"/>
        <v>0</v>
      </c>
      <c r="AG4" s="115">
        <f>'Suunnistus (yl)'!I4</f>
        <v>160</v>
      </c>
      <c r="AH4" s="107">
        <f t="shared" si="4"/>
        <v>160</v>
      </c>
      <c r="AI4" s="12"/>
    </row>
    <row r="5" spans="1:39" x14ac:dyDescent="0.3">
      <c r="A5" s="7">
        <f>'Vastaukset, kilpailijat (yl)'!A5</f>
        <v>0</v>
      </c>
      <c r="B5" s="56">
        <f>'Vastaukset, kilpailijat (yl)'!B5</f>
        <v>0</v>
      </c>
      <c r="C5" s="6">
        <f>'Vastaukset, kilpailijat (yl)'!C5</f>
        <v>0</v>
      </c>
      <c r="D5" s="6">
        <f>'Vastaukset, kilpailijat (yl)'!D5</f>
        <v>0</v>
      </c>
      <c r="E5" s="82">
        <f>IF('Vastaukset, kilpailijat (yl)'!E5=Pistetaulukko!$I$3,Pistetaulukko!$I$2,0)</f>
        <v>0</v>
      </c>
      <c r="F5" s="82">
        <f>IF('Vastaukset, kilpailijat (yl)'!F5=Pistetaulukko!$I$6,Pistetaulukko!$I$5,IF(OR('Vastaukset, kilpailijat (yl)'!F5=Pistetaulukko!$H$6,'Vastaukset, kilpailijat (yl)'!F5=Pistetaulukko!$J$6),Pistetaulukko!$H$5,IF(OR('Vastaukset, kilpailijat (yl)'!F5=Pistetaulukko!$G$6,'Vastaukset, kilpailijat (yl)'!F5=Pistetaulukko!$K$6),Pistetaulukko!$G$5,IF(OR('Vastaukset, kilpailijat (yl)'!F5=Pistetaulukko!$F$6,'Vastaukset, kilpailijat (yl)'!F5=Pistetaulukko!$L$6),Pistetaulukko!$F$5,0))))</f>
        <v>0</v>
      </c>
      <c r="G5" s="82">
        <f>IF('Vastaukset, kilpailijat (yl)'!G5=Pistetaulukko!$I$9,Pistetaulukko!$I$8,IF(OR('Vastaukset, kilpailijat (yl)'!G5=Pistetaulukko!$H$9,'Vastaukset, kilpailijat (yl)'!G5=Pistetaulukko!$J$9),Pistetaulukko!$H$8,IF(OR('Vastaukset, kilpailijat (yl)'!G5=Pistetaulukko!$G$9,'Vastaukset, kilpailijat (yl)'!G5=Pistetaulukko!$K$9),Pistetaulukko!$G$8,IF(OR('Vastaukset, kilpailijat (yl)'!G5=Pistetaulukko!$F$9,'Vastaukset, kilpailijat (yl)'!G5=Pistetaulukko!$L$9),Pistetaulukko!$F$8,0))))</f>
        <v>0</v>
      </c>
      <c r="H5" s="82">
        <f>IF('Vastaukset, kilpailijat (yl)'!H5=Pistetaulukko!$I$12,Pistetaulukko!$I$11,IF(OR('Vastaukset, kilpailijat (yl)'!H5=Pistetaulukko!$H$12,'Vastaukset, kilpailijat (yl)'!H5=Pistetaulukko!$J$12),Pistetaulukko!$H$11,IF(OR('Vastaukset, kilpailijat (yl)'!H5=Pistetaulukko!$G$12,'Vastaukset, kilpailijat (yl)'!H5=Pistetaulukko!$K$12),Pistetaulukko!$G$11,IF(OR('Vastaukset, kilpailijat (yl)'!H5=Pistetaulukko!$F$12,'Vastaukset, kilpailijat (yl)'!H5=Pistetaulukko!$L$12),Pistetaulukko!$F$11,0))))</f>
        <v>0</v>
      </c>
      <c r="I5" s="82">
        <f>IF('Vastaukset, kilpailijat (yl)'!I5=Pistetaulukko!$I$18,Pistetaulukko!$I$17,0)</f>
        <v>0</v>
      </c>
      <c r="J5" s="82">
        <f>IF('Vastaukset, kilpailijat (yl)'!J5=Pistetaulukko!$I$21,Pistetaulukko!$I$20,IF(OR('Vastaukset, kilpailijat (yl)'!J5=Pistetaulukko!$H$21,'Vastaukset, kilpailijat (yl)'!J5=Pistetaulukko!$J$21),Pistetaulukko!$H$20,IF(OR('Vastaukset, kilpailijat (yl)'!J5=Pistetaulukko!$G$21,'Vastaukset, kilpailijat (yl)'!J5=Pistetaulukko!$K$21),Pistetaulukko!$G$20,IF(OR('Vastaukset, kilpailijat (yl)'!J5=Pistetaulukko!$F$21,'Vastaukset, kilpailijat (yl)'!J5=Pistetaulukko!$L$21),Pistetaulukko!$F$20,0))))</f>
        <v>0</v>
      </c>
      <c r="K5" s="82">
        <f>IF('Vastaukset, kilpailijat (yl)'!K5=Pistetaulukko!$I$24,Pistetaulukko!$I$23,0)</f>
        <v>0</v>
      </c>
      <c r="L5" s="82">
        <f>IF('Vastaukset, kilpailijat (yl)'!L5=Pistetaulukko!$I$27,Pistetaulukko!$I$26,IF(OR('Vastaukset, kilpailijat (yl)'!L5=Pistetaulukko!$H$27,'Vastaukset, kilpailijat (yl)'!L5=Pistetaulukko!$J$27),Pistetaulukko!$H$26,IF(OR('Vastaukset, kilpailijat (yl)'!L5=Pistetaulukko!$G$27,'Vastaukset, kilpailijat (yl)'!L5=Pistetaulukko!$K$27),Pistetaulukko!$G$26,IF(OR('Vastaukset, kilpailijat (yl)'!L5=Pistetaulukko!$F$27,'Vastaukset, kilpailijat (yl)'!L5=Pistetaulukko!$L$27),Pistetaulukko!$F$26,0))))</f>
        <v>0</v>
      </c>
      <c r="M5" s="82">
        <f>IF('Vastaukset, kilpailijat (yl)'!M5=Pistetaulukko!$I$30,Pistetaulukko!$I$29,0)</f>
        <v>0</v>
      </c>
      <c r="N5" s="82">
        <f>IF('Vastaukset, kilpailijat (yl)'!N5=Pistetaulukko!$I$33,Pistetaulukko!$I$32,IF(OR('Vastaukset, kilpailijat (yl)'!N5=Pistetaulukko!$H$33,'Vastaukset, kilpailijat (yl)'!N5=Pistetaulukko!$J$33),Pistetaulukko!$H$32,IF(OR('Vastaukset, kilpailijat (yl)'!N5=Pistetaulukko!$G$33,'Vastaukset, kilpailijat (yl)'!N5=Pistetaulukko!$K$33),Pistetaulukko!$G$32,IF(OR('Vastaukset, kilpailijat (yl)'!N5=Pistetaulukko!$F$33,'Vastaukset, kilpailijat (yl)'!N5=Pistetaulukko!$L$33),Pistetaulukko!$F$32,IF(OR('Vastaukset, kilpailijat (yl)'!N5=Pistetaulukko!$E$33,'Vastaukset, kilpailijat (yl)'!N5=Pistetaulukko!$M$33),Pistetaulukko!$E$32,IF(OR('Vastaukset, kilpailijat (yl)'!N5=Pistetaulukko!$D$33,'Vastaukset, kilpailijat (yl)'!N5=Pistetaulukko!$N$33),Pistetaulukko!$D$32,0))))))</f>
        <v>0</v>
      </c>
      <c r="O5" s="82">
        <f>IF('Vastaukset, kilpailijat (yl)'!O5=Pistetaulukko!$I$36,Pistetaulukko!$I$35,IF(OR('Vastaukset, kilpailijat (yl)'!O5=Pistetaulukko!$H$36,'Vastaukset, kilpailijat (yl)'!O5=Pistetaulukko!$J$36),Pistetaulukko!$H$35,IF(OR('Vastaukset, kilpailijat (yl)'!O5=Pistetaulukko!$G$36,'Vastaukset, kilpailijat (yl)'!O5=Pistetaulukko!$K$36),Pistetaulukko!$G$35,IF(OR('Vastaukset, kilpailijat (yl)'!O5=Pistetaulukko!$F$36,'Vastaukset, kilpailijat (yl)'!O5=Pistetaulukko!$L$36),Pistetaulukko!$F$35,IF(OR('Vastaukset, kilpailijat (yl)'!O5=Pistetaulukko!$E$36,'Vastaukset, kilpailijat (yl)'!O5=Pistetaulukko!$M$36),Pistetaulukko!$E$35,IF(OR('Vastaukset, kilpailijat (yl)'!O5=Pistetaulukko!$D$36,'Vastaukset, kilpailijat (yl)'!O5=Pistetaulukko!$N$36),Pistetaulukko!$D$35,IF(OR('Vastaukset, kilpailijat (yl)'!O5=Pistetaulukko!$C$36,'Vastaukset, kilpailijat (yl)'!O5=Pistetaulukko!$O$36),Pistetaulukko!$C$35,IF(OR('Vastaukset, kilpailijat (yl)'!O5=Pistetaulukko!$B$36,'Vastaukset, kilpailijat (yl)'!O5=Pistetaulukko!$P$36),Pistetaulukko!$B$35,0))))))))</f>
        <v>0</v>
      </c>
      <c r="P5" s="82">
        <f>IF('Vastaukset, kilpailijat (yl)'!P5=Pistetaulukko!$I$39,Pistetaulukko!$I$38,IF(OR('Vastaukset, kilpailijat (yl)'!P5=Pistetaulukko!$H$39,'Vastaukset, kilpailijat (yl)'!P5=Pistetaulukko!$J$39),Pistetaulukko!$H$38,IF(OR('Vastaukset, kilpailijat (yl)'!P5=Pistetaulukko!$G$39,'Vastaukset, kilpailijat (yl)'!P5=Pistetaulukko!$K$39),Pistetaulukko!$G$38,IF(OR('Vastaukset, kilpailijat (yl)'!P5=Pistetaulukko!$F$39,'Vastaukset, kilpailijat (yl)'!P5=Pistetaulukko!$L$39),Pistetaulukko!$F$38,0))))</f>
        <v>0</v>
      </c>
      <c r="Q5" s="82">
        <f>IF('Vastaukset, kilpailijat (yl)'!Q5=Pistetaulukko!$I$42,Pistetaulukko!$I$41,IF(OR('Vastaukset, kilpailijat (yl)'!Q5=Pistetaulukko!$H$42,'Vastaukset, kilpailijat (yl)'!Q5=Pistetaulukko!$J$42),Pistetaulukko!$H$41,IF(OR('Vastaukset, kilpailijat (yl)'!Q5=Pistetaulukko!$G$42,'Vastaukset, kilpailijat (yl)'!Q5=Pistetaulukko!$K$42),Pistetaulukko!$G$41,IF(OR('Vastaukset, kilpailijat (yl)'!Q5=Pistetaulukko!$F$42,'Vastaukset, kilpailijat (yl)'!Q5=Pistetaulukko!$L$42),Pistetaulukko!$F$41,0))))</f>
        <v>0</v>
      </c>
      <c r="R5" s="82">
        <f>IF('Vastaukset, kilpailijat (yl)'!R5=Pistetaulukko!$I$45,Pistetaulukko!$I$44,IF(OR('Vastaukset, kilpailijat (yl)'!R5=Pistetaulukko!$H$45,'Vastaukset, kilpailijat (yl)'!R5=Pistetaulukko!$J$45),Pistetaulukko!$H$44,IF(OR('Vastaukset, kilpailijat (yl)'!R5=Pistetaulukko!$G$45,'Vastaukset, kilpailijat (yl)'!R5=Pistetaulukko!$K$45),Pistetaulukko!$G$44,IF(OR('Vastaukset, kilpailijat (yl)'!R5=Pistetaulukko!$F$45,'Vastaukset, kilpailijat (yl)'!R5=Pistetaulukko!$L$45),Pistetaulukko!$F$44,0))))</f>
        <v>0</v>
      </c>
      <c r="S5" s="82">
        <f>IF('Vastaukset, kilpailijat (yl)'!S5=Pistetaulukko!$I$48,Pistetaulukko!$I$47,IF(OR('Vastaukset, kilpailijat (yl)'!S5=Pistetaulukko!$H$48,'Vastaukset, kilpailijat (yl)'!S5=Pistetaulukko!$J$48),Pistetaulukko!$H$47,IF(OR('Vastaukset, kilpailijat (yl)'!S5=Pistetaulukko!$G$48,'Vastaukset, kilpailijat (yl)'!S5=Pistetaulukko!$K$48),Pistetaulukko!$G$47,IF(OR('Vastaukset, kilpailijat (yl)'!S5=Pistetaulukko!$F$48,'Vastaukset, kilpailijat (yl)'!S5=Pistetaulukko!$L$48),Pistetaulukko!$F$47,0))))</f>
        <v>0</v>
      </c>
      <c r="T5" s="82">
        <f>IF('Vastaukset, kilpailijat (yl)'!T5=Pistetaulukko!$I$51,Pistetaulukko!$I$50,IF(OR('Vastaukset, kilpailijat (yl)'!T5=Pistetaulukko!$H$51,'Vastaukset, kilpailijat (yl)'!T5=Pistetaulukko!$J$51),Pistetaulukko!$H$50,IF(OR('Vastaukset, kilpailijat (yl)'!T5=Pistetaulukko!$G$51,'Vastaukset, kilpailijat (yl)'!T5=Pistetaulukko!$K$51),Pistetaulukko!$G$50,IF(OR('Vastaukset, kilpailijat (yl)'!T5=Pistetaulukko!$F$51,'Vastaukset, kilpailijat (yl)'!T5=Pistetaulukko!$L$51),Pistetaulukko!$F$50,0))))</f>
        <v>0</v>
      </c>
      <c r="U5" s="82">
        <f>IF('Vastaukset, kilpailijat (yl)'!U5=Pistetaulukko!$I$54,Pistetaulukko!$I$53,IF(OR('Vastaukset, kilpailijat (yl)'!U5=Pistetaulukko!$H$54,'Vastaukset, kilpailijat (yl)'!U5=Pistetaulukko!$J$54),Pistetaulukko!$H$53,IF(OR('Vastaukset, kilpailijat (yl)'!U5=Pistetaulukko!$G$54,'Vastaukset, kilpailijat (yl)'!U5=Pistetaulukko!$K$54),Pistetaulukko!$G$53,IF(OR('Vastaukset, kilpailijat (yl)'!U5=Pistetaulukko!$F$54,'Vastaukset, kilpailijat (yl)'!U5=Pistetaulukko!$L$54),Pistetaulukko!$F$53,0))))</f>
        <v>0</v>
      </c>
      <c r="V5" s="82">
        <f>IF('Vastaukset, kilpailijat (yl)'!V5=Pistetaulukko!$I$57,Pistetaulukko!$I$56,IF(OR('Vastaukset, kilpailijat (yl)'!V5=Pistetaulukko!$H$57,'Vastaukset, kilpailijat (yl)'!V5=Pistetaulukko!$J$57),Pistetaulukko!$H$56,IF(OR('Vastaukset, kilpailijat (yl)'!V5=Pistetaulukko!$G$57,'Vastaukset, kilpailijat (yl)'!V5=Pistetaulukko!$K$57),Pistetaulukko!$G$56,IF(OR('Vastaukset, kilpailijat (yl)'!V5=Pistetaulukko!$F$57,'Vastaukset, kilpailijat (yl)'!V5=Pistetaulukko!$L$57),Pistetaulukko!$F$56,0))))</f>
        <v>0</v>
      </c>
      <c r="W5" s="82">
        <f>IF('Vastaukset, kilpailijat (yl)'!W5=Pistetaulukko!$I$60,Pistetaulukko!$I$59,IF(OR('Vastaukset, kilpailijat (yl)'!W5=Pistetaulukko!$H$60,'Vastaukset, kilpailijat (yl)'!W5=Pistetaulukko!$J$60),Pistetaulukko!$H$59,IF(OR('Vastaukset, kilpailijat (yl)'!W5=Pistetaulukko!$G$60,'Vastaukset, kilpailijat (yl)'!W5=Pistetaulukko!$K$60),Pistetaulukko!$G$59,IF(OR('Vastaukset, kilpailijat (yl)'!W5=Pistetaulukko!$F$60,'Vastaukset, kilpailijat (yl)'!W5=Pistetaulukko!$L$60),Pistetaulukko!$F$59,0))))</f>
        <v>0</v>
      </c>
      <c r="X5" s="82">
        <f>IF('Vastaukset, kilpailijat (yl)'!X5=Pistetaulukko!$I$63,Pistetaulukko!$I$62,IF(OR('Vastaukset, kilpailijat (yl)'!X5=Pistetaulukko!$H$63,'Vastaukset, kilpailijat (yl)'!X5=Pistetaulukko!$J$63),Pistetaulukko!$H$62,IF(OR('Vastaukset, kilpailijat (yl)'!X5=Pistetaulukko!$G$63,'Vastaukset, kilpailijat (yl)'!X5=Pistetaulukko!$K$63),Pistetaulukko!$G$62,IF(OR('Vastaukset, kilpailijat (yl)'!X5=Pistetaulukko!$F$63,'Vastaukset, kilpailijat (yl)'!X5=Pistetaulukko!$L$63),Pistetaulukko!$F$62,0))))</f>
        <v>0</v>
      </c>
      <c r="Y5" s="82">
        <f>IF('Vastaukset, kilpailijat (yl)'!Y5=Pistetaulukko!$I$66,Pistetaulukko!$I$65,IF(OR('Vastaukset, kilpailijat (yl)'!Y5=Pistetaulukko!$H$66,'Vastaukset, kilpailijat (yl)'!Y5=Pistetaulukko!$J$66),Pistetaulukko!$H$65,IF(OR('Vastaukset, kilpailijat (yl)'!Y5=Pistetaulukko!$G$66,'Vastaukset, kilpailijat (yl)'!Y5=Pistetaulukko!$K$66),Pistetaulukko!$G$65,IF(OR('Vastaukset, kilpailijat (yl)'!Y5=Pistetaulukko!$F$66,'Vastaukset, kilpailijat (yl)'!Y5=Pistetaulukko!$L$66),Pistetaulukko!$F$65,IF(OR('Vastaukset, kilpailijat (yl)'!Y5=Pistetaulukko!$E$66,'Vastaukset, kilpailijat (yl)'!Y5=Pistetaulukko!$M$66),Pistetaulukko!$E$65,IF(OR('Vastaukset, kilpailijat (yl)'!Y5=Pistetaulukko!$D$66,'Vastaukset, kilpailijat (yl)'!Y5=Pistetaulukko!$N$66),Pistetaulukko!$D$65,0))))))</f>
        <v>0</v>
      </c>
      <c r="Z5" s="82">
        <f>IF('Vastaukset, kilpailijat (yl)'!Z5=Pistetaulukko!$I$69,Pistetaulukko!$I$68,IF(OR('Vastaukset, kilpailijat (yl)'!Z5=Pistetaulukko!$H$69,'Vastaukset, kilpailijat (yl)'!Z5=Pistetaulukko!$J$69),Pistetaulukko!$H$68,IF(OR('Vastaukset, kilpailijat (yl)'!Z5=Pistetaulukko!$G$69,'Vastaukset, kilpailijat (yl)'!Z5=Pistetaulukko!$K$69),Pistetaulukko!$G$68,IF(OR('Vastaukset, kilpailijat (yl)'!Z5=Pistetaulukko!$F$69,'Vastaukset, kilpailijat (yl)'!Z5=Pistetaulukko!$L$69),Pistetaulukko!$F$68,IF(OR('Vastaukset, kilpailijat (yl)'!Z5=Pistetaulukko!$E$69,'Vastaukset, kilpailijat (yl)'!Z5=Pistetaulukko!$M$69),Pistetaulukko!$E$68,IF(OR('Vastaukset, kilpailijat (yl)'!Z5=Pistetaulukko!$D$69,'Vastaukset, kilpailijat (yl)'!Z5=Pistetaulukko!$N$69),Pistetaulukko!$D$68,0))))))</f>
        <v>0</v>
      </c>
      <c r="AA5" s="4">
        <f t="shared" si="0"/>
        <v>0</v>
      </c>
      <c r="AB5" s="34">
        <f>'Vastaukset, kilpailijat (yl)'!AD5</f>
        <v>0</v>
      </c>
      <c r="AC5" s="125">
        <f>'Vastaukset, kilpailijat (yl)'!AC5</f>
        <v>0</v>
      </c>
      <c r="AD5" s="35">
        <f t="shared" si="1"/>
        <v>-4.1666666666666664E-2</v>
      </c>
      <c r="AE5" s="111">
        <f t="shared" si="2"/>
        <v>0</v>
      </c>
      <c r="AF5" s="109">
        <f t="shared" si="3"/>
        <v>0</v>
      </c>
      <c r="AG5" s="115">
        <f>'Suunnistus (yl)'!I5</f>
        <v>160</v>
      </c>
      <c r="AH5" s="107">
        <f t="shared" si="4"/>
        <v>160</v>
      </c>
      <c r="AI5" s="12"/>
    </row>
    <row r="6" spans="1:39" x14ac:dyDescent="0.3">
      <c r="A6" s="7">
        <f>'Vastaukset, kilpailijat (yl)'!A6</f>
        <v>0</v>
      </c>
      <c r="B6" s="56">
        <f>'Vastaukset, kilpailijat (yl)'!B6</f>
        <v>0</v>
      </c>
      <c r="C6" s="6">
        <f>'Vastaukset, kilpailijat (yl)'!C6</f>
        <v>0</v>
      </c>
      <c r="D6" s="6">
        <f>'Vastaukset, kilpailijat (yl)'!D6</f>
        <v>0</v>
      </c>
      <c r="E6" s="82">
        <f>IF('Vastaukset, kilpailijat (yl)'!E6=Pistetaulukko!$I$3,Pistetaulukko!$I$2,0)</f>
        <v>0</v>
      </c>
      <c r="F6" s="82">
        <f>IF('Vastaukset, kilpailijat (yl)'!F6=Pistetaulukko!$I$6,Pistetaulukko!$I$5,IF(OR('Vastaukset, kilpailijat (yl)'!F6=Pistetaulukko!$H$6,'Vastaukset, kilpailijat (yl)'!F6=Pistetaulukko!$J$6),Pistetaulukko!$H$5,IF(OR('Vastaukset, kilpailijat (yl)'!F6=Pistetaulukko!$G$6,'Vastaukset, kilpailijat (yl)'!F6=Pistetaulukko!$K$6),Pistetaulukko!$G$5,IF(OR('Vastaukset, kilpailijat (yl)'!F6=Pistetaulukko!$F$6,'Vastaukset, kilpailijat (yl)'!F6=Pistetaulukko!$L$6),Pistetaulukko!$F$5,0))))</f>
        <v>0</v>
      </c>
      <c r="G6" s="82">
        <f>IF('Vastaukset, kilpailijat (yl)'!G6=Pistetaulukko!$I$9,Pistetaulukko!$I$8,IF(OR('Vastaukset, kilpailijat (yl)'!G6=Pistetaulukko!$H$9,'Vastaukset, kilpailijat (yl)'!G6=Pistetaulukko!$J$9),Pistetaulukko!$H$8,IF(OR('Vastaukset, kilpailijat (yl)'!G6=Pistetaulukko!$G$9,'Vastaukset, kilpailijat (yl)'!G6=Pistetaulukko!$K$9),Pistetaulukko!$G$8,IF(OR('Vastaukset, kilpailijat (yl)'!G6=Pistetaulukko!$F$9,'Vastaukset, kilpailijat (yl)'!G6=Pistetaulukko!$L$9),Pistetaulukko!$F$8,0))))</f>
        <v>0</v>
      </c>
      <c r="H6" s="82">
        <f>IF('Vastaukset, kilpailijat (yl)'!H6=Pistetaulukko!$I$12,Pistetaulukko!$I$11,IF(OR('Vastaukset, kilpailijat (yl)'!H6=Pistetaulukko!$H$12,'Vastaukset, kilpailijat (yl)'!H6=Pistetaulukko!$J$12),Pistetaulukko!$H$11,IF(OR('Vastaukset, kilpailijat (yl)'!H6=Pistetaulukko!$G$12,'Vastaukset, kilpailijat (yl)'!H6=Pistetaulukko!$K$12),Pistetaulukko!$G$11,IF(OR('Vastaukset, kilpailijat (yl)'!H6=Pistetaulukko!$F$12,'Vastaukset, kilpailijat (yl)'!H6=Pistetaulukko!$L$12),Pistetaulukko!$F$11,0))))</f>
        <v>0</v>
      </c>
      <c r="I6" s="82">
        <f>IF('Vastaukset, kilpailijat (yl)'!I6=Pistetaulukko!$I$18,Pistetaulukko!$I$17,0)</f>
        <v>0</v>
      </c>
      <c r="J6" s="82">
        <f>IF('Vastaukset, kilpailijat (yl)'!J6=Pistetaulukko!$I$21,Pistetaulukko!$I$20,IF(OR('Vastaukset, kilpailijat (yl)'!J6=Pistetaulukko!$H$21,'Vastaukset, kilpailijat (yl)'!J6=Pistetaulukko!$J$21),Pistetaulukko!$H$20,IF(OR('Vastaukset, kilpailijat (yl)'!J6=Pistetaulukko!$G$21,'Vastaukset, kilpailijat (yl)'!J6=Pistetaulukko!$K$21),Pistetaulukko!$G$20,IF(OR('Vastaukset, kilpailijat (yl)'!J6=Pistetaulukko!$F$21,'Vastaukset, kilpailijat (yl)'!J6=Pistetaulukko!$L$21),Pistetaulukko!$F$20,0))))</f>
        <v>0</v>
      </c>
      <c r="K6" s="82">
        <f>IF('Vastaukset, kilpailijat (yl)'!K6=Pistetaulukko!$I$24,Pistetaulukko!$I$23,0)</f>
        <v>0</v>
      </c>
      <c r="L6" s="82">
        <f>IF('Vastaukset, kilpailijat (yl)'!L6=Pistetaulukko!$I$27,Pistetaulukko!$I$26,IF(OR('Vastaukset, kilpailijat (yl)'!L6=Pistetaulukko!$H$27,'Vastaukset, kilpailijat (yl)'!L6=Pistetaulukko!$J$27),Pistetaulukko!$H$26,IF(OR('Vastaukset, kilpailijat (yl)'!L6=Pistetaulukko!$G$27,'Vastaukset, kilpailijat (yl)'!L6=Pistetaulukko!$K$27),Pistetaulukko!$G$26,IF(OR('Vastaukset, kilpailijat (yl)'!L6=Pistetaulukko!$F$27,'Vastaukset, kilpailijat (yl)'!L6=Pistetaulukko!$L$27),Pistetaulukko!$F$26,0))))</f>
        <v>0</v>
      </c>
      <c r="M6" s="82">
        <f>IF('Vastaukset, kilpailijat (yl)'!M6=Pistetaulukko!$I$30,Pistetaulukko!$I$29,0)</f>
        <v>0</v>
      </c>
      <c r="N6" s="82">
        <f>IF('Vastaukset, kilpailijat (yl)'!N6=Pistetaulukko!$I$33,Pistetaulukko!$I$32,IF(OR('Vastaukset, kilpailijat (yl)'!N6=Pistetaulukko!$H$33,'Vastaukset, kilpailijat (yl)'!N6=Pistetaulukko!$J$33),Pistetaulukko!$H$32,IF(OR('Vastaukset, kilpailijat (yl)'!N6=Pistetaulukko!$G$33,'Vastaukset, kilpailijat (yl)'!N6=Pistetaulukko!$K$33),Pistetaulukko!$G$32,IF(OR('Vastaukset, kilpailijat (yl)'!N6=Pistetaulukko!$F$33,'Vastaukset, kilpailijat (yl)'!N6=Pistetaulukko!$L$33),Pistetaulukko!$F$32,IF(OR('Vastaukset, kilpailijat (yl)'!N6=Pistetaulukko!$E$33,'Vastaukset, kilpailijat (yl)'!N6=Pistetaulukko!$M$33),Pistetaulukko!$E$32,IF(OR('Vastaukset, kilpailijat (yl)'!N6=Pistetaulukko!$D$33,'Vastaukset, kilpailijat (yl)'!N6=Pistetaulukko!$N$33),Pistetaulukko!$D$32,0))))))</f>
        <v>0</v>
      </c>
      <c r="O6" s="82">
        <f>IF('Vastaukset, kilpailijat (yl)'!O6=Pistetaulukko!$I$36,Pistetaulukko!$I$35,IF(OR('Vastaukset, kilpailijat (yl)'!O6=Pistetaulukko!$H$36,'Vastaukset, kilpailijat (yl)'!O6=Pistetaulukko!$J$36),Pistetaulukko!$H$35,IF(OR('Vastaukset, kilpailijat (yl)'!O6=Pistetaulukko!$G$36,'Vastaukset, kilpailijat (yl)'!O6=Pistetaulukko!$K$36),Pistetaulukko!$G$35,IF(OR('Vastaukset, kilpailijat (yl)'!O6=Pistetaulukko!$F$36,'Vastaukset, kilpailijat (yl)'!O6=Pistetaulukko!$L$36),Pistetaulukko!$F$35,IF(OR('Vastaukset, kilpailijat (yl)'!O6=Pistetaulukko!$E$36,'Vastaukset, kilpailijat (yl)'!O6=Pistetaulukko!$M$36),Pistetaulukko!$E$35,IF(OR('Vastaukset, kilpailijat (yl)'!O6=Pistetaulukko!$D$36,'Vastaukset, kilpailijat (yl)'!O6=Pistetaulukko!$N$36),Pistetaulukko!$D$35,IF(OR('Vastaukset, kilpailijat (yl)'!O6=Pistetaulukko!$C$36,'Vastaukset, kilpailijat (yl)'!O6=Pistetaulukko!$O$36),Pistetaulukko!$C$35,IF(OR('Vastaukset, kilpailijat (yl)'!O6=Pistetaulukko!$B$36,'Vastaukset, kilpailijat (yl)'!O6=Pistetaulukko!$P$36),Pistetaulukko!$B$35,0))))))))</f>
        <v>0</v>
      </c>
      <c r="P6" s="82">
        <f>IF('Vastaukset, kilpailijat (yl)'!P6=Pistetaulukko!$I$39,Pistetaulukko!$I$38,IF(OR('Vastaukset, kilpailijat (yl)'!P6=Pistetaulukko!$H$39,'Vastaukset, kilpailijat (yl)'!P6=Pistetaulukko!$J$39),Pistetaulukko!$H$38,IF(OR('Vastaukset, kilpailijat (yl)'!P6=Pistetaulukko!$G$39,'Vastaukset, kilpailijat (yl)'!P6=Pistetaulukko!$K$39),Pistetaulukko!$G$38,IF(OR('Vastaukset, kilpailijat (yl)'!P6=Pistetaulukko!$F$39,'Vastaukset, kilpailijat (yl)'!P6=Pistetaulukko!$L$39),Pistetaulukko!$F$38,0))))</f>
        <v>0</v>
      </c>
      <c r="Q6" s="82">
        <f>IF('Vastaukset, kilpailijat (yl)'!Q6=Pistetaulukko!$I$42,Pistetaulukko!$I$41,IF(OR('Vastaukset, kilpailijat (yl)'!Q6=Pistetaulukko!$H$42,'Vastaukset, kilpailijat (yl)'!Q6=Pistetaulukko!$J$42),Pistetaulukko!$H$41,IF(OR('Vastaukset, kilpailijat (yl)'!Q6=Pistetaulukko!$G$42,'Vastaukset, kilpailijat (yl)'!Q6=Pistetaulukko!$K$42),Pistetaulukko!$G$41,IF(OR('Vastaukset, kilpailijat (yl)'!Q6=Pistetaulukko!$F$42,'Vastaukset, kilpailijat (yl)'!Q6=Pistetaulukko!$L$42),Pistetaulukko!$F$41,0))))</f>
        <v>0</v>
      </c>
      <c r="R6" s="82">
        <f>IF('Vastaukset, kilpailijat (yl)'!R6=Pistetaulukko!$I$45,Pistetaulukko!$I$44,IF(OR('Vastaukset, kilpailijat (yl)'!R6=Pistetaulukko!$H$45,'Vastaukset, kilpailijat (yl)'!R6=Pistetaulukko!$J$45),Pistetaulukko!$H$44,IF(OR('Vastaukset, kilpailijat (yl)'!R6=Pistetaulukko!$G$45,'Vastaukset, kilpailijat (yl)'!R6=Pistetaulukko!$K$45),Pistetaulukko!$G$44,IF(OR('Vastaukset, kilpailijat (yl)'!R6=Pistetaulukko!$F$45,'Vastaukset, kilpailijat (yl)'!R6=Pistetaulukko!$L$45),Pistetaulukko!$F$44,0))))</f>
        <v>0</v>
      </c>
      <c r="S6" s="82">
        <f>IF('Vastaukset, kilpailijat (yl)'!S6=Pistetaulukko!$I$48,Pistetaulukko!$I$47,IF(OR('Vastaukset, kilpailijat (yl)'!S6=Pistetaulukko!$H$48,'Vastaukset, kilpailijat (yl)'!S6=Pistetaulukko!$J$48),Pistetaulukko!$H$47,IF(OR('Vastaukset, kilpailijat (yl)'!S6=Pistetaulukko!$G$48,'Vastaukset, kilpailijat (yl)'!S6=Pistetaulukko!$K$48),Pistetaulukko!$G$47,IF(OR('Vastaukset, kilpailijat (yl)'!S6=Pistetaulukko!$F$48,'Vastaukset, kilpailijat (yl)'!S6=Pistetaulukko!$L$48),Pistetaulukko!$F$47,0))))</f>
        <v>0</v>
      </c>
      <c r="T6" s="82">
        <f>IF('Vastaukset, kilpailijat (yl)'!T6=Pistetaulukko!$I$51,Pistetaulukko!$I$50,IF(OR('Vastaukset, kilpailijat (yl)'!T6=Pistetaulukko!$H$51,'Vastaukset, kilpailijat (yl)'!T6=Pistetaulukko!$J$51),Pistetaulukko!$H$50,IF(OR('Vastaukset, kilpailijat (yl)'!T6=Pistetaulukko!$G$51,'Vastaukset, kilpailijat (yl)'!T6=Pistetaulukko!$K$51),Pistetaulukko!$G$50,IF(OR('Vastaukset, kilpailijat (yl)'!T6=Pistetaulukko!$F$51,'Vastaukset, kilpailijat (yl)'!T6=Pistetaulukko!$L$51),Pistetaulukko!$F$50,0))))</f>
        <v>0</v>
      </c>
      <c r="U6" s="82">
        <f>IF('Vastaukset, kilpailijat (yl)'!U6=Pistetaulukko!$I$54,Pistetaulukko!$I$53,IF(OR('Vastaukset, kilpailijat (yl)'!U6=Pistetaulukko!$H$54,'Vastaukset, kilpailijat (yl)'!U6=Pistetaulukko!$J$54),Pistetaulukko!$H$53,IF(OR('Vastaukset, kilpailijat (yl)'!U6=Pistetaulukko!$G$54,'Vastaukset, kilpailijat (yl)'!U6=Pistetaulukko!$K$54),Pistetaulukko!$G$53,IF(OR('Vastaukset, kilpailijat (yl)'!U6=Pistetaulukko!$F$54,'Vastaukset, kilpailijat (yl)'!U6=Pistetaulukko!$L$54),Pistetaulukko!$F$53,0))))</f>
        <v>0</v>
      </c>
      <c r="V6" s="82">
        <f>IF('Vastaukset, kilpailijat (yl)'!V6=Pistetaulukko!$I$57,Pistetaulukko!$I$56,IF(OR('Vastaukset, kilpailijat (yl)'!V6=Pistetaulukko!$H$57,'Vastaukset, kilpailijat (yl)'!V6=Pistetaulukko!$J$57),Pistetaulukko!$H$56,IF(OR('Vastaukset, kilpailijat (yl)'!V6=Pistetaulukko!$G$57,'Vastaukset, kilpailijat (yl)'!V6=Pistetaulukko!$K$57),Pistetaulukko!$G$56,IF(OR('Vastaukset, kilpailijat (yl)'!V6=Pistetaulukko!$F$57,'Vastaukset, kilpailijat (yl)'!V6=Pistetaulukko!$L$57),Pistetaulukko!$F$56,0))))</f>
        <v>0</v>
      </c>
      <c r="W6" s="82">
        <f>IF('Vastaukset, kilpailijat (yl)'!W6=Pistetaulukko!$I$60,Pistetaulukko!$I$59,IF(OR('Vastaukset, kilpailijat (yl)'!W6=Pistetaulukko!$H$60,'Vastaukset, kilpailijat (yl)'!W6=Pistetaulukko!$J$60),Pistetaulukko!$H$59,IF(OR('Vastaukset, kilpailijat (yl)'!W6=Pistetaulukko!$G$60,'Vastaukset, kilpailijat (yl)'!W6=Pistetaulukko!$K$60),Pistetaulukko!$G$59,IF(OR('Vastaukset, kilpailijat (yl)'!W6=Pistetaulukko!$F$60,'Vastaukset, kilpailijat (yl)'!W6=Pistetaulukko!$L$60),Pistetaulukko!$F$59,0))))</f>
        <v>0</v>
      </c>
      <c r="X6" s="82">
        <f>IF('Vastaukset, kilpailijat (yl)'!X6=Pistetaulukko!$I$63,Pistetaulukko!$I$62,IF(OR('Vastaukset, kilpailijat (yl)'!X6=Pistetaulukko!$H$63,'Vastaukset, kilpailijat (yl)'!X6=Pistetaulukko!$J$63),Pistetaulukko!$H$62,IF(OR('Vastaukset, kilpailijat (yl)'!X6=Pistetaulukko!$G$63,'Vastaukset, kilpailijat (yl)'!X6=Pistetaulukko!$K$63),Pistetaulukko!$G$62,IF(OR('Vastaukset, kilpailijat (yl)'!X6=Pistetaulukko!$F$63,'Vastaukset, kilpailijat (yl)'!X6=Pistetaulukko!$L$63),Pistetaulukko!$F$62,0))))</f>
        <v>0</v>
      </c>
      <c r="Y6" s="82">
        <f>IF('Vastaukset, kilpailijat (yl)'!Y6=Pistetaulukko!$I$66,Pistetaulukko!$I$65,IF(OR('Vastaukset, kilpailijat (yl)'!Y6=Pistetaulukko!$H$66,'Vastaukset, kilpailijat (yl)'!Y6=Pistetaulukko!$J$66),Pistetaulukko!$H$65,IF(OR('Vastaukset, kilpailijat (yl)'!Y6=Pistetaulukko!$G$66,'Vastaukset, kilpailijat (yl)'!Y6=Pistetaulukko!$K$66),Pistetaulukko!$G$65,IF(OR('Vastaukset, kilpailijat (yl)'!Y6=Pistetaulukko!$F$66,'Vastaukset, kilpailijat (yl)'!Y6=Pistetaulukko!$L$66),Pistetaulukko!$F$65,IF(OR('Vastaukset, kilpailijat (yl)'!Y6=Pistetaulukko!$E$66,'Vastaukset, kilpailijat (yl)'!Y6=Pistetaulukko!$M$66),Pistetaulukko!$E$65,IF(OR('Vastaukset, kilpailijat (yl)'!Y6=Pistetaulukko!$D$66,'Vastaukset, kilpailijat (yl)'!Y6=Pistetaulukko!$N$66),Pistetaulukko!$D$65,0))))))</f>
        <v>0</v>
      </c>
      <c r="Z6" s="82">
        <f>IF('Vastaukset, kilpailijat (yl)'!Z6=Pistetaulukko!$I$69,Pistetaulukko!$I$68,IF(OR('Vastaukset, kilpailijat (yl)'!Z6=Pistetaulukko!$H$69,'Vastaukset, kilpailijat (yl)'!Z6=Pistetaulukko!$J$69),Pistetaulukko!$H$68,IF(OR('Vastaukset, kilpailijat (yl)'!Z6=Pistetaulukko!$G$69,'Vastaukset, kilpailijat (yl)'!Z6=Pistetaulukko!$K$69),Pistetaulukko!$G$68,IF(OR('Vastaukset, kilpailijat (yl)'!Z6=Pistetaulukko!$F$69,'Vastaukset, kilpailijat (yl)'!Z6=Pistetaulukko!$L$69),Pistetaulukko!$F$68,IF(OR('Vastaukset, kilpailijat (yl)'!Z6=Pistetaulukko!$E$69,'Vastaukset, kilpailijat (yl)'!Z6=Pistetaulukko!$M$69),Pistetaulukko!$E$68,IF(OR('Vastaukset, kilpailijat (yl)'!Z6=Pistetaulukko!$D$69,'Vastaukset, kilpailijat (yl)'!Z6=Pistetaulukko!$N$69),Pistetaulukko!$D$68,0))))))</f>
        <v>0</v>
      </c>
      <c r="AA6" s="4">
        <f t="shared" si="0"/>
        <v>0</v>
      </c>
      <c r="AB6" s="34">
        <f>'Vastaukset, kilpailijat (yl)'!AD6</f>
        <v>0</v>
      </c>
      <c r="AC6" s="125">
        <f>'Vastaukset, kilpailijat (yl)'!AC6</f>
        <v>0</v>
      </c>
      <c r="AD6" s="35">
        <f t="shared" si="1"/>
        <v>-4.1666666666666664E-2</v>
      </c>
      <c r="AE6" s="111">
        <f t="shared" si="2"/>
        <v>0</v>
      </c>
      <c r="AF6" s="109">
        <f t="shared" si="3"/>
        <v>0</v>
      </c>
      <c r="AG6" s="115">
        <f>'Suunnistus (yl)'!I6</f>
        <v>160</v>
      </c>
      <c r="AH6" s="107">
        <f t="shared" si="4"/>
        <v>160</v>
      </c>
      <c r="AI6" s="12"/>
    </row>
    <row r="7" spans="1:39" x14ac:dyDescent="0.3">
      <c r="A7" s="7">
        <f>'Vastaukset, kilpailijat (yl)'!A7</f>
        <v>0</v>
      </c>
      <c r="B7" s="56">
        <f>'Vastaukset, kilpailijat (yl)'!B7</f>
        <v>0</v>
      </c>
      <c r="C7" s="6">
        <f>'Vastaukset, kilpailijat (yl)'!C7</f>
        <v>0</v>
      </c>
      <c r="D7" s="6">
        <f>'Vastaukset, kilpailijat (yl)'!D7</f>
        <v>0</v>
      </c>
      <c r="E7" s="82">
        <f>IF('Vastaukset, kilpailijat (yl)'!E7=Pistetaulukko!$I$3,Pistetaulukko!$I$2,0)</f>
        <v>0</v>
      </c>
      <c r="F7" s="82">
        <f>IF('Vastaukset, kilpailijat (yl)'!F7=Pistetaulukko!$I$6,Pistetaulukko!$I$5,IF(OR('Vastaukset, kilpailijat (yl)'!F7=Pistetaulukko!$H$6,'Vastaukset, kilpailijat (yl)'!F7=Pistetaulukko!$J$6),Pistetaulukko!$H$5,IF(OR('Vastaukset, kilpailijat (yl)'!F7=Pistetaulukko!$G$6,'Vastaukset, kilpailijat (yl)'!F7=Pistetaulukko!$K$6),Pistetaulukko!$G$5,IF(OR('Vastaukset, kilpailijat (yl)'!F7=Pistetaulukko!$F$6,'Vastaukset, kilpailijat (yl)'!F7=Pistetaulukko!$L$6),Pistetaulukko!$F$5,0))))</f>
        <v>0</v>
      </c>
      <c r="G7" s="82">
        <f>IF('Vastaukset, kilpailijat (yl)'!G7=Pistetaulukko!$I$9,Pistetaulukko!$I$8,IF(OR('Vastaukset, kilpailijat (yl)'!G7=Pistetaulukko!$H$9,'Vastaukset, kilpailijat (yl)'!G7=Pistetaulukko!$J$9),Pistetaulukko!$H$8,IF(OR('Vastaukset, kilpailijat (yl)'!G7=Pistetaulukko!$G$9,'Vastaukset, kilpailijat (yl)'!G7=Pistetaulukko!$K$9),Pistetaulukko!$G$8,IF(OR('Vastaukset, kilpailijat (yl)'!G7=Pistetaulukko!$F$9,'Vastaukset, kilpailijat (yl)'!G7=Pistetaulukko!$L$9),Pistetaulukko!$F$8,0))))</f>
        <v>0</v>
      </c>
      <c r="H7" s="82">
        <f>IF('Vastaukset, kilpailijat (yl)'!H7=Pistetaulukko!$I$12,Pistetaulukko!$I$11,IF(OR('Vastaukset, kilpailijat (yl)'!H7=Pistetaulukko!$H$12,'Vastaukset, kilpailijat (yl)'!H7=Pistetaulukko!$J$12),Pistetaulukko!$H$11,IF(OR('Vastaukset, kilpailijat (yl)'!H7=Pistetaulukko!$G$12,'Vastaukset, kilpailijat (yl)'!H7=Pistetaulukko!$K$12),Pistetaulukko!$G$11,IF(OR('Vastaukset, kilpailijat (yl)'!H7=Pistetaulukko!$F$12,'Vastaukset, kilpailijat (yl)'!H7=Pistetaulukko!$L$12),Pistetaulukko!$F$11,0))))</f>
        <v>0</v>
      </c>
      <c r="I7" s="82">
        <f>IF('Vastaukset, kilpailijat (yl)'!I7=Pistetaulukko!$I$18,Pistetaulukko!$I$17,0)</f>
        <v>0</v>
      </c>
      <c r="J7" s="82">
        <f>IF('Vastaukset, kilpailijat (yl)'!J7=Pistetaulukko!$I$21,Pistetaulukko!$I$20,IF(OR('Vastaukset, kilpailijat (yl)'!J7=Pistetaulukko!$H$21,'Vastaukset, kilpailijat (yl)'!J7=Pistetaulukko!$J$21),Pistetaulukko!$H$20,IF(OR('Vastaukset, kilpailijat (yl)'!J7=Pistetaulukko!$G$21,'Vastaukset, kilpailijat (yl)'!J7=Pistetaulukko!$K$21),Pistetaulukko!$G$20,IF(OR('Vastaukset, kilpailijat (yl)'!J7=Pistetaulukko!$F$21,'Vastaukset, kilpailijat (yl)'!J7=Pistetaulukko!$L$21),Pistetaulukko!$F$20,0))))</f>
        <v>0</v>
      </c>
      <c r="K7" s="82">
        <f>IF('Vastaukset, kilpailijat (yl)'!K7=Pistetaulukko!$I$24,Pistetaulukko!$I$23,0)</f>
        <v>0</v>
      </c>
      <c r="L7" s="82">
        <f>IF('Vastaukset, kilpailijat (yl)'!L7=Pistetaulukko!$I$27,Pistetaulukko!$I$26,IF(OR('Vastaukset, kilpailijat (yl)'!L7=Pistetaulukko!$H$27,'Vastaukset, kilpailijat (yl)'!L7=Pistetaulukko!$J$27),Pistetaulukko!$H$26,IF(OR('Vastaukset, kilpailijat (yl)'!L7=Pistetaulukko!$G$27,'Vastaukset, kilpailijat (yl)'!L7=Pistetaulukko!$K$27),Pistetaulukko!$G$26,IF(OR('Vastaukset, kilpailijat (yl)'!L7=Pistetaulukko!$F$27,'Vastaukset, kilpailijat (yl)'!L7=Pistetaulukko!$L$27),Pistetaulukko!$F$26,0))))</f>
        <v>0</v>
      </c>
      <c r="M7" s="82">
        <f>IF('Vastaukset, kilpailijat (yl)'!M7=Pistetaulukko!$I$30,Pistetaulukko!$I$29,0)</f>
        <v>0</v>
      </c>
      <c r="N7" s="82">
        <f>IF('Vastaukset, kilpailijat (yl)'!N7=Pistetaulukko!$I$33,Pistetaulukko!$I$32,IF(OR('Vastaukset, kilpailijat (yl)'!N7=Pistetaulukko!$H$33,'Vastaukset, kilpailijat (yl)'!N7=Pistetaulukko!$J$33),Pistetaulukko!$H$32,IF(OR('Vastaukset, kilpailijat (yl)'!N7=Pistetaulukko!$G$33,'Vastaukset, kilpailijat (yl)'!N7=Pistetaulukko!$K$33),Pistetaulukko!$G$32,IF(OR('Vastaukset, kilpailijat (yl)'!N7=Pistetaulukko!$F$33,'Vastaukset, kilpailijat (yl)'!N7=Pistetaulukko!$L$33),Pistetaulukko!$F$32,IF(OR('Vastaukset, kilpailijat (yl)'!N7=Pistetaulukko!$E$33,'Vastaukset, kilpailijat (yl)'!N7=Pistetaulukko!$M$33),Pistetaulukko!$E$32,IF(OR('Vastaukset, kilpailijat (yl)'!N7=Pistetaulukko!$D$33,'Vastaukset, kilpailijat (yl)'!N7=Pistetaulukko!$N$33),Pistetaulukko!$D$32,0))))))</f>
        <v>0</v>
      </c>
      <c r="O7" s="82">
        <f>IF('Vastaukset, kilpailijat (yl)'!O7=Pistetaulukko!$I$36,Pistetaulukko!$I$35,IF(OR('Vastaukset, kilpailijat (yl)'!O7=Pistetaulukko!$H$36,'Vastaukset, kilpailijat (yl)'!O7=Pistetaulukko!$J$36),Pistetaulukko!$H$35,IF(OR('Vastaukset, kilpailijat (yl)'!O7=Pistetaulukko!$G$36,'Vastaukset, kilpailijat (yl)'!O7=Pistetaulukko!$K$36),Pistetaulukko!$G$35,IF(OR('Vastaukset, kilpailijat (yl)'!O7=Pistetaulukko!$F$36,'Vastaukset, kilpailijat (yl)'!O7=Pistetaulukko!$L$36),Pistetaulukko!$F$35,IF(OR('Vastaukset, kilpailijat (yl)'!O7=Pistetaulukko!$E$36,'Vastaukset, kilpailijat (yl)'!O7=Pistetaulukko!$M$36),Pistetaulukko!$E$35,IF(OR('Vastaukset, kilpailijat (yl)'!O7=Pistetaulukko!$D$36,'Vastaukset, kilpailijat (yl)'!O7=Pistetaulukko!$N$36),Pistetaulukko!$D$35,IF(OR('Vastaukset, kilpailijat (yl)'!O7=Pistetaulukko!$C$36,'Vastaukset, kilpailijat (yl)'!O7=Pistetaulukko!$O$36),Pistetaulukko!$C$35,IF(OR('Vastaukset, kilpailijat (yl)'!O7=Pistetaulukko!$B$36,'Vastaukset, kilpailijat (yl)'!O7=Pistetaulukko!$P$36),Pistetaulukko!$B$35,0))))))))</f>
        <v>0</v>
      </c>
      <c r="P7" s="82">
        <f>IF('Vastaukset, kilpailijat (yl)'!P7=Pistetaulukko!$I$39,Pistetaulukko!$I$38,IF(OR('Vastaukset, kilpailijat (yl)'!P7=Pistetaulukko!$H$39,'Vastaukset, kilpailijat (yl)'!P7=Pistetaulukko!$J$39),Pistetaulukko!$H$38,IF(OR('Vastaukset, kilpailijat (yl)'!P7=Pistetaulukko!$G$39,'Vastaukset, kilpailijat (yl)'!P7=Pistetaulukko!$K$39),Pistetaulukko!$G$38,IF(OR('Vastaukset, kilpailijat (yl)'!P7=Pistetaulukko!$F$39,'Vastaukset, kilpailijat (yl)'!P7=Pistetaulukko!$L$39),Pistetaulukko!$F$38,0))))</f>
        <v>0</v>
      </c>
      <c r="Q7" s="82">
        <f>IF('Vastaukset, kilpailijat (yl)'!Q7=Pistetaulukko!$I$42,Pistetaulukko!$I$41,IF(OR('Vastaukset, kilpailijat (yl)'!Q7=Pistetaulukko!$H$42,'Vastaukset, kilpailijat (yl)'!Q7=Pistetaulukko!$J$42),Pistetaulukko!$H$41,IF(OR('Vastaukset, kilpailijat (yl)'!Q7=Pistetaulukko!$G$42,'Vastaukset, kilpailijat (yl)'!Q7=Pistetaulukko!$K$42),Pistetaulukko!$G$41,IF(OR('Vastaukset, kilpailijat (yl)'!Q7=Pistetaulukko!$F$42,'Vastaukset, kilpailijat (yl)'!Q7=Pistetaulukko!$L$42),Pistetaulukko!$F$41,0))))</f>
        <v>0</v>
      </c>
      <c r="R7" s="82">
        <f>IF('Vastaukset, kilpailijat (yl)'!R7=Pistetaulukko!$I$45,Pistetaulukko!$I$44,IF(OR('Vastaukset, kilpailijat (yl)'!R7=Pistetaulukko!$H$45,'Vastaukset, kilpailijat (yl)'!R7=Pistetaulukko!$J$45),Pistetaulukko!$H$44,IF(OR('Vastaukset, kilpailijat (yl)'!R7=Pistetaulukko!$G$45,'Vastaukset, kilpailijat (yl)'!R7=Pistetaulukko!$K$45),Pistetaulukko!$G$44,IF(OR('Vastaukset, kilpailijat (yl)'!R7=Pistetaulukko!$F$45,'Vastaukset, kilpailijat (yl)'!R7=Pistetaulukko!$L$45),Pistetaulukko!$F$44,0))))</f>
        <v>0</v>
      </c>
      <c r="S7" s="82">
        <f>IF('Vastaukset, kilpailijat (yl)'!S7=Pistetaulukko!$I$48,Pistetaulukko!$I$47,IF(OR('Vastaukset, kilpailijat (yl)'!S7=Pistetaulukko!$H$48,'Vastaukset, kilpailijat (yl)'!S7=Pistetaulukko!$J$48),Pistetaulukko!$H$47,IF(OR('Vastaukset, kilpailijat (yl)'!S7=Pistetaulukko!$G$48,'Vastaukset, kilpailijat (yl)'!S7=Pistetaulukko!$K$48),Pistetaulukko!$G$47,IF(OR('Vastaukset, kilpailijat (yl)'!S7=Pistetaulukko!$F$48,'Vastaukset, kilpailijat (yl)'!S7=Pistetaulukko!$L$48),Pistetaulukko!$F$47,0))))</f>
        <v>0</v>
      </c>
      <c r="T7" s="82">
        <f>IF('Vastaukset, kilpailijat (yl)'!T7=Pistetaulukko!$I$51,Pistetaulukko!$I$50,IF(OR('Vastaukset, kilpailijat (yl)'!T7=Pistetaulukko!$H$51,'Vastaukset, kilpailijat (yl)'!T7=Pistetaulukko!$J$51),Pistetaulukko!$H$50,IF(OR('Vastaukset, kilpailijat (yl)'!T7=Pistetaulukko!$G$51,'Vastaukset, kilpailijat (yl)'!T7=Pistetaulukko!$K$51),Pistetaulukko!$G$50,IF(OR('Vastaukset, kilpailijat (yl)'!T7=Pistetaulukko!$F$51,'Vastaukset, kilpailijat (yl)'!T7=Pistetaulukko!$L$51),Pistetaulukko!$F$50,0))))</f>
        <v>0</v>
      </c>
      <c r="U7" s="82">
        <f>IF('Vastaukset, kilpailijat (yl)'!U7=Pistetaulukko!$I$54,Pistetaulukko!$I$53,IF(OR('Vastaukset, kilpailijat (yl)'!U7=Pistetaulukko!$H$54,'Vastaukset, kilpailijat (yl)'!U7=Pistetaulukko!$J$54),Pistetaulukko!$H$53,IF(OR('Vastaukset, kilpailijat (yl)'!U7=Pistetaulukko!$G$54,'Vastaukset, kilpailijat (yl)'!U7=Pistetaulukko!$K$54),Pistetaulukko!$G$53,IF(OR('Vastaukset, kilpailijat (yl)'!U7=Pistetaulukko!$F$54,'Vastaukset, kilpailijat (yl)'!U7=Pistetaulukko!$L$54),Pistetaulukko!$F$53,0))))</f>
        <v>0</v>
      </c>
      <c r="V7" s="82">
        <f>IF('Vastaukset, kilpailijat (yl)'!V7=Pistetaulukko!$I$57,Pistetaulukko!$I$56,IF(OR('Vastaukset, kilpailijat (yl)'!V7=Pistetaulukko!$H$57,'Vastaukset, kilpailijat (yl)'!V7=Pistetaulukko!$J$57),Pistetaulukko!$H$56,IF(OR('Vastaukset, kilpailijat (yl)'!V7=Pistetaulukko!$G$57,'Vastaukset, kilpailijat (yl)'!V7=Pistetaulukko!$K$57),Pistetaulukko!$G$56,IF(OR('Vastaukset, kilpailijat (yl)'!V7=Pistetaulukko!$F$57,'Vastaukset, kilpailijat (yl)'!V7=Pistetaulukko!$L$57),Pistetaulukko!$F$56,0))))</f>
        <v>0</v>
      </c>
      <c r="W7" s="82">
        <f>IF('Vastaukset, kilpailijat (yl)'!W7=Pistetaulukko!$I$60,Pistetaulukko!$I$59,IF(OR('Vastaukset, kilpailijat (yl)'!W7=Pistetaulukko!$H$60,'Vastaukset, kilpailijat (yl)'!W7=Pistetaulukko!$J$60),Pistetaulukko!$H$59,IF(OR('Vastaukset, kilpailijat (yl)'!W7=Pistetaulukko!$G$60,'Vastaukset, kilpailijat (yl)'!W7=Pistetaulukko!$K$60),Pistetaulukko!$G$59,IF(OR('Vastaukset, kilpailijat (yl)'!W7=Pistetaulukko!$F$60,'Vastaukset, kilpailijat (yl)'!W7=Pistetaulukko!$L$60),Pistetaulukko!$F$59,0))))</f>
        <v>0</v>
      </c>
      <c r="X7" s="82">
        <f>IF('Vastaukset, kilpailijat (yl)'!X7=Pistetaulukko!$I$63,Pistetaulukko!$I$62,IF(OR('Vastaukset, kilpailijat (yl)'!X7=Pistetaulukko!$H$63,'Vastaukset, kilpailijat (yl)'!X7=Pistetaulukko!$J$63),Pistetaulukko!$H$62,IF(OR('Vastaukset, kilpailijat (yl)'!X7=Pistetaulukko!$G$63,'Vastaukset, kilpailijat (yl)'!X7=Pistetaulukko!$K$63),Pistetaulukko!$G$62,IF(OR('Vastaukset, kilpailijat (yl)'!X7=Pistetaulukko!$F$63,'Vastaukset, kilpailijat (yl)'!X7=Pistetaulukko!$L$63),Pistetaulukko!$F$62,0))))</f>
        <v>0</v>
      </c>
      <c r="Y7" s="82">
        <f>IF('Vastaukset, kilpailijat (yl)'!Y7=Pistetaulukko!$I$66,Pistetaulukko!$I$65,IF(OR('Vastaukset, kilpailijat (yl)'!Y7=Pistetaulukko!$H$66,'Vastaukset, kilpailijat (yl)'!Y7=Pistetaulukko!$J$66),Pistetaulukko!$H$65,IF(OR('Vastaukset, kilpailijat (yl)'!Y7=Pistetaulukko!$G$66,'Vastaukset, kilpailijat (yl)'!Y7=Pistetaulukko!$K$66),Pistetaulukko!$G$65,IF(OR('Vastaukset, kilpailijat (yl)'!Y7=Pistetaulukko!$F$66,'Vastaukset, kilpailijat (yl)'!Y7=Pistetaulukko!$L$66),Pistetaulukko!$F$65,IF(OR('Vastaukset, kilpailijat (yl)'!Y7=Pistetaulukko!$E$66,'Vastaukset, kilpailijat (yl)'!Y7=Pistetaulukko!$M$66),Pistetaulukko!$E$65,IF(OR('Vastaukset, kilpailijat (yl)'!Y7=Pistetaulukko!$D$66,'Vastaukset, kilpailijat (yl)'!Y7=Pistetaulukko!$N$66),Pistetaulukko!$D$65,0))))))</f>
        <v>0</v>
      </c>
      <c r="Z7" s="82">
        <f>IF('Vastaukset, kilpailijat (yl)'!Z7=Pistetaulukko!$I$69,Pistetaulukko!$I$68,IF(OR('Vastaukset, kilpailijat (yl)'!Z7=Pistetaulukko!$H$69,'Vastaukset, kilpailijat (yl)'!Z7=Pistetaulukko!$J$69),Pistetaulukko!$H$68,IF(OR('Vastaukset, kilpailijat (yl)'!Z7=Pistetaulukko!$G$69,'Vastaukset, kilpailijat (yl)'!Z7=Pistetaulukko!$K$69),Pistetaulukko!$G$68,IF(OR('Vastaukset, kilpailijat (yl)'!Z7=Pistetaulukko!$F$69,'Vastaukset, kilpailijat (yl)'!Z7=Pistetaulukko!$L$69),Pistetaulukko!$F$68,IF(OR('Vastaukset, kilpailijat (yl)'!Z7=Pistetaulukko!$E$69,'Vastaukset, kilpailijat (yl)'!Z7=Pistetaulukko!$M$69),Pistetaulukko!$E$68,IF(OR('Vastaukset, kilpailijat (yl)'!Z7=Pistetaulukko!$D$69,'Vastaukset, kilpailijat (yl)'!Z7=Pistetaulukko!$N$69),Pistetaulukko!$D$68,0))))))</f>
        <v>0</v>
      </c>
      <c r="AA7" s="4">
        <f t="shared" si="0"/>
        <v>0</v>
      </c>
      <c r="AB7" s="34">
        <f>'Vastaukset, kilpailijat (yl)'!AD7</f>
        <v>0</v>
      </c>
      <c r="AC7" s="125">
        <f>'Vastaukset, kilpailijat (yl)'!AC7</f>
        <v>0</v>
      </c>
      <c r="AD7" s="35">
        <f t="shared" si="1"/>
        <v>-4.1666666666666664E-2</v>
      </c>
      <c r="AE7" s="111">
        <f t="shared" si="2"/>
        <v>0</v>
      </c>
      <c r="AF7" s="109">
        <f t="shared" si="3"/>
        <v>0</v>
      </c>
      <c r="AG7" s="115">
        <f>'Suunnistus (yl)'!I7</f>
        <v>160</v>
      </c>
      <c r="AH7" s="107">
        <f t="shared" si="4"/>
        <v>160</v>
      </c>
      <c r="AI7" s="12"/>
    </row>
    <row r="8" spans="1:39" x14ac:dyDescent="0.3">
      <c r="A8" s="7">
        <f>'Vastaukset, kilpailijat (yl)'!A8</f>
        <v>0</v>
      </c>
      <c r="B8" s="56">
        <f>'Vastaukset, kilpailijat (yl)'!B8</f>
        <v>0</v>
      </c>
      <c r="C8" s="6">
        <f>'Vastaukset, kilpailijat (yl)'!C8</f>
        <v>0</v>
      </c>
      <c r="D8" s="6">
        <f>'Vastaukset, kilpailijat (yl)'!D8</f>
        <v>0</v>
      </c>
      <c r="E8" s="82">
        <f>IF('Vastaukset, kilpailijat (yl)'!E8=Pistetaulukko!$I$3,Pistetaulukko!$I$2,0)</f>
        <v>0</v>
      </c>
      <c r="F8" s="82">
        <f>IF('Vastaukset, kilpailijat (yl)'!F8=Pistetaulukko!$I$6,Pistetaulukko!$I$5,IF(OR('Vastaukset, kilpailijat (yl)'!F8=Pistetaulukko!$H$6,'Vastaukset, kilpailijat (yl)'!F8=Pistetaulukko!$J$6),Pistetaulukko!$H$5,IF(OR('Vastaukset, kilpailijat (yl)'!F8=Pistetaulukko!$G$6,'Vastaukset, kilpailijat (yl)'!F8=Pistetaulukko!$K$6),Pistetaulukko!$G$5,IF(OR('Vastaukset, kilpailijat (yl)'!F8=Pistetaulukko!$F$6,'Vastaukset, kilpailijat (yl)'!F8=Pistetaulukko!$L$6),Pistetaulukko!$F$5,0))))</f>
        <v>0</v>
      </c>
      <c r="G8" s="82">
        <f>IF('Vastaukset, kilpailijat (yl)'!G8=Pistetaulukko!$I$9,Pistetaulukko!$I$8,IF(OR('Vastaukset, kilpailijat (yl)'!G8=Pistetaulukko!$H$9,'Vastaukset, kilpailijat (yl)'!G8=Pistetaulukko!$J$9),Pistetaulukko!$H$8,IF(OR('Vastaukset, kilpailijat (yl)'!G8=Pistetaulukko!$G$9,'Vastaukset, kilpailijat (yl)'!G8=Pistetaulukko!$K$9),Pistetaulukko!$G$8,IF(OR('Vastaukset, kilpailijat (yl)'!G8=Pistetaulukko!$F$9,'Vastaukset, kilpailijat (yl)'!G8=Pistetaulukko!$L$9),Pistetaulukko!$F$8,0))))</f>
        <v>0</v>
      </c>
      <c r="H8" s="82">
        <f>IF('Vastaukset, kilpailijat (yl)'!H8=Pistetaulukko!$I$12,Pistetaulukko!$I$11,IF(OR('Vastaukset, kilpailijat (yl)'!H8=Pistetaulukko!$H$12,'Vastaukset, kilpailijat (yl)'!H8=Pistetaulukko!$J$12),Pistetaulukko!$H$11,IF(OR('Vastaukset, kilpailijat (yl)'!H8=Pistetaulukko!$G$12,'Vastaukset, kilpailijat (yl)'!H8=Pistetaulukko!$K$12),Pistetaulukko!$G$11,IF(OR('Vastaukset, kilpailijat (yl)'!H8=Pistetaulukko!$F$12,'Vastaukset, kilpailijat (yl)'!H8=Pistetaulukko!$L$12),Pistetaulukko!$F$11,0))))</f>
        <v>0</v>
      </c>
      <c r="I8" s="82">
        <f>IF('Vastaukset, kilpailijat (yl)'!I8=Pistetaulukko!$I$18,Pistetaulukko!$I$17,0)</f>
        <v>0</v>
      </c>
      <c r="J8" s="82">
        <f>IF('Vastaukset, kilpailijat (yl)'!J8=Pistetaulukko!$I$21,Pistetaulukko!$I$20,IF(OR('Vastaukset, kilpailijat (yl)'!J8=Pistetaulukko!$H$21,'Vastaukset, kilpailijat (yl)'!J8=Pistetaulukko!$J$21),Pistetaulukko!$H$20,IF(OR('Vastaukset, kilpailijat (yl)'!J8=Pistetaulukko!$G$21,'Vastaukset, kilpailijat (yl)'!J8=Pistetaulukko!$K$21),Pistetaulukko!$G$20,IF(OR('Vastaukset, kilpailijat (yl)'!J8=Pistetaulukko!$F$21,'Vastaukset, kilpailijat (yl)'!J8=Pistetaulukko!$L$21),Pistetaulukko!$F$20,0))))</f>
        <v>0</v>
      </c>
      <c r="K8" s="82">
        <f>IF('Vastaukset, kilpailijat (yl)'!K8=Pistetaulukko!$I$24,Pistetaulukko!$I$23,0)</f>
        <v>0</v>
      </c>
      <c r="L8" s="82">
        <f>IF('Vastaukset, kilpailijat (yl)'!L8=Pistetaulukko!$I$27,Pistetaulukko!$I$26,IF(OR('Vastaukset, kilpailijat (yl)'!L8=Pistetaulukko!$H$27,'Vastaukset, kilpailijat (yl)'!L8=Pistetaulukko!$J$27),Pistetaulukko!$H$26,IF(OR('Vastaukset, kilpailijat (yl)'!L8=Pistetaulukko!$G$27,'Vastaukset, kilpailijat (yl)'!L8=Pistetaulukko!$K$27),Pistetaulukko!$G$26,IF(OR('Vastaukset, kilpailijat (yl)'!L8=Pistetaulukko!$F$27,'Vastaukset, kilpailijat (yl)'!L8=Pistetaulukko!$L$27),Pistetaulukko!$F$26,0))))</f>
        <v>0</v>
      </c>
      <c r="M8" s="82">
        <f>IF('Vastaukset, kilpailijat (yl)'!M8=Pistetaulukko!$I$30,Pistetaulukko!$I$29,0)</f>
        <v>0</v>
      </c>
      <c r="N8" s="82">
        <f>IF('Vastaukset, kilpailijat (yl)'!N8=Pistetaulukko!$I$33,Pistetaulukko!$I$32,IF(OR('Vastaukset, kilpailijat (yl)'!N8=Pistetaulukko!$H$33,'Vastaukset, kilpailijat (yl)'!N8=Pistetaulukko!$J$33),Pistetaulukko!$H$32,IF(OR('Vastaukset, kilpailijat (yl)'!N8=Pistetaulukko!$G$33,'Vastaukset, kilpailijat (yl)'!N8=Pistetaulukko!$K$33),Pistetaulukko!$G$32,IF(OR('Vastaukset, kilpailijat (yl)'!N8=Pistetaulukko!$F$33,'Vastaukset, kilpailijat (yl)'!N8=Pistetaulukko!$L$33),Pistetaulukko!$F$32,IF(OR('Vastaukset, kilpailijat (yl)'!N8=Pistetaulukko!$E$33,'Vastaukset, kilpailijat (yl)'!N8=Pistetaulukko!$M$33),Pistetaulukko!$E$32,IF(OR('Vastaukset, kilpailijat (yl)'!N8=Pistetaulukko!$D$33,'Vastaukset, kilpailijat (yl)'!N8=Pistetaulukko!$N$33),Pistetaulukko!$D$32,0))))))</f>
        <v>0</v>
      </c>
      <c r="O8" s="82">
        <f>IF('Vastaukset, kilpailijat (yl)'!O8=Pistetaulukko!$I$36,Pistetaulukko!$I$35,IF(OR('Vastaukset, kilpailijat (yl)'!O8=Pistetaulukko!$H$36,'Vastaukset, kilpailijat (yl)'!O8=Pistetaulukko!$J$36),Pistetaulukko!$H$35,IF(OR('Vastaukset, kilpailijat (yl)'!O8=Pistetaulukko!$G$36,'Vastaukset, kilpailijat (yl)'!O8=Pistetaulukko!$K$36),Pistetaulukko!$G$35,IF(OR('Vastaukset, kilpailijat (yl)'!O8=Pistetaulukko!$F$36,'Vastaukset, kilpailijat (yl)'!O8=Pistetaulukko!$L$36),Pistetaulukko!$F$35,IF(OR('Vastaukset, kilpailijat (yl)'!O8=Pistetaulukko!$E$36,'Vastaukset, kilpailijat (yl)'!O8=Pistetaulukko!$M$36),Pistetaulukko!$E$35,IF(OR('Vastaukset, kilpailijat (yl)'!O8=Pistetaulukko!$D$36,'Vastaukset, kilpailijat (yl)'!O8=Pistetaulukko!$N$36),Pistetaulukko!$D$35,IF(OR('Vastaukset, kilpailijat (yl)'!O8=Pistetaulukko!$C$36,'Vastaukset, kilpailijat (yl)'!O8=Pistetaulukko!$O$36),Pistetaulukko!$C$35,IF(OR('Vastaukset, kilpailijat (yl)'!O8=Pistetaulukko!$B$36,'Vastaukset, kilpailijat (yl)'!O8=Pistetaulukko!$P$36),Pistetaulukko!$B$35,0))))))))</f>
        <v>0</v>
      </c>
      <c r="P8" s="82">
        <f>IF('Vastaukset, kilpailijat (yl)'!P8=Pistetaulukko!$I$39,Pistetaulukko!$I$38,IF(OR('Vastaukset, kilpailijat (yl)'!P8=Pistetaulukko!$H$39,'Vastaukset, kilpailijat (yl)'!P8=Pistetaulukko!$J$39),Pistetaulukko!$H$38,IF(OR('Vastaukset, kilpailijat (yl)'!P8=Pistetaulukko!$G$39,'Vastaukset, kilpailijat (yl)'!P8=Pistetaulukko!$K$39),Pistetaulukko!$G$38,IF(OR('Vastaukset, kilpailijat (yl)'!P8=Pistetaulukko!$F$39,'Vastaukset, kilpailijat (yl)'!P8=Pistetaulukko!$L$39),Pistetaulukko!$F$38,0))))</f>
        <v>0</v>
      </c>
      <c r="Q8" s="82">
        <f>IF('Vastaukset, kilpailijat (yl)'!Q8=Pistetaulukko!$I$42,Pistetaulukko!$I$41,IF(OR('Vastaukset, kilpailijat (yl)'!Q8=Pistetaulukko!$H$42,'Vastaukset, kilpailijat (yl)'!Q8=Pistetaulukko!$J$42),Pistetaulukko!$H$41,IF(OR('Vastaukset, kilpailijat (yl)'!Q8=Pistetaulukko!$G$42,'Vastaukset, kilpailijat (yl)'!Q8=Pistetaulukko!$K$42),Pistetaulukko!$G$41,IF(OR('Vastaukset, kilpailijat (yl)'!Q8=Pistetaulukko!$F$42,'Vastaukset, kilpailijat (yl)'!Q8=Pistetaulukko!$L$42),Pistetaulukko!$F$41,0))))</f>
        <v>0</v>
      </c>
      <c r="R8" s="82">
        <f>IF('Vastaukset, kilpailijat (yl)'!R8=Pistetaulukko!$I$45,Pistetaulukko!$I$44,IF(OR('Vastaukset, kilpailijat (yl)'!R8=Pistetaulukko!$H$45,'Vastaukset, kilpailijat (yl)'!R8=Pistetaulukko!$J$45),Pistetaulukko!$H$44,IF(OR('Vastaukset, kilpailijat (yl)'!R8=Pistetaulukko!$G$45,'Vastaukset, kilpailijat (yl)'!R8=Pistetaulukko!$K$45),Pistetaulukko!$G$44,IF(OR('Vastaukset, kilpailijat (yl)'!R8=Pistetaulukko!$F$45,'Vastaukset, kilpailijat (yl)'!R8=Pistetaulukko!$L$45),Pistetaulukko!$F$44,0))))</f>
        <v>0</v>
      </c>
      <c r="S8" s="82">
        <f>IF('Vastaukset, kilpailijat (yl)'!S8=Pistetaulukko!$I$48,Pistetaulukko!$I$47,IF(OR('Vastaukset, kilpailijat (yl)'!S8=Pistetaulukko!$H$48,'Vastaukset, kilpailijat (yl)'!S8=Pistetaulukko!$J$48),Pistetaulukko!$H$47,IF(OR('Vastaukset, kilpailijat (yl)'!S8=Pistetaulukko!$G$48,'Vastaukset, kilpailijat (yl)'!S8=Pistetaulukko!$K$48),Pistetaulukko!$G$47,IF(OR('Vastaukset, kilpailijat (yl)'!S8=Pistetaulukko!$F$48,'Vastaukset, kilpailijat (yl)'!S8=Pistetaulukko!$L$48),Pistetaulukko!$F$47,0))))</f>
        <v>0</v>
      </c>
      <c r="T8" s="82">
        <f>IF('Vastaukset, kilpailijat (yl)'!T8=Pistetaulukko!$I$51,Pistetaulukko!$I$50,IF(OR('Vastaukset, kilpailijat (yl)'!T8=Pistetaulukko!$H$51,'Vastaukset, kilpailijat (yl)'!T8=Pistetaulukko!$J$51),Pistetaulukko!$H$50,IF(OR('Vastaukset, kilpailijat (yl)'!T8=Pistetaulukko!$G$51,'Vastaukset, kilpailijat (yl)'!T8=Pistetaulukko!$K$51),Pistetaulukko!$G$50,IF(OR('Vastaukset, kilpailijat (yl)'!T8=Pistetaulukko!$F$51,'Vastaukset, kilpailijat (yl)'!T8=Pistetaulukko!$L$51),Pistetaulukko!$F$50,0))))</f>
        <v>0</v>
      </c>
      <c r="U8" s="82">
        <f>IF('Vastaukset, kilpailijat (yl)'!U8=Pistetaulukko!$I$54,Pistetaulukko!$I$53,IF(OR('Vastaukset, kilpailijat (yl)'!U8=Pistetaulukko!$H$54,'Vastaukset, kilpailijat (yl)'!U8=Pistetaulukko!$J$54),Pistetaulukko!$H$53,IF(OR('Vastaukset, kilpailijat (yl)'!U8=Pistetaulukko!$G$54,'Vastaukset, kilpailijat (yl)'!U8=Pistetaulukko!$K$54),Pistetaulukko!$G$53,IF(OR('Vastaukset, kilpailijat (yl)'!U8=Pistetaulukko!$F$54,'Vastaukset, kilpailijat (yl)'!U8=Pistetaulukko!$L$54),Pistetaulukko!$F$53,0))))</f>
        <v>0</v>
      </c>
      <c r="V8" s="82">
        <f>IF('Vastaukset, kilpailijat (yl)'!V8=Pistetaulukko!$I$57,Pistetaulukko!$I$56,IF(OR('Vastaukset, kilpailijat (yl)'!V8=Pistetaulukko!$H$57,'Vastaukset, kilpailijat (yl)'!V8=Pistetaulukko!$J$57),Pistetaulukko!$H$56,IF(OR('Vastaukset, kilpailijat (yl)'!V8=Pistetaulukko!$G$57,'Vastaukset, kilpailijat (yl)'!V8=Pistetaulukko!$K$57),Pistetaulukko!$G$56,IF(OR('Vastaukset, kilpailijat (yl)'!V8=Pistetaulukko!$F$57,'Vastaukset, kilpailijat (yl)'!V8=Pistetaulukko!$L$57),Pistetaulukko!$F$56,0))))</f>
        <v>0</v>
      </c>
      <c r="W8" s="82">
        <f>IF('Vastaukset, kilpailijat (yl)'!W8=Pistetaulukko!$I$60,Pistetaulukko!$I$59,IF(OR('Vastaukset, kilpailijat (yl)'!W8=Pistetaulukko!$H$60,'Vastaukset, kilpailijat (yl)'!W8=Pistetaulukko!$J$60),Pistetaulukko!$H$59,IF(OR('Vastaukset, kilpailijat (yl)'!W8=Pistetaulukko!$G$60,'Vastaukset, kilpailijat (yl)'!W8=Pistetaulukko!$K$60),Pistetaulukko!$G$59,IF(OR('Vastaukset, kilpailijat (yl)'!W8=Pistetaulukko!$F$60,'Vastaukset, kilpailijat (yl)'!W8=Pistetaulukko!$L$60),Pistetaulukko!$F$59,0))))</f>
        <v>0</v>
      </c>
      <c r="X8" s="82">
        <f>IF('Vastaukset, kilpailijat (yl)'!X8=Pistetaulukko!$I$63,Pistetaulukko!$I$62,IF(OR('Vastaukset, kilpailijat (yl)'!X8=Pistetaulukko!$H$63,'Vastaukset, kilpailijat (yl)'!X8=Pistetaulukko!$J$63),Pistetaulukko!$H$62,IF(OR('Vastaukset, kilpailijat (yl)'!X8=Pistetaulukko!$G$63,'Vastaukset, kilpailijat (yl)'!X8=Pistetaulukko!$K$63),Pistetaulukko!$G$62,IF(OR('Vastaukset, kilpailijat (yl)'!X8=Pistetaulukko!$F$63,'Vastaukset, kilpailijat (yl)'!X8=Pistetaulukko!$L$63),Pistetaulukko!$F$62,0))))</f>
        <v>0</v>
      </c>
      <c r="Y8" s="82">
        <f>IF('Vastaukset, kilpailijat (yl)'!Y8=Pistetaulukko!$I$66,Pistetaulukko!$I$65,IF(OR('Vastaukset, kilpailijat (yl)'!Y8=Pistetaulukko!$H$66,'Vastaukset, kilpailijat (yl)'!Y8=Pistetaulukko!$J$66),Pistetaulukko!$H$65,IF(OR('Vastaukset, kilpailijat (yl)'!Y8=Pistetaulukko!$G$66,'Vastaukset, kilpailijat (yl)'!Y8=Pistetaulukko!$K$66),Pistetaulukko!$G$65,IF(OR('Vastaukset, kilpailijat (yl)'!Y8=Pistetaulukko!$F$66,'Vastaukset, kilpailijat (yl)'!Y8=Pistetaulukko!$L$66),Pistetaulukko!$F$65,IF(OR('Vastaukset, kilpailijat (yl)'!Y8=Pistetaulukko!$E$66,'Vastaukset, kilpailijat (yl)'!Y8=Pistetaulukko!$M$66),Pistetaulukko!$E$65,IF(OR('Vastaukset, kilpailijat (yl)'!Y8=Pistetaulukko!$D$66,'Vastaukset, kilpailijat (yl)'!Y8=Pistetaulukko!$N$66),Pistetaulukko!$D$65,0))))))</f>
        <v>0</v>
      </c>
      <c r="Z8" s="82">
        <f>IF('Vastaukset, kilpailijat (yl)'!Z8=Pistetaulukko!$I$69,Pistetaulukko!$I$68,IF(OR('Vastaukset, kilpailijat (yl)'!Z8=Pistetaulukko!$H$69,'Vastaukset, kilpailijat (yl)'!Z8=Pistetaulukko!$J$69),Pistetaulukko!$H$68,IF(OR('Vastaukset, kilpailijat (yl)'!Z8=Pistetaulukko!$G$69,'Vastaukset, kilpailijat (yl)'!Z8=Pistetaulukko!$K$69),Pistetaulukko!$G$68,IF(OR('Vastaukset, kilpailijat (yl)'!Z8=Pistetaulukko!$F$69,'Vastaukset, kilpailijat (yl)'!Z8=Pistetaulukko!$L$69),Pistetaulukko!$F$68,IF(OR('Vastaukset, kilpailijat (yl)'!Z8=Pistetaulukko!$E$69,'Vastaukset, kilpailijat (yl)'!Z8=Pistetaulukko!$M$69),Pistetaulukko!$E$68,IF(OR('Vastaukset, kilpailijat (yl)'!Z8=Pistetaulukko!$D$69,'Vastaukset, kilpailijat (yl)'!Z8=Pistetaulukko!$N$69),Pistetaulukko!$D$68,0))))))</f>
        <v>0</v>
      </c>
      <c r="AA8" s="4">
        <f t="shared" si="0"/>
        <v>0</v>
      </c>
      <c r="AB8" s="34">
        <f>'Vastaukset, kilpailijat (yl)'!AD8</f>
        <v>0</v>
      </c>
      <c r="AC8" s="125">
        <f>'Vastaukset, kilpailijat (yl)'!AC8</f>
        <v>0</v>
      </c>
      <c r="AD8" s="35">
        <f t="shared" si="1"/>
        <v>-4.1666666666666664E-2</v>
      </c>
      <c r="AE8" s="111">
        <f t="shared" si="2"/>
        <v>0</v>
      </c>
      <c r="AF8" s="109">
        <f t="shared" si="3"/>
        <v>0</v>
      </c>
      <c r="AG8" s="115">
        <f>'Suunnistus (yl)'!I8</f>
        <v>160</v>
      </c>
      <c r="AH8" s="107">
        <f t="shared" si="4"/>
        <v>160</v>
      </c>
      <c r="AI8" s="12"/>
    </row>
    <row r="9" spans="1:39" x14ac:dyDescent="0.3">
      <c r="A9" s="7">
        <f>'Vastaukset, kilpailijat (yl)'!A9</f>
        <v>0</v>
      </c>
      <c r="B9" s="56">
        <f>'Vastaukset, kilpailijat (yl)'!B9</f>
        <v>0</v>
      </c>
      <c r="C9" s="6">
        <f>'Vastaukset, kilpailijat (yl)'!C9</f>
        <v>0</v>
      </c>
      <c r="D9" s="6">
        <f>'Vastaukset, kilpailijat (yl)'!D9</f>
        <v>0</v>
      </c>
      <c r="E9" s="82">
        <f>IF('Vastaukset, kilpailijat (yl)'!E9=Pistetaulukko!$I$3,Pistetaulukko!$I$2,0)</f>
        <v>0</v>
      </c>
      <c r="F9" s="82">
        <f>IF('Vastaukset, kilpailijat (yl)'!F9=Pistetaulukko!$I$6,Pistetaulukko!$I$5,IF(OR('Vastaukset, kilpailijat (yl)'!F9=Pistetaulukko!$H$6,'Vastaukset, kilpailijat (yl)'!F9=Pistetaulukko!$J$6),Pistetaulukko!$H$5,IF(OR('Vastaukset, kilpailijat (yl)'!F9=Pistetaulukko!$G$6,'Vastaukset, kilpailijat (yl)'!F9=Pistetaulukko!$K$6),Pistetaulukko!$G$5,IF(OR('Vastaukset, kilpailijat (yl)'!F9=Pistetaulukko!$F$6,'Vastaukset, kilpailijat (yl)'!F9=Pistetaulukko!$L$6),Pistetaulukko!$F$5,0))))</f>
        <v>0</v>
      </c>
      <c r="G9" s="82">
        <f>IF('Vastaukset, kilpailijat (yl)'!G9=Pistetaulukko!$I$9,Pistetaulukko!$I$8,IF(OR('Vastaukset, kilpailijat (yl)'!G9=Pistetaulukko!$H$9,'Vastaukset, kilpailijat (yl)'!G9=Pistetaulukko!$J$9),Pistetaulukko!$H$8,IF(OR('Vastaukset, kilpailijat (yl)'!G9=Pistetaulukko!$G$9,'Vastaukset, kilpailijat (yl)'!G9=Pistetaulukko!$K$9),Pistetaulukko!$G$8,IF(OR('Vastaukset, kilpailijat (yl)'!G9=Pistetaulukko!$F$9,'Vastaukset, kilpailijat (yl)'!G9=Pistetaulukko!$L$9),Pistetaulukko!$F$8,0))))</f>
        <v>0</v>
      </c>
      <c r="H9" s="82">
        <f>IF('Vastaukset, kilpailijat (yl)'!H9=Pistetaulukko!$I$12,Pistetaulukko!$I$11,IF(OR('Vastaukset, kilpailijat (yl)'!H9=Pistetaulukko!$H$12,'Vastaukset, kilpailijat (yl)'!H9=Pistetaulukko!$J$12),Pistetaulukko!$H$11,IF(OR('Vastaukset, kilpailijat (yl)'!H9=Pistetaulukko!$G$12,'Vastaukset, kilpailijat (yl)'!H9=Pistetaulukko!$K$12),Pistetaulukko!$G$11,IF(OR('Vastaukset, kilpailijat (yl)'!H9=Pistetaulukko!$F$12,'Vastaukset, kilpailijat (yl)'!H9=Pistetaulukko!$L$12),Pistetaulukko!$F$11,0))))</f>
        <v>0</v>
      </c>
      <c r="I9" s="82">
        <f>IF('Vastaukset, kilpailijat (yl)'!I9=Pistetaulukko!$I$18,Pistetaulukko!$I$17,0)</f>
        <v>0</v>
      </c>
      <c r="J9" s="82">
        <f>IF('Vastaukset, kilpailijat (yl)'!J9=Pistetaulukko!$I$21,Pistetaulukko!$I$20,IF(OR('Vastaukset, kilpailijat (yl)'!J9=Pistetaulukko!$H$21,'Vastaukset, kilpailijat (yl)'!J9=Pistetaulukko!$J$21),Pistetaulukko!$H$20,IF(OR('Vastaukset, kilpailijat (yl)'!J9=Pistetaulukko!$G$21,'Vastaukset, kilpailijat (yl)'!J9=Pistetaulukko!$K$21),Pistetaulukko!$G$20,IF(OR('Vastaukset, kilpailijat (yl)'!J9=Pistetaulukko!$F$21,'Vastaukset, kilpailijat (yl)'!J9=Pistetaulukko!$L$21),Pistetaulukko!$F$20,0))))</f>
        <v>0</v>
      </c>
      <c r="K9" s="82">
        <f>IF('Vastaukset, kilpailijat (yl)'!K9=Pistetaulukko!$I$24,Pistetaulukko!$I$23,0)</f>
        <v>0</v>
      </c>
      <c r="L9" s="82">
        <f>IF('Vastaukset, kilpailijat (yl)'!L9=Pistetaulukko!$I$27,Pistetaulukko!$I$26,IF(OR('Vastaukset, kilpailijat (yl)'!L9=Pistetaulukko!$H$27,'Vastaukset, kilpailijat (yl)'!L9=Pistetaulukko!$J$27),Pistetaulukko!$H$26,IF(OR('Vastaukset, kilpailijat (yl)'!L9=Pistetaulukko!$G$27,'Vastaukset, kilpailijat (yl)'!L9=Pistetaulukko!$K$27),Pistetaulukko!$G$26,IF(OR('Vastaukset, kilpailijat (yl)'!L9=Pistetaulukko!$F$27,'Vastaukset, kilpailijat (yl)'!L9=Pistetaulukko!$L$27),Pistetaulukko!$F$26,0))))</f>
        <v>0</v>
      </c>
      <c r="M9" s="82">
        <f>IF('Vastaukset, kilpailijat (yl)'!M9=Pistetaulukko!$I$30,Pistetaulukko!$I$29,0)</f>
        <v>0</v>
      </c>
      <c r="N9" s="82">
        <f>IF('Vastaukset, kilpailijat (yl)'!N9=Pistetaulukko!$I$33,Pistetaulukko!$I$32,IF(OR('Vastaukset, kilpailijat (yl)'!N9=Pistetaulukko!$H$33,'Vastaukset, kilpailijat (yl)'!N9=Pistetaulukko!$J$33),Pistetaulukko!$H$32,IF(OR('Vastaukset, kilpailijat (yl)'!N9=Pistetaulukko!$G$33,'Vastaukset, kilpailijat (yl)'!N9=Pistetaulukko!$K$33),Pistetaulukko!$G$32,IF(OR('Vastaukset, kilpailijat (yl)'!N9=Pistetaulukko!$F$33,'Vastaukset, kilpailijat (yl)'!N9=Pistetaulukko!$L$33),Pistetaulukko!$F$32,IF(OR('Vastaukset, kilpailijat (yl)'!N9=Pistetaulukko!$E$33,'Vastaukset, kilpailijat (yl)'!N9=Pistetaulukko!$M$33),Pistetaulukko!$E$32,IF(OR('Vastaukset, kilpailijat (yl)'!N9=Pistetaulukko!$D$33,'Vastaukset, kilpailijat (yl)'!N9=Pistetaulukko!$N$33),Pistetaulukko!$D$32,0))))))</f>
        <v>0</v>
      </c>
      <c r="O9" s="82">
        <f>IF('Vastaukset, kilpailijat (yl)'!O9=Pistetaulukko!$I$36,Pistetaulukko!$I$35,IF(OR('Vastaukset, kilpailijat (yl)'!O9=Pistetaulukko!$H$36,'Vastaukset, kilpailijat (yl)'!O9=Pistetaulukko!$J$36),Pistetaulukko!$H$35,IF(OR('Vastaukset, kilpailijat (yl)'!O9=Pistetaulukko!$G$36,'Vastaukset, kilpailijat (yl)'!O9=Pistetaulukko!$K$36),Pistetaulukko!$G$35,IF(OR('Vastaukset, kilpailijat (yl)'!O9=Pistetaulukko!$F$36,'Vastaukset, kilpailijat (yl)'!O9=Pistetaulukko!$L$36),Pistetaulukko!$F$35,IF(OR('Vastaukset, kilpailijat (yl)'!O9=Pistetaulukko!$E$36,'Vastaukset, kilpailijat (yl)'!O9=Pistetaulukko!$M$36),Pistetaulukko!$E$35,IF(OR('Vastaukset, kilpailijat (yl)'!O9=Pistetaulukko!$D$36,'Vastaukset, kilpailijat (yl)'!O9=Pistetaulukko!$N$36),Pistetaulukko!$D$35,IF(OR('Vastaukset, kilpailijat (yl)'!O9=Pistetaulukko!$C$36,'Vastaukset, kilpailijat (yl)'!O9=Pistetaulukko!$O$36),Pistetaulukko!$C$35,IF(OR('Vastaukset, kilpailijat (yl)'!O9=Pistetaulukko!$B$36,'Vastaukset, kilpailijat (yl)'!O9=Pistetaulukko!$P$36),Pistetaulukko!$B$35,0))))))))</f>
        <v>0</v>
      </c>
      <c r="P9" s="82">
        <f>IF('Vastaukset, kilpailijat (yl)'!P9=Pistetaulukko!$I$39,Pistetaulukko!$I$38,IF(OR('Vastaukset, kilpailijat (yl)'!P9=Pistetaulukko!$H$39,'Vastaukset, kilpailijat (yl)'!P9=Pistetaulukko!$J$39),Pistetaulukko!$H$38,IF(OR('Vastaukset, kilpailijat (yl)'!P9=Pistetaulukko!$G$39,'Vastaukset, kilpailijat (yl)'!P9=Pistetaulukko!$K$39),Pistetaulukko!$G$38,IF(OR('Vastaukset, kilpailijat (yl)'!P9=Pistetaulukko!$F$39,'Vastaukset, kilpailijat (yl)'!P9=Pistetaulukko!$L$39),Pistetaulukko!$F$38,0))))</f>
        <v>0</v>
      </c>
      <c r="Q9" s="82">
        <f>IF('Vastaukset, kilpailijat (yl)'!Q9=Pistetaulukko!$I$42,Pistetaulukko!$I$41,IF(OR('Vastaukset, kilpailijat (yl)'!Q9=Pistetaulukko!$H$42,'Vastaukset, kilpailijat (yl)'!Q9=Pistetaulukko!$J$42),Pistetaulukko!$H$41,IF(OR('Vastaukset, kilpailijat (yl)'!Q9=Pistetaulukko!$G$42,'Vastaukset, kilpailijat (yl)'!Q9=Pistetaulukko!$K$42),Pistetaulukko!$G$41,IF(OR('Vastaukset, kilpailijat (yl)'!Q9=Pistetaulukko!$F$42,'Vastaukset, kilpailijat (yl)'!Q9=Pistetaulukko!$L$42),Pistetaulukko!$F$41,0))))</f>
        <v>0</v>
      </c>
      <c r="R9" s="82">
        <f>IF('Vastaukset, kilpailijat (yl)'!R9=Pistetaulukko!$I$45,Pistetaulukko!$I$44,IF(OR('Vastaukset, kilpailijat (yl)'!R9=Pistetaulukko!$H$45,'Vastaukset, kilpailijat (yl)'!R9=Pistetaulukko!$J$45),Pistetaulukko!$H$44,IF(OR('Vastaukset, kilpailijat (yl)'!R9=Pistetaulukko!$G$45,'Vastaukset, kilpailijat (yl)'!R9=Pistetaulukko!$K$45),Pistetaulukko!$G$44,IF(OR('Vastaukset, kilpailijat (yl)'!R9=Pistetaulukko!$F$45,'Vastaukset, kilpailijat (yl)'!R9=Pistetaulukko!$L$45),Pistetaulukko!$F$44,0))))</f>
        <v>0</v>
      </c>
      <c r="S9" s="82">
        <f>IF('Vastaukset, kilpailijat (yl)'!S9=Pistetaulukko!$I$48,Pistetaulukko!$I$47,IF(OR('Vastaukset, kilpailijat (yl)'!S9=Pistetaulukko!$H$48,'Vastaukset, kilpailijat (yl)'!S9=Pistetaulukko!$J$48),Pistetaulukko!$H$47,IF(OR('Vastaukset, kilpailijat (yl)'!S9=Pistetaulukko!$G$48,'Vastaukset, kilpailijat (yl)'!S9=Pistetaulukko!$K$48),Pistetaulukko!$G$47,IF(OR('Vastaukset, kilpailijat (yl)'!S9=Pistetaulukko!$F$48,'Vastaukset, kilpailijat (yl)'!S9=Pistetaulukko!$L$48),Pistetaulukko!$F$47,0))))</f>
        <v>0</v>
      </c>
      <c r="T9" s="82">
        <f>IF('Vastaukset, kilpailijat (yl)'!T9=Pistetaulukko!$I$51,Pistetaulukko!$I$50,IF(OR('Vastaukset, kilpailijat (yl)'!T9=Pistetaulukko!$H$51,'Vastaukset, kilpailijat (yl)'!T9=Pistetaulukko!$J$51),Pistetaulukko!$H$50,IF(OR('Vastaukset, kilpailijat (yl)'!T9=Pistetaulukko!$G$51,'Vastaukset, kilpailijat (yl)'!T9=Pistetaulukko!$K$51),Pistetaulukko!$G$50,IF(OR('Vastaukset, kilpailijat (yl)'!T9=Pistetaulukko!$F$51,'Vastaukset, kilpailijat (yl)'!T9=Pistetaulukko!$L$51),Pistetaulukko!$F$50,0))))</f>
        <v>0</v>
      </c>
      <c r="U9" s="82">
        <f>IF('Vastaukset, kilpailijat (yl)'!U9=Pistetaulukko!$I$54,Pistetaulukko!$I$53,IF(OR('Vastaukset, kilpailijat (yl)'!U9=Pistetaulukko!$H$54,'Vastaukset, kilpailijat (yl)'!U9=Pistetaulukko!$J$54),Pistetaulukko!$H$53,IF(OR('Vastaukset, kilpailijat (yl)'!U9=Pistetaulukko!$G$54,'Vastaukset, kilpailijat (yl)'!U9=Pistetaulukko!$K$54),Pistetaulukko!$G$53,IF(OR('Vastaukset, kilpailijat (yl)'!U9=Pistetaulukko!$F$54,'Vastaukset, kilpailijat (yl)'!U9=Pistetaulukko!$L$54),Pistetaulukko!$F$53,0))))</f>
        <v>0</v>
      </c>
      <c r="V9" s="82">
        <f>IF('Vastaukset, kilpailijat (yl)'!V9=Pistetaulukko!$I$57,Pistetaulukko!$I$56,IF(OR('Vastaukset, kilpailijat (yl)'!V9=Pistetaulukko!$H$57,'Vastaukset, kilpailijat (yl)'!V9=Pistetaulukko!$J$57),Pistetaulukko!$H$56,IF(OR('Vastaukset, kilpailijat (yl)'!V9=Pistetaulukko!$G$57,'Vastaukset, kilpailijat (yl)'!V9=Pistetaulukko!$K$57),Pistetaulukko!$G$56,IF(OR('Vastaukset, kilpailijat (yl)'!V9=Pistetaulukko!$F$57,'Vastaukset, kilpailijat (yl)'!V9=Pistetaulukko!$L$57),Pistetaulukko!$F$56,0))))</f>
        <v>0</v>
      </c>
      <c r="W9" s="82">
        <f>IF('Vastaukset, kilpailijat (yl)'!W9=Pistetaulukko!$I$60,Pistetaulukko!$I$59,IF(OR('Vastaukset, kilpailijat (yl)'!W9=Pistetaulukko!$H$60,'Vastaukset, kilpailijat (yl)'!W9=Pistetaulukko!$J$60),Pistetaulukko!$H$59,IF(OR('Vastaukset, kilpailijat (yl)'!W9=Pistetaulukko!$G$60,'Vastaukset, kilpailijat (yl)'!W9=Pistetaulukko!$K$60),Pistetaulukko!$G$59,IF(OR('Vastaukset, kilpailijat (yl)'!W9=Pistetaulukko!$F$60,'Vastaukset, kilpailijat (yl)'!W9=Pistetaulukko!$L$60),Pistetaulukko!$F$59,0))))</f>
        <v>0</v>
      </c>
      <c r="X9" s="82">
        <f>IF('Vastaukset, kilpailijat (yl)'!X9=Pistetaulukko!$I$63,Pistetaulukko!$I$62,IF(OR('Vastaukset, kilpailijat (yl)'!X9=Pistetaulukko!$H$63,'Vastaukset, kilpailijat (yl)'!X9=Pistetaulukko!$J$63),Pistetaulukko!$H$62,IF(OR('Vastaukset, kilpailijat (yl)'!X9=Pistetaulukko!$G$63,'Vastaukset, kilpailijat (yl)'!X9=Pistetaulukko!$K$63),Pistetaulukko!$G$62,IF(OR('Vastaukset, kilpailijat (yl)'!X9=Pistetaulukko!$F$63,'Vastaukset, kilpailijat (yl)'!X9=Pistetaulukko!$L$63),Pistetaulukko!$F$62,0))))</f>
        <v>0</v>
      </c>
      <c r="Y9" s="82">
        <f>IF('Vastaukset, kilpailijat (yl)'!Y9=Pistetaulukko!$I$66,Pistetaulukko!$I$65,IF(OR('Vastaukset, kilpailijat (yl)'!Y9=Pistetaulukko!$H$66,'Vastaukset, kilpailijat (yl)'!Y9=Pistetaulukko!$J$66),Pistetaulukko!$H$65,IF(OR('Vastaukset, kilpailijat (yl)'!Y9=Pistetaulukko!$G$66,'Vastaukset, kilpailijat (yl)'!Y9=Pistetaulukko!$K$66),Pistetaulukko!$G$65,IF(OR('Vastaukset, kilpailijat (yl)'!Y9=Pistetaulukko!$F$66,'Vastaukset, kilpailijat (yl)'!Y9=Pistetaulukko!$L$66),Pistetaulukko!$F$65,IF(OR('Vastaukset, kilpailijat (yl)'!Y9=Pistetaulukko!$E$66,'Vastaukset, kilpailijat (yl)'!Y9=Pistetaulukko!$M$66),Pistetaulukko!$E$65,IF(OR('Vastaukset, kilpailijat (yl)'!Y9=Pistetaulukko!$D$66,'Vastaukset, kilpailijat (yl)'!Y9=Pistetaulukko!$N$66),Pistetaulukko!$D$65,0))))))</f>
        <v>0</v>
      </c>
      <c r="Z9" s="82">
        <f>IF('Vastaukset, kilpailijat (yl)'!Z9=Pistetaulukko!$I$69,Pistetaulukko!$I$68,IF(OR('Vastaukset, kilpailijat (yl)'!Z9=Pistetaulukko!$H$69,'Vastaukset, kilpailijat (yl)'!Z9=Pistetaulukko!$J$69),Pistetaulukko!$H$68,IF(OR('Vastaukset, kilpailijat (yl)'!Z9=Pistetaulukko!$G$69,'Vastaukset, kilpailijat (yl)'!Z9=Pistetaulukko!$K$69),Pistetaulukko!$G$68,IF(OR('Vastaukset, kilpailijat (yl)'!Z9=Pistetaulukko!$F$69,'Vastaukset, kilpailijat (yl)'!Z9=Pistetaulukko!$L$69),Pistetaulukko!$F$68,IF(OR('Vastaukset, kilpailijat (yl)'!Z9=Pistetaulukko!$E$69,'Vastaukset, kilpailijat (yl)'!Z9=Pistetaulukko!$M$69),Pistetaulukko!$E$68,IF(OR('Vastaukset, kilpailijat (yl)'!Z9=Pistetaulukko!$D$69,'Vastaukset, kilpailijat (yl)'!Z9=Pistetaulukko!$N$69),Pistetaulukko!$D$68,0))))))</f>
        <v>0</v>
      </c>
      <c r="AA9" s="4">
        <f t="shared" si="0"/>
        <v>0</v>
      </c>
      <c r="AB9" s="34">
        <f>'Vastaukset, kilpailijat (yl)'!AD9</f>
        <v>0</v>
      </c>
      <c r="AC9" s="125">
        <f>'Vastaukset, kilpailijat (yl)'!AC9</f>
        <v>0</v>
      </c>
      <c r="AD9" s="35">
        <f t="shared" si="1"/>
        <v>-4.1666666666666664E-2</v>
      </c>
      <c r="AE9" s="111">
        <f t="shared" si="2"/>
        <v>0</v>
      </c>
      <c r="AF9" s="109">
        <f t="shared" si="3"/>
        <v>0</v>
      </c>
      <c r="AG9" s="115">
        <f>'Suunnistus (yl)'!I9</f>
        <v>160</v>
      </c>
      <c r="AH9" s="107">
        <f t="shared" si="4"/>
        <v>160</v>
      </c>
      <c r="AI9" s="12"/>
    </row>
    <row r="10" spans="1:39" x14ac:dyDescent="0.3">
      <c r="A10" s="7">
        <f>'Vastaukset, kilpailijat (yl)'!A10</f>
        <v>0</v>
      </c>
      <c r="B10" s="56">
        <f>'Vastaukset, kilpailijat (yl)'!B10</f>
        <v>0</v>
      </c>
      <c r="C10" s="6">
        <f>'Vastaukset, kilpailijat (yl)'!C10</f>
        <v>0</v>
      </c>
      <c r="D10" s="6">
        <f>'Vastaukset, kilpailijat (yl)'!D10</f>
        <v>0</v>
      </c>
      <c r="E10" s="82">
        <f>IF('Vastaukset, kilpailijat (yl)'!E10=Pistetaulukko!$I$3,Pistetaulukko!$I$2,0)</f>
        <v>0</v>
      </c>
      <c r="F10" s="82">
        <f>IF('Vastaukset, kilpailijat (yl)'!F10=Pistetaulukko!$I$6,Pistetaulukko!$I$5,IF(OR('Vastaukset, kilpailijat (yl)'!F10=Pistetaulukko!$H$6,'Vastaukset, kilpailijat (yl)'!F10=Pistetaulukko!$J$6),Pistetaulukko!$H$5,IF(OR('Vastaukset, kilpailijat (yl)'!F10=Pistetaulukko!$G$6,'Vastaukset, kilpailijat (yl)'!F10=Pistetaulukko!$K$6),Pistetaulukko!$G$5,IF(OR('Vastaukset, kilpailijat (yl)'!F10=Pistetaulukko!$F$6,'Vastaukset, kilpailijat (yl)'!F10=Pistetaulukko!$L$6),Pistetaulukko!$F$5,0))))</f>
        <v>0</v>
      </c>
      <c r="G10" s="82">
        <f>IF('Vastaukset, kilpailijat (yl)'!G10=Pistetaulukko!$I$9,Pistetaulukko!$I$8,IF(OR('Vastaukset, kilpailijat (yl)'!G10=Pistetaulukko!$H$9,'Vastaukset, kilpailijat (yl)'!G10=Pistetaulukko!$J$9),Pistetaulukko!$H$8,IF(OR('Vastaukset, kilpailijat (yl)'!G10=Pistetaulukko!$G$9,'Vastaukset, kilpailijat (yl)'!G10=Pistetaulukko!$K$9),Pistetaulukko!$G$8,IF(OR('Vastaukset, kilpailijat (yl)'!G10=Pistetaulukko!$F$9,'Vastaukset, kilpailijat (yl)'!G10=Pistetaulukko!$L$9),Pistetaulukko!$F$8,0))))</f>
        <v>0</v>
      </c>
      <c r="H10" s="82">
        <f>IF('Vastaukset, kilpailijat (yl)'!H10=Pistetaulukko!$I$12,Pistetaulukko!$I$11,IF(OR('Vastaukset, kilpailijat (yl)'!H10=Pistetaulukko!$H$12,'Vastaukset, kilpailijat (yl)'!H10=Pistetaulukko!$J$12),Pistetaulukko!$H$11,IF(OR('Vastaukset, kilpailijat (yl)'!H10=Pistetaulukko!$G$12,'Vastaukset, kilpailijat (yl)'!H10=Pistetaulukko!$K$12),Pistetaulukko!$G$11,IF(OR('Vastaukset, kilpailijat (yl)'!H10=Pistetaulukko!$F$12,'Vastaukset, kilpailijat (yl)'!H10=Pistetaulukko!$L$12),Pistetaulukko!$F$11,0))))</f>
        <v>0</v>
      </c>
      <c r="I10" s="82">
        <f>IF('Vastaukset, kilpailijat (yl)'!I10=Pistetaulukko!$I$18,Pistetaulukko!$I$17,0)</f>
        <v>0</v>
      </c>
      <c r="J10" s="82">
        <f>IF('Vastaukset, kilpailijat (yl)'!J10=Pistetaulukko!$I$21,Pistetaulukko!$I$20,IF(OR('Vastaukset, kilpailijat (yl)'!J10=Pistetaulukko!$H$21,'Vastaukset, kilpailijat (yl)'!J10=Pistetaulukko!$J$21),Pistetaulukko!$H$20,IF(OR('Vastaukset, kilpailijat (yl)'!J10=Pistetaulukko!$G$21,'Vastaukset, kilpailijat (yl)'!J10=Pistetaulukko!$K$21),Pistetaulukko!$G$20,IF(OR('Vastaukset, kilpailijat (yl)'!J10=Pistetaulukko!$F$21,'Vastaukset, kilpailijat (yl)'!J10=Pistetaulukko!$L$21),Pistetaulukko!$F$20,0))))</f>
        <v>0</v>
      </c>
      <c r="K10" s="82">
        <f>IF('Vastaukset, kilpailijat (yl)'!K10=Pistetaulukko!$I$24,Pistetaulukko!$I$23,0)</f>
        <v>0</v>
      </c>
      <c r="L10" s="82">
        <f>IF('Vastaukset, kilpailijat (yl)'!L10=Pistetaulukko!$I$27,Pistetaulukko!$I$26,IF(OR('Vastaukset, kilpailijat (yl)'!L10=Pistetaulukko!$H$27,'Vastaukset, kilpailijat (yl)'!L10=Pistetaulukko!$J$27),Pistetaulukko!$H$26,IF(OR('Vastaukset, kilpailijat (yl)'!L10=Pistetaulukko!$G$27,'Vastaukset, kilpailijat (yl)'!L10=Pistetaulukko!$K$27),Pistetaulukko!$G$26,IF(OR('Vastaukset, kilpailijat (yl)'!L10=Pistetaulukko!$F$27,'Vastaukset, kilpailijat (yl)'!L10=Pistetaulukko!$L$27),Pistetaulukko!$F$26,0))))</f>
        <v>0</v>
      </c>
      <c r="M10" s="82">
        <f>IF('Vastaukset, kilpailijat (yl)'!M10=Pistetaulukko!$I$30,Pistetaulukko!$I$29,0)</f>
        <v>0</v>
      </c>
      <c r="N10" s="82">
        <f>IF('Vastaukset, kilpailijat (yl)'!N10=Pistetaulukko!$I$33,Pistetaulukko!$I$32,IF(OR('Vastaukset, kilpailijat (yl)'!N10=Pistetaulukko!$H$33,'Vastaukset, kilpailijat (yl)'!N10=Pistetaulukko!$J$33),Pistetaulukko!$H$32,IF(OR('Vastaukset, kilpailijat (yl)'!N10=Pistetaulukko!$G$33,'Vastaukset, kilpailijat (yl)'!N10=Pistetaulukko!$K$33),Pistetaulukko!$G$32,IF(OR('Vastaukset, kilpailijat (yl)'!N10=Pistetaulukko!$F$33,'Vastaukset, kilpailijat (yl)'!N10=Pistetaulukko!$L$33),Pistetaulukko!$F$32,IF(OR('Vastaukset, kilpailijat (yl)'!N10=Pistetaulukko!$E$33,'Vastaukset, kilpailijat (yl)'!N10=Pistetaulukko!$M$33),Pistetaulukko!$E$32,IF(OR('Vastaukset, kilpailijat (yl)'!N10=Pistetaulukko!$D$33,'Vastaukset, kilpailijat (yl)'!N10=Pistetaulukko!$N$33),Pistetaulukko!$D$32,0))))))</f>
        <v>0</v>
      </c>
      <c r="O10" s="82">
        <f>IF('Vastaukset, kilpailijat (yl)'!O10=Pistetaulukko!$I$36,Pistetaulukko!$I$35,IF(OR('Vastaukset, kilpailijat (yl)'!O10=Pistetaulukko!$H$36,'Vastaukset, kilpailijat (yl)'!O10=Pistetaulukko!$J$36),Pistetaulukko!$H$35,IF(OR('Vastaukset, kilpailijat (yl)'!O10=Pistetaulukko!$G$36,'Vastaukset, kilpailijat (yl)'!O10=Pistetaulukko!$K$36),Pistetaulukko!$G$35,IF(OR('Vastaukset, kilpailijat (yl)'!O10=Pistetaulukko!$F$36,'Vastaukset, kilpailijat (yl)'!O10=Pistetaulukko!$L$36),Pistetaulukko!$F$35,IF(OR('Vastaukset, kilpailijat (yl)'!O10=Pistetaulukko!$E$36,'Vastaukset, kilpailijat (yl)'!O10=Pistetaulukko!$M$36),Pistetaulukko!$E$35,IF(OR('Vastaukset, kilpailijat (yl)'!O10=Pistetaulukko!$D$36,'Vastaukset, kilpailijat (yl)'!O10=Pistetaulukko!$N$36),Pistetaulukko!$D$35,IF(OR('Vastaukset, kilpailijat (yl)'!O10=Pistetaulukko!$C$36,'Vastaukset, kilpailijat (yl)'!O10=Pistetaulukko!$O$36),Pistetaulukko!$C$35,IF(OR('Vastaukset, kilpailijat (yl)'!O10=Pistetaulukko!$B$36,'Vastaukset, kilpailijat (yl)'!O10=Pistetaulukko!$P$36),Pistetaulukko!$B$35,0))))))))</f>
        <v>0</v>
      </c>
      <c r="P10" s="82">
        <f>IF('Vastaukset, kilpailijat (yl)'!P10=Pistetaulukko!$I$39,Pistetaulukko!$I$38,IF(OR('Vastaukset, kilpailijat (yl)'!P10=Pistetaulukko!$H$39,'Vastaukset, kilpailijat (yl)'!P10=Pistetaulukko!$J$39),Pistetaulukko!$H$38,IF(OR('Vastaukset, kilpailijat (yl)'!P10=Pistetaulukko!$G$39,'Vastaukset, kilpailijat (yl)'!P10=Pistetaulukko!$K$39),Pistetaulukko!$G$38,IF(OR('Vastaukset, kilpailijat (yl)'!P10=Pistetaulukko!$F$39,'Vastaukset, kilpailijat (yl)'!P10=Pistetaulukko!$L$39),Pistetaulukko!$F$38,0))))</f>
        <v>0</v>
      </c>
      <c r="Q10" s="82">
        <f>IF('Vastaukset, kilpailijat (yl)'!Q10=Pistetaulukko!$I$42,Pistetaulukko!$I$41,IF(OR('Vastaukset, kilpailijat (yl)'!Q10=Pistetaulukko!$H$42,'Vastaukset, kilpailijat (yl)'!Q10=Pistetaulukko!$J$42),Pistetaulukko!$H$41,IF(OR('Vastaukset, kilpailijat (yl)'!Q10=Pistetaulukko!$G$42,'Vastaukset, kilpailijat (yl)'!Q10=Pistetaulukko!$K$42),Pistetaulukko!$G$41,IF(OR('Vastaukset, kilpailijat (yl)'!Q10=Pistetaulukko!$F$42,'Vastaukset, kilpailijat (yl)'!Q10=Pistetaulukko!$L$42),Pistetaulukko!$F$41,0))))</f>
        <v>0</v>
      </c>
      <c r="R10" s="82">
        <f>IF('Vastaukset, kilpailijat (yl)'!R10=Pistetaulukko!$I$45,Pistetaulukko!$I$44,IF(OR('Vastaukset, kilpailijat (yl)'!R10=Pistetaulukko!$H$45,'Vastaukset, kilpailijat (yl)'!R10=Pistetaulukko!$J$45),Pistetaulukko!$H$44,IF(OR('Vastaukset, kilpailijat (yl)'!R10=Pistetaulukko!$G$45,'Vastaukset, kilpailijat (yl)'!R10=Pistetaulukko!$K$45),Pistetaulukko!$G$44,IF(OR('Vastaukset, kilpailijat (yl)'!R10=Pistetaulukko!$F$45,'Vastaukset, kilpailijat (yl)'!R10=Pistetaulukko!$L$45),Pistetaulukko!$F$44,0))))</f>
        <v>0</v>
      </c>
      <c r="S10" s="82">
        <f>IF('Vastaukset, kilpailijat (yl)'!S10=Pistetaulukko!$I$48,Pistetaulukko!$I$47,IF(OR('Vastaukset, kilpailijat (yl)'!S10=Pistetaulukko!$H$48,'Vastaukset, kilpailijat (yl)'!S10=Pistetaulukko!$J$48),Pistetaulukko!$H$47,IF(OR('Vastaukset, kilpailijat (yl)'!S10=Pistetaulukko!$G$48,'Vastaukset, kilpailijat (yl)'!S10=Pistetaulukko!$K$48),Pistetaulukko!$G$47,IF(OR('Vastaukset, kilpailijat (yl)'!S10=Pistetaulukko!$F$48,'Vastaukset, kilpailijat (yl)'!S10=Pistetaulukko!$L$48),Pistetaulukko!$F$47,0))))</f>
        <v>0</v>
      </c>
      <c r="T10" s="82">
        <f>IF('Vastaukset, kilpailijat (yl)'!T10=Pistetaulukko!$I$51,Pistetaulukko!$I$50,IF(OR('Vastaukset, kilpailijat (yl)'!T10=Pistetaulukko!$H$51,'Vastaukset, kilpailijat (yl)'!T10=Pistetaulukko!$J$51),Pistetaulukko!$H$50,IF(OR('Vastaukset, kilpailijat (yl)'!T10=Pistetaulukko!$G$51,'Vastaukset, kilpailijat (yl)'!T10=Pistetaulukko!$K$51),Pistetaulukko!$G$50,IF(OR('Vastaukset, kilpailijat (yl)'!T10=Pistetaulukko!$F$51,'Vastaukset, kilpailijat (yl)'!T10=Pistetaulukko!$L$51),Pistetaulukko!$F$50,0))))</f>
        <v>0</v>
      </c>
      <c r="U10" s="82">
        <f>IF('Vastaukset, kilpailijat (yl)'!U10=Pistetaulukko!$I$54,Pistetaulukko!$I$53,IF(OR('Vastaukset, kilpailijat (yl)'!U10=Pistetaulukko!$H$54,'Vastaukset, kilpailijat (yl)'!U10=Pistetaulukko!$J$54),Pistetaulukko!$H$53,IF(OR('Vastaukset, kilpailijat (yl)'!U10=Pistetaulukko!$G$54,'Vastaukset, kilpailijat (yl)'!U10=Pistetaulukko!$K$54),Pistetaulukko!$G$53,IF(OR('Vastaukset, kilpailijat (yl)'!U10=Pistetaulukko!$F$54,'Vastaukset, kilpailijat (yl)'!U10=Pistetaulukko!$L$54),Pistetaulukko!$F$53,0))))</f>
        <v>0</v>
      </c>
      <c r="V10" s="82">
        <f>IF('Vastaukset, kilpailijat (yl)'!V10=Pistetaulukko!$I$57,Pistetaulukko!$I$56,IF(OR('Vastaukset, kilpailijat (yl)'!V10=Pistetaulukko!$H$57,'Vastaukset, kilpailijat (yl)'!V10=Pistetaulukko!$J$57),Pistetaulukko!$H$56,IF(OR('Vastaukset, kilpailijat (yl)'!V10=Pistetaulukko!$G$57,'Vastaukset, kilpailijat (yl)'!V10=Pistetaulukko!$K$57),Pistetaulukko!$G$56,IF(OR('Vastaukset, kilpailijat (yl)'!V10=Pistetaulukko!$F$57,'Vastaukset, kilpailijat (yl)'!V10=Pistetaulukko!$L$57),Pistetaulukko!$F$56,0))))</f>
        <v>0</v>
      </c>
      <c r="W10" s="82">
        <f>IF('Vastaukset, kilpailijat (yl)'!W10=Pistetaulukko!$I$60,Pistetaulukko!$I$59,IF(OR('Vastaukset, kilpailijat (yl)'!W10=Pistetaulukko!$H$60,'Vastaukset, kilpailijat (yl)'!W10=Pistetaulukko!$J$60),Pistetaulukko!$H$59,IF(OR('Vastaukset, kilpailijat (yl)'!W10=Pistetaulukko!$G$60,'Vastaukset, kilpailijat (yl)'!W10=Pistetaulukko!$K$60),Pistetaulukko!$G$59,IF(OR('Vastaukset, kilpailijat (yl)'!W10=Pistetaulukko!$F$60,'Vastaukset, kilpailijat (yl)'!W10=Pistetaulukko!$L$60),Pistetaulukko!$F$59,0))))</f>
        <v>0</v>
      </c>
      <c r="X10" s="82">
        <f>IF('Vastaukset, kilpailijat (yl)'!X10=Pistetaulukko!$I$63,Pistetaulukko!$I$62,IF(OR('Vastaukset, kilpailijat (yl)'!X10=Pistetaulukko!$H$63,'Vastaukset, kilpailijat (yl)'!X10=Pistetaulukko!$J$63),Pistetaulukko!$H$62,IF(OR('Vastaukset, kilpailijat (yl)'!X10=Pistetaulukko!$G$63,'Vastaukset, kilpailijat (yl)'!X10=Pistetaulukko!$K$63),Pistetaulukko!$G$62,IF(OR('Vastaukset, kilpailijat (yl)'!X10=Pistetaulukko!$F$63,'Vastaukset, kilpailijat (yl)'!X10=Pistetaulukko!$L$63),Pistetaulukko!$F$62,0))))</f>
        <v>0</v>
      </c>
      <c r="Y10" s="82">
        <f>IF('Vastaukset, kilpailijat (yl)'!Y10=Pistetaulukko!$I$66,Pistetaulukko!$I$65,IF(OR('Vastaukset, kilpailijat (yl)'!Y10=Pistetaulukko!$H$66,'Vastaukset, kilpailijat (yl)'!Y10=Pistetaulukko!$J$66),Pistetaulukko!$H$65,IF(OR('Vastaukset, kilpailijat (yl)'!Y10=Pistetaulukko!$G$66,'Vastaukset, kilpailijat (yl)'!Y10=Pistetaulukko!$K$66),Pistetaulukko!$G$65,IF(OR('Vastaukset, kilpailijat (yl)'!Y10=Pistetaulukko!$F$66,'Vastaukset, kilpailijat (yl)'!Y10=Pistetaulukko!$L$66),Pistetaulukko!$F$65,IF(OR('Vastaukset, kilpailijat (yl)'!Y10=Pistetaulukko!$E$66,'Vastaukset, kilpailijat (yl)'!Y10=Pistetaulukko!$M$66),Pistetaulukko!$E$65,IF(OR('Vastaukset, kilpailijat (yl)'!Y10=Pistetaulukko!$D$66,'Vastaukset, kilpailijat (yl)'!Y10=Pistetaulukko!$N$66),Pistetaulukko!$D$65,0))))))</f>
        <v>0</v>
      </c>
      <c r="Z10" s="82">
        <f>IF('Vastaukset, kilpailijat (yl)'!Z10=Pistetaulukko!$I$69,Pistetaulukko!$I$68,IF(OR('Vastaukset, kilpailijat (yl)'!Z10=Pistetaulukko!$H$69,'Vastaukset, kilpailijat (yl)'!Z10=Pistetaulukko!$J$69),Pistetaulukko!$H$68,IF(OR('Vastaukset, kilpailijat (yl)'!Z10=Pistetaulukko!$G$69,'Vastaukset, kilpailijat (yl)'!Z10=Pistetaulukko!$K$69),Pistetaulukko!$G$68,IF(OR('Vastaukset, kilpailijat (yl)'!Z10=Pistetaulukko!$F$69,'Vastaukset, kilpailijat (yl)'!Z10=Pistetaulukko!$L$69),Pistetaulukko!$F$68,IF(OR('Vastaukset, kilpailijat (yl)'!Z10=Pistetaulukko!$E$69,'Vastaukset, kilpailijat (yl)'!Z10=Pistetaulukko!$M$69),Pistetaulukko!$E$68,IF(OR('Vastaukset, kilpailijat (yl)'!Z10=Pistetaulukko!$D$69,'Vastaukset, kilpailijat (yl)'!Z10=Pistetaulukko!$N$69),Pistetaulukko!$D$68,0))))))</f>
        <v>0</v>
      </c>
      <c r="AA10" s="4">
        <f t="shared" si="0"/>
        <v>0</v>
      </c>
      <c r="AB10" s="34">
        <f>'Vastaukset, kilpailijat (yl)'!AD10</f>
        <v>0</v>
      </c>
      <c r="AC10" s="125">
        <f>'Vastaukset, kilpailijat (yl)'!AC10</f>
        <v>0</v>
      </c>
      <c r="AD10" s="35">
        <f t="shared" si="1"/>
        <v>-4.1666666666666664E-2</v>
      </c>
      <c r="AE10" s="111">
        <f t="shared" si="2"/>
        <v>0</v>
      </c>
      <c r="AF10" s="109">
        <f t="shared" si="3"/>
        <v>0</v>
      </c>
      <c r="AG10" s="115">
        <f>'Suunnistus (yl)'!I10</f>
        <v>160</v>
      </c>
      <c r="AH10" s="107">
        <f t="shared" si="4"/>
        <v>160</v>
      </c>
      <c r="AI10" s="12"/>
    </row>
    <row r="11" spans="1:39" x14ac:dyDescent="0.3">
      <c r="A11" s="7">
        <f>'Vastaukset, kilpailijat (yl)'!A11</f>
        <v>0</v>
      </c>
      <c r="B11" s="56">
        <f>'Vastaukset, kilpailijat (yl)'!B11</f>
        <v>0</v>
      </c>
      <c r="C11" s="6">
        <f>'Vastaukset, kilpailijat (yl)'!C11</f>
        <v>0</v>
      </c>
      <c r="D11" s="6">
        <f>'Vastaukset, kilpailijat (yl)'!D11</f>
        <v>0</v>
      </c>
      <c r="E11" s="82">
        <f>IF('Vastaukset, kilpailijat (yl)'!E11=Pistetaulukko!$I$3,Pistetaulukko!$I$2,0)</f>
        <v>0</v>
      </c>
      <c r="F11" s="82">
        <f>IF('Vastaukset, kilpailijat (yl)'!F11=Pistetaulukko!$I$6,Pistetaulukko!$I$5,IF(OR('Vastaukset, kilpailijat (yl)'!F11=Pistetaulukko!$H$6,'Vastaukset, kilpailijat (yl)'!F11=Pistetaulukko!$J$6),Pistetaulukko!$H$5,IF(OR('Vastaukset, kilpailijat (yl)'!F11=Pistetaulukko!$G$6,'Vastaukset, kilpailijat (yl)'!F11=Pistetaulukko!$K$6),Pistetaulukko!$G$5,IF(OR('Vastaukset, kilpailijat (yl)'!F11=Pistetaulukko!$F$6,'Vastaukset, kilpailijat (yl)'!F11=Pistetaulukko!$L$6),Pistetaulukko!$F$5,0))))</f>
        <v>0</v>
      </c>
      <c r="G11" s="82">
        <f>IF('Vastaukset, kilpailijat (yl)'!G11=Pistetaulukko!$I$9,Pistetaulukko!$I$8,IF(OR('Vastaukset, kilpailijat (yl)'!G11=Pistetaulukko!$H$9,'Vastaukset, kilpailijat (yl)'!G11=Pistetaulukko!$J$9),Pistetaulukko!$H$8,IF(OR('Vastaukset, kilpailijat (yl)'!G11=Pistetaulukko!$G$9,'Vastaukset, kilpailijat (yl)'!G11=Pistetaulukko!$K$9),Pistetaulukko!$G$8,IF(OR('Vastaukset, kilpailijat (yl)'!G11=Pistetaulukko!$F$9,'Vastaukset, kilpailijat (yl)'!G11=Pistetaulukko!$L$9),Pistetaulukko!$F$8,0))))</f>
        <v>0</v>
      </c>
      <c r="H11" s="82">
        <f>IF('Vastaukset, kilpailijat (yl)'!H11=Pistetaulukko!$I$12,Pistetaulukko!$I$11,IF(OR('Vastaukset, kilpailijat (yl)'!H11=Pistetaulukko!$H$12,'Vastaukset, kilpailijat (yl)'!H11=Pistetaulukko!$J$12),Pistetaulukko!$H$11,IF(OR('Vastaukset, kilpailijat (yl)'!H11=Pistetaulukko!$G$12,'Vastaukset, kilpailijat (yl)'!H11=Pistetaulukko!$K$12),Pistetaulukko!$G$11,IF(OR('Vastaukset, kilpailijat (yl)'!H11=Pistetaulukko!$F$12,'Vastaukset, kilpailijat (yl)'!H11=Pistetaulukko!$L$12),Pistetaulukko!$F$11,0))))</f>
        <v>0</v>
      </c>
      <c r="I11" s="82">
        <f>IF('Vastaukset, kilpailijat (yl)'!I11=Pistetaulukko!$I$18,Pistetaulukko!$I$17,0)</f>
        <v>0</v>
      </c>
      <c r="J11" s="82">
        <f>IF('Vastaukset, kilpailijat (yl)'!J11=Pistetaulukko!$I$21,Pistetaulukko!$I$20,IF(OR('Vastaukset, kilpailijat (yl)'!J11=Pistetaulukko!$H$21,'Vastaukset, kilpailijat (yl)'!J11=Pistetaulukko!$J$21),Pistetaulukko!$H$20,IF(OR('Vastaukset, kilpailijat (yl)'!J11=Pistetaulukko!$G$21,'Vastaukset, kilpailijat (yl)'!J11=Pistetaulukko!$K$21),Pistetaulukko!$G$20,IF(OR('Vastaukset, kilpailijat (yl)'!J11=Pistetaulukko!$F$21,'Vastaukset, kilpailijat (yl)'!J11=Pistetaulukko!$L$21),Pistetaulukko!$F$20,0))))</f>
        <v>0</v>
      </c>
      <c r="K11" s="82">
        <f>IF('Vastaukset, kilpailijat (yl)'!K11=Pistetaulukko!$I$24,Pistetaulukko!$I$23,0)</f>
        <v>0</v>
      </c>
      <c r="L11" s="82">
        <f>IF('Vastaukset, kilpailijat (yl)'!L11=Pistetaulukko!$I$27,Pistetaulukko!$I$26,IF(OR('Vastaukset, kilpailijat (yl)'!L11=Pistetaulukko!$H$27,'Vastaukset, kilpailijat (yl)'!L11=Pistetaulukko!$J$27),Pistetaulukko!$H$26,IF(OR('Vastaukset, kilpailijat (yl)'!L11=Pistetaulukko!$G$27,'Vastaukset, kilpailijat (yl)'!L11=Pistetaulukko!$K$27),Pistetaulukko!$G$26,IF(OR('Vastaukset, kilpailijat (yl)'!L11=Pistetaulukko!$F$27,'Vastaukset, kilpailijat (yl)'!L11=Pistetaulukko!$L$27),Pistetaulukko!$F$26,0))))</f>
        <v>0</v>
      </c>
      <c r="M11" s="82">
        <f>IF('Vastaukset, kilpailijat (yl)'!M11=Pistetaulukko!$I$30,Pistetaulukko!$I$29,0)</f>
        <v>0</v>
      </c>
      <c r="N11" s="82">
        <f>IF('Vastaukset, kilpailijat (yl)'!N11=Pistetaulukko!$I$33,Pistetaulukko!$I$32,IF(OR('Vastaukset, kilpailijat (yl)'!N11=Pistetaulukko!$H$33,'Vastaukset, kilpailijat (yl)'!N11=Pistetaulukko!$J$33),Pistetaulukko!$H$32,IF(OR('Vastaukset, kilpailijat (yl)'!N11=Pistetaulukko!$G$33,'Vastaukset, kilpailijat (yl)'!N11=Pistetaulukko!$K$33),Pistetaulukko!$G$32,IF(OR('Vastaukset, kilpailijat (yl)'!N11=Pistetaulukko!$F$33,'Vastaukset, kilpailijat (yl)'!N11=Pistetaulukko!$L$33),Pistetaulukko!$F$32,IF(OR('Vastaukset, kilpailijat (yl)'!N11=Pistetaulukko!$E$33,'Vastaukset, kilpailijat (yl)'!N11=Pistetaulukko!$M$33),Pistetaulukko!$E$32,IF(OR('Vastaukset, kilpailijat (yl)'!N11=Pistetaulukko!$D$33,'Vastaukset, kilpailijat (yl)'!N11=Pistetaulukko!$N$33),Pistetaulukko!$D$32,0))))))</f>
        <v>0</v>
      </c>
      <c r="O11" s="82">
        <f>IF('Vastaukset, kilpailijat (yl)'!O11=Pistetaulukko!$I$36,Pistetaulukko!$I$35,IF(OR('Vastaukset, kilpailijat (yl)'!O11=Pistetaulukko!$H$36,'Vastaukset, kilpailijat (yl)'!O11=Pistetaulukko!$J$36),Pistetaulukko!$H$35,IF(OR('Vastaukset, kilpailijat (yl)'!O11=Pistetaulukko!$G$36,'Vastaukset, kilpailijat (yl)'!O11=Pistetaulukko!$K$36),Pistetaulukko!$G$35,IF(OR('Vastaukset, kilpailijat (yl)'!O11=Pistetaulukko!$F$36,'Vastaukset, kilpailijat (yl)'!O11=Pistetaulukko!$L$36),Pistetaulukko!$F$35,IF(OR('Vastaukset, kilpailijat (yl)'!O11=Pistetaulukko!$E$36,'Vastaukset, kilpailijat (yl)'!O11=Pistetaulukko!$M$36),Pistetaulukko!$E$35,IF(OR('Vastaukset, kilpailijat (yl)'!O11=Pistetaulukko!$D$36,'Vastaukset, kilpailijat (yl)'!O11=Pistetaulukko!$N$36),Pistetaulukko!$D$35,IF(OR('Vastaukset, kilpailijat (yl)'!O11=Pistetaulukko!$C$36,'Vastaukset, kilpailijat (yl)'!O11=Pistetaulukko!$O$36),Pistetaulukko!$C$35,IF(OR('Vastaukset, kilpailijat (yl)'!O11=Pistetaulukko!$B$36,'Vastaukset, kilpailijat (yl)'!O11=Pistetaulukko!$P$36),Pistetaulukko!$B$35,0))))))))</f>
        <v>0</v>
      </c>
      <c r="P11" s="82">
        <f>IF('Vastaukset, kilpailijat (yl)'!P11=Pistetaulukko!$I$39,Pistetaulukko!$I$38,IF(OR('Vastaukset, kilpailijat (yl)'!P11=Pistetaulukko!$H$39,'Vastaukset, kilpailijat (yl)'!P11=Pistetaulukko!$J$39),Pistetaulukko!$H$38,IF(OR('Vastaukset, kilpailijat (yl)'!P11=Pistetaulukko!$G$39,'Vastaukset, kilpailijat (yl)'!P11=Pistetaulukko!$K$39),Pistetaulukko!$G$38,IF(OR('Vastaukset, kilpailijat (yl)'!P11=Pistetaulukko!$F$39,'Vastaukset, kilpailijat (yl)'!P11=Pistetaulukko!$L$39),Pistetaulukko!$F$38,0))))</f>
        <v>0</v>
      </c>
      <c r="Q11" s="82">
        <f>IF('Vastaukset, kilpailijat (yl)'!Q11=Pistetaulukko!$I$42,Pistetaulukko!$I$41,IF(OR('Vastaukset, kilpailijat (yl)'!Q11=Pistetaulukko!$H$42,'Vastaukset, kilpailijat (yl)'!Q11=Pistetaulukko!$J$42),Pistetaulukko!$H$41,IF(OR('Vastaukset, kilpailijat (yl)'!Q11=Pistetaulukko!$G$42,'Vastaukset, kilpailijat (yl)'!Q11=Pistetaulukko!$K$42),Pistetaulukko!$G$41,IF(OR('Vastaukset, kilpailijat (yl)'!Q11=Pistetaulukko!$F$42,'Vastaukset, kilpailijat (yl)'!Q11=Pistetaulukko!$L$42),Pistetaulukko!$F$41,0))))</f>
        <v>0</v>
      </c>
      <c r="R11" s="82">
        <f>IF('Vastaukset, kilpailijat (yl)'!R11=Pistetaulukko!$I$45,Pistetaulukko!$I$44,IF(OR('Vastaukset, kilpailijat (yl)'!R11=Pistetaulukko!$H$45,'Vastaukset, kilpailijat (yl)'!R11=Pistetaulukko!$J$45),Pistetaulukko!$H$44,IF(OR('Vastaukset, kilpailijat (yl)'!R11=Pistetaulukko!$G$45,'Vastaukset, kilpailijat (yl)'!R11=Pistetaulukko!$K$45),Pistetaulukko!$G$44,IF(OR('Vastaukset, kilpailijat (yl)'!R11=Pistetaulukko!$F$45,'Vastaukset, kilpailijat (yl)'!R11=Pistetaulukko!$L$45),Pistetaulukko!$F$44,0))))</f>
        <v>0</v>
      </c>
      <c r="S11" s="82">
        <f>IF('Vastaukset, kilpailijat (yl)'!S11=Pistetaulukko!$I$48,Pistetaulukko!$I$47,IF(OR('Vastaukset, kilpailijat (yl)'!S11=Pistetaulukko!$H$48,'Vastaukset, kilpailijat (yl)'!S11=Pistetaulukko!$J$48),Pistetaulukko!$H$47,IF(OR('Vastaukset, kilpailijat (yl)'!S11=Pistetaulukko!$G$48,'Vastaukset, kilpailijat (yl)'!S11=Pistetaulukko!$K$48),Pistetaulukko!$G$47,IF(OR('Vastaukset, kilpailijat (yl)'!S11=Pistetaulukko!$F$48,'Vastaukset, kilpailijat (yl)'!S11=Pistetaulukko!$L$48),Pistetaulukko!$F$47,0))))</f>
        <v>0</v>
      </c>
      <c r="T11" s="82">
        <f>IF('Vastaukset, kilpailijat (yl)'!T11=Pistetaulukko!$I$51,Pistetaulukko!$I$50,IF(OR('Vastaukset, kilpailijat (yl)'!T11=Pistetaulukko!$H$51,'Vastaukset, kilpailijat (yl)'!T11=Pistetaulukko!$J$51),Pistetaulukko!$H$50,IF(OR('Vastaukset, kilpailijat (yl)'!T11=Pistetaulukko!$G$51,'Vastaukset, kilpailijat (yl)'!T11=Pistetaulukko!$K$51),Pistetaulukko!$G$50,IF(OR('Vastaukset, kilpailijat (yl)'!T11=Pistetaulukko!$F$51,'Vastaukset, kilpailijat (yl)'!T11=Pistetaulukko!$L$51),Pistetaulukko!$F$50,0))))</f>
        <v>0</v>
      </c>
      <c r="U11" s="82">
        <f>IF('Vastaukset, kilpailijat (yl)'!U11=Pistetaulukko!$I$54,Pistetaulukko!$I$53,IF(OR('Vastaukset, kilpailijat (yl)'!U11=Pistetaulukko!$H$54,'Vastaukset, kilpailijat (yl)'!U11=Pistetaulukko!$J$54),Pistetaulukko!$H$53,IF(OR('Vastaukset, kilpailijat (yl)'!U11=Pistetaulukko!$G$54,'Vastaukset, kilpailijat (yl)'!U11=Pistetaulukko!$K$54),Pistetaulukko!$G$53,IF(OR('Vastaukset, kilpailijat (yl)'!U11=Pistetaulukko!$F$54,'Vastaukset, kilpailijat (yl)'!U11=Pistetaulukko!$L$54),Pistetaulukko!$F$53,0))))</f>
        <v>0</v>
      </c>
      <c r="V11" s="82">
        <f>IF('Vastaukset, kilpailijat (yl)'!V11=Pistetaulukko!$I$57,Pistetaulukko!$I$56,IF(OR('Vastaukset, kilpailijat (yl)'!V11=Pistetaulukko!$H$57,'Vastaukset, kilpailijat (yl)'!V11=Pistetaulukko!$J$57),Pistetaulukko!$H$56,IF(OR('Vastaukset, kilpailijat (yl)'!V11=Pistetaulukko!$G$57,'Vastaukset, kilpailijat (yl)'!V11=Pistetaulukko!$K$57),Pistetaulukko!$G$56,IF(OR('Vastaukset, kilpailijat (yl)'!V11=Pistetaulukko!$F$57,'Vastaukset, kilpailijat (yl)'!V11=Pistetaulukko!$L$57),Pistetaulukko!$F$56,0))))</f>
        <v>0</v>
      </c>
      <c r="W11" s="82">
        <f>IF('Vastaukset, kilpailijat (yl)'!W11=Pistetaulukko!$I$60,Pistetaulukko!$I$59,IF(OR('Vastaukset, kilpailijat (yl)'!W11=Pistetaulukko!$H$60,'Vastaukset, kilpailijat (yl)'!W11=Pistetaulukko!$J$60),Pistetaulukko!$H$59,IF(OR('Vastaukset, kilpailijat (yl)'!W11=Pistetaulukko!$G$60,'Vastaukset, kilpailijat (yl)'!W11=Pistetaulukko!$K$60),Pistetaulukko!$G$59,IF(OR('Vastaukset, kilpailijat (yl)'!W11=Pistetaulukko!$F$60,'Vastaukset, kilpailijat (yl)'!W11=Pistetaulukko!$L$60),Pistetaulukko!$F$59,0))))</f>
        <v>0</v>
      </c>
      <c r="X11" s="82">
        <f>IF('Vastaukset, kilpailijat (yl)'!X11=Pistetaulukko!$I$63,Pistetaulukko!$I$62,IF(OR('Vastaukset, kilpailijat (yl)'!X11=Pistetaulukko!$H$63,'Vastaukset, kilpailijat (yl)'!X11=Pistetaulukko!$J$63),Pistetaulukko!$H$62,IF(OR('Vastaukset, kilpailijat (yl)'!X11=Pistetaulukko!$G$63,'Vastaukset, kilpailijat (yl)'!X11=Pistetaulukko!$K$63),Pistetaulukko!$G$62,IF(OR('Vastaukset, kilpailijat (yl)'!X11=Pistetaulukko!$F$63,'Vastaukset, kilpailijat (yl)'!X11=Pistetaulukko!$L$63),Pistetaulukko!$F$62,0))))</f>
        <v>0</v>
      </c>
      <c r="Y11" s="82">
        <f>IF('Vastaukset, kilpailijat (yl)'!Y11=Pistetaulukko!$I$66,Pistetaulukko!$I$65,IF(OR('Vastaukset, kilpailijat (yl)'!Y11=Pistetaulukko!$H$66,'Vastaukset, kilpailijat (yl)'!Y11=Pistetaulukko!$J$66),Pistetaulukko!$H$65,IF(OR('Vastaukset, kilpailijat (yl)'!Y11=Pistetaulukko!$G$66,'Vastaukset, kilpailijat (yl)'!Y11=Pistetaulukko!$K$66),Pistetaulukko!$G$65,IF(OR('Vastaukset, kilpailijat (yl)'!Y11=Pistetaulukko!$F$66,'Vastaukset, kilpailijat (yl)'!Y11=Pistetaulukko!$L$66),Pistetaulukko!$F$65,IF(OR('Vastaukset, kilpailijat (yl)'!Y11=Pistetaulukko!$E$66,'Vastaukset, kilpailijat (yl)'!Y11=Pistetaulukko!$M$66),Pistetaulukko!$E$65,IF(OR('Vastaukset, kilpailijat (yl)'!Y11=Pistetaulukko!$D$66,'Vastaukset, kilpailijat (yl)'!Y11=Pistetaulukko!$N$66),Pistetaulukko!$D$65,0))))))</f>
        <v>0</v>
      </c>
      <c r="Z11" s="82">
        <f>IF('Vastaukset, kilpailijat (yl)'!Z11=Pistetaulukko!$I$69,Pistetaulukko!$I$68,IF(OR('Vastaukset, kilpailijat (yl)'!Z11=Pistetaulukko!$H$69,'Vastaukset, kilpailijat (yl)'!Z11=Pistetaulukko!$J$69),Pistetaulukko!$H$68,IF(OR('Vastaukset, kilpailijat (yl)'!Z11=Pistetaulukko!$G$69,'Vastaukset, kilpailijat (yl)'!Z11=Pistetaulukko!$K$69),Pistetaulukko!$G$68,IF(OR('Vastaukset, kilpailijat (yl)'!Z11=Pistetaulukko!$F$69,'Vastaukset, kilpailijat (yl)'!Z11=Pistetaulukko!$L$69),Pistetaulukko!$F$68,IF(OR('Vastaukset, kilpailijat (yl)'!Z11=Pistetaulukko!$E$69,'Vastaukset, kilpailijat (yl)'!Z11=Pistetaulukko!$M$69),Pistetaulukko!$E$68,IF(OR('Vastaukset, kilpailijat (yl)'!Z11=Pistetaulukko!$D$69,'Vastaukset, kilpailijat (yl)'!Z11=Pistetaulukko!$N$69),Pistetaulukko!$D$68,0))))))</f>
        <v>0</v>
      </c>
      <c r="AA11" s="4">
        <f t="shared" si="0"/>
        <v>0</v>
      </c>
      <c r="AB11" s="34">
        <f>'Vastaukset, kilpailijat (yl)'!AD11</f>
        <v>0</v>
      </c>
      <c r="AC11" s="125">
        <f>'Vastaukset, kilpailijat (yl)'!AC11</f>
        <v>0</v>
      </c>
      <c r="AD11" s="35">
        <f t="shared" si="1"/>
        <v>-4.1666666666666664E-2</v>
      </c>
      <c r="AE11" s="111">
        <f t="shared" si="2"/>
        <v>0</v>
      </c>
      <c r="AF11" s="109">
        <f t="shared" si="3"/>
        <v>0</v>
      </c>
      <c r="AG11" s="115">
        <f>'Suunnistus (yl)'!I11</f>
        <v>160</v>
      </c>
      <c r="AH11" s="107">
        <f t="shared" si="4"/>
        <v>160</v>
      </c>
      <c r="AI11" s="12"/>
    </row>
    <row r="12" spans="1:39" x14ac:dyDescent="0.3">
      <c r="A12" s="7">
        <f>'Vastaukset, kilpailijat (yl)'!A12</f>
        <v>0</v>
      </c>
      <c r="B12" s="56">
        <f>'Vastaukset, kilpailijat (yl)'!B12</f>
        <v>0</v>
      </c>
      <c r="C12" s="6">
        <f>'Vastaukset, kilpailijat (yl)'!C12</f>
        <v>0</v>
      </c>
      <c r="D12" s="6">
        <f>'Vastaukset, kilpailijat (yl)'!D12</f>
        <v>0</v>
      </c>
      <c r="E12" s="82">
        <f>IF('Vastaukset, kilpailijat (yl)'!E12=Pistetaulukko!$I$3,Pistetaulukko!$I$2,0)</f>
        <v>0</v>
      </c>
      <c r="F12" s="82">
        <f>IF('Vastaukset, kilpailijat (yl)'!F12=Pistetaulukko!$I$6,Pistetaulukko!$I$5,IF(OR('Vastaukset, kilpailijat (yl)'!F12=Pistetaulukko!$H$6,'Vastaukset, kilpailijat (yl)'!F12=Pistetaulukko!$J$6),Pistetaulukko!$H$5,IF(OR('Vastaukset, kilpailijat (yl)'!F12=Pistetaulukko!$G$6,'Vastaukset, kilpailijat (yl)'!F12=Pistetaulukko!$K$6),Pistetaulukko!$G$5,IF(OR('Vastaukset, kilpailijat (yl)'!F12=Pistetaulukko!$F$6,'Vastaukset, kilpailijat (yl)'!F12=Pistetaulukko!$L$6),Pistetaulukko!$F$5,0))))</f>
        <v>0</v>
      </c>
      <c r="G12" s="82">
        <f>IF('Vastaukset, kilpailijat (yl)'!G12=Pistetaulukko!$I$9,Pistetaulukko!$I$8,IF(OR('Vastaukset, kilpailijat (yl)'!G12=Pistetaulukko!$H$9,'Vastaukset, kilpailijat (yl)'!G12=Pistetaulukko!$J$9),Pistetaulukko!$H$8,IF(OR('Vastaukset, kilpailijat (yl)'!G12=Pistetaulukko!$G$9,'Vastaukset, kilpailijat (yl)'!G12=Pistetaulukko!$K$9),Pistetaulukko!$G$8,IF(OR('Vastaukset, kilpailijat (yl)'!G12=Pistetaulukko!$F$9,'Vastaukset, kilpailijat (yl)'!G12=Pistetaulukko!$L$9),Pistetaulukko!$F$8,0))))</f>
        <v>0</v>
      </c>
      <c r="H12" s="82">
        <f>IF('Vastaukset, kilpailijat (yl)'!H12=Pistetaulukko!$I$12,Pistetaulukko!$I$11,IF(OR('Vastaukset, kilpailijat (yl)'!H12=Pistetaulukko!$H$12,'Vastaukset, kilpailijat (yl)'!H12=Pistetaulukko!$J$12),Pistetaulukko!$H$11,IF(OR('Vastaukset, kilpailijat (yl)'!H12=Pistetaulukko!$G$12,'Vastaukset, kilpailijat (yl)'!H12=Pistetaulukko!$K$12),Pistetaulukko!$G$11,IF(OR('Vastaukset, kilpailijat (yl)'!H12=Pistetaulukko!$F$12,'Vastaukset, kilpailijat (yl)'!H12=Pistetaulukko!$L$12),Pistetaulukko!$F$11,0))))</f>
        <v>0</v>
      </c>
      <c r="I12" s="82">
        <f>IF('Vastaukset, kilpailijat (yl)'!I12=Pistetaulukko!$I$18,Pistetaulukko!$I$17,0)</f>
        <v>0</v>
      </c>
      <c r="J12" s="82">
        <f>IF('Vastaukset, kilpailijat (yl)'!J12=Pistetaulukko!$I$21,Pistetaulukko!$I$20,IF(OR('Vastaukset, kilpailijat (yl)'!J12=Pistetaulukko!$H$21,'Vastaukset, kilpailijat (yl)'!J12=Pistetaulukko!$J$21),Pistetaulukko!$H$20,IF(OR('Vastaukset, kilpailijat (yl)'!J12=Pistetaulukko!$G$21,'Vastaukset, kilpailijat (yl)'!J12=Pistetaulukko!$K$21),Pistetaulukko!$G$20,IF(OR('Vastaukset, kilpailijat (yl)'!J12=Pistetaulukko!$F$21,'Vastaukset, kilpailijat (yl)'!J12=Pistetaulukko!$L$21),Pistetaulukko!$F$20,0))))</f>
        <v>0</v>
      </c>
      <c r="K12" s="82">
        <f>IF('Vastaukset, kilpailijat (yl)'!K12=Pistetaulukko!$I$24,Pistetaulukko!$I$23,0)</f>
        <v>0</v>
      </c>
      <c r="L12" s="82">
        <f>IF('Vastaukset, kilpailijat (yl)'!L12=Pistetaulukko!$I$27,Pistetaulukko!$I$26,IF(OR('Vastaukset, kilpailijat (yl)'!L12=Pistetaulukko!$H$27,'Vastaukset, kilpailijat (yl)'!L12=Pistetaulukko!$J$27),Pistetaulukko!$H$26,IF(OR('Vastaukset, kilpailijat (yl)'!L12=Pistetaulukko!$G$27,'Vastaukset, kilpailijat (yl)'!L12=Pistetaulukko!$K$27),Pistetaulukko!$G$26,IF(OR('Vastaukset, kilpailijat (yl)'!L12=Pistetaulukko!$F$27,'Vastaukset, kilpailijat (yl)'!L12=Pistetaulukko!$L$27),Pistetaulukko!$F$26,0))))</f>
        <v>0</v>
      </c>
      <c r="M12" s="82">
        <f>IF('Vastaukset, kilpailijat (yl)'!M12=Pistetaulukko!$I$30,Pistetaulukko!$I$29,0)</f>
        <v>0</v>
      </c>
      <c r="N12" s="82">
        <f>IF('Vastaukset, kilpailijat (yl)'!N12=Pistetaulukko!$I$33,Pistetaulukko!$I$32,IF(OR('Vastaukset, kilpailijat (yl)'!N12=Pistetaulukko!$H$33,'Vastaukset, kilpailijat (yl)'!N12=Pistetaulukko!$J$33),Pistetaulukko!$H$32,IF(OR('Vastaukset, kilpailijat (yl)'!N12=Pistetaulukko!$G$33,'Vastaukset, kilpailijat (yl)'!N12=Pistetaulukko!$K$33),Pistetaulukko!$G$32,IF(OR('Vastaukset, kilpailijat (yl)'!N12=Pistetaulukko!$F$33,'Vastaukset, kilpailijat (yl)'!N12=Pistetaulukko!$L$33),Pistetaulukko!$F$32,IF(OR('Vastaukset, kilpailijat (yl)'!N12=Pistetaulukko!$E$33,'Vastaukset, kilpailijat (yl)'!N12=Pistetaulukko!$M$33),Pistetaulukko!$E$32,IF(OR('Vastaukset, kilpailijat (yl)'!N12=Pistetaulukko!$D$33,'Vastaukset, kilpailijat (yl)'!N12=Pistetaulukko!$N$33),Pistetaulukko!$D$32,0))))))</f>
        <v>0</v>
      </c>
      <c r="O12" s="82">
        <f>IF('Vastaukset, kilpailijat (yl)'!O12=Pistetaulukko!$I$36,Pistetaulukko!$I$35,IF(OR('Vastaukset, kilpailijat (yl)'!O12=Pistetaulukko!$H$36,'Vastaukset, kilpailijat (yl)'!O12=Pistetaulukko!$J$36),Pistetaulukko!$H$35,IF(OR('Vastaukset, kilpailijat (yl)'!O12=Pistetaulukko!$G$36,'Vastaukset, kilpailijat (yl)'!O12=Pistetaulukko!$K$36),Pistetaulukko!$G$35,IF(OR('Vastaukset, kilpailijat (yl)'!O12=Pistetaulukko!$F$36,'Vastaukset, kilpailijat (yl)'!O12=Pistetaulukko!$L$36),Pistetaulukko!$F$35,IF(OR('Vastaukset, kilpailijat (yl)'!O12=Pistetaulukko!$E$36,'Vastaukset, kilpailijat (yl)'!O12=Pistetaulukko!$M$36),Pistetaulukko!$E$35,IF(OR('Vastaukset, kilpailijat (yl)'!O12=Pistetaulukko!$D$36,'Vastaukset, kilpailijat (yl)'!O12=Pistetaulukko!$N$36),Pistetaulukko!$D$35,IF(OR('Vastaukset, kilpailijat (yl)'!O12=Pistetaulukko!$C$36,'Vastaukset, kilpailijat (yl)'!O12=Pistetaulukko!$O$36),Pistetaulukko!$C$35,IF(OR('Vastaukset, kilpailijat (yl)'!O12=Pistetaulukko!$B$36,'Vastaukset, kilpailijat (yl)'!O12=Pistetaulukko!$P$36),Pistetaulukko!$B$35,0))))))))</f>
        <v>0</v>
      </c>
      <c r="P12" s="82">
        <f>IF('Vastaukset, kilpailijat (yl)'!P12=Pistetaulukko!$I$39,Pistetaulukko!$I$38,IF(OR('Vastaukset, kilpailijat (yl)'!P12=Pistetaulukko!$H$39,'Vastaukset, kilpailijat (yl)'!P12=Pistetaulukko!$J$39),Pistetaulukko!$H$38,IF(OR('Vastaukset, kilpailijat (yl)'!P12=Pistetaulukko!$G$39,'Vastaukset, kilpailijat (yl)'!P12=Pistetaulukko!$K$39),Pistetaulukko!$G$38,IF(OR('Vastaukset, kilpailijat (yl)'!P12=Pistetaulukko!$F$39,'Vastaukset, kilpailijat (yl)'!P12=Pistetaulukko!$L$39),Pistetaulukko!$F$38,0))))</f>
        <v>0</v>
      </c>
      <c r="Q12" s="82">
        <f>IF('Vastaukset, kilpailijat (yl)'!Q12=Pistetaulukko!$I$42,Pistetaulukko!$I$41,IF(OR('Vastaukset, kilpailijat (yl)'!Q12=Pistetaulukko!$H$42,'Vastaukset, kilpailijat (yl)'!Q12=Pistetaulukko!$J$42),Pistetaulukko!$H$41,IF(OR('Vastaukset, kilpailijat (yl)'!Q12=Pistetaulukko!$G$42,'Vastaukset, kilpailijat (yl)'!Q12=Pistetaulukko!$K$42),Pistetaulukko!$G$41,IF(OR('Vastaukset, kilpailijat (yl)'!Q12=Pistetaulukko!$F$42,'Vastaukset, kilpailijat (yl)'!Q12=Pistetaulukko!$L$42),Pistetaulukko!$F$41,0))))</f>
        <v>0</v>
      </c>
      <c r="R12" s="82">
        <f>IF('Vastaukset, kilpailijat (yl)'!R12=Pistetaulukko!$I$45,Pistetaulukko!$I$44,IF(OR('Vastaukset, kilpailijat (yl)'!R12=Pistetaulukko!$H$45,'Vastaukset, kilpailijat (yl)'!R12=Pistetaulukko!$J$45),Pistetaulukko!$H$44,IF(OR('Vastaukset, kilpailijat (yl)'!R12=Pistetaulukko!$G$45,'Vastaukset, kilpailijat (yl)'!R12=Pistetaulukko!$K$45),Pistetaulukko!$G$44,IF(OR('Vastaukset, kilpailijat (yl)'!R12=Pistetaulukko!$F$45,'Vastaukset, kilpailijat (yl)'!R12=Pistetaulukko!$L$45),Pistetaulukko!$F$44,0))))</f>
        <v>0</v>
      </c>
      <c r="S12" s="82">
        <f>IF('Vastaukset, kilpailijat (yl)'!S12=Pistetaulukko!$I$48,Pistetaulukko!$I$47,IF(OR('Vastaukset, kilpailijat (yl)'!S12=Pistetaulukko!$H$48,'Vastaukset, kilpailijat (yl)'!S12=Pistetaulukko!$J$48),Pistetaulukko!$H$47,IF(OR('Vastaukset, kilpailijat (yl)'!S12=Pistetaulukko!$G$48,'Vastaukset, kilpailijat (yl)'!S12=Pistetaulukko!$K$48),Pistetaulukko!$G$47,IF(OR('Vastaukset, kilpailijat (yl)'!S12=Pistetaulukko!$F$48,'Vastaukset, kilpailijat (yl)'!S12=Pistetaulukko!$L$48),Pistetaulukko!$F$47,0))))</f>
        <v>0</v>
      </c>
      <c r="T12" s="82">
        <f>IF('Vastaukset, kilpailijat (yl)'!T12=Pistetaulukko!$I$51,Pistetaulukko!$I$50,IF(OR('Vastaukset, kilpailijat (yl)'!T12=Pistetaulukko!$H$51,'Vastaukset, kilpailijat (yl)'!T12=Pistetaulukko!$J$51),Pistetaulukko!$H$50,IF(OR('Vastaukset, kilpailijat (yl)'!T12=Pistetaulukko!$G$51,'Vastaukset, kilpailijat (yl)'!T12=Pistetaulukko!$K$51),Pistetaulukko!$G$50,IF(OR('Vastaukset, kilpailijat (yl)'!T12=Pistetaulukko!$F$51,'Vastaukset, kilpailijat (yl)'!T12=Pistetaulukko!$L$51),Pistetaulukko!$F$50,0))))</f>
        <v>0</v>
      </c>
      <c r="U12" s="82">
        <f>IF('Vastaukset, kilpailijat (yl)'!U12=Pistetaulukko!$I$54,Pistetaulukko!$I$53,IF(OR('Vastaukset, kilpailijat (yl)'!U12=Pistetaulukko!$H$54,'Vastaukset, kilpailijat (yl)'!U12=Pistetaulukko!$J$54),Pistetaulukko!$H$53,IF(OR('Vastaukset, kilpailijat (yl)'!U12=Pistetaulukko!$G$54,'Vastaukset, kilpailijat (yl)'!U12=Pistetaulukko!$K$54),Pistetaulukko!$G$53,IF(OR('Vastaukset, kilpailijat (yl)'!U12=Pistetaulukko!$F$54,'Vastaukset, kilpailijat (yl)'!U12=Pistetaulukko!$L$54),Pistetaulukko!$F$53,0))))</f>
        <v>0</v>
      </c>
      <c r="V12" s="82">
        <f>IF('Vastaukset, kilpailijat (yl)'!V12=Pistetaulukko!$I$57,Pistetaulukko!$I$56,IF(OR('Vastaukset, kilpailijat (yl)'!V12=Pistetaulukko!$H$57,'Vastaukset, kilpailijat (yl)'!V12=Pistetaulukko!$J$57),Pistetaulukko!$H$56,IF(OR('Vastaukset, kilpailijat (yl)'!V12=Pistetaulukko!$G$57,'Vastaukset, kilpailijat (yl)'!V12=Pistetaulukko!$K$57),Pistetaulukko!$G$56,IF(OR('Vastaukset, kilpailijat (yl)'!V12=Pistetaulukko!$F$57,'Vastaukset, kilpailijat (yl)'!V12=Pistetaulukko!$L$57),Pistetaulukko!$F$56,0))))</f>
        <v>0</v>
      </c>
      <c r="W12" s="82">
        <f>IF('Vastaukset, kilpailijat (yl)'!W12=Pistetaulukko!$I$60,Pistetaulukko!$I$59,IF(OR('Vastaukset, kilpailijat (yl)'!W12=Pistetaulukko!$H$60,'Vastaukset, kilpailijat (yl)'!W12=Pistetaulukko!$J$60),Pistetaulukko!$H$59,IF(OR('Vastaukset, kilpailijat (yl)'!W12=Pistetaulukko!$G$60,'Vastaukset, kilpailijat (yl)'!W12=Pistetaulukko!$K$60),Pistetaulukko!$G$59,IF(OR('Vastaukset, kilpailijat (yl)'!W12=Pistetaulukko!$F$60,'Vastaukset, kilpailijat (yl)'!W12=Pistetaulukko!$L$60),Pistetaulukko!$F$59,0))))</f>
        <v>0</v>
      </c>
      <c r="X12" s="82">
        <f>IF('Vastaukset, kilpailijat (yl)'!X12=Pistetaulukko!$I$63,Pistetaulukko!$I$62,IF(OR('Vastaukset, kilpailijat (yl)'!X12=Pistetaulukko!$H$63,'Vastaukset, kilpailijat (yl)'!X12=Pistetaulukko!$J$63),Pistetaulukko!$H$62,IF(OR('Vastaukset, kilpailijat (yl)'!X12=Pistetaulukko!$G$63,'Vastaukset, kilpailijat (yl)'!X12=Pistetaulukko!$K$63),Pistetaulukko!$G$62,IF(OR('Vastaukset, kilpailijat (yl)'!X12=Pistetaulukko!$F$63,'Vastaukset, kilpailijat (yl)'!X12=Pistetaulukko!$L$63),Pistetaulukko!$F$62,0))))</f>
        <v>0</v>
      </c>
      <c r="Y12" s="82">
        <f>IF('Vastaukset, kilpailijat (yl)'!Y12=Pistetaulukko!$I$66,Pistetaulukko!$I$65,IF(OR('Vastaukset, kilpailijat (yl)'!Y12=Pistetaulukko!$H$66,'Vastaukset, kilpailijat (yl)'!Y12=Pistetaulukko!$J$66),Pistetaulukko!$H$65,IF(OR('Vastaukset, kilpailijat (yl)'!Y12=Pistetaulukko!$G$66,'Vastaukset, kilpailijat (yl)'!Y12=Pistetaulukko!$K$66),Pistetaulukko!$G$65,IF(OR('Vastaukset, kilpailijat (yl)'!Y12=Pistetaulukko!$F$66,'Vastaukset, kilpailijat (yl)'!Y12=Pistetaulukko!$L$66),Pistetaulukko!$F$65,IF(OR('Vastaukset, kilpailijat (yl)'!Y12=Pistetaulukko!$E$66,'Vastaukset, kilpailijat (yl)'!Y12=Pistetaulukko!$M$66),Pistetaulukko!$E$65,IF(OR('Vastaukset, kilpailijat (yl)'!Y12=Pistetaulukko!$D$66,'Vastaukset, kilpailijat (yl)'!Y12=Pistetaulukko!$N$66),Pistetaulukko!$D$65,0))))))</f>
        <v>0</v>
      </c>
      <c r="Z12" s="82">
        <f>IF('Vastaukset, kilpailijat (yl)'!Z12=Pistetaulukko!$I$69,Pistetaulukko!$I$68,IF(OR('Vastaukset, kilpailijat (yl)'!Z12=Pistetaulukko!$H$69,'Vastaukset, kilpailijat (yl)'!Z12=Pistetaulukko!$J$69),Pistetaulukko!$H$68,IF(OR('Vastaukset, kilpailijat (yl)'!Z12=Pistetaulukko!$G$69,'Vastaukset, kilpailijat (yl)'!Z12=Pistetaulukko!$K$69),Pistetaulukko!$G$68,IF(OR('Vastaukset, kilpailijat (yl)'!Z12=Pistetaulukko!$F$69,'Vastaukset, kilpailijat (yl)'!Z12=Pistetaulukko!$L$69),Pistetaulukko!$F$68,IF(OR('Vastaukset, kilpailijat (yl)'!Z12=Pistetaulukko!$E$69,'Vastaukset, kilpailijat (yl)'!Z12=Pistetaulukko!$M$69),Pistetaulukko!$E$68,IF(OR('Vastaukset, kilpailijat (yl)'!Z12=Pistetaulukko!$D$69,'Vastaukset, kilpailijat (yl)'!Z12=Pistetaulukko!$N$69),Pistetaulukko!$D$68,0))))))</f>
        <v>0</v>
      </c>
      <c r="AA12" s="4">
        <f t="shared" si="0"/>
        <v>0</v>
      </c>
      <c r="AB12" s="34">
        <f>'Vastaukset, kilpailijat (yl)'!AD12</f>
        <v>0</v>
      </c>
      <c r="AC12" s="125">
        <f>'Vastaukset, kilpailijat (yl)'!AC12</f>
        <v>0</v>
      </c>
      <c r="AD12" s="35">
        <f t="shared" si="1"/>
        <v>-4.1666666666666664E-2</v>
      </c>
      <c r="AE12" s="111">
        <f t="shared" si="2"/>
        <v>0</v>
      </c>
      <c r="AF12" s="109">
        <f t="shared" si="3"/>
        <v>0</v>
      </c>
      <c r="AG12" s="115">
        <f>'Suunnistus (yl)'!I12</f>
        <v>160</v>
      </c>
      <c r="AH12" s="107">
        <f t="shared" si="4"/>
        <v>160</v>
      </c>
      <c r="AI12" s="12"/>
    </row>
    <row r="13" spans="1:39" x14ac:dyDescent="0.3">
      <c r="A13" s="7">
        <f>'Vastaukset, kilpailijat (yl)'!A13</f>
        <v>0</v>
      </c>
      <c r="B13" s="56">
        <f>'Vastaukset, kilpailijat (yl)'!B13</f>
        <v>0</v>
      </c>
      <c r="C13" s="6">
        <f>'Vastaukset, kilpailijat (yl)'!C13</f>
        <v>0</v>
      </c>
      <c r="D13" s="6">
        <f>'Vastaukset, kilpailijat (yl)'!D13</f>
        <v>0</v>
      </c>
      <c r="E13" s="82">
        <f>IF('Vastaukset, kilpailijat (yl)'!E13=Pistetaulukko!$I$3,Pistetaulukko!$I$2,0)</f>
        <v>0</v>
      </c>
      <c r="F13" s="82">
        <f>IF('Vastaukset, kilpailijat (yl)'!F13=Pistetaulukko!$I$6,Pistetaulukko!$I$5,IF(OR('Vastaukset, kilpailijat (yl)'!F13=Pistetaulukko!$H$6,'Vastaukset, kilpailijat (yl)'!F13=Pistetaulukko!$J$6),Pistetaulukko!$H$5,IF(OR('Vastaukset, kilpailijat (yl)'!F13=Pistetaulukko!$G$6,'Vastaukset, kilpailijat (yl)'!F13=Pistetaulukko!$K$6),Pistetaulukko!$G$5,IF(OR('Vastaukset, kilpailijat (yl)'!F13=Pistetaulukko!$F$6,'Vastaukset, kilpailijat (yl)'!F13=Pistetaulukko!$L$6),Pistetaulukko!$F$5,0))))</f>
        <v>0</v>
      </c>
      <c r="G13" s="82">
        <f>IF('Vastaukset, kilpailijat (yl)'!G13=Pistetaulukko!$I$9,Pistetaulukko!$I$8,IF(OR('Vastaukset, kilpailijat (yl)'!G13=Pistetaulukko!$H$9,'Vastaukset, kilpailijat (yl)'!G13=Pistetaulukko!$J$9),Pistetaulukko!$H$8,IF(OR('Vastaukset, kilpailijat (yl)'!G13=Pistetaulukko!$G$9,'Vastaukset, kilpailijat (yl)'!G13=Pistetaulukko!$K$9),Pistetaulukko!$G$8,IF(OR('Vastaukset, kilpailijat (yl)'!G13=Pistetaulukko!$F$9,'Vastaukset, kilpailijat (yl)'!G13=Pistetaulukko!$L$9),Pistetaulukko!$F$8,0))))</f>
        <v>0</v>
      </c>
      <c r="H13" s="82">
        <f>IF('Vastaukset, kilpailijat (yl)'!H13=Pistetaulukko!$I$12,Pistetaulukko!$I$11,IF(OR('Vastaukset, kilpailijat (yl)'!H13=Pistetaulukko!$H$12,'Vastaukset, kilpailijat (yl)'!H13=Pistetaulukko!$J$12),Pistetaulukko!$H$11,IF(OR('Vastaukset, kilpailijat (yl)'!H13=Pistetaulukko!$G$12,'Vastaukset, kilpailijat (yl)'!H13=Pistetaulukko!$K$12),Pistetaulukko!$G$11,IF(OR('Vastaukset, kilpailijat (yl)'!H13=Pistetaulukko!$F$12,'Vastaukset, kilpailijat (yl)'!H13=Pistetaulukko!$L$12),Pistetaulukko!$F$11,0))))</f>
        <v>0</v>
      </c>
      <c r="I13" s="82">
        <f>IF('Vastaukset, kilpailijat (yl)'!I13=Pistetaulukko!$I$18,Pistetaulukko!$I$17,0)</f>
        <v>0</v>
      </c>
      <c r="J13" s="82">
        <f>IF('Vastaukset, kilpailijat (yl)'!J13=Pistetaulukko!$I$21,Pistetaulukko!$I$20,IF(OR('Vastaukset, kilpailijat (yl)'!J13=Pistetaulukko!$H$21,'Vastaukset, kilpailijat (yl)'!J13=Pistetaulukko!$J$21),Pistetaulukko!$H$20,IF(OR('Vastaukset, kilpailijat (yl)'!J13=Pistetaulukko!$G$21,'Vastaukset, kilpailijat (yl)'!J13=Pistetaulukko!$K$21),Pistetaulukko!$G$20,IF(OR('Vastaukset, kilpailijat (yl)'!J13=Pistetaulukko!$F$21,'Vastaukset, kilpailijat (yl)'!J13=Pistetaulukko!$L$21),Pistetaulukko!$F$20,0))))</f>
        <v>0</v>
      </c>
      <c r="K13" s="82">
        <f>IF('Vastaukset, kilpailijat (yl)'!K13=Pistetaulukko!$I$24,Pistetaulukko!$I$23,0)</f>
        <v>0</v>
      </c>
      <c r="L13" s="82">
        <f>IF('Vastaukset, kilpailijat (yl)'!L13=Pistetaulukko!$I$27,Pistetaulukko!$I$26,IF(OR('Vastaukset, kilpailijat (yl)'!L13=Pistetaulukko!$H$27,'Vastaukset, kilpailijat (yl)'!L13=Pistetaulukko!$J$27),Pistetaulukko!$H$26,IF(OR('Vastaukset, kilpailijat (yl)'!L13=Pistetaulukko!$G$27,'Vastaukset, kilpailijat (yl)'!L13=Pistetaulukko!$K$27),Pistetaulukko!$G$26,IF(OR('Vastaukset, kilpailijat (yl)'!L13=Pistetaulukko!$F$27,'Vastaukset, kilpailijat (yl)'!L13=Pistetaulukko!$L$27),Pistetaulukko!$F$26,0))))</f>
        <v>0</v>
      </c>
      <c r="M13" s="82">
        <f>IF('Vastaukset, kilpailijat (yl)'!M13=Pistetaulukko!$I$30,Pistetaulukko!$I$29,0)</f>
        <v>0</v>
      </c>
      <c r="N13" s="82">
        <f>IF('Vastaukset, kilpailijat (yl)'!N13=Pistetaulukko!$I$33,Pistetaulukko!$I$32,IF(OR('Vastaukset, kilpailijat (yl)'!N13=Pistetaulukko!$H$33,'Vastaukset, kilpailijat (yl)'!N13=Pistetaulukko!$J$33),Pistetaulukko!$H$32,IF(OR('Vastaukset, kilpailijat (yl)'!N13=Pistetaulukko!$G$33,'Vastaukset, kilpailijat (yl)'!N13=Pistetaulukko!$K$33),Pistetaulukko!$G$32,IF(OR('Vastaukset, kilpailijat (yl)'!N13=Pistetaulukko!$F$33,'Vastaukset, kilpailijat (yl)'!N13=Pistetaulukko!$L$33),Pistetaulukko!$F$32,IF(OR('Vastaukset, kilpailijat (yl)'!N13=Pistetaulukko!$E$33,'Vastaukset, kilpailijat (yl)'!N13=Pistetaulukko!$M$33),Pistetaulukko!$E$32,IF(OR('Vastaukset, kilpailijat (yl)'!N13=Pistetaulukko!$D$33,'Vastaukset, kilpailijat (yl)'!N13=Pistetaulukko!$N$33),Pistetaulukko!$D$32,0))))))</f>
        <v>0</v>
      </c>
      <c r="O13" s="82">
        <f>IF('Vastaukset, kilpailijat (yl)'!O13=Pistetaulukko!$I$36,Pistetaulukko!$I$35,IF(OR('Vastaukset, kilpailijat (yl)'!O13=Pistetaulukko!$H$36,'Vastaukset, kilpailijat (yl)'!O13=Pistetaulukko!$J$36),Pistetaulukko!$H$35,IF(OR('Vastaukset, kilpailijat (yl)'!O13=Pistetaulukko!$G$36,'Vastaukset, kilpailijat (yl)'!O13=Pistetaulukko!$K$36),Pistetaulukko!$G$35,IF(OR('Vastaukset, kilpailijat (yl)'!O13=Pistetaulukko!$F$36,'Vastaukset, kilpailijat (yl)'!O13=Pistetaulukko!$L$36),Pistetaulukko!$F$35,IF(OR('Vastaukset, kilpailijat (yl)'!O13=Pistetaulukko!$E$36,'Vastaukset, kilpailijat (yl)'!O13=Pistetaulukko!$M$36),Pistetaulukko!$E$35,IF(OR('Vastaukset, kilpailijat (yl)'!O13=Pistetaulukko!$D$36,'Vastaukset, kilpailijat (yl)'!O13=Pistetaulukko!$N$36),Pistetaulukko!$D$35,IF(OR('Vastaukset, kilpailijat (yl)'!O13=Pistetaulukko!$C$36,'Vastaukset, kilpailijat (yl)'!O13=Pistetaulukko!$O$36),Pistetaulukko!$C$35,IF(OR('Vastaukset, kilpailijat (yl)'!O13=Pistetaulukko!$B$36,'Vastaukset, kilpailijat (yl)'!O13=Pistetaulukko!$P$36),Pistetaulukko!$B$35,0))))))))</f>
        <v>0</v>
      </c>
      <c r="P13" s="82">
        <f>IF('Vastaukset, kilpailijat (yl)'!P13=Pistetaulukko!$I$39,Pistetaulukko!$I$38,IF(OR('Vastaukset, kilpailijat (yl)'!P13=Pistetaulukko!$H$39,'Vastaukset, kilpailijat (yl)'!P13=Pistetaulukko!$J$39),Pistetaulukko!$H$38,IF(OR('Vastaukset, kilpailijat (yl)'!P13=Pistetaulukko!$G$39,'Vastaukset, kilpailijat (yl)'!P13=Pistetaulukko!$K$39),Pistetaulukko!$G$38,IF(OR('Vastaukset, kilpailijat (yl)'!P13=Pistetaulukko!$F$39,'Vastaukset, kilpailijat (yl)'!P13=Pistetaulukko!$L$39),Pistetaulukko!$F$38,0))))</f>
        <v>0</v>
      </c>
      <c r="Q13" s="82">
        <f>IF('Vastaukset, kilpailijat (yl)'!Q13=Pistetaulukko!$I$42,Pistetaulukko!$I$41,IF(OR('Vastaukset, kilpailijat (yl)'!Q13=Pistetaulukko!$H$42,'Vastaukset, kilpailijat (yl)'!Q13=Pistetaulukko!$J$42),Pistetaulukko!$H$41,IF(OR('Vastaukset, kilpailijat (yl)'!Q13=Pistetaulukko!$G$42,'Vastaukset, kilpailijat (yl)'!Q13=Pistetaulukko!$K$42),Pistetaulukko!$G$41,IF(OR('Vastaukset, kilpailijat (yl)'!Q13=Pistetaulukko!$F$42,'Vastaukset, kilpailijat (yl)'!Q13=Pistetaulukko!$L$42),Pistetaulukko!$F$41,0))))</f>
        <v>0</v>
      </c>
      <c r="R13" s="82">
        <f>IF('Vastaukset, kilpailijat (yl)'!R13=Pistetaulukko!$I$45,Pistetaulukko!$I$44,IF(OR('Vastaukset, kilpailijat (yl)'!R13=Pistetaulukko!$H$45,'Vastaukset, kilpailijat (yl)'!R13=Pistetaulukko!$J$45),Pistetaulukko!$H$44,IF(OR('Vastaukset, kilpailijat (yl)'!R13=Pistetaulukko!$G$45,'Vastaukset, kilpailijat (yl)'!R13=Pistetaulukko!$K$45),Pistetaulukko!$G$44,IF(OR('Vastaukset, kilpailijat (yl)'!R13=Pistetaulukko!$F$45,'Vastaukset, kilpailijat (yl)'!R13=Pistetaulukko!$L$45),Pistetaulukko!$F$44,0))))</f>
        <v>0</v>
      </c>
      <c r="S13" s="82">
        <f>IF('Vastaukset, kilpailijat (yl)'!S13=Pistetaulukko!$I$48,Pistetaulukko!$I$47,IF(OR('Vastaukset, kilpailijat (yl)'!S13=Pistetaulukko!$H$48,'Vastaukset, kilpailijat (yl)'!S13=Pistetaulukko!$J$48),Pistetaulukko!$H$47,IF(OR('Vastaukset, kilpailijat (yl)'!S13=Pistetaulukko!$G$48,'Vastaukset, kilpailijat (yl)'!S13=Pistetaulukko!$K$48),Pistetaulukko!$G$47,IF(OR('Vastaukset, kilpailijat (yl)'!S13=Pistetaulukko!$F$48,'Vastaukset, kilpailijat (yl)'!S13=Pistetaulukko!$L$48),Pistetaulukko!$F$47,0))))</f>
        <v>0</v>
      </c>
      <c r="T13" s="82">
        <f>IF('Vastaukset, kilpailijat (yl)'!T13=Pistetaulukko!$I$51,Pistetaulukko!$I$50,IF(OR('Vastaukset, kilpailijat (yl)'!T13=Pistetaulukko!$H$51,'Vastaukset, kilpailijat (yl)'!T13=Pistetaulukko!$J$51),Pistetaulukko!$H$50,IF(OR('Vastaukset, kilpailijat (yl)'!T13=Pistetaulukko!$G$51,'Vastaukset, kilpailijat (yl)'!T13=Pistetaulukko!$K$51),Pistetaulukko!$G$50,IF(OR('Vastaukset, kilpailijat (yl)'!T13=Pistetaulukko!$F$51,'Vastaukset, kilpailijat (yl)'!T13=Pistetaulukko!$L$51),Pistetaulukko!$F$50,0))))</f>
        <v>0</v>
      </c>
      <c r="U13" s="82">
        <f>IF('Vastaukset, kilpailijat (yl)'!U13=Pistetaulukko!$I$54,Pistetaulukko!$I$53,IF(OR('Vastaukset, kilpailijat (yl)'!U13=Pistetaulukko!$H$54,'Vastaukset, kilpailijat (yl)'!U13=Pistetaulukko!$J$54),Pistetaulukko!$H$53,IF(OR('Vastaukset, kilpailijat (yl)'!U13=Pistetaulukko!$G$54,'Vastaukset, kilpailijat (yl)'!U13=Pistetaulukko!$K$54),Pistetaulukko!$G$53,IF(OR('Vastaukset, kilpailijat (yl)'!U13=Pistetaulukko!$F$54,'Vastaukset, kilpailijat (yl)'!U13=Pistetaulukko!$L$54),Pistetaulukko!$F$53,0))))</f>
        <v>0</v>
      </c>
      <c r="V13" s="82">
        <f>IF('Vastaukset, kilpailijat (yl)'!V13=Pistetaulukko!$I$57,Pistetaulukko!$I$56,IF(OR('Vastaukset, kilpailijat (yl)'!V13=Pistetaulukko!$H$57,'Vastaukset, kilpailijat (yl)'!V13=Pistetaulukko!$J$57),Pistetaulukko!$H$56,IF(OR('Vastaukset, kilpailijat (yl)'!V13=Pistetaulukko!$G$57,'Vastaukset, kilpailijat (yl)'!V13=Pistetaulukko!$K$57),Pistetaulukko!$G$56,IF(OR('Vastaukset, kilpailijat (yl)'!V13=Pistetaulukko!$F$57,'Vastaukset, kilpailijat (yl)'!V13=Pistetaulukko!$L$57),Pistetaulukko!$F$56,0))))</f>
        <v>0</v>
      </c>
      <c r="W13" s="82">
        <f>IF('Vastaukset, kilpailijat (yl)'!W13=Pistetaulukko!$I$60,Pistetaulukko!$I$59,IF(OR('Vastaukset, kilpailijat (yl)'!W13=Pistetaulukko!$H$60,'Vastaukset, kilpailijat (yl)'!W13=Pistetaulukko!$J$60),Pistetaulukko!$H$59,IF(OR('Vastaukset, kilpailijat (yl)'!W13=Pistetaulukko!$G$60,'Vastaukset, kilpailijat (yl)'!W13=Pistetaulukko!$K$60),Pistetaulukko!$G$59,IF(OR('Vastaukset, kilpailijat (yl)'!W13=Pistetaulukko!$F$60,'Vastaukset, kilpailijat (yl)'!W13=Pistetaulukko!$L$60),Pistetaulukko!$F$59,0))))</f>
        <v>0</v>
      </c>
      <c r="X13" s="82">
        <f>IF('Vastaukset, kilpailijat (yl)'!X13=Pistetaulukko!$I$63,Pistetaulukko!$I$62,IF(OR('Vastaukset, kilpailijat (yl)'!X13=Pistetaulukko!$H$63,'Vastaukset, kilpailijat (yl)'!X13=Pistetaulukko!$J$63),Pistetaulukko!$H$62,IF(OR('Vastaukset, kilpailijat (yl)'!X13=Pistetaulukko!$G$63,'Vastaukset, kilpailijat (yl)'!X13=Pistetaulukko!$K$63),Pistetaulukko!$G$62,IF(OR('Vastaukset, kilpailijat (yl)'!X13=Pistetaulukko!$F$63,'Vastaukset, kilpailijat (yl)'!X13=Pistetaulukko!$L$63),Pistetaulukko!$F$62,0))))</f>
        <v>0</v>
      </c>
      <c r="Y13" s="82">
        <f>IF('Vastaukset, kilpailijat (yl)'!Y13=Pistetaulukko!$I$66,Pistetaulukko!$I$65,IF(OR('Vastaukset, kilpailijat (yl)'!Y13=Pistetaulukko!$H$66,'Vastaukset, kilpailijat (yl)'!Y13=Pistetaulukko!$J$66),Pistetaulukko!$H$65,IF(OR('Vastaukset, kilpailijat (yl)'!Y13=Pistetaulukko!$G$66,'Vastaukset, kilpailijat (yl)'!Y13=Pistetaulukko!$K$66),Pistetaulukko!$G$65,IF(OR('Vastaukset, kilpailijat (yl)'!Y13=Pistetaulukko!$F$66,'Vastaukset, kilpailijat (yl)'!Y13=Pistetaulukko!$L$66),Pistetaulukko!$F$65,IF(OR('Vastaukset, kilpailijat (yl)'!Y13=Pistetaulukko!$E$66,'Vastaukset, kilpailijat (yl)'!Y13=Pistetaulukko!$M$66),Pistetaulukko!$E$65,IF(OR('Vastaukset, kilpailijat (yl)'!Y13=Pistetaulukko!$D$66,'Vastaukset, kilpailijat (yl)'!Y13=Pistetaulukko!$N$66),Pistetaulukko!$D$65,0))))))</f>
        <v>0</v>
      </c>
      <c r="Z13" s="82">
        <f>IF('Vastaukset, kilpailijat (yl)'!Z13=Pistetaulukko!$I$69,Pistetaulukko!$I$68,IF(OR('Vastaukset, kilpailijat (yl)'!Z13=Pistetaulukko!$H$69,'Vastaukset, kilpailijat (yl)'!Z13=Pistetaulukko!$J$69),Pistetaulukko!$H$68,IF(OR('Vastaukset, kilpailijat (yl)'!Z13=Pistetaulukko!$G$69,'Vastaukset, kilpailijat (yl)'!Z13=Pistetaulukko!$K$69),Pistetaulukko!$G$68,IF(OR('Vastaukset, kilpailijat (yl)'!Z13=Pistetaulukko!$F$69,'Vastaukset, kilpailijat (yl)'!Z13=Pistetaulukko!$L$69),Pistetaulukko!$F$68,IF(OR('Vastaukset, kilpailijat (yl)'!Z13=Pistetaulukko!$E$69,'Vastaukset, kilpailijat (yl)'!Z13=Pistetaulukko!$M$69),Pistetaulukko!$E$68,IF(OR('Vastaukset, kilpailijat (yl)'!Z13=Pistetaulukko!$D$69,'Vastaukset, kilpailijat (yl)'!Z13=Pistetaulukko!$N$69),Pistetaulukko!$D$68,0))))))</f>
        <v>0</v>
      </c>
      <c r="AA13" s="4">
        <f t="shared" si="0"/>
        <v>0</v>
      </c>
      <c r="AB13" s="34">
        <f>'Vastaukset, kilpailijat (yl)'!AD13</f>
        <v>0</v>
      </c>
      <c r="AC13" s="125">
        <f>'Vastaukset, kilpailijat (yl)'!AC13</f>
        <v>0</v>
      </c>
      <c r="AD13" s="35">
        <f t="shared" si="1"/>
        <v>-4.1666666666666664E-2</v>
      </c>
      <c r="AE13" s="111">
        <f t="shared" si="2"/>
        <v>0</v>
      </c>
      <c r="AF13" s="109">
        <f t="shared" si="3"/>
        <v>0</v>
      </c>
      <c r="AG13" s="115">
        <f>'Suunnistus (yl)'!I13</f>
        <v>160</v>
      </c>
      <c r="AH13" s="107">
        <f t="shared" si="4"/>
        <v>160</v>
      </c>
      <c r="AI13" s="12"/>
    </row>
    <row r="14" spans="1:39" x14ac:dyDescent="0.3">
      <c r="A14" s="7">
        <f>'Vastaukset, kilpailijat (yl)'!A14</f>
        <v>0</v>
      </c>
      <c r="B14" s="56">
        <f>'Vastaukset, kilpailijat (yl)'!B14</f>
        <v>0</v>
      </c>
      <c r="C14" s="6">
        <f>'Vastaukset, kilpailijat (yl)'!C14</f>
        <v>0</v>
      </c>
      <c r="D14" s="6">
        <f>'Vastaukset, kilpailijat (yl)'!D14</f>
        <v>0</v>
      </c>
      <c r="E14" s="82">
        <f>IF('Vastaukset, kilpailijat (yl)'!E14=Pistetaulukko!$I$3,Pistetaulukko!$I$2,0)</f>
        <v>0</v>
      </c>
      <c r="F14" s="82">
        <f>IF('Vastaukset, kilpailijat (yl)'!F14=Pistetaulukko!$I$6,Pistetaulukko!$I$5,IF(OR('Vastaukset, kilpailijat (yl)'!F14=Pistetaulukko!$H$6,'Vastaukset, kilpailijat (yl)'!F14=Pistetaulukko!$J$6),Pistetaulukko!$H$5,IF(OR('Vastaukset, kilpailijat (yl)'!F14=Pistetaulukko!$G$6,'Vastaukset, kilpailijat (yl)'!F14=Pistetaulukko!$K$6),Pistetaulukko!$G$5,IF(OR('Vastaukset, kilpailijat (yl)'!F14=Pistetaulukko!$F$6,'Vastaukset, kilpailijat (yl)'!F14=Pistetaulukko!$L$6),Pistetaulukko!$F$5,0))))</f>
        <v>0</v>
      </c>
      <c r="G14" s="82">
        <f>IF('Vastaukset, kilpailijat (yl)'!G14=Pistetaulukko!$I$9,Pistetaulukko!$I$8,IF(OR('Vastaukset, kilpailijat (yl)'!G14=Pistetaulukko!$H$9,'Vastaukset, kilpailijat (yl)'!G14=Pistetaulukko!$J$9),Pistetaulukko!$H$8,IF(OR('Vastaukset, kilpailijat (yl)'!G14=Pistetaulukko!$G$9,'Vastaukset, kilpailijat (yl)'!G14=Pistetaulukko!$K$9),Pistetaulukko!$G$8,IF(OR('Vastaukset, kilpailijat (yl)'!G14=Pistetaulukko!$F$9,'Vastaukset, kilpailijat (yl)'!G14=Pistetaulukko!$L$9),Pistetaulukko!$F$8,0))))</f>
        <v>0</v>
      </c>
      <c r="H14" s="82">
        <f>IF('Vastaukset, kilpailijat (yl)'!H14=Pistetaulukko!$I$12,Pistetaulukko!$I$11,IF(OR('Vastaukset, kilpailijat (yl)'!H14=Pistetaulukko!$H$12,'Vastaukset, kilpailijat (yl)'!H14=Pistetaulukko!$J$12),Pistetaulukko!$H$11,IF(OR('Vastaukset, kilpailijat (yl)'!H14=Pistetaulukko!$G$12,'Vastaukset, kilpailijat (yl)'!H14=Pistetaulukko!$K$12),Pistetaulukko!$G$11,IF(OR('Vastaukset, kilpailijat (yl)'!H14=Pistetaulukko!$F$12,'Vastaukset, kilpailijat (yl)'!H14=Pistetaulukko!$L$12),Pistetaulukko!$F$11,0))))</f>
        <v>0</v>
      </c>
      <c r="I14" s="82">
        <f>IF('Vastaukset, kilpailijat (yl)'!I14=Pistetaulukko!$I$18,Pistetaulukko!$I$17,0)</f>
        <v>0</v>
      </c>
      <c r="J14" s="82">
        <f>IF('Vastaukset, kilpailijat (yl)'!J14=Pistetaulukko!$I$21,Pistetaulukko!$I$20,IF(OR('Vastaukset, kilpailijat (yl)'!J14=Pistetaulukko!$H$21,'Vastaukset, kilpailijat (yl)'!J14=Pistetaulukko!$J$21),Pistetaulukko!$H$20,IF(OR('Vastaukset, kilpailijat (yl)'!J14=Pistetaulukko!$G$21,'Vastaukset, kilpailijat (yl)'!J14=Pistetaulukko!$K$21),Pistetaulukko!$G$20,IF(OR('Vastaukset, kilpailijat (yl)'!J14=Pistetaulukko!$F$21,'Vastaukset, kilpailijat (yl)'!J14=Pistetaulukko!$L$21),Pistetaulukko!$F$20,0))))</f>
        <v>0</v>
      </c>
      <c r="K14" s="82">
        <f>IF('Vastaukset, kilpailijat (yl)'!K14=Pistetaulukko!$I$24,Pistetaulukko!$I$23,0)</f>
        <v>0</v>
      </c>
      <c r="L14" s="82">
        <f>IF('Vastaukset, kilpailijat (yl)'!L14=Pistetaulukko!$I$27,Pistetaulukko!$I$26,IF(OR('Vastaukset, kilpailijat (yl)'!L14=Pistetaulukko!$H$27,'Vastaukset, kilpailijat (yl)'!L14=Pistetaulukko!$J$27),Pistetaulukko!$H$26,IF(OR('Vastaukset, kilpailijat (yl)'!L14=Pistetaulukko!$G$27,'Vastaukset, kilpailijat (yl)'!L14=Pistetaulukko!$K$27),Pistetaulukko!$G$26,IF(OR('Vastaukset, kilpailijat (yl)'!L14=Pistetaulukko!$F$27,'Vastaukset, kilpailijat (yl)'!L14=Pistetaulukko!$L$27),Pistetaulukko!$F$26,0))))</f>
        <v>0</v>
      </c>
      <c r="M14" s="82">
        <f>IF('Vastaukset, kilpailijat (yl)'!M14=Pistetaulukko!$I$30,Pistetaulukko!$I$29,0)</f>
        <v>0</v>
      </c>
      <c r="N14" s="82">
        <f>IF('Vastaukset, kilpailijat (yl)'!N14=Pistetaulukko!$I$33,Pistetaulukko!$I$32,IF(OR('Vastaukset, kilpailijat (yl)'!N14=Pistetaulukko!$H$33,'Vastaukset, kilpailijat (yl)'!N14=Pistetaulukko!$J$33),Pistetaulukko!$H$32,IF(OR('Vastaukset, kilpailijat (yl)'!N14=Pistetaulukko!$G$33,'Vastaukset, kilpailijat (yl)'!N14=Pistetaulukko!$K$33),Pistetaulukko!$G$32,IF(OR('Vastaukset, kilpailijat (yl)'!N14=Pistetaulukko!$F$33,'Vastaukset, kilpailijat (yl)'!N14=Pistetaulukko!$L$33),Pistetaulukko!$F$32,IF(OR('Vastaukset, kilpailijat (yl)'!N14=Pistetaulukko!$E$33,'Vastaukset, kilpailijat (yl)'!N14=Pistetaulukko!$M$33),Pistetaulukko!$E$32,IF(OR('Vastaukset, kilpailijat (yl)'!N14=Pistetaulukko!$D$33,'Vastaukset, kilpailijat (yl)'!N14=Pistetaulukko!$N$33),Pistetaulukko!$D$32,0))))))</f>
        <v>0</v>
      </c>
      <c r="O14" s="82">
        <f>IF('Vastaukset, kilpailijat (yl)'!O14=Pistetaulukko!$I$36,Pistetaulukko!$I$35,IF(OR('Vastaukset, kilpailijat (yl)'!O14=Pistetaulukko!$H$36,'Vastaukset, kilpailijat (yl)'!O14=Pistetaulukko!$J$36),Pistetaulukko!$H$35,IF(OR('Vastaukset, kilpailijat (yl)'!O14=Pistetaulukko!$G$36,'Vastaukset, kilpailijat (yl)'!O14=Pistetaulukko!$K$36),Pistetaulukko!$G$35,IF(OR('Vastaukset, kilpailijat (yl)'!O14=Pistetaulukko!$F$36,'Vastaukset, kilpailijat (yl)'!O14=Pistetaulukko!$L$36),Pistetaulukko!$F$35,IF(OR('Vastaukset, kilpailijat (yl)'!O14=Pistetaulukko!$E$36,'Vastaukset, kilpailijat (yl)'!O14=Pistetaulukko!$M$36),Pistetaulukko!$E$35,IF(OR('Vastaukset, kilpailijat (yl)'!O14=Pistetaulukko!$D$36,'Vastaukset, kilpailijat (yl)'!O14=Pistetaulukko!$N$36),Pistetaulukko!$D$35,IF(OR('Vastaukset, kilpailijat (yl)'!O14=Pistetaulukko!$C$36,'Vastaukset, kilpailijat (yl)'!O14=Pistetaulukko!$O$36),Pistetaulukko!$C$35,IF(OR('Vastaukset, kilpailijat (yl)'!O14=Pistetaulukko!$B$36,'Vastaukset, kilpailijat (yl)'!O14=Pistetaulukko!$P$36),Pistetaulukko!$B$35,0))))))))</f>
        <v>0</v>
      </c>
      <c r="P14" s="82">
        <f>IF('Vastaukset, kilpailijat (yl)'!P14=Pistetaulukko!$I$39,Pistetaulukko!$I$38,IF(OR('Vastaukset, kilpailijat (yl)'!P14=Pistetaulukko!$H$39,'Vastaukset, kilpailijat (yl)'!P14=Pistetaulukko!$J$39),Pistetaulukko!$H$38,IF(OR('Vastaukset, kilpailijat (yl)'!P14=Pistetaulukko!$G$39,'Vastaukset, kilpailijat (yl)'!P14=Pistetaulukko!$K$39),Pistetaulukko!$G$38,IF(OR('Vastaukset, kilpailijat (yl)'!P14=Pistetaulukko!$F$39,'Vastaukset, kilpailijat (yl)'!P14=Pistetaulukko!$L$39),Pistetaulukko!$F$38,0))))</f>
        <v>0</v>
      </c>
      <c r="Q14" s="82">
        <f>IF('Vastaukset, kilpailijat (yl)'!Q14=Pistetaulukko!$I$42,Pistetaulukko!$I$41,IF(OR('Vastaukset, kilpailijat (yl)'!Q14=Pistetaulukko!$H$42,'Vastaukset, kilpailijat (yl)'!Q14=Pistetaulukko!$J$42),Pistetaulukko!$H$41,IF(OR('Vastaukset, kilpailijat (yl)'!Q14=Pistetaulukko!$G$42,'Vastaukset, kilpailijat (yl)'!Q14=Pistetaulukko!$K$42),Pistetaulukko!$G$41,IF(OR('Vastaukset, kilpailijat (yl)'!Q14=Pistetaulukko!$F$42,'Vastaukset, kilpailijat (yl)'!Q14=Pistetaulukko!$L$42),Pistetaulukko!$F$41,0))))</f>
        <v>0</v>
      </c>
      <c r="R14" s="82">
        <f>IF('Vastaukset, kilpailijat (yl)'!R14=Pistetaulukko!$I$45,Pistetaulukko!$I$44,IF(OR('Vastaukset, kilpailijat (yl)'!R14=Pistetaulukko!$H$45,'Vastaukset, kilpailijat (yl)'!R14=Pistetaulukko!$J$45),Pistetaulukko!$H$44,IF(OR('Vastaukset, kilpailijat (yl)'!R14=Pistetaulukko!$G$45,'Vastaukset, kilpailijat (yl)'!R14=Pistetaulukko!$K$45),Pistetaulukko!$G$44,IF(OR('Vastaukset, kilpailijat (yl)'!R14=Pistetaulukko!$F$45,'Vastaukset, kilpailijat (yl)'!R14=Pistetaulukko!$L$45),Pistetaulukko!$F$44,0))))</f>
        <v>0</v>
      </c>
      <c r="S14" s="82">
        <f>IF('Vastaukset, kilpailijat (yl)'!S14=Pistetaulukko!$I$48,Pistetaulukko!$I$47,IF(OR('Vastaukset, kilpailijat (yl)'!S14=Pistetaulukko!$H$48,'Vastaukset, kilpailijat (yl)'!S14=Pistetaulukko!$J$48),Pistetaulukko!$H$47,IF(OR('Vastaukset, kilpailijat (yl)'!S14=Pistetaulukko!$G$48,'Vastaukset, kilpailijat (yl)'!S14=Pistetaulukko!$K$48),Pistetaulukko!$G$47,IF(OR('Vastaukset, kilpailijat (yl)'!S14=Pistetaulukko!$F$48,'Vastaukset, kilpailijat (yl)'!S14=Pistetaulukko!$L$48),Pistetaulukko!$F$47,0))))</f>
        <v>0</v>
      </c>
      <c r="T14" s="82">
        <f>IF('Vastaukset, kilpailijat (yl)'!T14=Pistetaulukko!$I$51,Pistetaulukko!$I$50,IF(OR('Vastaukset, kilpailijat (yl)'!T14=Pistetaulukko!$H$51,'Vastaukset, kilpailijat (yl)'!T14=Pistetaulukko!$J$51),Pistetaulukko!$H$50,IF(OR('Vastaukset, kilpailijat (yl)'!T14=Pistetaulukko!$G$51,'Vastaukset, kilpailijat (yl)'!T14=Pistetaulukko!$K$51),Pistetaulukko!$G$50,IF(OR('Vastaukset, kilpailijat (yl)'!T14=Pistetaulukko!$F$51,'Vastaukset, kilpailijat (yl)'!T14=Pistetaulukko!$L$51),Pistetaulukko!$F$50,0))))</f>
        <v>0</v>
      </c>
      <c r="U14" s="82">
        <f>IF('Vastaukset, kilpailijat (yl)'!U14=Pistetaulukko!$I$54,Pistetaulukko!$I$53,IF(OR('Vastaukset, kilpailijat (yl)'!U14=Pistetaulukko!$H$54,'Vastaukset, kilpailijat (yl)'!U14=Pistetaulukko!$J$54),Pistetaulukko!$H$53,IF(OR('Vastaukset, kilpailijat (yl)'!U14=Pistetaulukko!$G$54,'Vastaukset, kilpailijat (yl)'!U14=Pistetaulukko!$K$54),Pistetaulukko!$G$53,IF(OR('Vastaukset, kilpailijat (yl)'!U14=Pistetaulukko!$F$54,'Vastaukset, kilpailijat (yl)'!U14=Pistetaulukko!$L$54),Pistetaulukko!$F$53,0))))</f>
        <v>0</v>
      </c>
      <c r="V14" s="82">
        <f>IF('Vastaukset, kilpailijat (yl)'!V14=Pistetaulukko!$I$57,Pistetaulukko!$I$56,IF(OR('Vastaukset, kilpailijat (yl)'!V14=Pistetaulukko!$H$57,'Vastaukset, kilpailijat (yl)'!V14=Pistetaulukko!$J$57),Pistetaulukko!$H$56,IF(OR('Vastaukset, kilpailijat (yl)'!V14=Pistetaulukko!$G$57,'Vastaukset, kilpailijat (yl)'!V14=Pistetaulukko!$K$57),Pistetaulukko!$G$56,IF(OR('Vastaukset, kilpailijat (yl)'!V14=Pistetaulukko!$F$57,'Vastaukset, kilpailijat (yl)'!V14=Pistetaulukko!$L$57),Pistetaulukko!$F$56,0))))</f>
        <v>0</v>
      </c>
      <c r="W14" s="82">
        <f>IF('Vastaukset, kilpailijat (yl)'!W14=Pistetaulukko!$I$60,Pistetaulukko!$I$59,IF(OR('Vastaukset, kilpailijat (yl)'!W14=Pistetaulukko!$H$60,'Vastaukset, kilpailijat (yl)'!W14=Pistetaulukko!$J$60),Pistetaulukko!$H$59,IF(OR('Vastaukset, kilpailijat (yl)'!W14=Pistetaulukko!$G$60,'Vastaukset, kilpailijat (yl)'!W14=Pistetaulukko!$K$60),Pistetaulukko!$G$59,IF(OR('Vastaukset, kilpailijat (yl)'!W14=Pistetaulukko!$F$60,'Vastaukset, kilpailijat (yl)'!W14=Pistetaulukko!$L$60),Pistetaulukko!$F$59,0))))</f>
        <v>0</v>
      </c>
      <c r="X14" s="82">
        <f>IF('Vastaukset, kilpailijat (yl)'!X14=Pistetaulukko!$I$63,Pistetaulukko!$I$62,IF(OR('Vastaukset, kilpailijat (yl)'!X14=Pistetaulukko!$H$63,'Vastaukset, kilpailijat (yl)'!X14=Pistetaulukko!$J$63),Pistetaulukko!$H$62,IF(OR('Vastaukset, kilpailijat (yl)'!X14=Pistetaulukko!$G$63,'Vastaukset, kilpailijat (yl)'!X14=Pistetaulukko!$K$63),Pistetaulukko!$G$62,IF(OR('Vastaukset, kilpailijat (yl)'!X14=Pistetaulukko!$F$63,'Vastaukset, kilpailijat (yl)'!X14=Pistetaulukko!$L$63),Pistetaulukko!$F$62,0))))</f>
        <v>0</v>
      </c>
      <c r="Y14" s="82">
        <f>IF('Vastaukset, kilpailijat (yl)'!Y14=Pistetaulukko!$I$66,Pistetaulukko!$I$65,IF(OR('Vastaukset, kilpailijat (yl)'!Y14=Pistetaulukko!$H$66,'Vastaukset, kilpailijat (yl)'!Y14=Pistetaulukko!$J$66),Pistetaulukko!$H$65,IF(OR('Vastaukset, kilpailijat (yl)'!Y14=Pistetaulukko!$G$66,'Vastaukset, kilpailijat (yl)'!Y14=Pistetaulukko!$K$66),Pistetaulukko!$G$65,IF(OR('Vastaukset, kilpailijat (yl)'!Y14=Pistetaulukko!$F$66,'Vastaukset, kilpailijat (yl)'!Y14=Pistetaulukko!$L$66),Pistetaulukko!$F$65,IF(OR('Vastaukset, kilpailijat (yl)'!Y14=Pistetaulukko!$E$66,'Vastaukset, kilpailijat (yl)'!Y14=Pistetaulukko!$M$66),Pistetaulukko!$E$65,IF(OR('Vastaukset, kilpailijat (yl)'!Y14=Pistetaulukko!$D$66,'Vastaukset, kilpailijat (yl)'!Y14=Pistetaulukko!$N$66),Pistetaulukko!$D$65,0))))))</f>
        <v>0</v>
      </c>
      <c r="Z14" s="82">
        <f>IF('Vastaukset, kilpailijat (yl)'!Z14=Pistetaulukko!$I$69,Pistetaulukko!$I$68,IF(OR('Vastaukset, kilpailijat (yl)'!Z14=Pistetaulukko!$H$69,'Vastaukset, kilpailijat (yl)'!Z14=Pistetaulukko!$J$69),Pistetaulukko!$H$68,IF(OR('Vastaukset, kilpailijat (yl)'!Z14=Pistetaulukko!$G$69,'Vastaukset, kilpailijat (yl)'!Z14=Pistetaulukko!$K$69),Pistetaulukko!$G$68,IF(OR('Vastaukset, kilpailijat (yl)'!Z14=Pistetaulukko!$F$69,'Vastaukset, kilpailijat (yl)'!Z14=Pistetaulukko!$L$69),Pistetaulukko!$F$68,IF(OR('Vastaukset, kilpailijat (yl)'!Z14=Pistetaulukko!$E$69,'Vastaukset, kilpailijat (yl)'!Z14=Pistetaulukko!$M$69),Pistetaulukko!$E$68,IF(OR('Vastaukset, kilpailijat (yl)'!Z14=Pistetaulukko!$D$69,'Vastaukset, kilpailijat (yl)'!Z14=Pistetaulukko!$N$69),Pistetaulukko!$D$68,0))))))</f>
        <v>0</v>
      </c>
      <c r="AA14" s="4">
        <f t="shared" si="0"/>
        <v>0</v>
      </c>
      <c r="AB14" s="34">
        <f>'Vastaukset, kilpailijat (yl)'!AD14</f>
        <v>0</v>
      </c>
      <c r="AC14" s="125">
        <f>'Vastaukset, kilpailijat (yl)'!AC14</f>
        <v>0</v>
      </c>
      <c r="AD14" s="35">
        <f t="shared" si="1"/>
        <v>-4.1666666666666664E-2</v>
      </c>
      <c r="AE14" s="111">
        <f t="shared" si="2"/>
        <v>0</v>
      </c>
      <c r="AF14" s="109">
        <f t="shared" si="3"/>
        <v>0</v>
      </c>
      <c r="AG14" s="115">
        <f>'Suunnistus (yl)'!I14</f>
        <v>160</v>
      </c>
      <c r="AH14" s="107">
        <f t="shared" si="4"/>
        <v>160</v>
      </c>
      <c r="AI14" s="12"/>
    </row>
    <row r="15" spans="1:39" x14ac:dyDescent="0.3">
      <c r="A15" s="7">
        <f>'Vastaukset, kilpailijat (yl)'!A15</f>
        <v>0</v>
      </c>
      <c r="B15" s="56">
        <f>'Vastaukset, kilpailijat (yl)'!B15</f>
        <v>0</v>
      </c>
      <c r="C15" s="6">
        <f>'Vastaukset, kilpailijat (yl)'!C15</f>
        <v>0</v>
      </c>
      <c r="D15" s="6">
        <f>'Vastaukset, kilpailijat (yl)'!D15</f>
        <v>0</v>
      </c>
      <c r="E15" s="82">
        <f>IF('Vastaukset, kilpailijat (yl)'!E15=Pistetaulukko!$I$3,Pistetaulukko!$I$2,0)</f>
        <v>0</v>
      </c>
      <c r="F15" s="82">
        <f>IF('Vastaukset, kilpailijat (yl)'!F15=Pistetaulukko!$I$6,Pistetaulukko!$I$5,IF(OR('Vastaukset, kilpailijat (yl)'!F15=Pistetaulukko!$H$6,'Vastaukset, kilpailijat (yl)'!F15=Pistetaulukko!$J$6),Pistetaulukko!$H$5,IF(OR('Vastaukset, kilpailijat (yl)'!F15=Pistetaulukko!$G$6,'Vastaukset, kilpailijat (yl)'!F15=Pistetaulukko!$K$6),Pistetaulukko!$G$5,IF(OR('Vastaukset, kilpailijat (yl)'!F15=Pistetaulukko!$F$6,'Vastaukset, kilpailijat (yl)'!F15=Pistetaulukko!$L$6),Pistetaulukko!$F$5,0))))</f>
        <v>0</v>
      </c>
      <c r="G15" s="82">
        <f>IF('Vastaukset, kilpailijat (yl)'!G15=Pistetaulukko!$I$9,Pistetaulukko!$I$8,IF(OR('Vastaukset, kilpailijat (yl)'!G15=Pistetaulukko!$H$9,'Vastaukset, kilpailijat (yl)'!G15=Pistetaulukko!$J$9),Pistetaulukko!$H$8,IF(OR('Vastaukset, kilpailijat (yl)'!G15=Pistetaulukko!$G$9,'Vastaukset, kilpailijat (yl)'!G15=Pistetaulukko!$K$9),Pistetaulukko!$G$8,IF(OR('Vastaukset, kilpailijat (yl)'!G15=Pistetaulukko!$F$9,'Vastaukset, kilpailijat (yl)'!G15=Pistetaulukko!$L$9),Pistetaulukko!$F$8,0))))</f>
        <v>0</v>
      </c>
      <c r="H15" s="82">
        <f>IF('Vastaukset, kilpailijat (yl)'!H15=Pistetaulukko!$I$12,Pistetaulukko!$I$11,IF(OR('Vastaukset, kilpailijat (yl)'!H15=Pistetaulukko!$H$12,'Vastaukset, kilpailijat (yl)'!H15=Pistetaulukko!$J$12),Pistetaulukko!$H$11,IF(OR('Vastaukset, kilpailijat (yl)'!H15=Pistetaulukko!$G$12,'Vastaukset, kilpailijat (yl)'!H15=Pistetaulukko!$K$12),Pistetaulukko!$G$11,IF(OR('Vastaukset, kilpailijat (yl)'!H15=Pistetaulukko!$F$12,'Vastaukset, kilpailijat (yl)'!H15=Pistetaulukko!$L$12),Pistetaulukko!$F$11,0))))</f>
        <v>0</v>
      </c>
      <c r="I15" s="82">
        <f>IF('Vastaukset, kilpailijat (yl)'!I15=Pistetaulukko!$I$18,Pistetaulukko!$I$17,0)</f>
        <v>0</v>
      </c>
      <c r="J15" s="82">
        <f>IF('Vastaukset, kilpailijat (yl)'!J15=Pistetaulukko!$I$21,Pistetaulukko!$I$20,IF(OR('Vastaukset, kilpailijat (yl)'!J15=Pistetaulukko!$H$21,'Vastaukset, kilpailijat (yl)'!J15=Pistetaulukko!$J$21),Pistetaulukko!$H$20,IF(OR('Vastaukset, kilpailijat (yl)'!J15=Pistetaulukko!$G$21,'Vastaukset, kilpailijat (yl)'!J15=Pistetaulukko!$K$21),Pistetaulukko!$G$20,IF(OR('Vastaukset, kilpailijat (yl)'!J15=Pistetaulukko!$F$21,'Vastaukset, kilpailijat (yl)'!J15=Pistetaulukko!$L$21),Pistetaulukko!$F$20,0))))</f>
        <v>0</v>
      </c>
      <c r="K15" s="82">
        <f>IF('Vastaukset, kilpailijat (yl)'!K15=Pistetaulukko!$I$24,Pistetaulukko!$I$23,0)</f>
        <v>0</v>
      </c>
      <c r="L15" s="82">
        <f>IF('Vastaukset, kilpailijat (yl)'!L15=Pistetaulukko!$I$27,Pistetaulukko!$I$26,IF(OR('Vastaukset, kilpailijat (yl)'!L15=Pistetaulukko!$H$27,'Vastaukset, kilpailijat (yl)'!L15=Pistetaulukko!$J$27),Pistetaulukko!$H$26,IF(OR('Vastaukset, kilpailijat (yl)'!L15=Pistetaulukko!$G$27,'Vastaukset, kilpailijat (yl)'!L15=Pistetaulukko!$K$27),Pistetaulukko!$G$26,IF(OR('Vastaukset, kilpailijat (yl)'!L15=Pistetaulukko!$F$27,'Vastaukset, kilpailijat (yl)'!L15=Pistetaulukko!$L$27),Pistetaulukko!$F$26,0))))</f>
        <v>0</v>
      </c>
      <c r="M15" s="82">
        <f>IF('Vastaukset, kilpailijat (yl)'!M15=Pistetaulukko!$I$30,Pistetaulukko!$I$29,0)</f>
        <v>0</v>
      </c>
      <c r="N15" s="82">
        <f>IF('Vastaukset, kilpailijat (yl)'!N15=Pistetaulukko!$I$33,Pistetaulukko!$I$32,IF(OR('Vastaukset, kilpailijat (yl)'!N15=Pistetaulukko!$H$33,'Vastaukset, kilpailijat (yl)'!N15=Pistetaulukko!$J$33),Pistetaulukko!$H$32,IF(OR('Vastaukset, kilpailijat (yl)'!N15=Pistetaulukko!$G$33,'Vastaukset, kilpailijat (yl)'!N15=Pistetaulukko!$K$33),Pistetaulukko!$G$32,IF(OR('Vastaukset, kilpailijat (yl)'!N15=Pistetaulukko!$F$33,'Vastaukset, kilpailijat (yl)'!N15=Pistetaulukko!$L$33),Pistetaulukko!$F$32,IF(OR('Vastaukset, kilpailijat (yl)'!N15=Pistetaulukko!$E$33,'Vastaukset, kilpailijat (yl)'!N15=Pistetaulukko!$M$33),Pistetaulukko!$E$32,IF(OR('Vastaukset, kilpailijat (yl)'!N15=Pistetaulukko!$D$33,'Vastaukset, kilpailijat (yl)'!N15=Pistetaulukko!$N$33),Pistetaulukko!$D$32,0))))))</f>
        <v>0</v>
      </c>
      <c r="O15" s="82">
        <f>IF('Vastaukset, kilpailijat (yl)'!O15=Pistetaulukko!$I$36,Pistetaulukko!$I$35,IF(OR('Vastaukset, kilpailijat (yl)'!O15=Pistetaulukko!$H$36,'Vastaukset, kilpailijat (yl)'!O15=Pistetaulukko!$J$36),Pistetaulukko!$H$35,IF(OR('Vastaukset, kilpailijat (yl)'!O15=Pistetaulukko!$G$36,'Vastaukset, kilpailijat (yl)'!O15=Pistetaulukko!$K$36),Pistetaulukko!$G$35,IF(OR('Vastaukset, kilpailijat (yl)'!O15=Pistetaulukko!$F$36,'Vastaukset, kilpailijat (yl)'!O15=Pistetaulukko!$L$36),Pistetaulukko!$F$35,IF(OR('Vastaukset, kilpailijat (yl)'!O15=Pistetaulukko!$E$36,'Vastaukset, kilpailijat (yl)'!O15=Pistetaulukko!$M$36),Pistetaulukko!$E$35,IF(OR('Vastaukset, kilpailijat (yl)'!O15=Pistetaulukko!$D$36,'Vastaukset, kilpailijat (yl)'!O15=Pistetaulukko!$N$36),Pistetaulukko!$D$35,IF(OR('Vastaukset, kilpailijat (yl)'!O15=Pistetaulukko!$C$36,'Vastaukset, kilpailijat (yl)'!O15=Pistetaulukko!$O$36),Pistetaulukko!$C$35,IF(OR('Vastaukset, kilpailijat (yl)'!O15=Pistetaulukko!$B$36,'Vastaukset, kilpailijat (yl)'!O15=Pistetaulukko!$P$36),Pistetaulukko!$B$35,0))))))))</f>
        <v>0</v>
      </c>
      <c r="P15" s="82">
        <f>IF('Vastaukset, kilpailijat (yl)'!P15=Pistetaulukko!$I$39,Pistetaulukko!$I$38,IF(OR('Vastaukset, kilpailijat (yl)'!P15=Pistetaulukko!$H$39,'Vastaukset, kilpailijat (yl)'!P15=Pistetaulukko!$J$39),Pistetaulukko!$H$38,IF(OR('Vastaukset, kilpailijat (yl)'!P15=Pistetaulukko!$G$39,'Vastaukset, kilpailijat (yl)'!P15=Pistetaulukko!$K$39),Pistetaulukko!$G$38,IF(OR('Vastaukset, kilpailijat (yl)'!P15=Pistetaulukko!$F$39,'Vastaukset, kilpailijat (yl)'!P15=Pistetaulukko!$L$39),Pistetaulukko!$F$38,0))))</f>
        <v>0</v>
      </c>
      <c r="Q15" s="82">
        <f>IF('Vastaukset, kilpailijat (yl)'!Q15=Pistetaulukko!$I$42,Pistetaulukko!$I$41,IF(OR('Vastaukset, kilpailijat (yl)'!Q15=Pistetaulukko!$H$42,'Vastaukset, kilpailijat (yl)'!Q15=Pistetaulukko!$J$42),Pistetaulukko!$H$41,IF(OR('Vastaukset, kilpailijat (yl)'!Q15=Pistetaulukko!$G$42,'Vastaukset, kilpailijat (yl)'!Q15=Pistetaulukko!$K$42),Pistetaulukko!$G$41,IF(OR('Vastaukset, kilpailijat (yl)'!Q15=Pistetaulukko!$F$42,'Vastaukset, kilpailijat (yl)'!Q15=Pistetaulukko!$L$42),Pistetaulukko!$F$41,0))))</f>
        <v>0</v>
      </c>
      <c r="R15" s="82">
        <f>IF('Vastaukset, kilpailijat (yl)'!R15=Pistetaulukko!$I$45,Pistetaulukko!$I$44,IF(OR('Vastaukset, kilpailijat (yl)'!R15=Pistetaulukko!$H$45,'Vastaukset, kilpailijat (yl)'!R15=Pistetaulukko!$J$45),Pistetaulukko!$H$44,IF(OR('Vastaukset, kilpailijat (yl)'!R15=Pistetaulukko!$G$45,'Vastaukset, kilpailijat (yl)'!R15=Pistetaulukko!$K$45),Pistetaulukko!$G$44,IF(OR('Vastaukset, kilpailijat (yl)'!R15=Pistetaulukko!$F$45,'Vastaukset, kilpailijat (yl)'!R15=Pistetaulukko!$L$45),Pistetaulukko!$F$44,0))))</f>
        <v>0</v>
      </c>
      <c r="S15" s="82">
        <f>IF('Vastaukset, kilpailijat (yl)'!S15=Pistetaulukko!$I$48,Pistetaulukko!$I$47,IF(OR('Vastaukset, kilpailijat (yl)'!S15=Pistetaulukko!$H$48,'Vastaukset, kilpailijat (yl)'!S15=Pistetaulukko!$J$48),Pistetaulukko!$H$47,IF(OR('Vastaukset, kilpailijat (yl)'!S15=Pistetaulukko!$G$48,'Vastaukset, kilpailijat (yl)'!S15=Pistetaulukko!$K$48),Pistetaulukko!$G$47,IF(OR('Vastaukset, kilpailijat (yl)'!S15=Pistetaulukko!$F$48,'Vastaukset, kilpailijat (yl)'!S15=Pistetaulukko!$L$48),Pistetaulukko!$F$47,0))))</f>
        <v>0</v>
      </c>
      <c r="T15" s="82">
        <f>IF('Vastaukset, kilpailijat (yl)'!T15=Pistetaulukko!$I$51,Pistetaulukko!$I$50,IF(OR('Vastaukset, kilpailijat (yl)'!T15=Pistetaulukko!$H$51,'Vastaukset, kilpailijat (yl)'!T15=Pistetaulukko!$J$51),Pistetaulukko!$H$50,IF(OR('Vastaukset, kilpailijat (yl)'!T15=Pistetaulukko!$G$51,'Vastaukset, kilpailijat (yl)'!T15=Pistetaulukko!$K$51),Pistetaulukko!$G$50,IF(OR('Vastaukset, kilpailijat (yl)'!T15=Pistetaulukko!$F$51,'Vastaukset, kilpailijat (yl)'!T15=Pistetaulukko!$L$51),Pistetaulukko!$F$50,0))))</f>
        <v>0</v>
      </c>
      <c r="U15" s="82">
        <f>IF('Vastaukset, kilpailijat (yl)'!U15=Pistetaulukko!$I$54,Pistetaulukko!$I$53,IF(OR('Vastaukset, kilpailijat (yl)'!U15=Pistetaulukko!$H$54,'Vastaukset, kilpailijat (yl)'!U15=Pistetaulukko!$J$54),Pistetaulukko!$H$53,IF(OR('Vastaukset, kilpailijat (yl)'!U15=Pistetaulukko!$G$54,'Vastaukset, kilpailijat (yl)'!U15=Pistetaulukko!$K$54),Pistetaulukko!$G$53,IF(OR('Vastaukset, kilpailijat (yl)'!U15=Pistetaulukko!$F$54,'Vastaukset, kilpailijat (yl)'!U15=Pistetaulukko!$L$54),Pistetaulukko!$F$53,0))))</f>
        <v>0</v>
      </c>
      <c r="V15" s="82">
        <f>IF('Vastaukset, kilpailijat (yl)'!V15=Pistetaulukko!$I$57,Pistetaulukko!$I$56,IF(OR('Vastaukset, kilpailijat (yl)'!V15=Pistetaulukko!$H$57,'Vastaukset, kilpailijat (yl)'!V15=Pistetaulukko!$J$57),Pistetaulukko!$H$56,IF(OR('Vastaukset, kilpailijat (yl)'!V15=Pistetaulukko!$G$57,'Vastaukset, kilpailijat (yl)'!V15=Pistetaulukko!$K$57),Pistetaulukko!$G$56,IF(OR('Vastaukset, kilpailijat (yl)'!V15=Pistetaulukko!$F$57,'Vastaukset, kilpailijat (yl)'!V15=Pistetaulukko!$L$57),Pistetaulukko!$F$56,0))))</f>
        <v>0</v>
      </c>
      <c r="W15" s="82">
        <f>IF('Vastaukset, kilpailijat (yl)'!W15=Pistetaulukko!$I$60,Pistetaulukko!$I$59,IF(OR('Vastaukset, kilpailijat (yl)'!W15=Pistetaulukko!$H$60,'Vastaukset, kilpailijat (yl)'!W15=Pistetaulukko!$J$60),Pistetaulukko!$H$59,IF(OR('Vastaukset, kilpailijat (yl)'!W15=Pistetaulukko!$G$60,'Vastaukset, kilpailijat (yl)'!W15=Pistetaulukko!$K$60),Pistetaulukko!$G$59,IF(OR('Vastaukset, kilpailijat (yl)'!W15=Pistetaulukko!$F$60,'Vastaukset, kilpailijat (yl)'!W15=Pistetaulukko!$L$60),Pistetaulukko!$F$59,0))))</f>
        <v>0</v>
      </c>
      <c r="X15" s="82">
        <f>IF('Vastaukset, kilpailijat (yl)'!X15=Pistetaulukko!$I$63,Pistetaulukko!$I$62,IF(OR('Vastaukset, kilpailijat (yl)'!X15=Pistetaulukko!$H$63,'Vastaukset, kilpailijat (yl)'!X15=Pistetaulukko!$J$63),Pistetaulukko!$H$62,IF(OR('Vastaukset, kilpailijat (yl)'!X15=Pistetaulukko!$G$63,'Vastaukset, kilpailijat (yl)'!X15=Pistetaulukko!$K$63),Pistetaulukko!$G$62,IF(OR('Vastaukset, kilpailijat (yl)'!X15=Pistetaulukko!$F$63,'Vastaukset, kilpailijat (yl)'!X15=Pistetaulukko!$L$63),Pistetaulukko!$F$62,0))))</f>
        <v>0</v>
      </c>
      <c r="Y15" s="82">
        <f>IF('Vastaukset, kilpailijat (yl)'!Y15=Pistetaulukko!$I$66,Pistetaulukko!$I$65,IF(OR('Vastaukset, kilpailijat (yl)'!Y15=Pistetaulukko!$H$66,'Vastaukset, kilpailijat (yl)'!Y15=Pistetaulukko!$J$66),Pistetaulukko!$H$65,IF(OR('Vastaukset, kilpailijat (yl)'!Y15=Pistetaulukko!$G$66,'Vastaukset, kilpailijat (yl)'!Y15=Pistetaulukko!$K$66),Pistetaulukko!$G$65,IF(OR('Vastaukset, kilpailijat (yl)'!Y15=Pistetaulukko!$F$66,'Vastaukset, kilpailijat (yl)'!Y15=Pistetaulukko!$L$66),Pistetaulukko!$F$65,IF(OR('Vastaukset, kilpailijat (yl)'!Y15=Pistetaulukko!$E$66,'Vastaukset, kilpailijat (yl)'!Y15=Pistetaulukko!$M$66),Pistetaulukko!$E$65,IF(OR('Vastaukset, kilpailijat (yl)'!Y15=Pistetaulukko!$D$66,'Vastaukset, kilpailijat (yl)'!Y15=Pistetaulukko!$N$66),Pistetaulukko!$D$65,0))))))</f>
        <v>0</v>
      </c>
      <c r="Z15" s="82">
        <f>IF('Vastaukset, kilpailijat (yl)'!Z15=Pistetaulukko!$I$69,Pistetaulukko!$I$68,IF(OR('Vastaukset, kilpailijat (yl)'!Z15=Pistetaulukko!$H$69,'Vastaukset, kilpailijat (yl)'!Z15=Pistetaulukko!$J$69),Pistetaulukko!$H$68,IF(OR('Vastaukset, kilpailijat (yl)'!Z15=Pistetaulukko!$G$69,'Vastaukset, kilpailijat (yl)'!Z15=Pistetaulukko!$K$69),Pistetaulukko!$G$68,IF(OR('Vastaukset, kilpailijat (yl)'!Z15=Pistetaulukko!$F$69,'Vastaukset, kilpailijat (yl)'!Z15=Pistetaulukko!$L$69),Pistetaulukko!$F$68,IF(OR('Vastaukset, kilpailijat (yl)'!Z15=Pistetaulukko!$E$69,'Vastaukset, kilpailijat (yl)'!Z15=Pistetaulukko!$M$69),Pistetaulukko!$E$68,IF(OR('Vastaukset, kilpailijat (yl)'!Z15=Pistetaulukko!$D$69,'Vastaukset, kilpailijat (yl)'!Z15=Pistetaulukko!$N$69),Pistetaulukko!$D$68,0))))))</f>
        <v>0</v>
      </c>
      <c r="AA15" s="4">
        <f t="shared" si="0"/>
        <v>0</v>
      </c>
      <c r="AB15" s="34">
        <f>'Vastaukset, kilpailijat (yl)'!AD15</f>
        <v>0</v>
      </c>
      <c r="AC15" s="125">
        <f>'Vastaukset, kilpailijat (yl)'!AC15</f>
        <v>0</v>
      </c>
      <c r="AD15" s="35">
        <f t="shared" si="1"/>
        <v>-4.1666666666666664E-2</v>
      </c>
      <c r="AE15" s="111">
        <f t="shared" si="2"/>
        <v>0</v>
      </c>
      <c r="AF15" s="109">
        <f t="shared" si="3"/>
        <v>0</v>
      </c>
      <c r="AG15" s="115">
        <f>'Suunnistus (yl)'!I15</f>
        <v>160</v>
      </c>
      <c r="AH15" s="107">
        <f t="shared" si="4"/>
        <v>160</v>
      </c>
      <c r="AI15" s="12"/>
    </row>
    <row r="16" spans="1:39" x14ac:dyDescent="0.3">
      <c r="A16" s="7">
        <f>'Vastaukset, kilpailijat (yl)'!A16</f>
        <v>0</v>
      </c>
      <c r="B16" s="56">
        <f>'Vastaukset, kilpailijat (yl)'!B16</f>
        <v>0</v>
      </c>
      <c r="C16" s="6">
        <f>'Vastaukset, kilpailijat (yl)'!C16</f>
        <v>0</v>
      </c>
      <c r="D16" s="6">
        <f>'Vastaukset, kilpailijat (yl)'!D16</f>
        <v>0</v>
      </c>
      <c r="E16" s="82">
        <f>IF('Vastaukset, kilpailijat (yl)'!E16=Pistetaulukko!$I$3,Pistetaulukko!$I$2,0)</f>
        <v>0</v>
      </c>
      <c r="F16" s="82">
        <f>IF('Vastaukset, kilpailijat (yl)'!F16=Pistetaulukko!$I$6,Pistetaulukko!$I$5,IF(OR('Vastaukset, kilpailijat (yl)'!F16=Pistetaulukko!$H$6,'Vastaukset, kilpailijat (yl)'!F16=Pistetaulukko!$J$6),Pistetaulukko!$H$5,IF(OR('Vastaukset, kilpailijat (yl)'!F16=Pistetaulukko!$G$6,'Vastaukset, kilpailijat (yl)'!F16=Pistetaulukko!$K$6),Pistetaulukko!$G$5,IF(OR('Vastaukset, kilpailijat (yl)'!F16=Pistetaulukko!$F$6,'Vastaukset, kilpailijat (yl)'!F16=Pistetaulukko!$L$6),Pistetaulukko!$F$5,0))))</f>
        <v>0</v>
      </c>
      <c r="G16" s="82">
        <f>IF('Vastaukset, kilpailijat (yl)'!G16=Pistetaulukko!$I$9,Pistetaulukko!$I$8,IF(OR('Vastaukset, kilpailijat (yl)'!G16=Pistetaulukko!$H$9,'Vastaukset, kilpailijat (yl)'!G16=Pistetaulukko!$J$9),Pistetaulukko!$H$8,IF(OR('Vastaukset, kilpailijat (yl)'!G16=Pistetaulukko!$G$9,'Vastaukset, kilpailijat (yl)'!G16=Pistetaulukko!$K$9),Pistetaulukko!$G$8,IF(OR('Vastaukset, kilpailijat (yl)'!G16=Pistetaulukko!$F$9,'Vastaukset, kilpailijat (yl)'!G16=Pistetaulukko!$L$9),Pistetaulukko!$F$8,0))))</f>
        <v>0</v>
      </c>
      <c r="H16" s="82">
        <f>IF('Vastaukset, kilpailijat (yl)'!H16=Pistetaulukko!$I$12,Pistetaulukko!$I$11,IF(OR('Vastaukset, kilpailijat (yl)'!H16=Pistetaulukko!$H$12,'Vastaukset, kilpailijat (yl)'!H16=Pistetaulukko!$J$12),Pistetaulukko!$H$11,IF(OR('Vastaukset, kilpailijat (yl)'!H16=Pistetaulukko!$G$12,'Vastaukset, kilpailijat (yl)'!H16=Pistetaulukko!$K$12),Pistetaulukko!$G$11,IF(OR('Vastaukset, kilpailijat (yl)'!H16=Pistetaulukko!$F$12,'Vastaukset, kilpailijat (yl)'!H16=Pistetaulukko!$L$12),Pistetaulukko!$F$11,0))))</f>
        <v>0</v>
      </c>
      <c r="I16" s="82">
        <f>IF('Vastaukset, kilpailijat (yl)'!I16=Pistetaulukko!$I$18,Pistetaulukko!$I$17,0)</f>
        <v>0</v>
      </c>
      <c r="J16" s="82">
        <f>IF('Vastaukset, kilpailijat (yl)'!J16=Pistetaulukko!$I$21,Pistetaulukko!$I$20,IF(OR('Vastaukset, kilpailijat (yl)'!J16=Pistetaulukko!$H$21,'Vastaukset, kilpailijat (yl)'!J16=Pistetaulukko!$J$21),Pistetaulukko!$H$20,IF(OR('Vastaukset, kilpailijat (yl)'!J16=Pistetaulukko!$G$21,'Vastaukset, kilpailijat (yl)'!J16=Pistetaulukko!$K$21),Pistetaulukko!$G$20,IF(OR('Vastaukset, kilpailijat (yl)'!J16=Pistetaulukko!$F$21,'Vastaukset, kilpailijat (yl)'!J16=Pistetaulukko!$L$21),Pistetaulukko!$F$20,0))))</f>
        <v>0</v>
      </c>
      <c r="K16" s="82">
        <f>IF('Vastaukset, kilpailijat (yl)'!K16=Pistetaulukko!$I$24,Pistetaulukko!$I$23,0)</f>
        <v>0</v>
      </c>
      <c r="L16" s="82">
        <f>IF('Vastaukset, kilpailijat (yl)'!L16=Pistetaulukko!$I$27,Pistetaulukko!$I$26,IF(OR('Vastaukset, kilpailijat (yl)'!L16=Pistetaulukko!$H$27,'Vastaukset, kilpailijat (yl)'!L16=Pistetaulukko!$J$27),Pistetaulukko!$H$26,IF(OR('Vastaukset, kilpailijat (yl)'!L16=Pistetaulukko!$G$27,'Vastaukset, kilpailijat (yl)'!L16=Pistetaulukko!$K$27),Pistetaulukko!$G$26,IF(OR('Vastaukset, kilpailijat (yl)'!L16=Pistetaulukko!$F$27,'Vastaukset, kilpailijat (yl)'!L16=Pistetaulukko!$L$27),Pistetaulukko!$F$26,0))))</f>
        <v>0</v>
      </c>
      <c r="M16" s="82">
        <f>IF('Vastaukset, kilpailijat (yl)'!M16=Pistetaulukko!$I$30,Pistetaulukko!$I$29,0)</f>
        <v>0</v>
      </c>
      <c r="N16" s="82">
        <f>IF('Vastaukset, kilpailijat (yl)'!N16=Pistetaulukko!$I$33,Pistetaulukko!$I$32,IF(OR('Vastaukset, kilpailijat (yl)'!N16=Pistetaulukko!$H$33,'Vastaukset, kilpailijat (yl)'!N16=Pistetaulukko!$J$33),Pistetaulukko!$H$32,IF(OR('Vastaukset, kilpailijat (yl)'!N16=Pistetaulukko!$G$33,'Vastaukset, kilpailijat (yl)'!N16=Pistetaulukko!$K$33),Pistetaulukko!$G$32,IF(OR('Vastaukset, kilpailijat (yl)'!N16=Pistetaulukko!$F$33,'Vastaukset, kilpailijat (yl)'!N16=Pistetaulukko!$L$33),Pistetaulukko!$F$32,IF(OR('Vastaukset, kilpailijat (yl)'!N16=Pistetaulukko!$E$33,'Vastaukset, kilpailijat (yl)'!N16=Pistetaulukko!$M$33),Pistetaulukko!$E$32,IF(OR('Vastaukset, kilpailijat (yl)'!N16=Pistetaulukko!$D$33,'Vastaukset, kilpailijat (yl)'!N16=Pistetaulukko!$N$33),Pistetaulukko!$D$32,0))))))</f>
        <v>0</v>
      </c>
      <c r="O16" s="82">
        <f>IF('Vastaukset, kilpailijat (yl)'!O16=Pistetaulukko!$I$36,Pistetaulukko!$I$35,IF(OR('Vastaukset, kilpailijat (yl)'!O16=Pistetaulukko!$H$36,'Vastaukset, kilpailijat (yl)'!O16=Pistetaulukko!$J$36),Pistetaulukko!$H$35,IF(OR('Vastaukset, kilpailijat (yl)'!O16=Pistetaulukko!$G$36,'Vastaukset, kilpailijat (yl)'!O16=Pistetaulukko!$K$36),Pistetaulukko!$G$35,IF(OR('Vastaukset, kilpailijat (yl)'!O16=Pistetaulukko!$F$36,'Vastaukset, kilpailijat (yl)'!O16=Pistetaulukko!$L$36),Pistetaulukko!$F$35,IF(OR('Vastaukset, kilpailijat (yl)'!O16=Pistetaulukko!$E$36,'Vastaukset, kilpailijat (yl)'!O16=Pistetaulukko!$M$36),Pistetaulukko!$E$35,IF(OR('Vastaukset, kilpailijat (yl)'!O16=Pistetaulukko!$D$36,'Vastaukset, kilpailijat (yl)'!O16=Pistetaulukko!$N$36),Pistetaulukko!$D$35,IF(OR('Vastaukset, kilpailijat (yl)'!O16=Pistetaulukko!$C$36,'Vastaukset, kilpailijat (yl)'!O16=Pistetaulukko!$O$36),Pistetaulukko!$C$35,IF(OR('Vastaukset, kilpailijat (yl)'!O16=Pistetaulukko!$B$36,'Vastaukset, kilpailijat (yl)'!O16=Pistetaulukko!$P$36),Pistetaulukko!$B$35,0))))))))</f>
        <v>0</v>
      </c>
      <c r="P16" s="82">
        <f>IF('Vastaukset, kilpailijat (yl)'!P16=Pistetaulukko!$I$39,Pistetaulukko!$I$38,IF(OR('Vastaukset, kilpailijat (yl)'!P16=Pistetaulukko!$H$39,'Vastaukset, kilpailijat (yl)'!P16=Pistetaulukko!$J$39),Pistetaulukko!$H$38,IF(OR('Vastaukset, kilpailijat (yl)'!P16=Pistetaulukko!$G$39,'Vastaukset, kilpailijat (yl)'!P16=Pistetaulukko!$K$39),Pistetaulukko!$G$38,IF(OR('Vastaukset, kilpailijat (yl)'!P16=Pistetaulukko!$F$39,'Vastaukset, kilpailijat (yl)'!P16=Pistetaulukko!$L$39),Pistetaulukko!$F$38,0))))</f>
        <v>0</v>
      </c>
      <c r="Q16" s="82">
        <f>IF('Vastaukset, kilpailijat (yl)'!Q16=Pistetaulukko!$I$42,Pistetaulukko!$I$41,IF(OR('Vastaukset, kilpailijat (yl)'!Q16=Pistetaulukko!$H$42,'Vastaukset, kilpailijat (yl)'!Q16=Pistetaulukko!$J$42),Pistetaulukko!$H$41,IF(OR('Vastaukset, kilpailijat (yl)'!Q16=Pistetaulukko!$G$42,'Vastaukset, kilpailijat (yl)'!Q16=Pistetaulukko!$K$42),Pistetaulukko!$G$41,IF(OR('Vastaukset, kilpailijat (yl)'!Q16=Pistetaulukko!$F$42,'Vastaukset, kilpailijat (yl)'!Q16=Pistetaulukko!$L$42),Pistetaulukko!$F$41,0))))</f>
        <v>0</v>
      </c>
      <c r="R16" s="82">
        <f>IF('Vastaukset, kilpailijat (yl)'!R16=Pistetaulukko!$I$45,Pistetaulukko!$I$44,IF(OR('Vastaukset, kilpailijat (yl)'!R16=Pistetaulukko!$H$45,'Vastaukset, kilpailijat (yl)'!R16=Pistetaulukko!$J$45),Pistetaulukko!$H$44,IF(OR('Vastaukset, kilpailijat (yl)'!R16=Pistetaulukko!$G$45,'Vastaukset, kilpailijat (yl)'!R16=Pistetaulukko!$K$45),Pistetaulukko!$G$44,IF(OR('Vastaukset, kilpailijat (yl)'!R16=Pistetaulukko!$F$45,'Vastaukset, kilpailijat (yl)'!R16=Pistetaulukko!$L$45),Pistetaulukko!$F$44,0))))</f>
        <v>0</v>
      </c>
      <c r="S16" s="82">
        <f>IF('Vastaukset, kilpailijat (yl)'!S16=Pistetaulukko!$I$48,Pistetaulukko!$I$47,IF(OR('Vastaukset, kilpailijat (yl)'!S16=Pistetaulukko!$H$48,'Vastaukset, kilpailijat (yl)'!S16=Pistetaulukko!$J$48),Pistetaulukko!$H$47,IF(OR('Vastaukset, kilpailijat (yl)'!S16=Pistetaulukko!$G$48,'Vastaukset, kilpailijat (yl)'!S16=Pistetaulukko!$K$48),Pistetaulukko!$G$47,IF(OR('Vastaukset, kilpailijat (yl)'!S16=Pistetaulukko!$F$48,'Vastaukset, kilpailijat (yl)'!S16=Pistetaulukko!$L$48),Pistetaulukko!$F$47,0))))</f>
        <v>0</v>
      </c>
      <c r="T16" s="82">
        <f>IF('Vastaukset, kilpailijat (yl)'!T16=Pistetaulukko!$I$51,Pistetaulukko!$I$50,IF(OR('Vastaukset, kilpailijat (yl)'!T16=Pistetaulukko!$H$51,'Vastaukset, kilpailijat (yl)'!T16=Pistetaulukko!$J$51),Pistetaulukko!$H$50,IF(OR('Vastaukset, kilpailijat (yl)'!T16=Pistetaulukko!$G$51,'Vastaukset, kilpailijat (yl)'!T16=Pistetaulukko!$K$51),Pistetaulukko!$G$50,IF(OR('Vastaukset, kilpailijat (yl)'!T16=Pistetaulukko!$F$51,'Vastaukset, kilpailijat (yl)'!T16=Pistetaulukko!$L$51),Pistetaulukko!$F$50,0))))</f>
        <v>0</v>
      </c>
      <c r="U16" s="82">
        <f>IF('Vastaukset, kilpailijat (yl)'!U16=Pistetaulukko!$I$54,Pistetaulukko!$I$53,IF(OR('Vastaukset, kilpailijat (yl)'!U16=Pistetaulukko!$H$54,'Vastaukset, kilpailijat (yl)'!U16=Pistetaulukko!$J$54),Pistetaulukko!$H$53,IF(OR('Vastaukset, kilpailijat (yl)'!U16=Pistetaulukko!$G$54,'Vastaukset, kilpailijat (yl)'!U16=Pistetaulukko!$K$54),Pistetaulukko!$G$53,IF(OR('Vastaukset, kilpailijat (yl)'!U16=Pistetaulukko!$F$54,'Vastaukset, kilpailijat (yl)'!U16=Pistetaulukko!$L$54),Pistetaulukko!$F$53,0))))</f>
        <v>0</v>
      </c>
      <c r="V16" s="82">
        <f>IF('Vastaukset, kilpailijat (yl)'!V16=Pistetaulukko!$I$57,Pistetaulukko!$I$56,IF(OR('Vastaukset, kilpailijat (yl)'!V16=Pistetaulukko!$H$57,'Vastaukset, kilpailijat (yl)'!V16=Pistetaulukko!$J$57),Pistetaulukko!$H$56,IF(OR('Vastaukset, kilpailijat (yl)'!V16=Pistetaulukko!$G$57,'Vastaukset, kilpailijat (yl)'!V16=Pistetaulukko!$K$57),Pistetaulukko!$G$56,IF(OR('Vastaukset, kilpailijat (yl)'!V16=Pistetaulukko!$F$57,'Vastaukset, kilpailijat (yl)'!V16=Pistetaulukko!$L$57),Pistetaulukko!$F$56,0))))</f>
        <v>0</v>
      </c>
      <c r="W16" s="82">
        <f>IF('Vastaukset, kilpailijat (yl)'!W16=Pistetaulukko!$I$60,Pistetaulukko!$I$59,IF(OR('Vastaukset, kilpailijat (yl)'!W16=Pistetaulukko!$H$60,'Vastaukset, kilpailijat (yl)'!W16=Pistetaulukko!$J$60),Pistetaulukko!$H$59,IF(OR('Vastaukset, kilpailijat (yl)'!W16=Pistetaulukko!$G$60,'Vastaukset, kilpailijat (yl)'!W16=Pistetaulukko!$K$60),Pistetaulukko!$G$59,IF(OR('Vastaukset, kilpailijat (yl)'!W16=Pistetaulukko!$F$60,'Vastaukset, kilpailijat (yl)'!W16=Pistetaulukko!$L$60),Pistetaulukko!$F$59,0))))</f>
        <v>0</v>
      </c>
      <c r="X16" s="82">
        <f>IF('Vastaukset, kilpailijat (yl)'!X16=Pistetaulukko!$I$63,Pistetaulukko!$I$62,IF(OR('Vastaukset, kilpailijat (yl)'!X16=Pistetaulukko!$H$63,'Vastaukset, kilpailijat (yl)'!X16=Pistetaulukko!$J$63),Pistetaulukko!$H$62,IF(OR('Vastaukset, kilpailijat (yl)'!X16=Pistetaulukko!$G$63,'Vastaukset, kilpailijat (yl)'!X16=Pistetaulukko!$K$63),Pistetaulukko!$G$62,IF(OR('Vastaukset, kilpailijat (yl)'!X16=Pistetaulukko!$F$63,'Vastaukset, kilpailijat (yl)'!X16=Pistetaulukko!$L$63),Pistetaulukko!$F$62,0))))</f>
        <v>0</v>
      </c>
      <c r="Y16" s="82">
        <f>IF('Vastaukset, kilpailijat (yl)'!Y16=Pistetaulukko!$I$66,Pistetaulukko!$I$65,IF(OR('Vastaukset, kilpailijat (yl)'!Y16=Pistetaulukko!$H$66,'Vastaukset, kilpailijat (yl)'!Y16=Pistetaulukko!$J$66),Pistetaulukko!$H$65,IF(OR('Vastaukset, kilpailijat (yl)'!Y16=Pistetaulukko!$G$66,'Vastaukset, kilpailijat (yl)'!Y16=Pistetaulukko!$K$66),Pistetaulukko!$G$65,IF(OR('Vastaukset, kilpailijat (yl)'!Y16=Pistetaulukko!$F$66,'Vastaukset, kilpailijat (yl)'!Y16=Pistetaulukko!$L$66),Pistetaulukko!$F$65,IF(OR('Vastaukset, kilpailijat (yl)'!Y16=Pistetaulukko!$E$66,'Vastaukset, kilpailijat (yl)'!Y16=Pistetaulukko!$M$66),Pistetaulukko!$E$65,IF(OR('Vastaukset, kilpailijat (yl)'!Y16=Pistetaulukko!$D$66,'Vastaukset, kilpailijat (yl)'!Y16=Pistetaulukko!$N$66),Pistetaulukko!$D$65,0))))))</f>
        <v>0</v>
      </c>
      <c r="Z16" s="82">
        <f>IF('Vastaukset, kilpailijat (yl)'!Z16=Pistetaulukko!$I$69,Pistetaulukko!$I$68,IF(OR('Vastaukset, kilpailijat (yl)'!Z16=Pistetaulukko!$H$69,'Vastaukset, kilpailijat (yl)'!Z16=Pistetaulukko!$J$69),Pistetaulukko!$H$68,IF(OR('Vastaukset, kilpailijat (yl)'!Z16=Pistetaulukko!$G$69,'Vastaukset, kilpailijat (yl)'!Z16=Pistetaulukko!$K$69),Pistetaulukko!$G$68,IF(OR('Vastaukset, kilpailijat (yl)'!Z16=Pistetaulukko!$F$69,'Vastaukset, kilpailijat (yl)'!Z16=Pistetaulukko!$L$69),Pistetaulukko!$F$68,IF(OR('Vastaukset, kilpailijat (yl)'!Z16=Pistetaulukko!$E$69,'Vastaukset, kilpailijat (yl)'!Z16=Pistetaulukko!$M$69),Pistetaulukko!$E$68,IF(OR('Vastaukset, kilpailijat (yl)'!Z16=Pistetaulukko!$D$69,'Vastaukset, kilpailijat (yl)'!Z16=Pistetaulukko!$N$69),Pistetaulukko!$D$68,0))))))</f>
        <v>0</v>
      </c>
      <c r="AA16" s="4">
        <f t="shared" si="0"/>
        <v>0</v>
      </c>
      <c r="AB16" s="34">
        <f>'Vastaukset, kilpailijat (yl)'!AD16</f>
        <v>0</v>
      </c>
      <c r="AC16" s="125">
        <f>'Vastaukset, kilpailijat (yl)'!AC16</f>
        <v>0</v>
      </c>
      <c r="AD16" s="35">
        <f t="shared" si="1"/>
        <v>-4.1666666666666664E-2</v>
      </c>
      <c r="AE16" s="111">
        <f t="shared" si="2"/>
        <v>0</v>
      </c>
      <c r="AF16" s="109">
        <f t="shared" si="3"/>
        <v>0</v>
      </c>
      <c r="AG16" s="115">
        <f>'Suunnistus (yl)'!I16</f>
        <v>160</v>
      </c>
      <c r="AH16" s="107">
        <f t="shared" si="4"/>
        <v>160</v>
      </c>
      <c r="AI16" s="12"/>
    </row>
    <row r="17" spans="1:35" x14ac:dyDescent="0.3">
      <c r="A17" s="7">
        <f>'Vastaukset, kilpailijat (yl)'!A17</f>
        <v>0</v>
      </c>
      <c r="B17" s="56">
        <f>'Vastaukset, kilpailijat (yl)'!B17</f>
        <v>0</v>
      </c>
      <c r="C17" s="6">
        <f>'Vastaukset, kilpailijat (yl)'!C17</f>
        <v>0</v>
      </c>
      <c r="D17" s="6">
        <f>'Vastaukset, kilpailijat (yl)'!D17</f>
        <v>0</v>
      </c>
      <c r="E17" s="82">
        <f>IF('Vastaukset, kilpailijat (yl)'!E17=Pistetaulukko!$I$3,Pistetaulukko!$I$2,0)</f>
        <v>0</v>
      </c>
      <c r="F17" s="82">
        <f>IF('Vastaukset, kilpailijat (yl)'!F17=Pistetaulukko!$I$6,Pistetaulukko!$I$5,IF(OR('Vastaukset, kilpailijat (yl)'!F17=Pistetaulukko!$H$6,'Vastaukset, kilpailijat (yl)'!F17=Pistetaulukko!$J$6),Pistetaulukko!$H$5,IF(OR('Vastaukset, kilpailijat (yl)'!F17=Pistetaulukko!$G$6,'Vastaukset, kilpailijat (yl)'!F17=Pistetaulukko!$K$6),Pistetaulukko!$G$5,IF(OR('Vastaukset, kilpailijat (yl)'!F17=Pistetaulukko!$F$6,'Vastaukset, kilpailijat (yl)'!F17=Pistetaulukko!$L$6),Pistetaulukko!$F$5,0))))</f>
        <v>0</v>
      </c>
      <c r="G17" s="82">
        <f>IF('Vastaukset, kilpailijat (yl)'!G17=Pistetaulukko!$I$9,Pistetaulukko!$I$8,IF(OR('Vastaukset, kilpailijat (yl)'!G17=Pistetaulukko!$H$9,'Vastaukset, kilpailijat (yl)'!G17=Pistetaulukko!$J$9),Pistetaulukko!$H$8,IF(OR('Vastaukset, kilpailijat (yl)'!G17=Pistetaulukko!$G$9,'Vastaukset, kilpailijat (yl)'!G17=Pistetaulukko!$K$9),Pistetaulukko!$G$8,IF(OR('Vastaukset, kilpailijat (yl)'!G17=Pistetaulukko!$F$9,'Vastaukset, kilpailijat (yl)'!G17=Pistetaulukko!$L$9),Pistetaulukko!$F$8,0))))</f>
        <v>0</v>
      </c>
      <c r="H17" s="82">
        <f>IF('Vastaukset, kilpailijat (yl)'!H17=Pistetaulukko!$I$12,Pistetaulukko!$I$11,IF(OR('Vastaukset, kilpailijat (yl)'!H17=Pistetaulukko!$H$12,'Vastaukset, kilpailijat (yl)'!H17=Pistetaulukko!$J$12),Pistetaulukko!$H$11,IF(OR('Vastaukset, kilpailijat (yl)'!H17=Pistetaulukko!$G$12,'Vastaukset, kilpailijat (yl)'!H17=Pistetaulukko!$K$12),Pistetaulukko!$G$11,IF(OR('Vastaukset, kilpailijat (yl)'!H17=Pistetaulukko!$F$12,'Vastaukset, kilpailijat (yl)'!H17=Pistetaulukko!$L$12),Pistetaulukko!$F$11,0))))</f>
        <v>0</v>
      </c>
      <c r="I17" s="82">
        <f>IF('Vastaukset, kilpailijat (yl)'!I17=Pistetaulukko!$I$18,Pistetaulukko!$I$17,0)</f>
        <v>0</v>
      </c>
      <c r="J17" s="82">
        <f>IF('Vastaukset, kilpailijat (yl)'!J17=Pistetaulukko!$I$21,Pistetaulukko!$I$20,IF(OR('Vastaukset, kilpailijat (yl)'!J17=Pistetaulukko!$H$21,'Vastaukset, kilpailijat (yl)'!J17=Pistetaulukko!$J$21),Pistetaulukko!$H$20,IF(OR('Vastaukset, kilpailijat (yl)'!J17=Pistetaulukko!$G$21,'Vastaukset, kilpailijat (yl)'!J17=Pistetaulukko!$K$21),Pistetaulukko!$G$20,IF(OR('Vastaukset, kilpailijat (yl)'!J17=Pistetaulukko!$F$21,'Vastaukset, kilpailijat (yl)'!J17=Pistetaulukko!$L$21),Pistetaulukko!$F$20,0))))</f>
        <v>0</v>
      </c>
      <c r="K17" s="82">
        <f>IF('Vastaukset, kilpailijat (yl)'!K17=Pistetaulukko!$I$24,Pistetaulukko!$I$23,0)</f>
        <v>0</v>
      </c>
      <c r="L17" s="82">
        <f>IF('Vastaukset, kilpailijat (yl)'!L17=Pistetaulukko!$I$27,Pistetaulukko!$I$26,IF(OR('Vastaukset, kilpailijat (yl)'!L17=Pistetaulukko!$H$27,'Vastaukset, kilpailijat (yl)'!L17=Pistetaulukko!$J$27),Pistetaulukko!$H$26,IF(OR('Vastaukset, kilpailijat (yl)'!L17=Pistetaulukko!$G$27,'Vastaukset, kilpailijat (yl)'!L17=Pistetaulukko!$K$27),Pistetaulukko!$G$26,IF(OR('Vastaukset, kilpailijat (yl)'!L17=Pistetaulukko!$F$27,'Vastaukset, kilpailijat (yl)'!L17=Pistetaulukko!$L$27),Pistetaulukko!$F$26,0))))</f>
        <v>0</v>
      </c>
      <c r="M17" s="82">
        <f>IF('Vastaukset, kilpailijat (yl)'!M17=Pistetaulukko!$I$30,Pistetaulukko!$I$29,0)</f>
        <v>0</v>
      </c>
      <c r="N17" s="82">
        <f>IF('Vastaukset, kilpailijat (yl)'!N17=Pistetaulukko!$I$33,Pistetaulukko!$I$32,IF(OR('Vastaukset, kilpailijat (yl)'!N17=Pistetaulukko!$H$33,'Vastaukset, kilpailijat (yl)'!N17=Pistetaulukko!$J$33),Pistetaulukko!$H$32,IF(OR('Vastaukset, kilpailijat (yl)'!N17=Pistetaulukko!$G$33,'Vastaukset, kilpailijat (yl)'!N17=Pistetaulukko!$K$33),Pistetaulukko!$G$32,IF(OR('Vastaukset, kilpailijat (yl)'!N17=Pistetaulukko!$F$33,'Vastaukset, kilpailijat (yl)'!N17=Pistetaulukko!$L$33),Pistetaulukko!$F$32,IF(OR('Vastaukset, kilpailijat (yl)'!N17=Pistetaulukko!$E$33,'Vastaukset, kilpailijat (yl)'!N17=Pistetaulukko!$M$33),Pistetaulukko!$E$32,IF(OR('Vastaukset, kilpailijat (yl)'!N17=Pistetaulukko!$D$33,'Vastaukset, kilpailijat (yl)'!N17=Pistetaulukko!$N$33),Pistetaulukko!$D$32,0))))))</f>
        <v>0</v>
      </c>
      <c r="O17" s="82">
        <f>IF('Vastaukset, kilpailijat (yl)'!O17=Pistetaulukko!$I$36,Pistetaulukko!$I$35,IF(OR('Vastaukset, kilpailijat (yl)'!O17=Pistetaulukko!$H$36,'Vastaukset, kilpailijat (yl)'!O17=Pistetaulukko!$J$36),Pistetaulukko!$H$35,IF(OR('Vastaukset, kilpailijat (yl)'!O17=Pistetaulukko!$G$36,'Vastaukset, kilpailijat (yl)'!O17=Pistetaulukko!$K$36),Pistetaulukko!$G$35,IF(OR('Vastaukset, kilpailijat (yl)'!O17=Pistetaulukko!$F$36,'Vastaukset, kilpailijat (yl)'!O17=Pistetaulukko!$L$36),Pistetaulukko!$F$35,IF(OR('Vastaukset, kilpailijat (yl)'!O17=Pistetaulukko!$E$36,'Vastaukset, kilpailijat (yl)'!O17=Pistetaulukko!$M$36),Pistetaulukko!$E$35,IF(OR('Vastaukset, kilpailijat (yl)'!O17=Pistetaulukko!$D$36,'Vastaukset, kilpailijat (yl)'!O17=Pistetaulukko!$N$36),Pistetaulukko!$D$35,IF(OR('Vastaukset, kilpailijat (yl)'!O17=Pistetaulukko!$C$36,'Vastaukset, kilpailijat (yl)'!O17=Pistetaulukko!$O$36),Pistetaulukko!$C$35,IF(OR('Vastaukset, kilpailijat (yl)'!O17=Pistetaulukko!$B$36,'Vastaukset, kilpailijat (yl)'!O17=Pistetaulukko!$P$36),Pistetaulukko!$B$35,0))))))))</f>
        <v>0</v>
      </c>
      <c r="P17" s="82">
        <f>IF('Vastaukset, kilpailijat (yl)'!P17=Pistetaulukko!$I$39,Pistetaulukko!$I$38,IF(OR('Vastaukset, kilpailijat (yl)'!P17=Pistetaulukko!$H$39,'Vastaukset, kilpailijat (yl)'!P17=Pistetaulukko!$J$39),Pistetaulukko!$H$38,IF(OR('Vastaukset, kilpailijat (yl)'!P17=Pistetaulukko!$G$39,'Vastaukset, kilpailijat (yl)'!P17=Pistetaulukko!$K$39),Pistetaulukko!$G$38,IF(OR('Vastaukset, kilpailijat (yl)'!P17=Pistetaulukko!$F$39,'Vastaukset, kilpailijat (yl)'!P17=Pistetaulukko!$L$39),Pistetaulukko!$F$38,0))))</f>
        <v>0</v>
      </c>
      <c r="Q17" s="82">
        <f>IF('Vastaukset, kilpailijat (yl)'!Q17=Pistetaulukko!$I$42,Pistetaulukko!$I$41,IF(OR('Vastaukset, kilpailijat (yl)'!Q17=Pistetaulukko!$H$42,'Vastaukset, kilpailijat (yl)'!Q17=Pistetaulukko!$J$42),Pistetaulukko!$H$41,IF(OR('Vastaukset, kilpailijat (yl)'!Q17=Pistetaulukko!$G$42,'Vastaukset, kilpailijat (yl)'!Q17=Pistetaulukko!$K$42),Pistetaulukko!$G$41,IF(OR('Vastaukset, kilpailijat (yl)'!Q17=Pistetaulukko!$F$42,'Vastaukset, kilpailijat (yl)'!Q17=Pistetaulukko!$L$42),Pistetaulukko!$F$41,0))))</f>
        <v>0</v>
      </c>
      <c r="R17" s="82">
        <f>IF('Vastaukset, kilpailijat (yl)'!R17=Pistetaulukko!$I$45,Pistetaulukko!$I$44,IF(OR('Vastaukset, kilpailijat (yl)'!R17=Pistetaulukko!$H$45,'Vastaukset, kilpailijat (yl)'!R17=Pistetaulukko!$J$45),Pistetaulukko!$H$44,IF(OR('Vastaukset, kilpailijat (yl)'!R17=Pistetaulukko!$G$45,'Vastaukset, kilpailijat (yl)'!R17=Pistetaulukko!$K$45),Pistetaulukko!$G$44,IF(OR('Vastaukset, kilpailijat (yl)'!R17=Pistetaulukko!$F$45,'Vastaukset, kilpailijat (yl)'!R17=Pistetaulukko!$L$45),Pistetaulukko!$F$44,0))))</f>
        <v>0</v>
      </c>
      <c r="S17" s="82">
        <f>IF('Vastaukset, kilpailijat (yl)'!S17=Pistetaulukko!$I$48,Pistetaulukko!$I$47,IF(OR('Vastaukset, kilpailijat (yl)'!S17=Pistetaulukko!$H$48,'Vastaukset, kilpailijat (yl)'!S17=Pistetaulukko!$J$48),Pistetaulukko!$H$47,IF(OR('Vastaukset, kilpailijat (yl)'!S17=Pistetaulukko!$G$48,'Vastaukset, kilpailijat (yl)'!S17=Pistetaulukko!$K$48),Pistetaulukko!$G$47,IF(OR('Vastaukset, kilpailijat (yl)'!S17=Pistetaulukko!$F$48,'Vastaukset, kilpailijat (yl)'!S17=Pistetaulukko!$L$48),Pistetaulukko!$F$47,0))))</f>
        <v>0</v>
      </c>
      <c r="T17" s="82">
        <f>IF('Vastaukset, kilpailijat (yl)'!T17=Pistetaulukko!$I$51,Pistetaulukko!$I$50,IF(OR('Vastaukset, kilpailijat (yl)'!T17=Pistetaulukko!$H$51,'Vastaukset, kilpailijat (yl)'!T17=Pistetaulukko!$J$51),Pistetaulukko!$H$50,IF(OR('Vastaukset, kilpailijat (yl)'!T17=Pistetaulukko!$G$51,'Vastaukset, kilpailijat (yl)'!T17=Pistetaulukko!$K$51),Pistetaulukko!$G$50,IF(OR('Vastaukset, kilpailijat (yl)'!T17=Pistetaulukko!$F$51,'Vastaukset, kilpailijat (yl)'!T17=Pistetaulukko!$L$51),Pistetaulukko!$F$50,0))))</f>
        <v>0</v>
      </c>
      <c r="U17" s="82">
        <f>IF('Vastaukset, kilpailijat (yl)'!U17=Pistetaulukko!$I$54,Pistetaulukko!$I$53,IF(OR('Vastaukset, kilpailijat (yl)'!U17=Pistetaulukko!$H$54,'Vastaukset, kilpailijat (yl)'!U17=Pistetaulukko!$J$54),Pistetaulukko!$H$53,IF(OR('Vastaukset, kilpailijat (yl)'!U17=Pistetaulukko!$G$54,'Vastaukset, kilpailijat (yl)'!U17=Pistetaulukko!$K$54),Pistetaulukko!$G$53,IF(OR('Vastaukset, kilpailijat (yl)'!U17=Pistetaulukko!$F$54,'Vastaukset, kilpailijat (yl)'!U17=Pistetaulukko!$L$54),Pistetaulukko!$F$53,0))))</f>
        <v>0</v>
      </c>
      <c r="V17" s="82">
        <f>IF('Vastaukset, kilpailijat (yl)'!V17=Pistetaulukko!$I$57,Pistetaulukko!$I$56,IF(OR('Vastaukset, kilpailijat (yl)'!V17=Pistetaulukko!$H$57,'Vastaukset, kilpailijat (yl)'!V17=Pistetaulukko!$J$57),Pistetaulukko!$H$56,IF(OR('Vastaukset, kilpailijat (yl)'!V17=Pistetaulukko!$G$57,'Vastaukset, kilpailijat (yl)'!V17=Pistetaulukko!$K$57),Pistetaulukko!$G$56,IF(OR('Vastaukset, kilpailijat (yl)'!V17=Pistetaulukko!$F$57,'Vastaukset, kilpailijat (yl)'!V17=Pistetaulukko!$L$57),Pistetaulukko!$F$56,0))))</f>
        <v>0</v>
      </c>
      <c r="W17" s="82">
        <f>IF('Vastaukset, kilpailijat (yl)'!W17=Pistetaulukko!$I$60,Pistetaulukko!$I$59,IF(OR('Vastaukset, kilpailijat (yl)'!W17=Pistetaulukko!$H$60,'Vastaukset, kilpailijat (yl)'!W17=Pistetaulukko!$J$60),Pistetaulukko!$H$59,IF(OR('Vastaukset, kilpailijat (yl)'!W17=Pistetaulukko!$G$60,'Vastaukset, kilpailijat (yl)'!W17=Pistetaulukko!$K$60),Pistetaulukko!$G$59,IF(OR('Vastaukset, kilpailijat (yl)'!W17=Pistetaulukko!$F$60,'Vastaukset, kilpailijat (yl)'!W17=Pistetaulukko!$L$60),Pistetaulukko!$F$59,0))))</f>
        <v>0</v>
      </c>
      <c r="X17" s="82">
        <f>IF('Vastaukset, kilpailijat (yl)'!X17=Pistetaulukko!$I$63,Pistetaulukko!$I$62,IF(OR('Vastaukset, kilpailijat (yl)'!X17=Pistetaulukko!$H$63,'Vastaukset, kilpailijat (yl)'!X17=Pistetaulukko!$J$63),Pistetaulukko!$H$62,IF(OR('Vastaukset, kilpailijat (yl)'!X17=Pistetaulukko!$G$63,'Vastaukset, kilpailijat (yl)'!X17=Pistetaulukko!$K$63),Pistetaulukko!$G$62,IF(OR('Vastaukset, kilpailijat (yl)'!X17=Pistetaulukko!$F$63,'Vastaukset, kilpailijat (yl)'!X17=Pistetaulukko!$L$63),Pistetaulukko!$F$62,0))))</f>
        <v>0</v>
      </c>
      <c r="Y17" s="82">
        <f>IF('Vastaukset, kilpailijat (yl)'!Y17=Pistetaulukko!$I$66,Pistetaulukko!$I$65,IF(OR('Vastaukset, kilpailijat (yl)'!Y17=Pistetaulukko!$H$66,'Vastaukset, kilpailijat (yl)'!Y17=Pistetaulukko!$J$66),Pistetaulukko!$H$65,IF(OR('Vastaukset, kilpailijat (yl)'!Y17=Pistetaulukko!$G$66,'Vastaukset, kilpailijat (yl)'!Y17=Pistetaulukko!$K$66),Pistetaulukko!$G$65,IF(OR('Vastaukset, kilpailijat (yl)'!Y17=Pistetaulukko!$F$66,'Vastaukset, kilpailijat (yl)'!Y17=Pistetaulukko!$L$66),Pistetaulukko!$F$65,IF(OR('Vastaukset, kilpailijat (yl)'!Y17=Pistetaulukko!$E$66,'Vastaukset, kilpailijat (yl)'!Y17=Pistetaulukko!$M$66),Pistetaulukko!$E$65,IF(OR('Vastaukset, kilpailijat (yl)'!Y17=Pistetaulukko!$D$66,'Vastaukset, kilpailijat (yl)'!Y17=Pistetaulukko!$N$66),Pistetaulukko!$D$65,0))))))</f>
        <v>0</v>
      </c>
      <c r="Z17" s="82">
        <f>IF('Vastaukset, kilpailijat (yl)'!Z17=Pistetaulukko!$I$69,Pistetaulukko!$I$68,IF(OR('Vastaukset, kilpailijat (yl)'!Z17=Pistetaulukko!$H$69,'Vastaukset, kilpailijat (yl)'!Z17=Pistetaulukko!$J$69),Pistetaulukko!$H$68,IF(OR('Vastaukset, kilpailijat (yl)'!Z17=Pistetaulukko!$G$69,'Vastaukset, kilpailijat (yl)'!Z17=Pistetaulukko!$K$69),Pistetaulukko!$G$68,IF(OR('Vastaukset, kilpailijat (yl)'!Z17=Pistetaulukko!$F$69,'Vastaukset, kilpailijat (yl)'!Z17=Pistetaulukko!$L$69),Pistetaulukko!$F$68,IF(OR('Vastaukset, kilpailijat (yl)'!Z17=Pistetaulukko!$E$69,'Vastaukset, kilpailijat (yl)'!Z17=Pistetaulukko!$M$69),Pistetaulukko!$E$68,IF(OR('Vastaukset, kilpailijat (yl)'!Z17=Pistetaulukko!$D$69,'Vastaukset, kilpailijat (yl)'!Z17=Pistetaulukko!$N$69),Pistetaulukko!$D$68,0))))))</f>
        <v>0</v>
      </c>
      <c r="AA17" s="4">
        <f t="shared" si="0"/>
        <v>0</v>
      </c>
      <c r="AB17" s="34">
        <f>'Vastaukset, kilpailijat (yl)'!AD17</f>
        <v>0</v>
      </c>
      <c r="AC17" s="125">
        <f>'Vastaukset, kilpailijat (yl)'!AC17</f>
        <v>0</v>
      </c>
      <c r="AD17" s="35">
        <f t="shared" si="1"/>
        <v>-4.1666666666666664E-2</v>
      </c>
      <c r="AE17" s="111">
        <f t="shared" si="2"/>
        <v>0</v>
      </c>
      <c r="AF17" s="109">
        <f t="shared" si="3"/>
        <v>0</v>
      </c>
      <c r="AG17" s="115">
        <f>'Suunnistus (yl)'!I17</f>
        <v>160</v>
      </c>
      <c r="AH17" s="107">
        <f t="shared" si="4"/>
        <v>160</v>
      </c>
      <c r="AI17" s="12"/>
    </row>
    <row r="18" spans="1:35" x14ac:dyDescent="0.3">
      <c r="A18" s="7">
        <f>'Vastaukset, kilpailijat (yl)'!A18</f>
        <v>0</v>
      </c>
      <c r="B18" s="56">
        <f>'Vastaukset, kilpailijat (yl)'!B18</f>
        <v>0</v>
      </c>
      <c r="C18" s="6">
        <f>'Vastaukset, kilpailijat (yl)'!C18</f>
        <v>0</v>
      </c>
      <c r="D18" s="6">
        <f>'Vastaukset, kilpailijat (yl)'!D18</f>
        <v>0</v>
      </c>
      <c r="E18" s="82">
        <f>IF('Vastaukset, kilpailijat (yl)'!E18=Pistetaulukko!$I$3,Pistetaulukko!$I$2,0)</f>
        <v>0</v>
      </c>
      <c r="F18" s="82">
        <f>IF('Vastaukset, kilpailijat (yl)'!F18=Pistetaulukko!$I$6,Pistetaulukko!$I$5,IF(OR('Vastaukset, kilpailijat (yl)'!F18=Pistetaulukko!$H$6,'Vastaukset, kilpailijat (yl)'!F18=Pistetaulukko!$J$6),Pistetaulukko!$H$5,IF(OR('Vastaukset, kilpailijat (yl)'!F18=Pistetaulukko!$G$6,'Vastaukset, kilpailijat (yl)'!F18=Pistetaulukko!$K$6),Pistetaulukko!$G$5,IF(OR('Vastaukset, kilpailijat (yl)'!F18=Pistetaulukko!$F$6,'Vastaukset, kilpailijat (yl)'!F18=Pistetaulukko!$L$6),Pistetaulukko!$F$5,0))))</f>
        <v>0</v>
      </c>
      <c r="G18" s="82">
        <f>IF('Vastaukset, kilpailijat (yl)'!G18=Pistetaulukko!$I$9,Pistetaulukko!$I$8,IF(OR('Vastaukset, kilpailijat (yl)'!G18=Pistetaulukko!$H$9,'Vastaukset, kilpailijat (yl)'!G18=Pistetaulukko!$J$9),Pistetaulukko!$H$8,IF(OR('Vastaukset, kilpailijat (yl)'!G18=Pistetaulukko!$G$9,'Vastaukset, kilpailijat (yl)'!G18=Pistetaulukko!$K$9),Pistetaulukko!$G$8,IF(OR('Vastaukset, kilpailijat (yl)'!G18=Pistetaulukko!$F$9,'Vastaukset, kilpailijat (yl)'!G18=Pistetaulukko!$L$9),Pistetaulukko!$F$8,0))))</f>
        <v>0</v>
      </c>
      <c r="H18" s="82">
        <f>IF('Vastaukset, kilpailijat (yl)'!H18=Pistetaulukko!$I$12,Pistetaulukko!$I$11,IF(OR('Vastaukset, kilpailijat (yl)'!H18=Pistetaulukko!$H$12,'Vastaukset, kilpailijat (yl)'!H18=Pistetaulukko!$J$12),Pistetaulukko!$H$11,IF(OR('Vastaukset, kilpailijat (yl)'!H18=Pistetaulukko!$G$12,'Vastaukset, kilpailijat (yl)'!H18=Pistetaulukko!$K$12),Pistetaulukko!$G$11,IF(OR('Vastaukset, kilpailijat (yl)'!H18=Pistetaulukko!$F$12,'Vastaukset, kilpailijat (yl)'!H18=Pistetaulukko!$L$12),Pistetaulukko!$F$11,0))))</f>
        <v>0</v>
      </c>
      <c r="I18" s="82">
        <f>IF('Vastaukset, kilpailijat (yl)'!I18=Pistetaulukko!$I$18,Pistetaulukko!$I$17,0)</f>
        <v>0</v>
      </c>
      <c r="J18" s="82">
        <f>IF('Vastaukset, kilpailijat (yl)'!J18=Pistetaulukko!$I$21,Pistetaulukko!$I$20,IF(OR('Vastaukset, kilpailijat (yl)'!J18=Pistetaulukko!$H$21,'Vastaukset, kilpailijat (yl)'!J18=Pistetaulukko!$J$21),Pistetaulukko!$H$20,IF(OR('Vastaukset, kilpailijat (yl)'!J18=Pistetaulukko!$G$21,'Vastaukset, kilpailijat (yl)'!J18=Pistetaulukko!$K$21),Pistetaulukko!$G$20,IF(OR('Vastaukset, kilpailijat (yl)'!J18=Pistetaulukko!$F$21,'Vastaukset, kilpailijat (yl)'!J18=Pistetaulukko!$L$21),Pistetaulukko!$F$20,0))))</f>
        <v>0</v>
      </c>
      <c r="K18" s="82">
        <f>IF('Vastaukset, kilpailijat (yl)'!K18=Pistetaulukko!$I$24,Pistetaulukko!$I$23,0)</f>
        <v>0</v>
      </c>
      <c r="L18" s="82">
        <f>IF('Vastaukset, kilpailijat (yl)'!L18=Pistetaulukko!$I$27,Pistetaulukko!$I$26,IF(OR('Vastaukset, kilpailijat (yl)'!L18=Pistetaulukko!$H$27,'Vastaukset, kilpailijat (yl)'!L18=Pistetaulukko!$J$27),Pistetaulukko!$H$26,IF(OR('Vastaukset, kilpailijat (yl)'!L18=Pistetaulukko!$G$27,'Vastaukset, kilpailijat (yl)'!L18=Pistetaulukko!$K$27),Pistetaulukko!$G$26,IF(OR('Vastaukset, kilpailijat (yl)'!L18=Pistetaulukko!$F$27,'Vastaukset, kilpailijat (yl)'!L18=Pistetaulukko!$L$27),Pistetaulukko!$F$26,0))))</f>
        <v>0</v>
      </c>
      <c r="M18" s="82">
        <f>IF('Vastaukset, kilpailijat (yl)'!M18=Pistetaulukko!$I$30,Pistetaulukko!$I$29,0)</f>
        <v>0</v>
      </c>
      <c r="N18" s="82">
        <f>IF('Vastaukset, kilpailijat (yl)'!N18=Pistetaulukko!$I$33,Pistetaulukko!$I$32,IF(OR('Vastaukset, kilpailijat (yl)'!N18=Pistetaulukko!$H$33,'Vastaukset, kilpailijat (yl)'!N18=Pistetaulukko!$J$33),Pistetaulukko!$H$32,IF(OR('Vastaukset, kilpailijat (yl)'!N18=Pistetaulukko!$G$33,'Vastaukset, kilpailijat (yl)'!N18=Pistetaulukko!$K$33),Pistetaulukko!$G$32,IF(OR('Vastaukset, kilpailijat (yl)'!N18=Pistetaulukko!$F$33,'Vastaukset, kilpailijat (yl)'!N18=Pistetaulukko!$L$33),Pistetaulukko!$F$32,IF(OR('Vastaukset, kilpailijat (yl)'!N18=Pistetaulukko!$E$33,'Vastaukset, kilpailijat (yl)'!N18=Pistetaulukko!$M$33),Pistetaulukko!$E$32,IF(OR('Vastaukset, kilpailijat (yl)'!N18=Pistetaulukko!$D$33,'Vastaukset, kilpailijat (yl)'!N18=Pistetaulukko!$N$33),Pistetaulukko!$D$32,0))))))</f>
        <v>0</v>
      </c>
      <c r="O18" s="82">
        <f>IF('Vastaukset, kilpailijat (yl)'!O18=Pistetaulukko!$I$36,Pistetaulukko!$I$35,IF(OR('Vastaukset, kilpailijat (yl)'!O18=Pistetaulukko!$H$36,'Vastaukset, kilpailijat (yl)'!O18=Pistetaulukko!$J$36),Pistetaulukko!$H$35,IF(OR('Vastaukset, kilpailijat (yl)'!O18=Pistetaulukko!$G$36,'Vastaukset, kilpailijat (yl)'!O18=Pistetaulukko!$K$36),Pistetaulukko!$G$35,IF(OR('Vastaukset, kilpailijat (yl)'!O18=Pistetaulukko!$F$36,'Vastaukset, kilpailijat (yl)'!O18=Pistetaulukko!$L$36),Pistetaulukko!$F$35,IF(OR('Vastaukset, kilpailijat (yl)'!O18=Pistetaulukko!$E$36,'Vastaukset, kilpailijat (yl)'!O18=Pistetaulukko!$M$36),Pistetaulukko!$E$35,IF(OR('Vastaukset, kilpailijat (yl)'!O18=Pistetaulukko!$D$36,'Vastaukset, kilpailijat (yl)'!O18=Pistetaulukko!$N$36),Pistetaulukko!$D$35,IF(OR('Vastaukset, kilpailijat (yl)'!O18=Pistetaulukko!$C$36,'Vastaukset, kilpailijat (yl)'!O18=Pistetaulukko!$O$36),Pistetaulukko!$C$35,IF(OR('Vastaukset, kilpailijat (yl)'!O18=Pistetaulukko!$B$36,'Vastaukset, kilpailijat (yl)'!O18=Pistetaulukko!$P$36),Pistetaulukko!$B$35,0))))))))</f>
        <v>0</v>
      </c>
      <c r="P18" s="82">
        <f>IF('Vastaukset, kilpailijat (yl)'!P18=Pistetaulukko!$I$39,Pistetaulukko!$I$38,IF(OR('Vastaukset, kilpailijat (yl)'!P18=Pistetaulukko!$H$39,'Vastaukset, kilpailijat (yl)'!P18=Pistetaulukko!$J$39),Pistetaulukko!$H$38,IF(OR('Vastaukset, kilpailijat (yl)'!P18=Pistetaulukko!$G$39,'Vastaukset, kilpailijat (yl)'!P18=Pistetaulukko!$K$39),Pistetaulukko!$G$38,IF(OR('Vastaukset, kilpailijat (yl)'!P18=Pistetaulukko!$F$39,'Vastaukset, kilpailijat (yl)'!P18=Pistetaulukko!$L$39),Pistetaulukko!$F$38,0))))</f>
        <v>0</v>
      </c>
      <c r="Q18" s="82">
        <f>IF('Vastaukset, kilpailijat (yl)'!Q18=Pistetaulukko!$I$42,Pistetaulukko!$I$41,IF(OR('Vastaukset, kilpailijat (yl)'!Q18=Pistetaulukko!$H$42,'Vastaukset, kilpailijat (yl)'!Q18=Pistetaulukko!$J$42),Pistetaulukko!$H$41,IF(OR('Vastaukset, kilpailijat (yl)'!Q18=Pistetaulukko!$G$42,'Vastaukset, kilpailijat (yl)'!Q18=Pistetaulukko!$K$42),Pistetaulukko!$G$41,IF(OR('Vastaukset, kilpailijat (yl)'!Q18=Pistetaulukko!$F$42,'Vastaukset, kilpailijat (yl)'!Q18=Pistetaulukko!$L$42),Pistetaulukko!$F$41,0))))</f>
        <v>0</v>
      </c>
      <c r="R18" s="82">
        <f>IF('Vastaukset, kilpailijat (yl)'!R18=Pistetaulukko!$I$45,Pistetaulukko!$I$44,IF(OR('Vastaukset, kilpailijat (yl)'!R18=Pistetaulukko!$H$45,'Vastaukset, kilpailijat (yl)'!R18=Pistetaulukko!$J$45),Pistetaulukko!$H$44,IF(OR('Vastaukset, kilpailijat (yl)'!R18=Pistetaulukko!$G$45,'Vastaukset, kilpailijat (yl)'!R18=Pistetaulukko!$K$45),Pistetaulukko!$G$44,IF(OR('Vastaukset, kilpailijat (yl)'!R18=Pistetaulukko!$F$45,'Vastaukset, kilpailijat (yl)'!R18=Pistetaulukko!$L$45),Pistetaulukko!$F$44,0))))</f>
        <v>0</v>
      </c>
      <c r="S18" s="82">
        <f>IF('Vastaukset, kilpailijat (yl)'!S18=Pistetaulukko!$I$48,Pistetaulukko!$I$47,IF(OR('Vastaukset, kilpailijat (yl)'!S18=Pistetaulukko!$H$48,'Vastaukset, kilpailijat (yl)'!S18=Pistetaulukko!$J$48),Pistetaulukko!$H$47,IF(OR('Vastaukset, kilpailijat (yl)'!S18=Pistetaulukko!$G$48,'Vastaukset, kilpailijat (yl)'!S18=Pistetaulukko!$K$48),Pistetaulukko!$G$47,IF(OR('Vastaukset, kilpailijat (yl)'!S18=Pistetaulukko!$F$48,'Vastaukset, kilpailijat (yl)'!S18=Pistetaulukko!$L$48),Pistetaulukko!$F$47,0))))</f>
        <v>0</v>
      </c>
      <c r="T18" s="82">
        <f>IF('Vastaukset, kilpailijat (yl)'!T18=Pistetaulukko!$I$51,Pistetaulukko!$I$50,IF(OR('Vastaukset, kilpailijat (yl)'!T18=Pistetaulukko!$H$51,'Vastaukset, kilpailijat (yl)'!T18=Pistetaulukko!$J$51),Pistetaulukko!$H$50,IF(OR('Vastaukset, kilpailijat (yl)'!T18=Pistetaulukko!$G$51,'Vastaukset, kilpailijat (yl)'!T18=Pistetaulukko!$K$51),Pistetaulukko!$G$50,IF(OR('Vastaukset, kilpailijat (yl)'!T18=Pistetaulukko!$F$51,'Vastaukset, kilpailijat (yl)'!T18=Pistetaulukko!$L$51),Pistetaulukko!$F$50,0))))</f>
        <v>0</v>
      </c>
      <c r="U18" s="82">
        <f>IF('Vastaukset, kilpailijat (yl)'!U18=Pistetaulukko!$I$54,Pistetaulukko!$I$53,IF(OR('Vastaukset, kilpailijat (yl)'!U18=Pistetaulukko!$H$54,'Vastaukset, kilpailijat (yl)'!U18=Pistetaulukko!$J$54),Pistetaulukko!$H$53,IF(OR('Vastaukset, kilpailijat (yl)'!U18=Pistetaulukko!$G$54,'Vastaukset, kilpailijat (yl)'!U18=Pistetaulukko!$K$54),Pistetaulukko!$G$53,IF(OR('Vastaukset, kilpailijat (yl)'!U18=Pistetaulukko!$F$54,'Vastaukset, kilpailijat (yl)'!U18=Pistetaulukko!$L$54),Pistetaulukko!$F$53,0))))</f>
        <v>0</v>
      </c>
      <c r="V18" s="82">
        <f>IF('Vastaukset, kilpailijat (yl)'!V18=Pistetaulukko!$I$57,Pistetaulukko!$I$56,IF(OR('Vastaukset, kilpailijat (yl)'!V18=Pistetaulukko!$H$57,'Vastaukset, kilpailijat (yl)'!V18=Pistetaulukko!$J$57),Pistetaulukko!$H$56,IF(OR('Vastaukset, kilpailijat (yl)'!V18=Pistetaulukko!$G$57,'Vastaukset, kilpailijat (yl)'!V18=Pistetaulukko!$K$57),Pistetaulukko!$G$56,IF(OR('Vastaukset, kilpailijat (yl)'!V18=Pistetaulukko!$F$57,'Vastaukset, kilpailijat (yl)'!V18=Pistetaulukko!$L$57),Pistetaulukko!$F$56,0))))</f>
        <v>0</v>
      </c>
      <c r="W18" s="82">
        <f>IF('Vastaukset, kilpailijat (yl)'!W18=Pistetaulukko!$I$60,Pistetaulukko!$I$59,IF(OR('Vastaukset, kilpailijat (yl)'!W18=Pistetaulukko!$H$60,'Vastaukset, kilpailijat (yl)'!W18=Pistetaulukko!$J$60),Pistetaulukko!$H$59,IF(OR('Vastaukset, kilpailijat (yl)'!W18=Pistetaulukko!$G$60,'Vastaukset, kilpailijat (yl)'!W18=Pistetaulukko!$K$60),Pistetaulukko!$G$59,IF(OR('Vastaukset, kilpailijat (yl)'!W18=Pistetaulukko!$F$60,'Vastaukset, kilpailijat (yl)'!W18=Pistetaulukko!$L$60),Pistetaulukko!$F$59,0))))</f>
        <v>0</v>
      </c>
      <c r="X18" s="82">
        <f>IF('Vastaukset, kilpailijat (yl)'!X18=Pistetaulukko!$I$63,Pistetaulukko!$I$62,IF(OR('Vastaukset, kilpailijat (yl)'!X18=Pistetaulukko!$H$63,'Vastaukset, kilpailijat (yl)'!X18=Pistetaulukko!$J$63),Pistetaulukko!$H$62,IF(OR('Vastaukset, kilpailijat (yl)'!X18=Pistetaulukko!$G$63,'Vastaukset, kilpailijat (yl)'!X18=Pistetaulukko!$K$63),Pistetaulukko!$G$62,IF(OR('Vastaukset, kilpailijat (yl)'!X18=Pistetaulukko!$F$63,'Vastaukset, kilpailijat (yl)'!X18=Pistetaulukko!$L$63),Pistetaulukko!$F$62,0))))</f>
        <v>0</v>
      </c>
      <c r="Y18" s="82">
        <f>IF('Vastaukset, kilpailijat (yl)'!Y18=Pistetaulukko!$I$66,Pistetaulukko!$I$65,IF(OR('Vastaukset, kilpailijat (yl)'!Y18=Pistetaulukko!$H$66,'Vastaukset, kilpailijat (yl)'!Y18=Pistetaulukko!$J$66),Pistetaulukko!$H$65,IF(OR('Vastaukset, kilpailijat (yl)'!Y18=Pistetaulukko!$G$66,'Vastaukset, kilpailijat (yl)'!Y18=Pistetaulukko!$K$66),Pistetaulukko!$G$65,IF(OR('Vastaukset, kilpailijat (yl)'!Y18=Pistetaulukko!$F$66,'Vastaukset, kilpailijat (yl)'!Y18=Pistetaulukko!$L$66),Pistetaulukko!$F$65,IF(OR('Vastaukset, kilpailijat (yl)'!Y18=Pistetaulukko!$E$66,'Vastaukset, kilpailijat (yl)'!Y18=Pistetaulukko!$M$66),Pistetaulukko!$E$65,IF(OR('Vastaukset, kilpailijat (yl)'!Y18=Pistetaulukko!$D$66,'Vastaukset, kilpailijat (yl)'!Y18=Pistetaulukko!$N$66),Pistetaulukko!$D$65,0))))))</f>
        <v>0</v>
      </c>
      <c r="Z18" s="82">
        <f>IF('Vastaukset, kilpailijat (yl)'!Z18=Pistetaulukko!$I$69,Pistetaulukko!$I$68,IF(OR('Vastaukset, kilpailijat (yl)'!Z18=Pistetaulukko!$H$69,'Vastaukset, kilpailijat (yl)'!Z18=Pistetaulukko!$J$69),Pistetaulukko!$H$68,IF(OR('Vastaukset, kilpailijat (yl)'!Z18=Pistetaulukko!$G$69,'Vastaukset, kilpailijat (yl)'!Z18=Pistetaulukko!$K$69),Pistetaulukko!$G$68,IF(OR('Vastaukset, kilpailijat (yl)'!Z18=Pistetaulukko!$F$69,'Vastaukset, kilpailijat (yl)'!Z18=Pistetaulukko!$L$69),Pistetaulukko!$F$68,IF(OR('Vastaukset, kilpailijat (yl)'!Z18=Pistetaulukko!$E$69,'Vastaukset, kilpailijat (yl)'!Z18=Pistetaulukko!$M$69),Pistetaulukko!$E$68,IF(OR('Vastaukset, kilpailijat (yl)'!Z18=Pistetaulukko!$D$69,'Vastaukset, kilpailijat (yl)'!Z18=Pistetaulukko!$N$69),Pistetaulukko!$D$68,0))))))</f>
        <v>0</v>
      </c>
      <c r="AA18" s="4">
        <f t="shared" si="0"/>
        <v>0</v>
      </c>
      <c r="AB18" s="34">
        <f>'Vastaukset, kilpailijat (yl)'!AD18</f>
        <v>0</v>
      </c>
      <c r="AC18" s="125">
        <f>'Vastaukset, kilpailijat (yl)'!AC18</f>
        <v>0</v>
      </c>
      <c r="AD18" s="35">
        <f t="shared" si="1"/>
        <v>-4.1666666666666664E-2</v>
      </c>
      <c r="AE18" s="111">
        <f t="shared" si="2"/>
        <v>0</v>
      </c>
      <c r="AF18" s="109">
        <f t="shared" si="3"/>
        <v>0</v>
      </c>
      <c r="AG18" s="115">
        <f>'Suunnistus (yl)'!I18</f>
        <v>160</v>
      </c>
      <c r="AH18" s="107">
        <f t="shared" si="4"/>
        <v>160</v>
      </c>
      <c r="AI18" s="12"/>
    </row>
    <row r="19" spans="1:35" x14ac:dyDescent="0.3">
      <c r="A19" s="7">
        <f>'Vastaukset, kilpailijat (yl)'!A19</f>
        <v>0</v>
      </c>
      <c r="B19" s="56">
        <f>'Vastaukset, kilpailijat (yl)'!B19</f>
        <v>0</v>
      </c>
      <c r="C19" s="6">
        <f>'Vastaukset, kilpailijat (yl)'!C19</f>
        <v>0</v>
      </c>
      <c r="D19" s="6">
        <f>'Vastaukset, kilpailijat (yl)'!D19</f>
        <v>0</v>
      </c>
      <c r="E19" s="82">
        <f>IF('Vastaukset, kilpailijat (yl)'!E19=Pistetaulukko!$I$3,Pistetaulukko!$I$2,0)</f>
        <v>0</v>
      </c>
      <c r="F19" s="82">
        <f>IF('Vastaukset, kilpailijat (yl)'!F19=Pistetaulukko!$I$6,Pistetaulukko!$I$5,IF(OR('Vastaukset, kilpailijat (yl)'!F19=Pistetaulukko!$H$6,'Vastaukset, kilpailijat (yl)'!F19=Pistetaulukko!$J$6),Pistetaulukko!$H$5,IF(OR('Vastaukset, kilpailijat (yl)'!F19=Pistetaulukko!$G$6,'Vastaukset, kilpailijat (yl)'!F19=Pistetaulukko!$K$6),Pistetaulukko!$G$5,IF(OR('Vastaukset, kilpailijat (yl)'!F19=Pistetaulukko!$F$6,'Vastaukset, kilpailijat (yl)'!F19=Pistetaulukko!$L$6),Pistetaulukko!$F$5,0))))</f>
        <v>0</v>
      </c>
      <c r="G19" s="82">
        <f>IF('Vastaukset, kilpailijat (yl)'!G19=Pistetaulukko!$I$9,Pistetaulukko!$I$8,IF(OR('Vastaukset, kilpailijat (yl)'!G19=Pistetaulukko!$H$9,'Vastaukset, kilpailijat (yl)'!G19=Pistetaulukko!$J$9),Pistetaulukko!$H$8,IF(OR('Vastaukset, kilpailijat (yl)'!G19=Pistetaulukko!$G$9,'Vastaukset, kilpailijat (yl)'!G19=Pistetaulukko!$K$9),Pistetaulukko!$G$8,IF(OR('Vastaukset, kilpailijat (yl)'!G19=Pistetaulukko!$F$9,'Vastaukset, kilpailijat (yl)'!G19=Pistetaulukko!$L$9),Pistetaulukko!$F$8,0))))</f>
        <v>0</v>
      </c>
      <c r="H19" s="82">
        <f>IF('Vastaukset, kilpailijat (yl)'!H19=Pistetaulukko!$I$12,Pistetaulukko!$I$11,IF(OR('Vastaukset, kilpailijat (yl)'!H19=Pistetaulukko!$H$12,'Vastaukset, kilpailijat (yl)'!H19=Pistetaulukko!$J$12),Pistetaulukko!$H$11,IF(OR('Vastaukset, kilpailijat (yl)'!H19=Pistetaulukko!$G$12,'Vastaukset, kilpailijat (yl)'!H19=Pistetaulukko!$K$12),Pistetaulukko!$G$11,IF(OR('Vastaukset, kilpailijat (yl)'!H19=Pistetaulukko!$F$12,'Vastaukset, kilpailijat (yl)'!H19=Pistetaulukko!$L$12),Pistetaulukko!$F$11,0))))</f>
        <v>0</v>
      </c>
      <c r="I19" s="82">
        <f>IF('Vastaukset, kilpailijat (yl)'!I19=Pistetaulukko!$I$18,Pistetaulukko!$I$17,0)</f>
        <v>0</v>
      </c>
      <c r="J19" s="82">
        <f>IF('Vastaukset, kilpailijat (yl)'!J19=Pistetaulukko!$I$21,Pistetaulukko!$I$20,IF(OR('Vastaukset, kilpailijat (yl)'!J19=Pistetaulukko!$H$21,'Vastaukset, kilpailijat (yl)'!J19=Pistetaulukko!$J$21),Pistetaulukko!$H$20,IF(OR('Vastaukset, kilpailijat (yl)'!J19=Pistetaulukko!$G$21,'Vastaukset, kilpailijat (yl)'!J19=Pistetaulukko!$K$21),Pistetaulukko!$G$20,IF(OR('Vastaukset, kilpailijat (yl)'!J19=Pistetaulukko!$F$21,'Vastaukset, kilpailijat (yl)'!J19=Pistetaulukko!$L$21),Pistetaulukko!$F$20,0))))</f>
        <v>0</v>
      </c>
      <c r="K19" s="82">
        <f>IF('Vastaukset, kilpailijat (yl)'!K19=Pistetaulukko!$I$24,Pistetaulukko!$I$23,0)</f>
        <v>0</v>
      </c>
      <c r="L19" s="82">
        <f>IF('Vastaukset, kilpailijat (yl)'!L19=Pistetaulukko!$I$27,Pistetaulukko!$I$26,IF(OR('Vastaukset, kilpailijat (yl)'!L19=Pistetaulukko!$H$27,'Vastaukset, kilpailijat (yl)'!L19=Pistetaulukko!$J$27),Pistetaulukko!$H$26,IF(OR('Vastaukset, kilpailijat (yl)'!L19=Pistetaulukko!$G$27,'Vastaukset, kilpailijat (yl)'!L19=Pistetaulukko!$K$27),Pistetaulukko!$G$26,IF(OR('Vastaukset, kilpailijat (yl)'!L19=Pistetaulukko!$F$27,'Vastaukset, kilpailijat (yl)'!L19=Pistetaulukko!$L$27),Pistetaulukko!$F$26,0))))</f>
        <v>0</v>
      </c>
      <c r="M19" s="82">
        <f>IF('Vastaukset, kilpailijat (yl)'!M19=Pistetaulukko!$I$30,Pistetaulukko!$I$29,0)</f>
        <v>0</v>
      </c>
      <c r="N19" s="82">
        <f>IF('Vastaukset, kilpailijat (yl)'!N19=Pistetaulukko!$I$33,Pistetaulukko!$I$32,IF(OR('Vastaukset, kilpailijat (yl)'!N19=Pistetaulukko!$H$33,'Vastaukset, kilpailijat (yl)'!N19=Pistetaulukko!$J$33),Pistetaulukko!$H$32,IF(OR('Vastaukset, kilpailijat (yl)'!N19=Pistetaulukko!$G$33,'Vastaukset, kilpailijat (yl)'!N19=Pistetaulukko!$K$33),Pistetaulukko!$G$32,IF(OR('Vastaukset, kilpailijat (yl)'!N19=Pistetaulukko!$F$33,'Vastaukset, kilpailijat (yl)'!N19=Pistetaulukko!$L$33),Pistetaulukko!$F$32,IF(OR('Vastaukset, kilpailijat (yl)'!N19=Pistetaulukko!$E$33,'Vastaukset, kilpailijat (yl)'!N19=Pistetaulukko!$M$33),Pistetaulukko!$E$32,IF(OR('Vastaukset, kilpailijat (yl)'!N19=Pistetaulukko!$D$33,'Vastaukset, kilpailijat (yl)'!N19=Pistetaulukko!$N$33),Pistetaulukko!$D$32,0))))))</f>
        <v>0</v>
      </c>
      <c r="O19" s="82">
        <f>IF('Vastaukset, kilpailijat (yl)'!O19=Pistetaulukko!$I$36,Pistetaulukko!$I$35,IF(OR('Vastaukset, kilpailijat (yl)'!O19=Pistetaulukko!$H$36,'Vastaukset, kilpailijat (yl)'!O19=Pistetaulukko!$J$36),Pistetaulukko!$H$35,IF(OR('Vastaukset, kilpailijat (yl)'!O19=Pistetaulukko!$G$36,'Vastaukset, kilpailijat (yl)'!O19=Pistetaulukko!$K$36),Pistetaulukko!$G$35,IF(OR('Vastaukset, kilpailijat (yl)'!O19=Pistetaulukko!$F$36,'Vastaukset, kilpailijat (yl)'!O19=Pistetaulukko!$L$36),Pistetaulukko!$F$35,IF(OR('Vastaukset, kilpailijat (yl)'!O19=Pistetaulukko!$E$36,'Vastaukset, kilpailijat (yl)'!O19=Pistetaulukko!$M$36),Pistetaulukko!$E$35,IF(OR('Vastaukset, kilpailijat (yl)'!O19=Pistetaulukko!$D$36,'Vastaukset, kilpailijat (yl)'!O19=Pistetaulukko!$N$36),Pistetaulukko!$D$35,IF(OR('Vastaukset, kilpailijat (yl)'!O19=Pistetaulukko!$C$36,'Vastaukset, kilpailijat (yl)'!O19=Pistetaulukko!$O$36),Pistetaulukko!$C$35,IF(OR('Vastaukset, kilpailijat (yl)'!O19=Pistetaulukko!$B$36,'Vastaukset, kilpailijat (yl)'!O19=Pistetaulukko!$P$36),Pistetaulukko!$B$35,0))))))))</f>
        <v>0</v>
      </c>
      <c r="P19" s="82">
        <f>IF('Vastaukset, kilpailijat (yl)'!P19=Pistetaulukko!$I$39,Pistetaulukko!$I$38,IF(OR('Vastaukset, kilpailijat (yl)'!P19=Pistetaulukko!$H$39,'Vastaukset, kilpailijat (yl)'!P19=Pistetaulukko!$J$39),Pistetaulukko!$H$38,IF(OR('Vastaukset, kilpailijat (yl)'!P19=Pistetaulukko!$G$39,'Vastaukset, kilpailijat (yl)'!P19=Pistetaulukko!$K$39),Pistetaulukko!$G$38,IF(OR('Vastaukset, kilpailijat (yl)'!P19=Pistetaulukko!$F$39,'Vastaukset, kilpailijat (yl)'!P19=Pistetaulukko!$L$39),Pistetaulukko!$F$38,0))))</f>
        <v>0</v>
      </c>
      <c r="Q19" s="82">
        <f>IF('Vastaukset, kilpailijat (yl)'!Q19=Pistetaulukko!$I$42,Pistetaulukko!$I$41,IF(OR('Vastaukset, kilpailijat (yl)'!Q19=Pistetaulukko!$H$42,'Vastaukset, kilpailijat (yl)'!Q19=Pistetaulukko!$J$42),Pistetaulukko!$H$41,IF(OR('Vastaukset, kilpailijat (yl)'!Q19=Pistetaulukko!$G$42,'Vastaukset, kilpailijat (yl)'!Q19=Pistetaulukko!$K$42),Pistetaulukko!$G$41,IF(OR('Vastaukset, kilpailijat (yl)'!Q19=Pistetaulukko!$F$42,'Vastaukset, kilpailijat (yl)'!Q19=Pistetaulukko!$L$42),Pistetaulukko!$F$41,0))))</f>
        <v>0</v>
      </c>
      <c r="R19" s="82">
        <f>IF('Vastaukset, kilpailijat (yl)'!R19=Pistetaulukko!$I$45,Pistetaulukko!$I$44,IF(OR('Vastaukset, kilpailijat (yl)'!R19=Pistetaulukko!$H$45,'Vastaukset, kilpailijat (yl)'!R19=Pistetaulukko!$J$45),Pistetaulukko!$H$44,IF(OR('Vastaukset, kilpailijat (yl)'!R19=Pistetaulukko!$G$45,'Vastaukset, kilpailijat (yl)'!R19=Pistetaulukko!$K$45),Pistetaulukko!$G$44,IF(OR('Vastaukset, kilpailijat (yl)'!R19=Pistetaulukko!$F$45,'Vastaukset, kilpailijat (yl)'!R19=Pistetaulukko!$L$45),Pistetaulukko!$F$44,0))))</f>
        <v>0</v>
      </c>
      <c r="S19" s="82">
        <f>IF('Vastaukset, kilpailijat (yl)'!S19=Pistetaulukko!$I$48,Pistetaulukko!$I$47,IF(OR('Vastaukset, kilpailijat (yl)'!S19=Pistetaulukko!$H$48,'Vastaukset, kilpailijat (yl)'!S19=Pistetaulukko!$J$48),Pistetaulukko!$H$47,IF(OR('Vastaukset, kilpailijat (yl)'!S19=Pistetaulukko!$G$48,'Vastaukset, kilpailijat (yl)'!S19=Pistetaulukko!$K$48),Pistetaulukko!$G$47,IF(OR('Vastaukset, kilpailijat (yl)'!S19=Pistetaulukko!$F$48,'Vastaukset, kilpailijat (yl)'!S19=Pistetaulukko!$L$48),Pistetaulukko!$F$47,0))))</f>
        <v>0</v>
      </c>
      <c r="T19" s="82">
        <f>IF('Vastaukset, kilpailijat (yl)'!T19=Pistetaulukko!$I$51,Pistetaulukko!$I$50,IF(OR('Vastaukset, kilpailijat (yl)'!T19=Pistetaulukko!$H$51,'Vastaukset, kilpailijat (yl)'!T19=Pistetaulukko!$J$51),Pistetaulukko!$H$50,IF(OR('Vastaukset, kilpailijat (yl)'!T19=Pistetaulukko!$G$51,'Vastaukset, kilpailijat (yl)'!T19=Pistetaulukko!$K$51),Pistetaulukko!$G$50,IF(OR('Vastaukset, kilpailijat (yl)'!T19=Pistetaulukko!$F$51,'Vastaukset, kilpailijat (yl)'!T19=Pistetaulukko!$L$51),Pistetaulukko!$F$50,0))))</f>
        <v>0</v>
      </c>
      <c r="U19" s="82">
        <f>IF('Vastaukset, kilpailijat (yl)'!U19=Pistetaulukko!$I$54,Pistetaulukko!$I$53,IF(OR('Vastaukset, kilpailijat (yl)'!U19=Pistetaulukko!$H$54,'Vastaukset, kilpailijat (yl)'!U19=Pistetaulukko!$J$54),Pistetaulukko!$H$53,IF(OR('Vastaukset, kilpailijat (yl)'!U19=Pistetaulukko!$G$54,'Vastaukset, kilpailijat (yl)'!U19=Pistetaulukko!$K$54),Pistetaulukko!$G$53,IF(OR('Vastaukset, kilpailijat (yl)'!U19=Pistetaulukko!$F$54,'Vastaukset, kilpailijat (yl)'!U19=Pistetaulukko!$L$54),Pistetaulukko!$F$53,0))))</f>
        <v>0</v>
      </c>
      <c r="V19" s="82">
        <f>IF('Vastaukset, kilpailijat (yl)'!V19=Pistetaulukko!$I$57,Pistetaulukko!$I$56,IF(OR('Vastaukset, kilpailijat (yl)'!V19=Pistetaulukko!$H$57,'Vastaukset, kilpailijat (yl)'!V19=Pistetaulukko!$J$57),Pistetaulukko!$H$56,IF(OR('Vastaukset, kilpailijat (yl)'!V19=Pistetaulukko!$G$57,'Vastaukset, kilpailijat (yl)'!V19=Pistetaulukko!$K$57),Pistetaulukko!$G$56,IF(OR('Vastaukset, kilpailijat (yl)'!V19=Pistetaulukko!$F$57,'Vastaukset, kilpailijat (yl)'!V19=Pistetaulukko!$L$57),Pistetaulukko!$F$56,0))))</f>
        <v>0</v>
      </c>
      <c r="W19" s="82">
        <f>IF('Vastaukset, kilpailijat (yl)'!W19=Pistetaulukko!$I$60,Pistetaulukko!$I$59,IF(OR('Vastaukset, kilpailijat (yl)'!W19=Pistetaulukko!$H$60,'Vastaukset, kilpailijat (yl)'!W19=Pistetaulukko!$J$60),Pistetaulukko!$H$59,IF(OR('Vastaukset, kilpailijat (yl)'!W19=Pistetaulukko!$G$60,'Vastaukset, kilpailijat (yl)'!W19=Pistetaulukko!$K$60),Pistetaulukko!$G$59,IF(OR('Vastaukset, kilpailijat (yl)'!W19=Pistetaulukko!$F$60,'Vastaukset, kilpailijat (yl)'!W19=Pistetaulukko!$L$60),Pistetaulukko!$F$59,0))))</f>
        <v>0</v>
      </c>
      <c r="X19" s="82">
        <f>IF('Vastaukset, kilpailijat (yl)'!X19=Pistetaulukko!$I$63,Pistetaulukko!$I$62,IF(OR('Vastaukset, kilpailijat (yl)'!X19=Pistetaulukko!$H$63,'Vastaukset, kilpailijat (yl)'!X19=Pistetaulukko!$J$63),Pistetaulukko!$H$62,IF(OR('Vastaukset, kilpailijat (yl)'!X19=Pistetaulukko!$G$63,'Vastaukset, kilpailijat (yl)'!X19=Pistetaulukko!$K$63),Pistetaulukko!$G$62,IF(OR('Vastaukset, kilpailijat (yl)'!X19=Pistetaulukko!$F$63,'Vastaukset, kilpailijat (yl)'!X19=Pistetaulukko!$L$63),Pistetaulukko!$F$62,0))))</f>
        <v>0</v>
      </c>
      <c r="Y19" s="82">
        <f>IF('Vastaukset, kilpailijat (yl)'!Y19=Pistetaulukko!$I$66,Pistetaulukko!$I$65,IF(OR('Vastaukset, kilpailijat (yl)'!Y19=Pistetaulukko!$H$66,'Vastaukset, kilpailijat (yl)'!Y19=Pistetaulukko!$J$66),Pistetaulukko!$H$65,IF(OR('Vastaukset, kilpailijat (yl)'!Y19=Pistetaulukko!$G$66,'Vastaukset, kilpailijat (yl)'!Y19=Pistetaulukko!$K$66),Pistetaulukko!$G$65,IF(OR('Vastaukset, kilpailijat (yl)'!Y19=Pistetaulukko!$F$66,'Vastaukset, kilpailijat (yl)'!Y19=Pistetaulukko!$L$66),Pistetaulukko!$F$65,IF(OR('Vastaukset, kilpailijat (yl)'!Y19=Pistetaulukko!$E$66,'Vastaukset, kilpailijat (yl)'!Y19=Pistetaulukko!$M$66),Pistetaulukko!$E$65,IF(OR('Vastaukset, kilpailijat (yl)'!Y19=Pistetaulukko!$D$66,'Vastaukset, kilpailijat (yl)'!Y19=Pistetaulukko!$N$66),Pistetaulukko!$D$65,0))))))</f>
        <v>0</v>
      </c>
      <c r="Z19" s="82">
        <f>IF('Vastaukset, kilpailijat (yl)'!Z19=Pistetaulukko!$I$69,Pistetaulukko!$I$68,IF(OR('Vastaukset, kilpailijat (yl)'!Z19=Pistetaulukko!$H$69,'Vastaukset, kilpailijat (yl)'!Z19=Pistetaulukko!$J$69),Pistetaulukko!$H$68,IF(OR('Vastaukset, kilpailijat (yl)'!Z19=Pistetaulukko!$G$69,'Vastaukset, kilpailijat (yl)'!Z19=Pistetaulukko!$K$69),Pistetaulukko!$G$68,IF(OR('Vastaukset, kilpailijat (yl)'!Z19=Pistetaulukko!$F$69,'Vastaukset, kilpailijat (yl)'!Z19=Pistetaulukko!$L$69),Pistetaulukko!$F$68,IF(OR('Vastaukset, kilpailijat (yl)'!Z19=Pistetaulukko!$E$69,'Vastaukset, kilpailijat (yl)'!Z19=Pistetaulukko!$M$69),Pistetaulukko!$E$68,IF(OR('Vastaukset, kilpailijat (yl)'!Z19=Pistetaulukko!$D$69,'Vastaukset, kilpailijat (yl)'!Z19=Pistetaulukko!$N$69),Pistetaulukko!$D$68,0))))))</f>
        <v>0</v>
      </c>
      <c r="AA19" s="4">
        <f t="shared" si="0"/>
        <v>0</v>
      </c>
      <c r="AB19" s="34">
        <f>'Vastaukset, kilpailijat (yl)'!AD19</f>
        <v>0</v>
      </c>
      <c r="AC19" s="125">
        <f>'Vastaukset, kilpailijat (yl)'!AC19</f>
        <v>0</v>
      </c>
      <c r="AD19" s="35">
        <f t="shared" si="1"/>
        <v>-4.1666666666666664E-2</v>
      </c>
      <c r="AE19" s="111">
        <f t="shared" si="2"/>
        <v>0</v>
      </c>
      <c r="AF19" s="109">
        <f t="shared" si="3"/>
        <v>0</v>
      </c>
      <c r="AG19" s="115">
        <f>'Suunnistus (yl)'!I19</f>
        <v>160</v>
      </c>
      <c r="AH19" s="107">
        <f t="shared" si="4"/>
        <v>160</v>
      </c>
      <c r="AI19" s="12"/>
    </row>
    <row r="20" spans="1:35" x14ac:dyDescent="0.3">
      <c r="A20" s="7">
        <f>'Vastaukset, kilpailijat (yl)'!A20</f>
        <v>0</v>
      </c>
      <c r="B20" s="56">
        <f>'Vastaukset, kilpailijat (yl)'!B20</f>
        <v>0</v>
      </c>
      <c r="C20" s="6">
        <f>'Vastaukset, kilpailijat (yl)'!C20</f>
        <v>0</v>
      </c>
      <c r="D20" s="6">
        <f>'Vastaukset, kilpailijat (yl)'!D20</f>
        <v>0</v>
      </c>
      <c r="E20" s="82">
        <f>IF('Vastaukset, kilpailijat (yl)'!E20=Pistetaulukko!$I$3,Pistetaulukko!$I$2,0)</f>
        <v>0</v>
      </c>
      <c r="F20" s="82">
        <f>IF('Vastaukset, kilpailijat (yl)'!F20=Pistetaulukko!$I$6,Pistetaulukko!$I$5,IF(OR('Vastaukset, kilpailijat (yl)'!F20=Pistetaulukko!$H$6,'Vastaukset, kilpailijat (yl)'!F20=Pistetaulukko!$J$6),Pistetaulukko!$H$5,IF(OR('Vastaukset, kilpailijat (yl)'!F20=Pistetaulukko!$G$6,'Vastaukset, kilpailijat (yl)'!F20=Pistetaulukko!$K$6),Pistetaulukko!$G$5,IF(OR('Vastaukset, kilpailijat (yl)'!F20=Pistetaulukko!$F$6,'Vastaukset, kilpailijat (yl)'!F20=Pistetaulukko!$L$6),Pistetaulukko!$F$5,0))))</f>
        <v>0</v>
      </c>
      <c r="G20" s="82">
        <f>IF('Vastaukset, kilpailijat (yl)'!G20=Pistetaulukko!$I$9,Pistetaulukko!$I$8,IF(OR('Vastaukset, kilpailijat (yl)'!G20=Pistetaulukko!$H$9,'Vastaukset, kilpailijat (yl)'!G20=Pistetaulukko!$J$9),Pistetaulukko!$H$8,IF(OR('Vastaukset, kilpailijat (yl)'!G20=Pistetaulukko!$G$9,'Vastaukset, kilpailijat (yl)'!G20=Pistetaulukko!$K$9),Pistetaulukko!$G$8,IF(OR('Vastaukset, kilpailijat (yl)'!G20=Pistetaulukko!$F$9,'Vastaukset, kilpailijat (yl)'!G20=Pistetaulukko!$L$9),Pistetaulukko!$F$8,0))))</f>
        <v>0</v>
      </c>
      <c r="H20" s="82">
        <f>IF('Vastaukset, kilpailijat (yl)'!H20=Pistetaulukko!$I$12,Pistetaulukko!$I$11,IF(OR('Vastaukset, kilpailijat (yl)'!H20=Pistetaulukko!$H$12,'Vastaukset, kilpailijat (yl)'!H20=Pistetaulukko!$J$12),Pistetaulukko!$H$11,IF(OR('Vastaukset, kilpailijat (yl)'!H20=Pistetaulukko!$G$12,'Vastaukset, kilpailijat (yl)'!H20=Pistetaulukko!$K$12),Pistetaulukko!$G$11,IF(OR('Vastaukset, kilpailijat (yl)'!H20=Pistetaulukko!$F$12,'Vastaukset, kilpailijat (yl)'!H20=Pistetaulukko!$L$12),Pistetaulukko!$F$11,0))))</f>
        <v>0</v>
      </c>
      <c r="I20" s="82">
        <f>IF('Vastaukset, kilpailijat (yl)'!I20=Pistetaulukko!$I$18,Pistetaulukko!$I$17,0)</f>
        <v>0</v>
      </c>
      <c r="J20" s="82">
        <f>IF('Vastaukset, kilpailijat (yl)'!J20=Pistetaulukko!$I$21,Pistetaulukko!$I$20,IF(OR('Vastaukset, kilpailijat (yl)'!J20=Pistetaulukko!$H$21,'Vastaukset, kilpailijat (yl)'!J20=Pistetaulukko!$J$21),Pistetaulukko!$H$20,IF(OR('Vastaukset, kilpailijat (yl)'!J20=Pistetaulukko!$G$21,'Vastaukset, kilpailijat (yl)'!J20=Pistetaulukko!$K$21),Pistetaulukko!$G$20,IF(OR('Vastaukset, kilpailijat (yl)'!J20=Pistetaulukko!$F$21,'Vastaukset, kilpailijat (yl)'!J20=Pistetaulukko!$L$21),Pistetaulukko!$F$20,0))))</f>
        <v>0</v>
      </c>
      <c r="K20" s="82">
        <f>IF('Vastaukset, kilpailijat (yl)'!K20=Pistetaulukko!$I$24,Pistetaulukko!$I$23,0)</f>
        <v>0</v>
      </c>
      <c r="L20" s="82">
        <f>IF('Vastaukset, kilpailijat (yl)'!L20=Pistetaulukko!$I$27,Pistetaulukko!$I$26,IF(OR('Vastaukset, kilpailijat (yl)'!L20=Pistetaulukko!$H$27,'Vastaukset, kilpailijat (yl)'!L20=Pistetaulukko!$J$27),Pistetaulukko!$H$26,IF(OR('Vastaukset, kilpailijat (yl)'!L20=Pistetaulukko!$G$27,'Vastaukset, kilpailijat (yl)'!L20=Pistetaulukko!$K$27),Pistetaulukko!$G$26,IF(OR('Vastaukset, kilpailijat (yl)'!L20=Pistetaulukko!$F$27,'Vastaukset, kilpailijat (yl)'!L20=Pistetaulukko!$L$27),Pistetaulukko!$F$26,0))))</f>
        <v>0</v>
      </c>
      <c r="M20" s="82">
        <f>IF('Vastaukset, kilpailijat (yl)'!M20=Pistetaulukko!$I$30,Pistetaulukko!$I$29,0)</f>
        <v>0</v>
      </c>
      <c r="N20" s="82">
        <f>IF('Vastaukset, kilpailijat (yl)'!N20=Pistetaulukko!$I$33,Pistetaulukko!$I$32,IF(OR('Vastaukset, kilpailijat (yl)'!N20=Pistetaulukko!$H$33,'Vastaukset, kilpailijat (yl)'!N20=Pistetaulukko!$J$33),Pistetaulukko!$H$32,IF(OR('Vastaukset, kilpailijat (yl)'!N20=Pistetaulukko!$G$33,'Vastaukset, kilpailijat (yl)'!N20=Pistetaulukko!$K$33),Pistetaulukko!$G$32,IF(OR('Vastaukset, kilpailijat (yl)'!N20=Pistetaulukko!$F$33,'Vastaukset, kilpailijat (yl)'!N20=Pistetaulukko!$L$33),Pistetaulukko!$F$32,IF(OR('Vastaukset, kilpailijat (yl)'!N20=Pistetaulukko!$E$33,'Vastaukset, kilpailijat (yl)'!N20=Pistetaulukko!$M$33),Pistetaulukko!$E$32,IF(OR('Vastaukset, kilpailijat (yl)'!N20=Pistetaulukko!$D$33,'Vastaukset, kilpailijat (yl)'!N20=Pistetaulukko!$N$33),Pistetaulukko!$D$32,0))))))</f>
        <v>0</v>
      </c>
      <c r="O20" s="82">
        <f>IF('Vastaukset, kilpailijat (yl)'!O20=Pistetaulukko!$I$36,Pistetaulukko!$I$35,IF(OR('Vastaukset, kilpailijat (yl)'!O20=Pistetaulukko!$H$36,'Vastaukset, kilpailijat (yl)'!O20=Pistetaulukko!$J$36),Pistetaulukko!$H$35,IF(OR('Vastaukset, kilpailijat (yl)'!O20=Pistetaulukko!$G$36,'Vastaukset, kilpailijat (yl)'!O20=Pistetaulukko!$K$36),Pistetaulukko!$G$35,IF(OR('Vastaukset, kilpailijat (yl)'!O20=Pistetaulukko!$F$36,'Vastaukset, kilpailijat (yl)'!O20=Pistetaulukko!$L$36),Pistetaulukko!$F$35,IF(OR('Vastaukset, kilpailijat (yl)'!O20=Pistetaulukko!$E$36,'Vastaukset, kilpailijat (yl)'!O20=Pistetaulukko!$M$36),Pistetaulukko!$E$35,IF(OR('Vastaukset, kilpailijat (yl)'!O20=Pistetaulukko!$D$36,'Vastaukset, kilpailijat (yl)'!O20=Pistetaulukko!$N$36),Pistetaulukko!$D$35,IF(OR('Vastaukset, kilpailijat (yl)'!O20=Pistetaulukko!$C$36,'Vastaukset, kilpailijat (yl)'!O20=Pistetaulukko!$O$36),Pistetaulukko!$C$35,IF(OR('Vastaukset, kilpailijat (yl)'!O20=Pistetaulukko!$B$36,'Vastaukset, kilpailijat (yl)'!O20=Pistetaulukko!$P$36),Pistetaulukko!$B$35,0))))))))</f>
        <v>0</v>
      </c>
      <c r="P20" s="82">
        <f>IF('Vastaukset, kilpailijat (yl)'!P20=Pistetaulukko!$I$39,Pistetaulukko!$I$38,IF(OR('Vastaukset, kilpailijat (yl)'!P20=Pistetaulukko!$H$39,'Vastaukset, kilpailijat (yl)'!P20=Pistetaulukko!$J$39),Pistetaulukko!$H$38,IF(OR('Vastaukset, kilpailijat (yl)'!P20=Pistetaulukko!$G$39,'Vastaukset, kilpailijat (yl)'!P20=Pistetaulukko!$K$39),Pistetaulukko!$G$38,IF(OR('Vastaukset, kilpailijat (yl)'!P20=Pistetaulukko!$F$39,'Vastaukset, kilpailijat (yl)'!P20=Pistetaulukko!$L$39),Pistetaulukko!$F$38,0))))</f>
        <v>0</v>
      </c>
      <c r="Q20" s="82">
        <f>IF('Vastaukset, kilpailijat (yl)'!Q20=Pistetaulukko!$I$42,Pistetaulukko!$I$41,IF(OR('Vastaukset, kilpailijat (yl)'!Q20=Pistetaulukko!$H$42,'Vastaukset, kilpailijat (yl)'!Q20=Pistetaulukko!$J$42),Pistetaulukko!$H$41,IF(OR('Vastaukset, kilpailijat (yl)'!Q20=Pistetaulukko!$G$42,'Vastaukset, kilpailijat (yl)'!Q20=Pistetaulukko!$K$42),Pistetaulukko!$G$41,IF(OR('Vastaukset, kilpailijat (yl)'!Q20=Pistetaulukko!$F$42,'Vastaukset, kilpailijat (yl)'!Q20=Pistetaulukko!$L$42),Pistetaulukko!$F$41,0))))</f>
        <v>0</v>
      </c>
      <c r="R20" s="82">
        <f>IF('Vastaukset, kilpailijat (yl)'!R20=Pistetaulukko!$I$45,Pistetaulukko!$I$44,IF(OR('Vastaukset, kilpailijat (yl)'!R20=Pistetaulukko!$H$45,'Vastaukset, kilpailijat (yl)'!R20=Pistetaulukko!$J$45),Pistetaulukko!$H$44,IF(OR('Vastaukset, kilpailijat (yl)'!R20=Pistetaulukko!$G$45,'Vastaukset, kilpailijat (yl)'!R20=Pistetaulukko!$K$45),Pistetaulukko!$G$44,IF(OR('Vastaukset, kilpailijat (yl)'!R20=Pistetaulukko!$F$45,'Vastaukset, kilpailijat (yl)'!R20=Pistetaulukko!$L$45),Pistetaulukko!$F$44,0))))</f>
        <v>0</v>
      </c>
      <c r="S20" s="82">
        <f>IF('Vastaukset, kilpailijat (yl)'!S20=Pistetaulukko!$I$48,Pistetaulukko!$I$47,IF(OR('Vastaukset, kilpailijat (yl)'!S20=Pistetaulukko!$H$48,'Vastaukset, kilpailijat (yl)'!S20=Pistetaulukko!$J$48),Pistetaulukko!$H$47,IF(OR('Vastaukset, kilpailijat (yl)'!S20=Pistetaulukko!$G$48,'Vastaukset, kilpailijat (yl)'!S20=Pistetaulukko!$K$48),Pistetaulukko!$G$47,IF(OR('Vastaukset, kilpailijat (yl)'!S20=Pistetaulukko!$F$48,'Vastaukset, kilpailijat (yl)'!S20=Pistetaulukko!$L$48),Pistetaulukko!$F$47,0))))</f>
        <v>0</v>
      </c>
      <c r="T20" s="82">
        <f>IF('Vastaukset, kilpailijat (yl)'!T20=Pistetaulukko!$I$51,Pistetaulukko!$I$50,IF(OR('Vastaukset, kilpailijat (yl)'!T20=Pistetaulukko!$H$51,'Vastaukset, kilpailijat (yl)'!T20=Pistetaulukko!$J$51),Pistetaulukko!$H$50,IF(OR('Vastaukset, kilpailijat (yl)'!T20=Pistetaulukko!$G$51,'Vastaukset, kilpailijat (yl)'!T20=Pistetaulukko!$K$51),Pistetaulukko!$G$50,IF(OR('Vastaukset, kilpailijat (yl)'!T20=Pistetaulukko!$F$51,'Vastaukset, kilpailijat (yl)'!T20=Pistetaulukko!$L$51),Pistetaulukko!$F$50,0))))</f>
        <v>0</v>
      </c>
      <c r="U20" s="82">
        <f>IF('Vastaukset, kilpailijat (yl)'!U20=Pistetaulukko!$I$54,Pistetaulukko!$I$53,IF(OR('Vastaukset, kilpailijat (yl)'!U20=Pistetaulukko!$H$54,'Vastaukset, kilpailijat (yl)'!U20=Pistetaulukko!$J$54),Pistetaulukko!$H$53,IF(OR('Vastaukset, kilpailijat (yl)'!U20=Pistetaulukko!$G$54,'Vastaukset, kilpailijat (yl)'!U20=Pistetaulukko!$K$54),Pistetaulukko!$G$53,IF(OR('Vastaukset, kilpailijat (yl)'!U20=Pistetaulukko!$F$54,'Vastaukset, kilpailijat (yl)'!U20=Pistetaulukko!$L$54),Pistetaulukko!$F$53,0))))</f>
        <v>0</v>
      </c>
      <c r="V20" s="82">
        <f>IF('Vastaukset, kilpailijat (yl)'!V20=Pistetaulukko!$I$57,Pistetaulukko!$I$56,IF(OR('Vastaukset, kilpailijat (yl)'!V20=Pistetaulukko!$H$57,'Vastaukset, kilpailijat (yl)'!V20=Pistetaulukko!$J$57),Pistetaulukko!$H$56,IF(OR('Vastaukset, kilpailijat (yl)'!V20=Pistetaulukko!$G$57,'Vastaukset, kilpailijat (yl)'!V20=Pistetaulukko!$K$57),Pistetaulukko!$G$56,IF(OR('Vastaukset, kilpailijat (yl)'!V20=Pistetaulukko!$F$57,'Vastaukset, kilpailijat (yl)'!V20=Pistetaulukko!$L$57),Pistetaulukko!$F$56,0))))</f>
        <v>0</v>
      </c>
      <c r="W20" s="82">
        <f>IF('Vastaukset, kilpailijat (yl)'!W20=Pistetaulukko!$I$60,Pistetaulukko!$I$59,IF(OR('Vastaukset, kilpailijat (yl)'!W20=Pistetaulukko!$H$60,'Vastaukset, kilpailijat (yl)'!W20=Pistetaulukko!$J$60),Pistetaulukko!$H$59,IF(OR('Vastaukset, kilpailijat (yl)'!W20=Pistetaulukko!$G$60,'Vastaukset, kilpailijat (yl)'!W20=Pistetaulukko!$K$60),Pistetaulukko!$G$59,IF(OR('Vastaukset, kilpailijat (yl)'!W20=Pistetaulukko!$F$60,'Vastaukset, kilpailijat (yl)'!W20=Pistetaulukko!$L$60),Pistetaulukko!$F$59,0))))</f>
        <v>0</v>
      </c>
      <c r="X20" s="82">
        <f>IF('Vastaukset, kilpailijat (yl)'!X20=Pistetaulukko!$I$63,Pistetaulukko!$I$62,IF(OR('Vastaukset, kilpailijat (yl)'!X20=Pistetaulukko!$H$63,'Vastaukset, kilpailijat (yl)'!X20=Pistetaulukko!$J$63),Pistetaulukko!$H$62,IF(OR('Vastaukset, kilpailijat (yl)'!X20=Pistetaulukko!$G$63,'Vastaukset, kilpailijat (yl)'!X20=Pistetaulukko!$K$63),Pistetaulukko!$G$62,IF(OR('Vastaukset, kilpailijat (yl)'!X20=Pistetaulukko!$F$63,'Vastaukset, kilpailijat (yl)'!X20=Pistetaulukko!$L$63),Pistetaulukko!$F$62,0))))</f>
        <v>0</v>
      </c>
      <c r="Y20" s="82">
        <f>IF('Vastaukset, kilpailijat (yl)'!Y20=Pistetaulukko!$I$66,Pistetaulukko!$I$65,IF(OR('Vastaukset, kilpailijat (yl)'!Y20=Pistetaulukko!$H$66,'Vastaukset, kilpailijat (yl)'!Y20=Pistetaulukko!$J$66),Pistetaulukko!$H$65,IF(OR('Vastaukset, kilpailijat (yl)'!Y20=Pistetaulukko!$G$66,'Vastaukset, kilpailijat (yl)'!Y20=Pistetaulukko!$K$66),Pistetaulukko!$G$65,IF(OR('Vastaukset, kilpailijat (yl)'!Y20=Pistetaulukko!$F$66,'Vastaukset, kilpailijat (yl)'!Y20=Pistetaulukko!$L$66),Pistetaulukko!$F$65,IF(OR('Vastaukset, kilpailijat (yl)'!Y20=Pistetaulukko!$E$66,'Vastaukset, kilpailijat (yl)'!Y20=Pistetaulukko!$M$66),Pistetaulukko!$E$65,IF(OR('Vastaukset, kilpailijat (yl)'!Y20=Pistetaulukko!$D$66,'Vastaukset, kilpailijat (yl)'!Y20=Pistetaulukko!$N$66),Pistetaulukko!$D$65,0))))))</f>
        <v>0</v>
      </c>
      <c r="Z20" s="82">
        <f>IF('Vastaukset, kilpailijat (yl)'!Z20=Pistetaulukko!$I$69,Pistetaulukko!$I$68,IF(OR('Vastaukset, kilpailijat (yl)'!Z20=Pistetaulukko!$H$69,'Vastaukset, kilpailijat (yl)'!Z20=Pistetaulukko!$J$69),Pistetaulukko!$H$68,IF(OR('Vastaukset, kilpailijat (yl)'!Z20=Pistetaulukko!$G$69,'Vastaukset, kilpailijat (yl)'!Z20=Pistetaulukko!$K$69),Pistetaulukko!$G$68,IF(OR('Vastaukset, kilpailijat (yl)'!Z20=Pistetaulukko!$F$69,'Vastaukset, kilpailijat (yl)'!Z20=Pistetaulukko!$L$69),Pistetaulukko!$F$68,IF(OR('Vastaukset, kilpailijat (yl)'!Z20=Pistetaulukko!$E$69,'Vastaukset, kilpailijat (yl)'!Z20=Pistetaulukko!$M$69),Pistetaulukko!$E$68,IF(OR('Vastaukset, kilpailijat (yl)'!Z20=Pistetaulukko!$D$69,'Vastaukset, kilpailijat (yl)'!Z20=Pistetaulukko!$N$69),Pistetaulukko!$D$68,0))))))</f>
        <v>0</v>
      </c>
      <c r="AA20" s="4">
        <f t="shared" si="0"/>
        <v>0</v>
      </c>
      <c r="AB20" s="34">
        <f>'Vastaukset, kilpailijat (yl)'!AD20</f>
        <v>0</v>
      </c>
      <c r="AC20" s="125">
        <f>'Vastaukset, kilpailijat (yl)'!AC20</f>
        <v>0</v>
      </c>
      <c r="AD20" s="35">
        <f t="shared" si="1"/>
        <v>-4.1666666666666664E-2</v>
      </c>
      <c r="AE20" s="111">
        <f t="shared" si="2"/>
        <v>0</v>
      </c>
      <c r="AF20" s="109">
        <f t="shared" si="3"/>
        <v>0</v>
      </c>
      <c r="AG20" s="115">
        <f>'Suunnistus (yl)'!I20</f>
        <v>160</v>
      </c>
      <c r="AH20" s="107">
        <f t="shared" si="4"/>
        <v>160</v>
      </c>
      <c r="AI20" s="12"/>
    </row>
    <row r="21" spans="1:35" x14ac:dyDescent="0.3">
      <c r="A21" s="7">
        <f>'Vastaukset, kilpailijat (yl)'!A21</f>
        <v>0</v>
      </c>
      <c r="B21" s="56">
        <f>'Vastaukset, kilpailijat (yl)'!B21</f>
        <v>0</v>
      </c>
      <c r="C21" s="6">
        <f>'Vastaukset, kilpailijat (yl)'!C21</f>
        <v>0</v>
      </c>
      <c r="D21" s="6">
        <f>'Vastaukset, kilpailijat (yl)'!D21</f>
        <v>0</v>
      </c>
      <c r="E21" s="82">
        <f>IF('Vastaukset, kilpailijat (yl)'!E21=Pistetaulukko!$I$3,Pistetaulukko!$I$2,0)</f>
        <v>0</v>
      </c>
      <c r="F21" s="82">
        <f>IF('Vastaukset, kilpailijat (yl)'!F21=Pistetaulukko!$I$6,Pistetaulukko!$I$5,IF(OR('Vastaukset, kilpailijat (yl)'!F21=Pistetaulukko!$H$6,'Vastaukset, kilpailijat (yl)'!F21=Pistetaulukko!$J$6),Pistetaulukko!$H$5,IF(OR('Vastaukset, kilpailijat (yl)'!F21=Pistetaulukko!$G$6,'Vastaukset, kilpailijat (yl)'!F21=Pistetaulukko!$K$6),Pistetaulukko!$G$5,IF(OR('Vastaukset, kilpailijat (yl)'!F21=Pistetaulukko!$F$6,'Vastaukset, kilpailijat (yl)'!F21=Pistetaulukko!$L$6),Pistetaulukko!$F$5,0))))</f>
        <v>0</v>
      </c>
      <c r="G21" s="82">
        <f>IF('Vastaukset, kilpailijat (yl)'!G21=Pistetaulukko!$I$9,Pistetaulukko!$I$8,IF(OR('Vastaukset, kilpailijat (yl)'!G21=Pistetaulukko!$H$9,'Vastaukset, kilpailijat (yl)'!G21=Pistetaulukko!$J$9),Pistetaulukko!$H$8,IF(OR('Vastaukset, kilpailijat (yl)'!G21=Pistetaulukko!$G$9,'Vastaukset, kilpailijat (yl)'!G21=Pistetaulukko!$K$9),Pistetaulukko!$G$8,IF(OR('Vastaukset, kilpailijat (yl)'!G21=Pistetaulukko!$F$9,'Vastaukset, kilpailijat (yl)'!G21=Pistetaulukko!$L$9),Pistetaulukko!$F$8,0))))</f>
        <v>0</v>
      </c>
      <c r="H21" s="82">
        <f>IF('Vastaukset, kilpailijat (yl)'!H21=Pistetaulukko!$I$12,Pistetaulukko!$I$11,IF(OR('Vastaukset, kilpailijat (yl)'!H21=Pistetaulukko!$H$12,'Vastaukset, kilpailijat (yl)'!H21=Pistetaulukko!$J$12),Pistetaulukko!$H$11,IF(OR('Vastaukset, kilpailijat (yl)'!H21=Pistetaulukko!$G$12,'Vastaukset, kilpailijat (yl)'!H21=Pistetaulukko!$K$12),Pistetaulukko!$G$11,IF(OR('Vastaukset, kilpailijat (yl)'!H21=Pistetaulukko!$F$12,'Vastaukset, kilpailijat (yl)'!H21=Pistetaulukko!$L$12),Pistetaulukko!$F$11,0))))</f>
        <v>0</v>
      </c>
      <c r="I21" s="82">
        <f>IF('Vastaukset, kilpailijat (yl)'!I21=Pistetaulukko!$I$18,Pistetaulukko!$I$17,0)</f>
        <v>0</v>
      </c>
      <c r="J21" s="82">
        <f>IF('Vastaukset, kilpailijat (yl)'!J21=Pistetaulukko!$I$21,Pistetaulukko!$I$20,IF(OR('Vastaukset, kilpailijat (yl)'!J21=Pistetaulukko!$H$21,'Vastaukset, kilpailijat (yl)'!J21=Pistetaulukko!$J$21),Pistetaulukko!$H$20,IF(OR('Vastaukset, kilpailijat (yl)'!J21=Pistetaulukko!$G$21,'Vastaukset, kilpailijat (yl)'!J21=Pistetaulukko!$K$21),Pistetaulukko!$G$20,IF(OR('Vastaukset, kilpailijat (yl)'!J21=Pistetaulukko!$F$21,'Vastaukset, kilpailijat (yl)'!J21=Pistetaulukko!$L$21),Pistetaulukko!$F$20,0))))</f>
        <v>0</v>
      </c>
      <c r="K21" s="82">
        <f>IF('Vastaukset, kilpailijat (yl)'!K21=Pistetaulukko!$I$24,Pistetaulukko!$I$23,0)</f>
        <v>0</v>
      </c>
      <c r="L21" s="82">
        <f>IF('Vastaukset, kilpailijat (yl)'!L21=Pistetaulukko!$I$27,Pistetaulukko!$I$26,IF(OR('Vastaukset, kilpailijat (yl)'!L21=Pistetaulukko!$H$27,'Vastaukset, kilpailijat (yl)'!L21=Pistetaulukko!$J$27),Pistetaulukko!$H$26,IF(OR('Vastaukset, kilpailijat (yl)'!L21=Pistetaulukko!$G$27,'Vastaukset, kilpailijat (yl)'!L21=Pistetaulukko!$K$27),Pistetaulukko!$G$26,IF(OR('Vastaukset, kilpailijat (yl)'!L21=Pistetaulukko!$F$27,'Vastaukset, kilpailijat (yl)'!L21=Pistetaulukko!$L$27),Pistetaulukko!$F$26,0))))</f>
        <v>0</v>
      </c>
      <c r="M21" s="82">
        <f>IF('Vastaukset, kilpailijat (yl)'!M21=Pistetaulukko!$I$30,Pistetaulukko!$I$29,0)</f>
        <v>0</v>
      </c>
      <c r="N21" s="82">
        <f>IF('Vastaukset, kilpailijat (yl)'!N21=Pistetaulukko!$I$33,Pistetaulukko!$I$32,IF(OR('Vastaukset, kilpailijat (yl)'!N21=Pistetaulukko!$H$33,'Vastaukset, kilpailijat (yl)'!N21=Pistetaulukko!$J$33),Pistetaulukko!$H$32,IF(OR('Vastaukset, kilpailijat (yl)'!N21=Pistetaulukko!$G$33,'Vastaukset, kilpailijat (yl)'!N21=Pistetaulukko!$K$33),Pistetaulukko!$G$32,IF(OR('Vastaukset, kilpailijat (yl)'!N21=Pistetaulukko!$F$33,'Vastaukset, kilpailijat (yl)'!N21=Pistetaulukko!$L$33),Pistetaulukko!$F$32,IF(OR('Vastaukset, kilpailijat (yl)'!N21=Pistetaulukko!$E$33,'Vastaukset, kilpailijat (yl)'!N21=Pistetaulukko!$M$33),Pistetaulukko!$E$32,IF(OR('Vastaukset, kilpailijat (yl)'!N21=Pistetaulukko!$D$33,'Vastaukset, kilpailijat (yl)'!N21=Pistetaulukko!$N$33),Pistetaulukko!$D$32,0))))))</f>
        <v>0</v>
      </c>
      <c r="O21" s="82">
        <f>IF('Vastaukset, kilpailijat (yl)'!O21=Pistetaulukko!$I$36,Pistetaulukko!$I$35,IF(OR('Vastaukset, kilpailijat (yl)'!O21=Pistetaulukko!$H$36,'Vastaukset, kilpailijat (yl)'!O21=Pistetaulukko!$J$36),Pistetaulukko!$H$35,IF(OR('Vastaukset, kilpailijat (yl)'!O21=Pistetaulukko!$G$36,'Vastaukset, kilpailijat (yl)'!O21=Pistetaulukko!$K$36),Pistetaulukko!$G$35,IF(OR('Vastaukset, kilpailijat (yl)'!O21=Pistetaulukko!$F$36,'Vastaukset, kilpailijat (yl)'!O21=Pistetaulukko!$L$36),Pistetaulukko!$F$35,IF(OR('Vastaukset, kilpailijat (yl)'!O21=Pistetaulukko!$E$36,'Vastaukset, kilpailijat (yl)'!O21=Pistetaulukko!$M$36),Pistetaulukko!$E$35,IF(OR('Vastaukset, kilpailijat (yl)'!O21=Pistetaulukko!$D$36,'Vastaukset, kilpailijat (yl)'!O21=Pistetaulukko!$N$36),Pistetaulukko!$D$35,IF(OR('Vastaukset, kilpailijat (yl)'!O21=Pistetaulukko!$C$36,'Vastaukset, kilpailijat (yl)'!O21=Pistetaulukko!$O$36),Pistetaulukko!$C$35,IF(OR('Vastaukset, kilpailijat (yl)'!O21=Pistetaulukko!$B$36,'Vastaukset, kilpailijat (yl)'!O21=Pistetaulukko!$P$36),Pistetaulukko!$B$35,0))))))))</f>
        <v>0</v>
      </c>
      <c r="P21" s="82">
        <f>IF('Vastaukset, kilpailijat (yl)'!P21=Pistetaulukko!$I$39,Pistetaulukko!$I$38,IF(OR('Vastaukset, kilpailijat (yl)'!P21=Pistetaulukko!$H$39,'Vastaukset, kilpailijat (yl)'!P21=Pistetaulukko!$J$39),Pistetaulukko!$H$38,IF(OR('Vastaukset, kilpailijat (yl)'!P21=Pistetaulukko!$G$39,'Vastaukset, kilpailijat (yl)'!P21=Pistetaulukko!$K$39),Pistetaulukko!$G$38,IF(OR('Vastaukset, kilpailijat (yl)'!P21=Pistetaulukko!$F$39,'Vastaukset, kilpailijat (yl)'!P21=Pistetaulukko!$L$39),Pistetaulukko!$F$38,0))))</f>
        <v>0</v>
      </c>
      <c r="Q21" s="82">
        <f>IF('Vastaukset, kilpailijat (yl)'!Q21=Pistetaulukko!$I$42,Pistetaulukko!$I$41,IF(OR('Vastaukset, kilpailijat (yl)'!Q21=Pistetaulukko!$H$42,'Vastaukset, kilpailijat (yl)'!Q21=Pistetaulukko!$J$42),Pistetaulukko!$H$41,IF(OR('Vastaukset, kilpailijat (yl)'!Q21=Pistetaulukko!$G$42,'Vastaukset, kilpailijat (yl)'!Q21=Pistetaulukko!$K$42),Pistetaulukko!$G$41,IF(OR('Vastaukset, kilpailijat (yl)'!Q21=Pistetaulukko!$F$42,'Vastaukset, kilpailijat (yl)'!Q21=Pistetaulukko!$L$42),Pistetaulukko!$F$41,0))))</f>
        <v>0</v>
      </c>
      <c r="R21" s="82">
        <f>IF('Vastaukset, kilpailijat (yl)'!R21=Pistetaulukko!$I$45,Pistetaulukko!$I$44,IF(OR('Vastaukset, kilpailijat (yl)'!R21=Pistetaulukko!$H$45,'Vastaukset, kilpailijat (yl)'!R21=Pistetaulukko!$J$45),Pistetaulukko!$H$44,IF(OR('Vastaukset, kilpailijat (yl)'!R21=Pistetaulukko!$G$45,'Vastaukset, kilpailijat (yl)'!R21=Pistetaulukko!$K$45),Pistetaulukko!$G$44,IF(OR('Vastaukset, kilpailijat (yl)'!R21=Pistetaulukko!$F$45,'Vastaukset, kilpailijat (yl)'!R21=Pistetaulukko!$L$45),Pistetaulukko!$F$44,0))))</f>
        <v>0</v>
      </c>
      <c r="S21" s="82">
        <f>IF('Vastaukset, kilpailijat (yl)'!S21=Pistetaulukko!$I$48,Pistetaulukko!$I$47,IF(OR('Vastaukset, kilpailijat (yl)'!S21=Pistetaulukko!$H$48,'Vastaukset, kilpailijat (yl)'!S21=Pistetaulukko!$J$48),Pistetaulukko!$H$47,IF(OR('Vastaukset, kilpailijat (yl)'!S21=Pistetaulukko!$G$48,'Vastaukset, kilpailijat (yl)'!S21=Pistetaulukko!$K$48),Pistetaulukko!$G$47,IF(OR('Vastaukset, kilpailijat (yl)'!S21=Pistetaulukko!$F$48,'Vastaukset, kilpailijat (yl)'!S21=Pistetaulukko!$L$48),Pistetaulukko!$F$47,0))))</f>
        <v>0</v>
      </c>
      <c r="T21" s="82">
        <f>IF('Vastaukset, kilpailijat (yl)'!T21=Pistetaulukko!$I$51,Pistetaulukko!$I$50,IF(OR('Vastaukset, kilpailijat (yl)'!T21=Pistetaulukko!$H$51,'Vastaukset, kilpailijat (yl)'!T21=Pistetaulukko!$J$51),Pistetaulukko!$H$50,IF(OR('Vastaukset, kilpailijat (yl)'!T21=Pistetaulukko!$G$51,'Vastaukset, kilpailijat (yl)'!T21=Pistetaulukko!$K$51),Pistetaulukko!$G$50,IF(OR('Vastaukset, kilpailijat (yl)'!T21=Pistetaulukko!$F$51,'Vastaukset, kilpailijat (yl)'!T21=Pistetaulukko!$L$51),Pistetaulukko!$F$50,0))))</f>
        <v>0</v>
      </c>
      <c r="U21" s="82">
        <f>IF('Vastaukset, kilpailijat (yl)'!U21=Pistetaulukko!$I$54,Pistetaulukko!$I$53,IF(OR('Vastaukset, kilpailijat (yl)'!U21=Pistetaulukko!$H$54,'Vastaukset, kilpailijat (yl)'!U21=Pistetaulukko!$J$54),Pistetaulukko!$H$53,IF(OR('Vastaukset, kilpailijat (yl)'!U21=Pistetaulukko!$G$54,'Vastaukset, kilpailijat (yl)'!U21=Pistetaulukko!$K$54),Pistetaulukko!$G$53,IF(OR('Vastaukset, kilpailijat (yl)'!U21=Pistetaulukko!$F$54,'Vastaukset, kilpailijat (yl)'!U21=Pistetaulukko!$L$54),Pistetaulukko!$F$53,0))))</f>
        <v>0</v>
      </c>
      <c r="V21" s="82">
        <f>IF('Vastaukset, kilpailijat (yl)'!V21=Pistetaulukko!$I$57,Pistetaulukko!$I$56,IF(OR('Vastaukset, kilpailijat (yl)'!V21=Pistetaulukko!$H$57,'Vastaukset, kilpailijat (yl)'!V21=Pistetaulukko!$J$57),Pistetaulukko!$H$56,IF(OR('Vastaukset, kilpailijat (yl)'!V21=Pistetaulukko!$G$57,'Vastaukset, kilpailijat (yl)'!V21=Pistetaulukko!$K$57),Pistetaulukko!$G$56,IF(OR('Vastaukset, kilpailijat (yl)'!V21=Pistetaulukko!$F$57,'Vastaukset, kilpailijat (yl)'!V21=Pistetaulukko!$L$57),Pistetaulukko!$F$56,0))))</f>
        <v>0</v>
      </c>
      <c r="W21" s="82">
        <f>IF('Vastaukset, kilpailijat (yl)'!W21=Pistetaulukko!$I$60,Pistetaulukko!$I$59,IF(OR('Vastaukset, kilpailijat (yl)'!W21=Pistetaulukko!$H$60,'Vastaukset, kilpailijat (yl)'!W21=Pistetaulukko!$J$60),Pistetaulukko!$H$59,IF(OR('Vastaukset, kilpailijat (yl)'!W21=Pistetaulukko!$G$60,'Vastaukset, kilpailijat (yl)'!W21=Pistetaulukko!$K$60),Pistetaulukko!$G$59,IF(OR('Vastaukset, kilpailijat (yl)'!W21=Pistetaulukko!$F$60,'Vastaukset, kilpailijat (yl)'!W21=Pistetaulukko!$L$60),Pistetaulukko!$F$59,0))))</f>
        <v>0</v>
      </c>
      <c r="X21" s="82">
        <f>IF('Vastaukset, kilpailijat (yl)'!X21=Pistetaulukko!$I$63,Pistetaulukko!$I$62,IF(OR('Vastaukset, kilpailijat (yl)'!X21=Pistetaulukko!$H$63,'Vastaukset, kilpailijat (yl)'!X21=Pistetaulukko!$J$63),Pistetaulukko!$H$62,IF(OR('Vastaukset, kilpailijat (yl)'!X21=Pistetaulukko!$G$63,'Vastaukset, kilpailijat (yl)'!X21=Pistetaulukko!$K$63),Pistetaulukko!$G$62,IF(OR('Vastaukset, kilpailijat (yl)'!X21=Pistetaulukko!$F$63,'Vastaukset, kilpailijat (yl)'!X21=Pistetaulukko!$L$63),Pistetaulukko!$F$62,0))))</f>
        <v>0</v>
      </c>
      <c r="Y21" s="82">
        <f>IF('Vastaukset, kilpailijat (yl)'!Y21=Pistetaulukko!$I$66,Pistetaulukko!$I$65,IF(OR('Vastaukset, kilpailijat (yl)'!Y21=Pistetaulukko!$H$66,'Vastaukset, kilpailijat (yl)'!Y21=Pistetaulukko!$J$66),Pistetaulukko!$H$65,IF(OR('Vastaukset, kilpailijat (yl)'!Y21=Pistetaulukko!$G$66,'Vastaukset, kilpailijat (yl)'!Y21=Pistetaulukko!$K$66),Pistetaulukko!$G$65,IF(OR('Vastaukset, kilpailijat (yl)'!Y21=Pistetaulukko!$F$66,'Vastaukset, kilpailijat (yl)'!Y21=Pistetaulukko!$L$66),Pistetaulukko!$F$65,IF(OR('Vastaukset, kilpailijat (yl)'!Y21=Pistetaulukko!$E$66,'Vastaukset, kilpailijat (yl)'!Y21=Pistetaulukko!$M$66),Pistetaulukko!$E$65,IF(OR('Vastaukset, kilpailijat (yl)'!Y21=Pistetaulukko!$D$66,'Vastaukset, kilpailijat (yl)'!Y21=Pistetaulukko!$N$66),Pistetaulukko!$D$65,0))))))</f>
        <v>0</v>
      </c>
      <c r="Z21" s="82">
        <f>IF('Vastaukset, kilpailijat (yl)'!Z21=Pistetaulukko!$I$69,Pistetaulukko!$I$68,IF(OR('Vastaukset, kilpailijat (yl)'!Z21=Pistetaulukko!$H$69,'Vastaukset, kilpailijat (yl)'!Z21=Pistetaulukko!$J$69),Pistetaulukko!$H$68,IF(OR('Vastaukset, kilpailijat (yl)'!Z21=Pistetaulukko!$G$69,'Vastaukset, kilpailijat (yl)'!Z21=Pistetaulukko!$K$69),Pistetaulukko!$G$68,IF(OR('Vastaukset, kilpailijat (yl)'!Z21=Pistetaulukko!$F$69,'Vastaukset, kilpailijat (yl)'!Z21=Pistetaulukko!$L$69),Pistetaulukko!$F$68,IF(OR('Vastaukset, kilpailijat (yl)'!Z21=Pistetaulukko!$E$69,'Vastaukset, kilpailijat (yl)'!Z21=Pistetaulukko!$M$69),Pistetaulukko!$E$68,IF(OR('Vastaukset, kilpailijat (yl)'!Z21=Pistetaulukko!$D$69,'Vastaukset, kilpailijat (yl)'!Z21=Pistetaulukko!$N$69),Pistetaulukko!$D$68,0))))))</f>
        <v>0</v>
      </c>
      <c r="AA21" s="4">
        <f t="shared" si="0"/>
        <v>0</v>
      </c>
      <c r="AB21" s="34">
        <f>'Vastaukset, kilpailijat (yl)'!AD21</f>
        <v>0</v>
      </c>
      <c r="AC21" s="125">
        <f>'Vastaukset, kilpailijat (yl)'!AC21</f>
        <v>0</v>
      </c>
      <c r="AD21" s="35">
        <f t="shared" si="1"/>
        <v>-4.1666666666666664E-2</v>
      </c>
      <c r="AE21" s="111">
        <f t="shared" si="2"/>
        <v>0</v>
      </c>
      <c r="AF21" s="109">
        <f t="shared" si="3"/>
        <v>0</v>
      </c>
      <c r="AG21" s="115">
        <f>'Suunnistus (yl)'!I21</f>
        <v>160</v>
      </c>
      <c r="AH21" s="107">
        <f t="shared" si="4"/>
        <v>160</v>
      </c>
      <c r="AI21" s="12"/>
    </row>
    <row r="22" spans="1:35" x14ac:dyDescent="0.3">
      <c r="A22" s="7">
        <f>'Vastaukset, kilpailijat (yl)'!A22</f>
        <v>0</v>
      </c>
      <c r="B22" s="56">
        <f>'Vastaukset, kilpailijat (yl)'!B22</f>
        <v>0</v>
      </c>
      <c r="C22" s="6">
        <f>'Vastaukset, kilpailijat (yl)'!C22</f>
        <v>0</v>
      </c>
      <c r="D22" s="6">
        <f>'Vastaukset, kilpailijat (yl)'!D22</f>
        <v>0</v>
      </c>
      <c r="E22" s="82">
        <f>IF('Vastaukset, kilpailijat (yl)'!E22=Pistetaulukko!$I$3,Pistetaulukko!$I$2,0)</f>
        <v>0</v>
      </c>
      <c r="F22" s="82">
        <f>IF('Vastaukset, kilpailijat (yl)'!F22=Pistetaulukko!$I$6,Pistetaulukko!$I$5,IF(OR('Vastaukset, kilpailijat (yl)'!F22=Pistetaulukko!$H$6,'Vastaukset, kilpailijat (yl)'!F22=Pistetaulukko!$J$6),Pistetaulukko!$H$5,IF(OR('Vastaukset, kilpailijat (yl)'!F22=Pistetaulukko!$G$6,'Vastaukset, kilpailijat (yl)'!F22=Pistetaulukko!$K$6),Pistetaulukko!$G$5,IF(OR('Vastaukset, kilpailijat (yl)'!F22=Pistetaulukko!$F$6,'Vastaukset, kilpailijat (yl)'!F22=Pistetaulukko!$L$6),Pistetaulukko!$F$5,0))))</f>
        <v>0</v>
      </c>
      <c r="G22" s="82">
        <f>IF('Vastaukset, kilpailijat (yl)'!G22=Pistetaulukko!$I$9,Pistetaulukko!$I$8,IF(OR('Vastaukset, kilpailijat (yl)'!G22=Pistetaulukko!$H$9,'Vastaukset, kilpailijat (yl)'!G22=Pistetaulukko!$J$9),Pistetaulukko!$H$8,IF(OR('Vastaukset, kilpailijat (yl)'!G22=Pistetaulukko!$G$9,'Vastaukset, kilpailijat (yl)'!G22=Pistetaulukko!$K$9),Pistetaulukko!$G$8,IF(OR('Vastaukset, kilpailijat (yl)'!G22=Pistetaulukko!$F$9,'Vastaukset, kilpailijat (yl)'!G22=Pistetaulukko!$L$9),Pistetaulukko!$F$8,0))))</f>
        <v>0</v>
      </c>
      <c r="H22" s="82">
        <f>IF('Vastaukset, kilpailijat (yl)'!H22=Pistetaulukko!$I$12,Pistetaulukko!$I$11,IF(OR('Vastaukset, kilpailijat (yl)'!H22=Pistetaulukko!$H$12,'Vastaukset, kilpailijat (yl)'!H22=Pistetaulukko!$J$12),Pistetaulukko!$H$11,IF(OR('Vastaukset, kilpailijat (yl)'!H22=Pistetaulukko!$G$12,'Vastaukset, kilpailijat (yl)'!H22=Pistetaulukko!$K$12),Pistetaulukko!$G$11,IF(OR('Vastaukset, kilpailijat (yl)'!H22=Pistetaulukko!$F$12,'Vastaukset, kilpailijat (yl)'!H22=Pistetaulukko!$L$12),Pistetaulukko!$F$11,0))))</f>
        <v>0</v>
      </c>
      <c r="I22" s="82">
        <f>IF('Vastaukset, kilpailijat (yl)'!I22=Pistetaulukko!$I$18,Pistetaulukko!$I$17,0)</f>
        <v>0</v>
      </c>
      <c r="J22" s="82">
        <f>IF('Vastaukset, kilpailijat (yl)'!J22=Pistetaulukko!$I$21,Pistetaulukko!$I$20,IF(OR('Vastaukset, kilpailijat (yl)'!J22=Pistetaulukko!$H$21,'Vastaukset, kilpailijat (yl)'!J22=Pistetaulukko!$J$21),Pistetaulukko!$H$20,IF(OR('Vastaukset, kilpailijat (yl)'!J22=Pistetaulukko!$G$21,'Vastaukset, kilpailijat (yl)'!J22=Pistetaulukko!$K$21),Pistetaulukko!$G$20,IF(OR('Vastaukset, kilpailijat (yl)'!J22=Pistetaulukko!$F$21,'Vastaukset, kilpailijat (yl)'!J22=Pistetaulukko!$L$21),Pistetaulukko!$F$20,0))))</f>
        <v>0</v>
      </c>
      <c r="K22" s="82">
        <f>IF('Vastaukset, kilpailijat (yl)'!K22=Pistetaulukko!$I$24,Pistetaulukko!$I$23,0)</f>
        <v>0</v>
      </c>
      <c r="L22" s="82">
        <f>IF('Vastaukset, kilpailijat (yl)'!L22=Pistetaulukko!$I$27,Pistetaulukko!$I$26,IF(OR('Vastaukset, kilpailijat (yl)'!L22=Pistetaulukko!$H$27,'Vastaukset, kilpailijat (yl)'!L22=Pistetaulukko!$J$27),Pistetaulukko!$H$26,IF(OR('Vastaukset, kilpailijat (yl)'!L22=Pistetaulukko!$G$27,'Vastaukset, kilpailijat (yl)'!L22=Pistetaulukko!$K$27),Pistetaulukko!$G$26,IF(OR('Vastaukset, kilpailijat (yl)'!L22=Pistetaulukko!$F$27,'Vastaukset, kilpailijat (yl)'!L22=Pistetaulukko!$L$27),Pistetaulukko!$F$26,0))))</f>
        <v>0</v>
      </c>
      <c r="M22" s="82">
        <f>IF('Vastaukset, kilpailijat (yl)'!M22=Pistetaulukko!$I$30,Pistetaulukko!$I$29,0)</f>
        <v>0</v>
      </c>
      <c r="N22" s="82">
        <f>IF('Vastaukset, kilpailijat (yl)'!N22=Pistetaulukko!$I$33,Pistetaulukko!$I$32,IF(OR('Vastaukset, kilpailijat (yl)'!N22=Pistetaulukko!$H$33,'Vastaukset, kilpailijat (yl)'!N22=Pistetaulukko!$J$33),Pistetaulukko!$H$32,IF(OR('Vastaukset, kilpailijat (yl)'!N22=Pistetaulukko!$G$33,'Vastaukset, kilpailijat (yl)'!N22=Pistetaulukko!$K$33),Pistetaulukko!$G$32,IF(OR('Vastaukset, kilpailijat (yl)'!N22=Pistetaulukko!$F$33,'Vastaukset, kilpailijat (yl)'!N22=Pistetaulukko!$L$33),Pistetaulukko!$F$32,IF(OR('Vastaukset, kilpailijat (yl)'!N22=Pistetaulukko!$E$33,'Vastaukset, kilpailijat (yl)'!N22=Pistetaulukko!$M$33),Pistetaulukko!$E$32,IF(OR('Vastaukset, kilpailijat (yl)'!N22=Pistetaulukko!$D$33,'Vastaukset, kilpailijat (yl)'!N22=Pistetaulukko!$N$33),Pistetaulukko!$D$32,0))))))</f>
        <v>0</v>
      </c>
      <c r="O22" s="82">
        <f>IF('Vastaukset, kilpailijat (yl)'!O22=Pistetaulukko!$I$36,Pistetaulukko!$I$35,IF(OR('Vastaukset, kilpailijat (yl)'!O22=Pistetaulukko!$H$36,'Vastaukset, kilpailijat (yl)'!O22=Pistetaulukko!$J$36),Pistetaulukko!$H$35,IF(OR('Vastaukset, kilpailijat (yl)'!O22=Pistetaulukko!$G$36,'Vastaukset, kilpailijat (yl)'!O22=Pistetaulukko!$K$36),Pistetaulukko!$G$35,IF(OR('Vastaukset, kilpailijat (yl)'!O22=Pistetaulukko!$F$36,'Vastaukset, kilpailijat (yl)'!O22=Pistetaulukko!$L$36),Pistetaulukko!$F$35,IF(OR('Vastaukset, kilpailijat (yl)'!O22=Pistetaulukko!$E$36,'Vastaukset, kilpailijat (yl)'!O22=Pistetaulukko!$M$36),Pistetaulukko!$E$35,IF(OR('Vastaukset, kilpailijat (yl)'!O22=Pistetaulukko!$D$36,'Vastaukset, kilpailijat (yl)'!O22=Pistetaulukko!$N$36),Pistetaulukko!$D$35,IF(OR('Vastaukset, kilpailijat (yl)'!O22=Pistetaulukko!$C$36,'Vastaukset, kilpailijat (yl)'!O22=Pistetaulukko!$O$36),Pistetaulukko!$C$35,IF(OR('Vastaukset, kilpailijat (yl)'!O22=Pistetaulukko!$B$36,'Vastaukset, kilpailijat (yl)'!O22=Pistetaulukko!$P$36),Pistetaulukko!$B$35,0))))))))</f>
        <v>0</v>
      </c>
      <c r="P22" s="82">
        <f>IF('Vastaukset, kilpailijat (yl)'!P22=Pistetaulukko!$I$39,Pistetaulukko!$I$38,IF(OR('Vastaukset, kilpailijat (yl)'!P22=Pistetaulukko!$H$39,'Vastaukset, kilpailijat (yl)'!P22=Pistetaulukko!$J$39),Pistetaulukko!$H$38,IF(OR('Vastaukset, kilpailijat (yl)'!P22=Pistetaulukko!$G$39,'Vastaukset, kilpailijat (yl)'!P22=Pistetaulukko!$K$39),Pistetaulukko!$G$38,IF(OR('Vastaukset, kilpailijat (yl)'!P22=Pistetaulukko!$F$39,'Vastaukset, kilpailijat (yl)'!P22=Pistetaulukko!$L$39),Pistetaulukko!$F$38,0))))</f>
        <v>0</v>
      </c>
      <c r="Q22" s="82">
        <f>IF('Vastaukset, kilpailijat (yl)'!Q22=Pistetaulukko!$I$42,Pistetaulukko!$I$41,IF(OR('Vastaukset, kilpailijat (yl)'!Q22=Pistetaulukko!$H$42,'Vastaukset, kilpailijat (yl)'!Q22=Pistetaulukko!$J$42),Pistetaulukko!$H$41,IF(OR('Vastaukset, kilpailijat (yl)'!Q22=Pistetaulukko!$G$42,'Vastaukset, kilpailijat (yl)'!Q22=Pistetaulukko!$K$42),Pistetaulukko!$G$41,IF(OR('Vastaukset, kilpailijat (yl)'!Q22=Pistetaulukko!$F$42,'Vastaukset, kilpailijat (yl)'!Q22=Pistetaulukko!$L$42),Pistetaulukko!$F$41,0))))</f>
        <v>0</v>
      </c>
      <c r="R22" s="82">
        <f>IF('Vastaukset, kilpailijat (yl)'!R22=Pistetaulukko!$I$45,Pistetaulukko!$I$44,IF(OR('Vastaukset, kilpailijat (yl)'!R22=Pistetaulukko!$H$45,'Vastaukset, kilpailijat (yl)'!R22=Pistetaulukko!$J$45),Pistetaulukko!$H$44,IF(OR('Vastaukset, kilpailijat (yl)'!R22=Pistetaulukko!$G$45,'Vastaukset, kilpailijat (yl)'!R22=Pistetaulukko!$K$45),Pistetaulukko!$G$44,IF(OR('Vastaukset, kilpailijat (yl)'!R22=Pistetaulukko!$F$45,'Vastaukset, kilpailijat (yl)'!R22=Pistetaulukko!$L$45),Pistetaulukko!$F$44,0))))</f>
        <v>0</v>
      </c>
      <c r="S22" s="82">
        <f>IF('Vastaukset, kilpailijat (yl)'!S22=Pistetaulukko!$I$48,Pistetaulukko!$I$47,IF(OR('Vastaukset, kilpailijat (yl)'!S22=Pistetaulukko!$H$48,'Vastaukset, kilpailijat (yl)'!S22=Pistetaulukko!$J$48),Pistetaulukko!$H$47,IF(OR('Vastaukset, kilpailijat (yl)'!S22=Pistetaulukko!$G$48,'Vastaukset, kilpailijat (yl)'!S22=Pistetaulukko!$K$48),Pistetaulukko!$G$47,IF(OR('Vastaukset, kilpailijat (yl)'!S22=Pistetaulukko!$F$48,'Vastaukset, kilpailijat (yl)'!S22=Pistetaulukko!$L$48),Pistetaulukko!$F$47,0))))</f>
        <v>0</v>
      </c>
      <c r="T22" s="82">
        <f>IF('Vastaukset, kilpailijat (yl)'!T22=Pistetaulukko!$I$51,Pistetaulukko!$I$50,IF(OR('Vastaukset, kilpailijat (yl)'!T22=Pistetaulukko!$H$51,'Vastaukset, kilpailijat (yl)'!T22=Pistetaulukko!$J$51),Pistetaulukko!$H$50,IF(OR('Vastaukset, kilpailijat (yl)'!T22=Pistetaulukko!$G$51,'Vastaukset, kilpailijat (yl)'!T22=Pistetaulukko!$K$51),Pistetaulukko!$G$50,IF(OR('Vastaukset, kilpailijat (yl)'!T22=Pistetaulukko!$F$51,'Vastaukset, kilpailijat (yl)'!T22=Pistetaulukko!$L$51),Pistetaulukko!$F$50,0))))</f>
        <v>0</v>
      </c>
      <c r="U22" s="82">
        <f>IF('Vastaukset, kilpailijat (yl)'!U22=Pistetaulukko!$I$54,Pistetaulukko!$I$53,IF(OR('Vastaukset, kilpailijat (yl)'!U22=Pistetaulukko!$H$54,'Vastaukset, kilpailijat (yl)'!U22=Pistetaulukko!$J$54),Pistetaulukko!$H$53,IF(OR('Vastaukset, kilpailijat (yl)'!U22=Pistetaulukko!$G$54,'Vastaukset, kilpailijat (yl)'!U22=Pistetaulukko!$K$54),Pistetaulukko!$G$53,IF(OR('Vastaukset, kilpailijat (yl)'!U22=Pistetaulukko!$F$54,'Vastaukset, kilpailijat (yl)'!U22=Pistetaulukko!$L$54),Pistetaulukko!$F$53,0))))</f>
        <v>0</v>
      </c>
      <c r="V22" s="82">
        <f>IF('Vastaukset, kilpailijat (yl)'!V22=Pistetaulukko!$I$57,Pistetaulukko!$I$56,IF(OR('Vastaukset, kilpailijat (yl)'!V22=Pistetaulukko!$H$57,'Vastaukset, kilpailijat (yl)'!V22=Pistetaulukko!$J$57),Pistetaulukko!$H$56,IF(OR('Vastaukset, kilpailijat (yl)'!V22=Pistetaulukko!$G$57,'Vastaukset, kilpailijat (yl)'!V22=Pistetaulukko!$K$57),Pistetaulukko!$G$56,IF(OR('Vastaukset, kilpailijat (yl)'!V22=Pistetaulukko!$F$57,'Vastaukset, kilpailijat (yl)'!V22=Pistetaulukko!$L$57),Pistetaulukko!$F$56,0))))</f>
        <v>0</v>
      </c>
      <c r="W22" s="82">
        <f>IF('Vastaukset, kilpailijat (yl)'!W22=Pistetaulukko!$I$60,Pistetaulukko!$I$59,IF(OR('Vastaukset, kilpailijat (yl)'!W22=Pistetaulukko!$H$60,'Vastaukset, kilpailijat (yl)'!W22=Pistetaulukko!$J$60),Pistetaulukko!$H$59,IF(OR('Vastaukset, kilpailijat (yl)'!W22=Pistetaulukko!$G$60,'Vastaukset, kilpailijat (yl)'!W22=Pistetaulukko!$K$60),Pistetaulukko!$G$59,IF(OR('Vastaukset, kilpailijat (yl)'!W22=Pistetaulukko!$F$60,'Vastaukset, kilpailijat (yl)'!W22=Pistetaulukko!$L$60),Pistetaulukko!$F$59,0))))</f>
        <v>0</v>
      </c>
      <c r="X22" s="82">
        <f>IF('Vastaukset, kilpailijat (yl)'!X22=Pistetaulukko!$I$63,Pistetaulukko!$I$62,IF(OR('Vastaukset, kilpailijat (yl)'!X22=Pistetaulukko!$H$63,'Vastaukset, kilpailijat (yl)'!X22=Pistetaulukko!$J$63),Pistetaulukko!$H$62,IF(OR('Vastaukset, kilpailijat (yl)'!X22=Pistetaulukko!$G$63,'Vastaukset, kilpailijat (yl)'!X22=Pistetaulukko!$K$63),Pistetaulukko!$G$62,IF(OR('Vastaukset, kilpailijat (yl)'!X22=Pistetaulukko!$F$63,'Vastaukset, kilpailijat (yl)'!X22=Pistetaulukko!$L$63),Pistetaulukko!$F$62,0))))</f>
        <v>0</v>
      </c>
      <c r="Y22" s="82">
        <f>IF('Vastaukset, kilpailijat (yl)'!Y22=Pistetaulukko!$I$66,Pistetaulukko!$I$65,IF(OR('Vastaukset, kilpailijat (yl)'!Y22=Pistetaulukko!$H$66,'Vastaukset, kilpailijat (yl)'!Y22=Pistetaulukko!$J$66),Pistetaulukko!$H$65,IF(OR('Vastaukset, kilpailijat (yl)'!Y22=Pistetaulukko!$G$66,'Vastaukset, kilpailijat (yl)'!Y22=Pistetaulukko!$K$66),Pistetaulukko!$G$65,IF(OR('Vastaukset, kilpailijat (yl)'!Y22=Pistetaulukko!$F$66,'Vastaukset, kilpailijat (yl)'!Y22=Pistetaulukko!$L$66),Pistetaulukko!$F$65,IF(OR('Vastaukset, kilpailijat (yl)'!Y22=Pistetaulukko!$E$66,'Vastaukset, kilpailijat (yl)'!Y22=Pistetaulukko!$M$66),Pistetaulukko!$E$65,IF(OR('Vastaukset, kilpailijat (yl)'!Y22=Pistetaulukko!$D$66,'Vastaukset, kilpailijat (yl)'!Y22=Pistetaulukko!$N$66),Pistetaulukko!$D$65,0))))))</f>
        <v>0</v>
      </c>
      <c r="Z22" s="82">
        <f>IF('Vastaukset, kilpailijat (yl)'!Z22=Pistetaulukko!$I$69,Pistetaulukko!$I$68,IF(OR('Vastaukset, kilpailijat (yl)'!Z22=Pistetaulukko!$H$69,'Vastaukset, kilpailijat (yl)'!Z22=Pistetaulukko!$J$69),Pistetaulukko!$H$68,IF(OR('Vastaukset, kilpailijat (yl)'!Z22=Pistetaulukko!$G$69,'Vastaukset, kilpailijat (yl)'!Z22=Pistetaulukko!$K$69),Pistetaulukko!$G$68,IF(OR('Vastaukset, kilpailijat (yl)'!Z22=Pistetaulukko!$F$69,'Vastaukset, kilpailijat (yl)'!Z22=Pistetaulukko!$L$69),Pistetaulukko!$F$68,IF(OR('Vastaukset, kilpailijat (yl)'!Z22=Pistetaulukko!$E$69,'Vastaukset, kilpailijat (yl)'!Z22=Pistetaulukko!$M$69),Pistetaulukko!$E$68,IF(OR('Vastaukset, kilpailijat (yl)'!Z22=Pistetaulukko!$D$69,'Vastaukset, kilpailijat (yl)'!Z22=Pistetaulukko!$N$69),Pistetaulukko!$D$68,0))))))</f>
        <v>0</v>
      </c>
      <c r="AA22" s="4">
        <f t="shared" si="0"/>
        <v>0</v>
      </c>
      <c r="AB22" s="34">
        <f>'Vastaukset, kilpailijat (yl)'!AD22</f>
        <v>0</v>
      </c>
      <c r="AC22" s="125">
        <f>'Vastaukset, kilpailijat (yl)'!AC22</f>
        <v>0</v>
      </c>
      <c r="AD22" s="35">
        <f t="shared" si="1"/>
        <v>-4.1666666666666664E-2</v>
      </c>
      <c r="AE22" s="111">
        <f t="shared" si="2"/>
        <v>0</v>
      </c>
      <c r="AF22" s="109">
        <f t="shared" si="3"/>
        <v>0</v>
      </c>
      <c r="AG22" s="115">
        <f>'Suunnistus (yl)'!I22</f>
        <v>160</v>
      </c>
      <c r="AH22" s="107">
        <f t="shared" si="4"/>
        <v>160</v>
      </c>
      <c r="AI22" s="12"/>
    </row>
    <row r="23" spans="1:35" x14ac:dyDescent="0.3">
      <c r="A23" s="7">
        <f>'Vastaukset, kilpailijat (yl)'!A23</f>
        <v>0</v>
      </c>
      <c r="B23" s="56">
        <f>'Vastaukset, kilpailijat (yl)'!B23</f>
        <v>0</v>
      </c>
      <c r="C23" s="6">
        <f>'Vastaukset, kilpailijat (yl)'!C23</f>
        <v>0</v>
      </c>
      <c r="D23" s="6">
        <f>'Vastaukset, kilpailijat (yl)'!D23</f>
        <v>0</v>
      </c>
      <c r="E23" s="82">
        <f>IF('Vastaukset, kilpailijat (yl)'!E23=Pistetaulukko!$I$3,Pistetaulukko!$I$2,0)</f>
        <v>0</v>
      </c>
      <c r="F23" s="82">
        <f>IF('Vastaukset, kilpailijat (yl)'!F23=Pistetaulukko!$I$6,Pistetaulukko!$I$5,IF(OR('Vastaukset, kilpailijat (yl)'!F23=Pistetaulukko!$H$6,'Vastaukset, kilpailijat (yl)'!F23=Pistetaulukko!$J$6),Pistetaulukko!$H$5,IF(OR('Vastaukset, kilpailijat (yl)'!F23=Pistetaulukko!$G$6,'Vastaukset, kilpailijat (yl)'!F23=Pistetaulukko!$K$6),Pistetaulukko!$G$5,IF(OR('Vastaukset, kilpailijat (yl)'!F23=Pistetaulukko!$F$6,'Vastaukset, kilpailijat (yl)'!F23=Pistetaulukko!$L$6),Pistetaulukko!$F$5,0))))</f>
        <v>0</v>
      </c>
      <c r="G23" s="82">
        <f>IF('Vastaukset, kilpailijat (yl)'!G23=Pistetaulukko!$I$9,Pistetaulukko!$I$8,IF(OR('Vastaukset, kilpailijat (yl)'!G23=Pistetaulukko!$H$9,'Vastaukset, kilpailijat (yl)'!G23=Pistetaulukko!$J$9),Pistetaulukko!$H$8,IF(OR('Vastaukset, kilpailijat (yl)'!G23=Pistetaulukko!$G$9,'Vastaukset, kilpailijat (yl)'!G23=Pistetaulukko!$K$9),Pistetaulukko!$G$8,IF(OR('Vastaukset, kilpailijat (yl)'!G23=Pistetaulukko!$F$9,'Vastaukset, kilpailijat (yl)'!G23=Pistetaulukko!$L$9),Pistetaulukko!$F$8,0))))</f>
        <v>0</v>
      </c>
      <c r="H23" s="82">
        <f>IF('Vastaukset, kilpailijat (yl)'!H23=Pistetaulukko!$I$12,Pistetaulukko!$I$11,IF(OR('Vastaukset, kilpailijat (yl)'!H23=Pistetaulukko!$H$12,'Vastaukset, kilpailijat (yl)'!H23=Pistetaulukko!$J$12),Pistetaulukko!$H$11,IF(OR('Vastaukset, kilpailijat (yl)'!H23=Pistetaulukko!$G$12,'Vastaukset, kilpailijat (yl)'!H23=Pistetaulukko!$K$12),Pistetaulukko!$G$11,IF(OR('Vastaukset, kilpailijat (yl)'!H23=Pistetaulukko!$F$12,'Vastaukset, kilpailijat (yl)'!H23=Pistetaulukko!$L$12),Pistetaulukko!$F$11,0))))</f>
        <v>0</v>
      </c>
      <c r="I23" s="82">
        <f>IF('Vastaukset, kilpailijat (yl)'!I23=Pistetaulukko!$I$18,Pistetaulukko!$I$17,0)</f>
        <v>0</v>
      </c>
      <c r="J23" s="82">
        <f>IF('Vastaukset, kilpailijat (yl)'!J23=Pistetaulukko!$I$21,Pistetaulukko!$I$20,IF(OR('Vastaukset, kilpailijat (yl)'!J23=Pistetaulukko!$H$21,'Vastaukset, kilpailijat (yl)'!J23=Pistetaulukko!$J$21),Pistetaulukko!$H$20,IF(OR('Vastaukset, kilpailijat (yl)'!J23=Pistetaulukko!$G$21,'Vastaukset, kilpailijat (yl)'!J23=Pistetaulukko!$K$21),Pistetaulukko!$G$20,IF(OR('Vastaukset, kilpailijat (yl)'!J23=Pistetaulukko!$F$21,'Vastaukset, kilpailijat (yl)'!J23=Pistetaulukko!$L$21),Pistetaulukko!$F$20,0))))</f>
        <v>0</v>
      </c>
      <c r="K23" s="82">
        <f>IF('Vastaukset, kilpailijat (yl)'!K23=Pistetaulukko!$I$24,Pistetaulukko!$I$23,0)</f>
        <v>0</v>
      </c>
      <c r="L23" s="82">
        <f>IF('Vastaukset, kilpailijat (yl)'!L23=Pistetaulukko!$I$27,Pistetaulukko!$I$26,IF(OR('Vastaukset, kilpailijat (yl)'!L23=Pistetaulukko!$H$27,'Vastaukset, kilpailijat (yl)'!L23=Pistetaulukko!$J$27),Pistetaulukko!$H$26,IF(OR('Vastaukset, kilpailijat (yl)'!L23=Pistetaulukko!$G$27,'Vastaukset, kilpailijat (yl)'!L23=Pistetaulukko!$K$27),Pistetaulukko!$G$26,IF(OR('Vastaukset, kilpailijat (yl)'!L23=Pistetaulukko!$F$27,'Vastaukset, kilpailijat (yl)'!L23=Pistetaulukko!$L$27),Pistetaulukko!$F$26,0))))</f>
        <v>0</v>
      </c>
      <c r="M23" s="82">
        <f>IF('Vastaukset, kilpailijat (yl)'!M23=Pistetaulukko!$I$30,Pistetaulukko!$I$29,0)</f>
        <v>0</v>
      </c>
      <c r="N23" s="82">
        <f>IF('Vastaukset, kilpailijat (yl)'!N23=Pistetaulukko!$I$33,Pistetaulukko!$I$32,IF(OR('Vastaukset, kilpailijat (yl)'!N23=Pistetaulukko!$H$33,'Vastaukset, kilpailijat (yl)'!N23=Pistetaulukko!$J$33),Pistetaulukko!$H$32,IF(OR('Vastaukset, kilpailijat (yl)'!N23=Pistetaulukko!$G$33,'Vastaukset, kilpailijat (yl)'!N23=Pistetaulukko!$K$33),Pistetaulukko!$G$32,IF(OR('Vastaukset, kilpailijat (yl)'!N23=Pistetaulukko!$F$33,'Vastaukset, kilpailijat (yl)'!N23=Pistetaulukko!$L$33),Pistetaulukko!$F$32,IF(OR('Vastaukset, kilpailijat (yl)'!N23=Pistetaulukko!$E$33,'Vastaukset, kilpailijat (yl)'!N23=Pistetaulukko!$M$33),Pistetaulukko!$E$32,IF(OR('Vastaukset, kilpailijat (yl)'!N23=Pistetaulukko!$D$33,'Vastaukset, kilpailijat (yl)'!N23=Pistetaulukko!$N$33),Pistetaulukko!$D$32,0))))))</f>
        <v>0</v>
      </c>
      <c r="O23" s="82">
        <f>IF('Vastaukset, kilpailijat (yl)'!O23=Pistetaulukko!$I$36,Pistetaulukko!$I$35,IF(OR('Vastaukset, kilpailijat (yl)'!O23=Pistetaulukko!$H$36,'Vastaukset, kilpailijat (yl)'!O23=Pistetaulukko!$J$36),Pistetaulukko!$H$35,IF(OR('Vastaukset, kilpailijat (yl)'!O23=Pistetaulukko!$G$36,'Vastaukset, kilpailijat (yl)'!O23=Pistetaulukko!$K$36),Pistetaulukko!$G$35,IF(OR('Vastaukset, kilpailijat (yl)'!O23=Pistetaulukko!$F$36,'Vastaukset, kilpailijat (yl)'!O23=Pistetaulukko!$L$36),Pistetaulukko!$F$35,IF(OR('Vastaukset, kilpailijat (yl)'!O23=Pistetaulukko!$E$36,'Vastaukset, kilpailijat (yl)'!O23=Pistetaulukko!$M$36),Pistetaulukko!$E$35,IF(OR('Vastaukset, kilpailijat (yl)'!O23=Pistetaulukko!$D$36,'Vastaukset, kilpailijat (yl)'!O23=Pistetaulukko!$N$36),Pistetaulukko!$D$35,IF(OR('Vastaukset, kilpailijat (yl)'!O23=Pistetaulukko!$C$36,'Vastaukset, kilpailijat (yl)'!O23=Pistetaulukko!$O$36),Pistetaulukko!$C$35,IF(OR('Vastaukset, kilpailijat (yl)'!O23=Pistetaulukko!$B$36,'Vastaukset, kilpailijat (yl)'!O23=Pistetaulukko!$P$36),Pistetaulukko!$B$35,0))))))))</f>
        <v>0</v>
      </c>
      <c r="P23" s="82">
        <f>IF('Vastaukset, kilpailijat (yl)'!P23=Pistetaulukko!$I$39,Pistetaulukko!$I$38,IF(OR('Vastaukset, kilpailijat (yl)'!P23=Pistetaulukko!$H$39,'Vastaukset, kilpailijat (yl)'!P23=Pistetaulukko!$J$39),Pistetaulukko!$H$38,IF(OR('Vastaukset, kilpailijat (yl)'!P23=Pistetaulukko!$G$39,'Vastaukset, kilpailijat (yl)'!P23=Pistetaulukko!$K$39),Pistetaulukko!$G$38,IF(OR('Vastaukset, kilpailijat (yl)'!P23=Pistetaulukko!$F$39,'Vastaukset, kilpailijat (yl)'!P23=Pistetaulukko!$L$39),Pistetaulukko!$F$38,0))))</f>
        <v>0</v>
      </c>
      <c r="Q23" s="82">
        <f>IF('Vastaukset, kilpailijat (yl)'!Q23=Pistetaulukko!$I$42,Pistetaulukko!$I$41,IF(OR('Vastaukset, kilpailijat (yl)'!Q23=Pistetaulukko!$H$42,'Vastaukset, kilpailijat (yl)'!Q23=Pistetaulukko!$J$42),Pistetaulukko!$H$41,IF(OR('Vastaukset, kilpailijat (yl)'!Q23=Pistetaulukko!$G$42,'Vastaukset, kilpailijat (yl)'!Q23=Pistetaulukko!$K$42),Pistetaulukko!$G$41,IF(OR('Vastaukset, kilpailijat (yl)'!Q23=Pistetaulukko!$F$42,'Vastaukset, kilpailijat (yl)'!Q23=Pistetaulukko!$L$42),Pistetaulukko!$F$41,0))))</f>
        <v>0</v>
      </c>
      <c r="R23" s="82">
        <f>IF('Vastaukset, kilpailijat (yl)'!R23=Pistetaulukko!$I$45,Pistetaulukko!$I$44,IF(OR('Vastaukset, kilpailijat (yl)'!R23=Pistetaulukko!$H$45,'Vastaukset, kilpailijat (yl)'!R23=Pistetaulukko!$J$45),Pistetaulukko!$H$44,IF(OR('Vastaukset, kilpailijat (yl)'!R23=Pistetaulukko!$G$45,'Vastaukset, kilpailijat (yl)'!R23=Pistetaulukko!$K$45),Pistetaulukko!$G$44,IF(OR('Vastaukset, kilpailijat (yl)'!R23=Pistetaulukko!$F$45,'Vastaukset, kilpailijat (yl)'!R23=Pistetaulukko!$L$45),Pistetaulukko!$F$44,0))))</f>
        <v>0</v>
      </c>
      <c r="S23" s="82">
        <f>IF('Vastaukset, kilpailijat (yl)'!S23=Pistetaulukko!$I$48,Pistetaulukko!$I$47,IF(OR('Vastaukset, kilpailijat (yl)'!S23=Pistetaulukko!$H$48,'Vastaukset, kilpailijat (yl)'!S23=Pistetaulukko!$J$48),Pistetaulukko!$H$47,IF(OR('Vastaukset, kilpailijat (yl)'!S23=Pistetaulukko!$G$48,'Vastaukset, kilpailijat (yl)'!S23=Pistetaulukko!$K$48),Pistetaulukko!$G$47,IF(OR('Vastaukset, kilpailijat (yl)'!S23=Pistetaulukko!$F$48,'Vastaukset, kilpailijat (yl)'!S23=Pistetaulukko!$L$48),Pistetaulukko!$F$47,0))))</f>
        <v>0</v>
      </c>
      <c r="T23" s="82">
        <f>IF('Vastaukset, kilpailijat (yl)'!T23=Pistetaulukko!$I$51,Pistetaulukko!$I$50,IF(OR('Vastaukset, kilpailijat (yl)'!T23=Pistetaulukko!$H$51,'Vastaukset, kilpailijat (yl)'!T23=Pistetaulukko!$J$51),Pistetaulukko!$H$50,IF(OR('Vastaukset, kilpailijat (yl)'!T23=Pistetaulukko!$G$51,'Vastaukset, kilpailijat (yl)'!T23=Pistetaulukko!$K$51),Pistetaulukko!$G$50,IF(OR('Vastaukset, kilpailijat (yl)'!T23=Pistetaulukko!$F$51,'Vastaukset, kilpailijat (yl)'!T23=Pistetaulukko!$L$51),Pistetaulukko!$F$50,0))))</f>
        <v>0</v>
      </c>
      <c r="U23" s="82">
        <f>IF('Vastaukset, kilpailijat (yl)'!U23=Pistetaulukko!$I$54,Pistetaulukko!$I$53,IF(OR('Vastaukset, kilpailijat (yl)'!U23=Pistetaulukko!$H$54,'Vastaukset, kilpailijat (yl)'!U23=Pistetaulukko!$J$54),Pistetaulukko!$H$53,IF(OR('Vastaukset, kilpailijat (yl)'!U23=Pistetaulukko!$G$54,'Vastaukset, kilpailijat (yl)'!U23=Pistetaulukko!$K$54),Pistetaulukko!$G$53,IF(OR('Vastaukset, kilpailijat (yl)'!U23=Pistetaulukko!$F$54,'Vastaukset, kilpailijat (yl)'!U23=Pistetaulukko!$L$54),Pistetaulukko!$F$53,0))))</f>
        <v>0</v>
      </c>
      <c r="V23" s="82">
        <f>IF('Vastaukset, kilpailijat (yl)'!V23=Pistetaulukko!$I$57,Pistetaulukko!$I$56,IF(OR('Vastaukset, kilpailijat (yl)'!V23=Pistetaulukko!$H$57,'Vastaukset, kilpailijat (yl)'!V23=Pistetaulukko!$J$57),Pistetaulukko!$H$56,IF(OR('Vastaukset, kilpailijat (yl)'!V23=Pistetaulukko!$G$57,'Vastaukset, kilpailijat (yl)'!V23=Pistetaulukko!$K$57),Pistetaulukko!$G$56,IF(OR('Vastaukset, kilpailijat (yl)'!V23=Pistetaulukko!$F$57,'Vastaukset, kilpailijat (yl)'!V23=Pistetaulukko!$L$57),Pistetaulukko!$F$56,0))))</f>
        <v>0</v>
      </c>
      <c r="W23" s="82">
        <f>IF('Vastaukset, kilpailijat (yl)'!W23=Pistetaulukko!$I$60,Pistetaulukko!$I$59,IF(OR('Vastaukset, kilpailijat (yl)'!W23=Pistetaulukko!$H$60,'Vastaukset, kilpailijat (yl)'!W23=Pistetaulukko!$J$60),Pistetaulukko!$H$59,IF(OR('Vastaukset, kilpailijat (yl)'!W23=Pistetaulukko!$G$60,'Vastaukset, kilpailijat (yl)'!W23=Pistetaulukko!$K$60),Pistetaulukko!$G$59,IF(OR('Vastaukset, kilpailijat (yl)'!W23=Pistetaulukko!$F$60,'Vastaukset, kilpailijat (yl)'!W23=Pistetaulukko!$L$60),Pistetaulukko!$F$59,0))))</f>
        <v>0</v>
      </c>
      <c r="X23" s="82">
        <f>IF('Vastaukset, kilpailijat (yl)'!X23=Pistetaulukko!$I$63,Pistetaulukko!$I$62,IF(OR('Vastaukset, kilpailijat (yl)'!X23=Pistetaulukko!$H$63,'Vastaukset, kilpailijat (yl)'!X23=Pistetaulukko!$J$63),Pistetaulukko!$H$62,IF(OR('Vastaukset, kilpailijat (yl)'!X23=Pistetaulukko!$G$63,'Vastaukset, kilpailijat (yl)'!X23=Pistetaulukko!$K$63),Pistetaulukko!$G$62,IF(OR('Vastaukset, kilpailijat (yl)'!X23=Pistetaulukko!$F$63,'Vastaukset, kilpailijat (yl)'!X23=Pistetaulukko!$L$63),Pistetaulukko!$F$62,0))))</f>
        <v>0</v>
      </c>
      <c r="Y23" s="82">
        <f>IF('Vastaukset, kilpailijat (yl)'!Y23=Pistetaulukko!$I$66,Pistetaulukko!$I$65,IF(OR('Vastaukset, kilpailijat (yl)'!Y23=Pistetaulukko!$H$66,'Vastaukset, kilpailijat (yl)'!Y23=Pistetaulukko!$J$66),Pistetaulukko!$H$65,IF(OR('Vastaukset, kilpailijat (yl)'!Y23=Pistetaulukko!$G$66,'Vastaukset, kilpailijat (yl)'!Y23=Pistetaulukko!$K$66),Pistetaulukko!$G$65,IF(OR('Vastaukset, kilpailijat (yl)'!Y23=Pistetaulukko!$F$66,'Vastaukset, kilpailijat (yl)'!Y23=Pistetaulukko!$L$66),Pistetaulukko!$F$65,IF(OR('Vastaukset, kilpailijat (yl)'!Y23=Pistetaulukko!$E$66,'Vastaukset, kilpailijat (yl)'!Y23=Pistetaulukko!$M$66),Pistetaulukko!$E$65,IF(OR('Vastaukset, kilpailijat (yl)'!Y23=Pistetaulukko!$D$66,'Vastaukset, kilpailijat (yl)'!Y23=Pistetaulukko!$N$66),Pistetaulukko!$D$65,0))))))</f>
        <v>0</v>
      </c>
      <c r="Z23" s="82">
        <f>IF('Vastaukset, kilpailijat (yl)'!Z23=Pistetaulukko!$I$69,Pistetaulukko!$I$68,IF(OR('Vastaukset, kilpailijat (yl)'!Z23=Pistetaulukko!$H$69,'Vastaukset, kilpailijat (yl)'!Z23=Pistetaulukko!$J$69),Pistetaulukko!$H$68,IF(OR('Vastaukset, kilpailijat (yl)'!Z23=Pistetaulukko!$G$69,'Vastaukset, kilpailijat (yl)'!Z23=Pistetaulukko!$K$69),Pistetaulukko!$G$68,IF(OR('Vastaukset, kilpailijat (yl)'!Z23=Pistetaulukko!$F$69,'Vastaukset, kilpailijat (yl)'!Z23=Pistetaulukko!$L$69),Pistetaulukko!$F$68,IF(OR('Vastaukset, kilpailijat (yl)'!Z23=Pistetaulukko!$E$69,'Vastaukset, kilpailijat (yl)'!Z23=Pistetaulukko!$M$69),Pistetaulukko!$E$68,IF(OR('Vastaukset, kilpailijat (yl)'!Z23=Pistetaulukko!$D$69,'Vastaukset, kilpailijat (yl)'!Z23=Pistetaulukko!$N$69),Pistetaulukko!$D$68,0))))))</f>
        <v>0</v>
      </c>
      <c r="AA23" s="4">
        <f t="shared" si="0"/>
        <v>0</v>
      </c>
      <c r="AB23" s="34">
        <f>'Vastaukset, kilpailijat (yl)'!AD23</f>
        <v>0</v>
      </c>
      <c r="AC23" s="125">
        <f>'Vastaukset, kilpailijat (yl)'!AC23</f>
        <v>0</v>
      </c>
      <c r="AD23" s="35">
        <f t="shared" si="1"/>
        <v>-4.1666666666666664E-2</v>
      </c>
      <c r="AE23" s="111">
        <f t="shared" si="2"/>
        <v>0</v>
      </c>
      <c r="AF23" s="109">
        <f t="shared" si="3"/>
        <v>0</v>
      </c>
      <c r="AG23" s="115">
        <f>'Suunnistus (yl)'!I23</f>
        <v>160</v>
      </c>
      <c r="AH23" s="107">
        <f t="shared" si="4"/>
        <v>160</v>
      </c>
      <c r="AI23" s="12"/>
    </row>
    <row r="24" spans="1:35" x14ac:dyDescent="0.3">
      <c r="A24" s="7">
        <f>'Vastaukset, kilpailijat (yl)'!A24</f>
        <v>0</v>
      </c>
      <c r="B24" s="56">
        <f>'Vastaukset, kilpailijat (yl)'!B24</f>
        <v>0</v>
      </c>
      <c r="C24" s="6">
        <f>'Vastaukset, kilpailijat (yl)'!C24</f>
        <v>0</v>
      </c>
      <c r="D24" s="6">
        <f>'Vastaukset, kilpailijat (yl)'!D24</f>
        <v>0</v>
      </c>
      <c r="E24" s="82">
        <f>IF('Vastaukset, kilpailijat (yl)'!E24=Pistetaulukko!$I$3,Pistetaulukko!$I$2,0)</f>
        <v>0</v>
      </c>
      <c r="F24" s="82">
        <f>IF('Vastaukset, kilpailijat (yl)'!F24=Pistetaulukko!$I$6,Pistetaulukko!$I$5,IF(OR('Vastaukset, kilpailijat (yl)'!F24=Pistetaulukko!$H$6,'Vastaukset, kilpailijat (yl)'!F24=Pistetaulukko!$J$6),Pistetaulukko!$H$5,IF(OR('Vastaukset, kilpailijat (yl)'!F24=Pistetaulukko!$G$6,'Vastaukset, kilpailijat (yl)'!F24=Pistetaulukko!$K$6),Pistetaulukko!$G$5,IF(OR('Vastaukset, kilpailijat (yl)'!F24=Pistetaulukko!$F$6,'Vastaukset, kilpailijat (yl)'!F24=Pistetaulukko!$L$6),Pistetaulukko!$F$5,0))))</f>
        <v>0</v>
      </c>
      <c r="G24" s="82">
        <f>IF('Vastaukset, kilpailijat (yl)'!G24=Pistetaulukko!$I$9,Pistetaulukko!$I$8,IF(OR('Vastaukset, kilpailijat (yl)'!G24=Pistetaulukko!$H$9,'Vastaukset, kilpailijat (yl)'!G24=Pistetaulukko!$J$9),Pistetaulukko!$H$8,IF(OR('Vastaukset, kilpailijat (yl)'!G24=Pistetaulukko!$G$9,'Vastaukset, kilpailijat (yl)'!G24=Pistetaulukko!$K$9),Pistetaulukko!$G$8,IF(OR('Vastaukset, kilpailijat (yl)'!G24=Pistetaulukko!$F$9,'Vastaukset, kilpailijat (yl)'!G24=Pistetaulukko!$L$9),Pistetaulukko!$F$8,0))))</f>
        <v>0</v>
      </c>
      <c r="H24" s="82">
        <f>IF('Vastaukset, kilpailijat (yl)'!H24=Pistetaulukko!$I$12,Pistetaulukko!$I$11,IF(OR('Vastaukset, kilpailijat (yl)'!H24=Pistetaulukko!$H$12,'Vastaukset, kilpailijat (yl)'!H24=Pistetaulukko!$J$12),Pistetaulukko!$H$11,IF(OR('Vastaukset, kilpailijat (yl)'!H24=Pistetaulukko!$G$12,'Vastaukset, kilpailijat (yl)'!H24=Pistetaulukko!$K$12),Pistetaulukko!$G$11,IF(OR('Vastaukset, kilpailijat (yl)'!H24=Pistetaulukko!$F$12,'Vastaukset, kilpailijat (yl)'!H24=Pistetaulukko!$L$12),Pistetaulukko!$F$11,0))))</f>
        <v>0</v>
      </c>
      <c r="I24" s="82">
        <f>IF('Vastaukset, kilpailijat (yl)'!I24=Pistetaulukko!$I$18,Pistetaulukko!$I$17,0)</f>
        <v>0</v>
      </c>
      <c r="J24" s="82">
        <f>IF('Vastaukset, kilpailijat (yl)'!J24=Pistetaulukko!$I$21,Pistetaulukko!$I$20,IF(OR('Vastaukset, kilpailijat (yl)'!J24=Pistetaulukko!$H$21,'Vastaukset, kilpailijat (yl)'!J24=Pistetaulukko!$J$21),Pistetaulukko!$H$20,IF(OR('Vastaukset, kilpailijat (yl)'!J24=Pistetaulukko!$G$21,'Vastaukset, kilpailijat (yl)'!J24=Pistetaulukko!$K$21),Pistetaulukko!$G$20,IF(OR('Vastaukset, kilpailijat (yl)'!J24=Pistetaulukko!$F$21,'Vastaukset, kilpailijat (yl)'!J24=Pistetaulukko!$L$21),Pistetaulukko!$F$20,0))))</f>
        <v>0</v>
      </c>
      <c r="K24" s="82">
        <f>IF('Vastaukset, kilpailijat (yl)'!K24=Pistetaulukko!$I$24,Pistetaulukko!$I$23,0)</f>
        <v>0</v>
      </c>
      <c r="L24" s="82">
        <f>IF('Vastaukset, kilpailijat (yl)'!L24=Pistetaulukko!$I$27,Pistetaulukko!$I$26,IF(OR('Vastaukset, kilpailijat (yl)'!L24=Pistetaulukko!$H$27,'Vastaukset, kilpailijat (yl)'!L24=Pistetaulukko!$J$27),Pistetaulukko!$H$26,IF(OR('Vastaukset, kilpailijat (yl)'!L24=Pistetaulukko!$G$27,'Vastaukset, kilpailijat (yl)'!L24=Pistetaulukko!$K$27),Pistetaulukko!$G$26,IF(OR('Vastaukset, kilpailijat (yl)'!L24=Pistetaulukko!$F$27,'Vastaukset, kilpailijat (yl)'!L24=Pistetaulukko!$L$27),Pistetaulukko!$F$26,0))))</f>
        <v>0</v>
      </c>
      <c r="M24" s="82">
        <f>IF('Vastaukset, kilpailijat (yl)'!M24=Pistetaulukko!$I$30,Pistetaulukko!$I$29,0)</f>
        <v>0</v>
      </c>
      <c r="N24" s="82">
        <f>IF('Vastaukset, kilpailijat (yl)'!N24=Pistetaulukko!$I$33,Pistetaulukko!$I$32,IF(OR('Vastaukset, kilpailijat (yl)'!N24=Pistetaulukko!$H$33,'Vastaukset, kilpailijat (yl)'!N24=Pistetaulukko!$J$33),Pistetaulukko!$H$32,IF(OR('Vastaukset, kilpailijat (yl)'!N24=Pistetaulukko!$G$33,'Vastaukset, kilpailijat (yl)'!N24=Pistetaulukko!$K$33),Pistetaulukko!$G$32,IF(OR('Vastaukset, kilpailijat (yl)'!N24=Pistetaulukko!$F$33,'Vastaukset, kilpailijat (yl)'!N24=Pistetaulukko!$L$33),Pistetaulukko!$F$32,IF(OR('Vastaukset, kilpailijat (yl)'!N24=Pistetaulukko!$E$33,'Vastaukset, kilpailijat (yl)'!N24=Pistetaulukko!$M$33),Pistetaulukko!$E$32,IF(OR('Vastaukset, kilpailijat (yl)'!N24=Pistetaulukko!$D$33,'Vastaukset, kilpailijat (yl)'!N24=Pistetaulukko!$N$33),Pistetaulukko!$D$32,0))))))</f>
        <v>0</v>
      </c>
      <c r="O24" s="82">
        <f>IF('Vastaukset, kilpailijat (yl)'!O24=Pistetaulukko!$I$36,Pistetaulukko!$I$35,IF(OR('Vastaukset, kilpailijat (yl)'!O24=Pistetaulukko!$H$36,'Vastaukset, kilpailijat (yl)'!O24=Pistetaulukko!$J$36),Pistetaulukko!$H$35,IF(OR('Vastaukset, kilpailijat (yl)'!O24=Pistetaulukko!$G$36,'Vastaukset, kilpailijat (yl)'!O24=Pistetaulukko!$K$36),Pistetaulukko!$G$35,IF(OR('Vastaukset, kilpailijat (yl)'!O24=Pistetaulukko!$F$36,'Vastaukset, kilpailijat (yl)'!O24=Pistetaulukko!$L$36),Pistetaulukko!$F$35,IF(OR('Vastaukset, kilpailijat (yl)'!O24=Pistetaulukko!$E$36,'Vastaukset, kilpailijat (yl)'!O24=Pistetaulukko!$M$36),Pistetaulukko!$E$35,IF(OR('Vastaukset, kilpailijat (yl)'!O24=Pistetaulukko!$D$36,'Vastaukset, kilpailijat (yl)'!O24=Pistetaulukko!$N$36),Pistetaulukko!$D$35,IF(OR('Vastaukset, kilpailijat (yl)'!O24=Pistetaulukko!$C$36,'Vastaukset, kilpailijat (yl)'!O24=Pistetaulukko!$O$36),Pistetaulukko!$C$35,IF(OR('Vastaukset, kilpailijat (yl)'!O24=Pistetaulukko!$B$36,'Vastaukset, kilpailijat (yl)'!O24=Pistetaulukko!$P$36),Pistetaulukko!$B$35,0))))))))</f>
        <v>0</v>
      </c>
      <c r="P24" s="82">
        <f>IF('Vastaukset, kilpailijat (yl)'!P24=Pistetaulukko!$I$39,Pistetaulukko!$I$38,IF(OR('Vastaukset, kilpailijat (yl)'!P24=Pistetaulukko!$H$39,'Vastaukset, kilpailijat (yl)'!P24=Pistetaulukko!$J$39),Pistetaulukko!$H$38,IF(OR('Vastaukset, kilpailijat (yl)'!P24=Pistetaulukko!$G$39,'Vastaukset, kilpailijat (yl)'!P24=Pistetaulukko!$K$39),Pistetaulukko!$G$38,IF(OR('Vastaukset, kilpailijat (yl)'!P24=Pistetaulukko!$F$39,'Vastaukset, kilpailijat (yl)'!P24=Pistetaulukko!$L$39),Pistetaulukko!$F$38,0))))</f>
        <v>0</v>
      </c>
      <c r="Q24" s="82">
        <f>IF('Vastaukset, kilpailijat (yl)'!Q24=Pistetaulukko!$I$42,Pistetaulukko!$I$41,IF(OR('Vastaukset, kilpailijat (yl)'!Q24=Pistetaulukko!$H$42,'Vastaukset, kilpailijat (yl)'!Q24=Pistetaulukko!$J$42),Pistetaulukko!$H$41,IF(OR('Vastaukset, kilpailijat (yl)'!Q24=Pistetaulukko!$G$42,'Vastaukset, kilpailijat (yl)'!Q24=Pistetaulukko!$K$42),Pistetaulukko!$G$41,IF(OR('Vastaukset, kilpailijat (yl)'!Q24=Pistetaulukko!$F$42,'Vastaukset, kilpailijat (yl)'!Q24=Pistetaulukko!$L$42),Pistetaulukko!$F$41,0))))</f>
        <v>0</v>
      </c>
      <c r="R24" s="82">
        <f>IF('Vastaukset, kilpailijat (yl)'!R24=Pistetaulukko!$I$45,Pistetaulukko!$I$44,IF(OR('Vastaukset, kilpailijat (yl)'!R24=Pistetaulukko!$H$45,'Vastaukset, kilpailijat (yl)'!R24=Pistetaulukko!$J$45),Pistetaulukko!$H$44,IF(OR('Vastaukset, kilpailijat (yl)'!R24=Pistetaulukko!$G$45,'Vastaukset, kilpailijat (yl)'!R24=Pistetaulukko!$K$45),Pistetaulukko!$G$44,IF(OR('Vastaukset, kilpailijat (yl)'!R24=Pistetaulukko!$F$45,'Vastaukset, kilpailijat (yl)'!R24=Pistetaulukko!$L$45),Pistetaulukko!$F$44,0))))</f>
        <v>0</v>
      </c>
      <c r="S24" s="82">
        <f>IF('Vastaukset, kilpailijat (yl)'!S24=Pistetaulukko!$I$48,Pistetaulukko!$I$47,IF(OR('Vastaukset, kilpailijat (yl)'!S24=Pistetaulukko!$H$48,'Vastaukset, kilpailijat (yl)'!S24=Pistetaulukko!$J$48),Pistetaulukko!$H$47,IF(OR('Vastaukset, kilpailijat (yl)'!S24=Pistetaulukko!$G$48,'Vastaukset, kilpailijat (yl)'!S24=Pistetaulukko!$K$48),Pistetaulukko!$G$47,IF(OR('Vastaukset, kilpailijat (yl)'!S24=Pistetaulukko!$F$48,'Vastaukset, kilpailijat (yl)'!S24=Pistetaulukko!$L$48),Pistetaulukko!$F$47,0))))</f>
        <v>0</v>
      </c>
      <c r="T24" s="82">
        <f>IF('Vastaukset, kilpailijat (yl)'!T24=Pistetaulukko!$I$51,Pistetaulukko!$I$50,IF(OR('Vastaukset, kilpailijat (yl)'!T24=Pistetaulukko!$H$51,'Vastaukset, kilpailijat (yl)'!T24=Pistetaulukko!$J$51),Pistetaulukko!$H$50,IF(OR('Vastaukset, kilpailijat (yl)'!T24=Pistetaulukko!$G$51,'Vastaukset, kilpailijat (yl)'!T24=Pistetaulukko!$K$51),Pistetaulukko!$G$50,IF(OR('Vastaukset, kilpailijat (yl)'!T24=Pistetaulukko!$F$51,'Vastaukset, kilpailijat (yl)'!T24=Pistetaulukko!$L$51),Pistetaulukko!$F$50,0))))</f>
        <v>0</v>
      </c>
      <c r="U24" s="82">
        <f>IF('Vastaukset, kilpailijat (yl)'!U24=Pistetaulukko!$I$54,Pistetaulukko!$I$53,IF(OR('Vastaukset, kilpailijat (yl)'!U24=Pistetaulukko!$H$54,'Vastaukset, kilpailijat (yl)'!U24=Pistetaulukko!$J$54),Pistetaulukko!$H$53,IF(OR('Vastaukset, kilpailijat (yl)'!U24=Pistetaulukko!$G$54,'Vastaukset, kilpailijat (yl)'!U24=Pistetaulukko!$K$54),Pistetaulukko!$G$53,IF(OR('Vastaukset, kilpailijat (yl)'!U24=Pistetaulukko!$F$54,'Vastaukset, kilpailijat (yl)'!U24=Pistetaulukko!$L$54),Pistetaulukko!$F$53,0))))</f>
        <v>0</v>
      </c>
      <c r="V24" s="82">
        <f>IF('Vastaukset, kilpailijat (yl)'!V24=Pistetaulukko!$I$57,Pistetaulukko!$I$56,IF(OR('Vastaukset, kilpailijat (yl)'!V24=Pistetaulukko!$H$57,'Vastaukset, kilpailijat (yl)'!V24=Pistetaulukko!$J$57),Pistetaulukko!$H$56,IF(OR('Vastaukset, kilpailijat (yl)'!V24=Pistetaulukko!$G$57,'Vastaukset, kilpailijat (yl)'!V24=Pistetaulukko!$K$57),Pistetaulukko!$G$56,IF(OR('Vastaukset, kilpailijat (yl)'!V24=Pistetaulukko!$F$57,'Vastaukset, kilpailijat (yl)'!V24=Pistetaulukko!$L$57),Pistetaulukko!$F$56,0))))</f>
        <v>0</v>
      </c>
      <c r="W24" s="82">
        <f>IF('Vastaukset, kilpailijat (yl)'!W24=Pistetaulukko!$I$60,Pistetaulukko!$I$59,IF(OR('Vastaukset, kilpailijat (yl)'!W24=Pistetaulukko!$H$60,'Vastaukset, kilpailijat (yl)'!W24=Pistetaulukko!$J$60),Pistetaulukko!$H$59,IF(OR('Vastaukset, kilpailijat (yl)'!W24=Pistetaulukko!$G$60,'Vastaukset, kilpailijat (yl)'!W24=Pistetaulukko!$K$60),Pistetaulukko!$G$59,IF(OR('Vastaukset, kilpailijat (yl)'!W24=Pistetaulukko!$F$60,'Vastaukset, kilpailijat (yl)'!W24=Pistetaulukko!$L$60),Pistetaulukko!$F$59,0))))</f>
        <v>0</v>
      </c>
      <c r="X24" s="82">
        <f>IF('Vastaukset, kilpailijat (yl)'!X24=Pistetaulukko!$I$63,Pistetaulukko!$I$62,IF(OR('Vastaukset, kilpailijat (yl)'!X24=Pistetaulukko!$H$63,'Vastaukset, kilpailijat (yl)'!X24=Pistetaulukko!$J$63),Pistetaulukko!$H$62,IF(OR('Vastaukset, kilpailijat (yl)'!X24=Pistetaulukko!$G$63,'Vastaukset, kilpailijat (yl)'!X24=Pistetaulukko!$K$63),Pistetaulukko!$G$62,IF(OR('Vastaukset, kilpailijat (yl)'!X24=Pistetaulukko!$F$63,'Vastaukset, kilpailijat (yl)'!X24=Pistetaulukko!$L$63),Pistetaulukko!$F$62,0))))</f>
        <v>0</v>
      </c>
      <c r="Y24" s="82">
        <f>IF('Vastaukset, kilpailijat (yl)'!Y24=Pistetaulukko!$I$66,Pistetaulukko!$I$65,IF(OR('Vastaukset, kilpailijat (yl)'!Y24=Pistetaulukko!$H$66,'Vastaukset, kilpailijat (yl)'!Y24=Pistetaulukko!$J$66),Pistetaulukko!$H$65,IF(OR('Vastaukset, kilpailijat (yl)'!Y24=Pistetaulukko!$G$66,'Vastaukset, kilpailijat (yl)'!Y24=Pistetaulukko!$K$66),Pistetaulukko!$G$65,IF(OR('Vastaukset, kilpailijat (yl)'!Y24=Pistetaulukko!$F$66,'Vastaukset, kilpailijat (yl)'!Y24=Pistetaulukko!$L$66),Pistetaulukko!$F$65,IF(OR('Vastaukset, kilpailijat (yl)'!Y24=Pistetaulukko!$E$66,'Vastaukset, kilpailijat (yl)'!Y24=Pistetaulukko!$M$66),Pistetaulukko!$E$65,IF(OR('Vastaukset, kilpailijat (yl)'!Y24=Pistetaulukko!$D$66,'Vastaukset, kilpailijat (yl)'!Y24=Pistetaulukko!$N$66),Pistetaulukko!$D$65,0))))))</f>
        <v>0</v>
      </c>
      <c r="Z24" s="82">
        <f>IF('Vastaukset, kilpailijat (yl)'!Z24=Pistetaulukko!$I$69,Pistetaulukko!$I$68,IF(OR('Vastaukset, kilpailijat (yl)'!Z24=Pistetaulukko!$H$69,'Vastaukset, kilpailijat (yl)'!Z24=Pistetaulukko!$J$69),Pistetaulukko!$H$68,IF(OR('Vastaukset, kilpailijat (yl)'!Z24=Pistetaulukko!$G$69,'Vastaukset, kilpailijat (yl)'!Z24=Pistetaulukko!$K$69),Pistetaulukko!$G$68,IF(OR('Vastaukset, kilpailijat (yl)'!Z24=Pistetaulukko!$F$69,'Vastaukset, kilpailijat (yl)'!Z24=Pistetaulukko!$L$69),Pistetaulukko!$F$68,IF(OR('Vastaukset, kilpailijat (yl)'!Z24=Pistetaulukko!$E$69,'Vastaukset, kilpailijat (yl)'!Z24=Pistetaulukko!$M$69),Pistetaulukko!$E$68,IF(OR('Vastaukset, kilpailijat (yl)'!Z24=Pistetaulukko!$D$69,'Vastaukset, kilpailijat (yl)'!Z24=Pistetaulukko!$N$69),Pistetaulukko!$D$68,0))))))</f>
        <v>0</v>
      </c>
      <c r="AA24" s="4">
        <f t="shared" si="0"/>
        <v>0</v>
      </c>
      <c r="AB24" s="34">
        <f>'Vastaukset, kilpailijat (yl)'!AD24</f>
        <v>0</v>
      </c>
      <c r="AC24" s="125">
        <f>'Vastaukset, kilpailijat (yl)'!AC24</f>
        <v>0</v>
      </c>
      <c r="AD24" s="35">
        <f t="shared" si="1"/>
        <v>-4.1666666666666664E-2</v>
      </c>
      <c r="AE24" s="111">
        <f t="shared" si="2"/>
        <v>0</v>
      </c>
      <c r="AF24" s="109">
        <f t="shared" si="3"/>
        <v>0</v>
      </c>
      <c r="AG24" s="115">
        <f>'Suunnistus (yl)'!I24</f>
        <v>160</v>
      </c>
      <c r="AH24" s="107">
        <f t="shared" si="4"/>
        <v>160</v>
      </c>
      <c r="AI24" s="12"/>
    </row>
    <row r="25" spans="1:35" x14ac:dyDescent="0.3">
      <c r="A25" s="7">
        <f>'Vastaukset, kilpailijat (yl)'!A25</f>
        <v>0</v>
      </c>
      <c r="B25" s="56">
        <f>'Vastaukset, kilpailijat (yl)'!B25</f>
        <v>0</v>
      </c>
      <c r="C25" s="6">
        <f>'Vastaukset, kilpailijat (yl)'!C25</f>
        <v>0</v>
      </c>
      <c r="D25" s="6">
        <f>'Vastaukset, kilpailijat (yl)'!D25</f>
        <v>0</v>
      </c>
      <c r="E25" s="82">
        <f>IF('Vastaukset, kilpailijat (yl)'!E25=Pistetaulukko!$I$3,Pistetaulukko!$I$2,0)</f>
        <v>0</v>
      </c>
      <c r="F25" s="82">
        <f>IF('Vastaukset, kilpailijat (yl)'!F25=Pistetaulukko!$I$6,Pistetaulukko!$I$5,IF(OR('Vastaukset, kilpailijat (yl)'!F25=Pistetaulukko!$H$6,'Vastaukset, kilpailijat (yl)'!F25=Pistetaulukko!$J$6),Pistetaulukko!$H$5,IF(OR('Vastaukset, kilpailijat (yl)'!F25=Pistetaulukko!$G$6,'Vastaukset, kilpailijat (yl)'!F25=Pistetaulukko!$K$6),Pistetaulukko!$G$5,IF(OR('Vastaukset, kilpailijat (yl)'!F25=Pistetaulukko!$F$6,'Vastaukset, kilpailijat (yl)'!F25=Pistetaulukko!$L$6),Pistetaulukko!$F$5,0))))</f>
        <v>0</v>
      </c>
      <c r="G25" s="82">
        <f>IF('Vastaukset, kilpailijat (yl)'!G25=Pistetaulukko!$I$9,Pistetaulukko!$I$8,IF(OR('Vastaukset, kilpailijat (yl)'!G25=Pistetaulukko!$H$9,'Vastaukset, kilpailijat (yl)'!G25=Pistetaulukko!$J$9),Pistetaulukko!$H$8,IF(OR('Vastaukset, kilpailijat (yl)'!G25=Pistetaulukko!$G$9,'Vastaukset, kilpailijat (yl)'!G25=Pistetaulukko!$K$9),Pistetaulukko!$G$8,IF(OR('Vastaukset, kilpailijat (yl)'!G25=Pistetaulukko!$F$9,'Vastaukset, kilpailijat (yl)'!G25=Pistetaulukko!$L$9),Pistetaulukko!$F$8,0))))</f>
        <v>0</v>
      </c>
      <c r="H25" s="82">
        <f>IF('Vastaukset, kilpailijat (yl)'!H25=Pistetaulukko!$I$12,Pistetaulukko!$I$11,IF(OR('Vastaukset, kilpailijat (yl)'!H25=Pistetaulukko!$H$12,'Vastaukset, kilpailijat (yl)'!H25=Pistetaulukko!$J$12),Pistetaulukko!$H$11,IF(OR('Vastaukset, kilpailijat (yl)'!H25=Pistetaulukko!$G$12,'Vastaukset, kilpailijat (yl)'!H25=Pistetaulukko!$K$12),Pistetaulukko!$G$11,IF(OR('Vastaukset, kilpailijat (yl)'!H25=Pistetaulukko!$F$12,'Vastaukset, kilpailijat (yl)'!H25=Pistetaulukko!$L$12),Pistetaulukko!$F$11,0))))</f>
        <v>0</v>
      </c>
      <c r="I25" s="82">
        <f>IF('Vastaukset, kilpailijat (yl)'!I25=Pistetaulukko!$I$18,Pistetaulukko!$I$17,0)</f>
        <v>0</v>
      </c>
      <c r="J25" s="82">
        <f>IF('Vastaukset, kilpailijat (yl)'!J25=Pistetaulukko!$I$21,Pistetaulukko!$I$20,IF(OR('Vastaukset, kilpailijat (yl)'!J25=Pistetaulukko!$H$21,'Vastaukset, kilpailijat (yl)'!J25=Pistetaulukko!$J$21),Pistetaulukko!$H$20,IF(OR('Vastaukset, kilpailijat (yl)'!J25=Pistetaulukko!$G$21,'Vastaukset, kilpailijat (yl)'!J25=Pistetaulukko!$K$21),Pistetaulukko!$G$20,IF(OR('Vastaukset, kilpailijat (yl)'!J25=Pistetaulukko!$F$21,'Vastaukset, kilpailijat (yl)'!J25=Pistetaulukko!$L$21),Pistetaulukko!$F$20,0))))</f>
        <v>0</v>
      </c>
      <c r="K25" s="82">
        <f>IF('Vastaukset, kilpailijat (yl)'!K25=Pistetaulukko!$I$24,Pistetaulukko!$I$23,0)</f>
        <v>0</v>
      </c>
      <c r="L25" s="82">
        <f>IF('Vastaukset, kilpailijat (yl)'!L25=Pistetaulukko!$I$27,Pistetaulukko!$I$26,IF(OR('Vastaukset, kilpailijat (yl)'!L25=Pistetaulukko!$H$27,'Vastaukset, kilpailijat (yl)'!L25=Pistetaulukko!$J$27),Pistetaulukko!$H$26,IF(OR('Vastaukset, kilpailijat (yl)'!L25=Pistetaulukko!$G$27,'Vastaukset, kilpailijat (yl)'!L25=Pistetaulukko!$K$27),Pistetaulukko!$G$26,IF(OR('Vastaukset, kilpailijat (yl)'!L25=Pistetaulukko!$F$27,'Vastaukset, kilpailijat (yl)'!L25=Pistetaulukko!$L$27),Pistetaulukko!$F$26,0))))</f>
        <v>0</v>
      </c>
      <c r="M25" s="82">
        <f>IF('Vastaukset, kilpailijat (yl)'!M25=Pistetaulukko!$I$30,Pistetaulukko!$I$29,0)</f>
        <v>0</v>
      </c>
      <c r="N25" s="82">
        <f>IF('Vastaukset, kilpailijat (yl)'!N25=Pistetaulukko!$I$33,Pistetaulukko!$I$32,IF(OR('Vastaukset, kilpailijat (yl)'!N25=Pistetaulukko!$H$33,'Vastaukset, kilpailijat (yl)'!N25=Pistetaulukko!$J$33),Pistetaulukko!$H$32,IF(OR('Vastaukset, kilpailijat (yl)'!N25=Pistetaulukko!$G$33,'Vastaukset, kilpailijat (yl)'!N25=Pistetaulukko!$K$33),Pistetaulukko!$G$32,IF(OR('Vastaukset, kilpailijat (yl)'!N25=Pistetaulukko!$F$33,'Vastaukset, kilpailijat (yl)'!N25=Pistetaulukko!$L$33),Pistetaulukko!$F$32,IF(OR('Vastaukset, kilpailijat (yl)'!N25=Pistetaulukko!$E$33,'Vastaukset, kilpailijat (yl)'!N25=Pistetaulukko!$M$33),Pistetaulukko!$E$32,IF(OR('Vastaukset, kilpailijat (yl)'!N25=Pistetaulukko!$D$33,'Vastaukset, kilpailijat (yl)'!N25=Pistetaulukko!$N$33),Pistetaulukko!$D$32,0))))))</f>
        <v>0</v>
      </c>
      <c r="O25" s="82">
        <f>IF('Vastaukset, kilpailijat (yl)'!O25=Pistetaulukko!$I$36,Pistetaulukko!$I$35,IF(OR('Vastaukset, kilpailijat (yl)'!O25=Pistetaulukko!$H$36,'Vastaukset, kilpailijat (yl)'!O25=Pistetaulukko!$J$36),Pistetaulukko!$H$35,IF(OR('Vastaukset, kilpailijat (yl)'!O25=Pistetaulukko!$G$36,'Vastaukset, kilpailijat (yl)'!O25=Pistetaulukko!$K$36),Pistetaulukko!$G$35,IF(OR('Vastaukset, kilpailijat (yl)'!O25=Pistetaulukko!$F$36,'Vastaukset, kilpailijat (yl)'!O25=Pistetaulukko!$L$36),Pistetaulukko!$F$35,IF(OR('Vastaukset, kilpailijat (yl)'!O25=Pistetaulukko!$E$36,'Vastaukset, kilpailijat (yl)'!O25=Pistetaulukko!$M$36),Pistetaulukko!$E$35,IF(OR('Vastaukset, kilpailijat (yl)'!O25=Pistetaulukko!$D$36,'Vastaukset, kilpailijat (yl)'!O25=Pistetaulukko!$N$36),Pistetaulukko!$D$35,IF(OR('Vastaukset, kilpailijat (yl)'!O25=Pistetaulukko!$C$36,'Vastaukset, kilpailijat (yl)'!O25=Pistetaulukko!$O$36),Pistetaulukko!$C$35,IF(OR('Vastaukset, kilpailijat (yl)'!O25=Pistetaulukko!$B$36,'Vastaukset, kilpailijat (yl)'!O25=Pistetaulukko!$P$36),Pistetaulukko!$B$35,0))))))))</f>
        <v>0</v>
      </c>
      <c r="P25" s="82">
        <f>IF('Vastaukset, kilpailijat (yl)'!P25=Pistetaulukko!$I$39,Pistetaulukko!$I$38,IF(OR('Vastaukset, kilpailijat (yl)'!P25=Pistetaulukko!$H$39,'Vastaukset, kilpailijat (yl)'!P25=Pistetaulukko!$J$39),Pistetaulukko!$H$38,IF(OR('Vastaukset, kilpailijat (yl)'!P25=Pistetaulukko!$G$39,'Vastaukset, kilpailijat (yl)'!P25=Pistetaulukko!$K$39),Pistetaulukko!$G$38,IF(OR('Vastaukset, kilpailijat (yl)'!P25=Pistetaulukko!$F$39,'Vastaukset, kilpailijat (yl)'!P25=Pistetaulukko!$L$39),Pistetaulukko!$F$38,0))))</f>
        <v>0</v>
      </c>
      <c r="Q25" s="82">
        <f>IF('Vastaukset, kilpailijat (yl)'!Q25=Pistetaulukko!$I$42,Pistetaulukko!$I$41,IF(OR('Vastaukset, kilpailijat (yl)'!Q25=Pistetaulukko!$H$42,'Vastaukset, kilpailijat (yl)'!Q25=Pistetaulukko!$J$42),Pistetaulukko!$H$41,IF(OR('Vastaukset, kilpailijat (yl)'!Q25=Pistetaulukko!$G$42,'Vastaukset, kilpailijat (yl)'!Q25=Pistetaulukko!$K$42),Pistetaulukko!$G$41,IF(OR('Vastaukset, kilpailijat (yl)'!Q25=Pistetaulukko!$F$42,'Vastaukset, kilpailijat (yl)'!Q25=Pistetaulukko!$L$42),Pistetaulukko!$F$41,0))))</f>
        <v>0</v>
      </c>
      <c r="R25" s="82">
        <f>IF('Vastaukset, kilpailijat (yl)'!R25=Pistetaulukko!$I$45,Pistetaulukko!$I$44,IF(OR('Vastaukset, kilpailijat (yl)'!R25=Pistetaulukko!$H$45,'Vastaukset, kilpailijat (yl)'!R25=Pistetaulukko!$J$45),Pistetaulukko!$H$44,IF(OR('Vastaukset, kilpailijat (yl)'!R25=Pistetaulukko!$G$45,'Vastaukset, kilpailijat (yl)'!R25=Pistetaulukko!$K$45),Pistetaulukko!$G$44,IF(OR('Vastaukset, kilpailijat (yl)'!R25=Pistetaulukko!$F$45,'Vastaukset, kilpailijat (yl)'!R25=Pistetaulukko!$L$45),Pistetaulukko!$F$44,0))))</f>
        <v>0</v>
      </c>
      <c r="S25" s="82">
        <f>IF('Vastaukset, kilpailijat (yl)'!S25=Pistetaulukko!$I$48,Pistetaulukko!$I$47,IF(OR('Vastaukset, kilpailijat (yl)'!S25=Pistetaulukko!$H$48,'Vastaukset, kilpailijat (yl)'!S25=Pistetaulukko!$J$48),Pistetaulukko!$H$47,IF(OR('Vastaukset, kilpailijat (yl)'!S25=Pistetaulukko!$G$48,'Vastaukset, kilpailijat (yl)'!S25=Pistetaulukko!$K$48),Pistetaulukko!$G$47,IF(OR('Vastaukset, kilpailijat (yl)'!S25=Pistetaulukko!$F$48,'Vastaukset, kilpailijat (yl)'!S25=Pistetaulukko!$L$48),Pistetaulukko!$F$47,0))))</f>
        <v>0</v>
      </c>
      <c r="T25" s="82">
        <f>IF('Vastaukset, kilpailijat (yl)'!T25=Pistetaulukko!$I$51,Pistetaulukko!$I$50,IF(OR('Vastaukset, kilpailijat (yl)'!T25=Pistetaulukko!$H$51,'Vastaukset, kilpailijat (yl)'!T25=Pistetaulukko!$J$51),Pistetaulukko!$H$50,IF(OR('Vastaukset, kilpailijat (yl)'!T25=Pistetaulukko!$G$51,'Vastaukset, kilpailijat (yl)'!T25=Pistetaulukko!$K$51),Pistetaulukko!$G$50,IF(OR('Vastaukset, kilpailijat (yl)'!T25=Pistetaulukko!$F$51,'Vastaukset, kilpailijat (yl)'!T25=Pistetaulukko!$L$51),Pistetaulukko!$F$50,0))))</f>
        <v>0</v>
      </c>
      <c r="U25" s="82">
        <f>IF('Vastaukset, kilpailijat (yl)'!U25=Pistetaulukko!$I$54,Pistetaulukko!$I$53,IF(OR('Vastaukset, kilpailijat (yl)'!U25=Pistetaulukko!$H$54,'Vastaukset, kilpailijat (yl)'!U25=Pistetaulukko!$J$54),Pistetaulukko!$H$53,IF(OR('Vastaukset, kilpailijat (yl)'!U25=Pistetaulukko!$G$54,'Vastaukset, kilpailijat (yl)'!U25=Pistetaulukko!$K$54),Pistetaulukko!$G$53,IF(OR('Vastaukset, kilpailijat (yl)'!U25=Pistetaulukko!$F$54,'Vastaukset, kilpailijat (yl)'!U25=Pistetaulukko!$L$54),Pistetaulukko!$F$53,0))))</f>
        <v>0</v>
      </c>
      <c r="V25" s="82">
        <f>IF('Vastaukset, kilpailijat (yl)'!V25=Pistetaulukko!$I$57,Pistetaulukko!$I$56,IF(OR('Vastaukset, kilpailijat (yl)'!V25=Pistetaulukko!$H$57,'Vastaukset, kilpailijat (yl)'!V25=Pistetaulukko!$J$57),Pistetaulukko!$H$56,IF(OR('Vastaukset, kilpailijat (yl)'!V25=Pistetaulukko!$G$57,'Vastaukset, kilpailijat (yl)'!V25=Pistetaulukko!$K$57),Pistetaulukko!$G$56,IF(OR('Vastaukset, kilpailijat (yl)'!V25=Pistetaulukko!$F$57,'Vastaukset, kilpailijat (yl)'!V25=Pistetaulukko!$L$57),Pistetaulukko!$F$56,0))))</f>
        <v>0</v>
      </c>
      <c r="W25" s="82">
        <f>IF('Vastaukset, kilpailijat (yl)'!W25=Pistetaulukko!$I$60,Pistetaulukko!$I$59,IF(OR('Vastaukset, kilpailijat (yl)'!W25=Pistetaulukko!$H$60,'Vastaukset, kilpailijat (yl)'!W25=Pistetaulukko!$J$60),Pistetaulukko!$H$59,IF(OR('Vastaukset, kilpailijat (yl)'!W25=Pistetaulukko!$G$60,'Vastaukset, kilpailijat (yl)'!W25=Pistetaulukko!$K$60),Pistetaulukko!$G$59,IF(OR('Vastaukset, kilpailijat (yl)'!W25=Pistetaulukko!$F$60,'Vastaukset, kilpailijat (yl)'!W25=Pistetaulukko!$L$60),Pistetaulukko!$F$59,0))))</f>
        <v>0</v>
      </c>
      <c r="X25" s="82">
        <f>IF('Vastaukset, kilpailijat (yl)'!X25=Pistetaulukko!$I$63,Pistetaulukko!$I$62,IF(OR('Vastaukset, kilpailijat (yl)'!X25=Pistetaulukko!$H$63,'Vastaukset, kilpailijat (yl)'!X25=Pistetaulukko!$J$63),Pistetaulukko!$H$62,IF(OR('Vastaukset, kilpailijat (yl)'!X25=Pistetaulukko!$G$63,'Vastaukset, kilpailijat (yl)'!X25=Pistetaulukko!$K$63),Pistetaulukko!$G$62,IF(OR('Vastaukset, kilpailijat (yl)'!X25=Pistetaulukko!$F$63,'Vastaukset, kilpailijat (yl)'!X25=Pistetaulukko!$L$63),Pistetaulukko!$F$62,0))))</f>
        <v>0</v>
      </c>
      <c r="Y25" s="82">
        <f>IF('Vastaukset, kilpailijat (yl)'!Y25=Pistetaulukko!$I$66,Pistetaulukko!$I$65,IF(OR('Vastaukset, kilpailijat (yl)'!Y25=Pistetaulukko!$H$66,'Vastaukset, kilpailijat (yl)'!Y25=Pistetaulukko!$J$66),Pistetaulukko!$H$65,IF(OR('Vastaukset, kilpailijat (yl)'!Y25=Pistetaulukko!$G$66,'Vastaukset, kilpailijat (yl)'!Y25=Pistetaulukko!$K$66),Pistetaulukko!$G$65,IF(OR('Vastaukset, kilpailijat (yl)'!Y25=Pistetaulukko!$F$66,'Vastaukset, kilpailijat (yl)'!Y25=Pistetaulukko!$L$66),Pistetaulukko!$F$65,IF(OR('Vastaukset, kilpailijat (yl)'!Y25=Pistetaulukko!$E$66,'Vastaukset, kilpailijat (yl)'!Y25=Pistetaulukko!$M$66),Pistetaulukko!$E$65,IF(OR('Vastaukset, kilpailijat (yl)'!Y25=Pistetaulukko!$D$66,'Vastaukset, kilpailijat (yl)'!Y25=Pistetaulukko!$N$66),Pistetaulukko!$D$65,0))))))</f>
        <v>0</v>
      </c>
      <c r="Z25" s="82">
        <f>IF('Vastaukset, kilpailijat (yl)'!Z25=Pistetaulukko!$I$69,Pistetaulukko!$I$68,IF(OR('Vastaukset, kilpailijat (yl)'!Z25=Pistetaulukko!$H$69,'Vastaukset, kilpailijat (yl)'!Z25=Pistetaulukko!$J$69),Pistetaulukko!$H$68,IF(OR('Vastaukset, kilpailijat (yl)'!Z25=Pistetaulukko!$G$69,'Vastaukset, kilpailijat (yl)'!Z25=Pistetaulukko!$K$69),Pistetaulukko!$G$68,IF(OR('Vastaukset, kilpailijat (yl)'!Z25=Pistetaulukko!$F$69,'Vastaukset, kilpailijat (yl)'!Z25=Pistetaulukko!$L$69),Pistetaulukko!$F$68,IF(OR('Vastaukset, kilpailijat (yl)'!Z25=Pistetaulukko!$E$69,'Vastaukset, kilpailijat (yl)'!Z25=Pistetaulukko!$M$69),Pistetaulukko!$E$68,IF(OR('Vastaukset, kilpailijat (yl)'!Z25=Pistetaulukko!$D$69,'Vastaukset, kilpailijat (yl)'!Z25=Pistetaulukko!$N$69),Pistetaulukko!$D$68,0))))))</f>
        <v>0</v>
      </c>
      <c r="AA25" s="4">
        <f t="shared" si="0"/>
        <v>0</v>
      </c>
      <c r="AB25" s="34">
        <f>'Vastaukset, kilpailijat (yl)'!AD25</f>
        <v>0</v>
      </c>
      <c r="AC25" s="125">
        <f>'Vastaukset, kilpailijat (yl)'!AC25</f>
        <v>0</v>
      </c>
      <c r="AD25" s="35">
        <f t="shared" si="1"/>
        <v>-4.1666666666666664E-2</v>
      </c>
      <c r="AE25" s="111">
        <f t="shared" si="2"/>
        <v>0</v>
      </c>
      <c r="AF25" s="109">
        <f t="shared" si="3"/>
        <v>0</v>
      </c>
      <c r="AG25" s="115">
        <f>'Suunnistus (yl)'!I25</f>
        <v>160</v>
      </c>
      <c r="AH25" s="107">
        <f t="shared" si="4"/>
        <v>160</v>
      </c>
      <c r="AI25" s="12"/>
    </row>
    <row r="26" spans="1:35" x14ac:dyDescent="0.3">
      <c r="A26" s="7">
        <f>'Vastaukset, kilpailijat (yl)'!A26</f>
        <v>0</v>
      </c>
      <c r="B26" s="56">
        <f>'Vastaukset, kilpailijat (yl)'!B26</f>
        <v>0</v>
      </c>
      <c r="C26" s="6">
        <f>'Vastaukset, kilpailijat (yl)'!C26</f>
        <v>0</v>
      </c>
      <c r="D26" s="6">
        <f>'Vastaukset, kilpailijat (yl)'!D26</f>
        <v>0</v>
      </c>
      <c r="E26" s="82">
        <f>IF('Vastaukset, kilpailijat (yl)'!E26=Pistetaulukko!$I$3,Pistetaulukko!$I$2,0)</f>
        <v>0</v>
      </c>
      <c r="F26" s="82">
        <f>IF('Vastaukset, kilpailijat (yl)'!F26=Pistetaulukko!$I$6,Pistetaulukko!$I$5,IF(OR('Vastaukset, kilpailijat (yl)'!F26=Pistetaulukko!$H$6,'Vastaukset, kilpailijat (yl)'!F26=Pistetaulukko!$J$6),Pistetaulukko!$H$5,IF(OR('Vastaukset, kilpailijat (yl)'!F26=Pistetaulukko!$G$6,'Vastaukset, kilpailijat (yl)'!F26=Pistetaulukko!$K$6),Pistetaulukko!$G$5,IF(OR('Vastaukset, kilpailijat (yl)'!F26=Pistetaulukko!$F$6,'Vastaukset, kilpailijat (yl)'!F26=Pistetaulukko!$L$6),Pistetaulukko!$F$5,0))))</f>
        <v>0</v>
      </c>
      <c r="G26" s="82">
        <f>IF('Vastaukset, kilpailijat (yl)'!G26=Pistetaulukko!$I$9,Pistetaulukko!$I$8,IF(OR('Vastaukset, kilpailijat (yl)'!G26=Pistetaulukko!$H$9,'Vastaukset, kilpailijat (yl)'!G26=Pistetaulukko!$J$9),Pistetaulukko!$H$8,IF(OR('Vastaukset, kilpailijat (yl)'!G26=Pistetaulukko!$G$9,'Vastaukset, kilpailijat (yl)'!G26=Pistetaulukko!$K$9),Pistetaulukko!$G$8,IF(OR('Vastaukset, kilpailijat (yl)'!G26=Pistetaulukko!$F$9,'Vastaukset, kilpailijat (yl)'!G26=Pistetaulukko!$L$9),Pistetaulukko!$F$8,0))))</f>
        <v>0</v>
      </c>
      <c r="H26" s="82">
        <f>IF('Vastaukset, kilpailijat (yl)'!H26=Pistetaulukko!$I$12,Pistetaulukko!$I$11,IF(OR('Vastaukset, kilpailijat (yl)'!H26=Pistetaulukko!$H$12,'Vastaukset, kilpailijat (yl)'!H26=Pistetaulukko!$J$12),Pistetaulukko!$H$11,IF(OR('Vastaukset, kilpailijat (yl)'!H26=Pistetaulukko!$G$12,'Vastaukset, kilpailijat (yl)'!H26=Pistetaulukko!$K$12),Pistetaulukko!$G$11,IF(OR('Vastaukset, kilpailijat (yl)'!H26=Pistetaulukko!$F$12,'Vastaukset, kilpailijat (yl)'!H26=Pistetaulukko!$L$12),Pistetaulukko!$F$11,0))))</f>
        <v>0</v>
      </c>
      <c r="I26" s="82">
        <f>IF('Vastaukset, kilpailijat (yl)'!I26=Pistetaulukko!$I$18,Pistetaulukko!$I$17,0)</f>
        <v>0</v>
      </c>
      <c r="J26" s="82">
        <f>IF('Vastaukset, kilpailijat (yl)'!J26=Pistetaulukko!$I$21,Pistetaulukko!$I$20,IF(OR('Vastaukset, kilpailijat (yl)'!J26=Pistetaulukko!$H$21,'Vastaukset, kilpailijat (yl)'!J26=Pistetaulukko!$J$21),Pistetaulukko!$H$20,IF(OR('Vastaukset, kilpailijat (yl)'!J26=Pistetaulukko!$G$21,'Vastaukset, kilpailijat (yl)'!J26=Pistetaulukko!$K$21),Pistetaulukko!$G$20,IF(OR('Vastaukset, kilpailijat (yl)'!J26=Pistetaulukko!$F$21,'Vastaukset, kilpailijat (yl)'!J26=Pistetaulukko!$L$21),Pistetaulukko!$F$20,0))))</f>
        <v>0</v>
      </c>
      <c r="K26" s="82">
        <f>IF('Vastaukset, kilpailijat (yl)'!K26=Pistetaulukko!$I$24,Pistetaulukko!$I$23,0)</f>
        <v>0</v>
      </c>
      <c r="L26" s="82">
        <f>IF('Vastaukset, kilpailijat (yl)'!L26=Pistetaulukko!$I$27,Pistetaulukko!$I$26,IF(OR('Vastaukset, kilpailijat (yl)'!L26=Pistetaulukko!$H$27,'Vastaukset, kilpailijat (yl)'!L26=Pistetaulukko!$J$27),Pistetaulukko!$H$26,IF(OR('Vastaukset, kilpailijat (yl)'!L26=Pistetaulukko!$G$27,'Vastaukset, kilpailijat (yl)'!L26=Pistetaulukko!$K$27),Pistetaulukko!$G$26,IF(OR('Vastaukset, kilpailijat (yl)'!L26=Pistetaulukko!$F$27,'Vastaukset, kilpailijat (yl)'!L26=Pistetaulukko!$L$27),Pistetaulukko!$F$26,0))))</f>
        <v>0</v>
      </c>
      <c r="M26" s="82">
        <f>IF('Vastaukset, kilpailijat (yl)'!M26=Pistetaulukko!$I$30,Pistetaulukko!$I$29,0)</f>
        <v>0</v>
      </c>
      <c r="N26" s="82">
        <f>IF('Vastaukset, kilpailijat (yl)'!N26=Pistetaulukko!$I$33,Pistetaulukko!$I$32,IF(OR('Vastaukset, kilpailijat (yl)'!N26=Pistetaulukko!$H$33,'Vastaukset, kilpailijat (yl)'!N26=Pistetaulukko!$J$33),Pistetaulukko!$H$32,IF(OR('Vastaukset, kilpailijat (yl)'!N26=Pistetaulukko!$G$33,'Vastaukset, kilpailijat (yl)'!N26=Pistetaulukko!$K$33),Pistetaulukko!$G$32,IF(OR('Vastaukset, kilpailijat (yl)'!N26=Pistetaulukko!$F$33,'Vastaukset, kilpailijat (yl)'!N26=Pistetaulukko!$L$33),Pistetaulukko!$F$32,IF(OR('Vastaukset, kilpailijat (yl)'!N26=Pistetaulukko!$E$33,'Vastaukset, kilpailijat (yl)'!N26=Pistetaulukko!$M$33),Pistetaulukko!$E$32,IF(OR('Vastaukset, kilpailijat (yl)'!N26=Pistetaulukko!$D$33,'Vastaukset, kilpailijat (yl)'!N26=Pistetaulukko!$N$33),Pistetaulukko!$D$32,0))))))</f>
        <v>0</v>
      </c>
      <c r="O26" s="82">
        <f>IF('Vastaukset, kilpailijat (yl)'!O26=Pistetaulukko!$I$36,Pistetaulukko!$I$35,IF(OR('Vastaukset, kilpailijat (yl)'!O26=Pistetaulukko!$H$36,'Vastaukset, kilpailijat (yl)'!O26=Pistetaulukko!$J$36),Pistetaulukko!$H$35,IF(OR('Vastaukset, kilpailijat (yl)'!O26=Pistetaulukko!$G$36,'Vastaukset, kilpailijat (yl)'!O26=Pistetaulukko!$K$36),Pistetaulukko!$G$35,IF(OR('Vastaukset, kilpailijat (yl)'!O26=Pistetaulukko!$F$36,'Vastaukset, kilpailijat (yl)'!O26=Pistetaulukko!$L$36),Pistetaulukko!$F$35,IF(OR('Vastaukset, kilpailijat (yl)'!O26=Pistetaulukko!$E$36,'Vastaukset, kilpailijat (yl)'!O26=Pistetaulukko!$M$36),Pistetaulukko!$E$35,IF(OR('Vastaukset, kilpailijat (yl)'!O26=Pistetaulukko!$D$36,'Vastaukset, kilpailijat (yl)'!O26=Pistetaulukko!$N$36),Pistetaulukko!$D$35,IF(OR('Vastaukset, kilpailijat (yl)'!O26=Pistetaulukko!$C$36,'Vastaukset, kilpailijat (yl)'!O26=Pistetaulukko!$O$36),Pistetaulukko!$C$35,IF(OR('Vastaukset, kilpailijat (yl)'!O26=Pistetaulukko!$B$36,'Vastaukset, kilpailijat (yl)'!O26=Pistetaulukko!$P$36),Pistetaulukko!$B$35,0))))))))</f>
        <v>0</v>
      </c>
      <c r="P26" s="82">
        <f>IF('Vastaukset, kilpailijat (yl)'!P26=Pistetaulukko!$I$39,Pistetaulukko!$I$38,IF(OR('Vastaukset, kilpailijat (yl)'!P26=Pistetaulukko!$H$39,'Vastaukset, kilpailijat (yl)'!P26=Pistetaulukko!$J$39),Pistetaulukko!$H$38,IF(OR('Vastaukset, kilpailijat (yl)'!P26=Pistetaulukko!$G$39,'Vastaukset, kilpailijat (yl)'!P26=Pistetaulukko!$K$39),Pistetaulukko!$G$38,IF(OR('Vastaukset, kilpailijat (yl)'!P26=Pistetaulukko!$F$39,'Vastaukset, kilpailijat (yl)'!P26=Pistetaulukko!$L$39),Pistetaulukko!$F$38,0))))</f>
        <v>0</v>
      </c>
      <c r="Q26" s="82">
        <f>IF('Vastaukset, kilpailijat (yl)'!Q26=Pistetaulukko!$I$42,Pistetaulukko!$I$41,IF(OR('Vastaukset, kilpailijat (yl)'!Q26=Pistetaulukko!$H$42,'Vastaukset, kilpailijat (yl)'!Q26=Pistetaulukko!$J$42),Pistetaulukko!$H$41,IF(OR('Vastaukset, kilpailijat (yl)'!Q26=Pistetaulukko!$G$42,'Vastaukset, kilpailijat (yl)'!Q26=Pistetaulukko!$K$42),Pistetaulukko!$G$41,IF(OR('Vastaukset, kilpailijat (yl)'!Q26=Pistetaulukko!$F$42,'Vastaukset, kilpailijat (yl)'!Q26=Pistetaulukko!$L$42),Pistetaulukko!$F$41,0))))</f>
        <v>0</v>
      </c>
      <c r="R26" s="82">
        <f>IF('Vastaukset, kilpailijat (yl)'!R26=Pistetaulukko!$I$45,Pistetaulukko!$I$44,IF(OR('Vastaukset, kilpailijat (yl)'!R26=Pistetaulukko!$H$45,'Vastaukset, kilpailijat (yl)'!R26=Pistetaulukko!$J$45),Pistetaulukko!$H$44,IF(OR('Vastaukset, kilpailijat (yl)'!R26=Pistetaulukko!$G$45,'Vastaukset, kilpailijat (yl)'!R26=Pistetaulukko!$K$45),Pistetaulukko!$G$44,IF(OR('Vastaukset, kilpailijat (yl)'!R26=Pistetaulukko!$F$45,'Vastaukset, kilpailijat (yl)'!R26=Pistetaulukko!$L$45),Pistetaulukko!$F$44,0))))</f>
        <v>0</v>
      </c>
      <c r="S26" s="82">
        <f>IF('Vastaukset, kilpailijat (yl)'!S26=Pistetaulukko!$I$48,Pistetaulukko!$I$47,IF(OR('Vastaukset, kilpailijat (yl)'!S26=Pistetaulukko!$H$48,'Vastaukset, kilpailijat (yl)'!S26=Pistetaulukko!$J$48),Pistetaulukko!$H$47,IF(OR('Vastaukset, kilpailijat (yl)'!S26=Pistetaulukko!$G$48,'Vastaukset, kilpailijat (yl)'!S26=Pistetaulukko!$K$48),Pistetaulukko!$G$47,IF(OR('Vastaukset, kilpailijat (yl)'!S26=Pistetaulukko!$F$48,'Vastaukset, kilpailijat (yl)'!S26=Pistetaulukko!$L$48),Pistetaulukko!$F$47,0))))</f>
        <v>0</v>
      </c>
      <c r="T26" s="82">
        <f>IF('Vastaukset, kilpailijat (yl)'!T26=Pistetaulukko!$I$51,Pistetaulukko!$I$50,IF(OR('Vastaukset, kilpailijat (yl)'!T26=Pistetaulukko!$H$51,'Vastaukset, kilpailijat (yl)'!T26=Pistetaulukko!$J$51),Pistetaulukko!$H$50,IF(OR('Vastaukset, kilpailijat (yl)'!T26=Pistetaulukko!$G$51,'Vastaukset, kilpailijat (yl)'!T26=Pistetaulukko!$K$51),Pistetaulukko!$G$50,IF(OR('Vastaukset, kilpailijat (yl)'!T26=Pistetaulukko!$F$51,'Vastaukset, kilpailijat (yl)'!T26=Pistetaulukko!$L$51),Pistetaulukko!$F$50,0))))</f>
        <v>0</v>
      </c>
      <c r="U26" s="82">
        <f>IF('Vastaukset, kilpailijat (yl)'!U26=Pistetaulukko!$I$54,Pistetaulukko!$I$53,IF(OR('Vastaukset, kilpailijat (yl)'!U26=Pistetaulukko!$H$54,'Vastaukset, kilpailijat (yl)'!U26=Pistetaulukko!$J$54),Pistetaulukko!$H$53,IF(OR('Vastaukset, kilpailijat (yl)'!U26=Pistetaulukko!$G$54,'Vastaukset, kilpailijat (yl)'!U26=Pistetaulukko!$K$54),Pistetaulukko!$G$53,IF(OR('Vastaukset, kilpailijat (yl)'!U26=Pistetaulukko!$F$54,'Vastaukset, kilpailijat (yl)'!U26=Pistetaulukko!$L$54),Pistetaulukko!$F$53,0))))</f>
        <v>0</v>
      </c>
      <c r="V26" s="82">
        <f>IF('Vastaukset, kilpailijat (yl)'!V26=Pistetaulukko!$I$57,Pistetaulukko!$I$56,IF(OR('Vastaukset, kilpailijat (yl)'!V26=Pistetaulukko!$H$57,'Vastaukset, kilpailijat (yl)'!V26=Pistetaulukko!$J$57),Pistetaulukko!$H$56,IF(OR('Vastaukset, kilpailijat (yl)'!V26=Pistetaulukko!$G$57,'Vastaukset, kilpailijat (yl)'!V26=Pistetaulukko!$K$57),Pistetaulukko!$G$56,IF(OR('Vastaukset, kilpailijat (yl)'!V26=Pistetaulukko!$F$57,'Vastaukset, kilpailijat (yl)'!V26=Pistetaulukko!$L$57),Pistetaulukko!$F$56,0))))</f>
        <v>0</v>
      </c>
      <c r="W26" s="82">
        <f>IF('Vastaukset, kilpailijat (yl)'!W26=Pistetaulukko!$I$60,Pistetaulukko!$I$59,IF(OR('Vastaukset, kilpailijat (yl)'!W26=Pistetaulukko!$H$60,'Vastaukset, kilpailijat (yl)'!W26=Pistetaulukko!$J$60),Pistetaulukko!$H$59,IF(OR('Vastaukset, kilpailijat (yl)'!W26=Pistetaulukko!$G$60,'Vastaukset, kilpailijat (yl)'!W26=Pistetaulukko!$K$60),Pistetaulukko!$G$59,IF(OR('Vastaukset, kilpailijat (yl)'!W26=Pistetaulukko!$F$60,'Vastaukset, kilpailijat (yl)'!W26=Pistetaulukko!$L$60),Pistetaulukko!$F$59,0))))</f>
        <v>0</v>
      </c>
      <c r="X26" s="82">
        <f>IF('Vastaukset, kilpailijat (yl)'!X26=Pistetaulukko!$I$63,Pistetaulukko!$I$62,IF(OR('Vastaukset, kilpailijat (yl)'!X26=Pistetaulukko!$H$63,'Vastaukset, kilpailijat (yl)'!X26=Pistetaulukko!$J$63),Pistetaulukko!$H$62,IF(OR('Vastaukset, kilpailijat (yl)'!X26=Pistetaulukko!$G$63,'Vastaukset, kilpailijat (yl)'!X26=Pistetaulukko!$K$63),Pistetaulukko!$G$62,IF(OR('Vastaukset, kilpailijat (yl)'!X26=Pistetaulukko!$F$63,'Vastaukset, kilpailijat (yl)'!X26=Pistetaulukko!$L$63),Pistetaulukko!$F$62,0))))</f>
        <v>0</v>
      </c>
      <c r="Y26" s="82">
        <f>IF('Vastaukset, kilpailijat (yl)'!Y26=Pistetaulukko!$I$66,Pistetaulukko!$I$65,IF(OR('Vastaukset, kilpailijat (yl)'!Y26=Pistetaulukko!$H$66,'Vastaukset, kilpailijat (yl)'!Y26=Pistetaulukko!$J$66),Pistetaulukko!$H$65,IF(OR('Vastaukset, kilpailijat (yl)'!Y26=Pistetaulukko!$G$66,'Vastaukset, kilpailijat (yl)'!Y26=Pistetaulukko!$K$66),Pistetaulukko!$G$65,IF(OR('Vastaukset, kilpailijat (yl)'!Y26=Pistetaulukko!$F$66,'Vastaukset, kilpailijat (yl)'!Y26=Pistetaulukko!$L$66),Pistetaulukko!$F$65,IF(OR('Vastaukset, kilpailijat (yl)'!Y26=Pistetaulukko!$E$66,'Vastaukset, kilpailijat (yl)'!Y26=Pistetaulukko!$M$66),Pistetaulukko!$E$65,IF(OR('Vastaukset, kilpailijat (yl)'!Y26=Pistetaulukko!$D$66,'Vastaukset, kilpailijat (yl)'!Y26=Pistetaulukko!$N$66),Pistetaulukko!$D$65,0))))))</f>
        <v>0</v>
      </c>
      <c r="Z26" s="82">
        <f>IF('Vastaukset, kilpailijat (yl)'!Z26=Pistetaulukko!$I$69,Pistetaulukko!$I$68,IF(OR('Vastaukset, kilpailijat (yl)'!Z26=Pistetaulukko!$H$69,'Vastaukset, kilpailijat (yl)'!Z26=Pistetaulukko!$J$69),Pistetaulukko!$H$68,IF(OR('Vastaukset, kilpailijat (yl)'!Z26=Pistetaulukko!$G$69,'Vastaukset, kilpailijat (yl)'!Z26=Pistetaulukko!$K$69),Pistetaulukko!$G$68,IF(OR('Vastaukset, kilpailijat (yl)'!Z26=Pistetaulukko!$F$69,'Vastaukset, kilpailijat (yl)'!Z26=Pistetaulukko!$L$69),Pistetaulukko!$F$68,IF(OR('Vastaukset, kilpailijat (yl)'!Z26=Pistetaulukko!$E$69,'Vastaukset, kilpailijat (yl)'!Z26=Pistetaulukko!$M$69),Pistetaulukko!$E$68,IF(OR('Vastaukset, kilpailijat (yl)'!Z26=Pistetaulukko!$D$69,'Vastaukset, kilpailijat (yl)'!Z26=Pistetaulukko!$N$69),Pistetaulukko!$D$68,0))))))</f>
        <v>0</v>
      </c>
      <c r="AA26" s="4">
        <f t="shared" si="0"/>
        <v>0</v>
      </c>
      <c r="AB26" s="34">
        <f>'Vastaukset, kilpailijat (yl)'!AD26</f>
        <v>0</v>
      </c>
      <c r="AC26" s="125">
        <f>'Vastaukset, kilpailijat (yl)'!AC26</f>
        <v>0</v>
      </c>
      <c r="AD26" s="35">
        <f t="shared" si="1"/>
        <v>-4.1666666666666664E-2</v>
      </c>
      <c r="AE26" s="111">
        <f t="shared" si="2"/>
        <v>0</v>
      </c>
      <c r="AF26" s="109">
        <f t="shared" si="3"/>
        <v>0</v>
      </c>
      <c r="AG26" s="115">
        <f>'Suunnistus (yl)'!I26</f>
        <v>160</v>
      </c>
      <c r="AH26" s="107">
        <f t="shared" si="4"/>
        <v>160</v>
      </c>
      <c r="AI26" s="12"/>
    </row>
    <row r="27" spans="1:35" x14ac:dyDescent="0.3">
      <c r="A27" s="7">
        <f>'Vastaukset, kilpailijat (yl)'!A27</f>
        <v>0</v>
      </c>
      <c r="B27" s="56">
        <f>'Vastaukset, kilpailijat (yl)'!B27</f>
        <v>0</v>
      </c>
      <c r="C27" s="6">
        <f>'Vastaukset, kilpailijat (yl)'!C27</f>
        <v>0</v>
      </c>
      <c r="D27" s="6">
        <f>'Vastaukset, kilpailijat (yl)'!D27</f>
        <v>0</v>
      </c>
      <c r="E27" s="82">
        <f>IF('Vastaukset, kilpailijat (yl)'!E27=Pistetaulukko!$I$3,Pistetaulukko!$I$2,0)</f>
        <v>0</v>
      </c>
      <c r="F27" s="82">
        <f>IF('Vastaukset, kilpailijat (yl)'!F27=Pistetaulukko!$I$6,Pistetaulukko!$I$5,IF(OR('Vastaukset, kilpailijat (yl)'!F27=Pistetaulukko!$H$6,'Vastaukset, kilpailijat (yl)'!F27=Pistetaulukko!$J$6),Pistetaulukko!$H$5,IF(OR('Vastaukset, kilpailijat (yl)'!F27=Pistetaulukko!$G$6,'Vastaukset, kilpailijat (yl)'!F27=Pistetaulukko!$K$6),Pistetaulukko!$G$5,IF(OR('Vastaukset, kilpailijat (yl)'!F27=Pistetaulukko!$F$6,'Vastaukset, kilpailijat (yl)'!F27=Pistetaulukko!$L$6),Pistetaulukko!$F$5,0))))</f>
        <v>0</v>
      </c>
      <c r="G27" s="82">
        <f>IF('Vastaukset, kilpailijat (yl)'!G27=Pistetaulukko!$I$9,Pistetaulukko!$I$8,IF(OR('Vastaukset, kilpailijat (yl)'!G27=Pistetaulukko!$H$9,'Vastaukset, kilpailijat (yl)'!G27=Pistetaulukko!$J$9),Pistetaulukko!$H$8,IF(OR('Vastaukset, kilpailijat (yl)'!G27=Pistetaulukko!$G$9,'Vastaukset, kilpailijat (yl)'!G27=Pistetaulukko!$K$9),Pistetaulukko!$G$8,IF(OR('Vastaukset, kilpailijat (yl)'!G27=Pistetaulukko!$F$9,'Vastaukset, kilpailijat (yl)'!G27=Pistetaulukko!$L$9),Pistetaulukko!$F$8,0))))</f>
        <v>0</v>
      </c>
      <c r="H27" s="82">
        <f>IF('Vastaukset, kilpailijat (yl)'!H27=Pistetaulukko!$I$12,Pistetaulukko!$I$11,IF(OR('Vastaukset, kilpailijat (yl)'!H27=Pistetaulukko!$H$12,'Vastaukset, kilpailijat (yl)'!H27=Pistetaulukko!$J$12),Pistetaulukko!$H$11,IF(OR('Vastaukset, kilpailijat (yl)'!H27=Pistetaulukko!$G$12,'Vastaukset, kilpailijat (yl)'!H27=Pistetaulukko!$K$12),Pistetaulukko!$G$11,IF(OR('Vastaukset, kilpailijat (yl)'!H27=Pistetaulukko!$F$12,'Vastaukset, kilpailijat (yl)'!H27=Pistetaulukko!$L$12),Pistetaulukko!$F$11,0))))</f>
        <v>0</v>
      </c>
      <c r="I27" s="82">
        <f>IF('Vastaukset, kilpailijat (yl)'!I27=Pistetaulukko!$I$18,Pistetaulukko!$I$17,0)</f>
        <v>0</v>
      </c>
      <c r="J27" s="82">
        <f>IF('Vastaukset, kilpailijat (yl)'!J27=Pistetaulukko!$I$21,Pistetaulukko!$I$20,IF(OR('Vastaukset, kilpailijat (yl)'!J27=Pistetaulukko!$H$21,'Vastaukset, kilpailijat (yl)'!J27=Pistetaulukko!$J$21),Pistetaulukko!$H$20,IF(OR('Vastaukset, kilpailijat (yl)'!J27=Pistetaulukko!$G$21,'Vastaukset, kilpailijat (yl)'!J27=Pistetaulukko!$K$21),Pistetaulukko!$G$20,IF(OR('Vastaukset, kilpailijat (yl)'!J27=Pistetaulukko!$F$21,'Vastaukset, kilpailijat (yl)'!J27=Pistetaulukko!$L$21),Pistetaulukko!$F$20,0))))</f>
        <v>0</v>
      </c>
      <c r="K27" s="82">
        <f>IF('Vastaukset, kilpailijat (yl)'!K27=Pistetaulukko!$I$24,Pistetaulukko!$I$23,0)</f>
        <v>0</v>
      </c>
      <c r="L27" s="82">
        <f>IF('Vastaukset, kilpailijat (yl)'!L27=Pistetaulukko!$I$27,Pistetaulukko!$I$26,IF(OR('Vastaukset, kilpailijat (yl)'!L27=Pistetaulukko!$H$27,'Vastaukset, kilpailijat (yl)'!L27=Pistetaulukko!$J$27),Pistetaulukko!$H$26,IF(OR('Vastaukset, kilpailijat (yl)'!L27=Pistetaulukko!$G$27,'Vastaukset, kilpailijat (yl)'!L27=Pistetaulukko!$K$27),Pistetaulukko!$G$26,IF(OR('Vastaukset, kilpailijat (yl)'!L27=Pistetaulukko!$F$27,'Vastaukset, kilpailijat (yl)'!L27=Pistetaulukko!$L$27),Pistetaulukko!$F$26,0))))</f>
        <v>0</v>
      </c>
      <c r="M27" s="82">
        <f>IF('Vastaukset, kilpailijat (yl)'!M27=Pistetaulukko!$I$30,Pistetaulukko!$I$29,0)</f>
        <v>0</v>
      </c>
      <c r="N27" s="82">
        <f>IF('Vastaukset, kilpailijat (yl)'!N27=Pistetaulukko!$I$33,Pistetaulukko!$I$32,IF(OR('Vastaukset, kilpailijat (yl)'!N27=Pistetaulukko!$H$33,'Vastaukset, kilpailijat (yl)'!N27=Pistetaulukko!$J$33),Pistetaulukko!$H$32,IF(OR('Vastaukset, kilpailijat (yl)'!N27=Pistetaulukko!$G$33,'Vastaukset, kilpailijat (yl)'!N27=Pistetaulukko!$K$33),Pistetaulukko!$G$32,IF(OR('Vastaukset, kilpailijat (yl)'!N27=Pistetaulukko!$F$33,'Vastaukset, kilpailijat (yl)'!N27=Pistetaulukko!$L$33),Pistetaulukko!$F$32,IF(OR('Vastaukset, kilpailijat (yl)'!N27=Pistetaulukko!$E$33,'Vastaukset, kilpailijat (yl)'!N27=Pistetaulukko!$M$33),Pistetaulukko!$E$32,IF(OR('Vastaukset, kilpailijat (yl)'!N27=Pistetaulukko!$D$33,'Vastaukset, kilpailijat (yl)'!N27=Pistetaulukko!$N$33),Pistetaulukko!$D$32,0))))))</f>
        <v>0</v>
      </c>
      <c r="O27" s="82">
        <f>IF('Vastaukset, kilpailijat (yl)'!O27=Pistetaulukko!$I$36,Pistetaulukko!$I$35,IF(OR('Vastaukset, kilpailijat (yl)'!O27=Pistetaulukko!$H$36,'Vastaukset, kilpailijat (yl)'!O27=Pistetaulukko!$J$36),Pistetaulukko!$H$35,IF(OR('Vastaukset, kilpailijat (yl)'!O27=Pistetaulukko!$G$36,'Vastaukset, kilpailijat (yl)'!O27=Pistetaulukko!$K$36),Pistetaulukko!$G$35,IF(OR('Vastaukset, kilpailijat (yl)'!O27=Pistetaulukko!$F$36,'Vastaukset, kilpailijat (yl)'!O27=Pistetaulukko!$L$36),Pistetaulukko!$F$35,IF(OR('Vastaukset, kilpailijat (yl)'!O27=Pistetaulukko!$E$36,'Vastaukset, kilpailijat (yl)'!O27=Pistetaulukko!$M$36),Pistetaulukko!$E$35,IF(OR('Vastaukset, kilpailijat (yl)'!O27=Pistetaulukko!$D$36,'Vastaukset, kilpailijat (yl)'!O27=Pistetaulukko!$N$36),Pistetaulukko!$D$35,IF(OR('Vastaukset, kilpailijat (yl)'!O27=Pistetaulukko!$C$36,'Vastaukset, kilpailijat (yl)'!O27=Pistetaulukko!$O$36),Pistetaulukko!$C$35,IF(OR('Vastaukset, kilpailijat (yl)'!O27=Pistetaulukko!$B$36,'Vastaukset, kilpailijat (yl)'!O27=Pistetaulukko!$P$36),Pistetaulukko!$B$35,0))))))))</f>
        <v>0</v>
      </c>
      <c r="P27" s="82">
        <f>IF('Vastaukset, kilpailijat (yl)'!P27=Pistetaulukko!$I$39,Pistetaulukko!$I$38,IF(OR('Vastaukset, kilpailijat (yl)'!P27=Pistetaulukko!$H$39,'Vastaukset, kilpailijat (yl)'!P27=Pistetaulukko!$J$39),Pistetaulukko!$H$38,IF(OR('Vastaukset, kilpailijat (yl)'!P27=Pistetaulukko!$G$39,'Vastaukset, kilpailijat (yl)'!P27=Pistetaulukko!$K$39),Pistetaulukko!$G$38,IF(OR('Vastaukset, kilpailijat (yl)'!P27=Pistetaulukko!$F$39,'Vastaukset, kilpailijat (yl)'!P27=Pistetaulukko!$L$39),Pistetaulukko!$F$38,0))))</f>
        <v>0</v>
      </c>
      <c r="Q27" s="82">
        <f>IF('Vastaukset, kilpailijat (yl)'!Q27=Pistetaulukko!$I$42,Pistetaulukko!$I$41,IF(OR('Vastaukset, kilpailijat (yl)'!Q27=Pistetaulukko!$H$42,'Vastaukset, kilpailijat (yl)'!Q27=Pistetaulukko!$J$42),Pistetaulukko!$H$41,IF(OR('Vastaukset, kilpailijat (yl)'!Q27=Pistetaulukko!$G$42,'Vastaukset, kilpailijat (yl)'!Q27=Pistetaulukko!$K$42),Pistetaulukko!$G$41,IF(OR('Vastaukset, kilpailijat (yl)'!Q27=Pistetaulukko!$F$42,'Vastaukset, kilpailijat (yl)'!Q27=Pistetaulukko!$L$42),Pistetaulukko!$F$41,0))))</f>
        <v>0</v>
      </c>
      <c r="R27" s="82">
        <f>IF('Vastaukset, kilpailijat (yl)'!R27=Pistetaulukko!$I$45,Pistetaulukko!$I$44,IF(OR('Vastaukset, kilpailijat (yl)'!R27=Pistetaulukko!$H$45,'Vastaukset, kilpailijat (yl)'!R27=Pistetaulukko!$J$45),Pistetaulukko!$H$44,IF(OR('Vastaukset, kilpailijat (yl)'!R27=Pistetaulukko!$G$45,'Vastaukset, kilpailijat (yl)'!R27=Pistetaulukko!$K$45),Pistetaulukko!$G$44,IF(OR('Vastaukset, kilpailijat (yl)'!R27=Pistetaulukko!$F$45,'Vastaukset, kilpailijat (yl)'!R27=Pistetaulukko!$L$45),Pistetaulukko!$F$44,0))))</f>
        <v>0</v>
      </c>
      <c r="S27" s="82">
        <f>IF('Vastaukset, kilpailijat (yl)'!S27=Pistetaulukko!$I$48,Pistetaulukko!$I$47,IF(OR('Vastaukset, kilpailijat (yl)'!S27=Pistetaulukko!$H$48,'Vastaukset, kilpailijat (yl)'!S27=Pistetaulukko!$J$48),Pistetaulukko!$H$47,IF(OR('Vastaukset, kilpailijat (yl)'!S27=Pistetaulukko!$G$48,'Vastaukset, kilpailijat (yl)'!S27=Pistetaulukko!$K$48),Pistetaulukko!$G$47,IF(OR('Vastaukset, kilpailijat (yl)'!S27=Pistetaulukko!$F$48,'Vastaukset, kilpailijat (yl)'!S27=Pistetaulukko!$L$48),Pistetaulukko!$F$47,0))))</f>
        <v>0</v>
      </c>
      <c r="T27" s="82">
        <f>IF('Vastaukset, kilpailijat (yl)'!T27=Pistetaulukko!$I$51,Pistetaulukko!$I$50,IF(OR('Vastaukset, kilpailijat (yl)'!T27=Pistetaulukko!$H$51,'Vastaukset, kilpailijat (yl)'!T27=Pistetaulukko!$J$51),Pistetaulukko!$H$50,IF(OR('Vastaukset, kilpailijat (yl)'!T27=Pistetaulukko!$G$51,'Vastaukset, kilpailijat (yl)'!T27=Pistetaulukko!$K$51),Pistetaulukko!$G$50,IF(OR('Vastaukset, kilpailijat (yl)'!T27=Pistetaulukko!$F$51,'Vastaukset, kilpailijat (yl)'!T27=Pistetaulukko!$L$51),Pistetaulukko!$F$50,0))))</f>
        <v>0</v>
      </c>
      <c r="U27" s="82">
        <f>IF('Vastaukset, kilpailijat (yl)'!U27=Pistetaulukko!$I$54,Pistetaulukko!$I$53,IF(OR('Vastaukset, kilpailijat (yl)'!U27=Pistetaulukko!$H$54,'Vastaukset, kilpailijat (yl)'!U27=Pistetaulukko!$J$54),Pistetaulukko!$H$53,IF(OR('Vastaukset, kilpailijat (yl)'!U27=Pistetaulukko!$G$54,'Vastaukset, kilpailijat (yl)'!U27=Pistetaulukko!$K$54),Pistetaulukko!$G$53,IF(OR('Vastaukset, kilpailijat (yl)'!U27=Pistetaulukko!$F$54,'Vastaukset, kilpailijat (yl)'!U27=Pistetaulukko!$L$54),Pistetaulukko!$F$53,0))))</f>
        <v>0</v>
      </c>
      <c r="V27" s="82">
        <f>IF('Vastaukset, kilpailijat (yl)'!V27=Pistetaulukko!$I$57,Pistetaulukko!$I$56,IF(OR('Vastaukset, kilpailijat (yl)'!V27=Pistetaulukko!$H$57,'Vastaukset, kilpailijat (yl)'!V27=Pistetaulukko!$J$57),Pistetaulukko!$H$56,IF(OR('Vastaukset, kilpailijat (yl)'!V27=Pistetaulukko!$G$57,'Vastaukset, kilpailijat (yl)'!V27=Pistetaulukko!$K$57),Pistetaulukko!$G$56,IF(OR('Vastaukset, kilpailijat (yl)'!V27=Pistetaulukko!$F$57,'Vastaukset, kilpailijat (yl)'!V27=Pistetaulukko!$L$57),Pistetaulukko!$F$56,0))))</f>
        <v>0</v>
      </c>
      <c r="W27" s="82">
        <f>IF('Vastaukset, kilpailijat (yl)'!W27=Pistetaulukko!$I$60,Pistetaulukko!$I$59,IF(OR('Vastaukset, kilpailijat (yl)'!W27=Pistetaulukko!$H$60,'Vastaukset, kilpailijat (yl)'!W27=Pistetaulukko!$J$60),Pistetaulukko!$H$59,IF(OR('Vastaukset, kilpailijat (yl)'!W27=Pistetaulukko!$G$60,'Vastaukset, kilpailijat (yl)'!W27=Pistetaulukko!$K$60),Pistetaulukko!$G$59,IF(OR('Vastaukset, kilpailijat (yl)'!W27=Pistetaulukko!$F$60,'Vastaukset, kilpailijat (yl)'!W27=Pistetaulukko!$L$60),Pistetaulukko!$F$59,0))))</f>
        <v>0</v>
      </c>
      <c r="X27" s="82">
        <f>IF('Vastaukset, kilpailijat (yl)'!X27=Pistetaulukko!$I$63,Pistetaulukko!$I$62,IF(OR('Vastaukset, kilpailijat (yl)'!X27=Pistetaulukko!$H$63,'Vastaukset, kilpailijat (yl)'!X27=Pistetaulukko!$J$63),Pistetaulukko!$H$62,IF(OR('Vastaukset, kilpailijat (yl)'!X27=Pistetaulukko!$G$63,'Vastaukset, kilpailijat (yl)'!X27=Pistetaulukko!$K$63),Pistetaulukko!$G$62,IF(OR('Vastaukset, kilpailijat (yl)'!X27=Pistetaulukko!$F$63,'Vastaukset, kilpailijat (yl)'!X27=Pistetaulukko!$L$63),Pistetaulukko!$F$62,0))))</f>
        <v>0</v>
      </c>
      <c r="Y27" s="82">
        <f>IF('Vastaukset, kilpailijat (yl)'!Y27=Pistetaulukko!$I$66,Pistetaulukko!$I$65,IF(OR('Vastaukset, kilpailijat (yl)'!Y27=Pistetaulukko!$H$66,'Vastaukset, kilpailijat (yl)'!Y27=Pistetaulukko!$J$66),Pistetaulukko!$H$65,IF(OR('Vastaukset, kilpailijat (yl)'!Y27=Pistetaulukko!$G$66,'Vastaukset, kilpailijat (yl)'!Y27=Pistetaulukko!$K$66),Pistetaulukko!$G$65,IF(OR('Vastaukset, kilpailijat (yl)'!Y27=Pistetaulukko!$F$66,'Vastaukset, kilpailijat (yl)'!Y27=Pistetaulukko!$L$66),Pistetaulukko!$F$65,IF(OR('Vastaukset, kilpailijat (yl)'!Y27=Pistetaulukko!$E$66,'Vastaukset, kilpailijat (yl)'!Y27=Pistetaulukko!$M$66),Pistetaulukko!$E$65,IF(OR('Vastaukset, kilpailijat (yl)'!Y27=Pistetaulukko!$D$66,'Vastaukset, kilpailijat (yl)'!Y27=Pistetaulukko!$N$66),Pistetaulukko!$D$65,0))))))</f>
        <v>0</v>
      </c>
      <c r="Z27" s="82">
        <f>IF('Vastaukset, kilpailijat (yl)'!Z27=Pistetaulukko!$I$69,Pistetaulukko!$I$68,IF(OR('Vastaukset, kilpailijat (yl)'!Z27=Pistetaulukko!$H$69,'Vastaukset, kilpailijat (yl)'!Z27=Pistetaulukko!$J$69),Pistetaulukko!$H$68,IF(OR('Vastaukset, kilpailijat (yl)'!Z27=Pistetaulukko!$G$69,'Vastaukset, kilpailijat (yl)'!Z27=Pistetaulukko!$K$69),Pistetaulukko!$G$68,IF(OR('Vastaukset, kilpailijat (yl)'!Z27=Pistetaulukko!$F$69,'Vastaukset, kilpailijat (yl)'!Z27=Pistetaulukko!$L$69),Pistetaulukko!$F$68,IF(OR('Vastaukset, kilpailijat (yl)'!Z27=Pistetaulukko!$E$69,'Vastaukset, kilpailijat (yl)'!Z27=Pistetaulukko!$M$69),Pistetaulukko!$E$68,IF(OR('Vastaukset, kilpailijat (yl)'!Z27=Pistetaulukko!$D$69,'Vastaukset, kilpailijat (yl)'!Z27=Pistetaulukko!$N$69),Pistetaulukko!$D$68,0))))))</f>
        <v>0</v>
      </c>
      <c r="AA27" s="4">
        <f t="shared" si="0"/>
        <v>0</v>
      </c>
      <c r="AB27" s="34">
        <f>'Vastaukset, kilpailijat (yl)'!AD27</f>
        <v>0</v>
      </c>
      <c r="AC27" s="125">
        <f>'Vastaukset, kilpailijat (yl)'!AC27</f>
        <v>0</v>
      </c>
      <c r="AD27" s="35">
        <f t="shared" si="1"/>
        <v>-4.1666666666666664E-2</v>
      </c>
      <c r="AE27" s="111">
        <f t="shared" si="2"/>
        <v>0</v>
      </c>
      <c r="AF27" s="109">
        <f t="shared" si="3"/>
        <v>0</v>
      </c>
      <c r="AG27" s="115">
        <f>'Suunnistus (yl)'!I27</f>
        <v>160</v>
      </c>
      <c r="AH27" s="107">
        <f t="shared" si="4"/>
        <v>160</v>
      </c>
      <c r="AI27" s="12"/>
    </row>
    <row r="28" spans="1:35" x14ac:dyDescent="0.3">
      <c r="A28" s="7">
        <f>'Vastaukset, kilpailijat (yl)'!A28</f>
        <v>0</v>
      </c>
      <c r="B28" s="56">
        <f>'Vastaukset, kilpailijat (yl)'!B28</f>
        <v>0</v>
      </c>
      <c r="C28" s="6">
        <f>'Vastaukset, kilpailijat (yl)'!C28</f>
        <v>0</v>
      </c>
      <c r="D28" s="6">
        <f>'Vastaukset, kilpailijat (yl)'!D28</f>
        <v>0</v>
      </c>
      <c r="E28" s="82">
        <f>IF('Vastaukset, kilpailijat (yl)'!E28=Pistetaulukko!$I$3,Pistetaulukko!$I$2,0)</f>
        <v>0</v>
      </c>
      <c r="F28" s="82">
        <f>IF('Vastaukset, kilpailijat (yl)'!F28=Pistetaulukko!$I$6,Pistetaulukko!$I$5,IF(OR('Vastaukset, kilpailijat (yl)'!F28=Pistetaulukko!$H$6,'Vastaukset, kilpailijat (yl)'!F28=Pistetaulukko!$J$6),Pistetaulukko!$H$5,IF(OR('Vastaukset, kilpailijat (yl)'!F28=Pistetaulukko!$G$6,'Vastaukset, kilpailijat (yl)'!F28=Pistetaulukko!$K$6),Pistetaulukko!$G$5,IF(OR('Vastaukset, kilpailijat (yl)'!F28=Pistetaulukko!$F$6,'Vastaukset, kilpailijat (yl)'!F28=Pistetaulukko!$L$6),Pistetaulukko!$F$5,0))))</f>
        <v>0</v>
      </c>
      <c r="G28" s="82">
        <f>IF('Vastaukset, kilpailijat (yl)'!G28=Pistetaulukko!$I$9,Pistetaulukko!$I$8,IF(OR('Vastaukset, kilpailijat (yl)'!G28=Pistetaulukko!$H$9,'Vastaukset, kilpailijat (yl)'!G28=Pistetaulukko!$J$9),Pistetaulukko!$H$8,IF(OR('Vastaukset, kilpailijat (yl)'!G28=Pistetaulukko!$G$9,'Vastaukset, kilpailijat (yl)'!G28=Pistetaulukko!$K$9),Pistetaulukko!$G$8,IF(OR('Vastaukset, kilpailijat (yl)'!G28=Pistetaulukko!$F$9,'Vastaukset, kilpailijat (yl)'!G28=Pistetaulukko!$L$9),Pistetaulukko!$F$8,0))))</f>
        <v>0</v>
      </c>
      <c r="H28" s="82">
        <f>IF('Vastaukset, kilpailijat (yl)'!H28=Pistetaulukko!$I$12,Pistetaulukko!$I$11,IF(OR('Vastaukset, kilpailijat (yl)'!H28=Pistetaulukko!$H$12,'Vastaukset, kilpailijat (yl)'!H28=Pistetaulukko!$J$12),Pistetaulukko!$H$11,IF(OR('Vastaukset, kilpailijat (yl)'!H28=Pistetaulukko!$G$12,'Vastaukset, kilpailijat (yl)'!H28=Pistetaulukko!$K$12),Pistetaulukko!$G$11,IF(OR('Vastaukset, kilpailijat (yl)'!H28=Pistetaulukko!$F$12,'Vastaukset, kilpailijat (yl)'!H28=Pistetaulukko!$L$12),Pistetaulukko!$F$11,0))))</f>
        <v>0</v>
      </c>
      <c r="I28" s="82">
        <f>IF('Vastaukset, kilpailijat (yl)'!I28=Pistetaulukko!$I$18,Pistetaulukko!$I$17,0)</f>
        <v>0</v>
      </c>
      <c r="J28" s="82">
        <f>IF('Vastaukset, kilpailijat (yl)'!J28=Pistetaulukko!$I$21,Pistetaulukko!$I$20,IF(OR('Vastaukset, kilpailijat (yl)'!J28=Pistetaulukko!$H$21,'Vastaukset, kilpailijat (yl)'!J28=Pistetaulukko!$J$21),Pistetaulukko!$H$20,IF(OR('Vastaukset, kilpailijat (yl)'!J28=Pistetaulukko!$G$21,'Vastaukset, kilpailijat (yl)'!J28=Pistetaulukko!$K$21),Pistetaulukko!$G$20,IF(OR('Vastaukset, kilpailijat (yl)'!J28=Pistetaulukko!$F$21,'Vastaukset, kilpailijat (yl)'!J28=Pistetaulukko!$L$21),Pistetaulukko!$F$20,0))))</f>
        <v>0</v>
      </c>
      <c r="K28" s="82">
        <f>IF('Vastaukset, kilpailijat (yl)'!K28=Pistetaulukko!$I$24,Pistetaulukko!$I$23,0)</f>
        <v>0</v>
      </c>
      <c r="L28" s="82">
        <f>IF('Vastaukset, kilpailijat (yl)'!L28=Pistetaulukko!$I$27,Pistetaulukko!$I$26,IF(OR('Vastaukset, kilpailijat (yl)'!L28=Pistetaulukko!$H$27,'Vastaukset, kilpailijat (yl)'!L28=Pistetaulukko!$J$27),Pistetaulukko!$H$26,IF(OR('Vastaukset, kilpailijat (yl)'!L28=Pistetaulukko!$G$27,'Vastaukset, kilpailijat (yl)'!L28=Pistetaulukko!$K$27),Pistetaulukko!$G$26,IF(OR('Vastaukset, kilpailijat (yl)'!L28=Pistetaulukko!$F$27,'Vastaukset, kilpailijat (yl)'!L28=Pistetaulukko!$L$27),Pistetaulukko!$F$26,0))))</f>
        <v>0</v>
      </c>
      <c r="M28" s="82">
        <f>IF('Vastaukset, kilpailijat (yl)'!M28=Pistetaulukko!$I$30,Pistetaulukko!$I$29,0)</f>
        <v>0</v>
      </c>
      <c r="N28" s="82">
        <f>IF('Vastaukset, kilpailijat (yl)'!N28=Pistetaulukko!$I$33,Pistetaulukko!$I$32,IF(OR('Vastaukset, kilpailijat (yl)'!N28=Pistetaulukko!$H$33,'Vastaukset, kilpailijat (yl)'!N28=Pistetaulukko!$J$33),Pistetaulukko!$H$32,IF(OR('Vastaukset, kilpailijat (yl)'!N28=Pistetaulukko!$G$33,'Vastaukset, kilpailijat (yl)'!N28=Pistetaulukko!$K$33),Pistetaulukko!$G$32,IF(OR('Vastaukset, kilpailijat (yl)'!N28=Pistetaulukko!$F$33,'Vastaukset, kilpailijat (yl)'!N28=Pistetaulukko!$L$33),Pistetaulukko!$F$32,IF(OR('Vastaukset, kilpailijat (yl)'!N28=Pistetaulukko!$E$33,'Vastaukset, kilpailijat (yl)'!N28=Pistetaulukko!$M$33),Pistetaulukko!$E$32,IF(OR('Vastaukset, kilpailijat (yl)'!N28=Pistetaulukko!$D$33,'Vastaukset, kilpailijat (yl)'!N28=Pistetaulukko!$N$33),Pistetaulukko!$D$32,0))))))</f>
        <v>0</v>
      </c>
      <c r="O28" s="82">
        <f>IF('Vastaukset, kilpailijat (yl)'!O28=Pistetaulukko!$I$36,Pistetaulukko!$I$35,IF(OR('Vastaukset, kilpailijat (yl)'!O28=Pistetaulukko!$H$36,'Vastaukset, kilpailijat (yl)'!O28=Pistetaulukko!$J$36),Pistetaulukko!$H$35,IF(OR('Vastaukset, kilpailijat (yl)'!O28=Pistetaulukko!$G$36,'Vastaukset, kilpailijat (yl)'!O28=Pistetaulukko!$K$36),Pistetaulukko!$G$35,IF(OR('Vastaukset, kilpailijat (yl)'!O28=Pistetaulukko!$F$36,'Vastaukset, kilpailijat (yl)'!O28=Pistetaulukko!$L$36),Pistetaulukko!$F$35,IF(OR('Vastaukset, kilpailijat (yl)'!O28=Pistetaulukko!$E$36,'Vastaukset, kilpailijat (yl)'!O28=Pistetaulukko!$M$36),Pistetaulukko!$E$35,IF(OR('Vastaukset, kilpailijat (yl)'!O28=Pistetaulukko!$D$36,'Vastaukset, kilpailijat (yl)'!O28=Pistetaulukko!$N$36),Pistetaulukko!$D$35,IF(OR('Vastaukset, kilpailijat (yl)'!O28=Pistetaulukko!$C$36,'Vastaukset, kilpailijat (yl)'!O28=Pistetaulukko!$O$36),Pistetaulukko!$C$35,IF(OR('Vastaukset, kilpailijat (yl)'!O28=Pistetaulukko!$B$36,'Vastaukset, kilpailijat (yl)'!O28=Pistetaulukko!$P$36),Pistetaulukko!$B$35,0))))))))</f>
        <v>0</v>
      </c>
      <c r="P28" s="82">
        <f>IF('Vastaukset, kilpailijat (yl)'!P28=Pistetaulukko!$I$39,Pistetaulukko!$I$38,IF(OR('Vastaukset, kilpailijat (yl)'!P28=Pistetaulukko!$H$39,'Vastaukset, kilpailijat (yl)'!P28=Pistetaulukko!$J$39),Pistetaulukko!$H$38,IF(OR('Vastaukset, kilpailijat (yl)'!P28=Pistetaulukko!$G$39,'Vastaukset, kilpailijat (yl)'!P28=Pistetaulukko!$K$39),Pistetaulukko!$G$38,IF(OR('Vastaukset, kilpailijat (yl)'!P28=Pistetaulukko!$F$39,'Vastaukset, kilpailijat (yl)'!P28=Pistetaulukko!$L$39),Pistetaulukko!$F$38,0))))</f>
        <v>0</v>
      </c>
      <c r="Q28" s="82">
        <f>IF('Vastaukset, kilpailijat (yl)'!Q28=Pistetaulukko!$I$42,Pistetaulukko!$I$41,IF(OR('Vastaukset, kilpailijat (yl)'!Q28=Pistetaulukko!$H$42,'Vastaukset, kilpailijat (yl)'!Q28=Pistetaulukko!$J$42),Pistetaulukko!$H$41,IF(OR('Vastaukset, kilpailijat (yl)'!Q28=Pistetaulukko!$G$42,'Vastaukset, kilpailijat (yl)'!Q28=Pistetaulukko!$K$42),Pistetaulukko!$G$41,IF(OR('Vastaukset, kilpailijat (yl)'!Q28=Pistetaulukko!$F$42,'Vastaukset, kilpailijat (yl)'!Q28=Pistetaulukko!$L$42),Pistetaulukko!$F$41,0))))</f>
        <v>0</v>
      </c>
      <c r="R28" s="82">
        <f>IF('Vastaukset, kilpailijat (yl)'!R28=Pistetaulukko!$I$45,Pistetaulukko!$I$44,IF(OR('Vastaukset, kilpailijat (yl)'!R28=Pistetaulukko!$H$45,'Vastaukset, kilpailijat (yl)'!R28=Pistetaulukko!$J$45),Pistetaulukko!$H$44,IF(OR('Vastaukset, kilpailijat (yl)'!R28=Pistetaulukko!$G$45,'Vastaukset, kilpailijat (yl)'!R28=Pistetaulukko!$K$45),Pistetaulukko!$G$44,IF(OR('Vastaukset, kilpailijat (yl)'!R28=Pistetaulukko!$F$45,'Vastaukset, kilpailijat (yl)'!R28=Pistetaulukko!$L$45),Pistetaulukko!$F$44,0))))</f>
        <v>0</v>
      </c>
      <c r="S28" s="82">
        <f>IF('Vastaukset, kilpailijat (yl)'!S28=Pistetaulukko!$I$48,Pistetaulukko!$I$47,IF(OR('Vastaukset, kilpailijat (yl)'!S28=Pistetaulukko!$H$48,'Vastaukset, kilpailijat (yl)'!S28=Pistetaulukko!$J$48),Pistetaulukko!$H$47,IF(OR('Vastaukset, kilpailijat (yl)'!S28=Pistetaulukko!$G$48,'Vastaukset, kilpailijat (yl)'!S28=Pistetaulukko!$K$48),Pistetaulukko!$G$47,IF(OR('Vastaukset, kilpailijat (yl)'!S28=Pistetaulukko!$F$48,'Vastaukset, kilpailijat (yl)'!S28=Pistetaulukko!$L$48),Pistetaulukko!$F$47,0))))</f>
        <v>0</v>
      </c>
      <c r="T28" s="82">
        <f>IF('Vastaukset, kilpailijat (yl)'!T28=Pistetaulukko!$I$51,Pistetaulukko!$I$50,IF(OR('Vastaukset, kilpailijat (yl)'!T28=Pistetaulukko!$H$51,'Vastaukset, kilpailijat (yl)'!T28=Pistetaulukko!$J$51),Pistetaulukko!$H$50,IF(OR('Vastaukset, kilpailijat (yl)'!T28=Pistetaulukko!$G$51,'Vastaukset, kilpailijat (yl)'!T28=Pistetaulukko!$K$51),Pistetaulukko!$G$50,IF(OR('Vastaukset, kilpailijat (yl)'!T28=Pistetaulukko!$F$51,'Vastaukset, kilpailijat (yl)'!T28=Pistetaulukko!$L$51),Pistetaulukko!$F$50,0))))</f>
        <v>0</v>
      </c>
      <c r="U28" s="82">
        <f>IF('Vastaukset, kilpailijat (yl)'!U28=Pistetaulukko!$I$54,Pistetaulukko!$I$53,IF(OR('Vastaukset, kilpailijat (yl)'!U28=Pistetaulukko!$H$54,'Vastaukset, kilpailijat (yl)'!U28=Pistetaulukko!$J$54),Pistetaulukko!$H$53,IF(OR('Vastaukset, kilpailijat (yl)'!U28=Pistetaulukko!$G$54,'Vastaukset, kilpailijat (yl)'!U28=Pistetaulukko!$K$54),Pistetaulukko!$G$53,IF(OR('Vastaukset, kilpailijat (yl)'!U28=Pistetaulukko!$F$54,'Vastaukset, kilpailijat (yl)'!U28=Pistetaulukko!$L$54),Pistetaulukko!$F$53,0))))</f>
        <v>0</v>
      </c>
      <c r="V28" s="82">
        <f>IF('Vastaukset, kilpailijat (yl)'!V28=Pistetaulukko!$I$57,Pistetaulukko!$I$56,IF(OR('Vastaukset, kilpailijat (yl)'!V28=Pistetaulukko!$H$57,'Vastaukset, kilpailijat (yl)'!V28=Pistetaulukko!$J$57),Pistetaulukko!$H$56,IF(OR('Vastaukset, kilpailijat (yl)'!V28=Pistetaulukko!$G$57,'Vastaukset, kilpailijat (yl)'!V28=Pistetaulukko!$K$57),Pistetaulukko!$G$56,IF(OR('Vastaukset, kilpailijat (yl)'!V28=Pistetaulukko!$F$57,'Vastaukset, kilpailijat (yl)'!V28=Pistetaulukko!$L$57),Pistetaulukko!$F$56,0))))</f>
        <v>0</v>
      </c>
      <c r="W28" s="82">
        <f>IF('Vastaukset, kilpailijat (yl)'!W28=Pistetaulukko!$I$60,Pistetaulukko!$I$59,IF(OR('Vastaukset, kilpailijat (yl)'!W28=Pistetaulukko!$H$60,'Vastaukset, kilpailijat (yl)'!W28=Pistetaulukko!$J$60),Pistetaulukko!$H$59,IF(OR('Vastaukset, kilpailijat (yl)'!W28=Pistetaulukko!$G$60,'Vastaukset, kilpailijat (yl)'!W28=Pistetaulukko!$K$60),Pistetaulukko!$G$59,IF(OR('Vastaukset, kilpailijat (yl)'!W28=Pistetaulukko!$F$60,'Vastaukset, kilpailijat (yl)'!W28=Pistetaulukko!$L$60),Pistetaulukko!$F$59,0))))</f>
        <v>0</v>
      </c>
      <c r="X28" s="82">
        <f>IF('Vastaukset, kilpailijat (yl)'!X28=Pistetaulukko!$I$63,Pistetaulukko!$I$62,IF(OR('Vastaukset, kilpailijat (yl)'!X28=Pistetaulukko!$H$63,'Vastaukset, kilpailijat (yl)'!X28=Pistetaulukko!$J$63),Pistetaulukko!$H$62,IF(OR('Vastaukset, kilpailijat (yl)'!X28=Pistetaulukko!$G$63,'Vastaukset, kilpailijat (yl)'!X28=Pistetaulukko!$K$63),Pistetaulukko!$G$62,IF(OR('Vastaukset, kilpailijat (yl)'!X28=Pistetaulukko!$F$63,'Vastaukset, kilpailijat (yl)'!X28=Pistetaulukko!$L$63),Pistetaulukko!$F$62,0))))</f>
        <v>0</v>
      </c>
      <c r="Y28" s="82">
        <f>IF('Vastaukset, kilpailijat (yl)'!Y28=Pistetaulukko!$I$66,Pistetaulukko!$I$65,IF(OR('Vastaukset, kilpailijat (yl)'!Y28=Pistetaulukko!$H$66,'Vastaukset, kilpailijat (yl)'!Y28=Pistetaulukko!$J$66),Pistetaulukko!$H$65,IF(OR('Vastaukset, kilpailijat (yl)'!Y28=Pistetaulukko!$G$66,'Vastaukset, kilpailijat (yl)'!Y28=Pistetaulukko!$K$66),Pistetaulukko!$G$65,IF(OR('Vastaukset, kilpailijat (yl)'!Y28=Pistetaulukko!$F$66,'Vastaukset, kilpailijat (yl)'!Y28=Pistetaulukko!$L$66),Pistetaulukko!$F$65,IF(OR('Vastaukset, kilpailijat (yl)'!Y28=Pistetaulukko!$E$66,'Vastaukset, kilpailijat (yl)'!Y28=Pistetaulukko!$M$66),Pistetaulukko!$E$65,IF(OR('Vastaukset, kilpailijat (yl)'!Y28=Pistetaulukko!$D$66,'Vastaukset, kilpailijat (yl)'!Y28=Pistetaulukko!$N$66),Pistetaulukko!$D$65,0))))))</f>
        <v>0</v>
      </c>
      <c r="Z28" s="82">
        <f>IF('Vastaukset, kilpailijat (yl)'!Z28=Pistetaulukko!$I$69,Pistetaulukko!$I$68,IF(OR('Vastaukset, kilpailijat (yl)'!Z28=Pistetaulukko!$H$69,'Vastaukset, kilpailijat (yl)'!Z28=Pistetaulukko!$J$69),Pistetaulukko!$H$68,IF(OR('Vastaukset, kilpailijat (yl)'!Z28=Pistetaulukko!$G$69,'Vastaukset, kilpailijat (yl)'!Z28=Pistetaulukko!$K$69),Pistetaulukko!$G$68,IF(OR('Vastaukset, kilpailijat (yl)'!Z28=Pistetaulukko!$F$69,'Vastaukset, kilpailijat (yl)'!Z28=Pistetaulukko!$L$69),Pistetaulukko!$F$68,IF(OR('Vastaukset, kilpailijat (yl)'!Z28=Pistetaulukko!$E$69,'Vastaukset, kilpailijat (yl)'!Z28=Pistetaulukko!$M$69),Pistetaulukko!$E$68,IF(OR('Vastaukset, kilpailijat (yl)'!Z28=Pistetaulukko!$D$69,'Vastaukset, kilpailijat (yl)'!Z28=Pistetaulukko!$N$69),Pistetaulukko!$D$68,0))))))</f>
        <v>0</v>
      </c>
      <c r="AA28" s="4">
        <f t="shared" si="0"/>
        <v>0</v>
      </c>
      <c r="AB28" s="34">
        <f>'Vastaukset, kilpailijat (yl)'!AD28</f>
        <v>0</v>
      </c>
      <c r="AC28" s="125">
        <f>'Vastaukset, kilpailijat (yl)'!AC28</f>
        <v>0</v>
      </c>
      <c r="AD28" s="35">
        <f t="shared" si="1"/>
        <v>-4.1666666666666664E-2</v>
      </c>
      <c r="AE28" s="111">
        <f t="shared" si="2"/>
        <v>0</v>
      </c>
      <c r="AF28" s="109">
        <f t="shared" si="3"/>
        <v>0</v>
      </c>
      <c r="AG28" s="115">
        <f>'Suunnistus (yl)'!I28</f>
        <v>160</v>
      </c>
      <c r="AH28" s="107">
        <f t="shared" si="4"/>
        <v>160</v>
      </c>
      <c r="AI28" s="12"/>
    </row>
    <row r="29" spans="1:35" x14ac:dyDescent="0.3">
      <c r="A29" s="7">
        <f>'Vastaukset, kilpailijat (yl)'!A29</f>
        <v>0</v>
      </c>
      <c r="B29" s="56">
        <f>'Vastaukset, kilpailijat (yl)'!B29</f>
        <v>0</v>
      </c>
      <c r="C29" s="6">
        <f>'Vastaukset, kilpailijat (yl)'!C29</f>
        <v>0</v>
      </c>
      <c r="D29" s="6">
        <f>'Vastaukset, kilpailijat (yl)'!D29</f>
        <v>0</v>
      </c>
      <c r="E29" s="82">
        <f>IF('Vastaukset, kilpailijat (yl)'!E29=Pistetaulukko!$I$3,Pistetaulukko!$I$2,0)</f>
        <v>0</v>
      </c>
      <c r="F29" s="82">
        <f>IF('Vastaukset, kilpailijat (yl)'!F29=Pistetaulukko!$I$6,Pistetaulukko!$I$5,IF(OR('Vastaukset, kilpailijat (yl)'!F29=Pistetaulukko!$H$6,'Vastaukset, kilpailijat (yl)'!F29=Pistetaulukko!$J$6),Pistetaulukko!$H$5,IF(OR('Vastaukset, kilpailijat (yl)'!F29=Pistetaulukko!$G$6,'Vastaukset, kilpailijat (yl)'!F29=Pistetaulukko!$K$6),Pistetaulukko!$G$5,IF(OR('Vastaukset, kilpailijat (yl)'!F29=Pistetaulukko!$F$6,'Vastaukset, kilpailijat (yl)'!F29=Pistetaulukko!$L$6),Pistetaulukko!$F$5,0))))</f>
        <v>0</v>
      </c>
      <c r="G29" s="82">
        <f>IF('Vastaukset, kilpailijat (yl)'!G29=Pistetaulukko!$I$9,Pistetaulukko!$I$8,IF(OR('Vastaukset, kilpailijat (yl)'!G29=Pistetaulukko!$H$9,'Vastaukset, kilpailijat (yl)'!G29=Pistetaulukko!$J$9),Pistetaulukko!$H$8,IF(OR('Vastaukset, kilpailijat (yl)'!G29=Pistetaulukko!$G$9,'Vastaukset, kilpailijat (yl)'!G29=Pistetaulukko!$K$9),Pistetaulukko!$G$8,IF(OR('Vastaukset, kilpailijat (yl)'!G29=Pistetaulukko!$F$9,'Vastaukset, kilpailijat (yl)'!G29=Pistetaulukko!$L$9),Pistetaulukko!$F$8,0))))</f>
        <v>0</v>
      </c>
      <c r="H29" s="82">
        <f>IF('Vastaukset, kilpailijat (yl)'!H29=Pistetaulukko!$I$12,Pistetaulukko!$I$11,IF(OR('Vastaukset, kilpailijat (yl)'!H29=Pistetaulukko!$H$12,'Vastaukset, kilpailijat (yl)'!H29=Pistetaulukko!$J$12),Pistetaulukko!$H$11,IF(OR('Vastaukset, kilpailijat (yl)'!H29=Pistetaulukko!$G$12,'Vastaukset, kilpailijat (yl)'!H29=Pistetaulukko!$K$12),Pistetaulukko!$G$11,IF(OR('Vastaukset, kilpailijat (yl)'!H29=Pistetaulukko!$F$12,'Vastaukset, kilpailijat (yl)'!H29=Pistetaulukko!$L$12),Pistetaulukko!$F$11,0))))</f>
        <v>0</v>
      </c>
      <c r="I29" s="82">
        <f>IF('Vastaukset, kilpailijat (yl)'!I29=Pistetaulukko!$I$18,Pistetaulukko!$I$17,0)</f>
        <v>0</v>
      </c>
      <c r="J29" s="82">
        <f>IF('Vastaukset, kilpailijat (yl)'!J29=Pistetaulukko!$I$21,Pistetaulukko!$I$20,IF(OR('Vastaukset, kilpailijat (yl)'!J29=Pistetaulukko!$H$21,'Vastaukset, kilpailijat (yl)'!J29=Pistetaulukko!$J$21),Pistetaulukko!$H$20,IF(OR('Vastaukset, kilpailijat (yl)'!J29=Pistetaulukko!$G$21,'Vastaukset, kilpailijat (yl)'!J29=Pistetaulukko!$K$21),Pistetaulukko!$G$20,IF(OR('Vastaukset, kilpailijat (yl)'!J29=Pistetaulukko!$F$21,'Vastaukset, kilpailijat (yl)'!J29=Pistetaulukko!$L$21),Pistetaulukko!$F$20,0))))</f>
        <v>0</v>
      </c>
      <c r="K29" s="82">
        <f>IF('Vastaukset, kilpailijat (yl)'!K29=Pistetaulukko!$I$24,Pistetaulukko!$I$23,0)</f>
        <v>0</v>
      </c>
      <c r="L29" s="82">
        <f>IF('Vastaukset, kilpailijat (yl)'!L29=Pistetaulukko!$I$27,Pistetaulukko!$I$26,IF(OR('Vastaukset, kilpailijat (yl)'!L29=Pistetaulukko!$H$27,'Vastaukset, kilpailijat (yl)'!L29=Pistetaulukko!$J$27),Pistetaulukko!$H$26,IF(OR('Vastaukset, kilpailijat (yl)'!L29=Pistetaulukko!$G$27,'Vastaukset, kilpailijat (yl)'!L29=Pistetaulukko!$K$27),Pistetaulukko!$G$26,IF(OR('Vastaukset, kilpailijat (yl)'!L29=Pistetaulukko!$F$27,'Vastaukset, kilpailijat (yl)'!L29=Pistetaulukko!$L$27),Pistetaulukko!$F$26,0))))</f>
        <v>0</v>
      </c>
      <c r="M29" s="82">
        <f>IF('Vastaukset, kilpailijat (yl)'!M29=Pistetaulukko!$I$30,Pistetaulukko!$I$29,0)</f>
        <v>0</v>
      </c>
      <c r="N29" s="82">
        <f>IF('Vastaukset, kilpailijat (yl)'!N29=Pistetaulukko!$I$33,Pistetaulukko!$I$32,IF(OR('Vastaukset, kilpailijat (yl)'!N29=Pistetaulukko!$H$33,'Vastaukset, kilpailijat (yl)'!N29=Pistetaulukko!$J$33),Pistetaulukko!$H$32,IF(OR('Vastaukset, kilpailijat (yl)'!N29=Pistetaulukko!$G$33,'Vastaukset, kilpailijat (yl)'!N29=Pistetaulukko!$K$33),Pistetaulukko!$G$32,IF(OR('Vastaukset, kilpailijat (yl)'!N29=Pistetaulukko!$F$33,'Vastaukset, kilpailijat (yl)'!N29=Pistetaulukko!$L$33),Pistetaulukko!$F$32,IF(OR('Vastaukset, kilpailijat (yl)'!N29=Pistetaulukko!$E$33,'Vastaukset, kilpailijat (yl)'!N29=Pistetaulukko!$M$33),Pistetaulukko!$E$32,IF(OR('Vastaukset, kilpailijat (yl)'!N29=Pistetaulukko!$D$33,'Vastaukset, kilpailijat (yl)'!N29=Pistetaulukko!$N$33),Pistetaulukko!$D$32,0))))))</f>
        <v>0</v>
      </c>
      <c r="O29" s="82">
        <f>IF('Vastaukset, kilpailijat (yl)'!O29=Pistetaulukko!$I$36,Pistetaulukko!$I$35,IF(OR('Vastaukset, kilpailijat (yl)'!O29=Pistetaulukko!$H$36,'Vastaukset, kilpailijat (yl)'!O29=Pistetaulukko!$J$36),Pistetaulukko!$H$35,IF(OR('Vastaukset, kilpailijat (yl)'!O29=Pistetaulukko!$G$36,'Vastaukset, kilpailijat (yl)'!O29=Pistetaulukko!$K$36),Pistetaulukko!$G$35,IF(OR('Vastaukset, kilpailijat (yl)'!O29=Pistetaulukko!$F$36,'Vastaukset, kilpailijat (yl)'!O29=Pistetaulukko!$L$36),Pistetaulukko!$F$35,IF(OR('Vastaukset, kilpailijat (yl)'!O29=Pistetaulukko!$E$36,'Vastaukset, kilpailijat (yl)'!O29=Pistetaulukko!$M$36),Pistetaulukko!$E$35,IF(OR('Vastaukset, kilpailijat (yl)'!O29=Pistetaulukko!$D$36,'Vastaukset, kilpailijat (yl)'!O29=Pistetaulukko!$N$36),Pistetaulukko!$D$35,IF(OR('Vastaukset, kilpailijat (yl)'!O29=Pistetaulukko!$C$36,'Vastaukset, kilpailijat (yl)'!O29=Pistetaulukko!$O$36),Pistetaulukko!$C$35,IF(OR('Vastaukset, kilpailijat (yl)'!O29=Pistetaulukko!$B$36,'Vastaukset, kilpailijat (yl)'!O29=Pistetaulukko!$P$36),Pistetaulukko!$B$35,0))))))))</f>
        <v>0</v>
      </c>
      <c r="P29" s="82">
        <f>IF('Vastaukset, kilpailijat (yl)'!P29=Pistetaulukko!$I$39,Pistetaulukko!$I$38,IF(OR('Vastaukset, kilpailijat (yl)'!P29=Pistetaulukko!$H$39,'Vastaukset, kilpailijat (yl)'!P29=Pistetaulukko!$J$39),Pistetaulukko!$H$38,IF(OR('Vastaukset, kilpailijat (yl)'!P29=Pistetaulukko!$G$39,'Vastaukset, kilpailijat (yl)'!P29=Pistetaulukko!$K$39),Pistetaulukko!$G$38,IF(OR('Vastaukset, kilpailijat (yl)'!P29=Pistetaulukko!$F$39,'Vastaukset, kilpailijat (yl)'!P29=Pistetaulukko!$L$39),Pistetaulukko!$F$38,0))))</f>
        <v>0</v>
      </c>
      <c r="Q29" s="82">
        <f>IF('Vastaukset, kilpailijat (yl)'!Q29=Pistetaulukko!$I$42,Pistetaulukko!$I$41,IF(OR('Vastaukset, kilpailijat (yl)'!Q29=Pistetaulukko!$H$42,'Vastaukset, kilpailijat (yl)'!Q29=Pistetaulukko!$J$42),Pistetaulukko!$H$41,IF(OR('Vastaukset, kilpailijat (yl)'!Q29=Pistetaulukko!$G$42,'Vastaukset, kilpailijat (yl)'!Q29=Pistetaulukko!$K$42),Pistetaulukko!$G$41,IF(OR('Vastaukset, kilpailijat (yl)'!Q29=Pistetaulukko!$F$42,'Vastaukset, kilpailijat (yl)'!Q29=Pistetaulukko!$L$42),Pistetaulukko!$F$41,0))))</f>
        <v>0</v>
      </c>
      <c r="R29" s="82">
        <f>IF('Vastaukset, kilpailijat (yl)'!R29=Pistetaulukko!$I$45,Pistetaulukko!$I$44,IF(OR('Vastaukset, kilpailijat (yl)'!R29=Pistetaulukko!$H$45,'Vastaukset, kilpailijat (yl)'!R29=Pistetaulukko!$J$45),Pistetaulukko!$H$44,IF(OR('Vastaukset, kilpailijat (yl)'!R29=Pistetaulukko!$G$45,'Vastaukset, kilpailijat (yl)'!R29=Pistetaulukko!$K$45),Pistetaulukko!$G$44,IF(OR('Vastaukset, kilpailijat (yl)'!R29=Pistetaulukko!$F$45,'Vastaukset, kilpailijat (yl)'!R29=Pistetaulukko!$L$45),Pistetaulukko!$F$44,0))))</f>
        <v>0</v>
      </c>
      <c r="S29" s="82">
        <f>IF('Vastaukset, kilpailijat (yl)'!S29=Pistetaulukko!$I$48,Pistetaulukko!$I$47,IF(OR('Vastaukset, kilpailijat (yl)'!S29=Pistetaulukko!$H$48,'Vastaukset, kilpailijat (yl)'!S29=Pistetaulukko!$J$48),Pistetaulukko!$H$47,IF(OR('Vastaukset, kilpailijat (yl)'!S29=Pistetaulukko!$G$48,'Vastaukset, kilpailijat (yl)'!S29=Pistetaulukko!$K$48),Pistetaulukko!$G$47,IF(OR('Vastaukset, kilpailijat (yl)'!S29=Pistetaulukko!$F$48,'Vastaukset, kilpailijat (yl)'!S29=Pistetaulukko!$L$48),Pistetaulukko!$F$47,0))))</f>
        <v>0</v>
      </c>
      <c r="T29" s="82">
        <f>IF('Vastaukset, kilpailijat (yl)'!T29=Pistetaulukko!$I$51,Pistetaulukko!$I$50,IF(OR('Vastaukset, kilpailijat (yl)'!T29=Pistetaulukko!$H$51,'Vastaukset, kilpailijat (yl)'!T29=Pistetaulukko!$J$51),Pistetaulukko!$H$50,IF(OR('Vastaukset, kilpailijat (yl)'!T29=Pistetaulukko!$G$51,'Vastaukset, kilpailijat (yl)'!T29=Pistetaulukko!$K$51),Pistetaulukko!$G$50,IF(OR('Vastaukset, kilpailijat (yl)'!T29=Pistetaulukko!$F$51,'Vastaukset, kilpailijat (yl)'!T29=Pistetaulukko!$L$51),Pistetaulukko!$F$50,0))))</f>
        <v>0</v>
      </c>
      <c r="U29" s="82">
        <f>IF('Vastaukset, kilpailijat (yl)'!U29=Pistetaulukko!$I$54,Pistetaulukko!$I$53,IF(OR('Vastaukset, kilpailijat (yl)'!U29=Pistetaulukko!$H$54,'Vastaukset, kilpailijat (yl)'!U29=Pistetaulukko!$J$54),Pistetaulukko!$H$53,IF(OR('Vastaukset, kilpailijat (yl)'!U29=Pistetaulukko!$G$54,'Vastaukset, kilpailijat (yl)'!U29=Pistetaulukko!$K$54),Pistetaulukko!$G$53,IF(OR('Vastaukset, kilpailijat (yl)'!U29=Pistetaulukko!$F$54,'Vastaukset, kilpailijat (yl)'!U29=Pistetaulukko!$L$54),Pistetaulukko!$F$53,0))))</f>
        <v>0</v>
      </c>
      <c r="V29" s="82">
        <f>IF('Vastaukset, kilpailijat (yl)'!V29=Pistetaulukko!$I$57,Pistetaulukko!$I$56,IF(OR('Vastaukset, kilpailijat (yl)'!V29=Pistetaulukko!$H$57,'Vastaukset, kilpailijat (yl)'!V29=Pistetaulukko!$J$57),Pistetaulukko!$H$56,IF(OR('Vastaukset, kilpailijat (yl)'!V29=Pistetaulukko!$G$57,'Vastaukset, kilpailijat (yl)'!V29=Pistetaulukko!$K$57),Pistetaulukko!$G$56,IF(OR('Vastaukset, kilpailijat (yl)'!V29=Pistetaulukko!$F$57,'Vastaukset, kilpailijat (yl)'!V29=Pistetaulukko!$L$57),Pistetaulukko!$F$56,0))))</f>
        <v>0</v>
      </c>
      <c r="W29" s="82">
        <f>IF('Vastaukset, kilpailijat (yl)'!W29=Pistetaulukko!$I$60,Pistetaulukko!$I$59,IF(OR('Vastaukset, kilpailijat (yl)'!W29=Pistetaulukko!$H$60,'Vastaukset, kilpailijat (yl)'!W29=Pistetaulukko!$J$60),Pistetaulukko!$H$59,IF(OR('Vastaukset, kilpailijat (yl)'!W29=Pistetaulukko!$G$60,'Vastaukset, kilpailijat (yl)'!W29=Pistetaulukko!$K$60),Pistetaulukko!$G$59,IF(OR('Vastaukset, kilpailijat (yl)'!W29=Pistetaulukko!$F$60,'Vastaukset, kilpailijat (yl)'!W29=Pistetaulukko!$L$60),Pistetaulukko!$F$59,0))))</f>
        <v>0</v>
      </c>
      <c r="X29" s="82">
        <f>IF('Vastaukset, kilpailijat (yl)'!X29=Pistetaulukko!$I$63,Pistetaulukko!$I$62,IF(OR('Vastaukset, kilpailijat (yl)'!X29=Pistetaulukko!$H$63,'Vastaukset, kilpailijat (yl)'!X29=Pistetaulukko!$J$63),Pistetaulukko!$H$62,IF(OR('Vastaukset, kilpailijat (yl)'!X29=Pistetaulukko!$G$63,'Vastaukset, kilpailijat (yl)'!X29=Pistetaulukko!$K$63),Pistetaulukko!$G$62,IF(OR('Vastaukset, kilpailijat (yl)'!X29=Pistetaulukko!$F$63,'Vastaukset, kilpailijat (yl)'!X29=Pistetaulukko!$L$63),Pistetaulukko!$F$62,0))))</f>
        <v>0</v>
      </c>
      <c r="Y29" s="82">
        <f>IF('Vastaukset, kilpailijat (yl)'!Y29=Pistetaulukko!$I$66,Pistetaulukko!$I$65,IF(OR('Vastaukset, kilpailijat (yl)'!Y29=Pistetaulukko!$H$66,'Vastaukset, kilpailijat (yl)'!Y29=Pistetaulukko!$J$66),Pistetaulukko!$H$65,IF(OR('Vastaukset, kilpailijat (yl)'!Y29=Pistetaulukko!$G$66,'Vastaukset, kilpailijat (yl)'!Y29=Pistetaulukko!$K$66),Pistetaulukko!$G$65,IF(OR('Vastaukset, kilpailijat (yl)'!Y29=Pistetaulukko!$F$66,'Vastaukset, kilpailijat (yl)'!Y29=Pistetaulukko!$L$66),Pistetaulukko!$F$65,IF(OR('Vastaukset, kilpailijat (yl)'!Y29=Pistetaulukko!$E$66,'Vastaukset, kilpailijat (yl)'!Y29=Pistetaulukko!$M$66),Pistetaulukko!$E$65,IF(OR('Vastaukset, kilpailijat (yl)'!Y29=Pistetaulukko!$D$66,'Vastaukset, kilpailijat (yl)'!Y29=Pistetaulukko!$N$66),Pistetaulukko!$D$65,0))))))</f>
        <v>0</v>
      </c>
      <c r="Z29" s="82">
        <f>IF('Vastaukset, kilpailijat (yl)'!Z29=Pistetaulukko!$I$69,Pistetaulukko!$I$68,IF(OR('Vastaukset, kilpailijat (yl)'!Z29=Pistetaulukko!$H$69,'Vastaukset, kilpailijat (yl)'!Z29=Pistetaulukko!$J$69),Pistetaulukko!$H$68,IF(OR('Vastaukset, kilpailijat (yl)'!Z29=Pistetaulukko!$G$69,'Vastaukset, kilpailijat (yl)'!Z29=Pistetaulukko!$K$69),Pistetaulukko!$G$68,IF(OR('Vastaukset, kilpailijat (yl)'!Z29=Pistetaulukko!$F$69,'Vastaukset, kilpailijat (yl)'!Z29=Pistetaulukko!$L$69),Pistetaulukko!$F$68,IF(OR('Vastaukset, kilpailijat (yl)'!Z29=Pistetaulukko!$E$69,'Vastaukset, kilpailijat (yl)'!Z29=Pistetaulukko!$M$69),Pistetaulukko!$E$68,IF(OR('Vastaukset, kilpailijat (yl)'!Z29=Pistetaulukko!$D$69,'Vastaukset, kilpailijat (yl)'!Z29=Pistetaulukko!$N$69),Pistetaulukko!$D$68,0))))))</f>
        <v>0</v>
      </c>
      <c r="AA29" s="4">
        <f t="shared" si="0"/>
        <v>0</v>
      </c>
      <c r="AB29" s="34">
        <f>'Vastaukset, kilpailijat (yl)'!AD29</f>
        <v>0</v>
      </c>
      <c r="AC29" s="125">
        <f>'Vastaukset, kilpailijat (yl)'!AC29</f>
        <v>0</v>
      </c>
      <c r="AD29" s="35">
        <f t="shared" si="1"/>
        <v>-4.1666666666666664E-2</v>
      </c>
      <c r="AE29" s="111">
        <f t="shared" si="2"/>
        <v>0</v>
      </c>
      <c r="AF29" s="109">
        <f t="shared" si="3"/>
        <v>0</v>
      </c>
      <c r="AG29" s="115">
        <f>'Suunnistus (yl)'!I29</f>
        <v>160</v>
      </c>
      <c r="AH29" s="107">
        <f t="shared" si="4"/>
        <v>160</v>
      </c>
      <c r="AI29" s="12"/>
    </row>
    <row r="30" spans="1:35" x14ac:dyDescent="0.3">
      <c r="A30" s="7">
        <f>'Vastaukset, kilpailijat (yl)'!A30</f>
        <v>0</v>
      </c>
      <c r="B30" s="56">
        <f>'Vastaukset, kilpailijat (yl)'!B30</f>
        <v>0</v>
      </c>
      <c r="C30" s="6">
        <f>'Vastaukset, kilpailijat (yl)'!C30</f>
        <v>0</v>
      </c>
      <c r="D30" s="6">
        <f>'Vastaukset, kilpailijat (yl)'!D30</f>
        <v>0</v>
      </c>
      <c r="E30" s="82">
        <f>IF('Vastaukset, kilpailijat (yl)'!E30=Pistetaulukko!$I$3,Pistetaulukko!$I$2,0)</f>
        <v>0</v>
      </c>
      <c r="F30" s="82">
        <f>IF('Vastaukset, kilpailijat (yl)'!F30=Pistetaulukko!$I$6,Pistetaulukko!$I$5,IF(OR('Vastaukset, kilpailijat (yl)'!F30=Pistetaulukko!$H$6,'Vastaukset, kilpailijat (yl)'!F30=Pistetaulukko!$J$6),Pistetaulukko!$H$5,IF(OR('Vastaukset, kilpailijat (yl)'!F30=Pistetaulukko!$G$6,'Vastaukset, kilpailijat (yl)'!F30=Pistetaulukko!$K$6),Pistetaulukko!$G$5,IF(OR('Vastaukset, kilpailijat (yl)'!F30=Pistetaulukko!$F$6,'Vastaukset, kilpailijat (yl)'!F30=Pistetaulukko!$L$6),Pistetaulukko!$F$5,0))))</f>
        <v>0</v>
      </c>
      <c r="G30" s="82">
        <f>IF('Vastaukset, kilpailijat (yl)'!G30=Pistetaulukko!$I$9,Pistetaulukko!$I$8,IF(OR('Vastaukset, kilpailijat (yl)'!G30=Pistetaulukko!$H$9,'Vastaukset, kilpailijat (yl)'!G30=Pistetaulukko!$J$9),Pistetaulukko!$H$8,IF(OR('Vastaukset, kilpailijat (yl)'!G30=Pistetaulukko!$G$9,'Vastaukset, kilpailijat (yl)'!G30=Pistetaulukko!$K$9),Pistetaulukko!$G$8,IF(OR('Vastaukset, kilpailijat (yl)'!G30=Pistetaulukko!$F$9,'Vastaukset, kilpailijat (yl)'!G30=Pistetaulukko!$L$9),Pistetaulukko!$F$8,0))))</f>
        <v>0</v>
      </c>
      <c r="H30" s="82">
        <f>IF('Vastaukset, kilpailijat (yl)'!H30=Pistetaulukko!$I$12,Pistetaulukko!$I$11,IF(OR('Vastaukset, kilpailijat (yl)'!H30=Pistetaulukko!$H$12,'Vastaukset, kilpailijat (yl)'!H30=Pistetaulukko!$J$12),Pistetaulukko!$H$11,IF(OR('Vastaukset, kilpailijat (yl)'!H30=Pistetaulukko!$G$12,'Vastaukset, kilpailijat (yl)'!H30=Pistetaulukko!$K$12),Pistetaulukko!$G$11,IF(OR('Vastaukset, kilpailijat (yl)'!H30=Pistetaulukko!$F$12,'Vastaukset, kilpailijat (yl)'!H30=Pistetaulukko!$L$12),Pistetaulukko!$F$11,0))))</f>
        <v>0</v>
      </c>
      <c r="I30" s="82">
        <f>IF('Vastaukset, kilpailijat (yl)'!I30=Pistetaulukko!$I$18,Pistetaulukko!$I$17,0)</f>
        <v>0</v>
      </c>
      <c r="J30" s="82">
        <f>IF('Vastaukset, kilpailijat (yl)'!J30=Pistetaulukko!$I$21,Pistetaulukko!$I$20,IF(OR('Vastaukset, kilpailijat (yl)'!J30=Pistetaulukko!$H$21,'Vastaukset, kilpailijat (yl)'!J30=Pistetaulukko!$J$21),Pistetaulukko!$H$20,IF(OR('Vastaukset, kilpailijat (yl)'!J30=Pistetaulukko!$G$21,'Vastaukset, kilpailijat (yl)'!J30=Pistetaulukko!$K$21),Pistetaulukko!$G$20,IF(OR('Vastaukset, kilpailijat (yl)'!J30=Pistetaulukko!$F$21,'Vastaukset, kilpailijat (yl)'!J30=Pistetaulukko!$L$21),Pistetaulukko!$F$20,0))))</f>
        <v>0</v>
      </c>
      <c r="K30" s="82">
        <f>IF('Vastaukset, kilpailijat (yl)'!K30=Pistetaulukko!$I$24,Pistetaulukko!$I$23,0)</f>
        <v>0</v>
      </c>
      <c r="L30" s="82">
        <f>IF('Vastaukset, kilpailijat (yl)'!L30=Pistetaulukko!$I$27,Pistetaulukko!$I$26,IF(OR('Vastaukset, kilpailijat (yl)'!L30=Pistetaulukko!$H$27,'Vastaukset, kilpailijat (yl)'!L30=Pistetaulukko!$J$27),Pistetaulukko!$H$26,IF(OR('Vastaukset, kilpailijat (yl)'!L30=Pistetaulukko!$G$27,'Vastaukset, kilpailijat (yl)'!L30=Pistetaulukko!$K$27),Pistetaulukko!$G$26,IF(OR('Vastaukset, kilpailijat (yl)'!L30=Pistetaulukko!$F$27,'Vastaukset, kilpailijat (yl)'!L30=Pistetaulukko!$L$27),Pistetaulukko!$F$26,0))))</f>
        <v>0</v>
      </c>
      <c r="M30" s="82">
        <f>IF('Vastaukset, kilpailijat (yl)'!M30=Pistetaulukko!$I$30,Pistetaulukko!$I$29,0)</f>
        <v>0</v>
      </c>
      <c r="N30" s="82">
        <f>IF('Vastaukset, kilpailijat (yl)'!N30=Pistetaulukko!$I$33,Pistetaulukko!$I$32,IF(OR('Vastaukset, kilpailijat (yl)'!N30=Pistetaulukko!$H$33,'Vastaukset, kilpailijat (yl)'!N30=Pistetaulukko!$J$33),Pistetaulukko!$H$32,IF(OR('Vastaukset, kilpailijat (yl)'!N30=Pistetaulukko!$G$33,'Vastaukset, kilpailijat (yl)'!N30=Pistetaulukko!$K$33),Pistetaulukko!$G$32,IF(OR('Vastaukset, kilpailijat (yl)'!N30=Pistetaulukko!$F$33,'Vastaukset, kilpailijat (yl)'!N30=Pistetaulukko!$L$33),Pistetaulukko!$F$32,IF(OR('Vastaukset, kilpailijat (yl)'!N30=Pistetaulukko!$E$33,'Vastaukset, kilpailijat (yl)'!N30=Pistetaulukko!$M$33),Pistetaulukko!$E$32,IF(OR('Vastaukset, kilpailijat (yl)'!N30=Pistetaulukko!$D$33,'Vastaukset, kilpailijat (yl)'!N30=Pistetaulukko!$N$33),Pistetaulukko!$D$32,0))))))</f>
        <v>0</v>
      </c>
      <c r="O30" s="82">
        <f>IF('Vastaukset, kilpailijat (yl)'!O30=Pistetaulukko!$I$36,Pistetaulukko!$I$35,IF(OR('Vastaukset, kilpailijat (yl)'!O30=Pistetaulukko!$H$36,'Vastaukset, kilpailijat (yl)'!O30=Pistetaulukko!$J$36),Pistetaulukko!$H$35,IF(OR('Vastaukset, kilpailijat (yl)'!O30=Pistetaulukko!$G$36,'Vastaukset, kilpailijat (yl)'!O30=Pistetaulukko!$K$36),Pistetaulukko!$G$35,IF(OR('Vastaukset, kilpailijat (yl)'!O30=Pistetaulukko!$F$36,'Vastaukset, kilpailijat (yl)'!O30=Pistetaulukko!$L$36),Pistetaulukko!$F$35,IF(OR('Vastaukset, kilpailijat (yl)'!O30=Pistetaulukko!$E$36,'Vastaukset, kilpailijat (yl)'!O30=Pistetaulukko!$M$36),Pistetaulukko!$E$35,IF(OR('Vastaukset, kilpailijat (yl)'!O30=Pistetaulukko!$D$36,'Vastaukset, kilpailijat (yl)'!O30=Pistetaulukko!$N$36),Pistetaulukko!$D$35,IF(OR('Vastaukset, kilpailijat (yl)'!O30=Pistetaulukko!$C$36,'Vastaukset, kilpailijat (yl)'!O30=Pistetaulukko!$O$36),Pistetaulukko!$C$35,IF(OR('Vastaukset, kilpailijat (yl)'!O30=Pistetaulukko!$B$36,'Vastaukset, kilpailijat (yl)'!O30=Pistetaulukko!$P$36),Pistetaulukko!$B$35,0))))))))</f>
        <v>0</v>
      </c>
      <c r="P30" s="82">
        <f>IF('Vastaukset, kilpailijat (yl)'!P30=Pistetaulukko!$I$39,Pistetaulukko!$I$38,IF(OR('Vastaukset, kilpailijat (yl)'!P30=Pistetaulukko!$H$39,'Vastaukset, kilpailijat (yl)'!P30=Pistetaulukko!$J$39),Pistetaulukko!$H$38,IF(OR('Vastaukset, kilpailijat (yl)'!P30=Pistetaulukko!$G$39,'Vastaukset, kilpailijat (yl)'!P30=Pistetaulukko!$K$39),Pistetaulukko!$G$38,IF(OR('Vastaukset, kilpailijat (yl)'!P30=Pistetaulukko!$F$39,'Vastaukset, kilpailijat (yl)'!P30=Pistetaulukko!$L$39),Pistetaulukko!$F$38,0))))</f>
        <v>0</v>
      </c>
      <c r="Q30" s="82">
        <f>IF('Vastaukset, kilpailijat (yl)'!Q30=Pistetaulukko!$I$42,Pistetaulukko!$I$41,IF(OR('Vastaukset, kilpailijat (yl)'!Q30=Pistetaulukko!$H$42,'Vastaukset, kilpailijat (yl)'!Q30=Pistetaulukko!$J$42),Pistetaulukko!$H$41,IF(OR('Vastaukset, kilpailijat (yl)'!Q30=Pistetaulukko!$G$42,'Vastaukset, kilpailijat (yl)'!Q30=Pistetaulukko!$K$42),Pistetaulukko!$G$41,IF(OR('Vastaukset, kilpailijat (yl)'!Q30=Pistetaulukko!$F$42,'Vastaukset, kilpailijat (yl)'!Q30=Pistetaulukko!$L$42),Pistetaulukko!$F$41,0))))</f>
        <v>0</v>
      </c>
      <c r="R30" s="82">
        <f>IF('Vastaukset, kilpailijat (yl)'!R30=Pistetaulukko!$I$45,Pistetaulukko!$I$44,IF(OR('Vastaukset, kilpailijat (yl)'!R30=Pistetaulukko!$H$45,'Vastaukset, kilpailijat (yl)'!R30=Pistetaulukko!$J$45),Pistetaulukko!$H$44,IF(OR('Vastaukset, kilpailijat (yl)'!R30=Pistetaulukko!$G$45,'Vastaukset, kilpailijat (yl)'!R30=Pistetaulukko!$K$45),Pistetaulukko!$G$44,IF(OR('Vastaukset, kilpailijat (yl)'!R30=Pistetaulukko!$F$45,'Vastaukset, kilpailijat (yl)'!R30=Pistetaulukko!$L$45),Pistetaulukko!$F$44,0))))</f>
        <v>0</v>
      </c>
      <c r="S30" s="82">
        <f>IF('Vastaukset, kilpailijat (yl)'!S30=Pistetaulukko!$I$48,Pistetaulukko!$I$47,IF(OR('Vastaukset, kilpailijat (yl)'!S30=Pistetaulukko!$H$48,'Vastaukset, kilpailijat (yl)'!S30=Pistetaulukko!$J$48),Pistetaulukko!$H$47,IF(OR('Vastaukset, kilpailijat (yl)'!S30=Pistetaulukko!$G$48,'Vastaukset, kilpailijat (yl)'!S30=Pistetaulukko!$K$48),Pistetaulukko!$G$47,IF(OR('Vastaukset, kilpailijat (yl)'!S30=Pistetaulukko!$F$48,'Vastaukset, kilpailijat (yl)'!S30=Pistetaulukko!$L$48),Pistetaulukko!$F$47,0))))</f>
        <v>0</v>
      </c>
      <c r="T30" s="82">
        <f>IF('Vastaukset, kilpailijat (yl)'!T30=Pistetaulukko!$I$51,Pistetaulukko!$I$50,IF(OR('Vastaukset, kilpailijat (yl)'!T30=Pistetaulukko!$H$51,'Vastaukset, kilpailijat (yl)'!T30=Pistetaulukko!$J$51),Pistetaulukko!$H$50,IF(OR('Vastaukset, kilpailijat (yl)'!T30=Pistetaulukko!$G$51,'Vastaukset, kilpailijat (yl)'!T30=Pistetaulukko!$K$51),Pistetaulukko!$G$50,IF(OR('Vastaukset, kilpailijat (yl)'!T30=Pistetaulukko!$F$51,'Vastaukset, kilpailijat (yl)'!T30=Pistetaulukko!$L$51),Pistetaulukko!$F$50,0))))</f>
        <v>0</v>
      </c>
      <c r="U30" s="82">
        <f>IF('Vastaukset, kilpailijat (yl)'!U30=Pistetaulukko!$I$54,Pistetaulukko!$I$53,IF(OR('Vastaukset, kilpailijat (yl)'!U30=Pistetaulukko!$H$54,'Vastaukset, kilpailijat (yl)'!U30=Pistetaulukko!$J$54),Pistetaulukko!$H$53,IF(OR('Vastaukset, kilpailijat (yl)'!U30=Pistetaulukko!$G$54,'Vastaukset, kilpailijat (yl)'!U30=Pistetaulukko!$K$54),Pistetaulukko!$G$53,IF(OR('Vastaukset, kilpailijat (yl)'!U30=Pistetaulukko!$F$54,'Vastaukset, kilpailijat (yl)'!U30=Pistetaulukko!$L$54),Pistetaulukko!$F$53,0))))</f>
        <v>0</v>
      </c>
      <c r="V30" s="82">
        <f>IF('Vastaukset, kilpailijat (yl)'!V30=Pistetaulukko!$I$57,Pistetaulukko!$I$56,IF(OR('Vastaukset, kilpailijat (yl)'!V30=Pistetaulukko!$H$57,'Vastaukset, kilpailijat (yl)'!V30=Pistetaulukko!$J$57),Pistetaulukko!$H$56,IF(OR('Vastaukset, kilpailijat (yl)'!V30=Pistetaulukko!$G$57,'Vastaukset, kilpailijat (yl)'!V30=Pistetaulukko!$K$57),Pistetaulukko!$G$56,IF(OR('Vastaukset, kilpailijat (yl)'!V30=Pistetaulukko!$F$57,'Vastaukset, kilpailijat (yl)'!V30=Pistetaulukko!$L$57),Pistetaulukko!$F$56,0))))</f>
        <v>0</v>
      </c>
      <c r="W30" s="82">
        <f>IF('Vastaukset, kilpailijat (yl)'!W30=Pistetaulukko!$I$60,Pistetaulukko!$I$59,IF(OR('Vastaukset, kilpailijat (yl)'!W30=Pistetaulukko!$H$60,'Vastaukset, kilpailijat (yl)'!W30=Pistetaulukko!$J$60),Pistetaulukko!$H$59,IF(OR('Vastaukset, kilpailijat (yl)'!W30=Pistetaulukko!$G$60,'Vastaukset, kilpailijat (yl)'!W30=Pistetaulukko!$K$60),Pistetaulukko!$G$59,IF(OR('Vastaukset, kilpailijat (yl)'!W30=Pistetaulukko!$F$60,'Vastaukset, kilpailijat (yl)'!W30=Pistetaulukko!$L$60),Pistetaulukko!$F$59,0))))</f>
        <v>0</v>
      </c>
      <c r="X30" s="82">
        <f>IF('Vastaukset, kilpailijat (yl)'!X30=Pistetaulukko!$I$63,Pistetaulukko!$I$62,IF(OR('Vastaukset, kilpailijat (yl)'!X30=Pistetaulukko!$H$63,'Vastaukset, kilpailijat (yl)'!X30=Pistetaulukko!$J$63),Pistetaulukko!$H$62,IF(OR('Vastaukset, kilpailijat (yl)'!X30=Pistetaulukko!$G$63,'Vastaukset, kilpailijat (yl)'!X30=Pistetaulukko!$K$63),Pistetaulukko!$G$62,IF(OR('Vastaukset, kilpailijat (yl)'!X30=Pistetaulukko!$F$63,'Vastaukset, kilpailijat (yl)'!X30=Pistetaulukko!$L$63),Pistetaulukko!$F$62,0))))</f>
        <v>0</v>
      </c>
      <c r="Y30" s="82">
        <f>IF('Vastaukset, kilpailijat (yl)'!Y30=Pistetaulukko!$I$66,Pistetaulukko!$I$65,IF(OR('Vastaukset, kilpailijat (yl)'!Y30=Pistetaulukko!$H$66,'Vastaukset, kilpailijat (yl)'!Y30=Pistetaulukko!$J$66),Pistetaulukko!$H$65,IF(OR('Vastaukset, kilpailijat (yl)'!Y30=Pistetaulukko!$G$66,'Vastaukset, kilpailijat (yl)'!Y30=Pistetaulukko!$K$66),Pistetaulukko!$G$65,IF(OR('Vastaukset, kilpailijat (yl)'!Y30=Pistetaulukko!$F$66,'Vastaukset, kilpailijat (yl)'!Y30=Pistetaulukko!$L$66),Pistetaulukko!$F$65,IF(OR('Vastaukset, kilpailijat (yl)'!Y30=Pistetaulukko!$E$66,'Vastaukset, kilpailijat (yl)'!Y30=Pistetaulukko!$M$66),Pistetaulukko!$E$65,IF(OR('Vastaukset, kilpailijat (yl)'!Y30=Pistetaulukko!$D$66,'Vastaukset, kilpailijat (yl)'!Y30=Pistetaulukko!$N$66),Pistetaulukko!$D$65,0))))))</f>
        <v>0</v>
      </c>
      <c r="Z30" s="82">
        <f>IF('Vastaukset, kilpailijat (yl)'!Z30=Pistetaulukko!$I$69,Pistetaulukko!$I$68,IF(OR('Vastaukset, kilpailijat (yl)'!Z30=Pistetaulukko!$H$69,'Vastaukset, kilpailijat (yl)'!Z30=Pistetaulukko!$J$69),Pistetaulukko!$H$68,IF(OR('Vastaukset, kilpailijat (yl)'!Z30=Pistetaulukko!$G$69,'Vastaukset, kilpailijat (yl)'!Z30=Pistetaulukko!$K$69),Pistetaulukko!$G$68,IF(OR('Vastaukset, kilpailijat (yl)'!Z30=Pistetaulukko!$F$69,'Vastaukset, kilpailijat (yl)'!Z30=Pistetaulukko!$L$69),Pistetaulukko!$F$68,IF(OR('Vastaukset, kilpailijat (yl)'!Z30=Pistetaulukko!$E$69,'Vastaukset, kilpailijat (yl)'!Z30=Pistetaulukko!$M$69),Pistetaulukko!$E$68,IF(OR('Vastaukset, kilpailijat (yl)'!Z30=Pistetaulukko!$D$69,'Vastaukset, kilpailijat (yl)'!Z30=Pistetaulukko!$N$69),Pistetaulukko!$D$68,0))))))</f>
        <v>0</v>
      </c>
      <c r="AA30" s="4">
        <f t="shared" si="0"/>
        <v>0</v>
      </c>
      <c r="AB30" s="34">
        <f>'Vastaukset, kilpailijat (yl)'!AD30</f>
        <v>0</v>
      </c>
      <c r="AC30" s="125">
        <f>'Vastaukset, kilpailijat (yl)'!AC30</f>
        <v>0</v>
      </c>
      <c r="AD30" s="35">
        <f t="shared" si="1"/>
        <v>-4.1666666666666664E-2</v>
      </c>
      <c r="AE30" s="111">
        <f t="shared" si="2"/>
        <v>0</v>
      </c>
      <c r="AF30" s="109">
        <f t="shared" si="3"/>
        <v>0</v>
      </c>
      <c r="AG30" s="115">
        <f>'Suunnistus (yl)'!I30</f>
        <v>160</v>
      </c>
      <c r="AH30" s="107">
        <f t="shared" si="4"/>
        <v>160</v>
      </c>
      <c r="AI30" s="12"/>
    </row>
    <row r="31" spans="1:35" x14ac:dyDescent="0.3">
      <c r="A31" s="7">
        <f>'Vastaukset, kilpailijat (yl)'!A31</f>
        <v>0</v>
      </c>
      <c r="B31" s="56">
        <f>'Vastaukset, kilpailijat (yl)'!B31</f>
        <v>0</v>
      </c>
      <c r="C31" s="6">
        <f>'Vastaukset, kilpailijat (yl)'!C31</f>
        <v>0</v>
      </c>
      <c r="D31" s="6">
        <f>'Vastaukset, kilpailijat (yl)'!D31</f>
        <v>0</v>
      </c>
      <c r="E31" s="82">
        <f>IF('Vastaukset, kilpailijat (yl)'!E31=Pistetaulukko!$I$3,Pistetaulukko!$I$2,0)</f>
        <v>0</v>
      </c>
      <c r="F31" s="82">
        <f>IF('Vastaukset, kilpailijat (yl)'!F31=Pistetaulukko!$I$6,Pistetaulukko!$I$5,IF(OR('Vastaukset, kilpailijat (yl)'!F31=Pistetaulukko!$H$6,'Vastaukset, kilpailijat (yl)'!F31=Pistetaulukko!$J$6),Pistetaulukko!$H$5,IF(OR('Vastaukset, kilpailijat (yl)'!F31=Pistetaulukko!$G$6,'Vastaukset, kilpailijat (yl)'!F31=Pistetaulukko!$K$6),Pistetaulukko!$G$5,IF(OR('Vastaukset, kilpailijat (yl)'!F31=Pistetaulukko!$F$6,'Vastaukset, kilpailijat (yl)'!F31=Pistetaulukko!$L$6),Pistetaulukko!$F$5,0))))</f>
        <v>0</v>
      </c>
      <c r="G31" s="82">
        <f>IF('Vastaukset, kilpailijat (yl)'!G31=Pistetaulukko!$I$9,Pistetaulukko!$I$8,IF(OR('Vastaukset, kilpailijat (yl)'!G31=Pistetaulukko!$H$9,'Vastaukset, kilpailijat (yl)'!G31=Pistetaulukko!$J$9),Pistetaulukko!$H$8,IF(OR('Vastaukset, kilpailijat (yl)'!G31=Pistetaulukko!$G$9,'Vastaukset, kilpailijat (yl)'!G31=Pistetaulukko!$K$9),Pistetaulukko!$G$8,IF(OR('Vastaukset, kilpailijat (yl)'!G31=Pistetaulukko!$F$9,'Vastaukset, kilpailijat (yl)'!G31=Pistetaulukko!$L$9),Pistetaulukko!$F$8,0))))</f>
        <v>0</v>
      </c>
      <c r="H31" s="82">
        <f>IF('Vastaukset, kilpailijat (yl)'!H31=Pistetaulukko!$I$12,Pistetaulukko!$I$11,IF(OR('Vastaukset, kilpailijat (yl)'!H31=Pistetaulukko!$H$12,'Vastaukset, kilpailijat (yl)'!H31=Pistetaulukko!$J$12),Pistetaulukko!$H$11,IF(OR('Vastaukset, kilpailijat (yl)'!H31=Pistetaulukko!$G$12,'Vastaukset, kilpailijat (yl)'!H31=Pistetaulukko!$K$12),Pistetaulukko!$G$11,IF(OR('Vastaukset, kilpailijat (yl)'!H31=Pistetaulukko!$F$12,'Vastaukset, kilpailijat (yl)'!H31=Pistetaulukko!$L$12),Pistetaulukko!$F$11,0))))</f>
        <v>0</v>
      </c>
      <c r="I31" s="82">
        <f>IF('Vastaukset, kilpailijat (yl)'!I31=Pistetaulukko!$I$18,Pistetaulukko!$I$17,0)</f>
        <v>0</v>
      </c>
      <c r="J31" s="82">
        <f>IF('Vastaukset, kilpailijat (yl)'!J31=Pistetaulukko!$I$21,Pistetaulukko!$I$20,IF(OR('Vastaukset, kilpailijat (yl)'!J31=Pistetaulukko!$H$21,'Vastaukset, kilpailijat (yl)'!J31=Pistetaulukko!$J$21),Pistetaulukko!$H$20,IF(OR('Vastaukset, kilpailijat (yl)'!J31=Pistetaulukko!$G$21,'Vastaukset, kilpailijat (yl)'!J31=Pistetaulukko!$K$21),Pistetaulukko!$G$20,IF(OR('Vastaukset, kilpailijat (yl)'!J31=Pistetaulukko!$F$21,'Vastaukset, kilpailijat (yl)'!J31=Pistetaulukko!$L$21),Pistetaulukko!$F$20,0))))</f>
        <v>0</v>
      </c>
      <c r="K31" s="82">
        <f>IF('Vastaukset, kilpailijat (yl)'!K31=Pistetaulukko!$I$24,Pistetaulukko!$I$23,0)</f>
        <v>0</v>
      </c>
      <c r="L31" s="82">
        <f>IF('Vastaukset, kilpailijat (yl)'!L31=Pistetaulukko!$I$27,Pistetaulukko!$I$26,IF(OR('Vastaukset, kilpailijat (yl)'!L31=Pistetaulukko!$H$27,'Vastaukset, kilpailijat (yl)'!L31=Pistetaulukko!$J$27),Pistetaulukko!$H$26,IF(OR('Vastaukset, kilpailijat (yl)'!L31=Pistetaulukko!$G$27,'Vastaukset, kilpailijat (yl)'!L31=Pistetaulukko!$K$27),Pistetaulukko!$G$26,IF(OR('Vastaukset, kilpailijat (yl)'!L31=Pistetaulukko!$F$27,'Vastaukset, kilpailijat (yl)'!L31=Pistetaulukko!$L$27),Pistetaulukko!$F$26,0))))</f>
        <v>0</v>
      </c>
      <c r="M31" s="82">
        <f>IF('Vastaukset, kilpailijat (yl)'!M31=Pistetaulukko!$I$30,Pistetaulukko!$I$29,0)</f>
        <v>0</v>
      </c>
      <c r="N31" s="82">
        <f>IF('Vastaukset, kilpailijat (yl)'!N31=Pistetaulukko!$I$33,Pistetaulukko!$I$32,IF(OR('Vastaukset, kilpailijat (yl)'!N31=Pistetaulukko!$H$33,'Vastaukset, kilpailijat (yl)'!N31=Pistetaulukko!$J$33),Pistetaulukko!$H$32,IF(OR('Vastaukset, kilpailijat (yl)'!N31=Pistetaulukko!$G$33,'Vastaukset, kilpailijat (yl)'!N31=Pistetaulukko!$K$33),Pistetaulukko!$G$32,IF(OR('Vastaukset, kilpailijat (yl)'!N31=Pistetaulukko!$F$33,'Vastaukset, kilpailijat (yl)'!N31=Pistetaulukko!$L$33),Pistetaulukko!$F$32,IF(OR('Vastaukset, kilpailijat (yl)'!N31=Pistetaulukko!$E$33,'Vastaukset, kilpailijat (yl)'!N31=Pistetaulukko!$M$33),Pistetaulukko!$E$32,IF(OR('Vastaukset, kilpailijat (yl)'!N31=Pistetaulukko!$D$33,'Vastaukset, kilpailijat (yl)'!N31=Pistetaulukko!$N$33),Pistetaulukko!$D$32,0))))))</f>
        <v>0</v>
      </c>
      <c r="O31" s="82">
        <f>IF('Vastaukset, kilpailijat (yl)'!O31=Pistetaulukko!$I$36,Pistetaulukko!$I$35,IF(OR('Vastaukset, kilpailijat (yl)'!O31=Pistetaulukko!$H$36,'Vastaukset, kilpailijat (yl)'!O31=Pistetaulukko!$J$36),Pistetaulukko!$H$35,IF(OR('Vastaukset, kilpailijat (yl)'!O31=Pistetaulukko!$G$36,'Vastaukset, kilpailijat (yl)'!O31=Pistetaulukko!$K$36),Pistetaulukko!$G$35,IF(OR('Vastaukset, kilpailijat (yl)'!O31=Pistetaulukko!$F$36,'Vastaukset, kilpailijat (yl)'!O31=Pistetaulukko!$L$36),Pistetaulukko!$F$35,IF(OR('Vastaukset, kilpailijat (yl)'!O31=Pistetaulukko!$E$36,'Vastaukset, kilpailijat (yl)'!O31=Pistetaulukko!$M$36),Pistetaulukko!$E$35,IF(OR('Vastaukset, kilpailijat (yl)'!O31=Pistetaulukko!$D$36,'Vastaukset, kilpailijat (yl)'!O31=Pistetaulukko!$N$36),Pistetaulukko!$D$35,IF(OR('Vastaukset, kilpailijat (yl)'!O31=Pistetaulukko!$C$36,'Vastaukset, kilpailijat (yl)'!O31=Pistetaulukko!$O$36),Pistetaulukko!$C$35,IF(OR('Vastaukset, kilpailijat (yl)'!O31=Pistetaulukko!$B$36,'Vastaukset, kilpailijat (yl)'!O31=Pistetaulukko!$P$36),Pistetaulukko!$B$35,0))))))))</f>
        <v>0</v>
      </c>
      <c r="P31" s="82">
        <f>IF('Vastaukset, kilpailijat (yl)'!P31=Pistetaulukko!$I$39,Pistetaulukko!$I$38,IF(OR('Vastaukset, kilpailijat (yl)'!P31=Pistetaulukko!$H$39,'Vastaukset, kilpailijat (yl)'!P31=Pistetaulukko!$J$39),Pistetaulukko!$H$38,IF(OR('Vastaukset, kilpailijat (yl)'!P31=Pistetaulukko!$G$39,'Vastaukset, kilpailijat (yl)'!P31=Pistetaulukko!$K$39),Pistetaulukko!$G$38,IF(OR('Vastaukset, kilpailijat (yl)'!P31=Pistetaulukko!$F$39,'Vastaukset, kilpailijat (yl)'!P31=Pistetaulukko!$L$39),Pistetaulukko!$F$38,0))))</f>
        <v>0</v>
      </c>
      <c r="Q31" s="82">
        <f>IF('Vastaukset, kilpailijat (yl)'!Q31=Pistetaulukko!$I$42,Pistetaulukko!$I$41,IF(OR('Vastaukset, kilpailijat (yl)'!Q31=Pistetaulukko!$H$42,'Vastaukset, kilpailijat (yl)'!Q31=Pistetaulukko!$J$42),Pistetaulukko!$H$41,IF(OR('Vastaukset, kilpailijat (yl)'!Q31=Pistetaulukko!$G$42,'Vastaukset, kilpailijat (yl)'!Q31=Pistetaulukko!$K$42),Pistetaulukko!$G$41,IF(OR('Vastaukset, kilpailijat (yl)'!Q31=Pistetaulukko!$F$42,'Vastaukset, kilpailijat (yl)'!Q31=Pistetaulukko!$L$42),Pistetaulukko!$F$41,0))))</f>
        <v>0</v>
      </c>
      <c r="R31" s="82">
        <f>IF('Vastaukset, kilpailijat (yl)'!R31=Pistetaulukko!$I$45,Pistetaulukko!$I$44,IF(OR('Vastaukset, kilpailijat (yl)'!R31=Pistetaulukko!$H$45,'Vastaukset, kilpailijat (yl)'!R31=Pistetaulukko!$J$45),Pistetaulukko!$H$44,IF(OR('Vastaukset, kilpailijat (yl)'!R31=Pistetaulukko!$G$45,'Vastaukset, kilpailijat (yl)'!R31=Pistetaulukko!$K$45),Pistetaulukko!$G$44,IF(OR('Vastaukset, kilpailijat (yl)'!R31=Pistetaulukko!$F$45,'Vastaukset, kilpailijat (yl)'!R31=Pistetaulukko!$L$45),Pistetaulukko!$F$44,0))))</f>
        <v>0</v>
      </c>
      <c r="S31" s="82">
        <f>IF('Vastaukset, kilpailijat (yl)'!S31=Pistetaulukko!$I$48,Pistetaulukko!$I$47,IF(OR('Vastaukset, kilpailijat (yl)'!S31=Pistetaulukko!$H$48,'Vastaukset, kilpailijat (yl)'!S31=Pistetaulukko!$J$48),Pistetaulukko!$H$47,IF(OR('Vastaukset, kilpailijat (yl)'!S31=Pistetaulukko!$G$48,'Vastaukset, kilpailijat (yl)'!S31=Pistetaulukko!$K$48),Pistetaulukko!$G$47,IF(OR('Vastaukset, kilpailijat (yl)'!S31=Pistetaulukko!$F$48,'Vastaukset, kilpailijat (yl)'!S31=Pistetaulukko!$L$48),Pistetaulukko!$F$47,0))))</f>
        <v>0</v>
      </c>
      <c r="T31" s="82">
        <f>IF('Vastaukset, kilpailijat (yl)'!T31=Pistetaulukko!$I$51,Pistetaulukko!$I$50,IF(OR('Vastaukset, kilpailijat (yl)'!T31=Pistetaulukko!$H$51,'Vastaukset, kilpailijat (yl)'!T31=Pistetaulukko!$J$51),Pistetaulukko!$H$50,IF(OR('Vastaukset, kilpailijat (yl)'!T31=Pistetaulukko!$G$51,'Vastaukset, kilpailijat (yl)'!T31=Pistetaulukko!$K$51),Pistetaulukko!$G$50,IF(OR('Vastaukset, kilpailijat (yl)'!T31=Pistetaulukko!$F$51,'Vastaukset, kilpailijat (yl)'!T31=Pistetaulukko!$L$51),Pistetaulukko!$F$50,0))))</f>
        <v>0</v>
      </c>
      <c r="U31" s="82">
        <f>IF('Vastaukset, kilpailijat (yl)'!U31=Pistetaulukko!$I$54,Pistetaulukko!$I$53,IF(OR('Vastaukset, kilpailijat (yl)'!U31=Pistetaulukko!$H$54,'Vastaukset, kilpailijat (yl)'!U31=Pistetaulukko!$J$54),Pistetaulukko!$H$53,IF(OR('Vastaukset, kilpailijat (yl)'!U31=Pistetaulukko!$G$54,'Vastaukset, kilpailijat (yl)'!U31=Pistetaulukko!$K$54),Pistetaulukko!$G$53,IF(OR('Vastaukset, kilpailijat (yl)'!U31=Pistetaulukko!$F$54,'Vastaukset, kilpailijat (yl)'!U31=Pistetaulukko!$L$54),Pistetaulukko!$F$53,0))))</f>
        <v>0</v>
      </c>
      <c r="V31" s="82">
        <f>IF('Vastaukset, kilpailijat (yl)'!V31=Pistetaulukko!$I$57,Pistetaulukko!$I$56,IF(OR('Vastaukset, kilpailijat (yl)'!V31=Pistetaulukko!$H$57,'Vastaukset, kilpailijat (yl)'!V31=Pistetaulukko!$J$57),Pistetaulukko!$H$56,IF(OR('Vastaukset, kilpailijat (yl)'!V31=Pistetaulukko!$G$57,'Vastaukset, kilpailijat (yl)'!V31=Pistetaulukko!$K$57),Pistetaulukko!$G$56,IF(OR('Vastaukset, kilpailijat (yl)'!V31=Pistetaulukko!$F$57,'Vastaukset, kilpailijat (yl)'!V31=Pistetaulukko!$L$57),Pistetaulukko!$F$56,0))))</f>
        <v>0</v>
      </c>
      <c r="W31" s="82">
        <f>IF('Vastaukset, kilpailijat (yl)'!W31=Pistetaulukko!$I$60,Pistetaulukko!$I$59,IF(OR('Vastaukset, kilpailijat (yl)'!W31=Pistetaulukko!$H$60,'Vastaukset, kilpailijat (yl)'!W31=Pistetaulukko!$J$60),Pistetaulukko!$H$59,IF(OR('Vastaukset, kilpailijat (yl)'!W31=Pistetaulukko!$G$60,'Vastaukset, kilpailijat (yl)'!W31=Pistetaulukko!$K$60),Pistetaulukko!$G$59,IF(OR('Vastaukset, kilpailijat (yl)'!W31=Pistetaulukko!$F$60,'Vastaukset, kilpailijat (yl)'!W31=Pistetaulukko!$L$60),Pistetaulukko!$F$59,0))))</f>
        <v>0</v>
      </c>
      <c r="X31" s="82">
        <f>IF('Vastaukset, kilpailijat (yl)'!X31=Pistetaulukko!$I$63,Pistetaulukko!$I$62,IF(OR('Vastaukset, kilpailijat (yl)'!X31=Pistetaulukko!$H$63,'Vastaukset, kilpailijat (yl)'!X31=Pistetaulukko!$J$63),Pistetaulukko!$H$62,IF(OR('Vastaukset, kilpailijat (yl)'!X31=Pistetaulukko!$G$63,'Vastaukset, kilpailijat (yl)'!X31=Pistetaulukko!$K$63),Pistetaulukko!$G$62,IF(OR('Vastaukset, kilpailijat (yl)'!X31=Pistetaulukko!$F$63,'Vastaukset, kilpailijat (yl)'!X31=Pistetaulukko!$L$63),Pistetaulukko!$F$62,0))))</f>
        <v>0</v>
      </c>
      <c r="Y31" s="82">
        <f>IF('Vastaukset, kilpailijat (yl)'!Y31=Pistetaulukko!$I$66,Pistetaulukko!$I$65,IF(OR('Vastaukset, kilpailijat (yl)'!Y31=Pistetaulukko!$H$66,'Vastaukset, kilpailijat (yl)'!Y31=Pistetaulukko!$J$66),Pistetaulukko!$H$65,IF(OR('Vastaukset, kilpailijat (yl)'!Y31=Pistetaulukko!$G$66,'Vastaukset, kilpailijat (yl)'!Y31=Pistetaulukko!$K$66),Pistetaulukko!$G$65,IF(OR('Vastaukset, kilpailijat (yl)'!Y31=Pistetaulukko!$F$66,'Vastaukset, kilpailijat (yl)'!Y31=Pistetaulukko!$L$66),Pistetaulukko!$F$65,IF(OR('Vastaukset, kilpailijat (yl)'!Y31=Pistetaulukko!$E$66,'Vastaukset, kilpailijat (yl)'!Y31=Pistetaulukko!$M$66),Pistetaulukko!$E$65,IF(OR('Vastaukset, kilpailijat (yl)'!Y31=Pistetaulukko!$D$66,'Vastaukset, kilpailijat (yl)'!Y31=Pistetaulukko!$N$66),Pistetaulukko!$D$65,0))))))</f>
        <v>0</v>
      </c>
      <c r="Z31" s="82">
        <f>IF('Vastaukset, kilpailijat (yl)'!Z31=Pistetaulukko!$I$69,Pistetaulukko!$I$68,IF(OR('Vastaukset, kilpailijat (yl)'!Z31=Pistetaulukko!$H$69,'Vastaukset, kilpailijat (yl)'!Z31=Pistetaulukko!$J$69),Pistetaulukko!$H$68,IF(OR('Vastaukset, kilpailijat (yl)'!Z31=Pistetaulukko!$G$69,'Vastaukset, kilpailijat (yl)'!Z31=Pistetaulukko!$K$69),Pistetaulukko!$G$68,IF(OR('Vastaukset, kilpailijat (yl)'!Z31=Pistetaulukko!$F$69,'Vastaukset, kilpailijat (yl)'!Z31=Pistetaulukko!$L$69),Pistetaulukko!$F$68,IF(OR('Vastaukset, kilpailijat (yl)'!Z31=Pistetaulukko!$E$69,'Vastaukset, kilpailijat (yl)'!Z31=Pistetaulukko!$M$69),Pistetaulukko!$E$68,IF(OR('Vastaukset, kilpailijat (yl)'!Z31=Pistetaulukko!$D$69,'Vastaukset, kilpailijat (yl)'!Z31=Pistetaulukko!$N$69),Pistetaulukko!$D$68,0))))))</f>
        <v>0</v>
      </c>
      <c r="AA31" s="4">
        <f t="shared" si="0"/>
        <v>0</v>
      </c>
      <c r="AB31" s="34">
        <f>'Vastaukset, kilpailijat (yl)'!AD31</f>
        <v>0</v>
      </c>
      <c r="AC31" s="125">
        <f>'Vastaukset, kilpailijat (yl)'!AC31</f>
        <v>0</v>
      </c>
      <c r="AD31" s="35">
        <f t="shared" si="1"/>
        <v>-4.1666666666666664E-2</v>
      </c>
      <c r="AE31" s="111">
        <f t="shared" si="2"/>
        <v>0</v>
      </c>
      <c r="AF31" s="109">
        <f t="shared" si="3"/>
        <v>0</v>
      </c>
      <c r="AG31" s="115">
        <f>'Suunnistus (yl)'!I31</f>
        <v>160</v>
      </c>
      <c r="AH31" s="107">
        <f t="shared" si="4"/>
        <v>160</v>
      </c>
      <c r="AI31" s="12"/>
    </row>
    <row r="32" spans="1:35" x14ac:dyDescent="0.3">
      <c r="A32" s="7">
        <f>'Vastaukset, kilpailijat (yl)'!A32</f>
        <v>0</v>
      </c>
      <c r="B32" s="56">
        <f>'Vastaukset, kilpailijat (yl)'!B32</f>
        <v>0</v>
      </c>
      <c r="C32" s="6">
        <f>'Vastaukset, kilpailijat (yl)'!C32</f>
        <v>0</v>
      </c>
      <c r="D32" s="6">
        <f>'Vastaukset, kilpailijat (yl)'!D32</f>
        <v>0</v>
      </c>
      <c r="E32" s="82">
        <f>IF('Vastaukset, kilpailijat (yl)'!E32=Pistetaulukko!$I$3,Pistetaulukko!$I$2,0)</f>
        <v>0</v>
      </c>
      <c r="F32" s="82">
        <f>IF('Vastaukset, kilpailijat (yl)'!F32=Pistetaulukko!$I$6,Pistetaulukko!$I$5,IF(OR('Vastaukset, kilpailijat (yl)'!F32=Pistetaulukko!$H$6,'Vastaukset, kilpailijat (yl)'!F32=Pistetaulukko!$J$6),Pistetaulukko!$H$5,IF(OR('Vastaukset, kilpailijat (yl)'!F32=Pistetaulukko!$G$6,'Vastaukset, kilpailijat (yl)'!F32=Pistetaulukko!$K$6),Pistetaulukko!$G$5,IF(OR('Vastaukset, kilpailijat (yl)'!F32=Pistetaulukko!$F$6,'Vastaukset, kilpailijat (yl)'!F32=Pistetaulukko!$L$6),Pistetaulukko!$F$5,0))))</f>
        <v>0</v>
      </c>
      <c r="G32" s="82">
        <f>IF('Vastaukset, kilpailijat (yl)'!G32=Pistetaulukko!$I$9,Pistetaulukko!$I$8,IF(OR('Vastaukset, kilpailijat (yl)'!G32=Pistetaulukko!$H$9,'Vastaukset, kilpailijat (yl)'!G32=Pistetaulukko!$J$9),Pistetaulukko!$H$8,IF(OR('Vastaukset, kilpailijat (yl)'!G32=Pistetaulukko!$G$9,'Vastaukset, kilpailijat (yl)'!G32=Pistetaulukko!$K$9),Pistetaulukko!$G$8,IF(OR('Vastaukset, kilpailijat (yl)'!G32=Pistetaulukko!$F$9,'Vastaukset, kilpailijat (yl)'!G32=Pistetaulukko!$L$9),Pistetaulukko!$F$8,0))))</f>
        <v>0</v>
      </c>
      <c r="H32" s="82">
        <f>IF('Vastaukset, kilpailijat (yl)'!H32=Pistetaulukko!$I$12,Pistetaulukko!$I$11,IF(OR('Vastaukset, kilpailijat (yl)'!H32=Pistetaulukko!$H$12,'Vastaukset, kilpailijat (yl)'!H32=Pistetaulukko!$J$12),Pistetaulukko!$H$11,IF(OR('Vastaukset, kilpailijat (yl)'!H32=Pistetaulukko!$G$12,'Vastaukset, kilpailijat (yl)'!H32=Pistetaulukko!$K$12),Pistetaulukko!$G$11,IF(OR('Vastaukset, kilpailijat (yl)'!H32=Pistetaulukko!$F$12,'Vastaukset, kilpailijat (yl)'!H32=Pistetaulukko!$L$12),Pistetaulukko!$F$11,0))))</f>
        <v>0</v>
      </c>
      <c r="I32" s="82">
        <f>IF('Vastaukset, kilpailijat (yl)'!I32=Pistetaulukko!$I$18,Pistetaulukko!$I$17,0)</f>
        <v>0</v>
      </c>
      <c r="J32" s="82">
        <f>IF('Vastaukset, kilpailijat (yl)'!J32=Pistetaulukko!$I$21,Pistetaulukko!$I$20,IF(OR('Vastaukset, kilpailijat (yl)'!J32=Pistetaulukko!$H$21,'Vastaukset, kilpailijat (yl)'!J32=Pistetaulukko!$J$21),Pistetaulukko!$H$20,IF(OR('Vastaukset, kilpailijat (yl)'!J32=Pistetaulukko!$G$21,'Vastaukset, kilpailijat (yl)'!J32=Pistetaulukko!$K$21),Pistetaulukko!$G$20,IF(OR('Vastaukset, kilpailijat (yl)'!J32=Pistetaulukko!$F$21,'Vastaukset, kilpailijat (yl)'!J32=Pistetaulukko!$L$21),Pistetaulukko!$F$20,0))))</f>
        <v>0</v>
      </c>
      <c r="K32" s="82">
        <f>IF('Vastaukset, kilpailijat (yl)'!K32=Pistetaulukko!$I$24,Pistetaulukko!$I$23,0)</f>
        <v>0</v>
      </c>
      <c r="L32" s="82">
        <f>IF('Vastaukset, kilpailijat (yl)'!L32=Pistetaulukko!$I$27,Pistetaulukko!$I$26,IF(OR('Vastaukset, kilpailijat (yl)'!L32=Pistetaulukko!$H$27,'Vastaukset, kilpailijat (yl)'!L32=Pistetaulukko!$J$27),Pistetaulukko!$H$26,IF(OR('Vastaukset, kilpailijat (yl)'!L32=Pistetaulukko!$G$27,'Vastaukset, kilpailijat (yl)'!L32=Pistetaulukko!$K$27),Pistetaulukko!$G$26,IF(OR('Vastaukset, kilpailijat (yl)'!L32=Pistetaulukko!$F$27,'Vastaukset, kilpailijat (yl)'!L32=Pistetaulukko!$L$27),Pistetaulukko!$F$26,0))))</f>
        <v>0</v>
      </c>
      <c r="M32" s="82">
        <f>IF('Vastaukset, kilpailijat (yl)'!M32=Pistetaulukko!$I$30,Pistetaulukko!$I$29,0)</f>
        <v>0</v>
      </c>
      <c r="N32" s="82">
        <f>IF('Vastaukset, kilpailijat (yl)'!N32=Pistetaulukko!$I$33,Pistetaulukko!$I$32,IF(OR('Vastaukset, kilpailijat (yl)'!N32=Pistetaulukko!$H$33,'Vastaukset, kilpailijat (yl)'!N32=Pistetaulukko!$J$33),Pistetaulukko!$H$32,IF(OR('Vastaukset, kilpailijat (yl)'!N32=Pistetaulukko!$G$33,'Vastaukset, kilpailijat (yl)'!N32=Pistetaulukko!$K$33),Pistetaulukko!$G$32,IF(OR('Vastaukset, kilpailijat (yl)'!N32=Pistetaulukko!$F$33,'Vastaukset, kilpailijat (yl)'!N32=Pistetaulukko!$L$33),Pistetaulukko!$F$32,IF(OR('Vastaukset, kilpailijat (yl)'!N32=Pistetaulukko!$E$33,'Vastaukset, kilpailijat (yl)'!N32=Pistetaulukko!$M$33),Pistetaulukko!$E$32,IF(OR('Vastaukset, kilpailijat (yl)'!N32=Pistetaulukko!$D$33,'Vastaukset, kilpailijat (yl)'!N32=Pistetaulukko!$N$33),Pistetaulukko!$D$32,0))))))</f>
        <v>0</v>
      </c>
      <c r="O32" s="82">
        <f>IF('Vastaukset, kilpailijat (yl)'!O32=Pistetaulukko!$I$36,Pistetaulukko!$I$35,IF(OR('Vastaukset, kilpailijat (yl)'!O32=Pistetaulukko!$H$36,'Vastaukset, kilpailijat (yl)'!O32=Pistetaulukko!$J$36),Pistetaulukko!$H$35,IF(OR('Vastaukset, kilpailijat (yl)'!O32=Pistetaulukko!$G$36,'Vastaukset, kilpailijat (yl)'!O32=Pistetaulukko!$K$36),Pistetaulukko!$G$35,IF(OR('Vastaukset, kilpailijat (yl)'!O32=Pistetaulukko!$F$36,'Vastaukset, kilpailijat (yl)'!O32=Pistetaulukko!$L$36),Pistetaulukko!$F$35,IF(OR('Vastaukset, kilpailijat (yl)'!O32=Pistetaulukko!$E$36,'Vastaukset, kilpailijat (yl)'!O32=Pistetaulukko!$M$36),Pistetaulukko!$E$35,IF(OR('Vastaukset, kilpailijat (yl)'!O32=Pistetaulukko!$D$36,'Vastaukset, kilpailijat (yl)'!O32=Pistetaulukko!$N$36),Pistetaulukko!$D$35,IF(OR('Vastaukset, kilpailijat (yl)'!O32=Pistetaulukko!$C$36,'Vastaukset, kilpailijat (yl)'!O32=Pistetaulukko!$O$36),Pistetaulukko!$C$35,IF(OR('Vastaukset, kilpailijat (yl)'!O32=Pistetaulukko!$B$36,'Vastaukset, kilpailijat (yl)'!O32=Pistetaulukko!$P$36),Pistetaulukko!$B$35,0))))))))</f>
        <v>0</v>
      </c>
      <c r="P32" s="82">
        <f>IF('Vastaukset, kilpailijat (yl)'!P32=Pistetaulukko!$I$39,Pistetaulukko!$I$38,IF(OR('Vastaukset, kilpailijat (yl)'!P32=Pistetaulukko!$H$39,'Vastaukset, kilpailijat (yl)'!P32=Pistetaulukko!$J$39),Pistetaulukko!$H$38,IF(OR('Vastaukset, kilpailijat (yl)'!P32=Pistetaulukko!$G$39,'Vastaukset, kilpailijat (yl)'!P32=Pistetaulukko!$K$39),Pistetaulukko!$G$38,IF(OR('Vastaukset, kilpailijat (yl)'!P32=Pistetaulukko!$F$39,'Vastaukset, kilpailijat (yl)'!P32=Pistetaulukko!$L$39),Pistetaulukko!$F$38,0))))</f>
        <v>0</v>
      </c>
      <c r="Q32" s="82">
        <f>IF('Vastaukset, kilpailijat (yl)'!Q32=Pistetaulukko!$I$42,Pistetaulukko!$I$41,IF(OR('Vastaukset, kilpailijat (yl)'!Q32=Pistetaulukko!$H$42,'Vastaukset, kilpailijat (yl)'!Q32=Pistetaulukko!$J$42),Pistetaulukko!$H$41,IF(OR('Vastaukset, kilpailijat (yl)'!Q32=Pistetaulukko!$G$42,'Vastaukset, kilpailijat (yl)'!Q32=Pistetaulukko!$K$42),Pistetaulukko!$G$41,IF(OR('Vastaukset, kilpailijat (yl)'!Q32=Pistetaulukko!$F$42,'Vastaukset, kilpailijat (yl)'!Q32=Pistetaulukko!$L$42),Pistetaulukko!$F$41,0))))</f>
        <v>0</v>
      </c>
      <c r="R32" s="82">
        <f>IF('Vastaukset, kilpailijat (yl)'!R32=Pistetaulukko!$I$45,Pistetaulukko!$I$44,IF(OR('Vastaukset, kilpailijat (yl)'!R32=Pistetaulukko!$H$45,'Vastaukset, kilpailijat (yl)'!R32=Pistetaulukko!$J$45),Pistetaulukko!$H$44,IF(OR('Vastaukset, kilpailijat (yl)'!R32=Pistetaulukko!$G$45,'Vastaukset, kilpailijat (yl)'!R32=Pistetaulukko!$K$45),Pistetaulukko!$G$44,IF(OR('Vastaukset, kilpailijat (yl)'!R32=Pistetaulukko!$F$45,'Vastaukset, kilpailijat (yl)'!R32=Pistetaulukko!$L$45),Pistetaulukko!$F$44,0))))</f>
        <v>0</v>
      </c>
      <c r="S32" s="82">
        <f>IF('Vastaukset, kilpailijat (yl)'!S32=Pistetaulukko!$I$48,Pistetaulukko!$I$47,IF(OR('Vastaukset, kilpailijat (yl)'!S32=Pistetaulukko!$H$48,'Vastaukset, kilpailijat (yl)'!S32=Pistetaulukko!$J$48),Pistetaulukko!$H$47,IF(OR('Vastaukset, kilpailijat (yl)'!S32=Pistetaulukko!$G$48,'Vastaukset, kilpailijat (yl)'!S32=Pistetaulukko!$K$48),Pistetaulukko!$G$47,IF(OR('Vastaukset, kilpailijat (yl)'!S32=Pistetaulukko!$F$48,'Vastaukset, kilpailijat (yl)'!S32=Pistetaulukko!$L$48),Pistetaulukko!$F$47,0))))</f>
        <v>0</v>
      </c>
      <c r="T32" s="82">
        <f>IF('Vastaukset, kilpailijat (yl)'!T32=Pistetaulukko!$I$51,Pistetaulukko!$I$50,IF(OR('Vastaukset, kilpailijat (yl)'!T32=Pistetaulukko!$H$51,'Vastaukset, kilpailijat (yl)'!T32=Pistetaulukko!$J$51),Pistetaulukko!$H$50,IF(OR('Vastaukset, kilpailijat (yl)'!T32=Pistetaulukko!$G$51,'Vastaukset, kilpailijat (yl)'!T32=Pistetaulukko!$K$51),Pistetaulukko!$G$50,IF(OR('Vastaukset, kilpailijat (yl)'!T32=Pistetaulukko!$F$51,'Vastaukset, kilpailijat (yl)'!T32=Pistetaulukko!$L$51),Pistetaulukko!$F$50,0))))</f>
        <v>0</v>
      </c>
      <c r="U32" s="82">
        <f>IF('Vastaukset, kilpailijat (yl)'!U32=Pistetaulukko!$I$54,Pistetaulukko!$I$53,IF(OR('Vastaukset, kilpailijat (yl)'!U32=Pistetaulukko!$H$54,'Vastaukset, kilpailijat (yl)'!U32=Pistetaulukko!$J$54),Pistetaulukko!$H$53,IF(OR('Vastaukset, kilpailijat (yl)'!U32=Pistetaulukko!$G$54,'Vastaukset, kilpailijat (yl)'!U32=Pistetaulukko!$K$54),Pistetaulukko!$G$53,IF(OR('Vastaukset, kilpailijat (yl)'!U32=Pistetaulukko!$F$54,'Vastaukset, kilpailijat (yl)'!U32=Pistetaulukko!$L$54),Pistetaulukko!$F$53,0))))</f>
        <v>0</v>
      </c>
      <c r="V32" s="82">
        <f>IF('Vastaukset, kilpailijat (yl)'!V32=Pistetaulukko!$I$57,Pistetaulukko!$I$56,IF(OR('Vastaukset, kilpailijat (yl)'!V32=Pistetaulukko!$H$57,'Vastaukset, kilpailijat (yl)'!V32=Pistetaulukko!$J$57),Pistetaulukko!$H$56,IF(OR('Vastaukset, kilpailijat (yl)'!V32=Pistetaulukko!$G$57,'Vastaukset, kilpailijat (yl)'!V32=Pistetaulukko!$K$57),Pistetaulukko!$G$56,IF(OR('Vastaukset, kilpailijat (yl)'!V32=Pistetaulukko!$F$57,'Vastaukset, kilpailijat (yl)'!V32=Pistetaulukko!$L$57),Pistetaulukko!$F$56,0))))</f>
        <v>0</v>
      </c>
      <c r="W32" s="82">
        <f>IF('Vastaukset, kilpailijat (yl)'!W32=Pistetaulukko!$I$60,Pistetaulukko!$I$59,IF(OR('Vastaukset, kilpailijat (yl)'!W32=Pistetaulukko!$H$60,'Vastaukset, kilpailijat (yl)'!W32=Pistetaulukko!$J$60),Pistetaulukko!$H$59,IF(OR('Vastaukset, kilpailijat (yl)'!W32=Pistetaulukko!$G$60,'Vastaukset, kilpailijat (yl)'!W32=Pistetaulukko!$K$60),Pistetaulukko!$G$59,IF(OR('Vastaukset, kilpailijat (yl)'!W32=Pistetaulukko!$F$60,'Vastaukset, kilpailijat (yl)'!W32=Pistetaulukko!$L$60),Pistetaulukko!$F$59,0))))</f>
        <v>0</v>
      </c>
      <c r="X32" s="82">
        <f>IF('Vastaukset, kilpailijat (yl)'!X32=Pistetaulukko!$I$63,Pistetaulukko!$I$62,IF(OR('Vastaukset, kilpailijat (yl)'!X32=Pistetaulukko!$H$63,'Vastaukset, kilpailijat (yl)'!X32=Pistetaulukko!$J$63),Pistetaulukko!$H$62,IF(OR('Vastaukset, kilpailijat (yl)'!X32=Pistetaulukko!$G$63,'Vastaukset, kilpailijat (yl)'!X32=Pistetaulukko!$K$63),Pistetaulukko!$G$62,IF(OR('Vastaukset, kilpailijat (yl)'!X32=Pistetaulukko!$F$63,'Vastaukset, kilpailijat (yl)'!X32=Pistetaulukko!$L$63),Pistetaulukko!$F$62,0))))</f>
        <v>0</v>
      </c>
      <c r="Y32" s="82">
        <f>IF('Vastaukset, kilpailijat (yl)'!Y32=Pistetaulukko!$I$66,Pistetaulukko!$I$65,IF(OR('Vastaukset, kilpailijat (yl)'!Y32=Pistetaulukko!$H$66,'Vastaukset, kilpailijat (yl)'!Y32=Pistetaulukko!$J$66),Pistetaulukko!$H$65,IF(OR('Vastaukset, kilpailijat (yl)'!Y32=Pistetaulukko!$G$66,'Vastaukset, kilpailijat (yl)'!Y32=Pistetaulukko!$K$66),Pistetaulukko!$G$65,IF(OR('Vastaukset, kilpailijat (yl)'!Y32=Pistetaulukko!$F$66,'Vastaukset, kilpailijat (yl)'!Y32=Pistetaulukko!$L$66),Pistetaulukko!$F$65,IF(OR('Vastaukset, kilpailijat (yl)'!Y32=Pistetaulukko!$E$66,'Vastaukset, kilpailijat (yl)'!Y32=Pistetaulukko!$M$66),Pistetaulukko!$E$65,IF(OR('Vastaukset, kilpailijat (yl)'!Y32=Pistetaulukko!$D$66,'Vastaukset, kilpailijat (yl)'!Y32=Pistetaulukko!$N$66),Pistetaulukko!$D$65,0))))))</f>
        <v>0</v>
      </c>
      <c r="Z32" s="82">
        <f>IF('Vastaukset, kilpailijat (yl)'!Z32=Pistetaulukko!$I$69,Pistetaulukko!$I$68,IF(OR('Vastaukset, kilpailijat (yl)'!Z32=Pistetaulukko!$H$69,'Vastaukset, kilpailijat (yl)'!Z32=Pistetaulukko!$J$69),Pistetaulukko!$H$68,IF(OR('Vastaukset, kilpailijat (yl)'!Z32=Pistetaulukko!$G$69,'Vastaukset, kilpailijat (yl)'!Z32=Pistetaulukko!$K$69),Pistetaulukko!$G$68,IF(OR('Vastaukset, kilpailijat (yl)'!Z32=Pistetaulukko!$F$69,'Vastaukset, kilpailijat (yl)'!Z32=Pistetaulukko!$L$69),Pistetaulukko!$F$68,IF(OR('Vastaukset, kilpailijat (yl)'!Z32=Pistetaulukko!$E$69,'Vastaukset, kilpailijat (yl)'!Z32=Pistetaulukko!$M$69),Pistetaulukko!$E$68,IF(OR('Vastaukset, kilpailijat (yl)'!Z32=Pistetaulukko!$D$69,'Vastaukset, kilpailijat (yl)'!Z32=Pistetaulukko!$N$69),Pistetaulukko!$D$68,0))))))</f>
        <v>0</v>
      </c>
      <c r="AA32" s="4">
        <f t="shared" si="0"/>
        <v>0</v>
      </c>
      <c r="AB32" s="34">
        <f>'Vastaukset, kilpailijat (yl)'!AD32</f>
        <v>0</v>
      </c>
      <c r="AC32" s="125">
        <f>'Vastaukset, kilpailijat (yl)'!AC32</f>
        <v>0</v>
      </c>
      <c r="AD32" s="35">
        <f t="shared" si="1"/>
        <v>-4.1666666666666664E-2</v>
      </c>
      <c r="AE32" s="111">
        <f t="shared" si="2"/>
        <v>0</v>
      </c>
      <c r="AF32" s="109">
        <f t="shared" si="3"/>
        <v>0</v>
      </c>
      <c r="AG32" s="115">
        <f>'Suunnistus (yl)'!I32</f>
        <v>160</v>
      </c>
      <c r="AH32" s="107">
        <f t="shared" si="4"/>
        <v>160</v>
      </c>
      <c r="AI32" s="12"/>
    </row>
    <row r="33" spans="1:35" x14ac:dyDescent="0.3">
      <c r="A33" s="7">
        <f>'Vastaukset, kilpailijat (yl)'!A33</f>
        <v>0</v>
      </c>
      <c r="B33" s="56">
        <f>'Vastaukset, kilpailijat (yl)'!B33</f>
        <v>0</v>
      </c>
      <c r="C33" s="6">
        <f>'Vastaukset, kilpailijat (yl)'!C33</f>
        <v>0</v>
      </c>
      <c r="D33" s="6">
        <f>'Vastaukset, kilpailijat (yl)'!D33</f>
        <v>0</v>
      </c>
      <c r="E33" s="82">
        <f>IF('Vastaukset, kilpailijat (yl)'!E33=Pistetaulukko!$I$3,Pistetaulukko!$I$2,0)</f>
        <v>0</v>
      </c>
      <c r="F33" s="82">
        <f>IF('Vastaukset, kilpailijat (yl)'!F33=Pistetaulukko!$I$6,Pistetaulukko!$I$5,IF(OR('Vastaukset, kilpailijat (yl)'!F33=Pistetaulukko!$H$6,'Vastaukset, kilpailijat (yl)'!F33=Pistetaulukko!$J$6),Pistetaulukko!$H$5,IF(OR('Vastaukset, kilpailijat (yl)'!F33=Pistetaulukko!$G$6,'Vastaukset, kilpailijat (yl)'!F33=Pistetaulukko!$K$6),Pistetaulukko!$G$5,IF(OR('Vastaukset, kilpailijat (yl)'!F33=Pistetaulukko!$F$6,'Vastaukset, kilpailijat (yl)'!F33=Pistetaulukko!$L$6),Pistetaulukko!$F$5,0))))</f>
        <v>0</v>
      </c>
      <c r="G33" s="82">
        <f>IF('Vastaukset, kilpailijat (yl)'!G33=Pistetaulukko!$I$9,Pistetaulukko!$I$8,IF(OR('Vastaukset, kilpailijat (yl)'!G33=Pistetaulukko!$H$9,'Vastaukset, kilpailijat (yl)'!G33=Pistetaulukko!$J$9),Pistetaulukko!$H$8,IF(OR('Vastaukset, kilpailijat (yl)'!G33=Pistetaulukko!$G$9,'Vastaukset, kilpailijat (yl)'!G33=Pistetaulukko!$K$9),Pistetaulukko!$G$8,IF(OR('Vastaukset, kilpailijat (yl)'!G33=Pistetaulukko!$F$9,'Vastaukset, kilpailijat (yl)'!G33=Pistetaulukko!$L$9),Pistetaulukko!$F$8,0))))</f>
        <v>0</v>
      </c>
      <c r="H33" s="82">
        <f>IF('Vastaukset, kilpailijat (yl)'!H33=Pistetaulukko!$I$12,Pistetaulukko!$I$11,IF(OR('Vastaukset, kilpailijat (yl)'!H33=Pistetaulukko!$H$12,'Vastaukset, kilpailijat (yl)'!H33=Pistetaulukko!$J$12),Pistetaulukko!$H$11,IF(OR('Vastaukset, kilpailijat (yl)'!H33=Pistetaulukko!$G$12,'Vastaukset, kilpailijat (yl)'!H33=Pistetaulukko!$K$12),Pistetaulukko!$G$11,IF(OR('Vastaukset, kilpailijat (yl)'!H33=Pistetaulukko!$F$12,'Vastaukset, kilpailijat (yl)'!H33=Pistetaulukko!$L$12),Pistetaulukko!$F$11,0))))</f>
        <v>0</v>
      </c>
      <c r="I33" s="82">
        <f>IF('Vastaukset, kilpailijat (yl)'!I33=Pistetaulukko!$I$18,Pistetaulukko!$I$17,0)</f>
        <v>0</v>
      </c>
      <c r="J33" s="82">
        <f>IF('Vastaukset, kilpailijat (yl)'!J33=Pistetaulukko!$I$21,Pistetaulukko!$I$20,IF(OR('Vastaukset, kilpailijat (yl)'!J33=Pistetaulukko!$H$21,'Vastaukset, kilpailijat (yl)'!J33=Pistetaulukko!$J$21),Pistetaulukko!$H$20,IF(OR('Vastaukset, kilpailijat (yl)'!J33=Pistetaulukko!$G$21,'Vastaukset, kilpailijat (yl)'!J33=Pistetaulukko!$K$21),Pistetaulukko!$G$20,IF(OR('Vastaukset, kilpailijat (yl)'!J33=Pistetaulukko!$F$21,'Vastaukset, kilpailijat (yl)'!J33=Pistetaulukko!$L$21),Pistetaulukko!$F$20,0))))</f>
        <v>0</v>
      </c>
      <c r="K33" s="82">
        <f>IF('Vastaukset, kilpailijat (yl)'!K33=Pistetaulukko!$I$24,Pistetaulukko!$I$23,0)</f>
        <v>0</v>
      </c>
      <c r="L33" s="82">
        <f>IF('Vastaukset, kilpailijat (yl)'!L33=Pistetaulukko!$I$27,Pistetaulukko!$I$26,IF(OR('Vastaukset, kilpailijat (yl)'!L33=Pistetaulukko!$H$27,'Vastaukset, kilpailijat (yl)'!L33=Pistetaulukko!$J$27),Pistetaulukko!$H$26,IF(OR('Vastaukset, kilpailijat (yl)'!L33=Pistetaulukko!$G$27,'Vastaukset, kilpailijat (yl)'!L33=Pistetaulukko!$K$27),Pistetaulukko!$G$26,IF(OR('Vastaukset, kilpailijat (yl)'!L33=Pistetaulukko!$F$27,'Vastaukset, kilpailijat (yl)'!L33=Pistetaulukko!$L$27),Pistetaulukko!$F$26,0))))</f>
        <v>0</v>
      </c>
      <c r="M33" s="82">
        <f>IF('Vastaukset, kilpailijat (yl)'!M33=Pistetaulukko!$I$30,Pistetaulukko!$I$29,0)</f>
        <v>0</v>
      </c>
      <c r="N33" s="82">
        <f>IF('Vastaukset, kilpailijat (yl)'!N33=Pistetaulukko!$I$33,Pistetaulukko!$I$32,IF(OR('Vastaukset, kilpailijat (yl)'!N33=Pistetaulukko!$H$33,'Vastaukset, kilpailijat (yl)'!N33=Pistetaulukko!$J$33),Pistetaulukko!$H$32,IF(OR('Vastaukset, kilpailijat (yl)'!N33=Pistetaulukko!$G$33,'Vastaukset, kilpailijat (yl)'!N33=Pistetaulukko!$K$33),Pistetaulukko!$G$32,IF(OR('Vastaukset, kilpailijat (yl)'!N33=Pistetaulukko!$F$33,'Vastaukset, kilpailijat (yl)'!N33=Pistetaulukko!$L$33),Pistetaulukko!$F$32,IF(OR('Vastaukset, kilpailijat (yl)'!N33=Pistetaulukko!$E$33,'Vastaukset, kilpailijat (yl)'!N33=Pistetaulukko!$M$33),Pistetaulukko!$E$32,IF(OR('Vastaukset, kilpailijat (yl)'!N33=Pistetaulukko!$D$33,'Vastaukset, kilpailijat (yl)'!N33=Pistetaulukko!$N$33),Pistetaulukko!$D$32,0))))))</f>
        <v>0</v>
      </c>
      <c r="O33" s="82">
        <f>IF('Vastaukset, kilpailijat (yl)'!O33=Pistetaulukko!$I$36,Pistetaulukko!$I$35,IF(OR('Vastaukset, kilpailijat (yl)'!O33=Pistetaulukko!$H$36,'Vastaukset, kilpailijat (yl)'!O33=Pistetaulukko!$J$36),Pistetaulukko!$H$35,IF(OR('Vastaukset, kilpailijat (yl)'!O33=Pistetaulukko!$G$36,'Vastaukset, kilpailijat (yl)'!O33=Pistetaulukko!$K$36),Pistetaulukko!$G$35,IF(OR('Vastaukset, kilpailijat (yl)'!O33=Pistetaulukko!$F$36,'Vastaukset, kilpailijat (yl)'!O33=Pistetaulukko!$L$36),Pistetaulukko!$F$35,IF(OR('Vastaukset, kilpailijat (yl)'!O33=Pistetaulukko!$E$36,'Vastaukset, kilpailijat (yl)'!O33=Pistetaulukko!$M$36),Pistetaulukko!$E$35,IF(OR('Vastaukset, kilpailijat (yl)'!O33=Pistetaulukko!$D$36,'Vastaukset, kilpailijat (yl)'!O33=Pistetaulukko!$N$36),Pistetaulukko!$D$35,IF(OR('Vastaukset, kilpailijat (yl)'!O33=Pistetaulukko!$C$36,'Vastaukset, kilpailijat (yl)'!O33=Pistetaulukko!$O$36),Pistetaulukko!$C$35,IF(OR('Vastaukset, kilpailijat (yl)'!O33=Pistetaulukko!$B$36,'Vastaukset, kilpailijat (yl)'!O33=Pistetaulukko!$P$36),Pistetaulukko!$B$35,0))))))))</f>
        <v>0</v>
      </c>
      <c r="P33" s="82">
        <f>IF('Vastaukset, kilpailijat (yl)'!P33=Pistetaulukko!$I$39,Pistetaulukko!$I$38,IF(OR('Vastaukset, kilpailijat (yl)'!P33=Pistetaulukko!$H$39,'Vastaukset, kilpailijat (yl)'!P33=Pistetaulukko!$J$39),Pistetaulukko!$H$38,IF(OR('Vastaukset, kilpailijat (yl)'!P33=Pistetaulukko!$G$39,'Vastaukset, kilpailijat (yl)'!P33=Pistetaulukko!$K$39),Pistetaulukko!$G$38,IF(OR('Vastaukset, kilpailijat (yl)'!P33=Pistetaulukko!$F$39,'Vastaukset, kilpailijat (yl)'!P33=Pistetaulukko!$L$39),Pistetaulukko!$F$38,0))))</f>
        <v>0</v>
      </c>
      <c r="Q33" s="82">
        <f>IF('Vastaukset, kilpailijat (yl)'!Q33=Pistetaulukko!$I$42,Pistetaulukko!$I$41,IF(OR('Vastaukset, kilpailijat (yl)'!Q33=Pistetaulukko!$H$42,'Vastaukset, kilpailijat (yl)'!Q33=Pistetaulukko!$J$42),Pistetaulukko!$H$41,IF(OR('Vastaukset, kilpailijat (yl)'!Q33=Pistetaulukko!$G$42,'Vastaukset, kilpailijat (yl)'!Q33=Pistetaulukko!$K$42),Pistetaulukko!$G$41,IF(OR('Vastaukset, kilpailijat (yl)'!Q33=Pistetaulukko!$F$42,'Vastaukset, kilpailijat (yl)'!Q33=Pistetaulukko!$L$42),Pistetaulukko!$F$41,0))))</f>
        <v>0</v>
      </c>
      <c r="R33" s="82">
        <f>IF('Vastaukset, kilpailijat (yl)'!R33=Pistetaulukko!$I$45,Pistetaulukko!$I$44,IF(OR('Vastaukset, kilpailijat (yl)'!R33=Pistetaulukko!$H$45,'Vastaukset, kilpailijat (yl)'!R33=Pistetaulukko!$J$45),Pistetaulukko!$H$44,IF(OR('Vastaukset, kilpailijat (yl)'!R33=Pistetaulukko!$G$45,'Vastaukset, kilpailijat (yl)'!R33=Pistetaulukko!$K$45),Pistetaulukko!$G$44,IF(OR('Vastaukset, kilpailijat (yl)'!R33=Pistetaulukko!$F$45,'Vastaukset, kilpailijat (yl)'!R33=Pistetaulukko!$L$45),Pistetaulukko!$F$44,0))))</f>
        <v>0</v>
      </c>
      <c r="S33" s="82">
        <f>IF('Vastaukset, kilpailijat (yl)'!S33=Pistetaulukko!$I$48,Pistetaulukko!$I$47,IF(OR('Vastaukset, kilpailijat (yl)'!S33=Pistetaulukko!$H$48,'Vastaukset, kilpailijat (yl)'!S33=Pistetaulukko!$J$48),Pistetaulukko!$H$47,IF(OR('Vastaukset, kilpailijat (yl)'!S33=Pistetaulukko!$G$48,'Vastaukset, kilpailijat (yl)'!S33=Pistetaulukko!$K$48),Pistetaulukko!$G$47,IF(OR('Vastaukset, kilpailijat (yl)'!S33=Pistetaulukko!$F$48,'Vastaukset, kilpailijat (yl)'!S33=Pistetaulukko!$L$48),Pistetaulukko!$F$47,0))))</f>
        <v>0</v>
      </c>
      <c r="T33" s="82">
        <f>IF('Vastaukset, kilpailijat (yl)'!T33=Pistetaulukko!$I$51,Pistetaulukko!$I$50,IF(OR('Vastaukset, kilpailijat (yl)'!T33=Pistetaulukko!$H$51,'Vastaukset, kilpailijat (yl)'!T33=Pistetaulukko!$J$51),Pistetaulukko!$H$50,IF(OR('Vastaukset, kilpailijat (yl)'!T33=Pistetaulukko!$G$51,'Vastaukset, kilpailijat (yl)'!T33=Pistetaulukko!$K$51),Pistetaulukko!$G$50,IF(OR('Vastaukset, kilpailijat (yl)'!T33=Pistetaulukko!$F$51,'Vastaukset, kilpailijat (yl)'!T33=Pistetaulukko!$L$51),Pistetaulukko!$F$50,0))))</f>
        <v>0</v>
      </c>
      <c r="U33" s="82">
        <f>IF('Vastaukset, kilpailijat (yl)'!U33=Pistetaulukko!$I$54,Pistetaulukko!$I$53,IF(OR('Vastaukset, kilpailijat (yl)'!U33=Pistetaulukko!$H$54,'Vastaukset, kilpailijat (yl)'!U33=Pistetaulukko!$J$54),Pistetaulukko!$H$53,IF(OR('Vastaukset, kilpailijat (yl)'!U33=Pistetaulukko!$G$54,'Vastaukset, kilpailijat (yl)'!U33=Pistetaulukko!$K$54),Pistetaulukko!$G$53,IF(OR('Vastaukset, kilpailijat (yl)'!U33=Pistetaulukko!$F$54,'Vastaukset, kilpailijat (yl)'!U33=Pistetaulukko!$L$54),Pistetaulukko!$F$53,0))))</f>
        <v>0</v>
      </c>
      <c r="V33" s="82">
        <f>IF('Vastaukset, kilpailijat (yl)'!V33=Pistetaulukko!$I$57,Pistetaulukko!$I$56,IF(OR('Vastaukset, kilpailijat (yl)'!V33=Pistetaulukko!$H$57,'Vastaukset, kilpailijat (yl)'!V33=Pistetaulukko!$J$57),Pistetaulukko!$H$56,IF(OR('Vastaukset, kilpailijat (yl)'!V33=Pistetaulukko!$G$57,'Vastaukset, kilpailijat (yl)'!V33=Pistetaulukko!$K$57),Pistetaulukko!$G$56,IF(OR('Vastaukset, kilpailijat (yl)'!V33=Pistetaulukko!$F$57,'Vastaukset, kilpailijat (yl)'!V33=Pistetaulukko!$L$57),Pistetaulukko!$F$56,0))))</f>
        <v>0</v>
      </c>
      <c r="W33" s="82">
        <f>IF('Vastaukset, kilpailijat (yl)'!W33=Pistetaulukko!$I$60,Pistetaulukko!$I$59,IF(OR('Vastaukset, kilpailijat (yl)'!W33=Pistetaulukko!$H$60,'Vastaukset, kilpailijat (yl)'!W33=Pistetaulukko!$J$60),Pistetaulukko!$H$59,IF(OR('Vastaukset, kilpailijat (yl)'!W33=Pistetaulukko!$G$60,'Vastaukset, kilpailijat (yl)'!W33=Pistetaulukko!$K$60),Pistetaulukko!$G$59,IF(OR('Vastaukset, kilpailijat (yl)'!W33=Pistetaulukko!$F$60,'Vastaukset, kilpailijat (yl)'!W33=Pistetaulukko!$L$60),Pistetaulukko!$F$59,0))))</f>
        <v>0</v>
      </c>
      <c r="X33" s="82">
        <f>IF('Vastaukset, kilpailijat (yl)'!X33=Pistetaulukko!$I$63,Pistetaulukko!$I$62,IF(OR('Vastaukset, kilpailijat (yl)'!X33=Pistetaulukko!$H$63,'Vastaukset, kilpailijat (yl)'!X33=Pistetaulukko!$J$63),Pistetaulukko!$H$62,IF(OR('Vastaukset, kilpailijat (yl)'!X33=Pistetaulukko!$G$63,'Vastaukset, kilpailijat (yl)'!X33=Pistetaulukko!$K$63),Pistetaulukko!$G$62,IF(OR('Vastaukset, kilpailijat (yl)'!X33=Pistetaulukko!$F$63,'Vastaukset, kilpailijat (yl)'!X33=Pistetaulukko!$L$63),Pistetaulukko!$F$62,0))))</f>
        <v>0</v>
      </c>
      <c r="Y33" s="82">
        <f>IF('Vastaukset, kilpailijat (yl)'!Y33=Pistetaulukko!$I$66,Pistetaulukko!$I$65,IF(OR('Vastaukset, kilpailijat (yl)'!Y33=Pistetaulukko!$H$66,'Vastaukset, kilpailijat (yl)'!Y33=Pistetaulukko!$J$66),Pistetaulukko!$H$65,IF(OR('Vastaukset, kilpailijat (yl)'!Y33=Pistetaulukko!$G$66,'Vastaukset, kilpailijat (yl)'!Y33=Pistetaulukko!$K$66),Pistetaulukko!$G$65,IF(OR('Vastaukset, kilpailijat (yl)'!Y33=Pistetaulukko!$F$66,'Vastaukset, kilpailijat (yl)'!Y33=Pistetaulukko!$L$66),Pistetaulukko!$F$65,IF(OR('Vastaukset, kilpailijat (yl)'!Y33=Pistetaulukko!$E$66,'Vastaukset, kilpailijat (yl)'!Y33=Pistetaulukko!$M$66),Pistetaulukko!$E$65,IF(OR('Vastaukset, kilpailijat (yl)'!Y33=Pistetaulukko!$D$66,'Vastaukset, kilpailijat (yl)'!Y33=Pistetaulukko!$N$66),Pistetaulukko!$D$65,0))))))</f>
        <v>0</v>
      </c>
      <c r="Z33" s="82">
        <f>IF('Vastaukset, kilpailijat (yl)'!Z33=Pistetaulukko!$I$69,Pistetaulukko!$I$68,IF(OR('Vastaukset, kilpailijat (yl)'!Z33=Pistetaulukko!$H$69,'Vastaukset, kilpailijat (yl)'!Z33=Pistetaulukko!$J$69),Pistetaulukko!$H$68,IF(OR('Vastaukset, kilpailijat (yl)'!Z33=Pistetaulukko!$G$69,'Vastaukset, kilpailijat (yl)'!Z33=Pistetaulukko!$K$69),Pistetaulukko!$G$68,IF(OR('Vastaukset, kilpailijat (yl)'!Z33=Pistetaulukko!$F$69,'Vastaukset, kilpailijat (yl)'!Z33=Pistetaulukko!$L$69),Pistetaulukko!$F$68,IF(OR('Vastaukset, kilpailijat (yl)'!Z33=Pistetaulukko!$E$69,'Vastaukset, kilpailijat (yl)'!Z33=Pistetaulukko!$M$69),Pistetaulukko!$E$68,IF(OR('Vastaukset, kilpailijat (yl)'!Z33=Pistetaulukko!$D$69,'Vastaukset, kilpailijat (yl)'!Z33=Pistetaulukko!$N$69),Pistetaulukko!$D$68,0))))))</f>
        <v>0</v>
      </c>
      <c r="AA33" s="4">
        <f t="shared" si="0"/>
        <v>0</v>
      </c>
      <c r="AB33" s="34">
        <f>'Vastaukset, kilpailijat (yl)'!AD33</f>
        <v>0</v>
      </c>
      <c r="AC33" s="125">
        <f>'Vastaukset, kilpailijat (yl)'!AC33</f>
        <v>0</v>
      </c>
      <c r="AD33" s="35">
        <f t="shared" si="1"/>
        <v>-4.1666666666666664E-2</v>
      </c>
      <c r="AE33" s="111">
        <f t="shared" si="2"/>
        <v>0</v>
      </c>
      <c r="AF33" s="109">
        <f t="shared" si="3"/>
        <v>0</v>
      </c>
      <c r="AG33" s="115">
        <f>'Suunnistus (yl)'!I33</f>
        <v>160</v>
      </c>
      <c r="AH33" s="107">
        <f t="shared" si="4"/>
        <v>160</v>
      </c>
      <c r="AI33" s="12"/>
    </row>
    <row r="34" spans="1:35" x14ac:dyDescent="0.3">
      <c r="A34" s="7">
        <f>'Vastaukset, kilpailijat (yl)'!A34</f>
        <v>0</v>
      </c>
      <c r="B34" s="56">
        <f>'Vastaukset, kilpailijat (yl)'!B34</f>
        <v>0</v>
      </c>
      <c r="C34" s="6">
        <f>'Vastaukset, kilpailijat (yl)'!C34</f>
        <v>0</v>
      </c>
      <c r="D34" s="6">
        <f>'Vastaukset, kilpailijat (yl)'!D34</f>
        <v>0</v>
      </c>
      <c r="E34" s="82">
        <f>IF('Vastaukset, kilpailijat (yl)'!E34=Pistetaulukko!$I$3,Pistetaulukko!$I$2,0)</f>
        <v>0</v>
      </c>
      <c r="F34" s="82">
        <f>IF('Vastaukset, kilpailijat (yl)'!F34=Pistetaulukko!$I$6,Pistetaulukko!$I$5,IF(OR('Vastaukset, kilpailijat (yl)'!F34=Pistetaulukko!$H$6,'Vastaukset, kilpailijat (yl)'!F34=Pistetaulukko!$J$6),Pistetaulukko!$H$5,IF(OR('Vastaukset, kilpailijat (yl)'!F34=Pistetaulukko!$G$6,'Vastaukset, kilpailijat (yl)'!F34=Pistetaulukko!$K$6),Pistetaulukko!$G$5,IF(OR('Vastaukset, kilpailijat (yl)'!F34=Pistetaulukko!$F$6,'Vastaukset, kilpailijat (yl)'!F34=Pistetaulukko!$L$6),Pistetaulukko!$F$5,0))))</f>
        <v>0</v>
      </c>
      <c r="G34" s="82">
        <f>IF('Vastaukset, kilpailijat (yl)'!G34=Pistetaulukko!$I$9,Pistetaulukko!$I$8,IF(OR('Vastaukset, kilpailijat (yl)'!G34=Pistetaulukko!$H$9,'Vastaukset, kilpailijat (yl)'!G34=Pistetaulukko!$J$9),Pistetaulukko!$H$8,IF(OR('Vastaukset, kilpailijat (yl)'!G34=Pistetaulukko!$G$9,'Vastaukset, kilpailijat (yl)'!G34=Pistetaulukko!$K$9),Pistetaulukko!$G$8,IF(OR('Vastaukset, kilpailijat (yl)'!G34=Pistetaulukko!$F$9,'Vastaukset, kilpailijat (yl)'!G34=Pistetaulukko!$L$9),Pistetaulukko!$F$8,0))))</f>
        <v>0</v>
      </c>
      <c r="H34" s="82">
        <f>IF('Vastaukset, kilpailijat (yl)'!H34=Pistetaulukko!$I$12,Pistetaulukko!$I$11,IF(OR('Vastaukset, kilpailijat (yl)'!H34=Pistetaulukko!$H$12,'Vastaukset, kilpailijat (yl)'!H34=Pistetaulukko!$J$12),Pistetaulukko!$H$11,IF(OR('Vastaukset, kilpailijat (yl)'!H34=Pistetaulukko!$G$12,'Vastaukset, kilpailijat (yl)'!H34=Pistetaulukko!$K$12),Pistetaulukko!$G$11,IF(OR('Vastaukset, kilpailijat (yl)'!H34=Pistetaulukko!$F$12,'Vastaukset, kilpailijat (yl)'!H34=Pistetaulukko!$L$12),Pistetaulukko!$F$11,0))))</f>
        <v>0</v>
      </c>
      <c r="I34" s="82">
        <f>IF('Vastaukset, kilpailijat (yl)'!I34=Pistetaulukko!$I$18,Pistetaulukko!$I$17,0)</f>
        <v>0</v>
      </c>
      <c r="J34" s="82">
        <f>IF('Vastaukset, kilpailijat (yl)'!J34=Pistetaulukko!$I$21,Pistetaulukko!$I$20,IF(OR('Vastaukset, kilpailijat (yl)'!J34=Pistetaulukko!$H$21,'Vastaukset, kilpailijat (yl)'!J34=Pistetaulukko!$J$21),Pistetaulukko!$H$20,IF(OR('Vastaukset, kilpailijat (yl)'!J34=Pistetaulukko!$G$21,'Vastaukset, kilpailijat (yl)'!J34=Pistetaulukko!$K$21),Pistetaulukko!$G$20,IF(OR('Vastaukset, kilpailijat (yl)'!J34=Pistetaulukko!$F$21,'Vastaukset, kilpailijat (yl)'!J34=Pistetaulukko!$L$21),Pistetaulukko!$F$20,0))))</f>
        <v>0</v>
      </c>
      <c r="K34" s="82">
        <f>IF('Vastaukset, kilpailijat (yl)'!K34=Pistetaulukko!$I$24,Pistetaulukko!$I$23,0)</f>
        <v>0</v>
      </c>
      <c r="L34" s="82">
        <f>IF('Vastaukset, kilpailijat (yl)'!L34=Pistetaulukko!$I$27,Pistetaulukko!$I$26,IF(OR('Vastaukset, kilpailijat (yl)'!L34=Pistetaulukko!$H$27,'Vastaukset, kilpailijat (yl)'!L34=Pistetaulukko!$J$27),Pistetaulukko!$H$26,IF(OR('Vastaukset, kilpailijat (yl)'!L34=Pistetaulukko!$G$27,'Vastaukset, kilpailijat (yl)'!L34=Pistetaulukko!$K$27),Pistetaulukko!$G$26,IF(OR('Vastaukset, kilpailijat (yl)'!L34=Pistetaulukko!$F$27,'Vastaukset, kilpailijat (yl)'!L34=Pistetaulukko!$L$27),Pistetaulukko!$F$26,0))))</f>
        <v>0</v>
      </c>
      <c r="M34" s="82">
        <f>IF('Vastaukset, kilpailijat (yl)'!M34=Pistetaulukko!$I$30,Pistetaulukko!$I$29,0)</f>
        <v>0</v>
      </c>
      <c r="N34" s="82">
        <f>IF('Vastaukset, kilpailijat (yl)'!N34=Pistetaulukko!$I$33,Pistetaulukko!$I$32,IF(OR('Vastaukset, kilpailijat (yl)'!N34=Pistetaulukko!$H$33,'Vastaukset, kilpailijat (yl)'!N34=Pistetaulukko!$J$33),Pistetaulukko!$H$32,IF(OR('Vastaukset, kilpailijat (yl)'!N34=Pistetaulukko!$G$33,'Vastaukset, kilpailijat (yl)'!N34=Pistetaulukko!$K$33),Pistetaulukko!$G$32,IF(OR('Vastaukset, kilpailijat (yl)'!N34=Pistetaulukko!$F$33,'Vastaukset, kilpailijat (yl)'!N34=Pistetaulukko!$L$33),Pistetaulukko!$F$32,IF(OR('Vastaukset, kilpailijat (yl)'!N34=Pistetaulukko!$E$33,'Vastaukset, kilpailijat (yl)'!N34=Pistetaulukko!$M$33),Pistetaulukko!$E$32,IF(OR('Vastaukset, kilpailijat (yl)'!N34=Pistetaulukko!$D$33,'Vastaukset, kilpailijat (yl)'!N34=Pistetaulukko!$N$33),Pistetaulukko!$D$32,0))))))</f>
        <v>0</v>
      </c>
      <c r="O34" s="82">
        <f>IF('Vastaukset, kilpailijat (yl)'!O34=Pistetaulukko!$I$36,Pistetaulukko!$I$35,IF(OR('Vastaukset, kilpailijat (yl)'!O34=Pistetaulukko!$H$36,'Vastaukset, kilpailijat (yl)'!O34=Pistetaulukko!$J$36),Pistetaulukko!$H$35,IF(OR('Vastaukset, kilpailijat (yl)'!O34=Pistetaulukko!$G$36,'Vastaukset, kilpailijat (yl)'!O34=Pistetaulukko!$K$36),Pistetaulukko!$G$35,IF(OR('Vastaukset, kilpailijat (yl)'!O34=Pistetaulukko!$F$36,'Vastaukset, kilpailijat (yl)'!O34=Pistetaulukko!$L$36),Pistetaulukko!$F$35,IF(OR('Vastaukset, kilpailijat (yl)'!O34=Pistetaulukko!$E$36,'Vastaukset, kilpailijat (yl)'!O34=Pistetaulukko!$M$36),Pistetaulukko!$E$35,IF(OR('Vastaukset, kilpailijat (yl)'!O34=Pistetaulukko!$D$36,'Vastaukset, kilpailijat (yl)'!O34=Pistetaulukko!$N$36),Pistetaulukko!$D$35,IF(OR('Vastaukset, kilpailijat (yl)'!O34=Pistetaulukko!$C$36,'Vastaukset, kilpailijat (yl)'!O34=Pistetaulukko!$O$36),Pistetaulukko!$C$35,IF(OR('Vastaukset, kilpailijat (yl)'!O34=Pistetaulukko!$B$36,'Vastaukset, kilpailijat (yl)'!O34=Pistetaulukko!$P$36),Pistetaulukko!$B$35,0))))))))</f>
        <v>0</v>
      </c>
      <c r="P34" s="82">
        <f>IF('Vastaukset, kilpailijat (yl)'!P34=Pistetaulukko!$I$39,Pistetaulukko!$I$38,IF(OR('Vastaukset, kilpailijat (yl)'!P34=Pistetaulukko!$H$39,'Vastaukset, kilpailijat (yl)'!P34=Pistetaulukko!$J$39),Pistetaulukko!$H$38,IF(OR('Vastaukset, kilpailijat (yl)'!P34=Pistetaulukko!$G$39,'Vastaukset, kilpailijat (yl)'!P34=Pistetaulukko!$K$39),Pistetaulukko!$G$38,IF(OR('Vastaukset, kilpailijat (yl)'!P34=Pistetaulukko!$F$39,'Vastaukset, kilpailijat (yl)'!P34=Pistetaulukko!$L$39),Pistetaulukko!$F$38,0))))</f>
        <v>0</v>
      </c>
      <c r="Q34" s="82">
        <f>IF('Vastaukset, kilpailijat (yl)'!Q34=Pistetaulukko!$I$42,Pistetaulukko!$I$41,IF(OR('Vastaukset, kilpailijat (yl)'!Q34=Pistetaulukko!$H$42,'Vastaukset, kilpailijat (yl)'!Q34=Pistetaulukko!$J$42),Pistetaulukko!$H$41,IF(OR('Vastaukset, kilpailijat (yl)'!Q34=Pistetaulukko!$G$42,'Vastaukset, kilpailijat (yl)'!Q34=Pistetaulukko!$K$42),Pistetaulukko!$G$41,IF(OR('Vastaukset, kilpailijat (yl)'!Q34=Pistetaulukko!$F$42,'Vastaukset, kilpailijat (yl)'!Q34=Pistetaulukko!$L$42),Pistetaulukko!$F$41,0))))</f>
        <v>0</v>
      </c>
      <c r="R34" s="82">
        <f>IF('Vastaukset, kilpailijat (yl)'!R34=Pistetaulukko!$I$45,Pistetaulukko!$I$44,IF(OR('Vastaukset, kilpailijat (yl)'!R34=Pistetaulukko!$H$45,'Vastaukset, kilpailijat (yl)'!R34=Pistetaulukko!$J$45),Pistetaulukko!$H$44,IF(OR('Vastaukset, kilpailijat (yl)'!R34=Pistetaulukko!$G$45,'Vastaukset, kilpailijat (yl)'!R34=Pistetaulukko!$K$45),Pistetaulukko!$G$44,IF(OR('Vastaukset, kilpailijat (yl)'!R34=Pistetaulukko!$F$45,'Vastaukset, kilpailijat (yl)'!R34=Pistetaulukko!$L$45),Pistetaulukko!$F$44,0))))</f>
        <v>0</v>
      </c>
      <c r="S34" s="82">
        <f>IF('Vastaukset, kilpailijat (yl)'!S34=Pistetaulukko!$I$48,Pistetaulukko!$I$47,IF(OR('Vastaukset, kilpailijat (yl)'!S34=Pistetaulukko!$H$48,'Vastaukset, kilpailijat (yl)'!S34=Pistetaulukko!$J$48),Pistetaulukko!$H$47,IF(OR('Vastaukset, kilpailijat (yl)'!S34=Pistetaulukko!$G$48,'Vastaukset, kilpailijat (yl)'!S34=Pistetaulukko!$K$48),Pistetaulukko!$G$47,IF(OR('Vastaukset, kilpailijat (yl)'!S34=Pistetaulukko!$F$48,'Vastaukset, kilpailijat (yl)'!S34=Pistetaulukko!$L$48),Pistetaulukko!$F$47,0))))</f>
        <v>0</v>
      </c>
      <c r="T34" s="82">
        <f>IF('Vastaukset, kilpailijat (yl)'!T34=Pistetaulukko!$I$51,Pistetaulukko!$I$50,IF(OR('Vastaukset, kilpailijat (yl)'!T34=Pistetaulukko!$H$51,'Vastaukset, kilpailijat (yl)'!T34=Pistetaulukko!$J$51),Pistetaulukko!$H$50,IF(OR('Vastaukset, kilpailijat (yl)'!T34=Pistetaulukko!$G$51,'Vastaukset, kilpailijat (yl)'!T34=Pistetaulukko!$K$51),Pistetaulukko!$G$50,IF(OR('Vastaukset, kilpailijat (yl)'!T34=Pistetaulukko!$F$51,'Vastaukset, kilpailijat (yl)'!T34=Pistetaulukko!$L$51),Pistetaulukko!$F$50,0))))</f>
        <v>0</v>
      </c>
      <c r="U34" s="82">
        <f>IF('Vastaukset, kilpailijat (yl)'!U34=Pistetaulukko!$I$54,Pistetaulukko!$I$53,IF(OR('Vastaukset, kilpailijat (yl)'!U34=Pistetaulukko!$H$54,'Vastaukset, kilpailijat (yl)'!U34=Pistetaulukko!$J$54),Pistetaulukko!$H$53,IF(OR('Vastaukset, kilpailijat (yl)'!U34=Pistetaulukko!$G$54,'Vastaukset, kilpailijat (yl)'!U34=Pistetaulukko!$K$54),Pistetaulukko!$G$53,IF(OR('Vastaukset, kilpailijat (yl)'!U34=Pistetaulukko!$F$54,'Vastaukset, kilpailijat (yl)'!U34=Pistetaulukko!$L$54),Pistetaulukko!$F$53,0))))</f>
        <v>0</v>
      </c>
      <c r="V34" s="82">
        <f>IF('Vastaukset, kilpailijat (yl)'!V34=Pistetaulukko!$I$57,Pistetaulukko!$I$56,IF(OR('Vastaukset, kilpailijat (yl)'!V34=Pistetaulukko!$H$57,'Vastaukset, kilpailijat (yl)'!V34=Pistetaulukko!$J$57),Pistetaulukko!$H$56,IF(OR('Vastaukset, kilpailijat (yl)'!V34=Pistetaulukko!$G$57,'Vastaukset, kilpailijat (yl)'!V34=Pistetaulukko!$K$57),Pistetaulukko!$G$56,IF(OR('Vastaukset, kilpailijat (yl)'!V34=Pistetaulukko!$F$57,'Vastaukset, kilpailijat (yl)'!V34=Pistetaulukko!$L$57),Pistetaulukko!$F$56,0))))</f>
        <v>0</v>
      </c>
      <c r="W34" s="82">
        <f>IF('Vastaukset, kilpailijat (yl)'!W34=Pistetaulukko!$I$60,Pistetaulukko!$I$59,IF(OR('Vastaukset, kilpailijat (yl)'!W34=Pistetaulukko!$H$60,'Vastaukset, kilpailijat (yl)'!W34=Pistetaulukko!$J$60),Pistetaulukko!$H$59,IF(OR('Vastaukset, kilpailijat (yl)'!W34=Pistetaulukko!$G$60,'Vastaukset, kilpailijat (yl)'!W34=Pistetaulukko!$K$60),Pistetaulukko!$G$59,IF(OR('Vastaukset, kilpailijat (yl)'!W34=Pistetaulukko!$F$60,'Vastaukset, kilpailijat (yl)'!W34=Pistetaulukko!$L$60),Pistetaulukko!$F$59,0))))</f>
        <v>0</v>
      </c>
      <c r="X34" s="82">
        <f>IF('Vastaukset, kilpailijat (yl)'!X34=Pistetaulukko!$I$63,Pistetaulukko!$I$62,IF(OR('Vastaukset, kilpailijat (yl)'!X34=Pistetaulukko!$H$63,'Vastaukset, kilpailijat (yl)'!X34=Pistetaulukko!$J$63),Pistetaulukko!$H$62,IF(OR('Vastaukset, kilpailijat (yl)'!X34=Pistetaulukko!$G$63,'Vastaukset, kilpailijat (yl)'!X34=Pistetaulukko!$K$63),Pistetaulukko!$G$62,IF(OR('Vastaukset, kilpailijat (yl)'!X34=Pistetaulukko!$F$63,'Vastaukset, kilpailijat (yl)'!X34=Pistetaulukko!$L$63),Pistetaulukko!$F$62,0))))</f>
        <v>0</v>
      </c>
      <c r="Y34" s="82">
        <f>IF('Vastaukset, kilpailijat (yl)'!Y34=Pistetaulukko!$I$66,Pistetaulukko!$I$65,IF(OR('Vastaukset, kilpailijat (yl)'!Y34=Pistetaulukko!$H$66,'Vastaukset, kilpailijat (yl)'!Y34=Pistetaulukko!$J$66),Pistetaulukko!$H$65,IF(OR('Vastaukset, kilpailijat (yl)'!Y34=Pistetaulukko!$G$66,'Vastaukset, kilpailijat (yl)'!Y34=Pistetaulukko!$K$66),Pistetaulukko!$G$65,IF(OR('Vastaukset, kilpailijat (yl)'!Y34=Pistetaulukko!$F$66,'Vastaukset, kilpailijat (yl)'!Y34=Pistetaulukko!$L$66),Pistetaulukko!$F$65,IF(OR('Vastaukset, kilpailijat (yl)'!Y34=Pistetaulukko!$E$66,'Vastaukset, kilpailijat (yl)'!Y34=Pistetaulukko!$M$66),Pistetaulukko!$E$65,IF(OR('Vastaukset, kilpailijat (yl)'!Y34=Pistetaulukko!$D$66,'Vastaukset, kilpailijat (yl)'!Y34=Pistetaulukko!$N$66),Pistetaulukko!$D$65,0))))))</f>
        <v>0</v>
      </c>
      <c r="Z34" s="82">
        <f>IF('Vastaukset, kilpailijat (yl)'!Z34=Pistetaulukko!$I$69,Pistetaulukko!$I$68,IF(OR('Vastaukset, kilpailijat (yl)'!Z34=Pistetaulukko!$H$69,'Vastaukset, kilpailijat (yl)'!Z34=Pistetaulukko!$J$69),Pistetaulukko!$H$68,IF(OR('Vastaukset, kilpailijat (yl)'!Z34=Pistetaulukko!$G$69,'Vastaukset, kilpailijat (yl)'!Z34=Pistetaulukko!$K$69),Pistetaulukko!$G$68,IF(OR('Vastaukset, kilpailijat (yl)'!Z34=Pistetaulukko!$F$69,'Vastaukset, kilpailijat (yl)'!Z34=Pistetaulukko!$L$69),Pistetaulukko!$F$68,IF(OR('Vastaukset, kilpailijat (yl)'!Z34=Pistetaulukko!$E$69,'Vastaukset, kilpailijat (yl)'!Z34=Pistetaulukko!$M$69),Pistetaulukko!$E$68,IF(OR('Vastaukset, kilpailijat (yl)'!Z34=Pistetaulukko!$D$69,'Vastaukset, kilpailijat (yl)'!Z34=Pistetaulukko!$N$69),Pistetaulukko!$D$68,0))))))</f>
        <v>0</v>
      </c>
      <c r="AA34" s="4">
        <f t="shared" si="0"/>
        <v>0</v>
      </c>
      <c r="AB34" s="34">
        <f>'Vastaukset, kilpailijat (yl)'!AD34</f>
        <v>0</v>
      </c>
      <c r="AC34" s="125">
        <f>'Vastaukset, kilpailijat (yl)'!AC34</f>
        <v>0</v>
      </c>
      <c r="AD34" s="35">
        <f t="shared" si="1"/>
        <v>-4.1666666666666664E-2</v>
      </c>
      <c r="AE34" s="111">
        <f t="shared" si="2"/>
        <v>0</v>
      </c>
      <c r="AF34" s="109">
        <f t="shared" si="3"/>
        <v>0</v>
      </c>
      <c r="AG34" s="115">
        <f>'Suunnistus (yl)'!I34</f>
        <v>160</v>
      </c>
      <c r="AH34" s="107">
        <f t="shared" si="4"/>
        <v>160</v>
      </c>
      <c r="AI34" s="12"/>
    </row>
    <row r="35" spans="1:35" x14ac:dyDescent="0.3">
      <c r="A35" s="7">
        <f>'Vastaukset, kilpailijat (yl)'!A35</f>
        <v>0</v>
      </c>
      <c r="B35" s="56">
        <f>'Vastaukset, kilpailijat (yl)'!B35</f>
        <v>0</v>
      </c>
      <c r="C35" s="6">
        <f>'Vastaukset, kilpailijat (yl)'!C35</f>
        <v>0</v>
      </c>
      <c r="D35" s="6">
        <f>'Vastaukset, kilpailijat (yl)'!D35</f>
        <v>0</v>
      </c>
      <c r="E35" s="82">
        <f>IF('Vastaukset, kilpailijat (yl)'!E35=Pistetaulukko!$I$3,Pistetaulukko!$I$2,0)</f>
        <v>0</v>
      </c>
      <c r="F35" s="82">
        <f>IF('Vastaukset, kilpailijat (yl)'!F35=Pistetaulukko!$I$6,Pistetaulukko!$I$5,IF(OR('Vastaukset, kilpailijat (yl)'!F35=Pistetaulukko!$H$6,'Vastaukset, kilpailijat (yl)'!F35=Pistetaulukko!$J$6),Pistetaulukko!$H$5,IF(OR('Vastaukset, kilpailijat (yl)'!F35=Pistetaulukko!$G$6,'Vastaukset, kilpailijat (yl)'!F35=Pistetaulukko!$K$6),Pistetaulukko!$G$5,IF(OR('Vastaukset, kilpailijat (yl)'!F35=Pistetaulukko!$F$6,'Vastaukset, kilpailijat (yl)'!F35=Pistetaulukko!$L$6),Pistetaulukko!$F$5,0))))</f>
        <v>0</v>
      </c>
      <c r="G35" s="82">
        <f>IF('Vastaukset, kilpailijat (yl)'!G35=Pistetaulukko!$I$9,Pistetaulukko!$I$8,IF(OR('Vastaukset, kilpailijat (yl)'!G35=Pistetaulukko!$H$9,'Vastaukset, kilpailijat (yl)'!G35=Pistetaulukko!$J$9),Pistetaulukko!$H$8,IF(OR('Vastaukset, kilpailijat (yl)'!G35=Pistetaulukko!$G$9,'Vastaukset, kilpailijat (yl)'!G35=Pistetaulukko!$K$9),Pistetaulukko!$G$8,IF(OR('Vastaukset, kilpailijat (yl)'!G35=Pistetaulukko!$F$9,'Vastaukset, kilpailijat (yl)'!G35=Pistetaulukko!$L$9),Pistetaulukko!$F$8,0))))</f>
        <v>0</v>
      </c>
      <c r="H35" s="82">
        <f>IF('Vastaukset, kilpailijat (yl)'!H35=Pistetaulukko!$I$12,Pistetaulukko!$I$11,IF(OR('Vastaukset, kilpailijat (yl)'!H35=Pistetaulukko!$H$12,'Vastaukset, kilpailijat (yl)'!H35=Pistetaulukko!$J$12),Pistetaulukko!$H$11,IF(OR('Vastaukset, kilpailijat (yl)'!H35=Pistetaulukko!$G$12,'Vastaukset, kilpailijat (yl)'!H35=Pistetaulukko!$K$12),Pistetaulukko!$G$11,IF(OR('Vastaukset, kilpailijat (yl)'!H35=Pistetaulukko!$F$12,'Vastaukset, kilpailijat (yl)'!H35=Pistetaulukko!$L$12),Pistetaulukko!$F$11,0))))</f>
        <v>0</v>
      </c>
      <c r="I35" s="82">
        <f>IF('Vastaukset, kilpailijat (yl)'!I35=Pistetaulukko!$I$18,Pistetaulukko!$I$17,0)</f>
        <v>0</v>
      </c>
      <c r="J35" s="82">
        <f>IF('Vastaukset, kilpailijat (yl)'!J35=Pistetaulukko!$I$21,Pistetaulukko!$I$20,IF(OR('Vastaukset, kilpailijat (yl)'!J35=Pistetaulukko!$H$21,'Vastaukset, kilpailijat (yl)'!J35=Pistetaulukko!$J$21),Pistetaulukko!$H$20,IF(OR('Vastaukset, kilpailijat (yl)'!J35=Pistetaulukko!$G$21,'Vastaukset, kilpailijat (yl)'!J35=Pistetaulukko!$K$21),Pistetaulukko!$G$20,IF(OR('Vastaukset, kilpailijat (yl)'!J35=Pistetaulukko!$F$21,'Vastaukset, kilpailijat (yl)'!J35=Pistetaulukko!$L$21),Pistetaulukko!$F$20,0))))</f>
        <v>0</v>
      </c>
      <c r="K35" s="82">
        <f>IF('Vastaukset, kilpailijat (yl)'!K35=Pistetaulukko!$I$24,Pistetaulukko!$I$23,0)</f>
        <v>0</v>
      </c>
      <c r="L35" s="82">
        <f>IF('Vastaukset, kilpailijat (yl)'!L35=Pistetaulukko!$I$27,Pistetaulukko!$I$26,IF(OR('Vastaukset, kilpailijat (yl)'!L35=Pistetaulukko!$H$27,'Vastaukset, kilpailijat (yl)'!L35=Pistetaulukko!$J$27),Pistetaulukko!$H$26,IF(OR('Vastaukset, kilpailijat (yl)'!L35=Pistetaulukko!$G$27,'Vastaukset, kilpailijat (yl)'!L35=Pistetaulukko!$K$27),Pistetaulukko!$G$26,IF(OR('Vastaukset, kilpailijat (yl)'!L35=Pistetaulukko!$F$27,'Vastaukset, kilpailijat (yl)'!L35=Pistetaulukko!$L$27),Pistetaulukko!$F$26,0))))</f>
        <v>0</v>
      </c>
      <c r="M35" s="82">
        <f>IF('Vastaukset, kilpailijat (yl)'!M35=Pistetaulukko!$I$30,Pistetaulukko!$I$29,0)</f>
        <v>0</v>
      </c>
      <c r="N35" s="82">
        <f>IF('Vastaukset, kilpailijat (yl)'!N35=Pistetaulukko!$I$33,Pistetaulukko!$I$32,IF(OR('Vastaukset, kilpailijat (yl)'!N35=Pistetaulukko!$H$33,'Vastaukset, kilpailijat (yl)'!N35=Pistetaulukko!$J$33),Pistetaulukko!$H$32,IF(OR('Vastaukset, kilpailijat (yl)'!N35=Pistetaulukko!$G$33,'Vastaukset, kilpailijat (yl)'!N35=Pistetaulukko!$K$33),Pistetaulukko!$G$32,IF(OR('Vastaukset, kilpailijat (yl)'!N35=Pistetaulukko!$F$33,'Vastaukset, kilpailijat (yl)'!N35=Pistetaulukko!$L$33),Pistetaulukko!$F$32,IF(OR('Vastaukset, kilpailijat (yl)'!N35=Pistetaulukko!$E$33,'Vastaukset, kilpailijat (yl)'!N35=Pistetaulukko!$M$33),Pistetaulukko!$E$32,IF(OR('Vastaukset, kilpailijat (yl)'!N35=Pistetaulukko!$D$33,'Vastaukset, kilpailijat (yl)'!N35=Pistetaulukko!$N$33),Pistetaulukko!$D$32,0))))))</f>
        <v>0</v>
      </c>
      <c r="O35" s="82">
        <f>IF('Vastaukset, kilpailijat (yl)'!O35=Pistetaulukko!$I$36,Pistetaulukko!$I$35,IF(OR('Vastaukset, kilpailijat (yl)'!O35=Pistetaulukko!$H$36,'Vastaukset, kilpailijat (yl)'!O35=Pistetaulukko!$J$36),Pistetaulukko!$H$35,IF(OR('Vastaukset, kilpailijat (yl)'!O35=Pistetaulukko!$G$36,'Vastaukset, kilpailijat (yl)'!O35=Pistetaulukko!$K$36),Pistetaulukko!$G$35,IF(OR('Vastaukset, kilpailijat (yl)'!O35=Pistetaulukko!$F$36,'Vastaukset, kilpailijat (yl)'!O35=Pistetaulukko!$L$36),Pistetaulukko!$F$35,IF(OR('Vastaukset, kilpailijat (yl)'!O35=Pistetaulukko!$E$36,'Vastaukset, kilpailijat (yl)'!O35=Pistetaulukko!$M$36),Pistetaulukko!$E$35,IF(OR('Vastaukset, kilpailijat (yl)'!O35=Pistetaulukko!$D$36,'Vastaukset, kilpailijat (yl)'!O35=Pistetaulukko!$N$36),Pistetaulukko!$D$35,IF(OR('Vastaukset, kilpailijat (yl)'!O35=Pistetaulukko!$C$36,'Vastaukset, kilpailijat (yl)'!O35=Pistetaulukko!$O$36),Pistetaulukko!$C$35,IF(OR('Vastaukset, kilpailijat (yl)'!O35=Pistetaulukko!$B$36,'Vastaukset, kilpailijat (yl)'!O35=Pistetaulukko!$P$36),Pistetaulukko!$B$35,0))))))))</f>
        <v>0</v>
      </c>
      <c r="P35" s="82">
        <f>IF('Vastaukset, kilpailijat (yl)'!P35=Pistetaulukko!$I$39,Pistetaulukko!$I$38,IF(OR('Vastaukset, kilpailijat (yl)'!P35=Pistetaulukko!$H$39,'Vastaukset, kilpailijat (yl)'!P35=Pistetaulukko!$J$39),Pistetaulukko!$H$38,IF(OR('Vastaukset, kilpailijat (yl)'!P35=Pistetaulukko!$G$39,'Vastaukset, kilpailijat (yl)'!P35=Pistetaulukko!$K$39),Pistetaulukko!$G$38,IF(OR('Vastaukset, kilpailijat (yl)'!P35=Pistetaulukko!$F$39,'Vastaukset, kilpailijat (yl)'!P35=Pistetaulukko!$L$39),Pistetaulukko!$F$38,0))))</f>
        <v>0</v>
      </c>
      <c r="Q35" s="82">
        <f>IF('Vastaukset, kilpailijat (yl)'!Q35=Pistetaulukko!$I$42,Pistetaulukko!$I$41,IF(OR('Vastaukset, kilpailijat (yl)'!Q35=Pistetaulukko!$H$42,'Vastaukset, kilpailijat (yl)'!Q35=Pistetaulukko!$J$42),Pistetaulukko!$H$41,IF(OR('Vastaukset, kilpailijat (yl)'!Q35=Pistetaulukko!$G$42,'Vastaukset, kilpailijat (yl)'!Q35=Pistetaulukko!$K$42),Pistetaulukko!$G$41,IF(OR('Vastaukset, kilpailijat (yl)'!Q35=Pistetaulukko!$F$42,'Vastaukset, kilpailijat (yl)'!Q35=Pistetaulukko!$L$42),Pistetaulukko!$F$41,0))))</f>
        <v>0</v>
      </c>
      <c r="R35" s="82">
        <f>IF('Vastaukset, kilpailijat (yl)'!R35=Pistetaulukko!$I$45,Pistetaulukko!$I$44,IF(OR('Vastaukset, kilpailijat (yl)'!R35=Pistetaulukko!$H$45,'Vastaukset, kilpailijat (yl)'!R35=Pistetaulukko!$J$45),Pistetaulukko!$H$44,IF(OR('Vastaukset, kilpailijat (yl)'!R35=Pistetaulukko!$G$45,'Vastaukset, kilpailijat (yl)'!R35=Pistetaulukko!$K$45),Pistetaulukko!$G$44,IF(OR('Vastaukset, kilpailijat (yl)'!R35=Pistetaulukko!$F$45,'Vastaukset, kilpailijat (yl)'!R35=Pistetaulukko!$L$45),Pistetaulukko!$F$44,0))))</f>
        <v>0</v>
      </c>
      <c r="S35" s="82">
        <f>IF('Vastaukset, kilpailijat (yl)'!S35=Pistetaulukko!$I$48,Pistetaulukko!$I$47,IF(OR('Vastaukset, kilpailijat (yl)'!S35=Pistetaulukko!$H$48,'Vastaukset, kilpailijat (yl)'!S35=Pistetaulukko!$J$48),Pistetaulukko!$H$47,IF(OR('Vastaukset, kilpailijat (yl)'!S35=Pistetaulukko!$G$48,'Vastaukset, kilpailijat (yl)'!S35=Pistetaulukko!$K$48),Pistetaulukko!$G$47,IF(OR('Vastaukset, kilpailijat (yl)'!S35=Pistetaulukko!$F$48,'Vastaukset, kilpailijat (yl)'!S35=Pistetaulukko!$L$48),Pistetaulukko!$F$47,0))))</f>
        <v>0</v>
      </c>
      <c r="T35" s="82">
        <f>IF('Vastaukset, kilpailijat (yl)'!T35=Pistetaulukko!$I$51,Pistetaulukko!$I$50,IF(OR('Vastaukset, kilpailijat (yl)'!T35=Pistetaulukko!$H$51,'Vastaukset, kilpailijat (yl)'!T35=Pistetaulukko!$J$51),Pistetaulukko!$H$50,IF(OR('Vastaukset, kilpailijat (yl)'!T35=Pistetaulukko!$G$51,'Vastaukset, kilpailijat (yl)'!T35=Pistetaulukko!$K$51),Pistetaulukko!$G$50,IF(OR('Vastaukset, kilpailijat (yl)'!T35=Pistetaulukko!$F$51,'Vastaukset, kilpailijat (yl)'!T35=Pistetaulukko!$L$51),Pistetaulukko!$F$50,0))))</f>
        <v>0</v>
      </c>
      <c r="U35" s="82">
        <f>IF('Vastaukset, kilpailijat (yl)'!U35=Pistetaulukko!$I$54,Pistetaulukko!$I$53,IF(OR('Vastaukset, kilpailijat (yl)'!U35=Pistetaulukko!$H$54,'Vastaukset, kilpailijat (yl)'!U35=Pistetaulukko!$J$54),Pistetaulukko!$H$53,IF(OR('Vastaukset, kilpailijat (yl)'!U35=Pistetaulukko!$G$54,'Vastaukset, kilpailijat (yl)'!U35=Pistetaulukko!$K$54),Pistetaulukko!$G$53,IF(OR('Vastaukset, kilpailijat (yl)'!U35=Pistetaulukko!$F$54,'Vastaukset, kilpailijat (yl)'!U35=Pistetaulukko!$L$54),Pistetaulukko!$F$53,0))))</f>
        <v>0</v>
      </c>
      <c r="V35" s="82">
        <f>IF('Vastaukset, kilpailijat (yl)'!V35=Pistetaulukko!$I$57,Pistetaulukko!$I$56,IF(OR('Vastaukset, kilpailijat (yl)'!V35=Pistetaulukko!$H$57,'Vastaukset, kilpailijat (yl)'!V35=Pistetaulukko!$J$57),Pistetaulukko!$H$56,IF(OR('Vastaukset, kilpailijat (yl)'!V35=Pistetaulukko!$G$57,'Vastaukset, kilpailijat (yl)'!V35=Pistetaulukko!$K$57),Pistetaulukko!$G$56,IF(OR('Vastaukset, kilpailijat (yl)'!V35=Pistetaulukko!$F$57,'Vastaukset, kilpailijat (yl)'!V35=Pistetaulukko!$L$57),Pistetaulukko!$F$56,0))))</f>
        <v>0</v>
      </c>
      <c r="W35" s="82">
        <f>IF('Vastaukset, kilpailijat (yl)'!W35=Pistetaulukko!$I$60,Pistetaulukko!$I$59,IF(OR('Vastaukset, kilpailijat (yl)'!W35=Pistetaulukko!$H$60,'Vastaukset, kilpailijat (yl)'!W35=Pistetaulukko!$J$60),Pistetaulukko!$H$59,IF(OR('Vastaukset, kilpailijat (yl)'!W35=Pistetaulukko!$G$60,'Vastaukset, kilpailijat (yl)'!W35=Pistetaulukko!$K$60),Pistetaulukko!$G$59,IF(OR('Vastaukset, kilpailijat (yl)'!W35=Pistetaulukko!$F$60,'Vastaukset, kilpailijat (yl)'!W35=Pistetaulukko!$L$60),Pistetaulukko!$F$59,0))))</f>
        <v>0</v>
      </c>
      <c r="X35" s="82">
        <f>IF('Vastaukset, kilpailijat (yl)'!X35=Pistetaulukko!$I$63,Pistetaulukko!$I$62,IF(OR('Vastaukset, kilpailijat (yl)'!X35=Pistetaulukko!$H$63,'Vastaukset, kilpailijat (yl)'!X35=Pistetaulukko!$J$63),Pistetaulukko!$H$62,IF(OR('Vastaukset, kilpailijat (yl)'!X35=Pistetaulukko!$G$63,'Vastaukset, kilpailijat (yl)'!X35=Pistetaulukko!$K$63),Pistetaulukko!$G$62,IF(OR('Vastaukset, kilpailijat (yl)'!X35=Pistetaulukko!$F$63,'Vastaukset, kilpailijat (yl)'!X35=Pistetaulukko!$L$63),Pistetaulukko!$F$62,0))))</f>
        <v>0</v>
      </c>
      <c r="Y35" s="82">
        <f>IF('Vastaukset, kilpailijat (yl)'!Y35=Pistetaulukko!$I$66,Pistetaulukko!$I$65,IF(OR('Vastaukset, kilpailijat (yl)'!Y35=Pistetaulukko!$H$66,'Vastaukset, kilpailijat (yl)'!Y35=Pistetaulukko!$J$66),Pistetaulukko!$H$65,IF(OR('Vastaukset, kilpailijat (yl)'!Y35=Pistetaulukko!$G$66,'Vastaukset, kilpailijat (yl)'!Y35=Pistetaulukko!$K$66),Pistetaulukko!$G$65,IF(OR('Vastaukset, kilpailijat (yl)'!Y35=Pistetaulukko!$F$66,'Vastaukset, kilpailijat (yl)'!Y35=Pistetaulukko!$L$66),Pistetaulukko!$F$65,IF(OR('Vastaukset, kilpailijat (yl)'!Y35=Pistetaulukko!$E$66,'Vastaukset, kilpailijat (yl)'!Y35=Pistetaulukko!$M$66),Pistetaulukko!$E$65,IF(OR('Vastaukset, kilpailijat (yl)'!Y35=Pistetaulukko!$D$66,'Vastaukset, kilpailijat (yl)'!Y35=Pistetaulukko!$N$66),Pistetaulukko!$D$65,0))))))</f>
        <v>0</v>
      </c>
      <c r="Z35" s="82">
        <f>IF('Vastaukset, kilpailijat (yl)'!Z35=Pistetaulukko!$I$69,Pistetaulukko!$I$68,IF(OR('Vastaukset, kilpailijat (yl)'!Z35=Pistetaulukko!$H$69,'Vastaukset, kilpailijat (yl)'!Z35=Pistetaulukko!$J$69),Pistetaulukko!$H$68,IF(OR('Vastaukset, kilpailijat (yl)'!Z35=Pistetaulukko!$G$69,'Vastaukset, kilpailijat (yl)'!Z35=Pistetaulukko!$K$69),Pistetaulukko!$G$68,IF(OR('Vastaukset, kilpailijat (yl)'!Z35=Pistetaulukko!$F$69,'Vastaukset, kilpailijat (yl)'!Z35=Pistetaulukko!$L$69),Pistetaulukko!$F$68,IF(OR('Vastaukset, kilpailijat (yl)'!Z35=Pistetaulukko!$E$69,'Vastaukset, kilpailijat (yl)'!Z35=Pistetaulukko!$M$69),Pistetaulukko!$E$68,IF(OR('Vastaukset, kilpailijat (yl)'!Z35=Pistetaulukko!$D$69,'Vastaukset, kilpailijat (yl)'!Z35=Pistetaulukko!$N$69),Pistetaulukko!$D$68,0))))))</f>
        <v>0</v>
      </c>
      <c r="AA35" s="4">
        <f t="shared" si="0"/>
        <v>0</v>
      </c>
      <c r="AB35" s="34">
        <f>'Vastaukset, kilpailijat (yl)'!AD35</f>
        <v>0</v>
      </c>
      <c r="AC35" s="125">
        <f>'Vastaukset, kilpailijat (yl)'!AC35</f>
        <v>0</v>
      </c>
      <c r="AD35" s="35">
        <f t="shared" si="1"/>
        <v>-4.1666666666666664E-2</v>
      </c>
      <c r="AE35" s="111">
        <f t="shared" si="2"/>
        <v>0</v>
      </c>
      <c r="AF35" s="109">
        <f t="shared" si="3"/>
        <v>0</v>
      </c>
      <c r="AG35" s="115">
        <f>'Suunnistus (yl)'!I35</f>
        <v>160</v>
      </c>
      <c r="AH35" s="107">
        <f t="shared" si="4"/>
        <v>160</v>
      </c>
      <c r="AI35" s="12"/>
    </row>
    <row r="36" spans="1:35" x14ac:dyDescent="0.3">
      <c r="A36" s="7">
        <f>'Vastaukset, kilpailijat (yl)'!A36</f>
        <v>0</v>
      </c>
      <c r="B36" s="56">
        <f>'Vastaukset, kilpailijat (yl)'!B36</f>
        <v>0</v>
      </c>
      <c r="C36" s="6">
        <f>'Vastaukset, kilpailijat (yl)'!C36</f>
        <v>0</v>
      </c>
      <c r="D36" s="6">
        <f>'Vastaukset, kilpailijat (yl)'!D36</f>
        <v>0</v>
      </c>
      <c r="E36" s="82">
        <f>IF('Vastaukset, kilpailijat (yl)'!E36=Pistetaulukko!$I$3,Pistetaulukko!$I$2,0)</f>
        <v>0</v>
      </c>
      <c r="F36" s="82">
        <f>IF('Vastaukset, kilpailijat (yl)'!F36=Pistetaulukko!$I$6,Pistetaulukko!$I$5,IF(OR('Vastaukset, kilpailijat (yl)'!F36=Pistetaulukko!$H$6,'Vastaukset, kilpailijat (yl)'!F36=Pistetaulukko!$J$6),Pistetaulukko!$H$5,IF(OR('Vastaukset, kilpailijat (yl)'!F36=Pistetaulukko!$G$6,'Vastaukset, kilpailijat (yl)'!F36=Pistetaulukko!$K$6),Pistetaulukko!$G$5,IF(OR('Vastaukset, kilpailijat (yl)'!F36=Pistetaulukko!$F$6,'Vastaukset, kilpailijat (yl)'!F36=Pistetaulukko!$L$6),Pistetaulukko!$F$5,0))))</f>
        <v>0</v>
      </c>
      <c r="G36" s="82">
        <f>IF('Vastaukset, kilpailijat (yl)'!G36=Pistetaulukko!$I$9,Pistetaulukko!$I$8,IF(OR('Vastaukset, kilpailijat (yl)'!G36=Pistetaulukko!$H$9,'Vastaukset, kilpailijat (yl)'!G36=Pistetaulukko!$J$9),Pistetaulukko!$H$8,IF(OR('Vastaukset, kilpailijat (yl)'!G36=Pistetaulukko!$G$9,'Vastaukset, kilpailijat (yl)'!G36=Pistetaulukko!$K$9),Pistetaulukko!$G$8,IF(OR('Vastaukset, kilpailijat (yl)'!G36=Pistetaulukko!$F$9,'Vastaukset, kilpailijat (yl)'!G36=Pistetaulukko!$L$9),Pistetaulukko!$F$8,0))))</f>
        <v>0</v>
      </c>
      <c r="H36" s="82">
        <f>IF('Vastaukset, kilpailijat (yl)'!H36=Pistetaulukko!$I$12,Pistetaulukko!$I$11,IF(OR('Vastaukset, kilpailijat (yl)'!H36=Pistetaulukko!$H$12,'Vastaukset, kilpailijat (yl)'!H36=Pistetaulukko!$J$12),Pistetaulukko!$H$11,IF(OR('Vastaukset, kilpailijat (yl)'!H36=Pistetaulukko!$G$12,'Vastaukset, kilpailijat (yl)'!H36=Pistetaulukko!$K$12),Pistetaulukko!$G$11,IF(OR('Vastaukset, kilpailijat (yl)'!H36=Pistetaulukko!$F$12,'Vastaukset, kilpailijat (yl)'!H36=Pistetaulukko!$L$12),Pistetaulukko!$F$11,0))))</f>
        <v>0</v>
      </c>
      <c r="I36" s="82">
        <f>IF('Vastaukset, kilpailijat (yl)'!I36=Pistetaulukko!$I$18,Pistetaulukko!$I$17,0)</f>
        <v>0</v>
      </c>
      <c r="J36" s="82">
        <f>IF('Vastaukset, kilpailijat (yl)'!J36=Pistetaulukko!$I$21,Pistetaulukko!$I$20,IF(OR('Vastaukset, kilpailijat (yl)'!J36=Pistetaulukko!$H$21,'Vastaukset, kilpailijat (yl)'!J36=Pistetaulukko!$J$21),Pistetaulukko!$H$20,IF(OR('Vastaukset, kilpailijat (yl)'!J36=Pistetaulukko!$G$21,'Vastaukset, kilpailijat (yl)'!J36=Pistetaulukko!$K$21),Pistetaulukko!$G$20,IF(OR('Vastaukset, kilpailijat (yl)'!J36=Pistetaulukko!$F$21,'Vastaukset, kilpailijat (yl)'!J36=Pistetaulukko!$L$21),Pistetaulukko!$F$20,0))))</f>
        <v>0</v>
      </c>
      <c r="K36" s="82">
        <f>IF('Vastaukset, kilpailijat (yl)'!K36=Pistetaulukko!$I$24,Pistetaulukko!$I$23,0)</f>
        <v>0</v>
      </c>
      <c r="L36" s="82">
        <f>IF('Vastaukset, kilpailijat (yl)'!L36=Pistetaulukko!$I$27,Pistetaulukko!$I$26,IF(OR('Vastaukset, kilpailijat (yl)'!L36=Pistetaulukko!$H$27,'Vastaukset, kilpailijat (yl)'!L36=Pistetaulukko!$J$27),Pistetaulukko!$H$26,IF(OR('Vastaukset, kilpailijat (yl)'!L36=Pistetaulukko!$G$27,'Vastaukset, kilpailijat (yl)'!L36=Pistetaulukko!$K$27),Pistetaulukko!$G$26,IF(OR('Vastaukset, kilpailijat (yl)'!L36=Pistetaulukko!$F$27,'Vastaukset, kilpailijat (yl)'!L36=Pistetaulukko!$L$27),Pistetaulukko!$F$26,0))))</f>
        <v>0</v>
      </c>
      <c r="M36" s="82">
        <f>IF('Vastaukset, kilpailijat (yl)'!M36=Pistetaulukko!$I$30,Pistetaulukko!$I$29,0)</f>
        <v>0</v>
      </c>
      <c r="N36" s="82">
        <f>IF('Vastaukset, kilpailijat (yl)'!N36=Pistetaulukko!$I$33,Pistetaulukko!$I$32,IF(OR('Vastaukset, kilpailijat (yl)'!N36=Pistetaulukko!$H$33,'Vastaukset, kilpailijat (yl)'!N36=Pistetaulukko!$J$33),Pistetaulukko!$H$32,IF(OR('Vastaukset, kilpailijat (yl)'!N36=Pistetaulukko!$G$33,'Vastaukset, kilpailijat (yl)'!N36=Pistetaulukko!$K$33),Pistetaulukko!$G$32,IF(OR('Vastaukset, kilpailijat (yl)'!N36=Pistetaulukko!$F$33,'Vastaukset, kilpailijat (yl)'!N36=Pistetaulukko!$L$33),Pistetaulukko!$F$32,IF(OR('Vastaukset, kilpailijat (yl)'!N36=Pistetaulukko!$E$33,'Vastaukset, kilpailijat (yl)'!N36=Pistetaulukko!$M$33),Pistetaulukko!$E$32,IF(OR('Vastaukset, kilpailijat (yl)'!N36=Pistetaulukko!$D$33,'Vastaukset, kilpailijat (yl)'!N36=Pistetaulukko!$N$33),Pistetaulukko!$D$32,0))))))</f>
        <v>0</v>
      </c>
      <c r="O36" s="82">
        <f>IF('Vastaukset, kilpailijat (yl)'!O36=Pistetaulukko!$I$36,Pistetaulukko!$I$35,IF(OR('Vastaukset, kilpailijat (yl)'!O36=Pistetaulukko!$H$36,'Vastaukset, kilpailijat (yl)'!O36=Pistetaulukko!$J$36),Pistetaulukko!$H$35,IF(OR('Vastaukset, kilpailijat (yl)'!O36=Pistetaulukko!$G$36,'Vastaukset, kilpailijat (yl)'!O36=Pistetaulukko!$K$36),Pistetaulukko!$G$35,IF(OR('Vastaukset, kilpailijat (yl)'!O36=Pistetaulukko!$F$36,'Vastaukset, kilpailijat (yl)'!O36=Pistetaulukko!$L$36),Pistetaulukko!$F$35,IF(OR('Vastaukset, kilpailijat (yl)'!O36=Pistetaulukko!$E$36,'Vastaukset, kilpailijat (yl)'!O36=Pistetaulukko!$M$36),Pistetaulukko!$E$35,IF(OR('Vastaukset, kilpailijat (yl)'!O36=Pistetaulukko!$D$36,'Vastaukset, kilpailijat (yl)'!O36=Pistetaulukko!$N$36),Pistetaulukko!$D$35,IF(OR('Vastaukset, kilpailijat (yl)'!O36=Pistetaulukko!$C$36,'Vastaukset, kilpailijat (yl)'!O36=Pistetaulukko!$O$36),Pistetaulukko!$C$35,IF(OR('Vastaukset, kilpailijat (yl)'!O36=Pistetaulukko!$B$36,'Vastaukset, kilpailijat (yl)'!O36=Pistetaulukko!$P$36),Pistetaulukko!$B$35,0))))))))</f>
        <v>0</v>
      </c>
      <c r="P36" s="82">
        <f>IF('Vastaukset, kilpailijat (yl)'!P36=Pistetaulukko!$I$39,Pistetaulukko!$I$38,IF(OR('Vastaukset, kilpailijat (yl)'!P36=Pistetaulukko!$H$39,'Vastaukset, kilpailijat (yl)'!P36=Pistetaulukko!$J$39),Pistetaulukko!$H$38,IF(OR('Vastaukset, kilpailijat (yl)'!P36=Pistetaulukko!$G$39,'Vastaukset, kilpailijat (yl)'!P36=Pistetaulukko!$K$39),Pistetaulukko!$G$38,IF(OR('Vastaukset, kilpailijat (yl)'!P36=Pistetaulukko!$F$39,'Vastaukset, kilpailijat (yl)'!P36=Pistetaulukko!$L$39),Pistetaulukko!$F$38,0))))</f>
        <v>0</v>
      </c>
      <c r="Q36" s="82">
        <f>IF('Vastaukset, kilpailijat (yl)'!Q36=Pistetaulukko!$I$42,Pistetaulukko!$I$41,IF(OR('Vastaukset, kilpailijat (yl)'!Q36=Pistetaulukko!$H$42,'Vastaukset, kilpailijat (yl)'!Q36=Pistetaulukko!$J$42),Pistetaulukko!$H$41,IF(OR('Vastaukset, kilpailijat (yl)'!Q36=Pistetaulukko!$G$42,'Vastaukset, kilpailijat (yl)'!Q36=Pistetaulukko!$K$42),Pistetaulukko!$G$41,IF(OR('Vastaukset, kilpailijat (yl)'!Q36=Pistetaulukko!$F$42,'Vastaukset, kilpailijat (yl)'!Q36=Pistetaulukko!$L$42),Pistetaulukko!$F$41,0))))</f>
        <v>0</v>
      </c>
      <c r="R36" s="82">
        <f>IF('Vastaukset, kilpailijat (yl)'!R36=Pistetaulukko!$I$45,Pistetaulukko!$I$44,IF(OR('Vastaukset, kilpailijat (yl)'!R36=Pistetaulukko!$H$45,'Vastaukset, kilpailijat (yl)'!R36=Pistetaulukko!$J$45),Pistetaulukko!$H$44,IF(OR('Vastaukset, kilpailijat (yl)'!R36=Pistetaulukko!$G$45,'Vastaukset, kilpailijat (yl)'!R36=Pistetaulukko!$K$45),Pistetaulukko!$G$44,IF(OR('Vastaukset, kilpailijat (yl)'!R36=Pistetaulukko!$F$45,'Vastaukset, kilpailijat (yl)'!R36=Pistetaulukko!$L$45),Pistetaulukko!$F$44,0))))</f>
        <v>0</v>
      </c>
      <c r="S36" s="82">
        <f>IF('Vastaukset, kilpailijat (yl)'!S36=Pistetaulukko!$I$48,Pistetaulukko!$I$47,IF(OR('Vastaukset, kilpailijat (yl)'!S36=Pistetaulukko!$H$48,'Vastaukset, kilpailijat (yl)'!S36=Pistetaulukko!$J$48),Pistetaulukko!$H$47,IF(OR('Vastaukset, kilpailijat (yl)'!S36=Pistetaulukko!$G$48,'Vastaukset, kilpailijat (yl)'!S36=Pistetaulukko!$K$48),Pistetaulukko!$G$47,IF(OR('Vastaukset, kilpailijat (yl)'!S36=Pistetaulukko!$F$48,'Vastaukset, kilpailijat (yl)'!S36=Pistetaulukko!$L$48),Pistetaulukko!$F$47,0))))</f>
        <v>0</v>
      </c>
      <c r="T36" s="82">
        <f>IF('Vastaukset, kilpailijat (yl)'!T36=Pistetaulukko!$I$51,Pistetaulukko!$I$50,IF(OR('Vastaukset, kilpailijat (yl)'!T36=Pistetaulukko!$H$51,'Vastaukset, kilpailijat (yl)'!T36=Pistetaulukko!$J$51),Pistetaulukko!$H$50,IF(OR('Vastaukset, kilpailijat (yl)'!T36=Pistetaulukko!$G$51,'Vastaukset, kilpailijat (yl)'!T36=Pistetaulukko!$K$51),Pistetaulukko!$G$50,IF(OR('Vastaukset, kilpailijat (yl)'!T36=Pistetaulukko!$F$51,'Vastaukset, kilpailijat (yl)'!T36=Pistetaulukko!$L$51),Pistetaulukko!$F$50,0))))</f>
        <v>0</v>
      </c>
      <c r="U36" s="82">
        <f>IF('Vastaukset, kilpailijat (yl)'!U36=Pistetaulukko!$I$54,Pistetaulukko!$I$53,IF(OR('Vastaukset, kilpailijat (yl)'!U36=Pistetaulukko!$H$54,'Vastaukset, kilpailijat (yl)'!U36=Pistetaulukko!$J$54),Pistetaulukko!$H$53,IF(OR('Vastaukset, kilpailijat (yl)'!U36=Pistetaulukko!$G$54,'Vastaukset, kilpailijat (yl)'!U36=Pistetaulukko!$K$54),Pistetaulukko!$G$53,IF(OR('Vastaukset, kilpailijat (yl)'!U36=Pistetaulukko!$F$54,'Vastaukset, kilpailijat (yl)'!U36=Pistetaulukko!$L$54),Pistetaulukko!$F$53,0))))</f>
        <v>0</v>
      </c>
      <c r="V36" s="82">
        <f>IF('Vastaukset, kilpailijat (yl)'!V36=Pistetaulukko!$I$57,Pistetaulukko!$I$56,IF(OR('Vastaukset, kilpailijat (yl)'!V36=Pistetaulukko!$H$57,'Vastaukset, kilpailijat (yl)'!V36=Pistetaulukko!$J$57),Pistetaulukko!$H$56,IF(OR('Vastaukset, kilpailijat (yl)'!V36=Pistetaulukko!$G$57,'Vastaukset, kilpailijat (yl)'!V36=Pistetaulukko!$K$57),Pistetaulukko!$G$56,IF(OR('Vastaukset, kilpailijat (yl)'!V36=Pistetaulukko!$F$57,'Vastaukset, kilpailijat (yl)'!V36=Pistetaulukko!$L$57),Pistetaulukko!$F$56,0))))</f>
        <v>0</v>
      </c>
      <c r="W36" s="82">
        <f>IF('Vastaukset, kilpailijat (yl)'!W36=Pistetaulukko!$I$60,Pistetaulukko!$I$59,IF(OR('Vastaukset, kilpailijat (yl)'!W36=Pistetaulukko!$H$60,'Vastaukset, kilpailijat (yl)'!W36=Pistetaulukko!$J$60),Pistetaulukko!$H$59,IF(OR('Vastaukset, kilpailijat (yl)'!W36=Pistetaulukko!$G$60,'Vastaukset, kilpailijat (yl)'!W36=Pistetaulukko!$K$60),Pistetaulukko!$G$59,IF(OR('Vastaukset, kilpailijat (yl)'!W36=Pistetaulukko!$F$60,'Vastaukset, kilpailijat (yl)'!W36=Pistetaulukko!$L$60),Pistetaulukko!$F$59,0))))</f>
        <v>0</v>
      </c>
      <c r="X36" s="82">
        <f>IF('Vastaukset, kilpailijat (yl)'!X36=Pistetaulukko!$I$63,Pistetaulukko!$I$62,IF(OR('Vastaukset, kilpailijat (yl)'!X36=Pistetaulukko!$H$63,'Vastaukset, kilpailijat (yl)'!X36=Pistetaulukko!$J$63),Pistetaulukko!$H$62,IF(OR('Vastaukset, kilpailijat (yl)'!X36=Pistetaulukko!$G$63,'Vastaukset, kilpailijat (yl)'!X36=Pistetaulukko!$K$63),Pistetaulukko!$G$62,IF(OR('Vastaukset, kilpailijat (yl)'!X36=Pistetaulukko!$F$63,'Vastaukset, kilpailijat (yl)'!X36=Pistetaulukko!$L$63),Pistetaulukko!$F$62,0))))</f>
        <v>0</v>
      </c>
      <c r="Y36" s="82">
        <f>IF('Vastaukset, kilpailijat (yl)'!Y36=Pistetaulukko!$I$66,Pistetaulukko!$I$65,IF(OR('Vastaukset, kilpailijat (yl)'!Y36=Pistetaulukko!$H$66,'Vastaukset, kilpailijat (yl)'!Y36=Pistetaulukko!$J$66),Pistetaulukko!$H$65,IF(OR('Vastaukset, kilpailijat (yl)'!Y36=Pistetaulukko!$G$66,'Vastaukset, kilpailijat (yl)'!Y36=Pistetaulukko!$K$66),Pistetaulukko!$G$65,IF(OR('Vastaukset, kilpailijat (yl)'!Y36=Pistetaulukko!$F$66,'Vastaukset, kilpailijat (yl)'!Y36=Pistetaulukko!$L$66),Pistetaulukko!$F$65,IF(OR('Vastaukset, kilpailijat (yl)'!Y36=Pistetaulukko!$E$66,'Vastaukset, kilpailijat (yl)'!Y36=Pistetaulukko!$M$66),Pistetaulukko!$E$65,IF(OR('Vastaukset, kilpailijat (yl)'!Y36=Pistetaulukko!$D$66,'Vastaukset, kilpailijat (yl)'!Y36=Pistetaulukko!$N$66),Pistetaulukko!$D$65,0))))))</f>
        <v>0</v>
      </c>
      <c r="Z36" s="82">
        <f>IF('Vastaukset, kilpailijat (yl)'!Z36=Pistetaulukko!$I$69,Pistetaulukko!$I$68,IF(OR('Vastaukset, kilpailijat (yl)'!Z36=Pistetaulukko!$H$69,'Vastaukset, kilpailijat (yl)'!Z36=Pistetaulukko!$J$69),Pistetaulukko!$H$68,IF(OR('Vastaukset, kilpailijat (yl)'!Z36=Pistetaulukko!$G$69,'Vastaukset, kilpailijat (yl)'!Z36=Pistetaulukko!$K$69),Pistetaulukko!$G$68,IF(OR('Vastaukset, kilpailijat (yl)'!Z36=Pistetaulukko!$F$69,'Vastaukset, kilpailijat (yl)'!Z36=Pistetaulukko!$L$69),Pistetaulukko!$F$68,IF(OR('Vastaukset, kilpailijat (yl)'!Z36=Pistetaulukko!$E$69,'Vastaukset, kilpailijat (yl)'!Z36=Pistetaulukko!$M$69),Pistetaulukko!$E$68,IF(OR('Vastaukset, kilpailijat (yl)'!Z36=Pistetaulukko!$D$69,'Vastaukset, kilpailijat (yl)'!Z36=Pistetaulukko!$N$69),Pistetaulukko!$D$68,0))))))</f>
        <v>0</v>
      </c>
      <c r="AA36" s="4">
        <f t="shared" si="0"/>
        <v>0</v>
      </c>
      <c r="AB36" s="34">
        <f>'Vastaukset, kilpailijat (yl)'!AD36</f>
        <v>0</v>
      </c>
      <c r="AC36" s="125">
        <f>'Vastaukset, kilpailijat (yl)'!AC36</f>
        <v>0</v>
      </c>
      <c r="AD36" s="35">
        <f t="shared" si="1"/>
        <v>-4.1666666666666664E-2</v>
      </c>
      <c r="AE36" s="111">
        <f t="shared" si="2"/>
        <v>0</v>
      </c>
      <c r="AF36" s="109">
        <f t="shared" si="3"/>
        <v>0</v>
      </c>
      <c r="AG36" s="115">
        <f>'Suunnistus (yl)'!I36</f>
        <v>160</v>
      </c>
      <c r="AH36" s="107">
        <f t="shared" si="4"/>
        <v>160</v>
      </c>
      <c r="AI36" s="12"/>
    </row>
    <row r="37" spans="1:35" x14ac:dyDescent="0.3">
      <c r="A37" s="7">
        <f>'Vastaukset, kilpailijat (yl)'!A37</f>
        <v>0</v>
      </c>
      <c r="B37" s="56">
        <f>'Vastaukset, kilpailijat (yl)'!B37</f>
        <v>0</v>
      </c>
      <c r="C37" s="6">
        <f>'Vastaukset, kilpailijat (yl)'!C37</f>
        <v>0</v>
      </c>
      <c r="D37" s="6">
        <f>'Vastaukset, kilpailijat (yl)'!D37</f>
        <v>0</v>
      </c>
      <c r="E37" s="82">
        <f>IF('Vastaukset, kilpailijat (yl)'!E37=Pistetaulukko!$I$3,Pistetaulukko!$I$2,0)</f>
        <v>0</v>
      </c>
      <c r="F37" s="82">
        <f>IF('Vastaukset, kilpailijat (yl)'!F37=Pistetaulukko!$I$6,Pistetaulukko!$I$5,IF(OR('Vastaukset, kilpailijat (yl)'!F37=Pistetaulukko!$H$6,'Vastaukset, kilpailijat (yl)'!F37=Pistetaulukko!$J$6),Pistetaulukko!$H$5,IF(OR('Vastaukset, kilpailijat (yl)'!F37=Pistetaulukko!$G$6,'Vastaukset, kilpailijat (yl)'!F37=Pistetaulukko!$K$6),Pistetaulukko!$G$5,IF(OR('Vastaukset, kilpailijat (yl)'!F37=Pistetaulukko!$F$6,'Vastaukset, kilpailijat (yl)'!F37=Pistetaulukko!$L$6),Pistetaulukko!$F$5,0))))</f>
        <v>0</v>
      </c>
      <c r="G37" s="82">
        <f>IF('Vastaukset, kilpailijat (yl)'!G37=Pistetaulukko!$I$9,Pistetaulukko!$I$8,IF(OR('Vastaukset, kilpailijat (yl)'!G37=Pistetaulukko!$H$9,'Vastaukset, kilpailijat (yl)'!G37=Pistetaulukko!$J$9),Pistetaulukko!$H$8,IF(OR('Vastaukset, kilpailijat (yl)'!G37=Pistetaulukko!$G$9,'Vastaukset, kilpailijat (yl)'!G37=Pistetaulukko!$K$9),Pistetaulukko!$G$8,IF(OR('Vastaukset, kilpailijat (yl)'!G37=Pistetaulukko!$F$9,'Vastaukset, kilpailijat (yl)'!G37=Pistetaulukko!$L$9),Pistetaulukko!$F$8,0))))</f>
        <v>0</v>
      </c>
      <c r="H37" s="82">
        <f>IF('Vastaukset, kilpailijat (yl)'!H37=Pistetaulukko!$I$12,Pistetaulukko!$I$11,IF(OR('Vastaukset, kilpailijat (yl)'!H37=Pistetaulukko!$H$12,'Vastaukset, kilpailijat (yl)'!H37=Pistetaulukko!$J$12),Pistetaulukko!$H$11,IF(OR('Vastaukset, kilpailijat (yl)'!H37=Pistetaulukko!$G$12,'Vastaukset, kilpailijat (yl)'!H37=Pistetaulukko!$K$12),Pistetaulukko!$G$11,IF(OR('Vastaukset, kilpailijat (yl)'!H37=Pistetaulukko!$F$12,'Vastaukset, kilpailijat (yl)'!H37=Pistetaulukko!$L$12),Pistetaulukko!$F$11,0))))</f>
        <v>0</v>
      </c>
      <c r="I37" s="82">
        <f>IF('Vastaukset, kilpailijat (yl)'!I37=Pistetaulukko!$I$18,Pistetaulukko!$I$17,0)</f>
        <v>0</v>
      </c>
      <c r="J37" s="82">
        <f>IF('Vastaukset, kilpailijat (yl)'!J37=Pistetaulukko!$I$21,Pistetaulukko!$I$20,IF(OR('Vastaukset, kilpailijat (yl)'!J37=Pistetaulukko!$H$21,'Vastaukset, kilpailijat (yl)'!J37=Pistetaulukko!$J$21),Pistetaulukko!$H$20,IF(OR('Vastaukset, kilpailijat (yl)'!J37=Pistetaulukko!$G$21,'Vastaukset, kilpailijat (yl)'!J37=Pistetaulukko!$K$21),Pistetaulukko!$G$20,IF(OR('Vastaukset, kilpailijat (yl)'!J37=Pistetaulukko!$F$21,'Vastaukset, kilpailijat (yl)'!J37=Pistetaulukko!$L$21),Pistetaulukko!$F$20,0))))</f>
        <v>0</v>
      </c>
      <c r="K37" s="82">
        <f>IF('Vastaukset, kilpailijat (yl)'!K37=Pistetaulukko!$I$24,Pistetaulukko!$I$23,0)</f>
        <v>0</v>
      </c>
      <c r="L37" s="82">
        <f>IF('Vastaukset, kilpailijat (yl)'!L37=Pistetaulukko!$I$27,Pistetaulukko!$I$26,IF(OR('Vastaukset, kilpailijat (yl)'!L37=Pistetaulukko!$H$27,'Vastaukset, kilpailijat (yl)'!L37=Pistetaulukko!$J$27),Pistetaulukko!$H$26,IF(OR('Vastaukset, kilpailijat (yl)'!L37=Pistetaulukko!$G$27,'Vastaukset, kilpailijat (yl)'!L37=Pistetaulukko!$K$27),Pistetaulukko!$G$26,IF(OR('Vastaukset, kilpailijat (yl)'!L37=Pistetaulukko!$F$27,'Vastaukset, kilpailijat (yl)'!L37=Pistetaulukko!$L$27),Pistetaulukko!$F$26,0))))</f>
        <v>0</v>
      </c>
      <c r="M37" s="82">
        <f>IF('Vastaukset, kilpailijat (yl)'!M37=Pistetaulukko!$I$30,Pistetaulukko!$I$29,0)</f>
        <v>0</v>
      </c>
      <c r="N37" s="82">
        <f>IF('Vastaukset, kilpailijat (yl)'!N37=Pistetaulukko!$I$33,Pistetaulukko!$I$32,IF(OR('Vastaukset, kilpailijat (yl)'!N37=Pistetaulukko!$H$33,'Vastaukset, kilpailijat (yl)'!N37=Pistetaulukko!$J$33),Pistetaulukko!$H$32,IF(OR('Vastaukset, kilpailijat (yl)'!N37=Pistetaulukko!$G$33,'Vastaukset, kilpailijat (yl)'!N37=Pistetaulukko!$K$33),Pistetaulukko!$G$32,IF(OR('Vastaukset, kilpailijat (yl)'!N37=Pistetaulukko!$F$33,'Vastaukset, kilpailijat (yl)'!N37=Pistetaulukko!$L$33),Pistetaulukko!$F$32,IF(OR('Vastaukset, kilpailijat (yl)'!N37=Pistetaulukko!$E$33,'Vastaukset, kilpailijat (yl)'!N37=Pistetaulukko!$M$33),Pistetaulukko!$E$32,IF(OR('Vastaukset, kilpailijat (yl)'!N37=Pistetaulukko!$D$33,'Vastaukset, kilpailijat (yl)'!N37=Pistetaulukko!$N$33),Pistetaulukko!$D$32,0))))))</f>
        <v>0</v>
      </c>
      <c r="O37" s="82">
        <f>IF('Vastaukset, kilpailijat (yl)'!O37=Pistetaulukko!$I$36,Pistetaulukko!$I$35,IF(OR('Vastaukset, kilpailijat (yl)'!O37=Pistetaulukko!$H$36,'Vastaukset, kilpailijat (yl)'!O37=Pistetaulukko!$J$36),Pistetaulukko!$H$35,IF(OR('Vastaukset, kilpailijat (yl)'!O37=Pistetaulukko!$G$36,'Vastaukset, kilpailijat (yl)'!O37=Pistetaulukko!$K$36),Pistetaulukko!$G$35,IF(OR('Vastaukset, kilpailijat (yl)'!O37=Pistetaulukko!$F$36,'Vastaukset, kilpailijat (yl)'!O37=Pistetaulukko!$L$36),Pistetaulukko!$F$35,IF(OR('Vastaukset, kilpailijat (yl)'!O37=Pistetaulukko!$E$36,'Vastaukset, kilpailijat (yl)'!O37=Pistetaulukko!$M$36),Pistetaulukko!$E$35,IF(OR('Vastaukset, kilpailijat (yl)'!O37=Pistetaulukko!$D$36,'Vastaukset, kilpailijat (yl)'!O37=Pistetaulukko!$N$36),Pistetaulukko!$D$35,IF(OR('Vastaukset, kilpailijat (yl)'!O37=Pistetaulukko!$C$36,'Vastaukset, kilpailijat (yl)'!O37=Pistetaulukko!$O$36),Pistetaulukko!$C$35,IF(OR('Vastaukset, kilpailijat (yl)'!O37=Pistetaulukko!$B$36,'Vastaukset, kilpailijat (yl)'!O37=Pistetaulukko!$P$36),Pistetaulukko!$B$35,0))))))))</f>
        <v>0</v>
      </c>
      <c r="P37" s="82">
        <f>IF('Vastaukset, kilpailijat (yl)'!P37=Pistetaulukko!$I$39,Pistetaulukko!$I$38,IF(OR('Vastaukset, kilpailijat (yl)'!P37=Pistetaulukko!$H$39,'Vastaukset, kilpailijat (yl)'!P37=Pistetaulukko!$J$39),Pistetaulukko!$H$38,IF(OR('Vastaukset, kilpailijat (yl)'!P37=Pistetaulukko!$G$39,'Vastaukset, kilpailijat (yl)'!P37=Pistetaulukko!$K$39),Pistetaulukko!$G$38,IF(OR('Vastaukset, kilpailijat (yl)'!P37=Pistetaulukko!$F$39,'Vastaukset, kilpailijat (yl)'!P37=Pistetaulukko!$L$39),Pistetaulukko!$F$38,0))))</f>
        <v>0</v>
      </c>
      <c r="Q37" s="82">
        <f>IF('Vastaukset, kilpailijat (yl)'!Q37=Pistetaulukko!$I$42,Pistetaulukko!$I$41,IF(OR('Vastaukset, kilpailijat (yl)'!Q37=Pistetaulukko!$H$42,'Vastaukset, kilpailijat (yl)'!Q37=Pistetaulukko!$J$42),Pistetaulukko!$H$41,IF(OR('Vastaukset, kilpailijat (yl)'!Q37=Pistetaulukko!$G$42,'Vastaukset, kilpailijat (yl)'!Q37=Pistetaulukko!$K$42),Pistetaulukko!$G$41,IF(OR('Vastaukset, kilpailijat (yl)'!Q37=Pistetaulukko!$F$42,'Vastaukset, kilpailijat (yl)'!Q37=Pistetaulukko!$L$42),Pistetaulukko!$F$41,0))))</f>
        <v>0</v>
      </c>
      <c r="R37" s="82">
        <f>IF('Vastaukset, kilpailijat (yl)'!R37=Pistetaulukko!$I$45,Pistetaulukko!$I$44,IF(OR('Vastaukset, kilpailijat (yl)'!R37=Pistetaulukko!$H$45,'Vastaukset, kilpailijat (yl)'!R37=Pistetaulukko!$J$45),Pistetaulukko!$H$44,IF(OR('Vastaukset, kilpailijat (yl)'!R37=Pistetaulukko!$G$45,'Vastaukset, kilpailijat (yl)'!R37=Pistetaulukko!$K$45),Pistetaulukko!$G$44,IF(OR('Vastaukset, kilpailijat (yl)'!R37=Pistetaulukko!$F$45,'Vastaukset, kilpailijat (yl)'!R37=Pistetaulukko!$L$45),Pistetaulukko!$F$44,0))))</f>
        <v>0</v>
      </c>
      <c r="S37" s="82">
        <f>IF('Vastaukset, kilpailijat (yl)'!S37=Pistetaulukko!$I$48,Pistetaulukko!$I$47,IF(OR('Vastaukset, kilpailijat (yl)'!S37=Pistetaulukko!$H$48,'Vastaukset, kilpailijat (yl)'!S37=Pistetaulukko!$J$48),Pistetaulukko!$H$47,IF(OR('Vastaukset, kilpailijat (yl)'!S37=Pistetaulukko!$G$48,'Vastaukset, kilpailijat (yl)'!S37=Pistetaulukko!$K$48),Pistetaulukko!$G$47,IF(OR('Vastaukset, kilpailijat (yl)'!S37=Pistetaulukko!$F$48,'Vastaukset, kilpailijat (yl)'!S37=Pistetaulukko!$L$48),Pistetaulukko!$F$47,0))))</f>
        <v>0</v>
      </c>
      <c r="T37" s="82">
        <f>IF('Vastaukset, kilpailijat (yl)'!T37=Pistetaulukko!$I$51,Pistetaulukko!$I$50,IF(OR('Vastaukset, kilpailijat (yl)'!T37=Pistetaulukko!$H$51,'Vastaukset, kilpailijat (yl)'!T37=Pistetaulukko!$J$51),Pistetaulukko!$H$50,IF(OR('Vastaukset, kilpailijat (yl)'!T37=Pistetaulukko!$G$51,'Vastaukset, kilpailijat (yl)'!T37=Pistetaulukko!$K$51),Pistetaulukko!$G$50,IF(OR('Vastaukset, kilpailijat (yl)'!T37=Pistetaulukko!$F$51,'Vastaukset, kilpailijat (yl)'!T37=Pistetaulukko!$L$51),Pistetaulukko!$F$50,0))))</f>
        <v>0</v>
      </c>
      <c r="U37" s="82">
        <f>IF('Vastaukset, kilpailijat (yl)'!U37=Pistetaulukko!$I$54,Pistetaulukko!$I$53,IF(OR('Vastaukset, kilpailijat (yl)'!U37=Pistetaulukko!$H$54,'Vastaukset, kilpailijat (yl)'!U37=Pistetaulukko!$J$54),Pistetaulukko!$H$53,IF(OR('Vastaukset, kilpailijat (yl)'!U37=Pistetaulukko!$G$54,'Vastaukset, kilpailijat (yl)'!U37=Pistetaulukko!$K$54),Pistetaulukko!$G$53,IF(OR('Vastaukset, kilpailijat (yl)'!U37=Pistetaulukko!$F$54,'Vastaukset, kilpailijat (yl)'!U37=Pistetaulukko!$L$54),Pistetaulukko!$F$53,0))))</f>
        <v>0</v>
      </c>
      <c r="V37" s="82">
        <f>IF('Vastaukset, kilpailijat (yl)'!V37=Pistetaulukko!$I$57,Pistetaulukko!$I$56,IF(OR('Vastaukset, kilpailijat (yl)'!V37=Pistetaulukko!$H$57,'Vastaukset, kilpailijat (yl)'!V37=Pistetaulukko!$J$57),Pistetaulukko!$H$56,IF(OR('Vastaukset, kilpailijat (yl)'!V37=Pistetaulukko!$G$57,'Vastaukset, kilpailijat (yl)'!V37=Pistetaulukko!$K$57),Pistetaulukko!$G$56,IF(OR('Vastaukset, kilpailijat (yl)'!V37=Pistetaulukko!$F$57,'Vastaukset, kilpailijat (yl)'!V37=Pistetaulukko!$L$57),Pistetaulukko!$F$56,0))))</f>
        <v>0</v>
      </c>
      <c r="W37" s="82">
        <f>IF('Vastaukset, kilpailijat (yl)'!W37=Pistetaulukko!$I$60,Pistetaulukko!$I$59,IF(OR('Vastaukset, kilpailijat (yl)'!W37=Pistetaulukko!$H$60,'Vastaukset, kilpailijat (yl)'!W37=Pistetaulukko!$J$60),Pistetaulukko!$H$59,IF(OR('Vastaukset, kilpailijat (yl)'!W37=Pistetaulukko!$G$60,'Vastaukset, kilpailijat (yl)'!W37=Pistetaulukko!$K$60),Pistetaulukko!$G$59,IF(OR('Vastaukset, kilpailijat (yl)'!W37=Pistetaulukko!$F$60,'Vastaukset, kilpailijat (yl)'!W37=Pistetaulukko!$L$60),Pistetaulukko!$F$59,0))))</f>
        <v>0</v>
      </c>
      <c r="X37" s="82">
        <f>IF('Vastaukset, kilpailijat (yl)'!X37=Pistetaulukko!$I$63,Pistetaulukko!$I$62,IF(OR('Vastaukset, kilpailijat (yl)'!X37=Pistetaulukko!$H$63,'Vastaukset, kilpailijat (yl)'!X37=Pistetaulukko!$J$63),Pistetaulukko!$H$62,IF(OR('Vastaukset, kilpailijat (yl)'!X37=Pistetaulukko!$G$63,'Vastaukset, kilpailijat (yl)'!X37=Pistetaulukko!$K$63),Pistetaulukko!$G$62,IF(OR('Vastaukset, kilpailijat (yl)'!X37=Pistetaulukko!$F$63,'Vastaukset, kilpailijat (yl)'!X37=Pistetaulukko!$L$63),Pistetaulukko!$F$62,0))))</f>
        <v>0</v>
      </c>
      <c r="Y37" s="82">
        <f>IF('Vastaukset, kilpailijat (yl)'!Y37=Pistetaulukko!$I$66,Pistetaulukko!$I$65,IF(OR('Vastaukset, kilpailijat (yl)'!Y37=Pistetaulukko!$H$66,'Vastaukset, kilpailijat (yl)'!Y37=Pistetaulukko!$J$66),Pistetaulukko!$H$65,IF(OR('Vastaukset, kilpailijat (yl)'!Y37=Pistetaulukko!$G$66,'Vastaukset, kilpailijat (yl)'!Y37=Pistetaulukko!$K$66),Pistetaulukko!$G$65,IF(OR('Vastaukset, kilpailijat (yl)'!Y37=Pistetaulukko!$F$66,'Vastaukset, kilpailijat (yl)'!Y37=Pistetaulukko!$L$66),Pistetaulukko!$F$65,IF(OR('Vastaukset, kilpailijat (yl)'!Y37=Pistetaulukko!$E$66,'Vastaukset, kilpailijat (yl)'!Y37=Pistetaulukko!$M$66),Pistetaulukko!$E$65,IF(OR('Vastaukset, kilpailijat (yl)'!Y37=Pistetaulukko!$D$66,'Vastaukset, kilpailijat (yl)'!Y37=Pistetaulukko!$N$66),Pistetaulukko!$D$65,0))))))</f>
        <v>0</v>
      </c>
      <c r="Z37" s="82">
        <f>IF('Vastaukset, kilpailijat (yl)'!Z37=Pistetaulukko!$I$69,Pistetaulukko!$I$68,IF(OR('Vastaukset, kilpailijat (yl)'!Z37=Pistetaulukko!$H$69,'Vastaukset, kilpailijat (yl)'!Z37=Pistetaulukko!$J$69),Pistetaulukko!$H$68,IF(OR('Vastaukset, kilpailijat (yl)'!Z37=Pistetaulukko!$G$69,'Vastaukset, kilpailijat (yl)'!Z37=Pistetaulukko!$K$69),Pistetaulukko!$G$68,IF(OR('Vastaukset, kilpailijat (yl)'!Z37=Pistetaulukko!$F$69,'Vastaukset, kilpailijat (yl)'!Z37=Pistetaulukko!$L$69),Pistetaulukko!$F$68,IF(OR('Vastaukset, kilpailijat (yl)'!Z37=Pistetaulukko!$E$69,'Vastaukset, kilpailijat (yl)'!Z37=Pistetaulukko!$M$69),Pistetaulukko!$E$68,IF(OR('Vastaukset, kilpailijat (yl)'!Z37=Pistetaulukko!$D$69,'Vastaukset, kilpailijat (yl)'!Z37=Pistetaulukko!$N$69),Pistetaulukko!$D$68,0))))))</f>
        <v>0</v>
      </c>
      <c r="AA37" s="4">
        <f t="shared" si="0"/>
        <v>0</v>
      </c>
      <c r="AB37" s="34">
        <f>'Vastaukset, kilpailijat (yl)'!AD37</f>
        <v>0</v>
      </c>
      <c r="AC37" s="125">
        <f>'Vastaukset, kilpailijat (yl)'!AC37</f>
        <v>0</v>
      </c>
      <c r="AD37" s="35">
        <f t="shared" si="1"/>
        <v>-4.1666666666666664E-2</v>
      </c>
      <c r="AE37" s="111">
        <f t="shared" si="2"/>
        <v>0</v>
      </c>
      <c r="AF37" s="109">
        <f t="shared" si="3"/>
        <v>0</v>
      </c>
      <c r="AG37" s="115">
        <f>'Suunnistus (yl)'!I37</f>
        <v>160</v>
      </c>
      <c r="AH37" s="107">
        <f t="shared" si="4"/>
        <v>160</v>
      </c>
      <c r="AI37" s="12"/>
    </row>
    <row r="38" spans="1:35" x14ac:dyDescent="0.3">
      <c r="A38" s="7">
        <f>'Vastaukset, kilpailijat (yl)'!A38</f>
        <v>0</v>
      </c>
      <c r="B38" s="56">
        <f>'Vastaukset, kilpailijat (yl)'!B38</f>
        <v>0</v>
      </c>
      <c r="C38" s="6">
        <f>'Vastaukset, kilpailijat (yl)'!C38</f>
        <v>0</v>
      </c>
      <c r="D38" s="6">
        <f>'Vastaukset, kilpailijat (yl)'!D38</f>
        <v>0</v>
      </c>
      <c r="E38" s="82">
        <f>IF('Vastaukset, kilpailijat (yl)'!E38=Pistetaulukko!$I$3,Pistetaulukko!$I$2,0)</f>
        <v>0</v>
      </c>
      <c r="F38" s="82">
        <f>IF('Vastaukset, kilpailijat (yl)'!F38=Pistetaulukko!$I$6,Pistetaulukko!$I$5,IF(OR('Vastaukset, kilpailijat (yl)'!F38=Pistetaulukko!$H$6,'Vastaukset, kilpailijat (yl)'!F38=Pistetaulukko!$J$6),Pistetaulukko!$H$5,IF(OR('Vastaukset, kilpailijat (yl)'!F38=Pistetaulukko!$G$6,'Vastaukset, kilpailijat (yl)'!F38=Pistetaulukko!$K$6),Pistetaulukko!$G$5,IF(OR('Vastaukset, kilpailijat (yl)'!F38=Pistetaulukko!$F$6,'Vastaukset, kilpailijat (yl)'!F38=Pistetaulukko!$L$6),Pistetaulukko!$F$5,0))))</f>
        <v>0</v>
      </c>
      <c r="G38" s="82">
        <f>IF('Vastaukset, kilpailijat (yl)'!G38=Pistetaulukko!$I$9,Pistetaulukko!$I$8,IF(OR('Vastaukset, kilpailijat (yl)'!G38=Pistetaulukko!$H$9,'Vastaukset, kilpailijat (yl)'!G38=Pistetaulukko!$J$9),Pistetaulukko!$H$8,IF(OR('Vastaukset, kilpailijat (yl)'!G38=Pistetaulukko!$G$9,'Vastaukset, kilpailijat (yl)'!G38=Pistetaulukko!$K$9),Pistetaulukko!$G$8,IF(OR('Vastaukset, kilpailijat (yl)'!G38=Pistetaulukko!$F$9,'Vastaukset, kilpailijat (yl)'!G38=Pistetaulukko!$L$9),Pistetaulukko!$F$8,0))))</f>
        <v>0</v>
      </c>
      <c r="H38" s="82">
        <f>IF('Vastaukset, kilpailijat (yl)'!H38=Pistetaulukko!$I$12,Pistetaulukko!$I$11,IF(OR('Vastaukset, kilpailijat (yl)'!H38=Pistetaulukko!$H$12,'Vastaukset, kilpailijat (yl)'!H38=Pistetaulukko!$J$12),Pistetaulukko!$H$11,IF(OR('Vastaukset, kilpailijat (yl)'!H38=Pistetaulukko!$G$12,'Vastaukset, kilpailijat (yl)'!H38=Pistetaulukko!$K$12),Pistetaulukko!$G$11,IF(OR('Vastaukset, kilpailijat (yl)'!H38=Pistetaulukko!$F$12,'Vastaukset, kilpailijat (yl)'!H38=Pistetaulukko!$L$12),Pistetaulukko!$F$11,0))))</f>
        <v>0</v>
      </c>
      <c r="I38" s="82">
        <f>IF('Vastaukset, kilpailijat (yl)'!I38=Pistetaulukko!$I$18,Pistetaulukko!$I$17,0)</f>
        <v>0</v>
      </c>
      <c r="J38" s="82">
        <f>IF('Vastaukset, kilpailijat (yl)'!J38=Pistetaulukko!$I$21,Pistetaulukko!$I$20,IF(OR('Vastaukset, kilpailijat (yl)'!J38=Pistetaulukko!$H$21,'Vastaukset, kilpailijat (yl)'!J38=Pistetaulukko!$J$21),Pistetaulukko!$H$20,IF(OR('Vastaukset, kilpailijat (yl)'!J38=Pistetaulukko!$G$21,'Vastaukset, kilpailijat (yl)'!J38=Pistetaulukko!$K$21),Pistetaulukko!$G$20,IF(OR('Vastaukset, kilpailijat (yl)'!J38=Pistetaulukko!$F$21,'Vastaukset, kilpailijat (yl)'!J38=Pistetaulukko!$L$21),Pistetaulukko!$F$20,0))))</f>
        <v>0</v>
      </c>
      <c r="K38" s="82">
        <f>IF('Vastaukset, kilpailijat (yl)'!K38=Pistetaulukko!$I$24,Pistetaulukko!$I$23,0)</f>
        <v>0</v>
      </c>
      <c r="L38" s="82">
        <f>IF('Vastaukset, kilpailijat (yl)'!L38=Pistetaulukko!$I$27,Pistetaulukko!$I$26,IF(OR('Vastaukset, kilpailijat (yl)'!L38=Pistetaulukko!$H$27,'Vastaukset, kilpailijat (yl)'!L38=Pistetaulukko!$J$27),Pistetaulukko!$H$26,IF(OR('Vastaukset, kilpailijat (yl)'!L38=Pistetaulukko!$G$27,'Vastaukset, kilpailijat (yl)'!L38=Pistetaulukko!$K$27),Pistetaulukko!$G$26,IF(OR('Vastaukset, kilpailijat (yl)'!L38=Pistetaulukko!$F$27,'Vastaukset, kilpailijat (yl)'!L38=Pistetaulukko!$L$27),Pistetaulukko!$F$26,0))))</f>
        <v>0</v>
      </c>
      <c r="M38" s="82">
        <f>IF('Vastaukset, kilpailijat (yl)'!M38=Pistetaulukko!$I$30,Pistetaulukko!$I$29,0)</f>
        <v>0</v>
      </c>
      <c r="N38" s="82">
        <f>IF('Vastaukset, kilpailijat (yl)'!N38=Pistetaulukko!$I$33,Pistetaulukko!$I$32,IF(OR('Vastaukset, kilpailijat (yl)'!N38=Pistetaulukko!$H$33,'Vastaukset, kilpailijat (yl)'!N38=Pistetaulukko!$J$33),Pistetaulukko!$H$32,IF(OR('Vastaukset, kilpailijat (yl)'!N38=Pistetaulukko!$G$33,'Vastaukset, kilpailijat (yl)'!N38=Pistetaulukko!$K$33),Pistetaulukko!$G$32,IF(OR('Vastaukset, kilpailijat (yl)'!N38=Pistetaulukko!$F$33,'Vastaukset, kilpailijat (yl)'!N38=Pistetaulukko!$L$33),Pistetaulukko!$F$32,IF(OR('Vastaukset, kilpailijat (yl)'!N38=Pistetaulukko!$E$33,'Vastaukset, kilpailijat (yl)'!N38=Pistetaulukko!$M$33),Pistetaulukko!$E$32,IF(OR('Vastaukset, kilpailijat (yl)'!N38=Pistetaulukko!$D$33,'Vastaukset, kilpailijat (yl)'!N38=Pistetaulukko!$N$33),Pistetaulukko!$D$32,0))))))</f>
        <v>0</v>
      </c>
      <c r="O38" s="82">
        <f>IF('Vastaukset, kilpailijat (yl)'!O38=Pistetaulukko!$I$36,Pistetaulukko!$I$35,IF(OR('Vastaukset, kilpailijat (yl)'!O38=Pistetaulukko!$H$36,'Vastaukset, kilpailijat (yl)'!O38=Pistetaulukko!$J$36),Pistetaulukko!$H$35,IF(OR('Vastaukset, kilpailijat (yl)'!O38=Pistetaulukko!$G$36,'Vastaukset, kilpailijat (yl)'!O38=Pistetaulukko!$K$36),Pistetaulukko!$G$35,IF(OR('Vastaukset, kilpailijat (yl)'!O38=Pistetaulukko!$F$36,'Vastaukset, kilpailijat (yl)'!O38=Pistetaulukko!$L$36),Pistetaulukko!$F$35,IF(OR('Vastaukset, kilpailijat (yl)'!O38=Pistetaulukko!$E$36,'Vastaukset, kilpailijat (yl)'!O38=Pistetaulukko!$M$36),Pistetaulukko!$E$35,IF(OR('Vastaukset, kilpailijat (yl)'!O38=Pistetaulukko!$D$36,'Vastaukset, kilpailijat (yl)'!O38=Pistetaulukko!$N$36),Pistetaulukko!$D$35,IF(OR('Vastaukset, kilpailijat (yl)'!O38=Pistetaulukko!$C$36,'Vastaukset, kilpailijat (yl)'!O38=Pistetaulukko!$O$36),Pistetaulukko!$C$35,IF(OR('Vastaukset, kilpailijat (yl)'!O38=Pistetaulukko!$B$36,'Vastaukset, kilpailijat (yl)'!O38=Pistetaulukko!$P$36),Pistetaulukko!$B$35,0))))))))</f>
        <v>0</v>
      </c>
      <c r="P38" s="82">
        <f>IF('Vastaukset, kilpailijat (yl)'!P38=Pistetaulukko!$I$39,Pistetaulukko!$I$38,IF(OR('Vastaukset, kilpailijat (yl)'!P38=Pistetaulukko!$H$39,'Vastaukset, kilpailijat (yl)'!P38=Pistetaulukko!$J$39),Pistetaulukko!$H$38,IF(OR('Vastaukset, kilpailijat (yl)'!P38=Pistetaulukko!$G$39,'Vastaukset, kilpailijat (yl)'!P38=Pistetaulukko!$K$39),Pistetaulukko!$G$38,IF(OR('Vastaukset, kilpailijat (yl)'!P38=Pistetaulukko!$F$39,'Vastaukset, kilpailijat (yl)'!P38=Pistetaulukko!$L$39),Pistetaulukko!$F$38,0))))</f>
        <v>0</v>
      </c>
      <c r="Q38" s="82">
        <f>IF('Vastaukset, kilpailijat (yl)'!Q38=Pistetaulukko!$I$42,Pistetaulukko!$I$41,IF(OR('Vastaukset, kilpailijat (yl)'!Q38=Pistetaulukko!$H$42,'Vastaukset, kilpailijat (yl)'!Q38=Pistetaulukko!$J$42),Pistetaulukko!$H$41,IF(OR('Vastaukset, kilpailijat (yl)'!Q38=Pistetaulukko!$G$42,'Vastaukset, kilpailijat (yl)'!Q38=Pistetaulukko!$K$42),Pistetaulukko!$G$41,IF(OR('Vastaukset, kilpailijat (yl)'!Q38=Pistetaulukko!$F$42,'Vastaukset, kilpailijat (yl)'!Q38=Pistetaulukko!$L$42),Pistetaulukko!$F$41,0))))</f>
        <v>0</v>
      </c>
      <c r="R38" s="82">
        <f>IF('Vastaukset, kilpailijat (yl)'!R38=Pistetaulukko!$I$45,Pistetaulukko!$I$44,IF(OR('Vastaukset, kilpailijat (yl)'!R38=Pistetaulukko!$H$45,'Vastaukset, kilpailijat (yl)'!R38=Pistetaulukko!$J$45),Pistetaulukko!$H$44,IF(OR('Vastaukset, kilpailijat (yl)'!R38=Pistetaulukko!$G$45,'Vastaukset, kilpailijat (yl)'!R38=Pistetaulukko!$K$45),Pistetaulukko!$G$44,IF(OR('Vastaukset, kilpailijat (yl)'!R38=Pistetaulukko!$F$45,'Vastaukset, kilpailijat (yl)'!R38=Pistetaulukko!$L$45),Pistetaulukko!$F$44,0))))</f>
        <v>0</v>
      </c>
      <c r="S38" s="82">
        <f>IF('Vastaukset, kilpailijat (yl)'!S38=Pistetaulukko!$I$48,Pistetaulukko!$I$47,IF(OR('Vastaukset, kilpailijat (yl)'!S38=Pistetaulukko!$H$48,'Vastaukset, kilpailijat (yl)'!S38=Pistetaulukko!$J$48),Pistetaulukko!$H$47,IF(OR('Vastaukset, kilpailijat (yl)'!S38=Pistetaulukko!$G$48,'Vastaukset, kilpailijat (yl)'!S38=Pistetaulukko!$K$48),Pistetaulukko!$G$47,IF(OR('Vastaukset, kilpailijat (yl)'!S38=Pistetaulukko!$F$48,'Vastaukset, kilpailijat (yl)'!S38=Pistetaulukko!$L$48),Pistetaulukko!$F$47,0))))</f>
        <v>0</v>
      </c>
      <c r="T38" s="82">
        <f>IF('Vastaukset, kilpailijat (yl)'!T38=Pistetaulukko!$I$51,Pistetaulukko!$I$50,IF(OR('Vastaukset, kilpailijat (yl)'!T38=Pistetaulukko!$H$51,'Vastaukset, kilpailijat (yl)'!T38=Pistetaulukko!$J$51),Pistetaulukko!$H$50,IF(OR('Vastaukset, kilpailijat (yl)'!T38=Pistetaulukko!$G$51,'Vastaukset, kilpailijat (yl)'!T38=Pistetaulukko!$K$51),Pistetaulukko!$G$50,IF(OR('Vastaukset, kilpailijat (yl)'!T38=Pistetaulukko!$F$51,'Vastaukset, kilpailijat (yl)'!T38=Pistetaulukko!$L$51),Pistetaulukko!$F$50,0))))</f>
        <v>0</v>
      </c>
      <c r="U38" s="82">
        <f>IF('Vastaukset, kilpailijat (yl)'!U38=Pistetaulukko!$I$54,Pistetaulukko!$I$53,IF(OR('Vastaukset, kilpailijat (yl)'!U38=Pistetaulukko!$H$54,'Vastaukset, kilpailijat (yl)'!U38=Pistetaulukko!$J$54),Pistetaulukko!$H$53,IF(OR('Vastaukset, kilpailijat (yl)'!U38=Pistetaulukko!$G$54,'Vastaukset, kilpailijat (yl)'!U38=Pistetaulukko!$K$54),Pistetaulukko!$G$53,IF(OR('Vastaukset, kilpailijat (yl)'!U38=Pistetaulukko!$F$54,'Vastaukset, kilpailijat (yl)'!U38=Pistetaulukko!$L$54),Pistetaulukko!$F$53,0))))</f>
        <v>0</v>
      </c>
      <c r="V38" s="82">
        <f>IF('Vastaukset, kilpailijat (yl)'!V38=Pistetaulukko!$I$57,Pistetaulukko!$I$56,IF(OR('Vastaukset, kilpailijat (yl)'!V38=Pistetaulukko!$H$57,'Vastaukset, kilpailijat (yl)'!V38=Pistetaulukko!$J$57),Pistetaulukko!$H$56,IF(OR('Vastaukset, kilpailijat (yl)'!V38=Pistetaulukko!$G$57,'Vastaukset, kilpailijat (yl)'!V38=Pistetaulukko!$K$57),Pistetaulukko!$G$56,IF(OR('Vastaukset, kilpailijat (yl)'!V38=Pistetaulukko!$F$57,'Vastaukset, kilpailijat (yl)'!V38=Pistetaulukko!$L$57),Pistetaulukko!$F$56,0))))</f>
        <v>0</v>
      </c>
      <c r="W38" s="82">
        <f>IF('Vastaukset, kilpailijat (yl)'!W38=Pistetaulukko!$I$60,Pistetaulukko!$I$59,IF(OR('Vastaukset, kilpailijat (yl)'!W38=Pistetaulukko!$H$60,'Vastaukset, kilpailijat (yl)'!W38=Pistetaulukko!$J$60),Pistetaulukko!$H$59,IF(OR('Vastaukset, kilpailijat (yl)'!W38=Pistetaulukko!$G$60,'Vastaukset, kilpailijat (yl)'!W38=Pistetaulukko!$K$60),Pistetaulukko!$G$59,IF(OR('Vastaukset, kilpailijat (yl)'!W38=Pistetaulukko!$F$60,'Vastaukset, kilpailijat (yl)'!W38=Pistetaulukko!$L$60),Pistetaulukko!$F$59,0))))</f>
        <v>0</v>
      </c>
      <c r="X38" s="82">
        <f>IF('Vastaukset, kilpailijat (yl)'!X38=Pistetaulukko!$I$63,Pistetaulukko!$I$62,IF(OR('Vastaukset, kilpailijat (yl)'!X38=Pistetaulukko!$H$63,'Vastaukset, kilpailijat (yl)'!X38=Pistetaulukko!$J$63),Pistetaulukko!$H$62,IF(OR('Vastaukset, kilpailijat (yl)'!X38=Pistetaulukko!$G$63,'Vastaukset, kilpailijat (yl)'!X38=Pistetaulukko!$K$63),Pistetaulukko!$G$62,IF(OR('Vastaukset, kilpailijat (yl)'!X38=Pistetaulukko!$F$63,'Vastaukset, kilpailijat (yl)'!X38=Pistetaulukko!$L$63),Pistetaulukko!$F$62,0))))</f>
        <v>0</v>
      </c>
      <c r="Y38" s="82">
        <f>IF('Vastaukset, kilpailijat (yl)'!Y38=Pistetaulukko!$I$66,Pistetaulukko!$I$65,IF(OR('Vastaukset, kilpailijat (yl)'!Y38=Pistetaulukko!$H$66,'Vastaukset, kilpailijat (yl)'!Y38=Pistetaulukko!$J$66),Pistetaulukko!$H$65,IF(OR('Vastaukset, kilpailijat (yl)'!Y38=Pistetaulukko!$G$66,'Vastaukset, kilpailijat (yl)'!Y38=Pistetaulukko!$K$66),Pistetaulukko!$G$65,IF(OR('Vastaukset, kilpailijat (yl)'!Y38=Pistetaulukko!$F$66,'Vastaukset, kilpailijat (yl)'!Y38=Pistetaulukko!$L$66),Pistetaulukko!$F$65,IF(OR('Vastaukset, kilpailijat (yl)'!Y38=Pistetaulukko!$E$66,'Vastaukset, kilpailijat (yl)'!Y38=Pistetaulukko!$M$66),Pistetaulukko!$E$65,IF(OR('Vastaukset, kilpailijat (yl)'!Y38=Pistetaulukko!$D$66,'Vastaukset, kilpailijat (yl)'!Y38=Pistetaulukko!$N$66),Pistetaulukko!$D$65,0))))))</f>
        <v>0</v>
      </c>
      <c r="Z38" s="82">
        <f>IF('Vastaukset, kilpailijat (yl)'!Z38=Pistetaulukko!$I$69,Pistetaulukko!$I$68,IF(OR('Vastaukset, kilpailijat (yl)'!Z38=Pistetaulukko!$H$69,'Vastaukset, kilpailijat (yl)'!Z38=Pistetaulukko!$J$69),Pistetaulukko!$H$68,IF(OR('Vastaukset, kilpailijat (yl)'!Z38=Pistetaulukko!$G$69,'Vastaukset, kilpailijat (yl)'!Z38=Pistetaulukko!$K$69),Pistetaulukko!$G$68,IF(OR('Vastaukset, kilpailijat (yl)'!Z38=Pistetaulukko!$F$69,'Vastaukset, kilpailijat (yl)'!Z38=Pistetaulukko!$L$69),Pistetaulukko!$F$68,IF(OR('Vastaukset, kilpailijat (yl)'!Z38=Pistetaulukko!$E$69,'Vastaukset, kilpailijat (yl)'!Z38=Pistetaulukko!$M$69),Pistetaulukko!$E$68,IF(OR('Vastaukset, kilpailijat (yl)'!Z38=Pistetaulukko!$D$69,'Vastaukset, kilpailijat (yl)'!Z38=Pistetaulukko!$N$69),Pistetaulukko!$D$68,0))))))</f>
        <v>0</v>
      </c>
      <c r="AA38" s="4">
        <f t="shared" si="0"/>
        <v>0</v>
      </c>
      <c r="AB38" s="34">
        <f>'Vastaukset, kilpailijat (yl)'!AD38</f>
        <v>0</v>
      </c>
      <c r="AC38" s="125">
        <f>'Vastaukset, kilpailijat (yl)'!AC38</f>
        <v>0</v>
      </c>
      <c r="AD38" s="35">
        <f t="shared" si="1"/>
        <v>-4.1666666666666664E-2</v>
      </c>
      <c r="AE38" s="111">
        <f t="shared" si="2"/>
        <v>0</v>
      </c>
      <c r="AF38" s="109">
        <f t="shared" si="3"/>
        <v>0</v>
      </c>
      <c r="AG38" s="115">
        <f>'Suunnistus (yl)'!I38</f>
        <v>160</v>
      </c>
      <c r="AH38" s="107">
        <f t="shared" si="4"/>
        <v>160</v>
      </c>
      <c r="AI38" s="12"/>
    </row>
    <row r="39" spans="1:35" x14ac:dyDescent="0.3">
      <c r="A39" s="7">
        <f>'Vastaukset, kilpailijat (yl)'!A39</f>
        <v>0</v>
      </c>
      <c r="B39" s="56">
        <f>'Vastaukset, kilpailijat (yl)'!B39</f>
        <v>0</v>
      </c>
      <c r="C39" s="6">
        <f>'Vastaukset, kilpailijat (yl)'!C39</f>
        <v>0</v>
      </c>
      <c r="D39" s="6">
        <f>'Vastaukset, kilpailijat (yl)'!D39</f>
        <v>0</v>
      </c>
      <c r="E39" s="82">
        <f>IF('Vastaukset, kilpailijat (yl)'!E39=Pistetaulukko!$I$3,Pistetaulukko!$I$2,0)</f>
        <v>0</v>
      </c>
      <c r="F39" s="82">
        <f>IF('Vastaukset, kilpailijat (yl)'!F39=Pistetaulukko!$I$6,Pistetaulukko!$I$5,IF(OR('Vastaukset, kilpailijat (yl)'!F39=Pistetaulukko!$H$6,'Vastaukset, kilpailijat (yl)'!F39=Pistetaulukko!$J$6),Pistetaulukko!$H$5,IF(OR('Vastaukset, kilpailijat (yl)'!F39=Pistetaulukko!$G$6,'Vastaukset, kilpailijat (yl)'!F39=Pistetaulukko!$K$6),Pistetaulukko!$G$5,IF(OR('Vastaukset, kilpailijat (yl)'!F39=Pistetaulukko!$F$6,'Vastaukset, kilpailijat (yl)'!F39=Pistetaulukko!$L$6),Pistetaulukko!$F$5,0))))</f>
        <v>0</v>
      </c>
      <c r="G39" s="82">
        <f>IF('Vastaukset, kilpailijat (yl)'!G39=Pistetaulukko!$I$9,Pistetaulukko!$I$8,IF(OR('Vastaukset, kilpailijat (yl)'!G39=Pistetaulukko!$H$9,'Vastaukset, kilpailijat (yl)'!G39=Pistetaulukko!$J$9),Pistetaulukko!$H$8,IF(OR('Vastaukset, kilpailijat (yl)'!G39=Pistetaulukko!$G$9,'Vastaukset, kilpailijat (yl)'!G39=Pistetaulukko!$K$9),Pistetaulukko!$G$8,IF(OR('Vastaukset, kilpailijat (yl)'!G39=Pistetaulukko!$F$9,'Vastaukset, kilpailijat (yl)'!G39=Pistetaulukko!$L$9),Pistetaulukko!$F$8,0))))</f>
        <v>0</v>
      </c>
      <c r="H39" s="82">
        <f>IF('Vastaukset, kilpailijat (yl)'!H39=Pistetaulukko!$I$12,Pistetaulukko!$I$11,IF(OR('Vastaukset, kilpailijat (yl)'!H39=Pistetaulukko!$H$12,'Vastaukset, kilpailijat (yl)'!H39=Pistetaulukko!$J$12),Pistetaulukko!$H$11,IF(OR('Vastaukset, kilpailijat (yl)'!H39=Pistetaulukko!$G$12,'Vastaukset, kilpailijat (yl)'!H39=Pistetaulukko!$K$12),Pistetaulukko!$G$11,IF(OR('Vastaukset, kilpailijat (yl)'!H39=Pistetaulukko!$F$12,'Vastaukset, kilpailijat (yl)'!H39=Pistetaulukko!$L$12),Pistetaulukko!$F$11,0))))</f>
        <v>0</v>
      </c>
      <c r="I39" s="82">
        <f>IF('Vastaukset, kilpailijat (yl)'!I39=Pistetaulukko!$I$18,Pistetaulukko!$I$17,0)</f>
        <v>0</v>
      </c>
      <c r="J39" s="82">
        <f>IF('Vastaukset, kilpailijat (yl)'!J39=Pistetaulukko!$I$21,Pistetaulukko!$I$20,IF(OR('Vastaukset, kilpailijat (yl)'!J39=Pistetaulukko!$H$21,'Vastaukset, kilpailijat (yl)'!J39=Pistetaulukko!$J$21),Pistetaulukko!$H$20,IF(OR('Vastaukset, kilpailijat (yl)'!J39=Pistetaulukko!$G$21,'Vastaukset, kilpailijat (yl)'!J39=Pistetaulukko!$K$21),Pistetaulukko!$G$20,IF(OR('Vastaukset, kilpailijat (yl)'!J39=Pistetaulukko!$F$21,'Vastaukset, kilpailijat (yl)'!J39=Pistetaulukko!$L$21),Pistetaulukko!$F$20,0))))</f>
        <v>0</v>
      </c>
      <c r="K39" s="82">
        <f>IF('Vastaukset, kilpailijat (yl)'!K39=Pistetaulukko!$I$24,Pistetaulukko!$I$23,0)</f>
        <v>0</v>
      </c>
      <c r="L39" s="82">
        <f>IF('Vastaukset, kilpailijat (yl)'!L39=Pistetaulukko!$I$27,Pistetaulukko!$I$26,IF(OR('Vastaukset, kilpailijat (yl)'!L39=Pistetaulukko!$H$27,'Vastaukset, kilpailijat (yl)'!L39=Pistetaulukko!$J$27),Pistetaulukko!$H$26,IF(OR('Vastaukset, kilpailijat (yl)'!L39=Pistetaulukko!$G$27,'Vastaukset, kilpailijat (yl)'!L39=Pistetaulukko!$K$27),Pistetaulukko!$G$26,IF(OR('Vastaukset, kilpailijat (yl)'!L39=Pistetaulukko!$F$27,'Vastaukset, kilpailijat (yl)'!L39=Pistetaulukko!$L$27),Pistetaulukko!$F$26,0))))</f>
        <v>0</v>
      </c>
      <c r="M39" s="82">
        <f>IF('Vastaukset, kilpailijat (yl)'!M39=Pistetaulukko!$I$30,Pistetaulukko!$I$29,0)</f>
        <v>0</v>
      </c>
      <c r="N39" s="82">
        <f>IF('Vastaukset, kilpailijat (yl)'!N39=Pistetaulukko!$I$33,Pistetaulukko!$I$32,IF(OR('Vastaukset, kilpailijat (yl)'!N39=Pistetaulukko!$H$33,'Vastaukset, kilpailijat (yl)'!N39=Pistetaulukko!$J$33),Pistetaulukko!$H$32,IF(OR('Vastaukset, kilpailijat (yl)'!N39=Pistetaulukko!$G$33,'Vastaukset, kilpailijat (yl)'!N39=Pistetaulukko!$K$33),Pistetaulukko!$G$32,IF(OR('Vastaukset, kilpailijat (yl)'!N39=Pistetaulukko!$F$33,'Vastaukset, kilpailijat (yl)'!N39=Pistetaulukko!$L$33),Pistetaulukko!$F$32,IF(OR('Vastaukset, kilpailijat (yl)'!N39=Pistetaulukko!$E$33,'Vastaukset, kilpailijat (yl)'!N39=Pistetaulukko!$M$33),Pistetaulukko!$E$32,IF(OR('Vastaukset, kilpailijat (yl)'!N39=Pistetaulukko!$D$33,'Vastaukset, kilpailijat (yl)'!N39=Pistetaulukko!$N$33),Pistetaulukko!$D$32,0))))))</f>
        <v>0</v>
      </c>
      <c r="O39" s="82">
        <f>IF('Vastaukset, kilpailijat (yl)'!O39=Pistetaulukko!$I$36,Pistetaulukko!$I$35,IF(OR('Vastaukset, kilpailijat (yl)'!O39=Pistetaulukko!$H$36,'Vastaukset, kilpailijat (yl)'!O39=Pistetaulukko!$J$36),Pistetaulukko!$H$35,IF(OR('Vastaukset, kilpailijat (yl)'!O39=Pistetaulukko!$G$36,'Vastaukset, kilpailijat (yl)'!O39=Pistetaulukko!$K$36),Pistetaulukko!$G$35,IF(OR('Vastaukset, kilpailijat (yl)'!O39=Pistetaulukko!$F$36,'Vastaukset, kilpailijat (yl)'!O39=Pistetaulukko!$L$36),Pistetaulukko!$F$35,IF(OR('Vastaukset, kilpailijat (yl)'!O39=Pistetaulukko!$E$36,'Vastaukset, kilpailijat (yl)'!O39=Pistetaulukko!$M$36),Pistetaulukko!$E$35,IF(OR('Vastaukset, kilpailijat (yl)'!O39=Pistetaulukko!$D$36,'Vastaukset, kilpailijat (yl)'!O39=Pistetaulukko!$N$36),Pistetaulukko!$D$35,IF(OR('Vastaukset, kilpailijat (yl)'!O39=Pistetaulukko!$C$36,'Vastaukset, kilpailijat (yl)'!O39=Pistetaulukko!$O$36),Pistetaulukko!$C$35,IF(OR('Vastaukset, kilpailijat (yl)'!O39=Pistetaulukko!$B$36,'Vastaukset, kilpailijat (yl)'!O39=Pistetaulukko!$P$36),Pistetaulukko!$B$35,0))))))))</f>
        <v>0</v>
      </c>
      <c r="P39" s="82">
        <f>IF('Vastaukset, kilpailijat (yl)'!P39=Pistetaulukko!$I$39,Pistetaulukko!$I$38,IF(OR('Vastaukset, kilpailijat (yl)'!P39=Pistetaulukko!$H$39,'Vastaukset, kilpailijat (yl)'!P39=Pistetaulukko!$J$39),Pistetaulukko!$H$38,IF(OR('Vastaukset, kilpailijat (yl)'!P39=Pistetaulukko!$G$39,'Vastaukset, kilpailijat (yl)'!P39=Pistetaulukko!$K$39),Pistetaulukko!$G$38,IF(OR('Vastaukset, kilpailijat (yl)'!P39=Pistetaulukko!$F$39,'Vastaukset, kilpailijat (yl)'!P39=Pistetaulukko!$L$39),Pistetaulukko!$F$38,0))))</f>
        <v>0</v>
      </c>
      <c r="Q39" s="82">
        <f>IF('Vastaukset, kilpailijat (yl)'!Q39=Pistetaulukko!$I$42,Pistetaulukko!$I$41,IF(OR('Vastaukset, kilpailijat (yl)'!Q39=Pistetaulukko!$H$42,'Vastaukset, kilpailijat (yl)'!Q39=Pistetaulukko!$J$42),Pistetaulukko!$H$41,IF(OR('Vastaukset, kilpailijat (yl)'!Q39=Pistetaulukko!$G$42,'Vastaukset, kilpailijat (yl)'!Q39=Pistetaulukko!$K$42),Pistetaulukko!$G$41,IF(OR('Vastaukset, kilpailijat (yl)'!Q39=Pistetaulukko!$F$42,'Vastaukset, kilpailijat (yl)'!Q39=Pistetaulukko!$L$42),Pistetaulukko!$F$41,0))))</f>
        <v>0</v>
      </c>
      <c r="R39" s="82">
        <f>IF('Vastaukset, kilpailijat (yl)'!R39=Pistetaulukko!$I$45,Pistetaulukko!$I$44,IF(OR('Vastaukset, kilpailijat (yl)'!R39=Pistetaulukko!$H$45,'Vastaukset, kilpailijat (yl)'!R39=Pistetaulukko!$J$45),Pistetaulukko!$H$44,IF(OR('Vastaukset, kilpailijat (yl)'!R39=Pistetaulukko!$G$45,'Vastaukset, kilpailijat (yl)'!R39=Pistetaulukko!$K$45),Pistetaulukko!$G$44,IF(OR('Vastaukset, kilpailijat (yl)'!R39=Pistetaulukko!$F$45,'Vastaukset, kilpailijat (yl)'!R39=Pistetaulukko!$L$45),Pistetaulukko!$F$44,0))))</f>
        <v>0</v>
      </c>
      <c r="S39" s="82">
        <f>IF('Vastaukset, kilpailijat (yl)'!S39=Pistetaulukko!$I$48,Pistetaulukko!$I$47,IF(OR('Vastaukset, kilpailijat (yl)'!S39=Pistetaulukko!$H$48,'Vastaukset, kilpailijat (yl)'!S39=Pistetaulukko!$J$48),Pistetaulukko!$H$47,IF(OR('Vastaukset, kilpailijat (yl)'!S39=Pistetaulukko!$G$48,'Vastaukset, kilpailijat (yl)'!S39=Pistetaulukko!$K$48),Pistetaulukko!$G$47,IF(OR('Vastaukset, kilpailijat (yl)'!S39=Pistetaulukko!$F$48,'Vastaukset, kilpailijat (yl)'!S39=Pistetaulukko!$L$48),Pistetaulukko!$F$47,0))))</f>
        <v>0</v>
      </c>
      <c r="T39" s="82">
        <f>IF('Vastaukset, kilpailijat (yl)'!T39=Pistetaulukko!$I$51,Pistetaulukko!$I$50,IF(OR('Vastaukset, kilpailijat (yl)'!T39=Pistetaulukko!$H$51,'Vastaukset, kilpailijat (yl)'!T39=Pistetaulukko!$J$51),Pistetaulukko!$H$50,IF(OR('Vastaukset, kilpailijat (yl)'!T39=Pistetaulukko!$G$51,'Vastaukset, kilpailijat (yl)'!T39=Pistetaulukko!$K$51),Pistetaulukko!$G$50,IF(OR('Vastaukset, kilpailijat (yl)'!T39=Pistetaulukko!$F$51,'Vastaukset, kilpailijat (yl)'!T39=Pistetaulukko!$L$51),Pistetaulukko!$F$50,0))))</f>
        <v>0</v>
      </c>
      <c r="U39" s="82">
        <f>IF('Vastaukset, kilpailijat (yl)'!U39=Pistetaulukko!$I$54,Pistetaulukko!$I$53,IF(OR('Vastaukset, kilpailijat (yl)'!U39=Pistetaulukko!$H$54,'Vastaukset, kilpailijat (yl)'!U39=Pistetaulukko!$J$54),Pistetaulukko!$H$53,IF(OR('Vastaukset, kilpailijat (yl)'!U39=Pistetaulukko!$G$54,'Vastaukset, kilpailijat (yl)'!U39=Pistetaulukko!$K$54),Pistetaulukko!$G$53,IF(OR('Vastaukset, kilpailijat (yl)'!U39=Pistetaulukko!$F$54,'Vastaukset, kilpailijat (yl)'!U39=Pistetaulukko!$L$54),Pistetaulukko!$F$53,0))))</f>
        <v>0</v>
      </c>
      <c r="V39" s="82">
        <f>IF('Vastaukset, kilpailijat (yl)'!V39=Pistetaulukko!$I$57,Pistetaulukko!$I$56,IF(OR('Vastaukset, kilpailijat (yl)'!V39=Pistetaulukko!$H$57,'Vastaukset, kilpailijat (yl)'!V39=Pistetaulukko!$J$57),Pistetaulukko!$H$56,IF(OR('Vastaukset, kilpailijat (yl)'!V39=Pistetaulukko!$G$57,'Vastaukset, kilpailijat (yl)'!V39=Pistetaulukko!$K$57),Pistetaulukko!$G$56,IF(OR('Vastaukset, kilpailijat (yl)'!V39=Pistetaulukko!$F$57,'Vastaukset, kilpailijat (yl)'!V39=Pistetaulukko!$L$57),Pistetaulukko!$F$56,0))))</f>
        <v>0</v>
      </c>
      <c r="W39" s="82">
        <f>IF('Vastaukset, kilpailijat (yl)'!W39=Pistetaulukko!$I$60,Pistetaulukko!$I$59,IF(OR('Vastaukset, kilpailijat (yl)'!W39=Pistetaulukko!$H$60,'Vastaukset, kilpailijat (yl)'!W39=Pistetaulukko!$J$60),Pistetaulukko!$H$59,IF(OR('Vastaukset, kilpailijat (yl)'!W39=Pistetaulukko!$G$60,'Vastaukset, kilpailijat (yl)'!W39=Pistetaulukko!$K$60),Pistetaulukko!$G$59,IF(OR('Vastaukset, kilpailijat (yl)'!W39=Pistetaulukko!$F$60,'Vastaukset, kilpailijat (yl)'!W39=Pistetaulukko!$L$60),Pistetaulukko!$F$59,0))))</f>
        <v>0</v>
      </c>
      <c r="X39" s="82">
        <f>IF('Vastaukset, kilpailijat (yl)'!X39=Pistetaulukko!$I$63,Pistetaulukko!$I$62,IF(OR('Vastaukset, kilpailijat (yl)'!X39=Pistetaulukko!$H$63,'Vastaukset, kilpailijat (yl)'!X39=Pistetaulukko!$J$63),Pistetaulukko!$H$62,IF(OR('Vastaukset, kilpailijat (yl)'!X39=Pistetaulukko!$G$63,'Vastaukset, kilpailijat (yl)'!X39=Pistetaulukko!$K$63),Pistetaulukko!$G$62,IF(OR('Vastaukset, kilpailijat (yl)'!X39=Pistetaulukko!$F$63,'Vastaukset, kilpailijat (yl)'!X39=Pistetaulukko!$L$63),Pistetaulukko!$F$62,0))))</f>
        <v>0</v>
      </c>
      <c r="Y39" s="82">
        <f>IF('Vastaukset, kilpailijat (yl)'!Y39=Pistetaulukko!$I$66,Pistetaulukko!$I$65,IF(OR('Vastaukset, kilpailijat (yl)'!Y39=Pistetaulukko!$H$66,'Vastaukset, kilpailijat (yl)'!Y39=Pistetaulukko!$J$66),Pistetaulukko!$H$65,IF(OR('Vastaukset, kilpailijat (yl)'!Y39=Pistetaulukko!$G$66,'Vastaukset, kilpailijat (yl)'!Y39=Pistetaulukko!$K$66),Pistetaulukko!$G$65,IF(OR('Vastaukset, kilpailijat (yl)'!Y39=Pistetaulukko!$F$66,'Vastaukset, kilpailijat (yl)'!Y39=Pistetaulukko!$L$66),Pistetaulukko!$F$65,IF(OR('Vastaukset, kilpailijat (yl)'!Y39=Pistetaulukko!$E$66,'Vastaukset, kilpailijat (yl)'!Y39=Pistetaulukko!$M$66),Pistetaulukko!$E$65,IF(OR('Vastaukset, kilpailijat (yl)'!Y39=Pistetaulukko!$D$66,'Vastaukset, kilpailijat (yl)'!Y39=Pistetaulukko!$N$66),Pistetaulukko!$D$65,0))))))</f>
        <v>0</v>
      </c>
      <c r="Z39" s="82">
        <f>IF('Vastaukset, kilpailijat (yl)'!Z39=Pistetaulukko!$I$69,Pistetaulukko!$I$68,IF(OR('Vastaukset, kilpailijat (yl)'!Z39=Pistetaulukko!$H$69,'Vastaukset, kilpailijat (yl)'!Z39=Pistetaulukko!$J$69),Pistetaulukko!$H$68,IF(OR('Vastaukset, kilpailijat (yl)'!Z39=Pistetaulukko!$G$69,'Vastaukset, kilpailijat (yl)'!Z39=Pistetaulukko!$K$69),Pistetaulukko!$G$68,IF(OR('Vastaukset, kilpailijat (yl)'!Z39=Pistetaulukko!$F$69,'Vastaukset, kilpailijat (yl)'!Z39=Pistetaulukko!$L$69),Pistetaulukko!$F$68,IF(OR('Vastaukset, kilpailijat (yl)'!Z39=Pistetaulukko!$E$69,'Vastaukset, kilpailijat (yl)'!Z39=Pistetaulukko!$M$69),Pistetaulukko!$E$68,IF(OR('Vastaukset, kilpailijat (yl)'!Z39=Pistetaulukko!$D$69,'Vastaukset, kilpailijat (yl)'!Z39=Pistetaulukko!$N$69),Pistetaulukko!$D$68,0))))))</f>
        <v>0</v>
      </c>
      <c r="AA39" s="4">
        <f t="shared" si="0"/>
        <v>0</v>
      </c>
      <c r="AB39" s="34">
        <f>'Vastaukset, kilpailijat (yl)'!AD39</f>
        <v>0</v>
      </c>
      <c r="AC39" s="125">
        <f>'Vastaukset, kilpailijat (yl)'!AC39</f>
        <v>0</v>
      </c>
      <c r="AD39" s="35">
        <f t="shared" si="1"/>
        <v>-4.1666666666666664E-2</v>
      </c>
      <c r="AE39" s="111">
        <f t="shared" si="2"/>
        <v>0</v>
      </c>
      <c r="AF39" s="109">
        <f t="shared" si="3"/>
        <v>0</v>
      </c>
      <c r="AG39" s="115">
        <f>'Suunnistus (yl)'!I39</f>
        <v>160</v>
      </c>
      <c r="AH39" s="107">
        <f t="shared" si="4"/>
        <v>160</v>
      </c>
      <c r="AI39" s="12"/>
    </row>
    <row r="40" spans="1:35" x14ac:dyDescent="0.3">
      <c r="A40" s="7">
        <f>'Vastaukset, kilpailijat (yl)'!A40</f>
        <v>0</v>
      </c>
      <c r="B40" s="56">
        <f>'Vastaukset, kilpailijat (yl)'!B40</f>
        <v>0</v>
      </c>
      <c r="C40" s="6">
        <f>'Vastaukset, kilpailijat (yl)'!C40</f>
        <v>0</v>
      </c>
      <c r="D40" s="6">
        <f>'Vastaukset, kilpailijat (yl)'!D40</f>
        <v>0</v>
      </c>
      <c r="E40" s="82">
        <f>IF('Vastaukset, kilpailijat (yl)'!E40=Pistetaulukko!$I$3,Pistetaulukko!$I$2,0)</f>
        <v>0</v>
      </c>
      <c r="F40" s="82">
        <f>IF('Vastaukset, kilpailijat (yl)'!F40=Pistetaulukko!$I$6,Pistetaulukko!$I$5,IF(OR('Vastaukset, kilpailijat (yl)'!F40=Pistetaulukko!$H$6,'Vastaukset, kilpailijat (yl)'!F40=Pistetaulukko!$J$6),Pistetaulukko!$H$5,IF(OR('Vastaukset, kilpailijat (yl)'!F40=Pistetaulukko!$G$6,'Vastaukset, kilpailijat (yl)'!F40=Pistetaulukko!$K$6),Pistetaulukko!$G$5,IF(OR('Vastaukset, kilpailijat (yl)'!F40=Pistetaulukko!$F$6,'Vastaukset, kilpailijat (yl)'!F40=Pistetaulukko!$L$6),Pistetaulukko!$F$5,0))))</f>
        <v>0</v>
      </c>
      <c r="G40" s="82">
        <f>IF('Vastaukset, kilpailijat (yl)'!G40=Pistetaulukko!$I$9,Pistetaulukko!$I$8,IF(OR('Vastaukset, kilpailijat (yl)'!G40=Pistetaulukko!$H$9,'Vastaukset, kilpailijat (yl)'!G40=Pistetaulukko!$J$9),Pistetaulukko!$H$8,IF(OR('Vastaukset, kilpailijat (yl)'!G40=Pistetaulukko!$G$9,'Vastaukset, kilpailijat (yl)'!G40=Pistetaulukko!$K$9),Pistetaulukko!$G$8,IF(OR('Vastaukset, kilpailijat (yl)'!G40=Pistetaulukko!$F$9,'Vastaukset, kilpailijat (yl)'!G40=Pistetaulukko!$L$9),Pistetaulukko!$F$8,0))))</f>
        <v>0</v>
      </c>
      <c r="H40" s="82">
        <f>IF('Vastaukset, kilpailijat (yl)'!H40=Pistetaulukko!$I$12,Pistetaulukko!$I$11,IF(OR('Vastaukset, kilpailijat (yl)'!H40=Pistetaulukko!$H$12,'Vastaukset, kilpailijat (yl)'!H40=Pistetaulukko!$J$12),Pistetaulukko!$H$11,IF(OR('Vastaukset, kilpailijat (yl)'!H40=Pistetaulukko!$G$12,'Vastaukset, kilpailijat (yl)'!H40=Pistetaulukko!$K$12),Pistetaulukko!$G$11,IF(OR('Vastaukset, kilpailijat (yl)'!H40=Pistetaulukko!$F$12,'Vastaukset, kilpailijat (yl)'!H40=Pistetaulukko!$L$12),Pistetaulukko!$F$11,0))))</f>
        <v>0</v>
      </c>
      <c r="I40" s="82">
        <f>IF('Vastaukset, kilpailijat (yl)'!I40=Pistetaulukko!$I$18,Pistetaulukko!$I$17,0)</f>
        <v>0</v>
      </c>
      <c r="J40" s="82">
        <f>IF('Vastaukset, kilpailijat (yl)'!J40=Pistetaulukko!$I$21,Pistetaulukko!$I$20,IF(OR('Vastaukset, kilpailijat (yl)'!J40=Pistetaulukko!$H$21,'Vastaukset, kilpailijat (yl)'!J40=Pistetaulukko!$J$21),Pistetaulukko!$H$20,IF(OR('Vastaukset, kilpailijat (yl)'!J40=Pistetaulukko!$G$21,'Vastaukset, kilpailijat (yl)'!J40=Pistetaulukko!$K$21),Pistetaulukko!$G$20,IF(OR('Vastaukset, kilpailijat (yl)'!J40=Pistetaulukko!$F$21,'Vastaukset, kilpailijat (yl)'!J40=Pistetaulukko!$L$21),Pistetaulukko!$F$20,0))))</f>
        <v>0</v>
      </c>
      <c r="K40" s="82">
        <f>IF('Vastaukset, kilpailijat (yl)'!K40=Pistetaulukko!$I$24,Pistetaulukko!$I$23,0)</f>
        <v>0</v>
      </c>
      <c r="L40" s="82">
        <f>IF('Vastaukset, kilpailijat (yl)'!L40=Pistetaulukko!$I$27,Pistetaulukko!$I$26,IF(OR('Vastaukset, kilpailijat (yl)'!L40=Pistetaulukko!$H$27,'Vastaukset, kilpailijat (yl)'!L40=Pistetaulukko!$J$27),Pistetaulukko!$H$26,IF(OR('Vastaukset, kilpailijat (yl)'!L40=Pistetaulukko!$G$27,'Vastaukset, kilpailijat (yl)'!L40=Pistetaulukko!$K$27),Pistetaulukko!$G$26,IF(OR('Vastaukset, kilpailijat (yl)'!L40=Pistetaulukko!$F$27,'Vastaukset, kilpailijat (yl)'!L40=Pistetaulukko!$L$27),Pistetaulukko!$F$26,0))))</f>
        <v>0</v>
      </c>
      <c r="M40" s="82">
        <f>IF('Vastaukset, kilpailijat (yl)'!M40=Pistetaulukko!$I$30,Pistetaulukko!$I$29,0)</f>
        <v>0</v>
      </c>
      <c r="N40" s="82">
        <f>IF('Vastaukset, kilpailijat (yl)'!N40=Pistetaulukko!$I$33,Pistetaulukko!$I$32,IF(OR('Vastaukset, kilpailijat (yl)'!N40=Pistetaulukko!$H$33,'Vastaukset, kilpailijat (yl)'!N40=Pistetaulukko!$J$33),Pistetaulukko!$H$32,IF(OR('Vastaukset, kilpailijat (yl)'!N40=Pistetaulukko!$G$33,'Vastaukset, kilpailijat (yl)'!N40=Pistetaulukko!$K$33),Pistetaulukko!$G$32,IF(OR('Vastaukset, kilpailijat (yl)'!N40=Pistetaulukko!$F$33,'Vastaukset, kilpailijat (yl)'!N40=Pistetaulukko!$L$33),Pistetaulukko!$F$32,IF(OR('Vastaukset, kilpailijat (yl)'!N40=Pistetaulukko!$E$33,'Vastaukset, kilpailijat (yl)'!N40=Pistetaulukko!$M$33),Pistetaulukko!$E$32,IF(OR('Vastaukset, kilpailijat (yl)'!N40=Pistetaulukko!$D$33,'Vastaukset, kilpailijat (yl)'!N40=Pistetaulukko!$N$33),Pistetaulukko!$D$32,0))))))</f>
        <v>0</v>
      </c>
      <c r="O40" s="82">
        <f>IF('Vastaukset, kilpailijat (yl)'!O40=Pistetaulukko!$I$36,Pistetaulukko!$I$35,IF(OR('Vastaukset, kilpailijat (yl)'!O40=Pistetaulukko!$H$36,'Vastaukset, kilpailijat (yl)'!O40=Pistetaulukko!$J$36),Pistetaulukko!$H$35,IF(OR('Vastaukset, kilpailijat (yl)'!O40=Pistetaulukko!$G$36,'Vastaukset, kilpailijat (yl)'!O40=Pistetaulukko!$K$36),Pistetaulukko!$G$35,IF(OR('Vastaukset, kilpailijat (yl)'!O40=Pistetaulukko!$F$36,'Vastaukset, kilpailijat (yl)'!O40=Pistetaulukko!$L$36),Pistetaulukko!$F$35,IF(OR('Vastaukset, kilpailijat (yl)'!O40=Pistetaulukko!$E$36,'Vastaukset, kilpailijat (yl)'!O40=Pistetaulukko!$M$36),Pistetaulukko!$E$35,IF(OR('Vastaukset, kilpailijat (yl)'!O40=Pistetaulukko!$D$36,'Vastaukset, kilpailijat (yl)'!O40=Pistetaulukko!$N$36),Pistetaulukko!$D$35,IF(OR('Vastaukset, kilpailijat (yl)'!O40=Pistetaulukko!$C$36,'Vastaukset, kilpailijat (yl)'!O40=Pistetaulukko!$O$36),Pistetaulukko!$C$35,IF(OR('Vastaukset, kilpailijat (yl)'!O40=Pistetaulukko!$B$36,'Vastaukset, kilpailijat (yl)'!O40=Pistetaulukko!$P$36),Pistetaulukko!$B$35,0))))))))</f>
        <v>0</v>
      </c>
      <c r="P40" s="82">
        <f>IF('Vastaukset, kilpailijat (yl)'!P40=Pistetaulukko!$I$39,Pistetaulukko!$I$38,IF(OR('Vastaukset, kilpailijat (yl)'!P40=Pistetaulukko!$H$39,'Vastaukset, kilpailijat (yl)'!P40=Pistetaulukko!$J$39),Pistetaulukko!$H$38,IF(OR('Vastaukset, kilpailijat (yl)'!P40=Pistetaulukko!$G$39,'Vastaukset, kilpailijat (yl)'!P40=Pistetaulukko!$K$39),Pistetaulukko!$G$38,IF(OR('Vastaukset, kilpailijat (yl)'!P40=Pistetaulukko!$F$39,'Vastaukset, kilpailijat (yl)'!P40=Pistetaulukko!$L$39),Pistetaulukko!$F$38,0))))</f>
        <v>0</v>
      </c>
      <c r="Q40" s="82">
        <f>IF('Vastaukset, kilpailijat (yl)'!Q40=Pistetaulukko!$I$42,Pistetaulukko!$I$41,IF(OR('Vastaukset, kilpailijat (yl)'!Q40=Pistetaulukko!$H$42,'Vastaukset, kilpailijat (yl)'!Q40=Pistetaulukko!$J$42),Pistetaulukko!$H$41,IF(OR('Vastaukset, kilpailijat (yl)'!Q40=Pistetaulukko!$G$42,'Vastaukset, kilpailijat (yl)'!Q40=Pistetaulukko!$K$42),Pistetaulukko!$G$41,IF(OR('Vastaukset, kilpailijat (yl)'!Q40=Pistetaulukko!$F$42,'Vastaukset, kilpailijat (yl)'!Q40=Pistetaulukko!$L$42),Pistetaulukko!$F$41,0))))</f>
        <v>0</v>
      </c>
      <c r="R40" s="82">
        <f>IF('Vastaukset, kilpailijat (yl)'!R40=Pistetaulukko!$I$45,Pistetaulukko!$I$44,IF(OR('Vastaukset, kilpailijat (yl)'!R40=Pistetaulukko!$H$45,'Vastaukset, kilpailijat (yl)'!R40=Pistetaulukko!$J$45),Pistetaulukko!$H$44,IF(OR('Vastaukset, kilpailijat (yl)'!R40=Pistetaulukko!$G$45,'Vastaukset, kilpailijat (yl)'!R40=Pistetaulukko!$K$45),Pistetaulukko!$G$44,IF(OR('Vastaukset, kilpailijat (yl)'!R40=Pistetaulukko!$F$45,'Vastaukset, kilpailijat (yl)'!R40=Pistetaulukko!$L$45),Pistetaulukko!$F$44,0))))</f>
        <v>0</v>
      </c>
      <c r="S40" s="82">
        <f>IF('Vastaukset, kilpailijat (yl)'!S40=Pistetaulukko!$I$48,Pistetaulukko!$I$47,IF(OR('Vastaukset, kilpailijat (yl)'!S40=Pistetaulukko!$H$48,'Vastaukset, kilpailijat (yl)'!S40=Pistetaulukko!$J$48),Pistetaulukko!$H$47,IF(OR('Vastaukset, kilpailijat (yl)'!S40=Pistetaulukko!$G$48,'Vastaukset, kilpailijat (yl)'!S40=Pistetaulukko!$K$48),Pistetaulukko!$G$47,IF(OR('Vastaukset, kilpailijat (yl)'!S40=Pistetaulukko!$F$48,'Vastaukset, kilpailijat (yl)'!S40=Pistetaulukko!$L$48),Pistetaulukko!$F$47,0))))</f>
        <v>0</v>
      </c>
      <c r="T40" s="82">
        <f>IF('Vastaukset, kilpailijat (yl)'!T40=Pistetaulukko!$I$51,Pistetaulukko!$I$50,IF(OR('Vastaukset, kilpailijat (yl)'!T40=Pistetaulukko!$H$51,'Vastaukset, kilpailijat (yl)'!T40=Pistetaulukko!$J$51),Pistetaulukko!$H$50,IF(OR('Vastaukset, kilpailijat (yl)'!T40=Pistetaulukko!$G$51,'Vastaukset, kilpailijat (yl)'!T40=Pistetaulukko!$K$51),Pistetaulukko!$G$50,IF(OR('Vastaukset, kilpailijat (yl)'!T40=Pistetaulukko!$F$51,'Vastaukset, kilpailijat (yl)'!T40=Pistetaulukko!$L$51),Pistetaulukko!$F$50,0))))</f>
        <v>0</v>
      </c>
      <c r="U40" s="82">
        <f>IF('Vastaukset, kilpailijat (yl)'!U40=Pistetaulukko!$I$54,Pistetaulukko!$I$53,IF(OR('Vastaukset, kilpailijat (yl)'!U40=Pistetaulukko!$H$54,'Vastaukset, kilpailijat (yl)'!U40=Pistetaulukko!$J$54),Pistetaulukko!$H$53,IF(OR('Vastaukset, kilpailijat (yl)'!U40=Pistetaulukko!$G$54,'Vastaukset, kilpailijat (yl)'!U40=Pistetaulukko!$K$54),Pistetaulukko!$G$53,IF(OR('Vastaukset, kilpailijat (yl)'!U40=Pistetaulukko!$F$54,'Vastaukset, kilpailijat (yl)'!U40=Pistetaulukko!$L$54),Pistetaulukko!$F$53,0))))</f>
        <v>0</v>
      </c>
      <c r="V40" s="82">
        <f>IF('Vastaukset, kilpailijat (yl)'!V40=Pistetaulukko!$I$57,Pistetaulukko!$I$56,IF(OR('Vastaukset, kilpailijat (yl)'!V40=Pistetaulukko!$H$57,'Vastaukset, kilpailijat (yl)'!V40=Pistetaulukko!$J$57),Pistetaulukko!$H$56,IF(OR('Vastaukset, kilpailijat (yl)'!V40=Pistetaulukko!$G$57,'Vastaukset, kilpailijat (yl)'!V40=Pistetaulukko!$K$57),Pistetaulukko!$G$56,IF(OR('Vastaukset, kilpailijat (yl)'!V40=Pistetaulukko!$F$57,'Vastaukset, kilpailijat (yl)'!V40=Pistetaulukko!$L$57),Pistetaulukko!$F$56,0))))</f>
        <v>0</v>
      </c>
      <c r="W40" s="82">
        <f>IF('Vastaukset, kilpailijat (yl)'!W40=Pistetaulukko!$I$60,Pistetaulukko!$I$59,IF(OR('Vastaukset, kilpailijat (yl)'!W40=Pistetaulukko!$H$60,'Vastaukset, kilpailijat (yl)'!W40=Pistetaulukko!$J$60),Pistetaulukko!$H$59,IF(OR('Vastaukset, kilpailijat (yl)'!W40=Pistetaulukko!$G$60,'Vastaukset, kilpailijat (yl)'!W40=Pistetaulukko!$K$60),Pistetaulukko!$G$59,IF(OR('Vastaukset, kilpailijat (yl)'!W40=Pistetaulukko!$F$60,'Vastaukset, kilpailijat (yl)'!W40=Pistetaulukko!$L$60),Pistetaulukko!$F$59,0))))</f>
        <v>0</v>
      </c>
      <c r="X40" s="82">
        <f>IF('Vastaukset, kilpailijat (yl)'!X40=Pistetaulukko!$I$63,Pistetaulukko!$I$62,IF(OR('Vastaukset, kilpailijat (yl)'!X40=Pistetaulukko!$H$63,'Vastaukset, kilpailijat (yl)'!X40=Pistetaulukko!$J$63),Pistetaulukko!$H$62,IF(OR('Vastaukset, kilpailijat (yl)'!X40=Pistetaulukko!$G$63,'Vastaukset, kilpailijat (yl)'!X40=Pistetaulukko!$K$63),Pistetaulukko!$G$62,IF(OR('Vastaukset, kilpailijat (yl)'!X40=Pistetaulukko!$F$63,'Vastaukset, kilpailijat (yl)'!X40=Pistetaulukko!$L$63),Pistetaulukko!$F$62,0))))</f>
        <v>0</v>
      </c>
      <c r="Y40" s="82">
        <f>IF('Vastaukset, kilpailijat (yl)'!Y40=Pistetaulukko!$I$66,Pistetaulukko!$I$65,IF(OR('Vastaukset, kilpailijat (yl)'!Y40=Pistetaulukko!$H$66,'Vastaukset, kilpailijat (yl)'!Y40=Pistetaulukko!$J$66),Pistetaulukko!$H$65,IF(OR('Vastaukset, kilpailijat (yl)'!Y40=Pistetaulukko!$G$66,'Vastaukset, kilpailijat (yl)'!Y40=Pistetaulukko!$K$66),Pistetaulukko!$G$65,IF(OR('Vastaukset, kilpailijat (yl)'!Y40=Pistetaulukko!$F$66,'Vastaukset, kilpailijat (yl)'!Y40=Pistetaulukko!$L$66),Pistetaulukko!$F$65,IF(OR('Vastaukset, kilpailijat (yl)'!Y40=Pistetaulukko!$E$66,'Vastaukset, kilpailijat (yl)'!Y40=Pistetaulukko!$M$66),Pistetaulukko!$E$65,IF(OR('Vastaukset, kilpailijat (yl)'!Y40=Pistetaulukko!$D$66,'Vastaukset, kilpailijat (yl)'!Y40=Pistetaulukko!$N$66),Pistetaulukko!$D$65,0))))))</f>
        <v>0</v>
      </c>
      <c r="Z40" s="82">
        <f>IF('Vastaukset, kilpailijat (yl)'!Z40=Pistetaulukko!$I$69,Pistetaulukko!$I$68,IF(OR('Vastaukset, kilpailijat (yl)'!Z40=Pistetaulukko!$H$69,'Vastaukset, kilpailijat (yl)'!Z40=Pistetaulukko!$J$69),Pistetaulukko!$H$68,IF(OR('Vastaukset, kilpailijat (yl)'!Z40=Pistetaulukko!$G$69,'Vastaukset, kilpailijat (yl)'!Z40=Pistetaulukko!$K$69),Pistetaulukko!$G$68,IF(OR('Vastaukset, kilpailijat (yl)'!Z40=Pistetaulukko!$F$69,'Vastaukset, kilpailijat (yl)'!Z40=Pistetaulukko!$L$69),Pistetaulukko!$F$68,IF(OR('Vastaukset, kilpailijat (yl)'!Z40=Pistetaulukko!$E$69,'Vastaukset, kilpailijat (yl)'!Z40=Pistetaulukko!$M$69),Pistetaulukko!$E$68,IF(OR('Vastaukset, kilpailijat (yl)'!Z40=Pistetaulukko!$D$69,'Vastaukset, kilpailijat (yl)'!Z40=Pistetaulukko!$N$69),Pistetaulukko!$D$68,0))))))</f>
        <v>0</v>
      </c>
      <c r="AA40" s="4">
        <f t="shared" si="0"/>
        <v>0</v>
      </c>
      <c r="AB40" s="34">
        <f>'Vastaukset, kilpailijat (yl)'!AD40</f>
        <v>0</v>
      </c>
      <c r="AC40" s="125">
        <f>'Vastaukset, kilpailijat (yl)'!AC40</f>
        <v>0</v>
      </c>
      <c r="AD40" s="35">
        <f t="shared" si="1"/>
        <v>-4.1666666666666664E-2</v>
      </c>
      <c r="AE40" s="111">
        <f t="shared" si="2"/>
        <v>0</v>
      </c>
      <c r="AF40" s="109">
        <f t="shared" si="3"/>
        <v>0</v>
      </c>
      <c r="AG40" s="115">
        <f>'Suunnistus (yl)'!I40</f>
        <v>160</v>
      </c>
      <c r="AH40" s="107">
        <f t="shared" si="4"/>
        <v>160</v>
      </c>
      <c r="AI40" s="12"/>
    </row>
    <row r="41" spans="1:35" x14ac:dyDescent="0.3">
      <c r="A41" s="7">
        <f>'Vastaukset, kilpailijat (yl)'!A41</f>
        <v>0</v>
      </c>
      <c r="B41" s="56">
        <f>'Vastaukset, kilpailijat (yl)'!B41</f>
        <v>0</v>
      </c>
      <c r="C41" s="6">
        <f>'Vastaukset, kilpailijat (yl)'!C41</f>
        <v>0</v>
      </c>
      <c r="D41" s="6">
        <f>'Vastaukset, kilpailijat (yl)'!D41</f>
        <v>0</v>
      </c>
      <c r="E41" s="82">
        <f>IF('Vastaukset, kilpailijat (yl)'!E41=Pistetaulukko!$I$3,Pistetaulukko!$I$2,0)</f>
        <v>0</v>
      </c>
      <c r="F41" s="82">
        <f>IF('Vastaukset, kilpailijat (yl)'!F41=Pistetaulukko!$I$6,Pistetaulukko!$I$5,IF(OR('Vastaukset, kilpailijat (yl)'!F41=Pistetaulukko!$H$6,'Vastaukset, kilpailijat (yl)'!F41=Pistetaulukko!$J$6),Pistetaulukko!$H$5,IF(OR('Vastaukset, kilpailijat (yl)'!F41=Pistetaulukko!$G$6,'Vastaukset, kilpailijat (yl)'!F41=Pistetaulukko!$K$6),Pistetaulukko!$G$5,IF(OR('Vastaukset, kilpailijat (yl)'!F41=Pistetaulukko!$F$6,'Vastaukset, kilpailijat (yl)'!F41=Pistetaulukko!$L$6),Pistetaulukko!$F$5,0))))</f>
        <v>0</v>
      </c>
      <c r="G41" s="82">
        <f>IF('Vastaukset, kilpailijat (yl)'!G41=Pistetaulukko!$I$9,Pistetaulukko!$I$8,IF(OR('Vastaukset, kilpailijat (yl)'!G41=Pistetaulukko!$H$9,'Vastaukset, kilpailijat (yl)'!G41=Pistetaulukko!$J$9),Pistetaulukko!$H$8,IF(OR('Vastaukset, kilpailijat (yl)'!G41=Pistetaulukko!$G$9,'Vastaukset, kilpailijat (yl)'!G41=Pistetaulukko!$K$9),Pistetaulukko!$G$8,IF(OR('Vastaukset, kilpailijat (yl)'!G41=Pistetaulukko!$F$9,'Vastaukset, kilpailijat (yl)'!G41=Pistetaulukko!$L$9),Pistetaulukko!$F$8,0))))</f>
        <v>0</v>
      </c>
      <c r="H41" s="82">
        <f>IF('Vastaukset, kilpailijat (yl)'!H41=Pistetaulukko!$I$12,Pistetaulukko!$I$11,IF(OR('Vastaukset, kilpailijat (yl)'!H41=Pistetaulukko!$H$12,'Vastaukset, kilpailijat (yl)'!H41=Pistetaulukko!$J$12),Pistetaulukko!$H$11,IF(OR('Vastaukset, kilpailijat (yl)'!H41=Pistetaulukko!$G$12,'Vastaukset, kilpailijat (yl)'!H41=Pistetaulukko!$K$12),Pistetaulukko!$G$11,IF(OR('Vastaukset, kilpailijat (yl)'!H41=Pistetaulukko!$F$12,'Vastaukset, kilpailijat (yl)'!H41=Pistetaulukko!$L$12),Pistetaulukko!$F$11,0))))</f>
        <v>0</v>
      </c>
      <c r="I41" s="82">
        <f>IF('Vastaukset, kilpailijat (yl)'!I41=Pistetaulukko!$I$18,Pistetaulukko!$I$17,0)</f>
        <v>0</v>
      </c>
      <c r="J41" s="82">
        <f>IF('Vastaukset, kilpailijat (yl)'!J41=Pistetaulukko!$I$21,Pistetaulukko!$I$20,IF(OR('Vastaukset, kilpailijat (yl)'!J41=Pistetaulukko!$H$21,'Vastaukset, kilpailijat (yl)'!J41=Pistetaulukko!$J$21),Pistetaulukko!$H$20,IF(OR('Vastaukset, kilpailijat (yl)'!J41=Pistetaulukko!$G$21,'Vastaukset, kilpailijat (yl)'!J41=Pistetaulukko!$K$21),Pistetaulukko!$G$20,IF(OR('Vastaukset, kilpailijat (yl)'!J41=Pistetaulukko!$F$21,'Vastaukset, kilpailijat (yl)'!J41=Pistetaulukko!$L$21),Pistetaulukko!$F$20,0))))</f>
        <v>0</v>
      </c>
      <c r="K41" s="82">
        <f>IF('Vastaukset, kilpailijat (yl)'!K41=Pistetaulukko!$I$24,Pistetaulukko!$I$23,0)</f>
        <v>0</v>
      </c>
      <c r="L41" s="82">
        <f>IF('Vastaukset, kilpailijat (yl)'!L41=Pistetaulukko!$I$27,Pistetaulukko!$I$26,IF(OR('Vastaukset, kilpailijat (yl)'!L41=Pistetaulukko!$H$27,'Vastaukset, kilpailijat (yl)'!L41=Pistetaulukko!$J$27),Pistetaulukko!$H$26,IF(OR('Vastaukset, kilpailijat (yl)'!L41=Pistetaulukko!$G$27,'Vastaukset, kilpailijat (yl)'!L41=Pistetaulukko!$K$27),Pistetaulukko!$G$26,IF(OR('Vastaukset, kilpailijat (yl)'!L41=Pistetaulukko!$F$27,'Vastaukset, kilpailijat (yl)'!L41=Pistetaulukko!$L$27),Pistetaulukko!$F$26,0))))</f>
        <v>0</v>
      </c>
      <c r="M41" s="82">
        <f>IF('Vastaukset, kilpailijat (yl)'!M41=Pistetaulukko!$I$30,Pistetaulukko!$I$29,0)</f>
        <v>0</v>
      </c>
      <c r="N41" s="82">
        <f>IF('Vastaukset, kilpailijat (yl)'!N41=Pistetaulukko!$I$33,Pistetaulukko!$I$32,IF(OR('Vastaukset, kilpailijat (yl)'!N41=Pistetaulukko!$H$33,'Vastaukset, kilpailijat (yl)'!N41=Pistetaulukko!$J$33),Pistetaulukko!$H$32,IF(OR('Vastaukset, kilpailijat (yl)'!N41=Pistetaulukko!$G$33,'Vastaukset, kilpailijat (yl)'!N41=Pistetaulukko!$K$33),Pistetaulukko!$G$32,IF(OR('Vastaukset, kilpailijat (yl)'!N41=Pistetaulukko!$F$33,'Vastaukset, kilpailijat (yl)'!N41=Pistetaulukko!$L$33),Pistetaulukko!$F$32,IF(OR('Vastaukset, kilpailijat (yl)'!N41=Pistetaulukko!$E$33,'Vastaukset, kilpailijat (yl)'!N41=Pistetaulukko!$M$33),Pistetaulukko!$E$32,IF(OR('Vastaukset, kilpailijat (yl)'!N41=Pistetaulukko!$D$33,'Vastaukset, kilpailijat (yl)'!N41=Pistetaulukko!$N$33),Pistetaulukko!$D$32,0))))))</f>
        <v>0</v>
      </c>
      <c r="O41" s="82">
        <f>IF('Vastaukset, kilpailijat (yl)'!O41=Pistetaulukko!$I$36,Pistetaulukko!$I$35,IF(OR('Vastaukset, kilpailijat (yl)'!O41=Pistetaulukko!$H$36,'Vastaukset, kilpailijat (yl)'!O41=Pistetaulukko!$J$36),Pistetaulukko!$H$35,IF(OR('Vastaukset, kilpailijat (yl)'!O41=Pistetaulukko!$G$36,'Vastaukset, kilpailijat (yl)'!O41=Pistetaulukko!$K$36),Pistetaulukko!$G$35,IF(OR('Vastaukset, kilpailijat (yl)'!O41=Pistetaulukko!$F$36,'Vastaukset, kilpailijat (yl)'!O41=Pistetaulukko!$L$36),Pistetaulukko!$F$35,IF(OR('Vastaukset, kilpailijat (yl)'!O41=Pistetaulukko!$E$36,'Vastaukset, kilpailijat (yl)'!O41=Pistetaulukko!$M$36),Pistetaulukko!$E$35,IF(OR('Vastaukset, kilpailijat (yl)'!O41=Pistetaulukko!$D$36,'Vastaukset, kilpailijat (yl)'!O41=Pistetaulukko!$N$36),Pistetaulukko!$D$35,IF(OR('Vastaukset, kilpailijat (yl)'!O41=Pistetaulukko!$C$36,'Vastaukset, kilpailijat (yl)'!O41=Pistetaulukko!$O$36),Pistetaulukko!$C$35,IF(OR('Vastaukset, kilpailijat (yl)'!O41=Pistetaulukko!$B$36,'Vastaukset, kilpailijat (yl)'!O41=Pistetaulukko!$P$36),Pistetaulukko!$B$35,0))))))))</f>
        <v>0</v>
      </c>
      <c r="P41" s="82">
        <f>IF('Vastaukset, kilpailijat (yl)'!P41=Pistetaulukko!$I$39,Pistetaulukko!$I$38,IF(OR('Vastaukset, kilpailijat (yl)'!P41=Pistetaulukko!$H$39,'Vastaukset, kilpailijat (yl)'!P41=Pistetaulukko!$J$39),Pistetaulukko!$H$38,IF(OR('Vastaukset, kilpailijat (yl)'!P41=Pistetaulukko!$G$39,'Vastaukset, kilpailijat (yl)'!P41=Pistetaulukko!$K$39),Pistetaulukko!$G$38,IF(OR('Vastaukset, kilpailijat (yl)'!P41=Pistetaulukko!$F$39,'Vastaukset, kilpailijat (yl)'!P41=Pistetaulukko!$L$39),Pistetaulukko!$F$38,0))))</f>
        <v>0</v>
      </c>
      <c r="Q41" s="82">
        <f>IF('Vastaukset, kilpailijat (yl)'!Q41=Pistetaulukko!$I$42,Pistetaulukko!$I$41,IF(OR('Vastaukset, kilpailijat (yl)'!Q41=Pistetaulukko!$H$42,'Vastaukset, kilpailijat (yl)'!Q41=Pistetaulukko!$J$42),Pistetaulukko!$H$41,IF(OR('Vastaukset, kilpailijat (yl)'!Q41=Pistetaulukko!$G$42,'Vastaukset, kilpailijat (yl)'!Q41=Pistetaulukko!$K$42),Pistetaulukko!$G$41,IF(OR('Vastaukset, kilpailijat (yl)'!Q41=Pistetaulukko!$F$42,'Vastaukset, kilpailijat (yl)'!Q41=Pistetaulukko!$L$42),Pistetaulukko!$F$41,0))))</f>
        <v>0</v>
      </c>
      <c r="R41" s="82">
        <f>IF('Vastaukset, kilpailijat (yl)'!R41=Pistetaulukko!$I$45,Pistetaulukko!$I$44,IF(OR('Vastaukset, kilpailijat (yl)'!R41=Pistetaulukko!$H$45,'Vastaukset, kilpailijat (yl)'!R41=Pistetaulukko!$J$45),Pistetaulukko!$H$44,IF(OR('Vastaukset, kilpailijat (yl)'!R41=Pistetaulukko!$G$45,'Vastaukset, kilpailijat (yl)'!R41=Pistetaulukko!$K$45),Pistetaulukko!$G$44,IF(OR('Vastaukset, kilpailijat (yl)'!R41=Pistetaulukko!$F$45,'Vastaukset, kilpailijat (yl)'!R41=Pistetaulukko!$L$45),Pistetaulukko!$F$44,0))))</f>
        <v>0</v>
      </c>
      <c r="S41" s="82">
        <f>IF('Vastaukset, kilpailijat (yl)'!S41=Pistetaulukko!$I$48,Pistetaulukko!$I$47,IF(OR('Vastaukset, kilpailijat (yl)'!S41=Pistetaulukko!$H$48,'Vastaukset, kilpailijat (yl)'!S41=Pistetaulukko!$J$48),Pistetaulukko!$H$47,IF(OR('Vastaukset, kilpailijat (yl)'!S41=Pistetaulukko!$G$48,'Vastaukset, kilpailijat (yl)'!S41=Pistetaulukko!$K$48),Pistetaulukko!$G$47,IF(OR('Vastaukset, kilpailijat (yl)'!S41=Pistetaulukko!$F$48,'Vastaukset, kilpailijat (yl)'!S41=Pistetaulukko!$L$48),Pistetaulukko!$F$47,0))))</f>
        <v>0</v>
      </c>
      <c r="T41" s="82">
        <f>IF('Vastaukset, kilpailijat (yl)'!T41=Pistetaulukko!$I$51,Pistetaulukko!$I$50,IF(OR('Vastaukset, kilpailijat (yl)'!T41=Pistetaulukko!$H$51,'Vastaukset, kilpailijat (yl)'!T41=Pistetaulukko!$J$51),Pistetaulukko!$H$50,IF(OR('Vastaukset, kilpailijat (yl)'!T41=Pistetaulukko!$G$51,'Vastaukset, kilpailijat (yl)'!T41=Pistetaulukko!$K$51),Pistetaulukko!$G$50,IF(OR('Vastaukset, kilpailijat (yl)'!T41=Pistetaulukko!$F$51,'Vastaukset, kilpailijat (yl)'!T41=Pistetaulukko!$L$51),Pistetaulukko!$F$50,0))))</f>
        <v>0</v>
      </c>
      <c r="U41" s="82">
        <f>IF('Vastaukset, kilpailijat (yl)'!U41=Pistetaulukko!$I$54,Pistetaulukko!$I$53,IF(OR('Vastaukset, kilpailijat (yl)'!U41=Pistetaulukko!$H$54,'Vastaukset, kilpailijat (yl)'!U41=Pistetaulukko!$J$54),Pistetaulukko!$H$53,IF(OR('Vastaukset, kilpailijat (yl)'!U41=Pistetaulukko!$G$54,'Vastaukset, kilpailijat (yl)'!U41=Pistetaulukko!$K$54),Pistetaulukko!$G$53,IF(OR('Vastaukset, kilpailijat (yl)'!U41=Pistetaulukko!$F$54,'Vastaukset, kilpailijat (yl)'!U41=Pistetaulukko!$L$54),Pistetaulukko!$F$53,0))))</f>
        <v>0</v>
      </c>
      <c r="V41" s="82">
        <f>IF('Vastaukset, kilpailijat (yl)'!V41=Pistetaulukko!$I$57,Pistetaulukko!$I$56,IF(OR('Vastaukset, kilpailijat (yl)'!V41=Pistetaulukko!$H$57,'Vastaukset, kilpailijat (yl)'!V41=Pistetaulukko!$J$57),Pistetaulukko!$H$56,IF(OR('Vastaukset, kilpailijat (yl)'!V41=Pistetaulukko!$G$57,'Vastaukset, kilpailijat (yl)'!V41=Pistetaulukko!$K$57),Pistetaulukko!$G$56,IF(OR('Vastaukset, kilpailijat (yl)'!V41=Pistetaulukko!$F$57,'Vastaukset, kilpailijat (yl)'!V41=Pistetaulukko!$L$57),Pistetaulukko!$F$56,0))))</f>
        <v>0</v>
      </c>
      <c r="W41" s="82">
        <f>IF('Vastaukset, kilpailijat (yl)'!W41=Pistetaulukko!$I$60,Pistetaulukko!$I$59,IF(OR('Vastaukset, kilpailijat (yl)'!W41=Pistetaulukko!$H$60,'Vastaukset, kilpailijat (yl)'!W41=Pistetaulukko!$J$60),Pistetaulukko!$H$59,IF(OR('Vastaukset, kilpailijat (yl)'!W41=Pistetaulukko!$G$60,'Vastaukset, kilpailijat (yl)'!W41=Pistetaulukko!$K$60),Pistetaulukko!$G$59,IF(OR('Vastaukset, kilpailijat (yl)'!W41=Pistetaulukko!$F$60,'Vastaukset, kilpailijat (yl)'!W41=Pistetaulukko!$L$60),Pistetaulukko!$F$59,0))))</f>
        <v>0</v>
      </c>
      <c r="X41" s="82">
        <f>IF('Vastaukset, kilpailijat (yl)'!X41=Pistetaulukko!$I$63,Pistetaulukko!$I$62,IF(OR('Vastaukset, kilpailijat (yl)'!X41=Pistetaulukko!$H$63,'Vastaukset, kilpailijat (yl)'!X41=Pistetaulukko!$J$63),Pistetaulukko!$H$62,IF(OR('Vastaukset, kilpailijat (yl)'!X41=Pistetaulukko!$G$63,'Vastaukset, kilpailijat (yl)'!X41=Pistetaulukko!$K$63),Pistetaulukko!$G$62,IF(OR('Vastaukset, kilpailijat (yl)'!X41=Pistetaulukko!$F$63,'Vastaukset, kilpailijat (yl)'!X41=Pistetaulukko!$L$63),Pistetaulukko!$F$62,0))))</f>
        <v>0</v>
      </c>
      <c r="Y41" s="82">
        <f>IF('Vastaukset, kilpailijat (yl)'!Y41=Pistetaulukko!$I$66,Pistetaulukko!$I$65,IF(OR('Vastaukset, kilpailijat (yl)'!Y41=Pistetaulukko!$H$66,'Vastaukset, kilpailijat (yl)'!Y41=Pistetaulukko!$J$66),Pistetaulukko!$H$65,IF(OR('Vastaukset, kilpailijat (yl)'!Y41=Pistetaulukko!$G$66,'Vastaukset, kilpailijat (yl)'!Y41=Pistetaulukko!$K$66),Pistetaulukko!$G$65,IF(OR('Vastaukset, kilpailijat (yl)'!Y41=Pistetaulukko!$F$66,'Vastaukset, kilpailijat (yl)'!Y41=Pistetaulukko!$L$66),Pistetaulukko!$F$65,IF(OR('Vastaukset, kilpailijat (yl)'!Y41=Pistetaulukko!$E$66,'Vastaukset, kilpailijat (yl)'!Y41=Pistetaulukko!$M$66),Pistetaulukko!$E$65,IF(OR('Vastaukset, kilpailijat (yl)'!Y41=Pistetaulukko!$D$66,'Vastaukset, kilpailijat (yl)'!Y41=Pistetaulukko!$N$66),Pistetaulukko!$D$65,0))))))</f>
        <v>0</v>
      </c>
      <c r="Z41" s="82">
        <f>IF('Vastaukset, kilpailijat (yl)'!Z41=Pistetaulukko!$I$69,Pistetaulukko!$I$68,IF(OR('Vastaukset, kilpailijat (yl)'!Z41=Pistetaulukko!$H$69,'Vastaukset, kilpailijat (yl)'!Z41=Pistetaulukko!$J$69),Pistetaulukko!$H$68,IF(OR('Vastaukset, kilpailijat (yl)'!Z41=Pistetaulukko!$G$69,'Vastaukset, kilpailijat (yl)'!Z41=Pistetaulukko!$K$69),Pistetaulukko!$G$68,IF(OR('Vastaukset, kilpailijat (yl)'!Z41=Pistetaulukko!$F$69,'Vastaukset, kilpailijat (yl)'!Z41=Pistetaulukko!$L$69),Pistetaulukko!$F$68,IF(OR('Vastaukset, kilpailijat (yl)'!Z41=Pistetaulukko!$E$69,'Vastaukset, kilpailijat (yl)'!Z41=Pistetaulukko!$M$69),Pistetaulukko!$E$68,IF(OR('Vastaukset, kilpailijat (yl)'!Z41=Pistetaulukko!$D$69,'Vastaukset, kilpailijat (yl)'!Z41=Pistetaulukko!$N$69),Pistetaulukko!$D$68,0))))))</f>
        <v>0</v>
      </c>
      <c r="AA41" s="4">
        <f t="shared" si="0"/>
        <v>0</v>
      </c>
      <c r="AB41" s="34">
        <f>'Vastaukset, kilpailijat (yl)'!AD41</f>
        <v>0</v>
      </c>
      <c r="AC41" s="125">
        <f>'Vastaukset, kilpailijat (yl)'!AC41</f>
        <v>0</v>
      </c>
      <c r="AD41" s="35">
        <f t="shared" si="1"/>
        <v>-4.1666666666666664E-2</v>
      </c>
      <c r="AE41" s="111">
        <f t="shared" si="2"/>
        <v>0</v>
      </c>
      <c r="AF41" s="109">
        <f t="shared" si="3"/>
        <v>0</v>
      </c>
      <c r="AG41" s="115">
        <f>'Suunnistus (yl)'!I41</f>
        <v>160</v>
      </c>
      <c r="AH41" s="107">
        <f t="shared" si="4"/>
        <v>160</v>
      </c>
      <c r="AI41" s="12"/>
    </row>
    <row r="42" spans="1:35" x14ac:dyDescent="0.3">
      <c r="A42" s="7">
        <f>'Vastaukset, kilpailijat (yl)'!A42</f>
        <v>0</v>
      </c>
      <c r="B42" s="56">
        <f>'Vastaukset, kilpailijat (yl)'!B42</f>
        <v>0</v>
      </c>
      <c r="C42" s="6">
        <f>'Vastaukset, kilpailijat (yl)'!C42</f>
        <v>0</v>
      </c>
      <c r="D42" s="6">
        <f>'Vastaukset, kilpailijat (yl)'!D42</f>
        <v>0</v>
      </c>
      <c r="E42" s="82">
        <f>IF('Vastaukset, kilpailijat (yl)'!E42=Pistetaulukko!$I$3,Pistetaulukko!$I$2,0)</f>
        <v>0</v>
      </c>
      <c r="F42" s="82">
        <f>IF('Vastaukset, kilpailijat (yl)'!F42=Pistetaulukko!$I$6,Pistetaulukko!$I$5,IF(OR('Vastaukset, kilpailijat (yl)'!F42=Pistetaulukko!$H$6,'Vastaukset, kilpailijat (yl)'!F42=Pistetaulukko!$J$6),Pistetaulukko!$H$5,IF(OR('Vastaukset, kilpailijat (yl)'!F42=Pistetaulukko!$G$6,'Vastaukset, kilpailijat (yl)'!F42=Pistetaulukko!$K$6),Pistetaulukko!$G$5,IF(OR('Vastaukset, kilpailijat (yl)'!F42=Pistetaulukko!$F$6,'Vastaukset, kilpailijat (yl)'!F42=Pistetaulukko!$L$6),Pistetaulukko!$F$5,0))))</f>
        <v>0</v>
      </c>
      <c r="G42" s="82">
        <f>IF('Vastaukset, kilpailijat (yl)'!G42=Pistetaulukko!$I$9,Pistetaulukko!$I$8,IF(OR('Vastaukset, kilpailijat (yl)'!G42=Pistetaulukko!$H$9,'Vastaukset, kilpailijat (yl)'!G42=Pistetaulukko!$J$9),Pistetaulukko!$H$8,IF(OR('Vastaukset, kilpailijat (yl)'!G42=Pistetaulukko!$G$9,'Vastaukset, kilpailijat (yl)'!G42=Pistetaulukko!$K$9),Pistetaulukko!$G$8,IF(OR('Vastaukset, kilpailijat (yl)'!G42=Pistetaulukko!$F$9,'Vastaukset, kilpailijat (yl)'!G42=Pistetaulukko!$L$9),Pistetaulukko!$F$8,0))))</f>
        <v>0</v>
      </c>
      <c r="H42" s="82">
        <f>IF('Vastaukset, kilpailijat (yl)'!H42=Pistetaulukko!$I$12,Pistetaulukko!$I$11,IF(OR('Vastaukset, kilpailijat (yl)'!H42=Pistetaulukko!$H$12,'Vastaukset, kilpailijat (yl)'!H42=Pistetaulukko!$J$12),Pistetaulukko!$H$11,IF(OR('Vastaukset, kilpailijat (yl)'!H42=Pistetaulukko!$G$12,'Vastaukset, kilpailijat (yl)'!H42=Pistetaulukko!$K$12),Pistetaulukko!$G$11,IF(OR('Vastaukset, kilpailijat (yl)'!H42=Pistetaulukko!$F$12,'Vastaukset, kilpailijat (yl)'!H42=Pistetaulukko!$L$12),Pistetaulukko!$F$11,0))))</f>
        <v>0</v>
      </c>
      <c r="I42" s="82">
        <f>IF('Vastaukset, kilpailijat (yl)'!I42=Pistetaulukko!$I$18,Pistetaulukko!$I$17,0)</f>
        <v>0</v>
      </c>
      <c r="J42" s="82">
        <f>IF('Vastaukset, kilpailijat (yl)'!J42=Pistetaulukko!$I$21,Pistetaulukko!$I$20,IF(OR('Vastaukset, kilpailijat (yl)'!J42=Pistetaulukko!$H$21,'Vastaukset, kilpailijat (yl)'!J42=Pistetaulukko!$J$21),Pistetaulukko!$H$20,IF(OR('Vastaukset, kilpailijat (yl)'!J42=Pistetaulukko!$G$21,'Vastaukset, kilpailijat (yl)'!J42=Pistetaulukko!$K$21),Pistetaulukko!$G$20,IF(OR('Vastaukset, kilpailijat (yl)'!J42=Pistetaulukko!$F$21,'Vastaukset, kilpailijat (yl)'!J42=Pistetaulukko!$L$21),Pistetaulukko!$F$20,0))))</f>
        <v>0</v>
      </c>
      <c r="K42" s="82">
        <f>IF('Vastaukset, kilpailijat (yl)'!K42=Pistetaulukko!$I$24,Pistetaulukko!$I$23,0)</f>
        <v>0</v>
      </c>
      <c r="L42" s="82">
        <f>IF('Vastaukset, kilpailijat (yl)'!L42=Pistetaulukko!$I$27,Pistetaulukko!$I$26,IF(OR('Vastaukset, kilpailijat (yl)'!L42=Pistetaulukko!$H$27,'Vastaukset, kilpailijat (yl)'!L42=Pistetaulukko!$J$27),Pistetaulukko!$H$26,IF(OR('Vastaukset, kilpailijat (yl)'!L42=Pistetaulukko!$G$27,'Vastaukset, kilpailijat (yl)'!L42=Pistetaulukko!$K$27),Pistetaulukko!$G$26,IF(OR('Vastaukset, kilpailijat (yl)'!L42=Pistetaulukko!$F$27,'Vastaukset, kilpailijat (yl)'!L42=Pistetaulukko!$L$27),Pistetaulukko!$F$26,0))))</f>
        <v>0</v>
      </c>
      <c r="M42" s="82">
        <f>IF('Vastaukset, kilpailijat (yl)'!M42=Pistetaulukko!$I$30,Pistetaulukko!$I$29,0)</f>
        <v>0</v>
      </c>
      <c r="N42" s="82">
        <f>IF('Vastaukset, kilpailijat (yl)'!N42=Pistetaulukko!$I$33,Pistetaulukko!$I$32,IF(OR('Vastaukset, kilpailijat (yl)'!N42=Pistetaulukko!$H$33,'Vastaukset, kilpailijat (yl)'!N42=Pistetaulukko!$J$33),Pistetaulukko!$H$32,IF(OR('Vastaukset, kilpailijat (yl)'!N42=Pistetaulukko!$G$33,'Vastaukset, kilpailijat (yl)'!N42=Pistetaulukko!$K$33),Pistetaulukko!$G$32,IF(OR('Vastaukset, kilpailijat (yl)'!N42=Pistetaulukko!$F$33,'Vastaukset, kilpailijat (yl)'!N42=Pistetaulukko!$L$33),Pistetaulukko!$F$32,IF(OR('Vastaukset, kilpailijat (yl)'!N42=Pistetaulukko!$E$33,'Vastaukset, kilpailijat (yl)'!N42=Pistetaulukko!$M$33),Pistetaulukko!$E$32,IF(OR('Vastaukset, kilpailijat (yl)'!N42=Pistetaulukko!$D$33,'Vastaukset, kilpailijat (yl)'!N42=Pistetaulukko!$N$33),Pistetaulukko!$D$32,0))))))</f>
        <v>0</v>
      </c>
      <c r="O42" s="82">
        <f>IF('Vastaukset, kilpailijat (yl)'!O42=Pistetaulukko!$I$36,Pistetaulukko!$I$35,IF(OR('Vastaukset, kilpailijat (yl)'!O42=Pistetaulukko!$H$36,'Vastaukset, kilpailijat (yl)'!O42=Pistetaulukko!$J$36),Pistetaulukko!$H$35,IF(OR('Vastaukset, kilpailijat (yl)'!O42=Pistetaulukko!$G$36,'Vastaukset, kilpailijat (yl)'!O42=Pistetaulukko!$K$36),Pistetaulukko!$G$35,IF(OR('Vastaukset, kilpailijat (yl)'!O42=Pistetaulukko!$F$36,'Vastaukset, kilpailijat (yl)'!O42=Pistetaulukko!$L$36),Pistetaulukko!$F$35,IF(OR('Vastaukset, kilpailijat (yl)'!O42=Pistetaulukko!$E$36,'Vastaukset, kilpailijat (yl)'!O42=Pistetaulukko!$M$36),Pistetaulukko!$E$35,IF(OR('Vastaukset, kilpailijat (yl)'!O42=Pistetaulukko!$D$36,'Vastaukset, kilpailijat (yl)'!O42=Pistetaulukko!$N$36),Pistetaulukko!$D$35,IF(OR('Vastaukset, kilpailijat (yl)'!O42=Pistetaulukko!$C$36,'Vastaukset, kilpailijat (yl)'!O42=Pistetaulukko!$O$36),Pistetaulukko!$C$35,IF(OR('Vastaukset, kilpailijat (yl)'!O42=Pistetaulukko!$B$36,'Vastaukset, kilpailijat (yl)'!O42=Pistetaulukko!$P$36),Pistetaulukko!$B$35,0))))))))</f>
        <v>0</v>
      </c>
      <c r="P42" s="82">
        <f>IF('Vastaukset, kilpailijat (yl)'!P42=Pistetaulukko!$I$39,Pistetaulukko!$I$38,IF(OR('Vastaukset, kilpailijat (yl)'!P42=Pistetaulukko!$H$39,'Vastaukset, kilpailijat (yl)'!P42=Pistetaulukko!$J$39),Pistetaulukko!$H$38,IF(OR('Vastaukset, kilpailijat (yl)'!P42=Pistetaulukko!$G$39,'Vastaukset, kilpailijat (yl)'!P42=Pistetaulukko!$K$39),Pistetaulukko!$G$38,IF(OR('Vastaukset, kilpailijat (yl)'!P42=Pistetaulukko!$F$39,'Vastaukset, kilpailijat (yl)'!P42=Pistetaulukko!$L$39),Pistetaulukko!$F$38,0))))</f>
        <v>0</v>
      </c>
      <c r="Q42" s="82">
        <f>IF('Vastaukset, kilpailijat (yl)'!Q42=Pistetaulukko!$I$42,Pistetaulukko!$I$41,IF(OR('Vastaukset, kilpailijat (yl)'!Q42=Pistetaulukko!$H$42,'Vastaukset, kilpailijat (yl)'!Q42=Pistetaulukko!$J$42),Pistetaulukko!$H$41,IF(OR('Vastaukset, kilpailijat (yl)'!Q42=Pistetaulukko!$G$42,'Vastaukset, kilpailijat (yl)'!Q42=Pistetaulukko!$K$42),Pistetaulukko!$G$41,IF(OR('Vastaukset, kilpailijat (yl)'!Q42=Pistetaulukko!$F$42,'Vastaukset, kilpailijat (yl)'!Q42=Pistetaulukko!$L$42),Pistetaulukko!$F$41,0))))</f>
        <v>0</v>
      </c>
      <c r="R42" s="82">
        <f>IF('Vastaukset, kilpailijat (yl)'!R42=Pistetaulukko!$I$45,Pistetaulukko!$I$44,IF(OR('Vastaukset, kilpailijat (yl)'!R42=Pistetaulukko!$H$45,'Vastaukset, kilpailijat (yl)'!R42=Pistetaulukko!$J$45),Pistetaulukko!$H$44,IF(OR('Vastaukset, kilpailijat (yl)'!R42=Pistetaulukko!$G$45,'Vastaukset, kilpailijat (yl)'!R42=Pistetaulukko!$K$45),Pistetaulukko!$G$44,IF(OR('Vastaukset, kilpailijat (yl)'!R42=Pistetaulukko!$F$45,'Vastaukset, kilpailijat (yl)'!R42=Pistetaulukko!$L$45),Pistetaulukko!$F$44,0))))</f>
        <v>0</v>
      </c>
      <c r="S42" s="82">
        <f>IF('Vastaukset, kilpailijat (yl)'!S42=Pistetaulukko!$I$48,Pistetaulukko!$I$47,IF(OR('Vastaukset, kilpailijat (yl)'!S42=Pistetaulukko!$H$48,'Vastaukset, kilpailijat (yl)'!S42=Pistetaulukko!$J$48),Pistetaulukko!$H$47,IF(OR('Vastaukset, kilpailijat (yl)'!S42=Pistetaulukko!$G$48,'Vastaukset, kilpailijat (yl)'!S42=Pistetaulukko!$K$48),Pistetaulukko!$G$47,IF(OR('Vastaukset, kilpailijat (yl)'!S42=Pistetaulukko!$F$48,'Vastaukset, kilpailijat (yl)'!S42=Pistetaulukko!$L$48),Pistetaulukko!$F$47,0))))</f>
        <v>0</v>
      </c>
      <c r="T42" s="82">
        <f>IF('Vastaukset, kilpailijat (yl)'!T42=Pistetaulukko!$I$51,Pistetaulukko!$I$50,IF(OR('Vastaukset, kilpailijat (yl)'!T42=Pistetaulukko!$H$51,'Vastaukset, kilpailijat (yl)'!T42=Pistetaulukko!$J$51),Pistetaulukko!$H$50,IF(OR('Vastaukset, kilpailijat (yl)'!T42=Pistetaulukko!$G$51,'Vastaukset, kilpailijat (yl)'!T42=Pistetaulukko!$K$51),Pistetaulukko!$G$50,IF(OR('Vastaukset, kilpailijat (yl)'!T42=Pistetaulukko!$F$51,'Vastaukset, kilpailijat (yl)'!T42=Pistetaulukko!$L$51),Pistetaulukko!$F$50,0))))</f>
        <v>0</v>
      </c>
      <c r="U42" s="82">
        <f>IF('Vastaukset, kilpailijat (yl)'!U42=Pistetaulukko!$I$54,Pistetaulukko!$I$53,IF(OR('Vastaukset, kilpailijat (yl)'!U42=Pistetaulukko!$H$54,'Vastaukset, kilpailijat (yl)'!U42=Pistetaulukko!$J$54),Pistetaulukko!$H$53,IF(OR('Vastaukset, kilpailijat (yl)'!U42=Pistetaulukko!$G$54,'Vastaukset, kilpailijat (yl)'!U42=Pistetaulukko!$K$54),Pistetaulukko!$G$53,IF(OR('Vastaukset, kilpailijat (yl)'!U42=Pistetaulukko!$F$54,'Vastaukset, kilpailijat (yl)'!U42=Pistetaulukko!$L$54),Pistetaulukko!$F$53,0))))</f>
        <v>0</v>
      </c>
      <c r="V42" s="82">
        <f>IF('Vastaukset, kilpailijat (yl)'!V42=Pistetaulukko!$I$57,Pistetaulukko!$I$56,IF(OR('Vastaukset, kilpailijat (yl)'!V42=Pistetaulukko!$H$57,'Vastaukset, kilpailijat (yl)'!V42=Pistetaulukko!$J$57),Pistetaulukko!$H$56,IF(OR('Vastaukset, kilpailijat (yl)'!V42=Pistetaulukko!$G$57,'Vastaukset, kilpailijat (yl)'!V42=Pistetaulukko!$K$57),Pistetaulukko!$G$56,IF(OR('Vastaukset, kilpailijat (yl)'!V42=Pistetaulukko!$F$57,'Vastaukset, kilpailijat (yl)'!V42=Pistetaulukko!$L$57),Pistetaulukko!$F$56,0))))</f>
        <v>0</v>
      </c>
      <c r="W42" s="82">
        <f>IF('Vastaukset, kilpailijat (yl)'!W42=Pistetaulukko!$I$60,Pistetaulukko!$I$59,IF(OR('Vastaukset, kilpailijat (yl)'!W42=Pistetaulukko!$H$60,'Vastaukset, kilpailijat (yl)'!W42=Pistetaulukko!$J$60),Pistetaulukko!$H$59,IF(OR('Vastaukset, kilpailijat (yl)'!W42=Pistetaulukko!$G$60,'Vastaukset, kilpailijat (yl)'!W42=Pistetaulukko!$K$60),Pistetaulukko!$G$59,IF(OR('Vastaukset, kilpailijat (yl)'!W42=Pistetaulukko!$F$60,'Vastaukset, kilpailijat (yl)'!W42=Pistetaulukko!$L$60),Pistetaulukko!$F$59,0))))</f>
        <v>0</v>
      </c>
      <c r="X42" s="82">
        <f>IF('Vastaukset, kilpailijat (yl)'!X42=Pistetaulukko!$I$63,Pistetaulukko!$I$62,IF(OR('Vastaukset, kilpailijat (yl)'!X42=Pistetaulukko!$H$63,'Vastaukset, kilpailijat (yl)'!X42=Pistetaulukko!$J$63),Pistetaulukko!$H$62,IF(OR('Vastaukset, kilpailijat (yl)'!X42=Pistetaulukko!$G$63,'Vastaukset, kilpailijat (yl)'!X42=Pistetaulukko!$K$63),Pistetaulukko!$G$62,IF(OR('Vastaukset, kilpailijat (yl)'!X42=Pistetaulukko!$F$63,'Vastaukset, kilpailijat (yl)'!X42=Pistetaulukko!$L$63),Pistetaulukko!$F$62,0))))</f>
        <v>0</v>
      </c>
      <c r="Y42" s="82">
        <f>IF('Vastaukset, kilpailijat (yl)'!Y42=Pistetaulukko!$I$66,Pistetaulukko!$I$65,IF(OR('Vastaukset, kilpailijat (yl)'!Y42=Pistetaulukko!$H$66,'Vastaukset, kilpailijat (yl)'!Y42=Pistetaulukko!$J$66),Pistetaulukko!$H$65,IF(OR('Vastaukset, kilpailijat (yl)'!Y42=Pistetaulukko!$G$66,'Vastaukset, kilpailijat (yl)'!Y42=Pistetaulukko!$K$66),Pistetaulukko!$G$65,IF(OR('Vastaukset, kilpailijat (yl)'!Y42=Pistetaulukko!$F$66,'Vastaukset, kilpailijat (yl)'!Y42=Pistetaulukko!$L$66),Pistetaulukko!$F$65,IF(OR('Vastaukset, kilpailijat (yl)'!Y42=Pistetaulukko!$E$66,'Vastaukset, kilpailijat (yl)'!Y42=Pistetaulukko!$M$66),Pistetaulukko!$E$65,IF(OR('Vastaukset, kilpailijat (yl)'!Y42=Pistetaulukko!$D$66,'Vastaukset, kilpailijat (yl)'!Y42=Pistetaulukko!$N$66),Pistetaulukko!$D$65,0))))))</f>
        <v>0</v>
      </c>
      <c r="Z42" s="82">
        <f>IF('Vastaukset, kilpailijat (yl)'!Z42=Pistetaulukko!$I$69,Pistetaulukko!$I$68,IF(OR('Vastaukset, kilpailijat (yl)'!Z42=Pistetaulukko!$H$69,'Vastaukset, kilpailijat (yl)'!Z42=Pistetaulukko!$J$69),Pistetaulukko!$H$68,IF(OR('Vastaukset, kilpailijat (yl)'!Z42=Pistetaulukko!$G$69,'Vastaukset, kilpailijat (yl)'!Z42=Pistetaulukko!$K$69),Pistetaulukko!$G$68,IF(OR('Vastaukset, kilpailijat (yl)'!Z42=Pistetaulukko!$F$69,'Vastaukset, kilpailijat (yl)'!Z42=Pistetaulukko!$L$69),Pistetaulukko!$F$68,IF(OR('Vastaukset, kilpailijat (yl)'!Z42=Pistetaulukko!$E$69,'Vastaukset, kilpailijat (yl)'!Z42=Pistetaulukko!$M$69),Pistetaulukko!$E$68,IF(OR('Vastaukset, kilpailijat (yl)'!Z42=Pistetaulukko!$D$69,'Vastaukset, kilpailijat (yl)'!Z42=Pistetaulukko!$N$69),Pistetaulukko!$D$68,0))))))</f>
        <v>0</v>
      </c>
      <c r="AA42" s="4">
        <f t="shared" si="0"/>
        <v>0</v>
      </c>
      <c r="AB42" s="34">
        <f>'Vastaukset, kilpailijat (yl)'!AD42</f>
        <v>0</v>
      </c>
      <c r="AC42" s="125">
        <f>'Vastaukset, kilpailijat (yl)'!AC42</f>
        <v>0</v>
      </c>
      <c r="AD42" s="35">
        <f t="shared" si="1"/>
        <v>-4.1666666666666664E-2</v>
      </c>
      <c r="AE42" s="111">
        <f t="shared" si="2"/>
        <v>0</v>
      </c>
      <c r="AF42" s="109">
        <f t="shared" si="3"/>
        <v>0</v>
      </c>
      <c r="AG42" s="115">
        <f>'Suunnistus (yl)'!I42</f>
        <v>160</v>
      </c>
      <c r="AH42" s="107">
        <f t="shared" si="4"/>
        <v>160</v>
      </c>
      <c r="AI42" s="12"/>
    </row>
    <row r="43" spans="1:35" x14ac:dyDescent="0.3">
      <c r="A43" s="7">
        <f>'Vastaukset, kilpailijat (yl)'!A43</f>
        <v>0</v>
      </c>
      <c r="B43" s="56">
        <f>'Vastaukset, kilpailijat (yl)'!B43</f>
        <v>0</v>
      </c>
      <c r="C43" s="6">
        <f>'Vastaukset, kilpailijat (yl)'!C43</f>
        <v>0</v>
      </c>
      <c r="D43" s="6">
        <f>'Vastaukset, kilpailijat (yl)'!D43</f>
        <v>0</v>
      </c>
      <c r="E43" s="82">
        <f>IF('Vastaukset, kilpailijat (yl)'!E43=Pistetaulukko!$I$3,Pistetaulukko!$I$2,0)</f>
        <v>0</v>
      </c>
      <c r="F43" s="82">
        <f>IF('Vastaukset, kilpailijat (yl)'!F43=Pistetaulukko!$I$6,Pistetaulukko!$I$5,IF(OR('Vastaukset, kilpailijat (yl)'!F43=Pistetaulukko!$H$6,'Vastaukset, kilpailijat (yl)'!F43=Pistetaulukko!$J$6),Pistetaulukko!$H$5,IF(OR('Vastaukset, kilpailijat (yl)'!F43=Pistetaulukko!$G$6,'Vastaukset, kilpailijat (yl)'!F43=Pistetaulukko!$K$6),Pistetaulukko!$G$5,IF(OR('Vastaukset, kilpailijat (yl)'!F43=Pistetaulukko!$F$6,'Vastaukset, kilpailijat (yl)'!F43=Pistetaulukko!$L$6),Pistetaulukko!$F$5,0))))</f>
        <v>0</v>
      </c>
      <c r="G43" s="82">
        <f>IF('Vastaukset, kilpailijat (yl)'!G43=Pistetaulukko!$I$9,Pistetaulukko!$I$8,IF(OR('Vastaukset, kilpailijat (yl)'!G43=Pistetaulukko!$H$9,'Vastaukset, kilpailijat (yl)'!G43=Pistetaulukko!$J$9),Pistetaulukko!$H$8,IF(OR('Vastaukset, kilpailijat (yl)'!G43=Pistetaulukko!$G$9,'Vastaukset, kilpailijat (yl)'!G43=Pistetaulukko!$K$9),Pistetaulukko!$G$8,IF(OR('Vastaukset, kilpailijat (yl)'!G43=Pistetaulukko!$F$9,'Vastaukset, kilpailijat (yl)'!G43=Pistetaulukko!$L$9),Pistetaulukko!$F$8,0))))</f>
        <v>0</v>
      </c>
      <c r="H43" s="82">
        <f>IF('Vastaukset, kilpailijat (yl)'!H43=Pistetaulukko!$I$12,Pistetaulukko!$I$11,IF(OR('Vastaukset, kilpailijat (yl)'!H43=Pistetaulukko!$H$12,'Vastaukset, kilpailijat (yl)'!H43=Pistetaulukko!$J$12),Pistetaulukko!$H$11,IF(OR('Vastaukset, kilpailijat (yl)'!H43=Pistetaulukko!$G$12,'Vastaukset, kilpailijat (yl)'!H43=Pistetaulukko!$K$12),Pistetaulukko!$G$11,IF(OR('Vastaukset, kilpailijat (yl)'!H43=Pistetaulukko!$F$12,'Vastaukset, kilpailijat (yl)'!H43=Pistetaulukko!$L$12),Pistetaulukko!$F$11,0))))</f>
        <v>0</v>
      </c>
      <c r="I43" s="82">
        <f>IF('Vastaukset, kilpailijat (yl)'!I43=Pistetaulukko!$I$18,Pistetaulukko!$I$17,0)</f>
        <v>0</v>
      </c>
      <c r="J43" s="82">
        <f>IF('Vastaukset, kilpailijat (yl)'!J43=Pistetaulukko!$I$21,Pistetaulukko!$I$20,IF(OR('Vastaukset, kilpailijat (yl)'!J43=Pistetaulukko!$H$21,'Vastaukset, kilpailijat (yl)'!J43=Pistetaulukko!$J$21),Pistetaulukko!$H$20,IF(OR('Vastaukset, kilpailijat (yl)'!J43=Pistetaulukko!$G$21,'Vastaukset, kilpailijat (yl)'!J43=Pistetaulukko!$K$21),Pistetaulukko!$G$20,IF(OR('Vastaukset, kilpailijat (yl)'!J43=Pistetaulukko!$F$21,'Vastaukset, kilpailijat (yl)'!J43=Pistetaulukko!$L$21),Pistetaulukko!$F$20,0))))</f>
        <v>0</v>
      </c>
      <c r="K43" s="82">
        <f>IF('Vastaukset, kilpailijat (yl)'!K43=Pistetaulukko!$I$24,Pistetaulukko!$I$23,0)</f>
        <v>0</v>
      </c>
      <c r="L43" s="82">
        <f>IF('Vastaukset, kilpailijat (yl)'!L43=Pistetaulukko!$I$27,Pistetaulukko!$I$26,IF(OR('Vastaukset, kilpailijat (yl)'!L43=Pistetaulukko!$H$27,'Vastaukset, kilpailijat (yl)'!L43=Pistetaulukko!$J$27),Pistetaulukko!$H$26,IF(OR('Vastaukset, kilpailijat (yl)'!L43=Pistetaulukko!$G$27,'Vastaukset, kilpailijat (yl)'!L43=Pistetaulukko!$K$27),Pistetaulukko!$G$26,IF(OR('Vastaukset, kilpailijat (yl)'!L43=Pistetaulukko!$F$27,'Vastaukset, kilpailijat (yl)'!L43=Pistetaulukko!$L$27),Pistetaulukko!$F$26,0))))</f>
        <v>0</v>
      </c>
      <c r="M43" s="82">
        <f>IF('Vastaukset, kilpailijat (yl)'!M43=Pistetaulukko!$I$30,Pistetaulukko!$I$29,0)</f>
        <v>0</v>
      </c>
      <c r="N43" s="82">
        <f>IF('Vastaukset, kilpailijat (yl)'!N43=Pistetaulukko!$I$33,Pistetaulukko!$I$32,IF(OR('Vastaukset, kilpailijat (yl)'!N43=Pistetaulukko!$H$33,'Vastaukset, kilpailijat (yl)'!N43=Pistetaulukko!$J$33),Pistetaulukko!$H$32,IF(OR('Vastaukset, kilpailijat (yl)'!N43=Pistetaulukko!$G$33,'Vastaukset, kilpailijat (yl)'!N43=Pistetaulukko!$K$33),Pistetaulukko!$G$32,IF(OR('Vastaukset, kilpailijat (yl)'!N43=Pistetaulukko!$F$33,'Vastaukset, kilpailijat (yl)'!N43=Pistetaulukko!$L$33),Pistetaulukko!$F$32,IF(OR('Vastaukset, kilpailijat (yl)'!N43=Pistetaulukko!$E$33,'Vastaukset, kilpailijat (yl)'!N43=Pistetaulukko!$M$33),Pistetaulukko!$E$32,IF(OR('Vastaukset, kilpailijat (yl)'!N43=Pistetaulukko!$D$33,'Vastaukset, kilpailijat (yl)'!N43=Pistetaulukko!$N$33),Pistetaulukko!$D$32,0))))))</f>
        <v>0</v>
      </c>
      <c r="O43" s="82">
        <f>IF('Vastaukset, kilpailijat (yl)'!O43=Pistetaulukko!$I$36,Pistetaulukko!$I$35,IF(OR('Vastaukset, kilpailijat (yl)'!O43=Pistetaulukko!$H$36,'Vastaukset, kilpailijat (yl)'!O43=Pistetaulukko!$J$36),Pistetaulukko!$H$35,IF(OR('Vastaukset, kilpailijat (yl)'!O43=Pistetaulukko!$G$36,'Vastaukset, kilpailijat (yl)'!O43=Pistetaulukko!$K$36),Pistetaulukko!$G$35,IF(OR('Vastaukset, kilpailijat (yl)'!O43=Pistetaulukko!$F$36,'Vastaukset, kilpailijat (yl)'!O43=Pistetaulukko!$L$36),Pistetaulukko!$F$35,IF(OR('Vastaukset, kilpailijat (yl)'!O43=Pistetaulukko!$E$36,'Vastaukset, kilpailijat (yl)'!O43=Pistetaulukko!$M$36),Pistetaulukko!$E$35,IF(OR('Vastaukset, kilpailijat (yl)'!O43=Pistetaulukko!$D$36,'Vastaukset, kilpailijat (yl)'!O43=Pistetaulukko!$N$36),Pistetaulukko!$D$35,IF(OR('Vastaukset, kilpailijat (yl)'!O43=Pistetaulukko!$C$36,'Vastaukset, kilpailijat (yl)'!O43=Pistetaulukko!$O$36),Pistetaulukko!$C$35,IF(OR('Vastaukset, kilpailijat (yl)'!O43=Pistetaulukko!$B$36,'Vastaukset, kilpailijat (yl)'!O43=Pistetaulukko!$P$36),Pistetaulukko!$B$35,0))))))))</f>
        <v>0</v>
      </c>
      <c r="P43" s="82">
        <f>IF('Vastaukset, kilpailijat (yl)'!P43=Pistetaulukko!$I$39,Pistetaulukko!$I$38,IF(OR('Vastaukset, kilpailijat (yl)'!P43=Pistetaulukko!$H$39,'Vastaukset, kilpailijat (yl)'!P43=Pistetaulukko!$J$39),Pistetaulukko!$H$38,IF(OR('Vastaukset, kilpailijat (yl)'!P43=Pistetaulukko!$G$39,'Vastaukset, kilpailijat (yl)'!P43=Pistetaulukko!$K$39),Pistetaulukko!$G$38,IF(OR('Vastaukset, kilpailijat (yl)'!P43=Pistetaulukko!$F$39,'Vastaukset, kilpailijat (yl)'!P43=Pistetaulukko!$L$39),Pistetaulukko!$F$38,0))))</f>
        <v>0</v>
      </c>
      <c r="Q43" s="82">
        <f>IF('Vastaukset, kilpailijat (yl)'!Q43=Pistetaulukko!$I$42,Pistetaulukko!$I$41,IF(OR('Vastaukset, kilpailijat (yl)'!Q43=Pistetaulukko!$H$42,'Vastaukset, kilpailijat (yl)'!Q43=Pistetaulukko!$J$42),Pistetaulukko!$H$41,IF(OR('Vastaukset, kilpailijat (yl)'!Q43=Pistetaulukko!$G$42,'Vastaukset, kilpailijat (yl)'!Q43=Pistetaulukko!$K$42),Pistetaulukko!$G$41,IF(OR('Vastaukset, kilpailijat (yl)'!Q43=Pistetaulukko!$F$42,'Vastaukset, kilpailijat (yl)'!Q43=Pistetaulukko!$L$42),Pistetaulukko!$F$41,0))))</f>
        <v>0</v>
      </c>
      <c r="R43" s="82">
        <f>IF('Vastaukset, kilpailijat (yl)'!R43=Pistetaulukko!$I$45,Pistetaulukko!$I$44,IF(OR('Vastaukset, kilpailijat (yl)'!R43=Pistetaulukko!$H$45,'Vastaukset, kilpailijat (yl)'!R43=Pistetaulukko!$J$45),Pistetaulukko!$H$44,IF(OR('Vastaukset, kilpailijat (yl)'!R43=Pistetaulukko!$G$45,'Vastaukset, kilpailijat (yl)'!R43=Pistetaulukko!$K$45),Pistetaulukko!$G$44,IF(OR('Vastaukset, kilpailijat (yl)'!R43=Pistetaulukko!$F$45,'Vastaukset, kilpailijat (yl)'!R43=Pistetaulukko!$L$45),Pistetaulukko!$F$44,0))))</f>
        <v>0</v>
      </c>
      <c r="S43" s="82">
        <f>IF('Vastaukset, kilpailijat (yl)'!S43=Pistetaulukko!$I$48,Pistetaulukko!$I$47,IF(OR('Vastaukset, kilpailijat (yl)'!S43=Pistetaulukko!$H$48,'Vastaukset, kilpailijat (yl)'!S43=Pistetaulukko!$J$48),Pistetaulukko!$H$47,IF(OR('Vastaukset, kilpailijat (yl)'!S43=Pistetaulukko!$G$48,'Vastaukset, kilpailijat (yl)'!S43=Pistetaulukko!$K$48),Pistetaulukko!$G$47,IF(OR('Vastaukset, kilpailijat (yl)'!S43=Pistetaulukko!$F$48,'Vastaukset, kilpailijat (yl)'!S43=Pistetaulukko!$L$48),Pistetaulukko!$F$47,0))))</f>
        <v>0</v>
      </c>
      <c r="T43" s="82">
        <f>IF('Vastaukset, kilpailijat (yl)'!T43=Pistetaulukko!$I$51,Pistetaulukko!$I$50,IF(OR('Vastaukset, kilpailijat (yl)'!T43=Pistetaulukko!$H$51,'Vastaukset, kilpailijat (yl)'!T43=Pistetaulukko!$J$51),Pistetaulukko!$H$50,IF(OR('Vastaukset, kilpailijat (yl)'!T43=Pistetaulukko!$G$51,'Vastaukset, kilpailijat (yl)'!T43=Pistetaulukko!$K$51),Pistetaulukko!$G$50,IF(OR('Vastaukset, kilpailijat (yl)'!T43=Pistetaulukko!$F$51,'Vastaukset, kilpailijat (yl)'!T43=Pistetaulukko!$L$51),Pistetaulukko!$F$50,0))))</f>
        <v>0</v>
      </c>
      <c r="U43" s="82">
        <f>IF('Vastaukset, kilpailijat (yl)'!U43=Pistetaulukko!$I$54,Pistetaulukko!$I$53,IF(OR('Vastaukset, kilpailijat (yl)'!U43=Pistetaulukko!$H$54,'Vastaukset, kilpailijat (yl)'!U43=Pistetaulukko!$J$54),Pistetaulukko!$H$53,IF(OR('Vastaukset, kilpailijat (yl)'!U43=Pistetaulukko!$G$54,'Vastaukset, kilpailijat (yl)'!U43=Pistetaulukko!$K$54),Pistetaulukko!$G$53,IF(OR('Vastaukset, kilpailijat (yl)'!U43=Pistetaulukko!$F$54,'Vastaukset, kilpailijat (yl)'!U43=Pistetaulukko!$L$54),Pistetaulukko!$F$53,0))))</f>
        <v>0</v>
      </c>
      <c r="V43" s="82">
        <f>IF('Vastaukset, kilpailijat (yl)'!V43=Pistetaulukko!$I$57,Pistetaulukko!$I$56,IF(OR('Vastaukset, kilpailijat (yl)'!V43=Pistetaulukko!$H$57,'Vastaukset, kilpailijat (yl)'!V43=Pistetaulukko!$J$57),Pistetaulukko!$H$56,IF(OR('Vastaukset, kilpailijat (yl)'!V43=Pistetaulukko!$G$57,'Vastaukset, kilpailijat (yl)'!V43=Pistetaulukko!$K$57),Pistetaulukko!$G$56,IF(OR('Vastaukset, kilpailijat (yl)'!V43=Pistetaulukko!$F$57,'Vastaukset, kilpailijat (yl)'!V43=Pistetaulukko!$L$57),Pistetaulukko!$F$56,0))))</f>
        <v>0</v>
      </c>
      <c r="W43" s="82">
        <f>IF('Vastaukset, kilpailijat (yl)'!W43=Pistetaulukko!$I$60,Pistetaulukko!$I$59,IF(OR('Vastaukset, kilpailijat (yl)'!W43=Pistetaulukko!$H$60,'Vastaukset, kilpailijat (yl)'!W43=Pistetaulukko!$J$60),Pistetaulukko!$H$59,IF(OR('Vastaukset, kilpailijat (yl)'!W43=Pistetaulukko!$G$60,'Vastaukset, kilpailijat (yl)'!W43=Pistetaulukko!$K$60),Pistetaulukko!$G$59,IF(OR('Vastaukset, kilpailijat (yl)'!W43=Pistetaulukko!$F$60,'Vastaukset, kilpailijat (yl)'!W43=Pistetaulukko!$L$60),Pistetaulukko!$F$59,0))))</f>
        <v>0</v>
      </c>
      <c r="X43" s="82">
        <f>IF('Vastaukset, kilpailijat (yl)'!X43=Pistetaulukko!$I$63,Pistetaulukko!$I$62,IF(OR('Vastaukset, kilpailijat (yl)'!X43=Pistetaulukko!$H$63,'Vastaukset, kilpailijat (yl)'!X43=Pistetaulukko!$J$63),Pistetaulukko!$H$62,IF(OR('Vastaukset, kilpailijat (yl)'!X43=Pistetaulukko!$G$63,'Vastaukset, kilpailijat (yl)'!X43=Pistetaulukko!$K$63),Pistetaulukko!$G$62,IF(OR('Vastaukset, kilpailijat (yl)'!X43=Pistetaulukko!$F$63,'Vastaukset, kilpailijat (yl)'!X43=Pistetaulukko!$L$63),Pistetaulukko!$F$62,0))))</f>
        <v>0</v>
      </c>
      <c r="Y43" s="82">
        <f>IF('Vastaukset, kilpailijat (yl)'!Y43=Pistetaulukko!$I$66,Pistetaulukko!$I$65,IF(OR('Vastaukset, kilpailijat (yl)'!Y43=Pistetaulukko!$H$66,'Vastaukset, kilpailijat (yl)'!Y43=Pistetaulukko!$J$66),Pistetaulukko!$H$65,IF(OR('Vastaukset, kilpailijat (yl)'!Y43=Pistetaulukko!$G$66,'Vastaukset, kilpailijat (yl)'!Y43=Pistetaulukko!$K$66),Pistetaulukko!$G$65,IF(OR('Vastaukset, kilpailijat (yl)'!Y43=Pistetaulukko!$F$66,'Vastaukset, kilpailijat (yl)'!Y43=Pistetaulukko!$L$66),Pistetaulukko!$F$65,IF(OR('Vastaukset, kilpailijat (yl)'!Y43=Pistetaulukko!$E$66,'Vastaukset, kilpailijat (yl)'!Y43=Pistetaulukko!$M$66),Pistetaulukko!$E$65,IF(OR('Vastaukset, kilpailijat (yl)'!Y43=Pistetaulukko!$D$66,'Vastaukset, kilpailijat (yl)'!Y43=Pistetaulukko!$N$66),Pistetaulukko!$D$65,0))))))</f>
        <v>0</v>
      </c>
      <c r="Z43" s="82">
        <f>IF('Vastaukset, kilpailijat (yl)'!Z43=Pistetaulukko!$I$69,Pistetaulukko!$I$68,IF(OR('Vastaukset, kilpailijat (yl)'!Z43=Pistetaulukko!$H$69,'Vastaukset, kilpailijat (yl)'!Z43=Pistetaulukko!$J$69),Pistetaulukko!$H$68,IF(OR('Vastaukset, kilpailijat (yl)'!Z43=Pistetaulukko!$G$69,'Vastaukset, kilpailijat (yl)'!Z43=Pistetaulukko!$K$69),Pistetaulukko!$G$68,IF(OR('Vastaukset, kilpailijat (yl)'!Z43=Pistetaulukko!$F$69,'Vastaukset, kilpailijat (yl)'!Z43=Pistetaulukko!$L$69),Pistetaulukko!$F$68,IF(OR('Vastaukset, kilpailijat (yl)'!Z43=Pistetaulukko!$E$69,'Vastaukset, kilpailijat (yl)'!Z43=Pistetaulukko!$M$69),Pistetaulukko!$E$68,IF(OR('Vastaukset, kilpailijat (yl)'!Z43=Pistetaulukko!$D$69,'Vastaukset, kilpailijat (yl)'!Z43=Pistetaulukko!$N$69),Pistetaulukko!$D$68,0))))))</f>
        <v>0</v>
      </c>
      <c r="AA43" s="4">
        <f t="shared" si="0"/>
        <v>0</v>
      </c>
      <c r="AB43" s="34">
        <f>'Vastaukset, kilpailijat (yl)'!AD43</f>
        <v>0</v>
      </c>
      <c r="AC43" s="125">
        <f>'Vastaukset, kilpailijat (yl)'!AC43</f>
        <v>0</v>
      </c>
      <c r="AD43" s="35">
        <f t="shared" si="1"/>
        <v>-4.1666666666666664E-2</v>
      </c>
      <c r="AE43" s="111">
        <f t="shared" si="2"/>
        <v>0</v>
      </c>
      <c r="AF43" s="109">
        <f t="shared" si="3"/>
        <v>0</v>
      </c>
      <c r="AG43" s="115">
        <f>'Suunnistus (yl)'!I43</f>
        <v>160</v>
      </c>
      <c r="AH43" s="107">
        <f t="shared" si="4"/>
        <v>160</v>
      </c>
      <c r="AI43" s="12"/>
    </row>
    <row r="44" spans="1:35" x14ac:dyDescent="0.3">
      <c r="A44" s="7">
        <f>'Vastaukset, kilpailijat (yl)'!A44</f>
        <v>0</v>
      </c>
      <c r="B44" s="56">
        <f>'Vastaukset, kilpailijat (yl)'!B44</f>
        <v>0</v>
      </c>
      <c r="C44" s="6">
        <f>'Vastaukset, kilpailijat (yl)'!C44</f>
        <v>0</v>
      </c>
      <c r="D44" s="6">
        <f>'Vastaukset, kilpailijat (yl)'!D44</f>
        <v>0</v>
      </c>
      <c r="E44" s="82">
        <f>IF('Vastaukset, kilpailijat (yl)'!E44=Pistetaulukko!$I$3,Pistetaulukko!$I$2,0)</f>
        <v>0</v>
      </c>
      <c r="F44" s="82">
        <f>IF('Vastaukset, kilpailijat (yl)'!F44=Pistetaulukko!$I$6,Pistetaulukko!$I$5,IF(OR('Vastaukset, kilpailijat (yl)'!F44=Pistetaulukko!$H$6,'Vastaukset, kilpailijat (yl)'!F44=Pistetaulukko!$J$6),Pistetaulukko!$H$5,IF(OR('Vastaukset, kilpailijat (yl)'!F44=Pistetaulukko!$G$6,'Vastaukset, kilpailijat (yl)'!F44=Pistetaulukko!$K$6),Pistetaulukko!$G$5,IF(OR('Vastaukset, kilpailijat (yl)'!F44=Pistetaulukko!$F$6,'Vastaukset, kilpailijat (yl)'!F44=Pistetaulukko!$L$6),Pistetaulukko!$F$5,0))))</f>
        <v>0</v>
      </c>
      <c r="G44" s="82">
        <f>IF('Vastaukset, kilpailijat (yl)'!G44=Pistetaulukko!$I$9,Pistetaulukko!$I$8,IF(OR('Vastaukset, kilpailijat (yl)'!G44=Pistetaulukko!$H$9,'Vastaukset, kilpailijat (yl)'!G44=Pistetaulukko!$J$9),Pistetaulukko!$H$8,IF(OR('Vastaukset, kilpailijat (yl)'!G44=Pistetaulukko!$G$9,'Vastaukset, kilpailijat (yl)'!G44=Pistetaulukko!$K$9),Pistetaulukko!$G$8,IF(OR('Vastaukset, kilpailijat (yl)'!G44=Pistetaulukko!$F$9,'Vastaukset, kilpailijat (yl)'!G44=Pistetaulukko!$L$9),Pistetaulukko!$F$8,0))))</f>
        <v>0</v>
      </c>
      <c r="H44" s="82">
        <f>IF('Vastaukset, kilpailijat (yl)'!H44=Pistetaulukko!$I$12,Pistetaulukko!$I$11,IF(OR('Vastaukset, kilpailijat (yl)'!H44=Pistetaulukko!$H$12,'Vastaukset, kilpailijat (yl)'!H44=Pistetaulukko!$J$12),Pistetaulukko!$H$11,IF(OR('Vastaukset, kilpailijat (yl)'!H44=Pistetaulukko!$G$12,'Vastaukset, kilpailijat (yl)'!H44=Pistetaulukko!$K$12),Pistetaulukko!$G$11,IF(OR('Vastaukset, kilpailijat (yl)'!H44=Pistetaulukko!$F$12,'Vastaukset, kilpailijat (yl)'!H44=Pistetaulukko!$L$12),Pistetaulukko!$F$11,0))))</f>
        <v>0</v>
      </c>
      <c r="I44" s="82">
        <f>IF('Vastaukset, kilpailijat (yl)'!I44=Pistetaulukko!$I$18,Pistetaulukko!$I$17,0)</f>
        <v>0</v>
      </c>
      <c r="J44" s="82">
        <f>IF('Vastaukset, kilpailijat (yl)'!J44=Pistetaulukko!$I$21,Pistetaulukko!$I$20,IF(OR('Vastaukset, kilpailijat (yl)'!J44=Pistetaulukko!$H$21,'Vastaukset, kilpailijat (yl)'!J44=Pistetaulukko!$J$21),Pistetaulukko!$H$20,IF(OR('Vastaukset, kilpailijat (yl)'!J44=Pistetaulukko!$G$21,'Vastaukset, kilpailijat (yl)'!J44=Pistetaulukko!$K$21),Pistetaulukko!$G$20,IF(OR('Vastaukset, kilpailijat (yl)'!J44=Pistetaulukko!$F$21,'Vastaukset, kilpailijat (yl)'!J44=Pistetaulukko!$L$21),Pistetaulukko!$F$20,0))))</f>
        <v>0</v>
      </c>
      <c r="K44" s="82">
        <f>IF('Vastaukset, kilpailijat (yl)'!K44=Pistetaulukko!$I$24,Pistetaulukko!$I$23,0)</f>
        <v>0</v>
      </c>
      <c r="L44" s="82">
        <f>IF('Vastaukset, kilpailijat (yl)'!L44=Pistetaulukko!$I$27,Pistetaulukko!$I$26,IF(OR('Vastaukset, kilpailijat (yl)'!L44=Pistetaulukko!$H$27,'Vastaukset, kilpailijat (yl)'!L44=Pistetaulukko!$J$27),Pistetaulukko!$H$26,IF(OR('Vastaukset, kilpailijat (yl)'!L44=Pistetaulukko!$G$27,'Vastaukset, kilpailijat (yl)'!L44=Pistetaulukko!$K$27),Pistetaulukko!$G$26,IF(OR('Vastaukset, kilpailijat (yl)'!L44=Pistetaulukko!$F$27,'Vastaukset, kilpailijat (yl)'!L44=Pistetaulukko!$L$27),Pistetaulukko!$F$26,0))))</f>
        <v>0</v>
      </c>
      <c r="M44" s="82">
        <f>IF('Vastaukset, kilpailijat (yl)'!M44=Pistetaulukko!$I$30,Pistetaulukko!$I$29,0)</f>
        <v>0</v>
      </c>
      <c r="N44" s="82">
        <f>IF('Vastaukset, kilpailijat (yl)'!N44=Pistetaulukko!$I$33,Pistetaulukko!$I$32,IF(OR('Vastaukset, kilpailijat (yl)'!N44=Pistetaulukko!$H$33,'Vastaukset, kilpailijat (yl)'!N44=Pistetaulukko!$J$33),Pistetaulukko!$H$32,IF(OR('Vastaukset, kilpailijat (yl)'!N44=Pistetaulukko!$G$33,'Vastaukset, kilpailijat (yl)'!N44=Pistetaulukko!$K$33),Pistetaulukko!$G$32,IF(OR('Vastaukset, kilpailijat (yl)'!N44=Pistetaulukko!$F$33,'Vastaukset, kilpailijat (yl)'!N44=Pistetaulukko!$L$33),Pistetaulukko!$F$32,IF(OR('Vastaukset, kilpailijat (yl)'!N44=Pistetaulukko!$E$33,'Vastaukset, kilpailijat (yl)'!N44=Pistetaulukko!$M$33),Pistetaulukko!$E$32,IF(OR('Vastaukset, kilpailijat (yl)'!N44=Pistetaulukko!$D$33,'Vastaukset, kilpailijat (yl)'!N44=Pistetaulukko!$N$33),Pistetaulukko!$D$32,0))))))</f>
        <v>0</v>
      </c>
      <c r="O44" s="82">
        <f>IF('Vastaukset, kilpailijat (yl)'!O44=Pistetaulukko!$I$36,Pistetaulukko!$I$35,IF(OR('Vastaukset, kilpailijat (yl)'!O44=Pistetaulukko!$H$36,'Vastaukset, kilpailijat (yl)'!O44=Pistetaulukko!$J$36),Pistetaulukko!$H$35,IF(OR('Vastaukset, kilpailijat (yl)'!O44=Pistetaulukko!$G$36,'Vastaukset, kilpailijat (yl)'!O44=Pistetaulukko!$K$36),Pistetaulukko!$G$35,IF(OR('Vastaukset, kilpailijat (yl)'!O44=Pistetaulukko!$F$36,'Vastaukset, kilpailijat (yl)'!O44=Pistetaulukko!$L$36),Pistetaulukko!$F$35,IF(OR('Vastaukset, kilpailijat (yl)'!O44=Pistetaulukko!$E$36,'Vastaukset, kilpailijat (yl)'!O44=Pistetaulukko!$M$36),Pistetaulukko!$E$35,IF(OR('Vastaukset, kilpailijat (yl)'!O44=Pistetaulukko!$D$36,'Vastaukset, kilpailijat (yl)'!O44=Pistetaulukko!$N$36),Pistetaulukko!$D$35,IF(OR('Vastaukset, kilpailijat (yl)'!O44=Pistetaulukko!$C$36,'Vastaukset, kilpailijat (yl)'!O44=Pistetaulukko!$O$36),Pistetaulukko!$C$35,IF(OR('Vastaukset, kilpailijat (yl)'!O44=Pistetaulukko!$B$36,'Vastaukset, kilpailijat (yl)'!O44=Pistetaulukko!$P$36),Pistetaulukko!$B$35,0))))))))</f>
        <v>0</v>
      </c>
      <c r="P44" s="82">
        <f>IF('Vastaukset, kilpailijat (yl)'!P44=Pistetaulukko!$I$39,Pistetaulukko!$I$38,IF(OR('Vastaukset, kilpailijat (yl)'!P44=Pistetaulukko!$H$39,'Vastaukset, kilpailijat (yl)'!P44=Pistetaulukko!$J$39),Pistetaulukko!$H$38,IF(OR('Vastaukset, kilpailijat (yl)'!P44=Pistetaulukko!$G$39,'Vastaukset, kilpailijat (yl)'!P44=Pistetaulukko!$K$39),Pistetaulukko!$G$38,IF(OR('Vastaukset, kilpailijat (yl)'!P44=Pistetaulukko!$F$39,'Vastaukset, kilpailijat (yl)'!P44=Pistetaulukko!$L$39),Pistetaulukko!$F$38,0))))</f>
        <v>0</v>
      </c>
      <c r="Q44" s="82">
        <f>IF('Vastaukset, kilpailijat (yl)'!Q44=Pistetaulukko!$I$42,Pistetaulukko!$I$41,IF(OR('Vastaukset, kilpailijat (yl)'!Q44=Pistetaulukko!$H$42,'Vastaukset, kilpailijat (yl)'!Q44=Pistetaulukko!$J$42),Pistetaulukko!$H$41,IF(OR('Vastaukset, kilpailijat (yl)'!Q44=Pistetaulukko!$G$42,'Vastaukset, kilpailijat (yl)'!Q44=Pistetaulukko!$K$42),Pistetaulukko!$G$41,IF(OR('Vastaukset, kilpailijat (yl)'!Q44=Pistetaulukko!$F$42,'Vastaukset, kilpailijat (yl)'!Q44=Pistetaulukko!$L$42),Pistetaulukko!$F$41,0))))</f>
        <v>0</v>
      </c>
      <c r="R44" s="82">
        <f>IF('Vastaukset, kilpailijat (yl)'!R44=Pistetaulukko!$I$45,Pistetaulukko!$I$44,IF(OR('Vastaukset, kilpailijat (yl)'!R44=Pistetaulukko!$H$45,'Vastaukset, kilpailijat (yl)'!R44=Pistetaulukko!$J$45),Pistetaulukko!$H$44,IF(OR('Vastaukset, kilpailijat (yl)'!R44=Pistetaulukko!$G$45,'Vastaukset, kilpailijat (yl)'!R44=Pistetaulukko!$K$45),Pistetaulukko!$G$44,IF(OR('Vastaukset, kilpailijat (yl)'!R44=Pistetaulukko!$F$45,'Vastaukset, kilpailijat (yl)'!R44=Pistetaulukko!$L$45),Pistetaulukko!$F$44,0))))</f>
        <v>0</v>
      </c>
      <c r="S44" s="82">
        <f>IF('Vastaukset, kilpailijat (yl)'!S44=Pistetaulukko!$I$48,Pistetaulukko!$I$47,IF(OR('Vastaukset, kilpailijat (yl)'!S44=Pistetaulukko!$H$48,'Vastaukset, kilpailijat (yl)'!S44=Pistetaulukko!$J$48),Pistetaulukko!$H$47,IF(OR('Vastaukset, kilpailijat (yl)'!S44=Pistetaulukko!$G$48,'Vastaukset, kilpailijat (yl)'!S44=Pistetaulukko!$K$48),Pistetaulukko!$G$47,IF(OR('Vastaukset, kilpailijat (yl)'!S44=Pistetaulukko!$F$48,'Vastaukset, kilpailijat (yl)'!S44=Pistetaulukko!$L$48),Pistetaulukko!$F$47,0))))</f>
        <v>0</v>
      </c>
      <c r="T44" s="82">
        <f>IF('Vastaukset, kilpailijat (yl)'!T44=Pistetaulukko!$I$51,Pistetaulukko!$I$50,IF(OR('Vastaukset, kilpailijat (yl)'!T44=Pistetaulukko!$H$51,'Vastaukset, kilpailijat (yl)'!T44=Pistetaulukko!$J$51),Pistetaulukko!$H$50,IF(OR('Vastaukset, kilpailijat (yl)'!T44=Pistetaulukko!$G$51,'Vastaukset, kilpailijat (yl)'!T44=Pistetaulukko!$K$51),Pistetaulukko!$G$50,IF(OR('Vastaukset, kilpailijat (yl)'!T44=Pistetaulukko!$F$51,'Vastaukset, kilpailijat (yl)'!T44=Pistetaulukko!$L$51),Pistetaulukko!$F$50,0))))</f>
        <v>0</v>
      </c>
      <c r="U44" s="82">
        <f>IF('Vastaukset, kilpailijat (yl)'!U44=Pistetaulukko!$I$54,Pistetaulukko!$I$53,IF(OR('Vastaukset, kilpailijat (yl)'!U44=Pistetaulukko!$H$54,'Vastaukset, kilpailijat (yl)'!U44=Pistetaulukko!$J$54),Pistetaulukko!$H$53,IF(OR('Vastaukset, kilpailijat (yl)'!U44=Pistetaulukko!$G$54,'Vastaukset, kilpailijat (yl)'!U44=Pistetaulukko!$K$54),Pistetaulukko!$G$53,IF(OR('Vastaukset, kilpailijat (yl)'!U44=Pistetaulukko!$F$54,'Vastaukset, kilpailijat (yl)'!U44=Pistetaulukko!$L$54),Pistetaulukko!$F$53,0))))</f>
        <v>0</v>
      </c>
      <c r="V44" s="82">
        <f>IF('Vastaukset, kilpailijat (yl)'!V44=Pistetaulukko!$I$57,Pistetaulukko!$I$56,IF(OR('Vastaukset, kilpailijat (yl)'!V44=Pistetaulukko!$H$57,'Vastaukset, kilpailijat (yl)'!V44=Pistetaulukko!$J$57),Pistetaulukko!$H$56,IF(OR('Vastaukset, kilpailijat (yl)'!V44=Pistetaulukko!$G$57,'Vastaukset, kilpailijat (yl)'!V44=Pistetaulukko!$K$57),Pistetaulukko!$G$56,IF(OR('Vastaukset, kilpailijat (yl)'!V44=Pistetaulukko!$F$57,'Vastaukset, kilpailijat (yl)'!V44=Pistetaulukko!$L$57),Pistetaulukko!$F$56,0))))</f>
        <v>0</v>
      </c>
      <c r="W44" s="82">
        <f>IF('Vastaukset, kilpailijat (yl)'!W44=Pistetaulukko!$I$60,Pistetaulukko!$I$59,IF(OR('Vastaukset, kilpailijat (yl)'!W44=Pistetaulukko!$H$60,'Vastaukset, kilpailijat (yl)'!W44=Pistetaulukko!$J$60),Pistetaulukko!$H$59,IF(OR('Vastaukset, kilpailijat (yl)'!W44=Pistetaulukko!$G$60,'Vastaukset, kilpailijat (yl)'!W44=Pistetaulukko!$K$60),Pistetaulukko!$G$59,IF(OR('Vastaukset, kilpailijat (yl)'!W44=Pistetaulukko!$F$60,'Vastaukset, kilpailijat (yl)'!W44=Pistetaulukko!$L$60),Pistetaulukko!$F$59,0))))</f>
        <v>0</v>
      </c>
      <c r="X44" s="82">
        <f>IF('Vastaukset, kilpailijat (yl)'!X44=Pistetaulukko!$I$63,Pistetaulukko!$I$62,IF(OR('Vastaukset, kilpailijat (yl)'!X44=Pistetaulukko!$H$63,'Vastaukset, kilpailijat (yl)'!X44=Pistetaulukko!$J$63),Pistetaulukko!$H$62,IF(OR('Vastaukset, kilpailijat (yl)'!X44=Pistetaulukko!$G$63,'Vastaukset, kilpailijat (yl)'!X44=Pistetaulukko!$K$63),Pistetaulukko!$G$62,IF(OR('Vastaukset, kilpailijat (yl)'!X44=Pistetaulukko!$F$63,'Vastaukset, kilpailijat (yl)'!X44=Pistetaulukko!$L$63),Pistetaulukko!$F$62,0))))</f>
        <v>0</v>
      </c>
      <c r="Y44" s="82">
        <f>IF('Vastaukset, kilpailijat (yl)'!Y44=Pistetaulukko!$I$66,Pistetaulukko!$I$65,IF(OR('Vastaukset, kilpailijat (yl)'!Y44=Pistetaulukko!$H$66,'Vastaukset, kilpailijat (yl)'!Y44=Pistetaulukko!$J$66),Pistetaulukko!$H$65,IF(OR('Vastaukset, kilpailijat (yl)'!Y44=Pistetaulukko!$G$66,'Vastaukset, kilpailijat (yl)'!Y44=Pistetaulukko!$K$66),Pistetaulukko!$G$65,IF(OR('Vastaukset, kilpailijat (yl)'!Y44=Pistetaulukko!$F$66,'Vastaukset, kilpailijat (yl)'!Y44=Pistetaulukko!$L$66),Pistetaulukko!$F$65,IF(OR('Vastaukset, kilpailijat (yl)'!Y44=Pistetaulukko!$E$66,'Vastaukset, kilpailijat (yl)'!Y44=Pistetaulukko!$M$66),Pistetaulukko!$E$65,IF(OR('Vastaukset, kilpailijat (yl)'!Y44=Pistetaulukko!$D$66,'Vastaukset, kilpailijat (yl)'!Y44=Pistetaulukko!$N$66),Pistetaulukko!$D$65,0))))))</f>
        <v>0</v>
      </c>
      <c r="Z44" s="82">
        <f>IF('Vastaukset, kilpailijat (yl)'!Z44=Pistetaulukko!$I$69,Pistetaulukko!$I$68,IF(OR('Vastaukset, kilpailijat (yl)'!Z44=Pistetaulukko!$H$69,'Vastaukset, kilpailijat (yl)'!Z44=Pistetaulukko!$J$69),Pistetaulukko!$H$68,IF(OR('Vastaukset, kilpailijat (yl)'!Z44=Pistetaulukko!$G$69,'Vastaukset, kilpailijat (yl)'!Z44=Pistetaulukko!$K$69),Pistetaulukko!$G$68,IF(OR('Vastaukset, kilpailijat (yl)'!Z44=Pistetaulukko!$F$69,'Vastaukset, kilpailijat (yl)'!Z44=Pistetaulukko!$L$69),Pistetaulukko!$F$68,IF(OR('Vastaukset, kilpailijat (yl)'!Z44=Pistetaulukko!$E$69,'Vastaukset, kilpailijat (yl)'!Z44=Pistetaulukko!$M$69),Pistetaulukko!$E$68,IF(OR('Vastaukset, kilpailijat (yl)'!Z44=Pistetaulukko!$D$69,'Vastaukset, kilpailijat (yl)'!Z44=Pistetaulukko!$N$69),Pistetaulukko!$D$68,0))))))</f>
        <v>0</v>
      </c>
      <c r="AA44" s="4">
        <f t="shared" si="0"/>
        <v>0</v>
      </c>
      <c r="AB44" s="34">
        <f>'Vastaukset, kilpailijat (yl)'!AD44</f>
        <v>0</v>
      </c>
      <c r="AC44" s="125">
        <f>'Vastaukset, kilpailijat (yl)'!AC44</f>
        <v>0</v>
      </c>
      <c r="AD44" s="35">
        <f t="shared" si="1"/>
        <v>-4.1666666666666664E-2</v>
      </c>
      <c r="AE44" s="111">
        <f t="shared" si="2"/>
        <v>0</v>
      </c>
      <c r="AF44" s="109">
        <f t="shared" si="3"/>
        <v>0</v>
      </c>
      <c r="AG44" s="115">
        <f>'Suunnistus (yl)'!I44</f>
        <v>160</v>
      </c>
      <c r="AH44" s="107">
        <f t="shared" si="4"/>
        <v>160</v>
      </c>
      <c r="AI44" s="12"/>
    </row>
    <row r="45" spans="1:35" x14ac:dyDescent="0.3">
      <c r="A45" s="7">
        <f>'Vastaukset, kilpailijat (yl)'!A45</f>
        <v>0</v>
      </c>
      <c r="B45" s="56">
        <f>'Vastaukset, kilpailijat (yl)'!B45</f>
        <v>0</v>
      </c>
      <c r="C45" s="6">
        <f>'Vastaukset, kilpailijat (yl)'!C45</f>
        <v>0</v>
      </c>
      <c r="D45" s="6">
        <f>'Vastaukset, kilpailijat (yl)'!D45</f>
        <v>0</v>
      </c>
      <c r="E45" s="82">
        <f>IF('Vastaukset, kilpailijat (yl)'!E45=Pistetaulukko!$I$3,Pistetaulukko!$I$2,0)</f>
        <v>0</v>
      </c>
      <c r="F45" s="82">
        <f>IF('Vastaukset, kilpailijat (yl)'!F45=Pistetaulukko!$I$6,Pistetaulukko!$I$5,IF(OR('Vastaukset, kilpailijat (yl)'!F45=Pistetaulukko!$H$6,'Vastaukset, kilpailijat (yl)'!F45=Pistetaulukko!$J$6),Pistetaulukko!$H$5,IF(OR('Vastaukset, kilpailijat (yl)'!F45=Pistetaulukko!$G$6,'Vastaukset, kilpailijat (yl)'!F45=Pistetaulukko!$K$6),Pistetaulukko!$G$5,IF(OR('Vastaukset, kilpailijat (yl)'!F45=Pistetaulukko!$F$6,'Vastaukset, kilpailijat (yl)'!F45=Pistetaulukko!$L$6),Pistetaulukko!$F$5,0))))</f>
        <v>0</v>
      </c>
      <c r="G45" s="82">
        <f>IF('Vastaukset, kilpailijat (yl)'!G45=Pistetaulukko!$I$9,Pistetaulukko!$I$8,IF(OR('Vastaukset, kilpailijat (yl)'!G45=Pistetaulukko!$H$9,'Vastaukset, kilpailijat (yl)'!G45=Pistetaulukko!$J$9),Pistetaulukko!$H$8,IF(OR('Vastaukset, kilpailijat (yl)'!G45=Pistetaulukko!$G$9,'Vastaukset, kilpailijat (yl)'!G45=Pistetaulukko!$K$9),Pistetaulukko!$G$8,IF(OR('Vastaukset, kilpailijat (yl)'!G45=Pistetaulukko!$F$9,'Vastaukset, kilpailijat (yl)'!G45=Pistetaulukko!$L$9),Pistetaulukko!$F$8,0))))</f>
        <v>0</v>
      </c>
      <c r="H45" s="82">
        <f>IF('Vastaukset, kilpailijat (yl)'!H45=Pistetaulukko!$I$12,Pistetaulukko!$I$11,IF(OR('Vastaukset, kilpailijat (yl)'!H45=Pistetaulukko!$H$12,'Vastaukset, kilpailijat (yl)'!H45=Pistetaulukko!$J$12),Pistetaulukko!$H$11,IF(OR('Vastaukset, kilpailijat (yl)'!H45=Pistetaulukko!$G$12,'Vastaukset, kilpailijat (yl)'!H45=Pistetaulukko!$K$12),Pistetaulukko!$G$11,IF(OR('Vastaukset, kilpailijat (yl)'!H45=Pistetaulukko!$F$12,'Vastaukset, kilpailijat (yl)'!H45=Pistetaulukko!$L$12),Pistetaulukko!$F$11,0))))</f>
        <v>0</v>
      </c>
      <c r="I45" s="82">
        <f>IF('Vastaukset, kilpailijat (yl)'!I45=Pistetaulukko!$I$18,Pistetaulukko!$I$17,0)</f>
        <v>0</v>
      </c>
      <c r="J45" s="82">
        <f>IF('Vastaukset, kilpailijat (yl)'!J45=Pistetaulukko!$I$21,Pistetaulukko!$I$20,IF(OR('Vastaukset, kilpailijat (yl)'!J45=Pistetaulukko!$H$21,'Vastaukset, kilpailijat (yl)'!J45=Pistetaulukko!$J$21),Pistetaulukko!$H$20,IF(OR('Vastaukset, kilpailijat (yl)'!J45=Pistetaulukko!$G$21,'Vastaukset, kilpailijat (yl)'!J45=Pistetaulukko!$K$21),Pistetaulukko!$G$20,IF(OR('Vastaukset, kilpailijat (yl)'!J45=Pistetaulukko!$F$21,'Vastaukset, kilpailijat (yl)'!J45=Pistetaulukko!$L$21),Pistetaulukko!$F$20,0))))</f>
        <v>0</v>
      </c>
      <c r="K45" s="82">
        <f>IF('Vastaukset, kilpailijat (yl)'!K45=Pistetaulukko!$I$24,Pistetaulukko!$I$23,0)</f>
        <v>0</v>
      </c>
      <c r="L45" s="82">
        <f>IF('Vastaukset, kilpailijat (yl)'!L45=Pistetaulukko!$I$27,Pistetaulukko!$I$26,IF(OR('Vastaukset, kilpailijat (yl)'!L45=Pistetaulukko!$H$27,'Vastaukset, kilpailijat (yl)'!L45=Pistetaulukko!$J$27),Pistetaulukko!$H$26,IF(OR('Vastaukset, kilpailijat (yl)'!L45=Pistetaulukko!$G$27,'Vastaukset, kilpailijat (yl)'!L45=Pistetaulukko!$K$27),Pistetaulukko!$G$26,IF(OR('Vastaukset, kilpailijat (yl)'!L45=Pistetaulukko!$F$27,'Vastaukset, kilpailijat (yl)'!L45=Pistetaulukko!$L$27),Pistetaulukko!$F$26,0))))</f>
        <v>0</v>
      </c>
      <c r="M45" s="82">
        <f>IF('Vastaukset, kilpailijat (yl)'!M45=Pistetaulukko!$I$30,Pistetaulukko!$I$29,0)</f>
        <v>0</v>
      </c>
      <c r="N45" s="82">
        <f>IF('Vastaukset, kilpailijat (yl)'!N45=Pistetaulukko!$I$33,Pistetaulukko!$I$32,IF(OR('Vastaukset, kilpailijat (yl)'!N45=Pistetaulukko!$H$33,'Vastaukset, kilpailijat (yl)'!N45=Pistetaulukko!$J$33),Pistetaulukko!$H$32,IF(OR('Vastaukset, kilpailijat (yl)'!N45=Pistetaulukko!$G$33,'Vastaukset, kilpailijat (yl)'!N45=Pistetaulukko!$K$33),Pistetaulukko!$G$32,IF(OR('Vastaukset, kilpailijat (yl)'!N45=Pistetaulukko!$F$33,'Vastaukset, kilpailijat (yl)'!N45=Pistetaulukko!$L$33),Pistetaulukko!$F$32,IF(OR('Vastaukset, kilpailijat (yl)'!N45=Pistetaulukko!$E$33,'Vastaukset, kilpailijat (yl)'!N45=Pistetaulukko!$M$33),Pistetaulukko!$E$32,IF(OR('Vastaukset, kilpailijat (yl)'!N45=Pistetaulukko!$D$33,'Vastaukset, kilpailijat (yl)'!N45=Pistetaulukko!$N$33),Pistetaulukko!$D$32,0))))))</f>
        <v>0</v>
      </c>
      <c r="O45" s="82">
        <f>IF('Vastaukset, kilpailijat (yl)'!O45=Pistetaulukko!$I$36,Pistetaulukko!$I$35,IF(OR('Vastaukset, kilpailijat (yl)'!O45=Pistetaulukko!$H$36,'Vastaukset, kilpailijat (yl)'!O45=Pistetaulukko!$J$36),Pistetaulukko!$H$35,IF(OR('Vastaukset, kilpailijat (yl)'!O45=Pistetaulukko!$G$36,'Vastaukset, kilpailijat (yl)'!O45=Pistetaulukko!$K$36),Pistetaulukko!$G$35,IF(OR('Vastaukset, kilpailijat (yl)'!O45=Pistetaulukko!$F$36,'Vastaukset, kilpailijat (yl)'!O45=Pistetaulukko!$L$36),Pistetaulukko!$F$35,IF(OR('Vastaukset, kilpailijat (yl)'!O45=Pistetaulukko!$E$36,'Vastaukset, kilpailijat (yl)'!O45=Pistetaulukko!$M$36),Pistetaulukko!$E$35,IF(OR('Vastaukset, kilpailijat (yl)'!O45=Pistetaulukko!$D$36,'Vastaukset, kilpailijat (yl)'!O45=Pistetaulukko!$N$36),Pistetaulukko!$D$35,IF(OR('Vastaukset, kilpailijat (yl)'!O45=Pistetaulukko!$C$36,'Vastaukset, kilpailijat (yl)'!O45=Pistetaulukko!$O$36),Pistetaulukko!$C$35,IF(OR('Vastaukset, kilpailijat (yl)'!O45=Pistetaulukko!$B$36,'Vastaukset, kilpailijat (yl)'!O45=Pistetaulukko!$P$36),Pistetaulukko!$B$35,0))))))))</f>
        <v>0</v>
      </c>
      <c r="P45" s="82">
        <f>IF('Vastaukset, kilpailijat (yl)'!P45=Pistetaulukko!$I$39,Pistetaulukko!$I$38,IF(OR('Vastaukset, kilpailijat (yl)'!P45=Pistetaulukko!$H$39,'Vastaukset, kilpailijat (yl)'!P45=Pistetaulukko!$J$39),Pistetaulukko!$H$38,IF(OR('Vastaukset, kilpailijat (yl)'!P45=Pistetaulukko!$G$39,'Vastaukset, kilpailijat (yl)'!P45=Pistetaulukko!$K$39),Pistetaulukko!$G$38,IF(OR('Vastaukset, kilpailijat (yl)'!P45=Pistetaulukko!$F$39,'Vastaukset, kilpailijat (yl)'!P45=Pistetaulukko!$L$39),Pistetaulukko!$F$38,0))))</f>
        <v>0</v>
      </c>
      <c r="Q45" s="82">
        <f>IF('Vastaukset, kilpailijat (yl)'!Q45=Pistetaulukko!$I$42,Pistetaulukko!$I$41,IF(OR('Vastaukset, kilpailijat (yl)'!Q45=Pistetaulukko!$H$42,'Vastaukset, kilpailijat (yl)'!Q45=Pistetaulukko!$J$42),Pistetaulukko!$H$41,IF(OR('Vastaukset, kilpailijat (yl)'!Q45=Pistetaulukko!$G$42,'Vastaukset, kilpailijat (yl)'!Q45=Pistetaulukko!$K$42),Pistetaulukko!$G$41,IF(OR('Vastaukset, kilpailijat (yl)'!Q45=Pistetaulukko!$F$42,'Vastaukset, kilpailijat (yl)'!Q45=Pistetaulukko!$L$42),Pistetaulukko!$F$41,0))))</f>
        <v>0</v>
      </c>
      <c r="R45" s="82">
        <f>IF('Vastaukset, kilpailijat (yl)'!R45=Pistetaulukko!$I$45,Pistetaulukko!$I$44,IF(OR('Vastaukset, kilpailijat (yl)'!R45=Pistetaulukko!$H$45,'Vastaukset, kilpailijat (yl)'!R45=Pistetaulukko!$J$45),Pistetaulukko!$H$44,IF(OR('Vastaukset, kilpailijat (yl)'!R45=Pistetaulukko!$G$45,'Vastaukset, kilpailijat (yl)'!R45=Pistetaulukko!$K$45),Pistetaulukko!$G$44,IF(OR('Vastaukset, kilpailijat (yl)'!R45=Pistetaulukko!$F$45,'Vastaukset, kilpailijat (yl)'!R45=Pistetaulukko!$L$45),Pistetaulukko!$F$44,0))))</f>
        <v>0</v>
      </c>
      <c r="S45" s="82">
        <f>IF('Vastaukset, kilpailijat (yl)'!S45=Pistetaulukko!$I$48,Pistetaulukko!$I$47,IF(OR('Vastaukset, kilpailijat (yl)'!S45=Pistetaulukko!$H$48,'Vastaukset, kilpailijat (yl)'!S45=Pistetaulukko!$J$48),Pistetaulukko!$H$47,IF(OR('Vastaukset, kilpailijat (yl)'!S45=Pistetaulukko!$G$48,'Vastaukset, kilpailijat (yl)'!S45=Pistetaulukko!$K$48),Pistetaulukko!$G$47,IF(OR('Vastaukset, kilpailijat (yl)'!S45=Pistetaulukko!$F$48,'Vastaukset, kilpailijat (yl)'!S45=Pistetaulukko!$L$48),Pistetaulukko!$F$47,0))))</f>
        <v>0</v>
      </c>
      <c r="T45" s="82">
        <f>IF('Vastaukset, kilpailijat (yl)'!T45=Pistetaulukko!$I$51,Pistetaulukko!$I$50,IF(OR('Vastaukset, kilpailijat (yl)'!T45=Pistetaulukko!$H$51,'Vastaukset, kilpailijat (yl)'!T45=Pistetaulukko!$J$51),Pistetaulukko!$H$50,IF(OR('Vastaukset, kilpailijat (yl)'!T45=Pistetaulukko!$G$51,'Vastaukset, kilpailijat (yl)'!T45=Pistetaulukko!$K$51),Pistetaulukko!$G$50,IF(OR('Vastaukset, kilpailijat (yl)'!T45=Pistetaulukko!$F$51,'Vastaukset, kilpailijat (yl)'!T45=Pistetaulukko!$L$51),Pistetaulukko!$F$50,0))))</f>
        <v>0</v>
      </c>
      <c r="U45" s="82">
        <f>IF('Vastaukset, kilpailijat (yl)'!U45=Pistetaulukko!$I$54,Pistetaulukko!$I$53,IF(OR('Vastaukset, kilpailijat (yl)'!U45=Pistetaulukko!$H$54,'Vastaukset, kilpailijat (yl)'!U45=Pistetaulukko!$J$54),Pistetaulukko!$H$53,IF(OR('Vastaukset, kilpailijat (yl)'!U45=Pistetaulukko!$G$54,'Vastaukset, kilpailijat (yl)'!U45=Pistetaulukko!$K$54),Pistetaulukko!$G$53,IF(OR('Vastaukset, kilpailijat (yl)'!U45=Pistetaulukko!$F$54,'Vastaukset, kilpailijat (yl)'!U45=Pistetaulukko!$L$54),Pistetaulukko!$F$53,0))))</f>
        <v>0</v>
      </c>
      <c r="V45" s="82">
        <f>IF('Vastaukset, kilpailijat (yl)'!V45=Pistetaulukko!$I$57,Pistetaulukko!$I$56,IF(OR('Vastaukset, kilpailijat (yl)'!V45=Pistetaulukko!$H$57,'Vastaukset, kilpailijat (yl)'!V45=Pistetaulukko!$J$57),Pistetaulukko!$H$56,IF(OR('Vastaukset, kilpailijat (yl)'!V45=Pistetaulukko!$G$57,'Vastaukset, kilpailijat (yl)'!V45=Pistetaulukko!$K$57),Pistetaulukko!$G$56,IF(OR('Vastaukset, kilpailijat (yl)'!V45=Pistetaulukko!$F$57,'Vastaukset, kilpailijat (yl)'!V45=Pistetaulukko!$L$57),Pistetaulukko!$F$56,0))))</f>
        <v>0</v>
      </c>
      <c r="W45" s="82">
        <f>IF('Vastaukset, kilpailijat (yl)'!W45=Pistetaulukko!$I$60,Pistetaulukko!$I$59,IF(OR('Vastaukset, kilpailijat (yl)'!W45=Pistetaulukko!$H$60,'Vastaukset, kilpailijat (yl)'!W45=Pistetaulukko!$J$60),Pistetaulukko!$H$59,IF(OR('Vastaukset, kilpailijat (yl)'!W45=Pistetaulukko!$G$60,'Vastaukset, kilpailijat (yl)'!W45=Pistetaulukko!$K$60),Pistetaulukko!$G$59,IF(OR('Vastaukset, kilpailijat (yl)'!W45=Pistetaulukko!$F$60,'Vastaukset, kilpailijat (yl)'!W45=Pistetaulukko!$L$60),Pistetaulukko!$F$59,0))))</f>
        <v>0</v>
      </c>
      <c r="X45" s="82">
        <f>IF('Vastaukset, kilpailijat (yl)'!X45=Pistetaulukko!$I$63,Pistetaulukko!$I$62,IF(OR('Vastaukset, kilpailijat (yl)'!X45=Pistetaulukko!$H$63,'Vastaukset, kilpailijat (yl)'!X45=Pistetaulukko!$J$63),Pistetaulukko!$H$62,IF(OR('Vastaukset, kilpailijat (yl)'!X45=Pistetaulukko!$G$63,'Vastaukset, kilpailijat (yl)'!X45=Pistetaulukko!$K$63),Pistetaulukko!$G$62,IF(OR('Vastaukset, kilpailijat (yl)'!X45=Pistetaulukko!$F$63,'Vastaukset, kilpailijat (yl)'!X45=Pistetaulukko!$L$63),Pistetaulukko!$F$62,0))))</f>
        <v>0</v>
      </c>
      <c r="Y45" s="82">
        <f>IF('Vastaukset, kilpailijat (yl)'!Y45=Pistetaulukko!$I$66,Pistetaulukko!$I$65,IF(OR('Vastaukset, kilpailijat (yl)'!Y45=Pistetaulukko!$H$66,'Vastaukset, kilpailijat (yl)'!Y45=Pistetaulukko!$J$66),Pistetaulukko!$H$65,IF(OR('Vastaukset, kilpailijat (yl)'!Y45=Pistetaulukko!$G$66,'Vastaukset, kilpailijat (yl)'!Y45=Pistetaulukko!$K$66),Pistetaulukko!$G$65,IF(OR('Vastaukset, kilpailijat (yl)'!Y45=Pistetaulukko!$F$66,'Vastaukset, kilpailijat (yl)'!Y45=Pistetaulukko!$L$66),Pistetaulukko!$F$65,IF(OR('Vastaukset, kilpailijat (yl)'!Y45=Pistetaulukko!$E$66,'Vastaukset, kilpailijat (yl)'!Y45=Pistetaulukko!$M$66),Pistetaulukko!$E$65,IF(OR('Vastaukset, kilpailijat (yl)'!Y45=Pistetaulukko!$D$66,'Vastaukset, kilpailijat (yl)'!Y45=Pistetaulukko!$N$66),Pistetaulukko!$D$65,0))))))</f>
        <v>0</v>
      </c>
      <c r="Z45" s="82">
        <f>IF('Vastaukset, kilpailijat (yl)'!Z45=Pistetaulukko!$I$69,Pistetaulukko!$I$68,IF(OR('Vastaukset, kilpailijat (yl)'!Z45=Pistetaulukko!$H$69,'Vastaukset, kilpailijat (yl)'!Z45=Pistetaulukko!$J$69),Pistetaulukko!$H$68,IF(OR('Vastaukset, kilpailijat (yl)'!Z45=Pistetaulukko!$G$69,'Vastaukset, kilpailijat (yl)'!Z45=Pistetaulukko!$K$69),Pistetaulukko!$G$68,IF(OR('Vastaukset, kilpailijat (yl)'!Z45=Pistetaulukko!$F$69,'Vastaukset, kilpailijat (yl)'!Z45=Pistetaulukko!$L$69),Pistetaulukko!$F$68,IF(OR('Vastaukset, kilpailijat (yl)'!Z45=Pistetaulukko!$E$69,'Vastaukset, kilpailijat (yl)'!Z45=Pistetaulukko!$M$69),Pistetaulukko!$E$68,IF(OR('Vastaukset, kilpailijat (yl)'!Z45=Pistetaulukko!$D$69,'Vastaukset, kilpailijat (yl)'!Z45=Pistetaulukko!$N$69),Pistetaulukko!$D$68,0))))))</f>
        <v>0</v>
      </c>
      <c r="AA45" s="4">
        <f t="shared" si="0"/>
        <v>0</v>
      </c>
      <c r="AB45" s="34">
        <f>'Vastaukset, kilpailijat (yl)'!AD45</f>
        <v>0</v>
      </c>
      <c r="AC45" s="125">
        <f>'Vastaukset, kilpailijat (yl)'!AC45</f>
        <v>0</v>
      </c>
      <c r="AD45" s="35">
        <f t="shared" si="1"/>
        <v>-4.1666666666666664E-2</v>
      </c>
      <c r="AE45" s="111">
        <f t="shared" si="2"/>
        <v>0</v>
      </c>
      <c r="AF45" s="109">
        <f t="shared" si="3"/>
        <v>0</v>
      </c>
      <c r="AG45" s="115">
        <f>'Suunnistus (yl)'!I45</f>
        <v>160</v>
      </c>
      <c r="AH45" s="107">
        <f t="shared" si="4"/>
        <v>160</v>
      </c>
      <c r="AI45" s="12"/>
    </row>
    <row r="46" spans="1:35" x14ac:dyDescent="0.3">
      <c r="A46" s="7">
        <f>'Vastaukset, kilpailijat (yl)'!A46</f>
        <v>0</v>
      </c>
      <c r="B46" s="56">
        <f>'Vastaukset, kilpailijat (yl)'!B46</f>
        <v>0</v>
      </c>
      <c r="C46" s="6">
        <f>'Vastaukset, kilpailijat (yl)'!C46</f>
        <v>0</v>
      </c>
      <c r="D46" s="6">
        <f>'Vastaukset, kilpailijat (yl)'!D46</f>
        <v>0</v>
      </c>
      <c r="E46" s="82">
        <f>IF('Vastaukset, kilpailijat (yl)'!E46=Pistetaulukko!$I$3,Pistetaulukko!$I$2,0)</f>
        <v>0</v>
      </c>
      <c r="F46" s="82">
        <f>IF('Vastaukset, kilpailijat (yl)'!F46=Pistetaulukko!$I$6,Pistetaulukko!$I$5,IF(OR('Vastaukset, kilpailijat (yl)'!F46=Pistetaulukko!$H$6,'Vastaukset, kilpailijat (yl)'!F46=Pistetaulukko!$J$6),Pistetaulukko!$H$5,IF(OR('Vastaukset, kilpailijat (yl)'!F46=Pistetaulukko!$G$6,'Vastaukset, kilpailijat (yl)'!F46=Pistetaulukko!$K$6),Pistetaulukko!$G$5,IF(OR('Vastaukset, kilpailijat (yl)'!F46=Pistetaulukko!$F$6,'Vastaukset, kilpailijat (yl)'!F46=Pistetaulukko!$L$6),Pistetaulukko!$F$5,0))))</f>
        <v>0</v>
      </c>
      <c r="G46" s="82">
        <f>IF('Vastaukset, kilpailijat (yl)'!G46=Pistetaulukko!$I$9,Pistetaulukko!$I$8,IF(OR('Vastaukset, kilpailijat (yl)'!G46=Pistetaulukko!$H$9,'Vastaukset, kilpailijat (yl)'!G46=Pistetaulukko!$J$9),Pistetaulukko!$H$8,IF(OR('Vastaukset, kilpailijat (yl)'!G46=Pistetaulukko!$G$9,'Vastaukset, kilpailijat (yl)'!G46=Pistetaulukko!$K$9),Pistetaulukko!$G$8,IF(OR('Vastaukset, kilpailijat (yl)'!G46=Pistetaulukko!$F$9,'Vastaukset, kilpailijat (yl)'!G46=Pistetaulukko!$L$9),Pistetaulukko!$F$8,0))))</f>
        <v>0</v>
      </c>
      <c r="H46" s="82">
        <f>IF('Vastaukset, kilpailijat (yl)'!H46=Pistetaulukko!$I$12,Pistetaulukko!$I$11,IF(OR('Vastaukset, kilpailijat (yl)'!H46=Pistetaulukko!$H$12,'Vastaukset, kilpailijat (yl)'!H46=Pistetaulukko!$J$12),Pistetaulukko!$H$11,IF(OR('Vastaukset, kilpailijat (yl)'!H46=Pistetaulukko!$G$12,'Vastaukset, kilpailijat (yl)'!H46=Pistetaulukko!$K$12),Pistetaulukko!$G$11,IF(OR('Vastaukset, kilpailijat (yl)'!H46=Pistetaulukko!$F$12,'Vastaukset, kilpailijat (yl)'!H46=Pistetaulukko!$L$12),Pistetaulukko!$F$11,0))))</f>
        <v>0</v>
      </c>
      <c r="I46" s="82">
        <f>IF('Vastaukset, kilpailijat (yl)'!I46=Pistetaulukko!$I$18,Pistetaulukko!$I$17,0)</f>
        <v>0</v>
      </c>
      <c r="J46" s="82">
        <f>IF('Vastaukset, kilpailijat (yl)'!J46=Pistetaulukko!$I$21,Pistetaulukko!$I$20,IF(OR('Vastaukset, kilpailijat (yl)'!J46=Pistetaulukko!$H$21,'Vastaukset, kilpailijat (yl)'!J46=Pistetaulukko!$J$21),Pistetaulukko!$H$20,IF(OR('Vastaukset, kilpailijat (yl)'!J46=Pistetaulukko!$G$21,'Vastaukset, kilpailijat (yl)'!J46=Pistetaulukko!$K$21),Pistetaulukko!$G$20,IF(OR('Vastaukset, kilpailijat (yl)'!J46=Pistetaulukko!$F$21,'Vastaukset, kilpailijat (yl)'!J46=Pistetaulukko!$L$21),Pistetaulukko!$F$20,0))))</f>
        <v>0</v>
      </c>
      <c r="K46" s="82">
        <f>IF('Vastaukset, kilpailijat (yl)'!K46=Pistetaulukko!$I$24,Pistetaulukko!$I$23,0)</f>
        <v>0</v>
      </c>
      <c r="L46" s="82">
        <f>IF('Vastaukset, kilpailijat (yl)'!L46=Pistetaulukko!$I$27,Pistetaulukko!$I$26,IF(OR('Vastaukset, kilpailijat (yl)'!L46=Pistetaulukko!$H$27,'Vastaukset, kilpailijat (yl)'!L46=Pistetaulukko!$J$27),Pistetaulukko!$H$26,IF(OR('Vastaukset, kilpailijat (yl)'!L46=Pistetaulukko!$G$27,'Vastaukset, kilpailijat (yl)'!L46=Pistetaulukko!$K$27),Pistetaulukko!$G$26,IF(OR('Vastaukset, kilpailijat (yl)'!L46=Pistetaulukko!$F$27,'Vastaukset, kilpailijat (yl)'!L46=Pistetaulukko!$L$27),Pistetaulukko!$F$26,0))))</f>
        <v>0</v>
      </c>
      <c r="M46" s="82">
        <f>IF('Vastaukset, kilpailijat (yl)'!M46=Pistetaulukko!$I$30,Pistetaulukko!$I$29,0)</f>
        <v>0</v>
      </c>
      <c r="N46" s="82">
        <f>IF('Vastaukset, kilpailijat (yl)'!N46=Pistetaulukko!$I$33,Pistetaulukko!$I$32,IF(OR('Vastaukset, kilpailijat (yl)'!N46=Pistetaulukko!$H$33,'Vastaukset, kilpailijat (yl)'!N46=Pistetaulukko!$J$33),Pistetaulukko!$H$32,IF(OR('Vastaukset, kilpailijat (yl)'!N46=Pistetaulukko!$G$33,'Vastaukset, kilpailijat (yl)'!N46=Pistetaulukko!$K$33),Pistetaulukko!$G$32,IF(OR('Vastaukset, kilpailijat (yl)'!N46=Pistetaulukko!$F$33,'Vastaukset, kilpailijat (yl)'!N46=Pistetaulukko!$L$33),Pistetaulukko!$F$32,IF(OR('Vastaukset, kilpailijat (yl)'!N46=Pistetaulukko!$E$33,'Vastaukset, kilpailijat (yl)'!N46=Pistetaulukko!$M$33),Pistetaulukko!$E$32,IF(OR('Vastaukset, kilpailijat (yl)'!N46=Pistetaulukko!$D$33,'Vastaukset, kilpailijat (yl)'!N46=Pistetaulukko!$N$33),Pistetaulukko!$D$32,0))))))</f>
        <v>0</v>
      </c>
      <c r="O46" s="82">
        <f>IF('Vastaukset, kilpailijat (yl)'!O46=Pistetaulukko!$I$36,Pistetaulukko!$I$35,IF(OR('Vastaukset, kilpailijat (yl)'!O46=Pistetaulukko!$H$36,'Vastaukset, kilpailijat (yl)'!O46=Pistetaulukko!$J$36),Pistetaulukko!$H$35,IF(OR('Vastaukset, kilpailijat (yl)'!O46=Pistetaulukko!$G$36,'Vastaukset, kilpailijat (yl)'!O46=Pistetaulukko!$K$36),Pistetaulukko!$G$35,IF(OR('Vastaukset, kilpailijat (yl)'!O46=Pistetaulukko!$F$36,'Vastaukset, kilpailijat (yl)'!O46=Pistetaulukko!$L$36),Pistetaulukko!$F$35,IF(OR('Vastaukset, kilpailijat (yl)'!O46=Pistetaulukko!$E$36,'Vastaukset, kilpailijat (yl)'!O46=Pistetaulukko!$M$36),Pistetaulukko!$E$35,IF(OR('Vastaukset, kilpailijat (yl)'!O46=Pistetaulukko!$D$36,'Vastaukset, kilpailijat (yl)'!O46=Pistetaulukko!$N$36),Pistetaulukko!$D$35,IF(OR('Vastaukset, kilpailijat (yl)'!O46=Pistetaulukko!$C$36,'Vastaukset, kilpailijat (yl)'!O46=Pistetaulukko!$O$36),Pistetaulukko!$C$35,IF(OR('Vastaukset, kilpailijat (yl)'!O46=Pistetaulukko!$B$36,'Vastaukset, kilpailijat (yl)'!O46=Pistetaulukko!$P$36),Pistetaulukko!$B$35,0))))))))</f>
        <v>0</v>
      </c>
      <c r="P46" s="82">
        <f>IF('Vastaukset, kilpailijat (yl)'!P46=Pistetaulukko!$I$39,Pistetaulukko!$I$38,IF(OR('Vastaukset, kilpailijat (yl)'!P46=Pistetaulukko!$H$39,'Vastaukset, kilpailijat (yl)'!P46=Pistetaulukko!$J$39),Pistetaulukko!$H$38,IF(OR('Vastaukset, kilpailijat (yl)'!P46=Pistetaulukko!$G$39,'Vastaukset, kilpailijat (yl)'!P46=Pistetaulukko!$K$39),Pistetaulukko!$G$38,IF(OR('Vastaukset, kilpailijat (yl)'!P46=Pistetaulukko!$F$39,'Vastaukset, kilpailijat (yl)'!P46=Pistetaulukko!$L$39),Pistetaulukko!$F$38,0))))</f>
        <v>0</v>
      </c>
      <c r="Q46" s="82">
        <f>IF('Vastaukset, kilpailijat (yl)'!Q46=Pistetaulukko!$I$42,Pistetaulukko!$I$41,IF(OR('Vastaukset, kilpailijat (yl)'!Q46=Pistetaulukko!$H$42,'Vastaukset, kilpailijat (yl)'!Q46=Pistetaulukko!$J$42),Pistetaulukko!$H$41,IF(OR('Vastaukset, kilpailijat (yl)'!Q46=Pistetaulukko!$G$42,'Vastaukset, kilpailijat (yl)'!Q46=Pistetaulukko!$K$42),Pistetaulukko!$G$41,IF(OR('Vastaukset, kilpailijat (yl)'!Q46=Pistetaulukko!$F$42,'Vastaukset, kilpailijat (yl)'!Q46=Pistetaulukko!$L$42),Pistetaulukko!$F$41,0))))</f>
        <v>0</v>
      </c>
      <c r="R46" s="82">
        <f>IF('Vastaukset, kilpailijat (yl)'!R46=Pistetaulukko!$I$45,Pistetaulukko!$I$44,IF(OR('Vastaukset, kilpailijat (yl)'!R46=Pistetaulukko!$H$45,'Vastaukset, kilpailijat (yl)'!R46=Pistetaulukko!$J$45),Pistetaulukko!$H$44,IF(OR('Vastaukset, kilpailijat (yl)'!R46=Pistetaulukko!$G$45,'Vastaukset, kilpailijat (yl)'!R46=Pistetaulukko!$K$45),Pistetaulukko!$G$44,IF(OR('Vastaukset, kilpailijat (yl)'!R46=Pistetaulukko!$F$45,'Vastaukset, kilpailijat (yl)'!R46=Pistetaulukko!$L$45),Pistetaulukko!$F$44,0))))</f>
        <v>0</v>
      </c>
      <c r="S46" s="82">
        <f>IF('Vastaukset, kilpailijat (yl)'!S46=Pistetaulukko!$I$48,Pistetaulukko!$I$47,IF(OR('Vastaukset, kilpailijat (yl)'!S46=Pistetaulukko!$H$48,'Vastaukset, kilpailijat (yl)'!S46=Pistetaulukko!$J$48),Pistetaulukko!$H$47,IF(OR('Vastaukset, kilpailijat (yl)'!S46=Pistetaulukko!$G$48,'Vastaukset, kilpailijat (yl)'!S46=Pistetaulukko!$K$48),Pistetaulukko!$G$47,IF(OR('Vastaukset, kilpailijat (yl)'!S46=Pistetaulukko!$F$48,'Vastaukset, kilpailijat (yl)'!S46=Pistetaulukko!$L$48),Pistetaulukko!$F$47,0))))</f>
        <v>0</v>
      </c>
      <c r="T46" s="82">
        <f>IF('Vastaukset, kilpailijat (yl)'!T46=Pistetaulukko!$I$51,Pistetaulukko!$I$50,IF(OR('Vastaukset, kilpailijat (yl)'!T46=Pistetaulukko!$H$51,'Vastaukset, kilpailijat (yl)'!T46=Pistetaulukko!$J$51),Pistetaulukko!$H$50,IF(OR('Vastaukset, kilpailijat (yl)'!T46=Pistetaulukko!$G$51,'Vastaukset, kilpailijat (yl)'!T46=Pistetaulukko!$K$51),Pistetaulukko!$G$50,IF(OR('Vastaukset, kilpailijat (yl)'!T46=Pistetaulukko!$F$51,'Vastaukset, kilpailijat (yl)'!T46=Pistetaulukko!$L$51),Pistetaulukko!$F$50,0))))</f>
        <v>0</v>
      </c>
      <c r="U46" s="82">
        <f>IF('Vastaukset, kilpailijat (yl)'!U46=Pistetaulukko!$I$54,Pistetaulukko!$I$53,IF(OR('Vastaukset, kilpailijat (yl)'!U46=Pistetaulukko!$H$54,'Vastaukset, kilpailijat (yl)'!U46=Pistetaulukko!$J$54),Pistetaulukko!$H$53,IF(OR('Vastaukset, kilpailijat (yl)'!U46=Pistetaulukko!$G$54,'Vastaukset, kilpailijat (yl)'!U46=Pistetaulukko!$K$54),Pistetaulukko!$G$53,IF(OR('Vastaukset, kilpailijat (yl)'!U46=Pistetaulukko!$F$54,'Vastaukset, kilpailijat (yl)'!U46=Pistetaulukko!$L$54),Pistetaulukko!$F$53,0))))</f>
        <v>0</v>
      </c>
      <c r="V46" s="82">
        <f>IF('Vastaukset, kilpailijat (yl)'!V46=Pistetaulukko!$I$57,Pistetaulukko!$I$56,IF(OR('Vastaukset, kilpailijat (yl)'!V46=Pistetaulukko!$H$57,'Vastaukset, kilpailijat (yl)'!V46=Pistetaulukko!$J$57),Pistetaulukko!$H$56,IF(OR('Vastaukset, kilpailijat (yl)'!V46=Pistetaulukko!$G$57,'Vastaukset, kilpailijat (yl)'!V46=Pistetaulukko!$K$57),Pistetaulukko!$G$56,IF(OR('Vastaukset, kilpailijat (yl)'!V46=Pistetaulukko!$F$57,'Vastaukset, kilpailijat (yl)'!V46=Pistetaulukko!$L$57),Pistetaulukko!$F$56,0))))</f>
        <v>0</v>
      </c>
      <c r="W46" s="82">
        <f>IF('Vastaukset, kilpailijat (yl)'!W46=Pistetaulukko!$I$60,Pistetaulukko!$I$59,IF(OR('Vastaukset, kilpailijat (yl)'!W46=Pistetaulukko!$H$60,'Vastaukset, kilpailijat (yl)'!W46=Pistetaulukko!$J$60),Pistetaulukko!$H$59,IF(OR('Vastaukset, kilpailijat (yl)'!W46=Pistetaulukko!$G$60,'Vastaukset, kilpailijat (yl)'!W46=Pistetaulukko!$K$60),Pistetaulukko!$G$59,IF(OR('Vastaukset, kilpailijat (yl)'!W46=Pistetaulukko!$F$60,'Vastaukset, kilpailijat (yl)'!W46=Pistetaulukko!$L$60),Pistetaulukko!$F$59,0))))</f>
        <v>0</v>
      </c>
      <c r="X46" s="82">
        <f>IF('Vastaukset, kilpailijat (yl)'!X46=Pistetaulukko!$I$63,Pistetaulukko!$I$62,IF(OR('Vastaukset, kilpailijat (yl)'!X46=Pistetaulukko!$H$63,'Vastaukset, kilpailijat (yl)'!X46=Pistetaulukko!$J$63),Pistetaulukko!$H$62,IF(OR('Vastaukset, kilpailijat (yl)'!X46=Pistetaulukko!$G$63,'Vastaukset, kilpailijat (yl)'!X46=Pistetaulukko!$K$63),Pistetaulukko!$G$62,IF(OR('Vastaukset, kilpailijat (yl)'!X46=Pistetaulukko!$F$63,'Vastaukset, kilpailijat (yl)'!X46=Pistetaulukko!$L$63),Pistetaulukko!$F$62,0))))</f>
        <v>0</v>
      </c>
      <c r="Y46" s="82">
        <f>IF('Vastaukset, kilpailijat (yl)'!Y46=Pistetaulukko!$I$66,Pistetaulukko!$I$65,IF(OR('Vastaukset, kilpailijat (yl)'!Y46=Pistetaulukko!$H$66,'Vastaukset, kilpailijat (yl)'!Y46=Pistetaulukko!$J$66),Pistetaulukko!$H$65,IF(OR('Vastaukset, kilpailijat (yl)'!Y46=Pistetaulukko!$G$66,'Vastaukset, kilpailijat (yl)'!Y46=Pistetaulukko!$K$66),Pistetaulukko!$G$65,IF(OR('Vastaukset, kilpailijat (yl)'!Y46=Pistetaulukko!$F$66,'Vastaukset, kilpailijat (yl)'!Y46=Pistetaulukko!$L$66),Pistetaulukko!$F$65,IF(OR('Vastaukset, kilpailijat (yl)'!Y46=Pistetaulukko!$E$66,'Vastaukset, kilpailijat (yl)'!Y46=Pistetaulukko!$M$66),Pistetaulukko!$E$65,IF(OR('Vastaukset, kilpailijat (yl)'!Y46=Pistetaulukko!$D$66,'Vastaukset, kilpailijat (yl)'!Y46=Pistetaulukko!$N$66),Pistetaulukko!$D$65,0))))))</f>
        <v>0</v>
      </c>
      <c r="Z46" s="82">
        <f>IF('Vastaukset, kilpailijat (yl)'!Z46=Pistetaulukko!$I$69,Pistetaulukko!$I$68,IF(OR('Vastaukset, kilpailijat (yl)'!Z46=Pistetaulukko!$H$69,'Vastaukset, kilpailijat (yl)'!Z46=Pistetaulukko!$J$69),Pistetaulukko!$H$68,IF(OR('Vastaukset, kilpailijat (yl)'!Z46=Pistetaulukko!$G$69,'Vastaukset, kilpailijat (yl)'!Z46=Pistetaulukko!$K$69),Pistetaulukko!$G$68,IF(OR('Vastaukset, kilpailijat (yl)'!Z46=Pistetaulukko!$F$69,'Vastaukset, kilpailijat (yl)'!Z46=Pistetaulukko!$L$69),Pistetaulukko!$F$68,IF(OR('Vastaukset, kilpailijat (yl)'!Z46=Pistetaulukko!$E$69,'Vastaukset, kilpailijat (yl)'!Z46=Pistetaulukko!$M$69),Pistetaulukko!$E$68,IF(OR('Vastaukset, kilpailijat (yl)'!Z46=Pistetaulukko!$D$69,'Vastaukset, kilpailijat (yl)'!Z46=Pistetaulukko!$N$69),Pistetaulukko!$D$68,0))))))</f>
        <v>0</v>
      </c>
      <c r="AA46" s="4">
        <f t="shared" si="0"/>
        <v>0</v>
      </c>
      <c r="AB46" s="34">
        <f>'Vastaukset, kilpailijat (yl)'!AD46</f>
        <v>0</v>
      </c>
      <c r="AC46" s="125">
        <f>'Vastaukset, kilpailijat (yl)'!AC46</f>
        <v>0</v>
      </c>
      <c r="AD46" s="35">
        <f t="shared" si="1"/>
        <v>-4.1666666666666664E-2</v>
      </c>
      <c r="AE46" s="111">
        <f t="shared" si="2"/>
        <v>0</v>
      </c>
      <c r="AF46" s="109">
        <f t="shared" si="3"/>
        <v>0</v>
      </c>
      <c r="AG46" s="115">
        <f>'Suunnistus (yl)'!I46</f>
        <v>160</v>
      </c>
      <c r="AH46" s="107">
        <f t="shared" si="4"/>
        <v>160</v>
      </c>
      <c r="AI46" s="12"/>
    </row>
    <row r="47" spans="1:35" x14ac:dyDescent="0.3">
      <c r="A47" s="7">
        <f>'Vastaukset, kilpailijat (yl)'!A47</f>
        <v>0</v>
      </c>
      <c r="B47" s="56">
        <f>'Vastaukset, kilpailijat (yl)'!B47</f>
        <v>0</v>
      </c>
      <c r="C47" s="6">
        <f>'Vastaukset, kilpailijat (yl)'!C47</f>
        <v>0</v>
      </c>
      <c r="D47" s="6">
        <f>'Vastaukset, kilpailijat (yl)'!D47</f>
        <v>0</v>
      </c>
      <c r="E47" s="82">
        <f>IF('Vastaukset, kilpailijat (yl)'!E47=Pistetaulukko!$I$3,Pistetaulukko!$I$2,0)</f>
        <v>0</v>
      </c>
      <c r="F47" s="82">
        <f>IF('Vastaukset, kilpailijat (yl)'!F47=Pistetaulukko!$I$6,Pistetaulukko!$I$5,IF(OR('Vastaukset, kilpailijat (yl)'!F47=Pistetaulukko!$H$6,'Vastaukset, kilpailijat (yl)'!F47=Pistetaulukko!$J$6),Pistetaulukko!$H$5,IF(OR('Vastaukset, kilpailijat (yl)'!F47=Pistetaulukko!$G$6,'Vastaukset, kilpailijat (yl)'!F47=Pistetaulukko!$K$6),Pistetaulukko!$G$5,IF(OR('Vastaukset, kilpailijat (yl)'!F47=Pistetaulukko!$F$6,'Vastaukset, kilpailijat (yl)'!F47=Pistetaulukko!$L$6),Pistetaulukko!$F$5,0))))</f>
        <v>0</v>
      </c>
      <c r="G47" s="82">
        <f>IF('Vastaukset, kilpailijat (yl)'!G47=Pistetaulukko!$I$9,Pistetaulukko!$I$8,IF(OR('Vastaukset, kilpailijat (yl)'!G47=Pistetaulukko!$H$9,'Vastaukset, kilpailijat (yl)'!G47=Pistetaulukko!$J$9),Pistetaulukko!$H$8,IF(OR('Vastaukset, kilpailijat (yl)'!G47=Pistetaulukko!$G$9,'Vastaukset, kilpailijat (yl)'!G47=Pistetaulukko!$K$9),Pistetaulukko!$G$8,IF(OR('Vastaukset, kilpailijat (yl)'!G47=Pistetaulukko!$F$9,'Vastaukset, kilpailijat (yl)'!G47=Pistetaulukko!$L$9),Pistetaulukko!$F$8,0))))</f>
        <v>0</v>
      </c>
      <c r="H47" s="82">
        <f>IF('Vastaukset, kilpailijat (yl)'!H47=Pistetaulukko!$I$12,Pistetaulukko!$I$11,IF(OR('Vastaukset, kilpailijat (yl)'!H47=Pistetaulukko!$H$12,'Vastaukset, kilpailijat (yl)'!H47=Pistetaulukko!$J$12),Pistetaulukko!$H$11,IF(OR('Vastaukset, kilpailijat (yl)'!H47=Pistetaulukko!$G$12,'Vastaukset, kilpailijat (yl)'!H47=Pistetaulukko!$K$12),Pistetaulukko!$G$11,IF(OR('Vastaukset, kilpailijat (yl)'!H47=Pistetaulukko!$F$12,'Vastaukset, kilpailijat (yl)'!H47=Pistetaulukko!$L$12),Pistetaulukko!$F$11,0))))</f>
        <v>0</v>
      </c>
      <c r="I47" s="82">
        <f>IF('Vastaukset, kilpailijat (yl)'!I47=Pistetaulukko!$I$18,Pistetaulukko!$I$17,0)</f>
        <v>0</v>
      </c>
      <c r="J47" s="82">
        <f>IF('Vastaukset, kilpailijat (yl)'!J47=Pistetaulukko!$I$21,Pistetaulukko!$I$20,IF(OR('Vastaukset, kilpailijat (yl)'!J47=Pistetaulukko!$H$21,'Vastaukset, kilpailijat (yl)'!J47=Pistetaulukko!$J$21),Pistetaulukko!$H$20,IF(OR('Vastaukset, kilpailijat (yl)'!J47=Pistetaulukko!$G$21,'Vastaukset, kilpailijat (yl)'!J47=Pistetaulukko!$K$21),Pistetaulukko!$G$20,IF(OR('Vastaukset, kilpailijat (yl)'!J47=Pistetaulukko!$F$21,'Vastaukset, kilpailijat (yl)'!J47=Pistetaulukko!$L$21),Pistetaulukko!$F$20,0))))</f>
        <v>0</v>
      </c>
      <c r="K47" s="82">
        <f>IF('Vastaukset, kilpailijat (yl)'!K47=Pistetaulukko!$I$24,Pistetaulukko!$I$23,0)</f>
        <v>0</v>
      </c>
      <c r="L47" s="82">
        <f>IF('Vastaukset, kilpailijat (yl)'!L47=Pistetaulukko!$I$27,Pistetaulukko!$I$26,IF(OR('Vastaukset, kilpailijat (yl)'!L47=Pistetaulukko!$H$27,'Vastaukset, kilpailijat (yl)'!L47=Pistetaulukko!$J$27),Pistetaulukko!$H$26,IF(OR('Vastaukset, kilpailijat (yl)'!L47=Pistetaulukko!$G$27,'Vastaukset, kilpailijat (yl)'!L47=Pistetaulukko!$K$27),Pistetaulukko!$G$26,IF(OR('Vastaukset, kilpailijat (yl)'!L47=Pistetaulukko!$F$27,'Vastaukset, kilpailijat (yl)'!L47=Pistetaulukko!$L$27),Pistetaulukko!$F$26,0))))</f>
        <v>0</v>
      </c>
      <c r="M47" s="82">
        <f>IF('Vastaukset, kilpailijat (yl)'!M47=Pistetaulukko!$I$30,Pistetaulukko!$I$29,0)</f>
        <v>0</v>
      </c>
      <c r="N47" s="82">
        <f>IF('Vastaukset, kilpailijat (yl)'!N47=Pistetaulukko!$I$33,Pistetaulukko!$I$32,IF(OR('Vastaukset, kilpailijat (yl)'!N47=Pistetaulukko!$H$33,'Vastaukset, kilpailijat (yl)'!N47=Pistetaulukko!$J$33),Pistetaulukko!$H$32,IF(OR('Vastaukset, kilpailijat (yl)'!N47=Pistetaulukko!$G$33,'Vastaukset, kilpailijat (yl)'!N47=Pistetaulukko!$K$33),Pistetaulukko!$G$32,IF(OR('Vastaukset, kilpailijat (yl)'!N47=Pistetaulukko!$F$33,'Vastaukset, kilpailijat (yl)'!N47=Pistetaulukko!$L$33),Pistetaulukko!$F$32,IF(OR('Vastaukset, kilpailijat (yl)'!N47=Pistetaulukko!$E$33,'Vastaukset, kilpailijat (yl)'!N47=Pistetaulukko!$M$33),Pistetaulukko!$E$32,IF(OR('Vastaukset, kilpailijat (yl)'!N47=Pistetaulukko!$D$33,'Vastaukset, kilpailijat (yl)'!N47=Pistetaulukko!$N$33),Pistetaulukko!$D$32,0))))))</f>
        <v>0</v>
      </c>
      <c r="O47" s="82">
        <f>IF('Vastaukset, kilpailijat (yl)'!O47=Pistetaulukko!$I$36,Pistetaulukko!$I$35,IF(OR('Vastaukset, kilpailijat (yl)'!O47=Pistetaulukko!$H$36,'Vastaukset, kilpailijat (yl)'!O47=Pistetaulukko!$J$36),Pistetaulukko!$H$35,IF(OR('Vastaukset, kilpailijat (yl)'!O47=Pistetaulukko!$G$36,'Vastaukset, kilpailijat (yl)'!O47=Pistetaulukko!$K$36),Pistetaulukko!$G$35,IF(OR('Vastaukset, kilpailijat (yl)'!O47=Pistetaulukko!$F$36,'Vastaukset, kilpailijat (yl)'!O47=Pistetaulukko!$L$36),Pistetaulukko!$F$35,IF(OR('Vastaukset, kilpailijat (yl)'!O47=Pistetaulukko!$E$36,'Vastaukset, kilpailijat (yl)'!O47=Pistetaulukko!$M$36),Pistetaulukko!$E$35,IF(OR('Vastaukset, kilpailijat (yl)'!O47=Pistetaulukko!$D$36,'Vastaukset, kilpailijat (yl)'!O47=Pistetaulukko!$N$36),Pistetaulukko!$D$35,IF(OR('Vastaukset, kilpailijat (yl)'!O47=Pistetaulukko!$C$36,'Vastaukset, kilpailijat (yl)'!O47=Pistetaulukko!$O$36),Pistetaulukko!$C$35,IF(OR('Vastaukset, kilpailijat (yl)'!O47=Pistetaulukko!$B$36,'Vastaukset, kilpailijat (yl)'!O47=Pistetaulukko!$P$36),Pistetaulukko!$B$35,0))))))))</f>
        <v>0</v>
      </c>
      <c r="P47" s="82">
        <f>IF('Vastaukset, kilpailijat (yl)'!P47=Pistetaulukko!$I$39,Pistetaulukko!$I$38,IF(OR('Vastaukset, kilpailijat (yl)'!P47=Pistetaulukko!$H$39,'Vastaukset, kilpailijat (yl)'!P47=Pistetaulukko!$J$39),Pistetaulukko!$H$38,IF(OR('Vastaukset, kilpailijat (yl)'!P47=Pistetaulukko!$G$39,'Vastaukset, kilpailijat (yl)'!P47=Pistetaulukko!$K$39),Pistetaulukko!$G$38,IF(OR('Vastaukset, kilpailijat (yl)'!P47=Pistetaulukko!$F$39,'Vastaukset, kilpailijat (yl)'!P47=Pistetaulukko!$L$39),Pistetaulukko!$F$38,0))))</f>
        <v>0</v>
      </c>
      <c r="Q47" s="82">
        <f>IF('Vastaukset, kilpailijat (yl)'!Q47=Pistetaulukko!$I$42,Pistetaulukko!$I$41,IF(OR('Vastaukset, kilpailijat (yl)'!Q47=Pistetaulukko!$H$42,'Vastaukset, kilpailijat (yl)'!Q47=Pistetaulukko!$J$42),Pistetaulukko!$H$41,IF(OR('Vastaukset, kilpailijat (yl)'!Q47=Pistetaulukko!$G$42,'Vastaukset, kilpailijat (yl)'!Q47=Pistetaulukko!$K$42),Pistetaulukko!$G$41,IF(OR('Vastaukset, kilpailijat (yl)'!Q47=Pistetaulukko!$F$42,'Vastaukset, kilpailijat (yl)'!Q47=Pistetaulukko!$L$42),Pistetaulukko!$F$41,0))))</f>
        <v>0</v>
      </c>
      <c r="R47" s="82">
        <f>IF('Vastaukset, kilpailijat (yl)'!R47=Pistetaulukko!$I$45,Pistetaulukko!$I$44,IF(OR('Vastaukset, kilpailijat (yl)'!R47=Pistetaulukko!$H$45,'Vastaukset, kilpailijat (yl)'!R47=Pistetaulukko!$J$45),Pistetaulukko!$H$44,IF(OR('Vastaukset, kilpailijat (yl)'!R47=Pistetaulukko!$G$45,'Vastaukset, kilpailijat (yl)'!R47=Pistetaulukko!$K$45),Pistetaulukko!$G$44,IF(OR('Vastaukset, kilpailijat (yl)'!R47=Pistetaulukko!$F$45,'Vastaukset, kilpailijat (yl)'!R47=Pistetaulukko!$L$45),Pistetaulukko!$F$44,0))))</f>
        <v>0</v>
      </c>
      <c r="S47" s="82">
        <f>IF('Vastaukset, kilpailijat (yl)'!S47=Pistetaulukko!$I$48,Pistetaulukko!$I$47,IF(OR('Vastaukset, kilpailijat (yl)'!S47=Pistetaulukko!$H$48,'Vastaukset, kilpailijat (yl)'!S47=Pistetaulukko!$J$48),Pistetaulukko!$H$47,IF(OR('Vastaukset, kilpailijat (yl)'!S47=Pistetaulukko!$G$48,'Vastaukset, kilpailijat (yl)'!S47=Pistetaulukko!$K$48),Pistetaulukko!$G$47,IF(OR('Vastaukset, kilpailijat (yl)'!S47=Pistetaulukko!$F$48,'Vastaukset, kilpailijat (yl)'!S47=Pistetaulukko!$L$48),Pistetaulukko!$F$47,0))))</f>
        <v>0</v>
      </c>
      <c r="T47" s="82">
        <f>IF('Vastaukset, kilpailijat (yl)'!T47=Pistetaulukko!$I$51,Pistetaulukko!$I$50,IF(OR('Vastaukset, kilpailijat (yl)'!T47=Pistetaulukko!$H$51,'Vastaukset, kilpailijat (yl)'!T47=Pistetaulukko!$J$51),Pistetaulukko!$H$50,IF(OR('Vastaukset, kilpailijat (yl)'!T47=Pistetaulukko!$G$51,'Vastaukset, kilpailijat (yl)'!T47=Pistetaulukko!$K$51),Pistetaulukko!$G$50,IF(OR('Vastaukset, kilpailijat (yl)'!T47=Pistetaulukko!$F$51,'Vastaukset, kilpailijat (yl)'!T47=Pistetaulukko!$L$51),Pistetaulukko!$F$50,0))))</f>
        <v>0</v>
      </c>
      <c r="U47" s="82">
        <f>IF('Vastaukset, kilpailijat (yl)'!U47=Pistetaulukko!$I$54,Pistetaulukko!$I$53,IF(OR('Vastaukset, kilpailijat (yl)'!U47=Pistetaulukko!$H$54,'Vastaukset, kilpailijat (yl)'!U47=Pistetaulukko!$J$54),Pistetaulukko!$H$53,IF(OR('Vastaukset, kilpailijat (yl)'!U47=Pistetaulukko!$G$54,'Vastaukset, kilpailijat (yl)'!U47=Pistetaulukko!$K$54),Pistetaulukko!$G$53,IF(OR('Vastaukset, kilpailijat (yl)'!U47=Pistetaulukko!$F$54,'Vastaukset, kilpailijat (yl)'!U47=Pistetaulukko!$L$54),Pistetaulukko!$F$53,0))))</f>
        <v>0</v>
      </c>
      <c r="V47" s="82">
        <f>IF('Vastaukset, kilpailijat (yl)'!V47=Pistetaulukko!$I$57,Pistetaulukko!$I$56,IF(OR('Vastaukset, kilpailijat (yl)'!V47=Pistetaulukko!$H$57,'Vastaukset, kilpailijat (yl)'!V47=Pistetaulukko!$J$57),Pistetaulukko!$H$56,IF(OR('Vastaukset, kilpailijat (yl)'!V47=Pistetaulukko!$G$57,'Vastaukset, kilpailijat (yl)'!V47=Pistetaulukko!$K$57),Pistetaulukko!$G$56,IF(OR('Vastaukset, kilpailijat (yl)'!V47=Pistetaulukko!$F$57,'Vastaukset, kilpailijat (yl)'!V47=Pistetaulukko!$L$57),Pistetaulukko!$F$56,0))))</f>
        <v>0</v>
      </c>
      <c r="W47" s="82">
        <f>IF('Vastaukset, kilpailijat (yl)'!W47=Pistetaulukko!$I$60,Pistetaulukko!$I$59,IF(OR('Vastaukset, kilpailijat (yl)'!W47=Pistetaulukko!$H$60,'Vastaukset, kilpailijat (yl)'!W47=Pistetaulukko!$J$60),Pistetaulukko!$H$59,IF(OR('Vastaukset, kilpailijat (yl)'!W47=Pistetaulukko!$G$60,'Vastaukset, kilpailijat (yl)'!W47=Pistetaulukko!$K$60),Pistetaulukko!$G$59,IF(OR('Vastaukset, kilpailijat (yl)'!W47=Pistetaulukko!$F$60,'Vastaukset, kilpailijat (yl)'!W47=Pistetaulukko!$L$60),Pistetaulukko!$F$59,0))))</f>
        <v>0</v>
      </c>
      <c r="X47" s="82">
        <f>IF('Vastaukset, kilpailijat (yl)'!X47=Pistetaulukko!$I$63,Pistetaulukko!$I$62,IF(OR('Vastaukset, kilpailijat (yl)'!X47=Pistetaulukko!$H$63,'Vastaukset, kilpailijat (yl)'!X47=Pistetaulukko!$J$63),Pistetaulukko!$H$62,IF(OR('Vastaukset, kilpailijat (yl)'!X47=Pistetaulukko!$G$63,'Vastaukset, kilpailijat (yl)'!X47=Pistetaulukko!$K$63),Pistetaulukko!$G$62,IF(OR('Vastaukset, kilpailijat (yl)'!X47=Pistetaulukko!$F$63,'Vastaukset, kilpailijat (yl)'!X47=Pistetaulukko!$L$63),Pistetaulukko!$F$62,0))))</f>
        <v>0</v>
      </c>
      <c r="Y47" s="82">
        <f>IF('Vastaukset, kilpailijat (yl)'!Y47=Pistetaulukko!$I$66,Pistetaulukko!$I$65,IF(OR('Vastaukset, kilpailijat (yl)'!Y47=Pistetaulukko!$H$66,'Vastaukset, kilpailijat (yl)'!Y47=Pistetaulukko!$J$66),Pistetaulukko!$H$65,IF(OR('Vastaukset, kilpailijat (yl)'!Y47=Pistetaulukko!$G$66,'Vastaukset, kilpailijat (yl)'!Y47=Pistetaulukko!$K$66),Pistetaulukko!$G$65,IF(OR('Vastaukset, kilpailijat (yl)'!Y47=Pistetaulukko!$F$66,'Vastaukset, kilpailijat (yl)'!Y47=Pistetaulukko!$L$66),Pistetaulukko!$F$65,IF(OR('Vastaukset, kilpailijat (yl)'!Y47=Pistetaulukko!$E$66,'Vastaukset, kilpailijat (yl)'!Y47=Pistetaulukko!$M$66),Pistetaulukko!$E$65,IF(OR('Vastaukset, kilpailijat (yl)'!Y47=Pistetaulukko!$D$66,'Vastaukset, kilpailijat (yl)'!Y47=Pistetaulukko!$N$66),Pistetaulukko!$D$65,0))))))</f>
        <v>0</v>
      </c>
      <c r="Z47" s="82">
        <f>IF('Vastaukset, kilpailijat (yl)'!Z47=Pistetaulukko!$I$69,Pistetaulukko!$I$68,IF(OR('Vastaukset, kilpailijat (yl)'!Z47=Pistetaulukko!$H$69,'Vastaukset, kilpailijat (yl)'!Z47=Pistetaulukko!$J$69),Pistetaulukko!$H$68,IF(OR('Vastaukset, kilpailijat (yl)'!Z47=Pistetaulukko!$G$69,'Vastaukset, kilpailijat (yl)'!Z47=Pistetaulukko!$K$69),Pistetaulukko!$G$68,IF(OR('Vastaukset, kilpailijat (yl)'!Z47=Pistetaulukko!$F$69,'Vastaukset, kilpailijat (yl)'!Z47=Pistetaulukko!$L$69),Pistetaulukko!$F$68,IF(OR('Vastaukset, kilpailijat (yl)'!Z47=Pistetaulukko!$E$69,'Vastaukset, kilpailijat (yl)'!Z47=Pistetaulukko!$M$69),Pistetaulukko!$E$68,IF(OR('Vastaukset, kilpailijat (yl)'!Z47=Pistetaulukko!$D$69,'Vastaukset, kilpailijat (yl)'!Z47=Pistetaulukko!$N$69),Pistetaulukko!$D$68,0))))))</f>
        <v>0</v>
      </c>
      <c r="AA47" s="4">
        <f t="shared" si="0"/>
        <v>0</v>
      </c>
      <c r="AB47" s="34">
        <f>'Vastaukset, kilpailijat (yl)'!AD47</f>
        <v>0</v>
      </c>
      <c r="AC47" s="125">
        <f>'Vastaukset, kilpailijat (yl)'!AC47</f>
        <v>0</v>
      </c>
      <c r="AD47" s="35">
        <f t="shared" si="1"/>
        <v>-4.1666666666666664E-2</v>
      </c>
      <c r="AE47" s="111">
        <f t="shared" si="2"/>
        <v>0</v>
      </c>
      <c r="AF47" s="109">
        <f t="shared" si="3"/>
        <v>0</v>
      </c>
      <c r="AG47" s="115">
        <f>'Suunnistus (yl)'!I47</f>
        <v>160</v>
      </c>
      <c r="AH47" s="107">
        <f t="shared" si="4"/>
        <v>160</v>
      </c>
      <c r="AI47" s="12"/>
    </row>
    <row r="48" spans="1:35" x14ac:dyDescent="0.3">
      <c r="A48" s="7">
        <f>'Vastaukset, kilpailijat (yl)'!A48</f>
        <v>0</v>
      </c>
      <c r="B48" s="56">
        <f>'Vastaukset, kilpailijat (yl)'!B48</f>
        <v>0</v>
      </c>
      <c r="C48" s="6">
        <f>'Vastaukset, kilpailijat (yl)'!C48</f>
        <v>0</v>
      </c>
      <c r="D48" s="6">
        <f>'Vastaukset, kilpailijat (yl)'!D48</f>
        <v>0</v>
      </c>
      <c r="E48" s="82">
        <f>IF('Vastaukset, kilpailijat (yl)'!E48=Pistetaulukko!$I$3,Pistetaulukko!$I$2,0)</f>
        <v>0</v>
      </c>
      <c r="F48" s="82">
        <f>IF('Vastaukset, kilpailijat (yl)'!F48=Pistetaulukko!$I$6,Pistetaulukko!$I$5,IF(OR('Vastaukset, kilpailijat (yl)'!F48=Pistetaulukko!$H$6,'Vastaukset, kilpailijat (yl)'!F48=Pistetaulukko!$J$6),Pistetaulukko!$H$5,IF(OR('Vastaukset, kilpailijat (yl)'!F48=Pistetaulukko!$G$6,'Vastaukset, kilpailijat (yl)'!F48=Pistetaulukko!$K$6),Pistetaulukko!$G$5,IF(OR('Vastaukset, kilpailijat (yl)'!F48=Pistetaulukko!$F$6,'Vastaukset, kilpailijat (yl)'!F48=Pistetaulukko!$L$6),Pistetaulukko!$F$5,0))))</f>
        <v>0</v>
      </c>
      <c r="G48" s="82">
        <f>IF('Vastaukset, kilpailijat (yl)'!G48=Pistetaulukko!$I$9,Pistetaulukko!$I$8,IF(OR('Vastaukset, kilpailijat (yl)'!G48=Pistetaulukko!$H$9,'Vastaukset, kilpailijat (yl)'!G48=Pistetaulukko!$J$9),Pistetaulukko!$H$8,IF(OR('Vastaukset, kilpailijat (yl)'!G48=Pistetaulukko!$G$9,'Vastaukset, kilpailijat (yl)'!G48=Pistetaulukko!$K$9),Pistetaulukko!$G$8,IF(OR('Vastaukset, kilpailijat (yl)'!G48=Pistetaulukko!$F$9,'Vastaukset, kilpailijat (yl)'!G48=Pistetaulukko!$L$9),Pistetaulukko!$F$8,0))))</f>
        <v>0</v>
      </c>
      <c r="H48" s="82">
        <f>IF('Vastaukset, kilpailijat (yl)'!H48=Pistetaulukko!$I$12,Pistetaulukko!$I$11,IF(OR('Vastaukset, kilpailijat (yl)'!H48=Pistetaulukko!$H$12,'Vastaukset, kilpailijat (yl)'!H48=Pistetaulukko!$J$12),Pistetaulukko!$H$11,IF(OR('Vastaukset, kilpailijat (yl)'!H48=Pistetaulukko!$G$12,'Vastaukset, kilpailijat (yl)'!H48=Pistetaulukko!$K$12),Pistetaulukko!$G$11,IF(OR('Vastaukset, kilpailijat (yl)'!H48=Pistetaulukko!$F$12,'Vastaukset, kilpailijat (yl)'!H48=Pistetaulukko!$L$12),Pistetaulukko!$F$11,0))))</f>
        <v>0</v>
      </c>
      <c r="I48" s="82">
        <f>IF('Vastaukset, kilpailijat (yl)'!I48=Pistetaulukko!$I$18,Pistetaulukko!$I$17,0)</f>
        <v>0</v>
      </c>
      <c r="J48" s="82">
        <f>IF('Vastaukset, kilpailijat (yl)'!J48=Pistetaulukko!$I$21,Pistetaulukko!$I$20,IF(OR('Vastaukset, kilpailijat (yl)'!J48=Pistetaulukko!$H$21,'Vastaukset, kilpailijat (yl)'!J48=Pistetaulukko!$J$21),Pistetaulukko!$H$20,IF(OR('Vastaukset, kilpailijat (yl)'!J48=Pistetaulukko!$G$21,'Vastaukset, kilpailijat (yl)'!J48=Pistetaulukko!$K$21),Pistetaulukko!$G$20,IF(OR('Vastaukset, kilpailijat (yl)'!J48=Pistetaulukko!$F$21,'Vastaukset, kilpailijat (yl)'!J48=Pistetaulukko!$L$21),Pistetaulukko!$F$20,0))))</f>
        <v>0</v>
      </c>
      <c r="K48" s="82">
        <f>IF('Vastaukset, kilpailijat (yl)'!K48=Pistetaulukko!$I$24,Pistetaulukko!$I$23,0)</f>
        <v>0</v>
      </c>
      <c r="L48" s="82">
        <f>IF('Vastaukset, kilpailijat (yl)'!L48=Pistetaulukko!$I$27,Pistetaulukko!$I$26,IF(OR('Vastaukset, kilpailijat (yl)'!L48=Pistetaulukko!$H$27,'Vastaukset, kilpailijat (yl)'!L48=Pistetaulukko!$J$27),Pistetaulukko!$H$26,IF(OR('Vastaukset, kilpailijat (yl)'!L48=Pistetaulukko!$G$27,'Vastaukset, kilpailijat (yl)'!L48=Pistetaulukko!$K$27),Pistetaulukko!$G$26,IF(OR('Vastaukset, kilpailijat (yl)'!L48=Pistetaulukko!$F$27,'Vastaukset, kilpailijat (yl)'!L48=Pistetaulukko!$L$27),Pistetaulukko!$F$26,0))))</f>
        <v>0</v>
      </c>
      <c r="M48" s="82">
        <f>IF('Vastaukset, kilpailijat (yl)'!M48=Pistetaulukko!$I$30,Pistetaulukko!$I$29,0)</f>
        <v>0</v>
      </c>
      <c r="N48" s="82">
        <f>IF('Vastaukset, kilpailijat (yl)'!N48=Pistetaulukko!$I$33,Pistetaulukko!$I$32,IF(OR('Vastaukset, kilpailijat (yl)'!N48=Pistetaulukko!$H$33,'Vastaukset, kilpailijat (yl)'!N48=Pistetaulukko!$J$33),Pistetaulukko!$H$32,IF(OR('Vastaukset, kilpailijat (yl)'!N48=Pistetaulukko!$G$33,'Vastaukset, kilpailijat (yl)'!N48=Pistetaulukko!$K$33),Pistetaulukko!$G$32,IF(OR('Vastaukset, kilpailijat (yl)'!N48=Pistetaulukko!$F$33,'Vastaukset, kilpailijat (yl)'!N48=Pistetaulukko!$L$33),Pistetaulukko!$F$32,IF(OR('Vastaukset, kilpailijat (yl)'!N48=Pistetaulukko!$E$33,'Vastaukset, kilpailijat (yl)'!N48=Pistetaulukko!$M$33),Pistetaulukko!$E$32,IF(OR('Vastaukset, kilpailijat (yl)'!N48=Pistetaulukko!$D$33,'Vastaukset, kilpailijat (yl)'!N48=Pistetaulukko!$N$33),Pistetaulukko!$D$32,0))))))</f>
        <v>0</v>
      </c>
      <c r="O48" s="82">
        <f>IF('Vastaukset, kilpailijat (yl)'!O48=Pistetaulukko!$I$36,Pistetaulukko!$I$35,IF(OR('Vastaukset, kilpailijat (yl)'!O48=Pistetaulukko!$H$36,'Vastaukset, kilpailijat (yl)'!O48=Pistetaulukko!$J$36),Pistetaulukko!$H$35,IF(OR('Vastaukset, kilpailijat (yl)'!O48=Pistetaulukko!$G$36,'Vastaukset, kilpailijat (yl)'!O48=Pistetaulukko!$K$36),Pistetaulukko!$G$35,IF(OR('Vastaukset, kilpailijat (yl)'!O48=Pistetaulukko!$F$36,'Vastaukset, kilpailijat (yl)'!O48=Pistetaulukko!$L$36),Pistetaulukko!$F$35,IF(OR('Vastaukset, kilpailijat (yl)'!O48=Pistetaulukko!$E$36,'Vastaukset, kilpailijat (yl)'!O48=Pistetaulukko!$M$36),Pistetaulukko!$E$35,IF(OR('Vastaukset, kilpailijat (yl)'!O48=Pistetaulukko!$D$36,'Vastaukset, kilpailijat (yl)'!O48=Pistetaulukko!$N$36),Pistetaulukko!$D$35,IF(OR('Vastaukset, kilpailijat (yl)'!O48=Pistetaulukko!$C$36,'Vastaukset, kilpailijat (yl)'!O48=Pistetaulukko!$O$36),Pistetaulukko!$C$35,IF(OR('Vastaukset, kilpailijat (yl)'!O48=Pistetaulukko!$B$36,'Vastaukset, kilpailijat (yl)'!O48=Pistetaulukko!$P$36),Pistetaulukko!$B$35,0))))))))</f>
        <v>0</v>
      </c>
      <c r="P48" s="82">
        <f>IF('Vastaukset, kilpailijat (yl)'!P48=Pistetaulukko!$I$39,Pistetaulukko!$I$38,IF(OR('Vastaukset, kilpailijat (yl)'!P48=Pistetaulukko!$H$39,'Vastaukset, kilpailijat (yl)'!P48=Pistetaulukko!$J$39),Pistetaulukko!$H$38,IF(OR('Vastaukset, kilpailijat (yl)'!P48=Pistetaulukko!$G$39,'Vastaukset, kilpailijat (yl)'!P48=Pistetaulukko!$K$39),Pistetaulukko!$G$38,IF(OR('Vastaukset, kilpailijat (yl)'!P48=Pistetaulukko!$F$39,'Vastaukset, kilpailijat (yl)'!P48=Pistetaulukko!$L$39),Pistetaulukko!$F$38,0))))</f>
        <v>0</v>
      </c>
      <c r="Q48" s="82">
        <f>IF('Vastaukset, kilpailijat (yl)'!Q48=Pistetaulukko!$I$42,Pistetaulukko!$I$41,IF(OR('Vastaukset, kilpailijat (yl)'!Q48=Pistetaulukko!$H$42,'Vastaukset, kilpailijat (yl)'!Q48=Pistetaulukko!$J$42),Pistetaulukko!$H$41,IF(OR('Vastaukset, kilpailijat (yl)'!Q48=Pistetaulukko!$G$42,'Vastaukset, kilpailijat (yl)'!Q48=Pistetaulukko!$K$42),Pistetaulukko!$G$41,IF(OR('Vastaukset, kilpailijat (yl)'!Q48=Pistetaulukko!$F$42,'Vastaukset, kilpailijat (yl)'!Q48=Pistetaulukko!$L$42),Pistetaulukko!$F$41,0))))</f>
        <v>0</v>
      </c>
      <c r="R48" s="82">
        <f>IF('Vastaukset, kilpailijat (yl)'!R48=Pistetaulukko!$I$45,Pistetaulukko!$I$44,IF(OR('Vastaukset, kilpailijat (yl)'!R48=Pistetaulukko!$H$45,'Vastaukset, kilpailijat (yl)'!R48=Pistetaulukko!$J$45),Pistetaulukko!$H$44,IF(OR('Vastaukset, kilpailijat (yl)'!R48=Pistetaulukko!$G$45,'Vastaukset, kilpailijat (yl)'!R48=Pistetaulukko!$K$45),Pistetaulukko!$G$44,IF(OR('Vastaukset, kilpailijat (yl)'!R48=Pistetaulukko!$F$45,'Vastaukset, kilpailijat (yl)'!R48=Pistetaulukko!$L$45),Pistetaulukko!$F$44,0))))</f>
        <v>0</v>
      </c>
      <c r="S48" s="82">
        <f>IF('Vastaukset, kilpailijat (yl)'!S48=Pistetaulukko!$I$48,Pistetaulukko!$I$47,IF(OR('Vastaukset, kilpailijat (yl)'!S48=Pistetaulukko!$H$48,'Vastaukset, kilpailijat (yl)'!S48=Pistetaulukko!$J$48),Pistetaulukko!$H$47,IF(OR('Vastaukset, kilpailijat (yl)'!S48=Pistetaulukko!$G$48,'Vastaukset, kilpailijat (yl)'!S48=Pistetaulukko!$K$48),Pistetaulukko!$G$47,IF(OR('Vastaukset, kilpailijat (yl)'!S48=Pistetaulukko!$F$48,'Vastaukset, kilpailijat (yl)'!S48=Pistetaulukko!$L$48),Pistetaulukko!$F$47,0))))</f>
        <v>0</v>
      </c>
      <c r="T48" s="82">
        <f>IF('Vastaukset, kilpailijat (yl)'!T48=Pistetaulukko!$I$51,Pistetaulukko!$I$50,IF(OR('Vastaukset, kilpailijat (yl)'!T48=Pistetaulukko!$H$51,'Vastaukset, kilpailijat (yl)'!T48=Pistetaulukko!$J$51),Pistetaulukko!$H$50,IF(OR('Vastaukset, kilpailijat (yl)'!T48=Pistetaulukko!$G$51,'Vastaukset, kilpailijat (yl)'!T48=Pistetaulukko!$K$51),Pistetaulukko!$G$50,IF(OR('Vastaukset, kilpailijat (yl)'!T48=Pistetaulukko!$F$51,'Vastaukset, kilpailijat (yl)'!T48=Pistetaulukko!$L$51),Pistetaulukko!$F$50,0))))</f>
        <v>0</v>
      </c>
      <c r="U48" s="82">
        <f>IF('Vastaukset, kilpailijat (yl)'!U48=Pistetaulukko!$I$54,Pistetaulukko!$I$53,IF(OR('Vastaukset, kilpailijat (yl)'!U48=Pistetaulukko!$H$54,'Vastaukset, kilpailijat (yl)'!U48=Pistetaulukko!$J$54),Pistetaulukko!$H$53,IF(OR('Vastaukset, kilpailijat (yl)'!U48=Pistetaulukko!$G$54,'Vastaukset, kilpailijat (yl)'!U48=Pistetaulukko!$K$54),Pistetaulukko!$G$53,IF(OR('Vastaukset, kilpailijat (yl)'!U48=Pistetaulukko!$F$54,'Vastaukset, kilpailijat (yl)'!U48=Pistetaulukko!$L$54),Pistetaulukko!$F$53,0))))</f>
        <v>0</v>
      </c>
      <c r="V48" s="82">
        <f>IF('Vastaukset, kilpailijat (yl)'!V48=Pistetaulukko!$I$57,Pistetaulukko!$I$56,IF(OR('Vastaukset, kilpailijat (yl)'!V48=Pistetaulukko!$H$57,'Vastaukset, kilpailijat (yl)'!V48=Pistetaulukko!$J$57),Pistetaulukko!$H$56,IF(OR('Vastaukset, kilpailijat (yl)'!V48=Pistetaulukko!$G$57,'Vastaukset, kilpailijat (yl)'!V48=Pistetaulukko!$K$57),Pistetaulukko!$G$56,IF(OR('Vastaukset, kilpailijat (yl)'!V48=Pistetaulukko!$F$57,'Vastaukset, kilpailijat (yl)'!V48=Pistetaulukko!$L$57),Pistetaulukko!$F$56,0))))</f>
        <v>0</v>
      </c>
      <c r="W48" s="82">
        <f>IF('Vastaukset, kilpailijat (yl)'!W48=Pistetaulukko!$I$60,Pistetaulukko!$I$59,IF(OR('Vastaukset, kilpailijat (yl)'!W48=Pistetaulukko!$H$60,'Vastaukset, kilpailijat (yl)'!W48=Pistetaulukko!$J$60),Pistetaulukko!$H$59,IF(OR('Vastaukset, kilpailijat (yl)'!W48=Pistetaulukko!$G$60,'Vastaukset, kilpailijat (yl)'!W48=Pistetaulukko!$K$60),Pistetaulukko!$G$59,IF(OR('Vastaukset, kilpailijat (yl)'!W48=Pistetaulukko!$F$60,'Vastaukset, kilpailijat (yl)'!W48=Pistetaulukko!$L$60),Pistetaulukko!$F$59,0))))</f>
        <v>0</v>
      </c>
      <c r="X48" s="82">
        <f>IF('Vastaukset, kilpailijat (yl)'!X48=Pistetaulukko!$I$63,Pistetaulukko!$I$62,IF(OR('Vastaukset, kilpailijat (yl)'!X48=Pistetaulukko!$H$63,'Vastaukset, kilpailijat (yl)'!X48=Pistetaulukko!$J$63),Pistetaulukko!$H$62,IF(OR('Vastaukset, kilpailijat (yl)'!X48=Pistetaulukko!$G$63,'Vastaukset, kilpailijat (yl)'!X48=Pistetaulukko!$K$63),Pistetaulukko!$G$62,IF(OR('Vastaukset, kilpailijat (yl)'!X48=Pistetaulukko!$F$63,'Vastaukset, kilpailijat (yl)'!X48=Pistetaulukko!$L$63),Pistetaulukko!$F$62,0))))</f>
        <v>0</v>
      </c>
      <c r="Y48" s="82">
        <f>IF('Vastaukset, kilpailijat (yl)'!Y48=Pistetaulukko!$I$66,Pistetaulukko!$I$65,IF(OR('Vastaukset, kilpailijat (yl)'!Y48=Pistetaulukko!$H$66,'Vastaukset, kilpailijat (yl)'!Y48=Pistetaulukko!$J$66),Pistetaulukko!$H$65,IF(OR('Vastaukset, kilpailijat (yl)'!Y48=Pistetaulukko!$G$66,'Vastaukset, kilpailijat (yl)'!Y48=Pistetaulukko!$K$66),Pistetaulukko!$G$65,IF(OR('Vastaukset, kilpailijat (yl)'!Y48=Pistetaulukko!$F$66,'Vastaukset, kilpailijat (yl)'!Y48=Pistetaulukko!$L$66),Pistetaulukko!$F$65,IF(OR('Vastaukset, kilpailijat (yl)'!Y48=Pistetaulukko!$E$66,'Vastaukset, kilpailijat (yl)'!Y48=Pistetaulukko!$M$66),Pistetaulukko!$E$65,IF(OR('Vastaukset, kilpailijat (yl)'!Y48=Pistetaulukko!$D$66,'Vastaukset, kilpailijat (yl)'!Y48=Pistetaulukko!$N$66),Pistetaulukko!$D$65,0))))))</f>
        <v>0</v>
      </c>
      <c r="Z48" s="82">
        <f>IF('Vastaukset, kilpailijat (yl)'!Z48=Pistetaulukko!$I$69,Pistetaulukko!$I$68,IF(OR('Vastaukset, kilpailijat (yl)'!Z48=Pistetaulukko!$H$69,'Vastaukset, kilpailijat (yl)'!Z48=Pistetaulukko!$J$69),Pistetaulukko!$H$68,IF(OR('Vastaukset, kilpailijat (yl)'!Z48=Pistetaulukko!$G$69,'Vastaukset, kilpailijat (yl)'!Z48=Pistetaulukko!$K$69),Pistetaulukko!$G$68,IF(OR('Vastaukset, kilpailijat (yl)'!Z48=Pistetaulukko!$F$69,'Vastaukset, kilpailijat (yl)'!Z48=Pistetaulukko!$L$69),Pistetaulukko!$F$68,IF(OR('Vastaukset, kilpailijat (yl)'!Z48=Pistetaulukko!$E$69,'Vastaukset, kilpailijat (yl)'!Z48=Pistetaulukko!$M$69),Pistetaulukko!$E$68,IF(OR('Vastaukset, kilpailijat (yl)'!Z48=Pistetaulukko!$D$69,'Vastaukset, kilpailijat (yl)'!Z48=Pistetaulukko!$N$69),Pistetaulukko!$D$68,0))))))</f>
        <v>0</v>
      </c>
      <c r="AA48" s="4">
        <f t="shared" si="0"/>
        <v>0</v>
      </c>
      <c r="AB48" s="34">
        <f>'Vastaukset, kilpailijat (yl)'!AD48</f>
        <v>0</v>
      </c>
      <c r="AC48" s="125">
        <f>'Vastaukset, kilpailijat (yl)'!AC48</f>
        <v>0</v>
      </c>
      <c r="AD48" s="35">
        <f t="shared" si="1"/>
        <v>-4.1666666666666664E-2</v>
      </c>
      <c r="AE48" s="111">
        <f t="shared" si="2"/>
        <v>0</v>
      </c>
      <c r="AF48" s="109">
        <f t="shared" si="3"/>
        <v>0</v>
      </c>
      <c r="AG48" s="115">
        <f>'Suunnistus (yl)'!I48</f>
        <v>160</v>
      </c>
      <c r="AH48" s="107">
        <f t="shared" si="4"/>
        <v>160</v>
      </c>
      <c r="AI48" s="12"/>
    </row>
    <row r="49" spans="1:35" x14ac:dyDescent="0.3">
      <c r="A49" s="7">
        <f>'Vastaukset, kilpailijat (yl)'!A49</f>
        <v>0</v>
      </c>
      <c r="B49" s="56">
        <f>'Vastaukset, kilpailijat (yl)'!B49</f>
        <v>0</v>
      </c>
      <c r="C49" s="6">
        <f>'Vastaukset, kilpailijat (yl)'!C49</f>
        <v>0</v>
      </c>
      <c r="D49" s="6">
        <f>'Vastaukset, kilpailijat (yl)'!D49</f>
        <v>0</v>
      </c>
      <c r="E49" s="82">
        <f>IF('Vastaukset, kilpailijat (yl)'!E49=Pistetaulukko!$I$3,Pistetaulukko!$I$2,0)</f>
        <v>0</v>
      </c>
      <c r="F49" s="82">
        <f>IF('Vastaukset, kilpailijat (yl)'!F49=Pistetaulukko!$I$6,Pistetaulukko!$I$5,IF(OR('Vastaukset, kilpailijat (yl)'!F49=Pistetaulukko!$H$6,'Vastaukset, kilpailijat (yl)'!F49=Pistetaulukko!$J$6),Pistetaulukko!$H$5,IF(OR('Vastaukset, kilpailijat (yl)'!F49=Pistetaulukko!$G$6,'Vastaukset, kilpailijat (yl)'!F49=Pistetaulukko!$K$6),Pistetaulukko!$G$5,IF(OR('Vastaukset, kilpailijat (yl)'!F49=Pistetaulukko!$F$6,'Vastaukset, kilpailijat (yl)'!F49=Pistetaulukko!$L$6),Pistetaulukko!$F$5,0))))</f>
        <v>0</v>
      </c>
      <c r="G49" s="82">
        <f>IF('Vastaukset, kilpailijat (yl)'!G49=Pistetaulukko!$I$9,Pistetaulukko!$I$8,IF(OR('Vastaukset, kilpailijat (yl)'!G49=Pistetaulukko!$H$9,'Vastaukset, kilpailijat (yl)'!G49=Pistetaulukko!$J$9),Pistetaulukko!$H$8,IF(OR('Vastaukset, kilpailijat (yl)'!G49=Pistetaulukko!$G$9,'Vastaukset, kilpailijat (yl)'!G49=Pistetaulukko!$K$9),Pistetaulukko!$G$8,IF(OR('Vastaukset, kilpailijat (yl)'!G49=Pistetaulukko!$F$9,'Vastaukset, kilpailijat (yl)'!G49=Pistetaulukko!$L$9),Pistetaulukko!$F$8,0))))</f>
        <v>0</v>
      </c>
      <c r="H49" s="82">
        <f>IF('Vastaukset, kilpailijat (yl)'!H49=Pistetaulukko!$I$12,Pistetaulukko!$I$11,IF(OR('Vastaukset, kilpailijat (yl)'!H49=Pistetaulukko!$H$12,'Vastaukset, kilpailijat (yl)'!H49=Pistetaulukko!$J$12),Pistetaulukko!$H$11,IF(OR('Vastaukset, kilpailijat (yl)'!H49=Pistetaulukko!$G$12,'Vastaukset, kilpailijat (yl)'!H49=Pistetaulukko!$K$12),Pistetaulukko!$G$11,IF(OR('Vastaukset, kilpailijat (yl)'!H49=Pistetaulukko!$F$12,'Vastaukset, kilpailijat (yl)'!H49=Pistetaulukko!$L$12),Pistetaulukko!$F$11,0))))</f>
        <v>0</v>
      </c>
      <c r="I49" s="82">
        <f>IF('Vastaukset, kilpailijat (yl)'!I49=Pistetaulukko!$I$18,Pistetaulukko!$I$17,0)</f>
        <v>0</v>
      </c>
      <c r="J49" s="82">
        <f>IF('Vastaukset, kilpailijat (yl)'!J49=Pistetaulukko!$I$21,Pistetaulukko!$I$20,IF(OR('Vastaukset, kilpailijat (yl)'!J49=Pistetaulukko!$H$21,'Vastaukset, kilpailijat (yl)'!J49=Pistetaulukko!$J$21),Pistetaulukko!$H$20,IF(OR('Vastaukset, kilpailijat (yl)'!J49=Pistetaulukko!$G$21,'Vastaukset, kilpailijat (yl)'!J49=Pistetaulukko!$K$21),Pistetaulukko!$G$20,IF(OR('Vastaukset, kilpailijat (yl)'!J49=Pistetaulukko!$F$21,'Vastaukset, kilpailijat (yl)'!J49=Pistetaulukko!$L$21),Pistetaulukko!$F$20,0))))</f>
        <v>0</v>
      </c>
      <c r="K49" s="82">
        <f>IF('Vastaukset, kilpailijat (yl)'!K49=Pistetaulukko!$I$24,Pistetaulukko!$I$23,0)</f>
        <v>0</v>
      </c>
      <c r="L49" s="82">
        <f>IF('Vastaukset, kilpailijat (yl)'!L49=Pistetaulukko!$I$27,Pistetaulukko!$I$26,IF(OR('Vastaukset, kilpailijat (yl)'!L49=Pistetaulukko!$H$27,'Vastaukset, kilpailijat (yl)'!L49=Pistetaulukko!$J$27),Pistetaulukko!$H$26,IF(OR('Vastaukset, kilpailijat (yl)'!L49=Pistetaulukko!$G$27,'Vastaukset, kilpailijat (yl)'!L49=Pistetaulukko!$K$27),Pistetaulukko!$G$26,IF(OR('Vastaukset, kilpailijat (yl)'!L49=Pistetaulukko!$F$27,'Vastaukset, kilpailijat (yl)'!L49=Pistetaulukko!$L$27),Pistetaulukko!$F$26,0))))</f>
        <v>0</v>
      </c>
      <c r="M49" s="82">
        <f>IF('Vastaukset, kilpailijat (yl)'!M49=Pistetaulukko!$I$30,Pistetaulukko!$I$29,0)</f>
        <v>0</v>
      </c>
      <c r="N49" s="82">
        <f>IF('Vastaukset, kilpailijat (yl)'!N49=Pistetaulukko!$I$33,Pistetaulukko!$I$32,IF(OR('Vastaukset, kilpailijat (yl)'!N49=Pistetaulukko!$H$33,'Vastaukset, kilpailijat (yl)'!N49=Pistetaulukko!$J$33),Pistetaulukko!$H$32,IF(OR('Vastaukset, kilpailijat (yl)'!N49=Pistetaulukko!$G$33,'Vastaukset, kilpailijat (yl)'!N49=Pistetaulukko!$K$33),Pistetaulukko!$G$32,IF(OR('Vastaukset, kilpailijat (yl)'!N49=Pistetaulukko!$F$33,'Vastaukset, kilpailijat (yl)'!N49=Pistetaulukko!$L$33),Pistetaulukko!$F$32,IF(OR('Vastaukset, kilpailijat (yl)'!N49=Pistetaulukko!$E$33,'Vastaukset, kilpailijat (yl)'!N49=Pistetaulukko!$M$33),Pistetaulukko!$E$32,IF(OR('Vastaukset, kilpailijat (yl)'!N49=Pistetaulukko!$D$33,'Vastaukset, kilpailijat (yl)'!N49=Pistetaulukko!$N$33),Pistetaulukko!$D$32,0))))))</f>
        <v>0</v>
      </c>
      <c r="O49" s="82">
        <f>IF('Vastaukset, kilpailijat (yl)'!O49=Pistetaulukko!$I$36,Pistetaulukko!$I$35,IF(OR('Vastaukset, kilpailijat (yl)'!O49=Pistetaulukko!$H$36,'Vastaukset, kilpailijat (yl)'!O49=Pistetaulukko!$J$36),Pistetaulukko!$H$35,IF(OR('Vastaukset, kilpailijat (yl)'!O49=Pistetaulukko!$G$36,'Vastaukset, kilpailijat (yl)'!O49=Pistetaulukko!$K$36),Pistetaulukko!$G$35,IF(OR('Vastaukset, kilpailijat (yl)'!O49=Pistetaulukko!$F$36,'Vastaukset, kilpailijat (yl)'!O49=Pistetaulukko!$L$36),Pistetaulukko!$F$35,IF(OR('Vastaukset, kilpailijat (yl)'!O49=Pistetaulukko!$E$36,'Vastaukset, kilpailijat (yl)'!O49=Pistetaulukko!$M$36),Pistetaulukko!$E$35,IF(OR('Vastaukset, kilpailijat (yl)'!O49=Pistetaulukko!$D$36,'Vastaukset, kilpailijat (yl)'!O49=Pistetaulukko!$N$36),Pistetaulukko!$D$35,IF(OR('Vastaukset, kilpailijat (yl)'!O49=Pistetaulukko!$C$36,'Vastaukset, kilpailijat (yl)'!O49=Pistetaulukko!$O$36),Pistetaulukko!$C$35,IF(OR('Vastaukset, kilpailijat (yl)'!O49=Pistetaulukko!$B$36,'Vastaukset, kilpailijat (yl)'!O49=Pistetaulukko!$P$36),Pistetaulukko!$B$35,0))))))))</f>
        <v>0</v>
      </c>
      <c r="P49" s="82">
        <f>IF('Vastaukset, kilpailijat (yl)'!P49=Pistetaulukko!$I$39,Pistetaulukko!$I$38,IF(OR('Vastaukset, kilpailijat (yl)'!P49=Pistetaulukko!$H$39,'Vastaukset, kilpailijat (yl)'!P49=Pistetaulukko!$J$39),Pistetaulukko!$H$38,IF(OR('Vastaukset, kilpailijat (yl)'!P49=Pistetaulukko!$G$39,'Vastaukset, kilpailijat (yl)'!P49=Pistetaulukko!$K$39),Pistetaulukko!$G$38,IF(OR('Vastaukset, kilpailijat (yl)'!P49=Pistetaulukko!$F$39,'Vastaukset, kilpailijat (yl)'!P49=Pistetaulukko!$L$39),Pistetaulukko!$F$38,0))))</f>
        <v>0</v>
      </c>
      <c r="Q49" s="82">
        <f>IF('Vastaukset, kilpailijat (yl)'!Q49=Pistetaulukko!$I$42,Pistetaulukko!$I$41,IF(OR('Vastaukset, kilpailijat (yl)'!Q49=Pistetaulukko!$H$42,'Vastaukset, kilpailijat (yl)'!Q49=Pistetaulukko!$J$42),Pistetaulukko!$H$41,IF(OR('Vastaukset, kilpailijat (yl)'!Q49=Pistetaulukko!$G$42,'Vastaukset, kilpailijat (yl)'!Q49=Pistetaulukko!$K$42),Pistetaulukko!$G$41,IF(OR('Vastaukset, kilpailijat (yl)'!Q49=Pistetaulukko!$F$42,'Vastaukset, kilpailijat (yl)'!Q49=Pistetaulukko!$L$42),Pistetaulukko!$F$41,0))))</f>
        <v>0</v>
      </c>
      <c r="R49" s="82">
        <f>IF('Vastaukset, kilpailijat (yl)'!R49=Pistetaulukko!$I$45,Pistetaulukko!$I$44,IF(OR('Vastaukset, kilpailijat (yl)'!R49=Pistetaulukko!$H$45,'Vastaukset, kilpailijat (yl)'!R49=Pistetaulukko!$J$45),Pistetaulukko!$H$44,IF(OR('Vastaukset, kilpailijat (yl)'!R49=Pistetaulukko!$G$45,'Vastaukset, kilpailijat (yl)'!R49=Pistetaulukko!$K$45),Pistetaulukko!$G$44,IF(OR('Vastaukset, kilpailijat (yl)'!R49=Pistetaulukko!$F$45,'Vastaukset, kilpailijat (yl)'!R49=Pistetaulukko!$L$45),Pistetaulukko!$F$44,0))))</f>
        <v>0</v>
      </c>
      <c r="S49" s="82">
        <f>IF('Vastaukset, kilpailijat (yl)'!S49=Pistetaulukko!$I$48,Pistetaulukko!$I$47,IF(OR('Vastaukset, kilpailijat (yl)'!S49=Pistetaulukko!$H$48,'Vastaukset, kilpailijat (yl)'!S49=Pistetaulukko!$J$48),Pistetaulukko!$H$47,IF(OR('Vastaukset, kilpailijat (yl)'!S49=Pistetaulukko!$G$48,'Vastaukset, kilpailijat (yl)'!S49=Pistetaulukko!$K$48),Pistetaulukko!$G$47,IF(OR('Vastaukset, kilpailijat (yl)'!S49=Pistetaulukko!$F$48,'Vastaukset, kilpailijat (yl)'!S49=Pistetaulukko!$L$48),Pistetaulukko!$F$47,0))))</f>
        <v>0</v>
      </c>
      <c r="T49" s="82">
        <f>IF('Vastaukset, kilpailijat (yl)'!T49=Pistetaulukko!$I$51,Pistetaulukko!$I$50,IF(OR('Vastaukset, kilpailijat (yl)'!T49=Pistetaulukko!$H$51,'Vastaukset, kilpailijat (yl)'!T49=Pistetaulukko!$J$51),Pistetaulukko!$H$50,IF(OR('Vastaukset, kilpailijat (yl)'!T49=Pistetaulukko!$G$51,'Vastaukset, kilpailijat (yl)'!T49=Pistetaulukko!$K$51),Pistetaulukko!$G$50,IF(OR('Vastaukset, kilpailijat (yl)'!T49=Pistetaulukko!$F$51,'Vastaukset, kilpailijat (yl)'!T49=Pistetaulukko!$L$51),Pistetaulukko!$F$50,0))))</f>
        <v>0</v>
      </c>
      <c r="U49" s="82">
        <f>IF('Vastaukset, kilpailijat (yl)'!U49=Pistetaulukko!$I$54,Pistetaulukko!$I$53,IF(OR('Vastaukset, kilpailijat (yl)'!U49=Pistetaulukko!$H$54,'Vastaukset, kilpailijat (yl)'!U49=Pistetaulukko!$J$54),Pistetaulukko!$H$53,IF(OR('Vastaukset, kilpailijat (yl)'!U49=Pistetaulukko!$G$54,'Vastaukset, kilpailijat (yl)'!U49=Pistetaulukko!$K$54),Pistetaulukko!$G$53,IF(OR('Vastaukset, kilpailijat (yl)'!U49=Pistetaulukko!$F$54,'Vastaukset, kilpailijat (yl)'!U49=Pistetaulukko!$L$54),Pistetaulukko!$F$53,0))))</f>
        <v>0</v>
      </c>
      <c r="V49" s="82">
        <f>IF('Vastaukset, kilpailijat (yl)'!V49=Pistetaulukko!$I$57,Pistetaulukko!$I$56,IF(OR('Vastaukset, kilpailijat (yl)'!V49=Pistetaulukko!$H$57,'Vastaukset, kilpailijat (yl)'!V49=Pistetaulukko!$J$57),Pistetaulukko!$H$56,IF(OR('Vastaukset, kilpailijat (yl)'!V49=Pistetaulukko!$G$57,'Vastaukset, kilpailijat (yl)'!V49=Pistetaulukko!$K$57),Pistetaulukko!$G$56,IF(OR('Vastaukset, kilpailijat (yl)'!V49=Pistetaulukko!$F$57,'Vastaukset, kilpailijat (yl)'!V49=Pistetaulukko!$L$57),Pistetaulukko!$F$56,0))))</f>
        <v>0</v>
      </c>
      <c r="W49" s="82">
        <f>IF('Vastaukset, kilpailijat (yl)'!W49=Pistetaulukko!$I$60,Pistetaulukko!$I$59,IF(OR('Vastaukset, kilpailijat (yl)'!W49=Pistetaulukko!$H$60,'Vastaukset, kilpailijat (yl)'!W49=Pistetaulukko!$J$60),Pistetaulukko!$H$59,IF(OR('Vastaukset, kilpailijat (yl)'!W49=Pistetaulukko!$G$60,'Vastaukset, kilpailijat (yl)'!W49=Pistetaulukko!$K$60),Pistetaulukko!$G$59,IF(OR('Vastaukset, kilpailijat (yl)'!W49=Pistetaulukko!$F$60,'Vastaukset, kilpailijat (yl)'!W49=Pistetaulukko!$L$60),Pistetaulukko!$F$59,0))))</f>
        <v>0</v>
      </c>
      <c r="X49" s="82">
        <f>IF('Vastaukset, kilpailijat (yl)'!X49=Pistetaulukko!$I$63,Pistetaulukko!$I$62,IF(OR('Vastaukset, kilpailijat (yl)'!X49=Pistetaulukko!$H$63,'Vastaukset, kilpailijat (yl)'!X49=Pistetaulukko!$J$63),Pistetaulukko!$H$62,IF(OR('Vastaukset, kilpailijat (yl)'!X49=Pistetaulukko!$G$63,'Vastaukset, kilpailijat (yl)'!X49=Pistetaulukko!$K$63),Pistetaulukko!$G$62,IF(OR('Vastaukset, kilpailijat (yl)'!X49=Pistetaulukko!$F$63,'Vastaukset, kilpailijat (yl)'!X49=Pistetaulukko!$L$63),Pistetaulukko!$F$62,0))))</f>
        <v>0</v>
      </c>
      <c r="Y49" s="82">
        <f>IF('Vastaukset, kilpailijat (yl)'!Y49=Pistetaulukko!$I$66,Pistetaulukko!$I$65,IF(OR('Vastaukset, kilpailijat (yl)'!Y49=Pistetaulukko!$H$66,'Vastaukset, kilpailijat (yl)'!Y49=Pistetaulukko!$J$66),Pistetaulukko!$H$65,IF(OR('Vastaukset, kilpailijat (yl)'!Y49=Pistetaulukko!$G$66,'Vastaukset, kilpailijat (yl)'!Y49=Pistetaulukko!$K$66),Pistetaulukko!$G$65,IF(OR('Vastaukset, kilpailijat (yl)'!Y49=Pistetaulukko!$F$66,'Vastaukset, kilpailijat (yl)'!Y49=Pistetaulukko!$L$66),Pistetaulukko!$F$65,IF(OR('Vastaukset, kilpailijat (yl)'!Y49=Pistetaulukko!$E$66,'Vastaukset, kilpailijat (yl)'!Y49=Pistetaulukko!$M$66),Pistetaulukko!$E$65,IF(OR('Vastaukset, kilpailijat (yl)'!Y49=Pistetaulukko!$D$66,'Vastaukset, kilpailijat (yl)'!Y49=Pistetaulukko!$N$66),Pistetaulukko!$D$65,0))))))</f>
        <v>0</v>
      </c>
      <c r="Z49" s="82">
        <f>IF('Vastaukset, kilpailijat (yl)'!Z49=Pistetaulukko!$I$69,Pistetaulukko!$I$68,IF(OR('Vastaukset, kilpailijat (yl)'!Z49=Pistetaulukko!$H$69,'Vastaukset, kilpailijat (yl)'!Z49=Pistetaulukko!$J$69),Pistetaulukko!$H$68,IF(OR('Vastaukset, kilpailijat (yl)'!Z49=Pistetaulukko!$G$69,'Vastaukset, kilpailijat (yl)'!Z49=Pistetaulukko!$K$69),Pistetaulukko!$G$68,IF(OR('Vastaukset, kilpailijat (yl)'!Z49=Pistetaulukko!$F$69,'Vastaukset, kilpailijat (yl)'!Z49=Pistetaulukko!$L$69),Pistetaulukko!$F$68,IF(OR('Vastaukset, kilpailijat (yl)'!Z49=Pistetaulukko!$E$69,'Vastaukset, kilpailijat (yl)'!Z49=Pistetaulukko!$M$69),Pistetaulukko!$E$68,IF(OR('Vastaukset, kilpailijat (yl)'!Z49=Pistetaulukko!$D$69,'Vastaukset, kilpailijat (yl)'!Z49=Pistetaulukko!$N$69),Pistetaulukko!$D$68,0))))))</f>
        <v>0</v>
      </c>
      <c r="AA49" s="4">
        <f t="shared" si="0"/>
        <v>0</v>
      </c>
      <c r="AB49" s="34">
        <f>'Vastaukset, kilpailijat (yl)'!AD49</f>
        <v>0</v>
      </c>
      <c r="AC49" s="125">
        <f>'Vastaukset, kilpailijat (yl)'!AC49</f>
        <v>0</v>
      </c>
      <c r="AD49" s="35">
        <f t="shared" si="1"/>
        <v>-4.1666666666666664E-2</v>
      </c>
      <c r="AE49" s="111">
        <f t="shared" si="2"/>
        <v>0</v>
      </c>
      <c r="AF49" s="109">
        <f t="shared" si="3"/>
        <v>0</v>
      </c>
      <c r="AG49" s="115">
        <f>'Suunnistus (yl)'!I49</f>
        <v>160</v>
      </c>
      <c r="AH49" s="107">
        <f t="shared" si="4"/>
        <v>160</v>
      </c>
      <c r="AI49" s="12"/>
    </row>
    <row r="50" spans="1:35" x14ac:dyDescent="0.3">
      <c r="A50" s="7">
        <f>'Vastaukset, kilpailijat (yl)'!A50</f>
        <v>0</v>
      </c>
      <c r="B50" s="56">
        <f>'Vastaukset, kilpailijat (yl)'!B50</f>
        <v>0</v>
      </c>
      <c r="C50" s="6">
        <f>'Vastaukset, kilpailijat (yl)'!C50</f>
        <v>0</v>
      </c>
      <c r="D50" s="6">
        <f>'Vastaukset, kilpailijat (yl)'!D50</f>
        <v>0</v>
      </c>
      <c r="E50" s="82">
        <f>IF('Vastaukset, kilpailijat (yl)'!E50=Pistetaulukko!$I$3,Pistetaulukko!$I$2,0)</f>
        <v>0</v>
      </c>
      <c r="F50" s="82">
        <f>IF('Vastaukset, kilpailijat (yl)'!F50=Pistetaulukko!$I$6,Pistetaulukko!$I$5,IF(OR('Vastaukset, kilpailijat (yl)'!F50=Pistetaulukko!$H$6,'Vastaukset, kilpailijat (yl)'!F50=Pistetaulukko!$J$6),Pistetaulukko!$H$5,IF(OR('Vastaukset, kilpailijat (yl)'!F50=Pistetaulukko!$G$6,'Vastaukset, kilpailijat (yl)'!F50=Pistetaulukko!$K$6),Pistetaulukko!$G$5,IF(OR('Vastaukset, kilpailijat (yl)'!F50=Pistetaulukko!$F$6,'Vastaukset, kilpailijat (yl)'!F50=Pistetaulukko!$L$6),Pistetaulukko!$F$5,0))))</f>
        <v>0</v>
      </c>
      <c r="G50" s="82">
        <f>IF('Vastaukset, kilpailijat (yl)'!G50=Pistetaulukko!$I$9,Pistetaulukko!$I$8,IF(OR('Vastaukset, kilpailijat (yl)'!G50=Pistetaulukko!$H$9,'Vastaukset, kilpailijat (yl)'!G50=Pistetaulukko!$J$9),Pistetaulukko!$H$8,IF(OR('Vastaukset, kilpailijat (yl)'!G50=Pistetaulukko!$G$9,'Vastaukset, kilpailijat (yl)'!G50=Pistetaulukko!$K$9),Pistetaulukko!$G$8,IF(OR('Vastaukset, kilpailijat (yl)'!G50=Pistetaulukko!$F$9,'Vastaukset, kilpailijat (yl)'!G50=Pistetaulukko!$L$9),Pistetaulukko!$F$8,0))))</f>
        <v>0</v>
      </c>
      <c r="H50" s="82">
        <f>IF('Vastaukset, kilpailijat (yl)'!H50=Pistetaulukko!$I$12,Pistetaulukko!$I$11,IF(OR('Vastaukset, kilpailijat (yl)'!H50=Pistetaulukko!$H$12,'Vastaukset, kilpailijat (yl)'!H50=Pistetaulukko!$J$12),Pistetaulukko!$H$11,IF(OR('Vastaukset, kilpailijat (yl)'!H50=Pistetaulukko!$G$12,'Vastaukset, kilpailijat (yl)'!H50=Pistetaulukko!$K$12),Pistetaulukko!$G$11,IF(OR('Vastaukset, kilpailijat (yl)'!H50=Pistetaulukko!$F$12,'Vastaukset, kilpailijat (yl)'!H50=Pistetaulukko!$L$12),Pistetaulukko!$F$11,0))))</f>
        <v>0</v>
      </c>
      <c r="I50" s="82">
        <f>IF('Vastaukset, kilpailijat (yl)'!I50=Pistetaulukko!$I$18,Pistetaulukko!$I$17,0)</f>
        <v>0</v>
      </c>
      <c r="J50" s="82">
        <f>IF('Vastaukset, kilpailijat (yl)'!J50=Pistetaulukko!$I$21,Pistetaulukko!$I$20,IF(OR('Vastaukset, kilpailijat (yl)'!J50=Pistetaulukko!$H$21,'Vastaukset, kilpailijat (yl)'!J50=Pistetaulukko!$J$21),Pistetaulukko!$H$20,IF(OR('Vastaukset, kilpailijat (yl)'!J50=Pistetaulukko!$G$21,'Vastaukset, kilpailijat (yl)'!J50=Pistetaulukko!$K$21),Pistetaulukko!$G$20,IF(OR('Vastaukset, kilpailijat (yl)'!J50=Pistetaulukko!$F$21,'Vastaukset, kilpailijat (yl)'!J50=Pistetaulukko!$L$21),Pistetaulukko!$F$20,0))))</f>
        <v>0</v>
      </c>
      <c r="K50" s="82">
        <f>IF('Vastaukset, kilpailijat (yl)'!K50=Pistetaulukko!$I$24,Pistetaulukko!$I$23,0)</f>
        <v>0</v>
      </c>
      <c r="L50" s="82">
        <f>IF('Vastaukset, kilpailijat (yl)'!L50=Pistetaulukko!$I$27,Pistetaulukko!$I$26,IF(OR('Vastaukset, kilpailijat (yl)'!L50=Pistetaulukko!$H$27,'Vastaukset, kilpailijat (yl)'!L50=Pistetaulukko!$J$27),Pistetaulukko!$H$26,IF(OR('Vastaukset, kilpailijat (yl)'!L50=Pistetaulukko!$G$27,'Vastaukset, kilpailijat (yl)'!L50=Pistetaulukko!$K$27),Pistetaulukko!$G$26,IF(OR('Vastaukset, kilpailijat (yl)'!L50=Pistetaulukko!$F$27,'Vastaukset, kilpailijat (yl)'!L50=Pistetaulukko!$L$27),Pistetaulukko!$F$26,0))))</f>
        <v>0</v>
      </c>
      <c r="M50" s="82">
        <f>IF('Vastaukset, kilpailijat (yl)'!M50=Pistetaulukko!$I$30,Pistetaulukko!$I$29,0)</f>
        <v>0</v>
      </c>
      <c r="N50" s="82">
        <f>IF('Vastaukset, kilpailijat (yl)'!N50=Pistetaulukko!$I$33,Pistetaulukko!$I$32,IF(OR('Vastaukset, kilpailijat (yl)'!N50=Pistetaulukko!$H$33,'Vastaukset, kilpailijat (yl)'!N50=Pistetaulukko!$J$33),Pistetaulukko!$H$32,IF(OR('Vastaukset, kilpailijat (yl)'!N50=Pistetaulukko!$G$33,'Vastaukset, kilpailijat (yl)'!N50=Pistetaulukko!$K$33),Pistetaulukko!$G$32,IF(OR('Vastaukset, kilpailijat (yl)'!N50=Pistetaulukko!$F$33,'Vastaukset, kilpailijat (yl)'!N50=Pistetaulukko!$L$33),Pistetaulukko!$F$32,IF(OR('Vastaukset, kilpailijat (yl)'!N50=Pistetaulukko!$E$33,'Vastaukset, kilpailijat (yl)'!N50=Pistetaulukko!$M$33),Pistetaulukko!$E$32,IF(OR('Vastaukset, kilpailijat (yl)'!N50=Pistetaulukko!$D$33,'Vastaukset, kilpailijat (yl)'!N50=Pistetaulukko!$N$33),Pistetaulukko!$D$32,0))))))</f>
        <v>0</v>
      </c>
      <c r="O50" s="82">
        <f>IF('Vastaukset, kilpailijat (yl)'!O50=Pistetaulukko!$I$36,Pistetaulukko!$I$35,IF(OR('Vastaukset, kilpailijat (yl)'!O50=Pistetaulukko!$H$36,'Vastaukset, kilpailijat (yl)'!O50=Pistetaulukko!$J$36),Pistetaulukko!$H$35,IF(OR('Vastaukset, kilpailijat (yl)'!O50=Pistetaulukko!$G$36,'Vastaukset, kilpailijat (yl)'!O50=Pistetaulukko!$K$36),Pistetaulukko!$G$35,IF(OR('Vastaukset, kilpailijat (yl)'!O50=Pistetaulukko!$F$36,'Vastaukset, kilpailijat (yl)'!O50=Pistetaulukko!$L$36),Pistetaulukko!$F$35,IF(OR('Vastaukset, kilpailijat (yl)'!O50=Pistetaulukko!$E$36,'Vastaukset, kilpailijat (yl)'!O50=Pistetaulukko!$M$36),Pistetaulukko!$E$35,IF(OR('Vastaukset, kilpailijat (yl)'!O50=Pistetaulukko!$D$36,'Vastaukset, kilpailijat (yl)'!O50=Pistetaulukko!$N$36),Pistetaulukko!$D$35,IF(OR('Vastaukset, kilpailijat (yl)'!O50=Pistetaulukko!$C$36,'Vastaukset, kilpailijat (yl)'!O50=Pistetaulukko!$O$36),Pistetaulukko!$C$35,IF(OR('Vastaukset, kilpailijat (yl)'!O50=Pistetaulukko!$B$36,'Vastaukset, kilpailijat (yl)'!O50=Pistetaulukko!$P$36),Pistetaulukko!$B$35,0))))))))</f>
        <v>0</v>
      </c>
      <c r="P50" s="82">
        <f>IF('Vastaukset, kilpailijat (yl)'!P50=Pistetaulukko!$I$39,Pistetaulukko!$I$38,IF(OR('Vastaukset, kilpailijat (yl)'!P50=Pistetaulukko!$H$39,'Vastaukset, kilpailijat (yl)'!P50=Pistetaulukko!$J$39),Pistetaulukko!$H$38,IF(OR('Vastaukset, kilpailijat (yl)'!P50=Pistetaulukko!$G$39,'Vastaukset, kilpailijat (yl)'!P50=Pistetaulukko!$K$39),Pistetaulukko!$G$38,IF(OR('Vastaukset, kilpailijat (yl)'!P50=Pistetaulukko!$F$39,'Vastaukset, kilpailijat (yl)'!P50=Pistetaulukko!$L$39),Pistetaulukko!$F$38,0))))</f>
        <v>0</v>
      </c>
      <c r="Q50" s="82">
        <f>IF('Vastaukset, kilpailijat (yl)'!Q50=Pistetaulukko!$I$42,Pistetaulukko!$I$41,IF(OR('Vastaukset, kilpailijat (yl)'!Q50=Pistetaulukko!$H$42,'Vastaukset, kilpailijat (yl)'!Q50=Pistetaulukko!$J$42),Pistetaulukko!$H$41,IF(OR('Vastaukset, kilpailijat (yl)'!Q50=Pistetaulukko!$G$42,'Vastaukset, kilpailijat (yl)'!Q50=Pistetaulukko!$K$42),Pistetaulukko!$G$41,IF(OR('Vastaukset, kilpailijat (yl)'!Q50=Pistetaulukko!$F$42,'Vastaukset, kilpailijat (yl)'!Q50=Pistetaulukko!$L$42),Pistetaulukko!$F$41,0))))</f>
        <v>0</v>
      </c>
      <c r="R50" s="82">
        <f>IF('Vastaukset, kilpailijat (yl)'!R50=Pistetaulukko!$I$45,Pistetaulukko!$I$44,IF(OR('Vastaukset, kilpailijat (yl)'!R50=Pistetaulukko!$H$45,'Vastaukset, kilpailijat (yl)'!R50=Pistetaulukko!$J$45),Pistetaulukko!$H$44,IF(OR('Vastaukset, kilpailijat (yl)'!R50=Pistetaulukko!$G$45,'Vastaukset, kilpailijat (yl)'!R50=Pistetaulukko!$K$45),Pistetaulukko!$G$44,IF(OR('Vastaukset, kilpailijat (yl)'!R50=Pistetaulukko!$F$45,'Vastaukset, kilpailijat (yl)'!R50=Pistetaulukko!$L$45),Pistetaulukko!$F$44,0))))</f>
        <v>0</v>
      </c>
      <c r="S50" s="82">
        <f>IF('Vastaukset, kilpailijat (yl)'!S50=Pistetaulukko!$I$48,Pistetaulukko!$I$47,IF(OR('Vastaukset, kilpailijat (yl)'!S50=Pistetaulukko!$H$48,'Vastaukset, kilpailijat (yl)'!S50=Pistetaulukko!$J$48),Pistetaulukko!$H$47,IF(OR('Vastaukset, kilpailijat (yl)'!S50=Pistetaulukko!$G$48,'Vastaukset, kilpailijat (yl)'!S50=Pistetaulukko!$K$48),Pistetaulukko!$G$47,IF(OR('Vastaukset, kilpailijat (yl)'!S50=Pistetaulukko!$F$48,'Vastaukset, kilpailijat (yl)'!S50=Pistetaulukko!$L$48),Pistetaulukko!$F$47,0))))</f>
        <v>0</v>
      </c>
      <c r="T50" s="82">
        <f>IF('Vastaukset, kilpailijat (yl)'!T50=Pistetaulukko!$I$51,Pistetaulukko!$I$50,IF(OR('Vastaukset, kilpailijat (yl)'!T50=Pistetaulukko!$H$51,'Vastaukset, kilpailijat (yl)'!T50=Pistetaulukko!$J$51),Pistetaulukko!$H$50,IF(OR('Vastaukset, kilpailijat (yl)'!T50=Pistetaulukko!$G$51,'Vastaukset, kilpailijat (yl)'!T50=Pistetaulukko!$K$51),Pistetaulukko!$G$50,IF(OR('Vastaukset, kilpailijat (yl)'!T50=Pistetaulukko!$F$51,'Vastaukset, kilpailijat (yl)'!T50=Pistetaulukko!$L$51),Pistetaulukko!$F$50,0))))</f>
        <v>0</v>
      </c>
      <c r="U50" s="82">
        <f>IF('Vastaukset, kilpailijat (yl)'!U50=Pistetaulukko!$I$54,Pistetaulukko!$I$53,IF(OR('Vastaukset, kilpailijat (yl)'!U50=Pistetaulukko!$H$54,'Vastaukset, kilpailijat (yl)'!U50=Pistetaulukko!$J$54),Pistetaulukko!$H$53,IF(OR('Vastaukset, kilpailijat (yl)'!U50=Pistetaulukko!$G$54,'Vastaukset, kilpailijat (yl)'!U50=Pistetaulukko!$K$54),Pistetaulukko!$G$53,IF(OR('Vastaukset, kilpailijat (yl)'!U50=Pistetaulukko!$F$54,'Vastaukset, kilpailijat (yl)'!U50=Pistetaulukko!$L$54),Pistetaulukko!$F$53,0))))</f>
        <v>0</v>
      </c>
      <c r="V50" s="82">
        <f>IF('Vastaukset, kilpailijat (yl)'!V50=Pistetaulukko!$I$57,Pistetaulukko!$I$56,IF(OR('Vastaukset, kilpailijat (yl)'!V50=Pistetaulukko!$H$57,'Vastaukset, kilpailijat (yl)'!V50=Pistetaulukko!$J$57),Pistetaulukko!$H$56,IF(OR('Vastaukset, kilpailijat (yl)'!V50=Pistetaulukko!$G$57,'Vastaukset, kilpailijat (yl)'!V50=Pistetaulukko!$K$57),Pistetaulukko!$G$56,IF(OR('Vastaukset, kilpailijat (yl)'!V50=Pistetaulukko!$F$57,'Vastaukset, kilpailijat (yl)'!V50=Pistetaulukko!$L$57),Pistetaulukko!$F$56,0))))</f>
        <v>0</v>
      </c>
      <c r="W50" s="82">
        <f>IF('Vastaukset, kilpailijat (yl)'!W50=Pistetaulukko!$I$60,Pistetaulukko!$I$59,IF(OR('Vastaukset, kilpailijat (yl)'!W50=Pistetaulukko!$H$60,'Vastaukset, kilpailijat (yl)'!W50=Pistetaulukko!$J$60),Pistetaulukko!$H$59,IF(OR('Vastaukset, kilpailijat (yl)'!W50=Pistetaulukko!$G$60,'Vastaukset, kilpailijat (yl)'!W50=Pistetaulukko!$K$60),Pistetaulukko!$G$59,IF(OR('Vastaukset, kilpailijat (yl)'!W50=Pistetaulukko!$F$60,'Vastaukset, kilpailijat (yl)'!W50=Pistetaulukko!$L$60),Pistetaulukko!$F$59,0))))</f>
        <v>0</v>
      </c>
      <c r="X50" s="82">
        <f>IF('Vastaukset, kilpailijat (yl)'!X50=Pistetaulukko!$I$63,Pistetaulukko!$I$62,IF(OR('Vastaukset, kilpailijat (yl)'!X50=Pistetaulukko!$H$63,'Vastaukset, kilpailijat (yl)'!X50=Pistetaulukko!$J$63),Pistetaulukko!$H$62,IF(OR('Vastaukset, kilpailijat (yl)'!X50=Pistetaulukko!$G$63,'Vastaukset, kilpailijat (yl)'!X50=Pistetaulukko!$K$63),Pistetaulukko!$G$62,IF(OR('Vastaukset, kilpailijat (yl)'!X50=Pistetaulukko!$F$63,'Vastaukset, kilpailijat (yl)'!X50=Pistetaulukko!$L$63),Pistetaulukko!$F$62,0))))</f>
        <v>0</v>
      </c>
      <c r="Y50" s="82">
        <f>IF('Vastaukset, kilpailijat (yl)'!Y50=Pistetaulukko!$I$66,Pistetaulukko!$I$65,IF(OR('Vastaukset, kilpailijat (yl)'!Y50=Pistetaulukko!$H$66,'Vastaukset, kilpailijat (yl)'!Y50=Pistetaulukko!$J$66),Pistetaulukko!$H$65,IF(OR('Vastaukset, kilpailijat (yl)'!Y50=Pistetaulukko!$G$66,'Vastaukset, kilpailijat (yl)'!Y50=Pistetaulukko!$K$66),Pistetaulukko!$G$65,IF(OR('Vastaukset, kilpailijat (yl)'!Y50=Pistetaulukko!$F$66,'Vastaukset, kilpailijat (yl)'!Y50=Pistetaulukko!$L$66),Pistetaulukko!$F$65,IF(OR('Vastaukset, kilpailijat (yl)'!Y50=Pistetaulukko!$E$66,'Vastaukset, kilpailijat (yl)'!Y50=Pistetaulukko!$M$66),Pistetaulukko!$E$65,IF(OR('Vastaukset, kilpailijat (yl)'!Y50=Pistetaulukko!$D$66,'Vastaukset, kilpailijat (yl)'!Y50=Pistetaulukko!$N$66),Pistetaulukko!$D$65,0))))))</f>
        <v>0</v>
      </c>
      <c r="Z50" s="82">
        <f>IF('Vastaukset, kilpailijat (yl)'!Z50=Pistetaulukko!$I$69,Pistetaulukko!$I$68,IF(OR('Vastaukset, kilpailijat (yl)'!Z50=Pistetaulukko!$H$69,'Vastaukset, kilpailijat (yl)'!Z50=Pistetaulukko!$J$69),Pistetaulukko!$H$68,IF(OR('Vastaukset, kilpailijat (yl)'!Z50=Pistetaulukko!$G$69,'Vastaukset, kilpailijat (yl)'!Z50=Pistetaulukko!$K$69),Pistetaulukko!$G$68,IF(OR('Vastaukset, kilpailijat (yl)'!Z50=Pistetaulukko!$F$69,'Vastaukset, kilpailijat (yl)'!Z50=Pistetaulukko!$L$69),Pistetaulukko!$F$68,IF(OR('Vastaukset, kilpailijat (yl)'!Z50=Pistetaulukko!$E$69,'Vastaukset, kilpailijat (yl)'!Z50=Pistetaulukko!$M$69),Pistetaulukko!$E$68,IF(OR('Vastaukset, kilpailijat (yl)'!Z50=Pistetaulukko!$D$69,'Vastaukset, kilpailijat (yl)'!Z50=Pistetaulukko!$N$69),Pistetaulukko!$D$68,0))))))</f>
        <v>0</v>
      </c>
      <c r="AA50" s="4">
        <f t="shared" si="0"/>
        <v>0</v>
      </c>
      <c r="AB50" s="34">
        <f>'Vastaukset, kilpailijat (yl)'!AD50</f>
        <v>0</v>
      </c>
      <c r="AC50" s="125">
        <f>'Vastaukset, kilpailijat (yl)'!AC50</f>
        <v>0</v>
      </c>
      <c r="AD50" s="35">
        <f t="shared" si="1"/>
        <v>-4.1666666666666664E-2</v>
      </c>
      <c r="AE50" s="111">
        <f t="shared" si="2"/>
        <v>0</v>
      </c>
      <c r="AF50" s="109">
        <f t="shared" si="3"/>
        <v>0</v>
      </c>
      <c r="AG50" s="115">
        <f>'Suunnistus (yl)'!I50</f>
        <v>160</v>
      </c>
      <c r="AH50" s="107">
        <f t="shared" si="4"/>
        <v>160</v>
      </c>
      <c r="AI50" s="12"/>
    </row>
    <row r="51" spans="1:35" x14ac:dyDescent="0.3">
      <c r="A51" s="7">
        <f>'Vastaukset, kilpailijat (yl)'!A51</f>
        <v>0</v>
      </c>
      <c r="B51" s="56">
        <f>'Vastaukset, kilpailijat (yl)'!B51</f>
        <v>0</v>
      </c>
      <c r="C51" s="6">
        <f>'Vastaukset, kilpailijat (yl)'!C51</f>
        <v>0</v>
      </c>
      <c r="D51" s="6">
        <f>'Vastaukset, kilpailijat (yl)'!D51</f>
        <v>0</v>
      </c>
      <c r="E51" s="82">
        <f>IF('Vastaukset, kilpailijat (yl)'!E51=Pistetaulukko!$I$3,Pistetaulukko!$I$2,0)</f>
        <v>0</v>
      </c>
      <c r="F51" s="82">
        <f>IF('Vastaukset, kilpailijat (yl)'!F51=Pistetaulukko!$I$6,Pistetaulukko!$I$5,IF(OR('Vastaukset, kilpailijat (yl)'!F51=Pistetaulukko!$H$6,'Vastaukset, kilpailijat (yl)'!F51=Pistetaulukko!$J$6),Pistetaulukko!$H$5,IF(OR('Vastaukset, kilpailijat (yl)'!F51=Pistetaulukko!$G$6,'Vastaukset, kilpailijat (yl)'!F51=Pistetaulukko!$K$6),Pistetaulukko!$G$5,IF(OR('Vastaukset, kilpailijat (yl)'!F51=Pistetaulukko!$F$6,'Vastaukset, kilpailijat (yl)'!F51=Pistetaulukko!$L$6),Pistetaulukko!$F$5,0))))</f>
        <v>0</v>
      </c>
      <c r="G51" s="82">
        <f>IF('Vastaukset, kilpailijat (yl)'!G51=Pistetaulukko!$I$9,Pistetaulukko!$I$8,IF(OR('Vastaukset, kilpailijat (yl)'!G51=Pistetaulukko!$H$9,'Vastaukset, kilpailijat (yl)'!G51=Pistetaulukko!$J$9),Pistetaulukko!$H$8,IF(OR('Vastaukset, kilpailijat (yl)'!G51=Pistetaulukko!$G$9,'Vastaukset, kilpailijat (yl)'!G51=Pistetaulukko!$K$9),Pistetaulukko!$G$8,IF(OR('Vastaukset, kilpailijat (yl)'!G51=Pistetaulukko!$F$9,'Vastaukset, kilpailijat (yl)'!G51=Pistetaulukko!$L$9),Pistetaulukko!$F$8,0))))</f>
        <v>0</v>
      </c>
      <c r="H51" s="82">
        <f>IF('Vastaukset, kilpailijat (yl)'!H51=Pistetaulukko!$I$12,Pistetaulukko!$I$11,IF(OR('Vastaukset, kilpailijat (yl)'!H51=Pistetaulukko!$H$12,'Vastaukset, kilpailijat (yl)'!H51=Pistetaulukko!$J$12),Pistetaulukko!$H$11,IF(OR('Vastaukset, kilpailijat (yl)'!H51=Pistetaulukko!$G$12,'Vastaukset, kilpailijat (yl)'!H51=Pistetaulukko!$K$12),Pistetaulukko!$G$11,IF(OR('Vastaukset, kilpailijat (yl)'!H51=Pistetaulukko!$F$12,'Vastaukset, kilpailijat (yl)'!H51=Pistetaulukko!$L$12),Pistetaulukko!$F$11,0))))</f>
        <v>0</v>
      </c>
      <c r="I51" s="82">
        <f>IF('Vastaukset, kilpailijat (yl)'!I51=Pistetaulukko!$I$18,Pistetaulukko!$I$17,0)</f>
        <v>0</v>
      </c>
      <c r="J51" s="82">
        <f>IF('Vastaukset, kilpailijat (yl)'!J51=Pistetaulukko!$I$21,Pistetaulukko!$I$20,IF(OR('Vastaukset, kilpailijat (yl)'!J51=Pistetaulukko!$H$21,'Vastaukset, kilpailijat (yl)'!J51=Pistetaulukko!$J$21),Pistetaulukko!$H$20,IF(OR('Vastaukset, kilpailijat (yl)'!J51=Pistetaulukko!$G$21,'Vastaukset, kilpailijat (yl)'!J51=Pistetaulukko!$K$21),Pistetaulukko!$G$20,IF(OR('Vastaukset, kilpailijat (yl)'!J51=Pistetaulukko!$F$21,'Vastaukset, kilpailijat (yl)'!J51=Pistetaulukko!$L$21),Pistetaulukko!$F$20,0))))</f>
        <v>0</v>
      </c>
      <c r="K51" s="82">
        <f>IF('Vastaukset, kilpailijat (yl)'!K51=Pistetaulukko!$I$24,Pistetaulukko!$I$23,0)</f>
        <v>0</v>
      </c>
      <c r="L51" s="82">
        <f>IF('Vastaukset, kilpailijat (yl)'!L51=Pistetaulukko!$I$27,Pistetaulukko!$I$26,IF(OR('Vastaukset, kilpailijat (yl)'!L51=Pistetaulukko!$H$27,'Vastaukset, kilpailijat (yl)'!L51=Pistetaulukko!$J$27),Pistetaulukko!$H$26,IF(OR('Vastaukset, kilpailijat (yl)'!L51=Pistetaulukko!$G$27,'Vastaukset, kilpailijat (yl)'!L51=Pistetaulukko!$K$27),Pistetaulukko!$G$26,IF(OR('Vastaukset, kilpailijat (yl)'!L51=Pistetaulukko!$F$27,'Vastaukset, kilpailijat (yl)'!L51=Pistetaulukko!$L$27),Pistetaulukko!$F$26,0))))</f>
        <v>0</v>
      </c>
      <c r="M51" s="82">
        <f>IF('Vastaukset, kilpailijat (yl)'!M51=Pistetaulukko!$I$30,Pistetaulukko!$I$29,0)</f>
        <v>0</v>
      </c>
      <c r="N51" s="82">
        <f>IF('Vastaukset, kilpailijat (yl)'!N51=Pistetaulukko!$I$33,Pistetaulukko!$I$32,IF(OR('Vastaukset, kilpailijat (yl)'!N51=Pistetaulukko!$H$33,'Vastaukset, kilpailijat (yl)'!N51=Pistetaulukko!$J$33),Pistetaulukko!$H$32,IF(OR('Vastaukset, kilpailijat (yl)'!N51=Pistetaulukko!$G$33,'Vastaukset, kilpailijat (yl)'!N51=Pistetaulukko!$K$33),Pistetaulukko!$G$32,IF(OR('Vastaukset, kilpailijat (yl)'!N51=Pistetaulukko!$F$33,'Vastaukset, kilpailijat (yl)'!N51=Pistetaulukko!$L$33),Pistetaulukko!$F$32,IF(OR('Vastaukset, kilpailijat (yl)'!N51=Pistetaulukko!$E$33,'Vastaukset, kilpailijat (yl)'!N51=Pistetaulukko!$M$33),Pistetaulukko!$E$32,IF(OR('Vastaukset, kilpailijat (yl)'!N51=Pistetaulukko!$D$33,'Vastaukset, kilpailijat (yl)'!N51=Pistetaulukko!$N$33),Pistetaulukko!$D$32,0))))))</f>
        <v>0</v>
      </c>
      <c r="O51" s="82">
        <f>IF('Vastaukset, kilpailijat (yl)'!O51=Pistetaulukko!$I$36,Pistetaulukko!$I$35,IF(OR('Vastaukset, kilpailijat (yl)'!O51=Pistetaulukko!$H$36,'Vastaukset, kilpailijat (yl)'!O51=Pistetaulukko!$J$36),Pistetaulukko!$H$35,IF(OR('Vastaukset, kilpailijat (yl)'!O51=Pistetaulukko!$G$36,'Vastaukset, kilpailijat (yl)'!O51=Pistetaulukko!$K$36),Pistetaulukko!$G$35,IF(OR('Vastaukset, kilpailijat (yl)'!O51=Pistetaulukko!$F$36,'Vastaukset, kilpailijat (yl)'!O51=Pistetaulukko!$L$36),Pistetaulukko!$F$35,IF(OR('Vastaukset, kilpailijat (yl)'!O51=Pistetaulukko!$E$36,'Vastaukset, kilpailijat (yl)'!O51=Pistetaulukko!$M$36),Pistetaulukko!$E$35,IF(OR('Vastaukset, kilpailijat (yl)'!O51=Pistetaulukko!$D$36,'Vastaukset, kilpailijat (yl)'!O51=Pistetaulukko!$N$36),Pistetaulukko!$D$35,IF(OR('Vastaukset, kilpailijat (yl)'!O51=Pistetaulukko!$C$36,'Vastaukset, kilpailijat (yl)'!O51=Pistetaulukko!$O$36),Pistetaulukko!$C$35,IF(OR('Vastaukset, kilpailijat (yl)'!O51=Pistetaulukko!$B$36,'Vastaukset, kilpailijat (yl)'!O51=Pistetaulukko!$P$36),Pistetaulukko!$B$35,0))))))))</f>
        <v>0</v>
      </c>
      <c r="P51" s="82">
        <f>IF('Vastaukset, kilpailijat (yl)'!P51=Pistetaulukko!$I$39,Pistetaulukko!$I$38,IF(OR('Vastaukset, kilpailijat (yl)'!P51=Pistetaulukko!$H$39,'Vastaukset, kilpailijat (yl)'!P51=Pistetaulukko!$J$39),Pistetaulukko!$H$38,IF(OR('Vastaukset, kilpailijat (yl)'!P51=Pistetaulukko!$G$39,'Vastaukset, kilpailijat (yl)'!P51=Pistetaulukko!$K$39),Pistetaulukko!$G$38,IF(OR('Vastaukset, kilpailijat (yl)'!P51=Pistetaulukko!$F$39,'Vastaukset, kilpailijat (yl)'!P51=Pistetaulukko!$L$39),Pistetaulukko!$F$38,0))))</f>
        <v>0</v>
      </c>
      <c r="Q51" s="82">
        <f>IF('Vastaukset, kilpailijat (yl)'!Q51=Pistetaulukko!$I$42,Pistetaulukko!$I$41,IF(OR('Vastaukset, kilpailijat (yl)'!Q51=Pistetaulukko!$H$42,'Vastaukset, kilpailijat (yl)'!Q51=Pistetaulukko!$J$42),Pistetaulukko!$H$41,IF(OR('Vastaukset, kilpailijat (yl)'!Q51=Pistetaulukko!$G$42,'Vastaukset, kilpailijat (yl)'!Q51=Pistetaulukko!$K$42),Pistetaulukko!$G$41,IF(OR('Vastaukset, kilpailijat (yl)'!Q51=Pistetaulukko!$F$42,'Vastaukset, kilpailijat (yl)'!Q51=Pistetaulukko!$L$42),Pistetaulukko!$F$41,0))))</f>
        <v>0</v>
      </c>
      <c r="R51" s="82">
        <f>IF('Vastaukset, kilpailijat (yl)'!R51=Pistetaulukko!$I$45,Pistetaulukko!$I$44,IF(OR('Vastaukset, kilpailijat (yl)'!R51=Pistetaulukko!$H$45,'Vastaukset, kilpailijat (yl)'!R51=Pistetaulukko!$J$45),Pistetaulukko!$H$44,IF(OR('Vastaukset, kilpailijat (yl)'!R51=Pistetaulukko!$G$45,'Vastaukset, kilpailijat (yl)'!R51=Pistetaulukko!$K$45),Pistetaulukko!$G$44,IF(OR('Vastaukset, kilpailijat (yl)'!R51=Pistetaulukko!$F$45,'Vastaukset, kilpailijat (yl)'!R51=Pistetaulukko!$L$45),Pistetaulukko!$F$44,0))))</f>
        <v>0</v>
      </c>
      <c r="S51" s="82">
        <f>IF('Vastaukset, kilpailijat (yl)'!S51=Pistetaulukko!$I$48,Pistetaulukko!$I$47,IF(OR('Vastaukset, kilpailijat (yl)'!S51=Pistetaulukko!$H$48,'Vastaukset, kilpailijat (yl)'!S51=Pistetaulukko!$J$48),Pistetaulukko!$H$47,IF(OR('Vastaukset, kilpailijat (yl)'!S51=Pistetaulukko!$G$48,'Vastaukset, kilpailijat (yl)'!S51=Pistetaulukko!$K$48),Pistetaulukko!$G$47,IF(OR('Vastaukset, kilpailijat (yl)'!S51=Pistetaulukko!$F$48,'Vastaukset, kilpailijat (yl)'!S51=Pistetaulukko!$L$48),Pistetaulukko!$F$47,0))))</f>
        <v>0</v>
      </c>
      <c r="T51" s="82">
        <f>IF('Vastaukset, kilpailijat (yl)'!T51=Pistetaulukko!$I$51,Pistetaulukko!$I$50,IF(OR('Vastaukset, kilpailijat (yl)'!T51=Pistetaulukko!$H$51,'Vastaukset, kilpailijat (yl)'!T51=Pistetaulukko!$J$51),Pistetaulukko!$H$50,IF(OR('Vastaukset, kilpailijat (yl)'!T51=Pistetaulukko!$G$51,'Vastaukset, kilpailijat (yl)'!T51=Pistetaulukko!$K$51),Pistetaulukko!$G$50,IF(OR('Vastaukset, kilpailijat (yl)'!T51=Pistetaulukko!$F$51,'Vastaukset, kilpailijat (yl)'!T51=Pistetaulukko!$L$51),Pistetaulukko!$F$50,0))))</f>
        <v>0</v>
      </c>
      <c r="U51" s="82">
        <f>IF('Vastaukset, kilpailijat (yl)'!U51=Pistetaulukko!$I$54,Pistetaulukko!$I$53,IF(OR('Vastaukset, kilpailijat (yl)'!U51=Pistetaulukko!$H$54,'Vastaukset, kilpailijat (yl)'!U51=Pistetaulukko!$J$54),Pistetaulukko!$H$53,IF(OR('Vastaukset, kilpailijat (yl)'!U51=Pistetaulukko!$G$54,'Vastaukset, kilpailijat (yl)'!U51=Pistetaulukko!$K$54),Pistetaulukko!$G$53,IF(OR('Vastaukset, kilpailijat (yl)'!U51=Pistetaulukko!$F$54,'Vastaukset, kilpailijat (yl)'!U51=Pistetaulukko!$L$54),Pistetaulukko!$F$53,0))))</f>
        <v>0</v>
      </c>
      <c r="V51" s="82">
        <f>IF('Vastaukset, kilpailijat (yl)'!V51=Pistetaulukko!$I$57,Pistetaulukko!$I$56,IF(OR('Vastaukset, kilpailijat (yl)'!V51=Pistetaulukko!$H$57,'Vastaukset, kilpailijat (yl)'!V51=Pistetaulukko!$J$57),Pistetaulukko!$H$56,IF(OR('Vastaukset, kilpailijat (yl)'!V51=Pistetaulukko!$G$57,'Vastaukset, kilpailijat (yl)'!V51=Pistetaulukko!$K$57),Pistetaulukko!$G$56,IF(OR('Vastaukset, kilpailijat (yl)'!V51=Pistetaulukko!$F$57,'Vastaukset, kilpailijat (yl)'!V51=Pistetaulukko!$L$57),Pistetaulukko!$F$56,0))))</f>
        <v>0</v>
      </c>
      <c r="W51" s="82">
        <f>IF('Vastaukset, kilpailijat (yl)'!W51=Pistetaulukko!$I$60,Pistetaulukko!$I$59,IF(OR('Vastaukset, kilpailijat (yl)'!W51=Pistetaulukko!$H$60,'Vastaukset, kilpailijat (yl)'!W51=Pistetaulukko!$J$60),Pistetaulukko!$H$59,IF(OR('Vastaukset, kilpailijat (yl)'!W51=Pistetaulukko!$G$60,'Vastaukset, kilpailijat (yl)'!W51=Pistetaulukko!$K$60),Pistetaulukko!$G$59,IF(OR('Vastaukset, kilpailijat (yl)'!W51=Pistetaulukko!$F$60,'Vastaukset, kilpailijat (yl)'!W51=Pistetaulukko!$L$60),Pistetaulukko!$F$59,0))))</f>
        <v>0</v>
      </c>
      <c r="X51" s="82">
        <f>IF('Vastaukset, kilpailijat (yl)'!X51=Pistetaulukko!$I$63,Pistetaulukko!$I$62,IF(OR('Vastaukset, kilpailijat (yl)'!X51=Pistetaulukko!$H$63,'Vastaukset, kilpailijat (yl)'!X51=Pistetaulukko!$J$63),Pistetaulukko!$H$62,IF(OR('Vastaukset, kilpailijat (yl)'!X51=Pistetaulukko!$G$63,'Vastaukset, kilpailijat (yl)'!X51=Pistetaulukko!$K$63),Pistetaulukko!$G$62,IF(OR('Vastaukset, kilpailijat (yl)'!X51=Pistetaulukko!$F$63,'Vastaukset, kilpailijat (yl)'!X51=Pistetaulukko!$L$63),Pistetaulukko!$F$62,0))))</f>
        <v>0</v>
      </c>
      <c r="Y51" s="82">
        <f>IF('Vastaukset, kilpailijat (yl)'!Y51=Pistetaulukko!$I$66,Pistetaulukko!$I$65,IF(OR('Vastaukset, kilpailijat (yl)'!Y51=Pistetaulukko!$H$66,'Vastaukset, kilpailijat (yl)'!Y51=Pistetaulukko!$J$66),Pistetaulukko!$H$65,IF(OR('Vastaukset, kilpailijat (yl)'!Y51=Pistetaulukko!$G$66,'Vastaukset, kilpailijat (yl)'!Y51=Pistetaulukko!$K$66),Pistetaulukko!$G$65,IF(OR('Vastaukset, kilpailijat (yl)'!Y51=Pistetaulukko!$F$66,'Vastaukset, kilpailijat (yl)'!Y51=Pistetaulukko!$L$66),Pistetaulukko!$F$65,IF(OR('Vastaukset, kilpailijat (yl)'!Y51=Pistetaulukko!$E$66,'Vastaukset, kilpailijat (yl)'!Y51=Pistetaulukko!$M$66),Pistetaulukko!$E$65,IF(OR('Vastaukset, kilpailijat (yl)'!Y51=Pistetaulukko!$D$66,'Vastaukset, kilpailijat (yl)'!Y51=Pistetaulukko!$N$66),Pistetaulukko!$D$65,0))))))</f>
        <v>0</v>
      </c>
      <c r="Z51" s="82">
        <f>IF('Vastaukset, kilpailijat (yl)'!Z51=Pistetaulukko!$I$69,Pistetaulukko!$I$68,IF(OR('Vastaukset, kilpailijat (yl)'!Z51=Pistetaulukko!$H$69,'Vastaukset, kilpailijat (yl)'!Z51=Pistetaulukko!$J$69),Pistetaulukko!$H$68,IF(OR('Vastaukset, kilpailijat (yl)'!Z51=Pistetaulukko!$G$69,'Vastaukset, kilpailijat (yl)'!Z51=Pistetaulukko!$K$69),Pistetaulukko!$G$68,IF(OR('Vastaukset, kilpailijat (yl)'!Z51=Pistetaulukko!$F$69,'Vastaukset, kilpailijat (yl)'!Z51=Pistetaulukko!$L$69),Pistetaulukko!$F$68,IF(OR('Vastaukset, kilpailijat (yl)'!Z51=Pistetaulukko!$E$69,'Vastaukset, kilpailijat (yl)'!Z51=Pistetaulukko!$M$69),Pistetaulukko!$E$68,IF(OR('Vastaukset, kilpailijat (yl)'!Z51=Pistetaulukko!$D$69,'Vastaukset, kilpailijat (yl)'!Z51=Pistetaulukko!$N$69),Pistetaulukko!$D$68,0))))))</f>
        <v>0</v>
      </c>
      <c r="AA51" s="4">
        <f t="shared" si="0"/>
        <v>0</v>
      </c>
      <c r="AB51" s="34">
        <f>'Vastaukset, kilpailijat (yl)'!AD51</f>
        <v>0</v>
      </c>
      <c r="AC51" s="125">
        <f>'Vastaukset, kilpailijat (yl)'!AC51</f>
        <v>0</v>
      </c>
      <c r="AD51" s="35">
        <f t="shared" si="1"/>
        <v>-4.1666666666666664E-2</v>
      </c>
      <c r="AE51" s="111">
        <f t="shared" si="2"/>
        <v>0</v>
      </c>
      <c r="AF51" s="109">
        <f t="shared" si="3"/>
        <v>0</v>
      </c>
      <c r="AG51" s="115">
        <f>'Suunnistus (yl)'!I51</f>
        <v>160</v>
      </c>
      <c r="AH51" s="107">
        <f t="shared" si="4"/>
        <v>160</v>
      </c>
      <c r="AI51" s="12"/>
    </row>
    <row r="52" spans="1:35" x14ac:dyDescent="0.3">
      <c r="A52" s="7">
        <f>'Vastaukset, kilpailijat (yl)'!A52</f>
        <v>0</v>
      </c>
      <c r="B52" s="56">
        <f>'Vastaukset, kilpailijat (yl)'!B52</f>
        <v>0</v>
      </c>
      <c r="C52" s="6">
        <f>'Vastaukset, kilpailijat (yl)'!C52</f>
        <v>0</v>
      </c>
      <c r="D52" s="6">
        <f>'Vastaukset, kilpailijat (yl)'!D52</f>
        <v>0</v>
      </c>
      <c r="E52" s="82">
        <f>IF('Vastaukset, kilpailijat (yl)'!E52=Pistetaulukko!$I$3,Pistetaulukko!$I$2,0)</f>
        <v>0</v>
      </c>
      <c r="F52" s="82">
        <f>IF('Vastaukset, kilpailijat (yl)'!F52=Pistetaulukko!$I$6,Pistetaulukko!$I$5,IF(OR('Vastaukset, kilpailijat (yl)'!F52=Pistetaulukko!$H$6,'Vastaukset, kilpailijat (yl)'!F52=Pistetaulukko!$J$6),Pistetaulukko!$H$5,IF(OR('Vastaukset, kilpailijat (yl)'!F52=Pistetaulukko!$G$6,'Vastaukset, kilpailijat (yl)'!F52=Pistetaulukko!$K$6),Pistetaulukko!$G$5,IF(OR('Vastaukset, kilpailijat (yl)'!F52=Pistetaulukko!$F$6,'Vastaukset, kilpailijat (yl)'!F52=Pistetaulukko!$L$6),Pistetaulukko!$F$5,0))))</f>
        <v>0</v>
      </c>
      <c r="G52" s="82">
        <f>IF('Vastaukset, kilpailijat (yl)'!G52=Pistetaulukko!$I$9,Pistetaulukko!$I$8,IF(OR('Vastaukset, kilpailijat (yl)'!G52=Pistetaulukko!$H$9,'Vastaukset, kilpailijat (yl)'!G52=Pistetaulukko!$J$9),Pistetaulukko!$H$8,IF(OR('Vastaukset, kilpailijat (yl)'!G52=Pistetaulukko!$G$9,'Vastaukset, kilpailijat (yl)'!G52=Pistetaulukko!$K$9),Pistetaulukko!$G$8,IF(OR('Vastaukset, kilpailijat (yl)'!G52=Pistetaulukko!$F$9,'Vastaukset, kilpailijat (yl)'!G52=Pistetaulukko!$L$9),Pistetaulukko!$F$8,0))))</f>
        <v>0</v>
      </c>
      <c r="H52" s="82">
        <f>IF('Vastaukset, kilpailijat (yl)'!H52=Pistetaulukko!$I$12,Pistetaulukko!$I$11,IF(OR('Vastaukset, kilpailijat (yl)'!H52=Pistetaulukko!$H$12,'Vastaukset, kilpailijat (yl)'!H52=Pistetaulukko!$J$12),Pistetaulukko!$H$11,IF(OR('Vastaukset, kilpailijat (yl)'!H52=Pistetaulukko!$G$12,'Vastaukset, kilpailijat (yl)'!H52=Pistetaulukko!$K$12),Pistetaulukko!$G$11,IF(OR('Vastaukset, kilpailijat (yl)'!H52=Pistetaulukko!$F$12,'Vastaukset, kilpailijat (yl)'!H52=Pistetaulukko!$L$12),Pistetaulukko!$F$11,0))))</f>
        <v>0</v>
      </c>
      <c r="I52" s="82">
        <f>IF('Vastaukset, kilpailijat (yl)'!I52=Pistetaulukko!$I$18,Pistetaulukko!$I$17,0)</f>
        <v>0</v>
      </c>
      <c r="J52" s="82">
        <f>IF('Vastaukset, kilpailijat (yl)'!J52=Pistetaulukko!$I$21,Pistetaulukko!$I$20,IF(OR('Vastaukset, kilpailijat (yl)'!J52=Pistetaulukko!$H$21,'Vastaukset, kilpailijat (yl)'!J52=Pistetaulukko!$J$21),Pistetaulukko!$H$20,IF(OR('Vastaukset, kilpailijat (yl)'!J52=Pistetaulukko!$G$21,'Vastaukset, kilpailijat (yl)'!J52=Pistetaulukko!$K$21),Pistetaulukko!$G$20,IF(OR('Vastaukset, kilpailijat (yl)'!J52=Pistetaulukko!$F$21,'Vastaukset, kilpailijat (yl)'!J52=Pistetaulukko!$L$21),Pistetaulukko!$F$20,0))))</f>
        <v>0</v>
      </c>
      <c r="K52" s="82">
        <f>IF('Vastaukset, kilpailijat (yl)'!K52=Pistetaulukko!$I$24,Pistetaulukko!$I$23,0)</f>
        <v>0</v>
      </c>
      <c r="L52" s="82">
        <f>IF('Vastaukset, kilpailijat (yl)'!L52=Pistetaulukko!$I$27,Pistetaulukko!$I$26,IF(OR('Vastaukset, kilpailijat (yl)'!L52=Pistetaulukko!$H$27,'Vastaukset, kilpailijat (yl)'!L52=Pistetaulukko!$J$27),Pistetaulukko!$H$26,IF(OR('Vastaukset, kilpailijat (yl)'!L52=Pistetaulukko!$G$27,'Vastaukset, kilpailijat (yl)'!L52=Pistetaulukko!$K$27),Pistetaulukko!$G$26,IF(OR('Vastaukset, kilpailijat (yl)'!L52=Pistetaulukko!$F$27,'Vastaukset, kilpailijat (yl)'!L52=Pistetaulukko!$L$27),Pistetaulukko!$F$26,0))))</f>
        <v>0</v>
      </c>
      <c r="M52" s="82">
        <f>IF('Vastaukset, kilpailijat (yl)'!M52=Pistetaulukko!$I$30,Pistetaulukko!$I$29,0)</f>
        <v>0</v>
      </c>
      <c r="N52" s="82">
        <f>IF('Vastaukset, kilpailijat (yl)'!N52=Pistetaulukko!$I$33,Pistetaulukko!$I$32,IF(OR('Vastaukset, kilpailijat (yl)'!N52=Pistetaulukko!$H$33,'Vastaukset, kilpailijat (yl)'!N52=Pistetaulukko!$J$33),Pistetaulukko!$H$32,IF(OR('Vastaukset, kilpailijat (yl)'!N52=Pistetaulukko!$G$33,'Vastaukset, kilpailijat (yl)'!N52=Pistetaulukko!$K$33),Pistetaulukko!$G$32,IF(OR('Vastaukset, kilpailijat (yl)'!N52=Pistetaulukko!$F$33,'Vastaukset, kilpailijat (yl)'!N52=Pistetaulukko!$L$33),Pistetaulukko!$F$32,IF(OR('Vastaukset, kilpailijat (yl)'!N52=Pistetaulukko!$E$33,'Vastaukset, kilpailijat (yl)'!N52=Pistetaulukko!$M$33),Pistetaulukko!$E$32,IF(OR('Vastaukset, kilpailijat (yl)'!N52=Pistetaulukko!$D$33,'Vastaukset, kilpailijat (yl)'!N52=Pistetaulukko!$N$33),Pistetaulukko!$D$32,0))))))</f>
        <v>0</v>
      </c>
      <c r="O52" s="82">
        <f>IF('Vastaukset, kilpailijat (yl)'!O52=Pistetaulukko!$I$36,Pistetaulukko!$I$35,IF(OR('Vastaukset, kilpailijat (yl)'!O52=Pistetaulukko!$H$36,'Vastaukset, kilpailijat (yl)'!O52=Pistetaulukko!$J$36),Pistetaulukko!$H$35,IF(OR('Vastaukset, kilpailijat (yl)'!O52=Pistetaulukko!$G$36,'Vastaukset, kilpailijat (yl)'!O52=Pistetaulukko!$K$36),Pistetaulukko!$G$35,IF(OR('Vastaukset, kilpailijat (yl)'!O52=Pistetaulukko!$F$36,'Vastaukset, kilpailijat (yl)'!O52=Pistetaulukko!$L$36),Pistetaulukko!$F$35,IF(OR('Vastaukset, kilpailijat (yl)'!O52=Pistetaulukko!$E$36,'Vastaukset, kilpailijat (yl)'!O52=Pistetaulukko!$M$36),Pistetaulukko!$E$35,IF(OR('Vastaukset, kilpailijat (yl)'!O52=Pistetaulukko!$D$36,'Vastaukset, kilpailijat (yl)'!O52=Pistetaulukko!$N$36),Pistetaulukko!$D$35,IF(OR('Vastaukset, kilpailijat (yl)'!O52=Pistetaulukko!$C$36,'Vastaukset, kilpailijat (yl)'!O52=Pistetaulukko!$O$36),Pistetaulukko!$C$35,IF(OR('Vastaukset, kilpailijat (yl)'!O52=Pistetaulukko!$B$36,'Vastaukset, kilpailijat (yl)'!O52=Pistetaulukko!$P$36),Pistetaulukko!$B$35,0))))))))</f>
        <v>0</v>
      </c>
      <c r="P52" s="82">
        <f>IF('Vastaukset, kilpailijat (yl)'!P52=Pistetaulukko!$I$39,Pistetaulukko!$I$38,IF(OR('Vastaukset, kilpailijat (yl)'!P52=Pistetaulukko!$H$39,'Vastaukset, kilpailijat (yl)'!P52=Pistetaulukko!$J$39),Pistetaulukko!$H$38,IF(OR('Vastaukset, kilpailijat (yl)'!P52=Pistetaulukko!$G$39,'Vastaukset, kilpailijat (yl)'!P52=Pistetaulukko!$K$39),Pistetaulukko!$G$38,IF(OR('Vastaukset, kilpailijat (yl)'!P52=Pistetaulukko!$F$39,'Vastaukset, kilpailijat (yl)'!P52=Pistetaulukko!$L$39),Pistetaulukko!$F$38,0))))</f>
        <v>0</v>
      </c>
      <c r="Q52" s="82">
        <f>IF('Vastaukset, kilpailijat (yl)'!Q52=Pistetaulukko!$I$42,Pistetaulukko!$I$41,IF(OR('Vastaukset, kilpailijat (yl)'!Q52=Pistetaulukko!$H$42,'Vastaukset, kilpailijat (yl)'!Q52=Pistetaulukko!$J$42),Pistetaulukko!$H$41,IF(OR('Vastaukset, kilpailijat (yl)'!Q52=Pistetaulukko!$G$42,'Vastaukset, kilpailijat (yl)'!Q52=Pistetaulukko!$K$42),Pistetaulukko!$G$41,IF(OR('Vastaukset, kilpailijat (yl)'!Q52=Pistetaulukko!$F$42,'Vastaukset, kilpailijat (yl)'!Q52=Pistetaulukko!$L$42),Pistetaulukko!$F$41,0))))</f>
        <v>0</v>
      </c>
      <c r="R52" s="82">
        <f>IF('Vastaukset, kilpailijat (yl)'!R52=Pistetaulukko!$I$45,Pistetaulukko!$I$44,IF(OR('Vastaukset, kilpailijat (yl)'!R52=Pistetaulukko!$H$45,'Vastaukset, kilpailijat (yl)'!R52=Pistetaulukko!$J$45),Pistetaulukko!$H$44,IF(OR('Vastaukset, kilpailijat (yl)'!R52=Pistetaulukko!$G$45,'Vastaukset, kilpailijat (yl)'!R52=Pistetaulukko!$K$45),Pistetaulukko!$G$44,IF(OR('Vastaukset, kilpailijat (yl)'!R52=Pistetaulukko!$F$45,'Vastaukset, kilpailijat (yl)'!R52=Pistetaulukko!$L$45),Pistetaulukko!$F$44,0))))</f>
        <v>0</v>
      </c>
      <c r="S52" s="82">
        <f>IF('Vastaukset, kilpailijat (yl)'!S52=Pistetaulukko!$I$48,Pistetaulukko!$I$47,IF(OR('Vastaukset, kilpailijat (yl)'!S52=Pistetaulukko!$H$48,'Vastaukset, kilpailijat (yl)'!S52=Pistetaulukko!$J$48),Pistetaulukko!$H$47,IF(OR('Vastaukset, kilpailijat (yl)'!S52=Pistetaulukko!$G$48,'Vastaukset, kilpailijat (yl)'!S52=Pistetaulukko!$K$48),Pistetaulukko!$G$47,IF(OR('Vastaukset, kilpailijat (yl)'!S52=Pistetaulukko!$F$48,'Vastaukset, kilpailijat (yl)'!S52=Pistetaulukko!$L$48),Pistetaulukko!$F$47,0))))</f>
        <v>0</v>
      </c>
      <c r="T52" s="82">
        <f>IF('Vastaukset, kilpailijat (yl)'!T52=Pistetaulukko!$I$51,Pistetaulukko!$I$50,IF(OR('Vastaukset, kilpailijat (yl)'!T52=Pistetaulukko!$H$51,'Vastaukset, kilpailijat (yl)'!T52=Pistetaulukko!$J$51),Pistetaulukko!$H$50,IF(OR('Vastaukset, kilpailijat (yl)'!T52=Pistetaulukko!$G$51,'Vastaukset, kilpailijat (yl)'!T52=Pistetaulukko!$K$51),Pistetaulukko!$G$50,IF(OR('Vastaukset, kilpailijat (yl)'!T52=Pistetaulukko!$F$51,'Vastaukset, kilpailijat (yl)'!T52=Pistetaulukko!$L$51),Pistetaulukko!$F$50,0))))</f>
        <v>0</v>
      </c>
      <c r="U52" s="82">
        <f>IF('Vastaukset, kilpailijat (yl)'!U52=Pistetaulukko!$I$54,Pistetaulukko!$I$53,IF(OR('Vastaukset, kilpailijat (yl)'!U52=Pistetaulukko!$H$54,'Vastaukset, kilpailijat (yl)'!U52=Pistetaulukko!$J$54),Pistetaulukko!$H$53,IF(OR('Vastaukset, kilpailijat (yl)'!U52=Pistetaulukko!$G$54,'Vastaukset, kilpailijat (yl)'!U52=Pistetaulukko!$K$54),Pistetaulukko!$G$53,IF(OR('Vastaukset, kilpailijat (yl)'!U52=Pistetaulukko!$F$54,'Vastaukset, kilpailijat (yl)'!U52=Pistetaulukko!$L$54),Pistetaulukko!$F$53,0))))</f>
        <v>0</v>
      </c>
      <c r="V52" s="82">
        <f>IF('Vastaukset, kilpailijat (yl)'!V52=Pistetaulukko!$I$57,Pistetaulukko!$I$56,IF(OR('Vastaukset, kilpailijat (yl)'!V52=Pistetaulukko!$H$57,'Vastaukset, kilpailijat (yl)'!V52=Pistetaulukko!$J$57),Pistetaulukko!$H$56,IF(OR('Vastaukset, kilpailijat (yl)'!V52=Pistetaulukko!$G$57,'Vastaukset, kilpailijat (yl)'!V52=Pistetaulukko!$K$57),Pistetaulukko!$G$56,IF(OR('Vastaukset, kilpailijat (yl)'!V52=Pistetaulukko!$F$57,'Vastaukset, kilpailijat (yl)'!V52=Pistetaulukko!$L$57),Pistetaulukko!$F$56,0))))</f>
        <v>0</v>
      </c>
      <c r="W52" s="82">
        <f>IF('Vastaukset, kilpailijat (yl)'!W52=Pistetaulukko!$I$60,Pistetaulukko!$I$59,IF(OR('Vastaukset, kilpailijat (yl)'!W52=Pistetaulukko!$H$60,'Vastaukset, kilpailijat (yl)'!W52=Pistetaulukko!$J$60),Pistetaulukko!$H$59,IF(OR('Vastaukset, kilpailijat (yl)'!W52=Pistetaulukko!$G$60,'Vastaukset, kilpailijat (yl)'!W52=Pistetaulukko!$K$60),Pistetaulukko!$G$59,IF(OR('Vastaukset, kilpailijat (yl)'!W52=Pistetaulukko!$F$60,'Vastaukset, kilpailijat (yl)'!W52=Pistetaulukko!$L$60),Pistetaulukko!$F$59,0))))</f>
        <v>0</v>
      </c>
      <c r="X52" s="82">
        <f>IF('Vastaukset, kilpailijat (yl)'!X52=Pistetaulukko!$I$63,Pistetaulukko!$I$62,IF(OR('Vastaukset, kilpailijat (yl)'!X52=Pistetaulukko!$H$63,'Vastaukset, kilpailijat (yl)'!X52=Pistetaulukko!$J$63),Pistetaulukko!$H$62,IF(OR('Vastaukset, kilpailijat (yl)'!X52=Pistetaulukko!$G$63,'Vastaukset, kilpailijat (yl)'!X52=Pistetaulukko!$K$63),Pistetaulukko!$G$62,IF(OR('Vastaukset, kilpailijat (yl)'!X52=Pistetaulukko!$F$63,'Vastaukset, kilpailijat (yl)'!X52=Pistetaulukko!$L$63),Pistetaulukko!$F$62,0))))</f>
        <v>0</v>
      </c>
      <c r="Y52" s="82">
        <f>IF('Vastaukset, kilpailijat (yl)'!Y52=Pistetaulukko!$I$66,Pistetaulukko!$I$65,IF(OR('Vastaukset, kilpailijat (yl)'!Y52=Pistetaulukko!$H$66,'Vastaukset, kilpailijat (yl)'!Y52=Pistetaulukko!$J$66),Pistetaulukko!$H$65,IF(OR('Vastaukset, kilpailijat (yl)'!Y52=Pistetaulukko!$G$66,'Vastaukset, kilpailijat (yl)'!Y52=Pistetaulukko!$K$66),Pistetaulukko!$G$65,IF(OR('Vastaukset, kilpailijat (yl)'!Y52=Pistetaulukko!$F$66,'Vastaukset, kilpailijat (yl)'!Y52=Pistetaulukko!$L$66),Pistetaulukko!$F$65,IF(OR('Vastaukset, kilpailijat (yl)'!Y52=Pistetaulukko!$E$66,'Vastaukset, kilpailijat (yl)'!Y52=Pistetaulukko!$M$66),Pistetaulukko!$E$65,IF(OR('Vastaukset, kilpailijat (yl)'!Y52=Pistetaulukko!$D$66,'Vastaukset, kilpailijat (yl)'!Y52=Pistetaulukko!$N$66),Pistetaulukko!$D$65,0))))))</f>
        <v>0</v>
      </c>
      <c r="Z52" s="82">
        <f>IF('Vastaukset, kilpailijat (yl)'!Z52=Pistetaulukko!$I$69,Pistetaulukko!$I$68,IF(OR('Vastaukset, kilpailijat (yl)'!Z52=Pistetaulukko!$H$69,'Vastaukset, kilpailijat (yl)'!Z52=Pistetaulukko!$J$69),Pistetaulukko!$H$68,IF(OR('Vastaukset, kilpailijat (yl)'!Z52=Pistetaulukko!$G$69,'Vastaukset, kilpailijat (yl)'!Z52=Pistetaulukko!$K$69),Pistetaulukko!$G$68,IF(OR('Vastaukset, kilpailijat (yl)'!Z52=Pistetaulukko!$F$69,'Vastaukset, kilpailijat (yl)'!Z52=Pistetaulukko!$L$69),Pistetaulukko!$F$68,IF(OR('Vastaukset, kilpailijat (yl)'!Z52=Pistetaulukko!$E$69,'Vastaukset, kilpailijat (yl)'!Z52=Pistetaulukko!$M$69),Pistetaulukko!$E$68,IF(OR('Vastaukset, kilpailijat (yl)'!Z52=Pistetaulukko!$D$69,'Vastaukset, kilpailijat (yl)'!Z52=Pistetaulukko!$N$69),Pistetaulukko!$D$68,0))))))</f>
        <v>0</v>
      </c>
      <c r="AA52" s="4">
        <f t="shared" si="0"/>
        <v>0</v>
      </c>
      <c r="AB52" s="34">
        <f>'Vastaukset, kilpailijat (yl)'!AD52</f>
        <v>0</v>
      </c>
      <c r="AC52" s="125">
        <f>'Vastaukset, kilpailijat (yl)'!AC52</f>
        <v>0</v>
      </c>
      <c r="AD52" s="35">
        <f t="shared" si="1"/>
        <v>-4.1666666666666664E-2</v>
      </c>
      <c r="AE52" s="111">
        <f t="shared" si="2"/>
        <v>0</v>
      </c>
      <c r="AF52" s="109">
        <f t="shared" si="3"/>
        <v>0</v>
      </c>
      <c r="AG52" s="115">
        <f>'Suunnistus (yl)'!I52</f>
        <v>160</v>
      </c>
      <c r="AH52" s="107">
        <f t="shared" si="4"/>
        <v>160</v>
      </c>
      <c r="AI52" s="12"/>
    </row>
    <row r="53" spans="1:35" x14ac:dyDescent="0.3">
      <c r="A53" s="7">
        <f>'Vastaukset, kilpailijat (yl)'!A53</f>
        <v>0</v>
      </c>
      <c r="B53" s="56">
        <f>'Vastaukset, kilpailijat (yl)'!B53</f>
        <v>0</v>
      </c>
      <c r="C53" s="6">
        <f>'Vastaukset, kilpailijat (yl)'!C53</f>
        <v>0</v>
      </c>
      <c r="D53" s="6">
        <f>'Vastaukset, kilpailijat (yl)'!D53</f>
        <v>0</v>
      </c>
      <c r="E53" s="82">
        <f>IF('Vastaukset, kilpailijat (yl)'!E53=Pistetaulukko!$I$3,Pistetaulukko!$I$2,0)</f>
        <v>0</v>
      </c>
      <c r="F53" s="82">
        <f>IF('Vastaukset, kilpailijat (yl)'!F53=Pistetaulukko!$I$6,Pistetaulukko!$I$5,IF(OR('Vastaukset, kilpailijat (yl)'!F53=Pistetaulukko!$H$6,'Vastaukset, kilpailijat (yl)'!F53=Pistetaulukko!$J$6),Pistetaulukko!$H$5,IF(OR('Vastaukset, kilpailijat (yl)'!F53=Pistetaulukko!$G$6,'Vastaukset, kilpailijat (yl)'!F53=Pistetaulukko!$K$6),Pistetaulukko!$G$5,IF(OR('Vastaukset, kilpailijat (yl)'!F53=Pistetaulukko!$F$6,'Vastaukset, kilpailijat (yl)'!F53=Pistetaulukko!$L$6),Pistetaulukko!$F$5,0))))</f>
        <v>0</v>
      </c>
      <c r="G53" s="82">
        <f>IF('Vastaukset, kilpailijat (yl)'!G53=Pistetaulukko!$I$9,Pistetaulukko!$I$8,IF(OR('Vastaukset, kilpailijat (yl)'!G53=Pistetaulukko!$H$9,'Vastaukset, kilpailijat (yl)'!G53=Pistetaulukko!$J$9),Pistetaulukko!$H$8,IF(OR('Vastaukset, kilpailijat (yl)'!G53=Pistetaulukko!$G$9,'Vastaukset, kilpailijat (yl)'!G53=Pistetaulukko!$K$9),Pistetaulukko!$G$8,IF(OR('Vastaukset, kilpailijat (yl)'!G53=Pistetaulukko!$F$9,'Vastaukset, kilpailijat (yl)'!G53=Pistetaulukko!$L$9),Pistetaulukko!$F$8,0))))</f>
        <v>0</v>
      </c>
      <c r="H53" s="82">
        <f>IF('Vastaukset, kilpailijat (yl)'!H53=Pistetaulukko!$I$12,Pistetaulukko!$I$11,IF(OR('Vastaukset, kilpailijat (yl)'!H53=Pistetaulukko!$H$12,'Vastaukset, kilpailijat (yl)'!H53=Pistetaulukko!$J$12),Pistetaulukko!$H$11,IF(OR('Vastaukset, kilpailijat (yl)'!H53=Pistetaulukko!$G$12,'Vastaukset, kilpailijat (yl)'!H53=Pistetaulukko!$K$12),Pistetaulukko!$G$11,IF(OR('Vastaukset, kilpailijat (yl)'!H53=Pistetaulukko!$F$12,'Vastaukset, kilpailijat (yl)'!H53=Pistetaulukko!$L$12),Pistetaulukko!$F$11,0))))</f>
        <v>0</v>
      </c>
      <c r="I53" s="82">
        <f>IF('Vastaukset, kilpailijat (yl)'!I53=Pistetaulukko!$I$18,Pistetaulukko!$I$17,0)</f>
        <v>0</v>
      </c>
      <c r="J53" s="82">
        <f>IF('Vastaukset, kilpailijat (yl)'!J53=Pistetaulukko!$I$21,Pistetaulukko!$I$20,IF(OR('Vastaukset, kilpailijat (yl)'!J53=Pistetaulukko!$H$21,'Vastaukset, kilpailijat (yl)'!J53=Pistetaulukko!$J$21),Pistetaulukko!$H$20,IF(OR('Vastaukset, kilpailijat (yl)'!J53=Pistetaulukko!$G$21,'Vastaukset, kilpailijat (yl)'!J53=Pistetaulukko!$K$21),Pistetaulukko!$G$20,IF(OR('Vastaukset, kilpailijat (yl)'!J53=Pistetaulukko!$F$21,'Vastaukset, kilpailijat (yl)'!J53=Pistetaulukko!$L$21),Pistetaulukko!$F$20,0))))</f>
        <v>0</v>
      </c>
      <c r="K53" s="82">
        <f>IF('Vastaukset, kilpailijat (yl)'!K53=Pistetaulukko!$I$24,Pistetaulukko!$I$23,0)</f>
        <v>0</v>
      </c>
      <c r="L53" s="82">
        <f>IF('Vastaukset, kilpailijat (yl)'!L53=Pistetaulukko!$I$27,Pistetaulukko!$I$26,IF(OR('Vastaukset, kilpailijat (yl)'!L53=Pistetaulukko!$H$27,'Vastaukset, kilpailijat (yl)'!L53=Pistetaulukko!$J$27),Pistetaulukko!$H$26,IF(OR('Vastaukset, kilpailijat (yl)'!L53=Pistetaulukko!$G$27,'Vastaukset, kilpailijat (yl)'!L53=Pistetaulukko!$K$27),Pistetaulukko!$G$26,IF(OR('Vastaukset, kilpailijat (yl)'!L53=Pistetaulukko!$F$27,'Vastaukset, kilpailijat (yl)'!L53=Pistetaulukko!$L$27),Pistetaulukko!$F$26,0))))</f>
        <v>0</v>
      </c>
      <c r="M53" s="82">
        <f>IF('Vastaukset, kilpailijat (yl)'!M53=Pistetaulukko!$I$30,Pistetaulukko!$I$29,0)</f>
        <v>0</v>
      </c>
      <c r="N53" s="82">
        <f>IF('Vastaukset, kilpailijat (yl)'!N53=Pistetaulukko!$I$33,Pistetaulukko!$I$32,IF(OR('Vastaukset, kilpailijat (yl)'!N53=Pistetaulukko!$H$33,'Vastaukset, kilpailijat (yl)'!N53=Pistetaulukko!$J$33),Pistetaulukko!$H$32,IF(OR('Vastaukset, kilpailijat (yl)'!N53=Pistetaulukko!$G$33,'Vastaukset, kilpailijat (yl)'!N53=Pistetaulukko!$K$33),Pistetaulukko!$G$32,IF(OR('Vastaukset, kilpailijat (yl)'!N53=Pistetaulukko!$F$33,'Vastaukset, kilpailijat (yl)'!N53=Pistetaulukko!$L$33),Pistetaulukko!$F$32,IF(OR('Vastaukset, kilpailijat (yl)'!N53=Pistetaulukko!$E$33,'Vastaukset, kilpailijat (yl)'!N53=Pistetaulukko!$M$33),Pistetaulukko!$E$32,IF(OR('Vastaukset, kilpailijat (yl)'!N53=Pistetaulukko!$D$33,'Vastaukset, kilpailijat (yl)'!N53=Pistetaulukko!$N$33),Pistetaulukko!$D$32,0))))))</f>
        <v>0</v>
      </c>
      <c r="O53" s="82">
        <f>IF('Vastaukset, kilpailijat (yl)'!O53=Pistetaulukko!$I$36,Pistetaulukko!$I$35,IF(OR('Vastaukset, kilpailijat (yl)'!O53=Pistetaulukko!$H$36,'Vastaukset, kilpailijat (yl)'!O53=Pistetaulukko!$J$36),Pistetaulukko!$H$35,IF(OR('Vastaukset, kilpailijat (yl)'!O53=Pistetaulukko!$G$36,'Vastaukset, kilpailijat (yl)'!O53=Pistetaulukko!$K$36),Pistetaulukko!$G$35,IF(OR('Vastaukset, kilpailijat (yl)'!O53=Pistetaulukko!$F$36,'Vastaukset, kilpailijat (yl)'!O53=Pistetaulukko!$L$36),Pistetaulukko!$F$35,IF(OR('Vastaukset, kilpailijat (yl)'!O53=Pistetaulukko!$E$36,'Vastaukset, kilpailijat (yl)'!O53=Pistetaulukko!$M$36),Pistetaulukko!$E$35,IF(OR('Vastaukset, kilpailijat (yl)'!O53=Pistetaulukko!$D$36,'Vastaukset, kilpailijat (yl)'!O53=Pistetaulukko!$N$36),Pistetaulukko!$D$35,IF(OR('Vastaukset, kilpailijat (yl)'!O53=Pistetaulukko!$C$36,'Vastaukset, kilpailijat (yl)'!O53=Pistetaulukko!$O$36),Pistetaulukko!$C$35,IF(OR('Vastaukset, kilpailijat (yl)'!O53=Pistetaulukko!$B$36,'Vastaukset, kilpailijat (yl)'!O53=Pistetaulukko!$P$36),Pistetaulukko!$B$35,0))))))))</f>
        <v>0</v>
      </c>
      <c r="P53" s="82">
        <f>IF('Vastaukset, kilpailijat (yl)'!P53=Pistetaulukko!$I$39,Pistetaulukko!$I$38,IF(OR('Vastaukset, kilpailijat (yl)'!P53=Pistetaulukko!$H$39,'Vastaukset, kilpailijat (yl)'!P53=Pistetaulukko!$J$39),Pistetaulukko!$H$38,IF(OR('Vastaukset, kilpailijat (yl)'!P53=Pistetaulukko!$G$39,'Vastaukset, kilpailijat (yl)'!P53=Pistetaulukko!$K$39),Pistetaulukko!$G$38,IF(OR('Vastaukset, kilpailijat (yl)'!P53=Pistetaulukko!$F$39,'Vastaukset, kilpailijat (yl)'!P53=Pistetaulukko!$L$39),Pistetaulukko!$F$38,0))))</f>
        <v>0</v>
      </c>
      <c r="Q53" s="82">
        <f>IF('Vastaukset, kilpailijat (yl)'!Q53=Pistetaulukko!$I$42,Pistetaulukko!$I$41,IF(OR('Vastaukset, kilpailijat (yl)'!Q53=Pistetaulukko!$H$42,'Vastaukset, kilpailijat (yl)'!Q53=Pistetaulukko!$J$42),Pistetaulukko!$H$41,IF(OR('Vastaukset, kilpailijat (yl)'!Q53=Pistetaulukko!$G$42,'Vastaukset, kilpailijat (yl)'!Q53=Pistetaulukko!$K$42),Pistetaulukko!$G$41,IF(OR('Vastaukset, kilpailijat (yl)'!Q53=Pistetaulukko!$F$42,'Vastaukset, kilpailijat (yl)'!Q53=Pistetaulukko!$L$42),Pistetaulukko!$F$41,0))))</f>
        <v>0</v>
      </c>
      <c r="R53" s="82">
        <f>IF('Vastaukset, kilpailijat (yl)'!R53=Pistetaulukko!$I$45,Pistetaulukko!$I$44,IF(OR('Vastaukset, kilpailijat (yl)'!R53=Pistetaulukko!$H$45,'Vastaukset, kilpailijat (yl)'!R53=Pistetaulukko!$J$45),Pistetaulukko!$H$44,IF(OR('Vastaukset, kilpailijat (yl)'!R53=Pistetaulukko!$G$45,'Vastaukset, kilpailijat (yl)'!R53=Pistetaulukko!$K$45),Pistetaulukko!$G$44,IF(OR('Vastaukset, kilpailijat (yl)'!R53=Pistetaulukko!$F$45,'Vastaukset, kilpailijat (yl)'!R53=Pistetaulukko!$L$45),Pistetaulukko!$F$44,0))))</f>
        <v>0</v>
      </c>
      <c r="S53" s="82">
        <f>IF('Vastaukset, kilpailijat (yl)'!S53=Pistetaulukko!$I$48,Pistetaulukko!$I$47,IF(OR('Vastaukset, kilpailijat (yl)'!S53=Pistetaulukko!$H$48,'Vastaukset, kilpailijat (yl)'!S53=Pistetaulukko!$J$48),Pistetaulukko!$H$47,IF(OR('Vastaukset, kilpailijat (yl)'!S53=Pistetaulukko!$G$48,'Vastaukset, kilpailijat (yl)'!S53=Pistetaulukko!$K$48),Pistetaulukko!$G$47,IF(OR('Vastaukset, kilpailijat (yl)'!S53=Pistetaulukko!$F$48,'Vastaukset, kilpailijat (yl)'!S53=Pistetaulukko!$L$48),Pistetaulukko!$F$47,0))))</f>
        <v>0</v>
      </c>
      <c r="T53" s="82">
        <f>IF('Vastaukset, kilpailijat (yl)'!T53=Pistetaulukko!$I$51,Pistetaulukko!$I$50,IF(OR('Vastaukset, kilpailijat (yl)'!T53=Pistetaulukko!$H$51,'Vastaukset, kilpailijat (yl)'!T53=Pistetaulukko!$J$51),Pistetaulukko!$H$50,IF(OR('Vastaukset, kilpailijat (yl)'!T53=Pistetaulukko!$G$51,'Vastaukset, kilpailijat (yl)'!T53=Pistetaulukko!$K$51),Pistetaulukko!$G$50,IF(OR('Vastaukset, kilpailijat (yl)'!T53=Pistetaulukko!$F$51,'Vastaukset, kilpailijat (yl)'!T53=Pistetaulukko!$L$51),Pistetaulukko!$F$50,0))))</f>
        <v>0</v>
      </c>
      <c r="U53" s="82">
        <f>IF('Vastaukset, kilpailijat (yl)'!U53=Pistetaulukko!$I$54,Pistetaulukko!$I$53,IF(OR('Vastaukset, kilpailijat (yl)'!U53=Pistetaulukko!$H$54,'Vastaukset, kilpailijat (yl)'!U53=Pistetaulukko!$J$54),Pistetaulukko!$H$53,IF(OR('Vastaukset, kilpailijat (yl)'!U53=Pistetaulukko!$G$54,'Vastaukset, kilpailijat (yl)'!U53=Pistetaulukko!$K$54),Pistetaulukko!$G$53,IF(OR('Vastaukset, kilpailijat (yl)'!U53=Pistetaulukko!$F$54,'Vastaukset, kilpailijat (yl)'!U53=Pistetaulukko!$L$54),Pistetaulukko!$F$53,0))))</f>
        <v>0</v>
      </c>
      <c r="V53" s="82">
        <f>IF('Vastaukset, kilpailijat (yl)'!V53=Pistetaulukko!$I$57,Pistetaulukko!$I$56,IF(OR('Vastaukset, kilpailijat (yl)'!V53=Pistetaulukko!$H$57,'Vastaukset, kilpailijat (yl)'!V53=Pistetaulukko!$J$57),Pistetaulukko!$H$56,IF(OR('Vastaukset, kilpailijat (yl)'!V53=Pistetaulukko!$G$57,'Vastaukset, kilpailijat (yl)'!V53=Pistetaulukko!$K$57),Pistetaulukko!$G$56,IF(OR('Vastaukset, kilpailijat (yl)'!V53=Pistetaulukko!$F$57,'Vastaukset, kilpailijat (yl)'!V53=Pistetaulukko!$L$57),Pistetaulukko!$F$56,0))))</f>
        <v>0</v>
      </c>
      <c r="W53" s="82">
        <f>IF('Vastaukset, kilpailijat (yl)'!W53=Pistetaulukko!$I$60,Pistetaulukko!$I$59,IF(OR('Vastaukset, kilpailijat (yl)'!W53=Pistetaulukko!$H$60,'Vastaukset, kilpailijat (yl)'!W53=Pistetaulukko!$J$60),Pistetaulukko!$H$59,IF(OR('Vastaukset, kilpailijat (yl)'!W53=Pistetaulukko!$G$60,'Vastaukset, kilpailijat (yl)'!W53=Pistetaulukko!$K$60),Pistetaulukko!$G$59,IF(OR('Vastaukset, kilpailijat (yl)'!W53=Pistetaulukko!$F$60,'Vastaukset, kilpailijat (yl)'!W53=Pistetaulukko!$L$60),Pistetaulukko!$F$59,0))))</f>
        <v>0</v>
      </c>
      <c r="X53" s="82">
        <f>IF('Vastaukset, kilpailijat (yl)'!X53=Pistetaulukko!$I$63,Pistetaulukko!$I$62,IF(OR('Vastaukset, kilpailijat (yl)'!X53=Pistetaulukko!$H$63,'Vastaukset, kilpailijat (yl)'!X53=Pistetaulukko!$J$63),Pistetaulukko!$H$62,IF(OR('Vastaukset, kilpailijat (yl)'!X53=Pistetaulukko!$G$63,'Vastaukset, kilpailijat (yl)'!X53=Pistetaulukko!$K$63),Pistetaulukko!$G$62,IF(OR('Vastaukset, kilpailijat (yl)'!X53=Pistetaulukko!$F$63,'Vastaukset, kilpailijat (yl)'!X53=Pistetaulukko!$L$63),Pistetaulukko!$F$62,0))))</f>
        <v>0</v>
      </c>
      <c r="Y53" s="82">
        <f>IF('Vastaukset, kilpailijat (yl)'!Y53=Pistetaulukko!$I$66,Pistetaulukko!$I$65,IF(OR('Vastaukset, kilpailijat (yl)'!Y53=Pistetaulukko!$H$66,'Vastaukset, kilpailijat (yl)'!Y53=Pistetaulukko!$J$66),Pistetaulukko!$H$65,IF(OR('Vastaukset, kilpailijat (yl)'!Y53=Pistetaulukko!$G$66,'Vastaukset, kilpailijat (yl)'!Y53=Pistetaulukko!$K$66),Pistetaulukko!$G$65,IF(OR('Vastaukset, kilpailijat (yl)'!Y53=Pistetaulukko!$F$66,'Vastaukset, kilpailijat (yl)'!Y53=Pistetaulukko!$L$66),Pistetaulukko!$F$65,IF(OR('Vastaukset, kilpailijat (yl)'!Y53=Pistetaulukko!$E$66,'Vastaukset, kilpailijat (yl)'!Y53=Pistetaulukko!$M$66),Pistetaulukko!$E$65,IF(OR('Vastaukset, kilpailijat (yl)'!Y53=Pistetaulukko!$D$66,'Vastaukset, kilpailijat (yl)'!Y53=Pistetaulukko!$N$66),Pistetaulukko!$D$65,0))))))</f>
        <v>0</v>
      </c>
      <c r="Z53" s="82">
        <f>IF('Vastaukset, kilpailijat (yl)'!Z53=Pistetaulukko!$I$69,Pistetaulukko!$I$68,IF(OR('Vastaukset, kilpailijat (yl)'!Z53=Pistetaulukko!$H$69,'Vastaukset, kilpailijat (yl)'!Z53=Pistetaulukko!$J$69),Pistetaulukko!$H$68,IF(OR('Vastaukset, kilpailijat (yl)'!Z53=Pistetaulukko!$G$69,'Vastaukset, kilpailijat (yl)'!Z53=Pistetaulukko!$K$69),Pistetaulukko!$G$68,IF(OR('Vastaukset, kilpailijat (yl)'!Z53=Pistetaulukko!$F$69,'Vastaukset, kilpailijat (yl)'!Z53=Pistetaulukko!$L$69),Pistetaulukko!$F$68,IF(OR('Vastaukset, kilpailijat (yl)'!Z53=Pistetaulukko!$E$69,'Vastaukset, kilpailijat (yl)'!Z53=Pistetaulukko!$M$69),Pistetaulukko!$E$68,IF(OR('Vastaukset, kilpailijat (yl)'!Z53=Pistetaulukko!$D$69,'Vastaukset, kilpailijat (yl)'!Z53=Pistetaulukko!$N$69),Pistetaulukko!$D$68,0))))))</f>
        <v>0</v>
      </c>
      <c r="AA53" s="4">
        <f t="shared" si="0"/>
        <v>0</v>
      </c>
      <c r="AB53" s="34">
        <f>'Vastaukset, kilpailijat (yl)'!AD53</f>
        <v>0</v>
      </c>
      <c r="AC53" s="125">
        <f>'Vastaukset, kilpailijat (yl)'!AC53</f>
        <v>0</v>
      </c>
      <c r="AD53" s="35">
        <f t="shared" si="1"/>
        <v>-4.1666666666666664E-2</v>
      </c>
      <c r="AE53" s="111">
        <f t="shared" si="2"/>
        <v>0</v>
      </c>
      <c r="AF53" s="109">
        <f t="shared" si="3"/>
        <v>0</v>
      </c>
      <c r="AG53" s="115">
        <f>'Suunnistus (yl)'!I53</f>
        <v>160</v>
      </c>
      <c r="AH53" s="107">
        <f t="shared" si="4"/>
        <v>160</v>
      </c>
      <c r="AI53" s="12"/>
    </row>
    <row r="54" spans="1:35" x14ac:dyDescent="0.3">
      <c r="A54" s="7">
        <f>'Vastaukset, kilpailijat (yl)'!A54</f>
        <v>0</v>
      </c>
      <c r="B54" s="56">
        <f>'Vastaukset, kilpailijat (yl)'!B54</f>
        <v>0</v>
      </c>
      <c r="C54" s="6">
        <f>'Vastaukset, kilpailijat (yl)'!C54</f>
        <v>0</v>
      </c>
      <c r="D54" s="6">
        <f>'Vastaukset, kilpailijat (yl)'!D54</f>
        <v>0</v>
      </c>
      <c r="E54" s="82">
        <f>IF('Vastaukset, kilpailijat (yl)'!E54=Pistetaulukko!$I$3,Pistetaulukko!$I$2,0)</f>
        <v>0</v>
      </c>
      <c r="F54" s="82">
        <f>IF('Vastaukset, kilpailijat (yl)'!F54=Pistetaulukko!$I$6,Pistetaulukko!$I$5,IF(OR('Vastaukset, kilpailijat (yl)'!F54=Pistetaulukko!$H$6,'Vastaukset, kilpailijat (yl)'!F54=Pistetaulukko!$J$6),Pistetaulukko!$H$5,IF(OR('Vastaukset, kilpailijat (yl)'!F54=Pistetaulukko!$G$6,'Vastaukset, kilpailijat (yl)'!F54=Pistetaulukko!$K$6),Pistetaulukko!$G$5,IF(OR('Vastaukset, kilpailijat (yl)'!F54=Pistetaulukko!$F$6,'Vastaukset, kilpailijat (yl)'!F54=Pistetaulukko!$L$6),Pistetaulukko!$F$5,0))))</f>
        <v>0</v>
      </c>
      <c r="G54" s="82">
        <f>IF('Vastaukset, kilpailijat (yl)'!G54=Pistetaulukko!$I$9,Pistetaulukko!$I$8,IF(OR('Vastaukset, kilpailijat (yl)'!G54=Pistetaulukko!$H$9,'Vastaukset, kilpailijat (yl)'!G54=Pistetaulukko!$J$9),Pistetaulukko!$H$8,IF(OR('Vastaukset, kilpailijat (yl)'!G54=Pistetaulukko!$G$9,'Vastaukset, kilpailijat (yl)'!G54=Pistetaulukko!$K$9),Pistetaulukko!$G$8,IF(OR('Vastaukset, kilpailijat (yl)'!G54=Pistetaulukko!$F$9,'Vastaukset, kilpailijat (yl)'!G54=Pistetaulukko!$L$9),Pistetaulukko!$F$8,0))))</f>
        <v>0</v>
      </c>
      <c r="H54" s="82">
        <f>IF('Vastaukset, kilpailijat (yl)'!H54=Pistetaulukko!$I$12,Pistetaulukko!$I$11,IF(OR('Vastaukset, kilpailijat (yl)'!H54=Pistetaulukko!$H$12,'Vastaukset, kilpailijat (yl)'!H54=Pistetaulukko!$J$12),Pistetaulukko!$H$11,IF(OR('Vastaukset, kilpailijat (yl)'!H54=Pistetaulukko!$G$12,'Vastaukset, kilpailijat (yl)'!H54=Pistetaulukko!$K$12),Pistetaulukko!$G$11,IF(OR('Vastaukset, kilpailijat (yl)'!H54=Pistetaulukko!$F$12,'Vastaukset, kilpailijat (yl)'!H54=Pistetaulukko!$L$12),Pistetaulukko!$F$11,0))))</f>
        <v>0</v>
      </c>
      <c r="I54" s="82">
        <f>IF('Vastaukset, kilpailijat (yl)'!I54=Pistetaulukko!$I$18,Pistetaulukko!$I$17,0)</f>
        <v>0</v>
      </c>
      <c r="J54" s="82">
        <f>IF('Vastaukset, kilpailijat (yl)'!J54=Pistetaulukko!$I$21,Pistetaulukko!$I$20,IF(OR('Vastaukset, kilpailijat (yl)'!J54=Pistetaulukko!$H$21,'Vastaukset, kilpailijat (yl)'!J54=Pistetaulukko!$J$21),Pistetaulukko!$H$20,IF(OR('Vastaukset, kilpailijat (yl)'!J54=Pistetaulukko!$G$21,'Vastaukset, kilpailijat (yl)'!J54=Pistetaulukko!$K$21),Pistetaulukko!$G$20,IF(OR('Vastaukset, kilpailijat (yl)'!J54=Pistetaulukko!$F$21,'Vastaukset, kilpailijat (yl)'!J54=Pistetaulukko!$L$21),Pistetaulukko!$F$20,0))))</f>
        <v>0</v>
      </c>
      <c r="K54" s="82">
        <f>IF('Vastaukset, kilpailijat (yl)'!K54=Pistetaulukko!$I$24,Pistetaulukko!$I$23,0)</f>
        <v>0</v>
      </c>
      <c r="L54" s="82">
        <f>IF('Vastaukset, kilpailijat (yl)'!L54=Pistetaulukko!$I$27,Pistetaulukko!$I$26,IF(OR('Vastaukset, kilpailijat (yl)'!L54=Pistetaulukko!$H$27,'Vastaukset, kilpailijat (yl)'!L54=Pistetaulukko!$J$27),Pistetaulukko!$H$26,IF(OR('Vastaukset, kilpailijat (yl)'!L54=Pistetaulukko!$G$27,'Vastaukset, kilpailijat (yl)'!L54=Pistetaulukko!$K$27),Pistetaulukko!$G$26,IF(OR('Vastaukset, kilpailijat (yl)'!L54=Pistetaulukko!$F$27,'Vastaukset, kilpailijat (yl)'!L54=Pistetaulukko!$L$27),Pistetaulukko!$F$26,0))))</f>
        <v>0</v>
      </c>
      <c r="M54" s="82">
        <f>IF('Vastaukset, kilpailijat (yl)'!M54=Pistetaulukko!$I$30,Pistetaulukko!$I$29,0)</f>
        <v>0</v>
      </c>
      <c r="N54" s="82">
        <f>IF('Vastaukset, kilpailijat (yl)'!N54=Pistetaulukko!$I$33,Pistetaulukko!$I$32,IF(OR('Vastaukset, kilpailijat (yl)'!N54=Pistetaulukko!$H$33,'Vastaukset, kilpailijat (yl)'!N54=Pistetaulukko!$J$33),Pistetaulukko!$H$32,IF(OR('Vastaukset, kilpailijat (yl)'!N54=Pistetaulukko!$G$33,'Vastaukset, kilpailijat (yl)'!N54=Pistetaulukko!$K$33),Pistetaulukko!$G$32,IF(OR('Vastaukset, kilpailijat (yl)'!N54=Pistetaulukko!$F$33,'Vastaukset, kilpailijat (yl)'!N54=Pistetaulukko!$L$33),Pistetaulukko!$F$32,IF(OR('Vastaukset, kilpailijat (yl)'!N54=Pistetaulukko!$E$33,'Vastaukset, kilpailijat (yl)'!N54=Pistetaulukko!$M$33),Pistetaulukko!$E$32,IF(OR('Vastaukset, kilpailijat (yl)'!N54=Pistetaulukko!$D$33,'Vastaukset, kilpailijat (yl)'!N54=Pistetaulukko!$N$33),Pistetaulukko!$D$32,0))))))</f>
        <v>0</v>
      </c>
      <c r="O54" s="82">
        <f>IF('Vastaukset, kilpailijat (yl)'!O54=Pistetaulukko!$I$36,Pistetaulukko!$I$35,IF(OR('Vastaukset, kilpailijat (yl)'!O54=Pistetaulukko!$H$36,'Vastaukset, kilpailijat (yl)'!O54=Pistetaulukko!$J$36),Pistetaulukko!$H$35,IF(OR('Vastaukset, kilpailijat (yl)'!O54=Pistetaulukko!$G$36,'Vastaukset, kilpailijat (yl)'!O54=Pistetaulukko!$K$36),Pistetaulukko!$G$35,IF(OR('Vastaukset, kilpailijat (yl)'!O54=Pistetaulukko!$F$36,'Vastaukset, kilpailijat (yl)'!O54=Pistetaulukko!$L$36),Pistetaulukko!$F$35,IF(OR('Vastaukset, kilpailijat (yl)'!O54=Pistetaulukko!$E$36,'Vastaukset, kilpailijat (yl)'!O54=Pistetaulukko!$M$36),Pistetaulukko!$E$35,IF(OR('Vastaukset, kilpailijat (yl)'!O54=Pistetaulukko!$D$36,'Vastaukset, kilpailijat (yl)'!O54=Pistetaulukko!$N$36),Pistetaulukko!$D$35,IF(OR('Vastaukset, kilpailijat (yl)'!O54=Pistetaulukko!$C$36,'Vastaukset, kilpailijat (yl)'!O54=Pistetaulukko!$O$36),Pistetaulukko!$C$35,IF(OR('Vastaukset, kilpailijat (yl)'!O54=Pistetaulukko!$B$36,'Vastaukset, kilpailijat (yl)'!O54=Pistetaulukko!$P$36),Pistetaulukko!$B$35,0))))))))</f>
        <v>0</v>
      </c>
      <c r="P54" s="82">
        <f>IF('Vastaukset, kilpailijat (yl)'!P54=Pistetaulukko!$I$39,Pistetaulukko!$I$38,IF(OR('Vastaukset, kilpailijat (yl)'!P54=Pistetaulukko!$H$39,'Vastaukset, kilpailijat (yl)'!P54=Pistetaulukko!$J$39),Pistetaulukko!$H$38,IF(OR('Vastaukset, kilpailijat (yl)'!P54=Pistetaulukko!$G$39,'Vastaukset, kilpailijat (yl)'!P54=Pistetaulukko!$K$39),Pistetaulukko!$G$38,IF(OR('Vastaukset, kilpailijat (yl)'!P54=Pistetaulukko!$F$39,'Vastaukset, kilpailijat (yl)'!P54=Pistetaulukko!$L$39),Pistetaulukko!$F$38,0))))</f>
        <v>0</v>
      </c>
      <c r="Q54" s="82">
        <f>IF('Vastaukset, kilpailijat (yl)'!Q54=Pistetaulukko!$I$42,Pistetaulukko!$I$41,IF(OR('Vastaukset, kilpailijat (yl)'!Q54=Pistetaulukko!$H$42,'Vastaukset, kilpailijat (yl)'!Q54=Pistetaulukko!$J$42),Pistetaulukko!$H$41,IF(OR('Vastaukset, kilpailijat (yl)'!Q54=Pistetaulukko!$G$42,'Vastaukset, kilpailijat (yl)'!Q54=Pistetaulukko!$K$42),Pistetaulukko!$G$41,IF(OR('Vastaukset, kilpailijat (yl)'!Q54=Pistetaulukko!$F$42,'Vastaukset, kilpailijat (yl)'!Q54=Pistetaulukko!$L$42),Pistetaulukko!$F$41,0))))</f>
        <v>0</v>
      </c>
      <c r="R54" s="82">
        <f>IF('Vastaukset, kilpailijat (yl)'!R54=Pistetaulukko!$I$45,Pistetaulukko!$I$44,IF(OR('Vastaukset, kilpailijat (yl)'!R54=Pistetaulukko!$H$45,'Vastaukset, kilpailijat (yl)'!R54=Pistetaulukko!$J$45),Pistetaulukko!$H$44,IF(OR('Vastaukset, kilpailijat (yl)'!R54=Pistetaulukko!$G$45,'Vastaukset, kilpailijat (yl)'!R54=Pistetaulukko!$K$45),Pistetaulukko!$G$44,IF(OR('Vastaukset, kilpailijat (yl)'!R54=Pistetaulukko!$F$45,'Vastaukset, kilpailijat (yl)'!R54=Pistetaulukko!$L$45),Pistetaulukko!$F$44,0))))</f>
        <v>0</v>
      </c>
      <c r="S54" s="82">
        <f>IF('Vastaukset, kilpailijat (yl)'!S54=Pistetaulukko!$I$48,Pistetaulukko!$I$47,IF(OR('Vastaukset, kilpailijat (yl)'!S54=Pistetaulukko!$H$48,'Vastaukset, kilpailijat (yl)'!S54=Pistetaulukko!$J$48),Pistetaulukko!$H$47,IF(OR('Vastaukset, kilpailijat (yl)'!S54=Pistetaulukko!$G$48,'Vastaukset, kilpailijat (yl)'!S54=Pistetaulukko!$K$48),Pistetaulukko!$G$47,IF(OR('Vastaukset, kilpailijat (yl)'!S54=Pistetaulukko!$F$48,'Vastaukset, kilpailijat (yl)'!S54=Pistetaulukko!$L$48),Pistetaulukko!$F$47,0))))</f>
        <v>0</v>
      </c>
      <c r="T54" s="82">
        <f>IF('Vastaukset, kilpailijat (yl)'!T54=Pistetaulukko!$I$51,Pistetaulukko!$I$50,IF(OR('Vastaukset, kilpailijat (yl)'!T54=Pistetaulukko!$H$51,'Vastaukset, kilpailijat (yl)'!T54=Pistetaulukko!$J$51),Pistetaulukko!$H$50,IF(OR('Vastaukset, kilpailijat (yl)'!T54=Pistetaulukko!$G$51,'Vastaukset, kilpailijat (yl)'!T54=Pistetaulukko!$K$51),Pistetaulukko!$G$50,IF(OR('Vastaukset, kilpailijat (yl)'!T54=Pistetaulukko!$F$51,'Vastaukset, kilpailijat (yl)'!T54=Pistetaulukko!$L$51),Pistetaulukko!$F$50,0))))</f>
        <v>0</v>
      </c>
      <c r="U54" s="82">
        <f>IF('Vastaukset, kilpailijat (yl)'!U54=Pistetaulukko!$I$54,Pistetaulukko!$I$53,IF(OR('Vastaukset, kilpailijat (yl)'!U54=Pistetaulukko!$H$54,'Vastaukset, kilpailijat (yl)'!U54=Pistetaulukko!$J$54),Pistetaulukko!$H$53,IF(OR('Vastaukset, kilpailijat (yl)'!U54=Pistetaulukko!$G$54,'Vastaukset, kilpailijat (yl)'!U54=Pistetaulukko!$K$54),Pistetaulukko!$G$53,IF(OR('Vastaukset, kilpailijat (yl)'!U54=Pistetaulukko!$F$54,'Vastaukset, kilpailijat (yl)'!U54=Pistetaulukko!$L$54),Pistetaulukko!$F$53,0))))</f>
        <v>0</v>
      </c>
      <c r="V54" s="82">
        <f>IF('Vastaukset, kilpailijat (yl)'!V54=Pistetaulukko!$I$57,Pistetaulukko!$I$56,IF(OR('Vastaukset, kilpailijat (yl)'!V54=Pistetaulukko!$H$57,'Vastaukset, kilpailijat (yl)'!V54=Pistetaulukko!$J$57),Pistetaulukko!$H$56,IF(OR('Vastaukset, kilpailijat (yl)'!V54=Pistetaulukko!$G$57,'Vastaukset, kilpailijat (yl)'!V54=Pistetaulukko!$K$57),Pistetaulukko!$G$56,IF(OR('Vastaukset, kilpailijat (yl)'!V54=Pistetaulukko!$F$57,'Vastaukset, kilpailijat (yl)'!V54=Pistetaulukko!$L$57),Pistetaulukko!$F$56,0))))</f>
        <v>0</v>
      </c>
      <c r="W54" s="82">
        <f>IF('Vastaukset, kilpailijat (yl)'!W54=Pistetaulukko!$I$60,Pistetaulukko!$I$59,IF(OR('Vastaukset, kilpailijat (yl)'!W54=Pistetaulukko!$H$60,'Vastaukset, kilpailijat (yl)'!W54=Pistetaulukko!$J$60),Pistetaulukko!$H$59,IF(OR('Vastaukset, kilpailijat (yl)'!W54=Pistetaulukko!$G$60,'Vastaukset, kilpailijat (yl)'!W54=Pistetaulukko!$K$60),Pistetaulukko!$G$59,IF(OR('Vastaukset, kilpailijat (yl)'!W54=Pistetaulukko!$F$60,'Vastaukset, kilpailijat (yl)'!W54=Pistetaulukko!$L$60),Pistetaulukko!$F$59,0))))</f>
        <v>0</v>
      </c>
      <c r="X54" s="82">
        <f>IF('Vastaukset, kilpailijat (yl)'!X54=Pistetaulukko!$I$63,Pistetaulukko!$I$62,IF(OR('Vastaukset, kilpailijat (yl)'!X54=Pistetaulukko!$H$63,'Vastaukset, kilpailijat (yl)'!X54=Pistetaulukko!$J$63),Pistetaulukko!$H$62,IF(OR('Vastaukset, kilpailijat (yl)'!X54=Pistetaulukko!$G$63,'Vastaukset, kilpailijat (yl)'!X54=Pistetaulukko!$K$63),Pistetaulukko!$G$62,IF(OR('Vastaukset, kilpailijat (yl)'!X54=Pistetaulukko!$F$63,'Vastaukset, kilpailijat (yl)'!X54=Pistetaulukko!$L$63),Pistetaulukko!$F$62,0))))</f>
        <v>0</v>
      </c>
      <c r="Y54" s="82">
        <f>IF('Vastaukset, kilpailijat (yl)'!Y54=Pistetaulukko!$I$66,Pistetaulukko!$I$65,IF(OR('Vastaukset, kilpailijat (yl)'!Y54=Pistetaulukko!$H$66,'Vastaukset, kilpailijat (yl)'!Y54=Pistetaulukko!$J$66),Pistetaulukko!$H$65,IF(OR('Vastaukset, kilpailijat (yl)'!Y54=Pistetaulukko!$G$66,'Vastaukset, kilpailijat (yl)'!Y54=Pistetaulukko!$K$66),Pistetaulukko!$G$65,IF(OR('Vastaukset, kilpailijat (yl)'!Y54=Pistetaulukko!$F$66,'Vastaukset, kilpailijat (yl)'!Y54=Pistetaulukko!$L$66),Pistetaulukko!$F$65,IF(OR('Vastaukset, kilpailijat (yl)'!Y54=Pistetaulukko!$E$66,'Vastaukset, kilpailijat (yl)'!Y54=Pistetaulukko!$M$66),Pistetaulukko!$E$65,IF(OR('Vastaukset, kilpailijat (yl)'!Y54=Pistetaulukko!$D$66,'Vastaukset, kilpailijat (yl)'!Y54=Pistetaulukko!$N$66),Pistetaulukko!$D$65,0))))))</f>
        <v>0</v>
      </c>
      <c r="Z54" s="82">
        <f>IF('Vastaukset, kilpailijat (yl)'!Z54=Pistetaulukko!$I$69,Pistetaulukko!$I$68,IF(OR('Vastaukset, kilpailijat (yl)'!Z54=Pistetaulukko!$H$69,'Vastaukset, kilpailijat (yl)'!Z54=Pistetaulukko!$J$69),Pistetaulukko!$H$68,IF(OR('Vastaukset, kilpailijat (yl)'!Z54=Pistetaulukko!$G$69,'Vastaukset, kilpailijat (yl)'!Z54=Pistetaulukko!$K$69),Pistetaulukko!$G$68,IF(OR('Vastaukset, kilpailijat (yl)'!Z54=Pistetaulukko!$F$69,'Vastaukset, kilpailijat (yl)'!Z54=Pistetaulukko!$L$69),Pistetaulukko!$F$68,IF(OR('Vastaukset, kilpailijat (yl)'!Z54=Pistetaulukko!$E$69,'Vastaukset, kilpailijat (yl)'!Z54=Pistetaulukko!$M$69),Pistetaulukko!$E$68,IF(OR('Vastaukset, kilpailijat (yl)'!Z54=Pistetaulukko!$D$69,'Vastaukset, kilpailijat (yl)'!Z54=Pistetaulukko!$N$69),Pistetaulukko!$D$68,0))))))</f>
        <v>0</v>
      </c>
      <c r="AA54" s="4">
        <f t="shared" si="0"/>
        <v>0</v>
      </c>
      <c r="AB54" s="34">
        <f>'Vastaukset, kilpailijat (yl)'!AD54</f>
        <v>0</v>
      </c>
      <c r="AC54" s="125">
        <f>'Vastaukset, kilpailijat (yl)'!AC54</f>
        <v>0</v>
      </c>
      <c r="AD54" s="35">
        <f t="shared" si="1"/>
        <v>-4.1666666666666664E-2</v>
      </c>
      <c r="AE54" s="111">
        <f t="shared" si="2"/>
        <v>0</v>
      </c>
      <c r="AF54" s="109">
        <f t="shared" si="3"/>
        <v>0</v>
      </c>
      <c r="AG54" s="115">
        <f>'Suunnistus (yl)'!I54</f>
        <v>160</v>
      </c>
      <c r="AH54" s="107">
        <f t="shared" si="4"/>
        <v>160</v>
      </c>
      <c r="AI54" s="12"/>
    </row>
    <row r="55" spans="1:35" x14ac:dyDescent="0.3">
      <c r="A55" s="7">
        <f>'Vastaukset, kilpailijat (yl)'!A55</f>
        <v>0</v>
      </c>
      <c r="B55" s="56">
        <f>'Vastaukset, kilpailijat (yl)'!B55</f>
        <v>0</v>
      </c>
      <c r="C55" s="6">
        <f>'Vastaukset, kilpailijat (yl)'!C55</f>
        <v>0</v>
      </c>
      <c r="D55" s="6">
        <f>'Vastaukset, kilpailijat (yl)'!D55</f>
        <v>0</v>
      </c>
      <c r="E55" s="82">
        <f>IF('Vastaukset, kilpailijat (yl)'!E55=Pistetaulukko!$I$3,Pistetaulukko!$I$2,0)</f>
        <v>0</v>
      </c>
      <c r="F55" s="82">
        <f>IF('Vastaukset, kilpailijat (yl)'!F55=Pistetaulukko!$I$6,Pistetaulukko!$I$5,IF(OR('Vastaukset, kilpailijat (yl)'!F55=Pistetaulukko!$H$6,'Vastaukset, kilpailijat (yl)'!F55=Pistetaulukko!$J$6),Pistetaulukko!$H$5,IF(OR('Vastaukset, kilpailijat (yl)'!F55=Pistetaulukko!$G$6,'Vastaukset, kilpailijat (yl)'!F55=Pistetaulukko!$K$6),Pistetaulukko!$G$5,IF(OR('Vastaukset, kilpailijat (yl)'!F55=Pistetaulukko!$F$6,'Vastaukset, kilpailijat (yl)'!F55=Pistetaulukko!$L$6),Pistetaulukko!$F$5,0))))</f>
        <v>0</v>
      </c>
      <c r="G55" s="82">
        <f>IF('Vastaukset, kilpailijat (yl)'!G55=Pistetaulukko!$I$9,Pistetaulukko!$I$8,IF(OR('Vastaukset, kilpailijat (yl)'!G55=Pistetaulukko!$H$9,'Vastaukset, kilpailijat (yl)'!G55=Pistetaulukko!$J$9),Pistetaulukko!$H$8,IF(OR('Vastaukset, kilpailijat (yl)'!G55=Pistetaulukko!$G$9,'Vastaukset, kilpailijat (yl)'!G55=Pistetaulukko!$K$9),Pistetaulukko!$G$8,IF(OR('Vastaukset, kilpailijat (yl)'!G55=Pistetaulukko!$F$9,'Vastaukset, kilpailijat (yl)'!G55=Pistetaulukko!$L$9),Pistetaulukko!$F$8,0))))</f>
        <v>0</v>
      </c>
      <c r="H55" s="82">
        <f>IF('Vastaukset, kilpailijat (yl)'!H55=Pistetaulukko!$I$12,Pistetaulukko!$I$11,IF(OR('Vastaukset, kilpailijat (yl)'!H55=Pistetaulukko!$H$12,'Vastaukset, kilpailijat (yl)'!H55=Pistetaulukko!$J$12),Pistetaulukko!$H$11,IF(OR('Vastaukset, kilpailijat (yl)'!H55=Pistetaulukko!$G$12,'Vastaukset, kilpailijat (yl)'!H55=Pistetaulukko!$K$12),Pistetaulukko!$G$11,IF(OR('Vastaukset, kilpailijat (yl)'!H55=Pistetaulukko!$F$12,'Vastaukset, kilpailijat (yl)'!H55=Pistetaulukko!$L$12),Pistetaulukko!$F$11,0))))</f>
        <v>0</v>
      </c>
      <c r="I55" s="82">
        <f>IF('Vastaukset, kilpailijat (yl)'!I55=Pistetaulukko!$I$18,Pistetaulukko!$I$17,0)</f>
        <v>0</v>
      </c>
      <c r="J55" s="82">
        <f>IF('Vastaukset, kilpailijat (yl)'!J55=Pistetaulukko!$I$21,Pistetaulukko!$I$20,IF(OR('Vastaukset, kilpailijat (yl)'!J55=Pistetaulukko!$H$21,'Vastaukset, kilpailijat (yl)'!J55=Pistetaulukko!$J$21),Pistetaulukko!$H$20,IF(OR('Vastaukset, kilpailijat (yl)'!J55=Pistetaulukko!$G$21,'Vastaukset, kilpailijat (yl)'!J55=Pistetaulukko!$K$21),Pistetaulukko!$G$20,IF(OR('Vastaukset, kilpailijat (yl)'!J55=Pistetaulukko!$F$21,'Vastaukset, kilpailijat (yl)'!J55=Pistetaulukko!$L$21),Pistetaulukko!$F$20,0))))</f>
        <v>0</v>
      </c>
      <c r="K55" s="82">
        <f>IF('Vastaukset, kilpailijat (yl)'!K55=Pistetaulukko!$I$24,Pistetaulukko!$I$23,0)</f>
        <v>0</v>
      </c>
      <c r="L55" s="82">
        <f>IF('Vastaukset, kilpailijat (yl)'!L55=Pistetaulukko!$I$27,Pistetaulukko!$I$26,IF(OR('Vastaukset, kilpailijat (yl)'!L55=Pistetaulukko!$H$27,'Vastaukset, kilpailijat (yl)'!L55=Pistetaulukko!$J$27),Pistetaulukko!$H$26,IF(OR('Vastaukset, kilpailijat (yl)'!L55=Pistetaulukko!$G$27,'Vastaukset, kilpailijat (yl)'!L55=Pistetaulukko!$K$27),Pistetaulukko!$G$26,IF(OR('Vastaukset, kilpailijat (yl)'!L55=Pistetaulukko!$F$27,'Vastaukset, kilpailijat (yl)'!L55=Pistetaulukko!$L$27),Pistetaulukko!$F$26,0))))</f>
        <v>0</v>
      </c>
      <c r="M55" s="82">
        <f>IF('Vastaukset, kilpailijat (yl)'!M55=Pistetaulukko!$I$30,Pistetaulukko!$I$29,0)</f>
        <v>0</v>
      </c>
      <c r="N55" s="82">
        <f>IF('Vastaukset, kilpailijat (yl)'!N55=Pistetaulukko!$I$33,Pistetaulukko!$I$32,IF(OR('Vastaukset, kilpailijat (yl)'!N55=Pistetaulukko!$H$33,'Vastaukset, kilpailijat (yl)'!N55=Pistetaulukko!$J$33),Pistetaulukko!$H$32,IF(OR('Vastaukset, kilpailijat (yl)'!N55=Pistetaulukko!$G$33,'Vastaukset, kilpailijat (yl)'!N55=Pistetaulukko!$K$33),Pistetaulukko!$G$32,IF(OR('Vastaukset, kilpailijat (yl)'!N55=Pistetaulukko!$F$33,'Vastaukset, kilpailijat (yl)'!N55=Pistetaulukko!$L$33),Pistetaulukko!$F$32,IF(OR('Vastaukset, kilpailijat (yl)'!N55=Pistetaulukko!$E$33,'Vastaukset, kilpailijat (yl)'!N55=Pistetaulukko!$M$33),Pistetaulukko!$E$32,IF(OR('Vastaukset, kilpailijat (yl)'!N55=Pistetaulukko!$D$33,'Vastaukset, kilpailijat (yl)'!N55=Pistetaulukko!$N$33),Pistetaulukko!$D$32,0))))))</f>
        <v>0</v>
      </c>
      <c r="O55" s="82">
        <f>IF('Vastaukset, kilpailijat (yl)'!O55=Pistetaulukko!$I$36,Pistetaulukko!$I$35,IF(OR('Vastaukset, kilpailijat (yl)'!O55=Pistetaulukko!$H$36,'Vastaukset, kilpailijat (yl)'!O55=Pistetaulukko!$J$36),Pistetaulukko!$H$35,IF(OR('Vastaukset, kilpailijat (yl)'!O55=Pistetaulukko!$G$36,'Vastaukset, kilpailijat (yl)'!O55=Pistetaulukko!$K$36),Pistetaulukko!$G$35,IF(OR('Vastaukset, kilpailijat (yl)'!O55=Pistetaulukko!$F$36,'Vastaukset, kilpailijat (yl)'!O55=Pistetaulukko!$L$36),Pistetaulukko!$F$35,IF(OR('Vastaukset, kilpailijat (yl)'!O55=Pistetaulukko!$E$36,'Vastaukset, kilpailijat (yl)'!O55=Pistetaulukko!$M$36),Pistetaulukko!$E$35,IF(OR('Vastaukset, kilpailijat (yl)'!O55=Pistetaulukko!$D$36,'Vastaukset, kilpailijat (yl)'!O55=Pistetaulukko!$N$36),Pistetaulukko!$D$35,IF(OR('Vastaukset, kilpailijat (yl)'!O55=Pistetaulukko!$C$36,'Vastaukset, kilpailijat (yl)'!O55=Pistetaulukko!$O$36),Pistetaulukko!$C$35,IF(OR('Vastaukset, kilpailijat (yl)'!O55=Pistetaulukko!$B$36,'Vastaukset, kilpailijat (yl)'!O55=Pistetaulukko!$P$36),Pistetaulukko!$B$35,0))))))))</f>
        <v>0</v>
      </c>
      <c r="P55" s="82">
        <f>IF('Vastaukset, kilpailijat (yl)'!P55=Pistetaulukko!$I$39,Pistetaulukko!$I$38,IF(OR('Vastaukset, kilpailijat (yl)'!P55=Pistetaulukko!$H$39,'Vastaukset, kilpailijat (yl)'!P55=Pistetaulukko!$J$39),Pistetaulukko!$H$38,IF(OR('Vastaukset, kilpailijat (yl)'!P55=Pistetaulukko!$G$39,'Vastaukset, kilpailijat (yl)'!P55=Pistetaulukko!$K$39),Pistetaulukko!$G$38,IF(OR('Vastaukset, kilpailijat (yl)'!P55=Pistetaulukko!$F$39,'Vastaukset, kilpailijat (yl)'!P55=Pistetaulukko!$L$39),Pistetaulukko!$F$38,0))))</f>
        <v>0</v>
      </c>
      <c r="Q55" s="82">
        <f>IF('Vastaukset, kilpailijat (yl)'!Q55=Pistetaulukko!$I$42,Pistetaulukko!$I$41,IF(OR('Vastaukset, kilpailijat (yl)'!Q55=Pistetaulukko!$H$42,'Vastaukset, kilpailijat (yl)'!Q55=Pistetaulukko!$J$42),Pistetaulukko!$H$41,IF(OR('Vastaukset, kilpailijat (yl)'!Q55=Pistetaulukko!$G$42,'Vastaukset, kilpailijat (yl)'!Q55=Pistetaulukko!$K$42),Pistetaulukko!$G$41,IF(OR('Vastaukset, kilpailijat (yl)'!Q55=Pistetaulukko!$F$42,'Vastaukset, kilpailijat (yl)'!Q55=Pistetaulukko!$L$42),Pistetaulukko!$F$41,0))))</f>
        <v>0</v>
      </c>
      <c r="R55" s="82">
        <f>IF('Vastaukset, kilpailijat (yl)'!R55=Pistetaulukko!$I$45,Pistetaulukko!$I$44,IF(OR('Vastaukset, kilpailijat (yl)'!R55=Pistetaulukko!$H$45,'Vastaukset, kilpailijat (yl)'!R55=Pistetaulukko!$J$45),Pistetaulukko!$H$44,IF(OR('Vastaukset, kilpailijat (yl)'!R55=Pistetaulukko!$G$45,'Vastaukset, kilpailijat (yl)'!R55=Pistetaulukko!$K$45),Pistetaulukko!$G$44,IF(OR('Vastaukset, kilpailijat (yl)'!R55=Pistetaulukko!$F$45,'Vastaukset, kilpailijat (yl)'!R55=Pistetaulukko!$L$45),Pistetaulukko!$F$44,0))))</f>
        <v>0</v>
      </c>
      <c r="S55" s="82">
        <f>IF('Vastaukset, kilpailijat (yl)'!S55=Pistetaulukko!$I$48,Pistetaulukko!$I$47,IF(OR('Vastaukset, kilpailijat (yl)'!S55=Pistetaulukko!$H$48,'Vastaukset, kilpailijat (yl)'!S55=Pistetaulukko!$J$48),Pistetaulukko!$H$47,IF(OR('Vastaukset, kilpailijat (yl)'!S55=Pistetaulukko!$G$48,'Vastaukset, kilpailijat (yl)'!S55=Pistetaulukko!$K$48),Pistetaulukko!$G$47,IF(OR('Vastaukset, kilpailijat (yl)'!S55=Pistetaulukko!$F$48,'Vastaukset, kilpailijat (yl)'!S55=Pistetaulukko!$L$48),Pistetaulukko!$F$47,0))))</f>
        <v>0</v>
      </c>
      <c r="T55" s="82">
        <f>IF('Vastaukset, kilpailijat (yl)'!T55=Pistetaulukko!$I$51,Pistetaulukko!$I$50,IF(OR('Vastaukset, kilpailijat (yl)'!T55=Pistetaulukko!$H$51,'Vastaukset, kilpailijat (yl)'!T55=Pistetaulukko!$J$51),Pistetaulukko!$H$50,IF(OR('Vastaukset, kilpailijat (yl)'!T55=Pistetaulukko!$G$51,'Vastaukset, kilpailijat (yl)'!T55=Pistetaulukko!$K$51),Pistetaulukko!$G$50,IF(OR('Vastaukset, kilpailijat (yl)'!T55=Pistetaulukko!$F$51,'Vastaukset, kilpailijat (yl)'!T55=Pistetaulukko!$L$51),Pistetaulukko!$F$50,0))))</f>
        <v>0</v>
      </c>
      <c r="U55" s="82">
        <f>IF('Vastaukset, kilpailijat (yl)'!U55=Pistetaulukko!$I$54,Pistetaulukko!$I$53,IF(OR('Vastaukset, kilpailijat (yl)'!U55=Pistetaulukko!$H$54,'Vastaukset, kilpailijat (yl)'!U55=Pistetaulukko!$J$54),Pistetaulukko!$H$53,IF(OR('Vastaukset, kilpailijat (yl)'!U55=Pistetaulukko!$G$54,'Vastaukset, kilpailijat (yl)'!U55=Pistetaulukko!$K$54),Pistetaulukko!$G$53,IF(OR('Vastaukset, kilpailijat (yl)'!U55=Pistetaulukko!$F$54,'Vastaukset, kilpailijat (yl)'!U55=Pistetaulukko!$L$54),Pistetaulukko!$F$53,0))))</f>
        <v>0</v>
      </c>
      <c r="V55" s="82">
        <f>IF('Vastaukset, kilpailijat (yl)'!V55=Pistetaulukko!$I$57,Pistetaulukko!$I$56,IF(OR('Vastaukset, kilpailijat (yl)'!V55=Pistetaulukko!$H$57,'Vastaukset, kilpailijat (yl)'!V55=Pistetaulukko!$J$57),Pistetaulukko!$H$56,IF(OR('Vastaukset, kilpailijat (yl)'!V55=Pistetaulukko!$G$57,'Vastaukset, kilpailijat (yl)'!V55=Pistetaulukko!$K$57),Pistetaulukko!$G$56,IF(OR('Vastaukset, kilpailijat (yl)'!V55=Pistetaulukko!$F$57,'Vastaukset, kilpailijat (yl)'!V55=Pistetaulukko!$L$57),Pistetaulukko!$F$56,0))))</f>
        <v>0</v>
      </c>
      <c r="W55" s="82">
        <f>IF('Vastaukset, kilpailijat (yl)'!W55=Pistetaulukko!$I$60,Pistetaulukko!$I$59,IF(OR('Vastaukset, kilpailijat (yl)'!W55=Pistetaulukko!$H$60,'Vastaukset, kilpailijat (yl)'!W55=Pistetaulukko!$J$60),Pistetaulukko!$H$59,IF(OR('Vastaukset, kilpailijat (yl)'!W55=Pistetaulukko!$G$60,'Vastaukset, kilpailijat (yl)'!W55=Pistetaulukko!$K$60),Pistetaulukko!$G$59,IF(OR('Vastaukset, kilpailijat (yl)'!W55=Pistetaulukko!$F$60,'Vastaukset, kilpailijat (yl)'!W55=Pistetaulukko!$L$60),Pistetaulukko!$F$59,0))))</f>
        <v>0</v>
      </c>
      <c r="X55" s="82">
        <f>IF('Vastaukset, kilpailijat (yl)'!X55=Pistetaulukko!$I$63,Pistetaulukko!$I$62,IF(OR('Vastaukset, kilpailijat (yl)'!X55=Pistetaulukko!$H$63,'Vastaukset, kilpailijat (yl)'!X55=Pistetaulukko!$J$63),Pistetaulukko!$H$62,IF(OR('Vastaukset, kilpailijat (yl)'!X55=Pistetaulukko!$G$63,'Vastaukset, kilpailijat (yl)'!X55=Pistetaulukko!$K$63),Pistetaulukko!$G$62,IF(OR('Vastaukset, kilpailijat (yl)'!X55=Pistetaulukko!$F$63,'Vastaukset, kilpailijat (yl)'!X55=Pistetaulukko!$L$63),Pistetaulukko!$F$62,0))))</f>
        <v>0</v>
      </c>
      <c r="Y55" s="82">
        <f>IF('Vastaukset, kilpailijat (yl)'!Y55=Pistetaulukko!$I$66,Pistetaulukko!$I$65,IF(OR('Vastaukset, kilpailijat (yl)'!Y55=Pistetaulukko!$H$66,'Vastaukset, kilpailijat (yl)'!Y55=Pistetaulukko!$J$66),Pistetaulukko!$H$65,IF(OR('Vastaukset, kilpailijat (yl)'!Y55=Pistetaulukko!$G$66,'Vastaukset, kilpailijat (yl)'!Y55=Pistetaulukko!$K$66),Pistetaulukko!$G$65,IF(OR('Vastaukset, kilpailijat (yl)'!Y55=Pistetaulukko!$F$66,'Vastaukset, kilpailijat (yl)'!Y55=Pistetaulukko!$L$66),Pistetaulukko!$F$65,IF(OR('Vastaukset, kilpailijat (yl)'!Y55=Pistetaulukko!$E$66,'Vastaukset, kilpailijat (yl)'!Y55=Pistetaulukko!$M$66),Pistetaulukko!$E$65,IF(OR('Vastaukset, kilpailijat (yl)'!Y55=Pistetaulukko!$D$66,'Vastaukset, kilpailijat (yl)'!Y55=Pistetaulukko!$N$66),Pistetaulukko!$D$65,0))))))</f>
        <v>0</v>
      </c>
      <c r="Z55" s="82">
        <f>IF('Vastaukset, kilpailijat (yl)'!Z55=Pistetaulukko!$I$69,Pistetaulukko!$I$68,IF(OR('Vastaukset, kilpailijat (yl)'!Z55=Pistetaulukko!$H$69,'Vastaukset, kilpailijat (yl)'!Z55=Pistetaulukko!$J$69),Pistetaulukko!$H$68,IF(OR('Vastaukset, kilpailijat (yl)'!Z55=Pistetaulukko!$G$69,'Vastaukset, kilpailijat (yl)'!Z55=Pistetaulukko!$K$69),Pistetaulukko!$G$68,IF(OR('Vastaukset, kilpailijat (yl)'!Z55=Pistetaulukko!$F$69,'Vastaukset, kilpailijat (yl)'!Z55=Pistetaulukko!$L$69),Pistetaulukko!$F$68,IF(OR('Vastaukset, kilpailijat (yl)'!Z55=Pistetaulukko!$E$69,'Vastaukset, kilpailijat (yl)'!Z55=Pistetaulukko!$M$69),Pistetaulukko!$E$68,IF(OR('Vastaukset, kilpailijat (yl)'!Z55=Pistetaulukko!$D$69,'Vastaukset, kilpailijat (yl)'!Z55=Pistetaulukko!$N$69),Pistetaulukko!$D$68,0))))))</f>
        <v>0</v>
      </c>
      <c r="AA55" s="4">
        <f t="shared" si="0"/>
        <v>0</v>
      </c>
      <c r="AB55" s="34">
        <f>'Vastaukset, kilpailijat (yl)'!AD55</f>
        <v>0</v>
      </c>
      <c r="AC55" s="125">
        <f>'Vastaukset, kilpailijat (yl)'!AC55</f>
        <v>0</v>
      </c>
      <c r="AD55" s="35">
        <f t="shared" si="1"/>
        <v>-4.1666666666666664E-2</v>
      </c>
      <c r="AE55" s="111">
        <f t="shared" si="2"/>
        <v>0</v>
      </c>
      <c r="AF55" s="109">
        <f t="shared" si="3"/>
        <v>0</v>
      </c>
      <c r="AG55" s="115">
        <f>'Suunnistus (yl)'!I55</f>
        <v>160</v>
      </c>
      <c r="AH55" s="107">
        <f t="shared" si="4"/>
        <v>160</v>
      </c>
      <c r="AI55" s="12"/>
    </row>
    <row r="56" spans="1:35" x14ac:dyDescent="0.3">
      <c r="A56" s="7">
        <f>'Vastaukset, kilpailijat (yl)'!A56</f>
        <v>0</v>
      </c>
      <c r="B56" s="56">
        <f>'Vastaukset, kilpailijat (yl)'!B56</f>
        <v>0</v>
      </c>
      <c r="C56" s="6">
        <f>'Vastaukset, kilpailijat (yl)'!C56</f>
        <v>0</v>
      </c>
      <c r="D56" s="6">
        <f>'Vastaukset, kilpailijat (yl)'!D56</f>
        <v>0</v>
      </c>
      <c r="E56" s="82">
        <f>IF('Vastaukset, kilpailijat (yl)'!E56=Pistetaulukko!$I$3,Pistetaulukko!$I$2,0)</f>
        <v>0</v>
      </c>
      <c r="F56" s="82">
        <f>IF('Vastaukset, kilpailijat (yl)'!F56=Pistetaulukko!$I$6,Pistetaulukko!$I$5,IF(OR('Vastaukset, kilpailijat (yl)'!F56=Pistetaulukko!$H$6,'Vastaukset, kilpailijat (yl)'!F56=Pistetaulukko!$J$6),Pistetaulukko!$H$5,IF(OR('Vastaukset, kilpailijat (yl)'!F56=Pistetaulukko!$G$6,'Vastaukset, kilpailijat (yl)'!F56=Pistetaulukko!$K$6),Pistetaulukko!$G$5,IF(OR('Vastaukset, kilpailijat (yl)'!F56=Pistetaulukko!$F$6,'Vastaukset, kilpailijat (yl)'!F56=Pistetaulukko!$L$6),Pistetaulukko!$F$5,0))))</f>
        <v>0</v>
      </c>
      <c r="G56" s="82">
        <f>IF('Vastaukset, kilpailijat (yl)'!G56=Pistetaulukko!$I$9,Pistetaulukko!$I$8,IF(OR('Vastaukset, kilpailijat (yl)'!G56=Pistetaulukko!$H$9,'Vastaukset, kilpailijat (yl)'!G56=Pistetaulukko!$J$9),Pistetaulukko!$H$8,IF(OR('Vastaukset, kilpailijat (yl)'!G56=Pistetaulukko!$G$9,'Vastaukset, kilpailijat (yl)'!G56=Pistetaulukko!$K$9),Pistetaulukko!$G$8,IF(OR('Vastaukset, kilpailijat (yl)'!G56=Pistetaulukko!$F$9,'Vastaukset, kilpailijat (yl)'!G56=Pistetaulukko!$L$9),Pistetaulukko!$F$8,0))))</f>
        <v>0</v>
      </c>
      <c r="H56" s="82">
        <f>IF('Vastaukset, kilpailijat (yl)'!H56=Pistetaulukko!$I$12,Pistetaulukko!$I$11,IF(OR('Vastaukset, kilpailijat (yl)'!H56=Pistetaulukko!$H$12,'Vastaukset, kilpailijat (yl)'!H56=Pistetaulukko!$J$12),Pistetaulukko!$H$11,IF(OR('Vastaukset, kilpailijat (yl)'!H56=Pistetaulukko!$G$12,'Vastaukset, kilpailijat (yl)'!H56=Pistetaulukko!$K$12),Pistetaulukko!$G$11,IF(OR('Vastaukset, kilpailijat (yl)'!H56=Pistetaulukko!$F$12,'Vastaukset, kilpailijat (yl)'!H56=Pistetaulukko!$L$12),Pistetaulukko!$F$11,0))))</f>
        <v>0</v>
      </c>
      <c r="I56" s="82">
        <f>IF('Vastaukset, kilpailijat (yl)'!I56=Pistetaulukko!$I$18,Pistetaulukko!$I$17,0)</f>
        <v>0</v>
      </c>
      <c r="J56" s="82">
        <f>IF('Vastaukset, kilpailijat (yl)'!J56=Pistetaulukko!$I$21,Pistetaulukko!$I$20,IF(OR('Vastaukset, kilpailijat (yl)'!J56=Pistetaulukko!$H$21,'Vastaukset, kilpailijat (yl)'!J56=Pistetaulukko!$J$21),Pistetaulukko!$H$20,IF(OR('Vastaukset, kilpailijat (yl)'!J56=Pistetaulukko!$G$21,'Vastaukset, kilpailijat (yl)'!J56=Pistetaulukko!$K$21),Pistetaulukko!$G$20,IF(OR('Vastaukset, kilpailijat (yl)'!J56=Pistetaulukko!$F$21,'Vastaukset, kilpailijat (yl)'!J56=Pistetaulukko!$L$21),Pistetaulukko!$F$20,0))))</f>
        <v>0</v>
      </c>
      <c r="K56" s="82">
        <f>IF('Vastaukset, kilpailijat (yl)'!K56=Pistetaulukko!$I$24,Pistetaulukko!$I$23,0)</f>
        <v>0</v>
      </c>
      <c r="L56" s="82">
        <f>IF('Vastaukset, kilpailijat (yl)'!L56=Pistetaulukko!$I$27,Pistetaulukko!$I$26,IF(OR('Vastaukset, kilpailijat (yl)'!L56=Pistetaulukko!$H$27,'Vastaukset, kilpailijat (yl)'!L56=Pistetaulukko!$J$27),Pistetaulukko!$H$26,IF(OR('Vastaukset, kilpailijat (yl)'!L56=Pistetaulukko!$G$27,'Vastaukset, kilpailijat (yl)'!L56=Pistetaulukko!$K$27),Pistetaulukko!$G$26,IF(OR('Vastaukset, kilpailijat (yl)'!L56=Pistetaulukko!$F$27,'Vastaukset, kilpailijat (yl)'!L56=Pistetaulukko!$L$27),Pistetaulukko!$F$26,0))))</f>
        <v>0</v>
      </c>
      <c r="M56" s="82">
        <f>IF('Vastaukset, kilpailijat (yl)'!M56=Pistetaulukko!$I$30,Pistetaulukko!$I$29,0)</f>
        <v>0</v>
      </c>
      <c r="N56" s="82">
        <f>IF('Vastaukset, kilpailijat (yl)'!N56=Pistetaulukko!$I$33,Pistetaulukko!$I$32,IF(OR('Vastaukset, kilpailijat (yl)'!N56=Pistetaulukko!$H$33,'Vastaukset, kilpailijat (yl)'!N56=Pistetaulukko!$J$33),Pistetaulukko!$H$32,IF(OR('Vastaukset, kilpailijat (yl)'!N56=Pistetaulukko!$G$33,'Vastaukset, kilpailijat (yl)'!N56=Pistetaulukko!$K$33),Pistetaulukko!$G$32,IF(OR('Vastaukset, kilpailijat (yl)'!N56=Pistetaulukko!$F$33,'Vastaukset, kilpailijat (yl)'!N56=Pistetaulukko!$L$33),Pistetaulukko!$F$32,IF(OR('Vastaukset, kilpailijat (yl)'!N56=Pistetaulukko!$E$33,'Vastaukset, kilpailijat (yl)'!N56=Pistetaulukko!$M$33),Pistetaulukko!$E$32,IF(OR('Vastaukset, kilpailijat (yl)'!N56=Pistetaulukko!$D$33,'Vastaukset, kilpailijat (yl)'!N56=Pistetaulukko!$N$33),Pistetaulukko!$D$32,0))))))</f>
        <v>0</v>
      </c>
      <c r="O56" s="82">
        <f>IF('Vastaukset, kilpailijat (yl)'!O56=Pistetaulukko!$I$36,Pistetaulukko!$I$35,IF(OR('Vastaukset, kilpailijat (yl)'!O56=Pistetaulukko!$H$36,'Vastaukset, kilpailijat (yl)'!O56=Pistetaulukko!$J$36),Pistetaulukko!$H$35,IF(OR('Vastaukset, kilpailijat (yl)'!O56=Pistetaulukko!$G$36,'Vastaukset, kilpailijat (yl)'!O56=Pistetaulukko!$K$36),Pistetaulukko!$G$35,IF(OR('Vastaukset, kilpailijat (yl)'!O56=Pistetaulukko!$F$36,'Vastaukset, kilpailijat (yl)'!O56=Pistetaulukko!$L$36),Pistetaulukko!$F$35,IF(OR('Vastaukset, kilpailijat (yl)'!O56=Pistetaulukko!$E$36,'Vastaukset, kilpailijat (yl)'!O56=Pistetaulukko!$M$36),Pistetaulukko!$E$35,IF(OR('Vastaukset, kilpailijat (yl)'!O56=Pistetaulukko!$D$36,'Vastaukset, kilpailijat (yl)'!O56=Pistetaulukko!$N$36),Pistetaulukko!$D$35,IF(OR('Vastaukset, kilpailijat (yl)'!O56=Pistetaulukko!$C$36,'Vastaukset, kilpailijat (yl)'!O56=Pistetaulukko!$O$36),Pistetaulukko!$C$35,IF(OR('Vastaukset, kilpailijat (yl)'!O56=Pistetaulukko!$B$36,'Vastaukset, kilpailijat (yl)'!O56=Pistetaulukko!$P$36),Pistetaulukko!$B$35,0))))))))</f>
        <v>0</v>
      </c>
      <c r="P56" s="82">
        <f>IF('Vastaukset, kilpailijat (yl)'!P56=Pistetaulukko!$I$39,Pistetaulukko!$I$38,IF(OR('Vastaukset, kilpailijat (yl)'!P56=Pistetaulukko!$H$39,'Vastaukset, kilpailijat (yl)'!P56=Pistetaulukko!$J$39),Pistetaulukko!$H$38,IF(OR('Vastaukset, kilpailijat (yl)'!P56=Pistetaulukko!$G$39,'Vastaukset, kilpailijat (yl)'!P56=Pistetaulukko!$K$39),Pistetaulukko!$G$38,IF(OR('Vastaukset, kilpailijat (yl)'!P56=Pistetaulukko!$F$39,'Vastaukset, kilpailijat (yl)'!P56=Pistetaulukko!$L$39),Pistetaulukko!$F$38,0))))</f>
        <v>0</v>
      </c>
      <c r="Q56" s="82">
        <f>IF('Vastaukset, kilpailijat (yl)'!Q56=Pistetaulukko!$I$42,Pistetaulukko!$I$41,IF(OR('Vastaukset, kilpailijat (yl)'!Q56=Pistetaulukko!$H$42,'Vastaukset, kilpailijat (yl)'!Q56=Pistetaulukko!$J$42),Pistetaulukko!$H$41,IF(OR('Vastaukset, kilpailijat (yl)'!Q56=Pistetaulukko!$G$42,'Vastaukset, kilpailijat (yl)'!Q56=Pistetaulukko!$K$42),Pistetaulukko!$G$41,IF(OR('Vastaukset, kilpailijat (yl)'!Q56=Pistetaulukko!$F$42,'Vastaukset, kilpailijat (yl)'!Q56=Pistetaulukko!$L$42),Pistetaulukko!$F$41,0))))</f>
        <v>0</v>
      </c>
      <c r="R56" s="82">
        <f>IF('Vastaukset, kilpailijat (yl)'!R56=Pistetaulukko!$I$45,Pistetaulukko!$I$44,IF(OR('Vastaukset, kilpailijat (yl)'!R56=Pistetaulukko!$H$45,'Vastaukset, kilpailijat (yl)'!R56=Pistetaulukko!$J$45),Pistetaulukko!$H$44,IF(OR('Vastaukset, kilpailijat (yl)'!R56=Pistetaulukko!$G$45,'Vastaukset, kilpailijat (yl)'!R56=Pistetaulukko!$K$45),Pistetaulukko!$G$44,IF(OR('Vastaukset, kilpailijat (yl)'!R56=Pistetaulukko!$F$45,'Vastaukset, kilpailijat (yl)'!R56=Pistetaulukko!$L$45),Pistetaulukko!$F$44,0))))</f>
        <v>0</v>
      </c>
      <c r="S56" s="82">
        <f>IF('Vastaukset, kilpailijat (yl)'!S56=Pistetaulukko!$I$48,Pistetaulukko!$I$47,IF(OR('Vastaukset, kilpailijat (yl)'!S56=Pistetaulukko!$H$48,'Vastaukset, kilpailijat (yl)'!S56=Pistetaulukko!$J$48),Pistetaulukko!$H$47,IF(OR('Vastaukset, kilpailijat (yl)'!S56=Pistetaulukko!$G$48,'Vastaukset, kilpailijat (yl)'!S56=Pistetaulukko!$K$48),Pistetaulukko!$G$47,IF(OR('Vastaukset, kilpailijat (yl)'!S56=Pistetaulukko!$F$48,'Vastaukset, kilpailijat (yl)'!S56=Pistetaulukko!$L$48),Pistetaulukko!$F$47,0))))</f>
        <v>0</v>
      </c>
      <c r="T56" s="82">
        <f>IF('Vastaukset, kilpailijat (yl)'!T56=Pistetaulukko!$I$51,Pistetaulukko!$I$50,IF(OR('Vastaukset, kilpailijat (yl)'!T56=Pistetaulukko!$H$51,'Vastaukset, kilpailijat (yl)'!T56=Pistetaulukko!$J$51),Pistetaulukko!$H$50,IF(OR('Vastaukset, kilpailijat (yl)'!T56=Pistetaulukko!$G$51,'Vastaukset, kilpailijat (yl)'!T56=Pistetaulukko!$K$51),Pistetaulukko!$G$50,IF(OR('Vastaukset, kilpailijat (yl)'!T56=Pistetaulukko!$F$51,'Vastaukset, kilpailijat (yl)'!T56=Pistetaulukko!$L$51),Pistetaulukko!$F$50,0))))</f>
        <v>0</v>
      </c>
      <c r="U56" s="82">
        <f>IF('Vastaukset, kilpailijat (yl)'!U56=Pistetaulukko!$I$54,Pistetaulukko!$I$53,IF(OR('Vastaukset, kilpailijat (yl)'!U56=Pistetaulukko!$H$54,'Vastaukset, kilpailijat (yl)'!U56=Pistetaulukko!$J$54),Pistetaulukko!$H$53,IF(OR('Vastaukset, kilpailijat (yl)'!U56=Pistetaulukko!$G$54,'Vastaukset, kilpailijat (yl)'!U56=Pistetaulukko!$K$54),Pistetaulukko!$G$53,IF(OR('Vastaukset, kilpailijat (yl)'!U56=Pistetaulukko!$F$54,'Vastaukset, kilpailijat (yl)'!U56=Pistetaulukko!$L$54),Pistetaulukko!$F$53,0))))</f>
        <v>0</v>
      </c>
      <c r="V56" s="82">
        <f>IF('Vastaukset, kilpailijat (yl)'!V56=Pistetaulukko!$I$57,Pistetaulukko!$I$56,IF(OR('Vastaukset, kilpailijat (yl)'!V56=Pistetaulukko!$H$57,'Vastaukset, kilpailijat (yl)'!V56=Pistetaulukko!$J$57),Pistetaulukko!$H$56,IF(OR('Vastaukset, kilpailijat (yl)'!V56=Pistetaulukko!$G$57,'Vastaukset, kilpailijat (yl)'!V56=Pistetaulukko!$K$57),Pistetaulukko!$G$56,IF(OR('Vastaukset, kilpailijat (yl)'!V56=Pistetaulukko!$F$57,'Vastaukset, kilpailijat (yl)'!V56=Pistetaulukko!$L$57),Pistetaulukko!$F$56,0))))</f>
        <v>0</v>
      </c>
      <c r="W56" s="82">
        <f>IF('Vastaukset, kilpailijat (yl)'!W56=Pistetaulukko!$I$60,Pistetaulukko!$I$59,IF(OR('Vastaukset, kilpailijat (yl)'!W56=Pistetaulukko!$H$60,'Vastaukset, kilpailijat (yl)'!W56=Pistetaulukko!$J$60),Pistetaulukko!$H$59,IF(OR('Vastaukset, kilpailijat (yl)'!W56=Pistetaulukko!$G$60,'Vastaukset, kilpailijat (yl)'!W56=Pistetaulukko!$K$60),Pistetaulukko!$G$59,IF(OR('Vastaukset, kilpailijat (yl)'!W56=Pistetaulukko!$F$60,'Vastaukset, kilpailijat (yl)'!W56=Pistetaulukko!$L$60),Pistetaulukko!$F$59,0))))</f>
        <v>0</v>
      </c>
      <c r="X56" s="82">
        <f>IF('Vastaukset, kilpailijat (yl)'!X56=Pistetaulukko!$I$63,Pistetaulukko!$I$62,IF(OR('Vastaukset, kilpailijat (yl)'!X56=Pistetaulukko!$H$63,'Vastaukset, kilpailijat (yl)'!X56=Pistetaulukko!$J$63),Pistetaulukko!$H$62,IF(OR('Vastaukset, kilpailijat (yl)'!X56=Pistetaulukko!$G$63,'Vastaukset, kilpailijat (yl)'!X56=Pistetaulukko!$K$63),Pistetaulukko!$G$62,IF(OR('Vastaukset, kilpailijat (yl)'!X56=Pistetaulukko!$F$63,'Vastaukset, kilpailijat (yl)'!X56=Pistetaulukko!$L$63),Pistetaulukko!$F$62,0))))</f>
        <v>0</v>
      </c>
      <c r="Y56" s="82">
        <f>IF('Vastaukset, kilpailijat (yl)'!Y56=Pistetaulukko!$I$66,Pistetaulukko!$I$65,IF(OR('Vastaukset, kilpailijat (yl)'!Y56=Pistetaulukko!$H$66,'Vastaukset, kilpailijat (yl)'!Y56=Pistetaulukko!$J$66),Pistetaulukko!$H$65,IF(OR('Vastaukset, kilpailijat (yl)'!Y56=Pistetaulukko!$G$66,'Vastaukset, kilpailijat (yl)'!Y56=Pistetaulukko!$K$66),Pistetaulukko!$G$65,IF(OR('Vastaukset, kilpailijat (yl)'!Y56=Pistetaulukko!$F$66,'Vastaukset, kilpailijat (yl)'!Y56=Pistetaulukko!$L$66),Pistetaulukko!$F$65,IF(OR('Vastaukset, kilpailijat (yl)'!Y56=Pistetaulukko!$E$66,'Vastaukset, kilpailijat (yl)'!Y56=Pistetaulukko!$M$66),Pistetaulukko!$E$65,IF(OR('Vastaukset, kilpailijat (yl)'!Y56=Pistetaulukko!$D$66,'Vastaukset, kilpailijat (yl)'!Y56=Pistetaulukko!$N$66),Pistetaulukko!$D$65,0))))))</f>
        <v>0</v>
      </c>
      <c r="Z56" s="82">
        <f>IF('Vastaukset, kilpailijat (yl)'!Z56=Pistetaulukko!$I$69,Pistetaulukko!$I$68,IF(OR('Vastaukset, kilpailijat (yl)'!Z56=Pistetaulukko!$H$69,'Vastaukset, kilpailijat (yl)'!Z56=Pistetaulukko!$J$69),Pistetaulukko!$H$68,IF(OR('Vastaukset, kilpailijat (yl)'!Z56=Pistetaulukko!$G$69,'Vastaukset, kilpailijat (yl)'!Z56=Pistetaulukko!$K$69),Pistetaulukko!$G$68,IF(OR('Vastaukset, kilpailijat (yl)'!Z56=Pistetaulukko!$F$69,'Vastaukset, kilpailijat (yl)'!Z56=Pistetaulukko!$L$69),Pistetaulukko!$F$68,IF(OR('Vastaukset, kilpailijat (yl)'!Z56=Pistetaulukko!$E$69,'Vastaukset, kilpailijat (yl)'!Z56=Pistetaulukko!$M$69),Pistetaulukko!$E$68,IF(OR('Vastaukset, kilpailijat (yl)'!Z56=Pistetaulukko!$D$69,'Vastaukset, kilpailijat (yl)'!Z56=Pistetaulukko!$N$69),Pistetaulukko!$D$68,0))))))</f>
        <v>0</v>
      </c>
      <c r="AA56" s="4">
        <f t="shared" si="0"/>
        <v>0</v>
      </c>
      <c r="AB56" s="34">
        <f>'Vastaukset, kilpailijat (yl)'!AD56</f>
        <v>0</v>
      </c>
      <c r="AC56" s="125">
        <f>'Vastaukset, kilpailijat (yl)'!AC56</f>
        <v>0</v>
      </c>
      <c r="AD56" s="35">
        <f t="shared" si="1"/>
        <v>-4.1666666666666664E-2</v>
      </c>
      <c r="AE56" s="111">
        <f t="shared" si="2"/>
        <v>0</v>
      </c>
      <c r="AF56" s="109">
        <f t="shared" si="3"/>
        <v>0</v>
      </c>
      <c r="AG56" s="115">
        <f>'Suunnistus (yl)'!I56</f>
        <v>160</v>
      </c>
      <c r="AH56" s="107">
        <f t="shared" si="4"/>
        <v>160</v>
      </c>
      <c r="AI56" s="12"/>
    </row>
    <row r="57" spans="1:35" x14ac:dyDescent="0.3">
      <c r="A57" s="7">
        <f>'Vastaukset, kilpailijat (yl)'!A57</f>
        <v>0</v>
      </c>
      <c r="B57" s="56">
        <f>'Vastaukset, kilpailijat (yl)'!B57</f>
        <v>0</v>
      </c>
      <c r="C57" s="6">
        <f>'Vastaukset, kilpailijat (yl)'!C57</f>
        <v>0</v>
      </c>
      <c r="D57" s="6">
        <f>'Vastaukset, kilpailijat (yl)'!D57</f>
        <v>0</v>
      </c>
      <c r="E57" s="82">
        <f>IF('Vastaukset, kilpailijat (yl)'!E57=Pistetaulukko!$I$3,Pistetaulukko!$I$2,0)</f>
        <v>0</v>
      </c>
      <c r="F57" s="82">
        <f>IF('Vastaukset, kilpailijat (yl)'!F57=Pistetaulukko!$I$6,Pistetaulukko!$I$5,IF(OR('Vastaukset, kilpailijat (yl)'!F57=Pistetaulukko!$H$6,'Vastaukset, kilpailijat (yl)'!F57=Pistetaulukko!$J$6),Pistetaulukko!$H$5,IF(OR('Vastaukset, kilpailijat (yl)'!F57=Pistetaulukko!$G$6,'Vastaukset, kilpailijat (yl)'!F57=Pistetaulukko!$K$6),Pistetaulukko!$G$5,IF(OR('Vastaukset, kilpailijat (yl)'!F57=Pistetaulukko!$F$6,'Vastaukset, kilpailijat (yl)'!F57=Pistetaulukko!$L$6),Pistetaulukko!$F$5,0))))</f>
        <v>0</v>
      </c>
      <c r="G57" s="82">
        <f>IF('Vastaukset, kilpailijat (yl)'!G57=Pistetaulukko!$I$9,Pistetaulukko!$I$8,IF(OR('Vastaukset, kilpailijat (yl)'!G57=Pistetaulukko!$H$9,'Vastaukset, kilpailijat (yl)'!G57=Pistetaulukko!$J$9),Pistetaulukko!$H$8,IF(OR('Vastaukset, kilpailijat (yl)'!G57=Pistetaulukko!$G$9,'Vastaukset, kilpailijat (yl)'!G57=Pistetaulukko!$K$9),Pistetaulukko!$G$8,IF(OR('Vastaukset, kilpailijat (yl)'!G57=Pistetaulukko!$F$9,'Vastaukset, kilpailijat (yl)'!G57=Pistetaulukko!$L$9),Pistetaulukko!$F$8,0))))</f>
        <v>0</v>
      </c>
      <c r="H57" s="82">
        <f>IF('Vastaukset, kilpailijat (yl)'!H57=Pistetaulukko!$I$12,Pistetaulukko!$I$11,IF(OR('Vastaukset, kilpailijat (yl)'!H57=Pistetaulukko!$H$12,'Vastaukset, kilpailijat (yl)'!H57=Pistetaulukko!$J$12),Pistetaulukko!$H$11,IF(OR('Vastaukset, kilpailijat (yl)'!H57=Pistetaulukko!$G$12,'Vastaukset, kilpailijat (yl)'!H57=Pistetaulukko!$K$12),Pistetaulukko!$G$11,IF(OR('Vastaukset, kilpailijat (yl)'!H57=Pistetaulukko!$F$12,'Vastaukset, kilpailijat (yl)'!H57=Pistetaulukko!$L$12),Pistetaulukko!$F$11,0))))</f>
        <v>0</v>
      </c>
      <c r="I57" s="82">
        <f>IF('Vastaukset, kilpailijat (yl)'!I57=Pistetaulukko!$I$18,Pistetaulukko!$I$17,0)</f>
        <v>0</v>
      </c>
      <c r="J57" s="82">
        <f>IF('Vastaukset, kilpailijat (yl)'!J57=Pistetaulukko!$I$21,Pistetaulukko!$I$20,IF(OR('Vastaukset, kilpailijat (yl)'!J57=Pistetaulukko!$H$21,'Vastaukset, kilpailijat (yl)'!J57=Pistetaulukko!$J$21),Pistetaulukko!$H$20,IF(OR('Vastaukset, kilpailijat (yl)'!J57=Pistetaulukko!$G$21,'Vastaukset, kilpailijat (yl)'!J57=Pistetaulukko!$K$21),Pistetaulukko!$G$20,IF(OR('Vastaukset, kilpailijat (yl)'!J57=Pistetaulukko!$F$21,'Vastaukset, kilpailijat (yl)'!J57=Pistetaulukko!$L$21),Pistetaulukko!$F$20,0))))</f>
        <v>0</v>
      </c>
      <c r="K57" s="82">
        <f>IF('Vastaukset, kilpailijat (yl)'!K57=Pistetaulukko!$I$24,Pistetaulukko!$I$23,0)</f>
        <v>0</v>
      </c>
      <c r="L57" s="82">
        <f>IF('Vastaukset, kilpailijat (yl)'!L57=Pistetaulukko!$I$27,Pistetaulukko!$I$26,IF(OR('Vastaukset, kilpailijat (yl)'!L57=Pistetaulukko!$H$27,'Vastaukset, kilpailijat (yl)'!L57=Pistetaulukko!$J$27),Pistetaulukko!$H$26,IF(OR('Vastaukset, kilpailijat (yl)'!L57=Pistetaulukko!$G$27,'Vastaukset, kilpailijat (yl)'!L57=Pistetaulukko!$K$27),Pistetaulukko!$G$26,IF(OR('Vastaukset, kilpailijat (yl)'!L57=Pistetaulukko!$F$27,'Vastaukset, kilpailijat (yl)'!L57=Pistetaulukko!$L$27),Pistetaulukko!$F$26,0))))</f>
        <v>0</v>
      </c>
      <c r="M57" s="82">
        <f>IF('Vastaukset, kilpailijat (yl)'!M57=Pistetaulukko!$I$30,Pistetaulukko!$I$29,0)</f>
        <v>0</v>
      </c>
      <c r="N57" s="82">
        <f>IF('Vastaukset, kilpailijat (yl)'!N57=Pistetaulukko!$I$33,Pistetaulukko!$I$32,IF(OR('Vastaukset, kilpailijat (yl)'!N57=Pistetaulukko!$H$33,'Vastaukset, kilpailijat (yl)'!N57=Pistetaulukko!$J$33),Pistetaulukko!$H$32,IF(OR('Vastaukset, kilpailijat (yl)'!N57=Pistetaulukko!$G$33,'Vastaukset, kilpailijat (yl)'!N57=Pistetaulukko!$K$33),Pistetaulukko!$G$32,IF(OR('Vastaukset, kilpailijat (yl)'!N57=Pistetaulukko!$F$33,'Vastaukset, kilpailijat (yl)'!N57=Pistetaulukko!$L$33),Pistetaulukko!$F$32,IF(OR('Vastaukset, kilpailijat (yl)'!N57=Pistetaulukko!$E$33,'Vastaukset, kilpailijat (yl)'!N57=Pistetaulukko!$M$33),Pistetaulukko!$E$32,IF(OR('Vastaukset, kilpailijat (yl)'!N57=Pistetaulukko!$D$33,'Vastaukset, kilpailijat (yl)'!N57=Pistetaulukko!$N$33),Pistetaulukko!$D$32,0))))))</f>
        <v>0</v>
      </c>
      <c r="O57" s="82">
        <f>IF('Vastaukset, kilpailijat (yl)'!O57=Pistetaulukko!$I$36,Pistetaulukko!$I$35,IF(OR('Vastaukset, kilpailijat (yl)'!O57=Pistetaulukko!$H$36,'Vastaukset, kilpailijat (yl)'!O57=Pistetaulukko!$J$36),Pistetaulukko!$H$35,IF(OR('Vastaukset, kilpailijat (yl)'!O57=Pistetaulukko!$G$36,'Vastaukset, kilpailijat (yl)'!O57=Pistetaulukko!$K$36),Pistetaulukko!$G$35,IF(OR('Vastaukset, kilpailijat (yl)'!O57=Pistetaulukko!$F$36,'Vastaukset, kilpailijat (yl)'!O57=Pistetaulukko!$L$36),Pistetaulukko!$F$35,IF(OR('Vastaukset, kilpailijat (yl)'!O57=Pistetaulukko!$E$36,'Vastaukset, kilpailijat (yl)'!O57=Pistetaulukko!$M$36),Pistetaulukko!$E$35,IF(OR('Vastaukset, kilpailijat (yl)'!O57=Pistetaulukko!$D$36,'Vastaukset, kilpailijat (yl)'!O57=Pistetaulukko!$N$36),Pistetaulukko!$D$35,IF(OR('Vastaukset, kilpailijat (yl)'!O57=Pistetaulukko!$C$36,'Vastaukset, kilpailijat (yl)'!O57=Pistetaulukko!$O$36),Pistetaulukko!$C$35,IF(OR('Vastaukset, kilpailijat (yl)'!O57=Pistetaulukko!$B$36,'Vastaukset, kilpailijat (yl)'!O57=Pistetaulukko!$P$36),Pistetaulukko!$B$35,0))))))))</f>
        <v>0</v>
      </c>
      <c r="P57" s="82">
        <f>IF('Vastaukset, kilpailijat (yl)'!P57=Pistetaulukko!$I$39,Pistetaulukko!$I$38,IF(OR('Vastaukset, kilpailijat (yl)'!P57=Pistetaulukko!$H$39,'Vastaukset, kilpailijat (yl)'!P57=Pistetaulukko!$J$39),Pistetaulukko!$H$38,IF(OR('Vastaukset, kilpailijat (yl)'!P57=Pistetaulukko!$G$39,'Vastaukset, kilpailijat (yl)'!P57=Pistetaulukko!$K$39),Pistetaulukko!$G$38,IF(OR('Vastaukset, kilpailijat (yl)'!P57=Pistetaulukko!$F$39,'Vastaukset, kilpailijat (yl)'!P57=Pistetaulukko!$L$39),Pistetaulukko!$F$38,0))))</f>
        <v>0</v>
      </c>
      <c r="Q57" s="82">
        <f>IF('Vastaukset, kilpailijat (yl)'!Q57=Pistetaulukko!$I$42,Pistetaulukko!$I$41,IF(OR('Vastaukset, kilpailijat (yl)'!Q57=Pistetaulukko!$H$42,'Vastaukset, kilpailijat (yl)'!Q57=Pistetaulukko!$J$42),Pistetaulukko!$H$41,IF(OR('Vastaukset, kilpailijat (yl)'!Q57=Pistetaulukko!$G$42,'Vastaukset, kilpailijat (yl)'!Q57=Pistetaulukko!$K$42),Pistetaulukko!$G$41,IF(OR('Vastaukset, kilpailijat (yl)'!Q57=Pistetaulukko!$F$42,'Vastaukset, kilpailijat (yl)'!Q57=Pistetaulukko!$L$42),Pistetaulukko!$F$41,0))))</f>
        <v>0</v>
      </c>
      <c r="R57" s="82">
        <f>IF('Vastaukset, kilpailijat (yl)'!R57=Pistetaulukko!$I$45,Pistetaulukko!$I$44,IF(OR('Vastaukset, kilpailijat (yl)'!R57=Pistetaulukko!$H$45,'Vastaukset, kilpailijat (yl)'!R57=Pistetaulukko!$J$45),Pistetaulukko!$H$44,IF(OR('Vastaukset, kilpailijat (yl)'!R57=Pistetaulukko!$G$45,'Vastaukset, kilpailijat (yl)'!R57=Pistetaulukko!$K$45),Pistetaulukko!$G$44,IF(OR('Vastaukset, kilpailijat (yl)'!R57=Pistetaulukko!$F$45,'Vastaukset, kilpailijat (yl)'!R57=Pistetaulukko!$L$45),Pistetaulukko!$F$44,0))))</f>
        <v>0</v>
      </c>
      <c r="S57" s="82">
        <f>IF('Vastaukset, kilpailijat (yl)'!S57=Pistetaulukko!$I$48,Pistetaulukko!$I$47,IF(OR('Vastaukset, kilpailijat (yl)'!S57=Pistetaulukko!$H$48,'Vastaukset, kilpailijat (yl)'!S57=Pistetaulukko!$J$48),Pistetaulukko!$H$47,IF(OR('Vastaukset, kilpailijat (yl)'!S57=Pistetaulukko!$G$48,'Vastaukset, kilpailijat (yl)'!S57=Pistetaulukko!$K$48),Pistetaulukko!$G$47,IF(OR('Vastaukset, kilpailijat (yl)'!S57=Pistetaulukko!$F$48,'Vastaukset, kilpailijat (yl)'!S57=Pistetaulukko!$L$48),Pistetaulukko!$F$47,0))))</f>
        <v>0</v>
      </c>
      <c r="T57" s="82">
        <f>IF('Vastaukset, kilpailijat (yl)'!T57=Pistetaulukko!$I$51,Pistetaulukko!$I$50,IF(OR('Vastaukset, kilpailijat (yl)'!T57=Pistetaulukko!$H$51,'Vastaukset, kilpailijat (yl)'!T57=Pistetaulukko!$J$51),Pistetaulukko!$H$50,IF(OR('Vastaukset, kilpailijat (yl)'!T57=Pistetaulukko!$G$51,'Vastaukset, kilpailijat (yl)'!T57=Pistetaulukko!$K$51),Pistetaulukko!$G$50,IF(OR('Vastaukset, kilpailijat (yl)'!T57=Pistetaulukko!$F$51,'Vastaukset, kilpailijat (yl)'!T57=Pistetaulukko!$L$51),Pistetaulukko!$F$50,0))))</f>
        <v>0</v>
      </c>
      <c r="U57" s="82">
        <f>IF('Vastaukset, kilpailijat (yl)'!U57=Pistetaulukko!$I$54,Pistetaulukko!$I$53,IF(OR('Vastaukset, kilpailijat (yl)'!U57=Pistetaulukko!$H$54,'Vastaukset, kilpailijat (yl)'!U57=Pistetaulukko!$J$54),Pistetaulukko!$H$53,IF(OR('Vastaukset, kilpailijat (yl)'!U57=Pistetaulukko!$G$54,'Vastaukset, kilpailijat (yl)'!U57=Pistetaulukko!$K$54),Pistetaulukko!$G$53,IF(OR('Vastaukset, kilpailijat (yl)'!U57=Pistetaulukko!$F$54,'Vastaukset, kilpailijat (yl)'!U57=Pistetaulukko!$L$54),Pistetaulukko!$F$53,0))))</f>
        <v>0</v>
      </c>
      <c r="V57" s="82">
        <f>IF('Vastaukset, kilpailijat (yl)'!V57=Pistetaulukko!$I$57,Pistetaulukko!$I$56,IF(OR('Vastaukset, kilpailijat (yl)'!V57=Pistetaulukko!$H$57,'Vastaukset, kilpailijat (yl)'!V57=Pistetaulukko!$J$57),Pistetaulukko!$H$56,IF(OR('Vastaukset, kilpailijat (yl)'!V57=Pistetaulukko!$G$57,'Vastaukset, kilpailijat (yl)'!V57=Pistetaulukko!$K$57),Pistetaulukko!$G$56,IF(OR('Vastaukset, kilpailijat (yl)'!V57=Pistetaulukko!$F$57,'Vastaukset, kilpailijat (yl)'!V57=Pistetaulukko!$L$57),Pistetaulukko!$F$56,0))))</f>
        <v>0</v>
      </c>
      <c r="W57" s="82">
        <f>IF('Vastaukset, kilpailijat (yl)'!W57=Pistetaulukko!$I$60,Pistetaulukko!$I$59,IF(OR('Vastaukset, kilpailijat (yl)'!W57=Pistetaulukko!$H$60,'Vastaukset, kilpailijat (yl)'!W57=Pistetaulukko!$J$60),Pistetaulukko!$H$59,IF(OR('Vastaukset, kilpailijat (yl)'!W57=Pistetaulukko!$G$60,'Vastaukset, kilpailijat (yl)'!W57=Pistetaulukko!$K$60),Pistetaulukko!$G$59,IF(OR('Vastaukset, kilpailijat (yl)'!W57=Pistetaulukko!$F$60,'Vastaukset, kilpailijat (yl)'!W57=Pistetaulukko!$L$60),Pistetaulukko!$F$59,0))))</f>
        <v>0</v>
      </c>
      <c r="X57" s="82">
        <f>IF('Vastaukset, kilpailijat (yl)'!X57=Pistetaulukko!$I$63,Pistetaulukko!$I$62,IF(OR('Vastaukset, kilpailijat (yl)'!X57=Pistetaulukko!$H$63,'Vastaukset, kilpailijat (yl)'!X57=Pistetaulukko!$J$63),Pistetaulukko!$H$62,IF(OR('Vastaukset, kilpailijat (yl)'!X57=Pistetaulukko!$G$63,'Vastaukset, kilpailijat (yl)'!X57=Pistetaulukko!$K$63),Pistetaulukko!$G$62,IF(OR('Vastaukset, kilpailijat (yl)'!X57=Pistetaulukko!$F$63,'Vastaukset, kilpailijat (yl)'!X57=Pistetaulukko!$L$63),Pistetaulukko!$F$62,0))))</f>
        <v>0</v>
      </c>
      <c r="Y57" s="82">
        <f>IF('Vastaukset, kilpailijat (yl)'!Y57=Pistetaulukko!$I$66,Pistetaulukko!$I$65,IF(OR('Vastaukset, kilpailijat (yl)'!Y57=Pistetaulukko!$H$66,'Vastaukset, kilpailijat (yl)'!Y57=Pistetaulukko!$J$66),Pistetaulukko!$H$65,IF(OR('Vastaukset, kilpailijat (yl)'!Y57=Pistetaulukko!$G$66,'Vastaukset, kilpailijat (yl)'!Y57=Pistetaulukko!$K$66),Pistetaulukko!$G$65,IF(OR('Vastaukset, kilpailijat (yl)'!Y57=Pistetaulukko!$F$66,'Vastaukset, kilpailijat (yl)'!Y57=Pistetaulukko!$L$66),Pistetaulukko!$F$65,IF(OR('Vastaukset, kilpailijat (yl)'!Y57=Pistetaulukko!$E$66,'Vastaukset, kilpailijat (yl)'!Y57=Pistetaulukko!$M$66),Pistetaulukko!$E$65,IF(OR('Vastaukset, kilpailijat (yl)'!Y57=Pistetaulukko!$D$66,'Vastaukset, kilpailijat (yl)'!Y57=Pistetaulukko!$N$66),Pistetaulukko!$D$65,0))))))</f>
        <v>0</v>
      </c>
      <c r="Z57" s="82">
        <f>IF('Vastaukset, kilpailijat (yl)'!Z57=Pistetaulukko!$I$69,Pistetaulukko!$I$68,IF(OR('Vastaukset, kilpailijat (yl)'!Z57=Pistetaulukko!$H$69,'Vastaukset, kilpailijat (yl)'!Z57=Pistetaulukko!$J$69),Pistetaulukko!$H$68,IF(OR('Vastaukset, kilpailijat (yl)'!Z57=Pistetaulukko!$G$69,'Vastaukset, kilpailijat (yl)'!Z57=Pistetaulukko!$K$69),Pistetaulukko!$G$68,IF(OR('Vastaukset, kilpailijat (yl)'!Z57=Pistetaulukko!$F$69,'Vastaukset, kilpailijat (yl)'!Z57=Pistetaulukko!$L$69),Pistetaulukko!$F$68,IF(OR('Vastaukset, kilpailijat (yl)'!Z57=Pistetaulukko!$E$69,'Vastaukset, kilpailijat (yl)'!Z57=Pistetaulukko!$M$69),Pistetaulukko!$E$68,IF(OR('Vastaukset, kilpailijat (yl)'!Z57=Pistetaulukko!$D$69,'Vastaukset, kilpailijat (yl)'!Z57=Pistetaulukko!$N$69),Pistetaulukko!$D$68,0))))))</f>
        <v>0</v>
      </c>
      <c r="AA57" s="4">
        <f t="shared" si="0"/>
        <v>0</v>
      </c>
      <c r="AB57" s="34">
        <f>'Vastaukset, kilpailijat (yl)'!AD57</f>
        <v>0</v>
      </c>
      <c r="AC57" s="125">
        <f>'Vastaukset, kilpailijat (yl)'!AC57</f>
        <v>0</v>
      </c>
      <c r="AD57" s="35">
        <f t="shared" si="1"/>
        <v>-4.1666666666666664E-2</v>
      </c>
      <c r="AE57" s="111">
        <f t="shared" si="2"/>
        <v>0</v>
      </c>
      <c r="AF57" s="109">
        <f t="shared" si="3"/>
        <v>0</v>
      </c>
      <c r="AG57" s="115">
        <f>'Suunnistus (yl)'!I57</f>
        <v>160</v>
      </c>
      <c r="AH57" s="107">
        <f t="shared" si="4"/>
        <v>160</v>
      </c>
      <c r="AI57" s="12"/>
    </row>
    <row r="58" spans="1:35" x14ac:dyDescent="0.3">
      <c r="A58" s="7">
        <f>'Vastaukset, kilpailijat (yl)'!A58</f>
        <v>0</v>
      </c>
      <c r="B58" s="56">
        <f>'Vastaukset, kilpailijat (yl)'!B58</f>
        <v>0</v>
      </c>
      <c r="C58" s="6">
        <f>'Vastaukset, kilpailijat (yl)'!C58</f>
        <v>0</v>
      </c>
      <c r="D58" s="6">
        <f>'Vastaukset, kilpailijat (yl)'!D58</f>
        <v>0</v>
      </c>
      <c r="E58" s="82">
        <f>IF('Vastaukset, kilpailijat (yl)'!E58=Pistetaulukko!$I$3,Pistetaulukko!$I$2,0)</f>
        <v>0</v>
      </c>
      <c r="F58" s="82">
        <f>IF('Vastaukset, kilpailijat (yl)'!F58=Pistetaulukko!$I$6,Pistetaulukko!$I$5,IF(OR('Vastaukset, kilpailijat (yl)'!F58=Pistetaulukko!$H$6,'Vastaukset, kilpailijat (yl)'!F58=Pistetaulukko!$J$6),Pistetaulukko!$H$5,IF(OR('Vastaukset, kilpailijat (yl)'!F58=Pistetaulukko!$G$6,'Vastaukset, kilpailijat (yl)'!F58=Pistetaulukko!$K$6),Pistetaulukko!$G$5,IF(OR('Vastaukset, kilpailijat (yl)'!F58=Pistetaulukko!$F$6,'Vastaukset, kilpailijat (yl)'!F58=Pistetaulukko!$L$6),Pistetaulukko!$F$5,0))))</f>
        <v>0</v>
      </c>
      <c r="G58" s="82">
        <f>IF('Vastaukset, kilpailijat (yl)'!G58=Pistetaulukko!$I$9,Pistetaulukko!$I$8,IF(OR('Vastaukset, kilpailijat (yl)'!G58=Pistetaulukko!$H$9,'Vastaukset, kilpailijat (yl)'!G58=Pistetaulukko!$J$9),Pistetaulukko!$H$8,IF(OR('Vastaukset, kilpailijat (yl)'!G58=Pistetaulukko!$G$9,'Vastaukset, kilpailijat (yl)'!G58=Pistetaulukko!$K$9),Pistetaulukko!$G$8,IF(OR('Vastaukset, kilpailijat (yl)'!G58=Pistetaulukko!$F$9,'Vastaukset, kilpailijat (yl)'!G58=Pistetaulukko!$L$9),Pistetaulukko!$F$8,0))))</f>
        <v>0</v>
      </c>
      <c r="H58" s="82">
        <f>IF('Vastaukset, kilpailijat (yl)'!H58=Pistetaulukko!$I$12,Pistetaulukko!$I$11,IF(OR('Vastaukset, kilpailijat (yl)'!H58=Pistetaulukko!$H$12,'Vastaukset, kilpailijat (yl)'!H58=Pistetaulukko!$J$12),Pistetaulukko!$H$11,IF(OR('Vastaukset, kilpailijat (yl)'!H58=Pistetaulukko!$G$12,'Vastaukset, kilpailijat (yl)'!H58=Pistetaulukko!$K$12),Pistetaulukko!$G$11,IF(OR('Vastaukset, kilpailijat (yl)'!H58=Pistetaulukko!$F$12,'Vastaukset, kilpailijat (yl)'!H58=Pistetaulukko!$L$12),Pistetaulukko!$F$11,0))))</f>
        <v>0</v>
      </c>
      <c r="I58" s="82">
        <f>IF('Vastaukset, kilpailijat (yl)'!I58=Pistetaulukko!$I$18,Pistetaulukko!$I$17,0)</f>
        <v>0</v>
      </c>
      <c r="J58" s="82">
        <f>IF('Vastaukset, kilpailijat (yl)'!J58=Pistetaulukko!$I$21,Pistetaulukko!$I$20,IF(OR('Vastaukset, kilpailijat (yl)'!J58=Pistetaulukko!$H$21,'Vastaukset, kilpailijat (yl)'!J58=Pistetaulukko!$J$21),Pistetaulukko!$H$20,IF(OR('Vastaukset, kilpailijat (yl)'!J58=Pistetaulukko!$G$21,'Vastaukset, kilpailijat (yl)'!J58=Pistetaulukko!$K$21),Pistetaulukko!$G$20,IF(OR('Vastaukset, kilpailijat (yl)'!J58=Pistetaulukko!$F$21,'Vastaukset, kilpailijat (yl)'!J58=Pistetaulukko!$L$21),Pistetaulukko!$F$20,0))))</f>
        <v>0</v>
      </c>
      <c r="K58" s="82">
        <f>IF('Vastaukset, kilpailijat (yl)'!K58=Pistetaulukko!$I$24,Pistetaulukko!$I$23,0)</f>
        <v>0</v>
      </c>
      <c r="L58" s="82">
        <f>IF('Vastaukset, kilpailijat (yl)'!L58=Pistetaulukko!$I$27,Pistetaulukko!$I$26,IF(OR('Vastaukset, kilpailijat (yl)'!L58=Pistetaulukko!$H$27,'Vastaukset, kilpailijat (yl)'!L58=Pistetaulukko!$J$27),Pistetaulukko!$H$26,IF(OR('Vastaukset, kilpailijat (yl)'!L58=Pistetaulukko!$G$27,'Vastaukset, kilpailijat (yl)'!L58=Pistetaulukko!$K$27),Pistetaulukko!$G$26,IF(OR('Vastaukset, kilpailijat (yl)'!L58=Pistetaulukko!$F$27,'Vastaukset, kilpailijat (yl)'!L58=Pistetaulukko!$L$27),Pistetaulukko!$F$26,0))))</f>
        <v>0</v>
      </c>
      <c r="M58" s="82">
        <f>IF('Vastaukset, kilpailijat (yl)'!M58=Pistetaulukko!$I$30,Pistetaulukko!$I$29,0)</f>
        <v>0</v>
      </c>
      <c r="N58" s="82">
        <f>IF('Vastaukset, kilpailijat (yl)'!N58=Pistetaulukko!$I$33,Pistetaulukko!$I$32,IF(OR('Vastaukset, kilpailijat (yl)'!N58=Pistetaulukko!$H$33,'Vastaukset, kilpailijat (yl)'!N58=Pistetaulukko!$J$33),Pistetaulukko!$H$32,IF(OR('Vastaukset, kilpailijat (yl)'!N58=Pistetaulukko!$G$33,'Vastaukset, kilpailijat (yl)'!N58=Pistetaulukko!$K$33),Pistetaulukko!$G$32,IF(OR('Vastaukset, kilpailijat (yl)'!N58=Pistetaulukko!$F$33,'Vastaukset, kilpailijat (yl)'!N58=Pistetaulukko!$L$33),Pistetaulukko!$F$32,IF(OR('Vastaukset, kilpailijat (yl)'!N58=Pistetaulukko!$E$33,'Vastaukset, kilpailijat (yl)'!N58=Pistetaulukko!$M$33),Pistetaulukko!$E$32,IF(OR('Vastaukset, kilpailijat (yl)'!N58=Pistetaulukko!$D$33,'Vastaukset, kilpailijat (yl)'!N58=Pistetaulukko!$N$33),Pistetaulukko!$D$32,0))))))</f>
        <v>0</v>
      </c>
      <c r="O58" s="82">
        <f>IF('Vastaukset, kilpailijat (yl)'!O58=Pistetaulukko!$I$36,Pistetaulukko!$I$35,IF(OR('Vastaukset, kilpailijat (yl)'!O58=Pistetaulukko!$H$36,'Vastaukset, kilpailijat (yl)'!O58=Pistetaulukko!$J$36),Pistetaulukko!$H$35,IF(OR('Vastaukset, kilpailijat (yl)'!O58=Pistetaulukko!$G$36,'Vastaukset, kilpailijat (yl)'!O58=Pistetaulukko!$K$36),Pistetaulukko!$G$35,IF(OR('Vastaukset, kilpailijat (yl)'!O58=Pistetaulukko!$F$36,'Vastaukset, kilpailijat (yl)'!O58=Pistetaulukko!$L$36),Pistetaulukko!$F$35,IF(OR('Vastaukset, kilpailijat (yl)'!O58=Pistetaulukko!$E$36,'Vastaukset, kilpailijat (yl)'!O58=Pistetaulukko!$M$36),Pistetaulukko!$E$35,IF(OR('Vastaukset, kilpailijat (yl)'!O58=Pistetaulukko!$D$36,'Vastaukset, kilpailijat (yl)'!O58=Pistetaulukko!$N$36),Pistetaulukko!$D$35,IF(OR('Vastaukset, kilpailijat (yl)'!O58=Pistetaulukko!$C$36,'Vastaukset, kilpailijat (yl)'!O58=Pistetaulukko!$O$36),Pistetaulukko!$C$35,IF(OR('Vastaukset, kilpailijat (yl)'!O58=Pistetaulukko!$B$36,'Vastaukset, kilpailijat (yl)'!O58=Pistetaulukko!$P$36),Pistetaulukko!$B$35,0))))))))</f>
        <v>0</v>
      </c>
      <c r="P58" s="82">
        <f>IF('Vastaukset, kilpailijat (yl)'!P58=Pistetaulukko!$I$39,Pistetaulukko!$I$38,IF(OR('Vastaukset, kilpailijat (yl)'!P58=Pistetaulukko!$H$39,'Vastaukset, kilpailijat (yl)'!P58=Pistetaulukko!$J$39),Pistetaulukko!$H$38,IF(OR('Vastaukset, kilpailijat (yl)'!P58=Pistetaulukko!$G$39,'Vastaukset, kilpailijat (yl)'!P58=Pistetaulukko!$K$39),Pistetaulukko!$G$38,IF(OR('Vastaukset, kilpailijat (yl)'!P58=Pistetaulukko!$F$39,'Vastaukset, kilpailijat (yl)'!P58=Pistetaulukko!$L$39),Pistetaulukko!$F$38,0))))</f>
        <v>0</v>
      </c>
      <c r="Q58" s="82">
        <f>IF('Vastaukset, kilpailijat (yl)'!Q58=Pistetaulukko!$I$42,Pistetaulukko!$I$41,IF(OR('Vastaukset, kilpailijat (yl)'!Q58=Pistetaulukko!$H$42,'Vastaukset, kilpailijat (yl)'!Q58=Pistetaulukko!$J$42),Pistetaulukko!$H$41,IF(OR('Vastaukset, kilpailijat (yl)'!Q58=Pistetaulukko!$G$42,'Vastaukset, kilpailijat (yl)'!Q58=Pistetaulukko!$K$42),Pistetaulukko!$G$41,IF(OR('Vastaukset, kilpailijat (yl)'!Q58=Pistetaulukko!$F$42,'Vastaukset, kilpailijat (yl)'!Q58=Pistetaulukko!$L$42),Pistetaulukko!$F$41,0))))</f>
        <v>0</v>
      </c>
      <c r="R58" s="82">
        <f>IF('Vastaukset, kilpailijat (yl)'!R58=Pistetaulukko!$I$45,Pistetaulukko!$I$44,IF(OR('Vastaukset, kilpailijat (yl)'!R58=Pistetaulukko!$H$45,'Vastaukset, kilpailijat (yl)'!R58=Pistetaulukko!$J$45),Pistetaulukko!$H$44,IF(OR('Vastaukset, kilpailijat (yl)'!R58=Pistetaulukko!$G$45,'Vastaukset, kilpailijat (yl)'!R58=Pistetaulukko!$K$45),Pistetaulukko!$G$44,IF(OR('Vastaukset, kilpailijat (yl)'!R58=Pistetaulukko!$F$45,'Vastaukset, kilpailijat (yl)'!R58=Pistetaulukko!$L$45),Pistetaulukko!$F$44,0))))</f>
        <v>0</v>
      </c>
      <c r="S58" s="82">
        <f>IF('Vastaukset, kilpailijat (yl)'!S58=Pistetaulukko!$I$48,Pistetaulukko!$I$47,IF(OR('Vastaukset, kilpailijat (yl)'!S58=Pistetaulukko!$H$48,'Vastaukset, kilpailijat (yl)'!S58=Pistetaulukko!$J$48),Pistetaulukko!$H$47,IF(OR('Vastaukset, kilpailijat (yl)'!S58=Pistetaulukko!$G$48,'Vastaukset, kilpailijat (yl)'!S58=Pistetaulukko!$K$48),Pistetaulukko!$G$47,IF(OR('Vastaukset, kilpailijat (yl)'!S58=Pistetaulukko!$F$48,'Vastaukset, kilpailijat (yl)'!S58=Pistetaulukko!$L$48),Pistetaulukko!$F$47,0))))</f>
        <v>0</v>
      </c>
      <c r="T58" s="82">
        <f>IF('Vastaukset, kilpailijat (yl)'!T58=Pistetaulukko!$I$51,Pistetaulukko!$I$50,IF(OR('Vastaukset, kilpailijat (yl)'!T58=Pistetaulukko!$H$51,'Vastaukset, kilpailijat (yl)'!T58=Pistetaulukko!$J$51),Pistetaulukko!$H$50,IF(OR('Vastaukset, kilpailijat (yl)'!T58=Pistetaulukko!$G$51,'Vastaukset, kilpailijat (yl)'!T58=Pistetaulukko!$K$51),Pistetaulukko!$G$50,IF(OR('Vastaukset, kilpailijat (yl)'!T58=Pistetaulukko!$F$51,'Vastaukset, kilpailijat (yl)'!T58=Pistetaulukko!$L$51),Pistetaulukko!$F$50,0))))</f>
        <v>0</v>
      </c>
      <c r="U58" s="82">
        <f>IF('Vastaukset, kilpailijat (yl)'!U58=Pistetaulukko!$I$54,Pistetaulukko!$I$53,IF(OR('Vastaukset, kilpailijat (yl)'!U58=Pistetaulukko!$H$54,'Vastaukset, kilpailijat (yl)'!U58=Pistetaulukko!$J$54),Pistetaulukko!$H$53,IF(OR('Vastaukset, kilpailijat (yl)'!U58=Pistetaulukko!$G$54,'Vastaukset, kilpailijat (yl)'!U58=Pistetaulukko!$K$54),Pistetaulukko!$G$53,IF(OR('Vastaukset, kilpailijat (yl)'!U58=Pistetaulukko!$F$54,'Vastaukset, kilpailijat (yl)'!U58=Pistetaulukko!$L$54),Pistetaulukko!$F$53,0))))</f>
        <v>0</v>
      </c>
      <c r="V58" s="82">
        <f>IF('Vastaukset, kilpailijat (yl)'!V58=Pistetaulukko!$I$57,Pistetaulukko!$I$56,IF(OR('Vastaukset, kilpailijat (yl)'!V58=Pistetaulukko!$H$57,'Vastaukset, kilpailijat (yl)'!V58=Pistetaulukko!$J$57),Pistetaulukko!$H$56,IF(OR('Vastaukset, kilpailijat (yl)'!V58=Pistetaulukko!$G$57,'Vastaukset, kilpailijat (yl)'!V58=Pistetaulukko!$K$57),Pistetaulukko!$G$56,IF(OR('Vastaukset, kilpailijat (yl)'!V58=Pistetaulukko!$F$57,'Vastaukset, kilpailijat (yl)'!V58=Pistetaulukko!$L$57),Pistetaulukko!$F$56,0))))</f>
        <v>0</v>
      </c>
      <c r="W58" s="82">
        <f>IF('Vastaukset, kilpailijat (yl)'!W58=Pistetaulukko!$I$60,Pistetaulukko!$I$59,IF(OR('Vastaukset, kilpailijat (yl)'!W58=Pistetaulukko!$H$60,'Vastaukset, kilpailijat (yl)'!W58=Pistetaulukko!$J$60),Pistetaulukko!$H$59,IF(OR('Vastaukset, kilpailijat (yl)'!W58=Pistetaulukko!$G$60,'Vastaukset, kilpailijat (yl)'!W58=Pistetaulukko!$K$60),Pistetaulukko!$G$59,IF(OR('Vastaukset, kilpailijat (yl)'!W58=Pistetaulukko!$F$60,'Vastaukset, kilpailijat (yl)'!W58=Pistetaulukko!$L$60),Pistetaulukko!$F$59,0))))</f>
        <v>0</v>
      </c>
      <c r="X58" s="82">
        <f>IF('Vastaukset, kilpailijat (yl)'!X58=Pistetaulukko!$I$63,Pistetaulukko!$I$62,IF(OR('Vastaukset, kilpailijat (yl)'!X58=Pistetaulukko!$H$63,'Vastaukset, kilpailijat (yl)'!X58=Pistetaulukko!$J$63),Pistetaulukko!$H$62,IF(OR('Vastaukset, kilpailijat (yl)'!X58=Pistetaulukko!$G$63,'Vastaukset, kilpailijat (yl)'!X58=Pistetaulukko!$K$63),Pistetaulukko!$G$62,IF(OR('Vastaukset, kilpailijat (yl)'!X58=Pistetaulukko!$F$63,'Vastaukset, kilpailijat (yl)'!X58=Pistetaulukko!$L$63),Pistetaulukko!$F$62,0))))</f>
        <v>0</v>
      </c>
      <c r="Y58" s="82">
        <f>IF('Vastaukset, kilpailijat (yl)'!Y58=Pistetaulukko!$I$66,Pistetaulukko!$I$65,IF(OR('Vastaukset, kilpailijat (yl)'!Y58=Pistetaulukko!$H$66,'Vastaukset, kilpailijat (yl)'!Y58=Pistetaulukko!$J$66),Pistetaulukko!$H$65,IF(OR('Vastaukset, kilpailijat (yl)'!Y58=Pistetaulukko!$G$66,'Vastaukset, kilpailijat (yl)'!Y58=Pistetaulukko!$K$66),Pistetaulukko!$G$65,IF(OR('Vastaukset, kilpailijat (yl)'!Y58=Pistetaulukko!$F$66,'Vastaukset, kilpailijat (yl)'!Y58=Pistetaulukko!$L$66),Pistetaulukko!$F$65,IF(OR('Vastaukset, kilpailijat (yl)'!Y58=Pistetaulukko!$E$66,'Vastaukset, kilpailijat (yl)'!Y58=Pistetaulukko!$M$66),Pistetaulukko!$E$65,IF(OR('Vastaukset, kilpailijat (yl)'!Y58=Pistetaulukko!$D$66,'Vastaukset, kilpailijat (yl)'!Y58=Pistetaulukko!$N$66),Pistetaulukko!$D$65,0))))))</f>
        <v>0</v>
      </c>
      <c r="Z58" s="82">
        <f>IF('Vastaukset, kilpailijat (yl)'!Z58=Pistetaulukko!$I$69,Pistetaulukko!$I$68,IF(OR('Vastaukset, kilpailijat (yl)'!Z58=Pistetaulukko!$H$69,'Vastaukset, kilpailijat (yl)'!Z58=Pistetaulukko!$J$69),Pistetaulukko!$H$68,IF(OR('Vastaukset, kilpailijat (yl)'!Z58=Pistetaulukko!$G$69,'Vastaukset, kilpailijat (yl)'!Z58=Pistetaulukko!$K$69),Pistetaulukko!$G$68,IF(OR('Vastaukset, kilpailijat (yl)'!Z58=Pistetaulukko!$F$69,'Vastaukset, kilpailijat (yl)'!Z58=Pistetaulukko!$L$69),Pistetaulukko!$F$68,IF(OR('Vastaukset, kilpailijat (yl)'!Z58=Pistetaulukko!$E$69,'Vastaukset, kilpailijat (yl)'!Z58=Pistetaulukko!$M$69),Pistetaulukko!$E$68,IF(OR('Vastaukset, kilpailijat (yl)'!Z58=Pistetaulukko!$D$69,'Vastaukset, kilpailijat (yl)'!Z58=Pistetaulukko!$N$69),Pistetaulukko!$D$68,0))))))</f>
        <v>0</v>
      </c>
      <c r="AA58" s="4">
        <f t="shared" si="0"/>
        <v>0</v>
      </c>
      <c r="AB58" s="34">
        <f>'Vastaukset, kilpailijat (yl)'!AD58</f>
        <v>0</v>
      </c>
      <c r="AC58" s="125">
        <f>'Vastaukset, kilpailijat (yl)'!AC58</f>
        <v>0</v>
      </c>
      <c r="AD58" s="35">
        <f t="shared" si="1"/>
        <v>-4.1666666666666664E-2</v>
      </c>
      <c r="AE58" s="111">
        <f t="shared" si="2"/>
        <v>0</v>
      </c>
      <c r="AF58" s="109">
        <f t="shared" si="3"/>
        <v>0</v>
      </c>
      <c r="AG58" s="115">
        <f>'Suunnistus (yl)'!I58</f>
        <v>160</v>
      </c>
      <c r="AH58" s="107">
        <f t="shared" si="4"/>
        <v>160</v>
      </c>
      <c r="AI58" s="12"/>
    </row>
    <row r="59" spans="1:35" x14ac:dyDescent="0.3">
      <c r="A59" s="7">
        <f>'Vastaukset, kilpailijat (yl)'!A59</f>
        <v>0</v>
      </c>
      <c r="B59" s="56">
        <f>'Vastaukset, kilpailijat (yl)'!B59</f>
        <v>0</v>
      </c>
      <c r="C59" s="6">
        <f>'Vastaukset, kilpailijat (yl)'!C59</f>
        <v>0</v>
      </c>
      <c r="D59" s="6">
        <f>'Vastaukset, kilpailijat (yl)'!D59</f>
        <v>0</v>
      </c>
      <c r="E59" s="82">
        <f>IF('Vastaukset, kilpailijat (yl)'!E59=Pistetaulukko!$I$3,Pistetaulukko!$I$2,0)</f>
        <v>0</v>
      </c>
      <c r="F59" s="82">
        <f>IF('Vastaukset, kilpailijat (yl)'!F59=Pistetaulukko!$I$6,Pistetaulukko!$I$5,IF(OR('Vastaukset, kilpailijat (yl)'!F59=Pistetaulukko!$H$6,'Vastaukset, kilpailijat (yl)'!F59=Pistetaulukko!$J$6),Pistetaulukko!$H$5,IF(OR('Vastaukset, kilpailijat (yl)'!F59=Pistetaulukko!$G$6,'Vastaukset, kilpailijat (yl)'!F59=Pistetaulukko!$K$6),Pistetaulukko!$G$5,IF(OR('Vastaukset, kilpailijat (yl)'!F59=Pistetaulukko!$F$6,'Vastaukset, kilpailijat (yl)'!F59=Pistetaulukko!$L$6),Pistetaulukko!$F$5,0))))</f>
        <v>0</v>
      </c>
      <c r="G59" s="82">
        <f>IF('Vastaukset, kilpailijat (yl)'!G59=Pistetaulukko!$I$9,Pistetaulukko!$I$8,IF(OR('Vastaukset, kilpailijat (yl)'!G59=Pistetaulukko!$H$9,'Vastaukset, kilpailijat (yl)'!G59=Pistetaulukko!$J$9),Pistetaulukko!$H$8,IF(OR('Vastaukset, kilpailijat (yl)'!G59=Pistetaulukko!$G$9,'Vastaukset, kilpailijat (yl)'!G59=Pistetaulukko!$K$9),Pistetaulukko!$G$8,IF(OR('Vastaukset, kilpailijat (yl)'!G59=Pistetaulukko!$F$9,'Vastaukset, kilpailijat (yl)'!G59=Pistetaulukko!$L$9),Pistetaulukko!$F$8,0))))</f>
        <v>0</v>
      </c>
      <c r="H59" s="82">
        <f>IF('Vastaukset, kilpailijat (yl)'!H59=Pistetaulukko!$I$12,Pistetaulukko!$I$11,IF(OR('Vastaukset, kilpailijat (yl)'!H59=Pistetaulukko!$H$12,'Vastaukset, kilpailijat (yl)'!H59=Pistetaulukko!$J$12),Pistetaulukko!$H$11,IF(OR('Vastaukset, kilpailijat (yl)'!H59=Pistetaulukko!$G$12,'Vastaukset, kilpailijat (yl)'!H59=Pistetaulukko!$K$12),Pistetaulukko!$G$11,IF(OR('Vastaukset, kilpailijat (yl)'!H59=Pistetaulukko!$F$12,'Vastaukset, kilpailijat (yl)'!H59=Pistetaulukko!$L$12),Pistetaulukko!$F$11,0))))</f>
        <v>0</v>
      </c>
      <c r="I59" s="82">
        <f>IF('Vastaukset, kilpailijat (yl)'!I59=Pistetaulukko!$I$18,Pistetaulukko!$I$17,0)</f>
        <v>0</v>
      </c>
      <c r="J59" s="82">
        <f>IF('Vastaukset, kilpailijat (yl)'!J59=Pistetaulukko!$I$21,Pistetaulukko!$I$20,IF(OR('Vastaukset, kilpailijat (yl)'!J59=Pistetaulukko!$H$21,'Vastaukset, kilpailijat (yl)'!J59=Pistetaulukko!$J$21),Pistetaulukko!$H$20,IF(OR('Vastaukset, kilpailijat (yl)'!J59=Pistetaulukko!$G$21,'Vastaukset, kilpailijat (yl)'!J59=Pistetaulukko!$K$21),Pistetaulukko!$G$20,IF(OR('Vastaukset, kilpailijat (yl)'!J59=Pistetaulukko!$F$21,'Vastaukset, kilpailijat (yl)'!J59=Pistetaulukko!$L$21),Pistetaulukko!$F$20,0))))</f>
        <v>0</v>
      </c>
      <c r="K59" s="82">
        <f>IF('Vastaukset, kilpailijat (yl)'!K59=Pistetaulukko!$I$24,Pistetaulukko!$I$23,0)</f>
        <v>0</v>
      </c>
      <c r="L59" s="82">
        <f>IF('Vastaukset, kilpailijat (yl)'!L59=Pistetaulukko!$I$27,Pistetaulukko!$I$26,IF(OR('Vastaukset, kilpailijat (yl)'!L59=Pistetaulukko!$H$27,'Vastaukset, kilpailijat (yl)'!L59=Pistetaulukko!$J$27),Pistetaulukko!$H$26,IF(OR('Vastaukset, kilpailijat (yl)'!L59=Pistetaulukko!$G$27,'Vastaukset, kilpailijat (yl)'!L59=Pistetaulukko!$K$27),Pistetaulukko!$G$26,IF(OR('Vastaukset, kilpailijat (yl)'!L59=Pistetaulukko!$F$27,'Vastaukset, kilpailijat (yl)'!L59=Pistetaulukko!$L$27),Pistetaulukko!$F$26,0))))</f>
        <v>0</v>
      </c>
      <c r="M59" s="82">
        <f>IF('Vastaukset, kilpailijat (yl)'!M59=Pistetaulukko!$I$30,Pistetaulukko!$I$29,0)</f>
        <v>0</v>
      </c>
      <c r="N59" s="82">
        <f>IF('Vastaukset, kilpailijat (yl)'!N59=Pistetaulukko!$I$33,Pistetaulukko!$I$32,IF(OR('Vastaukset, kilpailijat (yl)'!N59=Pistetaulukko!$H$33,'Vastaukset, kilpailijat (yl)'!N59=Pistetaulukko!$J$33),Pistetaulukko!$H$32,IF(OR('Vastaukset, kilpailijat (yl)'!N59=Pistetaulukko!$G$33,'Vastaukset, kilpailijat (yl)'!N59=Pistetaulukko!$K$33),Pistetaulukko!$G$32,IF(OR('Vastaukset, kilpailijat (yl)'!N59=Pistetaulukko!$F$33,'Vastaukset, kilpailijat (yl)'!N59=Pistetaulukko!$L$33),Pistetaulukko!$F$32,IF(OR('Vastaukset, kilpailijat (yl)'!N59=Pistetaulukko!$E$33,'Vastaukset, kilpailijat (yl)'!N59=Pistetaulukko!$M$33),Pistetaulukko!$E$32,IF(OR('Vastaukset, kilpailijat (yl)'!N59=Pistetaulukko!$D$33,'Vastaukset, kilpailijat (yl)'!N59=Pistetaulukko!$N$33),Pistetaulukko!$D$32,0))))))</f>
        <v>0</v>
      </c>
      <c r="O59" s="82">
        <f>IF('Vastaukset, kilpailijat (yl)'!O59=Pistetaulukko!$I$36,Pistetaulukko!$I$35,IF(OR('Vastaukset, kilpailijat (yl)'!O59=Pistetaulukko!$H$36,'Vastaukset, kilpailijat (yl)'!O59=Pistetaulukko!$J$36),Pistetaulukko!$H$35,IF(OR('Vastaukset, kilpailijat (yl)'!O59=Pistetaulukko!$G$36,'Vastaukset, kilpailijat (yl)'!O59=Pistetaulukko!$K$36),Pistetaulukko!$G$35,IF(OR('Vastaukset, kilpailijat (yl)'!O59=Pistetaulukko!$F$36,'Vastaukset, kilpailijat (yl)'!O59=Pistetaulukko!$L$36),Pistetaulukko!$F$35,IF(OR('Vastaukset, kilpailijat (yl)'!O59=Pistetaulukko!$E$36,'Vastaukset, kilpailijat (yl)'!O59=Pistetaulukko!$M$36),Pistetaulukko!$E$35,IF(OR('Vastaukset, kilpailijat (yl)'!O59=Pistetaulukko!$D$36,'Vastaukset, kilpailijat (yl)'!O59=Pistetaulukko!$N$36),Pistetaulukko!$D$35,IF(OR('Vastaukset, kilpailijat (yl)'!O59=Pistetaulukko!$C$36,'Vastaukset, kilpailijat (yl)'!O59=Pistetaulukko!$O$36),Pistetaulukko!$C$35,IF(OR('Vastaukset, kilpailijat (yl)'!O59=Pistetaulukko!$B$36,'Vastaukset, kilpailijat (yl)'!O59=Pistetaulukko!$P$36),Pistetaulukko!$B$35,0))))))))</f>
        <v>0</v>
      </c>
      <c r="P59" s="82">
        <f>IF('Vastaukset, kilpailijat (yl)'!P59=Pistetaulukko!$I$39,Pistetaulukko!$I$38,IF(OR('Vastaukset, kilpailijat (yl)'!P59=Pistetaulukko!$H$39,'Vastaukset, kilpailijat (yl)'!P59=Pistetaulukko!$J$39),Pistetaulukko!$H$38,IF(OR('Vastaukset, kilpailijat (yl)'!P59=Pistetaulukko!$G$39,'Vastaukset, kilpailijat (yl)'!P59=Pistetaulukko!$K$39),Pistetaulukko!$G$38,IF(OR('Vastaukset, kilpailijat (yl)'!P59=Pistetaulukko!$F$39,'Vastaukset, kilpailijat (yl)'!P59=Pistetaulukko!$L$39),Pistetaulukko!$F$38,0))))</f>
        <v>0</v>
      </c>
      <c r="Q59" s="82">
        <f>IF('Vastaukset, kilpailijat (yl)'!Q59=Pistetaulukko!$I$42,Pistetaulukko!$I$41,IF(OR('Vastaukset, kilpailijat (yl)'!Q59=Pistetaulukko!$H$42,'Vastaukset, kilpailijat (yl)'!Q59=Pistetaulukko!$J$42),Pistetaulukko!$H$41,IF(OR('Vastaukset, kilpailijat (yl)'!Q59=Pistetaulukko!$G$42,'Vastaukset, kilpailijat (yl)'!Q59=Pistetaulukko!$K$42),Pistetaulukko!$G$41,IF(OR('Vastaukset, kilpailijat (yl)'!Q59=Pistetaulukko!$F$42,'Vastaukset, kilpailijat (yl)'!Q59=Pistetaulukko!$L$42),Pistetaulukko!$F$41,0))))</f>
        <v>0</v>
      </c>
      <c r="R59" s="82">
        <f>IF('Vastaukset, kilpailijat (yl)'!R59=Pistetaulukko!$I$45,Pistetaulukko!$I$44,IF(OR('Vastaukset, kilpailijat (yl)'!R59=Pistetaulukko!$H$45,'Vastaukset, kilpailijat (yl)'!R59=Pistetaulukko!$J$45),Pistetaulukko!$H$44,IF(OR('Vastaukset, kilpailijat (yl)'!R59=Pistetaulukko!$G$45,'Vastaukset, kilpailijat (yl)'!R59=Pistetaulukko!$K$45),Pistetaulukko!$G$44,IF(OR('Vastaukset, kilpailijat (yl)'!R59=Pistetaulukko!$F$45,'Vastaukset, kilpailijat (yl)'!R59=Pistetaulukko!$L$45),Pistetaulukko!$F$44,0))))</f>
        <v>0</v>
      </c>
      <c r="S59" s="82">
        <f>IF('Vastaukset, kilpailijat (yl)'!S59=Pistetaulukko!$I$48,Pistetaulukko!$I$47,IF(OR('Vastaukset, kilpailijat (yl)'!S59=Pistetaulukko!$H$48,'Vastaukset, kilpailijat (yl)'!S59=Pistetaulukko!$J$48),Pistetaulukko!$H$47,IF(OR('Vastaukset, kilpailijat (yl)'!S59=Pistetaulukko!$G$48,'Vastaukset, kilpailijat (yl)'!S59=Pistetaulukko!$K$48),Pistetaulukko!$G$47,IF(OR('Vastaukset, kilpailijat (yl)'!S59=Pistetaulukko!$F$48,'Vastaukset, kilpailijat (yl)'!S59=Pistetaulukko!$L$48),Pistetaulukko!$F$47,0))))</f>
        <v>0</v>
      </c>
      <c r="T59" s="82">
        <f>IF('Vastaukset, kilpailijat (yl)'!T59=Pistetaulukko!$I$51,Pistetaulukko!$I$50,IF(OR('Vastaukset, kilpailijat (yl)'!T59=Pistetaulukko!$H$51,'Vastaukset, kilpailijat (yl)'!T59=Pistetaulukko!$J$51),Pistetaulukko!$H$50,IF(OR('Vastaukset, kilpailijat (yl)'!T59=Pistetaulukko!$G$51,'Vastaukset, kilpailijat (yl)'!T59=Pistetaulukko!$K$51),Pistetaulukko!$G$50,IF(OR('Vastaukset, kilpailijat (yl)'!T59=Pistetaulukko!$F$51,'Vastaukset, kilpailijat (yl)'!T59=Pistetaulukko!$L$51),Pistetaulukko!$F$50,0))))</f>
        <v>0</v>
      </c>
      <c r="U59" s="82">
        <f>IF('Vastaukset, kilpailijat (yl)'!U59=Pistetaulukko!$I$54,Pistetaulukko!$I$53,IF(OR('Vastaukset, kilpailijat (yl)'!U59=Pistetaulukko!$H$54,'Vastaukset, kilpailijat (yl)'!U59=Pistetaulukko!$J$54),Pistetaulukko!$H$53,IF(OR('Vastaukset, kilpailijat (yl)'!U59=Pistetaulukko!$G$54,'Vastaukset, kilpailijat (yl)'!U59=Pistetaulukko!$K$54),Pistetaulukko!$G$53,IF(OR('Vastaukset, kilpailijat (yl)'!U59=Pistetaulukko!$F$54,'Vastaukset, kilpailijat (yl)'!U59=Pistetaulukko!$L$54),Pistetaulukko!$F$53,0))))</f>
        <v>0</v>
      </c>
      <c r="V59" s="82">
        <f>IF('Vastaukset, kilpailijat (yl)'!V59=Pistetaulukko!$I$57,Pistetaulukko!$I$56,IF(OR('Vastaukset, kilpailijat (yl)'!V59=Pistetaulukko!$H$57,'Vastaukset, kilpailijat (yl)'!V59=Pistetaulukko!$J$57),Pistetaulukko!$H$56,IF(OR('Vastaukset, kilpailijat (yl)'!V59=Pistetaulukko!$G$57,'Vastaukset, kilpailijat (yl)'!V59=Pistetaulukko!$K$57),Pistetaulukko!$G$56,IF(OR('Vastaukset, kilpailijat (yl)'!V59=Pistetaulukko!$F$57,'Vastaukset, kilpailijat (yl)'!V59=Pistetaulukko!$L$57),Pistetaulukko!$F$56,0))))</f>
        <v>0</v>
      </c>
      <c r="W59" s="82">
        <f>IF('Vastaukset, kilpailijat (yl)'!W59=Pistetaulukko!$I$60,Pistetaulukko!$I$59,IF(OR('Vastaukset, kilpailijat (yl)'!W59=Pistetaulukko!$H$60,'Vastaukset, kilpailijat (yl)'!W59=Pistetaulukko!$J$60),Pistetaulukko!$H$59,IF(OR('Vastaukset, kilpailijat (yl)'!W59=Pistetaulukko!$G$60,'Vastaukset, kilpailijat (yl)'!W59=Pistetaulukko!$K$60),Pistetaulukko!$G$59,IF(OR('Vastaukset, kilpailijat (yl)'!W59=Pistetaulukko!$F$60,'Vastaukset, kilpailijat (yl)'!W59=Pistetaulukko!$L$60),Pistetaulukko!$F$59,0))))</f>
        <v>0</v>
      </c>
      <c r="X59" s="82">
        <f>IF('Vastaukset, kilpailijat (yl)'!X59=Pistetaulukko!$I$63,Pistetaulukko!$I$62,IF(OR('Vastaukset, kilpailijat (yl)'!X59=Pistetaulukko!$H$63,'Vastaukset, kilpailijat (yl)'!X59=Pistetaulukko!$J$63),Pistetaulukko!$H$62,IF(OR('Vastaukset, kilpailijat (yl)'!X59=Pistetaulukko!$G$63,'Vastaukset, kilpailijat (yl)'!X59=Pistetaulukko!$K$63),Pistetaulukko!$G$62,IF(OR('Vastaukset, kilpailijat (yl)'!X59=Pistetaulukko!$F$63,'Vastaukset, kilpailijat (yl)'!X59=Pistetaulukko!$L$63),Pistetaulukko!$F$62,0))))</f>
        <v>0</v>
      </c>
      <c r="Y59" s="82">
        <f>IF('Vastaukset, kilpailijat (yl)'!Y59=Pistetaulukko!$I$66,Pistetaulukko!$I$65,IF(OR('Vastaukset, kilpailijat (yl)'!Y59=Pistetaulukko!$H$66,'Vastaukset, kilpailijat (yl)'!Y59=Pistetaulukko!$J$66),Pistetaulukko!$H$65,IF(OR('Vastaukset, kilpailijat (yl)'!Y59=Pistetaulukko!$G$66,'Vastaukset, kilpailijat (yl)'!Y59=Pistetaulukko!$K$66),Pistetaulukko!$G$65,IF(OR('Vastaukset, kilpailijat (yl)'!Y59=Pistetaulukko!$F$66,'Vastaukset, kilpailijat (yl)'!Y59=Pistetaulukko!$L$66),Pistetaulukko!$F$65,IF(OR('Vastaukset, kilpailijat (yl)'!Y59=Pistetaulukko!$E$66,'Vastaukset, kilpailijat (yl)'!Y59=Pistetaulukko!$M$66),Pistetaulukko!$E$65,IF(OR('Vastaukset, kilpailijat (yl)'!Y59=Pistetaulukko!$D$66,'Vastaukset, kilpailijat (yl)'!Y59=Pistetaulukko!$N$66),Pistetaulukko!$D$65,0))))))</f>
        <v>0</v>
      </c>
      <c r="Z59" s="82">
        <f>IF('Vastaukset, kilpailijat (yl)'!Z59=Pistetaulukko!$I$69,Pistetaulukko!$I$68,IF(OR('Vastaukset, kilpailijat (yl)'!Z59=Pistetaulukko!$H$69,'Vastaukset, kilpailijat (yl)'!Z59=Pistetaulukko!$J$69),Pistetaulukko!$H$68,IF(OR('Vastaukset, kilpailijat (yl)'!Z59=Pistetaulukko!$G$69,'Vastaukset, kilpailijat (yl)'!Z59=Pistetaulukko!$K$69),Pistetaulukko!$G$68,IF(OR('Vastaukset, kilpailijat (yl)'!Z59=Pistetaulukko!$F$69,'Vastaukset, kilpailijat (yl)'!Z59=Pistetaulukko!$L$69),Pistetaulukko!$F$68,IF(OR('Vastaukset, kilpailijat (yl)'!Z59=Pistetaulukko!$E$69,'Vastaukset, kilpailijat (yl)'!Z59=Pistetaulukko!$M$69),Pistetaulukko!$E$68,IF(OR('Vastaukset, kilpailijat (yl)'!Z59=Pistetaulukko!$D$69,'Vastaukset, kilpailijat (yl)'!Z59=Pistetaulukko!$N$69),Pistetaulukko!$D$68,0))))))</f>
        <v>0</v>
      </c>
      <c r="AA59" s="4">
        <f t="shared" si="0"/>
        <v>0</v>
      </c>
      <c r="AB59" s="34">
        <f>'Vastaukset, kilpailijat (yl)'!AD59</f>
        <v>0</v>
      </c>
      <c r="AC59" s="125">
        <f>'Vastaukset, kilpailijat (yl)'!AC59</f>
        <v>0</v>
      </c>
      <c r="AD59" s="35">
        <f t="shared" si="1"/>
        <v>-4.1666666666666664E-2</v>
      </c>
      <c r="AE59" s="111">
        <f t="shared" si="2"/>
        <v>0</v>
      </c>
      <c r="AF59" s="109">
        <f t="shared" si="3"/>
        <v>0</v>
      </c>
      <c r="AG59" s="115">
        <f>'Suunnistus (yl)'!I59</f>
        <v>160</v>
      </c>
      <c r="AH59" s="107">
        <f t="shared" si="4"/>
        <v>160</v>
      </c>
      <c r="AI59" s="12"/>
    </row>
    <row r="60" spans="1:35" x14ac:dyDescent="0.3">
      <c r="A60" s="7">
        <f>'Vastaukset, kilpailijat (yl)'!A60</f>
        <v>0</v>
      </c>
      <c r="B60" s="56">
        <f>'Vastaukset, kilpailijat (yl)'!B60</f>
        <v>0</v>
      </c>
      <c r="C60" s="6">
        <f>'Vastaukset, kilpailijat (yl)'!C60</f>
        <v>0</v>
      </c>
      <c r="D60" s="6">
        <f>'Vastaukset, kilpailijat (yl)'!D60</f>
        <v>0</v>
      </c>
      <c r="E60" s="82">
        <f>IF('Vastaukset, kilpailijat (yl)'!E60=Pistetaulukko!$I$3,Pistetaulukko!$I$2,0)</f>
        <v>0</v>
      </c>
      <c r="F60" s="82">
        <f>IF('Vastaukset, kilpailijat (yl)'!F60=Pistetaulukko!$I$6,Pistetaulukko!$I$5,IF(OR('Vastaukset, kilpailijat (yl)'!F60=Pistetaulukko!$H$6,'Vastaukset, kilpailijat (yl)'!F60=Pistetaulukko!$J$6),Pistetaulukko!$H$5,IF(OR('Vastaukset, kilpailijat (yl)'!F60=Pistetaulukko!$G$6,'Vastaukset, kilpailijat (yl)'!F60=Pistetaulukko!$K$6),Pistetaulukko!$G$5,IF(OR('Vastaukset, kilpailijat (yl)'!F60=Pistetaulukko!$F$6,'Vastaukset, kilpailijat (yl)'!F60=Pistetaulukko!$L$6),Pistetaulukko!$F$5,0))))</f>
        <v>0</v>
      </c>
      <c r="G60" s="82">
        <f>IF('Vastaukset, kilpailijat (yl)'!G60=Pistetaulukko!$I$9,Pistetaulukko!$I$8,IF(OR('Vastaukset, kilpailijat (yl)'!G60=Pistetaulukko!$H$9,'Vastaukset, kilpailijat (yl)'!G60=Pistetaulukko!$J$9),Pistetaulukko!$H$8,IF(OR('Vastaukset, kilpailijat (yl)'!G60=Pistetaulukko!$G$9,'Vastaukset, kilpailijat (yl)'!G60=Pistetaulukko!$K$9),Pistetaulukko!$G$8,IF(OR('Vastaukset, kilpailijat (yl)'!G60=Pistetaulukko!$F$9,'Vastaukset, kilpailijat (yl)'!G60=Pistetaulukko!$L$9),Pistetaulukko!$F$8,0))))</f>
        <v>0</v>
      </c>
      <c r="H60" s="82">
        <f>IF('Vastaukset, kilpailijat (yl)'!H60=Pistetaulukko!$I$12,Pistetaulukko!$I$11,IF(OR('Vastaukset, kilpailijat (yl)'!H60=Pistetaulukko!$H$12,'Vastaukset, kilpailijat (yl)'!H60=Pistetaulukko!$J$12),Pistetaulukko!$H$11,IF(OR('Vastaukset, kilpailijat (yl)'!H60=Pistetaulukko!$G$12,'Vastaukset, kilpailijat (yl)'!H60=Pistetaulukko!$K$12),Pistetaulukko!$G$11,IF(OR('Vastaukset, kilpailijat (yl)'!H60=Pistetaulukko!$F$12,'Vastaukset, kilpailijat (yl)'!H60=Pistetaulukko!$L$12),Pistetaulukko!$F$11,0))))</f>
        <v>0</v>
      </c>
      <c r="I60" s="82">
        <f>IF('Vastaukset, kilpailijat (yl)'!I60=Pistetaulukko!$I$18,Pistetaulukko!$I$17,0)</f>
        <v>0</v>
      </c>
      <c r="J60" s="82">
        <f>IF('Vastaukset, kilpailijat (yl)'!J60=Pistetaulukko!$I$21,Pistetaulukko!$I$20,IF(OR('Vastaukset, kilpailijat (yl)'!J60=Pistetaulukko!$H$21,'Vastaukset, kilpailijat (yl)'!J60=Pistetaulukko!$J$21),Pistetaulukko!$H$20,IF(OR('Vastaukset, kilpailijat (yl)'!J60=Pistetaulukko!$G$21,'Vastaukset, kilpailijat (yl)'!J60=Pistetaulukko!$K$21),Pistetaulukko!$G$20,IF(OR('Vastaukset, kilpailijat (yl)'!J60=Pistetaulukko!$F$21,'Vastaukset, kilpailijat (yl)'!J60=Pistetaulukko!$L$21),Pistetaulukko!$F$20,0))))</f>
        <v>0</v>
      </c>
      <c r="K60" s="82">
        <f>IF('Vastaukset, kilpailijat (yl)'!K60=Pistetaulukko!$I$24,Pistetaulukko!$I$23,0)</f>
        <v>0</v>
      </c>
      <c r="L60" s="82">
        <f>IF('Vastaukset, kilpailijat (yl)'!L60=Pistetaulukko!$I$27,Pistetaulukko!$I$26,IF(OR('Vastaukset, kilpailijat (yl)'!L60=Pistetaulukko!$H$27,'Vastaukset, kilpailijat (yl)'!L60=Pistetaulukko!$J$27),Pistetaulukko!$H$26,IF(OR('Vastaukset, kilpailijat (yl)'!L60=Pistetaulukko!$G$27,'Vastaukset, kilpailijat (yl)'!L60=Pistetaulukko!$K$27),Pistetaulukko!$G$26,IF(OR('Vastaukset, kilpailijat (yl)'!L60=Pistetaulukko!$F$27,'Vastaukset, kilpailijat (yl)'!L60=Pistetaulukko!$L$27),Pistetaulukko!$F$26,0))))</f>
        <v>0</v>
      </c>
      <c r="M60" s="82">
        <f>IF('Vastaukset, kilpailijat (yl)'!M60=Pistetaulukko!$I$30,Pistetaulukko!$I$29,0)</f>
        <v>0</v>
      </c>
      <c r="N60" s="82">
        <f>IF('Vastaukset, kilpailijat (yl)'!N60=Pistetaulukko!$I$33,Pistetaulukko!$I$32,IF(OR('Vastaukset, kilpailijat (yl)'!N60=Pistetaulukko!$H$33,'Vastaukset, kilpailijat (yl)'!N60=Pistetaulukko!$J$33),Pistetaulukko!$H$32,IF(OR('Vastaukset, kilpailijat (yl)'!N60=Pistetaulukko!$G$33,'Vastaukset, kilpailijat (yl)'!N60=Pistetaulukko!$K$33),Pistetaulukko!$G$32,IF(OR('Vastaukset, kilpailijat (yl)'!N60=Pistetaulukko!$F$33,'Vastaukset, kilpailijat (yl)'!N60=Pistetaulukko!$L$33),Pistetaulukko!$F$32,IF(OR('Vastaukset, kilpailijat (yl)'!N60=Pistetaulukko!$E$33,'Vastaukset, kilpailijat (yl)'!N60=Pistetaulukko!$M$33),Pistetaulukko!$E$32,IF(OR('Vastaukset, kilpailijat (yl)'!N60=Pistetaulukko!$D$33,'Vastaukset, kilpailijat (yl)'!N60=Pistetaulukko!$N$33),Pistetaulukko!$D$32,0))))))</f>
        <v>0</v>
      </c>
      <c r="O60" s="82">
        <f>IF('Vastaukset, kilpailijat (yl)'!O60=Pistetaulukko!$I$36,Pistetaulukko!$I$35,IF(OR('Vastaukset, kilpailijat (yl)'!O60=Pistetaulukko!$H$36,'Vastaukset, kilpailijat (yl)'!O60=Pistetaulukko!$J$36),Pistetaulukko!$H$35,IF(OR('Vastaukset, kilpailijat (yl)'!O60=Pistetaulukko!$G$36,'Vastaukset, kilpailijat (yl)'!O60=Pistetaulukko!$K$36),Pistetaulukko!$G$35,IF(OR('Vastaukset, kilpailijat (yl)'!O60=Pistetaulukko!$F$36,'Vastaukset, kilpailijat (yl)'!O60=Pistetaulukko!$L$36),Pistetaulukko!$F$35,IF(OR('Vastaukset, kilpailijat (yl)'!O60=Pistetaulukko!$E$36,'Vastaukset, kilpailijat (yl)'!O60=Pistetaulukko!$M$36),Pistetaulukko!$E$35,IF(OR('Vastaukset, kilpailijat (yl)'!O60=Pistetaulukko!$D$36,'Vastaukset, kilpailijat (yl)'!O60=Pistetaulukko!$N$36),Pistetaulukko!$D$35,IF(OR('Vastaukset, kilpailijat (yl)'!O60=Pistetaulukko!$C$36,'Vastaukset, kilpailijat (yl)'!O60=Pistetaulukko!$O$36),Pistetaulukko!$C$35,IF(OR('Vastaukset, kilpailijat (yl)'!O60=Pistetaulukko!$B$36,'Vastaukset, kilpailijat (yl)'!O60=Pistetaulukko!$P$36),Pistetaulukko!$B$35,0))))))))</f>
        <v>0</v>
      </c>
      <c r="P60" s="82">
        <f>IF('Vastaukset, kilpailijat (yl)'!P60=Pistetaulukko!$I$39,Pistetaulukko!$I$38,IF(OR('Vastaukset, kilpailijat (yl)'!P60=Pistetaulukko!$H$39,'Vastaukset, kilpailijat (yl)'!P60=Pistetaulukko!$J$39),Pistetaulukko!$H$38,IF(OR('Vastaukset, kilpailijat (yl)'!P60=Pistetaulukko!$G$39,'Vastaukset, kilpailijat (yl)'!P60=Pistetaulukko!$K$39),Pistetaulukko!$G$38,IF(OR('Vastaukset, kilpailijat (yl)'!P60=Pistetaulukko!$F$39,'Vastaukset, kilpailijat (yl)'!P60=Pistetaulukko!$L$39),Pistetaulukko!$F$38,0))))</f>
        <v>0</v>
      </c>
      <c r="Q60" s="82">
        <f>IF('Vastaukset, kilpailijat (yl)'!Q60=Pistetaulukko!$I$42,Pistetaulukko!$I$41,IF(OR('Vastaukset, kilpailijat (yl)'!Q60=Pistetaulukko!$H$42,'Vastaukset, kilpailijat (yl)'!Q60=Pistetaulukko!$J$42),Pistetaulukko!$H$41,IF(OR('Vastaukset, kilpailijat (yl)'!Q60=Pistetaulukko!$G$42,'Vastaukset, kilpailijat (yl)'!Q60=Pistetaulukko!$K$42),Pistetaulukko!$G$41,IF(OR('Vastaukset, kilpailijat (yl)'!Q60=Pistetaulukko!$F$42,'Vastaukset, kilpailijat (yl)'!Q60=Pistetaulukko!$L$42),Pistetaulukko!$F$41,0))))</f>
        <v>0</v>
      </c>
      <c r="R60" s="82">
        <f>IF('Vastaukset, kilpailijat (yl)'!R60=Pistetaulukko!$I$45,Pistetaulukko!$I$44,IF(OR('Vastaukset, kilpailijat (yl)'!R60=Pistetaulukko!$H$45,'Vastaukset, kilpailijat (yl)'!R60=Pistetaulukko!$J$45),Pistetaulukko!$H$44,IF(OR('Vastaukset, kilpailijat (yl)'!R60=Pistetaulukko!$G$45,'Vastaukset, kilpailijat (yl)'!R60=Pistetaulukko!$K$45),Pistetaulukko!$G$44,IF(OR('Vastaukset, kilpailijat (yl)'!R60=Pistetaulukko!$F$45,'Vastaukset, kilpailijat (yl)'!R60=Pistetaulukko!$L$45),Pistetaulukko!$F$44,0))))</f>
        <v>0</v>
      </c>
      <c r="S60" s="82">
        <f>IF('Vastaukset, kilpailijat (yl)'!S60=Pistetaulukko!$I$48,Pistetaulukko!$I$47,IF(OR('Vastaukset, kilpailijat (yl)'!S60=Pistetaulukko!$H$48,'Vastaukset, kilpailijat (yl)'!S60=Pistetaulukko!$J$48),Pistetaulukko!$H$47,IF(OR('Vastaukset, kilpailijat (yl)'!S60=Pistetaulukko!$G$48,'Vastaukset, kilpailijat (yl)'!S60=Pistetaulukko!$K$48),Pistetaulukko!$G$47,IF(OR('Vastaukset, kilpailijat (yl)'!S60=Pistetaulukko!$F$48,'Vastaukset, kilpailijat (yl)'!S60=Pistetaulukko!$L$48),Pistetaulukko!$F$47,0))))</f>
        <v>0</v>
      </c>
      <c r="T60" s="82">
        <f>IF('Vastaukset, kilpailijat (yl)'!T60=Pistetaulukko!$I$51,Pistetaulukko!$I$50,IF(OR('Vastaukset, kilpailijat (yl)'!T60=Pistetaulukko!$H$51,'Vastaukset, kilpailijat (yl)'!T60=Pistetaulukko!$J$51),Pistetaulukko!$H$50,IF(OR('Vastaukset, kilpailijat (yl)'!T60=Pistetaulukko!$G$51,'Vastaukset, kilpailijat (yl)'!T60=Pistetaulukko!$K$51),Pistetaulukko!$G$50,IF(OR('Vastaukset, kilpailijat (yl)'!T60=Pistetaulukko!$F$51,'Vastaukset, kilpailijat (yl)'!T60=Pistetaulukko!$L$51),Pistetaulukko!$F$50,0))))</f>
        <v>0</v>
      </c>
      <c r="U60" s="82">
        <f>IF('Vastaukset, kilpailijat (yl)'!U60=Pistetaulukko!$I$54,Pistetaulukko!$I$53,IF(OR('Vastaukset, kilpailijat (yl)'!U60=Pistetaulukko!$H$54,'Vastaukset, kilpailijat (yl)'!U60=Pistetaulukko!$J$54),Pistetaulukko!$H$53,IF(OR('Vastaukset, kilpailijat (yl)'!U60=Pistetaulukko!$G$54,'Vastaukset, kilpailijat (yl)'!U60=Pistetaulukko!$K$54),Pistetaulukko!$G$53,IF(OR('Vastaukset, kilpailijat (yl)'!U60=Pistetaulukko!$F$54,'Vastaukset, kilpailijat (yl)'!U60=Pistetaulukko!$L$54),Pistetaulukko!$F$53,0))))</f>
        <v>0</v>
      </c>
      <c r="V60" s="82">
        <f>IF('Vastaukset, kilpailijat (yl)'!V60=Pistetaulukko!$I$57,Pistetaulukko!$I$56,IF(OR('Vastaukset, kilpailijat (yl)'!V60=Pistetaulukko!$H$57,'Vastaukset, kilpailijat (yl)'!V60=Pistetaulukko!$J$57),Pistetaulukko!$H$56,IF(OR('Vastaukset, kilpailijat (yl)'!V60=Pistetaulukko!$G$57,'Vastaukset, kilpailijat (yl)'!V60=Pistetaulukko!$K$57),Pistetaulukko!$G$56,IF(OR('Vastaukset, kilpailijat (yl)'!V60=Pistetaulukko!$F$57,'Vastaukset, kilpailijat (yl)'!V60=Pistetaulukko!$L$57),Pistetaulukko!$F$56,0))))</f>
        <v>0</v>
      </c>
      <c r="W60" s="82">
        <f>IF('Vastaukset, kilpailijat (yl)'!W60=Pistetaulukko!$I$60,Pistetaulukko!$I$59,IF(OR('Vastaukset, kilpailijat (yl)'!W60=Pistetaulukko!$H$60,'Vastaukset, kilpailijat (yl)'!W60=Pistetaulukko!$J$60),Pistetaulukko!$H$59,IF(OR('Vastaukset, kilpailijat (yl)'!W60=Pistetaulukko!$G$60,'Vastaukset, kilpailijat (yl)'!W60=Pistetaulukko!$K$60),Pistetaulukko!$G$59,IF(OR('Vastaukset, kilpailijat (yl)'!W60=Pistetaulukko!$F$60,'Vastaukset, kilpailijat (yl)'!W60=Pistetaulukko!$L$60),Pistetaulukko!$F$59,0))))</f>
        <v>0</v>
      </c>
      <c r="X60" s="82">
        <f>IF('Vastaukset, kilpailijat (yl)'!X60=Pistetaulukko!$I$63,Pistetaulukko!$I$62,IF(OR('Vastaukset, kilpailijat (yl)'!X60=Pistetaulukko!$H$63,'Vastaukset, kilpailijat (yl)'!X60=Pistetaulukko!$J$63),Pistetaulukko!$H$62,IF(OR('Vastaukset, kilpailijat (yl)'!X60=Pistetaulukko!$G$63,'Vastaukset, kilpailijat (yl)'!X60=Pistetaulukko!$K$63),Pistetaulukko!$G$62,IF(OR('Vastaukset, kilpailijat (yl)'!X60=Pistetaulukko!$F$63,'Vastaukset, kilpailijat (yl)'!X60=Pistetaulukko!$L$63),Pistetaulukko!$F$62,0))))</f>
        <v>0</v>
      </c>
      <c r="Y60" s="82">
        <f>IF('Vastaukset, kilpailijat (yl)'!Y60=Pistetaulukko!$I$66,Pistetaulukko!$I$65,IF(OR('Vastaukset, kilpailijat (yl)'!Y60=Pistetaulukko!$H$66,'Vastaukset, kilpailijat (yl)'!Y60=Pistetaulukko!$J$66),Pistetaulukko!$H$65,IF(OR('Vastaukset, kilpailijat (yl)'!Y60=Pistetaulukko!$G$66,'Vastaukset, kilpailijat (yl)'!Y60=Pistetaulukko!$K$66),Pistetaulukko!$G$65,IF(OR('Vastaukset, kilpailijat (yl)'!Y60=Pistetaulukko!$F$66,'Vastaukset, kilpailijat (yl)'!Y60=Pistetaulukko!$L$66),Pistetaulukko!$F$65,IF(OR('Vastaukset, kilpailijat (yl)'!Y60=Pistetaulukko!$E$66,'Vastaukset, kilpailijat (yl)'!Y60=Pistetaulukko!$M$66),Pistetaulukko!$E$65,IF(OR('Vastaukset, kilpailijat (yl)'!Y60=Pistetaulukko!$D$66,'Vastaukset, kilpailijat (yl)'!Y60=Pistetaulukko!$N$66),Pistetaulukko!$D$65,0))))))</f>
        <v>0</v>
      </c>
      <c r="Z60" s="82">
        <f>IF('Vastaukset, kilpailijat (yl)'!Z60=Pistetaulukko!$I$69,Pistetaulukko!$I$68,IF(OR('Vastaukset, kilpailijat (yl)'!Z60=Pistetaulukko!$H$69,'Vastaukset, kilpailijat (yl)'!Z60=Pistetaulukko!$J$69),Pistetaulukko!$H$68,IF(OR('Vastaukset, kilpailijat (yl)'!Z60=Pistetaulukko!$G$69,'Vastaukset, kilpailijat (yl)'!Z60=Pistetaulukko!$K$69),Pistetaulukko!$G$68,IF(OR('Vastaukset, kilpailijat (yl)'!Z60=Pistetaulukko!$F$69,'Vastaukset, kilpailijat (yl)'!Z60=Pistetaulukko!$L$69),Pistetaulukko!$F$68,IF(OR('Vastaukset, kilpailijat (yl)'!Z60=Pistetaulukko!$E$69,'Vastaukset, kilpailijat (yl)'!Z60=Pistetaulukko!$M$69),Pistetaulukko!$E$68,IF(OR('Vastaukset, kilpailijat (yl)'!Z60=Pistetaulukko!$D$69,'Vastaukset, kilpailijat (yl)'!Z60=Pistetaulukko!$N$69),Pistetaulukko!$D$68,0))))))</f>
        <v>0</v>
      </c>
      <c r="AA60" s="4">
        <f t="shared" si="0"/>
        <v>0</v>
      </c>
      <c r="AB60" s="34">
        <f>'Vastaukset, kilpailijat (yl)'!AD60</f>
        <v>0</v>
      </c>
      <c r="AC60" s="125">
        <f>'Vastaukset, kilpailijat (yl)'!AC60</f>
        <v>0</v>
      </c>
      <c r="AD60" s="35">
        <f t="shared" si="1"/>
        <v>-4.1666666666666664E-2</v>
      </c>
      <c r="AE60" s="111">
        <f t="shared" si="2"/>
        <v>0</v>
      </c>
      <c r="AF60" s="109">
        <f t="shared" si="3"/>
        <v>0</v>
      </c>
      <c r="AG60" s="115">
        <f>'Suunnistus (yl)'!I60</f>
        <v>160</v>
      </c>
      <c r="AH60" s="107">
        <f t="shared" si="4"/>
        <v>160</v>
      </c>
      <c r="AI60" s="12"/>
    </row>
    <row r="61" spans="1:35" x14ac:dyDescent="0.3">
      <c r="A61" s="7">
        <f>'Vastaukset, kilpailijat (yl)'!A61</f>
        <v>0</v>
      </c>
      <c r="B61" s="56">
        <f>'Vastaukset, kilpailijat (yl)'!B61</f>
        <v>0</v>
      </c>
      <c r="C61" s="6">
        <f>'Vastaukset, kilpailijat (yl)'!C61</f>
        <v>0</v>
      </c>
      <c r="D61" s="6">
        <f>'Vastaukset, kilpailijat (yl)'!D61</f>
        <v>0</v>
      </c>
      <c r="E61" s="82">
        <f>IF('Vastaukset, kilpailijat (yl)'!E61=Pistetaulukko!$I$3,Pistetaulukko!$I$2,0)</f>
        <v>0</v>
      </c>
      <c r="F61" s="82">
        <f>IF('Vastaukset, kilpailijat (yl)'!F61=Pistetaulukko!$I$6,Pistetaulukko!$I$5,IF(OR('Vastaukset, kilpailijat (yl)'!F61=Pistetaulukko!$H$6,'Vastaukset, kilpailijat (yl)'!F61=Pistetaulukko!$J$6),Pistetaulukko!$H$5,IF(OR('Vastaukset, kilpailijat (yl)'!F61=Pistetaulukko!$G$6,'Vastaukset, kilpailijat (yl)'!F61=Pistetaulukko!$K$6),Pistetaulukko!$G$5,IF(OR('Vastaukset, kilpailijat (yl)'!F61=Pistetaulukko!$F$6,'Vastaukset, kilpailijat (yl)'!F61=Pistetaulukko!$L$6),Pistetaulukko!$F$5,0))))</f>
        <v>0</v>
      </c>
      <c r="G61" s="82">
        <f>IF('Vastaukset, kilpailijat (yl)'!G61=Pistetaulukko!$I$9,Pistetaulukko!$I$8,IF(OR('Vastaukset, kilpailijat (yl)'!G61=Pistetaulukko!$H$9,'Vastaukset, kilpailijat (yl)'!G61=Pistetaulukko!$J$9),Pistetaulukko!$H$8,IF(OR('Vastaukset, kilpailijat (yl)'!G61=Pistetaulukko!$G$9,'Vastaukset, kilpailijat (yl)'!G61=Pistetaulukko!$K$9),Pistetaulukko!$G$8,IF(OR('Vastaukset, kilpailijat (yl)'!G61=Pistetaulukko!$F$9,'Vastaukset, kilpailijat (yl)'!G61=Pistetaulukko!$L$9),Pistetaulukko!$F$8,0))))</f>
        <v>0</v>
      </c>
      <c r="H61" s="82">
        <f>IF('Vastaukset, kilpailijat (yl)'!H61=Pistetaulukko!$I$12,Pistetaulukko!$I$11,IF(OR('Vastaukset, kilpailijat (yl)'!H61=Pistetaulukko!$H$12,'Vastaukset, kilpailijat (yl)'!H61=Pistetaulukko!$J$12),Pistetaulukko!$H$11,IF(OR('Vastaukset, kilpailijat (yl)'!H61=Pistetaulukko!$G$12,'Vastaukset, kilpailijat (yl)'!H61=Pistetaulukko!$K$12),Pistetaulukko!$G$11,IF(OR('Vastaukset, kilpailijat (yl)'!H61=Pistetaulukko!$F$12,'Vastaukset, kilpailijat (yl)'!H61=Pistetaulukko!$L$12),Pistetaulukko!$F$11,0))))</f>
        <v>0</v>
      </c>
      <c r="I61" s="82">
        <f>IF('Vastaukset, kilpailijat (yl)'!I61=Pistetaulukko!$I$18,Pistetaulukko!$I$17,0)</f>
        <v>0</v>
      </c>
      <c r="J61" s="82">
        <f>IF('Vastaukset, kilpailijat (yl)'!J61=Pistetaulukko!$I$21,Pistetaulukko!$I$20,IF(OR('Vastaukset, kilpailijat (yl)'!J61=Pistetaulukko!$H$21,'Vastaukset, kilpailijat (yl)'!J61=Pistetaulukko!$J$21),Pistetaulukko!$H$20,IF(OR('Vastaukset, kilpailijat (yl)'!J61=Pistetaulukko!$G$21,'Vastaukset, kilpailijat (yl)'!J61=Pistetaulukko!$K$21),Pistetaulukko!$G$20,IF(OR('Vastaukset, kilpailijat (yl)'!J61=Pistetaulukko!$F$21,'Vastaukset, kilpailijat (yl)'!J61=Pistetaulukko!$L$21),Pistetaulukko!$F$20,0))))</f>
        <v>0</v>
      </c>
      <c r="K61" s="82">
        <f>IF('Vastaukset, kilpailijat (yl)'!K61=Pistetaulukko!$I$24,Pistetaulukko!$I$23,0)</f>
        <v>0</v>
      </c>
      <c r="L61" s="82">
        <f>IF('Vastaukset, kilpailijat (yl)'!L61=Pistetaulukko!$I$27,Pistetaulukko!$I$26,IF(OR('Vastaukset, kilpailijat (yl)'!L61=Pistetaulukko!$H$27,'Vastaukset, kilpailijat (yl)'!L61=Pistetaulukko!$J$27),Pistetaulukko!$H$26,IF(OR('Vastaukset, kilpailijat (yl)'!L61=Pistetaulukko!$G$27,'Vastaukset, kilpailijat (yl)'!L61=Pistetaulukko!$K$27),Pistetaulukko!$G$26,IF(OR('Vastaukset, kilpailijat (yl)'!L61=Pistetaulukko!$F$27,'Vastaukset, kilpailijat (yl)'!L61=Pistetaulukko!$L$27),Pistetaulukko!$F$26,0))))</f>
        <v>0</v>
      </c>
      <c r="M61" s="82">
        <f>IF('Vastaukset, kilpailijat (yl)'!M61=Pistetaulukko!$I$30,Pistetaulukko!$I$29,0)</f>
        <v>0</v>
      </c>
      <c r="N61" s="82">
        <f>IF('Vastaukset, kilpailijat (yl)'!N61=Pistetaulukko!$I$33,Pistetaulukko!$I$32,IF(OR('Vastaukset, kilpailijat (yl)'!N61=Pistetaulukko!$H$33,'Vastaukset, kilpailijat (yl)'!N61=Pistetaulukko!$J$33),Pistetaulukko!$H$32,IF(OR('Vastaukset, kilpailijat (yl)'!N61=Pistetaulukko!$G$33,'Vastaukset, kilpailijat (yl)'!N61=Pistetaulukko!$K$33),Pistetaulukko!$G$32,IF(OR('Vastaukset, kilpailijat (yl)'!N61=Pistetaulukko!$F$33,'Vastaukset, kilpailijat (yl)'!N61=Pistetaulukko!$L$33),Pistetaulukko!$F$32,IF(OR('Vastaukset, kilpailijat (yl)'!N61=Pistetaulukko!$E$33,'Vastaukset, kilpailijat (yl)'!N61=Pistetaulukko!$M$33),Pistetaulukko!$E$32,IF(OR('Vastaukset, kilpailijat (yl)'!N61=Pistetaulukko!$D$33,'Vastaukset, kilpailijat (yl)'!N61=Pistetaulukko!$N$33),Pistetaulukko!$D$32,0))))))</f>
        <v>0</v>
      </c>
      <c r="O61" s="82">
        <f>IF('Vastaukset, kilpailijat (yl)'!O61=Pistetaulukko!$I$36,Pistetaulukko!$I$35,IF(OR('Vastaukset, kilpailijat (yl)'!O61=Pistetaulukko!$H$36,'Vastaukset, kilpailijat (yl)'!O61=Pistetaulukko!$J$36),Pistetaulukko!$H$35,IF(OR('Vastaukset, kilpailijat (yl)'!O61=Pistetaulukko!$G$36,'Vastaukset, kilpailijat (yl)'!O61=Pistetaulukko!$K$36),Pistetaulukko!$G$35,IF(OR('Vastaukset, kilpailijat (yl)'!O61=Pistetaulukko!$F$36,'Vastaukset, kilpailijat (yl)'!O61=Pistetaulukko!$L$36),Pistetaulukko!$F$35,IF(OR('Vastaukset, kilpailijat (yl)'!O61=Pistetaulukko!$E$36,'Vastaukset, kilpailijat (yl)'!O61=Pistetaulukko!$M$36),Pistetaulukko!$E$35,IF(OR('Vastaukset, kilpailijat (yl)'!O61=Pistetaulukko!$D$36,'Vastaukset, kilpailijat (yl)'!O61=Pistetaulukko!$N$36),Pistetaulukko!$D$35,IF(OR('Vastaukset, kilpailijat (yl)'!O61=Pistetaulukko!$C$36,'Vastaukset, kilpailijat (yl)'!O61=Pistetaulukko!$O$36),Pistetaulukko!$C$35,IF(OR('Vastaukset, kilpailijat (yl)'!O61=Pistetaulukko!$B$36,'Vastaukset, kilpailijat (yl)'!O61=Pistetaulukko!$P$36),Pistetaulukko!$B$35,0))))))))</f>
        <v>0</v>
      </c>
      <c r="P61" s="82">
        <f>IF('Vastaukset, kilpailijat (yl)'!P61=Pistetaulukko!$I$39,Pistetaulukko!$I$38,IF(OR('Vastaukset, kilpailijat (yl)'!P61=Pistetaulukko!$H$39,'Vastaukset, kilpailijat (yl)'!P61=Pistetaulukko!$J$39),Pistetaulukko!$H$38,IF(OR('Vastaukset, kilpailijat (yl)'!P61=Pistetaulukko!$G$39,'Vastaukset, kilpailijat (yl)'!P61=Pistetaulukko!$K$39),Pistetaulukko!$G$38,IF(OR('Vastaukset, kilpailijat (yl)'!P61=Pistetaulukko!$F$39,'Vastaukset, kilpailijat (yl)'!P61=Pistetaulukko!$L$39),Pistetaulukko!$F$38,0))))</f>
        <v>0</v>
      </c>
      <c r="Q61" s="82">
        <f>IF('Vastaukset, kilpailijat (yl)'!Q61=Pistetaulukko!$I$42,Pistetaulukko!$I$41,IF(OR('Vastaukset, kilpailijat (yl)'!Q61=Pistetaulukko!$H$42,'Vastaukset, kilpailijat (yl)'!Q61=Pistetaulukko!$J$42),Pistetaulukko!$H$41,IF(OR('Vastaukset, kilpailijat (yl)'!Q61=Pistetaulukko!$G$42,'Vastaukset, kilpailijat (yl)'!Q61=Pistetaulukko!$K$42),Pistetaulukko!$G$41,IF(OR('Vastaukset, kilpailijat (yl)'!Q61=Pistetaulukko!$F$42,'Vastaukset, kilpailijat (yl)'!Q61=Pistetaulukko!$L$42),Pistetaulukko!$F$41,0))))</f>
        <v>0</v>
      </c>
      <c r="R61" s="82">
        <f>IF('Vastaukset, kilpailijat (yl)'!R61=Pistetaulukko!$I$45,Pistetaulukko!$I$44,IF(OR('Vastaukset, kilpailijat (yl)'!R61=Pistetaulukko!$H$45,'Vastaukset, kilpailijat (yl)'!R61=Pistetaulukko!$J$45),Pistetaulukko!$H$44,IF(OR('Vastaukset, kilpailijat (yl)'!R61=Pistetaulukko!$G$45,'Vastaukset, kilpailijat (yl)'!R61=Pistetaulukko!$K$45),Pistetaulukko!$G$44,IF(OR('Vastaukset, kilpailijat (yl)'!R61=Pistetaulukko!$F$45,'Vastaukset, kilpailijat (yl)'!R61=Pistetaulukko!$L$45),Pistetaulukko!$F$44,0))))</f>
        <v>0</v>
      </c>
      <c r="S61" s="82">
        <f>IF('Vastaukset, kilpailijat (yl)'!S61=Pistetaulukko!$I$48,Pistetaulukko!$I$47,IF(OR('Vastaukset, kilpailijat (yl)'!S61=Pistetaulukko!$H$48,'Vastaukset, kilpailijat (yl)'!S61=Pistetaulukko!$J$48),Pistetaulukko!$H$47,IF(OR('Vastaukset, kilpailijat (yl)'!S61=Pistetaulukko!$G$48,'Vastaukset, kilpailijat (yl)'!S61=Pistetaulukko!$K$48),Pistetaulukko!$G$47,IF(OR('Vastaukset, kilpailijat (yl)'!S61=Pistetaulukko!$F$48,'Vastaukset, kilpailijat (yl)'!S61=Pistetaulukko!$L$48),Pistetaulukko!$F$47,0))))</f>
        <v>0</v>
      </c>
      <c r="T61" s="82">
        <f>IF('Vastaukset, kilpailijat (yl)'!T61=Pistetaulukko!$I$51,Pistetaulukko!$I$50,IF(OR('Vastaukset, kilpailijat (yl)'!T61=Pistetaulukko!$H$51,'Vastaukset, kilpailijat (yl)'!T61=Pistetaulukko!$J$51),Pistetaulukko!$H$50,IF(OR('Vastaukset, kilpailijat (yl)'!T61=Pistetaulukko!$G$51,'Vastaukset, kilpailijat (yl)'!T61=Pistetaulukko!$K$51),Pistetaulukko!$G$50,IF(OR('Vastaukset, kilpailijat (yl)'!T61=Pistetaulukko!$F$51,'Vastaukset, kilpailijat (yl)'!T61=Pistetaulukko!$L$51),Pistetaulukko!$F$50,0))))</f>
        <v>0</v>
      </c>
      <c r="U61" s="82">
        <f>IF('Vastaukset, kilpailijat (yl)'!U61=Pistetaulukko!$I$54,Pistetaulukko!$I$53,IF(OR('Vastaukset, kilpailijat (yl)'!U61=Pistetaulukko!$H$54,'Vastaukset, kilpailijat (yl)'!U61=Pistetaulukko!$J$54),Pistetaulukko!$H$53,IF(OR('Vastaukset, kilpailijat (yl)'!U61=Pistetaulukko!$G$54,'Vastaukset, kilpailijat (yl)'!U61=Pistetaulukko!$K$54),Pistetaulukko!$G$53,IF(OR('Vastaukset, kilpailijat (yl)'!U61=Pistetaulukko!$F$54,'Vastaukset, kilpailijat (yl)'!U61=Pistetaulukko!$L$54),Pistetaulukko!$F$53,0))))</f>
        <v>0</v>
      </c>
      <c r="V61" s="82">
        <f>IF('Vastaukset, kilpailijat (yl)'!V61=Pistetaulukko!$I$57,Pistetaulukko!$I$56,IF(OR('Vastaukset, kilpailijat (yl)'!V61=Pistetaulukko!$H$57,'Vastaukset, kilpailijat (yl)'!V61=Pistetaulukko!$J$57),Pistetaulukko!$H$56,IF(OR('Vastaukset, kilpailijat (yl)'!V61=Pistetaulukko!$G$57,'Vastaukset, kilpailijat (yl)'!V61=Pistetaulukko!$K$57),Pistetaulukko!$G$56,IF(OR('Vastaukset, kilpailijat (yl)'!V61=Pistetaulukko!$F$57,'Vastaukset, kilpailijat (yl)'!V61=Pistetaulukko!$L$57),Pistetaulukko!$F$56,0))))</f>
        <v>0</v>
      </c>
      <c r="W61" s="82">
        <f>IF('Vastaukset, kilpailijat (yl)'!W61=Pistetaulukko!$I$60,Pistetaulukko!$I$59,IF(OR('Vastaukset, kilpailijat (yl)'!W61=Pistetaulukko!$H$60,'Vastaukset, kilpailijat (yl)'!W61=Pistetaulukko!$J$60),Pistetaulukko!$H$59,IF(OR('Vastaukset, kilpailijat (yl)'!W61=Pistetaulukko!$G$60,'Vastaukset, kilpailijat (yl)'!W61=Pistetaulukko!$K$60),Pistetaulukko!$G$59,IF(OR('Vastaukset, kilpailijat (yl)'!W61=Pistetaulukko!$F$60,'Vastaukset, kilpailijat (yl)'!W61=Pistetaulukko!$L$60),Pistetaulukko!$F$59,0))))</f>
        <v>0</v>
      </c>
      <c r="X61" s="82">
        <f>IF('Vastaukset, kilpailijat (yl)'!X61=Pistetaulukko!$I$63,Pistetaulukko!$I$62,IF(OR('Vastaukset, kilpailijat (yl)'!X61=Pistetaulukko!$H$63,'Vastaukset, kilpailijat (yl)'!X61=Pistetaulukko!$J$63),Pistetaulukko!$H$62,IF(OR('Vastaukset, kilpailijat (yl)'!X61=Pistetaulukko!$G$63,'Vastaukset, kilpailijat (yl)'!X61=Pistetaulukko!$K$63),Pistetaulukko!$G$62,IF(OR('Vastaukset, kilpailijat (yl)'!X61=Pistetaulukko!$F$63,'Vastaukset, kilpailijat (yl)'!X61=Pistetaulukko!$L$63),Pistetaulukko!$F$62,0))))</f>
        <v>0</v>
      </c>
      <c r="Y61" s="82">
        <f>IF('Vastaukset, kilpailijat (yl)'!Y61=Pistetaulukko!$I$66,Pistetaulukko!$I$65,IF(OR('Vastaukset, kilpailijat (yl)'!Y61=Pistetaulukko!$H$66,'Vastaukset, kilpailijat (yl)'!Y61=Pistetaulukko!$J$66),Pistetaulukko!$H$65,IF(OR('Vastaukset, kilpailijat (yl)'!Y61=Pistetaulukko!$G$66,'Vastaukset, kilpailijat (yl)'!Y61=Pistetaulukko!$K$66),Pistetaulukko!$G$65,IF(OR('Vastaukset, kilpailijat (yl)'!Y61=Pistetaulukko!$F$66,'Vastaukset, kilpailijat (yl)'!Y61=Pistetaulukko!$L$66),Pistetaulukko!$F$65,IF(OR('Vastaukset, kilpailijat (yl)'!Y61=Pistetaulukko!$E$66,'Vastaukset, kilpailijat (yl)'!Y61=Pistetaulukko!$M$66),Pistetaulukko!$E$65,IF(OR('Vastaukset, kilpailijat (yl)'!Y61=Pistetaulukko!$D$66,'Vastaukset, kilpailijat (yl)'!Y61=Pistetaulukko!$N$66),Pistetaulukko!$D$65,0))))))</f>
        <v>0</v>
      </c>
      <c r="Z61" s="82">
        <f>IF('Vastaukset, kilpailijat (yl)'!Z61=Pistetaulukko!$I$69,Pistetaulukko!$I$68,IF(OR('Vastaukset, kilpailijat (yl)'!Z61=Pistetaulukko!$H$69,'Vastaukset, kilpailijat (yl)'!Z61=Pistetaulukko!$J$69),Pistetaulukko!$H$68,IF(OR('Vastaukset, kilpailijat (yl)'!Z61=Pistetaulukko!$G$69,'Vastaukset, kilpailijat (yl)'!Z61=Pistetaulukko!$K$69),Pistetaulukko!$G$68,IF(OR('Vastaukset, kilpailijat (yl)'!Z61=Pistetaulukko!$F$69,'Vastaukset, kilpailijat (yl)'!Z61=Pistetaulukko!$L$69),Pistetaulukko!$F$68,IF(OR('Vastaukset, kilpailijat (yl)'!Z61=Pistetaulukko!$E$69,'Vastaukset, kilpailijat (yl)'!Z61=Pistetaulukko!$M$69),Pistetaulukko!$E$68,IF(OR('Vastaukset, kilpailijat (yl)'!Z61=Pistetaulukko!$D$69,'Vastaukset, kilpailijat (yl)'!Z61=Pistetaulukko!$N$69),Pistetaulukko!$D$68,0))))))</f>
        <v>0</v>
      </c>
      <c r="AA61" s="4">
        <f t="shared" si="0"/>
        <v>0</v>
      </c>
      <c r="AB61" s="34">
        <f>'Vastaukset, kilpailijat (yl)'!AD61</f>
        <v>0</v>
      </c>
      <c r="AC61" s="125">
        <f>'Vastaukset, kilpailijat (yl)'!AC61</f>
        <v>0</v>
      </c>
      <c r="AD61" s="35">
        <f t="shared" si="1"/>
        <v>-4.1666666666666664E-2</v>
      </c>
      <c r="AE61" s="111">
        <f t="shared" si="2"/>
        <v>0</v>
      </c>
      <c r="AF61" s="109">
        <f t="shared" si="3"/>
        <v>0</v>
      </c>
      <c r="AG61" s="115">
        <f>'Suunnistus (yl)'!I61</f>
        <v>160</v>
      </c>
      <c r="AH61" s="107">
        <f t="shared" si="4"/>
        <v>160</v>
      </c>
      <c r="AI61" s="12"/>
    </row>
    <row r="62" spans="1:35" x14ac:dyDescent="0.3">
      <c r="A62" s="7">
        <f>'Vastaukset, kilpailijat (yl)'!A62</f>
        <v>0</v>
      </c>
      <c r="B62" s="56">
        <f>'Vastaukset, kilpailijat (yl)'!B62</f>
        <v>0</v>
      </c>
      <c r="C62" s="6">
        <f>'Vastaukset, kilpailijat (yl)'!C62</f>
        <v>0</v>
      </c>
      <c r="D62" s="6">
        <f>'Vastaukset, kilpailijat (yl)'!D62</f>
        <v>0</v>
      </c>
      <c r="E62" s="82">
        <f>IF('Vastaukset, kilpailijat (yl)'!E62=Pistetaulukko!$I$3,Pistetaulukko!$I$2,0)</f>
        <v>0</v>
      </c>
      <c r="F62" s="82">
        <f>IF('Vastaukset, kilpailijat (yl)'!F62=Pistetaulukko!$I$6,Pistetaulukko!$I$5,IF(OR('Vastaukset, kilpailijat (yl)'!F62=Pistetaulukko!$H$6,'Vastaukset, kilpailijat (yl)'!F62=Pistetaulukko!$J$6),Pistetaulukko!$H$5,IF(OR('Vastaukset, kilpailijat (yl)'!F62=Pistetaulukko!$G$6,'Vastaukset, kilpailijat (yl)'!F62=Pistetaulukko!$K$6),Pistetaulukko!$G$5,IF(OR('Vastaukset, kilpailijat (yl)'!F62=Pistetaulukko!$F$6,'Vastaukset, kilpailijat (yl)'!F62=Pistetaulukko!$L$6),Pistetaulukko!$F$5,0))))</f>
        <v>0</v>
      </c>
      <c r="G62" s="82">
        <f>IF('Vastaukset, kilpailijat (yl)'!G62=Pistetaulukko!$I$9,Pistetaulukko!$I$8,IF(OR('Vastaukset, kilpailijat (yl)'!G62=Pistetaulukko!$H$9,'Vastaukset, kilpailijat (yl)'!G62=Pistetaulukko!$J$9),Pistetaulukko!$H$8,IF(OR('Vastaukset, kilpailijat (yl)'!G62=Pistetaulukko!$G$9,'Vastaukset, kilpailijat (yl)'!G62=Pistetaulukko!$K$9),Pistetaulukko!$G$8,IF(OR('Vastaukset, kilpailijat (yl)'!G62=Pistetaulukko!$F$9,'Vastaukset, kilpailijat (yl)'!G62=Pistetaulukko!$L$9),Pistetaulukko!$F$8,0))))</f>
        <v>0</v>
      </c>
      <c r="H62" s="82">
        <f>IF('Vastaukset, kilpailijat (yl)'!H62=Pistetaulukko!$I$12,Pistetaulukko!$I$11,IF(OR('Vastaukset, kilpailijat (yl)'!H62=Pistetaulukko!$H$12,'Vastaukset, kilpailijat (yl)'!H62=Pistetaulukko!$J$12),Pistetaulukko!$H$11,IF(OR('Vastaukset, kilpailijat (yl)'!H62=Pistetaulukko!$G$12,'Vastaukset, kilpailijat (yl)'!H62=Pistetaulukko!$K$12),Pistetaulukko!$G$11,IF(OR('Vastaukset, kilpailijat (yl)'!H62=Pistetaulukko!$F$12,'Vastaukset, kilpailijat (yl)'!H62=Pistetaulukko!$L$12),Pistetaulukko!$F$11,0))))</f>
        <v>0</v>
      </c>
      <c r="I62" s="82">
        <f>IF('Vastaukset, kilpailijat (yl)'!I62=Pistetaulukko!$I$18,Pistetaulukko!$I$17,0)</f>
        <v>0</v>
      </c>
      <c r="J62" s="82">
        <f>IF('Vastaukset, kilpailijat (yl)'!J62=Pistetaulukko!$I$21,Pistetaulukko!$I$20,IF(OR('Vastaukset, kilpailijat (yl)'!J62=Pistetaulukko!$H$21,'Vastaukset, kilpailijat (yl)'!J62=Pistetaulukko!$J$21),Pistetaulukko!$H$20,IF(OR('Vastaukset, kilpailijat (yl)'!J62=Pistetaulukko!$G$21,'Vastaukset, kilpailijat (yl)'!J62=Pistetaulukko!$K$21),Pistetaulukko!$G$20,IF(OR('Vastaukset, kilpailijat (yl)'!J62=Pistetaulukko!$F$21,'Vastaukset, kilpailijat (yl)'!J62=Pistetaulukko!$L$21),Pistetaulukko!$F$20,0))))</f>
        <v>0</v>
      </c>
      <c r="K62" s="82">
        <f>IF('Vastaukset, kilpailijat (yl)'!K62=Pistetaulukko!$I$24,Pistetaulukko!$I$23,0)</f>
        <v>0</v>
      </c>
      <c r="L62" s="82">
        <f>IF('Vastaukset, kilpailijat (yl)'!L62=Pistetaulukko!$I$27,Pistetaulukko!$I$26,IF(OR('Vastaukset, kilpailijat (yl)'!L62=Pistetaulukko!$H$27,'Vastaukset, kilpailijat (yl)'!L62=Pistetaulukko!$J$27),Pistetaulukko!$H$26,IF(OR('Vastaukset, kilpailijat (yl)'!L62=Pistetaulukko!$G$27,'Vastaukset, kilpailijat (yl)'!L62=Pistetaulukko!$K$27),Pistetaulukko!$G$26,IF(OR('Vastaukset, kilpailijat (yl)'!L62=Pistetaulukko!$F$27,'Vastaukset, kilpailijat (yl)'!L62=Pistetaulukko!$L$27),Pistetaulukko!$F$26,0))))</f>
        <v>0</v>
      </c>
      <c r="M62" s="82">
        <f>IF('Vastaukset, kilpailijat (yl)'!M62=Pistetaulukko!$I$30,Pistetaulukko!$I$29,0)</f>
        <v>0</v>
      </c>
      <c r="N62" s="82">
        <f>IF('Vastaukset, kilpailijat (yl)'!N62=Pistetaulukko!$I$33,Pistetaulukko!$I$32,IF(OR('Vastaukset, kilpailijat (yl)'!N62=Pistetaulukko!$H$33,'Vastaukset, kilpailijat (yl)'!N62=Pistetaulukko!$J$33),Pistetaulukko!$H$32,IF(OR('Vastaukset, kilpailijat (yl)'!N62=Pistetaulukko!$G$33,'Vastaukset, kilpailijat (yl)'!N62=Pistetaulukko!$K$33),Pistetaulukko!$G$32,IF(OR('Vastaukset, kilpailijat (yl)'!N62=Pistetaulukko!$F$33,'Vastaukset, kilpailijat (yl)'!N62=Pistetaulukko!$L$33),Pistetaulukko!$F$32,IF(OR('Vastaukset, kilpailijat (yl)'!N62=Pistetaulukko!$E$33,'Vastaukset, kilpailijat (yl)'!N62=Pistetaulukko!$M$33),Pistetaulukko!$E$32,IF(OR('Vastaukset, kilpailijat (yl)'!N62=Pistetaulukko!$D$33,'Vastaukset, kilpailijat (yl)'!N62=Pistetaulukko!$N$33),Pistetaulukko!$D$32,0))))))</f>
        <v>0</v>
      </c>
      <c r="O62" s="82">
        <f>IF('Vastaukset, kilpailijat (yl)'!O62=Pistetaulukko!$I$36,Pistetaulukko!$I$35,IF(OR('Vastaukset, kilpailijat (yl)'!O62=Pistetaulukko!$H$36,'Vastaukset, kilpailijat (yl)'!O62=Pistetaulukko!$J$36),Pistetaulukko!$H$35,IF(OR('Vastaukset, kilpailijat (yl)'!O62=Pistetaulukko!$G$36,'Vastaukset, kilpailijat (yl)'!O62=Pistetaulukko!$K$36),Pistetaulukko!$G$35,IF(OR('Vastaukset, kilpailijat (yl)'!O62=Pistetaulukko!$F$36,'Vastaukset, kilpailijat (yl)'!O62=Pistetaulukko!$L$36),Pistetaulukko!$F$35,IF(OR('Vastaukset, kilpailijat (yl)'!O62=Pistetaulukko!$E$36,'Vastaukset, kilpailijat (yl)'!O62=Pistetaulukko!$M$36),Pistetaulukko!$E$35,IF(OR('Vastaukset, kilpailijat (yl)'!O62=Pistetaulukko!$D$36,'Vastaukset, kilpailijat (yl)'!O62=Pistetaulukko!$N$36),Pistetaulukko!$D$35,IF(OR('Vastaukset, kilpailijat (yl)'!O62=Pistetaulukko!$C$36,'Vastaukset, kilpailijat (yl)'!O62=Pistetaulukko!$O$36),Pistetaulukko!$C$35,IF(OR('Vastaukset, kilpailijat (yl)'!O62=Pistetaulukko!$B$36,'Vastaukset, kilpailijat (yl)'!O62=Pistetaulukko!$P$36),Pistetaulukko!$B$35,0))))))))</f>
        <v>0</v>
      </c>
      <c r="P62" s="82">
        <f>IF('Vastaukset, kilpailijat (yl)'!P62=Pistetaulukko!$I$39,Pistetaulukko!$I$38,IF(OR('Vastaukset, kilpailijat (yl)'!P62=Pistetaulukko!$H$39,'Vastaukset, kilpailijat (yl)'!P62=Pistetaulukko!$J$39),Pistetaulukko!$H$38,IF(OR('Vastaukset, kilpailijat (yl)'!P62=Pistetaulukko!$G$39,'Vastaukset, kilpailijat (yl)'!P62=Pistetaulukko!$K$39),Pistetaulukko!$G$38,IF(OR('Vastaukset, kilpailijat (yl)'!P62=Pistetaulukko!$F$39,'Vastaukset, kilpailijat (yl)'!P62=Pistetaulukko!$L$39),Pistetaulukko!$F$38,0))))</f>
        <v>0</v>
      </c>
      <c r="Q62" s="82">
        <f>IF('Vastaukset, kilpailijat (yl)'!Q62=Pistetaulukko!$I$42,Pistetaulukko!$I$41,IF(OR('Vastaukset, kilpailijat (yl)'!Q62=Pistetaulukko!$H$42,'Vastaukset, kilpailijat (yl)'!Q62=Pistetaulukko!$J$42),Pistetaulukko!$H$41,IF(OR('Vastaukset, kilpailijat (yl)'!Q62=Pistetaulukko!$G$42,'Vastaukset, kilpailijat (yl)'!Q62=Pistetaulukko!$K$42),Pistetaulukko!$G$41,IF(OR('Vastaukset, kilpailijat (yl)'!Q62=Pistetaulukko!$F$42,'Vastaukset, kilpailijat (yl)'!Q62=Pistetaulukko!$L$42),Pistetaulukko!$F$41,0))))</f>
        <v>0</v>
      </c>
      <c r="R62" s="82">
        <f>IF('Vastaukset, kilpailijat (yl)'!R62=Pistetaulukko!$I$45,Pistetaulukko!$I$44,IF(OR('Vastaukset, kilpailijat (yl)'!R62=Pistetaulukko!$H$45,'Vastaukset, kilpailijat (yl)'!R62=Pistetaulukko!$J$45),Pistetaulukko!$H$44,IF(OR('Vastaukset, kilpailijat (yl)'!R62=Pistetaulukko!$G$45,'Vastaukset, kilpailijat (yl)'!R62=Pistetaulukko!$K$45),Pistetaulukko!$G$44,IF(OR('Vastaukset, kilpailijat (yl)'!R62=Pistetaulukko!$F$45,'Vastaukset, kilpailijat (yl)'!R62=Pistetaulukko!$L$45),Pistetaulukko!$F$44,0))))</f>
        <v>0</v>
      </c>
      <c r="S62" s="82">
        <f>IF('Vastaukset, kilpailijat (yl)'!S62=Pistetaulukko!$I$48,Pistetaulukko!$I$47,IF(OR('Vastaukset, kilpailijat (yl)'!S62=Pistetaulukko!$H$48,'Vastaukset, kilpailijat (yl)'!S62=Pistetaulukko!$J$48),Pistetaulukko!$H$47,IF(OR('Vastaukset, kilpailijat (yl)'!S62=Pistetaulukko!$G$48,'Vastaukset, kilpailijat (yl)'!S62=Pistetaulukko!$K$48),Pistetaulukko!$G$47,IF(OR('Vastaukset, kilpailijat (yl)'!S62=Pistetaulukko!$F$48,'Vastaukset, kilpailijat (yl)'!S62=Pistetaulukko!$L$48),Pistetaulukko!$F$47,0))))</f>
        <v>0</v>
      </c>
      <c r="T62" s="82">
        <f>IF('Vastaukset, kilpailijat (yl)'!T62=Pistetaulukko!$I$51,Pistetaulukko!$I$50,IF(OR('Vastaukset, kilpailijat (yl)'!T62=Pistetaulukko!$H$51,'Vastaukset, kilpailijat (yl)'!T62=Pistetaulukko!$J$51),Pistetaulukko!$H$50,IF(OR('Vastaukset, kilpailijat (yl)'!T62=Pistetaulukko!$G$51,'Vastaukset, kilpailijat (yl)'!T62=Pistetaulukko!$K$51),Pistetaulukko!$G$50,IF(OR('Vastaukset, kilpailijat (yl)'!T62=Pistetaulukko!$F$51,'Vastaukset, kilpailijat (yl)'!T62=Pistetaulukko!$L$51),Pistetaulukko!$F$50,0))))</f>
        <v>0</v>
      </c>
      <c r="U62" s="82">
        <f>IF('Vastaukset, kilpailijat (yl)'!U62=Pistetaulukko!$I$54,Pistetaulukko!$I$53,IF(OR('Vastaukset, kilpailijat (yl)'!U62=Pistetaulukko!$H$54,'Vastaukset, kilpailijat (yl)'!U62=Pistetaulukko!$J$54),Pistetaulukko!$H$53,IF(OR('Vastaukset, kilpailijat (yl)'!U62=Pistetaulukko!$G$54,'Vastaukset, kilpailijat (yl)'!U62=Pistetaulukko!$K$54),Pistetaulukko!$G$53,IF(OR('Vastaukset, kilpailijat (yl)'!U62=Pistetaulukko!$F$54,'Vastaukset, kilpailijat (yl)'!U62=Pistetaulukko!$L$54),Pistetaulukko!$F$53,0))))</f>
        <v>0</v>
      </c>
      <c r="V62" s="82">
        <f>IF('Vastaukset, kilpailijat (yl)'!V62=Pistetaulukko!$I$57,Pistetaulukko!$I$56,IF(OR('Vastaukset, kilpailijat (yl)'!V62=Pistetaulukko!$H$57,'Vastaukset, kilpailijat (yl)'!V62=Pistetaulukko!$J$57),Pistetaulukko!$H$56,IF(OR('Vastaukset, kilpailijat (yl)'!V62=Pistetaulukko!$G$57,'Vastaukset, kilpailijat (yl)'!V62=Pistetaulukko!$K$57),Pistetaulukko!$G$56,IF(OR('Vastaukset, kilpailijat (yl)'!V62=Pistetaulukko!$F$57,'Vastaukset, kilpailijat (yl)'!V62=Pistetaulukko!$L$57),Pistetaulukko!$F$56,0))))</f>
        <v>0</v>
      </c>
      <c r="W62" s="82">
        <f>IF('Vastaukset, kilpailijat (yl)'!W62=Pistetaulukko!$I$60,Pistetaulukko!$I$59,IF(OR('Vastaukset, kilpailijat (yl)'!W62=Pistetaulukko!$H$60,'Vastaukset, kilpailijat (yl)'!W62=Pistetaulukko!$J$60),Pistetaulukko!$H$59,IF(OR('Vastaukset, kilpailijat (yl)'!W62=Pistetaulukko!$G$60,'Vastaukset, kilpailijat (yl)'!W62=Pistetaulukko!$K$60),Pistetaulukko!$G$59,IF(OR('Vastaukset, kilpailijat (yl)'!W62=Pistetaulukko!$F$60,'Vastaukset, kilpailijat (yl)'!W62=Pistetaulukko!$L$60),Pistetaulukko!$F$59,0))))</f>
        <v>0</v>
      </c>
      <c r="X62" s="82">
        <f>IF('Vastaukset, kilpailijat (yl)'!X62=Pistetaulukko!$I$63,Pistetaulukko!$I$62,IF(OR('Vastaukset, kilpailijat (yl)'!X62=Pistetaulukko!$H$63,'Vastaukset, kilpailijat (yl)'!X62=Pistetaulukko!$J$63),Pistetaulukko!$H$62,IF(OR('Vastaukset, kilpailijat (yl)'!X62=Pistetaulukko!$G$63,'Vastaukset, kilpailijat (yl)'!X62=Pistetaulukko!$K$63),Pistetaulukko!$G$62,IF(OR('Vastaukset, kilpailijat (yl)'!X62=Pistetaulukko!$F$63,'Vastaukset, kilpailijat (yl)'!X62=Pistetaulukko!$L$63),Pistetaulukko!$F$62,0))))</f>
        <v>0</v>
      </c>
      <c r="Y62" s="82">
        <f>IF('Vastaukset, kilpailijat (yl)'!Y62=Pistetaulukko!$I$66,Pistetaulukko!$I$65,IF(OR('Vastaukset, kilpailijat (yl)'!Y62=Pistetaulukko!$H$66,'Vastaukset, kilpailijat (yl)'!Y62=Pistetaulukko!$J$66),Pistetaulukko!$H$65,IF(OR('Vastaukset, kilpailijat (yl)'!Y62=Pistetaulukko!$G$66,'Vastaukset, kilpailijat (yl)'!Y62=Pistetaulukko!$K$66),Pistetaulukko!$G$65,IF(OR('Vastaukset, kilpailijat (yl)'!Y62=Pistetaulukko!$F$66,'Vastaukset, kilpailijat (yl)'!Y62=Pistetaulukko!$L$66),Pistetaulukko!$F$65,IF(OR('Vastaukset, kilpailijat (yl)'!Y62=Pistetaulukko!$E$66,'Vastaukset, kilpailijat (yl)'!Y62=Pistetaulukko!$M$66),Pistetaulukko!$E$65,IF(OR('Vastaukset, kilpailijat (yl)'!Y62=Pistetaulukko!$D$66,'Vastaukset, kilpailijat (yl)'!Y62=Pistetaulukko!$N$66),Pistetaulukko!$D$65,0))))))</f>
        <v>0</v>
      </c>
      <c r="Z62" s="82">
        <f>IF('Vastaukset, kilpailijat (yl)'!Z62=Pistetaulukko!$I$69,Pistetaulukko!$I$68,IF(OR('Vastaukset, kilpailijat (yl)'!Z62=Pistetaulukko!$H$69,'Vastaukset, kilpailijat (yl)'!Z62=Pistetaulukko!$J$69),Pistetaulukko!$H$68,IF(OR('Vastaukset, kilpailijat (yl)'!Z62=Pistetaulukko!$G$69,'Vastaukset, kilpailijat (yl)'!Z62=Pistetaulukko!$K$69),Pistetaulukko!$G$68,IF(OR('Vastaukset, kilpailijat (yl)'!Z62=Pistetaulukko!$F$69,'Vastaukset, kilpailijat (yl)'!Z62=Pistetaulukko!$L$69),Pistetaulukko!$F$68,IF(OR('Vastaukset, kilpailijat (yl)'!Z62=Pistetaulukko!$E$69,'Vastaukset, kilpailijat (yl)'!Z62=Pistetaulukko!$M$69),Pistetaulukko!$E$68,IF(OR('Vastaukset, kilpailijat (yl)'!Z62=Pistetaulukko!$D$69,'Vastaukset, kilpailijat (yl)'!Z62=Pistetaulukko!$N$69),Pistetaulukko!$D$68,0))))))</f>
        <v>0</v>
      </c>
      <c r="AA62" s="4">
        <f t="shared" si="0"/>
        <v>0</v>
      </c>
      <c r="AB62" s="34">
        <f>'Vastaukset, kilpailijat (yl)'!AD62</f>
        <v>0</v>
      </c>
      <c r="AC62" s="125">
        <f>'Vastaukset, kilpailijat (yl)'!AC62</f>
        <v>0</v>
      </c>
      <c r="AD62" s="35">
        <f t="shared" si="1"/>
        <v>-4.1666666666666664E-2</v>
      </c>
      <c r="AE62" s="111">
        <f t="shared" si="2"/>
        <v>0</v>
      </c>
      <c r="AF62" s="109">
        <f t="shared" si="3"/>
        <v>0</v>
      </c>
      <c r="AG62" s="115">
        <f>'Suunnistus (yl)'!I62</f>
        <v>160</v>
      </c>
      <c r="AH62" s="107">
        <f t="shared" si="4"/>
        <v>160</v>
      </c>
      <c r="AI62" s="12"/>
    </row>
    <row r="63" spans="1:35" x14ac:dyDescent="0.3">
      <c r="A63" s="7">
        <f>'Vastaukset, kilpailijat (yl)'!A63</f>
        <v>0</v>
      </c>
      <c r="B63" s="56">
        <f>'Vastaukset, kilpailijat (yl)'!B63</f>
        <v>0</v>
      </c>
      <c r="C63" s="6">
        <f>'Vastaukset, kilpailijat (yl)'!C63</f>
        <v>0</v>
      </c>
      <c r="D63" s="6">
        <f>'Vastaukset, kilpailijat (yl)'!D63</f>
        <v>0</v>
      </c>
      <c r="E63" s="82">
        <f>IF('Vastaukset, kilpailijat (yl)'!E63=Pistetaulukko!$I$3,Pistetaulukko!$I$2,0)</f>
        <v>0</v>
      </c>
      <c r="F63" s="82">
        <f>IF('Vastaukset, kilpailijat (yl)'!F63=Pistetaulukko!$I$6,Pistetaulukko!$I$5,IF(OR('Vastaukset, kilpailijat (yl)'!F63=Pistetaulukko!$H$6,'Vastaukset, kilpailijat (yl)'!F63=Pistetaulukko!$J$6),Pistetaulukko!$H$5,IF(OR('Vastaukset, kilpailijat (yl)'!F63=Pistetaulukko!$G$6,'Vastaukset, kilpailijat (yl)'!F63=Pistetaulukko!$K$6),Pistetaulukko!$G$5,IF(OR('Vastaukset, kilpailijat (yl)'!F63=Pistetaulukko!$F$6,'Vastaukset, kilpailijat (yl)'!F63=Pistetaulukko!$L$6),Pistetaulukko!$F$5,0))))</f>
        <v>0</v>
      </c>
      <c r="G63" s="82">
        <f>IF('Vastaukset, kilpailijat (yl)'!G63=Pistetaulukko!$I$9,Pistetaulukko!$I$8,IF(OR('Vastaukset, kilpailijat (yl)'!G63=Pistetaulukko!$H$9,'Vastaukset, kilpailijat (yl)'!G63=Pistetaulukko!$J$9),Pistetaulukko!$H$8,IF(OR('Vastaukset, kilpailijat (yl)'!G63=Pistetaulukko!$G$9,'Vastaukset, kilpailijat (yl)'!G63=Pistetaulukko!$K$9),Pistetaulukko!$G$8,IF(OR('Vastaukset, kilpailijat (yl)'!G63=Pistetaulukko!$F$9,'Vastaukset, kilpailijat (yl)'!G63=Pistetaulukko!$L$9),Pistetaulukko!$F$8,0))))</f>
        <v>0</v>
      </c>
      <c r="H63" s="82">
        <f>IF('Vastaukset, kilpailijat (yl)'!H63=Pistetaulukko!$I$12,Pistetaulukko!$I$11,IF(OR('Vastaukset, kilpailijat (yl)'!H63=Pistetaulukko!$H$12,'Vastaukset, kilpailijat (yl)'!H63=Pistetaulukko!$J$12),Pistetaulukko!$H$11,IF(OR('Vastaukset, kilpailijat (yl)'!H63=Pistetaulukko!$G$12,'Vastaukset, kilpailijat (yl)'!H63=Pistetaulukko!$K$12),Pistetaulukko!$G$11,IF(OR('Vastaukset, kilpailijat (yl)'!H63=Pistetaulukko!$F$12,'Vastaukset, kilpailijat (yl)'!H63=Pistetaulukko!$L$12),Pistetaulukko!$F$11,0))))</f>
        <v>0</v>
      </c>
      <c r="I63" s="82">
        <f>IF('Vastaukset, kilpailijat (yl)'!I63=Pistetaulukko!$I$18,Pistetaulukko!$I$17,0)</f>
        <v>0</v>
      </c>
      <c r="J63" s="82">
        <f>IF('Vastaukset, kilpailijat (yl)'!J63=Pistetaulukko!$I$21,Pistetaulukko!$I$20,IF(OR('Vastaukset, kilpailijat (yl)'!J63=Pistetaulukko!$H$21,'Vastaukset, kilpailijat (yl)'!J63=Pistetaulukko!$J$21),Pistetaulukko!$H$20,IF(OR('Vastaukset, kilpailijat (yl)'!J63=Pistetaulukko!$G$21,'Vastaukset, kilpailijat (yl)'!J63=Pistetaulukko!$K$21),Pistetaulukko!$G$20,IF(OR('Vastaukset, kilpailijat (yl)'!J63=Pistetaulukko!$F$21,'Vastaukset, kilpailijat (yl)'!J63=Pistetaulukko!$L$21),Pistetaulukko!$F$20,0))))</f>
        <v>0</v>
      </c>
      <c r="K63" s="82">
        <f>IF('Vastaukset, kilpailijat (yl)'!K63=Pistetaulukko!$I$24,Pistetaulukko!$I$23,0)</f>
        <v>0</v>
      </c>
      <c r="L63" s="82">
        <f>IF('Vastaukset, kilpailijat (yl)'!L63=Pistetaulukko!$I$27,Pistetaulukko!$I$26,IF(OR('Vastaukset, kilpailijat (yl)'!L63=Pistetaulukko!$H$27,'Vastaukset, kilpailijat (yl)'!L63=Pistetaulukko!$J$27),Pistetaulukko!$H$26,IF(OR('Vastaukset, kilpailijat (yl)'!L63=Pistetaulukko!$G$27,'Vastaukset, kilpailijat (yl)'!L63=Pistetaulukko!$K$27),Pistetaulukko!$G$26,IF(OR('Vastaukset, kilpailijat (yl)'!L63=Pistetaulukko!$F$27,'Vastaukset, kilpailijat (yl)'!L63=Pistetaulukko!$L$27),Pistetaulukko!$F$26,0))))</f>
        <v>0</v>
      </c>
      <c r="M63" s="82">
        <f>IF('Vastaukset, kilpailijat (yl)'!M63=Pistetaulukko!$I$30,Pistetaulukko!$I$29,0)</f>
        <v>0</v>
      </c>
      <c r="N63" s="82">
        <f>IF('Vastaukset, kilpailijat (yl)'!N63=Pistetaulukko!$I$33,Pistetaulukko!$I$32,IF(OR('Vastaukset, kilpailijat (yl)'!N63=Pistetaulukko!$H$33,'Vastaukset, kilpailijat (yl)'!N63=Pistetaulukko!$J$33),Pistetaulukko!$H$32,IF(OR('Vastaukset, kilpailijat (yl)'!N63=Pistetaulukko!$G$33,'Vastaukset, kilpailijat (yl)'!N63=Pistetaulukko!$K$33),Pistetaulukko!$G$32,IF(OR('Vastaukset, kilpailijat (yl)'!N63=Pistetaulukko!$F$33,'Vastaukset, kilpailijat (yl)'!N63=Pistetaulukko!$L$33),Pistetaulukko!$F$32,IF(OR('Vastaukset, kilpailijat (yl)'!N63=Pistetaulukko!$E$33,'Vastaukset, kilpailijat (yl)'!N63=Pistetaulukko!$M$33),Pistetaulukko!$E$32,IF(OR('Vastaukset, kilpailijat (yl)'!N63=Pistetaulukko!$D$33,'Vastaukset, kilpailijat (yl)'!N63=Pistetaulukko!$N$33),Pistetaulukko!$D$32,0))))))</f>
        <v>0</v>
      </c>
      <c r="O63" s="82">
        <f>IF('Vastaukset, kilpailijat (yl)'!O63=Pistetaulukko!$I$36,Pistetaulukko!$I$35,IF(OR('Vastaukset, kilpailijat (yl)'!O63=Pistetaulukko!$H$36,'Vastaukset, kilpailijat (yl)'!O63=Pistetaulukko!$J$36),Pistetaulukko!$H$35,IF(OR('Vastaukset, kilpailijat (yl)'!O63=Pistetaulukko!$G$36,'Vastaukset, kilpailijat (yl)'!O63=Pistetaulukko!$K$36),Pistetaulukko!$G$35,IF(OR('Vastaukset, kilpailijat (yl)'!O63=Pistetaulukko!$F$36,'Vastaukset, kilpailijat (yl)'!O63=Pistetaulukko!$L$36),Pistetaulukko!$F$35,IF(OR('Vastaukset, kilpailijat (yl)'!O63=Pistetaulukko!$E$36,'Vastaukset, kilpailijat (yl)'!O63=Pistetaulukko!$M$36),Pistetaulukko!$E$35,IF(OR('Vastaukset, kilpailijat (yl)'!O63=Pistetaulukko!$D$36,'Vastaukset, kilpailijat (yl)'!O63=Pistetaulukko!$N$36),Pistetaulukko!$D$35,IF(OR('Vastaukset, kilpailijat (yl)'!O63=Pistetaulukko!$C$36,'Vastaukset, kilpailijat (yl)'!O63=Pistetaulukko!$O$36),Pistetaulukko!$C$35,IF(OR('Vastaukset, kilpailijat (yl)'!O63=Pistetaulukko!$B$36,'Vastaukset, kilpailijat (yl)'!O63=Pistetaulukko!$P$36),Pistetaulukko!$B$35,0))))))))</f>
        <v>0</v>
      </c>
      <c r="P63" s="82">
        <f>IF('Vastaukset, kilpailijat (yl)'!P63=Pistetaulukko!$I$39,Pistetaulukko!$I$38,IF(OR('Vastaukset, kilpailijat (yl)'!P63=Pistetaulukko!$H$39,'Vastaukset, kilpailijat (yl)'!P63=Pistetaulukko!$J$39),Pistetaulukko!$H$38,IF(OR('Vastaukset, kilpailijat (yl)'!P63=Pistetaulukko!$G$39,'Vastaukset, kilpailijat (yl)'!P63=Pistetaulukko!$K$39),Pistetaulukko!$G$38,IF(OR('Vastaukset, kilpailijat (yl)'!P63=Pistetaulukko!$F$39,'Vastaukset, kilpailijat (yl)'!P63=Pistetaulukko!$L$39),Pistetaulukko!$F$38,0))))</f>
        <v>0</v>
      </c>
      <c r="Q63" s="82">
        <f>IF('Vastaukset, kilpailijat (yl)'!Q63=Pistetaulukko!$I$42,Pistetaulukko!$I$41,IF(OR('Vastaukset, kilpailijat (yl)'!Q63=Pistetaulukko!$H$42,'Vastaukset, kilpailijat (yl)'!Q63=Pistetaulukko!$J$42),Pistetaulukko!$H$41,IF(OR('Vastaukset, kilpailijat (yl)'!Q63=Pistetaulukko!$G$42,'Vastaukset, kilpailijat (yl)'!Q63=Pistetaulukko!$K$42),Pistetaulukko!$G$41,IF(OR('Vastaukset, kilpailijat (yl)'!Q63=Pistetaulukko!$F$42,'Vastaukset, kilpailijat (yl)'!Q63=Pistetaulukko!$L$42),Pistetaulukko!$F$41,0))))</f>
        <v>0</v>
      </c>
      <c r="R63" s="82">
        <f>IF('Vastaukset, kilpailijat (yl)'!R63=Pistetaulukko!$I$45,Pistetaulukko!$I$44,IF(OR('Vastaukset, kilpailijat (yl)'!R63=Pistetaulukko!$H$45,'Vastaukset, kilpailijat (yl)'!R63=Pistetaulukko!$J$45),Pistetaulukko!$H$44,IF(OR('Vastaukset, kilpailijat (yl)'!R63=Pistetaulukko!$G$45,'Vastaukset, kilpailijat (yl)'!R63=Pistetaulukko!$K$45),Pistetaulukko!$G$44,IF(OR('Vastaukset, kilpailijat (yl)'!R63=Pistetaulukko!$F$45,'Vastaukset, kilpailijat (yl)'!R63=Pistetaulukko!$L$45),Pistetaulukko!$F$44,0))))</f>
        <v>0</v>
      </c>
      <c r="S63" s="82">
        <f>IF('Vastaukset, kilpailijat (yl)'!S63=Pistetaulukko!$I$48,Pistetaulukko!$I$47,IF(OR('Vastaukset, kilpailijat (yl)'!S63=Pistetaulukko!$H$48,'Vastaukset, kilpailijat (yl)'!S63=Pistetaulukko!$J$48),Pistetaulukko!$H$47,IF(OR('Vastaukset, kilpailijat (yl)'!S63=Pistetaulukko!$G$48,'Vastaukset, kilpailijat (yl)'!S63=Pistetaulukko!$K$48),Pistetaulukko!$G$47,IF(OR('Vastaukset, kilpailijat (yl)'!S63=Pistetaulukko!$F$48,'Vastaukset, kilpailijat (yl)'!S63=Pistetaulukko!$L$48),Pistetaulukko!$F$47,0))))</f>
        <v>0</v>
      </c>
      <c r="T63" s="82">
        <f>IF('Vastaukset, kilpailijat (yl)'!T63=Pistetaulukko!$I$51,Pistetaulukko!$I$50,IF(OR('Vastaukset, kilpailijat (yl)'!T63=Pistetaulukko!$H$51,'Vastaukset, kilpailijat (yl)'!T63=Pistetaulukko!$J$51),Pistetaulukko!$H$50,IF(OR('Vastaukset, kilpailijat (yl)'!T63=Pistetaulukko!$G$51,'Vastaukset, kilpailijat (yl)'!T63=Pistetaulukko!$K$51),Pistetaulukko!$G$50,IF(OR('Vastaukset, kilpailijat (yl)'!T63=Pistetaulukko!$F$51,'Vastaukset, kilpailijat (yl)'!T63=Pistetaulukko!$L$51),Pistetaulukko!$F$50,0))))</f>
        <v>0</v>
      </c>
      <c r="U63" s="82">
        <f>IF('Vastaukset, kilpailijat (yl)'!U63=Pistetaulukko!$I$54,Pistetaulukko!$I$53,IF(OR('Vastaukset, kilpailijat (yl)'!U63=Pistetaulukko!$H$54,'Vastaukset, kilpailijat (yl)'!U63=Pistetaulukko!$J$54),Pistetaulukko!$H$53,IF(OR('Vastaukset, kilpailijat (yl)'!U63=Pistetaulukko!$G$54,'Vastaukset, kilpailijat (yl)'!U63=Pistetaulukko!$K$54),Pistetaulukko!$G$53,IF(OR('Vastaukset, kilpailijat (yl)'!U63=Pistetaulukko!$F$54,'Vastaukset, kilpailijat (yl)'!U63=Pistetaulukko!$L$54),Pistetaulukko!$F$53,0))))</f>
        <v>0</v>
      </c>
      <c r="V63" s="82">
        <f>IF('Vastaukset, kilpailijat (yl)'!V63=Pistetaulukko!$I$57,Pistetaulukko!$I$56,IF(OR('Vastaukset, kilpailijat (yl)'!V63=Pistetaulukko!$H$57,'Vastaukset, kilpailijat (yl)'!V63=Pistetaulukko!$J$57),Pistetaulukko!$H$56,IF(OR('Vastaukset, kilpailijat (yl)'!V63=Pistetaulukko!$G$57,'Vastaukset, kilpailijat (yl)'!V63=Pistetaulukko!$K$57),Pistetaulukko!$G$56,IF(OR('Vastaukset, kilpailijat (yl)'!V63=Pistetaulukko!$F$57,'Vastaukset, kilpailijat (yl)'!V63=Pistetaulukko!$L$57),Pistetaulukko!$F$56,0))))</f>
        <v>0</v>
      </c>
      <c r="W63" s="82">
        <f>IF('Vastaukset, kilpailijat (yl)'!W63=Pistetaulukko!$I$60,Pistetaulukko!$I$59,IF(OR('Vastaukset, kilpailijat (yl)'!W63=Pistetaulukko!$H$60,'Vastaukset, kilpailijat (yl)'!W63=Pistetaulukko!$J$60),Pistetaulukko!$H$59,IF(OR('Vastaukset, kilpailijat (yl)'!W63=Pistetaulukko!$G$60,'Vastaukset, kilpailijat (yl)'!W63=Pistetaulukko!$K$60),Pistetaulukko!$G$59,IF(OR('Vastaukset, kilpailijat (yl)'!W63=Pistetaulukko!$F$60,'Vastaukset, kilpailijat (yl)'!W63=Pistetaulukko!$L$60),Pistetaulukko!$F$59,0))))</f>
        <v>0</v>
      </c>
      <c r="X63" s="82">
        <f>IF('Vastaukset, kilpailijat (yl)'!X63=Pistetaulukko!$I$63,Pistetaulukko!$I$62,IF(OR('Vastaukset, kilpailijat (yl)'!X63=Pistetaulukko!$H$63,'Vastaukset, kilpailijat (yl)'!X63=Pistetaulukko!$J$63),Pistetaulukko!$H$62,IF(OR('Vastaukset, kilpailijat (yl)'!X63=Pistetaulukko!$G$63,'Vastaukset, kilpailijat (yl)'!X63=Pistetaulukko!$K$63),Pistetaulukko!$G$62,IF(OR('Vastaukset, kilpailijat (yl)'!X63=Pistetaulukko!$F$63,'Vastaukset, kilpailijat (yl)'!X63=Pistetaulukko!$L$63),Pistetaulukko!$F$62,0))))</f>
        <v>0</v>
      </c>
      <c r="Y63" s="82">
        <f>IF('Vastaukset, kilpailijat (yl)'!Y63=Pistetaulukko!$I$66,Pistetaulukko!$I$65,IF(OR('Vastaukset, kilpailijat (yl)'!Y63=Pistetaulukko!$H$66,'Vastaukset, kilpailijat (yl)'!Y63=Pistetaulukko!$J$66),Pistetaulukko!$H$65,IF(OR('Vastaukset, kilpailijat (yl)'!Y63=Pistetaulukko!$G$66,'Vastaukset, kilpailijat (yl)'!Y63=Pistetaulukko!$K$66),Pistetaulukko!$G$65,IF(OR('Vastaukset, kilpailijat (yl)'!Y63=Pistetaulukko!$F$66,'Vastaukset, kilpailijat (yl)'!Y63=Pistetaulukko!$L$66),Pistetaulukko!$F$65,IF(OR('Vastaukset, kilpailijat (yl)'!Y63=Pistetaulukko!$E$66,'Vastaukset, kilpailijat (yl)'!Y63=Pistetaulukko!$M$66),Pistetaulukko!$E$65,IF(OR('Vastaukset, kilpailijat (yl)'!Y63=Pistetaulukko!$D$66,'Vastaukset, kilpailijat (yl)'!Y63=Pistetaulukko!$N$66),Pistetaulukko!$D$65,0))))))</f>
        <v>0</v>
      </c>
      <c r="Z63" s="82">
        <f>IF('Vastaukset, kilpailijat (yl)'!Z63=Pistetaulukko!$I$69,Pistetaulukko!$I$68,IF(OR('Vastaukset, kilpailijat (yl)'!Z63=Pistetaulukko!$H$69,'Vastaukset, kilpailijat (yl)'!Z63=Pistetaulukko!$J$69),Pistetaulukko!$H$68,IF(OR('Vastaukset, kilpailijat (yl)'!Z63=Pistetaulukko!$G$69,'Vastaukset, kilpailijat (yl)'!Z63=Pistetaulukko!$K$69),Pistetaulukko!$G$68,IF(OR('Vastaukset, kilpailijat (yl)'!Z63=Pistetaulukko!$F$69,'Vastaukset, kilpailijat (yl)'!Z63=Pistetaulukko!$L$69),Pistetaulukko!$F$68,IF(OR('Vastaukset, kilpailijat (yl)'!Z63=Pistetaulukko!$E$69,'Vastaukset, kilpailijat (yl)'!Z63=Pistetaulukko!$M$69),Pistetaulukko!$E$68,IF(OR('Vastaukset, kilpailijat (yl)'!Z63=Pistetaulukko!$D$69,'Vastaukset, kilpailijat (yl)'!Z63=Pistetaulukko!$N$69),Pistetaulukko!$D$68,0))))))</f>
        <v>0</v>
      </c>
      <c r="AA63" s="4">
        <f t="shared" si="0"/>
        <v>0</v>
      </c>
      <c r="AB63" s="34">
        <f>'Vastaukset, kilpailijat (yl)'!AD63</f>
        <v>0</v>
      </c>
      <c r="AC63" s="125">
        <f>'Vastaukset, kilpailijat (yl)'!AC63</f>
        <v>0</v>
      </c>
      <c r="AD63" s="35">
        <f t="shared" si="1"/>
        <v>-4.1666666666666664E-2</v>
      </c>
      <c r="AE63" s="111">
        <f t="shared" si="2"/>
        <v>0</v>
      </c>
      <c r="AF63" s="109">
        <f t="shared" si="3"/>
        <v>0</v>
      </c>
      <c r="AG63" s="115">
        <f>'Suunnistus (yl)'!I63</f>
        <v>160</v>
      </c>
      <c r="AH63" s="107">
        <f t="shared" si="4"/>
        <v>160</v>
      </c>
      <c r="AI63" s="12"/>
    </row>
    <row r="64" spans="1:35" x14ac:dyDescent="0.3">
      <c r="A64" s="7">
        <f>'Vastaukset, kilpailijat (yl)'!A64</f>
        <v>0</v>
      </c>
      <c r="B64" s="56">
        <f>'Vastaukset, kilpailijat (yl)'!B64</f>
        <v>0</v>
      </c>
      <c r="C64" s="6">
        <f>'Vastaukset, kilpailijat (yl)'!C64</f>
        <v>0</v>
      </c>
      <c r="D64" s="6">
        <f>'Vastaukset, kilpailijat (yl)'!D64</f>
        <v>0</v>
      </c>
      <c r="E64" s="82">
        <f>IF('Vastaukset, kilpailijat (yl)'!E64=Pistetaulukko!$I$3,Pistetaulukko!$I$2,0)</f>
        <v>0</v>
      </c>
      <c r="F64" s="82">
        <f>IF('Vastaukset, kilpailijat (yl)'!F64=Pistetaulukko!$I$6,Pistetaulukko!$I$5,IF(OR('Vastaukset, kilpailijat (yl)'!F64=Pistetaulukko!$H$6,'Vastaukset, kilpailijat (yl)'!F64=Pistetaulukko!$J$6),Pistetaulukko!$H$5,IF(OR('Vastaukset, kilpailijat (yl)'!F64=Pistetaulukko!$G$6,'Vastaukset, kilpailijat (yl)'!F64=Pistetaulukko!$K$6),Pistetaulukko!$G$5,IF(OR('Vastaukset, kilpailijat (yl)'!F64=Pistetaulukko!$F$6,'Vastaukset, kilpailijat (yl)'!F64=Pistetaulukko!$L$6),Pistetaulukko!$F$5,0))))</f>
        <v>0</v>
      </c>
      <c r="G64" s="82">
        <f>IF('Vastaukset, kilpailijat (yl)'!G64=Pistetaulukko!$I$9,Pistetaulukko!$I$8,IF(OR('Vastaukset, kilpailijat (yl)'!G64=Pistetaulukko!$H$9,'Vastaukset, kilpailijat (yl)'!G64=Pistetaulukko!$J$9),Pistetaulukko!$H$8,IF(OR('Vastaukset, kilpailijat (yl)'!G64=Pistetaulukko!$G$9,'Vastaukset, kilpailijat (yl)'!G64=Pistetaulukko!$K$9),Pistetaulukko!$G$8,IF(OR('Vastaukset, kilpailijat (yl)'!G64=Pistetaulukko!$F$9,'Vastaukset, kilpailijat (yl)'!G64=Pistetaulukko!$L$9),Pistetaulukko!$F$8,0))))</f>
        <v>0</v>
      </c>
      <c r="H64" s="82">
        <f>IF('Vastaukset, kilpailijat (yl)'!H64=Pistetaulukko!$I$12,Pistetaulukko!$I$11,IF(OR('Vastaukset, kilpailijat (yl)'!H64=Pistetaulukko!$H$12,'Vastaukset, kilpailijat (yl)'!H64=Pistetaulukko!$J$12),Pistetaulukko!$H$11,IF(OR('Vastaukset, kilpailijat (yl)'!H64=Pistetaulukko!$G$12,'Vastaukset, kilpailijat (yl)'!H64=Pistetaulukko!$K$12),Pistetaulukko!$G$11,IF(OR('Vastaukset, kilpailijat (yl)'!H64=Pistetaulukko!$F$12,'Vastaukset, kilpailijat (yl)'!H64=Pistetaulukko!$L$12),Pistetaulukko!$F$11,0))))</f>
        <v>0</v>
      </c>
      <c r="I64" s="82">
        <f>IF('Vastaukset, kilpailijat (yl)'!I64=Pistetaulukko!$I$18,Pistetaulukko!$I$17,0)</f>
        <v>0</v>
      </c>
      <c r="J64" s="82">
        <f>IF('Vastaukset, kilpailijat (yl)'!J64=Pistetaulukko!$I$21,Pistetaulukko!$I$20,IF(OR('Vastaukset, kilpailijat (yl)'!J64=Pistetaulukko!$H$21,'Vastaukset, kilpailijat (yl)'!J64=Pistetaulukko!$J$21),Pistetaulukko!$H$20,IF(OR('Vastaukset, kilpailijat (yl)'!J64=Pistetaulukko!$G$21,'Vastaukset, kilpailijat (yl)'!J64=Pistetaulukko!$K$21),Pistetaulukko!$G$20,IF(OR('Vastaukset, kilpailijat (yl)'!J64=Pistetaulukko!$F$21,'Vastaukset, kilpailijat (yl)'!J64=Pistetaulukko!$L$21),Pistetaulukko!$F$20,0))))</f>
        <v>0</v>
      </c>
      <c r="K64" s="82">
        <f>IF('Vastaukset, kilpailijat (yl)'!K64=Pistetaulukko!$I$24,Pistetaulukko!$I$23,0)</f>
        <v>0</v>
      </c>
      <c r="L64" s="82">
        <f>IF('Vastaukset, kilpailijat (yl)'!L64=Pistetaulukko!$I$27,Pistetaulukko!$I$26,IF(OR('Vastaukset, kilpailijat (yl)'!L64=Pistetaulukko!$H$27,'Vastaukset, kilpailijat (yl)'!L64=Pistetaulukko!$J$27),Pistetaulukko!$H$26,IF(OR('Vastaukset, kilpailijat (yl)'!L64=Pistetaulukko!$G$27,'Vastaukset, kilpailijat (yl)'!L64=Pistetaulukko!$K$27),Pistetaulukko!$G$26,IF(OR('Vastaukset, kilpailijat (yl)'!L64=Pistetaulukko!$F$27,'Vastaukset, kilpailijat (yl)'!L64=Pistetaulukko!$L$27),Pistetaulukko!$F$26,0))))</f>
        <v>0</v>
      </c>
      <c r="M64" s="82">
        <f>IF('Vastaukset, kilpailijat (yl)'!M64=Pistetaulukko!$I$30,Pistetaulukko!$I$29,0)</f>
        <v>0</v>
      </c>
      <c r="N64" s="82">
        <f>IF('Vastaukset, kilpailijat (yl)'!N64=Pistetaulukko!$I$33,Pistetaulukko!$I$32,IF(OR('Vastaukset, kilpailijat (yl)'!N64=Pistetaulukko!$H$33,'Vastaukset, kilpailijat (yl)'!N64=Pistetaulukko!$J$33),Pistetaulukko!$H$32,IF(OR('Vastaukset, kilpailijat (yl)'!N64=Pistetaulukko!$G$33,'Vastaukset, kilpailijat (yl)'!N64=Pistetaulukko!$K$33),Pistetaulukko!$G$32,IF(OR('Vastaukset, kilpailijat (yl)'!N64=Pistetaulukko!$F$33,'Vastaukset, kilpailijat (yl)'!N64=Pistetaulukko!$L$33),Pistetaulukko!$F$32,IF(OR('Vastaukset, kilpailijat (yl)'!N64=Pistetaulukko!$E$33,'Vastaukset, kilpailijat (yl)'!N64=Pistetaulukko!$M$33),Pistetaulukko!$E$32,IF(OR('Vastaukset, kilpailijat (yl)'!N64=Pistetaulukko!$D$33,'Vastaukset, kilpailijat (yl)'!N64=Pistetaulukko!$N$33),Pistetaulukko!$D$32,0))))))</f>
        <v>0</v>
      </c>
      <c r="O64" s="82">
        <f>IF('Vastaukset, kilpailijat (yl)'!O64=Pistetaulukko!$I$36,Pistetaulukko!$I$35,IF(OR('Vastaukset, kilpailijat (yl)'!O64=Pistetaulukko!$H$36,'Vastaukset, kilpailijat (yl)'!O64=Pistetaulukko!$J$36),Pistetaulukko!$H$35,IF(OR('Vastaukset, kilpailijat (yl)'!O64=Pistetaulukko!$G$36,'Vastaukset, kilpailijat (yl)'!O64=Pistetaulukko!$K$36),Pistetaulukko!$G$35,IF(OR('Vastaukset, kilpailijat (yl)'!O64=Pistetaulukko!$F$36,'Vastaukset, kilpailijat (yl)'!O64=Pistetaulukko!$L$36),Pistetaulukko!$F$35,IF(OR('Vastaukset, kilpailijat (yl)'!O64=Pistetaulukko!$E$36,'Vastaukset, kilpailijat (yl)'!O64=Pistetaulukko!$M$36),Pistetaulukko!$E$35,IF(OR('Vastaukset, kilpailijat (yl)'!O64=Pistetaulukko!$D$36,'Vastaukset, kilpailijat (yl)'!O64=Pistetaulukko!$N$36),Pistetaulukko!$D$35,IF(OR('Vastaukset, kilpailijat (yl)'!O64=Pistetaulukko!$C$36,'Vastaukset, kilpailijat (yl)'!O64=Pistetaulukko!$O$36),Pistetaulukko!$C$35,IF(OR('Vastaukset, kilpailijat (yl)'!O64=Pistetaulukko!$B$36,'Vastaukset, kilpailijat (yl)'!O64=Pistetaulukko!$P$36),Pistetaulukko!$B$35,0))))))))</f>
        <v>0</v>
      </c>
      <c r="P64" s="82">
        <f>IF('Vastaukset, kilpailijat (yl)'!P64=Pistetaulukko!$I$39,Pistetaulukko!$I$38,IF(OR('Vastaukset, kilpailijat (yl)'!P64=Pistetaulukko!$H$39,'Vastaukset, kilpailijat (yl)'!P64=Pistetaulukko!$J$39),Pistetaulukko!$H$38,IF(OR('Vastaukset, kilpailijat (yl)'!P64=Pistetaulukko!$G$39,'Vastaukset, kilpailijat (yl)'!P64=Pistetaulukko!$K$39),Pistetaulukko!$G$38,IF(OR('Vastaukset, kilpailijat (yl)'!P64=Pistetaulukko!$F$39,'Vastaukset, kilpailijat (yl)'!P64=Pistetaulukko!$L$39),Pistetaulukko!$F$38,0))))</f>
        <v>0</v>
      </c>
      <c r="Q64" s="82">
        <f>IF('Vastaukset, kilpailijat (yl)'!Q64=Pistetaulukko!$I$42,Pistetaulukko!$I$41,IF(OR('Vastaukset, kilpailijat (yl)'!Q64=Pistetaulukko!$H$42,'Vastaukset, kilpailijat (yl)'!Q64=Pistetaulukko!$J$42),Pistetaulukko!$H$41,IF(OR('Vastaukset, kilpailijat (yl)'!Q64=Pistetaulukko!$G$42,'Vastaukset, kilpailijat (yl)'!Q64=Pistetaulukko!$K$42),Pistetaulukko!$G$41,IF(OR('Vastaukset, kilpailijat (yl)'!Q64=Pistetaulukko!$F$42,'Vastaukset, kilpailijat (yl)'!Q64=Pistetaulukko!$L$42),Pistetaulukko!$F$41,0))))</f>
        <v>0</v>
      </c>
      <c r="R64" s="82">
        <f>IF('Vastaukset, kilpailijat (yl)'!R64=Pistetaulukko!$I$45,Pistetaulukko!$I$44,IF(OR('Vastaukset, kilpailijat (yl)'!R64=Pistetaulukko!$H$45,'Vastaukset, kilpailijat (yl)'!R64=Pistetaulukko!$J$45),Pistetaulukko!$H$44,IF(OR('Vastaukset, kilpailijat (yl)'!R64=Pistetaulukko!$G$45,'Vastaukset, kilpailijat (yl)'!R64=Pistetaulukko!$K$45),Pistetaulukko!$G$44,IF(OR('Vastaukset, kilpailijat (yl)'!R64=Pistetaulukko!$F$45,'Vastaukset, kilpailijat (yl)'!R64=Pistetaulukko!$L$45),Pistetaulukko!$F$44,0))))</f>
        <v>0</v>
      </c>
      <c r="S64" s="82">
        <f>IF('Vastaukset, kilpailijat (yl)'!S64=Pistetaulukko!$I$48,Pistetaulukko!$I$47,IF(OR('Vastaukset, kilpailijat (yl)'!S64=Pistetaulukko!$H$48,'Vastaukset, kilpailijat (yl)'!S64=Pistetaulukko!$J$48),Pistetaulukko!$H$47,IF(OR('Vastaukset, kilpailijat (yl)'!S64=Pistetaulukko!$G$48,'Vastaukset, kilpailijat (yl)'!S64=Pistetaulukko!$K$48),Pistetaulukko!$G$47,IF(OR('Vastaukset, kilpailijat (yl)'!S64=Pistetaulukko!$F$48,'Vastaukset, kilpailijat (yl)'!S64=Pistetaulukko!$L$48),Pistetaulukko!$F$47,0))))</f>
        <v>0</v>
      </c>
      <c r="T64" s="82">
        <f>IF('Vastaukset, kilpailijat (yl)'!T64=Pistetaulukko!$I$51,Pistetaulukko!$I$50,IF(OR('Vastaukset, kilpailijat (yl)'!T64=Pistetaulukko!$H$51,'Vastaukset, kilpailijat (yl)'!T64=Pistetaulukko!$J$51),Pistetaulukko!$H$50,IF(OR('Vastaukset, kilpailijat (yl)'!T64=Pistetaulukko!$G$51,'Vastaukset, kilpailijat (yl)'!T64=Pistetaulukko!$K$51),Pistetaulukko!$G$50,IF(OR('Vastaukset, kilpailijat (yl)'!T64=Pistetaulukko!$F$51,'Vastaukset, kilpailijat (yl)'!T64=Pistetaulukko!$L$51),Pistetaulukko!$F$50,0))))</f>
        <v>0</v>
      </c>
      <c r="U64" s="82">
        <f>IF('Vastaukset, kilpailijat (yl)'!U64=Pistetaulukko!$I$54,Pistetaulukko!$I$53,IF(OR('Vastaukset, kilpailijat (yl)'!U64=Pistetaulukko!$H$54,'Vastaukset, kilpailijat (yl)'!U64=Pistetaulukko!$J$54),Pistetaulukko!$H$53,IF(OR('Vastaukset, kilpailijat (yl)'!U64=Pistetaulukko!$G$54,'Vastaukset, kilpailijat (yl)'!U64=Pistetaulukko!$K$54),Pistetaulukko!$G$53,IF(OR('Vastaukset, kilpailijat (yl)'!U64=Pistetaulukko!$F$54,'Vastaukset, kilpailijat (yl)'!U64=Pistetaulukko!$L$54),Pistetaulukko!$F$53,0))))</f>
        <v>0</v>
      </c>
      <c r="V64" s="82">
        <f>IF('Vastaukset, kilpailijat (yl)'!V64=Pistetaulukko!$I$57,Pistetaulukko!$I$56,IF(OR('Vastaukset, kilpailijat (yl)'!V64=Pistetaulukko!$H$57,'Vastaukset, kilpailijat (yl)'!V64=Pistetaulukko!$J$57),Pistetaulukko!$H$56,IF(OR('Vastaukset, kilpailijat (yl)'!V64=Pistetaulukko!$G$57,'Vastaukset, kilpailijat (yl)'!V64=Pistetaulukko!$K$57),Pistetaulukko!$G$56,IF(OR('Vastaukset, kilpailijat (yl)'!V64=Pistetaulukko!$F$57,'Vastaukset, kilpailijat (yl)'!V64=Pistetaulukko!$L$57),Pistetaulukko!$F$56,0))))</f>
        <v>0</v>
      </c>
      <c r="W64" s="82">
        <f>IF('Vastaukset, kilpailijat (yl)'!W64=Pistetaulukko!$I$60,Pistetaulukko!$I$59,IF(OR('Vastaukset, kilpailijat (yl)'!W64=Pistetaulukko!$H$60,'Vastaukset, kilpailijat (yl)'!W64=Pistetaulukko!$J$60),Pistetaulukko!$H$59,IF(OR('Vastaukset, kilpailijat (yl)'!W64=Pistetaulukko!$G$60,'Vastaukset, kilpailijat (yl)'!W64=Pistetaulukko!$K$60),Pistetaulukko!$G$59,IF(OR('Vastaukset, kilpailijat (yl)'!W64=Pistetaulukko!$F$60,'Vastaukset, kilpailijat (yl)'!W64=Pistetaulukko!$L$60),Pistetaulukko!$F$59,0))))</f>
        <v>0</v>
      </c>
      <c r="X64" s="82">
        <f>IF('Vastaukset, kilpailijat (yl)'!X64=Pistetaulukko!$I$63,Pistetaulukko!$I$62,IF(OR('Vastaukset, kilpailijat (yl)'!X64=Pistetaulukko!$H$63,'Vastaukset, kilpailijat (yl)'!X64=Pistetaulukko!$J$63),Pistetaulukko!$H$62,IF(OR('Vastaukset, kilpailijat (yl)'!X64=Pistetaulukko!$G$63,'Vastaukset, kilpailijat (yl)'!X64=Pistetaulukko!$K$63),Pistetaulukko!$G$62,IF(OR('Vastaukset, kilpailijat (yl)'!X64=Pistetaulukko!$F$63,'Vastaukset, kilpailijat (yl)'!X64=Pistetaulukko!$L$63),Pistetaulukko!$F$62,0))))</f>
        <v>0</v>
      </c>
      <c r="Y64" s="82">
        <f>IF('Vastaukset, kilpailijat (yl)'!Y64=Pistetaulukko!$I$66,Pistetaulukko!$I$65,IF(OR('Vastaukset, kilpailijat (yl)'!Y64=Pistetaulukko!$H$66,'Vastaukset, kilpailijat (yl)'!Y64=Pistetaulukko!$J$66),Pistetaulukko!$H$65,IF(OR('Vastaukset, kilpailijat (yl)'!Y64=Pistetaulukko!$G$66,'Vastaukset, kilpailijat (yl)'!Y64=Pistetaulukko!$K$66),Pistetaulukko!$G$65,IF(OR('Vastaukset, kilpailijat (yl)'!Y64=Pistetaulukko!$F$66,'Vastaukset, kilpailijat (yl)'!Y64=Pistetaulukko!$L$66),Pistetaulukko!$F$65,IF(OR('Vastaukset, kilpailijat (yl)'!Y64=Pistetaulukko!$E$66,'Vastaukset, kilpailijat (yl)'!Y64=Pistetaulukko!$M$66),Pistetaulukko!$E$65,IF(OR('Vastaukset, kilpailijat (yl)'!Y64=Pistetaulukko!$D$66,'Vastaukset, kilpailijat (yl)'!Y64=Pistetaulukko!$N$66),Pistetaulukko!$D$65,0))))))</f>
        <v>0</v>
      </c>
      <c r="Z64" s="82">
        <f>IF('Vastaukset, kilpailijat (yl)'!Z64=Pistetaulukko!$I$69,Pistetaulukko!$I$68,IF(OR('Vastaukset, kilpailijat (yl)'!Z64=Pistetaulukko!$H$69,'Vastaukset, kilpailijat (yl)'!Z64=Pistetaulukko!$J$69),Pistetaulukko!$H$68,IF(OR('Vastaukset, kilpailijat (yl)'!Z64=Pistetaulukko!$G$69,'Vastaukset, kilpailijat (yl)'!Z64=Pistetaulukko!$K$69),Pistetaulukko!$G$68,IF(OR('Vastaukset, kilpailijat (yl)'!Z64=Pistetaulukko!$F$69,'Vastaukset, kilpailijat (yl)'!Z64=Pistetaulukko!$L$69),Pistetaulukko!$F$68,IF(OR('Vastaukset, kilpailijat (yl)'!Z64=Pistetaulukko!$E$69,'Vastaukset, kilpailijat (yl)'!Z64=Pistetaulukko!$M$69),Pistetaulukko!$E$68,IF(OR('Vastaukset, kilpailijat (yl)'!Z64=Pistetaulukko!$D$69,'Vastaukset, kilpailijat (yl)'!Z64=Pistetaulukko!$N$69),Pistetaulukko!$D$68,0))))))</f>
        <v>0</v>
      </c>
      <c r="AA64" s="4">
        <f t="shared" si="0"/>
        <v>0</v>
      </c>
      <c r="AB64" s="34">
        <f>'Vastaukset, kilpailijat (yl)'!AD64</f>
        <v>0</v>
      </c>
      <c r="AC64" s="125">
        <f>'Vastaukset, kilpailijat (yl)'!AC64</f>
        <v>0</v>
      </c>
      <c r="AD64" s="35">
        <f t="shared" si="1"/>
        <v>-4.1666666666666664E-2</v>
      </c>
      <c r="AE64" s="111">
        <f t="shared" si="2"/>
        <v>0</v>
      </c>
      <c r="AF64" s="109">
        <f t="shared" si="3"/>
        <v>0</v>
      </c>
      <c r="AG64" s="115">
        <f>'Suunnistus (yl)'!I64</f>
        <v>160</v>
      </c>
      <c r="AH64" s="107">
        <f t="shared" si="4"/>
        <v>160</v>
      </c>
      <c r="AI64" s="12"/>
    </row>
    <row r="65" spans="1:35" x14ac:dyDescent="0.3">
      <c r="A65" s="7">
        <f>'Vastaukset, kilpailijat (yl)'!A65</f>
        <v>0</v>
      </c>
      <c r="B65" s="56">
        <f>'Vastaukset, kilpailijat (yl)'!B65</f>
        <v>0</v>
      </c>
      <c r="C65" s="6">
        <f>'Vastaukset, kilpailijat (yl)'!C65</f>
        <v>0</v>
      </c>
      <c r="D65" s="6">
        <f>'Vastaukset, kilpailijat (yl)'!D65</f>
        <v>0</v>
      </c>
      <c r="E65" s="82">
        <f>IF('Vastaukset, kilpailijat (yl)'!E65=Pistetaulukko!$I$3,Pistetaulukko!$I$2,0)</f>
        <v>0</v>
      </c>
      <c r="F65" s="82">
        <f>IF('Vastaukset, kilpailijat (yl)'!F65=Pistetaulukko!$I$6,Pistetaulukko!$I$5,IF(OR('Vastaukset, kilpailijat (yl)'!F65=Pistetaulukko!$H$6,'Vastaukset, kilpailijat (yl)'!F65=Pistetaulukko!$J$6),Pistetaulukko!$H$5,IF(OR('Vastaukset, kilpailijat (yl)'!F65=Pistetaulukko!$G$6,'Vastaukset, kilpailijat (yl)'!F65=Pistetaulukko!$K$6),Pistetaulukko!$G$5,IF(OR('Vastaukset, kilpailijat (yl)'!F65=Pistetaulukko!$F$6,'Vastaukset, kilpailijat (yl)'!F65=Pistetaulukko!$L$6),Pistetaulukko!$F$5,0))))</f>
        <v>0</v>
      </c>
      <c r="G65" s="82">
        <f>IF('Vastaukset, kilpailijat (yl)'!G65=Pistetaulukko!$I$9,Pistetaulukko!$I$8,IF(OR('Vastaukset, kilpailijat (yl)'!G65=Pistetaulukko!$H$9,'Vastaukset, kilpailijat (yl)'!G65=Pistetaulukko!$J$9),Pistetaulukko!$H$8,IF(OR('Vastaukset, kilpailijat (yl)'!G65=Pistetaulukko!$G$9,'Vastaukset, kilpailijat (yl)'!G65=Pistetaulukko!$K$9),Pistetaulukko!$G$8,IF(OR('Vastaukset, kilpailijat (yl)'!G65=Pistetaulukko!$F$9,'Vastaukset, kilpailijat (yl)'!G65=Pistetaulukko!$L$9),Pistetaulukko!$F$8,0))))</f>
        <v>0</v>
      </c>
      <c r="H65" s="82">
        <f>IF('Vastaukset, kilpailijat (yl)'!H65=Pistetaulukko!$I$12,Pistetaulukko!$I$11,IF(OR('Vastaukset, kilpailijat (yl)'!H65=Pistetaulukko!$H$12,'Vastaukset, kilpailijat (yl)'!H65=Pistetaulukko!$J$12),Pistetaulukko!$H$11,IF(OR('Vastaukset, kilpailijat (yl)'!H65=Pistetaulukko!$G$12,'Vastaukset, kilpailijat (yl)'!H65=Pistetaulukko!$K$12),Pistetaulukko!$G$11,IF(OR('Vastaukset, kilpailijat (yl)'!H65=Pistetaulukko!$F$12,'Vastaukset, kilpailijat (yl)'!H65=Pistetaulukko!$L$12),Pistetaulukko!$F$11,0))))</f>
        <v>0</v>
      </c>
      <c r="I65" s="82">
        <f>IF('Vastaukset, kilpailijat (yl)'!I65=Pistetaulukko!$I$18,Pistetaulukko!$I$17,0)</f>
        <v>0</v>
      </c>
      <c r="J65" s="82">
        <f>IF('Vastaukset, kilpailijat (yl)'!J65=Pistetaulukko!$I$21,Pistetaulukko!$I$20,IF(OR('Vastaukset, kilpailijat (yl)'!J65=Pistetaulukko!$H$21,'Vastaukset, kilpailijat (yl)'!J65=Pistetaulukko!$J$21),Pistetaulukko!$H$20,IF(OR('Vastaukset, kilpailijat (yl)'!J65=Pistetaulukko!$G$21,'Vastaukset, kilpailijat (yl)'!J65=Pistetaulukko!$K$21),Pistetaulukko!$G$20,IF(OR('Vastaukset, kilpailijat (yl)'!J65=Pistetaulukko!$F$21,'Vastaukset, kilpailijat (yl)'!J65=Pistetaulukko!$L$21),Pistetaulukko!$F$20,0))))</f>
        <v>0</v>
      </c>
      <c r="K65" s="82">
        <f>IF('Vastaukset, kilpailijat (yl)'!K65=Pistetaulukko!$I$24,Pistetaulukko!$I$23,0)</f>
        <v>0</v>
      </c>
      <c r="L65" s="82">
        <f>IF('Vastaukset, kilpailijat (yl)'!L65=Pistetaulukko!$I$27,Pistetaulukko!$I$26,IF(OR('Vastaukset, kilpailijat (yl)'!L65=Pistetaulukko!$H$27,'Vastaukset, kilpailijat (yl)'!L65=Pistetaulukko!$J$27),Pistetaulukko!$H$26,IF(OR('Vastaukset, kilpailijat (yl)'!L65=Pistetaulukko!$G$27,'Vastaukset, kilpailijat (yl)'!L65=Pistetaulukko!$K$27),Pistetaulukko!$G$26,IF(OR('Vastaukset, kilpailijat (yl)'!L65=Pistetaulukko!$F$27,'Vastaukset, kilpailijat (yl)'!L65=Pistetaulukko!$L$27),Pistetaulukko!$F$26,0))))</f>
        <v>0</v>
      </c>
      <c r="M65" s="82">
        <f>IF('Vastaukset, kilpailijat (yl)'!M65=Pistetaulukko!$I$30,Pistetaulukko!$I$29,0)</f>
        <v>0</v>
      </c>
      <c r="N65" s="82">
        <f>IF('Vastaukset, kilpailijat (yl)'!N65=Pistetaulukko!$I$33,Pistetaulukko!$I$32,IF(OR('Vastaukset, kilpailijat (yl)'!N65=Pistetaulukko!$H$33,'Vastaukset, kilpailijat (yl)'!N65=Pistetaulukko!$J$33),Pistetaulukko!$H$32,IF(OR('Vastaukset, kilpailijat (yl)'!N65=Pistetaulukko!$G$33,'Vastaukset, kilpailijat (yl)'!N65=Pistetaulukko!$K$33),Pistetaulukko!$G$32,IF(OR('Vastaukset, kilpailijat (yl)'!N65=Pistetaulukko!$F$33,'Vastaukset, kilpailijat (yl)'!N65=Pistetaulukko!$L$33),Pistetaulukko!$F$32,IF(OR('Vastaukset, kilpailijat (yl)'!N65=Pistetaulukko!$E$33,'Vastaukset, kilpailijat (yl)'!N65=Pistetaulukko!$M$33),Pistetaulukko!$E$32,IF(OR('Vastaukset, kilpailijat (yl)'!N65=Pistetaulukko!$D$33,'Vastaukset, kilpailijat (yl)'!N65=Pistetaulukko!$N$33),Pistetaulukko!$D$32,0))))))</f>
        <v>0</v>
      </c>
      <c r="O65" s="82">
        <f>IF('Vastaukset, kilpailijat (yl)'!O65=Pistetaulukko!$I$36,Pistetaulukko!$I$35,IF(OR('Vastaukset, kilpailijat (yl)'!O65=Pistetaulukko!$H$36,'Vastaukset, kilpailijat (yl)'!O65=Pistetaulukko!$J$36),Pistetaulukko!$H$35,IF(OR('Vastaukset, kilpailijat (yl)'!O65=Pistetaulukko!$G$36,'Vastaukset, kilpailijat (yl)'!O65=Pistetaulukko!$K$36),Pistetaulukko!$G$35,IF(OR('Vastaukset, kilpailijat (yl)'!O65=Pistetaulukko!$F$36,'Vastaukset, kilpailijat (yl)'!O65=Pistetaulukko!$L$36),Pistetaulukko!$F$35,IF(OR('Vastaukset, kilpailijat (yl)'!O65=Pistetaulukko!$E$36,'Vastaukset, kilpailijat (yl)'!O65=Pistetaulukko!$M$36),Pistetaulukko!$E$35,IF(OR('Vastaukset, kilpailijat (yl)'!O65=Pistetaulukko!$D$36,'Vastaukset, kilpailijat (yl)'!O65=Pistetaulukko!$N$36),Pistetaulukko!$D$35,IF(OR('Vastaukset, kilpailijat (yl)'!O65=Pistetaulukko!$C$36,'Vastaukset, kilpailijat (yl)'!O65=Pistetaulukko!$O$36),Pistetaulukko!$C$35,IF(OR('Vastaukset, kilpailijat (yl)'!O65=Pistetaulukko!$B$36,'Vastaukset, kilpailijat (yl)'!O65=Pistetaulukko!$P$36),Pistetaulukko!$B$35,0))))))))</f>
        <v>0</v>
      </c>
      <c r="P65" s="82">
        <f>IF('Vastaukset, kilpailijat (yl)'!P65=Pistetaulukko!$I$39,Pistetaulukko!$I$38,IF(OR('Vastaukset, kilpailijat (yl)'!P65=Pistetaulukko!$H$39,'Vastaukset, kilpailijat (yl)'!P65=Pistetaulukko!$J$39),Pistetaulukko!$H$38,IF(OR('Vastaukset, kilpailijat (yl)'!P65=Pistetaulukko!$G$39,'Vastaukset, kilpailijat (yl)'!P65=Pistetaulukko!$K$39),Pistetaulukko!$G$38,IF(OR('Vastaukset, kilpailijat (yl)'!P65=Pistetaulukko!$F$39,'Vastaukset, kilpailijat (yl)'!P65=Pistetaulukko!$L$39),Pistetaulukko!$F$38,0))))</f>
        <v>0</v>
      </c>
      <c r="Q65" s="82">
        <f>IF('Vastaukset, kilpailijat (yl)'!Q65=Pistetaulukko!$I$42,Pistetaulukko!$I$41,IF(OR('Vastaukset, kilpailijat (yl)'!Q65=Pistetaulukko!$H$42,'Vastaukset, kilpailijat (yl)'!Q65=Pistetaulukko!$J$42),Pistetaulukko!$H$41,IF(OR('Vastaukset, kilpailijat (yl)'!Q65=Pistetaulukko!$G$42,'Vastaukset, kilpailijat (yl)'!Q65=Pistetaulukko!$K$42),Pistetaulukko!$G$41,IF(OR('Vastaukset, kilpailijat (yl)'!Q65=Pistetaulukko!$F$42,'Vastaukset, kilpailijat (yl)'!Q65=Pistetaulukko!$L$42),Pistetaulukko!$F$41,0))))</f>
        <v>0</v>
      </c>
      <c r="R65" s="82">
        <f>IF('Vastaukset, kilpailijat (yl)'!R65=Pistetaulukko!$I$45,Pistetaulukko!$I$44,IF(OR('Vastaukset, kilpailijat (yl)'!R65=Pistetaulukko!$H$45,'Vastaukset, kilpailijat (yl)'!R65=Pistetaulukko!$J$45),Pistetaulukko!$H$44,IF(OR('Vastaukset, kilpailijat (yl)'!R65=Pistetaulukko!$G$45,'Vastaukset, kilpailijat (yl)'!R65=Pistetaulukko!$K$45),Pistetaulukko!$G$44,IF(OR('Vastaukset, kilpailijat (yl)'!R65=Pistetaulukko!$F$45,'Vastaukset, kilpailijat (yl)'!R65=Pistetaulukko!$L$45),Pistetaulukko!$F$44,0))))</f>
        <v>0</v>
      </c>
      <c r="S65" s="82">
        <f>IF('Vastaukset, kilpailijat (yl)'!S65=Pistetaulukko!$I$48,Pistetaulukko!$I$47,IF(OR('Vastaukset, kilpailijat (yl)'!S65=Pistetaulukko!$H$48,'Vastaukset, kilpailijat (yl)'!S65=Pistetaulukko!$J$48),Pistetaulukko!$H$47,IF(OR('Vastaukset, kilpailijat (yl)'!S65=Pistetaulukko!$G$48,'Vastaukset, kilpailijat (yl)'!S65=Pistetaulukko!$K$48),Pistetaulukko!$G$47,IF(OR('Vastaukset, kilpailijat (yl)'!S65=Pistetaulukko!$F$48,'Vastaukset, kilpailijat (yl)'!S65=Pistetaulukko!$L$48),Pistetaulukko!$F$47,0))))</f>
        <v>0</v>
      </c>
      <c r="T65" s="82">
        <f>IF('Vastaukset, kilpailijat (yl)'!T65=Pistetaulukko!$I$51,Pistetaulukko!$I$50,IF(OR('Vastaukset, kilpailijat (yl)'!T65=Pistetaulukko!$H$51,'Vastaukset, kilpailijat (yl)'!T65=Pistetaulukko!$J$51),Pistetaulukko!$H$50,IF(OR('Vastaukset, kilpailijat (yl)'!T65=Pistetaulukko!$G$51,'Vastaukset, kilpailijat (yl)'!T65=Pistetaulukko!$K$51),Pistetaulukko!$G$50,IF(OR('Vastaukset, kilpailijat (yl)'!T65=Pistetaulukko!$F$51,'Vastaukset, kilpailijat (yl)'!T65=Pistetaulukko!$L$51),Pistetaulukko!$F$50,0))))</f>
        <v>0</v>
      </c>
      <c r="U65" s="82">
        <f>IF('Vastaukset, kilpailijat (yl)'!U65=Pistetaulukko!$I$54,Pistetaulukko!$I$53,IF(OR('Vastaukset, kilpailijat (yl)'!U65=Pistetaulukko!$H$54,'Vastaukset, kilpailijat (yl)'!U65=Pistetaulukko!$J$54),Pistetaulukko!$H$53,IF(OR('Vastaukset, kilpailijat (yl)'!U65=Pistetaulukko!$G$54,'Vastaukset, kilpailijat (yl)'!U65=Pistetaulukko!$K$54),Pistetaulukko!$G$53,IF(OR('Vastaukset, kilpailijat (yl)'!U65=Pistetaulukko!$F$54,'Vastaukset, kilpailijat (yl)'!U65=Pistetaulukko!$L$54),Pistetaulukko!$F$53,0))))</f>
        <v>0</v>
      </c>
      <c r="V65" s="82">
        <f>IF('Vastaukset, kilpailijat (yl)'!V65=Pistetaulukko!$I$57,Pistetaulukko!$I$56,IF(OR('Vastaukset, kilpailijat (yl)'!V65=Pistetaulukko!$H$57,'Vastaukset, kilpailijat (yl)'!V65=Pistetaulukko!$J$57),Pistetaulukko!$H$56,IF(OR('Vastaukset, kilpailijat (yl)'!V65=Pistetaulukko!$G$57,'Vastaukset, kilpailijat (yl)'!V65=Pistetaulukko!$K$57),Pistetaulukko!$G$56,IF(OR('Vastaukset, kilpailijat (yl)'!V65=Pistetaulukko!$F$57,'Vastaukset, kilpailijat (yl)'!V65=Pistetaulukko!$L$57),Pistetaulukko!$F$56,0))))</f>
        <v>0</v>
      </c>
      <c r="W65" s="82">
        <f>IF('Vastaukset, kilpailijat (yl)'!W65=Pistetaulukko!$I$60,Pistetaulukko!$I$59,IF(OR('Vastaukset, kilpailijat (yl)'!W65=Pistetaulukko!$H$60,'Vastaukset, kilpailijat (yl)'!W65=Pistetaulukko!$J$60),Pistetaulukko!$H$59,IF(OR('Vastaukset, kilpailijat (yl)'!W65=Pistetaulukko!$G$60,'Vastaukset, kilpailijat (yl)'!W65=Pistetaulukko!$K$60),Pistetaulukko!$G$59,IF(OR('Vastaukset, kilpailijat (yl)'!W65=Pistetaulukko!$F$60,'Vastaukset, kilpailijat (yl)'!W65=Pistetaulukko!$L$60),Pistetaulukko!$F$59,0))))</f>
        <v>0</v>
      </c>
      <c r="X65" s="82">
        <f>IF('Vastaukset, kilpailijat (yl)'!X65=Pistetaulukko!$I$63,Pistetaulukko!$I$62,IF(OR('Vastaukset, kilpailijat (yl)'!X65=Pistetaulukko!$H$63,'Vastaukset, kilpailijat (yl)'!X65=Pistetaulukko!$J$63),Pistetaulukko!$H$62,IF(OR('Vastaukset, kilpailijat (yl)'!X65=Pistetaulukko!$G$63,'Vastaukset, kilpailijat (yl)'!X65=Pistetaulukko!$K$63),Pistetaulukko!$G$62,IF(OR('Vastaukset, kilpailijat (yl)'!X65=Pistetaulukko!$F$63,'Vastaukset, kilpailijat (yl)'!X65=Pistetaulukko!$L$63),Pistetaulukko!$F$62,0))))</f>
        <v>0</v>
      </c>
      <c r="Y65" s="82">
        <f>IF('Vastaukset, kilpailijat (yl)'!Y65=Pistetaulukko!$I$66,Pistetaulukko!$I$65,IF(OR('Vastaukset, kilpailijat (yl)'!Y65=Pistetaulukko!$H$66,'Vastaukset, kilpailijat (yl)'!Y65=Pistetaulukko!$J$66),Pistetaulukko!$H$65,IF(OR('Vastaukset, kilpailijat (yl)'!Y65=Pistetaulukko!$G$66,'Vastaukset, kilpailijat (yl)'!Y65=Pistetaulukko!$K$66),Pistetaulukko!$G$65,IF(OR('Vastaukset, kilpailijat (yl)'!Y65=Pistetaulukko!$F$66,'Vastaukset, kilpailijat (yl)'!Y65=Pistetaulukko!$L$66),Pistetaulukko!$F$65,IF(OR('Vastaukset, kilpailijat (yl)'!Y65=Pistetaulukko!$E$66,'Vastaukset, kilpailijat (yl)'!Y65=Pistetaulukko!$M$66),Pistetaulukko!$E$65,IF(OR('Vastaukset, kilpailijat (yl)'!Y65=Pistetaulukko!$D$66,'Vastaukset, kilpailijat (yl)'!Y65=Pistetaulukko!$N$66),Pistetaulukko!$D$65,0))))))</f>
        <v>0</v>
      </c>
      <c r="Z65" s="82">
        <f>IF('Vastaukset, kilpailijat (yl)'!Z65=Pistetaulukko!$I$69,Pistetaulukko!$I$68,IF(OR('Vastaukset, kilpailijat (yl)'!Z65=Pistetaulukko!$H$69,'Vastaukset, kilpailijat (yl)'!Z65=Pistetaulukko!$J$69),Pistetaulukko!$H$68,IF(OR('Vastaukset, kilpailijat (yl)'!Z65=Pistetaulukko!$G$69,'Vastaukset, kilpailijat (yl)'!Z65=Pistetaulukko!$K$69),Pistetaulukko!$G$68,IF(OR('Vastaukset, kilpailijat (yl)'!Z65=Pistetaulukko!$F$69,'Vastaukset, kilpailijat (yl)'!Z65=Pistetaulukko!$L$69),Pistetaulukko!$F$68,IF(OR('Vastaukset, kilpailijat (yl)'!Z65=Pistetaulukko!$E$69,'Vastaukset, kilpailijat (yl)'!Z65=Pistetaulukko!$M$69),Pistetaulukko!$E$68,IF(OR('Vastaukset, kilpailijat (yl)'!Z65=Pistetaulukko!$D$69,'Vastaukset, kilpailijat (yl)'!Z65=Pistetaulukko!$N$69),Pistetaulukko!$D$68,0))))))</f>
        <v>0</v>
      </c>
      <c r="AA65" s="4">
        <f t="shared" si="0"/>
        <v>0</v>
      </c>
      <c r="AB65" s="34">
        <f>'Vastaukset, kilpailijat (yl)'!AD65</f>
        <v>0</v>
      </c>
      <c r="AC65" s="125">
        <f>'Vastaukset, kilpailijat (yl)'!AC65</f>
        <v>0</v>
      </c>
      <c r="AD65" s="35">
        <f t="shared" si="1"/>
        <v>-4.1666666666666664E-2</v>
      </c>
      <c r="AE65" s="111">
        <f t="shared" si="2"/>
        <v>0</v>
      </c>
      <c r="AF65" s="109">
        <f t="shared" si="3"/>
        <v>0</v>
      </c>
      <c r="AG65" s="115">
        <f>'Suunnistus (yl)'!I65</f>
        <v>160</v>
      </c>
      <c r="AH65" s="107">
        <f t="shared" si="4"/>
        <v>160</v>
      </c>
      <c r="AI65" s="12"/>
    </row>
    <row r="66" spans="1:35" x14ac:dyDescent="0.3">
      <c r="A66" s="7">
        <f>'Vastaukset, kilpailijat (yl)'!A66</f>
        <v>0</v>
      </c>
      <c r="B66" s="56">
        <f>'Vastaukset, kilpailijat (yl)'!B66</f>
        <v>0</v>
      </c>
      <c r="C66" s="6">
        <f>'Vastaukset, kilpailijat (yl)'!C66</f>
        <v>0</v>
      </c>
      <c r="D66" s="6">
        <f>'Vastaukset, kilpailijat (yl)'!D66</f>
        <v>0</v>
      </c>
      <c r="E66" s="82">
        <f>IF('Vastaukset, kilpailijat (yl)'!E66=Pistetaulukko!$I$3,Pistetaulukko!$I$2,0)</f>
        <v>0</v>
      </c>
      <c r="F66" s="82">
        <f>IF('Vastaukset, kilpailijat (yl)'!F66=Pistetaulukko!$I$6,Pistetaulukko!$I$5,IF(OR('Vastaukset, kilpailijat (yl)'!F66=Pistetaulukko!$H$6,'Vastaukset, kilpailijat (yl)'!F66=Pistetaulukko!$J$6),Pistetaulukko!$H$5,IF(OR('Vastaukset, kilpailijat (yl)'!F66=Pistetaulukko!$G$6,'Vastaukset, kilpailijat (yl)'!F66=Pistetaulukko!$K$6),Pistetaulukko!$G$5,IF(OR('Vastaukset, kilpailijat (yl)'!F66=Pistetaulukko!$F$6,'Vastaukset, kilpailijat (yl)'!F66=Pistetaulukko!$L$6),Pistetaulukko!$F$5,0))))</f>
        <v>0</v>
      </c>
      <c r="G66" s="82">
        <f>IF('Vastaukset, kilpailijat (yl)'!G66=Pistetaulukko!$I$9,Pistetaulukko!$I$8,IF(OR('Vastaukset, kilpailijat (yl)'!G66=Pistetaulukko!$H$9,'Vastaukset, kilpailijat (yl)'!G66=Pistetaulukko!$J$9),Pistetaulukko!$H$8,IF(OR('Vastaukset, kilpailijat (yl)'!G66=Pistetaulukko!$G$9,'Vastaukset, kilpailijat (yl)'!G66=Pistetaulukko!$K$9),Pistetaulukko!$G$8,IF(OR('Vastaukset, kilpailijat (yl)'!G66=Pistetaulukko!$F$9,'Vastaukset, kilpailijat (yl)'!G66=Pistetaulukko!$L$9),Pistetaulukko!$F$8,0))))</f>
        <v>0</v>
      </c>
      <c r="H66" s="82">
        <f>IF('Vastaukset, kilpailijat (yl)'!H66=Pistetaulukko!$I$12,Pistetaulukko!$I$11,IF(OR('Vastaukset, kilpailijat (yl)'!H66=Pistetaulukko!$H$12,'Vastaukset, kilpailijat (yl)'!H66=Pistetaulukko!$J$12),Pistetaulukko!$H$11,IF(OR('Vastaukset, kilpailijat (yl)'!H66=Pistetaulukko!$G$12,'Vastaukset, kilpailijat (yl)'!H66=Pistetaulukko!$K$12),Pistetaulukko!$G$11,IF(OR('Vastaukset, kilpailijat (yl)'!H66=Pistetaulukko!$F$12,'Vastaukset, kilpailijat (yl)'!H66=Pistetaulukko!$L$12),Pistetaulukko!$F$11,0))))</f>
        <v>0</v>
      </c>
      <c r="I66" s="82">
        <f>IF('Vastaukset, kilpailijat (yl)'!I66=Pistetaulukko!$I$18,Pistetaulukko!$I$17,0)</f>
        <v>0</v>
      </c>
      <c r="J66" s="82">
        <f>IF('Vastaukset, kilpailijat (yl)'!J66=Pistetaulukko!$I$21,Pistetaulukko!$I$20,IF(OR('Vastaukset, kilpailijat (yl)'!J66=Pistetaulukko!$H$21,'Vastaukset, kilpailijat (yl)'!J66=Pistetaulukko!$J$21),Pistetaulukko!$H$20,IF(OR('Vastaukset, kilpailijat (yl)'!J66=Pistetaulukko!$G$21,'Vastaukset, kilpailijat (yl)'!J66=Pistetaulukko!$K$21),Pistetaulukko!$G$20,IF(OR('Vastaukset, kilpailijat (yl)'!J66=Pistetaulukko!$F$21,'Vastaukset, kilpailijat (yl)'!J66=Pistetaulukko!$L$21),Pistetaulukko!$F$20,0))))</f>
        <v>0</v>
      </c>
      <c r="K66" s="82">
        <f>IF('Vastaukset, kilpailijat (yl)'!K66=Pistetaulukko!$I$24,Pistetaulukko!$I$23,0)</f>
        <v>0</v>
      </c>
      <c r="L66" s="82">
        <f>IF('Vastaukset, kilpailijat (yl)'!L66=Pistetaulukko!$I$27,Pistetaulukko!$I$26,IF(OR('Vastaukset, kilpailijat (yl)'!L66=Pistetaulukko!$H$27,'Vastaukset, kilpailijat (yl)'!L66=Pistetaulukko!$J$27),Pistetaulukko!$H$26,IF(OR('Vastaukset, kilpailijat (yl)'!L66=Pistetaulukko!$G$27,'Vastaukset, kilpailijat (yl)'!L66=Pistetaulukko!$K$27),Pistetaulukko!$G$26,IF(OR('Vastaukset, kilpailijat (yl)'!L66=Pistetaulukko!$F$27,'Vastaukset, kilpailijat (yl)'!L66=Pistetaulukko!$L$27),Pistetaulukko!$F$26,0))))</f>
        <v>0</v>
      </c>
      <c r="M66" s="82">
        <f>IF('Vastaukset, kilpailijat (yl)'!M66=Pistetaulukko!$I$30,Pistetaulukko!$I$29,0)</f>
        <v>0</v>
      </c>
      <c r="N66" s="82">
        <f>IF('Vastaukset, kilpailijat (yl)'!N66=Pistetaulukko!$I$33,Pistetaulukko!$I$32,IF(OR('Vastaukset, kilpailijat (yl)'!N66=Pistetaulukko!$H$33,'Vastaukset, kilpailijat (yl)'!N66=Pistetaulukko!$J$33),Pistetaulukko!$H$32,IF(OR('Vastaukset, kilpailijat (yl)'!N66=Pistetaulukko!$G$33,'Vastaukset, kilpailijat (yl)'!N66=Pistetaulukko!$K$33),Pistetaulukko!$G$32,IF(OR('Vastaukset, kilpailijat (yl)'!N66=Pistetaulukko!$F$33,'Vastaukset, kilpailijat (yl)'!N66=Pistetaulukko!$L$33),Pistetaulukko!$F$32,IF(OR('Vastaukset, kilpailijat (yl)'!N66=Pistetaulukko!$E$33,'Vastaukset, kilpailijat (yl)'!N66=Pistetaulukko!$M$33),Pistetaulukko!$E$32,IF(OR('Vastaukset, kilpailijat (yl)'!N66=Pistetaulukko!$D$33,'Vastaukset, kilpailijat (yl)'!N66=Pistetaulukko!$N$33),Pistetaulukko!$D$32,0))))))</f>
        <v>0</v>
      </c>
      <c r="O66" s="82">
        <f>IF('Vastaukset, kilpailijat (yl)'!O66=Pistetaulukko!$I$36,Pistetaulukko!$I$35,IF(OR('Vastaukset, kilpailijat (yl)'!O66=Pistetaulukko!$H$36,'Vastaukset, kilpailijat (yl)'!O66=Pistetaulukko!$J$36),Pistetaulukko!$H$35,IF(OR('Vastaukset, kilpailijat (yl)'!O66=Pistetaulukko!$G$36,'Vastaukset, kilpailijat (yl)'!O66=Pistetaulukko!$K$36),Pistetaulukko!$G$35,IF(OR('Vastaukset, kilpailijat (yl)'!O66=Pistetaulukko!$F$36,'Vastaukset, kilpailijat (yl)'!O66=Pistetaulukko!$L$36),Pistetaulukko!$F$35,IF(OR('Vastaukset, kilpailijat (yl)'!O66=Pistetaulukko!$E$36,'Vastaukset, kilpailijat (yl)'!O66=Pistetaulukko!$M$36),Pistetaulukko!$E$35,IF(OR('Vastaukset, kilpailijat (yl)'!O66=Pistetaulukko!$D$36,'Vastaukset, kilpailijat (yl)'!O66=Pistetaulukko!$N$36),Pistetaulukko!$D$35,IF(OR('Vastaukset, kilpailijat (yl)'!O66=Pistetaulukko!$C$36,'Vastaukset, kilpailijat (yl)'!O66=Pistetaulukko!$O$36),Pistetaulukko!$C$35,IF(OR('Vastaukset, kilpailijat (yl)'!O66=Pistetaulukko!$B$36,'Vastaukset, kilpailijat (yl)'!O66=Pistetaulukko!$P$36),Pistetaulukko!$B$35,0))))))))</f>
        <v>0</v>
      </c>
      <c r="P66" s="82">
        <f>IF('Vastaukset, kilpailijat (yl)'!P66=Pistetaulukko!$I$39,Pistetaulukko!$I$38,IF(OR('Vastaukset, kilpailijat (yl)'!P66=Pistetaulukko!$H$39,'Vastaukset, kilpailijat (yl)'!P66=Pistetaulukko!$J$39),Pistetaulukko!$H$38,IF(OR('Vastaukset, kilpailijat (yl)'!P66=Pistetaulukko!$G$39,'Vastaukset, kilpailijat (yl)'!P66=Pistetaulukko!$K$39),Pistetaulukko!$G$38,IF(OR('Vastaukset, kilpailijat (yl)'!P66=Pistetaulukko!$F$39,'Vastaukset, kilpailijat (yl)'!P66=Pistetaulukko!$L$39),Pistetaulukko!$F$38,0))))</f>
        <v>0</v>
      </c>
      <c r="Q66" s="82">
        <f>IF('Vastaukset, kilpailijat (yl)'!Q66=Pistetaulukko!$I$42,Pistetaulukko!$I$41,IF(OR('Vastaukset, kilpailijat (yl)'!Q66=Pistetaulukko!$H$42,'Vastaukset, kilpailijat (yl)'!Q66=Pistetaulukko!$J$42),Pistetaulukko!$H$41,IF(OR('Vastaukset, kilpailijat (yl)'!Q66=Pistetaulukko!$G$42,'Vastaukset, kilpailijat (yl)'!Q66=Pistetaulukko!$K$42),Pistetaulukko!$G$41,IF(OR('Vastaukset, kilpailijat (yl)'!Q66=Pistetaulukko!$F$42,'Vastaukset, kilpailijat (yl)'!Q66=Pistetaulukko!$L$42),Pistetaulukko!$F$41,0))))</f>
        <v>0</v>
      </c>
      <c r="R66" s="82">
        <f>IF('Vastaukset, kilpailijat (yl)'!R66=Pistetaulukko!$I$45,Pistetaulukko!$I$44,IF(OR('Vastaukset, kilpailijat (yl)'!R66=Pistetaulukko!$H$45,'Vastaukset, kilpailijat (yl)'!R66=Pistetaulukko!$J$45),Pistetaulukko!$H$44,IF(OR('Vastaukset, kilpailijat (yl)'!R66=Pistetaulukko!$G$45,'Vastaukset, kilpailijat (yl)'!R66=Pistetaulukko!$K$45),Pistetaulukko!$G$44,IF(OR('Vastaukset, kilpailijat (yl)'!R66=Pistetaulukko!$F$45,'Vastaukset, kilpailijat (yl)'!R66=Pistetaulukko!$L$45),Pistetaulukko!$F$44,0))))</f>
        <v>0</v>
      </c>
      <c r="S66" s="82">
        <f>IF('Vastaukset, kilpailijat (yl)'!S66=Pistetaulukko!$I$48,Pistetaulukko!$I$47,IF(OR('Vastaukset, kilpailijat (yl)'!S66=Pistetaulukko!$H$48,'Vastaukset, kilpailijat (yl)'!S66=Pistetaulukko!$J$48),Pistetaulukko!$H$47,IF(OR('Vastaukset, kilpailijat (yl)'!S66=Pistetaulukko!$G$48,'Vastaukset, kilpailijat (yl)'!S66=Pistetaulukko!$K$48),Pistetaulukko!$G$47,IF(OR('Vastaukset, kilpailijat (yl)'!S66=Pistetaulukko!$F$48,'Vastaukset, kilpailijat (yl)'!S66=Pistetaulukko!$L$48),Pistetaulukko!$F$47,0))))</f>
        <v>0</v>
      </c>
      <c r="T66" s="82">
        <f>IF('Vastaukset, kilpailijat (yl)'!T66=Pistetaulukko!$I$51,Pistetaulukko!$I$50,IF(OR('Vastaukset, kilpailijat (yl)'!T66=Pistetaulukko!$H$51,'Vastaukset, kilpailijat (yl)'!T66=Pistetaulukko!$J$51),Pistetaulukko!$H$50,IF(OR('Vastaukset, kilpailijat (yl)'!T66=Pistetaulukko!$G$51,'Vastaukset, kilpailijat (yl)'!T66=Pistetaulukko!$K$51),Pistetaulukko!$G$50,IF(OR('Vastaukset, kilpailijat (yl)'!T66=Pistetaulukko!$F$51,'Vastaukset, kilpailijat (yl)'!T66=Pistetaulukko!$L$51),Pistetaulukko!$F$50,0))))</f>
        <v>0</v>
      </c>
      <c r="U66" s="82">
        <f>IF('Vastaukset, kilpailijat (yl)'!U66=Pistetaulukko!$I$54,Pistetaulukko!$I$53,IF(OR('Vastaukset, kilpailijat (yl)'!U66=Pistetaulukko!$H$54,'Vastaukset, kilpailijat (yl)'!U66=Pistetaulukko!$J$54),Pistetaulukko!$H$53,IF(OR('Vastaukset, kilpailijat (yl)'!U66=Pistetaulukko!$G$54,'Vastaukset, kilpailijat (yl)'!U66=Pistetaulukko!$K$54),Pistetaulukko!$G$53,IF(OR('Vastaukset, kilpailijat (yl)'!U66=Pistetaulukko!$F$54,'Vastaukset, kilpailijat (yl)'!U66=Pistetaulukko!$L$54),Pistetaulukko!$F$53,0))))</f>
        <v>0</v>
      </c>
      <c r="V66" s="82">
        <f>IF('Vastaukset, kilpailijat (yl)'!V66=Pistetaulukko!$I$57,Pistetaulukko!$I$56,IF(OR('Vastaukset, kilpailijat (yl)'!V66=Pistetaulukko!$H$57,'Vastaukset, kilpailijat (yl)'!V66=Pistetaulukko!$J$57),Pistetaulukko!$H$56,IF(OR('Vastaukset, kilpailijat (yl)'!V66=Pistetaulukko!$G$57,'Vastaukset, kilpailijat (yl)'!V66=Pistetaulukko!$K$57),Pistetaulukko!$G$56,IF(OR('Vastaukset, kilpailijat (yl)'!V66=Pistetaulukko!$F$57,'Vastaukset, kilpailijat (yl)'!V66=Pistetaulukko!$L$57),Pistetaulukko!$F$56,0))))</f>
        <v>0</v>
      </c>
      <c r="W66" s="82">
        <f>IF('Vastaukset, kilpailijat (yl)'!W66=Pistetaulukko!$I$60,Pistetaulukko!$I$59,IF(OR('Vastaukset, kilpailijat (yl)'!W66=Pistetaulukko!$H$60,'Vastaukset, kilpailijat (yl)'!W66=Pistetaulukko!$J$60),Pistetaulukko!$H$59,IF(OR('Vastaukset, kilpailijat (yl)'!W66=Pistetaulukko!$G$60,'Vastaukset, kilpailijat (yl)'!W66=Pistetaulukko!$K$60),Pistetaulukko!$G$59,IF(OR('Vastaukset, kilpailijat (yl)'!W66=Pistetaulukko!$F$60,'Vastaukset, kilpailijat (yl)'!W66=Pistetaulukko!$L$60),Pistetaulukko!$F$59,0))))</f>
        <v>0</v>
      </c>
      <c r="X66" s="82">
        <f>IF('Vastaukset, kilpailijat (yl)'!X66=Pistetaulukko!$I$63,Pistetaulukko!$I$62,IF(OR('Vastaukset, kilpailijat (yl)'!X66=Pistetaulukko!$H$63,'Vastaukset, kilpailijat (yl)'!X66=Pistetaulukko!$J$63),Pistetaulukko!$H$62,IF(OR('Vastaukset, kilpailijat (yl)'!X66=Pistetaulukko!$G$63,'Vastaukset, kilpailijat (yl)'!X66=Pistetaulukko!$K$63),Pistetaulukko!$G$62,IF(OR('Vastaukset, kilpailijat (yl)'!X66=Pistetaulukko!$F$63,'Vastaukset, kilpailijat (yl)'!X66=Pistetaulukko!$L$63),Pistetaulukko!$F$62,0))))</f>
        <v>0</v>
      </c>
      <c r="Y66" s="82">
        <f>IF('Vastaukset, kilpailijat (yl)'!Y66=Pistetaulukko!$I$66,Pistetaulukko!$I$65,IF(OR('Vastaukset, kilpailijat (yl)'!Y66=Pistetaulukko!$H$66,'Vastaukset, kilpailijat (yl)'!Y66=Pistetaulukko!$J$66),Pistetaulukko!$H$65,IF(OR('Vastaukset, kilpailijat (yl)'!Y66=Pistetaulukko!$G$66,'Vastaukset, kilpailijat (yl)'!Y66=Pistetaulukko!$K$66),Pistetaulukko!$G$65,IF(OR('Vastaukset, kilpailijat (yl)'!Y66=Pistetaulukko!$F$66,'Vastaukset, kilpailijat (yl)'!Y66=Pistetaulukko!$L$66),Pistetaulukko!$F$65,IF(OR('Vastaukset, kilpailijat (yl)'!Y66=Pistetaulukko!$E$66,'Vastaukset, kilpailijat (yl)'!Y66=Pistetaulukko!$M$66),Pistetaulukko!$E$65,IF(OR('Vastaukset, kilpailijat (yl)'!Y66=Pistetaulukko!$D$66,'Vastaukset, kilpailijat (yl)'!Y66=Pistetaulukko!$N$66),Pistetaulukko!$D$65,0))))))</f>
        <v>0</v>
      </c>
      <c r="Z66" s="82">
        <f>IF('Vastaukset, kilpailijat (yl)'!Z66=Pistetaulukko!$I$69,Pistetaulukko!$I$68,IF(OR('Vastaukset, kilpailijat (yl)'!Z66=Pistetaulukko!$H$69,'Vastaukset, kilpailijat (yl)'!Z66=Pistetaulukko!$J$69),Pistetaulukko!$H$68,IF(OR('Vastaukset, kilpailijat (yl)'!Z66=Pistetaulukko!$G$69,'Vastaukset, kilpailijat (yl)'!Z66=Pistetaulukko!$K$69),Pistetaulukko!$G$68,IF(OR('Vastaukset, kilpailijat (yl)'!Z66=Pistetaulukko!$F$69,'Vastaukset, kilpailijat (yl)'!Z66=Pistetaulukko!$L$69),Pistetaulukko!$F$68,IF(OR('Vastaukset, kilpailijat (yl)'!Z66=Pistetaulukko!$E$69,'Vastaukset, kilpailijat (yl)'!Z66=Pistetaulukko!$M$69),Pistetaulukko!$E$68,IF(OR('Vastaukset, kilpailijat (yl)'!Z66=Pistetaulukko!$D$69,'Vastaukset, kilpailijat (yl)'!Z66=Pistetaulukko!$N$69),Pistetaulukko!$D$68,0))))))</f>
        <v>0</v>
      </c>
      <c r="AA66" s="4">
        <f t="shared" ref="AA66:AA129" si="5">SUM(E66:Z66)</f>
        <v>0</v>
      </c>
      <c r="AB66" s="34">
        <f>'Vastaukset, kilpailijat (yl)'!AD66</f>
        <v>0</v>
      </c>
      <c r="AC66" s="125">
        <f>'Vastaukset, kilpailijat (yl)'!AC66</f>
        <v>0</v>
      </c>
      <c r="AD66" s="35">
        <f t="shared" si="1"/>
        <v>-4.1666666666666664E-2</v>
      </c>
      <c r="AE66" s="111">
        <f t="shared" si="2"/>
        <v>0</v>
      </c>
      <c r="AF66" s="109">
        <f t="shared" si="3"/>
        <v>0</v>
      </c>
      <c r="AG66" s="115">
        <f>'Suunnistus (yl)'!I66</f>
        <v>160</v>
      </c>
      <c r="AH66" s="107">
        <f t="shared" si="4"/>
        <v>160</v>
      </c>
      <c r="AI66" s="12"/>
    </row>
    <row r="67" spans="1:35" x14ac:dyDescent="0.3">
      <c r="A67" s="7">
        <f>'Vastaukset, kilpailijat (yl)'!A67</f>
        <v>0</v>
      </c>
      <c r="B67" s="56">
        <f>'Vastaukset, kilpailijat (yl)'!B67</f>
        <v>0</v>
      </c>
      <c r="C67" s="6">
        <f>'Vastaukset, kilpailijat (yl)'!C67</f>
        <v>0</v>
      </c>
      <c r="D67" s="6">
        <f>'Vastaukset, kilpailijat (yl)'!D67</f>
        <v>0</v>
      </c>
      <c r="E67" s="82">
        <f>IF('Vastaukset, kilpailijat (yl)'!E67=Pistetaulukko!$I$3,Pistetaulukko!$I$2,0)</f>
        <v>0</v>
      </c>
      <c r="F67" s="82">
        <f>IF('Vastaukset, kilpailijat (yl)'!F67=Pistetaulukko!$I$6,Pistetaulukko!$I$5,IF(OR('Vastaukset, kilpailijat (yl)'!F67=Pistetaulukko!$H$6,'Vastaukset, kilpailijat (yl)'!F67=Pistetaulukko!$J$6),Pistetaulukko!$H$5,IF(OR('Vastaukset, kilpailijat (yl)'!F67=Pistetaulukko!$G$6,'Vastaukset, kilpailijat (yl)'!F67=Pistetaulukko!$K$6),Pistetaulukko!$G$5,IF(OR('Vastaukset, kilpailijat (yl)'!F67=Pistetaulukko!$F$6,'Vastaukset, kilpailijat (yl)'!F67=Pistetaulukko!$L$6),Pistetaulukko!$F$5,0))))</f>
        <v>0</v>
      </c>
      <c r="G67" s="82">
        <f>IF('Vastaukset, kilpailijat (yl)'!G67=Pistetaulukko!$I$9,Pistetaulukko!$I$8,IF(OR('Vastaukset, kilpailijat (yl)'!G67=Pistetaulukko!$H$9,'Vastaukset, kilpailijat (yl)'!G67=Pistetaulukko!$J$9),Pistetaulukko!$H$8,IF(OR('Vastaukset, kilpailijat (yl)'!G67=Pistetaulukko!$G$9,'Vastaukset, kilpailijat (yl)'!G67=Pistetaulukko!$K$9),Pistetaulukko!$G$8,IF(OR('Vastaukset, kilpailijat (yl)'!G67=Pistetaulukko!$F$9,'Vastaukset, kilpailijat (yl)'!G67=Pistetaulukko!$L$9),Pistetaulukko!$F$8,0))))</f>
        <v>0</v>
      </c>
      <c r="H67" s="82">
        <f>IF('Vastaukset, kilpailijat (yl)'!H67=Pistetaulukko!$I$12,Pistetaulukko!$I$11,IF(OR('Vastaukset, kilpailijat (yl)'!H67=Pistetaulukko!$H$12,'Vastaukset, kilpailijat (yl)'!H67=Pistetaulukko!$J$12),Pistetaulukko!$H$11,IF(OR('Vastaukset, kilpailijat (yl)'!H67=Pistetaulukko!$G$12,'Vastaukset, kilpailijat (yl)'!H67=Pistetaulukko!$K$12),Pistetaulukko!$G$11,IF(OR('Vastaukset, kilpailijat (yl)'!H67=Pistetaulukko!$F$12,'Vastaukset, kilpailijat (yl)'!H67=Pistetaulukko!$L$12),Pistetaulukko!$F$11,0))))</f>
        <v>0</v>
      </c>
      <c r="I67" s="82">
        <f>IF('Vastaukset, kilpailijat (yl)'!I67=Pistetaulukko!$I$18,Pistetaulukko!$I$17,0)</f>
        <v>0</v>
      </c>
      <c r="J67" s="82">
        <f>IF('Vastaukset, kilpailijat (yl)'!J67=Pistetaulukko!$I$21,Pistetaulukko!$I$20,IF(OR('Vastaukset, kilpailijat (yl)'!J67=Pistetaulukko!$H$21,'Vastaukset, kilpailijat (yl)'!J67=Pistetaulukko!$J$21),Pistetaulukko!$H$20,IF(OR('Vastaukset, kilpailijat (yl)'!J67=Pistetaulukko!$G$21,'Vastaukset, kilpailijat (yl)'!J67=Pistetaulukko!$K$21),Pistetaulukko!$G$20,IF(OR('Vastaukset, kilpailijat (yl)'!J67=Pistetaulukko!$F$21,'Vastaukset, kilpailijat (yl)'!J67=Pistetaulukko!$L$21),Pistetaulukko!$F$20,0))))</f>
        <v>0</v>
      </c>
      <c r="K67" s="82">
        <f>IF('Vastaukset, kilpailijat (yl)'!K67=Pistetaulukko!$I$24,Pistetaulukko!$I$23,0)</f>
        <v>0</v>
      </c>
      <c r="L67" s="82">
        <f>IF('Vastaukset, kilpailijat (yl)'!L67=Pistetaulukko!$I$27,Pistetaulukko!$I$26,IF(OR('Vastaukset, kilpailijat (yl)'!L67=Pistetaulukko!$H$27,'Vastaukset, kilpailijat (yl)'!L67=Pistetaulukko!$J$27),Pistetaulukko!$H$26,IF(OR('Vastaukset, kilpailijat (yl)'!L67=Pistetaulukko!$G$27,'Vastaukset, kilpailijat (yl)'!L67=Pistetaulukko!$K$27),Pistetaulukko!$G$26,IF(OR('Vastaukset, kilpailijat (yl)'!L67=Pistetaulukko!$F$27,'Vastaukset, kilpailijat (yl)'!L67=Pistetaulukko!$L$27),Pistetaulukko!$F$26,0))))</f>
        <v>0</v>
      </c>
      <c r="M67" s="82">
        <f>IF('Vastaukset, kilpailijat (yl)'!M67=Pistetaulukko!$I$30,Pistetaulukko!$I$29,0)</f>
        <v>0</v>
      </c>
      <c r="N67" s="82">
        <f>IF('Vastaukset, kilpailijat (yl)'!N67=Pistetaulukko!$I$33,Pistetaulukko!$I$32,IF(OR('Vastaukset, kilpailijat (yl)'!N67=Pistetaulukko!$H$33,'Vastaukset, kilpailijat (yl)'!N67=Pistetaulukko!$J$33),Pistetaulukko!$H$32,IF(OR('Vastaukset, kilpailijat (yl)'!N67=Pistetaulukko!$G$33,'Vastaukset, kilpailijat (yl)'!N67=Pistetaulukko!$K$33),Pistetaulukko!$G$32,IF(OR('Vastaukset, kilpailijat (yl)'!N67=Pistetaulukko!$F$33,'Vastaukset, kilpailijat (yl)'!N67=Pistetaulukko!$L$33),Pistetaulukko!$F$32,IF(OR('Vastaukset, kilpailijat (yl)'!N67=Pistetaulukko!$E$33,'Vastaukset, kilpailijat (yl)'!N67=Pistetaulukko!$M$33),Pistetaulukko!$E$32,IF(OR('Vastaukset, kilpailijat (yl)'!N67=Pistetaulukko!$D$33,'Vastaukset, kilpailijat (yl)'!N67=Pistetaulukko!$N$33),Pistetaulukko!$D$32,0))))))</f>
        <v>0</v>
      </c>
      <c r="O67" s="82">
        <f>IF('Vastaukset, kilpailijat (yl)'!O67=Pistetaulukko!$I$36,Pistetaulukko!$I$35,IF(OR('Vastaukset, kilpailijat (yl)'!O67=Pistetaulukko!$H$36,'Vastaukset, kilpailijat (yl)'!O67=Pistetaulukko!$J$36),Pistetaulukko!$H$35,IF(OR('Vastaukset, kilpailijat (yl)'!O67=Pistetaulukko!$G$36,'Vastaukset, kilpailijat (yl)'!O67=Pistetaulukko!$K$36),Pistetaulukko!$G$35,IF(OR('Vastaukset, kilpailijat (yl)'!O67=Pistetaulukko!$F$36,'Vastaukset, kilpailijat (yl)'!O67=Pistetaulukko!$L$36),Pistetaulukko!$F$35,IF(OR('Vastaukset, kilpailijat (yl)'!O67=Pistetaulukko!$E$36,'Vastaukset, kilpailijat (yl)'!O67=Pistetaulukko!$M$36),Pistetaulukko!$E$35,IF(OR('Vastaukset, kilpailijat (yl)'!O67=Pistetaulukko!$D$36,'Vastaukset, kilpailijat (yl)'!O67=Pistetaulukko!$N$36),Pistetaulukko!$D$35,IF(OR('Vastaukset, kilpailijat (yl)'!O67=Pistetaulukko!$C$36,'Vastaukset, kilpailijat (yl)'!O67=Pistetaulukko!$O$36),Pistetaulukko!$C$35,IF(OR('Vastaukset, kilpailijat (yl)'!O67=Pistetaulukko!$B$36,'Vastaukset, kilpailijat (yl)'!O67=Pistetaulukko!$P$36),Pistetaulukko!$B$35,0))))))))</f>
        <v>0</v>
      </c>
      <c r="P67" s="82">
        <f>IF('Vastaukset, kilpailijat (yl)'!P67=Pistetaulukko!$I$39,Pistetaulukko!$I$38,IF(OR('Vastaukset, kilpailijat (yl)'!P67=Pistetaulukko!$H$39,'Vastaukset, kilpailijat (yl)'!P67=Pistetaulukko!$J$39),Pistetaulukko!$H$38,IF(OR('Vastaukset, kilpailijat (yl)'!P67=Pistetaulukko!$G$39,'Vastaukset, kilpailijat (yl)'!P67=Pistetaulukko!$K$39),Pistetaulukko!$G$38,IF(OR('Vastaukset, kilpailijat (yl)'!P67=Pistetaulukko!$F$39,'Vastaukset, kilpailijat (yl)'!P67=Pistetaulukko!$L$39),Pistetaulukko!$F$38,0))))</f>
        <v>0</v>
      </c>
      <c r="Q67" s="82">
        <f>IF('Vastaukset, kilpailijat (yl)'!Q67=Pistetaulukko!$I$42,Pistetaulukko!$I$41,IF(OR('Vastaukset, kilpailijat (yl)'!Q67=Pistetaulukko!$H$42,'Vastaukset, kilpailijat (yl)'!Q67=Pistetaulukko!$J$42),Pistetaulukko!$H$41,IF(OR('Vastaukset, kilpailijat (yl)'!Q67=Pistetaulukko!$G$42,'Vastaukset, kilpailijat (yl)'!Q67=Pistetaulukko!$K$42),Pistetaulukko!$G$41,IF(OR('Vastaukset, kilpailijat (yl)'!Q67=Pistetaulukko!$F$42,'Vastaukset, kilpailijat (yl)'!Q67=Pistetaulukko!$L$42),Pistetaulukko!$F$41,0))))</f>
        <v>0</v>
      </c>
      <c r="R67" s="82">
        <f>IF('Vastaukset, kilpailijat (yl)'!R67=Pistetaulukko!$I$45,Pistetaulukko!$I$44,IF(OR('Vastaukset, kilpailijat (yl)'!R67=Pistetaulukko!$H$45,'Vastaukset, kilpailijat (yl)'!R67=Pistetaulukko!$J$45),Pistetaulukko!$H$44,IF(OR('Vastaukset, kilpailijat (yl)'!R67=Pistetaulukko!$G$45,'Vastaukset, kilpailijat (yl)'!R67=Pistetaulukko!$K$45),Pistetaulukko!$G$44,IF(OR('Vastaukset, kilpailijat (yl)'!R67=Pistetaulukko!$F$45,'Vastaukset, kilpailijat (yl)'!R67=Pistetaulukko!$L$45),Pistetaulukko!$F$44,0))))</f>
        <v>0</v>
      </c>
      <c r="S67" s="82">
        <f>IF('Vastaukset, kilpailijat (yl)'!S67=Pistetaulukko!$I$48,Pistetaulukko!$I$47,IF(OR('Vastaukset, kilpailijat (yl)'!S67=Pistetaulukko!$H$48,'Vastaukset, kilpailijat (yl)'!S67=Pistetaulukko!$J$48),Pistetaulukko!$H$47,IF(OR('Vastaukset, kilpailijat (yl)'!S67=Pistetaulukko!$G$48,'Vastaukset, kilpailijat (yl)'!S67=Pistetaulukko!$K$48),Pistetaulukko!$G$47,IF(OR('Vastaukset, kilpailijat (yl)'!S67=Pistetaulukko!$F$48,'Vastaukset, kilpailijat (yl)'!S67=Pistetaulukko!$L$48),Pistetaulukko!$F$47,0))))</f>
        <v>0</v>
      </c>
      <c r="T67" s="82">
        <f>IF('Vastaukset, kilpailijat (yl)'!T67=Pistetaulukko!$I$51,Pistetaulukko!$I$50,IF(OR('Vastaukset, kilpailijat (yl)'!T67=Pistetaulukko!$H$51,'Vastaukset, kilpailijat (yl)'!T67=Pistetaulukko!$J$51),Pistetaulukko!$H$50,IF(OR('Vastaukset, kilpailijat (yl)'!T67=Pistetaulukko!$G$51,'Vastaukset, kilpailijat (yl)'!T67=Pistetaulukko!$K$51),Pistetaulukko!$G$50,IF(OR('Vastaukset, kilpailijat (yl)'!T67=Pistetaulukko!$F$51,'Vastaukset, kilpailijat (yl)'!T67=Pistetaulukko!$L$51),Pistetaulukko!$F$50,0))))</f>
        <v>0</v>
      </c>
      <c r="U67" s="82">
        <f>IF('Vastaukset, kilpailijat (yl)'!U67=Pistetaulukko!$I$54,Pistetaulukko!$I$53,IF(OR('Vastaukset, kilpailijat (yl)'!U67=Pistetaulukko!$H$54,'Vastaukset, kilpailijat (yl)'!U67=Pistetaulukko!$J$54),Pistetaulukko!$H$53,IF(OR('Vastaukset, kilpailijat (yl)'!U67=Pistetaulukko!$G$54,'Vastaukset, kilpailijat (yl)'!U67=Pistetaulukko!$K$54),Pistetaulukko!$G$53,IF(OR('Vastaukset, kilpailijat (yl)'!U67=Pistetaulukko!$F$54,'Vastaukset, kilpailijat (yl)'!U67=Pistetaulukko!$L$54),Pistetaulukko!$F$53,0))))</f>
        <v>0</v>
      </c>
      <c r="V67" s="82">
        <f>IF('Vastaukset, kilpailijat (yl)'!V67=Pistetaulukko!$I$57,Pistetaulukko!$I$56,IF(OR('Vastaukset, kilpailijat (yl)'!V67=Pistetaulukko!$H$57,'Vastaukset, kilpailijat (yl)'!V67=Pistetaulukko!$J$57),Pistetaulukko!$H$56,IF(OR('Vastaukset, kilpailijat (yl)'!V67=Pistetaulukko!$G$57,'Vastaukset, kilpailijat (yl)'!V67=Pistetaulukko!$K$57),Pistetaulukko!$G$56,IF(OR('Vastaukset, kilpailijat (yl)'!V67=Pistetaulukko!$F$57,'Vastaukset, kilpailijat (yl)'!V67=Pistetaulukko!$L$57),Pistetaulukko!$F$56,0))))</f>
        <v>0</v>
      </c>
      <c r="W67" s="82">
        <f>IF('Vastaukset, kilpailijat (yl)'!W67=Pistetaulukko!$I$60,Pistetaulukko!$I$59,IF(OR('Vastaukset, kilpailijat (yl)'!W67=Pistetaulukko!$H$60,'Vastaukset, kilpailijat (yl)'!W67=Pistetaulukko!$J$60),Pistetaulukko!$H$59,IF(OR('Vastaukset, kilpailijat (yl)'!W67=Pistetaulukko!$G$60,'Vastaukset, kilpailijat (yl)'!W67=Pistetaulukko!$K$60),Pistetaulukko!$G$59,IF(OR('Vastaukset, kilpailijat (yl)'!W67=Pistetaulukko!$F$60,'Vastaukset, kilpailijat (yl)'!W67=Pistetaulukko!$L$60),Pistetaulukko!$F$59,0))))</f>
        <v>0</v>
      </c>
      <c r="X67" s="82">
        <f>IF('Vastaukset, kilpailijat (yl)'!X67=Pistetaulukko!$I$63,Pistetaulukko!$I$62,IF(OR('Vastaukset, kilpailijat (yl)'!X67=Pistetaulukko!$H$63,'Vastaukset, kilpailijat (yl)'!X67=Pistetaulukko!$J$63),Pistetaulukko!$H$62,IF(OR('Vastaukset, kilpailijat (yl)'!X67=Pistetaulukko!$G$63,'Vastaukset, kilpailijat (yl)'!X67=Pistetaulukko!$K$63),Pistetaulukko!$G$62,IF(OR('Vastaukset, kilpailijat (yl)'!X67=Pistetaulukko!$F$63,'Vastaukset, kilpailijat (yl)'!X67=Pistetaulukko!$L$63),Pistetaulukko!$F$62,0))))</f>
        <v>0</v>
      </c>
      <c r="Y67" s="82">
        <f>IF('Vastaukset, kilpailijat (yl)'!Y67=Pistetaulukko!$I$66,Pistetaulukko!$I$65,IF(OR('Vastaukset, kilpailijat (yl)'!Y67=Pistetaulukko!$H$66,'Vastaukset, kilpailijat (yl)'!Y67=Pistetaulukko!$J$66),Pistetaulukko!$H$65,IF(OR('Vastaukset, kilpailijat (yl)'!Y67=Pistetaulukko!$G$66,'Vastaukset, kilpailijat (yl)'!Y67=Pistetaulukko!$K$66),Pistetaulukko!$G$65,IF(OR('Vastaukset, kilpailijat (yl)'!Y67=Pistetaulukko!$F$66,'Vastaukset, kilpailijat (yl)'!Y67=Pistetaulukko!$L$66),Pistetaulukko!$F$65,IF(OR('Vastaukset, kilpailijat (yl)'!Y67=Pistetaulukko!$E$66,'Vastaukset, kilpailijat (yl)'!Y67=Pistetaulukko!$M$66),Pistetaulukko!$E$65,IF(OR('Vastaukset, kilpailijat (yl)'!Y67=Pistetaulukko!$D$66,'Vastaukset, kilpailijat (yl)'!Y67=Pistetaulukko!$N$66),Pistetaulukko!$D$65,0))))))</f>
        <v>0</v>
      </c>
      <c r="Z67" s="82">
        <f>IF('Vastaukset, kilpailijat (yl)'!Z67=Pistetaulukko!$I$69,Pistetaulukko!$I$68,IF(OR('Vastaukset, kilpailijat (yl)'!Z67=Pistetaulukko!$H$69,'Vastaukset, kilpailijat (yl)'!Z67=Pistetaulukko!$J$69),Pistetaulukko!$H$68,IF(OR('Vastaukset, kilpailijat (yl)'!Z67=Pistetaulukko!$G$69,'Vastaukset, kilpailijat (yl)'!Z67=Pistetaulukko!$K$69),Pistetaulukko!$G$68,IF(OR('Vastaukset, kilpailijat (yl)'!Z67=Pistetaulukko!$F$69,'Vastaukset, kilpailijat (yl)'!Z67=Pistetaulukko!$L$69),Pistetaulukko!$F$68,IF(OR('Vastaukset, kilpailijat (yl)'!Z67=Pistetaulukko!$E$69,'Vastaukset, kilpailijat (yl)'!Z67=Pistetaulukko!$M$69),Pistetaulukko!$E$68,IF(OR('Vastaukset, kilpailijat (yl)'!Z67=Pistetaulukko!$D$69,'Vastaukset, kilpailijat (yl)'!Z67=Pistetaulukko!$N$69),Pistetaulukko!$D$68,0))))))</f>
        <v>0</v>
      </c>
      <c r="AA67" s="4">
        <f t="shared" si="5"/>
        <v>0</v>
      </c>
      <c r="AB67" s="34">
        <f>'Vastaukset, kilpailijat (yl)'!AD67</f>
        <v>0</v>
      </c>
      <c r="AC67" s="125">
        <f>'Vastaukset, kilpailijat (yl)'!AC67</f>
        <v>0</v>
      </c>
      <c r="AD67" s="35">
        <f t="shared" ref="AD67:AD130" si="6">AB67-($AK$1+(AC67/1440))</f>
        <v>-4.1666666666666664E-2</v>
      </c>
      <c r="AE67" s="111">
        <f t="shared" ref="AE67:AE130" si="7">IF(AD67&lt;=0,0,ROUNDUP((AD67*1440),0)*5)</f>
        <v>0</v>
      </c>
      <c r="AF67" s="109">
        <f t="shared" ref="AF67:AF130" si="8">AA67-AE67</f>
        <v>0</v>
      </c>
      <c r="AG67" s="115">
        <f>'Suunnistus (yl)'!I67</f>
        <v>160</v>
      </c>
      <c r="AH67" s="107">
        <f t="shared" ref="AH67:AH130" si="9">AG67+AF67</f>
        <v>160</v>
      </c>
      <c r="AI67" s="12"/>
    </row>
    <row r="68" spans="1:35" x14ac:dyDescent="0.3">
      <c r="A68" s="7">
        <f>'Vastaukset, kilpailijat (yl)'!A68</f>
        <v>0</v>
      </c>
      <c r="B68" s="56">
        <f>'Vastaukset, kilpailijat (yl)'!B68</f>
        <v>0</v>
      </c>
      <c r="C68" s="6">
        <f>'Vastaukset, kilpailijat (yl)'!C68</f>
        <v>0</v>
      </c>
      <c r="D68" s="6">
        <f>'Vastaukset, kilpailijat (yl)'!D68</f>
        <v>0</v>
      </c>
      <c r="E68" s="82">
        <f>IF('Vastaukset, kilpailijat (yl)'!E68=Pistetaulukko!$I$3,Pistetaulukko!$I$2,0)</f>
        <v>0</v>
      </c>
      <c r="F68" s="82">
        <f>IF('Vastaukset, kilpailijat (yl)'!F68=Pistetaulukko!$I$6,Pistetaulukko!$I$5,IF(OR('Vastaukset, kilpailijat (yl)'!F68=Pistetaulukko!$H$6,'Vastaukset, kilpailijat (yl)'!F68=Pistetaulukko!$J$6),Pistetaulukko!$H$5,IF(OR('Vastaukset, kilpailijat (yl)'!F68=Pistetaulukko!$G$6,'Vastaukset, kilpailijat (yl)'!F68=Pistetaulukko!$K$6),Pistetaulukko!$G$5,IF(OR('Vastaukset, kilpailijat (yl)'!F68=Pistetaulukko!$F$6,'Vastaukset, kilpailijat (yl)'!F68=Pistetaulukko!$L$6),Pistetaulukko!$F$5,0))))</f>
        <v>0</v>
      </c>
      <c r="G68" s="82">
        <f>IF('Vastaukset, kilpailijat (yl)'!G68=Pistetaulukko!$I$9,Pistetaulukko!$I$8,IF(OR('Vastaukset, kilpailijat (yl)'!G68=Pistetaulukko!$H$9,'Vastaukset, kilpailijat (yl)'!G68=Pistetaulukko!$J$9),Pistetaulukko!$H$8,IF(OR('Vastaukset, kilpailijat (yl)'!G68=Pistetaulukko!$G$9,'Vastaukset, kilpailijat (yl)'!G68=Pistetaulukko!$K$9),Pistetaulukko!$G$8,IF(OR('Vastaukset, kilpailijat (yl)'!G68=Pistetaulukko!$F$9,'Vastaukset, kilpailijat (yl)'!G68=Pistetaulukko!$L$9),Pistetaulukko!$F$8,0))))</f>
        <v>0</v>
      </c>
      <c r="H68" s="82">
        <f>IF('Vastaukset, kilpailijat (yl)'!H68=Pistetaulukko!$I$12,Pistetaulukko!$I$11,IF(OR('Vastaukset, kilpailijat (yl)'!H68=Pistetaulukko!$H$12,'Vastaukset, kilpailijat (yl)'!H68=Pistetaulukko!$J$12),Pistetaulukko!$H$11,IF(OR('Vastaukset, kilpailijat (yl)'!H68=Pistetaulukko!$G$12,'Vastaukset, kilpailijat (yl)'!H68=Pistetaulukko!$K$12),Pistetaulukko!$G$11,IF(OR('Vastaukset, kilpailijat (yl)'!H68=Pistetaulukko!$F$12,'Vastaukset, kilpailijat (yl)'!H68=Pistetaulukko!$L$12),Pistetaulukko!$F$11,0))))</f>
        <v>0</v>
      </c>
      <c r="I68" s="82">
        <f>IF('Vastaukset, kilpailijat (yl)'!I68=Pistetaulukko!$I$18,Pistetaulukko!$I$17,0)</f>
        <v>0</v>
      </c>
      <c r="J68" s="82">
        <f>IF('Vastaukset, kilpailijat (yl)'!J68=Pistetaulukko!$I$21,Pistetaulukko!$I$20,IF(OR('Vastaukset, kilpailijat (yl)'!J68=Pistetaulukko!$H$21,'Vastaukset, kilpailijat (yl)'!J68=Pistetaulukko!$J$21),Pistetaulukko!$H$20,IF(OR('Vastaukset, kilpailijat (yl)'!J68=Pistetaulukko!$G$21,'Vastaukset, kilpailijat (yl)'!J68=Pistetaulukko!$K$21),Pistetaulukko!$G$20,IF(OR('Vastaukset, kilpailijat (yl)'!J68=Pistetaulukko!$F$21,'Vastaukset, kilpailijat (yl)'!J68=Pistetaulukko!$L$21),Pistetaulukko!$F$20,0))))</f>
        <v>0</v>
      </c>
      <c r="K68" s="82">
        <f>IF('Vastaukset, kilpailijat (yl)'!K68=Pistetaulukko!$I$24,Pistetaulukko!$I$23,0)</f>
        <v>0</v>
      </c>
      <c r="L68" s="82">
        <f>IF('Vastaukset, kilpailijat (yl)'!L68=Pistetaulukko!$I$27,Pistetaulukko!$I$26,IF(OR('Vastaukset, kilpailijat (yl)'!L68=Pistetaulukko!$H$27,'Vastaukset, kilpailijat (yl)'!L68=Pistetaulukko!$J$27),Pistetaulukko!$H$26,IF(OR('Vastaukset, kilpailijat (yl)'!L68=Pistetaulukko!$G$27,'Vastaukset, kilpailijat (yl)'!L68=Pistetaulukko!$K$27),Pistetaulukko!$G$26,IF(OR('Vastaukset, kilpailijat (yl)'!L68=Pistetaulukko!$F$27,'Vastaukset, kilpailijat (yl)'!L68=Pistetaulukko!$L$27),Pistetaulukko!$F$26,0))))</f>
        <v>0</v>
      </c>
      <c r="M68" s="82">
        <f>IF('Vastaukset, kilpailijat (yl)'!M68=Pistetaulukko!$I$30,Pistetaulukko!$I$29,0)</f>
        <v>0</v>
      </c>
      <c r="N68" s="82">
        <f>IF('Vastaukset, kilpailijat (yl)'!N68=Pistetaulukko!$I$33,Pistetaulukko!$I$32,IF(OR('Vastaukset, kilpailijat (yl)'!N68=Pistetaulukko!$H$33,'Vastaukset, kilpailijat (yl)'!N68=Pistetaulukko!$J$33),Pistetaulukko!$H$32,IF(OR('Vastaukset, kilpailijat (yl)'!N68=Pistetaulukko!$G$33,'Vastaukset, kilpailijat (yl)'!N68=Pistetaulukko!$K$33),Pistetaulukko!$G$32,IF(OR('Vastaukset, kilpailijat (yl)'!N68=Pistetaulukko!$F$33,'Vastaukset, kilpailijat (yl)'!N68=Pistetaulukko!$L$33),Pistetaulukko!$F$32,IF(OR('Vastaukset, kilpailijat (yl)'!N68=Pistetaulukko!$E$33,'Vastaukset, kilpailijat (yl)'!N68=Pistetaulukko!$M$33),Pistetaulukko!$E$32,IF(OR('Vastaukset, kilpailijat (yl)'!N68=Pistetaulukko!$D$33,'Vastaukset, kilpailijat (yl)'!N68=Pistetaulukko!$N$33),Pistetaulukko!$D$32,0))))))</f>
        <v>0</v>
      </c>
      <c r="O68" s="82">
        <f>IF('Vastaukset, kilpailijat (yl)'!O68=Pistetaulukko!$I$36,Pistetaulukko!$I$35,IF(OR('Vastaukset, kilpailijat (yl)'!O68=Pistetaulukko!$H$36,'Vastaukset, kilpailijat (yl)'!O68=Pistetaulukko!$J$36),Pistetaulukko!$H$35,IF(OR('Vastaukset, kilpailijat (yl)'!O68=Pistetaulukko!$G$36,'Vastaukset, kilpailijat (yl)'!O68=Pistetaulukko!$K$36),Pistetaulukko!$G$35,IF(OR('Vastaukset, kilpailijat (yl)'!O68=Pistetaulukko!$F$36,'Vastaukset, kilpailijat (yl)'!O68=Pistetaulukko!$L$36),Pistetaulukko!$F$35,IF(OR('Vastaukset, kilpailijat (yl)'!O68=Pistetaulukko!$E$36,'Vastaukset, kilpailijat (yl)'!O68=Pistetaulukko!$M$36),Pistetaulukko!$E$35,IF(OR('Vastaukset, kilpailijat (yl)'!O68=Pistetaulukko!$D$36,'Vastaukset, kilpailijat (yl)'!O68=Pistetaulukko!$N$36),Pistetaulukko!$D$35,IF(OR('Vastaukset, kilpailijat (yl)'!O68=Pistetaulukko!$C$36,'Vastaukset, kilpailijat (yl)'!O68=Pistetaulukko!$O$36),Pistetaulukko!$C$35,IF(OR('Vastaukset, kilpailijat (yl)'!O68=Pistetaulukko!$B$36,'Vastaukset, kilpailijat (yl)'!O68=Pistetaulukko!$P$36),Pistetaulukko!$B$35,0))))))))</f>
        <v>0</v>
      </c>
      <c r="P68" s="82">
        <f>IF('Vastaukset, kilpailijat (yl)'!P68=Pistetaulukko!$I$39,Pistetaulukko!$I$38,IF(OR('Vastaukset, kilpailijat (yl)'!P68=Pistetaulukko!$H$39,'Vastaukset, kilpailijat (yl)'!P68=Pistetaulukko!$J$39),Pistetaulukko!$H$38,IF(OR('Vastaukset, kilpailijat (yl)'!P68=Pistetaulukko!$G$39,'Vastaukset, kilpailijat (yl)'!P68=Pistetaulukko!$K$39),Pistetaulukko!$G$38,IF(OR('Vastaukset, kilpailijat (yl)'!P68=Pistetaulukko!$F$39,'Vastaukset, kilpailijat (yl)'!P68=Pistetaulukko!$L$39),Pistetaulukko!$F$38,0))))</f>
        <v>0</v>
      </c>
      <c r="Q68" s="82">
        <f>IF('Vastaukset, kilpailijat (yl)'!Q68=Pistetaulukko!$I$42,Pistetaulukko!$I$41,IF(OR('Vastaukset, kilpailijat (yl)'!Q68=Pistetaulukko!$H$42,'Vastaukset, kilpailijat (yl)'!Q68=Pistetaulukko!$J$42),Pistetaulukko!$H$41,IF(OR('Vastaukset, kilpailijat (yl)'!Q68=Pistetaulukko!$G$42,'Vastaukset, kilpailijat (yl)'!Q68=Pistetaulukko!$K$42),Pistetaulukko!$G$41,IF(OR('Vastaukset, kilpailijat (yl)'!Q68=Pistetaulukko!$F$42,'Vastaukset, kilpailijat (yl)'!Q68=Pistetaulukko!$L$42),Pistetaulukko!$F$41,0))))</f>
        <v>0</v>
      </c>
      <c r="R68" s="82">
        <f>IF('Vastaukset, kilpailijat (yl)'!R68=Pistetaulukko!$I$45,Pistetaulukko!$I$44,IF(OR('Vastaukset, kilpailijat (yl)'!R68=Pistetaulukko!$H$45,'Vastaukset, kilpailijat (yl)'!R68=Pistetaulukko!$J$45),Pistetaulukko!$H$44,IF(OR('Vastaukset, kilpailijat (yl)'!R68=Pistetaulukko!$G$45,'Vastaukset, kilpailijat (yl)'!R68=Pistetaulukko!$K$45),Pistetaulukko!$G$44,IF(OR('Vastaukset, kilpailijat (yl)'!R68=Pistetaulukko!$F$45,'Vastaukset, kilpailijat (yl)'!R68=Pistetaulukko!$L$45),Pistetaulukko!$F$44,0))))</f>
        <v>0</v>
      </c>
      <c r="S68" s="82">
        <f>IF('Vastaukset, kilpailijat (yl)'!S68=Pistetaulukko!$I$48,Pistetaulukko!$I$47,IF(OR('Vastaukset, kilpailijat (yl)'!S68=Pistetaulukko!$H$48,'Vastaukset, kilpailijat (yl)'!S68=Pistetaulukko!$J$48),Pistetaulukko!$H$47,IF(OR('Vastaukset, kilpailijat (yl)'!S68=Pistetaulukko!$G$48,'Vastaukset, kilpailijat (yl)'!S68=Pistetaulukko!$K$48),Pistetaulukko!$G$47,IF(OR('Vastaukset, kilpailijat (yl)'!S68=Pistetaulukko!$F$48,'Vastaukset, kilpailijat (yl)'!S68=Pistetaulukko!$L$48),Pistetaulukko!$F$47,0))))</f>
        <v>0</v>
      </c>
      <c r="T68" s="82">
        <f>IF('Vastaukset, kilpailijat (yl)'!T68=Pistetaulukko!$I$51,Pistetaulukko!$I$50,IF(OR('Vastaukset, kilpailijat (yl)'!T68=Pistetaulukko!$H$51,'Vastaukset, kilpailijat (yl)'!T68=Pistetaulukko!$J$51),Pistetaulukko!$H$50,IF(OR('Vastaukset, kilpailijat (yl)'!T68=Pistetaulukko!$G$51,'Vastaukset, kilpailijat (yl)'!T68=Pistetaulukko!$K$51),Pistetaulukko!$G$50,IF(OR('Vastaukset, kilpailijat (yl)'!T68=Pistetaulukko!$F$51,'Vastaukset, kilpailijat (yl)'!T68=Pistetaulukko!$L$51),Pistetaulukko!$F$50,0))))</f>
        <v>0</v>
      </c>
      <c r="U68" s="82">
        <f>IF('Vastaukset, kilpailijat (yl)'!U68=Pistetaulukko!$I$54,Pistetaulukko!$I$53,IF(OR('Vastaukset, kilpailijat (yl)'!U68=Pistetaulukko!$H$54,'Vastaukset, kilpailijat (yl)'!U68=Pistetaulukko!$J$54),Pistetaulukko!$H$53,IF(OR('Vastaukset, kilpailijat (yl)'!U68=Pistetaulukko!$G$54,'Vastaukset, kilpailijat (yl)'!U68=Pistetaulukko!$K$54),Pistetaulukko!$G$53,IF(OR('Vastaukset, kilpailijat (yl)'!U68=Pistetaulukko!$F$54,'Vastaukset, kilpailijat (yl)'!U68=Pistetaulukko!$L$54),Pistetaulukko!$F$53,0))))</f>
        <v>0</v>
      </c>
      <c r="V68" s="82">
        <f>IF('Vastaukset, kilpailijat (yl)'!V68=Pistetaulukko!$I$57,Pistetaulukko!$I$56,IF(OR('Vastaukset, kilpailijat (yl)'!V68=Pistetaulukko!$H$57,'Vastaukset, kilpailijat (yl)'!V68=Pistetaulukko!$J$57),Pistetaulukko!$H$56,IF(OR('Vastaukset, kilpailijat (yl)'!V68=Pistetaulukko!$G$57,'Vastaukset, kilpailijat (yl)'!V68=Pistetaulukko!$K$57),Pistetaulukko!$G$56,IF(OR('Vastaukset, kilpailijat (yl)'!V68=Pistetaulukko!$F$57,'Vastaukset, kilpailijat (yl)'!V68=Pistetaulukko!$L$57),Pistetaulukko!$F$56,0))))</f>
        <v>0</v>
      </c>
      <c r="W68" s="82">
        <f>IF('Vastaukset, kilpailijat (yl)'!W68=Pistetaulukko!$I$60,Pistetaulukko!$I$59,IF(OR('Vastaukset, kilpailijat (yl)'!W68=Pistetaulukko!$H$60,'Vastaukset, kilpailijat (yl)'!W68=Pistetaulukko!$J$60),Pistetaulukko!$H$59,IF(OR('Vastaukset, kilpailijat (yl)'!W68=Pistetaulukko!$G$60,'Vastaukset, kilpailijat (yl)'!W68=Pistetaulukko!$K$60),Pistetaulukko!$G$59,IF(OR('Vastaukset, kilpailijat (yl)'!W68=Pistetaulukko!$F$60,'Vastaukset, kilpailijat (yl)'!W68=Pistetaulukko!$L$60),Pistetaulukko!$F$59,0))))</f>
        <v>0</v>
      </c>
      <c r="X68" s="82">
        <f>IF('Vastaukset, kilpailijat (yl)'!X68=Pistetaulukko!$I$63,Pistetaulukko!$I$62,IF(OR('Vastaukset, kilpailijat (yl)'!X68=Pistetaulukko!$H$63,'Vastaukset, kilpailijat (yl)'!X68=Pistetaulukko!$J$63),Pistetaulukko!$H$62,IF(OR('Vastaukset, kilpailijat (yl)'!X68=Pistetaulukko!$G$63,'Vastaukset, kilpailijat (yl)'!X68=Pistetaulukko!$K$63),Pistetaulukko!$G$62,IF(OR('Vastaukset, kilpailijat (yl)'!X68=Pistetaulukko!$F$63,'Vastaukset, kilpailijat (yl)'!X68=Pistetaulukko!$L$63),Pistetaulukko!$F$62,0))))</f>
        <v>0</v>
      </c>
      <c r="Y68" s="82">
        <f>IF('Vastaukset, kilpailijat (yl)'!Y68=Pistetaulukko!$I$66,Pistetaulukko!$I$65,IF(OR('Vastaukset, kilpailijat (yl)'!Y68=Pistetaulukko!$H$66,'Vastaukset, kilpailijat (yl)'!Y68=Pistetaulukko!$J$66),Pistetaulukko!$H$65,IF(OR('Vastaukset, kilpailijat (yl)'!Y68=Pistetaulukko!$G$66,'Vastaukset, kilpailijat (yl)'!Y68=Pistetaulukko!$K$66),Pistetaulukko!$G$65,IF(OR('Vastaukset, kilpailijat (yl)'!Y68=Pistetaulukko!$F$66,'Vastaukset, kilpailijat (yl)'!Y68=Pistetaulukko!$L$66),Pistetaulukko!$F$65,IF(OR('Vastaukset, kilpailijat (yl)'!Y68=Pistetaulukko!$E$66,'Vastaukset, kilpailijat (yl)'!Y68=Pistetaulukko!$M$66),Pistetaulukko!$E$65,IF(OR('Vastaukset, kilpailijat (yl)'!Y68=Pistetaulukko!$D$66,'Vastaukset, kilpailijat (yl)'!Y68=Pistetaulukko!$N$66),Pistetaulukko!$D$65,0))))))</f>
        <v>0</v>
      </c>
      <c r="Z68" s="82">
        <f>IF('Vastaukset, kilpailijat (yl)'!Z68=Pistetaulukko!$I$69,Pistetaulukko!$I$68,IF(OR('Vastaukset, kilpailijat (yl)'!Z68=Pistetaulukko!$H$69,'Vastaukset, kilpailijat (yl)'!Z68=Pistetaulukko!$J$69),Pistetaulukko!$H$68,IF(OR('Vastaukset, kilpailijat (yl)'!Z68=Pistetaulukko!$G$69,'Vastaukset, kilpailijat (yl)'!Z68=Pistetaulukko!$K$69),Pistetaulukko!$G$68,IF(OR('Vastaukset, kilpailijat (yl)'!Z68=Pistetaulukko!$F$69,'Vastaukset, kilpailijat (yl)'!Z68=Pistetaulukko!$L$69),Pistetaulukko!$F$68,IF(OR('Vastaukset, kilpailijat (yl)'!Z68=Pistetaulukko!$E$69,'Vastaukset, kilpailijat (yl)'!Z68=Pistetaulukko!$M$69),Pistetaulukko!$E$68,IF(OR('Vastaukset, kilpailijat (yl)'!Z68=Pistetaulukko!$D$69,'Vastaukset, kilpailijat (yl)'!Z68=Pistetaulukko!$N$69),Pistetaulukko!$D$68,0))))))</f>
        <v>0</v>
      </c>
      <c r="AA68" s="4">
        <f t="shared" si="5"/>
        <v>0</v>
      </c>
      <c r="AB68" s="34">
        <f>'Vastaukset, kilpailijat (yl)'!AD68</f>
        <v>0</v>
      </c>
      <c r="AC68" s="125">
        <f>'Vastaukset, kilpailijat (yl)'!AC68</f>
        <v>0</v>
      </c>
      <c r="AD68" s="35">
        <f t="shared" si="6"/>
        <v>-4.1666666666666664E-2</v>
      </c>
      <c r="AE68" s="111">
        <f t="shared" si="7"/>
        <v>0</v>
      </c>
      <c r="AF68" s="109">
        <f t="shared" si="8"/>
        <v>0</v>
      </c>
      <c r="AG68" s="115">
        <f>'Suunnistus (yl)'!I68</f>
        <v>160</v>
      </c>
      <c r="AH68" s="107">
        <f t="shared" si="9"/>
        <v>160</v>
      </c>
      <c r="AI68" s="12"/>
    </row>
    <row r="69" spans="1:35" x14ac:dyDescent="0.3">
      <c r="A69" s="7">
        <f>'Vastaukset, kilpailijat (yl)'!A69</f>
        <v>0</v>
      </c>
      <c r="B69" s="56">
        <f>'Vastaukset, kilpailijat (yl)'!B69</f>
        <v>0</v>
      </c>
      <c r="C69" s="6">
        <f>'Vastaukset, kilpailijat (yl)'!C69</f>
        <v>0</v>
      </c>
      <c r="D69" s="6">
        <f>'Vastaukset, kilpailijat (yl)'!D69</f>
        <v>0</v>
      </c>
      <c r="E69" s="82">
        <f>IF('Vastaukset, kilpailijat (yl)'!E69=Pistetaulukko!$I$3,Pistetaulukko!$I$2,0)</f>
        <v>0</v>
      </c>
      <c r="F69" s="82">
        <f>IF('Vastaukset, kilpailijat (yl)'!F69=Pistetaulukko!$I$6,Pistetaulukko!$I$5,IF(OR('Vastaukset, kilpailijat (yl)'!F69=Pistetaulukko!$H$6,'Vastaukset, kilpailijat (yl)'!F69=Pistetaulukko!$J$6),Pistetaulukko!$H$5,IF(OR('Vastaukset, kilpailijat (yl)'!F69=Pistetaulukko!$G$6,'Vastaukset, kilpailijat (yl)'!F69=Pistetaulukko!$K$6),Pistetaulukko!$G$5,IF(OR('Vastaukset, kilpailijat (yl)'!F69=Pistetaulukko!$F$6,'Vastaukset, kilpailijat (yl)'!F69=Pistetaulukko!$L$6),Pistetaulukko!$F$5,0))))</f>
        <v>0</v>
      </c>
      <c r="G69" s="82">
        <f>IF('Vastaukset, kilpailijat (yl)'!G69=Pistetaulukko!$I$9,Pistetaulukko!$I$8,IF(OR('Vastaukset, kilpailijat (yl)'!G69=Pistetaulukko!$H$9,'Vastaukset, kilpailijat (yl)'!G69=Pistetaulukko!$J$9),Pistetaulukko!$H$8,IF(OR('Vastaukset, kilpailijat (yl)'!G69=Pistetaulukko!$G$9,'Vastaukset, kilpailijat (yl)'!G69=Pistetaulukko!$K$9),Pistetaulukko!$G$8,IF(OR('Vastaukset, kilpailijat (yl)'!G69=Pistetaulukko!$F$9,'Vastaukset, kilpailijat (yl)'!G69=Pistetaulukko!$L$9),Pistetaulukko!$F$8,0))))</f>
        <v>0</v>
      </c>
      <c r="H69" s="82">
        <f>IF('Vastaukset, kilpailijat (yl)'!H69=Pistetaulukko!$I$12,Pistetaulukko!$I$11,IF(OR('Vastaukset, kilpailijat (yl)'!H69=Pistetaulukko!$H$12,'Vastaukset, kilpailijat (yl)'!H69=Pistetaulukko!$J$12),Pistetaulukko!$H$11,IF(OR('Vastaukset, kilpailijat (yl)'!H69=Pistetaulukko!$G$12,'Vastaukset, kilpailijat (yl)'!H69=Pistetaulukko!$K$12),Pistetaulukko!$G$11,IF(OR('Vastaukset, kilpailijat (yl)'!H69=Pistetaulukko!$F$12,'Vastaukset, kilpailijat (yl)'!H69=Pistetaulukko!$L$12),Pistetaulukko!$F$11,0))))</f>
        <v>0</v>
      </c>
      <c r="I69" s="82">
        <f>IF('Vastaukset, kilpailijat (yl)'!I69=Pistetaulukko!$I$18,Pistetaulukko!$I$17,0)</f>
        <v>0</v>
      </c>
      <c r="J69" s="82">
        <f>IF('Vastaukset, kilpailijat (yl)'!J69=Pistetaulukko!$I$21,Pistetaulukko!$I$20,IF(OR('Vastaukset, kilpailijat (yl)'!J69=Pistetaulukko!$H$21,'Vastaukset, kilpailijat (yl)'!J69=Pistetaulukko!$J$21),Pistetaulukko!$H$20,IF(OR('Vastaukset, kilpailijat (yl)'!J69=Pistetaulukko!$G$21,'Vastaukset, kilpailijat (yl)'!J69=Pistetaulukko!$K$21),Pistetaulukko!$G$20,IF(OR('Vastaukset, kilpailijat (yl)'!J69=Pistetaulukko!$F$21,'Vastaukset, kilpailijat (yl)'!J69=Pistetaulukko!$L$21),Pistetaulukko!$F$20,0))))</f>
        <v>0</v>
      </c>
      <c r="K69" s="82">
        <f>IF('Vastaukset, kilpailijat (yl)'!K69=Pistetaulukko!$I$24,Pistetaulukko!$I$23,0)</f>
        <v>0</v>
      </c>
      <c r="L69" s="82">
        <f>IF('Vastaukset, kilpailijat (yl)'!L69=Pistetaulukko!$I$27,Pistetaulukko!$I$26,IF(OR('Vastaukset, kilpailijat (yl)'!L69=Pistetaulukko!$H$27,'Vastaukset, kilpailijat (yl)'!L69=Pistetaulukko!$J$27),Pistetaulukko!$H$26,IF(OR('Vastaukset, kilpailijat (yl)'!L69=Pistetaulukko!$G$27,'Vastaukset, kilpailijat (yl)'!L69=Pistetaulukko!$K$27),Pistetaulukko!$G$26,IF(OR('Vastaukset, kilpailijat (yl)'!L69=Pistetaulukko!$F$27,'Vastaukset, kilpailijat (yl)'!L69=Pistetaulukko!$L$27),Pistetaulukko!$F$26,0))))</f>
        <v>0</v>
      </c>
      <c r="M69" s="82">
        <f>IF('Vastaukset, kilpailijat (yl)'!M69=Pistetaulukko!$I$30,Pistetaulukko!$I$29,0)</f>
        <v>0</v>
      </c>
      <c r="N69" s="82">
        <f>IF('Vastaukset, kilpailijat (yl)'!N69=Pistetaulukko!$I$33,Pistetaulukko!$I$32,IF(OR('Vastaukset, kilpailijat (yl)'!N69=Pistetaulukko!$H$33,'Vastaukset, kilpailijat (yl)'!N69=Pistetaulukko!$J$33),Pistetaulukko!$H$32,IF(OR('Vastaukset, kilpailijat (yl)'!N69=Pistetaulukko!$G$33,'Vastaukset, kilpailijat (yl)'!N69=Pistetaulukko!$K$33),Pistetaulukko!$G$32,IF(OR('Vastaukset, kilpailijat (yl)'!N69=Pistetaulukko!$F$33,'Vastaukset, kilpailijat (yl)'!N69=Pistetaulukko!$L$33),Pistetaulukko!$F$32,IF(OR('Vastaukset, kilpailijat (yl)'!N69=Pistetaulukko!$E$33,'Vastaukset, kilpailijat (yl)'!N69=Pistetaulukko!$M$33),Pistetaulukko!$E$32,IF(OR('Vastaukset, kilpailijat (yl)'!N69=Pistetaulukko!$D$33,'Vastaukset, kilpailijat (yl)'!N69=Pistetaulukko!$N$33),Pistetaulukko!$D$32,0))))))</f>
        <v>0</v>
      </c>
      <c r="O69" s="82">
        <f>IF('Vastaukset, kilpailijat (yl)'!O69=Pistetaulukko!$I$36,Pistetaulukko!$I$35,IF(OR('Vastaukset, kilpailijat (yl)'!O69=Pistetaulukko!$H$36,'Vastaukset, kilpailijat (yl)'!O69=Pistetaulukko!$J$36),Pistetaulukko!$H$35,IF(OR('Vastaukset, kilpailijat (yl)'!O69=Pistetaulukko!$G$36,'Vastaukset, kilpailijat (yl)'!O69=Pistetaulukko!$K$36),Pistetaulukko!$G$35,IF(OR('Vastaukset, kilpailijat (yl)'!O69=Pistetaulukko!$F$36,'Vastaukset, kilpailijat (yl)'!O69=Pistetaulukko!$L$36),Pistetaulukko!$F$35,IF(OR('Vastaukset, kilpailijat (yl)'!O69=Pistetaulukko!$E$36,'Vastaukset, kilpailijat (yl)'!O69=Pistetaulukko!$M$36),Pistetaulukko!$E$35,IF(OR('Vastaukset, kilpailijat (yl)'!O69=Pistetaulukko!$D$36,'Vastaukset, kilpailijat (yl)'!O69=Pistetaulukko!$N$36),Pistetaulukko!$D$35,IF(OR('Vastaukset, kilpailijat (yl)'!O69=Pistetaulukko!$C$36,'Vastaukset, kilpailijat (yl)'!O69=Pistetaulukko!$O$36),Pistetaulukko!$C$35,IF(OR('Vastaukset, kilpailijat (yl)'!O69=Pistetaulukko!$B$36,'Vastaukset, kilpailijat (yl)'!O69=Pistetaulukko!$P$36),Pistetaulukko!$B$35,0))))))))</f>
        <v>0</v>
      </c>
      <c r="P69" s="82">
        <f>IF('Vastaukset, kilpailijat (yl)'!P69=Pistetaulukko!$I$39,Pistetaulukko!$I$38,IF(OR('Vastaukset, kilpailijat (yl)'!P69=Pistetaulukko!$H$39,'Vastaukset, kilpailijat (yl)'!P69=Pistetaulukko!$J$39),Pistetaulukko!$H$38,IF(OR('Vastaukset, kilpailijat (yl)'!P69=Pistetaulukko!$G$39,'Vastaukset, kilpailijat (yl)'!P69=Pistetaulukko!$K$39),Pistetaulukko!$G$38,IF(OR('Vastaukset, kilpailijat (yl)'!P69=Pistetaulukko!$F$39,'Vastaukset, kilpailijat (yl)'!P69=Pistetaulukko!$L$39),Pistetaulukko!$F$38,0))))</f>
        <v>0</v>
      </c>
      <c r="Q69" s="82">
        <f>IF('Vastaukset, kilpailijat (yl)'!Q69=Pistetaulukko!$I$42,Pistetaulukko!$I$41,IF(OR('Vastaukset, kilpailijat (yl)'!Q69=Pistetaulukko!$H$42,'Vastaukset, kilpailijat (yl)'!Q69=Pistetaulukko!$J$42),Pistetaulukko!$H$41,IF(OR('Vastaukset, kilpailijat (yl)'!Q69=Pistetaulukko!$G$42,'Vastaukset, kilpailijat (yl)'!Q69=Pistetaulukko!$K$42),Pistetaulukko!$G$41,IF(OR('Vastaukset, kilpailijat (yl)'!Q69=Pistetaulukko!$F$42,'Vastaukset, kilpailijat (yl)'!Q69=Pistetaulukko!$L$42),Pistetaulukko!$F$41,0))))</f>
        <v>0</v>
      </c>
      <c r="R69" s="82">
        <f>IF('Vastaukset, kilpailijat (yl)'!R69=Pistetaulukko!$I$45,Pistetaulukko!$I$44,IF(OR('Vastaukset, kilpailijat (yl)'!R69=Pistetaulukko!$H$45,'Vastaukset, kilpailijat (yl)'!R69=Pistetaulukko!$J$45),Pistetaulukko!$H$44,IF(OR('Vastaukset, kilpailijat (yl)'!R69=Pistetaulukko!$G$45,'Vastaukset, kilpailijat (yl)'!R69=Pistetaulukko!$K$45),Pistetaulukko!$G$44,IF(OR('Vastaukset, kilpailijat (yl)'!R69=Pistetaulukko!$F$45,'Vastaukset, kilpailijat (yl)'!R69=Pistetaulukko!$L$45),Pistetaulukko!$F$44,0))))</f>
        <v>0</v>
      </c>
      <c r="S69" s="82">
        <f>IF('Vastaukset, kilpailijat (yl)'!S69=Pistetaulukko!$I$48,Pistetaulukko!$I$47,IF(OR('Vastaukset, kilpailijat (yl)'!S69=Pistetaulukko!$H$48,'Vastaukset, kilpailijat (yl)'!S69=Pistetaulukko!$J$48),Pistetaulukko!$H$47,IF(OR('Vastaukset, kilpailijat (yl)'!S69=Pistetaulukko!$G$48,'Vastaukset, kilpailijat (yl)'!S69=Pistetaulukko!$K$48),Pistetaulukko!$G$47,IF(OR('Vastaukset, kilpailijat (yl)'!S69=Pistetaulukko!$F$48,'Vastaukset, kilpailijat (yl)'!S69=Pistetaulukko!$L$48),Pistetaulukko!$F$47,0))))</f>
        <v>0</v>
      </c>
      <c r="T69" s="82">
        <f>IF('Vastaukset, kilpailijat (yl)'!T69=Pistetaulukko!$I$51,Pistetaulukko!$I$50,IF(OR('Vastaukset, kilpailijat (yl)'!T69=Pistetaulukko!$H$51,'Vastaukset, kilpailijat (yl)'!T69=Pistetaulukko!$J$51),Pistetaulukko!$H$50,IF(OR('Vastaukset, kilpailijat (yl)'!T69=Pistetaulukko!$G$51,'Vastaukset, kilpailijat (yl)'!T69=Pistetaulukko!$K$51),Pistetaulukko!$G$50,IF(OR('Vastaukset, kilpailijat (yl)'!T69=Pistetaulukko!$F$51,'Vastaukset, kilpailijat (yl)'!T69=Pistetaulukko!$L$51),Pistetaulukko!$F$50,0))))</f>
        <v>0</v>
      </c>
      <c r="U69" s="82">
        <f>IF('Vastaukset, kilpailijat (yl)'!U69=Pistetaulukko!$I$54,Pistetaulukko!$I$53,IF(OR('Vastaukset, kilpailijat (yl)'!U69=Pistetaulukko!$H$54,'Vastaukset, kilpailijat (yl)'!U69=Pistetaulukko!$J$54),Pistetaulukko!$H$53,IF(OR('Vastaukset, kilpailijat (yl)'!U69=Pistetaulukko!$G$54,'Vastaukset, kilpailijat (yl)'!U69=Pistetaulukko!$K$54),Pistetaulukko!$G$53,IF(OR('Vastaukset, kilpailijat (yl)'!U69=Pistetaulukko!$F$54,'Vastaukset, kilpailijat (yl)'!U69=Pistetaulukko!$L$54),Pistetaulukko!$F$53,0))))</f>
        <v>0</v>
      </c>
      <c r="V69" s="82">
        <f>IF('Vastaukset, kilpailijat (yl)'!V69=Pistetaulukko!$I$57,Pistetaulukko!$I$56,IF(OR('Vastaukset, kilpailijat (yl)'!V69=Pistetaulukko!$H$57,'Vastaukset, kilpailijat (yl)'!V69=Pistetaulukko!$J$57),Pistetaulukko!$H$56,IF(OR('Vastaukset, kilpailijat (yl)'!V69=Pistetaulukko!$G$57,'Vastaukset, kilpailijat (yl)'!V69=Pistetaulukko!$K$57),Pistetaulukko!$G$56,IF(OR('Vastaukset, kilpailijat (yl)'!V69=Pistetaulukko!$F$57,'Vastaukset, kilpailijat (yl)'!V69=Pistetaulukko!$L$57),Pistetaulukko!$F$56,0))))</f>
        <v>0</v>
      </c>
      <c r="W69" s="82">
        <f>IF('Vastaukset, kilpailijat (yl)'!W69=Pistetaulukko!$I$60,Pistetaulukko!$I$59,IF(OR('Vastaukset, kilpailijat (yl)'!W69=Pistetaulukko!$H$60,'Vastaukset, kilpailijat (yl)'!W69=Pistetaulukko!$J$60),Pistetaulukko!$H$59,IF(OR('Vastaukset, kilpailijat (yl)'!W69=Pistetaulukko!$G$60,'Vastaukset, kilpailijat (yl)'!W69=Pistetaulukko!$K$60),Pistetaulukko!$G$59,IF(OR('Vastaukset, kilpailijat (yl)'!W69=Pistetaulukko!$F$60,'Vastaukset, kilpailijat (yl)'!W69=Pistetaulukko!$L$60),Pistetaulukko!$F$59,0))))</f>
        <v>0</v>
      </c>
      <c r="X69" s="82">
        <f>IF('Vastaukset, kilpailijat (yl)'!X69=Pistetaulukko!$I$63,Pistetaulukko!$I$62,IF(OR('Vastaukset, kilpailijat (yl)'!X69=Pistetaulukko!$H$63,'Vastaukset, kilpailijat (yl)'!X69=Pistetaulukko!$J$63),Pistetaulukko!$H$62,IF(OR('Vastaukset, kilpailijat (yl)'!X69=Pistetaulukko!$G$63,'Vastaukset, kilpailijat (yl)'!X69=Pistetaulukko!$K$63),Pistetaulukko!$G$62,IF(OR('Vastaukset, kilpailijat (yl)'!X69=Pistetaulukko!$F$63,'Vastaukset, kilpailijat (yl)'!X69=Pistetaulukko!$L$63),Pistetaulukko!$F$62,0))))</f>
        <v>0</v>
      </c>
      <c r="Y69" s="82">
        <f>IF('Vastaukset, kilpailijat (yl)'!Y69=Pistetaulukko!$I$66,Pistetaulukko!$I$65,IF(OR('Vastaukset, kilpailijat (yl)'!Y69=Pistetaulukko!$H$66,'Vastaukset, kilpailijat (yl)'!Y69=Pistetaulukko!$J$66),Pistetaulukko!$H$65,IF(OR('Vastaukset, kilpailijat (yl)'!Y69=Pistetaulukko!$G$66,'Vastaukset, kilpailijat (yl)'!Y69=Pistetaulukko!$K$66),Pistetaulukko!$G$65,IF(OR('Vastaukset, kilpailijat (yl)'!Y69=Pistetaulukko!$F$66,'Vastaukset, kilpailijat (yl)'!Y69=Pistetaulukko!$L$66),Pistetaulukko!$F$65,IF(OR('Vastaukset, kilpailijat (yl)'!Y69=Pistetaulukko!$E$66,'Vastaukset, kilpailijat (yl)'!Y69=Pistetaulukko!$M$66),Pistetaulukko!$E$65,IF(OR('Vastaukset, kilpailijat (yl)'!Y69=Pistetaulukko!$D$66,'Vastaukset, kilpailijat (yl)'!Y69=Pistetaulukko!$N$66),Pistetaulukko!$D$65,0))))))</f>
        <v>0</v>
      </c>
      <c r="Z69" s="82">
        <f>IF('Vastaukset, kilpailijat (yl)'!Z69=Pistetaulukko!$I$69,Pistetaulukko!$I$68,IF(OR('Vastaukset, kilpailijat (yl)'!Z69=Pistetaulukko!$H$69,'Vastaukset, kilpailijat (yl)'!Z69=Pistetaulukko!$J$69),Pistetaulukko!$H$68,IF(OR('Vastaukset, kilpailijat (yl)'!Z69=Pistetaulukko!$G$69,'Vastaukset, kilpailijat (yl)'!Z69=Pistetaulukko!$K$69),Pistetaulukko!$G$68,IF(OR('Vastaukset, kilpailijat (yl)'!Z69=Pistetaulukko!$F$69,'Vastaukset, kilpailijat (yl)'!Z69=Pistetaulukko!$L$69),Pistetaulukko!$F$68,IF(OR('Vastaukset, kilpailijat (yl)'!Z69=Pistetaulukko!$E$69,'Vastaukset, kilpailijat (yl)'!Z69=Pistetaulukko!$M$69),Pistetaulukko!$E$68,IF(OR('Vastaukset, kilpailijat (yl)'!Z69=Pistetaulukko!$D$69,'Vastaukset, kilpailijat (yl)'!Z69=Pistetaulukko!$N$69),Pistetaulukko!$D$68,0))))))</f>
        <v>0</v>
      </c>
      <c r="AA69" s="4">
        <f t="shared" si="5"/>
        <v>0</v>
      </c>
      <c r="AB69" s="34">
        <f>'Vastaukset, kilpailijat (yl)'!AD69</f>
        <v>0</v>
      </c>
      <c r="AC69" s="125">
        <f>'Vastaukset, kilpailijat (yl)'!AC69</f>
        <v>0</v>
      </c>
      <c r="AD69" s="35">
        <f t="shared" si="6"/>
        <v>-4.1666666666666664E-2</v>
      </c>
      <c r="AE69" s="111">
        <f t="shared" si="7"/>
        <v>0</v>
      </c>
      <c r="AF69" s="109">
        <f t="shared" si="8"/>
        <v>0</v>
      </c>
      <c r="AG69" s="115">
        <f>'Suunnistus (yl)'!I69</f>
        <v>160</v>
      </c>
      <c r="AH69" s="107">
        <f t="shared" si="9"/>
        <v>160</v>
      </c>
      <c r="AI69" s="12"/>
    </row>
    <row r="70" spans="1:35" x14ac:dyDescent="0.3">
      <c r="A70" s="7">
        <f>'Vastaukset, kilpailijat (yl)'!A70</f>
        <v>0</v>
      </c>
      <c r="B70" s="56">
        <f>'Vastaukset, kilpailijat (yl)'!B70</f>
        <v>0</v>
      </c>
      <c r="C70" s="6">
        <f>'Vastaukset, kilpailijat (yl)'!C70</f>
        <v>0</v>
      </c>
      <c r="D70" s="6">
        <f>'Vastaukset, kilpailijat (yl)'!D70</f>
        <v>0</v>
      </c>
      <c r="E70" s="82">
        <f>IF('Vastaukset, kilpailijat (yl)'!E70=Pistetaulukko!$I$3,Pistetaulukko!$I$2,0)</f>
        <v>0</v>
      </c>
      <c r="F70" s="82">
        <f>IF('Vastaukset, kilpailijat (yl)'!F70=Pistetaulukko!$I$6,Pistetaulukko!$I$5,IF(OR('Vastaukset, kilpailijat (yl)'!F70=Pistetaulukko!$H$6,'Vastaukset, kilpailijat (yl)'!F70=Pistetaulukko!$J$6),Pistetaulukko!$H$5,IF(OR('Vastaukset, kilpailijat (yl)'!F70=Pistetaulukko!$G$6,'Vastaukset, kilpailijat (yl)'!F70=Pistetaulukko!$K$6),Pistetaulukko!$G$5,IF(OR('Vastaukset, kilpailijat (yl)'!F70=Pistetaulukko!$F$6,'Vastaukset, kilpailijat (yl)'!F70=Pistetaulukko!$L$6),Pistetaulukko!$F$5,0))))</f>
        <v>0</v>
      </c>
      <c r="G70" s="82">
        <f>IF('Vastaukset, kilpailijat (yl)'!G70=Pistetaulukko!$I$9,Pistetaulukko!$I$8,IF(OR('Vastaukset, kilpailijat (yl)'!G70=Pistetaulukko!$H$9,'Vastaukset, kilpailijat (yl)'!G70=Pistetaulukko!$J$9),Pistetaulukko!$H$8,IF(OR('Vastaukset, kilpailijat (yl)'!G70=Pistetaulukko!$G$9,'Vastaukset, kilpailijat (yl)'!G70=Pistetaulukko!$K$9),Pistetaulukko!$G$8,IF(OR('Vastaukset, kilpailijat (yl)'!G70=Pistetaulukko!$F$9,'Vastaukset, kilpailijat (yl)'!G70=Pistetaulukko!$L$9),Pistetaulukko!$F$8,0))))</f>
        <v>0</v>
      </c>
      <c r="H70" s="82">
        <f>IF('Vastaukset, kilpailijat (yl)'!H70=Pistetaulukko!$I$12,Pistetaulukko!$I$11,IF(OR('Vastaukset, kilpailijat (yl)'!H70=Pistetaulukko!$H$12,'Vastaukset, kilpailijat (yl)'!H70=Pistetaulukko!$J$12),Pistetaulukko!$H$11,IF(OR('Vastaukset, kilpailijat (yl)'!H70=Pistetaulukko!$G$12,'Vastaukset, kilpailijat (yl)'!H70=Pistetaulukko!$K$12),Pistetaulukko!$G$11,IF(OR('Vastaukset, kilpailijat (yl)'!H70=Pistetaulukko!$F$12,'Vastaukset, kilpailijat (yl)'!H70=Pistetaulukko!$L$12),Pistetaulukko!$F$11,0))))</f>
        <v>0</v>
      </c>
      <c r="I70" s="82">
        <f>IF('Vastaukset, kilpailijat (yl)'!I70=Pistetaulukko!$I$18,Pistetaulukko!$I$17,0)</f>
        <v>0</v>
      </c>
      <c r="J70" s="82">
        <f>IF('Vastaukset, kilpailijat (yl)'!J70=Pistetaulukko!$I$21,Pistetaulukko!$I$20,IF(OR('Vastaukset, kilpailijat (yl)'!J70=Pistetaulukko!$H$21,'Vastaukset, kilpailijat (yl)'!J70=Pistetaulukko!$J$21),Pistetaulukko!$H$20,IF(OR('Vastaukset, kilpailijat (yl)'!J70=Pistetaulukko!$G$21,'Vastaukset, kilpailijat (yl)'!J70=Pistetaulukko!$K$21),Pistetaulukko!$G$20,IF(OR('Vastaukset, kilpailijat (yl)'!J70=Pistetaulukko!$F$21,'Vastaukset, kilpailijat (yl)'!J70=Pistetaulukko!$L$21),Pistetaulukko!$F$20,0))))</f>
        <v>0</v>
      </c>
      <c r="K70" s="82">
        <f>IF('Vastaukset, kilpailijat (yl)'!K70=Pistetaulukko!$I$24,Pistetaulukko!$I$23,0)</f>
        <v>0</v>
      </c>
      <c r="L70" s="82">
        <f>IF('Vastaukset, kilpailijat (yl)'!L70=Pistetaulukko!$I$27,Pistetaulukko!$I$26,IF(OR('Vastaukset, kilpailijat (yl)'!L70=Pistetaulukko!$H$27,'Vastaukset, kilpailijat (yl)'!L70=Pistetaulukko!$J$27),Pistetaulukko!$H$26,IF(OR('Vastaukset, kilpailijat (yl)'!L70=Pistetaulukko!$G$27,'Vastaukset, kilpailijat (yl)'!L70=Pistetaulukko!$K$27),Pistetaulukko!$G$26,IF(OR('Vastaukset, kilpailijat (yl)'!L70=Pistetaulukko!$F$27,'Vastaukset, kilpailijat (yl)'!L70=Pistetaulukko!$L$27),Pistetaulukko!$F$26,0))))</f>
        <v>0</v>
      </c>
      <c r="M70" s="82">
        <f>IF('Vastaukset, kilpailijat (yl)'!M70=Pistetaulukko!$I$30,Pistetaulukko!$I$29,0)</f>
        <v>0</v>
      </c>
      <c r="N70" s="82">
        <f>IF('Vastaukset, kilpailijat (yl)'!N70=Pistetaulukko!$I$33,Pistetaulukko!$I$32,IF(OR('Vastaukset, kilpailijat (yl)'!N70=Pistetaulukko!$H$33,'Vastaukset, kilpailijat (yl)'!N70=Pistetaulukko!$J$33),Pistetaulukko!$H$32,IF(OR('Vastaukset, kilpailijat (yl)'!N70=Pistetaulukko!$G$33,'Vastaukset, kilpailijat (yl)'!N70=Pistetaulukko!$K$33),Pistetaulukko!$G$32,IF(OR('Vastaukset, kilpailijat (yl)'!N70=Pistetaulukko!$F$33,'Vastaukset, kilpailijat (yl)'!N70=Pistetaulukko!$L$33),Pistetaulukko!$F$32,IF(OR('Vastaukset, kilpailijat (yl)'!N70=Pistetaulukko!$E$33,'Vastaukset, kilpailijat (yl)'!N70=Pistetaulukko!$M$33),Pistetaulukko!$E$32,IF(OR('Vastaukset, kilpailijat (yl)'!N70=Pistetaulukko!$D$33,'Vastaukset, kilpailijat (yl)'!N70=Pistetaulukko!$N$33),Pistetaulukko!$D$32,0))))))</f>
        <v>0</v>
      </c>
      <c r="O70" s="82">
        <f>IF('Vastaukset, kilpailijat (yl)'!O70=Pistetaulukko!$I$36,Pistetaulukko!$I$35,IF(OR('Vastaukset, kilpailijat (yl)'!O70=Pistetaulukko!$H$36,'Vastaukset, kilpailijat (yl)'!O70=Pistetaulukko!$J$36),Pistetaulukko!$H$35,IF(OR('Vastaukset, kilpailijat (yl)'!O70=Pistetaulukko!$G$36,'Vastaukset, kilpailijat (yl)'!O70=Pistetaulukko!$K$36),Pistetaulukko!$G$35,IF(OR('Vastaukset, kilpailijat (yl)'!O70=Pistetaulukko!$F$36,'Vastaukset, kilpailijat (yl)'!O70=Pistetaulukko!$L$36),Pistetaulukko!$F$35,IF(OR('Vastaukset, kilpailijat (yl)'!O70=Pistetaulukko!$E$36,'Vastaukset, kilpailijat (yl)'!O70=Pistetaulukko!$M$36),Pistetaulukko!$E$35,IF(OR('Vastaukset, kilpailijat (yl)'!O70=Pistetaulukko!$D$36,'Vastaukset, kilpailijat (yl)'!O70=Pistetaulukko!$N$36),Pistetaulukko!$D$35,IF(OR('Vastaukset, kilpailijat (yl)'!O70=Pistetaulukko!$C$36,'Vastaukset, kilpailijat (yl)'!O70=Pistetaulukko!$O$36),Pistetaulukko!$C$35,IF(OR('Vastaukset, kilpailijat (yl)'!O70=Pistetaulukko!$B$36,'Vastaukset, kilpailijat (yl)'!O70=Pistetaulukko!$P$36),Pistetaulukko!$B$35,0))))))))</f>
        <v>0</v>
      </c>
      <c r="P70" s="82">
        <f>IF('Vastaukset, kilpailijat (yl)'!P70=Pistetaulukko!$I$39,Pistetaulukko!$I$38,IF(OR('Vastaukset, kilpailijat (yl)'!P70=Pistetaulukko!$H$39,'Vastaukset, kilpailijat (yl)'!P70=Pistetaulukko!$J$39),Pistetaulukko!$H$38,IF(OR('Vastaukset, kilpailijat (yl)'!P70=Pistetaulukko!$G$39,'Vastaukset, kilpailijat (yl)'!P70=Pistetaulukko!$K$39),Pistetaulukko!$G$38,IF(OR('Vastaukset, kilpailijat (yl)'!P70=Pistetaulukko!$F$39,'Vastaukset, kilpailijat (yl)'!P70=Pistetaulukko!$L$39),Pistetaulukko!$F$38,0))))</f>
        <v>0</v>
      </c>
      <c r="Q70" s="82">
        <f>IF('Vastaukset, kilpailijat (yl)'!Q70=Pistetaulukko!$I$42,Pistetaulukko!$I$41,IF(OR('Vastaukset, kilpailijat (yl)'!Q70=Pistetaulukko!$H$42,'Vastaukset, kilpailijat (yl)'!Q70=Pistetaulukko!$J$42),Pistetaulukko!$H$41,IF(OR('Vastaukset, kilpailijat (yl)'!Q70=Pistetaulukko!$G$42,'Vastaukset, kilpailijat (yl)'!Q70=Pistetaulukko!$K$42),Pistetaulukko!$G$41,IF(OR('Vastaukset, kilpailijat (yl)'!Q70=Pistetaulukko!$F$42,'Vastaukset, kilpailijat (yl)'!Q70=Pistetaulukko!$L$42),Pistetaulukko!$F$41,0))))</f>
        <v>0</v>
      </c>
      <c r="R70" s="82">
        <f>IF('Vastaukset, kilpailijat (yl)'!R70=Pistetaulukko!$I$45,Pistetaulukko!$I$44,IF(OR('Vastaukset, kilpailijat (yl)'!R70=Pistetaulukko!$H$45,'Vastaukset, kilpailijat (yl)'!R70=Pistetaulukko!$J$45),Pistetaulukko!$H$44,IF(OR('Vastaukset, kilpailijat (yl)'!R70=Pistetaulukko!$G$45,'Vastaukset, kilpailijat (yl)'!R70=Pistetaulukko!$K$45),Pistetaulukko!$G$44,IF(OR('Vastaukset, kilpailijat (yl)'!R70=Pistetaulukko!$F$45,'Vastaukset, kilpailijat (yl)'!R70=Pistetaulukko!$L$45),Pistetaulukko!$F$44,0))))</f>
        <v>0</v>
      </c>
      <c r="S70" s="82">
        <f>IF('Vastaukset, kilpailijat (yl)'!S70=Pistetaulukko!$I$48,Pistetaulukko!$I$47,IF(OR('Vastaukset, kilpailijat (yl)'!S70=Pistetaulukko!$H$48,'Vastaukset, kilpailijat (yl)'!S70=Pistetaulukko!$J$48),Pistetaulukko!$H$47,IF(OR('Vastaukset, kilpailijat (yl)'!S70=Pistetaulukko!$G$48,'Vastaukset, kilpailijat (yl)'!S70=Pistetaulukko!$K$48),Pistetaulukko!$G$47,IF(OR('Vastaukset, kilpailijat (yl)'!S70=Pistetaulukko!$F$48,'Vastaukset, kilpailijat (yl)'!S70=Pistetaulukko!$L$48),Pistetaulukko!$F$47,0))))</f>
        <v>0</v>
      </c>
      <c r="T70" s="82">
        <f>IF('Vastaukset, kilpailijat (yl)'!T70=Pistetaulukko!$I$51,Pistetaulukko!$I$50,IF(OR('Vastaukset, kilpailijat (yl)'!T70=Pistetaulukko!$H$51,'Vastaukset, kilpailijat (yl)'!T70=Pistetaulukko!$J$51),Pistetaulukko!$H$50,IF(OR('Vastaukset, kilpailijat (yl)'!T70=Pistetaulukko!$G$51,'Vastaukset, kilpailijat (yl)'!T70=Pistetaulukko!$K$51),Pistetaulukko!$G$50,IF(OR('Vastaukset, kilpailijat (yl)'!T70=Pistetaulukko!$F$51,'Vastaukset, kilpailijat (yl)'!T70=Pistetaulukko!$L$51),Pistetaulukko!$F$50,0))))</f>
        <v>0</v>
      </c>
      <c r="U70" s="82">
        <f>IF('Vastaukset, kilpailijat (yl)'!U70=Pistetaulukko!$I$54,Pistetaulukko!$I$53,IF(OR('Vastaukset, kilpailijat (yl)'!U70=Pistetaulukko!$H$54,'Vastaukset, kilpailijat (yl)'!U70=Pistetaulukko!$J$54),Pistetaulukko!$H$53,IF(OR('Vastaukset, kilpailijat (yl)'!U70=Pistetaulukko!$G$54,'Vastaukset, kilpailijat (yl)'!U70=Pistetaulukko!$K$54),Pistetaulukko!$G$53,IF(OR('Vastaukset, kilpailijat (yl)'!U70=Pistetaulukko!$F$54,'Vastaukset, kilpailijat (yl)'!U70=Pistetaulukko!$L$54),Pistetaulukko!$F$53,0))))</f>
        <v>0</v>
      </c>
      <c r="V70" s="82">
        <f>IF('Vastaukset, kilpailijat (yl)'!V70=Pistetaulukko!$I$57,Pistetaulukko!$I$56,IF(OR('Vastaukset, kilpailijat (yl)'!V70=Pistetaulukko!$H$57,'Vastaukset, kilpailijat (yl)'!V70=Pistetaulukko!$J$57),Pistetaulukko!$H$56,IF(OR('Vastaukset, kilpailijat (yl)'!V70=Pistetaulukko!$G$57,'Vastaukset, kilpailijat (yl)'!V70=Pistetaulukko!$K$57),Pistetaulukko!$G$56,IF(OR('Vastaukset, kilpailijat (yl)'!V70=Pistetaulukko!$F$57,'Vastaukset, kilpailijat (yl)'!V70=Pistetaulukko!$L$57),Pistetaulukko!$F$56,0))))</f>
        <v>0</v>
      </c>
      <c r="W70" s="82">
        <f>IF('Vastaukset, kilpailijat (yl)'!W70=Pistetaulukko!$I$60,Pistetaulukko!$I$59,IF(OR('Vastaukset, kilpailijat (yl)'!W70=Pistetaulukko!$H$60,'Vastaukset, kilpailijat (yl)'!W70=Pistetaulukko!$J$60),Pistetaulukko!$H$59,IF(OR('Vastaukset, kilpailijat (yl)'!W70=Pistetaulukko!$G$60,'Vastaukset, kilpailijat (yl)'!W70=Pistetaulukko!$K$60),Pistetaulukko!$G$59,IF(OR('Vastaukset, kilpailijat (yl)'!W70=Pistetaulukko!$F$60,'Vastaukset, kilpailijat (yl)'!W70=Pistetaulukko!$L$60),Pistetaulukko!$F$59,0))))</f>
        <v>0</v>
      </c>
      <c r="X70" s="82">
        <f>IF('Vastaukset, kilpailijat (yl)'!X70=Pistetaulukko!$I$63,Pistetaulukko!$I$62,IF(OR('Vastaukset, kilpailijat (yl)'!X70=Pistetaulukko!$H$63,'Vastaukset, kilpailijat (yl)'!X70=Pistetaulukko!$J$63),Pistetaulukko!$H$62,IF(OR('Vastaukset, kilpailijat (yl)'!X70=Pistetaulukko!$G$63,'Vastaukset, kilpailijat (yl)'!X70=Pistetaulukko!$K$63),Pistetaulukko!$G$62,IF(OR('Vastaukset, kilpailijat (yl)'!X70=Pistetaulukko!$F$63,'Vastaukset, kilpailijat (yl)'!X70=Pistetaulukko!$L$63),Pistetaulukko!$F$62,0))))</f>
        <v>0</v>
      </c>
      <c r="Y70" s="82">
        <f>IF('Vastaukset, kilpailijat (yl)'!Y70=Pistetaulukko!$I$66,Pistetaulukko!$I$65,IF(OR('Vastaukset, kilpailijat (yl)'!Y70=Pistetaulukko!$H$66,'Vastaukset, kilpailijat (yl)'!Y70=Pistetaulukko!$J$66),Pistetaulukko!$H$65,IF(OR('Vastaukset, kilpailijat (yl)'!Y70=Pistetaulukko!$G$66,'Vastaukset, kilpailijat (yl)'!Y70=Pistetaulukko!$K$66),Pistetaulukko!$G$65,IF(OR('Vastaukset, kilpailijat (yl)'!Y70=Pistetaulukko!$F$66,'Vastaukset, kilpailijat (yl)'!Y70=Pistetaulukko!$L$66),Pistetaulukko!$F$65,IF(OR('Vastaukset, kilpailijat (yl)'!Y70=Pistetaulukko!$E$66,'Vastaukset, kilpailijat (yl)'!Y70=Pistetaulukko!$M$66),Pistetaulukko!$E$65,IF(OR('Vastaukset, kilpailijat (yl)'!Y70=Pistetaulukko!$D$66,'Vastaukset, kilpailijat (yl)'!Y70=Pistetaulukko!$N$66),Pistetaulukko!$D$65,0))))))</f>
        <v>0</v>
      </c>
      <c r="Z70" s="82">
        <f>IF('Vastaukset, kilpailijat (yl)'!Z70=Pistetaulukko!$I$69,Pistetaulukko!$I$68,IF(OR('Vastaukset, kilpailijat (yl)'!Z70=Pistetaulukko!$H$69,'Vastaukset, kilpailijat (yl)'!Z70=Pistetaulukko!$J$69),Pistetaulukko!$H$68,IF(OR('Vastaukset, kilpailijat (yl)'!Z70=Pistetaulukko!$G$69,'Vastaukset, kilpailijat (yl)'!Z70=Pistetaulukko!$K$69),Pistetaulukko!$G$68,IF(OR('Vastaukset, kilpailijat (yl)'!Z70=Pistetaulukko!$F$69,'Vastaukset, kilpailijat (yl)'!Z70=Pistetaulukko!$L$69),Pistetaulukko!$F$68,IF(OR('Vastaukset, kilpailijat (yl)'!Z70=Pistetaulukko!$E$69,'Vastaukset, kilpailijat (yl)'!Z70=Pistetaulukko!$M$69),Pistetaulukko!$E$68,IF(OR('Vastaukset, kilpailijat (yl)'!Z70=Pistetaulukko!$D$69,'Vastaukset, kilpailijat (yl)'!Z70=Pistetaulukko!$N$69),Pistetaulukko!$D$68,0))))))</f>
        <v>0</v>
      </c>
      <c r="AA70" s="4">
        <f t="shared" si="5"/>
        <v>0</v>
      </c>
      <c r="AB70" s="34">
        <f>'Vastaukset, kilpailijat (yl)'!AD70</f>
        <v>0</v>
      </c>
      <c r="AC70" s="125">
        <f>'Vastaukset, kilpailijat (yl)'!AC70</f>
        <v>0</v>
      </c>
      <c r="AD70" s="35">
        <f t="shared" si="6"/>
        <v>-4.1666666666666664E-2</v>
      </c>
      <c r="AE70" s="111">
        <f t="shared" si="7"/>
        <v>0</v>
      </c>
      <c r="AF70" s="109">
        <f t="shared" si="8"/>
        <v>0</v>
      </c>
      <c r="AG70" s="115">
        <f>'Suunnistus (yl)'!I70</f>
        <v>160</v>
      </c>
      <c r="AH70" s="107">
        <f t="shared" si="9"/>
        <v>160</v>
      </c>
      <c r="AI70" s="12"/>
    </row>
    <row r="71" spans="1:35" x14ac:dyDescent="0.3">
      <c r="A71" s="7">
        <f>'Vastaukset, kilpailijat (yl)'!A71</f>
        <v>0</v>
      </c>
      <c r="B71" s="56">
        <f>'Vastaukset, kilpailijat (yl)'!B71</f>
        <v>0</v>
      </c>
      <c r="C71" s="6">
        <f>'Vastaukset, kilpailijat (yl)'!C71</f>
        <v>0</v>
      </c>
      <c r="D71" s="6">
        <f>'Vastaukset, kilpailijat (yl)'!D71</f>
        <v>0</v>
      </c>
      <c r="E71" s="82">
        <f>IF('Vastaukset, kilpailijat (yl)'!E71=Pistetaulukko!$I$3,Pistetaulukko!$I$2,0)</f>
        <v>0</v>
      </c>
      <c r="F71" s="82">
        <f>IF('Vastaukset, kilpailijat (yl)'!F71=Pistetaulukko!$I$6,Pistetaulukko!$I$5,IF(OR('Vastaukset, kilpailijat (yl)'!F71=Pistetaulukko!$H$6,'Vastaukset, kilpailijat (yl)'!F71=Pistetaulukko!$J$6),Pistetaulukko!$H$5,IF(OR('Vastaukset, kilpailijat (yl)'!F71=Pistetaulukko!$G$6,'Vastaukset, kilpailijat (yl)'!F71=Pistetaulukko!$K$6),Pistetaulukko!$G$5,IF(OR('Vastaukset, kilpailijat (yl)'!F71=Pistetaulukko!$F$6,'Vastaukset, kilpailijat (yl)'!F71=Pistetaulukko!$L$6),Pistetaulukko!$F$5,0))))</f>
        <v>0</v>
      </c>
      <c r="G71" s="82">
        <f>IF('Vastaukset, kilpailijat (yl)'!G71=Pistetaulukko!$I$9,Pistetaulukko!$I$8,IF(OR('Vastaukset, kilpailijat (yl)'!G71=Pistetaulukko!$H$9,'Vastaukset, kilpailijat (yl)'!G71=Pistetaulukko!$J$9),Pistetaulukko!$H$8,IF(OR('Vastaukset, kilpailijat (yl)'!G71=Pistetaulukko!$G$9,'Vastaukset, kilpailijat (yl)'!G71=Pistetaulukko!$K$9),Pistetaulukko!$G$8,IF(OR('Vastaukset, kilpailijat (yl)'!G71=Pistetaulukko!$F$9,'Vastaukset, kilpailijat (yl)'!G71=Pistetaulukko!$L$9),Pistetaulukko!$F$8,0))))</f>
        <v>0</v>
      </c>
      <c r="H71" s="82">
        <f>IF('Vastaukset, kilpailijat (yl)'!H71=Pistetaulukko!$I$12,Pistetaulukko!$I$11,IF(OR('Vastaukset, kilpailijat (yl)'!H71=Pistetaulukko!$H$12,'Vastaukset, kilpailijat (yl)'!H71=Pistetaulukko!$J$12),Pistetaulukko!$H$11,IF(OR('Vastaukset, kilpailijat (yl)'!H71=Pistetaulukko!$G$12,'Vastaukset, kilpailijat (yl)'!H71=Pistetaulukko!$K$12),Pistetaulukko!$G$11,IF(OR('Vastaukset, kilpailijat (yl)'!H71=Pistetaulukko!$F$12,'Vastaukset, kilpailijat (yl)'!H71=Pistetaulukko!$L$12),Pistetaulukko!$F$11,0))))</f>
        <v>0</v>
      </c>
      <c r="I71" s="82">
        <f>IF('Vastaukset, kilpailijat (yl)'!I71=Pistetaulukko!$I$18,Pistetaulukko!$I$17,0)</f>
        <v>0</v>
      </c>
      <c r="J71" s="82">
        <f>IF('Vastaukset, kilpailijat (yl)'!J71=Pistetaulukko!$I$21,Pistetaulukko!$I$20,IF(OR('Vastaukset, kilpailijat (yl)'!J71=Pistetaulukko!$H$21,'Vastaukset, kilpailijat (yl)'!J71=Pistetaulukko!$J$21),Pistetaulukko!$H$20,IF(OR('Vastaukset, kilpailijat (yl)'!J71=Pistetaulukko!$G$21,'Vastaukset, kilpailijat (yl)'!J71=Pistetaulukko!$K$21),Pistetaulukko!$G$20,IF(OR('Vastaukset, kilpailijat (yl)'!J71=Pistetaulukko!$F$21,'Vastaukset, kilpailijat (yl)'!J71=Pistetaulukko!$L$21),Pistetaulukko!$F$20,0))))</f>
        <v>0</v>
      </c>
      <c r="K71" s="82">
        <f>IF('Vastaukset, kilpailijat (yl)'!K71=Pistetaulukko!$I$24,Pistetaulukko!$I$23,0)</f>
        <v>0</v>
      </c>
      <c r="L71" s="82">
        <f>IF('Vastaukset, kilpailijat (yl)'!L71=Pistetaulukko!$I$27,Pistetaulukko!$I$26,IF(OR('Vastaukset, kilpailijat (yl)'!L71=Pistetaulukko!$H$27,'Vastaukset, kilpailijat (yl)'!L71=Pistetaulukko!$J$27),Pistetaulukko!$H$26,IF(OR('Vastaukset, kilpailijat (yl)'!L71=Pistetaulukko!$G$27,'Vastaukset, kilpailijat (yl)'!L71=Pistetaulukko!$K$27),Pistetaulukko!$G$26,IF(OR('Vastaukset, kilpailijat (yl)'!L71=Pistetaulukko!$F$27,'Vastaukset, kilpailijat (yl)'!L71=Pistetaulukko!$L$27),Pistetaulukko!$F$26,0))))</f>
        <v>0</v>
      </c>
      <c r="M71" s="82">
        <f>IF('Vastaukset, kilpailijat (yl)'!M71=Pistetaulukko!$I$30,Pistetaulukko!$I$29,0)</f>
        <v>0</v>
      </c>
      <c r="N71" s="82">
        <f>IF('Vastaukset, kilpailijat (yl)'!N71=Pistetaulukko!$I$33,Pistetaulukko!$I$32,IF(OR('Vastaukset, kilpailijat (yl)'!N71=Pistetaulukko!$H$33,'Vastaukset, kilpailijat (yl)'!N71=Pistetaulukko!$J$33),Pistetaulukko!$H$32,IF(OR('Vastaukset, kilpailijat (yl)'!N71=Pistetaulukko!$G$33,'Vastaukset, kilpailijat (yl)'!N71=Pistetaulukko!$K$33),Pistetaulukko!$G$32,IF(OR('Vastaukset, kilpailijat (yl)'!N71=Pistetaulukko!$F$33,'Vastaukset, kilpailijat (yl)'!N71=Pistetaulukko!$L$33),Pistetaulukko!$F$32,IF(OR('Vastaukset, kilpailijat (yl)'!N71=Pistetaulukko!$E$33,'Vastaukset, kilpailijat (yl)'!N71=Pistetaulukko!$M$33),Pistetaulukko!$E$32,IF(OR('Vastaukset, kilpailijat (yl)'!N71=Pistetaulukko!$D$33,'Vastaukset, kilpailijat (yl)'!N71=Pistetaulukko!$N$33),Pistetaulukko!$D$32,0))))))</f>
        <v>0</v>
      </c>
      <c r="O71" s="82">
        <f>IF('Vastaukset, kilpailijat (yl)'!O71=Pistetaulukko!$I$36,Pistetaulukko!$I$35,IF(OR('Vastaukset, kilpailijat (yl)'!O71=Pistetaulukko!$H$36,'Vastaukset, kilpailijat (yl)'!O71=Pistetaulukko!$J$36),Pistetaulukko!$H$35,IF(OR('Vastaukset, kilpailijat (yl)'!O71=Pistetaulukko!$G$36,'Vastaukset, kilpailijat (yl)'!O71=Pistetaulukko!$K$36),Pistetaulukko!$G$35,IF(OR('Vastaukset, kilpailijat (yl)'!O71=Pistetaulukko!$F$36,'Vastaukset, kilpailijat (yl)'!O71=Pistetaulukko!$L$36),Pistetaulukko!$F$35,IF(OR('Vastaukset, kilpailijat (yl)'!O71=Pistetaulukko!$E$36,'Vastaukset, kilpailijat (yl)'!O71=Pistetaulukko!$M$36),Pistetaulukko!$E$35,IF(OR('Vastaukset, kilpailijat (yl)'!O71=Pistetaulukko!$D$36,'Vastaukset, kilpailijat (yl)'!O71=Pistetaulukko!$N$36),Pistetaulukko!$D$35,IF(OR('Vastaukset, kilpailijat (yl)'!O71=Pistetaulukko!$C$36,'Vastaukset, kilpailijat (yl)'!O71=Pistetaulukko!$O$36),Pistetaulukko!$C$35,IF(OR('Vastaukset, kilpailijat (yl)'!O71=Pistetaulukko!$B$36,'Vastaukset, kilpailijat (yl)'!O71=Pistetaulukko!$P$36),Pistetaulukko!$B$35,0))))))))</f>
        <v>0</v>
      </c>
      <c r="P71" s="82">
        <f>IF('Vastaukset, kilpailijat (yl)'!P71=Pistetaulukko!$I$39,Pistetaulukko!$I$38,IF(OR('Vastaukset, kilpailijat (yl)'!P71=Pistetaulukko!$H$39,'Vastaukset, kilpailijat (yl)'!P71=Pistetaulukko!$J$39),Pistetaulukko!$H$38,IF(OR('Vastaukset, kilpailijat (yl)'!P71=Pistetaulukko!$G$39,'Vastaukset, kilpailijat (yl)'!P71=Pistetaulukko!$K$39),Pistetaulukko!$G$38,IF(OR('Vastaukset, kilpailijat (yl)'!P71=Pistetaulukko!$F$39,'Vastaukset, kilpailijat (yl)'!P71=Pistetaulukko!$L$39),Pistetaulukko!$F$38,0))))</f>
        <v>0</v>
      </c>
      <c r="Q71" s="82">
        <f>IF('Vastaukset, kilpailijat (yl)'!Q71=Pistetaulukko!$I$42,Pistetaulukko!$I$41,IF(OR('Vastaukset, kilpailijat (yl)'!Q71=Pistetaulukko!$H$42,'Vastaukset, kilpailijat (yl)'!Q71=Pistetaulukko!$J$42),Pistetaulukko!$H$41,IF(OR('Vastaukset, kilpailijat (yl)'!Q71=Pistetaulukko!$G$42,'Vastaukset, kilpailijat (yl)'!Q71=Pistetaulukko!$K$42),Pistetaulukko!$G$41,IF(OR('Vastaukset, kilpailijat (yl)'!Q71=Pistetaulukko!$F$42,'Vastaukset, kilpailijat (yl)'!Q71=Pistetaulukko!$L$42),Pistetaulukko!$F$41,0))))</f>
        <v>0</v>
      </c>
      <c r="R71" s="82">
        <f>IF('Vastaukset, kilpailijat (yl)'!R71=Pistetaulukko!$I$45,Pistetaulukko!$I$44,IF(OR('Vastaukset, kilpailijat (yl)'!R71=Pistetaulukko!$H$45,'Vastaukset, kilpailijat (yl)'!R71=Pistetaulukko!$J$45),Pistetaulukko!$H$44,IF(OR('Vastaukset, kilpailijat (yl)'!R71=Pistetaulukko!$G$45,'Vastaukset, kilpailijat (yl)'!R71=Pistetaulukko!$K$45),Pistetaulukko!$G$44,IF(OR('Vastaukset, kilpailijat (yl)'!R71=Pistetaulukko!$F$45,'Vastaukset, kilpailijat (yl)'!R71=Pistetaulukko!$L$45),Pistetaulukko!$F$44,0))))</f>
        <v>0</v>
      </c>
      <c r="S71" s="82">
        <f>IF('Vastaukset, kilpailijat (yl)'!S71=Pistetaulukko!$I$48,Pistetaulukko!$I$47,IF(OR('Vastaukset, kilpailijat (yl)'!S71=Pistetaulukko!$H$48,'Vastaukset, kilpailijat (yl)'!S71=Pistetaulukko!$J$48),Pistetaulukko!$H$47,IF(OR('Vastaukset, kilpailijat (yl)'!S71=Pistetaulukko!$G$48,'Vastaukset, kilpailijat (yl)'!S71=Pistetaulukko!$K$48),Pistetaulukko!$G$47,IF(OR('Vastaukset, kilpailijat (yl)'!S71=Pistetaulukko!$F$48,'Vastaukset, kilpailijat (yl)'!S71=Pistetaulukko!$L$48),Pistetaulukko!$F$47,0))))</f>
        <v>0</v>
      </c>
      <c r="T71" s="82">
        <f>IF('Vastaukset, kilpailijat (yl)'!T71=Pistetaulukko!$I$51,Pistetaulukko!$I$50,IF(OR('Vastaukset, kilpailijat (yl)'!T71=Pistetaulukko!$H$51,'Vastaukset, kilpailijat (yl)'!T71=Pistetaulukko!$J$51),Pistetaulukko!$H$50,IF(OR('Vastaukset, kilpailijat (yl)'!T71=Pistetaulukko!$G$51,'Vastaukset, kilpailijat (yl)'!T71=Pistetaulukko!$K$51),Pistetaulukko!$G$50,IF(OR('Vastaukset, kilpailijat (yl)'!T71=Pistetaulukko!$F$51,'Vastaukset, kilpailijat (yl)'!T71=Pistetaulukko!$L$51),Pistetaulukko!$F$50,0))))</f>
        <v>0</v>
      </c>
      <c r="U71" s="82">
        <f>IF('Vastaukset, kilpailijat (yl)'!U71=Pistetaulukko!$I$54,Pistetaulukko!$I$53,IF(OR('Vastaukset, kilpailijat (yl)'!U71=Pistetaulukko!$H$54,'Vastaukset, kilpailijat (yl)'!U71=Pistetaulukko!$J$54),Pistetaulukko!$H$53,IF(OR('Vastaukset, kilpailijat (yl)'!U71=Pistetaulukko!$G$54,'Vastaukset, kilpailijat (yl)'!U71=Pistetaulukko!$K$54),Pistetaulukko!$G$53,IF(OR('Vastaukset, kilpailijat (yl)'!U71=Pistetaulukko!$F$54,'Vastaukset, kilpailijat (yl)'!U71=Pistetaulukko!$L$54),Pistetaulukko!$F$53,0))))</f>
        <v>0</v>
      </c>
      <c r="V71" s="82">
        <f>IF('Vastaukset, kilpailijat (yl)'!V71=Pistetaulukko!$I$57,Pistetaulukko!$I$56,IF(OR('Vastaukset, kilpailijat (yl)'!V71=Pistetaulukko!$H$57,'Vastaukset, kilpailijat (yl)'!V71=Pistetaulukko!$J$57),Pistetaulukko!$H$56,IF(OR('Vastaukset, kilpailijat (yl)'!V71=Pistetaulukko!$G$57,'Vastaukset, kilpailijat (yl)'!V71=Pistetaulukko!$K$57),Pistetaulukko!$G$56,IF(OR('Vastaukset, kilpailijat (yl)'!V71=Pistetaulukko!$F$57,'Vastaukset, kilpailijat (yl)'!V71=Pistetaulukko!$L$57),Pistetaulukko!$F$56,0))))</f>
        <v>0</v>
      </c>
      <c r="W71" s="82">
        <f>IF('Vastaukset, kilpailijat (yl)'!W71=Pistetaulukko!$I$60,Pistetaulukko!$I$59,IF(OR('Vastaukset, kilpailijat (yl)'!W71=Pistetaulukko!$H$60,'Vastaukset, kilpailijat (yl)'!W71=Pistetaulukko!$J$60),Pistetaulukko!$H$59,IF(OR('Vastaukset, kilpailijat (yl)'!W71=Pistetaulukko!$G$60,'Vastaukset, kilpailijat (yl)'!W71=Pistetaulukko!$K$60),Pistetaulukko!$G$59,IF(OR('Vastaukset, kilpailijat (yl)'!W71=Pistetaulukko!$F$60,'Vastaukset, kilpailijat (yl)'!W71=Pistetaulukko!$L$60),Pistetaulukko!$F$59,0))))</f>
        <v>0</v>
      </c>
      <c r="X71" s="82">
        <f>IF('Vastaukset, kilpailijat (yl)'!X71=Pistetaulukko!$I$63,Pistetaulukko!$I$62,IF(OR('Vastaukset, kilpailijat (yl)'!X71=Pistetaulukko!$H$63,'Vastaukset, kilpailijat (yl)'!X71=Pistetaulukko!$J$63),Pistetaulukko!$H$62,IF(OR('Vastaukset, kilpailijat (yl)'!X71=Pistetaulukko!$G$63,'Vastaukset, kilpailijat (yl)'!X71=Pistetaulukko!$K$63),Pistetaulukko!$G$62,IF(OR('Vastaukset, kilpailijat (yl)'!X71=Pistetaulukko!$F$63,'Vastaukset, kilpailijat (yl)'!X71=Pistetaulukko!$L$63),Pistetaulukko!$F$62,0))))</f>
        <v>0</v>
      </c>
      <c r="Y71" s="82">
        <f>IF('Vastaukset, kilpailijat (yl)'!Y71=Pistetaulukko!$I$66,Pistetaulukko!$I$65,IF(OR('Vastaukset, kilpailijat (yl)'!Y71=Pistetaulukko!$H$66,'Vastaukset, kilpailijat (yl)'!Y71=Pistetaulukko!$J$66),Pistetaulukko!$H$65,IF(OR('Vastaukset, kilpailijat (yl)'!Y71=Pistetaulukko!$G$66,'Vastaukset, kilpailijat (yl)'!Y71=Pistetaulukko!$K$66),Pistetaulukko!$G$65,IF(OR('Vastaukset, kilpailijat (yl)'!Y71=Pistetaulukko!$F$66,'Vastaukset, kilpailijat (yl)'!Y71=Pistetaulukko!$L$66),Pistetaulukko!$F$65,IF(OR('Vastaukset, kilpailijat (yl)'!Y71=Pistetaulukko!$E$66,'Vastaukset, kilpailijat (yl)'!Y71=Pistetaulukko!$M$66),Pistetaulukko!$E$65,IF(OR('Vastaukset, kilpailijat (yl)'!Y71=Pistetaulukko!$D$66,'Vastaukset, kilpailijat (yl)'!Y71=Pistetaulukko!$N$66),Pistetaulukko!$D$65,0))))))</f>
        <v>0</v>
      </c>
      <c r="Z71" s="82">
        <f>IF('Vastaukset, kilpailijat (yl)'!Z71=Pistetaulukko!$I$69,Pistetaulukko!$I$68,IF(OR('Vastaukset, kilpailijat (yl)'!Z71=Pistetaulukko!$H$69,'Vastaukset, kilpailijat (yl)'!Z71=Pistetaulukko!$J$69),Pistetaulukko!$H$68,IF(OR('Vastaukset, kilpailijat (yl)'!Z71=Pistetaulukko!$G$69,'Vastaukset, kilpailijat (yl)'!Z71=Pistetaulukko!$K$69),Pistetaulukko!$G$68,IF(OR('Vastaukset, kilpailijat (yl)'!Z71=Pistetaulukko!$F$69,'Vastaukset, kilpailijat (yl)'!Z71=Pistetaulukko!$L$69),Pistetaulukko!$F$68,IF(OR('Vastaukset, kilpailijat (yl)'!Z71=Pistetaulukko!$E$69,'Vastaukset, kilpailijat (yl)'!Z71=Pistetaulukko!$M$69),Pistetaulukko!$E$68,IF(OR('Vastaukset, kilpailijat (yl)'!Z71=Pistetaulukko!$D$69,'Vastaukset, kilpailijat (yl)'!Z71=Pistetaulukko!$N$69),Pistetaulukko!$D$68,0))))))</f>
        <v>0</v>
      </c>
      <c r="AA71" s="4">
        <f t="shared" si="5"/>
        <v>0</v>
      </c>
      <c r="AB71" s="34">
        <f>'Vastaukset, kilpailijat (yl)'!AD71</f>
        <v>0</v>
      </c>
      <c r="AC71" s="125">
        <f>'Vastaukset, kilpailijat (yl)'!AC71</f>
        <v>0</v>
      </c>
      <c r="AD71" s="35">
        <f t="shared" si="6"/>
        <v>-4.1666666666666664E-2</v>
      </c>
      <c r="AE71" s="111">
        <f t="shared" si="7"/>
        <v>0</v>
      </c>
      <c r="AF71" s="109">
        <f t="shared" si="8"/>
        <v>0</v>
      </c>
      <c r="AG71" s="115">
        <f>'Suunnistus (yl)'!I71</f>
        <v>160</v>
      </c>
      <c r="AH71" s="107">
        <f t="shared" si="9"/>
        <v>160</v>
      </c>
      <c r="AI71" s="12"/>
    </row>
    <row r="72" spans="1:35" x14ac:dyDescent="0.3">
      <c r="A72" s="7">
        <f>'Vastaukset, kilpailijat (yl)'!A72</f>
        <v>0</v>
      </c>
      <c r="B72" s="56">
        <f>'Vastaukset, kilpailijat (yl)'!B72</f>
        <v>0</v>
      </c>
      <c r="C72" s="6">
        <f>'Vastaukset, kilpailijat (yl)'!C72</f>
        <v>0</v>
      </c>
      <c r="D72" s="6">
        <f>'Vastaukset, kilpailijat (yl)'!D72</f>
        <v>0</v>
      </c>
      <c r="E72" s="82">
        <f>IF('Vastaukset, kilpailijat (yl)'!E72=Pistetaulukko!$I$3,Pistetaulukko!$I$2,0)</f>
        <v>0</v>
      </c>
      <c r="F72" s="82">
        <f>IF('Vastaukset, kilpailijat (yl)'!F72=Pistetaulukko!$I$6,Pistetaulukko!$I$5,IF(OR('Vastaukset, kilpailijat (yl)'!F72=Pistetaulukko!$H$6,'Vastaukset, kilpailijat (yl)'!F72=Pistetaulukko!$J$6),Pistetaulukko!$H$5,IF(OR('Vastaukset, kilpailijat (yl)'!F72=Pistetaulukko!$G$6,'Vastaukset, kilpailijat (yl)'!F72=Pistetaulukko!$K$6),Pistetaulukko!$G$5,IF(OR('Vastaukset, kilpailijat (yl)'!F72=Pistetaulukko!$F$6,'Vastaukset, kilpailijat (yl)'!F72=Pistetaulukko!$L$6),Pistetaulukko!$F$5,0))))</f>
        <v>0</v>
      </c>
      <c r="G72" s="82">
        <f>IF('Vastaukset, kilpailijat (yl)'!G72=Pistetaulukko!$I$9,Pistetaulukko!$I$8,IF(OR('Vastaukset, kilpailijat (yl)'!G72=Pistetaulukko!$H$9,'Vastaukset, kilpailijat (yl)'!G72=Pistetaulukko!$J$9),Pistetaulukko!$H$8,IF(OR('Vastaukset, kilpailijat (yl)'!G72=Pistetaulukko!$G$9,'Vastaukset, kilpailijat (yl)'!G72=Pistetaulukko!$K$9),Pistetaulukko!$G$8,IF(OR('Vastaukset, kilpailijat (yl)'!G72=Pistetaulukko!$F$9,'Vastaukset, kilpailijat (yl)'!G72=Pistetaulukko!$L$9),Pistetaulukko!$F$8,0))))</f>
        <v>0</v>
      </c>
      <c r="H72" s="82">
        <f>IF('Vastaukset, kilpailijat (yl)'!H72=Pistetaulukko!$I$12,Pistetaulukko!$I$11,IF(OR('Vastaukset, kilpailijat (yl)'!H72=Pistetaulukko!$H$12,'Vastaukset, kilpailijat (yl)'!H72=Pistetaulukko!$J$12),Pistetaulukko!$H$11,IF(OR('Vastaukset, kilpailijat (yl)'!H72=Pistetaulukko!$G$12,'Vastaukset, kilpailijat (yl)'!H72=Pistetaulukko!$K$12),Pistetaulukko!$G$11,IF(OR('Vastaukset, kilpailijat (yl)'!H72=Pistetaulukko!$F$12,'Vastaukset, kilpailijat (yl)'!H72=Pistetaulukko!$L$12),Pistetaulukko!$F$11,0))))</f>
        <v>0</v>
      </c>
      <c r="I72" s="82">
        <f>IF('Vastaukset, kilpailijat (yl)'!I72=Pistetaulukko!$I$18,Pistetaulukko!$I$17,0)</f>
        <v>0</v>
      </c>
      <c r="J72" s="82">
        <f>IF('Vastaukset, kilpailijat (yl)'!J72=Pistetaulukko!$I$21,Pistetaulukko!$I$20,IF(OR('Vastaukset, kilpailijat (yl)'!J72=Pistetaulukko!$H$21,'Vastaukset, kilpailijat (yl)'!J72=Pistetaulukko!$J$21),Pistetaulukko!$H$20,IF(OR('Vastaukset, kilpailijat (yl)'!J72=Pistetaulukko!$G$21,'Vastaukset, kilpailijat (yl)'!J72=Pistetaulukko!$K$21),Pistetaulukko!$G$20,IF(OR('Vastaukset, kilpailijat (yl)'!J72=Pistetaulukko!$F$21,'Vastaukset, kilpailijat (yl)'!J72=Pistetaulukko!$L$21),Pistetaulukko!$F$20,0))))</f>
        <v>0</v>
      </c>
      <c r="K72" s="82">
        <f>IF('Vastaukset, kilpailijat (yl)'!K72=Pistetaulukko!$I$24,Pistetaulukko!$I$23,0)</f>
        <v>0</v>
      </c>
      <c r="L72" s="82">
        <f>IF('Vastaukset, kilpailijat (yl)'!L72=Pistetaulukko!$I$27,Pistetaulukko!$I$26,IF(OR('Vastaukset, kilpailijat (yl)'!L72=Pistetaulukko!$H$27,'Vastaukset, kilpailijat (yl)'!L72=Pistetaulukko!$J$27),Pistetaulukko!$H$26,IF(OR('Vastaukset, kilpailijat (yl)'!L72=Pistetaulukko!$G$27,'Vastaukset, kilpailijat (yl)'!L72=Pistetaulukko!$K$27),Pistetaulukko!$G$26,IF(OR('Vastaukset, kilpailijat (yl)'!L72=Pistetaulukko!$F$27,'Vastaukset, kilpailijat (yl)'!L72=Pistetaulukko!$L$27),Pistetaulukko!$F$26,0))))</f>
        <v>0</v>
      </c>
      <c r="M72" s="82">
        <f>IF('Vastaukset, kilpailijat (yl)'!M72=Pistetaulukko!$I$30,Pistetaulukko!$I$29,0)</f>
        <v>0</v>
      </c>
      <c r="N72" s="82">
        <f>IF('Vastaukset, kilpailijat (yl)'!N72=Pistetaulukko!$I$33,Pistetaulukko!$I$32,IF(OR('Vastaukset, kilpailijat (yl)'!N72=Pistetaulukko!$H$33,'Vastaukset, kilpailijat (yl)'!N72=Pistetaulukko!$J$33),Pistetaulukko!$H$32,IF(OR('Vastaukset, kilpailijat (yl)'!N72=Pistetaulukko!$G$33,'Vastaukset, kilpailijat (yl)'!N72=Pistetaulukko!$K$33),Pistetaulukko!$G$32,IF(OR('Vastaukset, kilpailijat (yl)'!N72=Pistetaulukko!$F$33,'Vastaukset, kilpailijat (yl)'!N72=Pistetaulukko!$L$33),Pistetaulukko!$F$32,IF(OR('Vastaukset, kilpailijat (yl)'!N72=Pistetaulukko!$E$33,'Vastaukset, kilpailijat (yl)'!N72=Pistetaulukko!$M$33),Pistetaulukko!$E$32,IF(OR('Vastaukset, kilpailijat (yl)'!N72=Pistetaulukko!$D$33,'Vastaukset, kilpailijat (yl)'!N72=Pistetaulukko!$N$33),Pistetaulukko!$D$32,0))))))</f>
        <v>0</v>
      </c>
      <c r="O72" s="82">
        <f>IF('Vastaukset, kilpailijat (yl)'!O72=Pistetaulukko!$I$36,Pistetaulukko!$I$35,IF(OR('Vastaukset, kilpailijat (yl)'!O72=Pistetaulukko!$H$36,'Vastaukset, kilpailijat (yl)'!O72=Pistetaulukko!$J$36),Pistetaulukko!$H$35,IF(OR('Vastaukset, kilpailijat (yl)'!O72=Pistetaulukko!$G$36,'Vastaukset, kilpailijat (yl)'!O72=Pistetaulukko!$K$36),Pistetaulukko!$G$35,IF(OR('Vastaukset, kilpailijat (yl)'!O72=Pistetaulukko!$F$36,'Vastaukset, kilpailijat (yl)'!O72=Pistetaulukko!$L$36),Pistetaulukko!$F$35,IF(OR('Vastaukset, kilpailijat (yl)'!O72=Pistetaulukko!$E$36,'Vastaukset, kilpailijat (yl)'!O72=Pistetaulukko!$M$36),Pistetaulukko!$E$35,IF(OR('Vastaukset, kilpailijat (yl)'!O72=Pistetaulukko!$D$36,'Vastaukset, kilpailijat (yl)'!O72=Pistetaulukko!$N$36),Pistetaulukko!$D$35,IF(OR('Vastaukset, kilpailijat (yl)'!O72=Pistetaulukko!$C$36,'Vastaukset, kilpailijat (yl)'!O72=Pistetaulukko!$O$36),Pistetaulukko!$C$35,IF(OR('Vastaukset, kilpailijat (yl)'!O72=Pistetaulukko!$B$36,'Vastaukset, kilpailijat (yl)'!O72=Pistetaulukko!$P$36),Pistetaulukko!$B$35,0))))))))</f>
        <v>0</v>
      </c>
      <c r="P72" s="82">
        <f>IF('Vastaukset, kilpailijat (yl)'!P72=Pistetaulukko!$I$39,Pistetaulukko!$I$38,IF(OR('Vastaukset, kilpailijat (yl)'!P72=Pistetaulukko!$H$39,'Vastaukset, kilpailijat (yl)'!P72=Pistetaulukko!$J$39),Pistetaulukko!$H$38,IF(OR('Vastaukset, kilpailijat (yl)'!P72=Pistetaulukko!$G$39,'Vastaukset, kilpailijat (yl)'!P72=Pistetaulukko!$K$39),Pistetaulukko!$G$38,IF(OR('Vastaukset, kilpailijat (yl)'!P72=Pistetaulukko!$F$39,'Vastaukset, kilpailijat (yl)'!P72=Pistetaulukko!$L$39),Pistetaulukko!$F$38,0))))</f>
        <v>0</v>
      </c>
      <c r="Q72" s="82">
        <f>IF('Vastaukset, kilpailijat (yl)'!Q72=Pistetaulukko!$I$42,Pistetaulukko!$I$41,IF(OR('Vastaukset, kilpailijat (yl)'!Q72=Pistetaulukko!$H$42,'Vastaukset, kilpailijat (yl)'!Q72=Pistetaulukko!$J$42),Pistetaulukko!$H$41,IF(OR('Vastaukset, kilpailijat (yl)'!Q72=Pistetaulukko!$G$42,'Vastaukset, kilpailijat (yl)'!Q72=Pistetaulukko!$K$42),Pistetaulukko!$G$41,IF(OR('Vastaukset, kilpailijat (yl)'!Q72=Pistetaulukko!$F$42,'Vastaukset, kilpailijat (yl)'!Q72=Pistetaulukko!$L$42),Pistetaulukko!$F$41,0))))</f>
        <v>0</v>
      </c>
      <c r="R72" s="82">
        <f>IF('Vastaukset, kilpailijat (yl)'!R72=Pistetaulukko!$I$45,Pistetaulukko!$I$44,IF(OR('Vastaukset, kilpailijat (yl)'!R72=Pistetaulukko!$H$45,'Vastaukset, kilpailijat (yl)'!R72=Pistetaulukko!$J$45),Pistetaulukko!$H$44,IF(OR('Vastaukset, kilpailijat (yl)'!R72=Pistetaulukko!$G$45,'Vastaukset, kilpailijat (yl)'!R72=Pistetaulukko!$K$45),Pistetaulukko!$G$44,IF(OR('Vastaukset, kilpailijat (yl)'!R72=Pistetaulukko!$F$45,'Vastaukset, kilpailijat (yl)'!R72=Pistetaulukko!$L$45),Pistetaulukko!$F$44,0))))</f>
        <v>0</v>
      </c>
      <c r="S72" s="82">
        <f>IF('Vastaukset, kilpailijat (yl)'!S72=Pistetaulukko!$I$48,Pistetaulukko!$I$47,IF(OR('Vastaukset, kilpailijat (yl)'!S72=Pistetaulukko!$H$48,'Vastaukset, kilpailijat (yl)'!S72=Pistetaulukko!$J$48),Pistetaulukko!$H$47,IF(OR('Vastaukset, kilpailijat (yl)'!S72=Pistetaulukko!$G$48,'Vastaukset, kilpailijat (yl)'!S72=Pistetaulukko!$K$48),Pistetaulukko!$G$47,IF(OR('Vastaukset, kilpailijat (yl)'!S72=Pistetaulukko!$F$48,'Vastaukset, kilpailijat (yl)'!S72=Pistetaulukko!$L$48),Pistetaulukko!$F$47,0))))</f>
        <v>0</v>
      </c>
      <c r="T72" s="82">
        <f>IF('Vastaukset, kilpailijat (yl)'!T72=Pistetaulukko!$I$51,Pistetaulukko!$I$50,IF(OR('Vastaukset, kilpailijat (yl)'!T72=Pistetaulukko!$H$51,'Vastaukset, kilpailijat (yl)'!T72=Pistetaulukko!$J$51),Pistetaulukko!$H$50,IF(OR('Vastaukset, kilpailijat (yl)'!T72=Pistetaulukko!$G$51,'Vastaukset, kilpailijat (yl)'!T72=Pistetaulukko!$K$51),Pistetaulukko!$G$50,IF(OR('Vastaukset, kilpailijat (yl)'!T72=Pistetaulukko!$F$51,'Vastaukset, kilpailijat (yl)'!T72=Pistetaulukko!$L$51),Pistetaulukko!$F$50,0))))</f>
        <v>0</v>
      </c>
      <c r="U72" s="82">
        <f>IF('Vastaukset, kilpailijat (yl)'!U72=Pistetaulukko!$I$54,Pistetaulukko!$I$53,IF(OR('Vastaukset, kilpailijat (yl)'!U72=Pistetaulukko!$H$54,'Vastaukset, kilpailijat (yl)'!U72=Pistetaulukko!$J$54),Pistetaulukko!$H$53,IF(OR('Vastaukset, kilpailijat (yl)'!U72=Pistetaulukko!$G$54,'Vastaukset, kilpailijat (yl)'!U72=Pistetaulukko!$K$54),Pistetaulukko!$G$53,IF(OR('Vastaukset, kilpailijat (yl)'!U72=Pistetaulukko!$F$54,'Vastaukset, kilpailijat (yl)'!U72=Pistetaulukko!$L$54),Pistetaulukko!$F$53,0))))</f>
        <v>0</v>
      </c>
      <c r="V72" s="82">
        <f>IF('Vastaukset, kilpailijat (yl)'!V72=Pistetaulukko!$I$57,Pistetaulukko!$I$56,IF(OR('Vastaukset, kilpailijat (yl)'!V72=Pistetaulukko!$H$57,'Vastaukset, kilpailijat (yl)'!V72=Pistetaulukko!$J$57),Pistetaulukko!$H$56,IF(OR('Vastaukset, kilpailijat (yl)'!V72=Pistetaulukko!$G$57,'Vastaukset, kilpailijat (yl)'!V72=Pistetaulukko!$K$57),Pistetaulukko!$G$56,IF(OR('Vastaukset, kilpailijat (yl)'!V72=Pistetaulukko!$F$57,'Vastaukset, kilpailijat (yl)'!V72=Pistetaulukko!$L$57),Pistetaulukko!$F$56,0))))</f>
        <v>0</v>
      </c>
      <c r="W72" s="82">
        <f>IF('Vastaukset, kilpailijat (yl)'!W72=Pistetaulukko!$I$60,Pistetaulukko!$I$59,IF(OR('Vastaukset, kilpailijat (yl)'!W72=Pistetaulukko!$H$60,'Vastaukset, kilpailijat (yl)'!W72=Pistetaulukko!$J$60),Pistetaulukko!$H$59,IF(OR('Vastaukset, kilpailijat (yl)'!W72=Pistetaulukko!$G$60,'Vastaukset, kilpailijat (yl)'!W72=Pistetaulukko!$K$60),Pistetaulukko!$G$59,IF(OR('Vastaukset, kilpailijat (yl)'!W72=Pistetaulukko!$F$60,'Vastaukset, kilpailijat (yl)'!W72=Pistetaulukko!$L$60),Pistetaulukko!$F$59,0))))</f>
        <v>0</v>
      </c>
      <c r="X72" s="82">
        <f>IF('Vastaukset, kilpailijat (yl)'!X72=Pistetaulukko!$I$63,Pistetaulukko!$I$62,IF(OR('Vastaukset, kilpailijat (yl)'!X72=Pistetaulukko!$H$63,'Vastaukset, kilpailijat (yl)'!X72=Pistetaulukko!$J$63),Pistetaulukko!$H$62,IF(OR('Vastaukset, kilpailijat (yl)'!X72=Pistetaulukko!$G$63,'Vastaukset, kilpailijat (yl)'!X72=Pistetaulukko!$K$63),Pistetaulukko!$G$62,IF(OR('Vastaukset, kilpailijat (yl)'!X72=Pistetaulukko!$F$63,'Vastaukset, kilpailijat (yl)'!X72=Pistetaulukko!$L$63),Pistetaulukko!$F$62,0))))</f>
        <v>0</v>
      </c>
      <c r="Y72" s="82">
        <f>IF('Vastaukset, kilpailijat (yl)'!Y72=Pistetaulukko!$I$66,Pistetaulukko!$I$65,IF(OR('Vastaukset, kilpailijat (yl)'!Y72=Pistetaulukko!$H$66,'Vastaukset, kilpailijat (yl)'!Y72=Pistetaulukko!$J$66),Pistetaulukko!$H$65,IF(OR('Vastaukset, kilpailijat (yl)'!Y72=Pistetaulukko!$G$66,'Vastaukset, kilpailijat (yl)'!Y72=Pistetaulukko!$K$66),Pistetaulukko!$G$65,IF(OR('Vastaukset, kilpailijat (yl)'!Y72=Pistetaulukko!$F$66,'Vastaukset, kilpailijat (yl)'!Y72=Pistetaulukko!$L$66),Pistetaulukko!$F$65,IF(OR('Vastaukset, kilpailijat (yl)'!Y72=Pistetaulukko!$E$66,'Vastaukset, kilpailijat (yl)'!Y72=Pistetaulukko!$M$66),Pistetaulukko!$E$65,IF(OR('Vastaukset, kilpailijat (yl)'!Y72=Pistetaulukko!$D$66,'Vastaukset, kilpailijat (yl)'!Y72=Pistetaulukko!$N$66),Pistetaulukko!$D$65,0))))))</f>
        <v>0</v>
      </c>
      <c r="Z72" s="82">
        <f>IF('Vastaukset, kilpailijat (yl)'!Z72=Pistetaulukko!$I$69,Pistetaulukko!$I$68,IF(OR('Vastaukset, kilpailijat (yl)'!Z72=Pistetaulukko!$H$69,'Vastaukset, kilpailijat (yl)'!Z72=Pistetaulukko!$J$69),Pistetaulukko!$H$68,IF(OR('Vastaukset, kilpailijat (yl)'!Z72=Pistetaulukko!$G$69,'Vastaukset, kilpailijat (yl)'!Z72=Pistetaulukko!$K$69),Pistetaulukko!$G$68,IF(OR('Vastaukset, kilpailijat (yl)'!Z72=Pistetaulukko!$F$69,'Vastaukset, kilpailijat (yl)'!Z72=Pistetaulukko!$L$69),Pistetaulukko!$F$68,IF(OR('Vastaukset, kilpailijat (yl)'!Z72=Pistetaulukko!$E$69,'Vastaukset, kilpailijat (yl)'!Z72=Pistetaulukko!$M$69),Pistetaulukko!$E$68,IF(OR('Vastaukset, kilpailijat (yl)'!Z72=Pistetaulukko!$D$69,'Vastaukset, kilpailijat (yl)'!Z72=Pistetaulukko!$N$69),Pistetaulukko!$D$68,0))))))</f>
        <v>0</v>
      </c>
      <c r="AA72" s="4">
        <f t="shared" si="5"/>
        <v>0</v>
      </c>
      <c r="AB72" s="34">
        <f>'Vastaukset, kilpailijat (yl)'!AD72</f>
        <v>0</v>
      </c>
      <c r="AC72" s="125">
        <f>'Vastaukset, kilpailijat (yl)'!AC72</f>
        <v>0</v>
      </c>
      <c r="AD72" s="35">
        <f t="shared" si="6"/>
        <v>-4.1666666666666664E-2</v>
      </c>
      <c r="AE72" s="111">
        <f t="shared" si="7"/>
        <v>0</v>
      </c>
      <c r="AF72" s="109">
        <f t="shared" si="8"/>
        <v>0</v>
      </c>
      <c r="AG72" s="115">
        <f>'Suunnistus (yl)'!I72</f>
        <v>160</v>
      </c>
      <c r="AH72" s="107">
        <f t="shared" si="9"/>
        <v>160</v>
      </c>
      <c r="AI72" s="12"/>
    </row>
    <row r="73" spans="1:35" x14ac:dyDescent="0.3">
      <c r="A73" s="7">
        <f>'Vastaukset, kilpailijat (yl)'!A73</f>
        <v>0</v>
      </c>
      <c r="B73" s="56">
        <f>'Vastaukset, kilpailijat (yl)'!B73</f>
        <v>0</v>
      </c>
      <c r="C73" s="6">
        <f>'Vastaukset, kilpailijat (yl)'!C73</f>
        <v>0</v>
      </c>
      <c r="D73" s="6">
        <f>'Vastaukset, kilpailijat (yl)'!D73</f>
        <v>0</v>
      </c>
      <c r="E73" s="82">
        <f>IF('Vastaukset, kilpailijat (yl)'!E73=Pistetaulukko!$I$3,Pistetaulukko!$I$2,0)</f>
        <v>0</v>
      </c>
      <c r="F73" s="82">
        <f>IF('Vastaukset, kilpailijat (yl)'!F73=Pistetaulukko!$I$6,Pistetaulukko!$I$5,IF(OR('Vastaukset, kilpailijat (yl)'!F73=Pistetaulukko!$H$6,'Vastaukset, kilpailijat (yl)'!F73=Pistetaulukko!$J$6),Pistetaulukko!$H$5,IF(OR('Vastaukset, kilpailijat (yl)'!F73=Pistetaulukko!$G$6,'Vastaukset, kilpailijat (yl)'!F73=Pistetaulukko!$K$6),Pistetaulukko!$G$5,IF(OR('Vastaukset, kilpailijat (yl)'!F73=Pistetaulukko!$F$6,'Vastaukset, kilpailijat (yl)'!F73=Pistetaulukko!$L$6),Pistetaulukko!$F$5,0))))</f>
        <v>0</v>
      </c>
      <c r="G73" s="82">
        <f>IF('Vastaukset, kilpailijat (yl)'!G73=Pistetaulukko!$I$9,Pistetaulukko!$I$8,IF(OR('Vastaukset, kilpailijat (yl)'!G73=Pistetaulukko!$H$9,'Vastaukset, kilpailijat (yl)'!G73=Pistetaulukko!$J$9),Pistetaulukko!$H$8,IF(OR('Vastaukset, kilpailijat (yl)'!G73=Pistetaulukko!$G$9,'Vastaukset, kilpailijat (yl)'!G73=Pistetaulukko!$K$9),Pistetaulukko!$G$8,IF(OR('Vastaukset, kilpailijat (yl)'!G73=Pistetaulukko!$F$9,'Vastaukset, kilpailijat (yl)'!G73=Pistetaulukko!$L$9),Pistetaulukko!$F$8,0))))</f>
        <v>0</v>
      </c>
      <c r="H73" s="82">
        <f>IF('Vastaukset, kilpailijat (yl)'!H73=Pistetaulukko!$I$12,Pistetaulukko!$I$11,IF(OR('Vastaukset, kilpailijat (yl)'!H73=Pistetaulukko!$H$12,'Vastaukset, kilpailijat (yl)'!H73=Pistetaulukko!$J$12),Pistetaulukko!$H$11,IF(OR('Vastaukset, kilpailijat (yl)'!H73=Pistetaulukko!$G$12,'Vastaukset, kilpailijat (yl)'!H73=Pistetaulukko!$K$12),Pistetaulukko!$G$11,IF(OR('Vastaukset, kilpailijat (yl)'!H73=Pistetaulukko!$F$12,'Vastaukset, kilpailijat (yl)'!H73=Pistetaulukko!$L$12),Pistetaulukko!$F$11,0))))</f>
        <v>0</v>
      </c>
      <c r="I73" s="82">
        <f>IF('Vastaukset, kilpailijat (yl)'!I73=Pistetaulukko!$I$18,Pistetaulukko!$I$17,0)</f>
        <v>0</v>
      </c>
      <c r="J73" s="82">
        <f>IF('Vastaukset, kilpailijat (yl)'!J73=Pistetaulukko!$I$21,Pistetaulukko!$I$20,IF(OR('Vastaukset, kilpailijat (yl)'!J73=Pistetaulukko!$H$21,'Vastaukset, kilpailijat (yl)'!J73=Pistetaulukko!$J$21),Pistetaulukko!$H$20,IF(OR('Vastaukset, kilpailijat (yl)'!J73=Pistetaulukko!$G$21,'Vastaukset, kilpailijat (yl)'!J73=Pistetaulukko!$K$21),Pistetaulukko!$G$20,IF(OR('Vastaukset, kilpailijat (yl)'!J73=Pistetaulukko!$F$21,'Vastaukset, kilpailijat (yl)'!J73=Pistetaulukko!$L$21),Pistetaulukko!$F$20,0))))</f>
        <v>0</v>
      </c>
      <c r="K73" s="82">
        <f>IF('Vastaukset, kilpailijat (yl)'!K73=Pistetaulukko!$I$24,Pistetaulukko!$I$23,0)</f>
        <v>0</v>
      </c>
      <c r="L73" s="82">
        <f>IF('Vastaukset, kilpailijat (yl)'!L73=Pistetaulukko!$I$27,Pistetaulukko!$I$26,IF(OR('Vastaukset, kilpailijat (yl)'!L73=Pistetaulukko!$H$27,'Vastaukset, kilpailijat (yl)'!L73=Pistetaulukko!$J$27),Pistetaulukko!$H$26,IF(OR('Vastaukset, kilpailijat (yl)'!L73=Pistetaulukko!$G$27,'Vastaukset, kilpailijat (yl)'!L73=Pistetaulukko!$K$27),Pistetaulukko!$G$26,IF(OR('Vastaukset, kilpailijat (yl)'!L73=Pistetaulukko!$F$27,'Vastaukset, kilpailijat (yl)'!L73=Pistetaulukko!$L$27),Pistetaulukko!$F$26,0))))</f>
        <v>0</v>
      </c>
      <c r="M73" s="82">
        <f>IF('Vastaukset, kilpailijat (yl)'!M73=Pistetaulukko!$I$30,Pistetaulukko!$I$29,0)</f>
        <v>0</v>
      </c>
      <c r="N73" s="82">
        <f>IF('Vastaukset, kilpailijat (yl)'!N73=Pistetaulukko!$I$33,Pistetaulukko!$I$32,IF(OR('Vastaukset, kilpailijat (yl)'!N73=Pistetaulukko!$H$33,'Vastaukset, kilpailijat (yl)'!N73=Pistetaulukko!$J$33),Pistetaulukko!$H$32,IF(OR('Vastaukset, kilpailijat (yl)'!N73=Pistetaulukko!$G$33,'Vastaukset, kilpailijat (yl)'!N73=Pistetaulukko!$K$33),Pistetaulukko!$G$32,IF(OR('Vastaukset, kilpailijat (yl)'!N73=Pistetaulukko!$F$33,'Vastaukset, kilpailijat (yl)'!N73=Pistetaulukko!$L$33),Pistetaulukko!$F$32,IF(OR('Vastaukset, kilpailijat (yl)'!N73=Pistetaulukko!$E$33,'Vastaukset, kilpailijat (yl)'!N73=Pistetaulukko!$M$33),Pistetaulukko!$E$32,IF(OR('Vastaukset, kilpailijat (yl)'!N73=Pistetaulukko!$D$33,'Vastaukset, kilpailijat (yl)'!N73=Pistetaulukko!$N$33),Pistetaulukko!$D$32,0))))))</f>
        <v>0</v>
      </c>
      <c r="O73" s="82">
        <f>IF('Vastaukset, kilpailijat (yl)'!O73=Pistetaulukko!$I$36,Pistetaulukko!$I$35,IF(OR('Vastaukset, kilpailijat (yl)'!O73=Pistetaulukko!$H$36,'Vastaukset, kilpailijat (yl)'!O73=Pistetaulukko!$J$36),Pistetaulukko!$H$35,IF(OR('Vastaukset, kilpailijat (yl)'!O73=Pistetaulukko!$G$36,'Vastaukset, kilpailijat (yl)'!O73=Pistetaulukko!$K$36),Pistetaulukko!$G$35,IF(OR('Vastaukset, kilpailijat (yl)'!O73=Pistetaulukko!$F$36,'Vastaukset, kilpailijat (yl)'!O73=Pistetaulukko!$L$36),Pistetaulukko!$F$35,IF(OR('Vastaukset, kilpailijat (yl)'!O73=Pistetaulukko!$E$36,'Vastaukset, kilpailijat (yl)'!O73=Pistetaulukko!$M$36),Pistetaulukko!$E$35,IF(OR('Vastaukset, kilpailijat (yl)'!O73=Pistetaulukko!$D$36,'Vastaukset, kilpailijat (yl)'!O73=Pistetaulukko!$N$36),Pistetaulukko!$D$35,IF(OR('Vastaukset, kilpailijat (yl)'!O73=Pistetaulukko!$C$36,'Vastaukset, kilpailijat (yl)'!O73=Pistetaulukko!$O$36),Pistetaulukko!$C$35,IF(OR('Vastaukset, kilpailijat (yl)'!O73=Pistetaulukko!$B$36,'Vastaukset, kilpailijat (yl)'!O73=Pistetaulukko!$P$36),Pistetaulukko!$B$35,0))))))))</f>
        <v>0</v>
      </c>
      <c r="P73" s="82">
        <f>IF('Vastaukset, kilpailijat (yl)'!P73=Pistetaulukko!$I$39,Pistetaulukko!$I$38,IF(OR('Vastaukset, kilpailijat (yl)'!P73=Pistetaulukko!$H$39,'Vastaukset, kilpailijat (yl)'!P73=Pistetaulukko!$J$39),Pistetaulukko!$H$38,IF(OR('Vastaukset, kilpailijat (yl)'!P73=Pistetaulukko!$G$39,'Vastaukset, kilpailijat (yl)'!P73=Pistetaulukko!$K$39),Pistetaulukko!$G$38,IF(OR('Vastaukset, kilpailijat (yl)'!P73=Pistetaulukko!$F$39,'Vastaukset, kilpailijat (yl)'!P73=Pistetaulukko!$L$39),Pistetaulukko!$F$38,0))))</f>
        <v>0</v>
      </c>
      <c r="Q73" s="82">
        <f>IF('Vastaukset, kilpailijat (yl)'!Q73=Pistetaulukko!$I$42,Pistetaulukko!$I$41,IF(OR('Vastaukset, kilpailijat (yl)'!Q73=Pistetaulukko!$H$42,'Vastaukset, kilpailijat (yl)'!Q73=Pistetaulukko!$J$42),Pistetaulukko!$H$41,IF(OR('Vastaukset, kilpailijat (yl)'!Q73=Pistetaulukko!$G$42,'Vastaukset, kilpailijat (yl)'!Q73=Pistetaulukko!$K$42),Pistetaulukko!$G$41,IF(OR('Vastaukset, kilpailijat (yl)'!Q73=Pistetaulukko!$F$42,'Vastaukset, kilpailijat (yl)'!Q73=Pistetaulukko!$L$42),Pistetaulukko!$F$41,0))))</f>
        <v>0</v>
      </c>
      <c r="R73" s="82">
        <f>IF('Vastaukset, kilpailijat (yl)'!R73=Pistetaulukko!$I$45,Pistetaulukko!$I$44,IF(OR('Vastaukset, kilpailijat (yl)'!R73=Pistetaulukko!$H$45,'Vastaukset, kilpailijat (yl)'!R73=Pistetaulukko!$J$45),Pistetaulukko!$H$44,IF(OR('Vastaukset, kilpailijat (yl)'!R73=Pistetaulukko!$G$45,'Vastaukset, kilpailijat (yl)'!R73=Pistetaulukko!$K$45),Pistetaulukko!$G$44,IF(OR('Vastaukset, kilpailijat (yl)'!R73=Pistetaulukko!$F$45,'Vastaukset, kilpailijat (yl)'!R73=Pistetaulukko!$L$45),Pistetaulukko!$F$44,0))))</f>
        <v>0</v>
      </c>
      <c r="S73" s="82">
        <f>IF('Vastaukset, kilpailijat (yl)'!S73=Pistetaulukko!$I$48,Pistetaulukko!$I$47,IF(OR('Vastaukset, kilpailijat (yl)'!S73=Pistetaulukko!$H$48,'Vastaukset, kilpailijat (yl)'!S73=Pistetaulukko!$J$48),Pistetaulukko!$H$47,IF(OR('Vastaukset, kilpailijat (yl)'!S73=Pistetaulukko!$G$48,'Vastaukset, kilpailijat (yl)'!S73=Pistetaulukko!$K$48),Pistetaulukko!$G$47,IF(OR('Vastaukset, kilpailijat (yl)'!S73=Pistetaulukko!$F$48,'Vastaukset, kilpailijat (yl)'!S73=Pistetaulukko!$L$48),Pistetaulukko!$F$47,0))))</f>
        <v>0</v>
      </c>
      <c r="T73" s="82">
        <f>IF('Vastaukset, kilpailijat (yl)'!T73=Pistetaulukko!$I$51,Pistetaulukko!$I$50,IF(OR('Vastaukset, kilpailijat (yl)'!T73=Pistetaulukko!$H$51,'Vastaukset, kilpailijat (yl)'!T73=Pistetaulukko!$J$51),Pistetaulukko!$H$50,IF(OR('Vastaukset, kilpailijat (yl)'!T73=Pistetaulukko!$G$51,'Vastaukset, kilpailijat (yl)'!T73=Pistetaulukko!$K$51),Pistetaulukko!$G$50,IF(OR('Vastaukset, kilpailijat (yl)'!T73=Pistetaulukko!$F$51,'Vastaukset, kilpailijat (yl)'!T73=Pistetaulukko!$L$51),Pistetaulukko!$F$50,0))))</f>
        <v>0</v>
      </c>
      <c r="U73" s="82">
        <f>IF('Vastaukset, kilpailijat (yl)'!U73=Pistetaulukko!$I$54,Pistetaulukko!$I$53,IF(OR('Vastaukset, kilpailijat (yl)'!U73=Pistetaulukko!$H$54,'Vastaukset, kilpailijat (yl)'!U73=Pistetaulukko!$J$54),Pistetaulukko!$H$53,IF(OR('Vastaukset, kilpailijat (yl)'!U73=Pistetaulukko!$G$54,'Vastaukset, kilpailijat (yl)'!U73=Pistetaulukko!$K$54),Pistetaulukko!$G$53,IF(OR('Vastaukset, kilpailijat (yl)'!U73=Pistetaulukko!$F$54,'Vastaukset, kilpailijat (yl)'!U73=Pistetaulukko!$L$54),Pistetaulukko!$F$53,0))))</f>
        <v>0</v>
      </c>
      <c r="V73" s="82">
        <f>IF('Vastaukset, kilpailijat (yl)'!V73=Pistetaulukko!$I$57,Pistetaulukko!$I$56,IF(OR('Vastaukset, kilpailijat (yl)'!V73=Pistetaulukko!$H$57,'Vastaukset, kilpailijat (yl)'!V73=Pistetaulukko!$J$57),Pistetaulukko!$H$56,IF(OR('Vastaukset, kilpailijat (yl)'!V73=Pistetaulukko!$G$57,'Vastaukset, kilpailijat (yl)'!V73=Pistetaulukko!$K$57),Pistetaulukko!$G$56,IF(OR('Vastaukset, kilpailijat (yl)'!V73=Pistetaulukko!$F$57,'Vastaukset, kilpailijat (yl)'!V73=Pistetaulukko!$L$57),Pistetaulukko!$F$56,0))))</f>
        <v>0</v>
      </c>
      <c r="W73" s="82">
        <f>IF('Vastaukset, kilpailijat (yl)'!W73=Pistetaulukko!$I$60,Pistetaulukko!$I$59,IF(OR('Vastaukset, kilpailijat (yl)'!W73=Pistetaulukko!$H$60,'Vastaukset, kilpailijat (yl)'!W73=Pistetaulukko!$J$60),Pistetaulukko!$H$59,IF(OR('Vastaukset, kilpailijat (yl)'!W73=Pistetaulukko!$G$60,'Vastaukset, kilpailijat (yl)'!W73=Pistetaulukko!$K$60),Pistetaulukko!$G$59,IF(OR('Vastaukset, kilpailijat (yl)'!W73=Pistetaulukko!$F$60,'Vastaukset, kilpailijat (yl)'!W73=Pistetaulukko!$L$60),Pistetaulukko!$F$59,0))))</f>
        <v>0</v>
      </c>
      <c r="X73" s="82">
        <f>IF('Vastaukset, kilpailijat (yl)'!X73=Pistetaulukko!$I$63,Pistetaulukko!$I$62,IF(OR('Vastaukset, kilpailijat (yl)'!X73=Pistetaulukko!$H$63,'Vastaukset, kilpailijat (yl)'!X73=Pistetaulukko!$J$63),Pistetaulukko!$H$62,IF(OR('Vastaukset, kilpailijat (yl)'!X73=Pistetaulukko!$G$63,'Vastaukset, kilpailijat (yl)'!X73=Pistetaulukko!$K$63),Pistetaulukko!$G$62,IF(OR('Vastaukset, kilpailijat (yl)'!X73=Pistetaulukko!$F$63,'Vastaukset, kilpailijat (yl)'!X73=Pistetaulukko!$L$63),Pistetaulukko!$F$62,0))))</f>
        <v>0</v>
      </c>
      <c r="Y73" s="82">
        <f>IF('Vastaukset, kilpailijat (yl)'!Y73=Pistetaulukko!$I$66,Pistetaulukko!$I$65,IF(OR('Vastaukset, kilpailijat (yl)'!Y73=Pistetaulukko!$H$66,'Vastaukset, kilpailijat (yl)'!Y73=Pistetaulukko!$J$66),Pistetaulukko!$H$65,IF(OR('Vastaukset, kilpailijat (yl)'!Y73=Pistetaulukko!$G$66,'Vastaukset, kilpailijat (yl)'!Y73=Pistetaulukko!$K$66),Pistetaulukko!$G$65,IF(OR('Vastaukset, kilpailijat (yl)'!Y73=Pistetaulukko!$F$66,'Vastaukset, kilpailijat (yl)'!Y73=Pistetaulukko!$L$66),Pistetaulukko!$F$65,IF(OR('Vastaukset, kilpailijat (yl)'!Y73=Pistetaulukko!$E$66,'Vastaukset, kilpailijat (yl)'!Y73=Pistetaulukko!$M$66),Pistetaulukko!$E$65,IF(OR('Vastaukset, kilpailijat (yl)'!Y73=Pistetaulukko!$D$66,'Vastaukset, kilpailijat (yl)'!Y73=Pistetaulukko!$N$66),Pistetaulukko!$D$65,0))))))</f>
        <v>0</v>
      </c>
      <c r="Z73" s="82">
        <f>IF('Vastaukset, kilpailijat (yl)'!Z73=Pistetaulukko!$I$69,Pistetaulukko!$I$68,IF(OR('Vastaukset, kilpailijat (yl)'!Z73=Pistetaulukko!$H$69,'Vastaukset, kilpailijat (yl)'!Z73=Pistetaulukko!$J$69),Pistetaulukko!$H$68,IF(OR('Vastaukset, kilpailijat (yl)'!Z73=Pistetaulukko!$G$69,'Vastaukset, kilpailijat (yl)'!Z73=Pistetaulukko!$K$69),Pistetaulukko!$G$68,IF(OR('Vastaukset, kilpailijat (yl)'!Z73=Pistetaulukko!$F$69,'Vastaukset, kilpailijat (yl)'!Z73=Pistetaulukko!$L$69),Pistetaulukko!$F$68,IF(OR('Vastaukset, kilpailijat (yl)'!Z73=Pistetaulukko!$E$69,'Vastaukset, kilpailijat (yl)'!Z73=Pistetaulukko!$M$69),Pistetaulukko!$E$68,IF(OR('Vastaukset, kilpailijat (yl)'!Z73=Pistetaulukko!$D$69,'Vastaukset, kilpailijat (yl)'!Z73=Pistetaulukko!$N$69),Pistetaulukko!$D$68,0))))))</f>
        <v>0</v>
      </c>
      <c r="AA73" s="4">
        <f t="shared" si="5"/>
        <v>0</v>
      </c>
      <c r="AB73" s="34">
        <f>'Vastaukset, kilpailijat (yl)'!AD73</f>
        <v>0</v>
      </c>
      <c r="AC73" s="125">
        <f>'Vastaukset, kilpailijat (yl)'!AC73</f>
        <v>0</v>
      </c>
      <c r="AD73" s="35">
        <f t="shared" si="6"/>
        <v>-4.1666666666666664E-2</v>
      </c>
      <c r="AE73" s="111">
        <f t="shared" si="7"/>
        <v>0</v>
      </c>
      <c r="AF73" s="109">
        <f t="shared" si="8"/>
        <v>0</v>
      </c>
      <c r="AG73" s="115">
        <f>'Suunnistus (yl)'!I73</f>
        <v>160</v>
      </c>
      <c r="AH73" s="107">
        <f t="shared" si="9"/>
        <v>160</v>
      </c>
      <c r="AI73" s="12"/>
    </row>
    <row r="74" spans="1:35" x14ac:dyDescent="0.3">
      <c r="A74" s="7">
        <f>'Vastaukset, kilpailijat (yl)'!A74</f>
        <v>0</v>
      </c>
      <c r="B74" s="56">
        <f>'Vastaukset, kilpailijat (yl)'!B74</f>
        <v>0</v>
      </c>
      <c r="C74" s="6">
        <f>'Vastaukset, kilpailijat (yl)'!C74</f>
        <v>0</v>
      </c>
      <c r="D74" s="6">
        <f>'Vastaukset, kilpailijat (yl)'!D74</f>
        <v>0</v>
      </c>
      <c r="E74" s="82">
        <f>IF('Vastaukset, kilpailijat (yl)'!E74=Pistetaulukko!$I$3,Pistetaulukko!$I$2,0)</f>
        <v>0</v>
      </c>
      <c r="F74" s="82">
        <f>IF('Vastaukset, kilpailijat (yl)'!F74=Pistetaulukko!$I$6,Pistetaulukko!$I$5,IF(OR('Vastaukset, kilpailijat (yl)'!F74=Pistetaulukko!$H$6,'Vastaukset, kilpailijat (yl)'!F74=Pistetaulukko!$J$6),Pistetaulukko!$H$5,IF(OR('Vastaukset, kilpailijat (yl)'!F74=Pistetaulukko!$G$6,'Vastaukset, kilpailijat (yl)'!F74=Pistetaulukko!$K$6),Pistetaulukko!$G$5,IF(OR('Vastaukset, kilpailijat (yl)'!F74=Pistetaulukko!$F$6,'Vastaukset, kilpailijat (yl)'!F74=Pistetaulukko!$L$6),Pistetaulukko!$F$5,0))))</f>
        <v>0</v>
      </c>
      <c r="G74" s="82">
        <f>IF('Vastaukset, kilpailijat (yl)'!G74=Pistetaulukko!$I$9,Pistetaulukko!$I$8,IF(OR('Vastaukset, kilpailijat (yl)'!G74=Pistetaulukko!$H$9,'Vastaukset, kilpailijat (yl)'!G74=Pistetaulukko!$J$9),Pistetaulukko!$H$8,IF(OR('Vastaukset, kilpailijat (yl)'!G74=Pistetaulukko!$G$9,'Vastaukset, kilpailijat (yl)'!G74=Pistetaulukko!$K$9),Pistetaulukko!$G$8,IF(OR('Vastaukset, kilpailijat (yl)'!G74=Pistetaulukko!$F$9,'Vastaukset, kilpailijat (yl)'!G74=Pistetaulukko!$L$9),Pistetaulukko!$F$8,0))))</f>
        <v>0</v>
      </c>
      <c r="H74" s="82">
        <f>IF('Vastaukset, kilpailijat (yl)'!H74=Pistetaulukko!$I$12,Pistetaulukko!$I$11,IF(OR('Vastaukset, kilpailijat (yl)'!H74=Pistetaulukko!$H$12,'Vastaukset, kilpailijat (yl)'!H74=Pistetaulukko!$J$12),Pistetaulukko!$H$11,IF(OR('Vastaukset, kilpailijat (yl)'!H74=Pistetaulukko!$G$12,'Vastaukset, kilpailijat (yl)'!H74=Pistetaulukko!$K$12),Pistetaulukko!$G$11,IF(OR('Vastaukset, kilpailijat (yl)'!H74=Pistetaulukko!$F$12,'Vastaukset, kilpailijat (yl)'!H74=Pistetaulukko!$L$12),Pistetaulukko!$F$11,0))))</f>
        <v>0</v>
      </c>
      <c r="I74" s="82">
        <f>IF('Vastaukset, kilpailijat (yl)'!I74=Pistetaulukko!$I$18,Pistetaulukko!$I$17,0)</f>
        <v>0</v>
      </c>
      <c r="J74" s="82">
        <f>IF('Vastaukset, kilpailijat (yl)'!J74=Pistetaulukko!$I$21,Pistetaulukko!$I$20,IF(OR('Vastaukset, kilpailijat (yl)'!J74=Pistetaulukko!$H$21,'Vastaukset, kilpailijat (yl)'!J74=Pistetaulukko!$J$21),Pistetaulukko!$H$20,IF(OR('Vastaukset, kilpailijat (yl)'!J74=Pistetaulukko!$G$21,'Vastaukset, kilpailijat (yl)'!J74=Pistetaulukko!$K$21),Pistetaulukko!$G$20,IF(OR('Vastaukset, kilpailijat (yl)'!J74=Pistetaulukko!$F$21,'Vastaukset, kilpailijat (yl)'!J74=Pistetaulukko!$L$21),Pistetaulukko!$F$20,0))))</f>
        <v>0</v>
      </c>
      <c r="K74" s="82">
        <f>IF('Vastaukset, kilpailijat (yl)'!K74=Pistetaulukko!$I$24,Pistetaulukko!$I$23,0)</f>
        <v>0</v>
      </c>
      <c r="L74" s="82">
        <f>IF('Vastaukset, kilpailijat (yl)'!L74=Pistetaulukko!$I$27,Pistetaulukko!$I$26,IF(OR('Vastaukset, kilpailijat (yl)'!L74=Pistetaulukko!$H$27,'Vastaukset, kilpailijat (yl)'!L74=Pistetaulukko!$J$27),Pistetaulukko!$H$26,IF(OR('Vastaukset, kilpailijat (yl)'!L74=Pistetaulukko!$G$27,'Vastaukset, kilpailijat (yl)'!L74=Pistetaulukko!$K$27),Pistetaulukko!$G$26,IF(OR('Vastaukset, kilpailijat (yl)'!L74=Pistetaulukko!$F$27,'Vastaukset, kilpailijat (yl)'!L74=Pistetaulukko!$L$27),Pistetaulukko!$F$26,0))))</f>
        <v>0</v>
      </c>
      <c r="M74" s="82">
        <f>IF('Vastaukset, kilpailijat (yl)'!M74=Pistetaulukko!$I$30,Pistetaulukko!$I$29,0)</f>
        <v>0</v>
      </c>
      <c r="N74" s="82">
        <f>IF('Vastaukset, kilpailijat (yl)'!N74=Pistetaulukko!$I$33,Pistetaulukko!$I$32,IF(OR('Vastaukset, kilpailijat (yl)'!N74=Pistetaulukko!$H$33,'Vastaukset, kilpailijat (yl)'!N74=Pistetaulukko!$J$33),Pistetaulukko!$H$32,IF(OR('Vastaukset, kilpailijat (yl)'!N74=Pistetaulukko!$G$33,'Vastaukset, kilpailijat (yl)'!N74=Pistetaulukko!$K$33),Pistetaulukko!$G$32,IF(OR('Vastaukset, kilpailijat (yl)'!N74=Pistetaulukko!$F$33,'Vastaukset, kilpailijat (yl)'!N74=Pistetaulukko!$L$33),Pistetaulukko!$F$32,IF(OR('Vastaukset, kilpailijat (yl)'!N74=Pistetaulukko!$E$33,'Vastaukset, kilpailijat (yl)'!N74=Pistetaulukko!$M$33),Pistetaulukko!$E$32,IF(OR('Vastaukset, kilpailijat (yl)'!N74=Pistetaulukko!$D$33,'Vastaukset, kilpailijat (yl)'!N74=Pistetaulukko!$N$33),Pistetaulukko!$D$32,0))))))</f>
        <v>0</v>
      </c>
      <c r="O74" s="82">
        <f>IF('Vastaukset, kilpailijat (yl)'!O74=Pistetaulukko!$I$36,Pistetaulukko!$I$35,IF(OR('Vastaukset, kilpailijat (yl)'!O74=Pistetaulukko!$H$36,'Vastaukset, kilpailijat (yl)'!O74=Pistetaulukko!$J$36),Pistetaulukko!$H$35,IF(OR('Vastaukset, kilpailijat (yl)'!O74=Pistetaulukko!$G$36,'Vastaukset, kilpailijat (yl)'!O74=Pistetaulukko!$K$36),Pistetaulukko!$G$35,IF(OR('Vastaukset, kilpailijat (yl)'!O74=Pistetaulukko!$F$36,'Vastaukset, kilpailijat (yl)'!O74=Pistetaulukko!$L$36),Pistetaulukko!$F$35,IF(OR('Vastaukset, kilpailijat (yl)'!O74=Pistetaulukko!$E$36,'Vastaukset, kilpailijat (yl)'!O74=Pistetaulukko!$M$36),Pistetaulukko!$E$35,IF(OR('Vastaukset, kilpailijat (yl)'!O74=Pistetaulukko!$D$36,'Vastaukset, kilpailijat (yl)'!O74=Pistetaulukko!$N$36),Pistetaulukko!$D$35,IF(OR('Vastaukset, kilpailijat (yl)'!O74=Pistetaulukko!$C$36,'Vastaukset, kilpailijat (yl)'!O74=Pistetaulukko!$O$36),Pistetaulukko!$C$35,IF(OR('Vastaukset, kilpailijat (yl)'!O74=Pistetaulukko!$B$36,'Vastaukset, kilpailijat (yl)'!O74=Pistetaulukko!$P$36),Pistetaulukko!$B$35,0))))))))</f>
        <v>0</v>
      </c>
      <c r="P74" s="82">
        <f>IF('Vastaukset, kilpailijat (yl)'!P74=Pistetaulukko!$I$39,Pistetaulukko!$I$38,IF(OR('Vastaukset, kilpailijat (yl)'!P74=Pistetaulukko!$H$39,'Vastaukset, kilpailijat (yl)'!P74=Pistetaulukko!$J$39),Pistetaulukko!$H$38,IF(OR('Vastaukset, kilpailijat (yl)'!P74=Pistetaulukko!$G$39,'Vastaukset, kilpailijat (yl)'!P74=Pistetaulukko!$K$39),Pistetaulukko!$G$38,IF(OR('Vastaukset, kilpailijat (yl)'!P74=Pistetaulukko!$F$39,'Vastaukset, kilpailijat (yl)'!P74=Pistetaulukko!$L$39),Pistetaulukko!$F$38,0))))</f>
        <v>0</v>
      </c>
      <c r="Q74" s="82">
        <f>IF('Vastaukset, kilpailijat (yl)'!Q74=Pistetaulukko!$I$42,Pistetaulukko!$I$41,IF(OR('Vastaukset, kilpailijat (yl)'!Q74=Pistetaulukko!$H$42,'Vastaukset, kilpailijat (yl)'!Q74=Pistetaulukko!$J$42),Pistetaulukko!$H$41,IF(OR('Vastaukset, kilpailijat (yl)'!Q74=Pistetaulukko!$G$42,'Vastaukset, kilpailijat (yl)'!Q74=Pistetaulukko!$K$42),Pistetaulukko!$G$41,IF(OR('Vastaukset, kilpailijat (yl)'!Q74=Pistetaulukko!$F$42,'Vastaukset, kilpailijat (yl)'!Q74=Pistetaulukko!$L$42),Pistetaulukko!$F$41,0))))</f>
        <v>0</v>
      </c>
      <c r="R74" s="82">
        <f>IF('Vastaukset, kilpailijat (yl)'!R74=Pistetaulukko!$I$45,Pistetaulukko!$I$44,IF(OR('Vastaukset, kilpailijat (yl)'!R74=Pistetaulukko!$H$45,'Vastaukset, kilpailijat (yl)'!R74=Pistetaulukko!$J$45),Pistetaulukko!$H$44,IF(OR('Vastaukset, kilpailijat (yl)'!R74=Pistetaulukko!$G$45,'Vastaukset, kilpailijat (yl)'!R74=Pistetaulukko!$K$45),Pistetaulukko!$G$44,IF(OR('Vastaukset, kilpailijat (yl)'!R74=Pistetaulukko!$F$45,'Vastaukset, kilpailijat (yl)'!R74=Pistetaulukko!$L$45),Pistetaulukko!$F$44,0))))</f>
        <v>0</v>
      </c>
      <c r="S74" s="82">
        <f>IF('Vastaukset, kilpailijat (yl)'!S74=Pistetaulukko!$I$48,Pistetaulukko!$I$47,IF(OR('Vastaukset, kilpailijat (yl)'!S74=Pistetaulukko!$H$48,'Vastaukset, kilpailijat (yl)'!S74=Pistetaulukko!$J$48),Pistetaulukko!$H$47,IF(OR('Vastaukset, kilpailijat (yl)'!S74=Pistetaulukko!$G$48,'Vastaukset, kilpailijat (yl)'!S74=Pistetaulukko!$K$48),Pistetaulukko!$G$47,IF(OR('Vastaukset, kilpailijat (yl)'!S74=Pistetaulukko!$F$48,'Vastaukset, kilpailijat (yl)'!S74=Pistetaulukko!$L$48),Pistetaulukko!$F$47,0))))</f>
        <v>0</v>
      </c>
      <c r="T74" s="82">
        <f>IF('Vastaukset, kilpailijat (yl)'!T74=Pistetaulukko!$I$51,Pistetaulukko!$I$50,IF(OR('Vastaukset, kilpailijat (yl)'!T74=Pistetaulukko!$H$51,'Vastaukset, kilpailijat (yl)'!T74=Pistetaulukko!$J$51),Pistetaulukko!$H$50,IF(OR('Vastaukset, kilpailijat (yl)'!T74=Pistetaulukko!$G$51,'Vastaukset, kilpailijat (yl)'!T74=Pistetaulukko!$K$51),Pistetaulukko!$G$50,IF(OR('Vastaukset, kilpailijat (yl)'!T74=Pistetaulukko!$F$51,'Vastaukset, kilpailijat (yl)'!T74=Pistetaulukko!$L$51),Pistetaulukko!$F$50,0))))</f>
        <v>0</v>
      </c>
      <c r="U74" s="82">
        <f>IF('Vastaukset, kilpailijat (yl)'!U74=Pistetaulukko!$I$54,Pistetaulukko!$I$53,IF(OR('Vastaukset, kilpailijat (yl)'!U74=Pistetaulukko!$H$54,'Vastaukset, kilpailijat (yl)'!U74=Pistetaulukko!$J$54),Pistetaulukko!$H$53,IF(OR('Vastaukset, kilpailijat (yl)'!U74=Pistetaulukko!$G$54,'Vastaukset, kilpailijat (yl)'!U74=Pistetaulukko!$K$54),Pistetaulukko!$G$53,IF(OR('Vastaukset, kilpailijat (yl)'!U74=Pistetaulukko!$F$54,'Vastaukset, kilpailijat (yl)'!U74=Pistetaulukko!$L$54),Pistetaulukko!$F$53,0))))</f>
        <v>0</v>
      </c>
      <c r="V74" s="82">
        <f>IF('Vastaukset, kilpailijat (yl)'!V74=Pistetaulukko!$I$57,Pistetaulukko!$I$56,IF(OR('Vastaukset, kilpailijat (yl)'!V74=Pistetaulukko!$H$57,'Vastaukset, kilpailijat (yl)'!V74=Pistetaulukko!$J$57),Pistetaulukko!$H$56,IF(OR('Vastaukset, kilpailijat (yl)'!V74=Pistetaulukko!$G$57,'Vastaukset, kilpailijat (yl)'!V74=Pistetaulukko!$K$57),Pistetaulukko!$G$56,IF(OR('Vastaukset, kilpailijat (yl)'!V74=Pistetaulukko!$F$57,'Vastaukset, kilpailijat (yl)'!V74=Pistetaulukko!$L$57),Pistetaulukko!$F$56,0))))</f>
        <v>0</v>
      </c>
      <c r="W74" s="82">
        <f>IF('Vastaukset, kilpailijat (yl)'!W74=Pistetaulukko!$I$60,Pistetaulukko!$I$59,IF(OR('Vastaukset, kilpailijat (yl)'!W74=Pistetaulukko!$H$60,'Vastaukset, kilpailijat (yl)'!W74=Pistetaulukko!$J$60),Pistetaulukko!$H$59,IF(OR('Vastaukset, kilpailijat (yl)'!W74=Pistetaulukko!$G$60,'Vastaukset, kilpailijat (yl)'!W74=Pistetaulukko!$K$60),Pistetaulukko!$G$59,IF(OR('Vastaukset, kilpailijat (yl)'!W74=Pistetaulukko!$F$60,'Vastaukset, kilpailijat (yl)'!W74=Pistetaulukko!$L$60),Pistetaulukko!$F$59,0))))</f>
        <v>0</v>
      </c>
      <c r="X74" s="82">
        <f>IF('Vastaukset, kilpailijat (yl)'!X74=Pistetaulukko!$I$63,Pistetaulukko!$I$62,IF(OR('Vastaukset, kilpailijat (yl)'!X74=Pistetaulukko!$H$63,'Vastaukset, kilpailijat (yl)'!X74=Pistetaulukko!$J$63),Pistetaulukko!$H$62,IF(OR('Vastaukset, kilpailijat (yl)'!X74=Pistetaulukko!$G$63,'Vastaukset, kilpailijat (yl)'!X74=Pistetaulukko!$K$63),Pistetaulukko!$G$62,IF(OR('Vastaukset, kilpailijat (yl)'!X74=Pistetaulukko!$F$63,'Vastaukset, kilpailijat (yl)'!X74=Pistetaulukko!$L$63),Pistetaulukko!$F$62,0))))</f>
        <v>0</v>
      </c>
      <c r="Y74" s="82">
        <f>IF('Vastaukset, kilpailijat (yl)'!Y74=Pistetaulukko!$I$66,Pistetaulukko!$I$65,IF(OR('Vastaukset, kilpailijat (yl)'!Y74=Pistetaulukko!$H$66,'Vastaukset, kilpailijat (yl)'!Y74=Pistetaulukko!$J$66),Pistetaulukko!$H$65,IF(OR('Vastaukset, kilpailijat (yl)'!Y74=Pistetaulukko!$G$66,'Vastaukset, kilpailijat (yl)'!Y74=Pistetaulukko!$K$66),Pistetaulukko!$G$65,IF(OR('Vastaukset, kilpailijat (yl)'!Y74=Pistetaulukko!$F$66,'Vastaukset, kilpailijat (yl)'!Y74=Pistetaulukko!$L$66),Pistetaulukko!$F$65,IF(OR('Vastaukset, kilpailijat (yl)'!Y74=Pistetaulukko!$E$66,'Vastaukset, kilpailijat (yl)'!Y74=Pistetaulukko!$M$66),Pistetaulukko!$E$65,IF(OR('Vastaukset, kilpailijat (yl)'!Y74=Pistetaulukko!$D$66,'Vastaukset, kilpailijat (yl)'!Y74=Pistetaulukko!$N$66),Pistetaulukko!$D$65,0))))))</f>
        <v>0</v>
      </c>
      <c r="Z74" s="82">
        <f>IF('Vastaukset, kilpailijat (yl)'!Z74=Pistetaulukko!$I$69,Pistetaulukko!$I$68,IF(OR('Vastaukset, kilpailijat (yl)'!Z74=Pistetaulukko!$H$69,'Vastaukset, kilpailijat (yl)'!Z74=Pistetaulukko!$J$69),Pistetaulukko!$H$68,IF(OR('Vastaukset, kilpailijat (yl)'!Z74=Pistetaulukko!$G$69,'Vastaukset, kilpailijat (yl)'!Z74=Pistetaulukko!$K$69),Pistetaulukko!$G$68,IF(OR('Vastaukset, kilpailijat (yl)'!Z74=Pistetaulukko!$F$69,'Vastaukset, kilpailijat (yl)'!Z74=Pistetaulukko!$L$69),Pistetaulukko!$F$68,IF(OR('Vastaukset, kilpailijat (yl)'!Z74=Pistetaulukko!$E$69,'Vastaukset, kilpailijat (yl)'!Z74=Pistetaulukko!$M$69),Pistetaulukko!$E$68,IF(OR('Vastaukset, kilpailijat (yl)'!Z74=Pistetaulukko!$D$69,'Vastaukset, kilpailijat (yl)'!Z74=Pistetaulukko!$N$69),Pistetaulukko!$D$68,0))))))</f>
        <v>0</v>
      </c>
      <c r="AA74" s="4">
        <f t="shared" si="5"/>
        <v>0</v>
      </c>
      <c r="AB74" s="34">
        <f>'Vastaukset, kilpailijat (yl)'!AD74</f>
        <v>0</v>
      </c>
      <c r="AC74" s="125">
        <f>'Vastaukset, kilpailijat (yl)'!AC74</f>
        <v>0</v>
      </c>
      <c r="AD74" s="35">
        <f t="shared" si="6"/>
        <v>-4.1666666666666664E-2</v>
      </c>
      <c r="AE74" s="111">
        <f t="shared" si="7"/>
        <v>0</v>
      </c>
      <c r="AF74" s="109">
        <f t="shared" si="8"/>
        <v>0</v>
      </c>
      <c r="AG74" s="115">
        <f>'Suunnistus (yl)'!I74</f>
        <v>160</v>
      </c>
      <c r="AH74" s="107">
        <f t="shared" si="9"/>
        <v>160</v>
      </c>
      <c r="AI74" s="12"/>
    </row>
    <row r="75" spans="1:35" x14ac:dyDescent="0.3">
      <c r="A75" s="7">
        <f>'Vastaukset, kilpailijat (yl)'!A75</f>
        <v>0</v>
      </c>
      <c r="B75" s="56">
        <f>'Vastaukset, kilpailijat (yl)'!B75</f>
        <v>0</v>
      </c>
      <c r="C75" s="6">
        <f>'Vastaukset, kilpailijat (yl)'!C75</f>
        <v>0</v>
      </c>
      <c r="D75" s="6">
        <f>'Vastaukset, kilpailijat (yl)'!D75</f>
        <v>0</v>
      </c>
      <c r="E75" s="82">
        <f>IF('Vastaukset, kilpailijat (yl)'!E75=Pistetaulukko!$I$3,Pistetaulukko!$I$2,0)</f>
        <v>0</v>
      </c>
      <c r="F75" s="82">
        <f>IF('Vastaukset, kilpailijat (yl)'!F75=Pistetaulukko!$I$6,Pistetaulukko!$I$5,IF(OR('Vastaukset, kilpailijat (yl)'!F75=Pistetaulukko!$H$6,'Vastaukset, kilpailijat (yl)'!F75=Pistetaulukko!$J$6),Pistetaulukko!$H$5,IF(OR('Vastaukset, kilpailijat (yl)'!F75=Pistetaulukko!$G$6,'Vastaukset, kilpailijat (yl)'!F75=Pistetaulukko!$K$6),Pistetaulukko!$G$5,IF(OR('Vastaukset, kilpailijat (yl)'!F75=Pistetaulukko!$F$6,'Vastaukset, kilpailijat (yl)'!F75=Pistetaulukko!$L$6),Pistetaulukko!$F$5,0))))</f>
        <v>0</v>
      </c>
      <c r="G75" s="82">
        <f>IF('Vastaukset, kilpailijat (yl)'!G75=Pistetaulukko!$I$9,Pistetaulukko!$I$8,IF(OR('Vastaukset, kilpailijat (yl)'!G75=Pistetaulukko!$H$9,'Vastaukset, kilpailijat (yl)'!G75=Pistetaulukko!$J$9),Pistetaulukko!$H$8,IF(OR('Vastaukset, kilpailijat (yl)'!G75=Pistetaulukko!$G$9,'Vastaukset, kilpailijat (yl)'!G75=Pistetaulukko!$K$9),Pistetaulukko!$G$8,IF(OR('Vastaukset, kilpailijat (yl)'!G75=Pistetaulukko!$F$9,'Vastaukset, kilpailijat (yl)'!G75=Pistetaulukko!$L$9),Pistetaulukko!$F$8,0))))</f>
        <v>0</v>
      </c>
      <c r="H75" s="82">
        <f>IF('Vastaukset, kilpailijat (yl)'!H75=Pistetaulukko!$I$12,Pistetaulukko!$I$11,IF(OR('Vastaukset, kilpailijat (yl)'!H75=Pistetaulukko!$H$12,'Vastaukset, kilpailijat (yl)'!H75=Pistetaulukko!$J$12),Pistetaulukko!$H$11,IF(OR('Vastaukset, kilpailijat (yl)'!H75=Pistetaulukko!$G$12,'Vastaukset, kilpailijat (yl)'!H75=Pistetaulukko!$K$12),Pistetaulukko!$G$11,IF(OR('Vastaukset, kilpailijat (yl)'!H75=Pistetaulukko!$F$12,'Vastaukset, kilpailijat (yl)'!H75=Pistetaulukko!$L$12),Pistetaulukko!$F$11,0))))</f>
        <v>0</v>
      </c>
      <c r="I75" s="82">
        <f>IF('Vastaukset, kilpailijat (yl)'!I75=Pistetaulukko!$I$18,Pistetaulukko!$I$17,0)</f>
        <v>0</v>
      </c>
      <c r="J75" s="82">
        <f>IF('Vastaukset, kilpailijat (yl)'!J75=Pistetaulukko!$I$21,Pistetaulukko!$I$20,IF(OR('Vastaukset, kilpailijat (yl)'!J75=Pistetaulukko!$H$21,'Vastaukset, kilpailijat (yl)'!J75=Pistetaulukko!$J$21),Pistetaulukko!$H$20,IF(OR('Vastaukset, kilpailijat (yl)'!J75=Pistetaulukko!$G$21,'Vastaukset, kilpailijat (yl)'!J75=Pistetaulukko!$K$21),Pistetaulukko!$G$20,IF(OR('Vastaukset, kilpailijat (yl)'!J75=Pistetaulukko!$F$21,'Vastaukset, kilpailijat (yl)'!J75=Pistetaulukko!$L$21),Pistetaulukko!$F$20,0))))</f>
        <v>0</v>
      </c>
      <c r="K75" s="82">
        <f>IF('Vastaukset, kilpailijat (yl)'!K75=Pistetaulukko!$I$24,Pistetaulukko!$I$23,0)</f>
        <v>0</v>
      </c>
      <c r="L75" s="82">
        <f>IF('Vastaukset, kilpailijat (yl)'!L75=Pistetaulukko!$I$27,Pistetaulukko!$I$26,IF(OR('Vastaukset, kilpailijat (yl)'!L75=Pistetaulukko!$H$27,'Vastaukset, kilpailijat (yl)'!L75=Pistetaulukko!$J$27),Pistetaulukko!$H$26,IF(OR('Vastaukset, kilpailijat (yl)'!L75=Pistetaulukko!$G$27,'Vastaukset, kilpailijat (yl)'!L75=Pistetaulukko!$K$27),Pistetaulukko!$G$26,IF(OR('Vastaukset, kilpailijat (yl)'!L75=Pistetaulukko!$F$27,'Vastaukset, kilpailijat (yl)'!L75=Pistetaulukko!$L$27),Pistetaulukko!$F$26,0))))</f>
        <v>0</v>
      </c>
      <c r="M75" s="82">
        <f>IF('Vastaukset, kilpailijat (yl)'!M75=Pistetaulukko!$I$30,Pistetaulukko!$I$29,0)</f>
        <v>0</v>
      </c>
      <c r="N75" s="82">
        <f>IF('Vastaukset, kilpailijat (yl)'!N75=Pistetaulukko!$I$33,Pistetaulukko!$I$32,IF(OR('Vastaukset, kilpailijat (yl)'!N75=Pistetaulukko!$H$33,'Vastaukset, kilpailijat (yl)'!N75=Pistetaulukko!$J$33),Pistetaulukko!$H$32,IF(OR('Vastaukset, kilpailijat (yl)'!N75=Pistetaulukko!$G$33,'Vastaukset, kilpailijat (yl)'!N75=Pistetaulukko!$K$33),Pistetaulukko!$G$32,IF(OR('Vastaukset, kilpailijat (yl)'!N75=Pistetaulukko!$F$33,'Vastaukset, kilpailijat (yl)'!N75=Pistetaulukko!$L$33),Pistetaulukko!$F$32,IF(OR('Vastaukset, kilpailijat (yl)'!N75=Pistetaulukko!$E$33,'Vastaukset, kilpailijat (yl)'!N75=Pistetaulukko!$M$33),Pistetaulukko!$E$32,IF(OR('Vastaukset, kilpailijat (yl)'!N75=Pistetaulukko!$D$33,'Vastaukset, kilpailijat (yl)'!N75=Pistetaulukko!$N$33),Pistetaulukko!$D$32,0))))))</f>
        <v>0</v>
      </c>
      <c r="O75" s="82">
        <f>IF('Vastaukset, kilpailijat (yl)'!O75=Pistetaulukko!$I$36,Pistetaulukko!$I$35,IF(OR('Vastaukset, kilpailijat (yl)'!O75=Pistetaulukko!$H$36,'Vastaukset, kilpailijat (yl)'!O75=Pistetaulukko!$J$36),Pistetaulukko!$H$35,IF(OR('Vastaukset, kilpailijat (yl)'!O75=Pistetaulukko!$G$36,'Vastaukset, kilpailijat (yl)'!O75=Pistetaulukko!$K$36),Pistetaulukko!$G$35,IF(OR('Vastaukset, kilpailijat (yl)'!O75=Pistetaulukko!$F$36,'Vastaukset, kilpailijat (yl)'!O75=Pistetaulukko!$L$36),Pistetaulukko!$F$35,IF(OR('Vastaukset, kilpailijat (yl)'!O75=Pistetaulukko!$E$36,'Vastaukset, kilpailijat (yl)'!O75=Pistetaulukko!$M$36),Pistetaulukko!$E$35,IF(OR('Vastaukset, kilpailijat (yl)'!O75=Pistetaulukko!$D$36,'Vastaukset, kilpailijat (yl)'!O75=Pistetaulukko!$N$36),Pistetaulukko!$D$35,IF(OR('Vastaukset, kilpailijat (yl)'!O75=Pistetaulukko!$C$36,'Vastaukset, kilpailijat (yl)'!O75=Pistetaulukko!$O$36),Pistetaulukko!$C$35,IF(OR('Vastaukset, kilpailijat (yl)'!O75=Pistetaulukko!$B$36,'Vastaukset, kilpailijat (yl)'!O75=Pistetaulukko!$P$36),Pistetaulukko!$B$35,0))))))))</f>
        <v>0</v>
      </c>
      <c r="P75" s="82">
        <f>IF('Vastaukset, kilpailijat (yl)'!P75=Pistetaulukko!$I$39,Pistetaulukko!$I$38,IF(OR('Vastaukset, kilpailijat (yl)'!P75=Pistetaulukko!$H$39,'Vastaukset, kilpailijat (yl)'!P75=Pistetaulukko!$J$39),Pistetaulukko!$H$38,IF(OR('Vastaukset, kilpailijat (yl)'!P75=Pistetaulukko!$G$39,'Vastaukset, kilpailijat (yl)'!P75=Pistetaulukko!$K$39),Pistetaulukko!$G$38,IF(OR('Vastaukset, kilpailijat (yl)'!P75=Pistetaulukko!$F$39,'Vastaukset, kilpailijat (yl)'!P75=Pistetaulukko!$L$39),Pistetaulukko!$F$38,0))))</f>
        <v>0</v>
      </c>
      <c r="Q75" s="82">
        <f>IF('Vastaukset, kilpailijat (yl)'!Q75=Pistetaulukko!$I$42,Pistetaulukko!$I$41,IF(OR('Vastaukset, kilpailijat (yl)'!Q75=Pistetaulukko!$H$42,'Vastaukset, kilpailijat (yl)'!Q75=Pistetaulukko!$J$42),Pistetaulukko!$H$41,IF(OR('Vastaukset, kilpailijat (yl)'!Q75=Pistetaulukko!$G$42,'Vastaukset, kilpailijat (yl)'!Q75=Pistetaulukko!$K$42),Pistetaulukko!$G$41,IF(OR('Vastaukset, kilpailijat (yl)'!Q75=Pistetaulukko!$F$42,'Vastaukset, kilpailijat (yl)'!Q75=Pistetaulukko!$L$42),Pistetaulukko!$F$41,0))))</f>
        <v>0</v>
      </c>
      <c r="R75" s="82">
        <f>IF('Vastaukset, kilpailijat (yl)'!R75=Pistetaulukko!$I$45,Pistetaulukko!$I$44,IF(OR('Vastaukset, kilpailijat (yl)'!R75=Pistetaulukko!$H$45,'Vastaukset, kilpailijat (yl)'!R75=Pistetaulukko!$J$45),Pistetaulukko!$H$44,IF(OR('Vastaukset, kilpailijat (yl)'!R75=Pistetaulukko!$G$45,'Vastaukset, kilpailijat (yl)'!R75=Pistetaulukko!$K$45),Pistetaulukko!$G$44,IF(OR('Vastaukset, kilpailijat (yl)'!R75=Pistetaulukko!$F$45,'Vastaukset, kilpailijat (yl)'!R75=Pistetaulukko!$L$45),Pistetaulukko!$F$44,0))))</f>
        <v>0</v>
      </c>
      <c r="S75" s="82">
        <f>IF('Vastaukset, kilpailijat (yl)'!S75=Pistetaulukko!$I$48,Pistetaulukko!$I$47,IF(OR('Vastaukset, kilpailijat (yl)'!S75=Pistetaulukko!$H$48,'Vastaukset, kilpailijat (yl)'!S75=Pistetaulukko!$J$48),Pistetaulukko!$H$47,IF(OR('Vastaukset, kilpailijat (yl)'!S75=Pistetaulukko!$G$48,'Vastaukset, kilpailijat (yl)'!S75=Pistetaulukko!$K$48),Pistetaulukko!$G$47,IF(OR('Vastaukset, kilpailijat (yl)'!S75=Pistetaulukko!$F$48,'Vastaukset, kilpailijat (yl)'!S75=Pistetaulukko!$L$48),Pistetaulukko!$F$47,0))))</f>
        <v>0</v>
      </c>
      <c r="T75" s="82">
        <f>IF('Vastaukset, kilpailijat (yl)'!T75=Pistetaulukko!$I$51,Pistetaulukko!$I$50,IF(OR('Vastaukset, kilpailijat (yl)'!T75=Pistetaulukko!$H$51,'Vastaukset, kilpailijat (yl)'!T75=Pistetaulukko!$J$51),Pistetaulukko!$H$50,IF(OR('Vastaukset, kilpailijat (yl)'!T75=Pistetaulukko!$G$51,'Vastaukset, kilpailijat (yl)'!T75=Pistetaulukko!$K$51),Pistetaulukko!$G$50,IF(OR('Vastaukset, kilpailijat (yl)'!T75=Pistetaulukko!$F$51,'Vastaukset, kilpailijat (yl)'!T75=Pistetaulukko!$L$51),Pistetaulukko!$F$50,0))))</f>
        <v>0</v>
      </c>
      <c r="U75" s="82">
        <f>IF('Vastaukset, kilpailijat (yl)'!U75=Pistetaulukko!$I$54,Pistetaulukko!$I$53,IF(OR('Vastaukset, kilpailijat (yl)'!U75=Pistetaulukko!$H$54,'Vastaukset, kilpailijat (yl)'!U75=Pistetaulukko!$J$54),Pistetaulukko!$H$53,IF(OR('Vastaukset, kilpailijat (yl)'!U75=Pistetaulukko!$G$54,'Vastaukset, kilpailijat (yl)'!U75=Pistetaulukko!$K$54),Pistetaulukko!$G$53,IF(OR('Vastaukset, kilpailijat (yl)'!U75=Pistetaulukko!$F$54,'Vastaukset, kilpailijat (yl)'!U75=Pistetaulukko!$L$54),Pistetaulukko!$F$53,0))))</f>
        <v>0</v>
      </c>
      <c r="V75" s="82">
        <f>IF('Vastaukset, kilpailijat (yl)'!V75=Pistetaulukko!$I$57,Pistetaulukko!$I$56,IF(OR('Vastaukset, kilpailijat (yl)'!V75=Pistetaulukko!$H$57,'Vastaukset, kilpailijat (yl)'!V75=Pistetaulukko!$J$57),Pistetaulukko!$H$56,IF(OR('Vastaukset, kilpailijat (yl)'!V75=Pistetaulukko!$G$57,'Vastaukset, kilpailijat (yl)'!V75=Pistetaulukko!$K$57),Pistetaulukko!$G$56,IF(OR('Vastaukset, kilpailijat (yl)'!V75=Pistetaulukko!$F$57,'Vastaukset, kilpailijat (yl)'!V75=Pistetaulukko!$L$57),Pistetaulukko!$F$56,0))))</f>
        <v>0</v>
      </c>
      <c r="W75" s="82">
        <f>IF('Vastaukset, kilpailijat (yl)'!W75=Pistetaulukko!$I$60,Pistetaulukko!$I$59,IF(OR('Vastaukset, kilpailijat (yl)'!W75=Pistetaulukko!$H$60,'Vastaukset, kilpailijat (yl)'!W75=Pistetaulukko!$J$60),Pistetaulukko!$H$59,IF(OR('Vastaukset, kilpailijat (yl)'!W75=Pistetaulukko!$G$60,'Vastaukset, kilpailijat (yl)'!W75=Pistetaulukko!$K$60),Pistetaulukko!$G$59,IF(OR('Vastaukset, kilpailijat (yl)'!W75=Pistetaulukko!$F$60,'Vastaukset, kilpailijat (yl)'!W75=Pistetaulukko!$L$60),Pistetaulukko!$F$59,0))))</f>
        <v>0</v>
      </c>
      <c r="X75" s="82">
        <f>IF('Vastaukset, kilpailijat (yl)'!X75=Pistetaulukko!$I$63,Pistetaulukko!$I$62,IF(OR('Vastaukset, kilpailijat (yl)'!X75=Pistetaulukko!$H$63,'Vastaukset, kilpailijat (yl)'!X75=Pistetaulukko!$J$63),Pistetaulukko!$H$62,IF(OR('Vastaukset, kilpailijat (yl)'!X75=Pistetaulukko!$G$63,'Vastaukset, kilpailijat (yl)'!X75=Pistetaulukko!$K$63),Pistetaulukko!$G$62,IF(OR('Vastaukset, kilpailijat (yl)'!X75=Pistetaulukko!$F$63,'Vastaukset, kilpailijat (yl)'!X75=Pistetaulukko!$L$63),Pistetaulukko!$F$62,0))))</f>
        <v>0</v>
      </c>
      <c r="Y75" s="82">
        <f>IF('Vastaukset, kilpailijat (yl)'!Y75=Pistetaulukko!$I$66,Pistetaulukko!$I$65,IF(OR('Vastaukset, kilpailijat (yl)'!Y75=Pistetaulukko!$H$66,'Vastaukset, kilpailijat (yl)'!Y75=Pistetaulukko!$J$66),Pistetaulukko!$H$65,IF(OR('Vastaukset, kilpailijat (yl)'!Y75=Pistetaulukko!$G$66,'Vastaukset, kilpailijat (yl)'!Y75=Pistetaulukko!$K$66),Pistetaulukko!$G$65,IF(OR('Vastaukset, kilpailijat (yl)'!Y75=Pistetaulukko!$F$66,'Vastaukset, kilpailijat (yl)'!Y75=Pistetaulukko!$L$66),Pistetaulukko!$F$65,IF(OR('Vastaukset, kilpailijat (yl)'!Y75=Pistetaulukko!$E$66,'Vastaukset, kilpailijat (yl)'!Y75=Pistetaulukko!$M$66),Pistetaulukko!$E$65,IF(OR('Vastaukset, kilpailijat (yl)'!Y75=Pistetaulukko!$D$66,'Vastaukset, kilpailijat (yl)'!Y75=Pistetaulukko!$N$66),Pistetaulukko!$D$65,0))))))</f>
        <v>0</v>
      </c>
      <c r="Z75" s="82">
        <f>IF('Vastaukset, kilpailijat (yl)'!Z75=Pistetaulukko!$I$69,Pistetaulukko!$I$68,IF(OR('Vastaukset, kilpailijat (yl)'!Z75=Pistetaulukko!$H$69,'Vastaukset, kilpailijat (yl)'!Z75=Pistetaulukko!$J$69),Pistetaulukko!$H$68,IF(OR('Vastaukset, kilpailijat (yl)'!Z75=Pistetaulukko!$G$69,'Vastaukset, kilpailijat (yl)'!Z75=Pistetaulukko!$K$69),Pistetaulukko!$G$68,IF(OR('Vastaukset, kilpailijat (yl)'!Z75=Pistetaulukko!$F$69,'Vastaukset, kilpailijat (yl)'!Z75=Pistetaulukko!$L$69),Pistetaulukko!$F$68,IF(OR('Vastaukset, kilpailijat (yl)'!Z75=Pistetaulukko!$E$69,'Vastaukset, kilpailijat (yl)'!Z75=Pistetaulukko!$M$69),Pistetaulukko!$E$68,IF(OR('Vastaukset, kilpailijat (yl)'!Z75=Pistetaulukko!$D$69,'Vastaukset, kilpailijat (yl)'!Z75=Pistetaulukko!$N$69),Pistetaulukko!$D$68,0))))))</f>
        <v>0</v>
      </c>
      <c r="AA75" s="4">
        <f t="shared" si="5"/>
        <v>0</v>
      </c>
      <c r="AB75" s="34">
        <f>'Vastaukset, kilpailijat (yl)'!AD75</f>
        <v>0</v>
      </c>
      <c r="AC75" s="125">
        <f>'Vastaukset, kilpailijat (yl)'!AC75</f>
        <v>0</v>
      </c>
      <c r="AD75" s="35">
        <f t="shared" si="6"/>
        <v>-4.1666666666666664E-2</v>
      </c>
      <c r="AE75" s="111">
        <f t="shared" si="7"/>
        <v>0</v>
      </c>
      <c r="AF75" s="109">
        <f t="shared" si="8"/>
        <v>0</v>
      </c>
      <c r="AG75" s="115">
        <f>'Suunnistus (yl)'!I75</f>
        <v>160</v>
      </c>
      <c r="AH75" s="107">
        <f t="shared" si="9"/>
        <v>160</v>
      </c>
      <c r="AI75" s="12"/>
    </row>
    <row r="76" spans="1:35" x14ac:dyDescent="0.3">
      <c r="A76" s="7">
        <f>'Vastaukset, kilpailijat (yl)'!A76</f>
        <v>0</v>
      </c>
      <c r="B76" s="56">
        <f>'Vastaukset, kilpailijat (yl)'!B76</f>
        <v>0</v>
      </c>
      <c r="C76" s="6">
        <f>'Vastaukset, kilpailijat (yl)'!C76</f>
        <v>0</v>
      </c>
      <c r="D76" s="6">
        <f>'Vastaukset, kilpailijat (yl)'!D76</f>
        <v>0</v>
      </c>
      <c r="E76" s="82">
        <f>IF('Vastaukset, kilpailijat (yl)'!E76=Pistetaulukko!$I$3,Pistetaulukko!$I$2,0)</f>
        <v>0</v>
      </c>
      <c r="F76" s="82">
        <f>IF('Vastaukset, kilpailijat (yl)'!F76=Pistetaulukko!$I$6,Pistetaulukko!$I$5,IF(OR('Vastaukset, kilpailijat (yl)'!F76=Pistetaulukko!$H$6,'Vastaukset, kilpailijat (yl)'!F76=Pistetaulukko!$J$6),Pistetaulukko!$H$5,IF(OR('Vastaukset, kilpailijat (yl)'!F76=Pistetaulukko!$G$6,'Vastaukset, kilpailijat (yl)'!F76=Pistetaulukko!$K$6),Pistetaulukko!$G$5,IF(OR('Vastaukset, kilpailijat (yl)'!F76=Pistetaulukko!$F$6,'Vastaukset, kilpailijat (yl)'!F76=Pistetaulukko!$L$6),Pistetaulukko!$F$5,0))))</f>
        <v>0</v>
      </c>
      <c r="G76" s="82">
        <f>IF('Vastaukset, kilpailijat (yl)'!G76=Pistetaulukko!$I$9,Pistetaulukko!$I$8,IF(OR('Vastaukset, kilpailijat (yl)'!G76=Pistetaulukko!$H$9,'Vastaukset, kilpailijat (yl)'!G76=Pistetaulukko!$J$9),Pistetaulukko!$H$8,IF(OR('Vastaukset, kilpailijat (yl)'!G76=Pistetaulukko!$G$9,'Vastaukset, kilpailijat (yl)'!G76=Pistetaulukko!$K$9),Pistetaulukko!$G$8,IF(OR('Vastaukset, kilpailijat (yl)'!G76=Pistetaulukko!$F$9,'Vastaukset, kilpailijat (yl)'!G76=Pistetaulukko!$L$9),Pistetaulukko!$F$8,0))))</f>
        <v>0</v>
      </c>
      <c r="H76" s="82">
        <f>IF('Vastaukset, kilpailijat (yl)'!H76=Pistetaulukko!$I$12,Pistetaulukko!$I$11,IF(OR('Vastaukset, kilpailijat (yl)'!H76=Pistetaulukko!$H$12,'Vastaukset, kilpailijat (yl)'!H76=Pistetaulukko!$J$12),Pistetaulukko!$H$11,IF(OR('Vastaukset, kilpailijat (yl)'!H76=Pistetaulukko!$G$12,'Vastaukset, kilpailijat (yl)'!H76=Pistetaulukko!$K$12),Pistetaulukko!$G$11,IF(OR('Vastaukset, kilpailijat (yl)'!H76=Pistetaulukko!$F$12,'Vastaukset, kilpailijat (yl)'!H76=Pistetaulukko!$L$12),Pistetaulukko!$F$11,0))))</f>
        <v>0</v>
      </c>
      <c r="I76" s="82">
        <f>IF('Vastaukset, kilpailijat (yl)'!I76=Pistetaulukko!$I$18,Pistetaulukko!$I$17,0)</f>
        <v>0</v>
      </c>
      <c r="J76" s="82">
        <f>IF('Vastaukset, kilpailijat (yl)'!J76=Pistetaulukko!$I$21,Pistetaulukko!$I$20,IF(OR('Vastaukset, kilpailijat (yl)'!J76=Pistetaulukko!$H$21,'Vastaukset, kilpailijat (yl)'!J76=Pistetaulukko!$J$21),Pistetaulukko!$H$20,IF(OR('Vastaukset, kilpailijat (yl)'!J76=Pistetaulukko!$G$21,'Vastaukset, kilpailijat (yl)'!J76=Pistetaulukko!$K$21),Pistetaulukko!$G$20,IF(OR('Vastaukset, kilpailijat (yl)'!J76=Pistetaulukko!$F$21,'Vastaukset, kilpailijat (yl)'!J76=Pistetaulukko!$L$21),Pistetaulukko!$F$20,0))))</f>
        <v>0</v>
      </c>
      <c r="K76" s="82">
        <f>IF('Vastaukset, kilpailijat (yl)'!K76=Pistetaulukko!$I$24,Pistetaulukko!$I$23,0)</f>
        <v>0</v>
      </c>
      <c r="L76" s="82">
        <f>IF('Vastaukset, kilpailijat (yl)'!L76=Pistetaulukko!$I$27,Pistetaulukko!$I$26,IF(OR('Vastaukset, kilpailijat (yl)'!L76=Pistetaulukko!$H$27,'Vastaukset, kilpailijat (yl)'!L76=Pistetaulukko!$J$27),Pistetaulukko!$H$26,IF(OR('Vastaukset, kilpailijat (yl)'!L76=Pistetaulukko!$G$27,'Vastaukset, kilpailijat (yl)'!L76=Pistetaulukko!$K$27),Pistetaulukko!$G$26,IF(OR('Vastaukset, kilpailijat (yl)'!L76=Pistetaulukko!$F$27,'Vastaukset, kilpailijat (yl)'!L76=Pistetaulukko!$L$27),Pistetaulukko!$F$26,0))))</f>
        <v>0</v>
      </c>
      <c r="M76" s="82">
        <f>IF('Vastaukset, kilpailijat (yl)'!M76=Pistetaulukko!$I$30,Pistetaulukko!$I$29,0)</f>
        <v>0</v>
      </c>
      <c r="N76" s="82">
        <f>IF('Vastaukset, kilpailijat (yl)'!N76=Pistetaulukko!$I$33,Pistetaulukko!$I$32,IF(OR('Vastaukset, kilpailijat (yl)'!N76=Pistetaulukko!$H$33,'Vastaukset, kilpailijat (yl)'!N76=Pistetaulukko!$J$33),Pistetaulukko!$H$32,IF(OR('Vastaukset, kilpailijat (yl)'!N76=Pistetaulukko!$G$33,'Vastaukset, kilpailijat (yl)'!N76=Pistetaulukko!$K$33),Pistetaulukko!$G$32,IF(OR('Vastaukset, kilpailijat (yl)'!N76=Pistetaulukko!$F$33,'Vastaukset, kilpailijat (yl)'!N76=Pistetaulukko!$L$33),Pistetaulukko!$F$32,IF(OR('Vastaukset, kilpailijat (yl)'!N76=Pistetaulukko!$E$33,'Vastaukset, kilpailijat (yl)'!N76=Pistetaulukko!$M$33),Pistetaulukko!$E$32,IF(OR('Vastaukset, kilpailijat (yl)'!N76=Pistetaulukko!$D$33,'Vastaukset, kilpailijat (yl)'!N76=Pistetaulukko!$N$33),Pistetaulukko!$D$32,0))))))</f>
        <v>0</v>
      </c>
      <c r="O76" s="82">
        <f>IF('Vastaukset, kilpailijat (yl)'!O76=Pistetaulukko!$I$36,Pistetaulukko!$I$35,IF(OR('Vastaukset, kilpailijat (yl)'!O76=Pistetaulukko!$H$36,'Vastaukset, kilpailijat (yl)'!O76=Pistetaulukko!$J$36),Pistetaulukko!$H$35,IF(OR('Vastaukset, kilpailijat (yl)'!O76=Pistetaulukko!$G$36,'Vastaukset, kilpailijat (yl)'!O76=Pistetaulukko!$K$36),Pistetaulukko!$G$35,IF(OR('Vastaukset, kilpailijat (yl)'!O76=Pistetaulukko!$F$36,'Vastaukset, kilpailijat (yl)'!O76=Pistetaulukko!$L$36),Pistetaulukko!$F$35,IF(OR('Vastaukset, kilpailijat (yl)'!O76=Pistetaulukko!$E$36,'Vastaukset, kilpailijat (yl)'!O76=Pistetaulukko!$M$36),Pistetaulukko!$E$35,IF(OR('Vastaukset, kilpailijat (yl)'!O76=Pistetaulukko!$D$36,'Vastaukset, kilpailijat (yl)'!O76=Pistetaulukko!$N$36),Pistetaulukko!$D$35,IF(OR('Vastaukset, kilpailijat (yl)'!O76=Pistetaulukko!$C$36,'Vastaukset, kilpailijat (yl)'!O76=Pistetaulukko!$O$36),Pistetaulukko!$C$35,IF(OR('Vastaukset, kilpailijat (yl)'!O76=Pistetaulukko!$B$36,'Vastaukset, kilpailijat (yl)'!O76=Pistetaulukko!$P$36),Pistetaulukko!$B$35,0))))))))</f>
        <v>0</v>
      </c>
      <c r="P76" s="82">
        <f>IF('Vastaukset, kilpailijat (yl)'!P76=Pistetaulukko!$I$39,Pistetaulukko!$I$38,IF(OR('Vastaukset, kilpailijat (yl)'!P76=Pistetaulukko!$H$39,'Vastaukset, kilpailijat (yl)'!P76=Pistetaulukko!$J$39),Pistetaulukko!$H$38,IF(OR('Vastaukset, kilpailijat (yl)'!P76=Pistetaulukko!$G$39,'Vastaukset, kilpailijat (yl)'!P76=Pistetaulukko!$K$39),Pistetaulukko!$G$38,IF(OR('Vastaukset, kilpailijat (yl)'!P76=Pistetaulukko!$F$39,'Vastaukset, kilpailijat (yl)'!P76=Pistetaulukko!$L$39),Pistetaulukko!$F$38,0))))</f>
        <v>0</v>
      </c>
      <c r="Q76" s="82">
        <f>IF('Vastaukset, kilpailijat (yl)'!Q76=Pistetaulukko!$I$42,Pistetaulukko!$I$41,IF(OR('Vastaukset, kilpailijat (yl)'!Q76=Pistetaulukko!$H$42,'Vastaukset, kilpailijat (yl)'!Q76=Pistetaulukko!$J$42),Pistetaulukko!$H$41,IF(OR('Vastaukset, kilpailijat (yl)'!Q76=Pistetaulukko!$G$42,'Vastaukset, kilpailijat (yl)'!Q76=Pistetaulukko!$K$42),Pistetaulukko!$G$41,IF(OR('Vastaukset, kilpailijat (yl)'!Q76=Pistetaulukko!$F$42,'Vastaukset, kilpailijat (yl)'!Q76=Pistetaulukko!$L$42),Pistetaulukko!$F$41,0))))</f>
        <v>0</v>
      </c>
      <c r="R76" s="82">
        <f>IF('Vastaukset, kilpailijat (yl)'!R76=Pistetaulukko!$I$45,Pistetaulukko!$I$44,IF(OR('Vastaukset, kilpailijat (yl)'!R76=Pistetaulukko!$H$45,'Vastaukset, kilpailijat (yl)'!R76=Pistetaulukko!$J$45),Pistetaulukko!$H$44,IF(OR('Vastaukset, kilpailijat (yl)'!R76=Pistetaulukko!$G$45,'Vastaukset, kilpailijat (yl)'!R76=Pistetaulukko!$K$45),Pistetaulukko!$G$44,IF(OR('Vastaukset, kilpailijat (yl)'!R76=Pistetaulukko!$F$45,'Vastaukset, kilpailijat (yl)'!R76=Pistetaulukko!$L$45),Pistetaulukko!$F$44,0))))</f>
        <v>0</v>
      </c>
      <c r="S76" s="82">
        <f>IF('Vastaukset, kilpailijat (yl)'!S76=Pistetaulukko!$I$48,Pistetaulukko!$I$47,IF(OR('Vastaukset, kilpailijat (yl)'!S76=Pistetaulukko!$H$48,'Vastaukset, kilpailijat (yl)'!S76=Pistetaulukko!$J$48),Pistetaulukko!$H$47,IF(OR('Vastaukset, kilpailijat (yl)'!S76=Pistetaulukko!$G$48,'Vastaukset, kilpailijat (yl)'!S76=Pistetaulukko!$K$48),Pistetaulukko!$G$47,IF(OR('Vastaukset, kilpailijat (yl)'!S76=Pistetaulukko!$F$48,'Vastaukset, kilpailijat (yl)'!S76=Pistetaulukko!$L$48),Pistetaulukko!$F$47,0))))</f>
        <v>0</v>
      </c>
      <c r="T76" s="82">
        <f>IF('Vastaukset, kilpailijat (yl)'!T76=Pistetaulukko!$I$51,Pistetaulukko!$I$50,IF(OR('Vastaukset, kilpailijat (yl)'!T76=Pistetaulukko!$H$51,'Vastaukset, kilpailijat (yl)'!T76=Pistetaulukko!$J$51),Pistetaulukko!$H$50,IF(OR('Vastaukset, kilpailijat (yl)'!T76=Pistetaulukko!$G$51,'Vastaukset, kilpailijat (yl)'!T76=Pistetaulukko!$K$51),Pistetaulukko!$G$50,IF(OR('Vastaukset, kilpailijat (yl)'!T76=Pistetaulukko!$F$51,'Vastaukset, kilpailijat (yl)'!T76=Pistetaulukko!$L$51),Pistetaulukko!$F$50,0))))</f>
        <v>0</v>
      </c>
      <c r="U76" s="82">
        <f>IF('Vastaukset, kilpailijat (yl)'!U76=Pistetaulukko!$I$54,Pistetaulukko!$I$53,IF(OR('Vastaukset, kilpailijat (yl)'!U76=Pistetaulukko!$H$54,'Vastaukset, kilpailijat (yl)'!U76=Pistetaulukko!$J$54),Pistetaulukko!$H$53,IF(OR('Vastaukset, kilpailijat (yl)'!U76=Pistetaulukko!$G$54,'Vastaukset, kilpailijat (yl)'!U76=Pistetaulukko!$K$54),Pistetaulukko!$G$53,IF(OR('Vastaukset, kilpailijat (yl)'!U76=Pistetaulukko!$F$54,'Vastaukset, kilpailijat (yl)'!U76=Pistetaulukko!$L$54),Pistetaulukko!$F$53,0))))</f>
        <v>0</v>
      </c>
      <c r="V76" s="82">
        <f>IF('Vastaukset, kilpailijat (yl)'!V76=Pistetaulukko!$I$57,Pistetaulukko!$I$56,IF(OR('Vastaukset, kilpailijat (yl)'!V76=Pistetaulukko!$H$57,'Vastaukset, kilpailijat (yl)'!V76=Pistetaulukko!$J$57),Pistetaulukko!$H$56,IF(OR('Vastaukset, kilpailijat (yl)'!V76=Pistetaulukko!$G$57,'Vastaukset, kilpailijat (yl)'!V76=Pistetaulukko!$K$57),Pistetaulukko!$G$56,IF(OR('Vastaukset, kilpailijat (yl)'!V76=Pistetaulukko!$F$57,'Vastaukset, kilpailijat (yl)'!V76=Pistetaulukko!$L$57),Pistetaulukko!$F$56,0))))</f>
        <v>0</v>
      </c>
      <c r="W76" s="82">
        <f>IF('Vastaukset, kilpailijat (yl)'!W76=Pistetaulukko!$I$60,Pistetaulukko!$I$59,IF(OR('Vastaukset, kilpailijat (yl)'!W76=Pistetaulukko!$H$60,'Vastaukset, kilpailijat (yl)'!W76=Pistetaulukko!$J$60),Pistetaulukko!$H$59,IF(OR('Vastaukset, kilpailijat (yl)'!W76=Pistetaulukko!$G$60,'Vastaukset, kilpailijat (yl)'!W76=Pistetaulukko!$K$60),Pistetaulukko!$G$59,IF(OR('Vastaukset, kilpailijat (yl)'!W76=Pistetaulukko!$F$60,'Vastaukset, kilpailijat (yl)'!W76=Pistetaulukko!$L$60),Pistetaulukko!$F$59,0))))</f>
        <v>0</v>
      </c>
      <c r="X76" s="82">
        <f>IF('Vastaukset, kilpailijat (yl)'!X76=Pistetaulukko!$I$63,Pistetaulukko!$I$62,IF(OR('Vastaukset, kilpailijat (yl)'!X76=Pistetaulukko!$H$63,'Vastaukset, kilpailijat (yl)'!X76=Pistetaulukko!$J$63),Pistetaulukko!$H$62,IF(OR('Vastaukset, kilpailijat (yl)'!X76=Pistetaulukko!$G$63,'Vastaukset, kilpailijat (yl)'!X76=Pistetaulukko!$K$63),Pistetaulukko!$G$62,IF(OR('Vastaukset, kilpailijat (yl)'!X76=Pistetaulukko!$F$63,'Vastaukset, kilpailijat (yl)'!X76=Pistetaulukko!$L$63),Pistetaulukko!$F$62,0))))</f>
        <v>0</v>
      </c>
      <c r="Y76" s="82">
        <f>IF('Vastaukset, kilpailijat (yl)'!Y76=Pistetaulukko!$I$66,Pistetaulukko!$I$65,IF(OR('Vastaukset, kilpailijat (yl)'!Y76=Pistetaulukko!$H$66,'Vastaukset, kilpailijat (yl)'!Y76=Pistetaulukko!$J$66),Pistetaulukko!$H$65,IF(OR('Vastaukset, kilpailijat (yl)'!Y76=Pistetaulukko!$G$66,'Vastaukset, kilpailijat (yl)'!Y76=Pistetaulukko!$K$66),Pistetaulukko!$G$65,IF(OR('Vastaukset, kilpailijat (yl)'!Y76=Pistetaulukko!$F$66,'Vastaukset, kilpailijat (yl)'!Y76=Pistetaulukko!$L$66),Pistetaulukko!$F$65,IF(OR('Vastaukset, kilpailijat (yl)'!Y76=Pistetaulukko!$E$66,'Vastaukset, kilpailijat (yl)'!Y76=Pistetaulukko!$M$66),Pistetaulukko!$E$65,IF(OR('Vastaukset, kilpailijat (yl)'!Y76=Pistetaulukko!$D$66,'Vastaukset, kilpailijat (yl)'!Y76=Pistetaulukko!$N$66),Pistetaulukko!$D$65,0))))))</f>
        <v>0</v>
      </c>
      <c r="Z76" s="82">
        <f>IF('Vastaukset, kilpailijat (yl)'!Z76=Pistetaulukko!$I$69,Pistetaulukko!$I$68,IF(OR('Vastaukset, kilpailijat (yl)'!Z76=Pistetaulukko!$H$69,'Vastaukset, kilpailijat (yl)'!Z76=Pistetaulukko!$J$69),Pistetaulukko!$H$68,IF(OR('Vastaukset, kilpailijat (yl)'!Z76=Pistetaulukko!$G$69,'Vastaukset, kilpailijat (yl)'!Z76=Pistetaulukko!$K$69),Pistetaulukko!$G$68,IF(OR('Vastaukset, kilpailijat (yl)'!Z76=Pistetaulukko!$F$69,'Vastaukset, kilpailijat (yl)'!Z76=Pistetaulukko!$L$69),Pistetaulukko!$F$68,IF(OR('Vastaukset, kilpailijat (yl)'!Z76=Pistetaulukko!$E$69,'Vastaukset, kilpailijat (yl)'!Z76=Pistetaulukko!$M$69),Pistetaulukko!$E$68,IF(OR('Vastaukset, kilpailijat (yl)'!Z76=Pistetaulukko!$D$69,'Vastaukset, kilpailijat (yl)'!Z76=Pistetaulukko!$N$69),Pistetaulukko!$D$68,0))))))</f>
        <v>0</v>
      </c>
      <c r="AA76" s="4">
        <f t="shared" si="5"/>
        <v>0</v>
      </c>
      <c r="AB76" s="34">
        <f>'Vastaukset, kilpailijat (yl)'!AD76</f>
        <v>0</v>
      </c>
      <c r="AC76" s="125">
        <f>'Vastaukset, kilpailijat (yl)'!AC76</f>
        <v>0</v>
      </c>
      <c r="AD76" s="35">
        <f t="shared" si="6"/>
        <v>-4.1666666666666664E-2</v>
      </c>
      <c r="AE76" s="111">
        <f t="shared" si="7"/>
        <v>0</v>
      </c>
      <c r="AF76" s="109">
        <f t="shared" si="8"/>
        <v>0</v>
      </c>
      <c r="AG76" s="115">
        <f>'Suunnistus (yl)'!I76</f>
        <v>160</v>
      </c>
      <c r="AH76" s="107">
        <f t="shared" si="9"/>
        <v>160</v>
      </c>
      <c r="AI76" s="12"/>
    </row>
    <row r="77" spans="1:35" x14ac:dyDescent="0.3">
      <c r="A77" s="7">
        <f>'Vastaukset, kilpailijat (yl)'!A77</f>
        <v>0</v>
      </c>
      <c r="B77" s="56">
        <f>'Vastaukset, kilpailijat (yl)'!B77</f>
        <v>0</v>
      </c>
      <c r="C77" s="6">
        <f>'Vastaukset, kilpailijat (yl)'!C77</f>
        <v>0</v>
      </c>
      <c r="D77" s="6">
        <f>'Vastaukset, kilpailijat (yl)'!D77</f>
        <v>0</v>
      </c>
      <c r="E77" s="82">
        <f>IF('Vastaukset, kilpailijat (yl)'!E77=Pistetaulukko!$I$3,Pistetaulukko!$I$2,0)</f>
        <v>0</v>
      </c>
      <c r="F77" s="82">
        <f>IF('Vastaukset, kilpailijat (yl)'!F77=Pistetaulukko!$I$6,Pistetaulukko!$I$5,IF(OR('Vastaukset, kilpailijat (yl)'!F77=Pistetaulukko!$H$6,'Vastaukset, kilpailijat (yl)'!F77=Pistetaulukko!$J$6),Pistetaulukko!$H$5,IF(OR('Vastaukset, kilpailijat (yl)'!F77=Pistetaulukko!$G$6,'Vastaukset, kilpailijat (yl)'!F77=Pistetaulukko!$K$6),Pistetaulukko!$G$5,IF(OR('Vastaukset, kilpailijat (yl)'!F77=Pistetaulukko!$F$6,'Vastaukset, kilpailijat (yl)'!F77=Pistetaulukko!$L$6),Pistetaulukko!$F$5,0))))</f>
        <v>0</v>
      </c>
      <c r="G77" s="82">
        <f>IF('Vastaukset, kilpailijat (yl)'!G77=Pistetaulukko!$I$9,Pistetaulukko!$I$8,IF(OR('Vastaukset, kilpailijat (yl)'!G77=Pistetaulukko!$H$9,'Vastaukset, kilpailijat (yl)'!G77=Pistetaulukko!$J$9),Pistetaulukko!$H$8,IF(OR('Vastaukset, kilpailijat (yl)'!G77=Pistetaulukko!$G$9,'Vastaukset, kilpailijat (yl)'!G77=Pistetaulukko!$K$9),Pistetaulukko!$G$8,IF(OR('Vastaukset, kilpailijat (yl)'!G77=Pistetaulukko!$F$9,'Vastaukset, kilpailijat (yl)'!G77=Pistetaulukko!$L$9),Pistetaulukko!$F$8,0))))</f>
        <v>0</v>
      </c>
      <c r="H77" s="82">
        <f>IF('Vastaukset, kilpailijat (yl)'!H77=Pistetaulukko!$I$12,Pistetaulukko!$I$11,IF(OR('Vastaukset, kilpailijat (yl)'!H77=Pistetaulukko!$H$12,'Vastaukset, kilpailijat (yl)'!H77=Pistetaulukko!$J$12),Pistetaulukko!$H$11,IF(OR('Vastaukset, kilpailijat (yl)'!H77=Pistetaulukko!$G$12,'Vastaukset, kilpailijat (yl)'!H77=Pistetaulukko!$K$12),Pistetaulukko!$G$11,IF(OR('Vastaukset, kilpailijat (yl)'!H77=Pistetaulukko!$F$12,'Vastaukset, kilpailijat (yl)'!H77=Pistetaulukko!$L$12),Pistetaulukko!$F$11,0))))</f>
        <v>0</v>
      </c>
      <c r="I77" s="82">
        <f>IF('Vastaukset, kilpailijat (yl)'!I77=Pistetaulukko!$I$18,Pistetaulukko!$I$17,0)</f>
        <v>0</v>
      </c>
      <c r="J77" s="82">
        <f>IF('Vastaukset, kilpailijat (yl)'!J77=Pistetaulukko!$I$21,Pistetaulukko!$I$20,IF(OR('Vastaukset, kilpailijat (yl)'!J77=Pistetaulukko!$H$21,'Vastaukset, kilpailijat (yl)'!J77=Pistetaulukko!$J$21),Pistetaulukko!$H$20,IF(OR('Vastaukset, kilpailijat (yl)'!J77=Pistetaulukko!$G$21,'Vastaukset, kilpailijat (yl)'!J77=Pistetaulukko!$K$21),Pistetaulukko!$G$20,IF(OR('Vastaukset, kilpailijat (yl)'!J77=Pistetaulukko!$F$21,'Vastaukset, kilpailijat (yl)'!J77=Pistetaulukko!$L$21),Pistetaulukko!$F$20,0))))</f>
        <v>0</v>
      </c>
      <c r="K77" s="82">
        <f>IF('Vastaukset, kilpailijat (yl)'!K77=Pistetaulukko!$I$24,Pistetaulukko!$I$23,0)</f>
        <v>0</v>
      </c>
      <c r="L77" s="82">
        <f>IF('Vastaukset, kilpailijat (yl)'!L77=Pistetaulukko!$I$27,Pistetaulukko!$I$26,IF(OR('Vastaukset, kilpailijat (yl)'!L77=Pistetaulukko!$H$27,'Vastaukset, kilpailijat (yl)'!L77=Pistetaulukko!$J$27),Pistetaulukko!$H$26,IF(OR('Vastaukset, kilpailijat (yl)'!L77=Pistetaulukko!$G$27,'Vastaukset, kilpailijat (yl)'!L77=Pistetaulukko!$K$27),Pistetaulukko!$G$26,IF(OR('Vastaukset, kilpailijat (yl)'!L77=Pistetaulukko!$F$27,'Vastaukset, kilpailijat (yl)'!L77=Pistetaulukko!$L$27),Pistetaulukko!$F$26,0))))</f>
        <v>0</v>
      </c>
      <c r="M77" s="82">
        <f>IF('Vastaukset, kilpailijat (yl)'!M77=Pistetaulukko!$I$30,Pistetaulukko!$I$29,0)</f>
        <v>0</v>
      </c>
      <c r="N77" s="82">
        <f>IF('Vastaukset, kilpailijat (yl)'!N77=Pistetaulukko!$I$33,Pistetaulukko!$I$32,IF(OR('Vastaukset, kilpailijat (yl)'!N77=Pistetaulukko!$H$33,'Vastaukset, kilpailijat (yl)'!N77=Pistetaulukko!$J$33),Pistetaulukko!$H$32,IF(OR('Vastaukset, kilpailijat (yl)'!N77=Pistetaulukko!$G$33,'Vastaukset, kilpailijat (yl)'!N77=Pistetaulukko!$K$33),Pistetaulukko!$G$32,IF(OR('Vastaukset, kilpailijat (yl)'!N77=Pistetaulukko!$F$33,'Vastaukset, kilpailijat (yl)'!N77=Pistetaulukko!$L$33),Pistetaulukko!$F$32,IF(OR('Vastaukset, kilpailijat (yl)'!N77=Pistetaulukko!$E$33,'Vastaukset, kilpailijat (yl)'!N77=Pistetaulukko!$M$33),Pistetaulukko!$E$32,IF(OR('Vastaukset, kilpailijat (yl)'!N77=Pistetaulukko!$D$33,'Vastaukset, kilpailijat (yl)'!N77=Pistetaulukko!$N$33),Pistetaulukko!$D$32,0))))))</f>
        <v>0</v>
      </c>
      <c r="O77" s="82">
        <f>IF('Vastaukset, kilpailijat (yl)'!O77=Pistetaulukko!$I$36,Pistetaulukko!$I$35,IF(OR('Vastaukset, kilpailijat (yl)'!O77=Pistetaulukko!$H$36,'Vastaukset, kilpailijat (yl)'!O77=Pistetaulukko!$J$36),Pistetaulukko!$H$35,IF(OR('Vastaukset, kilpailijat (yl)'!O77=Pistetaulukko!$G$36,'Vastaukset, kilpailijat (yl)'!O77=Pistetaulukko!$K$36),Pistetaulukko!$G$35,IF(OR('Vastaukset, kilpailijat (yl)'!O77=Pistetaulukko!$F$36,'Vastaukset, kilpailijat (yl)'!O77=Pistetaulukko!$L$36),Pistetaulukko!$F$35,IF(OR('Vastaukset, kilpailijat (yl)'!O77=Pistetaulukko!$E$36,'Vastaukset, kilpailijat (yl)'!O77=Pistetaulukko!$M$36),Pistetaulukko!$E$35,IF(OR('Vastaukset, kilpailijat (yl)'!O77=Pistetaulukko!$D$36,'Vastaukset, kilpailijat (yl)'!O77=Pistetaulukko!$N$36),Pistetaulukko!$D$35,IF(OR('Vastaukset, kilpailijat (yl)'!O77=Pistetaulukko!$C$36,'Vastaukset, kilpailijat (yl)'!O77=Pistetaulukko!$O$36),Pistetaulukko!$C$35,IF(OR('Vastaukset, kilpailijat (yl)'!O77=Pistetaulukko!$B$36,'Vastaukset, kilpailijat (yl)'!O77=Pistetaulukko!$P$36),Pistetaulukko!$B$35,0))))))))</f>
        <v>0</v>
      </c>
      <c r="P77" s="82">
        <f>IF('Vastaukset, kilpailijat (yl)'!P77=Pistetaulukko!$I$39,Pistetaulukko!$I$38,IF(OR('Vastaukset, kilpailijat (yl)'!P77=Pistetaulukko!$H$39,'Vastaukset, kilpailijat (yl)'!P77=Pistetaulukko!$J$39),Pistetaulukko!$H$38,IF(OR('Vastaukset, kilpailijat (yl)'!P77=Pistetaulukko!$G$39,'Vastaukset, kilpailijat (yl)'!P77=Pistetaulukko!$K$39),Pistetaulukko!$G$38,IF(OR('Vastaukset, kilpailijat (yl)'!P77=Pistetaulukko!$F$39,'Vastaukset, kilpailijat (yl)'!P77=Pistetaulukko!$L$39),Pistetaulukko!$F$38,0))))</f>
        <v>0</v>
      </c>
      <c r="Q77" s="82">
        <f>IF('Vastaukset, kilpailijat (yl)'!Q77=Pistetaulukko!$I$42,Pistetaulukko!$I$41,IF(OR('Vastaukset, kilpailijat (yl)'!Q77=Pistetaulukko!$H$42,'Vastaukset, kilpailijat (yl)'!Q77=Pistetaulukko!$J$42),Pistetaulukko!$H$41,IF(OR('Vastaukset, kilpailijat (yl)'!Q77=Pistetaulukko!$G$42,'Vastaukset, kilpailijat (yl)'!Q77=Pistetaulukko!$K$42),Pistetaulukko!$G$41,IF(OR('Vastaukset, kilpailijat (yl)'!Q77=Pistetaulukko!$F$42,'Vastaukset, kilpailijat (yl)'!Q77=Pistetaulukko!$L$42),Pistetaulukko!$F$41,0))))</f>
        <v>0</v>
      </c>
      <c r="R77" s="82">
        <f>IF('Vastaukset, kilpailijat (yl)'!R77=Pistetaulukko!$I$45,Pistetaulukko!$I$44,IF(OR('Vastaukset, kilpailijat (yl)'!R77=Pistetaulukko!$H$45,'Vastaukset, kilpailijat (yl)'!R77=Pistetaulukko!$J$45),Pistetaulukko!$H$44,IF(OR('Vastaukset, kilpailijat (yl)'!R77=Pistetaulukko!$G$45,'Vastaukset, kilpailijat (yl)'!R77=Pistetaulukko!$K$45),Pistetaulukko!$G$44,IF(OR('Vastaukset, kilpailijat (yl)'!R77=Pistetaulukko!$F$45,'Vastaukset, kilpailijat (yl)'!R77=Pistetaulukko!$L$45),Pistetaulukko!$F$44,0))))</f>
        <v>0</v>
      </c>
      <c r="S77" s="82">
        <f>IF('Vastaukset, kilpailijat (yl)'!S77=Pistetaulukko!$I$48,Pistetaulukko!$I$47,IF(OR('Vastaukset, kilpailijat (yl)'!S77=Pistetaulukko!$H$48,'Vastaukset, kilpailijat (yl)'!S77=Pistetaulukko!$J$48),Pistetaulukko!$H$47,IF(OR('Vastaukset, kilpailijat (yl)'!S77=Pistetaulukko!$G$48,'Vastaukset, kilpailijat (yl)'!S77=Pistetaulukko!$K$48),Pistetaulukko!$G$47,IF(OR('Vastaukset, kilpailijat (yl)'!S77=Pistetaulukko!$F$48,'Vastaukset, kilpailijat (yl)'!S77=Pistetaulukko!$L$48),Pistetaulukko!$F$47,0))))</f>
        <v>0</v>
      </c>
      <c r="T77" s="82">
        <f>IF('Vastaukset, kilpailijat (yl)'!T77=Pistetaulukko!$I$51,Pistetaulukko!$I$50,IF(OR('Vastaukset, kilpailijat (yl)'!T77=Pistetaulukko!$H$51,'Vastaukset, kilpailijat (yl)'!T77=Pistetaulukko!$J$51),Pistetaulukko!$H$50,IF(OR('Vastaukset, kilpailijat (yl)'!T77=Pistetaulukko!$G$51,'Vastaukset, kilpailijat (yl)'!T77=Pistetaulukko!$K$51),Pistetaulukko!$G$50,IF(OR('Vastaukset, kilpailijat (yl)'!T77=Pistetaulukko!$F$51,'Vastaukset, kilpailijat (yl)'!T77=Pistetaulukko!$L$51),Pistetaulukko!$F$50,0))))</f>
        <v>0</v>
      </c>
      <c r="U77" s="82">
        <f>IF('Vastaukset, kilpailijat (yl)'!U77=Pistetaulukko!$I$54,Pistetaulukko!$I$53,IF(OR('Vastaukset, kilpailijat (yl)'!U77=Pistetaulukko!$H$54,'Vastaukset, kilpailijat (yl)'!U77=Pistetaulukko!$J$54),Pistetaulukko!$H$53,IF(OR('Vastaukset, kilpailijat (yl)'!U77=Pistetaulukko!$G$54,'Vastaukset, kilpailijat (yl)'!U77=Pistetaulukko!$K$54),Pistetaulukko!$G$53,IF(OR('Vastaukset, kilpailijat (yl)'!U77=Pistetaulukko!$F$54,'Vastaukset, kilpailijat (yl)'!U77=Pistetaulukko!$L$54),Pistetaulukko!$F$53,0))))</f>
        <v>0</v>
      </c>
      <c r="V77" s="82">
        <f>IF('Vastaukset, kilpailijat (yl)'!V77=Pistetaulukko!$I$57,Pistetaulukko!$I$56,IF(OR('Vastaukset, kilpailijat (yl)'!V77=Pistetaulukko!$H$57,'Vastaukset, kilpailijat (yl)'!V77=Pistetaulukko!$J$57),Pistetaulukko!$H$56,IF(OR('Vastaukset, kilpailijat (yl)'!V77=Pistetaulukko!$G$57,'Vastaukset, kilpailijat (yl)'!V77=Pistetaulukko!$K$57),Pistetaulukko!$G$56,IF(OR('Vastaukset, kilpailijat (yl)'!V77=Pistetaulukko!$F$57,'Vastaukset, kilpailijat (yl)'!V77=Pistetaulukko!$L$57),Pistetaulukko!$F$56,0))))</f>
        <v>0</v>
      </c>
      <c r="W77" s="82">
        <f>IF('Vastaukset, kilpailijat (yl)'!W77=Pistetaulukko!$I$60,Pistetaulukko!$I$59,IF(OR('Vastaukset, kilpailijat (yl)'!W77=Pistetaulukko!$H$60,'Vastaukset, kilpailijat (yl)'!W77=Pistetaulukko!$J$60),Pistetaulukko!$H$59,IF(OR('Vastaukset, kilpailijat (yl)'!W77=Pistetaulukko!$G$60,'Vastaukset, kilpailijat (yl)'!W77=Pistetaulukko!$K$60),Pistetaulukko!$G$59,IF(OR('Vastaukset, kilpailijat (yl)'!W77=Pistetaulukko!$F$60,'Vastaukset, kilpailijat (yl)'!W77=Pistetaulukko!$L$60),Pistetaulukko!$F$59,0))))</f>
        <v>0</v>
      </c>
      <c r="X77" s="82">
        <f>IF('Vastaukset, kilpailijat (yl)'!X77=Pistetaulukko!$I$63,Pistetaulukko!$I$62,IF(OR('Vastaukset, kilpailijat (yl)'!X77=Pistetaulukko!$H$63,'Vastaukset, kilpailijat (yl)'!X77=Pistetaulukko!$J$63),Pistetaulukko!$H$62,IF(OR('Vastaukset, kilpailijat (yl)'!X77=Pistetaulukko!$G$63,'Vastaukset, kilpailijat (yl)'!X77=Pistetaulukko!$K$63),Pistetaulukko!$G$62,IF(OR('Vastaukset, kilpailijat (yl)'!X77=Pistetaulukko!$F$63,'Vastaukset, kilpailijat (yl)'!X77=Pistetaulukko!$L$63),Pistetaulukko!$F$62,0))))</f>
        <v>0</v>
      </c>
      <c r="Y77" s="82">
        <f>IF('Vastaukset, kilpailijat (yl)'!Y77=Pistetaulukko!$I$66,Pistetaulukko!$I$65,IF(OR('Vastaukset, kilpailijat (yl)'!Y77=Pistetaulukko!$H$66,'Vastaukset, kilpailijat (yl)'!Y77=Pistetaulukko!$J$66),Pistetaulukko!$H$65,IF(OR('Vastaukset, kilpailijat (yl)'!Y77=Pistetaulukko!$G$66,'Vastaukset, kilpailijat (yl)'!Y77=Pistetaulukko!$K$66),Pistetaulukko!$G$65,IF(OR('Vastaukset, kilpailijat (yl)'!Y77=Pistetaulukko!$F$66,'Vastaukset, kilpailijat (yl)'!Y77=Pistetaulukko!$L$66),Pistetaulukko!$F$65,IF(OR('Vastaukset, kilpailijat (yl)'!Y77=Pistetaulukko!$E$66,'Vastaukset, kilpailijat (yl)'!Y77=Pistetaulukko!$M$66),Pistetaulukko!$E$65,IF(OR('Vastaukset, kilpailijat (yl)'!Y77=Pistetaulukko!$D$66,'Vastaukset, kilpailijat (yl)'!Y77=Pistetaulukko!$N$66),Pistetaulukko!$D$65,0))))))</f>
        <v>0</v>
      </c>
      <c r="Z77" s="82">
        <f>IF('Vastaukset, kilpailijat (yl)'!Z77=Pistetaulukko!$I$69,Pistetaulukko!$I$68,IF(OR('Vastaukset, kilpailijat (yl)'!Z77=Pistetaulukko!$H$69,'Vastaukset, kilpailijat (yl)'!Z77=Pistetaulukko!$J$69),Pistetaulukko!$H$68,IF(OR('Vastaukset, kilpailijat (yl)'!Z77=Pistetaulukko!$G$69,'Vastaukset, kilpailijat (yl)'!Z77=Pistetaulukko!$K$69),Pistetaulukko!$G$68,IF(OR('Vastaukset, kilpailijat (yl)'!Z77=Pistetaulukko!$F$69,'Vastaukset, kilpailijat (yl)'!Z77=Pistetaulukko!$L$69),Pistetaulukko!$F$68,IF(OR('Vastaukset, kilpailijat (yl)'!Z77=Pistetaulukko!$E$69,'Vastaukset, kilpailijat (yl)'!Z77=Pistetaulukko!$M$69),Pistetaulukko!$E$68,IF(OR('Vastaukset, kilpailijat (yl)'!Z77=Pistetaulukko!$D$69,'Vastaukset, kilpailijat (yl)'!Z77=Pistetaulukko!$N$69),Pistetaulukko!$D$68,0))))))</f>
        <v>0</v>
      </c>
      <c r="AA77" s="4">
        <f t="shared" si="5"/>
        <v>0</v>
      </c>
      <c r="AB77" s="34">
        <f>'Vastaukset, kilpailijat (yl)'!AD77</f>
        <v>0</v>
      </c>
      <c r="AC77" s="125">
        <f>'Vastaukset, kilpailijat (yl)'!AC77</f>
        <v>0</v>
      </c>
      <c r="AD77" s="35">
        <f t="shared" si="6"/>
        <v>-4.1666666666666664E-2</v>
      </c>
      <c r="AE77" s="111">
        <f t="shared" si="7"/>
        <v>0</v>
      </c>
      <c r="AF77" s="109">
        <f t="shared" si="8"/>
        <v>0</v>
      </c>
      <c r="AG77" s="115">
        <f>'Suunnistus (yl)'!I77</f>
        <v>160</v>
      </c>
      <c r="AH77" s="107">
        <f t="shared" si="9"/>
        <v>160</v>
      </c>
      <c r="AI77" s="12"/>
    </row>
    <row r="78" spans="1:35" x14ac:dyDescent="0.3">
      <c r="A78" s="7">
        <f>'Vastaukset, kilpailijat (yl)'!A78</f>
        <v>0</v>
      </c>
      <c r="B78" s="56">
        <f>'Vastaukset, kilpailijat (yl)'!B78</f>
        <v>0</v>
      </c>
      <c r="C78" s="6">
        <f>'Vastaukset, kilpailijat (yl)'!C78</f>
        <v>0</v>
      </c>
      <c r="D78" s="6">
        <f>'Vastaukset, kilpailijat (yl)'!D78</f>
        <v>0</v>
      </c>
      <c r="E78" s="82">
        <f>IF('Vastaukset, kilpailijat (yl)'!E78=Pistetaulukko!$I$3,Pistetaulukko!$I$2,0)</f>
        <v>0</v>
      </c>
      <c r="F78" s="82">
        <f>IF('Vastaukset, kilpailijat (yl)'!F78=Pistetaulukko!$I$6,Pistetaulukko!$I$5,IF(OR('Vastaukset, kilpailijat (yl)'!F78=Pistetaulukko!$H$6,'Vastaukset, kilpailijat (yl)'!F78=Pistetaulukko!$J$6),Pistetaulukko!$H$5,IF(OR('Vastaukset, kilpailijat (yl)'!F78=Pistetaulukko!$G$6,'Vastaukset, kilpailijat (yl)'!F78=Pistetaulukko!$K$6),Pistetaulukko!$G$5,IF(OR('Vastaukset, kilpailijat (yl)'!F78=Pistetaulukko!$F$6,'Vastaukset, kilpailijat (yl)'!F78=Pistetaulukko!$L$6),Pistetaulukko!$F$5,0))))</f>
        <v>0</v>
      </c>
      <c r="G78" s="82">
        <f>IF('Vastaukset, kilpailijat (yl)'!G78=Pistetaulukko!$I$9,Pistetaulukko!$I$8,IF(OR('Vastaukset, kilpailijat (yl)'!G78=Pistetaulukko!$H$9,'Vastaukset, kilpailijat (yl)'!G78=Pistetaulukko!$J$9),Pistetaulukko!$H$8,IF(OR('Vastaukset, kilpailijat (yl)'!G78=Pistetaulukko!$G$9,'Vastaukset, kilpailijat (yl)'!G78=Pistetaulukko!$K$9),Pistetaulukko!$G$8,IF(OR('Vastaukset, kilpailijat (yl)'!G78=Pistetaulukko!$F$9,'Vastaukset, kilpailijat (yl)'!G78=Pistetaulukko!$L$9),Pistetaulukko!$F$8,0))))</f>
        <v>0</v>
      </c>
      <c r="H78" s="82">
        <f>IF('Vastaukset, kilpailijat (yl)'!H78=Pistetaulukko!$I$12,Pistetaulukko!$I$11,IF(OR('Vastaukset, kilpailijat (yl)'!H78=Pistetaulukko!$H$12,'Vastaukset, kilpailijat (yl)'!H78=Pistetaulukko!$J$12),Pistetaulukko!$H$11,IF(OR('Vastaukset, kilpailijat (yl)'!H78=Pistetaulukko!$G$12,'Vastaukset, kilpailijat (yl)'!H78=Pistetaulukko!$K$12),Pistetaulukko!$G$11,IF(OR('Vastaukset, kilpailijat (yl)'!H78=Pistetaulukko!$F$12,'Vastaukset, kilpailijat (yl)'!H78=Pistetaulukko!$L$12),Pistetaulukko!$F$11,0))))</f>
        <v>0</v>
      </c>
      <c r="I78" s="82">
        <f>IF('Vastaukset, kilpailijat (yl)'!I78=Pistetaulukko!$I$18,Pistetaulukko!$I$17,0)</f>
        <v>0</v>
      </c>
      <c r="J78" s="82">
        <f>IF('Vastaukset, kilpailijat (yl)'!J78=Pistetaulukko!$I$21,Pistetaulukko!$I$20,IF(OR('Vastaukset, kilpailijat (yl)'!J78=Pistetaulukko!$H$21,'Vastaukset, kilpailijat (yl)'!J78=Pistetaulukko!$J$21),Pistetaulukko!$H$20,IF(OR('Vastaukset, kilpailijat (yl)'!J78=Pistetaulukko!$G$21,'Vastaukset, kilpailijat (yl)'!J78=Pistetaulukko!$K$21),Pistetaulukko!$G$20,IF(OR('Vastaukset, kilpailijat (yl)'!J78=Pistetaulukko!$F$21,'Vastaukset, kilpailijat (yl)'!J78=Pistetaulukko!$L$21),Pistetaulukko!$F$20,0))))</f>
        <v>0</v>
      </c>
      <c r="K78" s="82">
        <f>IF('Vastaukset, kilpailijat (yl)'!K78=Pistetaulukko!$I$24,Pistetaulukko!$I$23,0)</f>
        <v>0</v>
      </c>
      <c r="L78" s="82">
        <f>IF('Vastaukset, kilpailijat (yl)'!L78=Pistetaulukko!$I$27,Pistetaulukko!$I$26,IF(OR('Vastaukset, kilpailijat (yl)'!L78=Pistetaulukko!$H$27,'Vastaukset, kilpailijat (yl)'!L78=Pistetaulukko!$J$27),Pistetaulukko!$H$26,IF(OR('Vastaukset, kilpailijat (yl)'!L78=Pistetaulukko!$G$27,'Vastaukset, kilpailijat (yl)'!L78=Pistetaulukko!$K$27),Pistetaulukko!$G$26,IF(OR('Vastaukset, kilpailijat (yl)'!L78=Pistetaulukko!$F$27,'Vastaukset, kilpailijat (yl)'!L78=Pistetaulukko!$L$27),Pistetaulukko!$F$26,0))))</f>
        <v>0</v>
      </c>
      <c r="M78" s="82">
        <f>IF('Vastaukset, kilpailijat (yl)'!M78=Pistetaulukko!$I$30,Pistetaulukko!$I$29,0)</f>
        <v>0</v>
      </c>
      <c r="N78" s="82">
        <f>IF('Vastaukset, kilpailijat (yl)'!N78=Pistetaulukko!$I$33,Pistetaulukko!$I$32,IF(OR('Vastaukset, kilpailijat (yl)'!N78=Pistetaulukko!$H$33,'Vastaukset, kilpailijat (yl)'!N78=Pistetaulukko!$J$33),Pistetaulukko!$H$32,IF(OR('Vastaukset, kilpailijat (yl)'!N78=Pistetaulukko!$G$33,'Vastaukset, kilpailijat (yl)'!N78=Pistetaulukko!$K$33),Pistetaulukko!$G$32,IF(OR('Vastaukset, kilpailijat (yl)'!N78=Pistetaulukko!$F$33,'Vastaukset, kilpailijat (yl)'!N78=Pistetaulukko!$L$33),Pistetaulukko!$F$32,IF(OR('Vastaukset, kilpailijat (yl)'!N78=Pistetaulukko!$E$33,'Vastaukset, kilpailijat (yl)'!N78=Pistetaulukko!$M$33),Pistetaulukko!$E$32,IF(OR('Vastaukset, kilpailijat (yl)'!N78=Pistetaulukko!$D$33,'Vastaukset, kilpailijat (yl)'!N78=Pistetaulukko!$N$33),Pistetaulukko!$D$32,0))))))</f>
        <v>0</v>
      </c>
      <c r="O78" s="82">
        <f>IF('Vastaukset, kilpailijat (yl)'!O78=Pistetaulukko!$I$36,Pistetaulukko!$I$35,IF(OR('Vastaukset, kilpailijat (yl)'!O78=Pistetaulukko!$H$36,'Vastaukset, kilpailijat (yl)'!O78=Pistetaulukko!$J$36),Pistetaulukko!$H$35,IF(OR('Vastaukset, kilpailijat (yl)'!O78=Pistetaulukko!$G$36,'Vastaukset, kilpailijat (yl)'!O78=Pistetaulukko!$K$36),Pistetaulukko!$G$35,IF(OR('Vastaukset, kilpailijat (yl)'!O78=Pistetaulukko!$F$36,'Vastaukset, kilpailijat (yl)'!O78=Pistetaulukko!$L$36),Pistetaulukko!$F$35,IF(OR('Vastaukset, kilpailijat (yl)'!O78=Pistetaulukko!$E$36,'Vastaukset, kilpailijat (yl)'!O78=Pistetaulukko!$M$36),Pistetaulukko!$E$35,IF(OR('Vastaukset, kilpailijat (yl)'!O78=Pistetaulukko!$D$36,'Vastaukset, kilpailijat (yl)'!O78=Pistetaulukko!$N$36),Pistetaulukko!$D$35,IF(OR('Vastaukset, kilpailijat (yl)'!O78=Pistetaulukko!$C$36,'Vastaukset, kilpailijat (yl)'!O78=Pistetaulukko!$O$36),Pistetaulukko!$C$35,IF(OR('Vastaukset, kilpailijat (yl)'!O78=Pistetaulukko!$B$36,'Vastaukset, kilpailijat (yl)'!O78=Pistetaulukko!$P$36),Pistetaulukko!$B$35,0))))))))</f>
        <v>0</v>
      </c>
      <c r="P78" s="82">
        <f>IF('Vastaukset, kilpailijat (yl)'!P78=Pistetaulukko!$I$39,Pistetaulukko!$I$38,IF(OR('Vastaukset, kilpailijat (yl)'!P78=Pistetaulukko!$H$39,'Vastaukset, kilpailijat (yl)'!P78=Pistetaulukko!$J$39),Pistetaulukko!$H$38,IF(OR('Vastaukset, kilpailijat (yl)'!P78=Pistetaulukko!$G$39,'Vastaukset, kilpailijat (yl)'!P78=Pistetaulukko!$K$39),Pistetaulukko!$G$38,IF(OR('Vastaukset, kilpailijat (yl)'!P78=Pistetaulukko!$F$39,'Vastaukset, kilpailijat (yl)'!P78=Pistetaulukko!$L$39),Pistetaulukko!$F$38,0))))</f>
        <v>0</v>
      </c>
      <c r="Q78" s="82">
        <f>IF('Vastaukset, kilpailijat (yl)'!Q78=Pistetaulukko!$I$42,Pistetaulukko!$I$41,IF(OR('Vastaukset, kilpailijat (yl)'!Q78=Pistetaulukko!$H$42,'Vastaukset, kilpailijat (yl)'!Q78=Pistetaulukko!$J$42),Pistetaulukko!$H$41,IF(OR('Vastaukset, kilpailijat (yl)'!Q78=Pistetaulukko!$G$42,'Vastaukset, kilpailijat (yl)'!Q78=Pistetaulukko!$K$42),Pistetaulukko!$G$41,IF(OR('Vastaukset, kilpailijat (yl)'!Q78=Pistetaulukko!$F$42,'Vastaukset, kilpailijat (yl)'!Q78=Pistetaulukko!$L$42),Pistetaulukko!$F$41,0))))</f>
        <v>0</v>
      </c>
      <c r="R78" s="82">
        <f>IF('Vastaukset, kilpailijat (yl)'!R78=Pistetaulukko!$I$45,Pistetaulukko!$I$44,IF(OR('Vastaukset, kilpailijat (yl)'!R78=Pistetaulukko!$H$45,'Vastaukset, kilpailijat (yl)'!R78=Pistetaulukko!$J$45),Pistetaulukko!$H$44,IF(OR('Vastaukset, kilpailijat (yl)'!R78=Pistetaulukko!$G$45,'Vastaukset, kilpailijat (yl)'!R78=Pistetaulukko!$K$45),Pistetaulukko!$G$44,IF(OR('Vastaukset, kilpailijat (yl)'!R78=Pistetaulukko!$F$45,'Vastaukset, kilpailijat (yl)'!R78=Pistetaulukko!$L$45),Pistetaulukko!$F$44,0))))</f>
        <v>0</v>
      </c>
      <c r="S78" s="82">
        <f>IF('Vastaukset, kilpailijat (yl)'!S78=Pistetaulukko!$I$48,Pistetaulukko!$I$47,IF(OR('Vastaukset, kilpailijat (yl)'!S78=Pistetaulukko!$H$48,'Vastaukset, kilpailijat (yl)'!S78=Pistetaulukko!$J$48),Pistetaulukko!$H$47,IF(OR('Vastaukset, kilpailijat (yl)'!S78=Pistetaulukko!$G$48,'Vastaukset, kilpailijat (yl)'!S78=Pistetaulukko!$K$48),Pistetaulukko!$G$47,IF(OR('Vastaukset, kilpailijat (yl)'!S78=Pistetaulukko!$F$48,'Vastaukset, kilpailijat (yl)'!S78=Pistetaulukko!$L$48),Pistetaulukko!$F$47,0))))</f>
        <v>0</v>
      </c>
      <c r="T78" s="82">
        <f>IF('Vastaukset, kilpailijat (yl)'!T78=Pistetaulukko!$I$51,Pistetaulukko!$I$50,IF(OR('Vastaukset, kilpailijat (yl)'!T78=Pistetaulukko!$H$51,'Vastaukset, kilpailijat (yl)'!T78=Pistetaulukko!$J$51),Pistetaulukko!$H$50,IF(OR('Vastaukset, kilpailijat (yl)'!T78=Pistetaulukko!$G$51,'Vastaukset, kilpailijat (yl)'!T78=Pistetaulukko!$K$51),Pistetaulukko!$G$50,IF(OR('Vastaukset, kilpailijat (yl)'!T78=Pistetaulukko!$F$51,'Vastaukset, kilpailijat (yl)'!T78=Pistetaulukko!$L$51),Pistetaulukko!$F$50,0))))</f>
        <v>0</v>
      </c>
      <c r="U78" s="82">
        <f>IF('Vastaukset, kilpailijat (yl)'!U78=Pistetaulukko!$I$54,Pistetaulukko!$I$53,IF(OR('Vastaukset, kilpailijat (yl)'!U78=Pistetaulukko!$H$54,'Vastaukset, kilpailijat (yl)'!U78=Pistetaulukko!$J$54),Pistetaulukko!$H$53,IF(OR('Vastaukset, kilpailijat (yl)'!U78=Pistetaulukko!$G$54,'Vastaukset, kilpailijat (yl)'!U78=Pistetaulukko!$K$54),Pistetaulukko!$G$53,IF(OR('Vastaukset, kilpailijat (yl)'!U78=Pistetaulukko!$F$54,'Vastaukset, kilpailijat (yl)'!U78=Pistetaulukko!$L$54),Pistetaulukko!$F$53,0))))</f>
        <v>0</v>
      </c>
      <c r="V78" s="82">
        <f>IF('Vastaukset, kilpailijat (yl)'!V78=Pistetaulukko!$I$57,Pistetaulukko!$I$56,IF(OR('Vastaukset, kilpailijat (yl)'!V78=Pistetaulukko!$H$57,'Vastaukset, kilpailijat (yl)'!V78=Pistetaulukko!$J$57),Pistetaulukko!$H$56,IF(OR('Vastaukset, kilpailijat (yl)'!V78=Pistetaulukko!$G$57,'Vastaukset, kilpailijat (yl)'!V78=Pistetaulukko!$K$57),Pistetaulukko!$G$56,IF(OR('Vastaukset, kilpailijat (yl)'!V78=Pistetaulukko!$F$57,'Vastaukset, kilpailijat (yl)'!V78=Pistetaulukko!$L$57),Pistetaulukko!$F$56,0))))</f>
        <v>0</v>
      </c>
      <c r="W78" s="82">
        <f>IF('Vastaukset, kilpailijat (yl)'!W78=Pistetaulukko!$I$60,Pistetaulukko!$I$59,IF(OR('Vastaukset, kilpailijat (yl)'!W78=Pistetaulukko!$H$60,'Vastaukset, kilpailijat (yl)'!W78=Pistetaulukko!$J$60),Pistetaulukko!$H$59,IF(OR('Vastaukset, kilpailijat (yl)'!W78=Pistetaulukko!$G$60,'Vastaukset, kilpailijat (yl)'!W78=Pistetaulukko!$K$60),Pistetaulukko!$G$59,IF(OR('Vastaukset, kilpailijat (yl)'!W78=Pistetaulukko!$F$60,'Vastaukset, kilpailijat (yl)'!W78=Pistetaulukko!$L$60),Pistetaulukko!$F$59,0))))</f>
        <v>0</v>
      </c>
      <c r="X78" s="82">
        <f>IF('Vastaukset, kilpailijat (yl)'!X78=Pistetaulukko!$I$63,Pistetaulukko!$I$62,IF(OR('Vastaukset, kilpailijat (yl)'!X78=Pistetaulukko!$H$63,'Vastaukset, kilpailijat (yl)'!X78=Pistetaulukko!$J$63),Pistetaulukko!$H$62,IF(OR('Vastaukset, kilpailijat (yl)'!X78=Pistetaulukko!$G$63,'Vastaukset, kilpailijat (yl)'!X78=Pistetaulukko!$K$63),Pistetaulukko!$G$62,IF(OR('Vastaukset, kilpailijat (yl)'!X78=Pistetaulukko!$F$63,'Vastaukset, kilpailijat (yl)'!X78=Pistetaulukko!$L$63),Pistetaulukko!$F$62,0))))</f>
        <v>0</v>
      </c>
      <c r="Y78" s="82">
        <f>IF('Vastaukset, kilpailijat (yl)'!Y78=Pistetaulukko!$I$66,Pistetaulukko!$I$65,IF(OR('Vastaukset, kilpailijat (yl)'!Y78=Pistetaulukko!$H$66,'Vastaukset, kilpailijat (yl)'!Y78=Pistetaulukko!$J$66),Pistetaulukko!$H$65,IF(OR('Vastaukset, kilpailijat (yl)'!Y78=Pistetaulukko!$G$66,'Vastaukset, kilpailijat (yl)'!Y78=Pistetaulukko!$K$66),Pistetaulukko!$G$65,IF(OR('Vastaukset, kilpailijat (yl)'!Y78=Pistetaulukko!$F$66,'Vastaukset, kilpailijat (yl)'!Y78=Pistetaulukko!$L$66),Pistetaulukko!$F$65,IF(OR('Vastaukset, kilpailijat (yl)'!Y78=Pistetaulukko!$E$66,'Vastaukset, kilpailijat (yl)'!Y78=Pistetaulukko!$M$66),Pistetaulukko!$E$65,IF(OR('Vastaukset, kilpailijat (yl)'!Y78=Pistetaulukko!$D$66,'Vastaukset, kilpailijat (yl)'!Y78=Pistetaulukko!$N$66),Pistetaulukko!$D$65,0))))))</f>
        <v>0</v>
      </c>
      <c r="Z78" s="82">
        <f>IF('Vastaukset, kilpailijat (yl)'!Z78=Pistetaulukko!$I$69,Pistetaulukko!$I$68,IF(OR('Vastaukset, kilpailijat (yl)'!Z78=Pistetaulukko!$H$69,'Vastaukset, kilpailijat (yl)'!Z78=Pistetaulukko!$J$69),Pistetaulukko!$H$68,IF(OR('Vastaukset, kilpailijat (yl)'!Z78=Pistetaulukko!$G$69,'Vastaukset, kilpailijat (yl)'!Z78=Pistetaulukko!$K$69),Pistetaulukko!$G$68,IF(OR('Vastaukset, kilpailijat (yl)'!Z78=Pistetaulukko!$F$69,'Vastaukset, kilpailijat (yl)'!Z78=Pistetaulukko!$L$69),Pistetaulukko!$F$68,IF(OR('Vastaukset, kilpailijat (yl)'!Z78=Pistetaulukko!$E$69,'Vastaukset, kilpailijat (yl)'!Z78=Pistetaulukko!$M$69),Pistetaulukko!$E$68,IF(OR('Vastaukset, kilpailijat (yl)'!Z78=Pistetaulukko!$D$69,'Vastaukset, kilpailijat (yl)'!Z78=Pistetaulukko!$N$69),Pistetaulukko!$D$68,0))))))</f>
        <v>0</v>
      </c>
      <c r="AA78" s="4">
        <f t="shared" si="5"/>
        <v>0</v>
      </c>
      <c r="AB78" s="34">
        <f>'Vastaukset, kilpailijat (yl)'!AD78</f>
        <v>0</v>
      </c>
      <c r="AC78" s="125">
        <f>'Vastaukset, kilpailijat (yl)'!AC78</f>
        <v>0</v>
      </c>
      <c r="AD78" s="35">
        <f t="shared" si="6"/>
        <v>-4.1666666666666664E-2</v>
      </c>
      <c r="AE78" s="111">
        <f t="shared" si="7"/>
        <v>0</v>
      </c>
      <c r="AF78" s="109">
        <f t="shared" si="8"/>
        <v>0</v>
      </c>
      <c r="AG78" s="115">
        <f>'Suunnistus (yl)'!I78</f>
        <v>160</v>
      </c>
      <c r="AH78" s="107">
        <f t="shared" si="9"/>
        <v>160</v>
      </c>
      <c r="AI78" s="12"/>
    </row>
    <row r="79" spans="1:35" x14ac:dyDescent="0.3">
      <c r="A79" s="7">
        <f>'Vastaukset, kilpailijat (yl)'!A79</f>
        <v>0</v>
      </c>
      <c r="B79" s="56">
        <f>'Vastaukset, kilpailijat (yl)'!B79</f>
        <v>0</v>
      </c>
      <c r="C79" s="6">
        <f>'Vastaukset, kilpailijat (yl)'!C79</f>
        <v>0</v>
      </c>
      <c r="D79" s="6">
        <f>'Vastaukset, kilpailijat (yl)'!D79</f>
        <v>0</v>
      </c>
      <c r="E79" s="82">
        <f>IF('Vastaukset, kilpailijat (yl)'!E79=Pistetaulukko!$I$3,Pistetaulukko!$I$2,0)</f>
        <v>0</v>
      </c>
      <c r="F79" s="82">
        <f>IF('Vastaukset, kilpailijat (yl)'!F79=Pistetaulukko!$I$6,Pistetaulukko!$I$5,IF(OR('Vastaukset, kilpailijat (yl)'!F79=Pistetaulukko!$H$6,'Vastaukset, kilpailijat (yl)'!F79=Pistetaulukko!$J$6),Pistetaulukko!$H$5,IF(OR('Vastaukset, kilpailijat (yl)'!F79=Pistetaulukko!$G$6,'Vastaukset, kilpailijat (yl)'!F79=Pistetaulukko!$K$6),Pistetaulukko!$G$5,IF(OR('Vastaukset, kilpailijat (yl)'!F79=Pistetaulukko!$F$6,'Vastaukset, kilpailijat (yl)'!F79=Pistetaulukko!$L$6),Pistetaulukko!$F$5,0))))</f>
        <v>0</v>
      </c>
      <c r="G79" s="82">
        <f>IF('Vastaukset, kilpailijat (yl)'!G79=Pistetaulukko!$I$9,Pistetaulukko!$I$8,IF(OR('Vastaukset, kilpailijat (yl)'!G79=Pistetaulukko!$H$9,'Vastaukset, kilpailijat (yl)'!G79=Pistetaulukko!$J$9),Pistetaulukko!$H$8,IF(OR('Vastaukset, kilpailijat (yl)'!G79=Pistetaulukko!$G$9,'Vastaukset, kilpailijat (yl)'!G79=Pistetaulukko!$K$9),Pistetaulukko!$G$8,IF(OR('Vastaukset, kilpailijat (yl)'!G79=Pistetaulukko!$F$9,'Vastaukset, kilpailijat (yl)'!G79=Pistetaulukko!$L$9),Pistetaulukko!$F$8,0))))</f>
        <v>0</v>
      </c>
      <c r="H79" s="82">
        <f>IF('Vastaukset, kilpailijat (yl)'!H79=Pistetaulukko!$I$12,Pistetaulukko!$I$11,IF(OR('Vastaukset, kilpailijat (yl)'!H79=Pistetaulukko!$H$12,'Vastaukset, kilpailijat (yl)'!H79=Pistetaulukko!$J$12),Pistetaulukko!$H$11,IF(OR('Vastaukset, kilpailijat (yl)'!H79=Pistetaulukko!$G$12,'Vastaukset, kilpailijat (yl)'!H79=Pistetaulukko!$K$12),Pistetaulukko!$G$11,IF(OR('Vastaukset, kilpailijat (yl)'!H79=Pistetaulukko!$F$12,'Vastaukset, kilpailijat (yl)'!H79=Pistetaulukko!$L$12),Pistetaulukko!$F$11,0))))</f>
        <v>0</v>
      </c>
      <c r="I79" s="82">
        <f>IF('Vastaukset, kilpailijat (yl)'!I79=Pistetaulukko!$I$18,Pistetaulukko!$I$17,0)</f>
        <v>0</v>
      </c>
      <c r="J79" s="82">
        <f>IF('Vastaukset, kilpailijat (yl)'!J79=Pistetaulukko!$I$21,Pistetaulukko!$I$20,IF(OR('Vastaukset, kilpailijat (yl)'!J79=Pistetaulukko!$H$21,'Vastaukset, kilpailijat (yl)'!J79=Pistetaulukko!$J$21),Pistetaulukko!$H$20,IF(OR('Vastaukset, kilpailijat (yl)'!J79=Pistetaulukko!$G$21,'Vastaukset, kilpailijat (yl)'!J79=Pistetaulukko!$K$21),Pistetaulukko!$G$20,IF(OR('Vastaukset, kilpailijat (yl)'!J79=Pistetaulukko!$F$21,'Vastaukset, kilpailijat (yl)'!J79=Pistetaulukko!$L$21),Pistetaulukko!$F$20,0))))</f>
        <v>0</v>
      </c>
      <c r="K79" s="82">
        <f>IF('Vastaukset, kilpailijat (yl)'!K79=Pistetaulukko!$I$24,Pistetaulukko!$I$23,0)</f>
        <v>0</v>
      </c>
      <c r="L79" s="82">
        <f>IF('Vastaukset, kilpailijat (yl)'!L79=Pistetaulukko!$I$27,Pistetaulukko!$I$26,IF(OR('Vastaukset, kilpailijat (yl)'!L79=Pistetaulukko!$H$27,'Vastaukset, kilpailijat (yl)'!L79=Pistetaulukko!$J$27),Pistetaulukko!$H$26,IF(OR('Vastaukset, kilpailijat (yl)'!L79=Pistetaulukko!$G$27,'Vastaukset, kilpailijat (yl)'!L79=Pistetaulukko!$K$27),Pistetaulukko!$G$26,IF(OR('Vastaukset, kilpailijat (yl)'!L79=Pistetaulukko!$F$27,'Vastaukset, kilpailijat (yl)'!L79=Pistetaulukko!$L$27),Pistetaulukko!$F$26,0))))</f>
        <v>0</v>
      </c>
      <c r="M79" s="82">
        <f>IF('Vastaukset, kilpailijat (yl)'!M79=Pistetaulukko!$I$30,Pistetaulukko!$I$29,0)</f>
        <v>0</v>
      </c>
      <c r="N79" s="82">
        <f>IF('Vastaukset, kilpailijat (yl)'!N79=Pistetaulukko!$I$33,Pistetaulukko!$I$32,IF(OR('Vastaukset, kilpailijat (yl)'!N79=Pistetaulukko!$H$33,'Vastaukset, kilpailijat (yl)'!N79=Pistetaulukko!$J$33),Pistetaulukko!$H$32,IF(OR('Vastaukset, kilpailijat (yl)'!N79=Pistetaulukko!$G$33,'Vastaukset, kilpailijat (yl)'!N79=Pistetaulukko!$K$33),Pistetaulukko!$G$32,IF(OR('Vastaukset, kilpailijat (yl)'!N79=Pistetaulukko!$F$33,'Vastaukset, kilpailijat (yl)'!N79=Pistetaulukko!$L$33),Pistetaulukko!$F$32,IF(OR('Vastaukset, kilpailijat (yl)'!N79=Pistetaulukko!$E$33,'Vastaukset, kilpailijat (yl)'!N79=Pistetaulukko!$M$33),Pistetaulukko!$E$32,IF(OR('Vastaukset, kilpailijat (yl)'!N79=Pistetaulukko!$D$33,'Vastaukset, kilpailijat (yl)'!N79=Pistetaulukko!$N$33),Pistetaulukko!$D$32,0))))))</f>
        <v>0</v>
      </c>
      <c r="O79" s="82">
        <f>IF('Vastaukset, kilpailijat (yl)'!O79=Pistetaulukko!$I$36,Pistetaulukko!$I$35,IF(OR('Vastaukset, kilpailijat (yl)'!O79=Pistetaulukko!$H$36,'Vastaukset, kilpailijat (yl)'!O79=Pistetaulukko!$J$36),Pistetaulukko!$H$35,IF(OR('Vastaukset, kilpailijat (yl)'!O79=Pistetaulukko!$G$36,'Vastaukset, kilpailijat (yl)'!O79=Pistetaulukko!$K$36),Pistetaulukko!$G$35,IF(OR('Vastaukset, kilpailijat (yl)'!O79=Pistetaulukko!$F$36,'Vastaukset, kilpailijat (yl)'!O79=Pistetaulukko!$L$36),Pistetaulukko!$F$35,IF(OR('Vastaukset, kilpailijat (yl)'!O79=Pistetaulukko!$E$36,'Vastaukset, kilpailijat (yl)'!O79=Pistetaulukko!$M$36),Pistetaulukko!$E$35,IF(OR('Vastaukset, kilpailijat (yl)'!O79=Pistetaulukko!$D$36,'Vastaukset, kilpailijat (yl)'!O79=Pistetaulukko!$N$36),Pistetaulukko!$D$35,IF(OR('Vastaukset, kilpailijat (yl)'!O79=Pistetaulukko!$C$36,'Vastaukset, kilpailijat (yl)'!O79=Pistetaulukko!$O$36),Pistetaulukko!$C$35,IF(OR('Vastaukset, kilpailijat (yl)'!O79=Pistetaulukko!$B$36,'Vastaukset, kilpailijat (yl)'!O79=Pistetaulukko!$P$36),Pistetaulukko!$B$35,0))))))))</f>
        <v>0</v>
      </c>
      <c r="P79" s="82">
        <f>IF('Vastaukset, kilpailijat (yl)'!P79=Pistetaulukko!$I$39,Pistetaulukko!$I$38,IF(OR('Vastaukset, kilpailijat (yl)'!P79=Pistetaulukko!$H$39,'Vastaukset, kilpailijat (yl)'!P79=Pistetaulukko!$J$39),Pistetaulukko!$H$38,IF(OR('Vastaukset, kilpailijat (yl)'!P79=Pistetaulukko!$G$39,'Vastaukset, kilpailijat (yl)'!P79=Pistetaulukko!$K$39),Pistetaulukko!$G$38,IF(OR('Vastaukset, kilpailijat (yl)'!P79=Pistetaulukko!$F$39,'Vastaukset, kilpailijat (yl)'!P79=Pistetaulukko!$L$39),Pistetaulukko!$F$38,0))))</f>
        <v>0</v>
      </c>
      <c r="Q79" s="82">
        <f>IF('Vastaukset, kilpailijat (yl)'!Q79=Pistetaulukko!$I$42,Pistetaulukko!$I$41,IF(OR('Vastaukset, kilpailijat (yl)'!Q79=Pistetaulukko!$H$42,'Vastaukset, kilpailijat (yl)'!Q79=Pistetaulukko!$J$42),Pistetaulukko!$H$41,IF(OR('Vastaukset, kilpailijat (yl)'!Q79=Pistetaulukko!$G$42,'Vastaukset, kilpailijat (yl)'!Q79=Pistetaulukko!$K$42),Pistetaulukko!$G$41,IF(OR('Vastaukset, kilpailijat (yl)'!Q79=Pistetaulukko!$F$42,'Vastaukset, kilpailijat (yl)'!Q79=Pistetaulukko!$L$42),Pistetaulukko!$F$41,0))))</f>
        <v>0</v>
      </c>
      <c r="R79" s="82">
        <f>IF('Vastaukset, kilpailijat (yl)'!R79=Pistetaulukko!$I$45,Pistetaulukko!$I$44,IF(OR('Vastaukset, kilpailijat (yl)'!R79=Pistetaulukko!$H$45,'Vastaukset, kilpailijat (yl)'!R79=Pistetaulukko!$J$45),Pistetaulukko!$H$44,IF(OR('Vastaukset, kilpailijat (yl)'!R79=Pistetaulukko!$G$45,'Vastaukset, kilpailijat (yl)'!R79=Pistetaulukko!$K$45),Pistetaulukko!$G$44,IF(OR('Vastaukset, kilpailijat (yl)'!R79=Pistetaulukko!$F$45,'Vastaukset, kilpailijat (yl)'!R79=Pistetaulukko!$L$45),Pistetaulukko!$F$44,0))))</f>
        <v>0</v>
      </c>
      <c r="S79" s="82">
        <f>IF('Vastaukset, kilpailijat (yl)'!S79=Pistetaulukko!$I$48,Pistetaulukko!$I$47,IF(OR('Vastaukset, kilpailijat (yl)'!S79=Pistetaulukko!$H$48,'Vastaukset, kilpailijat (yl)'!S79=Pistetaulukko!$J$48),Pistetaulukko!$H$47,IF(OR('Vastaukset, kilpailijat (yl)'!S79=Pistetaulukko!$G$48,'Vastaukset, kilpailijat (yl)'!S79=Pistetaulukko!$K$48),Pistetaulukko!$G$47,IF(OR('Vastaukset, kilpailijat (yl)'!S79=Pistetaulukko!$F$48,'Vastaukset, kilpailijat (yl)'!S79=Pistetaulukko!$L$48),Pistetaulukko!$F$47,0))))</f>
        <v>0</v>
      </c>
      <c r="T79" s="82">
        <f>IF('Vastaukset, kilpailijat (yl)'!T79=Pistetaulukko!$I$51,Pistetaulukko!$I$50,IF(OR('Vastaukset, kilpailijat (yl)'!T79=Pistetaulukko!$H$51,'Vastaukset, kilpailijat (yl)'!T79=Pistetaulukko!$J$51),Pistetaulukko!$H$50,IF(OR('Vastaukset, kilpailijat (yl)'!T79=Pistetaulukko!$G$51,'Vastaukset, kilpailijat (yl)'!T79=Pistetaulukko!$K$51),Pistetaulukko!$G$50,IF(OR('Vastaukset, kilpailijat (yl)'!T79=Pistetaulukko!$F$51,'Vastaukset, kilpailijat (yl)'!T79=Pistetaulukko!$L$51),Pistetaulukko!$F$50,0))))</f>
        <v>0</v>
      </c>
      <c r="U79" s="82">
        <f>IF('Vastaukset, kilpailijat (yl)'!U79=Pistetaulukko!$I$54,Pistetaulukko!$I$53,IF(OR('Vastaukset, kilpailijat (yl)'!U79=Pistetaulukko!$H$54,'Vastaukset, kilpailijat (yl)'!U79=Pistetaulukko!$J$54),Pistetaulukko!$H$53,IF(OR('Vastaukset, kilpailijat (yl)'!U79=Pistetaulukko!$G$54,'Vastaukset, kilpailijat (yl)'!U79=Pistetaulukko!$K$54),Pistetaulukko!$G$53,IF(OR('Vastaukset, kilpailijat (yl)'!U79=Pistetaulukko!$F$54,'Vastaukset, kilpailijat (yl)'!U79=Pistetaulukko!$L$54),Pistetaulukko!$F$53,0))))</f>
        <v>0</v>
      </c>
      <c r="V79" s="82">
        <f>IF('Vastaukset, kilpailijat (yl)'!V79=Pistetaulukko!$I$57,Pistetaulukko!$I$56,IF(OR('Vastaukset, kilpailijat (yl)'!V79=Pistetaulukko!$H$57,'Vastaukset, kilpailijat (yl)'!V79=Pistetaulukko!$J$57),Pistetaulukko!$H$56,IF(OR('Vastaukset, kilpailijat (yl)'!V79=Pistetaulukko!$G$57,'Vastaukset, kilpailijat (yl)'!V79=Pistetaulukko!$K$57),Pistetaulukko!$G$56,IF(OR('Vastaukset, kilpailijat (yl)'!V79=Pistetaulukko!$F$57,'Vastaukset, kilpailijat (yl)'!V79=Pistetaulukko!$L$57),Pistetaulukko!$F$56,0))))</f>
        <v>0</v>
      </c>
      <c r="W79" s="82">
        <f>IF('Vastaukset, kilpailijat (yl)'!W79=Pistetaulukko!$I$60,Pistetaulukko!$I$59,IF(OR('Vastaukset, kilpailijat (yl)'!W79=Pistetaulukko!$H$60,'Vastaukset, kilpailijat (yl)'!W79=Pistetaulukko!$J$60),Pistetaulukko!$H$59,IF(OR('Vastaukset, kilpailijat (yl)'!W79=Pistetaulukko!$G$60,'Vastaukset, kilpailijat (yl)'!W79=Pistetaulukko!$K$60),Pistetaulukko!$G$59,IF(OR('Vastaukset, kilpailijat (yl)'!W79=Pistetaulukko!$F$60,'Vastaukset, kilpailijat (yl)'!W79=Pistetaulukko!$L$60),Pistetaulukko!$F$59,0))))</f>
        <v>0</v>
      </c>
      <c r="X79" s="82">
        <f>IF('Vastaukset, kilpailijat (yl)'!X79=Pistetaulukko!$I$63,Pistetaulukko!$I$62,IF(OR('Vastaukset, kilpailijat (yl)'!X79=Pistetaulukko!$H$63,'Vastaukset, kilpailijat (yl)'!X79=Pistetaulukko!$J$63),Pistetaulukko!$H$62,IF(OR('Vastaukset, kilpailijat (yl)'!X79=Pistetaulukko!$G$63,'Vastaukset, kilpailijat (yl)'!X79=Pistetaulukko!$K$63),Pistetaulukko!$G$62,IF(OR('Vastaukset, kilpailijat (yl)'!X79=Pistetaulukko!$F$63,'Vastaukset, kilpailijat (yl)'!X79=Pistetaulukko!$L$63),Pistetaulukko!$F$62,0))))</f>
        <v>0</v>
      </c>
      <c r="Y79" s="82">
        <f>IF('Vastaukset, kilpailijat (yl)'!Y79=Pistetaulukko!$I$66,Pistetaulukko!$I$65,IF(OR('Vastaukset, kilpailijat (yl)'!Y79=Pistetaulukko!$H$66,'Vastaukset, kilpailijat (yl)'!Y79=Pistetaulukko!$J$66),Pistetaulukko!$H$65,IF(OR('Vastaukset, kilpailijat (yl)'!Y79=Pistetaulukko!$G$66,'Vastaukset, kilpailijat (yl)'!Y79=Pistetaulukko!$K$66),Pistetaulukko!$G$65,IF(OR('Vastaukset, kilpailijat (yl)'!Y79=Pistetaulukko!$F$66,'Vastaukset, kilpailijat (yl)'!Y79=Pistetaulukko!$L$66),Pistetaulukko!$F$65,IF(OR('Vastaukset, kilpailijat (yl)'!Y79=Pistetaulukko!$E$66,'Vastaukset, kilpailijat (yl)'!Y79=Pistetaulukko!$M$66),Pistetaulukko!$E$65,IF(OR('Vastaukset, kilpailijat (yl)'!Y79=Pistetaulukko!$D$66,'Vastaukset, kilpailijat (yl)'!Y79=Pistetaulukko!$N$66),Pistetaulukko!$D$65,0))))))</f>
        <v>0</v>
      </c>
      <c r="Z79" s="82">
        <f>IF('Vastaukset, kilpailijat (yl)'!Z79=Pistetaulukko!$I$69,Pistetaulukko!$I$68,IF(OR('Vastaukset, kilpailijat (yl)'!Z79=Pistetaulukko!$H$69,'Vastaukset, kilpailijat (yl)'!Z79=Pistetaulukko!$J$69),Pistetaulukko!$H$68,IF(OR('Vastaukset, kilpailijat (yl)'!Z79=Pistetaulukko!$G$69,'Vastaukset, kilpailijat (yl)'!Z79=Pistetaulukko!$K$69),Pistetaulukko!$G$68,IF(OR('Vastaukset, kilpailijat (yl)'!Z79=Pistetaulukko!$F$69,'Vastaukset, kilpailijat (yl)'!Z79=Pistetaulukko!$L$69),Pistetaulukko!$F$68,IF(OR('Vastaukset, kilpailijat (yl)'!Z79=Pistetaulukko!$E$69,'Vastaukset, kilpailijat (yl)'!Z79=Pistetaulukko!$M$69),Pistetaulukko!$E$68,IF(OR('Vastaukset, kilpailijat (yl)'!Z79=Pistetaulukko!$D$69,'Vastaukset, kilpailijat (yl)'!Z79=Pistetaulukko!$N$69),Pistetaulukko!$D$68,0))))))</f>
        <v>0</v>
      </c>
      <c r="AA79" s="4">
        <f t="shared" si="5"/>
        <v>0</v>
      </c>
      <c r="AB79" s="34">
        <f>'Vastaukset, kilpailijat (yl)'!AD79</f>
        <v>0</v>
      </c>
      <c r="AC79" s="125">
        <f>'Vastaukset, kilpailijat (yl)'!AC79</f>
        <v>0</v>
      </c>
      <c r="AD79" s="35">
        <f t="shared" si="6"/>
        <v>-4.1666666666666664E-2</v>
      </c>
      <c r="AE79" s="111">
        <f t="shared" si="7"/>
        <v>0</v>
      </c>
      <c r="AF79" s="109">
        <f t="shared" si="8"/>
        <v>0</v>
      </c>
      <c r="AG79" s="115">
        <f>'Suunnistus (yl)'!I79</f>
        <v>160</v>
      </c>
      <c r="AH79" s="107">
        <f t="shared" si="9"/>
        <v>160</v>
      </c>
      <c r="AI79" s="12"/>
    </row>
    <row r="80" spans="1:35" x14ac:dyDescent="0.3">
      <c r="A80" s="7">
        <f>'Vastaukset, kilpailijat (yl)'!A80</f>
        <v>0</v>
      </c>
      <c r="B80" s="56">
        <f>'Vastaukset, kilpailijat (yl)'!B80</f>
        <v>0</v>
      </c>
      <c r="C80" s="6">
        <f>'Vastaukset, kilpailijat (yl)'!C80</f>
        <v>0</v>
      </c>
      <c r="D80" s="6">
        <f>'Vastaukset, kilpailijat (yl)'!D80</f>
        <v>0</v>
      </c>
      <c r="E80" s="82">
        <f>IF('Vastaukset, kilpailijat (yl)'!E80=Pistetaulukko!$I$3,Pistetaulukko!$I$2,0)</f>
        <v>0</v>
      </c>
      <c r="F80" s="82">
        <f>IF('Vastaukset, kilpailijat (yl)'!F80=Pistetaulukko!$I$6,Pistetaulukko!$I$5,IF(OR('Vastaukset, kilpailijat (yl)'!F80=Pistetaulukko!$H$6,'Vastaukset, kilpailijat (yl)'!F80=Pistetaulukko!$J$6),Pistetaulukko!$H$5,IF(OR('Vastaukset, kilpailijat (yl)'!F80=Pistetaulukko!$G$6,'Vastaukset, kilpailijat (yl)'!F80=Pistetaulukko!$K$6),Pistetaulukko!$G$5,IF(OR('Vastaukset, kilpailijat (yl)'!F80=Pistetaulukko!$F$6,'Vastaukset, kilpailijat (yl)'!F80=Pistetaulukko!$L$6),Pistetaulukko!$F$5,0))))</f>
        <v>0</v>
      </c>
      <c r="G80" s="82">
        <f>IF('Vastaukset, kilpailijat (yl)'!G80=Pistetaulukko!$I$9,Pistetaulukko!$I$8,IF(OR('Vastaukset, kilpailijat (yl)'!G80=Pistetaulukko!$H$9,'Vastaukset, kilpailijat (yl)'!G80=Pistetaulukko!$J$9),Pistetaulukko!$H$8,IF(OR('Vastaukset, kilpailijat (yl)'!G80=Pistetaulukko!$G$9,'Vastaukset, kilpailijat (yl)'!G80=Pistetaulukko!$K$9),Pistetaulukko!$G$8,IF(OR('Vastaukset, kilpailijat (yl)'!G80=Pistetaulukko!$F$9,'Vastaukset, kilpailijat (yl)'!G80=Pistetaulukko!$L$9),Pistetaulukko!$F$8,0))))</f>
        <v>0</v>
      </c>
      <c r="H80" s="82">
        <f>IF('Vastaukset, kilpailijat (yl)'!H80=Pistetaulukko!$I$12,Pistetaulukko!$I$11,IF(OR('Vastaukset, kilpailijat (yl)'!H80=Pistetaulukko!$H$12,'Vastaukset, kilpailijat (yl)'!H80=Pistetaulukko!$J$12),Pistetaulukko!$H$11,IF(OR('Vastaukset, kilpailijat (yl)'!H80=Pistetaulukko!$G$12,'Vastaukset, kilpailijat (yl)'!H80=Pistetaulukko!$K$12),Pistetaulukko!$G$11,IF(OR('Vastaukset, kilpailijat (yl)'!H80=Pistetaulukko!$F$12,'Vastaukset, kilpailijat (yl)'!H80=Pistetaulukko!$L$12),Pistetaulukko!$F$11,0))))</f>
        <v>0</v>
      </c>
      <c r="I80" s="82">
        <f>IF('Vastaukset, kilpailijat (yl)'!I80=Pistetaulukko!$I$18,Pistetaulukko!$I$17,0)</f>
        <v>0</v>
      </c>
      <c r="J80" s="82">
        <f>IF('Vastaukset, kilpailijat (yl)'!J80=Pistetaulukko!$I$21,Pistetaulukko!$I$20,IF(OR('Vastaukset, kilpailijat (yl)'!J80=Pistetaulukko!$H$21,'Vastaukset, kilpailijat (yl)'!J80=Pistetaulukko!$J$21),Pistetaulukko!$H$20,IF(OR('Vastaukset, kilpailijat (yl)'!J80=Pistetaulukko!$G$21,'Vastaukset, kilpailijat (yl)'!J80=Pistetaulukko!$K$21),Pistetaulukko!$G$20,IF(OR('Vastaukset, kilpailijat (yl)'!J80=Pistetaulukko!$F$21,'Vastaukset, kilpailijat (yl)'!J80=Pistetaulukko!$L$21),Pistetaulukko!$F$20,0))))</f>
        <v>0</v>
      </c>
      <c r="K80" s="82">
        <f>IF('Vastaukset, kilpailijat (yl)'!K80=Pistetaulukko!$I$24,Pistetaulukko!$I$23,0)</f>
        <v>0</v>
      </c>
      <c r="L80" s="82">
        <f>IF('Vastaukset, kilpailijat (yl)'!L80=Pistetaulukko!$I$27,Pistetaulukko!$I$26,IF(OR('Vastaukset, kilpailijat (yl)'!L80=Pistetaulukko!$H$27,'Vastaukset, kilpailijat (yl)'!L80=Pistetaulukko!$J$27),Pistetaulukko!$H$26,IF(OR('Vastaukset, kilpailijat (yl)'!L80=Pistetaulukko!$G$27,'Vastaukset, kilpailijat (yl)'!L80=Pistetaulukko!$K$27),Pistetaulukko!$G$26,IF(OR('Vastaukset, kilpailijat (yl)'!L80=Pistetaulukko!$F$27,'Vastaukset, kilpailijat (yl)'!L80=Pistetaulukko!$L$27),Pistetaulukko!$F$26,0))))</f>
        <v>0</v>
      </c>
      <c r="M80" s="82">
        <f>IF('Vastaukset, kilpailijat (yl)'!M80=Pistetaulukko!$I$30,Pistetaulukko!$I$29,0)</f>
        <v>0</v>
      </c>
      <c r="N80" s="82">
        <f>IF('Vastaukset, kilpailijat (yl)'!N80=Pistetaulukko!$I$33,Pistetaulukko!$I$32,IF(OR('Vastaukset, kilpailijat (yl)'!N80=Pistetaulukko!$H$33,'Vastaukset, kilpailijat (yl)'!N80=Pistetaulukko!$J$33),Pistetaulukko!$H$32,IF(OR('Vastaukset, kilpailijat (yl)'!N80=Pistetaulukko!$G$33,'Vastaukset, kilpailijat (yl)'!N80=Pistetaulukko!$K$33),Pistetaulukko!$G$32,IF(OR('Vastaukset, kilpailijat (yl)'!N80=Pistetaulukko!$F$33,'Vastaukset, kilpailijat (yl)'!N80=Pistetaulukko!$L$33),Pistetaulukko!$F$32,IF(OR('Vastaukset, kilpailijat (yl)'!N80=Pistetaulukko!$E$33,'Vastaukset, kilpailijat (yl)'!N80=Pistetaulukko!$M$33),Pistetaulukko!$E$32,IF(OR('Vastaukset, kilpailijat (yl)'!N80=Pistetaulukko!$D$33,'Vastaukset, kilpailijat (yl)'!N80=Pistetaulukko!$N$33),Pistetaulukko!$D$32,0))))))</f>
        <v>0</v>
      </c>
      <c r="O80" s="82">
        <f>IF('Vastaukset, kilpailijat (yl)'!O80=Pistetaulukko!$I$36,Pistetaulukko!$I$35,IF(OR('Vastaukset, kilpailijat (yl)'!O80=Pistetaulukko!$H$36,'Vastaukset, kilpailijat (yl)'!O80=Pistetaulukko!$J$36),Pistetaulukko!$H$35,IF(OR('Vastaukset, kilpailijat (yl)'!O80=Pistetaulukko!$G$36,'Vastaukset, kilpailijat (yl)'!O80=Pistetaulukko!$K$36),Pistetaulukko!$G$35,IF(OR('Vastaukset, kilpailijat (yl)'!O80=Pistetaulukko!$F$36,'Vastaukset, kilpailijat (yl)'!O80=Pistetaulukko!$L$36),Pistetaulukko!$F$35,IF(OR('Vastaukset, kilpailijat (yl)'!O80=Pistetaulukko!$E$36,'Vastaukset, kilpailijat (yl)'!O80=Pistetaulukko!$M$36),Pistetaulukko!$E$35,IF(OR('Vastaukset, kilpailijat (yl)'!O80=Pistetaulukko!$D$36,'Vastaukset, kilpailijat (yl)'!O80=Pistetaulukko!$N$36),Pistetaulukko!$D$35,IF(OR('Vastaukset, kilpailijat (yl)'!O80=Pistetaulukko!$C$36,'Vastaukset, kilpailijat (yl)'!O80=Pistetaulukko!$O$36),Pistetaulukko!$C$35,IF(OR('Vastaukset, kilpailijat (yl)'!O80=Pistetaulukko!$B$36,'Vastaukset, kilpailijat (yl)'!O80=Pistetaulukko!$P$36),Pistetaulukko!$B$35,0))))))))</f>
        <v>0</v>
      </c>
      <c r="P80" s="82">
        <f>IF('Vastaukset, kilpailijat (yl)'!P80=Pistetaulukko!$I$39,Pistetaulukko!$I$38,IF(OR('Vastaukset, kilpailijat (yl)'!P80=Pistetaulukko!$H$39,'Vastaukset, kilpailijat (yl)'!P80=Pistetaulukko!$J$39),Pistetaulukko!$H$38,IF(OR('Vastaukset, kilpailijat (yl)'!P80=Pistetaulukko!$G$39,'Vastaukset, kilpailijat (yl)'!P80=Pistetaulukko!$K$39),Pistetaulukko!$G$38,IF(OR('Vastaukset, kilpailijat (yl)'!P80=Pistetaulukko!$F$39,'Vastaukset, kilpailijat (yl)'!P80=Pistetaulukko!$L$39),Pistetaulukko!$F$38,0))))</f>
        <v>0</v>
      </c>
      <c r="Q80" s="82">
        <f>IF('Vastaukset, kilpailijat (yl)'!Q80=Pistetaulukko!$I$42,Pistetaulukko!$I$41,IF(OR('Vastaukset, kilpailijat (yl)'!Q80=Pistetaulukko!$H$42,'Vastaukset, kilpailijat (yl)'!Q80=Pistetaulukko!$J$42),Pistetaulukko!$H$41,IF(OR('Vastaukset, kilpailijat (yl)'!Q80=Pistetaulukko!$G$42,'Vastaukset, kilpailijat (yl)'!Q80=Pistetaulukko!$K$42),Pistetaulukko!$G$41,IF(OR('Vastaukset, kilpailijat (yl)'!Q80=Pistetaulukko!$F$42,'Vastaukset, kilpailijat (yl)'!Q80=Pistetaulukko!$L$42),Pistetaulukko!$F$41,0))))</f>
        <v>0</v>
      </c>
      <c r="R80" s="82">
        <f>IF('Vastaukset, kilpailijat (yl)'!R80=Pistetaulukko!$I$45,Pistetaulukko!$I$44,IF(OR('Vastaukset, kilpailijat (yl)'!R80=Pistetaulukko!$H$45,'Vastaukset, kilpailijat (yl)'!R80=Pistetaulukko!$J$45),Pistetaulukko!$H$44,IF(OR('Vastaukset, kilpailijat (yl)'!R80=Pistetaulukko!$G$45,'Vastaukset, kilpailijat (yl)'!R80=Pistetaulukko!$K$45),Pistetaulukko!$G$44,IF(OR('Vastaukset, kilpailijat (yl)'!R80=Pistetaulukko!$F$45,'Vastaukset, kilpailijat (yl)'!R80=Pistetaulukko!$L$45),Pistetaulukko!$F$44,0))))</f>
        <v>0</v>
      </c>
      <c r="S80" s="82">
        <f>IF('Vastaukset, kilpailijat (yl)'!S80=Pistetaulukko!$I$48,Pistetaulukko!$I$47,IF(OR('Vastaukset, kilpailijat (yl)'!S80=Pistetaulukko!$H$48,'Vastaukset, kilpailijat (yl)'!S80=Pistetaulukko!$J$48),Pistetaulukko!$H$47,IF(OR('Vastaukset, kilpailijat (yl)'!S80=Pistetaulukko!$G$48,'Vastaukset, kilpailijat (yl)'!S80=Pistetaulukko!$K$48),Pistetaulukko!$G$47,IF(OR('Vastaukset, kilpailijat (yl)'!S80=Pistetaulukko!$F$48,'Vastaukset, kilpailijat (yl)'!S80=Pistetaulukko!$L$48),Pistetaulukko!$F$47,0))))</f>
        <v>0</v>
      </c>
      <c r="T80" s="82">
        <f>IF('Vastaukset, kilpailijat (yl)'!T80=Pistetaulukko!$I$51,Pistetaulukko!$I$50,IF(OR('Vastaukset, kilpailijat (yl)'!T80=Pistetaulukko!$H$51,'Vastaukset, kilpailijat (yl)'!T80=Pistetaulukko!$J$51),Pistetaulukko!$H$50,IF(OR('Vastaukset, kilpailijat (yl)'!T80=Pistetaulukko!$G$51,'Vastaukset, kilpailijat (yl)'!T80=Pistetaulukko!$K$51),Pistetaulukko!$G$50,IF(OR('Vastaukset, kilpailijat (yl)'!T80=Pistetaulukko!$F$51,'Vastaukset, kilpailijat (yl)'!T80=Pistetaulukko!$L$51),Pistetaulukko!$F$50,0))))</f>
        <v>0</v>
      </c>
      <c r="U80" s="82">
        <f>IF('Vastaukset, kilpailijat (yl)'!U80=Pistetaulukko!$I$54,Pistetaulukko!$I$53,IF(OR('Vastaukset, kilpailijat (yl)'!U80=Pistetaulukko!$H$54,'Vastaukset, kilpailijat (yl)'!U80=Pistetaulukko!$J$54),Pistetaulukko!$H$53,IF(OR('Vastaukset, kilpailijat (yl)'!U80=Pistetaulukko!$G$54,'Vastaukset, kilpailijat (yl)'!U80=Pistetaulukko!$K$54),Pistetaulukko!$G$53,IF(OR('Vastaukset, kilpailijat (yl)'!U80=Pistetaulukko!$F$54,'Vastaukset, kilpailijat (yl)'!U80=Pistetaulukko!$L$54),Pistetaulukko!$F$53,0))))</f>
        <v>0</v>
      </c>
      <c r="V80" s="82">
        <f>IF('Vastaukset, kilpailijat (yl)'!V80=Pistetaulukko!$I$57,Pistetaulukko!$I$56,IF(OR('Vastaukset, kilpailijat (yl)'!V80=Pistetaulukko!$H$57,'Vastaukset, kilpailijat (yl)'!V80=Pistetaulukko!$J$57),Pistetaulukko!$H$56,IF(OR('Vastaukset, kilpailijat (yl)'!V80=Pistetaulukko!$G$57,'Vastaukset, kilpailijat (yl)'!V80=Pistetaulukko!$K$57),Pistetaulukko!$G$56,IF(OR('Vastaukset, kilpailijat (yl)'!V80=Pistetaulukko!$F$57,'Vastaukset, kilpailijat (yl)'!V80=Pistetaulukko!$L$57),Pistetaulukko!$F$56,0))))</f>
        <v>0</v>
      </c>
      <c r="W80" s="82">
        <f>IF('Vastaukset, kilpailijat (yl)'!W80=Pistetaulukko!$I$60,Pistetaulukko!$I$59,IF(OR('Vastaukset, kilpailijat (yl)'!W80=Pistetaulukko!$H$60,'Vastaukset, kilpailijat (yl)'!W80=Pistetaulukko!$J$60),Pistetaulukko!$H$59,IF(OR('Vastaukset, kilpailijat (yl)'!W80=Pistetaulukko!$G$60,'Vastaukset, kilpailijat (yl)'!W80=Pistetaulukko!$K$60),Pistetaulukko!$G$59,IF(OR('Vastaukset, kilpailijat (yl)'!W80=Pistetaulukko!$F$60,'Vastaukset, kilpailijat (yl)'!W80=Pistetaulukko!$L$60),Pistetaulukko!$F$59,0))))</f>
        <v>0</v>
      </c>
      <c r="X80" s="82">
        <f>IF('Vastaukset, kilpailijat (yl)'!X80=Pistetaulukko!$I$63,Pistetaulukko!$I$62,IF(OR('Vastaukset, kilpailijat (yl)'!X80=Pistetaulukko!$H$63,'Vastaukset, kilpailijat (yl)'!X80=Pistetaulukko!$J$63),Pistetaulukko!$H$62,IF(OR('Vastaukset, kilpailijat (yl)'!X80=Pistetaulukko!$G$63,'Vastaukset, kilpailijat (yl)'!X80=Pistetaulukko!$K$63),Pistetaulukko!$G$62,IF(OR('Vastaukset, kilpailijat (yl)'!X80=Pistetaulukko!$F$63,'Vastaukset, kilpailijat (yl)'!X80=Pistetaulukko!$L$63),Pistetaulukko!$F$62,0))))</f>
        <v>0</v>
      </c>
      <c r="Y80" s="82">
        <f>IF('Vastaukset, kilpailijat (yl)'!Y80=Pistetaulukko!$I$66,Pistetaulukko!$I$65,IF(OR('Vastaukset, kilpailijat (yl)'!Y80=Pistetaulukko!$H$66,'Vastaukset, kilpailijat (yl)'!Y80=Pistetaulukko!$J$66),Pistetaulukko!$H$65,IF(OR('Vastaukset, kilpailijat (yl)'!Y80=Pistetaulukko!$G$66,'Vastaukset, kilpailijat (yl)'!Y80=Pistetaulukko!$K$66),Pistetaulukko!$G$65,IF(OR('Vastaukset, kilpailijat (yl)'!Y80=Pistetaulukko!$F$66,'Vastaukset, kilpailijat (yl)'!Y80=Pistetaulukko!$L$66),Pistetaulukko!$F$65,IF(OR('Vastaukset, kilpailijat (yl)'!Y80=Pistetaulukko!$E$66,'Vastaukset, kilpailijat (yl)'!Y80=Pistetaulukko!$M$66),Pistetaulukko!$E$65,IF(OR('Vastaukset, kilpailijat (yl)'!Y80=Pistetaulukko!$D$66,'Vastaukset, kilpailijat (yl)'!Y80=Pistetaulukko!$N$66),Pistetaulukko!$D$65,0))))))</f>
        <v>0</v>
      </c>
      <c r="Z80" s="82">
        <f>IF('Vastaukset, kilpailijat (yl)'!Z80=Pistetaulukko!$I$69,Pistetaulukko!$I$68,IF(OR('Vastaukset, kilpailijat (yl)'!Z80=Pistetaulukko!$H$69,'Vastaukset, kilpailijat (yl)'!Z80=Pistetaulukko!$J$69),Pistetaulukko!$H$68,IF(OR('Vastaukset, kilpailijat (yl)'!Z80=Pistetaulukko!$G$69,'Vastaukset, kilpailijat (yl)'!Z80=Pistetaulukko!$K$69),Pistetaulukko!$G$68,IF(OR('Vastaukset, kilpailijat (yl)'!Z80=Pistetaulukko!$F$69,'Vastaukset, kilpailijat (yl)'!Z80=Pistetaulukko!$L$69),Pistetaulukko!$F$68,IF(OR('Vastaukset, kilpailijat (yl)'!Z80=Pistetaulukko!$E$69,'Vastaukset, kilpailijat (yl)'!Z80=Pistetaulukko!$M$69),Pistetaulukko!$E$68,IF(OR('Vastaukset, kilpailijat (yl)'!Z80=Pistetaulukko!$D$69,'Vastaukset, kilpailijat (yl)'!Z80=Pistetaulukko!$N$69),Pistetaulukko!$D$68,0))))))</f>
        <v>0</v>
      </c>
      <c r="AA80" s="4">
        <f t="shared" si="5"/>
        <v>0</v>
      </c>
      <c r="AB80" s="34">
        <f>'Vastaukset, kilpailijat (yl)'!AD80</f>
        <v>0</v>
      </c>
      <c r="AC80" s="125">
        <f>'Vastaukset, kilpailijat (yl)'!AC80</f>
        <v>0</v>
      </c>
      <c r="AD80" s="35">
        <f t="shared" si="6"/>
        <v>-4.1666666666666664E-2</v>
      </c>
      <c r="AE80" s="111">
        <f t="shared" si="7"/>
        <v>0</v>
      </c>
      <c r="AF80" s="109">
        <f t="shared" si="8"/>
        <v>0</v>
      </c>
      <c r="AG80" s="115">
        <f>'Suunnistus (yl)'!I80</f>
        <v>160</v>
      </c>
      <c r="AH80" s="107">
        <f t="shared" si="9"/>
        <v>160</v>
      </c>
      <c r="AI80" s="12"/>
    </row>
    <row r="81" spans="1:35" x14ac:dyDescent="0.3">
      <c r="A81" s="7">
        <f>'Vastaukset, kilpailijat (yl)'!A81</f>
        <v>0</v>
      </c>
      <c r="B81" s="56">
        <f>'Vastaukset, kilpailijat (yl)'!B81</f>
        <v>0</v>
      </c>
      <c r="C81" s="6">
        <f>'Vastaukset, kilpailijat (yl)'!C81</f>
        <v>0</v>
      </c>
      <c r="D81" s="6">
        <f>'Vastaukset, kilpailijat (yl)'!D81</f>
        <v>0</v>
      </c>
      <c r="E81" s="82">
        <f>IF('Vastaukset, kilpailijat (yl)'!E81=Pistetaulukko!$I$3,Pistetaulukko!$I$2,0)</f>
        <v>0</v>
      </c>
      <c r="F81" s="82">
        <f>IF('Vastaukset, kilpailijat (yl)'!F81=Pistetaulukko!$I$6,Pistetaulukko!$I$5,IF(OR('Vastaukset, kilpailijat (yl)'!F81=Pistetaulukko!$H$6,'Vastaukset, kilpailijat (yl)'!F81=Pistetaulukko!$J$6),Pistetaulukko!$H$5,IF(OR('Vastaukset, kilpailijat (yl)'!F81=Pistetaulukko!$G$6,'Vastaukset, kilpailijat (yl)'!F81=Pistetaulukko!$K$6),Pistetaulukko!$G$5,IF(OR('Vastaukset, kilpailijat (yl)'!F81=Pistetaulukko!$F$6,'Vastaukset, kilpailijat (yl)'!F81=Pistetaulukko!$L$6),Pistetaulukko!$F$5,0))))</f>
        <v>0</v>
      </c>
      <c r="G81" s="82">
        <f>IF('Vastaukset, kilpailijat (yl)'!G81=Pistetaulukko!$I$9,Pistetaulukko!$I$8,IF(OR('Vastaukset, kilpailijat (yl)'!G81=Pistetaulukko!$H$9,'Vastaukset, kilpailijat (yl)'!G81=Pistetaulukko!$J$9),Pistetaulukko!$H$8,IF(OR('Vastaukset, kilpailijat (yl)'!G81=Pistetaulukko!$G$9,'Vastaukset, kilpailijat (yl)'!G81=Pistetaulukko!$K$9),Pistetaulukko!$G$8,IF(OR('Vastaukset, kilpailijat (yl)'!G81=Pistetaulukko!$F$9,'Vastaukset, kilpailijat (yl)'!G81=Pistetaulukko!$L$9),Pistetaulukko!$F$8,0))))</f>
        <v>0</v>
      </c>
      <c r="H81" s="82">
        <f>IF('Vastaukset, kilpailijat (yl)'!H81=Pistetaulukko!$I$12,Pistetaulukko!$I$11,IF(OR('Vastaukset, kilpailijat (yl)'!H81=Pistetaulukko!$H$12,'Vastaukset, kilpailijat (yl)'!H81=Pistetaulukko!$J$12),Pistetaulukko!$H$11,IF(OR('Vastaukset, kilpailijat (yl)'!H81=Pistetaulukko!$G$12,'Vastaukset, kilpailijat (yl)'!H81=Pistetaulukko!$K$12),Pistetaulukko!$G$11,IF(OR('Vastaukset, kilpailijat (yl)'!H81=Pistetaulukko!$F$12,'Vastaukset, kilpailijat (yl)'!H81=Pistetaulukko!$L$12),Pistetaulukko!$F$11,0))))</f>
        <v>0</v>
      </c>
      <c r="I81" s="82">
        <f>IF('Vastaukset, kilpailijat (yl)'!I81=Pistetaulukko!$I$18,Pistetaulukko!$I$17,0)</f>
        <v>0</v>
      </c>
      <c r="J81" s="82">
        <f>IF('Vastaukset, kilpailijat (yl)'!J81=Pistetaulukko!$I$21,Pistetaulukko!$I$20,IF(OR('Vastaukset, kilpailijat (yl)'!J81=Pistetaulukko!$H$21,'Vastaukset, kilpailijat (yl)'!J81=Pistetaulukko!$J$21),Pistetaulukko!$H$20,IF(OR('Vastaukset, kilpailijat (yl)'!J81=Pistetaulukko!$G$21,'Vastaukset, kilpailijat (yl)'!J81=Pistetaulukko!$K$21),Pistetaulukko!$G$20,IF(OR('Vastaukset, kilpailijat (yl)'!J81=Pistetaulukko!$F$21,'Vastaukset, kilpailijat (yl)'!J81=Pistetaulukko!$L$21),Pistetaulukko!$F$20,0))))</f>
        <v>0</v>
      </c>
      <c r="K81" s="82">
        <f>IF('Vastaukset, kilpailijat (yl)'!K81=Pistetaulukko!$I$24,Pistetaulukko!$I$23,0)</f>
        <v>0</v>
      </c>
      <c r="L81" s="82">
        <f>IF('Vastaukset, kilpailijat (yl)'!L81=Pistetaulukko!$I$27,Pistetaulukko!$I$26,IF(OR('Vastaukset, kilpailijat (yl)'!L81=Pistetaulukko!$H$27,'Vastaukset, kilpailijat (yl)'!L81=Pistetaulukko!$J$27),Pistetaulukko!$H$26,IF(OR('Vastaukset, kilpailijat (yl)'!L81=Pistetaulukko!$G$27,'Vastaukset, kilpailijat (yl)'!L81=Pistetaulukko!$K$27),Pistetaulukko!$G$26,IF(OR('Vastaukset, kilpailijat (yl)'!L81=Pistetaulukko!$F$27,'Vastaukset, kilpailijat (yl)'!L81=Pistetaulukko!$L$27),Pistetaulukko!$F$26,0))))</f>
        <v>0</v>
      </c>
      <c r="M81" s="82">
        <f>IF('Vastaukset, kilpailijat (yl)'!M81=Pistetaulukko!$I$30,Pistetaulukko!$I$29,0)</f>
        <v>0</v>
      </c>
      <c r="N81" s="82">
        <f>IF('Vastaukset, kilpailijat (yl)'!N81=Pistetaulukko!$I$33,Pistetaulukko!$I$32,IF(OR('Vastaukset, kilpailijat (yl)'!N81=Pistetaulukko!$H$33,'Vastaukset, kilpailijat (yl)'!N81=Pistetaulukko!$J$33),Pistetaulukko!$H$32,IF(OR('Vastaukset, kilpailijat (yl)'!N81=Pistetaulukko!$G$33,'Vastaukset, kilpailijat (yl)'!N81=Pistetaulukko!$K$33),Pistetaulukko!$G$32,IF(OR('Vastaukset, kilpailijat (yl)'!N81=Pistetaulukko!$F$33,'Vastaukset, kilpailijat (yl)'!N81=Pistetaulukko!$L$33),Pistetaulukko!$F$32,IF(OR('Vastaukset, kilpailijat (yl)'!N81=Pistetaulukko!$E$33,'Vastaukset, kilpailijat (yl)'!N81=Pistetaulukko!$M$33),Pistetaulukko!$E$32,IF(OR('Vastaukset, kilpailijat (yl)'!N81=Pistetaulukko!$D$33,'Vastaukset, kilpailijat (yl)'!N81=Pistetaulukko!$N$33),Pistetaulukko!$D$32,0))))))</f>
        <v>0</v>
      </c>
      <c r="O81" s="82">
        <f>IF('Vastaukset, kilpailijat (yl)'!O81=Pistetaulukko!$I$36,Pistetaulukko!$I$35,IF(OR('Vastaukset, kilpailijat (yl)'!O81=Pistetaulukko!$H$36,'Vastaukset, kilpailijat (yl)'!O81=Pistetaulukko!$J$36),Pistetaulukko!$H$35,IF(OR('Vastaukset, kilpailijat (yl)'!O81=Pistetaulukko!$G$36,'Vastaukset, kilpailijat (yl)'!O81=Pistetaulukko!$K$36),Pistetaulukko!$G$35,IF(OR('Vastaukset, kilpailijat (yl)'!O81=Pistetaulukko!$F$36,'Vastaukset, kilpailijat (yl)'!O81=Pistetaulukko!$L$36),Pistetaulukko!$F$35,IF(OR('Vastaukset, kilpailijat (yl)'!O81=Pistetaulukko!$E$36,'Vastaukset, kilpailijat (yl)'!O81=Pistetaulukko!$M$36),Pistetaulukko!$E$35,IF(OR('Vastaukset, kilpailijat (yl)'!O81=Pistetaulukko!$D$36,'Vastaukset, kilpailijat (yl)'!O81=Pistetaulukko!$N$36),Pistetaulukko!$D$35,IF(OR('Vastaukset, kilpailijat (yl)'!O81=Pistetaulukko!$C$36,'Vastaukset, kilpailijat (yl)'!O81=Pistetaulukko!$O$36),Pistetaulukko!$C$35,IF(OR('Vastaukset, kilpailijat (yl)'!O81=Pistetaulukko!$B$36,'Vastaukset, kilpailijat (yl)'!O81=Pistetaulukko!$P$36),Pistetaulukko!$B$35,0))))))))</f>
        <v>0</v>
      </c>
      <c r="P81" s="82">
        <f>IF('Vastaukset, kilpailijat (yl)'!P81=Pistetaulukko!$I$39,Pistetaulukko!$I$38,IF(OR('Vastaukset, kilpailijat (yl)'!P81=Pistetaulukko!$H$39,'Vastaukset, kilpailijat (yl)'!P81=Pistetaulukko!$J$39),Pistetaulukko!$H$38,IF(OR('Vastaukset, kilpailijat (yl)'!P81=Pistetaulukko!$G$39,'Vastaukset, kilpailijat (yl)'!P81=Pistetaulukko!$K$39),Pistetaulukko!$G$38,IF(OR('Vastaukset, kilpailijat (yl)'!P81=Pistetaulukko!$F$39,'Vastaukset, kilpailijat (yl)'!P81=Pistetaulukko!$L$39),Pistetaulukko!$F$38,0))))</f>
        <v>0</v>
      </c>
      <c r="Q81" s="82">
        <f>IF('Vastaukset, kilpailijat (yl)'!Q81=Pistetaulukko!$I$42,Pistetaulukko!$I$41,IF(OR('Vastaukset, kilpailijat (yl)'!Q81=Pistetaulukko!$H$42,'Vastaukset, kilpailijat (yl)'!Q81=Pistetaulukko!$J$42),Pistetaulukko!$H$41,IF(OR('Vastaukset, kilpailijat (yl)'!Q81=Pistetaulukko!$G$42,'Vastaukset, kilpailijat (yl)'!Q81=Pistetaulukko!$K$42),Pistetaulukko!$G$41,IF(OR('Vastaukset, kilpailijat (yl)'!Q81=Pistetaulukko!$F$42,'Vastaukset, kilpailijat (yl)'!Q81=Pistetaulukko!$L$42),Pistetaulukko!$F$41,0))))</f>
        <v>0</v>
      </c>
      <c r="R81" s="82">
        <f>IF('Vastaukset, kilpailijat (yl)'!R81=Pistetaulukko!$I$45,Pistetaulukko!$I$44,IF(OR('Vastaukset, kilpailijat (yl)'!R81=Pistetaulukko!$H$45,'Vastaukset, kilpailijat (yl)'!R81=Pistetaulukko!$J$45),Pistetaulukko!$H$44,IF(OR('Vastaukset, kilpailijat (yl)'!R81=Pistetaulukko!$G$45,'Vastaukset, kilpailijat (yl)'!R81=Pistetaulukko!$K$45),Pistetaulukko!$G$44,IF(OR('Vastaukset, kilpailijat (yl)'!R81=Pistetaulukko!$F$45,'Vastaukset, kilpailijat (yl)'!R81=Pistetaulukko!$L$45),Pistetaulukko!$F$44,0))))</f>
        <v>0</v>
      </c>
      <c r="S81" s="82">
        <f>IF('Vastaukset, kilpailijat (yl)'!S81=Pistetaulukko!$I$48,Pistetaulukko!$I$47,IF(OR('Vastaukset, kilpailijat (yl)'!S81=Pistetaulukko!$H$48,'Vastaukset, kilpailijat (yl)'!S81=Pistetaulukko!$J$48),Pistetaulukko!$H$47,IF(OR('Vastaukset, kilpailijat (yl)'!S81=Pistetaulukko!$G$48,'Vastaukset, kilpailijat (yl)'!S81=Pistetaulukko!$K$48),Pistetaulukko!$G$47,IF(OR('Vastaukset, kilpailijat (yl)'!S81=Pistetaulukko!$F$48,'Vastaukset, kilpailijat (yl)'!S81=Pistetaulukko!$L$48),Pistetaulukko!$F$47,0))))</f>
        <v>0</v>
      </c>
      <c r="T81" s="82">
        <f>IF('Vastaukset, kilpailijat (yl)'!T81=Pistetaulukko!$I$51,Pistetaulukko!$I$50,IF(OR('Vastaukset, kilpailijat (yl)'!T81=Pistetaulukko!$H$51,'Vastaukset, kilpailijat (yl)'!T81=Pistetaulukko!$J$51),Pistetaulukko!$H$50,IF(OR('Vastaukset, kilpailijat (yl)'!T81=Pistetaulukko!$G$51,'Vastaukset, kilpailijat (yl)'!T81=Pistetaulukko!$K$51),Pistetaulukko!$G$50,IF(OR('Vastaukset, kilpailijat (yl)'!T81=Pistetaulukko!$F$51,'Vastaukset, kilpailijat (yl)'!T81=Pistetaulukko!$L$51),Pistetaulukko!$F$50,0))))</f>
        <v>0</v>
      </c>
      <c r="U81" s="82">
        <f>IF('Vastaukset, kilpailijat (yl)'!U81=Pistetaulukko!$I$54,Pistetaulukko!$I$53,IF(OR('Vastaukset, kilpailijat (yl)'!U81=Pistetaulukko!$H$54,'Vastaukset, kilpailijat (yl)'!U81=Pistetaulukko!$J$54),Pistetaulukko!$H$53,IF(OR('Vastaukset, kilpailijat (yl)'!U81=Pistetaulukko!$G$54,'Vastaukset, kilpailijat (yl)'!U81=Pistetaulukko!$K$54),Pistetaulukko!$G$53,IF(OR('Vastaukset, kilpailijat (yl)'!U81=Pistetaulukko!$F$54,'Vastaukset, kilpailijat (yl)'!U81=Pistetaulukko!$L$54),Pistetaulukko!$F$53,0))))</f>
        <v>0</v>
      </c>
      <c r="V81" s="82">
        <f>IF('Vastaukset, kilpailijat (yl)'!V81=Pistetaulukko!$I$57,Pistetaulukko!$I$56,IF(OR('Vastaukset, kilpailijat (yl)'!V81=Pistetaulukko!$H$57,'Vastaukset, kilpailijat (yl)'!V81=Pistetaulukko!$J$57),Pistetaulukko!$H$56,IF(OR('Vastaukset, kilpailijat (yl)'!V81=Pistetaulukko!$G$57,'Vastaukset, kilpailijat (yl)'!V81=Pistetaulukko!$K$57),Pistetaulukko!$G$56,IF(OR('Vastaukset, kilpailijat (yl)'!V81=Pistetaulukko!$F$57,'Vastaukset, kilpailijat (yl)'!V81=Pistetaulukko!$L$57),Pistetaulukko!$F$56,0))))</f>
        <v>0</v>
      </c>
      <c r="W81" s="82">
        <f>IF('Vastaukset, kilpailijat (yl)'!W81=Pistetaulukko!$I$60,Pistetaulukko!$I$59,IF(OR('Vastaukset, kilpailijat (yl)'!W81=Pistetaulukko!$H$60,'Vastaukset, kilpailijat (yl)'!W81=Pistetaulukko!$J$60),Pistetaulukko!$H$59,IF(OR('Vastaukset, kilpailijat (yl)'!W81=Pistetaulukko!$G$60,'Vastaukset, kilpailijat (yl)'!W81=Pistetaulukko!$K$60),Pistetaulukko!$G$59,IF(OR('Vastaukset, kilpailijat (yl)'!W81=Pistetaulukko!$F$60,'Vastaukset, kilpailijat (yl)'!W81=Pistetaulukko!$L$60),Pistetaulukko!$F$59,0))))</f>
        <v>0</v>
      </c>
      <c r="X81" s="82">
        <f>IF('Vastaukset, kilpailijat (yl)'!X81=Pistetaulukko!$I$63,Pistetaulukko!$I$62,IF(OR('Vastaukset, kilpailijat (yl)'!X81=Pistetaulukko!$H$63,'Vastaukset, kilpailijat (yl)'!X81=Pistetaulukko!$J$63),Pistetaulukko!$H$62,IF(OR('Vastaukset, kilpailijat (yl)'!X81=Pistetaulukko!$G$63,'Vastaukset, kilpailijat (yl)'!X81=Pistetaulukko!$K$63),Pistetaulukko!$G$62,IF(OR('Vastaukset, kilpailijat (yl)'!X81=Pistetaulukko!$F$63,'Vastaukset, kilpailijat (yl)'!X81=Pistetaulukko!$L$63),Pistetaulukko!$F$62,0))))</f>
        <v>0</v>
      </c>
      <c r="Y81" s="82">
        <f>IF('Vastaukset, kilpailijat (yl)'!Y81=Pistetaulukko!$I$66,Pistetaulukko!$I$65,IF(OR('Vastaukset, kilpailijat (yl)'!Y81=Pistetaulukko!$H$66,'Vastaukset, kilpailijat (yl)'!Y81=Pistetaulukko!$J$66),Pistetaulukko!$H$65,IF(OR('Vastaukset, kilpailijat (yl)'!Y81=Pistetaulukko!$G$66,'Vastaukset, kilpailijat (yl)'!Y81=Pistetaulukko!$K$66),Pistetaulukko!$G$65,IF(OR('Vastaukset, kilpailijat (yl)'!Y81=Pistetaulukko!$F$66,'Vastaukset, kilpailijat (yl)'!Y81=Pistetaulukko!$L$66),Pistetaulukko!$F$65,IF(OR('Vastaukset, kilpailijat (yl)'!Y81=Pistetaulukko!$E$66,'Vastaukset, kilpailijat (yl)'!Y81=Pistetaulukko!$M$66),Pistetaulukko!$E$65,IF(OR('Vastaukset, kilpailijat (yl)'!Y81=Pistetaulukko!$D$66,'Vastaukset, kilpailijat (yl)'!Y81=Pistetaulukko!$N$66),Pistetaulukko!$D$65,0))))))</f>
        <v>0</v>
      </c>
      <c r="Z81" s="82">
        <f>IF('Vastaukset, kilpailijat (yl)'!Z81=Pistetaulukko!$I$69,Pistetaulukko!$I$68,IF(OR('Vastaukset, kilpailijat (yl)'!Z81=Pistetaulukko!$H$69,'Vastaukset, kilpailijat (yl)'!Z81=Pistetaulukko!$J$69),Pistetaulukko!$H$68,IF(OR('Vastaukset, kilpailijat (yl)'!Z81=Pistetaulukko!$G$69,'Vastaukset, kilpailijat (yl)'!Z81=Pistetaulukko!$K$69),Pistetaulukko!$G$68,IF(OR('Vastaukset, kilpailijat (yl)'!Z81=Pistetaulukko!$F$69,'Vastaukset, kilpailijat (yl)'!Z81=Pistetaulukko!$L$69),Pistetaulukko!$F$68,IF(OR('Vastaukset, kilpailijat (yl)'!Z81=Pistetaulukko!$E$69,'Vastaukset, kilpailijat (yl)'!Z81=Pistetaulukko!$M$69),Pistetaulukko!$E$68,IF(OR('Vastaukset, kilpailijat (yl)'!Z81=Pistetaulukko!$D$69,'Vastaukset, kilpailijat (yl)'!Z81=Pistetaulukko!$N$69),Pistetaulukko!$D$68,0))))))</f>
        <v>0</v>
      </c>
      <c r="AA81" s="4">
        <f t="shared" si="5"/>
        <v>0</v>
      </c>
      <c r="AB81" s="34">
        <f>'Vastaukset, kilpailijat (yl)'!AD81</f>
        <v>0</v>
      </c>
      <c r="AC81" s="125">
        <f>'Vastaukset, kilpailijat (yl)'!AC81</f>
        <v>0</v>
      </c>
      <c r="AD81" s="35">
        <f t="shared" si="6"/>
        <v>-4.1666666666666664E-2</v>
      </c>
      <c r="AE81" s="111">
        <f t="shared" si="7"/>
        <v>0</v>
      </c>
      <c r="AF81" s="109">
        <f t="shared" si="8"/>
        <v>0</v>
      </c>
      <c r="AG81" s="115">
        <f>'Suunnistus (yl)'!I81</f>
        <v>160</v>
      </c>
      <c r="AH81" s="107">
        <f t="shared" si="9"/>
        <v>160</v>
      </c>
      <c r="AI81" s="12"/>
    </row>
    <row r="82" spans="1:35" x14ac:dyDescent="0.3">
      <c r="A82" s="7">
        <f>'Vastaukset, kilpailijat (yl)'!A82</f>
        <v>0</v>
      </c>
      <c r="B82" s="56">
        <f>'Vastaukset, kilpailijat (yl)'!B82</f>
        <v>0</v>
      </c>
      <c r="C82" s="6">
        <f>'Vastaukset, kilpailijat (yl)'!C82</f>
        <v>0</v>
      </c>
      <c r="D82" s="6">
        <f>'Vastaukset, kilpailijat (yl)'!D82</f>
        <v>0</v>
      </c>
      <c r="E82" s="82">
        <f>IF('Vastaukset, kilpailijat (yl)'!E82=Pistetaulukko!$I$3,Pistetaulukko!$I$2,0)</f>
        <v>0</v>
      </c>
      <c r="F82" s="82">
        <f>IF('Vastaukset, kilpailijat (yl)'!F82=Pistetaulukko!$I$6,Pistetaulukko!$I$5,IF(OR('Vastaukset, kilpailijat (yl)'!F82=Pistetaulukko!$H$6,'Vastaukset, kilpailijat (yl)'!F82=Pistetaulukko!$J$6),Pistetaulukko!$H$5,IF(OR('Vastaukset, kilpailijat (yl)'!F82=Pistetaulukko!$G$6,'Vastaukset, kilpailijat (yl)'!F82=Pistetaulukko!$K$6),Pistetaulukko!$G$5,IF(OR('Vastaukset, kilpailijat (yl)'!F82=Pistetaulukko!$F$6,'Vastaukset, kilpailijat (yl)'!F82=Pistetaulukko!$L$6),Pistetaulukko!$F$5,0))))</f>
        <v>0</v>
      </c>
      <c r="G82" s="82">
        <f>IF('Vastaukset, kilpailijat (yl)'!G82=Pistetaulukko!$I$9,Pistetaulukko!$I$8,IF(OR('Vastaukset, kilpailijat (yl)'!G82=Pistetaulukko!$H$9,'Vastaukset, kilpailijat (yl)'!G82=Pistetaulukko!$J$9),Pistetaulukko!$H$8,IF(OR('Vastaukset, kilpailijat (yl)'!G82=Pistetaulukko!$G$9,'Vastaukset, kilpailijat (yl)'!G82=Pistetaulukko!$K$9),Pistetaulukko!$G$8,IF(OR('Vastaukset, kilpailijat (yl)'!G82=Pistetaulukko!$F$9,'Vastaukset, kilpailijat (yl)'!G82=Pistetaulukko!$L$9),Pistetaulukko!$F$8,0))))</f>
        <v>0</v>
      </c>
      <c r="H82" s="82">
        <f>IF('Vastaukset, kilpailijat (yl)'!H82=Pistetaulukko!$I$12,Pistetaulukko!$I$11,IF(OR('Vastaukset, kilpailijat (yl)'!H82=Pistetaulukko!$H$12,'Vastaukset, kilpailijat (yl)'!H82=Pistetaulukko!$J$12),Pistetaulukko!$H$11,IF(OR('Vastaukset, kilpailijat (yl)'!H82=Pistetaulukko!$G$12,'Vastaukset, kilpailijat (yl)'!H82=Pistetaulukko!$K$12),Pistetaulukko!$G$11,IF(OR('Vastaukset, kilpailijat (yl)'!H82=Pistetaulukko!$F$12,'Vastaukset, kilpailijat (yl)'!H82=Pistetaulukko!$L$12),Pistetaulukko!$F$11,0))))</f>
        <v>0</v>
      </c>
      <c r="I82" s="82">
        <f>IF('Vastaukset, kilpailijat (yl)'!I82=Pistetaulukko!$I$18,Pistetaulukko!$I$17,0)</f>
        <v>0</v>
      </c>
      <c r="J82" s="82">
        <f>IF('Vastaukset, kilpailijat (yl)'!J82=Pistetaulukko!$I$21,Pistetaulukko!$I$20,IF(OR('Vastaukset, kilpailijat (yl)'!J82=Pistetaulukko!$H$21,'Vastaukset, kilpailijat (yl)'!J82=Pistetaulukko!$J$21),Pistetaulukko!$H$20,IF(OR('Vastaukset, kilpailijat (yl)'!J82=Pistetaulukko!$G$21,'Vastaukset, kilpailijat (yl)'!J82=Pistetaulukko!$K$21),Pistetaulukko!$G$20,IF(OR('Vastaukset, kilpailijat (yl)'!J82=Pistetaulukko!$F$21,'Vastaukset, kilpailijat (yl)'!J82=Pistetaulukko!$L$21),Pistetaulukko!$F$20,0))))</f>
        <v>0</v>
      </c>
      <c r="K82" s="82">
        <f>IF('Vastaukset, kilpailijat (yl)'!K82=Pistetaulukko!$I$24,Pistetaulukko!$I$23,0)</f>
        <v>0</v>
      </c>
      <c r="L82" s="82">
        <f>IF('Vastaukset, kilpailijat (yl)'!L82=Pistetaulukko!$I$27,Pistetaulukko!$I$26,IF(OR('Vastaukset, kilpailijat (yl)'!L82=Pistetaulukko!$H$27,'Vastaukset, kilpailijat (yl)'!L82=Pistetaulukko!$J$27),Pistetaulukko!$H$26,IF(OR('Vastaukset, kilpailijat (yl)'!L82=Pistetaulukko!$G$27,'Vastaukset, kilpailijat (yl)'!L82=Pistetaulukko!$K$27),Pistetaulukko!$G$26,IF(OR('Vastaukset, kilpailijat (yl)'!L82=Pistetaulukko!$F$27,'Vastaukset, kilpailijat (yl)'!L82=Pistetaulukko!$L$27),Pistetaulukko!$F$26,0))))</f>
        <v>0</v>
      </c>
      <c r="M82" s="82">
        <f>IF('Vastaukset, kilpailijat (yl)'!M82=Pistetaulukko!$I$30,Pistetaulukko!$I$29,0)</f>
        <v>0</v>
      </c>
      <c r="N82" s="82">
        <f>IF('Vastaukset, kilpailijat (yl)'!N82=Pistetaulukko!$I$33,Pistetaulukko!$I$32,IF(OR('Vastaukset, kilpailijat (yl)'!N82=Pistetaulukko!$H$33,'Vastaukset, kilpailijat (yl)'!N82=Pistetaulukko!$J$33),Pistetaulukko!$H$32,IF(OR('Vastaukset, kilpailijat (yl)'!N82=Pistetaulukko!$G$33,'Vastaukset, kilpailijat (yl)'!N82=Pistetaulukko!$K$33),Pistetaulukko!$G$32,IF(OR('Vastaukset, kilpailijat (yl)'!N82=Pistetaulukko!$F$33,'Vastaukset, kilpailijat (yl)'!N82=Pistetaulukko!$L$33),Pistetaulukko!$F$32,IF(OR('Vastaukset, kilpailijat (yl)'!N82=Pistetaulukko!$E$33,'Vastaukset, kilpailijat (yl)'!N82=Pistetaulukko!$M$33),Pistetaulukko!$E$32,IF(OR('Vastaukset, kilpailijat (yl)'!N82=Pistetaulukko!$D$33,'Vastaukset, kilpailijat (yl)'!N82=Pistetaulukko!$N$33),Pistetaulukko!$D$32,0))))))</f>
        <v>0</v>
      </c>
      <c r="O82" s="82">
        <f>IF('Vastaukset, kilpailijat (yl)'!O82=Pistetaulukko!$I$36,Pistetaulukko!$I$35,IF(OR('Vastaukset, kilpailijat (yl)'!O82=Pistetaulukko!$H$36,'Vastaukset, kilpailijat (yl)'!O82=Pistetaulukko!$J$36),Pistetaulukko!$H$35,IF(OR('Vastaukset, kilpailijat (yl)'!O82=Pistetaulukko!$G$36,'Vastaukset, kilpailijat (yl)'!O82=Pistetaulukko!$K$36),Pistetaulukko!$G$35,IF(OR('Vastaukset, kilpailijat (yl)'!O82=Pistetaulukko!$F$36,'Vastaukset, kilpailijat (yl)'!O82=Pistetaulukko!$L$36),Pistetaulukko!$F$35,IF(OR('Vastaukset, kilpailijat (yl)'!O82=Pistetaulukko!$E$36,'Vastaukset, kilpailijat (yl)'!O82=Pistetaulukko!$M$36),Pistetaulukko!$E$35,IF(OR('Vastaukset, kilpailijat (yl)'!O82=Pistetaulukko!$D$36,'Vastaukset, kilpailijat (yl)'!O82=Pistetaulukko!$N$36),Pistetaulukko!$D$35,IF(OR('Vastaukset, kilpailijat (yl)'!O82=Pistetaulukko!$C$36,'Vastaukset, kilpailijat (yl)'!O82=Pistetaulukko!$O$36),Pistetaulukko!$C$35,IF(OR('Vastaukset, kilpailijat (yl)'!O82=Pistetaulukko!$B$36,'Vastaukset, kilpailijat (yl)'!O82=Pistetaulukko!$P$36),Pistetaulukko!$B$35,0))))))))</f>
        <v>0</v>
      </c>
      <c r="P82" s="82">
        <f>IF('Vastaukset, kilpailijat (yl)'!P82=Pistetaulukko!$I$39,Pistetaulukko!$I$38,IF(OR('Vastaukset, kilpailijat (yl)'!P82=Pistetaulukko!$H$39,'Vastaukset, kilpailijat (yl)'!P82=Pistetaulukko!$J$39),Pistetaulukko!$H$38,IF(OR('Vastaukset, kilpailijat (yl)'!P82=Pistetaulukko!$G$39,'Vastaukset, kilpailijat (yl)'!P82=Pistetaulukko!$K$39),Pistetaulukko!$G$38,IF(OR('Vastaukset, kilpailijat (yl)'!P82=Pistetaulukko!$F$39,'Vastaukset, kilpailijat (yl)'!P82=Pistetaulukko!$L$39),Pistetaulukko!$F$38,0))))</f>
        <v>0</v>
      </c>
      <c r="Q82" s="82">
        <f>IF('Vastaukset, kilpailijat (yl)'!Q82=Pistetaulukko!$I$42,Pistetaulukko!$I$41,IF(OR('Vastaukset, kilpailijat (yl)'!Q82=Pistetaulukko!$H$42,'Vastaukset, kilpailijat (yl)'!Q82=Pistetaulukko!$J$42),Pistetaulukko!$H$41,IF(OR('Vastaukset, kilpailijat (yl)'!Q82=Pistetaulukko!$G$42,'Vastaukset, kilpailijat (yl)'!Q82=Pistetaulukko!$K$42),Pistetaulukko!$G$41,IF(OR('Vastaukset, kilpailijat (yl)'!Q82=Pistetaulukko!$F$42,'Vastaukset, kilpailijat (yl)'!Q82=Pistetaulukko!$L$42),Pistetaulukko!$F$41,0))))</f>
        <v>0</v>
      </c>
      <c r="R82" s="82">
        <f>IF('Vastaukset, kilpailijat (yl)'!R82=Pistetaulukko!$I$45,Pistetaulukko!$I$44,IF(OR('Vastaukset, kilpailijat (yl)'!R82=Pistetaulukko!$H$45,'Vastaukset, kilpailijat (yl)'!R82=Pistetaulukko!$J$45),Pistetaulukko!$H$44,IF(OR('Vastaukset, kilpailijat (yl)'!R82=Pistetaulukko!$G$45,'Vastaukset, kilpailijat (yl)'!R82=Pistetaulukko!$K$45),Pistetaulukko!$G$44,IF(OR('Vastaukset, kilpailijat (yl)'!R82=Pistetaulukko!$F$45,'Vastaukset, kilpailijat (yl)'!R82=Pistetaulukko!$L$45),Pistetaulukko!$F$44,0))))</f>
        <v>0</v>
      </c>
      <c r="S82" s="82">
        <f>IF('Vastaukset, kilpailijat (yl)'!S82=Pistetaulukko!$I$48,Pistetaulukko!$I$47,IF(OR('Vastaukset, kilpailijat (yl)'!S82=Pistetaulukko!$H$48,'Vastaukset, kilpailijat (yl)'!S82=Pistetaulukko!$J$48),Pistetaulukko!$H$47,IF(OR('Vastaukset, kilpailijat (yl)'!S82=Pistetaulukko!$G$48,'Vastaukset, kilpailijat (yl)'!S82=Pistetaulukko!$K$48),Pistetaulukko!$G$47,IF(OR('Vastaukset, kilpailijat (yl)'!S82=Pistetaulukko!$F$48,'Vastaukset, kilpailijat (yl)'!S82=Pistetaulukko!$L$48),Pistetaulukko!$F$47,0))))</f>
        <v>0</v>
      </c>
      <c r="T82" s="82">
        <f>IF('Vastaukset, kilpailijat (yl)'!T82=Pistetaulukko!$I$51,Pistetaulukko!$I$50,IF(OR('Vastaukset, kilpailijat (yl)'!T82=Pistetaulukko!$H$51,'Vastaukset, kilpailijat (yl)'!T82=Pistetaulukko!$J$51),Pistetaulukko!$H$50,IF(OR('Vastaukset, kilpailijat (yl)'!T82=Pistetaulukko!$G$51,'Vastaukset, kilpailijat (yl)'!T82=Pistetaulukko!$K$51),Pistetaulukko!$G$50,IF(OR('Vastaukset, kilpailijat (yl)'!T82=Pistetaulukko!$F$51,'Vastaukset, kilpailijat (yl)'!T82=Pistetaulukko!$L$51),Pistetaulukko!$F$50,0))))</f>
        <v>0</v>
      </c>
      <c r="U82" s="82">
        <f>IF('Vastaukset, kilpailijat (yl)'!U82=Pistetaulukko!$I$54,Pistetaulukko!$I$53,IF(OR('Vastaukset, kilpailijat (yl)'!U82=Pistetaulukko!$H$54,'Vastaukset, kilpailijat (yl)'!U82=Pistetaulukko!$J$54),Pistetaulukko!$H$53,IF(OR('Vastaukset, kilpailijat (yl)'!U82=Pistetaulukko!$G$54,'Vastaukset, kilpailijat (yl)'!U82=Pistetaulukko!$K$54),Pistetaulukko!$G$53,IF(OR('Vastaukset, kilpailijat (yl)'!U82=Pistetaulukko!$F$54,'Vastaukset, kilpailijat (yl)'!U82=Pistetaulukko!$L$54),Pistetaulukko!$F$53,0))))</f>
        <v>0</v>
      </c>
      <c r="V82" s="82">
        <f>IF('Vastaukset, kilpailijat (yl)'!V82=Pistetaulukko!$I$57,Pistetaulukko!$I$56,IF(OR('Vastaukset, kilpailijat (yl)'!V82=Pistetaulukko!$H$57,'Vastaukset, kilpailijat (yl)'!V82=Pistetaulukko!$J$57),Pistetaulukko!$H$56,IF(OR('Vastaukset, kilpailijat (yl)'!V82=Pistetaulukko!$G$57,'Vastaukset, kilpailijat (yl)'!V82=Pistetaulukko!$K$57),Pistetaulukko!$G$56,IF(OR('Vastaukset, kilpailijat (yl)'!V82=Pistetaulukko!$F$57,'Vastaukset, kilpailijat (yl)'!V82=Pistetaulukko!$L$57),Pistetaulukko!$F$56,0))))</f>
        <v>0</v>
      </c>
      <c r="W82" s="82">
        <f>IF('Vastaukset, kilpailijat (yl)'!W82=Pistetaulukko!$I$60,Pistetaulukko!$I$59,IF(OR('Vastaukset, kilpailijat (yl)'!W82=Pistetaulukko!$H$60,'Vastaukset, kilpailijat (yl)'!W82=Pistetaulukko!$J$60),Pistetaulukko!$H$59,IF(OR('Vastaukset, kilpailijat (yl)'!W82=Pistetaulukko!$G$60,'Vastaukset, kilpailijat (yl)'!W82=Pistetaulukko!$K$60),Pistetaulukko!$G$59,IF(OR('Vastaukset, kilpailijat (yl)'!W82=Pistetaulukko!$F$60,'Vastaukset, kilpailijat (yl)'!W82=Pistetaulukko!$L$60),Pistetaulukko!$F$59,0))))</f>
        <v>0</v>
      </c>
      <c r="X82" s="82">
        <f>IF('Vastaukset, kilpailijat (yl)'!X82=Pistetaulukko!$I$63,Pistetaulukko!$I$62,IF(OR('Vastaukset, kilpailijat (yl)'!X82=Pistetaulukko!$H$63,'Vastaukset, kilpailijat (yl)'!X82=Pistetaulukko!$J$63),Pistetaulukko!$H$62,IF(OR('Vastaukset, kilpailijat (yl)'!X82=Pistetaulukko!$G$63,'Vastaukset, kilpailijat (yl)'!X82=Pistetaulukko!$K$63),Pistetaulukko!$G$62,IF(OR('Vastaukset, kilpailijat (yl)'!X82=Pistetaulukko!$F$63,'Vastaukset, kilpailijat (yl)'!X82=Pistetaulukko!$L$63),Pistetaulukko!$F$62,0))))</f>
        <v>0</v>
      </c>
      <c r="Y82" s="82">
        <f>IF('Vastaukset, kilpailijat (yl)'!Y82=Pistetaulukko!$I$66,Pistetaulukko!$I$65,IF(OR('Vastaukset, kilpailijat (yl)'!Y82=Pistetaulukko!$H$66,'Vastaukset, kilpailijat (yl)'!Y82=Pistetaulukko!$J$66),Pistetaulukko!$H$65,IF(OR('Vastaukset, kilpailijat (yl)'!Y82=Pistetaulukko!$G$66,'Vastaukset, kilpailijat (yl)'!Y82=Pistetaulukko!$K$66),Pistetaulukko!$G$65,IF(OR('Vastaukset, kilpailijat (yl)'!Y82=Pistetaulukko!$F$66,'Vastaukset, kilpailijat (yl)'!Y82=Pistetaulukko!$L$66),Pistetaulukko!$F$65,IF(OR('Vastaukset, kilpailijat (yl)'!Y82=Pistetaulukko!$E$66,'Vastaukset, kilpailijat (yl)'!Y82=Pistetaulukko!$M$66),Pistetaulukko!$E$65,IF(OR('Vastaukset, kilpailijat (yl)'!Y82=Pistetaulukko!$D$66,'Vastaukset, kilpailijat (yl)'!Y82=Pistetaulukko!$N$66),Pistetaulukko!$D$65,0))))))</f>
        <v>0</v>
      </c>
      <c r="Z82" s="82">
        <f>IF('Vastaukset, kilpailijat (yl)'!Z82=Pistetaulukko!$I$69,Pistetaulukko!$I$68,IF(OR('Vastaukset, kilpailijat (yl)'!Z82=Pistetaulukko!$H$69,'Vastaukset, kilpailijat (yl)'!Z82=Pistetaulukko!$J$69),Pistetaulukko!$H$68,IF(OR('Vastaukset, kilpailijat (yl)'!Z82=Pistetaulukko!$G$69,'Vastaukset, kilpailijat (yl)'!Z82=Pistetaulukko!$K$69),Pistetaulukko!$G$68,IF(OR('Vastaukset, kilpailijat (yl)'!Z82=Pistetaulukko!$F$69,'Vastaukset, kilpailijat (yl)'!Z82=Pistetaulukko!$L$69),Pistetaulukko!$F$68,IF(OR('Vastaukset, kilpailijat (yl)'!Z82=Pistetaulukko!$E$69,'Vastaukset, kilpailijat (yl)'!Z82=Pistetaulukko!$M$69),Pistetaulukko!$E$68,IF(OR('Vastaukset, kilpailijat (yl)'!Z82=Pistetaulukko!$D$69,'Vastaukset, kilpailijat (yl)'!Z82=Pistetaulukko!$N$69),Pistetaulukko!$D$68,0))))))</f>
        <v>0</v>
      </c>
      <c r="AA82" s="4">
        <f t="shared" si="5"/>
        <v>0</v>
      </c>
      <c r="AB82" s="34">
        <f>'Vastaukset, kilpailijat (yl)'!AD82</f>
        <v>0</v>
      </c>
      <c r="AC82" s="125">
        <f>'Vastaukset, kilpailijat (yl)'!AC82</f>
        <v>0</v>
      </c>
      <c r="AD82" s="35">
        <f t="shared" si="6"/>
        <v>-4.1666666666666664E-2</v>
      </c>
      <c r="AE82" s="111">
        <f t="shared" si="7"/>
        <v>0</v>
      </c>
      <c r="AF82" s="109">
        <f t="shared" si="8"/>
        <v>0</v>
      </c>
      <c r="AG82" s="115">
        <f>'Suunnistus (yl)'!I82</f>
        <v>160</v>
      </c>
      <c r="AH82" s="107">
        <f t="shared" si="9"/>
        <v>160</v>
      </c>
      <c r="AI82" s="12"/>
    </row>
    <row r="83" spans="1:35" x14ac:dyDescent="0.3">
      <c r="A83" s="7">
        <f>'Vastaukset, kilpailijat (yl)'!A83</f>
        <v>0</v>
      </c>
      <c r="B83" s="56">
        <f>'Vastaukset, kilpailijat (yl)'!B83</f>
        <v>0</v>
      </c>
      <c r="C83" s="6">
        <f>'Vastaukset, kilpailijat (yl)'!C83</f>
        <v>0</v>
      </c>
      <c r="D83" s="6">
        <f>'Vastaukset, kilpailijat (yl)'!D83</f>
        <v>0</v>
      </c>
      <c r="E83" s="82">
        <f>IF('Vastaukset, kilpailijat (yl)'!E83=Pistetaulukko!$I$3,Pistetaulukko!$I$2,0)</f>
        <v>0</v>
      </c>
      <c r="F83" s="82">
        <f>IF('Vastaukset, kilpailijat (yl)'!F83=Pistetaulukko!$I$6,Pistetaulukko!$I$5,IF(OR('Vastaukset, kilpailijat (yl)'!F83=Pistetaulukko!$H$6,'Vastaukset, kilpailijat (yl)'!F83=Pistetaulukko!$J$6),Pistetaulukko!$H$5,IF(OR('Vastaukset, kilpailijat (yl)'!F83=Pistetaulukko!$G$6,'Vastaukset, kilpailijat (yl)'!F83=Pistetaulukko!$K$6),Pistetaulukko!$G$5,IF(OR('Vastaukset, kilpailijat (yl)'!F83=Pistetaulukko!$F$6,'Vastaukset, kilpailijat (yl)'!F83=Pistetaulukko!$L$6),Pistetaulukko!$F$5,0))))</f>
        <v>0</v>
      </c>
      <c r="G83" s="82">
        <f>IF('Vastaukset, kilpailijat (yl)'!G83=Pistetaulukko!$I$9,Pistetaulukko!$I$8,IF(OR('Vastaukset, kilpailijat (yl)'!G83=Pistetaulukko!$H$9,'Vastaukset, kilpailijat (yl)'!G83=Pistetaulukko!$J$9),Pistetaulukko!$H$8,IF(OR('Vastaukset, kilpailijat (yl)'!G83=Pistetaulukko!$G$9,'Vastaukset, kilpailijat (yl)'!G83=Pistetaulukko!$K$9),Pistetaulukko!$G$8,IF(OR('Vastaukset, kilpailijat (yl)'!G83=Pistetaulukko!$F$9,'Vastaukset, kilpailijat (yl)'!G83=Pistetaulukko!$L$9),Pistetaulukko!$F$8,0))))</f>
        <v>0</v>
      </c>
      <c r="H83" s="82">
        <f>IF('Vastaukset, kilpailijat (yl)'!H83=Pistetaulukko!$I$12,Pistetaulukko!$I$11,IF(OR('Vastaukset, kilpailijat (yl)'!H83=Pistetaulukko!$H$12,'Vastaukset, kilpailijat (yl)'!H83=Pistetaulukko!$J$12),Pistetaulukko!$H$11,IF(OR('Vastaukset, kilpailijat (yl)'!H83=Pistetaulukko!$G$12,'Vastaukset, kilpailijat (yl)'!H83=Pistetaulukko!$K$12),Pistetaulukko!$G$11,IF(OR('Vastaukset, kilpailijat (yl)'!H83=Pistetaulukko!$F$12,'Vastaukset, kilpailijat (yl)'!H83=Pistetaulukko!$L$12),Pistetaulukko!$F$11,0))))</f>
        <v>0</v>
      </c>
      <c r="I83" s="82">
        <f>IF('Vastaukset, kilpailijat (yl)'!I83=Pistetaulukko!$I$18,Pistetaulukko!$I$17,0)</f>
        <v>0</v>
      </c>
      <c r="J83" s="82">
        <f>IF('Vastaukset, kilpailijat (yl)'!J83=Pistetaulukko!$I$21,Pistetaulukko!$I$20,IF(OR('Vastaukset, kilpailijat (yl)'!J83=Pistetaulukko!$H$21,'Vastaukset, kilpailijat (yl)'!J83=Pistetaulukko!$J$21),Pistetaulukko!$H$20,IF(OR('Vastaukset, kilpailijat (yl)'!J83=Pistetaulukko!$G$21,'Vastaukset, kilpailijat (yl)'!J83=Pistetaulukko!$K$21),Pistetaulukko!$G$20,IF(OR('Vastaukset, kilpailijat (yl)'!J83=Pistetaulukko!$F$21,'Vastaukset, kilpailijat (yl)'!J83=Pistetaulukko!$L$21),Pistetaulukko!$F$20,0))))</f>
        <v>0</v>
      </c>
      <c r="K83" s="82">
        <f>IF('Vastaukset, kilpailijat (yl)'!K83=Pistetaulukko!$I$24,Pistetaulukko!$I$23,0)</f>
        <v>0</v>
      </c>
      <c r="L83" s="82">
        <f>IF('Vastaukset, kilpailijat (yl)'!L83=Pistetaulukko!$I$27,Pistetaulukko!$I$26,IF(OR('Vastaukset, kilpailijat (yl)'!L83=Pistetaulukko!$H$27,'Vastaukset, kilpailijat (yl)'!L83=Pistetaulukko!$J$27),Pistetaulukko!$H$26,IF(OR('Vastaukset, kilpailijat (yl)'!L83=Pistetaulukko!$G$27,'Vastaukset, kilpailijat (yl)'!L83=Pistetaulukko!$K$27),Pistetaulukko!$G$26,IF(OR('Vastaukset, kilpailijat (yl)'!L83=Pistetaulukko!$F$27,'Vastaukset, kilpailijat (yl)'!L83=Pistetaulukko!$L$27),Pistetaulukko!$F$26,0))))</f>
        <v>0</v>
      </c>
      <c r="M83" s="82">
        <f>IF('Vastaukset, kilpailijat (yl)'!M83=Pistetaulukko!$I$30,Pistetaulukko!$I$29,0)</f>
        <v>0</v>
      </c>
      <c r="N83" s="82">
        <f>IF('Vastaukset, kilpailijat (yl)'!N83=Pistetaulukko!$I$33,Pistetaulukko!$I$32,IF(OR('Vastaukset, kilpailijat (yl)'!N83=Pistetaulukko!$H$33,'Vastaukset, kilpailijat (yl)'!N83=Pistetaulukko!$J$33),Pistetaulukko!$H$32,IF(OR('Vastaukset, kilpailijat (yl)'!N83=Pistetaulukko!$G$33,'Vastaukset, kilpailijat (yl)'!N83=Pistetaulukko!$K$33),Pistetaulukko!$G$32,IF(OR('Vastaukset, kilpailijat (yl)'!N83=Pistetaulukko!$F$33,'Vastaukset, kilpailijat (yl)'!N83=Pistetaulukko!$L$33),Pistetaulukko!$F$32,IF(OR('Vastaukset, kilpailijat (yl)'!N83=Pistetaulukko!$E$33,'Vastaukset, kilpailijat (yl)'!N83=Pistetaulukko!$M$33),Pistetaulukko!$E$32,IF(OR('Vastaukset, kilpailijat (yl)'!N83=Pistetaulukko!$D$33,'Vastaukset, kilpailijat (yl)'!N83=Pistetaulukko!$N$33),Pistetaulukko!$D$32,0))))))</f>
        <v>0</v>
      </c>
      <c r="O83" s="82">
        <f>IF('Vastaukset, kilpailijat (yl)'!O83=Pistetaulukko!$I$36,Pistetaulukko!$I$35,IF(OR('Vastaukset, kilpailijat (yl)'!O83=Pistetaulukko!$H$36,'Vastaukset, kilpailijat (yl)'!O83=Pistetaulukko!$J$36),Pistetaulukko!$H$35,IF(OR('Vastaukset, kilpailijat (yl)'!O83=Pistetaulukko!$G$36,'Vastaukset, kilpailijat (yl)'!O83=Pistetaulukko!$K$36),Pistetaulukko!$G$35,IF(OR('Vastaukset, kilpailijat (yl)'!O83=Pistetaulukko!$F$36,'Vastaukset, kilpailijat (yl)'!O83=Pistetaulukko!$L$36),Pistetaulukko!$F$35,IF(OR('Vastaukset, kilpailijat (yl)'!O83=Pistetaulukko!$E$36,'Vastaukset, kilpailijat (yl)'!O83=Pistetaulukko!$M$36),Pistetaulukko!$E$35,IF(OR('Vastaukset, kilpailijat (yl)'!O83=Pistetaulukko!$D$36,'Vastaukset, kilpailijat (yl)'!O83=Pistetaulukko!$N$36),Pistetaulukko!$D$35,IF(OR('Vastaukset, kilpailijat (yl)'!O83=Pistetaulukko!$C$36,'Vastaukset, kilpailijat (yl)'!O83=Pistetaulukko!$O$36),Pistetaulukko!$C$35,IF(OR('Vastaukset, kilpailijat (yl)'!O83=Pistetaulukko!$B$36,'Vastaukset, kilpailijat (yl)'!O83=Pistetaulukko!$P$36),Pistetaulukko!$B$35,0))))))))</f>
        <v>0</v>
      </c>
      <c r="P83" s="82">
        <f>IF('Vastaukset, kilpailijat (yl)'!P83=Pistetaulukko!$I$39,Pistetaulukko!$I$38,IF(OR('Vastaukset, kilpailijat (yl)'!P83=Pistetaulukko!$H$39,'Vastaukset, kilpailijat (yl)'!P83=Pistetaulukko!$J$39),Pistetaulukko!$H$38,IF(OR('Vastaukset, kilpailijat (yl)'!P83=Pistetaulukko!$G$39,'Vastaukset, kilpailijat (yl)'!P83=Pistetaulukko!$K$39),Pistetaulukko!$G$38,IF(OR('Vastaukset, kilpailijat (yl)'!P83=Pistetaulukko!$F$39,'Vastaukset, kilpailijat (yl)'!P83=Pistetaulukko!$L$39),Pistetaulukko!$F$38,0))))</f>
        <v>0</v>
      </c>
      <c r="Q83" s="82">
        <f>IF('Vastaukset, kilpailijat (yl)'!Q83=Pistetaulukko!$I$42,Pistetaulukko!$I$41,IF(OR('Vastaukset, kilpailijat (yl)'!Q83=Pistetaulukko!$H$42,'Vastaukset, kilpailijat (yl)'!Q83=Pistetaulukko!$J$42),Pistetaulukko!$H$41,IF(OR('Vastaukset, kilpailijat (yl)'!Q83=Pistetaulukko!$G$42,'Vastaukset, kilpailijat (yl)'!Q83=Pistetaulukko!$K$42),Pistetaulukko!$G$41,IF(OR('Vastaukset, kilpailijat (yl)'!Q83=Pistetaulukko!$F$42,'Vastaukset, kilpailijat (yl)'!Q83=Pistetaulukko!$L$42),Pistetaulukko!$F$41,0))))</f>
        <v>0</v>
      </c>
      <c r="R83" s="82">
        <f>IF('Vastaukset, kilpailijat (yl)'!R83=Pistetaulukko!$I$45,Pistetaulukko!$I$44,IF(OR('Vastaukset, kilpailijat (yl)'!R83=Pistetaulukko!$H$45,'Vastaukset, kilpailijat (yl)'!R83=Pistetaulukko!$J$45),Pistetaulukko!$H$44,IF(OR('Vastaukset, kilpailijat (yl)'!R83=Pistetaulukko!$G$45,'Vastaukset, kilpailijat (yl)'!R83=Pistetaulukko!$K$45),Pistetaulukko!$G$44,IF(OR('Vastaukset, kilpailijat (yl)'!R83=Pistetaulukko!$F$45,'Vastaukset, kilpailijat (yl)'!R83=Pistetaulukko!$L$45),Pistetaulukko!$F$44,0))))</f>
        <v>0</v>
      </c>
      <c r="S83" s="82">
        <f>IF('Vastaukset, kilpailijat (yl)'!S83=Pistetaulukko!$I$48,Pistetaulukko!$I$47,IF(OR('Vastaukset, kilpailijat (yl)'!S83=Pistetaulukko!$H$48,'Vastaukset, kilpailijat (yl)'!S83=Pistetaulukko!$J$48),Pistetaulukko!$H$47,IF(OR('Vastaukset, kilpailijat (yl)'!S83=Pistetaulukko!$G$48,'Vastaukset, kilpailijat (yl)'!S83=Pistetaulukko!$K$48),Pistetaulukko!$G$47,IF(OR('Vastaukset, kilpailijat (yl)'!S83=Pistetaulukko!$F$48,'Vastaukset, kilpailijat (yl)'!S83=Pistetaulukko!$L$48),Pistetaulukko!$F$47,0))))</f>
        <v>0</v>
      </c>
      <c r="T83" s="82">
        <f>IF('Vastaukset, kilpailijat (yl)'!T83=Pistetaulukko!$I$51,Pistetaulukko!$I$50,IF(OR('Vastaukset, kilpailijat (yl)'!T83=Pistetaulukko!$H$51,'Vastaukset, kilpailijat (yl)'!T83=Pistetaulukko!$J$51),Pistetaulukko!$H$50,IF(OR('Vastaukset, kilpailijat (yl)'!T83=Pistetaulukko!$G$51,'Vastaukset, kilpailijat (yl)'!T83=Pistetaulukko!$K$51),Pistetaulukko!$G$50,IF(OR('Vastaukset, kilpailijat (yl)'!T83=Pistetaulukko!$F$51,'Vastaukset, kilpailijat (yl)'!T83=Pistetaulukko!$L$51),Pistetaulukko!$F$50,0))))</f>
        <v>0</v>
      </c>
      <c r="U83" s="82">
        <f>IF('Vastaukset, kilpailijat (yl)'!U83=Pistetaulukko!$I$54,Pistetaulukko!$I$53,IF(OR('Vastaukset, kilpailijat (yl)'!U83=Pistetaulukko!$H$54,'Vastaukset, kilpailijat (yl)'!U83=Pistetaulukko!$J$54),Pistetaulukko!$H$53,IF(OR('Vastaukset, kilpailijat (yl)'!U83=Pistetaulukko!$G$54,'Vastaukset, kilpailijat (yl)'!U83=Pistetaulukko!$K$54),Pistetaulukko!$G$53,IF(OR('Vastaukset, kilpailijat (yl)'!U83=Pistetaulukko!$F$54,'Vastaukset, kilpailijat (yl)'!U83=Pistetaulukko!$L$54),Pistetaulukko!$F$53,0))))</f>
        <v>0</v>
      </c>
      <c r="V83" s="82">
        <f>IF('Vastaukset, kilpailijat (yl)'!V83=Pistetaulukko!$I$57,Pistetaulukko!$I$56,IF(OR('Vastaukset, kilpailijat (yl)'!V83=Pistetaulukko!$H$57,'Vastaukset, kilpailijat (yl)'!V83=Pistetaulukko!$J$57),Pistetaulukko!$H$56,IF(OR('Vastaukset, kilpailijat (yl)'!V83=Pistetaulukko!$G$57,'Vastaukset, kilpailijat (yl)'!V83=Pistetaulukko!$K$57),Pistetaulukko!$G$56,IF(OR('Vastaukset, kilpailijat (yl)'!V83=Pistetaulukko!$F$57,'Vastaukset, kilpailijat (yl)'!V83=Pistetaulukko!$L$57),Pistetaulukko!$F$56,0))))</f>
        <v>0</v>
      </c>
      <c r="W83" s="82">
        <f>IF('Vastaukset, kilpailijat (yl)'!W83=Pistetaulukko!$I$60,Pistetaulukko!$I$59,IF(OR('Vastaukset, kilpailijat (yl)'!W83=Pistetaulukko!$H$60,'Vastaukset, kilpailijat (yl)'!W83=Pistetaulukko!$J$60),Pistetaulukko!$H$59,IF(OR('Vastaukset, kilpailijat (yl)'!W83=Pistetaulukko!$G$60,'Vastaukset, kilpailijat (yl)'!W83=Pistetaulukko!$K$60),Pistetaulukko!$G$59,IF(OR('Vastaukset, kilpailijat (yl)'!W83=Pistetaulukko!$F$60,'Vastaukset, kilpailijat (yl)'!W83=Pistetaulukko!$L$60),Pistetaulukko!$F$59,0))))</f>
        <v>0</v>
      </c>
      <c r="X83" s="82">
        <f>IF('Vastaukset, kilpailijat (yl)'!X83=Pistetaulukko!$I$63,Pistetaulukko!$I$62,IF(OR('Vastaukset, kilpailijat (yl)'!X83=Pistetaulukko!$H$63,'Vastaukset, kilpailijat (yl)'!X83=Pistetaulukko!$J$63),Pistetaulukko!$H$62,IF(OR('Vastaukset, kilpailijat (yl)'!X83=Pistetaulukko!$G$63,'Vastaukset, kilpailijat (yl)'!X83=Pistetaulukko!$K$63),Pistetaulukko!$G$62,IF(OR('Vastaukset, kilpailijat (yl)'!X83=Pistetaulukko!$F$63,'Vastaukset, kilpailijat (yl)'!X83=Pistetaulukko!$L$63),Pistetaulukko!$F$62,0))))</f>
        <v>0</v>
      </c>
      <c r="Y83" s="82">
        <f>IF('Vastaukset, kilpailijat (yl)'!Y83=Pistetaulukko!$I$66,Pistetaulukko!$I$65,IF(OR('Vastaukset, kilpailijat (yl)'!Y83=Pistetaulukko!$H$66,'Vastaukset, kilpailijat (yl)'!Y83=Pistetaulukko!$J$66),Pistetaulukko!$H$65,IF(OR('Vastaukset, kilpailijat (yl)'!Y83=Pistetaulukko!$G$66,'Vastaukset, kilpailijat (yl)'!Y83=Pistetaulukko!$K$66),Pistetaulukko!$G$65,IF(OR('Vastaukset, kilpailijat (yl)'!Y83=Pistetaulukko!$F$66,'Vastaukset, kilpailijat (yl)'!Y83=Pistetaulukko!$L$66),Pistetaulukko!$F$65,IF(OR('Vastaukset, kilpailijat (yl)'!Y83=Pistetaulukko!$E$66,'Vastaukset, kilpailijat (yl)'!Y83=Pistetaulukko!$M$66),Pistetaulukko!$E$65,IF(OR('Vastaukset, kilpailijat (yl)'!Y83=Pistetaulukko!$D$66,'Vastaukset, kilpailijat (yl)'!Y83=Pistetaulukko!$N$66),Pistetaulukko!$D$65,0))))))</f>
        <v>0</v>
      </c>
      <c r="Z83" s="82">
        <f>IF('Vastaukset, kilpailijat (yl)'!Z83=Pistetaulukko!$I$69,Pistetaulukko!$I$68,IF(OR('Vastaukset, kilpailijat (yl)'!Z83=Pistetaulukko!$H$69,'Vastaukset, kilpailijat (yl)'!Z83=Pistetaulukko!$J$69),Pistetaulukko!$H$68,IF(OR('Vastaukset, kilpailijat (yl)'!Z83=Pistetaulukko!$G$69,'Vastaukset, kilpailijat (yl)'!Z83=Pistetaulukko!$K$69),Pistetaulukko!$G$68,IF(OR('Vastaukset, kilpailijat (yl)'!Z83=Pistetaulukko!$F$69,'Vastaukset, kilpailijat (yl)'!Z83=Pistetaulukko!$L$69),Pistetaulukko!$F$68,IF(OR('Vastaukset, kilpailijat (yl)'!Z83=Pistetaulukko!$E$69,'Vastaukset, kilpailijat (yl)'!Z83=Pistetaulukko!$M$69),Pistetaulukko!$E$68,IF(OR('Vastaukset, kilpailijat (yl)'!Z83=Pistetaulukko!$D$69,'Vastaukset, kilpailijat (yl)'!Z83=Pistetaulukko!$N$69),Pistetaulukko!$D$68,0))))))</f>
        <v>0</v>
      </c>
      <c r="AA83" s="4">
        <f t="shared" si="5"/>
        <v>0</v>
      </c>
      <c r="AB83" s="34">
        <f>'Vastaukset, kilpailijat (yl)'!AD83</f>
        <v>0</v>
      </c>
      <c r="AC83" s="125">
        <f>'Vastaukset, kilpailijat (yl)'!AC83</f>
        <v>0</v>
      </c>
      <c r="AD83" s="35">
        <f t="shared" si="6"/>
        <v>-4.1666666666666664E-2</v>
      </c>
      <c r="AE83" s="111">
        <f t="shared" si="7"/>
        <v>0</v>
      </c>
      <c r="AF83" s="109">
        <f t="shared" si="8"/>
        <v>0</v>
      </c>
      <c r="AG83" s="115">
        <f>'Suunnistus (yl)'!I83</f>
        <v>160</v>
      </c>
      <c r="AH83" s="107">
        <f t="shared" si="9"/>
        <v>160</v>
      </c>
      <c r="AI83" s="12"/>
    </row>
    <row r="84" spans="1:35" x14ac:dyDescent="0.3">
      <c r="A84" s="7">
        <f>'Vastaukset, kilpailijat (yl)'!A84</f>
        <v>0</v>
      </c>
      <c r="B84" s="56">
        <f>'Vastaukset, kilpailijat (yl)'!B84</f>
        <v>0</v>
      </c>
      <c r="C84" s="6">
        <f>'Vastaukset, kilpailijat (yl)'!C84</f>
        <v>0</v>
      </c>
      <c r="D84" s="6">
        <f>'Vastaukset, kilpailijat (yl)'!D84</f>
        <v>0</v>
      </c>
      <c r="E84" s="82">
        <f>IF('Vastaukset, kilpailijat (yl)'!E84=Pistetaulukko!$I$3,Pistetaulukko!$I$2,0)</f>
        <v>0</v>
      </c>
      <c r="F84" s="82">
        <f>IF('Vastaukset, kilpailijat (yl)'!F84=Pistetaulukko!$I$6,Pistetaulukko!$I$5,IF(OR('Vastaukset, kilpailijat (yl)'!F84=Pistetaulukko!$H$6,'Vastaukset, kilpailijat (yl)'!F84=Pistetaulukko!$J$6),Pistetaulukko!$H$5,IF(OR('Vastaukset, kilpailijat (yl)'!F84=Pistetaulukko!$G$6,'Vastaukset, kilpailijat (yl)'!F84=Pistetaulukko!$K$6),Pistetaulukko!$G$5,IF(OR('Vastaukset, kilpailijat (yl)'!F84=Pistetaulukko!$F$6,'Vastaukset, kilpailijat (yl)'!F84=Pistetaulukko!$L$6),Pistetaulukko!$F$5,0))))</f>
        <v>0</v>
      </c>
      <c r="G84" s="82">
        <f>IF('Vastaukset, kilpailijat (yl)'!G84=Pistetaulukko!$I$9,Pistetaulukko!$I$8,IF(OR('Vastaukset, kilpailijat (yl)'!G84=Pistetaulukko!$H$9,'Vastaukset, kilpailijat (yl)'!G84=Pistetaulukko!$J$9),Pistetaulukko!$H$8,IF(OR('Vastaukset, kilpailijat (yl)'!G84=Pistetaulukko!$G$9,'Vastaukset, kilpailijat (yl)'!G84=Pistetaulukko!$K$9),Pistetaulukko!$G$8,IF(OR('Vastaukset, kilpailijat (yl)'!G84=Pistetaulukko!$F$9,'Vastaukset, kilpailijat (yl)'!G84=Pistetaulukko!$L$9),Pistetaulukko!$F$8,0))))</f>
        <v>0</v>
      </c>
      <c r="H84" s="82">
        <f>IF('Vastaukset, kilpailijat (yl)'!H84=Pistetaulukko!$I$12,Pistetaulukko!$I$11,IF(OR('Vastaukset, kilpailijat (yl)'!H84=Pistetaulukko!$H$12,'Vastaukset, kilpailijat (yl)'!H84=Pistetaulukko!$J$12),Pistetaulukko!$H$11,IF(OR('Vastaukset, kilpailijat (yl)'!H84=Pistetaulukko!$G$12,'Vastaukset, kilpailijat (yl)'!H84=Pistetaulukko!$K$12),Pistetaulukko!$G$11,IF(OR('Vastaukset, kilpailijat (yl)'!H84=Pistetaulukko!$F$12,'Vastaukset, kilpailijat (yl)'!H84=Pistetaulukko!$L$12),Pistetaulukko!$F$11,0))))</f>
        <v>0</v>
      </c>
      <c r="I84" s="82">
        <f>IF('Vastaukset, kilpailijat (yl)'!I84=Pistetaulukko!$I$18,Pistetaulukko!$I$17,0)</f>
        <v>0</v>
      </c>
      <c r="J84" s="82">
        <f>IF('Vastaukset, kilpailijat (yl)'!J84=Pistetaulukko!$I$21,Pistetaulukko!$I$20,IF(OR('Vastaukset, kilpailijat (yl)'!J84=Pistetaulukko!$H$21,'Vastaukset, kilpailijat (yl)'!J84=Pistetaulukko!$J$21),Pistetaulukko!$H$20,IF(OR('Vastaukset, kilpailijat (yl)'!J84=Pistetaulukko!$G$21,'Vastaukset, kilpailijat (yl)'!J84=Pistetaulukko!$K$21),Pistetaulukko!$G$20,IF(OR('Vastaukset, kilpailijat (yl)'!J84=Pistetaulukko!$F$21,'Vastaukset, kilpailijat (yl)'!J84=Pistetaulukko!$L$21),Pistetaulukko!$F$20,0))))</f>
        <v>0</v>
      </c>
      <c r="K84" s="82">
        <f>IF('Vastaukset, kilpailijat (yl)'!K84=Pistetaulukko!$I$24,Pistetaulukko!$I$23,0)</f>
        <v>0</v>
      </c>
      <c r="L84" s="82">
        <f>IF('Vastaukset, kilpailijat (yl)'!L84=Pistetaulukko!$I$27,Pistetaulukko!$I$26,IF(OR('Vastaukset, kilpailijat (yl)'!L84=Pistetaulukko!$H$27,'Vastaukset, kilpailijat (yl)'!L84=Pistetaulukko!$J$27),Pistetaulukko!$H$26,IF(OR('Vastaukset, kilpailijat (yl)'!L84=Pistetaulukko!$G$27,'Vastaukset, kilpailijat (yl)'!L84=Pistetaulukko!$K$27),Pistetaulukko!$G$26,IF(OR('Vastaukset, kilpailijat (yl)'!L84=Pistetaulukko!$F$27,'Vastaukset, kilpailijat (yl)'!L84=Pistetaulukko!$L$27),Pistetaulukko!$F$26,0))))</f>
        <v>0</v>
      </c>
      <c r="M84" s="82">
        <f>IF('Vastaukset, kilpailijat (yl)'!M84=Pistetaulukko!$I$30,Pistetaulukko!$I$29,0)</f>
        <v>0</v>
      </c>
      <c r="N84" s="82">
        <f>IF('Vastaukset, kilpailijat (yl)'!N84=Pistetaulukko!$I$33,Pistetaulukko!$I$32,IF(OR('Vastaukset, kilpailijat (yl)'!N84=Pistetaulukko!$H$33,'Vastaukset, kilpailijat (yl)'!N84=Pistetaulukko!$J$33),Pistetaulukko!$H$32,IF(OR('Vastaukset, kilpailijat (yl)'!N84=Pistetaulukko!$G$33,'Vastaukset, kilpailijat (yl)'!N84=Pistetaulukko!$K$33),Pistetaulukko!$G$32,IF(OR('Vastaukset, kilpailijat (yl)'!N84=Pistetaulukko!$F$33,'Vastaukset, kilpailijat (yl)'!N84=Pistetaulukko!$L$33),Pistetaulukko!$F$32,IF(OR('Vastaukset, kilpailijat (yl)'!N84=Pistetaulukko!$E$33,'Vastaukset, kilpailijat (yl)'!N84=Pistetaulukko!$M$33),Pistetaulukko!$E$32,IF(OR('Vastaukset, kilpailijat (yl)'!N84=Pistetaulukko!$D$33,'Vastaukset, kilpailijat (yl)'!N84=Pistetaulukko!$N$33),Pistetaulukko!$D$32,0))))))</f>
        <v>0</v>
      </c>
      <c r="O84" s="82">
        <f>IF('Vastaukset, kilpailijat (yl)'!O84=Pistetaulukko!$I$36,Pistetaulukko!$I$35,IF(OR('Vastaukset, kilpailijat (yl)'!O84=Pistetaulukko!$H$36,'Vastaukset, kilpailijat (yl)'!O84=Pistetaulukko!$J$36),Pistetaulukko!$H$35,IF(OR('Vastaukset, kilpailijat (yl)'!O84=Pistetaulukko!$G$36,'Vastaukset, kilpailijat (yl)'!O84=Pistetaulukko!$K$36),Pistetaulukko!$G$35,IF(OR('Vastaukset, kilpailijat (yl)'!O84=Pistetaulukko!$F$36,'Vastaukset, kilpailijat (yl)'!O84=Pistetaulukko!$L$36),Pistetaulukko!$F$35,IF(OR('Vastaukset, kilpailijat (yl)'!O84=Pistetaulukko!$E$36,'Vastaukset, kilpailijat (yl)'!O84=Pistetaulukko!$M$36),Pistetaulukko!$E$35,IF(OR('Vastaukset, kilpailijat (yl)'!O84=Pistetaulukko!$D$36,'Vastaukset, kilpailijat (yl)'!O84=Pistetaulukko!$N$36),Pistetaulukko!$D$35,IF(OR('Vastaukset, kilpailijat (yl)'!O84=Pistetaulukko!$C$36,'Vastaukset, kilpailijat (yl)'!O84=Pistetaulukko!$O$36),Pistetaulukko!$C$35,IF(OR('Vastaukset, kilpailijat (yl)'!O84=Pistetaulukko!$B$36,'Vastaukset, kilpailijat (yl)'!O84=Pistetaulukko!$P$36),Pistetaulukko!$B$35,0))))))))</f>
        <v>0</v>
      </c>
      <c r="P84" s="82">
        <f>IF('Vastaukset, kilpailijat (yl)'!P84=Pistetaulukko!$I$39,Pistetaulukko!$I$38,IF(OR('Vastaukset, kilpailijat (yl)'!P84=Pistetaulukko!$H$39,'Vastaukset, kilpailijat (yl)'!P84=Pistetaulukko!$J$39),Pistetaulukko!$H$38,IF(OR('Vastaukset, kilpailijat (yl)'!P84=Pistetaulukko!$G$39,'Vastaukset, kilpailijat (yl)'!P84=Pistetaulukko!$K$39),Pistetaulukko!$G$38,IF(OR('Vastaukset, kilpailijat (yl)'!P84=Pistetaulukko!$F$39,'Vastaukset, kilpailijat (yl)'!P84=Pistetaulukko!$L$39),Pistetaulukko!$F$38,0))))</f>
        <v>0</v>
      </c>
      <c r="Q84" s="82">
        <f>IF('Vastaukset, kilpailijat (yl)'!Q84=Pistetaulukko!$I$42,Pistetaulukko!$I$41,IF(OR('Vastaukset, kilpailijat (yl)'!Q84=Pistetaulukko!$H$42,'Vastaukset, kilpailijat (yl)'!Q84=Pistetaulukko!$J$42),Pistetaulukko!$H$41,IF(OR('Vastaukset, kilpailijat (yl)'!Q84=Pistetaulukko!$G$42,'Vastaukset, kilpailijat (yl)'!Q84=Pistetaulukko!$K$42),Pistetaulukko!$G$41,IF(OR('Vastaukset, kilpailijat (yl)'!Q84=Pistetaulukko!$F$42,'Vastaukset, kilpailijat (yl)'!Q84=Pistetaulukko!$L$42),Pistetaulukko!$F$41,0))))</f>
        <v>0</v>
      </c>
      <c r="R84" s="82">
        <f>IF('Vastaukset, kilpailijat (yl)'!R84=Pistetaulukko!$I$45,Pistetaulukko!$I$44,IF(OR('Vastaukset, kilpailijat (yl)'!R84=Pistetaulukko!$H$45,'Vastaukset, kilpailijat (yl)'!R84=Pistetaulukko!$J$45),Pistetaulukko!$H$44,IF(OR('Vastaukset, kilpailijat (yl)'!R84=Pistetaulukko!$G$45,'Vastaukset, kilpailijat (yl)'!R84=Pistetaulukko!$K$45),Pistetaulukko!$G$44,IF(OR('Vastaukset, kilpailijat (yl)'!R84=Pistetaulukko!$F$45,'Vastaukset, kilpailijat (yl)'!R84=Pistetaulukko!$L$45),Pistetaulukko!$F$44,0))))</f>
        <v>0</v>
      </c>
      <c r="S84" s="82">
        <f>IF('Vastaukset, kilpailijat (yl)'!S84=Pistetaulukko!$I$48,Pistetaulukko!$I$47,IF(OR('Vastaukset, kilpailijat (yl)'!S84=Pistetaulukko!$H$48,'Vastaukset, kilpailijat (yl)'!S84=Pistetaulukko!$J$48),Pistetaulukko!$H$47,IF(OR('Vastaukset, kilpailijat (yl)'!S84=Pistetaulukko!$G$48,'Vastaukset, kilpailijat (yl)'!S84=Pistetaulukko!$K$48),Pistetaulukko!$G$47,IF(OR('Vastaukset, kilpailijat (yl)'!S84=Pistetaulukko!$F$48,'Vastaukset, kilpailijat (yl)'!S84=Pistetaulukko!$L$48),Pistetaulukko!$F$47,0))))</f>
        <v>0</v>
      </c>
      <c r="T84" s="82">
        <f>IF('Vastaukset, kilpailijat (yl)'!T84=Pistetaulukko!$I$51,Pistetaulukko!$I$50,IF(OR('Vastaukset, kilpailijat (yl)'!T84=Pistetaulukko!$H$51,'Vastaukset, kilpailijat (yl)'!T84=Pistetaulukko!$J$51),Pistetaulukko!$H$50,IF(OR('Vastaukset, kilpailijat (yl)'!T84=Pistetaulukko!$G$51,'Vastaukset, kilpailijat (yl)'!T84=Pistetaulukko!$K$51),Pistetaulukko!$G$50,IF(OR('Vastaukset, kilpailijat (yl)'!T84=Pistetaulukko!$F$51,'Vastaukset, kilpailijat (yl)'!T84=Pistetaulukko!$L$51),Pistetaulukko!$F$50,0))))</f>
        <v>0</v>
      </c>
      <c r="U84" s="82">
        <f>IF('Vastaukset, kilpailijat (yl)'!U84=Pistetaulukko!$I$54,Pistetaulukko!$I$53,IF(OR('Vastaukset, kilpailijat (yl)'!U84=Pistetaulukko!$H$54,'Vastaukset, kilpailijat (yl)'!U84=Pistetaulukko!$J$54),Pistetaulukko!$H$53,IF(OR('Vastaukset, kilpailijat (yl)'!U84=Pistetaulukko!$G$54,'Vastaukset, kilpailijat (yl)'!U84=Pistetaulukko!$K$54),Pistetaulukko!$G$53,IF(OR('Vastaukset, kilpailijat (yl)'!U84=Pistetaulukko!$F$54,'Vastaukset, kilpailijat (yl)'!U84=Pistetaulukko!$L$54),Pistetaulukko!$F$53,0))))</f>
        <v>0</v>
      </c>
      <c r="V84" s="82">
        <f>IF('Vastaukset, kilpailijat (yl)'!V84=Pistetaulukko!$I$57,Pistetaulukko!$I$56,IF(OR('Vastaukset, kilpailijat (yl)'!V84=Pistetaulukko!$H$57,'Vastaukset, kilpailijat (yl)'!V84=Pistetaulukko!$J$57),Pistetaulukko!$H$56,IF(OR('Vastaukset, kilpailijat (yl)'!V84=Pistetaulukko!$G$57,'Vastaukset, kilpailijat (yl)'!V84=Pistetaulukko!$K$57),Pistetaulukko!$G$56,IF(OR('Vastaukset, kilpailijat (yl)'!V84=Pistetaulukko!$F$57,'Vastaukset, kilpailijat (yl)'!V84=Pistetaulukko!$L$57),Pistetaulukko!$F$56,0))))</f>
        <v>0</v>
      </c>
      <c r="W84" s="82">
        <f>IF('Vastaukset, kilpailijat (yl)'!W84=Pistetaulukko!$I$60,Pistetaulukko!$I$59,IF(OR('Vastaukset, kilpailijat (yl)'!W84=Pistetaulukko!$H$60,'Vastaukset, kilpailijat (yl)'!W84=Pistetaulukko!$J$60),Pistetaulukko!$H$59,IF(OR('Vastaukset, kilpailijat (yl)'!W84=Pistetaulukko!$G$60,'Vastaukset, kilpailijat (yl)'!W84=Pistetaulukko!$K$60),Pistetaulukko!$G$59,IF(OR('Vastaukset, kilpailijat (yl)'!W84=Pistetaulukko!$F$60,'Vastaukset, kilpailijat (yl)'!W84=Pistetaulukko!$L$60),Pistetaulukko!$F$59,0))))</f>
        <v>0</v>
      </c>
      <c r="X84" s="82">
        <f>IF('Vastaukset, kilpailijat (yl)'!X84=Pistetaulukko!$I$63,Pistetaulukko!$I$62,IF(OR('Vastaukset, kilpailijat (yl)'!X84=Pistetaulukko!$H$63,'Vastaukset, kilpailijat (yl)'!X84=Pistetaulukko!$J$63),Pistetaulukko!$H$62,IF(OR('Vastaukset, kilpailijat (yl)'!X84=Pistetaulukko!$G$63,'Vastaukset, kilpailijat (yl)'!X84=Pistetaulukko!$K$63),Pistetaulukko!$G$62,IF(OR('Vastaukset, kilpailijat (yl)'!X84=Pistetaulukko!$F$63,'Vastaukset, kilpailijat (yl)'!X84=Pistetaulukko!$L$63),Pistetaulukko!$F$62,0))))</f>
        <v>0</v>
      </c>
      <c r="Y84" s="82">
        <f>IF('Vastaukset, kilpailijat (yl)'!Y84=Pistetaulukko!$I$66,Pistetaulukko!$I$65,IF(OR('Vastaukset, kilpailijat (yl)'!Y84=Pistetaulukko!$H$66,'Vastaukset, kilpailijat (yl)'!Y84=Pistetaulukko!$J$66),Pistetaulukko!$H$65,IF(OR('Vastaukset, kilpailijat (yl)'!Y84=Pistetaulukko!$G$66,'Vastaukset, kilpailijat (yl)'!Y84=Pistetaulukko!$K$66),Pistetaulukko!$G$65,IF(OR('Vastaukset, kilpailijat (yl)'!Y84=Pistetaulukko!$F$66,'Vastaukset, kilpailijat (yl)'!Y84=Pistetaulukko!$L$66),Pistetaulukko!$F$65,IF(OR('Vastaukset, kilpailijat (yl)'!Y84=Pistetaulukko!$E$66,'Vastaukset, kilpailijat (yl)'!Y84=Pistetaulukko!$M$66),Pistetaulukko!$E$65,IF(OR('Vastaukset, kilpailijat (yl)'!Y84=Pistetaulukko!$D$66,'Vastaukset, kilpailijat (yl)'!Y84=Pistetaulukko!$N$66),Pistetaulukko!$D$65,0))))))</f>
        <v>0</v>
      </c>
      <c r="Z84" s="82">
        <f>IF('Vastaukset, kilpailijat (yl)'!Z84=Pistetaulukko!$I$69,Pistetaulukko!$I$68,IF(OR('Vastaukset, kilpailijat (yl)'!Z84=Pistetaulukko!$H$69,'Vastaukset, kilpailijat (yl)'!Z84=Pistetaulukko!$J$69),Pistetaulukko!$H$68,IF(OR('Vastaukset, kilpailijat (yl)'!Z84=Pistetaulukko!$G$69,'Vastaukset, kilpailijat (yl)'!Z84=Pistetaulukko!$K$69),Pistetaulukko!$G$68,IF(OR('Vastaukset, kilpailijat (yl)'!Z84=Pistetaulukko!$F$69,'Vastaukset, kilpailijat (yl)'!Z84=Pistetaulukko!$L$69),Pistetaulukko!$F$68,IF(OR('Vastaukset, kilpailijat (yl)'!Z84=Pistetaulukko!$E$69,'Vastaukset, kilpailijat (yl)'!Z84=Pistetaulukko!$M$69),Pistetaulukko!$E$68,IF(OR('Vastaukset, kilpailijat (yl)'!Z84=Pistetaulukko!$D$69,'Vastaukset, kilpailijat (yl)'!Z84=Pistetaulukko!$N$69),Pistetaulukko!$D$68,0))))))</f>
        <v>0</v>
      </c>
      <c r="AA84" s="4">
        <f t="shared" si="5"/>
        <v>0</v>
      </c>
      <c r="AB84" s="34">
        <f>'Vastaukset, kilpailijat (yl)'!AD84</f>
        <v>0</v>
      </c>
      <c r="AC84" s="125">
        <f>'Vastaukset, kilpailijat (yl)'!AC84</f>
        <v>0</v>
      </c>
      <c r="AD84" s="35">
        <f t="shared" si="6"/>
        <v>-4.1666666666666664E-2</v>
      </c>
      <c r="AE84" s="111">
        <f t="shared" si="7"/>
        <v>0</v>
      </c>
      <c r="AF84" s="109">
        <f t="shared" si="8"/>
        <v>0</v>
      </c>
      <c r="AG84" s="115">
        <f>'Suunnistus (yl)'!I84</f>
        <v>160</v>
      </c>
      <c r="AH84" s="107">
        <f t="shared" si="9"/>
        <v>160</v>
      </c>
      <c r="AI84" s="12"/>
    </row>
    <row r="85" spans="1:35" x14ac:dyDescent="0.3">
      <c r="A85" s="7">
        <f>'Vastaukset, kilpailijat (yl)'!A85</f>
        <v>0</v>
      </c>
      <c r="B85" s="56">
        <f>'Vastaukset, kilpailijat (yl)'!B85</f>
        <v>0</v>
      </c>
      <c r="C85" s="6">
        <f>'Vastaukset, kilpailijat (yl)'!C85</f>
        <v>0</v>
      </c>
      <c r="D85" s="6">
        <f>'Vastaukset, kilpailijat (yl)'!D85</f>
        <v>0</v>
      </c>
      <c r="E85" s="82">
        <f>IF('Vastaukset, kilpailijat (yl)'!E85=Pistetaulukko!$I$3,Pistetaulukko!$I$2,0)</f>
        <v>0</v>
      </c>
      <c r="F85" s="82">
        <f>IF('Vastaukset, kilpailijat (yl)'!F85=Pistetaulukko!$I$6,Pistetaulukko!$I$5,IF(OR('Vastaukset, kilpailijat (yl)'!F85=Pistetaulukko!$H$6,'Vastaukset, kilpailijat (yl)'!F85=Pistetaulukko!$J$6),Pistetaulukko!$H$5,IF(OR('Vastaukset, kilpailijat (yl)'!F85=Pistetaulukko!$G$6,'Vastaukset, kilpailijat (yl)'!F85=Pistetaulukko!$K$6),Pistetaulukko!$G$5,IF(OR('Vastaukset, kilpailijat (yl)'!F85=Pistetaulukko!$F$6,'Vastaukset, kilpailijat (yl)'!F85=Pistetaulukko!$L$6),Pistetaulukko!$F$5,0))))</f>
        <v>0</v>
      </c>
      <c r="G85" s="82">
        <f>IF('Vastaukset, kilpailijat (yl)'!G85=Pistetaulukko!$I$9,Pistetaulukko!$I$8,IF(OR('Vastaukset, kilpailijat (yl)'!G85=Pistetaulukko!$H$9,'Vastaukset, kilpailijat (yl)'!G85=Pistetaulukko!$J$9),Pistetaulukko!$H$8,IF(OR('Vastaukset, kilpailijat (yl)'!G85=Pistetaulukko!$G$9,'Vastaukset, kilpailijat (yl)'!G85=Pistetaulukko!$K$9),Pistetaulukko!$G$8,IF(OR('Vastaukset, kilpailijat (yl)'!G85=Pistetaulukko!$F$9,'Vastaukset, kilpailijat (yl)'!G85=Pistetaulukko!$L$9),Pistetaulukko!$F$8,0))))</f>
        <v>0</v>
      </c>
      <c r="H85" s="82">
        <f>IF('Vastaukset, kilpailijat (yl)'!H85=Pistetaulukko!$I$12,Pistetaulukko!$I$11,IF(OR('Vastaukset, kilpailijat (yl)'!H85=Pistetaulukko!$H$12,'Vastaukset, kilpailijat (yl)'!H85=Pistetaulukko!$J$12),Pistetaulukko!$H$11,IF(OR('Vastaukset, kilpailijat (yl)'!H85=Pistetaulukko!$G$12,'Vastaukset, kilpailijat (yl)'!H85=Pistetaulukko!$K$12),Pistetaulukko!$G$11,IF(OR('Vastaukset, kilpailijat (yl)'!H85=Pistetaulukko!$F$12,'Vastaukset, kilpailijat (yl)'!H85=Pistetaulukko!$L$12),Pistetaulukko!$F$11,0))))</f>
        <v>0</v>
      </c>
      <c r="I85" s="82">
        <f>IF('Vastaukset, kilpailijat (yl)'!I85=Pistetaulukko!$I$18,Pistetaulukko!$I$17,0)</f>
        <v>0</v>
      </c>
      <c r="J85" s="82">
        <f>IF('Vastaukset, kilpailijat (yl)'!J85=Pistetaulukko!$I$21,Pistetaulukko!$I$20,IF(OR('Vastaukset, kilpailijat (yl)'!J85=Pistetaulukko!$H$21,'Vastaukset, kilpailijat (yl)'!J85=Pistetaulukko!$J$21),Pistetaulukko!$H$20,IF(OR('Vastaukset, kilpailijat (yl)'!J85=Pistetaulukko!$G$21,'Vastaukset, kilpailijat (yl)'!J85=Pistetaulukko!$K$21),Pistetaulukko!$G$20,IF(OR('Vastaukset, kilpailijat (yl)'!J85=Pistetaulukko!$F$21,'Vastaukset, kilpailijat (yl)'!J85=Pistetaulukko!$L$21),Pistetaulukko!$F$20,0))))</f>
        <v>0</v>
      </c>
      <c r="K85" s="82">
        <f>IF('Vastaukset, kilpailijat (yl)'!K85=Pistetaulukko!$I$24,Pistetaulukko!$I$23,0)</f>
        <v>0</v>
      </c>
      <c r="L85" s="82">
        <f>IF('Vastaukset, kilpailijat (yl)'!L85=Pistetaulukko!$I$27,Pistetaulukko!$I$26,IF(OR('Vastaukset, kilpailijat (yl)'!L85=Pistetaulukko!$H$27,'Vastaukset, kilpailijat (yl)'!L85=Pistetaulukko!$J$27),Pistetaulukko!$H$26,IF(OR('Vastaukset, kilpailijat (yl)'!L85=Pistetaulukko!$G$27,'Vastaukset, kilpailijat (yl)'!L85=Pistetaulukko!$K$27),Pistetaulukko!$G$26,IF(OR('Vastaukset, kilpailijat (yl)'!L85=Pistetaulukko!$F$27,'Vastaukset, kilpailijat (yl)'!L85=Pistetaulukko!$L$27),Pistetaulukko!$F$26,0))))</f>
        <v>0</v>
      </c>
      <c r="M85" s="82">
        <f>IF('Vastaukset, kilpailijat (yl)'!M85=Pistetaulukko!$I$30,Pistetaulukko!$I$29,0)</f>
        <v>0</v>
      </c>
      <c r="N85" s="82">
        <f>IF('Vastaukset, kilpailijat (yl)'!N85=Pistetaulukko!$I$33,Pistetaulukko!$I$32,IF(OR('Vastaukset, kilpailijat (yl)'!N85=Pistetaulukko!$H$33,'Vastaukset, kilpailijat (yl)'!N85=Pistetaulukko!$J$33),Pistetaulukko!$H$32,IF(OR('Vastaukset, kilpailijat (yl)'!N85=Pistetaulukko!$G$33,'Vastaukset, kilpailijat (yl)'!N85=Pistetaulukko!$K$33),Pistetaulukko!$G$32,IF(OR('Vastaukset, kilpailijat (yl)'!N85=Pistetaulukko!$F$33,'Vastaukset, kilpailijat (yl)'!N85=Pistetaulukko!$L$33),Pistetaulukko!$F$32,IF(OR('Vastaukset, kilpailijat (yl)'!N85=Pistetaulukko!$E$33,'Vastaukset, kilpailijat (yl)'!N85=Pistetaulukko!$M$33),Pistetaulukko!$E$32,IF(OR('Vastaukset, kilpailijat (yl)'!N85=Pistetaulukko!$D$33,'Vastaukset, kilpailijat (yl)'!N85=Pistetaulukko!$N$33),Pistetaulukko!$D$32,0))))))</f>
        <v>0</v>
      </c>
      <c r="O85" s="82">
        <f>IF('Vastaukset, kilpailijat (yl)'!O85=Pistetaulukko!$I$36,Pistetaulukko!$I$35,IF(OR('Vastaukset, kilpailijat (yl)'!O85=Pistetaulukko!$H$36,'Vastaukset, kilpailijat (yl)'!O85=Pistetaulukko!$J$36),Pistetaulukko!$H$35,IF(OR('Vastaukset, kilpailijat (yl)'!O85=Pistetaulukko!$G$36,'Vastaukset, kilpailijat (yl)'!O85=Pistetaulukko!$K$36),Pistetaulukko!$G$35,IF(OR('Vastaukset, kilpailijat (yl)'!O85=Pistetaulukko!$F$36,'Vastaukset, kilpailijat (yl)'!O85=Pistetaulukko!$L$36),Pistetaulukko!$F$35,IF(OR('Vastaukset, kilpailijat (yl)'!O85=Pistetaulukko!$E$36,'Vastaukset, kilpailijat (yl)'!O85=Pistetaulukko!$M$36),Pistetaulukko!$E$35,IF(OR('Vastaukset, kilpailijat (yl)'!O85=Pistetaulukko!$D$36,'Vastaukset, kilpailijat (yl)'!O85=Pistetaulukko!$N$36),Pistetaulukko!$D$35,IF(OR('Vastaukset, kilpailijat (yl)'!O85=Pistetaulukko!$C$36,'Vastaukset, kilpailijat (yl)'!O85=Pistetaulukko!$O$36),Pistetaulukko!$C$35,IF(OR('Vastaukset, kilpailijat (yl)'!O85=Pistetaulukko!$B$36,'Vastaukset, kilpailijat (yl)'!O85=Pistetaulukko!$P$36),Pistetaulukko!$B$35,0))))))))</f>
        <v>0</v>
      </c>
      <c r="P85" s="82">
        <f>IF('Vastaukset, kilpailijat (yl)'!P85=Pistetaulukko!$I$39,Pistetaulukko!$I$38,IF(OR('Vastaukset, kilpailijat (yl)'!P85=Pistetaulukko!$H$39,'Vastaukset, kilpailijat (yl)'!P85=Pistetaulukko!$J$39),Pistetaulukko!$H$38,IF(OR('Vastaukset, kilpailijat (yl)'!P85=Pistetaulukko!$G$39,'Vastaukset, kilpailijat (yl)'!P85=Pistetaulukko!$K$39),Pistetaulukko!$G$38,IF(OR('Vastaukset, kilpailijat (yl)'!P85=Pistetaulukko!$F$39,'Vastaukset, kilpailijat (yl)'!P85=Pistetaulukko!$L$39),Pistetaulukko!$F$38,0))))</f>
        <v>0</v>
      </c>
      <c r="Q85" s="82">
        <f>IF('Vastaukset, kilpailijat (yl)'!Q85=Pistetaulukko!$I$42,Pistetaulukko!$I$41,IF(OR('Vastaukset, kilpailijat (yl)'!Q85=Pistetaulukko!$H$42,'Vastaukset, kilpailijat (yl)'!Q85=Pistetaulukko!$J$42),Pistetaulukko!$H$41,IF(OR('Vastaukset, kilpailijat (yl)'!Q85=Pistetaulukko!$G$42,'Vastaukset, kilpailijat (yl)'!Q85=Pistetaulukko!$K$42),Pistetaulukko!$G$41,IF(OR('Vastaukset, kilpailijat (yl)'!Q85=Pistetaulukko!$F$42,'Vastaukset, kilpailijat (yl)'!Q85=Pistetaulukko!$L$42),Pistetaulukko!$F$41,0))))</f>
        <v>0</v>
      </c>
      <c r="R85" s="82">
        <f>IF('Vastaukset, kilpailijat (yl)'!R85=Pistetaulukko!$I$45,Pistetaulukko!$I$44,IF(OR('Vastaukset, kilpailijat (yl)'!R85=Pistetaulukko!$H$45,'Vastaukset, kilpailijat (yl)'!R85=Pistetaulukko!$J$45),Pistetaulukko!$H$44,IF(OR('Vastaukset, kilpailijat (yl)'!R85=Pistetaulukko!$G$45,'Vastaukset, kilpailijat (yl)'!R85=Pistetaulukko!$K$45),Pistetaulukko!$G$44,IF(OR('Vastaukset, kilpailijat (yl)'!R85=Pistetaulukko!$F$45,'Vastaukset, kilpailijat (yl)'!R85=Pistetaulukko!$L$45),Pistetaulukko!$F$44,0))))</f>
        <v>0</v>
      </c>
      <c r="S85" s="82">
        <f>IF('Vastaukset, kilpailijat (yl)'!S85=Pistetaulukko!$I$48,Pistetaulukko!$I$47,IF(OR('Vastaukset, kilpailijat (yl)'!S85=Pistetaulukko!$H$48,'Vastaukset, kilpailijat (yl)'!S85=Pistetaulukko!$J$48),Pistetaulukko!$H$47,IF(OR('Vastaukset, kilpailijat (yl)'!S85=Pistetaulukko!$G$48,'Vastaukset, kilpailijat (yl)'!S85=Pistetaulukko!$K$48),Pistetaulukko!$G$47,IF(OR('Vastaukset, kilpailijat (yl)'!S85=Pistetaulukko!$F$48,'Vastaukset, kilpailijat (yl)'!S85=Pistetaulukko!$L$48),Pistetaulukko!$F$47,0))))</f>
        <v>0</v>
      </c>
      <c r="T85" s="82">
        <f>IF('Vastaukset, kilpailijat (yl)'!T85=Pistetaulukko!$I$51,Pistetaulukko!$I$50,IF(OR('Vastaukset, kilpailijat (yl)'!T85=Pistetaulukko!$H$51,'Vastaukset, kilpailijat (yl)'!T85=Pistetaulukko!$J$51),Pistetaulukko!$H$50,IF(OR('Vastaukset, kilpailijat (yl)'!T85=Pistetaulukko!$G$51,'Vastaukset, kilpailijat (yl)'!T85=Pistetaulukko!$K$51),Pistetaulukko!$G$50,IF(OR('Vastaukset, kilpailijat (yl)'!T85=Pistetaulukko!$F$51,'Vastaukset, kilpailijat (yl)'!T85=Pistetaulukko!$L$51),Pistetaulukko!$F$50,0))))</f>
        <v>0</v>
      </c>
      <c r="U85" s="82">
        <f>IF('Vastaukset, kilpailijat (yl)'!U85=Pistetaulukko!$I$54,Pistetaulukko!$I$53,IF(OR('Vastaukset, kilpailijat (yl)'!U85=Pistetaulukko!$H$54,'Vastaukset, kilpailijat (yl)'!U85=Pistetaulukko!$J$54),Pistetaulukko!$H$53,IF(OR('Vastaukset, kilpailijat (yl)'!U85=Pistetaulukko!$G$54,'Vastaukset, kilpailijat (yl)'!U85=Pistetaulukko!$K$54),Pistetaulukko!$G$53,IF(OR('Vastaukset, kilpailijat (yl)'!U85=Pistetaulukko!$F$54,'Vastaukset, kilpailijat (yl)'!U85=Pistetaulukko!$L$54),Pistetaulukko!$F$53,0))))</f>
        <v>0</v>
      </c>
      <c r="V85" s="82">
        <f>IF('Vastaukset, kilpailijat (yl)'!V85=Pistetaulukko!$I$57,Pistetaulukko!$I$56,IF(OR('Vastaukset, kilpailijat (yl)'!V85=Pistetaulukko!$H$57,'Vastaukset, kilpailijat (yl)'!V85=Pistetaulukko!$J$57),Pistetaulukko!$H$56,IF(OR('Vastaukset, kilpailijat (yl)'!V85=Pistetaulukko!$G$57,'Vastaukset, kilpailijat (yl)'!V85=Pistetaulukko!$K$57),Pistetaulukko!$G$56,IF(OR('Vastaukset, kilpailijat (yl)'!V85=Pistetaulukko!$F$57,'Vastaukset, kilpailijat (yl)'!V85=Pistetaulukko!$L$57),Pistetaulukko!$F$56,0))))</f>
        <v>0</v>
      </c>
      <c r="W85" s="82">
        <f>IF('Vastaukset, kilpailijat (yl)'!W85=Pistetaulukko!$I$60,Pistetaulukko!$I$59,IF(OR('Vastaukset, kilpailijat (yl)'!W85=Pistetaulukko!$H$60,'Vastaukset, kilpailijat (yl)'!W85=Pistetaulukko!$J$60),Pistetaulukko!$H$59,IF(OR('Vastaukset, kilpailijat (yl)'!W85=Pistetaulukko!$G$60,'Vastaukset, kilpailijat (yl)'!W85=Pistetaulukko!$K$60),Pistetaulukko!$G$59,IF(OR('Vastaukset, kilpailijat (yl)'!W85=Pistetaulukko!$F$60,'Vastaukset, kilpailijat (yl)'!W85=Pistetaulukko!$L$60),Pistetaulukko!$F$59,0))))</f>
        <v>0</v>
      </c>
      <c r="X85" s="82">
        <f>IF('Vastaukset, kilpailijat (yl)'!X85=Pistetaulukko!$I$63,Pistetaulukko!$I$62,IF(OR('Vastaukset, kilpailijat (yl)'!X85=Pistetaulukko!$H$63,'Vastaukset, kilpailijat (yl)'!X85=Pistetaulukko!$J$63),Pistetaulukko!$H$62,IF(OR('Vastaukset, kilpailijat (yl)'!X85=Pistetaulukko!$G$63,'Vastaukset, kilpailijat (yl)'!X85=Pistetaulukko!$K$63),Pistetaulukko!$G$62,IF(OR('Vastaukset, kilpailijat (yl)'!X85=Pistetaulukko!$F$63,'Vastaukset, kilpailijat (yl)'!X85=Pistetaulukko!$L$63),Pistetaulukko!$F$62,0))))</f>
        <v>0</v>
      </c>
      <c r="Y85" s="82">
        <f>IF('Vastaukset, kilpailijat (yl)'!Y85=Pistetaulukko!$I$66,Pistetaulukko!$I$65,IF(OR('Vastaukset, kilpailijat (yl)'!Y85=Pistetaulukko!$H$66,'Vastaukset, kilpailijat (yl)'!Y85=Pistetaulukko!$J$66),Pistetaulukko!$H$65,IF(OR('Vastaukset, kilpailijat (yl)'!Y85=Pistetaulukko!$G$66,'Vastaukset, kilpailijat (yl)'!Y85=Pistetaulukko!$K$66),Pistetaulukko!$G$65,IF(OR('Vastaukset, kilpailijat (yl)'!Y85=Pistetaulukko!$F$66,'Vastaukset, kilpailijat (yl)'!Y85=Pistetaulukko!$L$66),Pistetaulukko!$F$65,IF(OR('Vastaukset, kilpailijat (yl)'!Y85=Pistetaulukko!$E$66,'Vastaukset, kilpailijat (yl)'!Y85=Pistetaulukko!$M$66),Pistetaulukko!$E$65,IF(OR('Vastaukset, kilpailijat (yl)'!Y85=Pistetaulukko!$D$66,'Vastaukset, kilpailijat (yl)'!Y85=Pistetaulukko!$N$66),Pistetaulukko!$D$65,0))))))</f>
        <v>0</v>
      </c>
      <c r="Z85" s="82">
        <f>IF('Vastaukset, kilpailijat (yl)'!Z85=Pistetaulukko!$I$69,Pistetaulukko!$I$68,IF(OR('Vastaukset, kilpailijat (yl)'!Z85=Pistetaulukko!$H$69,'Vastaukset, kilpailijat (yl)'!Z85=Pistetaulukko!$J$69),Pistetaulukko!$H$68,IF(OR('Vastaukset, kilpailijat (yl)'!Z85=Pistetaulukko!$G$69,'Vastaukset, kilpailijat (yl)'!Z85=Pistetaulukko!$K$69),Pistetaulukko!$G$68,IF(OR('Vastaukset, kilpailijat (yl)'!Z85=Pistetaulukko!$F$69,'Vastaukset, kilpailijat (yl)'!Z85=Pistetaulukko!$L$69),Pistetaulukko!$F$68,IF(OR('Vastaukset, kilpailijat (yl)'!Z85=Pistetaulukko!$E$69,'Vastaukset, kilpailijat (yl)'!Z85=Pistetaulukko!$M$69),Pistetaulukko!$E$68,IF(OR('Vastaukset, kilpailijat (yl)'!Z85=Pistetaulukko!$D$69,'Vastaukset, kilpailijat (yl)'!Z85=Pistetaulukko!$N$69),Pistetaulukko!$D$68,0))))))</f>
        <v>0</v>
      </c>
      <c r="AA85" s="4">
        <f t="shared" si="5"/>
        <v>0</v>
      </c>
      <c r="AB85" s="34">
        <f>'Vastaukset, kilpailijat (yl)'!AD85</f>
        <v>0</v>
      </c>
      <c r="AC85" s="125">
        <f>'Vastaukset, kilpailijat (yl)'!AC85</f>
        <v>0</v>
      </c>
      <c r="AD85" s="35">
        <f t="shared" si="6"/>
        <v>-4.1666666666666664E-2</v>
      </c>
      <c r="AE85" s="111">
        <f t="shared" si="7"/>
        <v>0</v>
      </c>
      <c r="AF85" s="109">
        <f t="shared" si="8"/>
        <v>0</v>
      </c>
      <c r="AG85" s="115">
        <f>'Suunnistus (yl)'!I85</f>
        <v>160</v>
      </c>
      <c r="AH85" s="107">
        <f t="shared" si="9"/>
        <v>160</v>
      </c>
      <c r="AI85" s="12"/>
    </row>
    <row r="86" spans="1:35" x14ac:dyDescent="0.3">
      <c r="A86" s="7">
        <f>'Vastaukset, kilpailijat (yl)'!A86</f>
        <v>0</v>
      </c>
      <c r="B86" s="56">
        <f>'Vastaukset, kilpailijat (yl)'!B86</f>
        <v>0</v>
      </c>
      <c r="C86" s="6">
        <f>'Vastaukset, kilpailijat (yl)'!C86</f>
        <v>0</v>
      </c>
      <c r="D86" s="6">
        <f>'Vastaukset, kilpailijat (yl)'!D86</f>
        <v>0</v>
      </c>
      <c r="E86" s="82">
        <f>IF('Vastaukset, kilpailijat (yl)'!E86=Pistetaulukko!$I$3,Pistetaulukko!$I$2,0)</f>
        <v>0</v>
      </c>
      <c r="F86" s="82">
        <f>IF('Vastaukset, kilpailijat (yl)'!F86=Pistetaulukko!$I$6,Pistetaulukko!$I$5,IF(OR('Vastaukset, kilpailijat (yl)'!F86=Pistetaulukko!$H$6,'Vastaukset, kilpailijat (yl)'!F86=Pistetaulukko!$J$6),Pistetaulukko!$H$5,IF(OR('Vastaukset, kilpailijat (yl)'!F86=Pistetaulukko!$G$6,'Vastaukset, kilpailijat (yl)'!F86=Pistetaulukko!$K$6),Pistetaulukko!$G$5,IF(OR('Vastaukset, kilpailijat (yl)'!F86=Pistetaulukko!$F$6,'Vastaukset, kilpailijat (yl)'!F86=Pistetaulukko!$L$6),Pistetaulukko!$F$5,0))))</f>
        <v>0</v>
      </c>
      <c r="G86" s="82">
        <f>IF('Vastaukset, kilpailijat (yl)'!G86=Pistetaulukko!$I$9,Pistetaulukko!$I$8,IF(OR('Vastaukset, kilpailijat (yl)'!G86=Pistetaulukko!$H$9,'Vastaukset, kilpailijat (yl)'!G86=Pistetaulukko!$J$9),Pistetaulukko!$H$8,IF(OR('Vastaukset, kilpailijat (yl)'!G86=Pistetaulukko!$G$9,'Vastaukset, kilpailijat (yl)'!G86=Pistetaulukko!$K$9),Pistetaulukko!$G$8,IF(OR('Vastaukset, kilpailijat (yl)'!G86=Pistetaulukko!$F$9,'Vastaukset, kilpailijat (yl)'!G86=Pistetaulukko!$L$9),Pistetaulukko!$F$8,0))))</f>
        <v>0</v>
      </c>
      <c r="H86" s="82">
        <f>IF('Vastaukset, kilpailijat (yl)'!H86=Pistetaulukko!$I$12,Pistetaulukko!$I$11,IF(OR('Vastaukset, kilpailijat (yl)'!H86=Pistetaulukko!$H$12,'Vastaukset, kilpailijat (yl)'!H86=Pistetaulukko!$J$12),Pistetaulukko!$H$11,IF(OR('Vastaukset, kilpailijat (yl)'!H86=Pistetaulukko!$G$12,'Vastaukset, kilpailijat (yl)'!H86=Pistetaulukko!$K$12),Pistetaulukko!$G$11,IF(OR('Vastaukset, kilpailijat (yl)'!H86=Pistetaulukko!$F$12,'Vastaukset, kilpailijat (yl)'!H86=Pistetaulukko!$L$12),Pistetaulukko!$F$11,0))))</f>
        <v>0</v>
      </c>
      <c r="I86" s="82">
        <f>IF('Vastaukset, kilpailijat (yl)'!I86=Pistetaulukko!$I$18,Pistetaulukko!$I$17,0)</f>
        <v>0</v>
      </c>
      <c r="J86" s="82">
        <f>IF('Vastaukset, kilpailijat (yl)'!J86=Pistetaulukko!$I$21,Pistetaulukko!$I$20,IF(OR('Vastaukset, kilpailijat (yl)'!J86=Pistetaulukko!$H$21,'Vastaukset, kilpailijat (yl)'!J86=Pistetaulukko!$J$21),Pistetaulukko!$H$20,IF(OR('Vastaukset, kilpailijat (yl)'!J86=Pistetaulukko!$G$21,'Vastaukset, kilpailijat (yl)'!J86=Pistetaulukko!$K$21),Pistetaulukko!$G$20,IF(OR('Vastaukset, kilpailijat (yl)'!J86=Pistetaulukko!$F$21,'Vastaukset, kilpailijat (yl)'!J86=Pistetaulukko!$L$21),Pistetaulukko!$F$20,0))))</f>
        <v>0</v>
      </c>
      <c r="K86" s="82">
        <f>IF('Vastaukset, kilpailijat (yl)'!K86=Pistetaulukko!$I$24,Pistetaulukko!$I$23,0)</f>
        <v>0</v>
      </c>
      <c r="L86" s="82">
        <f>IF('Vastaukset, kilpailijat (yl)'!L86=Pistetaulukko!$I$27,Pistetaulukko!$I$26,IF(OR('Vastaukset, kilpailijat (yl)'!L86=Pistetaulukko!$H$27,'Vastaukset, kilpailijat (yl)'!L86=Pistetaulukko!$J$27),Pistetaulukko!$H$26,IF(OR('Vastaukset, kilpailijat (yl)'!L86=Pistetaulukko!$G$27,'Vastaukset, kilpailijat (yl)'!L86=Pistetaulukko!$K$27),Pistetaulukko!$G$26,IF(OR('Vastaukset, kilpailijat (yl)'!L86=Pistetaulukko!$F$27,'Vastaukset, kilpailijat (yl)'!L86=Pistetaulukko!$L$27),Pistetaulukko!$F$26,0))))</f>
        <v>0</v>
      </c>
      <c r="M86" s="82">
        <f>IF('Vastaukset, kilpailijat (yl)'!M86=Pistetaulukko!$I$30,Pistetaulukko!$I$29,0)</f>
        <v>0</v>
      </c>
      <c r="N86" s="82">
        <f>IF('Vastaukset, kilpailijat (yl)'!N86=Pistetaulukko!$I$33,Pistetaulukko!$I$32,IF(OR('Vastaukset, kilpailijat (yl)'!N86=Pistetaulukko!$H$33,'Vastaukset, kilpailijat (yl)'!N86=Pistetaulukko!$J$33),Pistetaulukko!$H$32,IF(OR('Vastaukset, kilpailijat (yl)'!N86=Pistetaulukko!$G$33,'Vastaukset, kilpailijat (yl)'!N86=Pistetaulukko!$K$33),Pistetaulukko!$G$32,IF(OR('Vastaukset, kilpailijat (yl)'!N86=Pistetaulukko!$F$33,'Vastaukset, kilpailijat (yl)'!N86=Pistetaulukko!$L$33),Pistetaulukko!$F$32,IF(OR('Vastaukset, kilpailijat (yl)'!N86=Pistetaulukko!$E$33,'Vastaukset, kilpailijat (yl)'!N86=Pistetaulukko!$M$33),Pistetaulukko!$E$32,IF(OR('Vastaukset, kilpailijat (yl)'!N86=Pistetaulukko!$D$33,'Vastaukset, kilpailijat (yl)'!N86=Pistetaulukko!$N$33),Pistetaulukko!$D$32,0))))))</f>
        <v>0</v>
      </c>
      <c r="O86" s="82">
        <f>IF('Vastaukset, kilpailijat (yl)'!O86=Pistetaulukko!$I$36,Pistetaulukko!$I$35,IF(OR('Vastaukset, kilpailijat (yl)'!O86=Pistetaulukko!$H$36,'Vastaukset, kilpailijat (yl)'!O86=Pistetaulukko!$J$36),Pistetaulukko!$H$35,IF(OR('Vastaukset, kilpailijat (yl)'!O86=Pistetaulukko!$G$36,'Vastaukset, kilpailijat (yl)'!O86=Pistetaulukko!$K$36),Pistetaulukko!$G$35,IF(OR('Vastaukset, kilpailijat (yl)'!O86=Pistetaulukko!$F$36,'Vastaukset, kilpailijat (yl)'!O86=Pistetaulukko!$L$36),Pistetaulukko!$F$35,IF(OR('Vastaukset, kilpailijat (yl)'!O86=Pistetaulukko!$E$36,'Vastaukset, kilpailijat (yl)'!O86=Pistetaulukko!$M$36),Pistetaulukko!$E$35,IF(OR('Vastaukset, kilpailijat (yl)'!O86=Pistetaulukko!$D$36,'Vastaukset, kilpailijat (yl)'!O86=Pistetaulukko!$N$36),Pistetaulukko!$D$35,IF(OR('Vastaukset, kilpailijat (yl)'!O86=Pistetaulukko!$C$36,'Vastaukset, kilpailijat (yl)'!O86=Pistetaulukko!$O$36),Pistetaulukko!$C$35,IF(OR('Vastaukset, kilpailijat (yl)'!O86=Pistetaulukko!$B$36,'Vastaukset, kilpailijat (yl)'!O86=Pistetaulukko!$P$36),Pistetaulukko!$B$35,0))))))))</f>
        <v>0</v>
      </c>
      <c r="P86" s="82">
        <f>IF('Vastaukset, kilpailijat (yl)'!P86=Pistetaulukko!$I$39,Pistetaulukko!$I$38,IF(OR('Vastaukset, kilpailijat (yl)'!P86=Pistetaulukko!$H$39,'Vastaukset, kilpailijat (yl)'!P86=Pistetaulukko!$J$39),Pistetaulukko!$H$38,IF(OR('Vastaukset, kilpailijat (yl)'!P86=Pistetaulukko!$G$39,'Vastaukset, kilpailijat (yl)'!P86=Pistetaulukko!$K$39),Pistetaulukko!$G$38,IF(OR('Vastaukset, kilpailijat (yl)'!P86=Pistetaulukko!$F$39,'Vastaukset, kilpailijat (yl)'!P86=Pistetaulukko!$L$39),Pistetaulukko!$F$38,0))))</f>
        <v>0</v>
      </c>
      <c r="Q86" s="82">
        <f>IF('Vastaukset, kilpailijat (yl)'!Q86=Pistetaulukko!$I$42,Pistetaulukko!$I$41,IF(OR('Vastaukset, kilpailijat (yl)'!Q86=Pistetaulukko!$H$42,'Vastaukset, kilpailijat (yl)'!Q86=Pistetaulukko!$J$42),Pistetaulukko!$H$41,IF(OR('Vastaukset, kilpailijat (yl)'!Q86=Pistetaulukko!$G$42,'Vastaukset, kilpailijat (yl)'!Q86=Pistetaulukko!$K$42),Pistetaulukko!$G$41,IF(OR('Vastaukset, kilpailijat (yl)'!Q86=Pistetaulukko!$F$42,'Vastaukset, kilpailijat (yl)'!Q86=Pistetaulukko!$L$42),Pistetaulukko!$F$41,0))))</f>
        <v>0</v>
      </c>
      <c r="R86" s="82">
        <f>IF('Vastaukset, kilpailijat (yl)'!R86=Pistetaulukko!$I$45,Pistetaulukko!$I$44,IF(OR('Vastaukset, kilpailijat (yl)'!R86=Pistetaulukko!$H$45,'Vastaukset, kilpailijat (yl)'!R86=Pistetaulukko!$J$45),Pistetaulukko!$H$44,IF(OR('Vastaukset, kilpailijat (yl)'!R86=Pistetaulukko!$G$45,'Vastaukset, kilpailijat (yl)'!R86=Pistetaulukko!$K$45),Pistetaulukko!$G$44,IF(OR('Vastaukset, kilpailijat (yl)'!R86=Pistetaulukko!$F$45,'Vastaukset, kilpailijat (yl)'!R86=Pistetaulukko!$L$45),Pistetaulukko!$F$44,0))))</f>
        <v>0</v>
      </c>
      <c r="S86" s="82">
        <f>IF('Vastaukset, kilpailijat (yl)'!S86=Pistetaulukko!$I$48,Pistetaulukko!$I$47,IF(OR('Vastaukset, kilpailijat (yl)'!S86=Pistetaulukko!$H$48,'Vastaukset, kilpailijat (yl)'!S86=Pistetaulukko!$J$48),Pistetaulukko!$H$47,IF(OR('Vastaukset, kilpailijat (yl)'!S86=Pistetaulukko!$G$48,'Vastaukset, kilpailijat (yl)'!S86=Pistetaulukko!$K$48),Pistetaulukko!$G$47,IF(OR('Vastaukset, kilpailijat (yl)'!S86=Pistetaulukko!$F$48,'Vastaukset, kilpailijat (yl)'!S86=Pistetaulukko!$L$48),Pistetaulukko!$F$47,0))))</f>
        <v>0</v>
      </c>
      <c r="T86" s="82">
        <f>IF('Vastaukset, kilpailijat (yl)'!T86=Pistetaulukko!$I$51,Pistetaulukko!$I$50,IF(OR('Vastaukset, kilpailijat (yl)'!T86=Pistetaulukko!$H$51,'Vastaukset, kilpailijat (yl)'!T86=Pistetaulukko!$J$51),Pistetaulukko!$H$50,IF(OR('Vastaukset, kilpailijat (yl)'!T86=Pistetaulukko!$G$51,'Vastaukset, kilpailijat (yl)'!T86=Pistetaulukko!$K$51),Pistetaulukko!$G$50,IF(OR('Vastaukset, kilpailijat (yl)'!T86=Pistetaulukko!$F$51,'Vastaukset, kilpailijat (yl)'!T86=Pistetaulukko!$L$51),Pistetaulukko!$F$50,0))))</f>
        <v>0</v>
      </c>
      <c r="U86" s="82">
        <f>IF('Vastaukset, kilpailijat (yl)'!U86=Pistetaulukko!$I$54,Pistetaulukko!$I$53,IF(OR('Vastaukset, kilpailijat (yl)'!U86=Pistetaulukko!$H$54,'Vastaukset, kilpailijat (yl)'!U86=Pistetaulukko!$J$54),Pistetaulukko!$H$53,IF(OR('Vastaukset, kilpailijat (yl)'!U86=Pistetaulukko!$G$54,'Vastaukset, kilpailijat (yl)'!U86=Pistetaulukko!$K$54),Pistetaulukko!$G$53,IF(OR('Vastaukset, kilpailijat (yl)'!U86=Pistetaulukko!$F$54,'Vastaukset, kilpailijat (yl)'!U86=Pistetaulukko!$L$54),Pistetaulukko!$F$53,0))))</f>
        <v>0</v>
      </c>
      <c r="V86" s="82">
        <f>IF('Vastaukset, kilpailijat (yl)'!V86=Pistetaulukko!$I$57,Pistetaulukko!$I$56,IF(OR('Vastaukset, kilpailijat (yl)'!V86=Pistetaulukko!$H$57,'Vastaukset, kilpailijat (yl)'!V86=Pistetaulukko!$J$57),Pistetaulukko!$H$56,IF(OR('Vastaukset, kilpailijat (yl)'!V86=Pistetaulukko!$G$57,'Vastaukset, kilpailijat (yl)'!V86=Pistetaulukko!$K$57),Pistetaulukko!$G$56,IF(OR('Vastaukset, kilpailijat (yl)'!V86=Pistetaulukko!$F$57,'Vastaukset, kilpailijat (yl)'!V86=Pistetaulukko!$L$57),Pistetaulukko!$F$56,0))))</f>
        <v>0</v>
      </c>
      <c r="W86" s="82">
        <f>IF('Vastaukset, kilpailijat (yl)'!W86=Pistetaulukko!$I$60,Pistetaulukko!$I$59,IF(OR('Vastaukset, kilpailijat (yl)'!W86=Pistetaulukko!$H$60,'Vastaukset, kilpailijat (yl)'!W86=Pistetaulukko!$J$60),Pistetaulukko!$H$59,IF(OR('Vastaukset, kilpailijat (yl)'!W86=Pistetaulukko!$G$60,'Vastaukset, kilpailijat (yl)'!W86=Pistetaulukko!$K$60),Pistetaulukko!$G$59,IF(OR('Vastaukset, kilpailijat (yl)'!W86=Pistetaulukko!$F$60,'Vastaukset, kilpailijat (yl)'!W86=Pistetaulukko!$L$60),Pistetaulukko!$F$59,0))))</f>
        <v>0</v>
      </c>
      <c r="X86" s="82">
        <f>IF('Vastaukset, kilpailijat (yl)'!X86=Pistetaulukko!$I$63,Pistetaulukko!$I$62,IF(OR('Vastaukset, kilpailijat (yl)'!X86=Pistetaulukko!$H$63,'Vastaukset, kilpailijat (yl)'!X86=Pistetaulukko!$J$63),Pistetaulukko!$H$62,IF(OR('Vastaukset, kilpailijat (yl)'!X86=Pistetaulukko!$G$63,'Vastaukset, kilpailijat (yl)'!X86=Pistetaulukko!$K$63),Pistetaulukko!$G$62,IF(OR('Vastaukset, kilpailijat (yl)'!X86=Pistetaulukko!$F$63,'Vastaukset, kilpailijat (yl)'!X86=Pistetaulukko!$L$63),Pistetaulukko!$F$62,0))))</f>
        <v>0</v>
      </c>
      <c r="Y86" s="82">
        <f>IF('Vastaukset, kilpailijat (yl)'!Y86=Pistetaulukko!$I$66,Pistetaulukko!$I$65,IF(OR('Vastaukset, kilpailijat (yl)'!Y86=Pistetaulukko!$H$66,'Vastaukset, kilpailijat (yl)'!Y86=Pistetaulukko!$J$66),Pistetaulukko!$H$65,IF(OR('Vastaukset, kilpailijat (yl)'!Y86=Pistetaulukko!$G$66,'Vastaukset, kilpailijat (yl)'!Y86=Pistetaulukko!$K$66),Pistetaulukko!$G$65,IF(OR('Vastaukset, kilpailijat (yl)'!Y86=Pistetaulukko!$F$66,'Vastaukset, kilpailijat (yl)'!Y86=Pistetaulukko!$L$66),Pistetaulukko!$F$65,IF(OR('Vastaukset, kilpailijat (yl)'!Y86=Pistetaulukko!$E$66,'Vastaukset, kilpailijat (yl)'!Y86=Pistetaulukko!$M$66),Pistetaulukko!$E$65,IF(OR('Vastaukset, kilpailijat (yl)'!Y86=Pistetaulukko!$D$66,'Vastaukset, kilpailijat (yl)'!Y86=Pistetaulukko!$N$66),Pistetaulukko!$D$65,0))))))</f>
        <v>0</v>
      </c>
      <c r="Z86" s="82">
        <f>IF('Vastaukset, kilpailijat (yl)'!Z86=Pistetaulukko!$I$69,Pistetaulukko!$I$68,IF(OR('Vastaukset, kilpailijat (yl)'!Z86=Pistetaulukko!$H$69,'Vastaukset, kilpailijat (yl)'!Z86=Pistetaulukko!$J$69),Pistetaulukko!$H$68,IF(OR('Vastaukset, kilpailijat (yl)'!Z86=Pistetaulukko!$G$69,'Vastaukset, kilpailijat (yl)'!Z86=Pistetaulukko!$K$69),Pistetaulukko!$G$68,IF(OR('Vastaukset, kilpailijat (yl)'!Z86=Pistetaulukko!$F$69,'Vastaukset, kilpailijat (yl)'!Z86=Pistetaulukko!$L$69),Pistetaulukko!$F$68,IF(OR('Vastaukset, kilpailijat (yl)'!Z86=Pistetaulukko!$E$69,'Vastaukset, kilpailijat (yl)'!Z86=Pistetaulukko!$M$69),Pistetaulukko!$E$68,IF(OR('Vastaukset, kilpailijat (yl)'!Z86=Pistetaulukko!$D$69,'Vastaukset, kilpailijat (yl)'!Z86=Pistetaulukko!$N$69),Pistetaulukko!$D$68,0))))))</f>
        <v>0</v>
      </c>
      <c r="AA86" s="4">
        <f t="shared" si="5"/>
        <v>0</v>
      </c>
      <c r="AB86" s="34">
        <f>'Vastaukset, kilpailijat (yl)'!AD86</f>
        <v>0</v>
      </c>
      <c r="AC86" s="125">
        <f>'Vastaukset, kilpailijat (yl)'!AC86</f>
        <v>0</v>
      </c>
      <c r="AD86" s="35">
        <f t="shared" si="6"/>
        <v>-4.1666666666666664E-2</v>
      </c>
      <c r="AE86" s="111">
        <f t="shared" si="7"/>
        <v>0</v>
      </c>
      <c r="AF86" s="109">
        <f t="shared" si="8"/>
        <v>0</v>
      </c>
      <c r="AG86" s="115">
        <f>'Suunnistus (yl)'!I86</f>
        <v>160</v>
      </c>
      <c r="AH86" s="107">
        <f t="shared" si="9"/>
        <v>160</v>
      </c>
      <c r="AI86" s="12"/>
    </row>
    <row r="87" spans="1:35" x14ac:dyDescent="0.3">
      <c r="A87" s="7">
        <f>'Vastaukset, kilpailijat (yl)'!A87</f>
        <v>0</v>
      </c>
      <c r="B87" s="56">
        <f>'Vastaukset, kilpailijat (yl)'!B87</f>
        <v>0</v>
      </c>
      <c r="C87" s="6">
        <f>'Vastaukset, kilpailijat (yl)'!C87</f>
        <v>0</v>
      </c>
      <c r="D87" s="6">
        <f>'Vastaukset, kilpailijat (yl)'!D87</f>
        <v>0</v>
      </c>
      <c r="E87" s="82">
        <f>IF('Vastaukset, kilpailijat (yl)'!E87=Pistetaulukko!$I$3,Pistetaulukko!$I$2,0)</f>
        <v>0</v>
      </c>
      <c r="F87" s="82">
        <f>IF('Vastaukset, kilpailijat (yl)'!F87=Pistetaulukko!$I$6,Pistetaulukko!$I$5,IF(OR('Vastaukset, kilpailijat (yl)'!F87=Pistetaulukko!$H$6,'Vastaukset, kilpailijat (yl)'!F87=Pistetaulukko!$J$6),Pistetaulukko!$H$5,IF(OR('Vastaukset, kilpailijat (yl)'!F87=Pistetaulukko!$G$6,'Vastaukset, kilpailijat (yl)'!F87=Pistetaulukko!$K$6),Pistetaulukko!$G$5,IF(OR('Vastaukset, kilpailijat (yl)'!F87=Pistetaulukko!$F$6,'Vastaukset, kilpailijat (yl)'!F87=Pistetaulukko!$L$6),Pistetaulukko!$F$5,0))))</f>
        <v>0</v>
      </c>
      <c r="G87" s="82">
        <f>IF('Vastaukset, kilpailijat (yl)'!G87=Pistetaulukko!$I$9,Pistetaulukko!$I$8,IF(OR('Vastaukset, kilpailijat (yl)'!G87=Pistetaulukko!$H$9,'Vastaukset, kilpailijat (yl)'!G87=Pistetaulukko!$J$9),Pistetaulukko!$H$8,IF(OR('Vastaukset, kilpailijat (yl)'!G87=Pistetaulukko!$G$9,'Vastaukset, kilpailijat (yl)'!G87=Pistetaulukko!$K$9),Pistetaulukko!$G$8,IF(OR('Vastaukset, kilpailijat (yl)'!G87=Pistetaulukko!$F$9,'Vastaukset, kilpailijat (yl)'!G87=Pistetaulukko!$L$9),Pistetaulukko!$F$8,0))))</f>
        <v>0</v>
      </c>
      <c r="H87" s="82">
        <f>IF('Vastaukset, kilpailijat (yl)'!H87=Pistetaulukko!$I$12,Pistetaulukko!$I$11,IF(OR('Vastaukset, kilpailijat (yl)'!H87=Pistetaulukko!$H$12,'Vastaukset, kilpailijat (yl)'!H87=Pistetaulukko!$J$12),Pistetaulukko!$H$11,IF(OR('Vastaukset, kilpailijat (yl)'!H87=Pistetaulukko!$G$12,'Vastaukset, kilpailijat (yl)'!H87=Pistetaulukko!$K$12),Pistetaulukko!$G$11,IF(OR('Vastaukset, kilpailijat (yl)'!H87=Pistetaulukko!$F$12,'Vastaukset, kilpailijat (yl)'!H87=Pistetaulukko!$L$12),Pistetaulukko!$F$11,0))))</f>
        <v>0</v>
      </c>
      <c r="I87" s="82">
        <f>IF('Vastaukset, kilpailijat (yl)'!I87=Pistetaulukko!$I$18,Pistetaulukko!$I$17,0)</f>
        <v>0</v>
      </c>
      <c r="J87" s="82">
        <f>IF('Vastaukset, kilpailijat (yl)'!J87=Pistetaulukko!$I$21,Pistetaulukko!$I$20,IF(OR('Vastaukset, kilpailijat (yl)'!J87=Pistetaulukko!$H$21,'Vastaukset, kilpailijat (yl)'!J87=Pistetaulukko!$J$21),Pistetaulukko!$H$20,IF(OR('Vastaukset, kilpailijat (yl)'!J87=Pistetaulukko!$G$21,'Vastaukset, kilpailijat (yl)'!J87=Pistetaulukko!$K$21),Pistetaulukko!$G$20,IF(OR('Vastaukset, kilpailijat (yl)'!J87=Pistetaulukko!$F$21,'Vastaukset, kilpailijat (yl)'!J87=Pistetaulukko!$L$21),Pistetaulukko!$F$20,0))))</f>
        <v>0</v>
      </c>
      <c r="K87" s="82">
        <f>IF('Vastaukset, kilpailijat (yl)'!K87=Pistetaulukko!$I$24,Pistetaulukko!$I$23,0)</f>
        <v>0</v>
      </c>
      <c r="L87" s="82">
        <f>IF('Vastaukset, kilpailijat (yl)'!L87=Pistetaulukko!$I$27,Pistetaulukko!$I$26,IF(OR('Vastaukset, kilpailijat (yl)'!L87=Pistetaulukko!$H$27,'Vastaukset, kilpailijat (yl)'!L87=Pistetaulukko!$J$27),Pistetaulukko!$H$26,IF(OR('Vastaukset, kilpailijat (yl)'!L87=Pistetaulukko!$G$27,'Vastaukset, kilpailijat (yl)'!L87=Pistetaulukko!$K$27),Pistetaulukko!$G$26,IF(OR('Vastaukset, kilpailijat (yl)'!L87=Pistetaulukko!$F$27,'Vastaukset, kilpailijat (yl)'!L87=Pistetaulukko!$L$27),Pistetaulukko!$F$26,0))))</f>
        <v>0</v>
      </c>
      <c r="M87" s="82">
        <f>IF('Vastaukset, kilpailijat (yl)'!M87=Pistetaulukko!$I$30,Pistetaulukko!$I$29,0)</f>
        <v>0</v>
      </c>
      <c r="N87" s="82">
        <f>IF('Vastaukset, kilpailijat (yl)'!N87=Pistetaulukko!$I$33,Pistetaulukko!$I$32,IF(OR('Vastaukset, kilpailijat (yl)'!N87=Pistetaulukko!$H$33,'Vastaukset, kilpailijat (yl)'!N87=Pistetaulukko!$J$33),Pistetaulukko!$H$32,IF(OR('Vastaukset, kilpailijat (yl)'!N87=Pistetaulukko!$G$33,'Vastaukset, kilpailijat (yl)'!N87=Pistetaulukko!$K$33),Pistetaulukko!$G$32,IF(OR('Vastaukset, kilpailijat (yl)'!N87=Pistetaulukko!$F$33,'Vastaukset, kilpailijat (yl)'!N87=Pistetaulukko!$L$33),Pistetaulukko!$F$32,IF(OR('Vastaukset, kilpailijat (yl)'!N87=Pistetaulukko!$E$33,'Vastaukset, kilpailijat (yl)'!N87=Pistetaulukko!$M$33),Pistetaulukko!$E$32,IF(OR('Vastaukset, kilpailijat (yl)'!N87=Pistetaulukko!$D$33,'Vastaukset, kilpailijat (yl)'!N87=Pistetaulukko!$N$33),Pistetaulukko!$D$32,0))))))</f>
        <v>0</v>
      </c>
      <c r="O87" s="82">
        <f>IF('Vastaukset, kilpailijat (yl)'!O87=Pistetaulukko!$I$36,Pistetaulukko!$I$35,IF(OR('Vastaukset, kilpailijat (yl)'!O87=Pistetaulukko!$H$36,'Vastaukset, kilpailijat (yl)'!O87=Pistetaulukko!$J$36),Pistetaulukko!$H$35,IF(OR('Vastaukset, kilpailijat (yl)'!O87=Pistetaulukko!$G$36,'Vastaukset, kilpailijat (yl)'!O87=Pistetaulukko!$K$36),Pistetaulukko!$G$35,IF(OR('Vastaukset, kilpailijat (yl)'!O87=Pistetaulukko!$F$36,'Vastaukset, kilpailijat (yl)'!O87=Pistetaulukko!$L$36),Pistetaulukko!$F$35,IF(OR('Vastaukset, kilpailijat (yl)'!O87=Pistetaulukko!$E$36,'Vastaukset, kilpailijat (yl)'!O87=Pistetaulukko!$M$36),Pistetaulukko!$E$35,IF(OR('Vastaukset, kilpailijat (yl)'!O87=Pistetaulukko!$D$36,'Vastaukset, kilpailijat (yl)'!O87=Pistetaulukko!$N$36),Pistetaulukko!$D$35,IF(OR('Vastaukset, kilpailijat (yl)'!O87=Pistetaulukko!$C$36,'Vastaukset, kilpailijat (yl)'!O87=Pistetaulukko!$O$36),Pistetaulukko!$C$35,IF(OR('Vastaukset, kilpailijat (yl)'!O87=Pistetaulukko!$B$36,'Vastaukset, kilpailijat (yl)'!O87=Pistetaulukko!$P$36),Pistetaulukko!$B$35,0))))))))</f>
        <v>0</v>
      </c>
      <c r="P87" s="82">
        <f>IF('Vastaukset, kilpailijat (yl)'!P87=Pistetaulukko!$I$39,Pistetaulukko!$I$38,IF(OR('Vastaukset, kilpailijat (yl)'!P87=Pistetaulukko!$H$39,'Vastaukset, kilpailijat (yl)'!P87=Pistetaulukko!$J$39),Pistetaulukko!$H$38,IF(OR('Vastaukset, kilpailijat (yl)'!P87=Pistetaulukko!$G$39,'Vastaukset, kilpailijat (yl)'!P87=Pistetaulukko!$K$39),Pistetaulukko!$G$38,IF(OR('Vastaukset, kilpailijat (yl)'!P87=Pistetaulukko!$F$39,'Vastaukset, kilpailijat (yl)'!P87=Pistetaulukko!$L$39),Pistetaulukko!$F$38,0))))</f>
        <v>0</v>
      </c>
      <c r="Q87" s="82">
        <f>IF('Vastaukset, kilpailijat (yl)'!Q87=Pistetaulukko!$I$42,Pistetaulukko!$I$41,IF(OR('Vastaukset, kilpailijat (yl)'!Q87=Pistetaulukko!$H$42,'Vastaukset, kilpailijat (yl)'!Q87=Pistetaulukko!$J$42),Pistetaulukko!$H$41,IF(OR('Vastaukset, kilpailijat (yl)'!Q87=Pistetaulukko!$G$42,'Vastaukset, kilpailijat (yl)'!Q87=Pistetaulukko!$K$42),Pistetaulukko!$G$41,IF(OR('Vastaukset, kilpailijat (yl)'!Q87=Pistetaulukko!$F$42,'Vastaukset, kilpailijat (yl)'!Q87=Pistetaulukko!$L$42),Pistetaulukko!$F$41,0))))</f>
        <v>0</v>
      </c>
      <c r="R87" s="82">
        <f>IF('Vastaukset, kilpailijat (yl)'!R87=Pistetaulukko!$I$45,Pistetaulukko!$I$44,IF(OR('Vastaukset, kilpailijat (yl)'!R87=Pistetaulukko!$H$45,'Vastaukset, kilpailijat (yl)'!R87=Pistetaulukko!$J$45),Pistetaulukko!$H$44,IF(OR('Vastaukset, kilpailijat (yl)'!R87=Pistetaulukko!$G$45,'Vastaukset, kilpailijat (yl)'!R87=Pistetaulukko!$K$45),Pistetaulukko!$G$44,IF(OR('Vastaukset, kilpailijat (yl)'!R87=Pistetaulukko!$F$45,'Vastaukset, kilpailijat (yl)'!R87=Pistetaulukko!$L$45),Pistetaulukko!$F$44,0))))</f>
        <v>0</v>
      </c>
      <c r="S87" s="82">
        <f>IF('Vastaukset, kilpailijat (yl)'!S87=Pistetaulukko!$I$48,Pistetaulukko!$I$47,IF(OR('Vastaukset, kilpailijat (yl)'!S87=Pistetaulukko!$H$48,'Vastaukset, kilpailijat (yl)'!S87=Pistetaulukko!$J$48),Pistetaulukko!$H$47,IF(OR('Vastaukset, kilpailijat (yl)'!S87=Pistetaulukko!$G$48,'Vastaukset, kilpailijat (yl)'!S87=Pistetaulukko!$K$48),Pistetaulukko!$G$47,IF(OR('Vastaukset, kilpailijat (yl)'!S87=Pistetaulukko!$F$48,'Vastaukset, kilpailijat (yl)'!S87=Pistetaulukko!$L$48),Pistetaulukko!$F$47,0))))</f>
        <v>0</v>
      </c>
      <c r="T87" s="82">
        <f>IF('Vastaukset, kilpailijat (yl)'!T87=Pistetaulukko!$I$51,Pistetaulukko!$I$50,IF(OR('Vastaukset, kilpailijat (yl)'!T87=Pistetaulukko!$H$51,'Vastaukset, kilpailijat (yl)'!T87=Pistetaulukko!$J$51),Pistetaulukko!$H$50,IF(OR('Vastaukset, kilpailijat (yl)'!T87=Pistetaulukko!$G$51,'Vastaukset, kilpailijat (yl)'!T87=Pistetaulukko!$K$51),Pistetaulukko!$G$50,IF(OR('Vastaukset, kilpailijat (yl)'!T87=Pistetaulukko!$F$51,'Vastaukset, kilpailijat (yl)'!T87=Pistetaulukko!$L$51),Pistetaulukko!$F$50,0))))</f>
        <v>0</v>
      </c>
      <c r="U87" s="82">
        <f>IF('Vastaukset, kilpailijat (yl)'!U87=Pistetaulukko!$I$54,Pistetaulukko!$I$53,IF(OR('Vastaukset, kilpailijat (yl)'!U87=Pistetaulukko!$H$54,'Vastaukset, kilpailijat (yl)'!U87=Pistetaulukko!$J$54),Pistetaulukko!$H$53,IF(OR('Vastaukset, kilpailijat (yl)'!U87=Pistetaulukko!$G$54,'Vastaukset, kilpailijat (yl)'!U87=Pistetaulukko!$K$54),Pistetaulukko!$G$53,IF(OR('Vastaukset, kilpailijat (yl)'!U87=Pistetaulukko!$F$54,'Vastaukset, kilpailijat (yl)'!U87=Pistetaulukko!$L$54),Pistetaulukko!$F$53,0))))</f>
        <v>0</v>
      </c>
      <c r="V87" s="82">
        <f>IF('Vastaukset, kilpailijat (yl)'!V87=Pistetaulukko!$I$57,Pistetaulukko!$I$56,IF(OR('Vastaukset, kilpailijat (yl)'!V87=Pistetaulukko!$H$57,'Vastaukset, kilpailijat (yl)'!V87=Pistetaulukko!$J$57),Pistetaulukko!$H$56,IF(OR('Vastaukset, kilpailijat (yl)'!V87=Pistetaulukko!$G$57,'Vastaukset, kilpailijat (yl)'!V87=Pistetaulukko!$K$57),Pistetaulukko!$G$56,IF(OR('Vastaukset, kilpailijat (yl)'!V87=Pistetaulukko!$F$57,'Vastaukset, kilpailijat (yl)'!V87=Pistetaulukko!$L$57),Pistetaulukko!$F$56,0))))</f>
        <v>0</v>
      </c>
      <c r="W87" s="82">
        <f>IF('Vastaukset, kilpailijat (yl)'!W87=Pistetaulukko!$I$60,Pistetaulukko!$I$59,IF(OR('Vastaukset, kilpailijat (yl)'!W87=Pistetaulukko!$H$60,'Vastaukset, kilpailijat (yl)'!W87=Pistetaulukko!$J$60),Pistetaulukko!$H$59,IF(OR('Vastaukset, kilpailijat (yl)'!W87=Pistetaulukko!$G$60,'Vastaukset, kilpailijat (yl)'!W87=Pistetaulukko!$K$60),Pistetaulukko!$G$59,IF(OR('Vastaukset, kilpailijat (yl)'!W87=Pistetaulukko!$F$60,'Vastaukset, kilpailijat (yl)'!W87=Pistetaulukko!$L$60),Pistetaulukko!$F$59,0))))</f>
        <v>0</v>
      </c>
      <c r="X87" s="82">
        <f>IF('Vastaukset, kilpailijat (yl)'!X87=Pistetaulukko!$I$63,Pistetaulukko!$I$62,IF(OR('Vastaukset, kilpailijat (yl)'!X87=Pistetaulukko!$H$63,'Vastaukset, kilpailijat (yl)'!X87=Pistetaulukko!$J$63),Pistetaulukko!$H$62,IF(OR('Vastaukset, kilpailijat (yl)'!X87=Pistetaulukko!$G$63,'Vastaukset, kilpailijat (yl)'!X87=Pistetaulukko!$K$63),Pistetaulukko!$G$62,IF(OR('Vastaukset, kilpailijat (yl)'!X87=Pistetaulukko!$F$63,'Vastaukset, kilpailijat (yl)'!X87=Pistetaulukko!$L$63),Pistetaulukko!$F$62,0))))</f>
        <v>0</v>
      </c>
      <c r="Y87" s="82">
        <f>IF('Vastaukset, kilpailijat (yl)'!Y87=Pistetaulukko!$I$66,Pistetaulukko!$I$65,IF(OR('Vastaukset, kilpailijat (yl)'!Y87=Pistetaulukko!$H$66,'Vastaukset, kilpailijat (yl)'!Y87=Pistetaulukko!$J$66),Pistetaulukko!$H$65,IF(OR('Vastaukset, kilpailijat (yl)'!Y87=Pistetaulukko!$G$66,'Vastaukset, kilpailijat (yl)'!Y87=Pistetaulukko!$K$66),Pistetaulukko!$G$65,IF(OR('Vastaukset, kilpailijat (yl)'!Y87=Pistetaulukko!$F$66,'Vastaukset, kilpailijat (yl)'!Y87=Pistetaulukko!$L$66),Pistetaulukko!$F$65,IF(OR('Vastaukset, kilpailijat (yl)'!Y87=Pistetaulukko!$E$66,'Vastaukset, kilpailijat (yl)'!Y87=Pistetaulukko!$M$66),Pistetaulukko!$E$65,IF(OR('Vastaukset, kilpailijat (yl)'!Y87=Pistetaulukko!$D$66,'Vastaukset, kilpailijat (yl)'!Y87=Pistetaulukko!$N$66),Pistetaulukko!$D$65,0))))))</f>
        <v>0</v>
      </c>
      <c r="Z87" s="82">
        <f>IF('Vastaukset, kilpailijat (yl)'!Z87=Pistetaulukko!$I$69,Pistetaulukko!$I$68,IF(OR('Vastaukset, kilpailijat (yl)'!Z87=Pistetaulukko!$H$69,'Vastaukset, kilpailijat (yl)'!Z87=Pistetaulukko!$J$69),Pistetaulukko!$H$68,IF(OR('Vastaukset, kilpailijat (yl)'!Z87=Pistetaulukko!$G$69,'Vastaukset, kilpailijat (yl)'!Z87=Pistetaulukko!$K$69),Pistetaulukko!$G$68,IF(OR('Vastaukset, kilpailijat (yl)'!Z87=Pistetaulukko!$F$69,'Vastaukset, kilpailijat (yl)'!Z87=Pistetaulukko!$L$69),Pistetaulukko!$F$68,IF(OR('Vastaukset, kilpailijat (yl)'!Z87=Pistetaulukko!$E$69,'Vastaukset, kilpailijat (yl)'!Z87=Pistetaulukko!$M$69),Pistetaulukko!$E$68,IF(OR('Vastaukset, kilpailijat (yl)'!Z87=Pistetaulukko!$D$69,'Vastaukset, kilpailijat (yl)'!Z87=Pistetaulukko!$N$69),Pistetaulukko!$D$68,0))))))</f>
        <v>0</v>
      </c>
      <c r="AA87" s="4">
        <f t="shared" si="5"/>
        <v>0</v>
      </c>
      <c r="AB87" s="34">
        <f>'Vastaukset, kilpailijat (yl)'!AD87</f>
        <v>0</v>
      </c>
      <c r="AC87" s="125">
        <f>'Vastaukset, kilpailijat (yl)'!AC87</f>
        <v>0</v>
      </c>
      <c r="AD87" s="35">
        <f t="shared" si="6"/>
        <v>-4.1666666666666664E-2</v>
      </c>
      <c r="AE87" s="111">
        <f t="shared" si="7"/>
        <v>0</v>
      </c>
      <c r="AF87" s="109">
        <f t="shared" si="8"/>
        <v>0</v>
      </c>
      <c r="AG87" s="115">
        <f>'Suunnistus (yl)'!I87</f>
        <v>160</v>
      </c>
      <c r="AH87" s="107">
        <f t="shared" si="9"/>
        <v>160</v>
      </c>
      <c r="AI87" s="12"/>
    </row>
    <row r="88" spans="1:35" x14ac:dyDescent="0.3">
      <c r="A88" s="7">
        <f>'Vastaukset, kilpailijat (yl)'!A88</f>
        <v>0</v>
      </c>
      <c r="B88" s="56">
        <f>'Vastaukset, kilpailijat (yl)'!B88</f>
        <v>0</v>
      </c>
      <c r="C88" s="6">
        <f>'Vastaukset, kilpailijat (yl)'!C88</f>
        <v>0</v>
      </c>
      <c r="D88" s="6">
        <f>'Vastaukset, kilpailijat (yl)'!D88</f>
        <v>0</v>
      </c>
      <c r="E88" s="82">
        <f>IF('Vastaukset, kilpailijat (yl)'!E88=Pistetaulukko!$I$3,Pistetaulukko!$I$2,0)</f>
        <v>0</v>
      </c>
      <c r="F88" s="82">
        <f>IF('Vastaukset, kilpailijat (yl)'!F88=Pistetaulukko!$I$6,Pistetaulukko!$I$5,IF(OR('Vastaukset, kilpailijat (yl)'!F88=Pistetaulukko!$H$6,'Vastaukset, kilpailijat (yl)'!F88=Pistetaulukko!$J$6),Pistetaulukko!$H$5,IF(OR('Vastaukset, kilpailijat (yl)'!F88=Pistetaulukko!$G$6,'Vastaukset, kilpailijat (yl)'!F88=Pistetaulukko!$K$6),Pistetaulukko!$G$5,IF(OR('Vastaukset, kilpailijat (yl)'!F88=Pistetaulukko!$F$6,'Vastaukset, kilpailijat (yl)'!F88=Pistetaulukko!$L$6),Pistetaulukko!$F$5,0))))</f>
        <v>0</v>
      </c>
      <c r="G88" s="82">
        <f>IF('Vastaukset, kilpailijat (yl)'!G88=Pistetaulukko!$I$9,Pistetaulukko!$I$8,IF(OR('Vastaukset, kilpailijat (yl)'!G88=Pistetaulukko!$H$9,'Vastaukset, kilpailijat (yl)'!G88=Pistetaulukko!$J$9),Pistetaulukko!$H$8,IF(OR('Vastaukset, kilpailijat (yl)'!G88=Pistetaulukko!$G$9,'Vastaukset, kilpailijat (yl)'!G88=Pistetaulukko!$K$9),Pistetaulukko!$G$8,IF(OR('Vastaukset, kilpailijat (yl)'!G88=Pistetaulukko!$F$9,'Vastaukset, kilpailijat (yl)'!G88=Pistetaulukko!$L$9),Pistetaulukko!$F$8,0))))</f>
        <v>0</v>
      </c>
      <c r="H88" s="82">
        <f>IF('Vastaukset, kilpailijat (yl)'!H88=Pistetaulukko!$I$12,Pistetaulukko!$I$11,IF(OR('Vastaukset, kilpailijat (yl)'!H88=Pistetaulukko!$H$12,'Vastaukset, kilpailijat (yl)'!H88=Pistetaulukko!$J$12),Pistetaulukko!$H$11,IF(OR('Vastaukset, kilpailijat (yl)'!H88=Pistetaulukko!$G$12,'Vastaukset, kilpailijat (yl)'!H88=Pistetaulukko!$K$12),Pistetaulukko!$G$11,IF(OR('Vastaukset, kilpailijat (yl)'!H88=Pistetaulukko!$F$12,'Vastaukset, kilpailijat (yl)'!H88=Pistetaulukko!$L$12),Pistetaulukko!$F$11,0))))</f>
        <v>0</v>
      </c>
      <c r="I88" s="82">
        <f>IF('Vastaukset, kilpailijat (yl)'!I88=Pistetaulukko!$I$18,Pistetaulukko!$I$17,0)</f>
        <v>0</v>
      </c>
      <c r="J88" s="82">
        <f>IF('Vastaukset, kilpailijat (yl)'!J88=Pistetaulukko!$I$21,Pistetaulukko!$I$20,IF(OR('Vastaukset, kilpailijat (yl)'!J88=Pistetaulukko!$H$21,'Vastaukset, kilpailijat (yl)'!J88=Pistetaulukko!$J$21),Pistetaulukko!$H$20,IF(OR('Vastaukset, kilpailijat (yl)'!J88=Pistetaulukko!$G$21,'Vastaukset, kilpailijat (yl)'!J88=Pistetaulukko!$K$21),Pistetaulukko!$G$20,IF(OR('Vastaukset, kilpailijat (yl)'!J88=Pistetaulukko!$F$21,'Vastaukset, kilpailijat (yl)'!J88=Pistetaulukko!$L$21),Pistetaulukko!$F$20,0))))</f>
        <v>0</v>
      </c>
      <c r="K88" s="82">
        <f>IF('Vastaukset, kilpailijat (yl)'!K88=Pistetaulukko!$I$24,Pistetaulukko!$I$23,0)</f>
        <v>0</v>
      </c>
      <c r="L88" s="82">
        <f>IF('Vastaukset, kilpailijat (yl)'!L88=Pistetaulukko!$I$27,Pistetaulukko!$I$26,IF(OR('Vastaukset, kilpailijat (yl)'!L88=Pistetaulukko!$H$27,'Vastaukset, kilpailijat (yl)'!L88=Pistetaulukko!$J$27),Pistetaulukko!$H$26,IF(OR('Vastaukset, kilpailijat (yl)'!L88=Pistetaulukko!$G$27,'Vastaukset, kilpailijat (yl)'!L88=Pistetaulukko!$K$27),Pistetaulukko!$G$26,IF(OR('Vastaukset, kilpailijat (yl)'!L88=Pistetaulukko!$F$27,'Vastaukset, kilpailijat (yl)'!L88=Pistetaulukko!$L$27),Pistetaulukko!$F$26,0))))</f>
        <v>0</v>
      </c>
      <c r="M88" s="82">
        <f>IF('Vastaukset, kilpailijat (yl)'!M88=Pistetaulukko!$I$30,Pistetaulukko!$I$29,0)</f>
        <v>0</v>
      </c>
      <c r="N88" s="82">
        <f>IF('Vastaukset, kilpailijat (yl)'!N88=Pistetaulukko!$I$33,Pistetaulukko!$I$32,IF(OR('Vastaukset, kilpailijat (yl)'!N88=Pistetaulukko!$H$33,'Vastaukset, kilpailijat (yl)'!N88=Pistetaulukko!$J$33),Pistetaulukko!$H$32,IF(OR('Vastaukset, kilpailijat (yl)'!N88=Pistetaulukko!$G$33,'Vastaukset, kilpailijat (yl)'!N88=Pistetaulukko!$K$33),Pistetaulukko!$G$32,IF(OR('Vastaukset, kilpailijat (yl)'!N88=Pistetaulukko!$F$33,'Vastaukset, kilpailijat (yl)'!N88=Pistetaulukko!$L$33),Pistetaulukko!$F$32,IF(OR('Vastaukset, kilpailijat (yl)'!N88=Pistetaulukko!$E$33,'Vastaukset, kilpailijat (yl)'!N88=Pistetaulukko!$M$33),Pistetaulukko!$E$32,IF(OR('Vastaukset, kilpailijat (yl)'!N88=Pistetaulukko!$D$33,'Vastaukset, kilpailijat (yl)'!N88=Pistetaulukko!$N$33),Pistetaulukko!$D$32,0))))))</f>
        <v>0</v>
      </c>
      <c r="O88" s="82">
        <f>IF('Vastaukset, kilpailijat (yl)'!O88=Pistetaulukko!$I$36,Pistetaulukko!$I$35,IF(OR('Vastaukset, kilpailijat (yl)'!O88=Pistetaulukko!$H$36,'Vastaukset, kilpailijat (yl)'!O88=Pistetaulukko!$J$36),Pistetaulukko!$H$35,IF(OR('Vastaukset, kilpailijat (yl)'!O88=Pistetaulukko!$G$36,'Vastaukset, kilpailijat (yl)'!O88=Pistetaulukko!$K$36),Pistetaulukko!$G$35,IF(OR('Vastaukset, kilpailijat (yl)'!O88=Pistetaulukko!$F$36,'Vastaukset, kilpailijat (yl)'!O88=Pistetaulukko!$L$36),Pistetaulukko!$F$35,IF(OR('Vastaukset, kilpailijat (yl)'!O88=Pistetaulukko!$E$36,'Vastaukset, kilpailijat (yl)'!O88=Pistetaulukko!$M$36),Pistetaulukko!$E$35,IF(OR('Vastaukset, kilpailijat (yl)'!O88=Pistetaulukko!$D$36,'Vastaukset, kilpailijat (yl)'!O88=Pistetaulukko!$N$36),Pistetaulukko!$D$35,IF(OR('Vastaukset, kilpailijat (yl)'!O88=Pistetaulukko!$C$36,'Vastaukset, kilpailijat (yl)'!O88=Pistetaulukko!$O$36),Pistetaulukko!$C$35,IF(OR('Vastaukset, kilpailijat (yl)'!O88=Pistetaulukko!$B$36,'Vastaukset, kilpailijat (yl)'!O88=Pistetaulukko!$P$36),Pistetaulukko!$B$35,0))))))))</f>
        <v>0</v>
      </c>
      <c r="P88" s="82">
        <f>IF('Vastaukset, kilpailijat (yl)'!P88=Pistetaulukko!$I$39,Pistetaulukko!$I$38,IF(OR('Vastaukset, kilpailijat (yl)'!P88=Pistetaulukko!$H$39,'Vastaukset, kilpailijat (yl)'!P88=Pistetaulukko!$J$39),Pistetaulukko!$H$38,IF(OR('Vastaukset, kilpailijat (yl)'!P88=Pistetaulukko!$G$39,'Vastaukset, kilpailijat (yl)'!P88=Pistetaulukko!$K$39),Pistetaulukko!$G$38,IF(OR('Vastaukset, kilpailijat (yl)'!P88=Pistetaulukko!$F$39,'Vastaukset, kilpailijat (yl)'!P88=Pistetaulukko!$L$39),Pistetaulukko!$F$38,0))))</f>
        <v>0</v>
      </c>
      <c r="Q88" s="82">
        <f>IF('Vastaukset, kilpailijat (yl)'!Q88=Pistetaulukko!$I$42,Pistetaulukko!$I$41,IF(OR('Vastaukset, kilpailijat (yl)'!Q88=Pistetaulukko!$H$42,'Vastaukset, kilpailijat (yl)'!Q88=Pistetaulukko!$J$42),Pistetaulukko!$H$41,IF(OR('Vastaukset, kilpailijat (yl)'!Q88=Pistetaulukko!$G$42,'Vastaukset, kilpailijat (yl)'!Q88=Pistetaulukko!$K$42),Pistetaulukko!$G$41,IF(OR('Vastaukset, kilpailijat (yl)'!Q88=Pistetaulukko!$F$42,'Vastaukset, kilpailijat (yl)'!Q88=Pistetaulukko!$L$42),Pistetaulukko!$F$41,0))))</f>
        <v>0</v>
      </c>
      <c r="R88" s="82">
        <f>IF('Vastaukset, kilpailijat (yl)'!R88=Pistetaulukko!$I$45,Pistetaulukko!$I$44,IF(OR('Vastaukset, kilpailijat (yl)'!R88=Pistetaulukko!$H$45,'Vastaukset, kilpailijat (yl)'!R88=Pistetaulukko!$J$45),Pistetaulukko!$H$44,IF(OR('Vastaukset, kilpailijat (yl)'!R88=Pistetaulukko!$G$45,'Vastaukset, kilpailijat (yl)'!R88=Pistetaulukko!$K$45),Pistetaulukko!$G$44,IF(OR('Vastaukset, kilpailijat (yl)'!R88=Pistetaulukko!$F$45,'Vastaukset, kilpailijat (yl)'!R88=Pistetaulukko!$L$45),Pistetaulukko!$F$44,0))))</f>
        <v>0</v>
      </c>
      <c r="S88" s="82">
        <f>IF('Vastaukset, kilpailijat (yl)'!S88=Pistetaulukko!$I$48,Pistetaulukko!$I$47,IF(OR('Vastaukset, kilpailijat (yl)'!S88=Pistetaulukko!$H$48,'Vastaukset, kilpailijat (yl)'!S88=Pistetaulukko!$J$48),Pistetaulukko!$H$47,IF(OR('Vastaukset, kilpailijat (yl)'!S88=Pistetaulukko!$G$48,'Vastaukset, kilpailijat (yl)'!S88=Pistetaulukko!$K$48),Pistetaulukko!$G$47,IF(OR('Vastaukset, kilpailijat (yl)'!S88=Pistetaulukko!$F$48,'Vastaukset, kilpailijat (yl)'!S88=Pistetaulukko!$L$48),Pistetaulukko!$F$47,0))))</f>
        <v>0</v>
      </c>
      <c r="T88" s="82">
        <f>IF('Vastaukset, kilpailijat (yl)'!T88=Pistetaulukko!$I$51,Pistetaulukko!$I$50,IF(OR('Vastaukset, kilpailijat (yl)'!T88=Pistetaulukko!$H$51,'Vastaukset, kilpailijat (yl)'!T88=Pistetaulukko!$J$51),Pistetaulukko!$H$50,IF(OR('Vastaukset, kilpailijat (yl)'!T88=Pistetaulukko!$G$51,'Vastaukset, kilpailijat (yl)'!T88=Pistetaulukko!$K$51),Pistetaulukko!$G$50,IF(OR('Vastaukset, kilpailijat (yl)'!T88=Pistetaulukko!$F$51,'Vastaukset, kilpailijat (yl)'!T88=Pistetaulukko!$L$51),Pistetaulukko!$F$50,0))))</f>
        <v>0</v>
      </c>
      <c r="U88" s="82">
        <f>IF('Vastaukset, kilpailijat (yl)'!U88=Pistetaulukko!$I$54,Pistetaulukko!$I$53,IF(OR('Vastaukset, kilpailijat (yl)'!U88=Pistetaulukko!$H$54,'Vastaukset, kilpailijat (yl)'!U88=Pistetaulukko!$J$54),Pistetaulukko!$H$53,IF(OR('Vastaukset, kilpailijat (yl)'!U88=Pistetaulukko!$G$54,'Vastaukset, kilpailijat (yl)'!U88=Pistetaulukko!$K$54),Pistetaulukko!$G$53,IF(OR('Vastaukset, kilpailijat (yl)'!U88=Pistetaulukko!$F$54,'Vastaukset, kilpailijat (yl)'!U88=Pistetaulukko!$L$54),Pistetaulukko!$F$53,0))))</f>
        <v>0</v>
      </c>
      <c r="V88" s="82">
        <f>IF('Vastaukset, kilpailijat (yl)'!V88=Pistetaulukko!$I$57,Pistetaulukko!$I$56,IF(OR('Vastaukset, kilpailijat (yl)'!V88=Pistetaulukko!$H$57,'Vastaukset, kilpailijat (yl)'!V88=Pistetaulukko!$J$57),Pistetaulukko!$H$56,IF(OR('Vastaukset, kilpailijat (yl)'!V88=Pistetaulukko!$G$57,'Vastaukset, kilpailijat (yl)'!V88=Pistetaulukko!$K$57),Pistetaulukko!$G$56,IF(OR('Vastaukset, kilpailijat (yl)'!V88=Pistetaulukko!$F$57,'Vastaukset, kilpailijat (yl)'!V88=Pistetaulukko!$L$57),Pistetaulukko!$F$56,0))))</f>
        <v>0</v>
      </c>
      <c r="W88" s="82">
        <f>IF('Vastaukset, kilpailijat (yl)'!W88=Pistetaulukko!$I$60,Pistetaulukko!$I$59,IF(OR('Vastaukset, kilpailijat (yl)'!W88=Pistetaulukko!$H$60,'Vastaukset, kilpailijat (yl)'!W88=Pistetaulukko!$J$60),Pistetaulukko!$H$59,IF(OR('Vastaukset, kilpailijat (yl)'!W88=Pistetaulukko!$G$60,'Vastaukset, kilpailijat (yl)'!W88=Pistetaulukko!$K$60),Pistetaulukko!$G$59,IF(OR('Vastaukset, kilpailijat (yl)'!W88=Pistetaulukko!$F$60,'Vastaukset, kilpailijat (yl)'!W88=Pistetaulukko!$L$60),Pistetaulukko!$F$59,0))))</f>
        <v>0</v>
      </c>
      <c r="X88" s="82">
        <f>IF('Vastaukset, kilpailijat (yl)'!X88=Pistetaulukko!$I$63,Pistetaulukko!$I$62,IF(OR('Vastaukset, kilpailijat (yl)'!X88=Pistetaulukko!$H$63,'Vastaukset, kilpailijat (yl)'!X88=Pistetaulukko!$J$63),Pistetaulukko!$H$62,IF(OR('Vastaukset, kilpailijat (yl)'!X88=Pistetaulukko!$G$63,'Vastaukset, kilpailijat (yl)'!X88=Pistetaulukko!$K$63),Pistetaulukko!$G$62,IF(OR('Vastaukset, kilpailijat (yl)'!X88=Pistetaulukko!$F$63,'Vastaukset, kilpailijat (yl)'!X88=Pistetaulukko!$L$63),Pistetaulukko!$F$62,0))))</f>
        <v>0</v>
      </c>
      <c r="Y88" s="82">
        <f>IF('Vastaukset, kilpailijat (yl)'!Y88=Pistetaulukko!$I$66,Pistetaulukko!$I$65,IF(OR('Vastaukset, kilpailijat (yl)'!Y88=Pistetaulukko!$H$66,'Vastaukset, kilpailijat (yl)'!Y88=Pistetaulukko!$J$66),Pistetaulukko!$H$65,IF(OR('Vastaukset, kilpailijat (yl)'!Y88=Pistetaulukko!$G$66,'Vastaukset, kilpailijat (yl)'!Y88=Pistetaulukko!$K$66),Pistetaulukko!$G$65,IF(OR('Vastaukset, kilpailijat (yl)'!Y88=Pistetaulukko!$F$66,'Vastaukset, kilpailijat (yl)'!Y88=Pistetaulukko!$L$66),Pistetaulukko!$F$65,IF(OR('Vastaukset, kilpailijat (yl)'!Y88=Pistetaulukko!$E$66,'Vastaukset, kilpailijat (yl)'!Y88=Pistetaulukko!$M$66),Pistetaulukko!$E$65,IF(OR('Vastaukset, kilpailijat (yl)'!Y88=Pistetaulukko!$D$66,'Vastaukset, kilpailijat (yl)'!Y88=Pistetaulukko!$N$66),Pistetaulukko!$D$65,0))))))</f>
        <v>0</v>
      </c>
      <c r="Z88" s="82">
        <f>IF('Vastaukset, kilpailijat (yl)'!Z88=Pistetaulukko!$I$69,Pistetaulukko!$I$68,IF(OR('Vastaukset, kilpailijat (yl)'!Z88=Pistetaulukko!$H$69,'Vastaukset, kilpailijat (yl)'!Z88=Pistetaulukko!$J$69),Pistetaulukko!$H$68,IF(OR('Vastaukset, kilpailijat (yl)'!Z88=Pistetaulukko!$G$69,'Vastaukset, kilpailijat (yl)'!Z88=Pistetaulukko!$K$69),Pistetaulukko!$G$68,IF(OR('Vastaukset, kilpailijat (yl)'!Z88=Pistetaulukko!$F$69,'Vastaukset, kilpailijat (yl)'!Z88=Pistetaulukko!$L$69),Pistetaulukko!$F$68,IF(OR('Vastaukset, kilpailijat (yl)'!Z88=Pistetaulukko!$E$69,'Vastaukset, kilpailijat (yl)'!Z88=Pistetaulukko!$M$69),Pistetaulukko!$E$68,IF(OR('Vastaukset, kilpailijat (yl)'!Z88=Pistetaulukko!$D$69,'Vastaukset, kilpailijat (yl)'!Z88=Pistetaulukko!$N$69),Pistetaulukko!$D$68,0))))))</f>
        <v>0</v>
      </c>
      <c r="AA88" s="4">
        <f t="shared" si="5"/>
        <v>0</v>
      </c>
      <c r="AB88" s="34">
        <f>'Vastaukset, kilpailijat (yl)'!AD88</f>
        <v>0</v>
      </c>
      <c r="AC88" s="125">
        <f>'Vastaukset, kilpailijat (yl)'!AC88</f>
        <v>0</v>
      </c>
      <c r="AD88" s="35">
        <f t="shared" si="6"/>
        <v>-4.1666666666666664E-2</v>
      </c>
      <c r="AE88" s="111">
        <f t="shared" si="7"/>
        <v>0</v>
      </c>
      <c r="AF88" s="109">
        <f t="shared" si="8"/>
        <v>0</v>
      </c>
      <c r="AG88" s="115">
        <f>'Suunnistus (yl)'!I88</f>
        <v>160</v>
      </c>
      <c r="AH88" s="107">
        <f t="shared" si="9"/>
        <v>160</v>
      </c>
      <c r="AI88" s="12"/>
    </row>
    <row r="89" spans="1:35" x14ac:dyDescent="0.3">
      <c r="A89" s="7">
        <f>'Vastaukset, kilpailijat (yl)'!A89</f>
        <v>0</v>
      </c>
      <c r="B89" s="56">
        <f>'Vastaukset, kilpailijat (yl)'!B89</f>
        <v>0</v>
      </c>
      <c r="C89" s="6">
        <f>'Vastaukset, kilpailijat (yl)'!C89</f>
        <v>0</v>
      </c>
      <c r="D89" s="6">
        <f>'Vastaukset, kilpailijat (yl)'!D89</f>
        <v>0</v>
      </c>
      <c r="E89" s="82">
        <f>IF('Vastaukset, kilpailijat (yl)'!E89=Pistetaulukko!$I$3,Pistetaulukko!$I$2,0)</f>
        <v>0</v>
      </c>
      <c r="F89" s="82">
        <f>IF('Vastaukset, kilpailijat (yl)'!F89=Pistetaulukko!$I$6,Pistetaulukko!$I$5,IF(OR('Vastaukset, kilpailijat (yl)'!F89=Pistetaulukko!$H$6,'Vastaukset, kilpailijat (yl)'!F89=Pistetaulukko!$J$6),Pistetaulukko!$H$5,IF(OR('Vastaukset, kilpailijat (yl)'!F89=Pistetaulukko!$G$6,'Vastaukset, kilpailijat (yl)'!F89=Pistetaulukko!$K$6),Pistetaulukko!$G$5,IF(OR('Vastaukset, kilpailijat (yl)'!F89=Pistetaulukko!$F$6,'Vastaukset, kilpailijat (yl)'!F89=Pistetaulukko!$L$6),Pistetaulukko!$F$5,0))))</f>
        <v>0</v>
      </c>
      <c r="G89" s="82">
        <f>IF('Vastaukset, kilpailijat (yl)'!G89=Pistetaulukko!$I$9,Pistetaulukko!$I$8,IF(OR('Vastaukset, kilpailijat (yl)'!G89=Pistetaulukko!$H$9,'Vastaukset, kilpailijat (yl)'!G89=Pistetaulukko!$J$9),Pistetaulukko!$H$8,IF(OR('Vastaukset, kilpailijat (yl)'!G89=Pistetaulukko!$G$9,'Vastaukset, kilpailijat (yl)'!G89=Pistetaulukko!$K$9),Pistetaulukko!$G$8,IF(OR('Vastaukset, kilpailijat (yl)'!G89=Pistetaulukko!$F$9,'Vastaukset, kilpailijat (yl)'!G89=Pistetaulukko!$L$9),Pistetaulukko!$F$8,0))))</f>
        <v>0</v>
      </c>
      <c r="H89" s="82">
        <f>IF('Vastaukset, kilpailijat (yl)'!H89=Pistetaulukko!$I$12,Pistetaulukko!$I$11,IF(OR('Vastaukset, kilpailijat (yl)'!H89=Pistetaulukko!$H$12,'Vastaukset, kilpailijat (yl)'!H89=Pistetaulukko!$J$12),Pistetaulukko!$H$11,IF(OR('Vastaukset, kilpailijat (yl)'!H89=Pistetaulukko!$G$12,'Vastaukset, kilpailijat (yl)'!H89=Pistetaulukko!$K$12),Pistetaulukko!$G$11,IF(OR('Vastaukset, kilpailijat (yl)'!H89=Pistetaulukko!$F$12,'Vastaukset, kilpailijat (yl)'!H89=Pistetaulukko!$L$12),Pistetaulukko!$F$11,0))))</f>
        <v>0</v>
      </c>
      <c r="I89" s="82">
        <f>IF('Vastaukset, kilpailijat (yl)'!I89=Pistetaulukko!$I$18,Pistetaulukko!$I$17,0)</f>
        <v>0</v>
      </c>
      <c r="J89" s="82">
        <f>IF('Vastaukset, kilpailijat (yl)'!J89=Pistetaulukko!$I$21,Pistetaulukko!$I$20,IF(OR('Vastaukset, kilpailijat (yl)'!J89=Pistetaulukko!$H$21,'Vastaukset, kilpailijat (yl)'!J89=Pistetaulukko!$J$21),Pistetaulukko!$H$20,IF(OR('Vastaukset, kilpailijat (yl)'!J89=Pistetaulukko!$G$21,'Vastaukset, kilpailijat (yl)'!J89=Pistetaulukko!$K$21),Pistetaulukko!$G$20,IF(OR('Vastaukset, kilpailijat (yl)'!J89=Pistetaulukko!$F$21,'Vastaukset, kilpailijat (yl)'!J89=Pistetaulukko!$L$21),Pistetaulukko!$F$20,0))))</f>
        <v>0</v>
      </c>
      <c r="K89" s="82">
        <f>IF('Vastaukset, kilpailijat (yl)'!K89=Pistetaulukko!$I$24,Pistetaulukko!$I$23,0)</f>
        <v>0</v>
      </c>
      <c r="L89" s="82">
        <f>IF('Vastaukset, kilpailijat (yl)'!L89=Pistetaulukko!$I$27,Pistetaulukko!$I$26,IF(OR('Vastaukset, kilpailijat (yl)'!L89=Pistetaulukko!$H$27,'Vastaukset, kilpailijat (yl)'!L89=Pistetaulukko!$J$27),Pistetaulukko!$H$26,IF(OR('Vastaukset, kilpailijat (yl)'!L89=Pistetaulukko!$G$27,'Vastaukset, kilpailijat (yl)'!L89=Pistetaulukko!$K$27),Pistetaulukko!$G$26,IF(OR('Vastaukset, kilpailijat (yl)'!L89=Pistetaulukko!$F$27,'Vastaukset, kilpailijat (yl)'!L89=Pistetaulukko!$L$27),Pistetaulukko!$F$26,0))))</f>
        <v>0</v>
      </c>
      <c r="M89" s="82">
        <f>IF('Vastaukset, kilpailijat (yl)'!M89=Pistetaulukko!$I$30,Pistetaulukko!$I$29,0)</f>
        <v>0</v>
      </c>
      <c r="N89" s="82">
        <f>IF('Vastaukset, kilpailijat (yl)'!N89=Pistetaulukko!$I$33,Pistetaulukko!$I$32,IF(OR('Vastaukset, kilpailijat (yl)'!N89=Pistetaulukko!$H$33,'Vastaukset, kilpailijat (yl)'!N89=Pistetaulukko!$J$33),Pistetaulukko!$H$32,IF(OR('Vastaukset, kilpailijat (yl)'!N89=Pistetaulukko!$G$33,'Vastaukset, kilpailijat (yl)'!N89=Pistetaulukko!$K$33),Pistetaulukko!$G$32,IF(OR('Vastaukset, kilpailijat (yl)'!N89=Pistetaulukko!$F$33,'Vastaukset, kilpailijat (yl)'!N89=Pistetaulukko!$L$33),Pistetaulukko!$F$32,IF(OR('Vastaukset, kilpailijat (yl)'!N89=Pistetaulukko!$E$33,'Vastaukset, kilpailijat (yl)'!N89=Pistetaulukko!$M$33),Pistetaulukko!$E$32,IF(OR('Vastaukset, kilpailijat (yl)'!N89=Pistetaulukko!$D$33,'Vastaukset, kilpailijat (yl)'!N89=Pistetaulukko!$N$33),Pistetaulukko!$D$32,0))))))</f>
        <v>0</v>
      </c>
      <c r="O89" s="82">
        <f>IF('Vastaukset, kilpailijat (yl)'!O89=Pistetaulukko!$I$36,Pistetaulukko!$I$35,IF(OR('Vastaukset, kilpailijat (yl)'!O89=Pistetaulukko!$H$36,'Vastaukset, kilpailijat (yl)'!O89=Pistetaulukko!$J$36),Pistetaulukko!$H$35,IF(OR('Vastaukset, kilpailijat (yl)'!O89=Pistetaulukko!$G$36,'Vastaukset, kilpailijat (yl)'!O89=Pistetaulukko!$K$36),Pistetaulukko!$G$35,IF(OR('Vastaukset, kilpailijat (yl)'!O89=Pistetaulukko!$F$36,'Vastaukset, kilpailijat (yl)'!O89=Pistetaulukko!$L$36),Pistetaulukko!$F$35,IF(OR('Vastaukset, kilpailijat (yl)'!O89=Pistetaulukko!$E$36,'Vastaukset, kilpailijat (yl)'!O89=Pistetaulukko!$M$36),Pistetaulukko!$E$35,IF(OR('Vastaukset, kilpailijat (yl)'!O89=Pistetaulukko!$D$36,'Vastaukset, kilpailijat (yl)'!O89=Pistetaulukko!$N$36),Pistetaulukko!$D$35,IF(OR('Vastaukset, kilpailijat (yl)'!O89=Pistetaulukko!$C$36,'Vastaukset, kilpailijat (yl)'!O89=Pistetaulukko!$O$36),Pistetaulukko!$C$35,IF(OR('Vastaukset, kilpailijat (yl)'!O89=Pistetaulukko!$B$36,'Vastaukset, kilpailijat (yl)'!O89=Pistetaulukko!$P$36),Pistetaulukko!$B$35,0))))))))</f>
        <v>0</v>
      </c>
      <c r="P89" s="82">
        <f>IF('Vastaukset, kilpailijat (yl)'!P89=Pistetaulukko!$I$39,Pistetaulukko!$I$38,IF(OR('Vastaukset, kilpailijat (yl)'!P89=Pistetaulukko!$H$39,'Vastaukset, kilpailijat (yl)'!P89=Pistetaulukko!$J$39),Pistetaulukko!$H$38,IF(OR('Vastaukset, kilpailijat (yl)'!P89=Pistetaulukko!$G$39,'Vastaukset, kilpailijat (yl)'!P89=Pistetaulukko!$K$39),Pistetaulukko!$G$38,IF(OR('Vastaukset, kilpailijat (yl)'!P89=Pistetaulukko!$F$39,'Vastaukset, kilpailijat (yl)'!P89=Pistetaulukko!$L$39),Pistetaulukko!$F$38,0))))</f>
        <v>0</v>
      </c>
      <c r="Q89" s="82">
        <f>IF('Vastaukset, kilpailijat (yl)'!Q89=Pistetaulukko!$I$42,Pistetaulukko!$I$41,IF(OR('Vastaukset, kilpailijat (yl)'!Q89=Pistetaulukko!$H$42,'Vastaukset, kilpailijat (yl)'!Q89=Pistetaulukko!$J$42),Pistetaulukko!$H$41,IF(OR('Vastaukset, kilpailijat (yl)'!Q89=Pistetaulukko!$G$42,'Vastaukset, kilpailijat (yl)'!Q89=Pistetaulukko!$K$42),Pistetaulukko!$G$41,IF(OR('Vastaukset, kilpailijat (yl)'!Q89=Pistetaulukko!$F$42,'Vastaukset, kilpailijat (yl)'!Q89=Pistetaulukko!$L$42),Pistetaulukko!$F$41,0))))</f>
        <v>0</v>
      </c>
      <c r="R89" s="82">
        <f>IF('Vastaukset, kilpailijat (yl)'!R89=Pistetaulukko!$I$45,Pistetaulukko!$I$44,IF(OR('Vastaukset, kilpailijat (yl)'!R89=Pistetaulukko!$H$45,'Vastaukset, kilpailijat (yl)'!R89=Pistetaulukko!$J$45),Pistetaulukko!$H$44,IF(OR('Vastaukset, kilpailijat (yl)'!R89=Pistetaulukko!$G$45,'Vastaukset, kilpailijat (yl)'!R89=Pistetaulukko!$K$45),Pistetaulukko!$G$44,IF(OR('Vastaukset, kilpailijat (yl)'!R89=Pistetaulukko!$F$45,'Vastaukset, kilpailijat (yl)'!R89=Pistetaulukko!$L$45),Pistetaulukko!$F$44,0))))</f>
        <v>0</v>
      </c>
      <c r="S89" s="82">
        <f>IF('Vastaukset, kilpailijat (yl)'!S89=Pistetaulukko!$I$48,Pistetaulukko!$I$47,IF(OR('Vastaukset, kilpailijat (yl)'!S89=Pistetaulukko!$H$48,'Vastaukset, kilpailijat (yl)'!S89=Pistetaulukko!$J$48),Pistetaulukko!$H$47,IF(OR('Vastaukset, kilpailijat (yl)'!S89=Pistetaulukko!$G$48,'Vastaukset, kilpailijat (yl)'!S89=Pistetaulukko!$K$48),Pistetaulukko!$G$47,IF(OR('Vastaukset, kilpailijat (yl)'!S89=Pistetaulukko!$F$48,'Vastaukset, kilpailijat (yl)'!S89=Pistetaulukko!$L$48),Pistetaulukko!$F$47,0))))</f>
        <v>0</v>
      </c>
      <c r="T89" s="82">
        <f>IF('Vastaukset, kilpailijat (yl)'!T89=Pistetaulukko!$I$51,Pistetaulukko!$I$50,IF(OR('Vastaukset, kilpailijat (yl)'!T89=Pistetaulukko!$H$51,'Vastaukset, kilpailijat (yl)'!T89=Pistetaulukko!$J$51),Pistetaulukko!$H$50,IF(OR('Vastaukset, kilpailijat (yl)'!T89=Pistetaulukko!$G$51,'Vastaukset, kilpailijat (yl)'!T89=Pistetaulukko!$K$51),Pistetaulukko!$G$50,IF(OR('Vastaukset, kilpailijat (yl)'!T89=Pistetaulukko!$F$51,'Vastaukset, kilpailijat (yl)'!T89=Pistetaulukko!$L$51),Pistetaulukko!$F$50,0))))</f>
        <v>0</v>
      </c>
      <c r="U89" s="82">
        <f>IF('Vastaukset, kilpailijat (yl)'!U89=Pistetaulukko!$I$54,Pistetaulukko!$I$53,IF(OR('Vastaukset, kilpailijat (yl)'!U89=Pistetaulukko!$H$54,'Vastaukset, kilpailijat (yl)'!U89=Pistetaulukko!$J$54),Pistetaulukko!$H$53,IF(OR('Vastaukset, kilpailijat (yl)'!U89=Pistetaulukko!$G$54,'Vastaukset, kilpailijat (yl)'!U89=Pistetaulukko!$K$54),Pistetaulukko!$G$53,IF(OR('Vastaukset, kilpailijat (yl)'!U89=Pistetaulukko!$F$54,'Vastaukset, kilpailijat (yl)'!U89=Pistetaulukko!$L$54),Pistetaulukko!$F$53,0))))</f>
        <v>0</v>
      </c>
      <c r="V89" s="82">
        <f>IF('Vastaukset, kilpailijat (yl)'!V89=Pistetaulukko!$I$57,Pistetaulukko!$I$56,IF(OR('Vastaukset, kilpailijat (yl)'!V89=Pistetaulukko!$H$57,'Vastaukset, kilpailijat (yl)'!V89=Pistetaulukko!$J$57),Pistetaulukko!$H$56,IF(OR('Vastaukset, kilpailijat (yl)'!V89=Pistetaulukko!$G$57,'Vastaukset, kilpailijat (yl)'!V89=Pistetaulukko!$K$57),Pistetaulukko!$G$56,IF(OR('Vastaukset, kilpailijat (yl)'!V89=Pistetaulukko!$F$57,'Vastaukset, kilpailijat (yl)'!V89=Pistetaulukko!$L$57),Pistetaulukko!$F$56,0))))</f>
        <v>0</v>
      </c>
      <c r="W89" s="82">
        <f>IF('Vastaukset, kilpailijat (yl)'!W89=Pistetaulukko!$I$60,Pistetaulukko!$I$59,IF(OR('Vastaukset, kilpailijat (yl)'!W89=Pistetaulukko!$H$60,'Vastaukset, kilpailijat (yl)'!W89=Pistetaulukko!$J$60),Pistetaulukko!$H$59,IF(OR('Vastaukset, kilpailijat (yl)'!W89=Pistetaulukko!$G$60,'Vastaukset, kilpailijat (yl)'!W89=Pistetaulukko!$K$60),Pistetaulukko!$G$59,IF(OR('Vastaukset, kilpailijat (yl)'!W89=Pistetaulukko!$F$60,'Vastaukset, kilpailijat (yl)'!W89=Pistetaulukko!$L$60),Pistetaulukko!$F$59,0))))</f>
        <v>0</v>
      </c>
      <c r="X89" s="82">
        <f>IF('Vastaukset, kilpailijat (yl)'!X89=Pistetaulukko!$I$63,Pistetaulukko!$I$62,IF(OR('Vastaukset, kilpailijat (yl)'!X89=Pistetaulukko!$H$63,'Vastaukset, kilpailijat (yl)'!X89=Pistetaulukko!$J$63),Pistetaulukko!$H$62,IF(OR('Vastaukset, kilpailijat (yl)'!X89=Pistetaulukko!$G$63,'Vastaukset, kilpailijat (yl)'!X89=Pistetaulukko!$K$63),Pistetaulukko!$G$62,IF(OR('Vastaukset, kilpailijat (yl)'!X89=Pistetaulukko!$F$63,'Vastaukset, kilpailijat (yl)'!X89=Pistetaulukko!$L$63),Pistetaulukko!$F$62,0))))</f>
        <v>0</v>
      </c>
      <c r="Y89" s="82">
        <f>IF('Vastaukset, kilpailijat (yl)'!Y89=Pistetaulukko!$I$66,Pistetaulukko!$I$65,IF(OR('Vastaukset, kilpailijat (yl)'!Y89=Pistetaulukko!$H$66,'Vastaukset, kilpailijat (yl)'!Y89=Pistetaulukko!$J$66),Pistetaulukko!$H$65,IF(OR('Vastaukset, kilpailijat (yl)'!Y89=Pistetaulukko!$G$66,'Vastaukset, kilpailijat (yl)'!Y89=Pistetaulukko!$K$66),Pistetaulukko!$G$65,IF(OR('Vastaukset, kilpailijat (yl)'!Y89=Pistetaulukko!$F$66,'Vastaukset, kilpailijat (yl)'!Y89=Pistetaulukko!$L$66),Pistetaulukko!$F$65,IF(OR('Vastaukset, kilpailijat (yl)'!Y89=Pistetaulukko!$E$66,'Vastaukset, kilpailijat (yl)'!Y89=Pistetaulukko!$M$66),Pistetaulukko!$E$65,IF(OR('Vastaukset, kilpailijat (yl)'!Y89=Pistetaulukko!$D$66,'Vastaukset, kilpailijat (yl)'!Y89=Pistetaulukko!$N$66),Pistetaulukko!$D$65,0))))))</f>
        <v>0</v>
      </c>
      <c r="Z89" s="82">
        <f>IF('Vastaukset, kilpailijat (yl)'!Z89=Pistetaulukko!$I$69,Pistetaulukko!$I$68,IF(OR('Vastaukset, kilpailijat (yl)'!Z89=Pistetaulukko!$H$69,'Vastaukset, kilpailijat (yl)'!Z89=Pistetaulukko!$J$69),Pistetaulukko!$H$68,IF(OR('Vastaukset, kilpailijat (yl)'!Z89=Pistetaulukko!$G$69,'Vastaukset, kilpailijat (yl)'!Z89=Pistetaulukko!$K$69),Pistetaulukko!$G$68,IF(OR('Vastaukset, kilpailijat (yl)'!Z89=Pistetaulukko!$F$69,'Vastaukset, kilpailijat (yl)'!Z89=Pistetaulukko!$L$69),Pistetaulukko!$F$68,IF(OR('Vastaukset, kilpailijat (yl)'!Z89=Pistetaulukko!$E$69,'Vastaukset, kilpailijat (yl)'!Z89=Pistetaulukko!$M$69),Pistetaulukko!$E$68,IF(OR('Vastaukset, kilpailijat (yl)'!Z89=Pistetaulukko!$D$69,'Vastaukset, kilpailijat (yl)'!Z89=Pistetaulukko!$N$69),Pistetaulukko!$D$68,0))))))</f>
        <v>0</v>
      </c>
      <c r="AA89" s="4">
        <f t="shared" si="5"/>
        <v>0</v>
      </c>
      <c r="AB89" s="34">
        <f>'Vastaukset, kilpailijat (yl)'!AD89</f>
        <v>0</v>
      </c>
      <c r="AC89" s="125">
        <f>'Vastaukset, kilpailijat (yl)'!AC89</f>
        <v>0</v>
      </c>
      <c r="AD89" s="35">
        <f t="shared" si="6"/>
        <v>-4.1666666666666664E-2</v>
      </c>
      <c r="AE89" s="111">
        <f t="shared" si="7"/>
        <v>0</v>
      </c>
      <c r="AF89" s="109">
        <f t="shared" si="8"/>
        <v>0</v>
      </c>
      <c r="AG89" s="115">
        <f>'Suunnistus (yl)'!I89</f>
        <v>160</v>
      </c>
      <c r="AH89" s="107">
        <f t="shared" si="9"/>
        <v>160</v>
      </c>
      <c r="AI89" s="12"/>
    </row>
    <row r="90" spans="1:35" x14ac:dyDescent="0.3">
      <c r="A90" s="7">
        <f>'Vastaukset, kilpailijat (yl)'!A90</f>
        <v>0</v>
      </c>
      <c r="B90" s="56">
        <f>'Vastaukset, kilpailijat (yl)'!B90</f>
        <v>0</v>
      </c>
      <c r="C90" s="6">
        <f>'Vastaukset, kilpailijat (yl)'!C90</f>
        <v>0</v>
      </c>
      <c r="D90" s="6">
        <f>'Vastaukset, kilpailijat (yl)'!D90</f>
        <v>0</v>
      </c>
      <c r="E90" s="82">
        <f>IF('Vastaukset, kilpailijat (yl)'!E90=Pistetaulukko!$I$3,Pistetaulukko!$I$2,0)</f>
        <v>0</v>
      </c>
      <c r="F90" s="82">
        <f>IF('Vastaukset, kilpailijat (yl)'!F90=Pistetaulukko!$I$6,Pistetaulukko!$I$5,IF(OR('Vastaukset, kilpailijat (yl)'!F90=Pistetaulukko!$H$6,'Vastaukset, kilpailijat (yl)'!F90=Pistetaulukko!$J$6),Pistetaulukko!$H$5,IF(OR('Vastaukset, kilpailijat (yl)'!F90=Pistetaulukko!$G$6,'Vastaukset, kilpailijat (yl)'!F90=Pistetaulukko!$K$6),Pistetaulukko!$G$5,IF(OR('Vastaukset, kilpailijat (yl)'!F90=Pistetaulukko!$F$6,'Vastaukset, kilpailijat (yl)'!F90=Pistetaulukko!$L$6),Pistetaulukko!$F$5,0))))</f>
        <v>0</v>
      </c>
      <c r="G90" s="82">
        <f>IF('Vastaukset, kilpailijat (yl)'!G90=Pistetaulukko!$I$9,Pistetaulukko!$I$8,IF(OR('Vastaukset, kilpailijat (yl)'!G90=Pistetaulukko!$H$9,'Vastaukset, kilpailijat (yl)'!G90=Pistetaulukko!$J$9),Pistetaulukko!$H$8,IF(OR('Vastaukset, kilpailijat (yl)'!G90=Pistetaulukko!$G$9,'Vastaukset, kilpailijat (yl)'!G90=Pistetaulukko!$K$9),Pistetaulukko!$G$8,IF(OR('Vastaukset, kilpailijat (yl)'!G90=Pistetaulukko!$F$9,'Vastaukset, kilpailijat (yl)'!G90=Pistetaulukko!$L$9),Pistetaulukko!$F$8,0))))</f>
        <v>0</v>
      </c>
      <c r="H90" s="82">
        <f>IF('Vastaukset, kilpailijat (yl)'!H90=Pistetaulukko!$I$12,Pistetaulukko!$I$11,IF(OR('Vastaukset, kilpailijat (yl)'!H90=Pistetaulukko!$H$12,'Vastaukset, kilpailijat (yl)'!H90=Pistetaulukko!$J$12),Pistetaulukko!$H$11,IF(OR('Vastaukset, kilpailijat (yl)'!H90=Pistetaulukko!$G$12,'Vastaukset, kilpailijat (yl)'!H90=Pistetaulukko!$K$12),Pistetaulukko!$G$11,IF(OR('Vastaukset, kilpailijat (yl)'!H90=Pistetaulukko!$F$12,'Vastaukset, kilpailijat (yl)'!H90=Pistetaulukko!$L$12),Pistetaulukko!$F$11,0))))</f>
        <v>0</v>
      </c>
      <c r="I90" s="82">
        <f>IF('Vastaukset, kilpailijat (yl)'!I90=Pistetaulukko!$I$18,Pistetaulukko!$I$17,0)</f>
        <v>0</v>
      </c>
      <c r="J90" s="82">
        <f>IF('Vastaukset, kilpailijat (yl)'!J90=Pistetaulukko!$I$21,Pistetaulukko!$I$20,IF(OR('Vastaukset, kilpailijat (yl)'!J90=Pistetaulukko!$H$21,'Vastaukset, kilpailijat (yl)'!J90=Pistetaulukko!$J$21),Pistetaulukko!$H$20,IF(OR('Vastaukset, kilpailijat (yl)'!J90=Pistetaulukko!$G$21,'Vastaukset, kilpailijat (yl)'!J90=Pistetaulukko!$K$21),Pistetaulukko!$G$20,IF(OR('Vastaukset, kilpailijat (yl)'!J90=Pistetaulukko!$F$21,'Vastaukset, kilpailijat (yl)'!J90=Pistetaulukko!$L$21),Pistetaulukko!$F$20,0))))</f>
        <v>0</v>
      </c>
      <c r="K90" s="82">
        <f>IF('Vastaukset, kilpailijat (yl)'!K90=Pistetaulukko!$I$24,Pistetaulukko!$I$23,0)</f>
        <v>0</v>
      </c>
      <c r="L90" s="82">
        <f>IF('Vastaukset, kilpailijat (yl)'!L90=Pistetaulukko!$I$27,Pistetaulukko!$I$26,IF(OR('Vastaukset, kilpailijat (yl)'!L90=Pistetaulukko!$H$27,'Vastaukset, kilpailijat (yl)'!L90=Pistetaulukko!$J$27),Pistetaulukko!$H$26,IF(OR('Vastaukset, kilpailijat (yl)'!L90=Pistetaulukko!$G$27,'Vastaukset, kilpailijat (yl)'!L90=Pistetaulukko!$K$27),Pistetaulukko!$G$26,IF(OR('Vastaukset, kilpailijat (yl)'!L90=Pistetaulukko!$F$27,'Vastaukset, kilpailijat (yl)'!L90=Pistetaulukko!$L$27),Pistetaulukko!$F$26,0))))</f>
        <v>0</v>
      </c>
      <c r="M90" s="82">
        <f>IF('Vastaukset, kilpailijat (yl)'!M90=Pistetaulukko!$I$30,Pistetaulukko!$I$29,0)</f>
        <v>0</v>
      </c>
      <c r="N90" s="82">
        <f>IF('Vastaukset, kilpailijat (yl)'!N90=Pistetaulukko!$I$33,Pistetaulukko!$I$32,IF(OR('Vastaukset, kilpailijat (yl)'!N90=Pistetaulukko!$H$33,'Vastaukset, kilpailijat (yl)'!N90=Pistetaulukko!$J$33),Pistetaulukko!$H$32,IF(OR('Vastaukset, kilpailijat (yl)'!N90=Pistetaulukko!$G$33,'Vastaukset, kilpailijat (yl)'!N90=Pistetaulukko!$K$33),Pistetaulukko!$G$32,IF(OR('Vastaukset, kilpailijat (yl)'!N90=Pistetaulukko!$F$33,'Vastaukset, kilpailijat (yl)'!N90=Pistetaulukko!$L$33),Pistetaulukko!$F$32,IF(OR('Vastaukset, kilpailijat (yl)'!N90=Pistetaulukko!$E$33,'Vastaukset, kilpailijat (yl)'!N90=Pistetaulukko!$M$33),Pistetaulukko!$E$32,IF(OR('Vastaukset, kilpailijat (yl)'!N90=Pistetaulukko!$D$33,'Vastaukset, kilpailijat (yl)'!N90=Pistetaulukko!$N$33),Pistetaulukko!$D$32,0))))))</f>
        <v>0</v>
      </c>
      <c r="O90" s="82">
        <f>IF('Vastaukset, kilpailijat (yl)'!O90=Pistetaulukko!$I$36,Pistetaulukko!$I$35,IF(OR('Vastaukset, kilpailijat (yl)'!O90=Pistetaulukko!$H$36,'Vastaukset, kilpailijat (yl)'!O90=Pistetaulukko!$J$36),Pistetaulukko!$H$35,IF(OR('Vastaukset, kilpailijat (yl)'!O90=Pistetaulukko!$G$36,'Vastaukset, kilpailijat (yl)'!O90=Pistetaulukko!$K$36),Pistetaulukko!$G$35,IF(OR('Vastaukset, kilpailijat (yl)'!O90=Pistetaulukko!$F$36,'Vastaukset, kilpailijat (yl)'!O90=Pistetaulukko!$L$36),Pistetaulukko!$F$35,IF(OR('Vastaukset, kilpailijat (yl)'!O90=Pistetaulukko!$E$36,'Vastaukset, kilpailijat (yl)'!O90=Pistetaulukko!$M$36),Pistetaulukko!$E$35,IF(OR('Vastaukset, kilpailijat (yl)'!O90=Pistetaulukko!$D$36,'Vastaukset, kilpailijat (yl)'!O90=Pistetaulukko!$N$36),Pistetaulukko!$D$35,IF(OR('Vastaukset, kilpailijat (yl)'!O90=Pistetaulukko!$C$36,'Vastaukset, kilpailijat (yl)'!O90=Pistetaulukko!$O$36),Pistetaulukko!$C$35,IF(OR('Vastaukset, kilpailijat (yl)'!O90=Pistetaulukko!$B$36,'Vastaukset, kilpailijat (yl)'!O90=Pistetaulukko!$P$36),Pistetaulukko!$B$35,0))))))))</f>
        <v>0</v>
      </c>
      <c r="P90" s="82">
        <f>IF('Vastaukset, kilpailijat (yl)'!P90=Pistetaulukko!$I$39,Pistetaulukko!$I$38,IF(OR('Vastaukset, kilpailijat (yl)'!P90=Pistetaulukko!$H$39,'Vastaukset, kilpailijat (yl)'!P90=Pistetaulukko!$J$39),Pistetaulukko!$H$38,IF(OR('Vastaukset, kilpailijat (yl)'!P90=Pistetaulukko!$G$39,'Vastaukset, kilpailijat (yl)'!P90=Pistetaulukko!$K$39),Pistetaulukko!$G$38,IF(OR('Vastaukset, kilpailijat (yl)'!P90=Pistetaulukko!$F$39,'Vastaukset, kilpailijat (yl)'!P90=Pistetaulukko!$L$39),Pistetaulukko!$F$38,0))))</f>
        <v>0</v>
      </c>
      <c r="Q90" s="82">
        <f>IF('Vastaukset, kilpailijat (yl)'!Q90=Pistetaulukko!$I$42,Pistetaulukko!$I$41,IF(OR('Vastaukset, kilpailijat (yl)'!Q90=Pistetaulukko!$H$42,'Vastaukset, kilpailijat (yl)'!Q90=Pistetaulukko!$J$42),Pistetaulukko!$H$41,IF(OR('Vastaukset, kilpailijat (yl)'!Q90=Pistetaulukko!$G$42,'Vastaukset, kilpailijat (yl)'!Q90=Pistetaulukko!$K$42),Pistetaulukko!$G$41,IF(OR('Vastaukset, kilpailijat (yl)'!Q90=Pistetaulukko!$F$42,'Vastaukset, kilpailijat (yl)'!Q90=Pistetaulukko!$L$42),Pistetaulukko!$F$41,0))))</f>
        <v>0</v>
      </c>
      <c r="R90" s="82">
        <f>IF('Vastaukset, kilpailijat (yl)'!R90=Pistetaulukko!$I$45,Pistetaulukko!$I$44,IF(OR('Vastaukset, kilpailijat (yl)'!R90=Pistetaulukko!$H$45,'Vastaukset, kilpailijat (yl)'!R90=Pistetaulukko!$J$45),Pistetaulukko!$H$44,IF(OR('Vastaukset, kilpailijat (yl)'!R90=Pistetaulukko!$G$45,'Vastaukset, kilpailijat (yl)'!R90=Pistetaulukko!$K$45),Pistetaulukko!$G$44,IF(OR('Vastaukset, kilpailijat (yl)'!R90=Pistetaulukko!$F$45,'Vastaukset, kilpailijat (yl)'!R90=Pistetaulukko!$L$45),Pistetaulukko!$F$44,0))))</f>
        <v>0</v>
      </c>
      <c r="S90" s="82">
        <f>IF('Vastaukset, kilpailijat (yl)'!S90=Pistetaulukko!$I$48,Pistetaulukko!$I$47,IF(OR('Vastaukset, kilpailijat (yl)'!S90=Pistetaulukko!$H$48,'Vastaukset, kilpailijat (yl)'!S90=Pistetaulukko!$J$48),Pistetaulukko!$H$47,IF(OR('Vastaukset, kilpailijat (yl)'!S90=Pistetaulukko!$G$48,'Vastaukset, kilpailijat (yl)'!S90=Pistetaulukko!$K$48),Pistetaulukko!$G$47,IF(OR('Vastaukset, kilpailijat (yl)'!S90=Pistetaulukko!$F$48,'Vastaukset, kilpailijat (yl)'!S90=Pistetaulukko!$L$48),Pistetaulukko!$F$47,0))))</f>
        <v>0</v>
      </c>
      <c r="T90" s="82">
        <f>IF('Vastaukset, kilpailijat (yl)'!T90=Pistetaulukko!$I$51,Pistetaulukko!$I$50,IF(OR('Vastaukset, kilpailijat (yl)'!T90=Pistetaulukko!$H$51,'Vastaukset, kilpailijat (yl)'!T90=Pistetaulukko!$J$51),Pistetaulukko!$H$50,IF(OR('Vastaukset, kilpailijat (yl)'!T90=Pistetaulukko!$G$51,'Vastaukset, kilpailijat (yl)'!T90=Pistetaulukko!$K$51),Pistetaulukko!$G$50,IF(OR('Vastaukset, kilpailijat (yl)'!T90=Pistetaulukko!$F$51,'Vastaukset, kilpailijat (yl)'!T90=Pistetaulukko!$L$51),Pistetaulukko!$F$50,0))))</f>
        <v>0</v>
      </c>
      <c r="U90" s="82">
        <f>IF('Vastaukset, kilpailijat (yl)'!U90=Pistetaulukko!$I$54,Pistetaulukko!$I$53,IF(OR('Vastaukset, kilpailijat (yl)'!U90=Pistetaulukko!$H$54,'Vastaukset, kilpailijat (yl)'!U90=Pistetaulukko!$J$54),Pistetaulukko!$H$53,IF(OR('Vastaukset, kilpailijat (yl)'!U90=Pistetaulukko!$G$54,'Vastaukset, kilpailijat (yl)'!U90=Pistetaulukko!$K$54),Pistetaulukko!$G$53,IF(OR('Vastaukset, kilpailijat (yl)'!U90=Pistetaulukko!$F$54,'Vastaukset, kilpailijat (yl)'!U90=Pistetaulukko!$L$54),Pistetaulukko!$F$53,0))))</f>
        <v>0</v>
      </c>
      <c r="V90" s="82">
        <f>IF('Vastaukset, kilpailijat (yl)'!V90=Pistetaulukko!$I$57,Pistetaulukko!$I$56,IF(OR('Vastaukset, kilpailijat (yl)'!V90=Pistetaulukko!$H$57,'Vastaukset, kilpailijat (yl)'!V90=Pistetaulukko!$J$57),Pistetaulukko!$H$56,IF(OR('Vastaukset, kilpailijat (yl)'!V90=Pistetaulukko!$G$57,'Vastaukset, kilpailijat (yl)'!V90=Pistetaulukko!$K$57),Pistetaulukko!$G$56,IF(OR('Vastaukset, kilpailijat (yl)'!V90=Pistetaulukko!$F$57,'Vastaukset, kilpailijat (yl)'!V90=Pistetaulukko!$L$57),Pistetaulukko!$F$56,0))))</f>
        <v>0</v>
      </c>
      <c r="W90" s="82">
        <f>IF('Vastaukset, kilpailijat (yl)'!W90=Pistetaulukko!$I$60,Pistetaulukko!$I$59,IF(OR('Vastaukset, kilpailijat (yl)'!W90=Pistetaulukko!$H$60,'Vastaukset, kilpailijat (yl)'!W90=Pistetaulukko!$J$60),Pistetaulukko!$H$59,IF(OR('Vastaukset, kilpailijat (yl)'!W90=Pistetaulukko!$G$60,'Vastaukset, kilpailijat (yl)'!W90=Pistetaulukko!$K$60),Pistetaulukko!$G$59,IF(OR('Vastaukset, kilpailijat (yl)'!W90=Pistetaulukko!$F$60,'Vastaukset, kilpailijat (yl)'!W90=Pistetaulukko!$L$60),Pistetaulukko!$F$59,0))))</f>
        <v>0</v>
      </c>
      <c r="X90" s="82">
        <f>IF('Vastaukset, kilpailijat (yl)'!X90=Pistetaulukko!$I$63,Pistetaulukko!$I$62,IF(OR('Vastaukset, kilpailijat (yl)'!X90=Pistetaulukko!$H$63,'Vastaukset, kilpailijat (yl)'!X90=Pistetaulukko!$J$63),Pistetaulukko!$H$62,IF(OR('Vastaukset, kilpailijat (yl)'!X90=Pistetaulukko!$G$63,'Vastaukset, kilpailijat (yl)'!X90=Pistetaulukko!$K$63),Pistetaulukko!$G$62,IF(OR('Vastaukset, kilpailijat (yl)'!X90=Pistetaulukko!$F$63,'Vastaukset, kilpailijat (yl)'!X90=Pistetaulukko!$L$63),Pistetaulukko!$F$62,0))))</f>
        <v>0</v>
      </c>
      <c r="Y90" s="82">
        <f>IF('Vastaukset, kilpailijat (yl)'!Y90=Pistetaulukko!$I$66,Pistetaulukko!$I$65,IF(OR('Vastaukset, kilpailijat (yl)'!Y90=Pistetaulukko!$H$66,'Vastaukset, kilpailijat (yl)'!Y90=Pistetaulukko!$J$66),Pistetaulukko!$H$65,IF(OR('Vastaukset, kilpailijat (yl)'!Y90=Pistetaulukko!$G$66,'Vastaukset, kilpailijat (yl)'!Y90=Pistetaulukko!$K$66),Pistetaulukko!$G$65,IF(OR('Vastaukset, kilpailijat (yl)'!Y90=Pistetaulukko!$F$66,'Vastaukset, kilpailijat (yl)'!Y90=Pistetaulukko!$L$66),Pistetaulukko!$F$65,IF(OR('Vastaukset, kilpailijat (yl)'!Y90=Pistetaulukko!$E$66,'Vastaukset, kilpailijat (yl)'!Y90=Pistetaulukko!$M$66),Pistetaulukko!$E$65,IF(OR('Vastaukset, kilpailijat (yl)'!Y90=Pistetaulukko!$D$66,'Vastaukset, kilpailijat (yl)'!Y90=Pistetaulukko!$N$66),Pistetaulukko!$D$65,0))))))</f>
        <v>0</v>
      </c>
      <c r="Z90" s="82">
        <f>IF('Vastaukset, kilpailijat (yl)'!Z90=Pistetaulukko!$I$69,Pistetaulukko!$I$68,IF(OR('Vastaukset, kilpailijat (yl)'!Z90=Pistetaulukko!$H$69,'Vastaukset, kilpailijat (yl)'!Z90=Pistetaulukko!$J$69),Pistetaulukko!$H$68,IF(OR('Vastaukset, kilpailijat (yl)'!Z90=Pistetaulukko!$G$69,'Vastaukset, kilpailijat (yl)'!Z90=Pistetaulukko!$K$69),Pistetaulukko!$G$68,IF(OR('Vastaukset, kilpailijat (yl)'!Z90=Pistetaulukko!$F$69,'Vastaukset, kilpailijat (yl)'!Z90=Pistetaulukko!$L$69),Pistetaulukko!$F$68,IF(OR('Vastaukset, kilpailijat (yl)'!Z90=Pistetaulukko!$E$69,'Vastaukset, kilpailijat (yl)'!Z90=Pistetaulukko!$M$69),Pistetaulukko!$E$68,IF(OR('Vastaukset, kilpailijat (yl)'!Z90=Pistetaulukko!$D$69,'Vastaukset, kilpailijat (yl)'!Z90=Pistetaulukko!$N$69),Pistetaulukko!$D$68,0))))))</f>
        <v>0</v>
      </c>
      <c r="AA90" s="4">
        <f t="shared" si="5"/>
        <v>0</v>
      </c>
      <c r="AB90" s="34">
        <f>'Vastaukset, kilpailijat (yl)'!AD90</f>
        <v>0</v>
      </c>
      <c r="AC90" s="125">
        <f>'Vastaukset, kilpailijat (yl)'!AC90</f>
        <v>0</v>
      </c>
      <c r="AD90" s="35">
        <f t="shared" si="6"/>
        <v>-4.1666666666666664E-2</v>
      </c>
      <c r="AE90" s="111">
        <f t="shared" si="7"/>
        <v>0</v>
      </c>
      <c r="AF90" s="109">
        <f t="shared" si="8"/>
        <v>0</v>
      </c>
      <c r="AG90" s="115">
        <f>'Suunnistus (yl)'!I90</f>
        <v>160</v>
      </c>
      <c r="AH90" s="107">
        <f t="shared" si="9"/>
        <v>160</v>
      </c>
      <c r="AI90" s="12"/>
    </row>
    <row r="91" spans="1:35" x14ac:dyDescent="0.3">
      <c r="A91" s="7">
        <f>'Vastaukset, kilpailijat (yl)'!A91</f>
        <v>0</v>
      </c>
      <c r="B91" s="56">
        <f>'Vastaukset, kilpailijat (yl)'!B91</f>
        <v>0</v>
      </c>
      <c r="C91" s="6">
        <f>'Vastaukset, kilpailijat (yl)'!C91</f>
        <v>0</v>
      </c>
      <c r="D91" s="6">
        <f>'Vastaukset, kilpailijat (yl)'!D91</f>
        <v>0</v>
      </c>
      <c r="E91" s="82">
        <f>IF('Vastaukset, kilpailijat (yl)'!E91=Pistetaulukko!$I$3,Pistetaulukko!$I$2,0)</f>
        <v>0</v>
      </c>
      <c r="F91" s="82">
        <f>IF('Vastaukset, kilpailijat (yl)'!F91=Pistetaulukko!$I$6,Pistetaulukko!$I$5,IF(OR('Vastaukset, kilpailijat (yl)'!F91=Pistetaulukko!$H$6,'Vastaukset, kilpailijat (yl)'!F91=Pistetaulukko!$J$6),Pistetaulukko!$H$5,IF(OR('Vastaukset, kilpailijat (yl)'!F91=Pistetaulukko!$G$6,'Vastaukset, kilpailijat (yl)'!F91=Pistetaulukko!$K$6),Pistetaulukko!$G$5,IF(OR('Vastaukset, kilpailijat (yl)'!F91=Pistetaulukko!$F$6,'Vastaukset, kilpailijat (yl)'!F91=Pistetaulukko!$L$6),Pistetaulukko!$F$5,0))))</f>
        <v>0</v>
      </c>
      <c r="G91" s="82">
        <f>IF('Vastaukset, kilpailijat (yl)'!G91=Pistetaulukko!$I$9,Pistetaulukko!$I$8,IF(OR('Vastaukset, kilpailijat (yl)'!G91=Pistetaulukko!$H$9,'Vastaukset, kilpailijat (yl)'!G91=Pistetaulukko!$J$9),Pistetaulukko!$H$8,IF(OR('Vastaukset, kilpailijat (yl)'!G91=Pistetaulukko!$G$9,'Vastaukset, kilpailijat (yl)'!G91=Pistetaulukko!$K$9),Pistetaulukko!$G$8,IF(OR('Vastaukset, kilpailijat (yl)'!G91=Pistetaulukko!$F$9,'Vastaukset, kilpailijat (yl)'!G91=Pistetaulukko!$L$9),Pistetaulukko!$F$8,0))))</f>
        <v>0</v>
      </c>
      <c r="H91" s="82">
        <f>IF('Vastaukset, kilpailijat (yl)'!H91=Pistetaulukko!$I$12,Pistetaulukko!$I$11,IF(OR('Vastaukset, kilpailijat (yl)'!H91=Pistetaulukko!$H$12,'Vastaukset, kilpailijat (yl)'!H91=Pistetaulukko!$J$12),Pistetaulukko!$H$11,IF(OR('Vastaukset, kilpailijat (yl)'!H91=Pistetaulukko!$G$12,'Vastaukset, kilpailijat (yl)'!H91=Pistetaulukko!$K$12),Pistetaulukko!$G$11,IF(OR('Vastaukset, kilpailijat (yl)'!H91=Pistetaulukko!$F$12,'Vastaukset, kilpailijat (yl)'!H91=Pistetaulukko!$L$12),Pistetaulukko!$F$11,0))))</f>
        <v>0</v>
      </c>
      <c r="I91" s="82">
        <f>IF('Vastaukset, kilpailijat (yl)'!I91=Pistetaulukko!$I$18,Pistetaulukko!$I$17,0)</f>
        <v>0</v>
      </c>
      <c r="J91" s="82">
        <f>IF('Vastaukset, kilpailijat (yl)'!J91=Pistetaulukko!$I$21,Pistetaulukko!$I$20,IF(OR('Vastaukset, kilpailijat (yl)'!J91=Pistetaulukko!$H$21,'Vastaukset, kilpailijat (yl)'!J91=Pistetaulukko!$J$21),Pistetaulukko!$H$20,IF(OR('Vastaukset, kilpailijat (yl)'!J91=Pistetaulukko!$G$21,'Vastaukset, kilpailijat (yl)'!J91=Pistetaulukko!$K$21),Pistetaulukko!$G$20,IF(OR('Vastaukset, kilpailijat (yl)'!J91=Pistetaulukko!$F$21,'Vastaukset, kilpailijat (yl)'!J91=Pistetaulukko!$L$21),Pistetaulukko!$F$20,0))))</f>
        <v>0</v>
      </c>
      <c r="K91" s="82">
        <f>IF('Vastaukset, kilpailijat (yl)'!K91=Pistetaulukko!$I$24,Pistetaulukko!$I$23,0)</f>
        <v>0</v>
      </c>
      <c r="L91" s="82">
        <f>IF('Vastaukset, kilpailijat (yl)'!L91=Pistetaulukko!$I$27,Pistetaulukko!$I$26,IF(OR('Vastaukset, kilpailijat (yl)'!L91=Pistetaulukko!$H$27,'Vastaukset, kilpailijat (yl)'!L91=Pistetaulukko!$J$27),Pistetaulukko!$H$26,IF(OR('Vastaukset, kilpailijat (yl)'!L91=Pistetaulukko!$G$27,'Vastaukset, kilpailijat (yl)'!L91=Pistetaulukko!$K$27),Pistetaulukko!$G$26,IF(OR('Vastaukset, kilpailijat (yl)'!L91=Pistetaulukko!$F$27,'Vastaukset, kilpailijat (yl)'!L91=Pistetaulukko!$L$27),Pistetaulukko!$F$26,0))))</f>
        <v>0</v>
      </c>
      <c r="M91" s="82">
        <f>IF('Vastaukset, kilpailijat (yl)'!M91=Pistetaulukko!$I$30,Pistetaulukko!$I$29,0)</f>
        <v>0</v>
      </c>
      <c r="N91" s="82">
        <f>IF('Vastaukset, kilpailijat (yl)'!N91=Pistetaulukko!$I$33,Pistetaulukko!$I$32,IF(OR('Vastaukset, kilpailijat (yl)'!N91=Pistetaulukko!$H$33,'Vastaukset, kilpailijat (yl)'!N91=Pistetaulukko!$J$33),Pistetaulukko!$H$32,IF(OR('Vastaukset, kilpailijat (yl)'!N91=Pistetaulukko!$G$33,'Vastaukset, kilpailijat (yl)'!N91=Pistetaulukko!$K$33),Pistetaulukko!$G$32,IF(OR('Vastaukset, kilpailijat (yl)'!N91=Pistetaulukko!$F$33,'Vastaukset, kilpailijat (yl)'!N91=Pistetaulukko!$L$33),Pistetaulukko!$F$32,IF(OR('Vastaukset, kilpailijat (yl)'!N91=Pistetaulukko!$E$33,'Vastaukset, kilpailijat (yl)'!N91=Pistetaulukko!$M$33),Pistetaulukko!$E$32,IF(OR('Vastaukset, kilpailijat (yl)'!N91=Pistetaulukko!$D$33,'Vastaukset, kilpailijat (yl)'!N91=Pistetaulukko!$N$33),Pistetaulukko!$D$32,0))))))</f>
        <v>0</v>
      </c>
      <c r="O91" s="82">
        <f>IF('Vastaukset, kilpailijat (yl)'!O91=Pistetaulukko!$I$36,Pistetaulukko!$I$35,IF(OR('Vastaukset, kilpailijat (yl)'!O91=Pistetaulukko!$H$36,'Vastaukset, kilpailijat (yl)'!O91=Pistetaulukko!$J$36),Pistetaulukko!$H$35,IF(OR('Vastaukset, kilpailijat (yl)'!O91=Pistetaulukko!$G$36,'Vastaukset, kilpailijat (yl)'!O91=Pistetaulukko!$K$36),Pistetaulukko!$G$35,IF(OR('Vastaukset, kilpailijat (yl)'!O91=Pistetaulukko!$F$36,'Vastaukset, kilpailijat (yl)'!O91=Pistetaulukko!$L$36),Pistetaulukko!$F$35,IF(OR('Vastaukset, kilpailijat (yl)'!O91=Pistetaulukko!$E$36,'Vastaukset, kilpailijat (yl)'!O91=Pistetaulukko!$M$36),Pistetaulukko!$E$35,IF(OR('Vastaukset, kilpailijat (yl)'!O91=Pistetaulukko!$D$36,'Vastaukset, kilpailijat (yl)'!O91=Pistetaulukko!$N$36),Pistetaulukko!$D$35,IF(OR('Vastaukset, kilpailijat (yl)'!O91=Pistetaulukko!$C$36,'Vastaukset, kilpailijat (yl)'!O91=Pistetaulukko!$O$36),Pistetaulukko!$C$35,IF(OR('Vastaukset, kilpailijat (yl)'!O91=Pistetaulukko!$B$36,'Vastaukset, kilpailijat (yl)'!O91=Pistetaulukko!$P$36),Pistetaulukko!$B$35,0))))))))</f>
        <v>0</v>
      </c>
      <c r="P91" s="82">
        <f>IF('Vastaukset, kilpailijat (yl)'!P91=Pistetaulukko!$I$39,Pistetaulukko!$I$38,IF(OR('Vastaukset, kilpailijat (yl)'!P91=Pistetaulukko!$H$39,'Vastaukset, kilpailijat (yl)'!P91=Pistetaulukko!$J$39),Pistetaulukko!$H$38,IF(OR('Vastaukset, kilpailijat (yl)'!P91=Pistetaulukko!$G$39,'Vastaukset, kilpailijat (yl)'!P91=Pistetaulukko!$K$39),Pistetaulukko!$G$38,IF(OR('Vastaukset, kilpailijat (yl)'!P91=Pistetaulukko!$F$39,'Vastaukset, kilpailijat (yl)'!P91=Pistetaulukko!$L$39),Pistetaulukko!$F$38,0))))</f>
        <v>0</v>
      </c>
      <c r="Q91" s="82">
        <f>IF('Vastaukset, kilpailijat (yl)'!Q91=Pistetaulukko!$I$42,Pistetaulukko!$I$41,IF(OR('Vastaukset, kilpailijat (yl)'!Q91=Pistetaulukko!$H$42,'Vastaukset, kilpailijat (yl)'!Q91=Pistetaulukko!$J$42),Pistetaulukko!$H$41,IF(OR('Vastaukset, kilpailijat (yl)'!Q91=Pistetaulukko!$G$42,'Vastaukset, kilpailijat (yl)'!Q91=Pistetaulukko!$K$42),Pistetaulukko!$G$41,IF(OR('Vastaukset, kilpailijat (yl)'!Q91=Pistetaulukko!$F$42,'Vastaukset, kilpailijat (yl)'!Q91=Pistetaulukko!$L$42),Pistetaulukko!$F$41,0))))</f>
        <v>0</v>
      </c>
      <c r="R91" s="82">
        <f>IF('Vastaukset, kilpailijat (yl)'!R91=Pistetaulukko!$I$45,Pistetaulukko!$I$44,IF(OR('Vastaukset, kilpailijat (yl)'!R91=Pistetaulukko!$H$45,'Vastaukset, kilpailijat (yl)'!R91=Pistetaulukko!$J$45),Pistetaulukko!$H$44,IF(OR('Vastaukset, kilpailijat (yl)'!R91=Pistetaulukko!$G$45,'Vastaukset, kilpailijat (yl)'!R91=Pistetaulukko!$K$45),Pistetaulukko!$G$44,IF(OR('Vastaukset, kilpailijat (yl)'!R91=Pistetaulukko!$F$45,'Vastaukset, kilpailijat (yl)'!R91=Pistetaulukko!$L$45),Pistetaulukko!$F$44,0))))</f>
        <v>0</v>
      </c>
      <c r="S91" s="82">
        <f>IF('Vastaukset, kilpailijat (yl)'!S91=Pistetaulukko!$I$48,Pistetaulukko!$I$47,IF(OR('Vastaukset, kilpailijat (yl)'!S91=Pistetaulukko!$H$48,'Vastaukset, kilpailijat (yl)'!S91=Pistetaulukko!$J$48),Pistetaulukko!$H$47,IF(OR('Vastaukset, kilpailijat (yl)'!S91=Pistetaulukko!$G$48,'Vastaukset, kilpailijat (yl)'!S91=Pistetaulukko!$K$48),Pistetaulukko!$G$47,IF(OR('Vastaukset, kilpailijat (yl)'!S91=Pistetaulukko!$F$48,'Vastaukset, kilpailijat (yl)'!S91=Pistetaulukko!$L$48),Pistetaulukko!$F$47,0))))</f>
        <v>0</v>
      </c>
      <c r="T91" s="82">
        <f>IF('Vastaukset, kilpailijat (yl)'!T91=Pistetaulukko!$I$51,Pistetaulukko!$I$50,IF(OR('Vastaukset, kilpailijat (yl)'!T91=Pistetaulukko!$H$51,'Vastaukset, kilpailijat (yl)'!T91=Pistetaulukko!$J$51),Pistetaulukko!$H$50,IF(OR('Vastaukset, kilpailijat (yl)'!T91=Pistetaulukko!$G$51,'Vastaukset, kilpailijat (yl)'!T91=Pistetaulukko!$K$51),Pistetaulukko!$G$50,IF(OR('Vastaukset, kilpailijat (yl)'!T91=Pistetaulukko!$F$51,'Vastaukset, kilpailijat (yl)'!T91=Pistetaulukko!$L$51),Pistetaulukko!$F$50,0))))</f>
        <v>0</v>
      </c>
      <c r="U91" s="82">
        <f>IF('Vastaukset, kilpailijat (yl)'!U91=Pistetaulukko!$I$54,Pistetaulukko!$I$53,IF(OR('Vastaukset, kilpailijat (yl)'!U91=Pistetaulukko!$H$54,'Vastaukset, kilpailijat (yl)'!U91=Pistetaulukko!$J$54),Pistetaulukko!$H$53,IF(OR('Vastaukset, kilpailijat (yl)'!U91=Pistetaulukko!$G$54,'Vastaukset, kilpailijat (yl)'!U91=Pistetaulukko!$K$54),Pistetaulukko!$G$53,IF(OR('Vastaukset, kilpailijat (yl)'!U91=Pistetaulukko!$F$54,'Vastaukset, kilpailijat (yl)'!U91=Pistetaulukko!$L$54),Pistetaulukko!$F$53,0))))</f>
        <v>0</v>
      </c>
      <c r="V91" s="82">
        <f>IF('Vastaukset, kilpailijat (yl)'!V91=Pistetaulukko!$I$57,Pistetaulukko!$I$56,IF(OR('Vastaukset, kilpailijat (yl)'!V91=Pistetaulukko!$H$57,'Vastaukset, kilpailijat (yl)'!V91=Pistetaulukko!$J$57),Pistetaulukko!$H$56,IF(OR('Vastaukset, kilpailijat (yl)'!V91=Pistetaulukko!$G$57,'Vastaukset, kilpailijat (yl)'!V91=Pistetaulukko!$K$57),Pistetaulukko!$G$56,IF(OR('Vastaukset, kilpailijat (yl)'!V91=Pistetaulukko!$F$57,'Vastaukset, kilpailijat (yl)'!V91=Pistetaulukko!$L$57),Pistetaulukko!$F$56,0))))</f>
        <v>0</v>
      </c>
      <c r="W91" s="82">
        <f>IF('Vastaukset, kilpailijat (yl)'!W91=Pistetaulukko!$I$60,Pistetaulukko!$I$59,IF(OR('Vastaukset, kilpailijat (yl)'!W91=Pistetaulukko!$H$60,'Vastaukset, kilpailijat (yl)'!W91=Pistetaulukko!$J$60),Pistetaulukko!$H$59,IF(OR('Vastaukset, kilpailijat (yl)'!W91=Pistetaulukko!$G$60,'Vastaukset, kilpailijat (yl)'!W91=Pistetaulukko!$K$60),Pistetaulukko!$G$59,IF(OR('Vastaukset, kilpailijat (yl)'!W91=Pistetaulukko!$F$60,'Vastaukset, kilpailijat (yl)'!W91=Pistetaulukko!$L$60),Pistetaulukko!$F$59,0))))</f>
        <v>0</v>
      </c>
      <c r="X91" s="82">
        <f>IF('Vastaukset, kilpailijat (yl)'!X91=Pistetaulukko!$I$63,Pistetaulukko!$I$62,IF(OR('Vastaukset, kilpailijat (yl)'!X91=Pistetaulukko!$H$63,'Vastaukset, kilpailijat (yl)'!X91=Pistetaulukko!$J$63),Pistetaulukko!$H$62,IF(OR('Vastaukset, kilpailijat (yl)'!X91=Pistetaulukko!$G$63,'Vastaukset, kilpailijat (yl)'!X91=Pistetaulukko!$K$63),Pistetaulukko!$G$62,IF(OR('Vastaukset, kilpailijat (yl)'!X91=Pistetaulukko!$F$63,'Vastaukset, kilpailijat (yl)'!X91=Pistetaulukko!$L$63),Pistetaulukko!$F$62,0))))</f>
        <v>0</v>
      </c>
      <c r="Y91" s="82">
        <f>IF('Vastaukset, kilpailijat (yl)'!Y91=Pistetaulukko!$I$66,Pistetaulukko!$I$65,IF(OR('Vastaukset, kilpailijat (yl)'!Y91=Pistetaulukko!$H$66,'Vastaukset, kilpailijat (yl)'!Y91=Pistetaulukko!$J$66),Pistetaulukko!$H$65,IF(OR('Vastaukset, kilpailijat (yl)'!Y91=Pistetaulukko!$G$66,'Vastaukset, kilpailijat (yl)'!Y91=Pistetaulukko!$K$66),Pistetaulukko!$G$65,IF(OR('Vastaukset, kilpailijat (yl)'!Y91=Pistetaulukko!$F$66,'Vastaukset, kilpailijat (yl)'!Y91=Pistetaulukko!$L$66),Pistetaulukko!$F$65,IF(OR('Vastaukset, kilpailijat (yl)'!Y91=Pistetaulukko!$E$66,'Vastaukset, kilpailijat (yl)'!Y91=Pistetaulukko!$M$66),Pistetaulukko!$E$65,IF(OR('Vastaukset, kilpailijat (yl)'!Y91=Pistetaulukko!$D$66,'Vastaukset, kilpailijat (yl)'!Y91=Pistetaulukko!$N$66),Pistetaulukko!$D$65,0))))))</f>
        <v>0</v>
      </c>
      <c r="Z91" s="82">
        <f>IF('Vastaukset, kilpailijat (yl)'!Z91=Pistetaulukko!$I$69,Pistetaulukko!$I$68,IF(OR('Vastaukset, kilpailijat (yl)'!Z91=Pistetaulukko!$H$69,'Vastaukset, kilpailijat (yl)'!Z91=Pistetaulukko!$J$69),Pistetaulukko!$H$68,IF(OR('Vastaukset, kilpailijat (yl)'!Z91=Pistetaulukko!$G$69,'Vastaukset, kilpailijat (yl)'!Z91=Pistetaulukko!$K$69),Pistetaulukko!$G$68,IF(OR('Vastaukset, kilpailijat (yl)'!Z91=Pistetaulukko!$F$69,'Vastaukset, kilpailijat (yl)'!Z91=Pistetaulukko!$L$69),Pistetaulukko!$F$68,IF(OR('Vastaukset, kilpailijat (yl)'!Z91=Pistetaulukko!$E$69,'Vastaukset, kilpailijat (yl)'!Z91=Pistetaulukko!$M$69),Pistetaulukko!$E$68,IF(OR('Vastaukset, kilpailijat (yl)'!Z91=Pistetaulukko!$D$69,'Vastaukset, kilpailijat (yl)'!Z91=Pistetaulukko!$N$69),Pistetaulukko!$D$68,0))))))</f>
        <v>0</v>
      </c>
      <c r="AA91" s="4">
        <f t="shared" si="5"/>
        <v>0</v>
      </c>
      <c r="AB91" s="34">
        <f>'Vastaukset, kilpailijat (yl)'!AD91</f>
        <v>0</v>
      </c>
      <c r="AC91" s="125">
        <f>'Vastaukset, kilpailijat (yl)'!AC91</f>
        <v>0</v>
      </c>
      <c r="AD91" s="35">
        <f t="shared" si="6"/>
        <v>-4.1666666666666664E-2</v>
      </c>
      <c r="AE91" s="111">
        <f t="shared" si="7"/>
        <v>0</v>
      </c>
      <c r="AF91" s="109">
        <f t="shared" si="8"/>
        <v>0</v>
      </c>
      <c r="AG91" s="115">
        <f>'Suunnistus (yl)'!I91</f>
        <v>160</v>
      </c>
      <c r="AH91" s="107">
        <f t="shared" si="9"/>
        <v>160</v>
      </c>
      <c r="AI91" s="12"/>
    </row>
    <row r="92" spans="1:35" x14ac:dyDescent="0.3">
      <c r="A92" s="7">
        <f>'Vastaukset, kilpailijat (yl)'!A92</f>
        <v>0</v>
      </c>
      <c r="B92" s="56">
        <f>'Vastaukset, kilpailijat (yl)'!B92</f>
        <v>0</v>
      </c>
      <c r="C92" s="6">
        <f>'Vastaukset, kilpailijat (yl)'!C92</f>
        <v>0</v>
      </c>
      <c r="D92" s="6">
        <f>'Vastaukset, kilpailijat (yl)'!D92</f>
        <v>0</v>
      </c>
      <c r="E92" s="82">
        <f>IF('Vastaukset, kilpailijat (yl)'!E92=Pistetaulukko!$I$3,Pistetaulukko!$I$2,0)</f>
        <v>0</v>
      </c>
      <c r="F92" s="82">
        <f>IF('Vastaukset, kilpailijat (yl)'!F92=Pistetaulukko!$I$6,Pistetaulukko!$I$5,IF(OR('Vastaukset, kilpailijat (yl)'!F92=Pistetaulukko!$H$6,'Vastaukset, kilpailijat (yl)'!F92=Pistetaulukko!$J$6),Pistetaulukko!$H$5,IF(OR('Vastaukset, kilpailijat (yl)'!F92=Pistetaulukko!$G$6,'Vastaukset, kilpailijat (yl)'!F92=Pistetaulukko!$K$6),Pistetaulukko!$G$5,IF(OR('Vastaukset, kilpailijat (yl)'!F92=Pistetaulukko!$F$6,'Vastaukset, kilpailijat (yl)'!F92=Pistetaulukko!$L$6),Pistetaulukko!$F$5,0))))</f>
        <v>0</v>
      </c>
      <c r="G92" s="82">
        <f>IF('Vastaukset, kilpailijat (yl)'!G92=Pistetaulukko!$I$9,Pistetaulukko!$I$8,IF(OR('Vastaukset, kilpailijat (yl)'!G92=Pistetaulukko!$H$9,'Vastaukset, kilpailijat (yl)'!G92=Pistetaulukko!$J$9),Pistetaulukko!$H$8,IF(OR('Vastaukset, kilpailijat (yl)'!G92=Pistetaulukko!$G$9,'Vastaukset, kilpailijat (yl)'!G92=Pistetaulukko!$K$9),Pistetaulukko!$G$8,IF(OR('Vastaukset, kilpailijat (yl)'!G92=Pistetaulukko!$F$9,'Vastaukset, kilpailijat (yl)'!G92=Pistetaulukko!$L$9),Pistetaulukko!$F$8,0))))</f>
        <v>0</v>
      </c>
      <c r="H92" s="82">
        <f>IF('Vastaukset, kilpailijat (yl)'!H92=Pistetaulukko!$I$12,Pistetaulukko!$I$11,IF(OR('Vastaukset, kilpailijat (yl)'!H92=Pistetaulukko!$H$12,'Vastaukset, kilpailijat (yl)'!H92=Pistetaulukko!$J$12),Pistetaulukko!$H$11,IF(OR('Vastaukset, kilpailijat (yl)'!H92=Pistetaulukko!$G$12,'Vastaukset, kilpailijat (yl)'!H92=Pistetaulukko!$K$12),Pistetaulukko!$G$11,IF(OR('Vastaukset, kilpailijat (yl)'!H92=Pistetaulukko!$F$12,'Vastaukset, kilpailijat (yl)'!H92=Pistetaulukko!$L$12),Pistetaulukko!$F$11,0))))</f>
        <v>0</v>
      </c>
      <c r="I92" s="82">
        <f>IF('Vastaukset, kilpailijat (yl)'!I92=Pistetaulukko!$I$18,Pistetaulukko!$I$17,0)</f>
        <v>0</v>
      </c>
      <c r="J92" s="82">
        <f>IF('Vastaukset, kilpailijat (yl)'!J92=Pistetaulukko!$I$21,Pistetaulukko!$I$20,IF(OR('Vastaukset, kilpailijat (yl)'!J92=Pistetaulukko!$H$21,'Vastaukset, kilpailijat (yl)'!J92=Pistetaulukko!$J$21),Pistetaulukko!$H$20,IF(OR('Vastaukset, kilpailijat (yl)'!J92=Pistetaulukko!$G$21,'Vastaukset, kilpailijat (yl)'!J92=Pistetaulukko!$K$21),Pistetaulukko!$G$20,IF(OR('Vastaukset, kilpailijat (yl)'!J92=Pistetaulukko!$F$21,'Vastaukset, kilpailijat (yl)'!J92=Pistetaulukko!$L$21),Pistetaulukko!$F$20,0))))</f>
        <v>0</v>
      </c>
      <c r="K92" s="82">
        <f>IF('Vastaukset, kilpailijat (yl)'!K92=Pistetaulukko!$I$24,Pistetaulukko!$I$23,0)</f>
        <v>0</v>
      </c>
      <c r="L92" s="82">
        <f>IF('Vastaukset, kilpailijat (yl)'!L92=Pistetaulukko!$I$27,Pistetaulukko!$I$26,IF(OR('Vastaukset, kilpailijat (yl)'!L92=Pistetaulukko!$H$27,'Vastaukset, kilpailijat (yl)'!L92=Pistetaulukko!$J$27),Pistetaulukko!$H$26,IF(OR('Vastaukset, kilpailijat (yl)'!L92=Pistetaulukko!$G$27,'Vastaukset, kilpailijat (yl)'!L92=Pistetaulukko!$K$27),Pistetaulukko!$G$26,IF(OR('Vastaukset, kilpailijat (yl)'!L92=Pistetaulukko!$F$27,'Vastaukset, kilpailijat (yl)'!L92=Pistetaulukko!$L$27),Pistetaulukko!$F$26,0))))</f>
        <v>0</v>
      </c>
      <c r="M92" s="82">
        <f>IF('Vastaukset, kilpailijat (yl)'!M92=Pistetaulukko!$I$30,Pistetaulukko!$I$29,0)</f>
        <v>0</v>
      </c>
      <c r="N92" s="82">
        <f>IF('Vastaukset, kilpailijat (yl)'!N92=Pistetaulukko!$I$33,Pistetaulukko!$I$32,IF(OR('Vastaukset, kilpailijat (yl)'!N92=Pistetaulukko!$H$33,'Vastaukset, kilpailijat (yl)'!N92=Pistetaulukko!$J$33),Pistetaulukko!$H$32,IF(OR('Vastaukset, kilpailijat (yl)'!N92=Pistetaulukko!$G$33,'Vastaukset, kilpailijat (yl)'!N92=Pistetaulukko!$K$33),Pistetaulukko!$G$32,IF(OR('Vastaukset, kilpailijat (yl)'!N92=Pistetaulukko!$F$33,'Vastaukset, kilpailijat (yl)'!N92=Pistetaulukko!$L$33),Pistetaulukko!$F$32,IF(OR('Vastaukset, kilpailijat (yl)'!N92=Pistetaulukko!$E$33,'Vastaukset, kilpailijat (yl)'!N92=Pistetaulukko!$M$33),Pistetaulukko!$E$32,IF(OR('Vastaukset, kilpailijat (yl)'!N92=Pistetaulukko!$D$33,'Vastaukset, kilpailijat (yl)'!N92=Pistetaulukko!$N$33),Pistetaulukko!$D$32,0))))))</f>
        <v>0</v>
      </c>
      <c r="O92" s="82">
        <f>IF('Vastaukset, kilpailijat (yl)'!O92=Pistetaulukko!$I$36,Pistetaulukko!$I$35,IF(OR('Vastaukset, kilpailijat (yl)'!O92=Pistetaulukko!$H$36,'Vastaukset, kilpailijat (yl)'!O92=Pistetaulukko!$J$36),Pistetaulukko!$H$35,IF(OR('Vastaukset, kilpailijat (yl)'!O92=Pistetaulukko!$G$36,'Vastaukset, kilpailijat (yl)'!O92=Pistetaulukko!$K$36),Pistetaulukko!$G$35,IF(OR('Vastaukset, kilpailijat (yl)'!O92=Pistetaulukko!$F$36,'Vastaukset, kilpailijat (yl)'!O92=Pistetaulukko!$L$36),Pistetaulukko!$F$35,IF(OR('Vastaukset, kilpailijat (yl)'!O92=Pistetaulukko!$E$36,'Vastaukset, kilpailijat (yl)'!O92=Pistetaulukko!$M$36),Pistetaulukko!$E$35,IF(OR('Vastaukset, kilpailijat (yl)'!O92=Pistetaulukko!$D$36,'Vastaukset, kilpailijat (yl)'!O92=Pistetaulukko!$N$36),Pistetaulukko!$D$35,IF(OR('Vastaukset, kilpailijat (yl)'!O92=Pistetaulukko!$C$36,'Vastaukset, kilpailijat (yl)'!O92=Pistetaulukko!$O$36),Pistetaulukko!$C$35,IF(OR('Vastaukset, kilpailijat (yl)'!O92=Pistetaulukko!$B$36,'Vastaukset, kilpailijat (yl)'!O92=Pistetaulukko!$P$36),Pistetaulukko!$B$35,0))))))))</f>
        <v>0</v>
      </c>
      <c r="P92" s="82">
        <f>IF('Vastaukset, kilpailijat (yl)'!P92=Pistetaulukko!$I$39,Pistetaulukko!$I$38,IF(OR('Vastaukset, kilpailijat (yl)'!P92=Pistetaulukko!$H$39,'Vastaukset, kilpailijat (yl)'!P92=Pistetaulukko!$J$39),Pistetaulukko!$H$38,IF(OR('Vastaukset, kilpailijat (yl)'!P92=Pistetaulukko!$G$39,'Vastaukset, kilpailijat (yl)'!P92=Pistetaulukko!$K$39),Pistetaulukko!$G$38,IF(OR('Vastaukset, kilpailijat (yl)'!P92=Pistetaulukko!$F$39,'Vastaukset, kilpailijat (yl)'!P92=Pistetaulukko!$L$39),Pistetaulukko!$F$38,0))))</f>
        <v>0</v>
      </c>
      <c r="Q92" s="82">
        <f>IF('Vastaukset, kilpailijat (yl)'!Q92=Pistetaulukko!$I$42,Pistetaulukko!$I$41,IF(OR('Vastaukset, kilpailijat (yl)'!Q92=Pistetaulukko!$H$42,'Vastaukset, kilpailijat (yl)'!Q92=Pistetaulukko!$J$42),Pistetaulukko!$H$41,IF(OR('Vastaukset, kilpailijat (yl)'!Q92=Pistetaulukko!$G$42,'Vastaukset, kilpailijat (yl)'!Q92=Pistetaulukko!$K$42),Pistetaulukko!$G$41,IF(OR('Vastaukset, kilpailijat (yl)'!Q92=Pistetaulukko!$F$42,'Vastaukset, kilpailijat (yl)'!Q92=Pistetaulukko!$L$42),Pistetaulukko!$F$41,0))))</f>
        <v>0</v>
      </c>
      <c r="R92" s="82">
        <f>IF('Vastaukset, kilpailijat (yl)'!R92=Pistetaulukko!$I$45,Pistetaulukko!$I$44,IF(OR('Vastaukset, kilpailijat (yl)'!R92=Pistetaulukko!$H$45,'Vastaukset, kilpailijat (yl)'!R92=Pistetaulukko!$J$45),Pistetaulukko!$H$44,IF(OR('Vastaukset, kilpailijat (yl)'!R92=Pistetaulukko!$G$45,'Vastaukset, kilpailijat (yl)'!R92=Pistetaulukko!$K$45),Pistetaulukko!$G$44,IF(OR('Vastaukset, kilpailijat (yl)'!R92=Pistetaulukko!$F$45,'Vastaukset, kilpailijat (yl)'!R92=Pistetaulukko!$L$45),Pistetaulukko!$F$44,0))))</f>
        <v>0</v>
      </c>
      <c r="S92" s="82">
        <f>IF('Vastaukset, kilpailijat (yl)'!S92=Pistetaulukko!$I$48,Pistetaulukko!$I$47,IF(OR('Vastaukset, kilpailijat (yl)'!S92=Pistetaulukko!$H$48,'Vastaukset, kilpailijat (yl)'!S92=Pistetaulukko!$J$48),Pistetaulukko!$H$47,IF(OR('Vastaukset, kilpailijat (yl)'!S92=Pistetaulukko!$G$48,'Vastaukset, kilpailijat (yl)'!S92=Pistetaulukko!$K$48),Pistetaulukko!$G$47,IF(OR('Vastaukset, kilpailijat (yl)'!S92=Pistetaulukko!$F$48,'Vastaukset, kilpailijat (yl)'!S92=Pistetaulukko!$L$48),Pistetaulukko!$F$47,0))))</f>
        <v>0</v>
      </c>
      <c r="T92" s="82">
        <f>IF('Vastaukset, kilpailijat (yl)'!T92=Pistetaulukko!$I$51,Pistetaulukko!$I$50,IF(OR('Vastaukset, kilpailijat (yl)'!T92=Pistetaulukko!$H$51,'Vastaukset, kilpailijat (yl)'!T92=Pistetaulukko!$J$51),Pistetaulukko!$H$50,IF(OR('Vastaukset, kilpailijat (yl)'!T92=Pistetaulukko!$G$51,'Vastaukset, kilpailijat (yl)'!T92=Pistetaulukko!$K$51),Pistetaulukko!$G$50,IF(OR('Vastaukset, kilpailijat (yl)'!T92=Pistetaulukko!$F$51,'Vastaukset, kilpailijat (yl)'!T92=Pistetaulukko!$L$51),Pistetaulukko!$F$50,0))))</f>
        <v>0</v>
      </c>
      <c r="U92" s="82">
        <f>IF('Vastaukset, kilpailijat (yl)'!U92=Pistetaulukko!$I$54,Pistetaulukko!$I$53,IF(OR('Vastaukset, kilpailijat (yl)'!U92=Pistetaulukko!$H$54,'Vastaukset, kilpailijat (yl)'!U92=Pistetaulukko!$J$54),Pistetaulukko!$H$53,IF(OR('Vastaukset, kilpailijat (yl)'!U92=Pistetaulukko!$G$54,'Vastaukset, kilpailijat (yl)'!U92=Pistetaulukko!$K$54),Pistetaulukko!$G$53,IF(OR('Vastaukset, kilpailijat (yl)'!U92=Pistetaulukko!$F$54,'Vastaukset, kilpailijat (yl)'!U92=Pistetaulukko!$L$54),Pistetaulukko!$F$53,0))))</f>
        <v>0</v>
      </c>
      <c r="V92" s="82">
        <f>IF('Vastaukset, kilpailijat (yl)'!V92=Pistetaulukko!$I$57,Pistetaulukko!$I$56,IF(OR('Vastaukset, kilpailijat (yl)'!V92=Pistetaulukko!$H$57,'Vastaukset, kilpailijat (yl)'!V92=Pistetaulukko!$J$57),Pistetaulukko!$H$56,IF(OR('Vastaukset, kilpailijat (yl)'!V92=Pistetaulukko!$G$57,'Vastaukset, kilpailijat (yl)'!V92=Pistetaulukko!$K$57),Pistetaulukko!$G$56,IF(OR('Vastaukset, kilpailijat (yl)'!V92=Pistetaulukko!$F$57,'Vastaukset, kilpailijat (yl)'!V92=Pistetaulukko!$L$57),Pistetaulukko!$F$56,0))))</f>
        <v>0</v>
      </c>
      <c r="W92" s="82">
        <f>IF('Vastaukset, kilpailijat (yl)'!W92=Pistetaulukko!$I$60,Pistetaulukko!$I$59,IF(OR('Vastaukset, kilpailijat (yl)'!W92=Pistetaulukko!$H$60,'Vastaukset, kilpailijat (yl)'!W92=Pistetaulukko!$J$60),Pistetaulukko!$H$59,IF(OR('Vastaukset, kilpailijat (yl)'!W92=Pistetaulukko!$G$60,'Vastaukset, kilpailijat (yl)'!W92=Pistetaulukko!$K$60),Pistetaulukko!$G$59,IF(OR('Vastaukset, kilpailijat (yl)'!W92=Pistetaulukko!$F$60,'Vastaukset, kilpailijat (yl)'!W92=Pistetaulukko!$L$60),Pistetaulukko!$F$59,0))))</f>
        <v>0</v>
      </c>
      <c r="X92" s="82">
        <f>IF('Vastaukset, kilpailijat (yl)'!X92=Pistetaulukko!$I$63,Pistetaulukko!$I$62,IF(OR('Vastaukset, kilpailijat (yl)'!X92=Pistetaulukko!$H$63,'Vastaukset, kilpailijat (yl)'!X92=Pistetaulukko!$J$63),Pistetaulukko!$H$62,IF(OR('Vastaukset, kilpailijat (yl)'!X92=Pistetaulukko!$G$63,'Vastaukset, kilpailijat (yl)'!X92=Pistetaulukko!$K$63),Pistetaulukko!$G$62,IF(OR('Vastaukset, kilpailijat (yl)'!X92=Pistetaulukko!$F$63,'Vastaukset, kilpailijat (yl)'!X92=Pistetaulukko!$L$63),Pistetaulukko!$F$62,0))))</f>
        <v>0</v>
      </c>
      <c r="Y92" s="82">
        <f>IF('Vastaukset, kilpailijat (yl)'!Y92=Pistetaulukko!$I$66,Pistetaulukko!$I$65,IF(OR('Vastaukset, kilpailijat (yl)'!Y92=Pistetaulukko!$H$66,'Vastaukset, kilpailijat (yl)'!Y92=Pistetaulukko!$J$66),Pistetaulukko!$H$65,IF(OR('Vastaukset, kilpailijat (yl)'!Y92=Pistetaulukko!$G$66,'Vastaukset, kilpailijat (yl)'!Y92=Pistetaulukko!$K$66),Pistetaulukko!$G$65,IF(OR('Vastaukset, kilpailijat (yl)'!Y92=Pistetaulukko!$F$66,'Vastaukset, kilpailijat (yl)'!Y92=Pistetaulukko!$L$66),Pistetaulukko!$F$65,IF(OR('Vastaukset, kilpailijat (yl)'!Y92=Pistetaulukko!$E$66,'Vastaukset, kilpailijat (yl)'!Y92=Pistetaulukko!$M$66),Pistetaulukko!$E$65,IF(OR('Vastaukset, kilpailijat (yl)'!Y92=Pistetaulukko!$D$66,'Vastaukset, kilpailijat (yl)'!Y92=Pistetaulukko!$N$66),Pistetaulukko!$D$65,0))))))</f>
        <v>0</v>
      </c>
      <c r="Z92" s="82">
        <f>IF('Vastaukset, kilpailijat (yl)'!Z92=Pistetaulukko!$I$69,Pistetaulukko!$I$68,IF(OR('Vastaukset, kilpailijat (yl)'!Z92=Pistetaulukko!$H$69,'Vastaukset, kilpailijat (yl)'!Z92=Pistetaulukko!$J$69),Pistetaulukko!$H$68,IF(OR('Vastaukset, kilpailijat (yl)'!Z92=Pistetaulukko!$G$69,'Vastaukset, kilpailijat (yl)'!Z92=Pistetaulukko!$K$69),Pistetaulukko!$G$68,IF(OR('Vastaukset, kilpailijat (yl)'!Z92=Pistetaulukko!$F$69,'Vastaukset, kilpailijat (yl)'!Z92=Pistetaulukko!$L$69),Pistetaulukko!$F$68,IF(OR('Vastaukset, kilpailijat (yl)'!Z92=Pistetaulukko!$E$69,'Vastaukset, kilpailijat (yl)'!Z92=Pistetaulukko!$M$69),Pistetaulukko!$E$68,IF(OR('Vastaukset, kilpailijat (yl)'!Z92=Pistetaulukko!$D$69,'Vastaukset, kilpailijat (yl)'!Z92=Pistetaulukko!$N$69),Pistetaulukko!$D$68,0))))))</f>
        <v>0</v>
      </c>
      <c r="AA92" s="4">
        <f t="shared" si="5"/>
        <v>0</v>
      </c>
      <c r="AB92" s="34">
        <f>'Vastaukset, kilpailijat (yl)'!AD92</f>
        <v>0</v>
      </c>
      <c r="AC92" s="125">
        <f>'Vastaukset, kilpailijat (yl)'!AC92</f>
        <v>0</v>
      </c>
      <c r="AD92" s="35">
        <f t="shared" si="6"/>
        <v>-4.1666666666666664E-2</v>
      </c>
      <c r="AE92" s="111">
        <f t="shared" si="7"/>
        <v>0</v>
      </c>
      <c r="AF92" s="109">
        <f t="shared" si="8"/>
        <v>0</v>
      </c>
      <c r="AG92" s="115">
        <f>'Suunnistus (yl)'!I92</f>
        <v>160</v>
      </c>
      <c r="AH92" s="107">
        <f t="shared" si="9"/>
        <v>160</v>
      </c>
      <c r="AI92" s="12"/>
    </row>
    <row r="93" spans="1:35" x14ac:dyDescent="0.3">
      <c r="A93" s="7">
        <f>'Vastaukset, kilpailijat (yl)'!A93</f>
        <v>0</v>
      </c>
      <c r="B93" s="56">
        <f>'Vastaukset, kilpailijat (yl)'!B93</f>
        <v>0</v>
      </c>
      <c r="C93" s="6">
        <f>'Vastaukset, kilpailijat (yl)'!C93</f>
        <v>0</v>
      </c>
      <c r="D93" s="6">
        <f>'Vastaukset, kilpailijat (yl)'!D93</f>
        <v>0</v>
      </c>
      <c r="E93" s="82">
        <f>IF('Vastaukset, kilpailijat (yl)'!E93=Pistetaulukko!$I$3,Pistetaulukko!$I$2,0)</f>
        <v>0</v>
      </c>
      <c r="F93" s="82">
        <f>IF('Vastaukset, kilpailijat (yl)'!F93=Pistetaulukko!$I$6,Pistetaulukko!$I$5,IF(OR('Vastaukset, kilpailijat (yl)'!F93=Pistetaulukko!$H$6,'Vastaukset, kilpailijat (yl)'!F93=Pistetaulukko!$J$6),Pistetaulukko!$H$5,IF(OR('Vastaukset, kilpailijat (yl)'!F93=Pistetaulukko!$G$6,'Vastaukset, kilpailijat (yl)'!F93=Pistetaulukko!$K$6),Pistetaulukko!$G$5,IF(OR('Vastaukset, kilpailijat (yl)'!F93=Pistetaulukko!$F$6,'Vastaukset, kilpailijat (yl)'!F93=Pistetaulukko!$L$6),Pistetaulukko!$F$5,0))))</f>
        <v>0</v>
      </c>
      <c r="G93" s="82">
        <f>IF('Vastaukset, kilpailijat (yl)'!G93=Pistetaulukko!$I$9,Pistetaulukko!$I$8,IF(OR('Vastaukset, kilpailijat (yl)'!G93=Pistetaulukko!$H$9,'Vastaukset, kilpailijat (yl)'!G93=Pistetaulukko!$J$9),Pistetaulukko!$H$8,IF(OR('Vastaukset, kilpailijat (yl)'!G93=Pistetaulukko!$G$9,'Vastaukset, kilpailijat (yl)'!G93=Pistetaulukko!$K$9),Pistetaulukko!$G$8,IF(OR('Vastaukset, kilpailijat (yl)'!G93=Pistetaulukko!$F$9,'Vastaukset, kilpailijat (yl)'!G93=Pistetaulukko!$L$9),Pistetaulukko!$F$8,0))))</f>
        <v>0</v>
      </c>
      <c r="H93" s="82">
        <f>IF('Vastaukset, kilpailijat (yl)'!H93=Pistetaulukko!$I$12,Pistetaulukko!$I$11,IF(OR('Vastaukset, kilpailijat (yl)'!H93=Pistetaulukko!$H$12,'Vastaukset, kilpailijat (yl)'!H93=Pistetaulukko!$J$12),Pistetaulukko!$H$11,IF(OR('Vastaukset, kilpailijat (yl)'!H93=Pistetaulukko!$G$12,'Vastaukset, kilpailijat (yl)'!H93=Pistetaulukko!$K$12),Pistetaulukko!$G$11,IF(OR('Vastaukset, kilpailijat (yl)'!H93=Pistetaulukko!$F$12,'Vastaukset, kilpailijat (yl)'!H93=Pistetaulukko!$L$12),Pistetaulukko!$F$11,0))))</f>
        <v>0</v>
      </c>
      <c r="I93" s="82">
        <f>IF('Vastaukset, kilpailijat (yl)'!I93=Pistetaulukko!$I$18,Pistetaulukko!$I$17,0)</f>
        <v>0</v>
      </c>
      <c r="J93" s="82">
        <f>IF('Vastaukset, kilpailijat (yl)'!J93=Pistetaulukko!$I$21,Pistetaulukko!$I$20,IF(OR('Vastaukset, kilpailijat (yl)'!J93=Pistetaulukko!$H$21,'Vastaukset, kilpailijat (yl)'!J93=Pistetaulukko!$J$21),Pistetaulukko!$H$20,IF(OR('Vastaukset, kilpailijat (yl)'!J93=Pistetaulukko!$G$21,'Vastaukset, kilpailijat (yl)'!J93=Pistetaulukko!$K$21),Pistetaulukko!$G$20,IF(OR('Vastaukset, kilpailijat (yl)'!J93=Pistetaulukko!$F$21,'Vastaukset, kilpailijat (yl)'!J93=Pistetaulukko!$L$21),Pistetaulukko!$F$20,0))))</f>
        <v>0</v>
      </c>
      <c r="K93" s="82">
        <f>IF('Vastaukset, kilpailijat (yl)'!K93=Pistetaulukko!$I$24,Pistetaulukko!$I$23,0)</f>
        <v>0</v>
      </c>
      <c r="L93" s="82">
        <f>IF('Vastaukset, kilpailijat (yl)'!L93=Pistetaulukko!$I$27,Pistetaulukko!$I$26,IF(OR('Vastaukset, kilpailijat (yl)'!L93=Pistetaulukko!$H$27,'Vastaukset, kilpailijat (yl)'!L93=Pistetaulukko!$J$27),Pistetaulukko!$H$26,IF(OR('Vastaukset, kilpailijat (yl)'!L93=Pistetaulukko!$G$27,'Vastaukset, kilpailijat (yl)'!L93=Pistetaulukko!$K$27),Pistetaulukko!$G$26,IF(OR('Vastaukset, kilpailijat (yl)'!L93=Pistetaulukko!$F$27,'Vastaukset, kilpailijat (yl)'!L93=Pistetaulukko!$L$27),Pistetaulukko!$F$26,0))))</f>
        <v>0</v>
      </c>
      <c r="M93" s="82">
        <f>IF('Vastaukset, kilpailijat (yl)'!M93=Pistetaulukko!$I$30,Pistetaulukko!$I$29,0)</f>
        <v>0</v>
      </c>
      <c r="N93" s="82">
        <f>IF('Vastaukset, kilpailijat (yl)'!N93=Pistetaulukko!$I$33,Pistetaulukko!$I$32,IF(OR('Vastaukset, kilpailijat (yl)'!N93=Pistetaulukko!$H$33,'Vastaukset, kilpailijat (yl)'!N93=Pistetaulukko!$J$33),Pistetaulukko!$H$32,IF(OR('Vastaukset, kilpailijat (yl)'!N93=Pistetaulukko!$G$33,'Vastaukset, kilpailijat (yl)'!N93=Pistetaulukko!$K$33),Pistetaulukko!$G$32,IF(OR('Vastaukset, kilpailijat (yl)'!N93=Pistetaulukko!$F$33,'Vastaukset, kilpailijat (yl)'!N93=Pistetaulukko!$L$33),Pistetaulukko!$F$32,IF(OR('Vastaukset, kilpailijat (yl)'!N93=Pistetaulukko!$E$33,'Vastaukset, kilpailijat (yl)'!N93=Pistetaulukko!$M$33),Pistetaulukko!$E$32,IF(OR('Vastaukset, kilpailijat (yl)'!N93=Pistetaulukko!$D$33,'Vastaukset, kilpailijat (yl)'!N93=Pistetaulukko!$N$33),Pistetaulukko!$D$32,0))))))</f>
        <v>0</v>
      </c>
      <c r="O93" s="82">
        <f>IF('Vastaukset, kilpailijat (yl)'!O93=Pistetaulukko!$I$36,Pistetaulukko!$I$35,IF(OR('Vastaukset, kilpailijat (yl)'!O93=Pistetaulukko!$H$36,'Vastaukset, kilpailijat (yl)'!O93=Pistetaulukko!$J$36),Pistetaulukko!$H$35,IF(OR('Vastaukset, kilpailijat (yl)'!O93=Pistetaulukko!$G$36,'Vastaukset, kilpailijat (yl)'!O93=Pistetaulukko!$K$36),Pistetaulukko!$G$35,IF(OR('Vastaukset, kilpailijat (yl)'!O93=Pistetaulukko!$F$36,'Vastaukset, kilpailijat (yl)'!O93=Pistetaulukko!$L$36),Pistetaulukko!$F$35,IF(OR('Vastaukset, kilpailijat (yl)'!O93=Pistetaulukko!$E$36,'Vastaukset, kilpailijat (yl)'!O93=Pistetaulukko!$M$36),Pistetaulukko!$E$35,IF(OR('Vastaukset, kilpailijat (yl)'!O93=Pistetaulukko!$D$36,'Vastaukset, kilpailijat (yl)'!O93=Pistetaulukko!$N$36),Pistetaulukko!$D$35,IF(OR('Vastaukset, kilpailijat (yl)'!O93=Pistetaulukko!$C$36,'Vastaukset, kilpailijat (yl)'!O93=Pistetaulukko!$O$36),Pistetaulukko!$C$35,IF(OR('Vastaukset, kilpailijat (yl)'!O93=Pistetaulukko!$B$36,'Vastaukset, kilpailijat (yl)'!O93=Pistetaulukko!$P$36),Pistetaulukko!$B$35,0))))))))</f>
        <v>0</v>
      </c>
      <c r="P93" s="82">
        <f>IF('Vastaukset, kilpailijat (yl)'!P93=Pistetaulukko!$I$39,Pistetaulukko!$I$38,IF(OR('Vastaukset, kilpailijat (yl)'!P93=Pistetaulukko!$H$39,'Vastaukset, kilpailijat (yl)'!P93=Pistetaulukko!$J$39),Pistetaulukko!$H$38,IF(OR('Vastaukset, kilpailijat (yl)'!P93=Pistetaulukko!$G$39,'Vastaukset, kilpailijat (yl)'!P93=Pistetaulukko!$K$39),Pistetaulukko!$G$38,IF(OR('Vastaukset, kilpailijat (yl)'!P93=Pistetaulukko!$F$39,'Vastaukset, kilpailijat (yl)'!P93=Pistetaulukko!$L$39),Pistetaulukko!$F$38,0))))</f>
        <v>0</v>
      </c>
      <c r="Q93" s="82">
        <f>IF('Vastaukset, kilpailijat (yl)'!Q93=Pistetaulukko!$I$42,Pistetaulukko!$I$41,IF(OR('Vastaukset, kilpailijat (yl)'!Q93=Pistetaulukko!$H$42,'Vastaukset, kilpailijat (yl)'!Q93=Pistetaulukko!$J$42),Pistetaulukko!$H$41,IF(OR('Vastaukset, kilpailijat (yl)'!Q93=Pistetaulukko!$G$42,'Vastaukset, kilpailijat (yl)'!Q93=Pistetaulukko!$K$42),Pistetaulukko!$G$41,IF(OR('Vastaukset, kilpailijat (yl)'!Q93=Pistetaulukko!$F$42,'Vastaukset, kilpailijat (yl)'!Q93=Pistetaulukko!$L$42),Pistetaulukko!$F$41,0))))</f>
        <v>0</v>
      </c>
      <c r="R93" s="82">
        <f>IF('Vastaukset, kilpailijat (yl)'!R93=Pistetaulukko!$I$45,Pistetaulukko!$I$44,IF(OR('Vastaukset, kilpailijat (yl)'!R93=Pistetaulukko!$H$45,'Vastaukset, kilpailijat (yl)'!R93=Pistetaulukko!$J$45),Pistetaulukko!$H$44,IF(OR('Vastaukset, kilpailijat (yl)'!R93=Pistetaulukko!$G$45,'Vastaukset, kilpailijat (yl)'!R93=Pistetaulukko!$K$45),Pistetaulukko!$G$44,IF(OR('Vastaukset, kilpailijat (yl)'!R93=Pistetaulukko!$F$45,'Vastaukset, kilpailijat (yl)'!R93=Pistetaulukko!$L$45),Pistetaulukko!$F$44,0))))</f>
        <v>0</v>
      </c>
      <c r="S93" s="82">
        <f>IF('Vastaukset, kilpailijat (yl)'!S93=Pistetaulukko!$I$48,Pistetaulukko!$I$47,IF(OR('Vastaukset, kilpailijat (yl)'!S93=Pistetaulukko!$H$48,'Vastaukset, kilpailijat (yl)'!S93=Pistetaulukko!$J$48),Pistetaulukko!$H$47,IF(OR('Vastaukset, kilpailijat (yl)'!S93=Pistetaulukko!$G$48,'Vastaukset, kilpailijat (yl)'!S93=Pistetaulukko!$K$48),Pistetaulukko!$G$47,IF(OR('Vastaukset, kilpailijat (yl)'!S93=Pistetaulukko!$F$48,'Vastaukset, kilpailijat (yl)'!S93=Pistetaulukko!$L$48),Pistetaulukko!$F$47,0))))</f>
        <v>0</v>
      </c>
      <c r="T93" s="82">
        <f>IF('Vastaukset, kilpailijat (yl)'!T93=Pistetaulukko!$I$51,Pistetaulukko!$I$50,IF(OR('Vastaukset, kilpailijat (yl)'!T93=Pistetaulukko!$H$51,'Vastaukset, kilpailijat (yl)'!T93=Pistetaulukko!$J$51),Pistetaulukko!$H$50,IF(OR('Vastaukset, kilpailijat (yl)'!T93=Pistetaulukko!$G$51,'Vastaukset, kilpailijat (yl)'!T93=Pistetaulukko!$K$51),Pistetaulukko!$G$50,IF(OR('Vastaukset, kilpailijat (yl)'!T93=Pistetaulukko!$F$51,'Vastaukset, kilpailijat (yl)'!T93=Pistetaulukko!$L$51),Pistetaulukko!$F$50,0))))</f>
        <v>0</v>
      </c>
      <c r="U93" s="82">
        <f>IF('Vastaukset, kilpailijat (yl)'!U93=Pistetaulukko!$I$54,Pistetaulukko!$I$53,IF(OR('Vastaukset, kilpailijat (yl)'!U93=Pistetaulukko!$H$54,'Vastaukset, kilpailijat (yl)'!U93=Pistetaulukko!$J$54),Pistetaulukko!$H$53,IF(OR('Vastaukset, kilpailijat (yl)'!U93=Pistetaulukko!$G$54,'Vastaukset, kilpailijat (yl)'!U93=Pistetaulukko!$K$54),Pistetaulukko!$G$53,IF(OR('Vastaukset, kilpailijat (yl)'!U93=Pistetaulukko!$F$54,'Vastaukset, kilpailijat (yl)'!U93=Pistetaulukko!$L$54),Pistetaulukko!$F$53,0))))</f>
        <v>0</v>
      </c>
      <c r="V93" s="82">
        <f>IF('Vastaukset, kilpailijat (yl)'!V93=Pistetaulukko!$I$57,Pistetaulukko!$I$56,IF(OR('Vastaukset, kilpailijat (yl)'!V93=Pistetaulukko!$H$57,'Vastaukset, kilpailijat (yl)'!V93=Pistetaulukko!$J$57),Pistetaulukko!$H$56,IF(OR('Vastaukset, kilpailijat (yl)'!V93=Pistetaulukko!$G$57,'Vastaukset, kilpailijat (yl)'!V93=Pistetaulukko!$K$57),Pistetaulukko!$G$56,IF(OR('Vastaukset, kilpailijat (yl)'!V93=Pistetaulukko!$F$57,'Vastaukset, kilpailijat (yl)'!V93=Pistetaulukko!$L$57),Pistetaulukko!$F$56,0))))</f>
        <v>0</v>
      </c>
      <c r="W93" s="82">
        <f>IF('Vastaukset, kilpailijat (yl)'!W93=Pistetaulukko!$I$60,Pistetaulukko!$I$59,IF(OR('Vastaukset, kilpailijat (yl)'!W93=Pistetaulukko!$H$60,'Vastaukset, kilpailijat (yl)'!W93=Pistetaulukko!$J$60),Pistetaulukko!$H$59,IF(OR('Vastaukset, kilpailijat (yl)'!W93=Pistetaulukko!$G$60,'Vastaukset, kilpailijat (yl)'!W93=Pistetaulukko!$K$60),Pistetaulukko!$G$59,IF(OR('Vastaukset, kilpailijat (yl)'!W93=Pistetaulukko!$F$60,'Vastaukset, kilpailijat (yl)'!W93=Pistetaulukko!$L$60),Pistetaulukko!$F$59,0))))</f>
        <v>0</v>
      </c>
      <c r="X93" s="82">
        <f>IF('Vastaukset, kilpailijat (yl)'!X93=Pistetaulukko!$I$63,Pistetaulukko!$I$62,IF(OR('Vastaukset, kilpailijat (yl)'!X93=Pistetaulukko!$H$63,'Vastaukset, kilpailijat (yl)'!X93=Pistetaulukko!$J$63),Pistetaulukko!$H$62,IF(OR('Vastaukset, kilpailijat (yl)'!X93=Pistetaulukko!$G$63,'Vastaukset, kilpailijat (yl)'!X93=Pistetaulukko!$K$63),Pistetaulukko!$G$62,IF(OR('Vastaukset, kilpailijat (yl)'!X93=Pistetaulukko!$F$63,'Vastaukset, kilpailijat (yl)'!X93=Pistetaulukko!$L$63),Pistetaulukko!$F$62,0))))</f>
        <v>0</v>
      </c>
      <c r="Y93" s="82">
        <f>IF('Vastaukset, kilpailijat (yl)'!Y93=Pistetaulukko!$I$66,Pistetaulukko!$I$65,IF(OR('Vastaukset, kilpailijat (yl)'!Y93=Pistetaulukko!$H$66,'Vastaukset, kilpailijat (yl)'!Y93=Pistetaulukko!$J$66),Pistetaulukko!$H$65,IF(OR('Vastaukset, kilpailijat (yl)'!Y93=Pistetaulukko!$G$66,'Vastaukset, kilpailijat (yl)'!Y93=Pistetaulukko!$K$66),Pistetaulukko!$G$65,IF(OR('Vastaukset, kilpailijat (yl)'!Y93=Pistetaulukko!$F$66,'Vastaukset, kilpailijat (yl)'!Y93=Pistetaulukko!$L$66),Pistetaulukko!$F$65,IF(OR('Vastaukset, kilpailijat (yl)'!Y93=Pistetaulukko!$E$66,'Vastaukset, kilpailijat (yl)'!Y93=Pistetaulukko!$M$66),Pistetaulukko!$E$65,IF(OR('Vastaukset, kilpailijat (yl)'!Y93=Pistetaulukko!$D$66,'Vastaukset, kilpailijat (yl)'!Y93=Pistetaulukko!$N$66),Pistetaulukko!$D$65,0))))))</f>
        <v>0</v>
      </c>
      <c r="Z93" s="82">
        <f>IF('Vastaukset, kilpailijat (yl)'!Z93=Pistetaulukko!$I$69,Pistetaulukko!$I$68,IF(OR('Vastaukset, kilpailijat (yl)'!Z93=Pistetaulukko!$H$69,'Vastaukset, kilpailijat (yl)'!Z93=Pistetaulukko!$J$69),Pistetaulukko!$H$68,IF(OR('Vastaukset, kilpailijat (yl)'!Z93=Pistetaulukko!$G$69,'Vastaukset, kilpailijat (yl)'!Z93=Pistetaulukko!$K$69),Pistetaulukko!$G$68,IF(OR('Vastaukset, kilpailijat (yl)'!Z93=Pistetaulukko!$F$69,'Vastaukset, kilpailijat (yl)'!Z93=Pistetaulukko!$L$69),Pistetaulukko!$F$68,IF(OR('Vastaukset, kilpailijat (yl)'!Z93=Pistetaulukko!$E$69,'Vastaukset, kilpailijat (yl)'!Z93=Pistetaulukko!$M$69),Pistetaulukko!$E$68,IF(OR('Vastaukset, kilpailijat (yl)'!Z93=Pistetaulukko!$D$69,'Vastaukset, kilpailijat (yl)'!Z93=Pistetaulukko!$N$69),Pistetaulukko!$D$68,0))))))</f>
        <v>0</v>
      </c>
      <c r="AA93" s="4">
        <f t="shared" si="5"/>
        <v>0</v>
      </c>
      <c r="AB93" s="34">
        <f>'Vastaukset, kilpailijat (yl)'!AD93</f>
        <v>0</v>
      </c>
      <c r="AC93" s="125">
        <f>'Vastaukset, kilpailijat (yl)'!AC93</f>
        <v>0</v>
      </c>
      <c r="AD93" s="35">
        <f t="shared" si="6"/>
        <v>-4.1666666666666664E-2</v>
      </c>
      <c r="AE93" s="111">
        <f t="shared" si="7"/>
        <v>0</v>
      </c>
      <c r="AF93" s="109">
        <f t="shared" si="8"/>
        <v>0</v>
      </c>
      <c r="AG93" s="115">
        <f>'Suunnistus (yl)'!I93</f>
        <v>160</v>
      </c>
      <c r="AH93" s="107">
        <f t="shared" si="9"/>
        <v>160</v>
      </c>
      <c r="AI93" s="12"/>
    </row>
    <row r="94" spans="1:35" x14ac:dyDescent="0.3">
      <c r="A94" s="7">
        <f>'Vastaukset, kilpailijat (yl)'!A94</f>
        <v>0</v>
      </c>
      <c r="B94" s="56">
        <f>'Vastaukset, kilpailijat (yl)'!B94</f>
        <v>0</v>
      </c>
      <c r="C94" s="6">
        <f>'Vastaukset, kilpailijat (yl)'!C94</f>
        <v>0</v>
      </c>
      <c r="D94" s="6">
        <f>'Vastaukset, kilpailijat (yl)'!D94</f>
        <v>0</v>
      </c>
      <c r="E94" s="82">
        <f>IF('Vastaukset, kilpailijat (yl)'!E94=Pistetaulukko!$I$3,Pistetaulukko!$I$2,0)</f>
        <v>0</v>
      </c>
      <c r="F94" s="82">
        <f>IF('Vastaukset, kilpailijat (yl)'!F94=Pistetaulukko!$I$6,Pistetaulukko!$I$5,IF(OR('Vastaukset, kilpailijat (yl)'!F94=Pistetaulukko!$H$6,'Vastaukset, kilpailijat (yl)'!F94=Pistetaulukko!$J$6),Pistetaulukko!$H$5,IF(OR('Vastaukset, kilpailijat (yl)'!F94=Pistetaulukko!$G$6,'Vastaukset, kilpailijat (yl)'!F94=Pistetaulukko!$K$6),Pistetaulukko!$G$5,IF(OR('Vastaukset, kilpailijat (yl)'!F94=Pistetaulukko!$F$6,'Vastaukset, kilpailijat (yl)'!F94=Pistetaulukko!$L$6),Pistetaulukko!$F$5,0))))</f>
        <v>0</v>
      </c>
      <c r="G94" s="82">
        <f>IF('Vastaukset, kilpailijat (yl)'!G94=Pistetaulukko!$I$9,Pistetaulukko!$I$8,IF(OR('Vastaukset, kilpailijat (yl)'!G94=Pistetaulukko!$H$9,'Vastaukset, kilpailijat (yl)'!G94=Pistetaulukko!$J$9),Pistetaulukko!$H$8,IF(OR('Vastaukset, kilpailijat (yl)'!G94=Pistetaulukko!$G$9,'Vastaukset, kilpailijat (yl)'!G94=Pistetaulukko!$K$9),Pistetaulukko!$G$8,IF(OR('Vastaukset, kilpailijat (yl)'!G94=Pistetaulukko!$F$9,'Vastaukset, kilpailijat (yl)'!G94=Pistetaulukko!$L$9),Pistetaulukko!$F$8,0))))</f>
        <v>0</v>
      </c>
      <c r="H94" s="82">
        <f>IF('Vastaukset, kilpailijat (yl)'!H94=Pistetaulukko!$I$12,Pistetaulukko!$I$11,IF(OR('Vastaukset, kilpailijat (yl)'!H94=Pistetaulukko!$H$12,'Vastaukset, kilpailijat (yl)'!H94=Pistetaulukko!$J$12),Pistetaulukko!$H$11,IF(OR('Vastaukset, kilpailijat (yl)'!H94=Pistetaulukko!$G$12,'Vastaukset, kilpailijat (yl)'!H94=Pistetaulukko!$K$12),Pistetaulukko!$G$11,IF(OR('Vastaukset, kilpailijat (yl)'!H94=Pistetaulukko!$F$12,'Vastaukset, kilpailijat (yl)'!H94=Pistetaulukko!$L$12),Pistetaulukko!$F$11,0))))</f>
        <v>0</v>
      </c>
      <c r="I94" s="82">
        <f>IF('Vastaukset, kilpailijat (yl)'!I94=Pistetaulukko!$I$18,Pistetaulukko!$I$17,0)</f>
        <v>0</v>
      </c>
      <c r="J94" s="82">
        <f>IF('Vastaukset, kilpailijat (yl)'!J94=Pistetaulukko!$I$21,Pistetaulukko!$I$20,IF(OR('Vastaukset, kilpailijat (yl)'!J94=Pistetaulukko!$H$21,'Vastaukset, kilpailijat (yl)'!J94=Pistetaulukko!$J$21),Pistetaulukko!$H$20,IF(OR('Vastaukset, kilpailijat (yl)'!J94=Pistetaulukko!$G$21,'Vastaukset, kilpailijat (yl)'!J94=Pistetaulukko!$K$21),Pistetaulukko!$G$20,IF(OR('Vastaukset, kilpailijat (yl)'!J94=Pistetaulukko!$F$21,'Vastaukset, kilpailijat (yl)'!J94=Pistetaulukko!$L$21),Pistetaulukko!$F$20,0))))</f>
        <v>0</v>
      </c>
      <c r="K94" s="82">
        <f>IF('Vastaukset, kilpailijat (yl)'!K94=Pistetaulukko!$I$24,Pistetaulukko!$I$23,0)</f>
        <v>0</v>
      </c>
      <c r="L94" s="82">
        <f>IF('Vastaukset, kilpailijat (yl)'!L94=Pistetaulukko!$I$27,Pistetaulukko!$I$26,IF(OR('Vastaukset, kilpailijat (yl)'!L94=Pistetaulukko!$H$27,'Vastaukset, kilpailijat (yl)'!L94=Pistetaulukko!$J$27),Pistetaulukko!$H$26,IF(OR('Vastaukset, kilpailijat (yl)'!L94=Pistetaulukko!$G$27,'Vastaukset, kilpailijat (yl)'!L94=Pistetaulukko!$K$27),Pistetaulukko!$G$26,IF(OR('Vastaukset, kilpailijat (yl)'!L94=Pistetaulukko!$F$27,'Vastaukset, kilpailijat (yl)'!L94=Pistetaulukko!$L$27),Pistetaulukko!$F$26,0))))</f>
        <v>0</v>
      </c>
      <c r="M94" s="82">
        <f>IF('Vastaukset, kilpailijat (yl)'!M94=Pistetaulukko!$I$30,Pistetaulukko!$I$29,0)</f>
        <v>0</v>
      </c>
      <c r="N94" s="82">
        <f>IF('Vastaukset, kilpailijat (yl)'!N94=Pistetaulukko!$I$33,Pistetaulukko!$I$32,IF(OR('Vastaukset, kilpailijat (yl)'!N94=Pistetaulukko!$H$33,'Vastaukset, kilpailijat (yl)'!N94=Pistetaulukko!$J$33),Pistetaulukko!$H$32,IF(OR('Vastaukset, kilpailijat (yl)'!N94=Pistetaulukko!$G$33,'Vastaukset, kilpailijat (yl)'!N94=Pistetaulukko!$K$33),Pistetaulukko!$G$32,IF(OR('Vastaukset, kilpailijat (yl)'!N94=Pistetaulukko!$F$33,'Vastaukset, kilpailijat (yl)'!N94=Pistetaulukko!$L$33),Pistetaulukko!$F$32,IF(OR('Vastaukset, kilpailijat (yl)'!N94=Pistetaulukko!$E$33,'Vastaukset, kilpailijat (yl)'!N94=Pistetaulukko!$M$33),Pistetaulukko!$E$32,IF(OR('Vastaukset, kilpailijat (yl)'!N94=Pistetaulukko!$D$33,'Vastaukset, kilpailijat (yl)'!N94=Pistetaulukko!$N$33),Pistetaulukko!$D$32,0))))))</f>
        <v>0</v>
      </c>
      <c r="O94" s="82">
        <f>IF('Vastaukset, kilpailijat (yl)'!O94=Pistetaulukko!$I$36,Pistetaulukko!$I$35,IF(OR('Vastaukset, kilpailijat (yl)'!O94=Pistetaulukko!$H$36,'Vastaukset, kilpailijat (yl)'!O94=Pistetaulukko!$J$36),Pistetaulukko!$H$35,IF(OR('Vastaukset, kilpailijat (yl)'!O94=Pistetaulukko!$G$36,'Vastaukset, kilpailijat (yl)'!O94=Pistetaulukko!$K$36),Pistetaulukko!$G$35,IF(OR('Vastaukset, kilpailijat (yl)'!O94=Pistetaulukko!$F$36,'Vastaukset, kilpailijat (yl)'!O94=Pistetaulukko!$L$36),Pistetaulukko!$F$35,IF(OR('Vastaukset, kilpailijat (yl)'!O94=Pistetaulukko!$E$36,'Vastaukset, kilpailijat (yl)'!O94=Pistetaulukko!$M$36),Pistetaulukko!$E$35,IF(OR('Vastaukset, kilpailijat (yl)'!O94=Pistetaulukko!$D$36,'Vastaukset, kilpailijat (yl)'!O94=Pistetaulukko!$N$36),Pistetaulukko!$D$35,IF(OR('Vastaukset, kilpailijat (yl)'!O94=Pistetaulukko!$C$36,'Vastaukset, kilpailijat (yl)'!O94=Pistetaulukko!$O$36),Pistetaulukko!$C$35,IF(OR('Vastaukset, kilpailijat (yl)'!O94=Pistetaulukko!$B$36,'Vastaukset, kilpailijat (yl)'!O94=Pistetaulukko!$P$36),Pistetaulukko!$B$35,0))))))))</f>
        <v>0</v>
      </c>
      <c r="P94" s="82">
        <f>IF('Vastaukset, kilpailijat (yl)'!P94=Pistetaulukko!$I$39,Pistetaulukko!$I$38,IF(OR('Vastaukset, kilpailijat (yl)'!P94=Pistetaulukko!$H$39,'Vastaukset, kilpailijat (yl)'!P94=Pistetaulukko!$J$39),Pistetaulukko!$H$38,IF(OR('Vastaukset, kilpailijat (yl)'!P94=Pistetaulukko!$G$39,'Vastaukset, kilpailijat (yl)'!P94=Pistetaulukko!$K$39),Pistetaulukko!$G$38,IF(OR('Vastaukset, kilpailijat (yl)'!P94=Pistetaulukko!$F$39,'Vastaukset, kilpailijat (yl)'!P94=Pistetaulukko!$L$39),Pistetaulukko!$F$38,0))))</f>
        <v>0</v>
      </c>
      <c r="Q94" s="82">
        <f>IF('Vastaukset, kilpailijat (yl)'!Q94=Pistetaulukko!$I$42,Pistetaulukko!$I$41,IF(OR('Vastaukset, kilpailijat (yl)'!Q94=Pistetaulukko!$H$42,'Vastaukset, kilpailijat (yl)'!Q94=Pistetaulukko!$J$42),Pistetaulukko!$H$41,IF(OR('Vastaukset, kilpailijat (yl)'!Q94=Pistetaulukko!$G$42,'Vastaukset, kilpailijat (yl)'!Q94=Pistetaulukko!$K$42),Pistetaulukko!$G$41,IF(OR('Vastaukset, kilpailijat (yl)'!Q94=Pistetaulukko!$F$42,'Vastaukset, kilpailijat (yl)'!Q94=Pistetaulukko!$L$42),Pistetaulukko!$F$41,0))))</f>
        <v>0</v>
      </c>
      <c r="R94" s="82">
        <f>IF('Vastaukset, kilpailijat (yl)'!R94=Pistetaulukko!$I$45,Pistetaulukko!$I$44,IF(OR('Vastaukset, kilpailijat (yl)'!R94=Pistetaulukko!$H$45,'Vastaukset, kilpailijat (yl)'!R94=Pistetaulukko!$J$45),Pistetaulukko!$H$44,IF(OR('Vastaukset, kilpailijat (yl)'!R94=Pistetaulukko!$G$45,'Vastaukset, kilpailijat (yl)'!R94=Pistetaulukko!$K$45),Pistetaulukko!$G$44,IF(OR('Vastaukset, kilpailijat (yl)'!R94=Pistetaulukko!$F$45,'Vastaukset, kilpailijat (yl)'!R94=Pistetaulukko!$L$45),Pistetaulukko!$F$44,0))))</f>
        <v>0</v>
      </c>
      <c r="S94" s="82">
        <f>IF('Vastaukset, kilpailijat (yl)'!S94=Pistetaulukko!$I$48,Pistetaulukko!$I$47,IF(OR('Vastaukset, kilpailijat (yl)'!S94=Pistetaulukko!$H$48,'Vastaukset, kilpailijat (yl)'!S94=Pistetaulukko!$J$48),Pistetaulukko!$H$47,IF(OR('Vastaukset, kilpailijat (yl)'!S94=Pistetaulukko!$G$48,'Vastaukset, kilpailijat (yl)'!S94=Pistetaulukko!$K$48),Pistetaulukko!$G$47,IF(OR('Vastaukset, kilpailijat (yl)'!S94=Pistetaulukko!$F$48,'Vastaukset, kilpailijat (yl)'!S94=Pistetaulukko!$L$48),Pistetaulukko!$F$47,0))))</f>
        <v>0</v>
      </c>
      <c r="T94" s="82">
        <f>IF('Vastaukset, kilpailijat (yl)'!T94=Pistetaulukko!$I$51,Pistetaulukko!$I$50,IF(OR('Vastaukset, kilpailijat (yl)'!T94=Pistetaulukko!$H$51,'Vastaukset, kilpailijat (yl)'!T94=Pistetaulukko!$J$51),Pistetaulukko!$H$50,IF(OR('Vastaukset, kilpailijat (yl)'!T94=Pistetaulukko!$G$51,'Vastaukset, kilpailijat (yl)'!T94=Pistetaulukko!$K$51),Pistetaulukko!$G$50,IF(OR('Vastaukset, kilpailijat (yl)'!T94=Pistetaulukko!$F$51,'Vastaukset, kilpailijat (yl)'!T94=Pistetaulukko!$L$51),Pistetaulukko!$F$50,0))))</f>
        <v>0</v>
      </c>
      <c r="U94" s="82">
        <f>IF('Vastaukset, kilpailijat (yl)'!U94=Pistetaulukko!$I$54,Pistetaulukko!$I$53,IF(OR('Vastaukset, kilpailijat (yl)'!U94=Pistetaulukko!$H$54,'Vastaukset, kilpailijat (yl)'!U94=Pistetaulukko!$J$54),Pistetaulukko!$H$53,IF(OR('Vastaukset, kilpailijat (yl)'!U94=Pistetaulukko!$G$54,'Vastaukset, kilpailijat (yl)'!U94=Pistetaulukko!$K$54),Pistetaulukko!$G$53,IF(OR('Vastaukset, kilpailijat (yl)'!U94=Pistetaulukko!$F$54,'Vastaukset, kilpailijat (yl)'!U94=Pistetaulukko!$L$54),Pistetaulukko!$F$53,0))))</f>
        <v>0</v>
      </c>
      <c r="V94" s="82">
        <f>IF('Vastaukset, kilpailijat (yl)'!V94=Pistetaulukko!$I$57,Pistetaulukko!$I$56,IF(OR('Vastaukset, kilpailijat (yl)'!V94=Pistetaulukko!$H$57,'Vastaukset, kilpailijat (yl)'!V94=Pistetaulukko!$J$57),Pistetaulukko!$H$56,IF(OR('Vastaukset, kilpailijat (yl)'!V94=Pistetaulukko!$G$57,'Vastaukset, kilpailijat (yl)'!V94=Pistetaulukko!$K$57),Pistetaulukko!$G$56,IF(OR('Vastaukset, kilpailijat (yl)'!V94=Pistetaulukko!$F$57,'Vastaukset, kilpailijat (yl)'!V94=Pistetaulukko!$L$57),Pistetaulukko!$F$56,0))))</f>
        <v>0</v>
      </c>
      <c r="W94" s="82">
        <f>IF('Vastaukset, kilpailijat (yl)'!W94=Pistetaulukko!$I$60,Pistetaulukko!$I$59,IF(OR('Vastaukset, kilpailijat (yl)'!W94=Pistetaulukko!$H$60,'Vastaukset, kilpailijat (yl)'!W94=Pistetaulukko!$J$60),Pistetaulukko!$H$59,IF(OR('Vastaukset, kilpailijat (yl)'!W94=Pistetaulukko!$G$60,'Vastaukset, kilpailijat (yl)'!W94=Pistetaulukko!$K$60),Pistetaulukko!$G$59,IF(OR('Vastaukset, kilpailijat (yl)'!W94=Pistetaulukko!$F$60,'Vastaukset, kilpailijat (yl)'!W94=Pistetaulukko!$L$60),Pistetaulukko!$F$59,0))))</f>
        <v>0</v>
      </c>
      <c r="X94" s="82">
        <f>IF('Vastaukset, kilpailijat (yl)'!X94=Pistetaulukko!$I$63,Pistetaulukko!$I$62,IF(OR('Vastaukset, kilpailijat (yl)'!X94=Pistetaulukko!$H$63,'Vastaukset, kilpailijat (yl)'!X94=Pistetaulukko!$J$63),Pistetaulukko!$H$62,IF(OR('Vastaukset, kilpailijat (yl)'!X94=Pistetaulukko!$G$63,'Vastaukset, kilpailijat (yl)'!X94=Pistetaulukko!$K$63),Pistetaulukko!$G$62,IF(OR('Vastaukset, kilpailijat (yl)'!X94=Pistetaulukko!$F$63,'Vastaukset, kilpailijat (yl)'!X94=Pistetaulukko!$L$63),Pistetaulukko!$F$62,0))))</f>
        <v>0</v>
      </c>
      <c r="Y94" s="82">
        <f>IF('Vastaukset, kilpailijat (yl)'!Y94=Pistetaulukko!$I$66,Pistetaulukko!$I$65,IF(OR('Vastaukset, kilpailijat (yl)'!Y94=Pistetaulukko!$H$66,'Vastaukset, kilpailijat (yl)'!Y94=Pistetaulukko!$J$66),Pistetaulukko!$H$65,IF(OR('Vastaukset, kilpailijat (yl)'!Y94=Pistetaulukko!$G$66,'Vastaukset, kilpailijat (yl)'!Y94=Pistetaulukko!$K$66),Pistetaulukko!$G$65,IF(OR('Vastaukset, kilpailijat (yl)'!Y94=Pistetaulukko!$F$66,'Vastaukset, kilpailijat (yl)'!Y94=Pistetaulukko!$L$66),Pistetaulukko!$F$65,IF(OR('Vastaukset, kilpailijat (yl)'!Y94=Pistetaulukko!$E$66,'Vastaukset, kilpailijat (yl)'!Y94=Pistetaulukko!$M$66),Pistetaulukko!$E$65,IF(OR('Vastaukset, kilpailijat (yl)'!Y94=Pistetaulukko!$D$66,'Vastaukset, kilpailijat (yl)'!Y94=Pistetaulukko!$N$66),Pistetaulukko!$D$65,0))))))</f>
        <v>0</v>
      </c>
      <c r="Z94" s="82">
        <f>IF('Vastaukset, kilpailijat (yl)'!Z94=Pistetaulukko!$I$69,Pistetaulukko!$I$68,IF(OR('Vastaukset, kilpailijat (yl)'!Z94=Pistetaulukko!$H$69,'Vastaukset, kilpailijat (yl)'!Z94=Pistetaulukko!$J$69),Pistetaulukko!$H$68,IF(OR('Vastaukset, kilpailijat (yl)'!Z94=Pistetaulukko!$G$69,'Vastaukset, kilpailijat (yl)'!Z94=Pistetaulukko!$K$69),Pistetaulukko!$G$68,IF(OR('Vastaukset, kilpailijat (yl)'!Z94=Pistetaulukko!$F$69,'Vastaukset, kilpailijat (yl)'!Z94=Pistetaulukko!$L$69),Pistetaulukko!$F$68,IF(OR('Vastaukset, kilpailijat (yl)'!Z94=Pistetaulukko!$E$69,'Vastaukset, kilpailijat (yl)'!Z94=Pistetaulukko!$M$69),Pistetaulukko!$E$68,IF(OR('Vastaukset, kilpailijat (yl)'!Z94=Pistetaulukko!$D$69,'Vastaukset, kilpailijat (yl)'!Z94=Pistetaulukko!$N$69),Pistetaulukko!$D$68,0))))))</f>
        <v>0</v>
      </c>
      <c r="AA94" s="4">
        <f t="shared" si="5"/>
        <v>0</v>
      </c>
      <c r="AB94" s="34">
        <f>'Vastaukset, kilpailijat (yl)'!AD94</f>
        <v>0</v>
      </c>
      <c r="AC94" s="125">
        <f>'Vastaukset, kilpailijat (yl)'!AC94</f>
        <v>0</v>
      </c>
      <c r="AD94" s="35">
        <f t="shared" si="6"/>
        <v>-4.1666666666666664E-2</v>
      </c>
      <c r="AE94" s="111">
        <f t="shared" si="7"/>
        <v>0</v>
      </c>
      <c r="AF94" s="109">
        <f t="shared" si="8"/>
        <v>0</v>
      </c>
      <c r="AG94" s="115">
        <f>'Suunnistus (yl)'!I94</f>
        <v>160</v>
      </c>
      <c r="AH94" s="107">
        <f t="shared" si="9"/>
        <v>160</v>
      </c>
      <c r="AI94" s="12"/>
    </row>
    <row r="95" spans="1:35" x14ac:dyDescent="0.3">
      <c r="A95" s="7">
        <f>'Vastaukset, kilpailijat (yl)'!A95</f>
        <v>0</v>
      </c>
      <c r="B95" s="56">
        <f>'Vastaukset, kilpailijat (yl)'!B95</f>
        <v>0</v>
      </c>
      <c r="C95" s="6">
        <f>'Vastaukset, kilpailijat (yl)'!C95</f>
        <v>0</v>
      </c>
      <c r="D95" s="6">
        <f>'Vastaukset, kilpailijat (yl)'!D95</f>
        <v>0</v>
      </c>
      <c r="E95" s="82">
        <f>IF('Vastaukset, kilpailijat (yl)'!E95=Pistetaulukko!$I$3,Pistetaulukko!$I$2,0)</f>
        <v>0</v>
      </c>
      <c r="F95" s="82">
        <f>IF('Vastaukset, kilpailijat (yl)'!F95=Pistetaulukko!$I$6,Pistetaulukko!$I$5,IF(OR('Vastaukset, kilpailijat (yl)'!F95=Pistetaulukko!$H$6,'Vastaukset, kilpailijat (yl)'!F95=Pistetaulukko!$J$6),Pistetaulukko!$H$5,IF(OR('Vastaukset, kilpailijat (yl)'!F95=Pistetaulukko!$G$6,'Vastaukset, kilpailijat (yl)'!F95=Pistetaulukko!$K$6),Pistetaulukko!$G$5,IF(OR('Vastaukset, kilpailijat (yl)'!F95=Pistetaulukko!$F$6,'Vastaukset, kilpailijat (yl)'!F95=Pistetaulukko!$L$6),Pistetaulukko!$F$5,0))))</f>
        <v>0</v>
      </c>
      <c r="G95" s="82">
        <f>IF('Vastaukset, kilpailijat (yl)'!G95=Pistetaulukko!$I$9,Pistetaulukko!$I$8,IF(OR('Vastaukset, kilpailijat (yl)'!G95=Pistetaulukko!$H$9,'Vastaukset, kilpailijat (yl)'!G95=Pistetaulukko!$J$9),Pistetaulukko!$H$8,IF(OR('Vastaukset, kilpailijat (yl)'!G95=Pistetaulukko!$G$9,'Vastaukset, kilpailijat (yl)'!G95=Pistetaulukko!$K$9),Pistetaulukko!$G$8,IF(OR('Vastaukset, kilpailijat (yl)'!G95=Pistetaulukko!$F$9,'Vastaukset, kilpailijat (yl)'!G95=Pistetaulukko!$L$9),Pistetaulukko!$F$8,0))))</f>
        <v>0</v>
      </c>
      <c r="H95" s="82">
        <f>IF('Vastaukset, kilpailijat (yl)'!H95=Pistetaulukko!$I$12,Pistetaulukko!$I$11,IF(OR('Vastaukset, kilpailijat (yl)'!H95=Pistetaulukko!$H$12,'Vastaukset, kilpailijat (yl)'!H95=Pistetaulukko!$J$12),Pistetaulukko!$H$11,IF(OR('Vastaukset, kilpailijat (yl)'!H95=Pistetaulukko!$G$12,'Vastaukset, kilpailijat (yl)'!H95=Pistetaulukko!$K$12),Pistetaulukko!$G$11,IF(OR('Vastaukset, kilpailijat (yl)'!H95=Pistetaulukko!$F$12,'Vastaukset, kilpailijat (yl)'!H95=Pistetaulukko!$L$12),Pistetaulukko!$F$11,0))))</f>
        <v>0</v>
      </c>
      <c r="I95" s="82">
        <f>IF('Vastaukset, kilpailijat (yl)'!I95=Pistetaulukko!$I$18,Pistetaulukko!$I$17,0)</f>
        <v>0</v>
      </c>
      <c r="J95" s="82">
        <f>IF('Vastaukset, kilpailijat (yl)'!J95=Pistetaulukko!$I$21,Pistetaulukko!$I$20,IF(OR('Vastaukset, kilpailijat (yl)'!J95=Pistetaulukko!$H$21,'Vastaukset, kilpailijat (yl)'!J95=Pistetaulukko!$J$21),Pistetaulukko!$H$20,IF(OR('Vastaukset, kilpailijat (yl)'!J95=Pistetaulukko!$G$21,'Vastaukset, kilpailijat (yl)'!J95=Pistetaulukko!$K$21),Pistetaulukko!$G$20,IF(OR('Vastaukset, kilpailijat (yl)'!J95=Pistetaulukko!$F$21,'Vastaukset, kilpailijat (yl)'!J95=Pistetaulukko!$L$21),Pistetaulukko!$F$20,0))))</f>
        <v>0</v>
      </c>
      <c r="K95" s="82">
        <f>IF('Vastaukset, kilpailijat (yl)'!K95=Pistetaulukko!$I$24,Pistetaulukko!$I$23,0)</f>
        <v>0</v>
      </c>
      <c r="L95" s="82">
        <f>IF('Vastaukset, kilpailijat (yl)'!L95=Pistetaulukko!$I$27,Pistetaulukko!$I$26,IF(OR('Vastaukset, kilpailijat (yl)'!L95=Pistetaulukko!$H$27,'Vastaukset, kilpailijat (yl)'!L95=Pistetaulukko!$J$27),Pistetaulukko!$H$26,IF(OR('Vastaukset, kilpailijat (yl)'!L95=Pistetaulukko!$G$27,'Vastaukset, kilpailijat (yl)'!L95=Pistetaulukko!$K$27),Pistetaulukko!$G$26,IF(OR('Vastaukset, kilpailijat (yl)'!L95=Pistetaulukko!$F$27,'Vastaukset, kilpailijat (yl)'!L95=Pistetaulukko!$L$27),Pistetaulukko!$F$26,0))))</f>
        <v>0</v>
      </c>
      <c r="M95" s="82">
        <f>IF('Vastaukset, kilpailijat (yl)'!M95=Pistetaulukko!$I$30,Pistetaulukko!$I$29,0)</f>
        <v>0</v>
      </c>
      <c r="N95" s="82">
        <f>IF('Vastaukset, kilpailijat (yl)'!N95=Pistetaulukko!$I$33,Pistetaulukko!$I$32,IF(OR('Vastaukset, kilpailijat (yl)'!N95=Pistetaulukko!$H$33,'Vastaukset, kilpailijat (yl)'!N95=Pistetaulukko!$J$33),Pistetaulukko!$H$32,IF(OR('Vastaukset, kilpailijat (yl)'!N95=Pistetaulukko!$G$33,'Vastaukset, kilpailijat (yl)'!N95=Pistetaulukko!$K$33),Pistetaulukko!$G$32,IF(OR('Vastaukset, kilpailijat (yl)'!N95=Pistetaulukko!$F$33,'Vastaukset, kilpailijat (yl)'!N95=Pistetaulukko!$L$33),Pistetaulukko!$F$32,IF(OR('Vastaukset, kilpailijat (yl)'!N95=Pistetaulukko!$E$33,'Vastaukset, kilpailijat (yl)'!N95=Pistetaulukko!$M$33),Pistetaulukko!$E$32,IF(OR('Vastaukset, kilpailijat (yl)'!N95=Pistetaulukko!$D$33,'Vastaukset, kilpailijat (yl)'!N95=Pistetaulukko!$N$33),Pistetaulukko!$D$32,0))))))</f>
        <v>0</v>
      </c>
      <c r="O95" s="82">
        <f>IF('Vastaukset, kilpailijat (yl)'!O95=Pistetaulukko!$I$36,Pistetaulukko!$I$35,IF(OR('Vastaukset, kilpailijat (yl)'!O95=Pistetaulukko!$H$36,'Vastaukset, kilpailijat (yl)'!O95=Pistetaulukko!$J$36),Pistetaulukko!$H$35,IF(OR('Vastaukset, kilpailijat (yl)'!O95=Pistetaulukko!$G$36,'Vastaukset, kilpailijat (yl)'!O95=Pistetaulukko!$K$36),Pistetaulukko!$G$35,IF(OR('Vastaukset, kilpailijat (yl)'!O95=Pistetaulukko!$F$36,'Vastaukset, kilpailijat (yl)'!O95=Pistetaulukko!$L$36),Pistetaulukko!$F$35,IF(OR('Vastaukset, kilpailijat (yl)'!O95=Pistetaulukko!$E$36,'Vastaukset, kilpailijat (yl)'!O95=Pistetaulukko!$M$36),Pistetaulukko!$E$35,IF(OR('Vastaukset, kilpailijat (yl)'!O95=Pistetaulukko!$D$36,'Vastaukset, kilpailijat (yl)'!O95=Pistetaulukko!$N$36),Pistetaulukko!$D$35,IF(OR('Vastaukset, kilpailijat (yl)'!O95=Pistetaulukko!$C$36,'Vastaukset, kilpailijat (yl)'!O95=Pistetaulukko!$O$36),Pistetaulukko!$C$35,IF(OR('Vastaukset, kilpailijat (yl)'!O95=Pistetaulukko!$B$36,'Vastaukset, kilpailijat (yl)'!O95=Pistetaulukko!$P$36),Pistetaulukko!$B$35,0))))))))</f>
        <v>0</v>
      </c>
      <c r="P95" s="82">
        <f>IF('Vastaukset, kilpailijat (yl)'!P95=Pistetaulukko!$I$39,Pistetaulukko!$I$38,IF(OR('Vastaukset, kilpailijat (yl)'!P95=Pistetaulukko!$H$39,'Vastaukset, kilpailijat (yl)'!P95=Pistetaulukko!$J$39),Pistetaulukko!$H$38,IF(OR('Vastaukset, kilpailijat (yl)'!P95=Pistetaulukko!$G$39,'Vastaukset, kilpailijat (yl)'!P95=Pistetaulukko!$K$39),Pistetaulukko!$G$38,IF(OR('Vastaukset, kilpailijat (yl)'!P95=Pistetaulukko!$F$39,'Vastaukset, kilpailijat (yl)'!P95=Pistetaulukko!$L$39),Pistetaulukko!$F$38,0))))</f>
        <v>0</v>
      </c>
      <c r="Q95" s="82">
        <f>IF('Vastaukset, kilpailijat (yl)'!Q95=Pistetaulukko!$I$42,Pistetaulukko!$I$41,IF(OR('Vastaukset, kilpailijat (yl)'!Q95=Pistetaulukko!$H$42,'Vastaukset, kilpailijat (yl)'!Q95=Pistetaulukko!$J$42),Pistetaulukko!$H$41,IF(OR('Vastaukset, kilpailijat (yl)'!Q95=Pistetaulukko!$G$42,'Vastaukset, kilpailijat (yl)'!Q95=Pistetaulukko!$K$42),Pistetaulukko!$G$41,IF(OR('Vastaukset, kilpailijat (yl)'!Q95=Pistetaulukko!$F$42,'Vastaukset, kilpailijat (yl)'!Q95=Pistetaulukko!$L$42),Pistetaulukko!$F$41,0))))</f>
        <v>0</v>
      </c>
      <c r="R95" s="82">
        <f>IF('Vastaukset, kilpailijat (yl)'!R95=Pistetaulukko!$I$45,Pistetaulukko!$I$44,IF(OR('Vastaukset, kilpailijat (yl)'!R95=Pistetaulukko!$H$45,'Vastaukset, kilpailijat (yl)'!R95=Pistetaulukko!$J$45),Pistetaulukko!$H$44,IF(OR('Vastaukset, kilpailijat (yl)'!R95=Pistetaulukko!$G$45,'Vastaukset, kilpailijat (yl)'!R95=Pistetaulukko!$K$45),Pistetaulukko!$G$44,IF(OR('Vastaukset, kilpailijat (yl)'!R95=Pistetaulukko!$F$45,'Vastaukset, kilpailijat (yl)'!R95=Pistetaulukko!$L$45),Pistetaulukko!$F$44,0))))</f>
        <v>0</v>
      </c>
      <c r="S95" s="82">
        <f>IF('Vastaukset, kilpailijat (yl)'!S95=Pistetaulukko!$I$48,Pistetaulukko!$I$47,IF(OR('Vastaukset, kilpailijat (yl)'!S95=Pistetaulukko!$H$48,'Vastaukset, kilpailijat (yl)'!S95=Pistetaulukko!$J$48),Pistetaulukko!$H$47,IF(OR('Vastaukset, kilpailijat (yl)'!S95=Pistetaulukko!$G$48,'Vastaukset, kilpailijat (yl)'!S95=Pistetaulukko!$K$48),Pistetaulukko!$G$47,IF(OR('Vastaukset, kilpailijat (yl)'!S95=Pistetaulukko!$F$48,'Vastaukset, kilpailijat (yl)'!S95=Pistetaulukko!$L$48),Pistetaulukko!$F$47,0))))</f>
        <v>0</v>
      </c>
      <c r="T95" s="82">
        <f>IF('Vastaukset, kilpailijat (yl)'!T95=Pistetaulukko!$I$51,Pistetaulukko!$I$50,IF(OR('Vastaukset, kilpailijat (yl)'!T95=Pistetaulukko!$H$51,'Vastaukset, kilpailijat (yl)'!T95=Pistetaulukko!$J$51),Pistetaulukko!$H$50,IF(OR('Vastaukset, kilpailijat (yl)'!T95=Pistetaulukko!$G$51,'Vastaukset, kilpailijat (yl)'!T95=Pistetaulukko!$K$51),Pistetaulukko!$G$50,IF(OR('Vastaukset, kilpailijat (yl)'!T95=Pistetaulukko!$F$51,'Vastaukset, kilpailijat (yl)'!T95=Pistetaulukko!$L$51),Pistetaulukko!$F$50,0))))</f>
        <v>0</v>
      </c>
      <c r="U95" s="82">
        <f>IF('Vastaukset, kilpailijat (yl)'!U95=Pistetaulukko!$I$54,Pistetaulukko!$I$53,IF(OR('Vastaukset, kilpailijat (yl)'!U95=Pistetaulukko!$H$54,'Vastaukset, kilpailijat (yl)'!U95=Pistetaulukko!$J$54),Pistetaulukko!$H$53,IF(OR('Vastaukset, kilpailijat (yl)'!U95=Pistetaulukko!$G$54,'Vastaukset, kilpailijat (yl)'!U95=Pistetaulukko!$K$54),Pistetaulukko!$G$53,IF(OR('Vastaukset, kilpailijat (yl)'!U95=Pistetaulukko!$F$54,'Vastaukset, kilpailijat (yl)'!U95=Pistetaulukko!$L$54),Pistetaulukko!$F$53,0))))</f>
        <v>0</v>
      </c>
      <c r="V95" s="82">
        <f>IF('Vastaukset, kilpailijat (yl)'!V95=Pistetaulukko!$I$57,Pistetaulukko!$I$56,IF(OR('Vastaukset, kilpailijat (yl)'!V95=Pistetaulukko!$H$57,'Vastaukset, kilpailijat (yl)'!V95=Pistetaulukko!$J$57),Pistetaulukko!$H$56,IF(OR('Vastaukset, kilpailijat (yl)'!V95=Pistetaulukko!$G$57,'Vastaukset, kilpailijat (yl)'!V95=Pistetaulukko!$K$57),Pistetaulukko!$G$56,IF(OR('Vastaukset, kilpailijat (yl)'!V95=Pistetaulukko!$F$57,'Vastaukset, kilpailijat (yl)'!V95=Pistetaulukko!$L$57),Pistetaulukko!$F$56,0))))</f>
        <v>0</v>
      </c>
      <c r="W95" s="82">
        <f>IF('Vastaukset, kilpailijat (yl)'!W95=Pistetaulukko!$I$60,Pistetaulukko!$I$59,IF(OR('Vastaukset, kilpailijat (yl)'!W95=Pistetaulukko!$H$60,'Vastaukset, kilpailijat (yl)'!W95=Pistetaulukko!$J$60),Pistetaulukko!$H$59,IF(OR('Vastaukset, kilpailijat (yl)'!W95=Pistetaulukko!$G$60,'Vastaukset, kilpailijat (yl)'!W95=Pistetaulukko!$K$60),Pistetaulukko!$G$59,IF(OR('Vastaukset, kilpailijat (yl)'!W95=Pistetaulukko!$F$60,'Vastaukset, kilpailijat (yl)'!W95=Pistetaulukko!$L$60),Pistetaulukko!$F$59,0))))</f>
        <v>0</v>
      </c>
      <c r="X95" s="82">
        <f>IF('Vastaukset, kilpailijat (yl)'!X95=Pistetaulukko!$I$63,Pistetaulukko!$I$62,IF(OR('Vastaukset, kilpailijat (yl)'!X95=Pistetaulukko!$H$63,'Vastaukset, kilpailijat (yl)'!X95=Pistetaulukko!$J$63),Pistetaulukko!$H$62,IF(OR('Vastaukset, kilpailijat (yl)'!X95=Pistetaulukko!$G$63,'Vastaukset, kilpailijat (yl)'!X95=Pistetaulukko!$K$63),Pistetaulukko!$G$62,IF(OR('Vastaukset, kilpailijat (yl)'!X95=Pistetaulukko!$F$63,'Vastaukset, kilpailijat (yl)'!X95=Pistetaulukko!$L$63),Pistetaulukko!$F$62,0))))</f>
        <v>0</v>
      </c>
      <c r="Y95" s="82">
        <f>IF('Vastaukset, kilpailijat (yl)'!Y95=Pistetaulukko!$I$66,Pistetaulukko!$I$65,IF(OR('Vastaukset, kilpailijat (yl)'!Y95=Pistetaulukko!$H$66,'Vastaukset, kilpailijat (yl)'!Y95=Pistetaulukko!$J$66),Pistetaulukko!$H$65,IF(OR('Vastaukset, kilpailijat (yl)'!Y95=Pistetaulukko!$G$66,'Vastaukset, kilpailijat (yl)'!Y95=Pistetaulukko!$K$66),Pistetaulukko!$G$65,IF(OR('Vastaukset, kilpailijat (yl)'!Y95=Pistetaulukko!$F$66,'Vastaukset, kilpailijat (yl)'!Y95=Pistetaulukko!$L$66),Pistetaulukko!$F$65,IF(OR('Vastaukset, kilpailijat (yl)'!Y95=Pistetaulukko!$E$66,'Vastaukset, kilpailijat (yl)'!Y95=Pistetaulukko!$M$66),Pistetaulukko!$E$65,IF(OR('Vastaukset, kilpailijat (yl)'!Y95=Pistetaulukko!$D$66,'Vastaukset, kilpailijat (yl)'!Y95=Pistetaulukko!$N$66),Pistetaulukko!$D$65,0))))))</f>
        <v>0</v>
      </c>
      <c r="Z95" s="82">
        <f>IF('Vastaukset, kilpailijat (yl)'!Z95=Pistetaulukko!$I$69,Pistetaulukko!$I$68,IF(OR('Vastaukset, kilpailijat (yl)'!Z95=Pistetaulukko!$H$69,'Vastaukset, kilpailijat (yl)'!Z95=Pistetaulukko!$J$69),Pistetaulukko!$H$68,IF(OR('Vastaukset, kilpailijat (yl)'!Z95=Pistetaulukko!$G$69,'Vastaukset, kilpailijat (yl)'!Z95=Pistetaulukko!$K$69),Pistetaulukko!$G$68,IF(OR('Vastaukset, kilpailijat (yl)'!Z95=Pistetaulukko!$F$69,'Vastaukset, kilpailijat (yl)'!Z95=Pistetaulukko!$L$69),Pistetaulukko!$F$68,IF(OR('Vastaukset, kilpailijat (yl)'!Z95=Pistetaulukko!$E$69,'Vastaukset, kilpailijat (yl)'!Z95=Pistetaulukko!$M$69),Pistetaulukko!$E$68,IF(OR('Vastaukset, kilpailijat (yl)'!Z95=Pistetaulukko!$D$69,'Vastaukset, kilpailijat (yl)'!Z95=Pistetaulukko!$N$69),Pistetaulukko!$D$68,0))))))</f>
        <v>0</v>
      </c>
      <c r="AA95" s="4">
        <f t="shared" si="5"/>
        <v>0</v>
      </c>
      <c r="AB95" s="34">
        <f>'Vastaukset, kilpailijat (yl)'!AD95</f>
        <v>0</v>
      </c>
      <c r="AC95" s="125">
        <f>'Vastaukset, kilpailijat (yl)'!AC95</f>
        <v>0</v>
      </c>
      <c r="AD95" s="35">
        <f t="shared" si="6"/>
        <v>-4.1666666666666664E-2</v>
      </c>
      <c r="AE95" s="111">
        <f t="shared" si="7"/>
        <v>0</v>
      </c>
      <c r="AF95" s="109">
        <f t="shared" si="8"/>
        <v>0</v>
      </c>
      <c r="AG95" s="115">
        <f>'Suunnistus (yl)'!I95</f>
        <v>160</v>
      </c>
      <c r="AH95" s="107">
        <f t="shared" si="9"/>
        <v>160</v>
      </c>
      <c r="AI95" s="12"/>
    </row>
    <row r="96" spans="1:35" x14ac:dyDescent="0.3">
      <c r="A96" s="7">
        <f>'Vastaukset, kilpailijat (yl)'!A96</f>
        <v>0</v>
      </c>
      <c r="B96" s="56">
        <f>'Vastaukset, kilpailijat (yl)'!B96</f>
        <v>0</v>
      </c>
      <c r="C96" s="6">
        <f>'Vastaukset, kilpailijat (yl)'!C96</f>
        <v>0</v>
      </c>
      <c r="D96" s="6">
        <f>'Vastaukset, kilpailijat (yl)'!D96</f>
        <v>0</v>
      </c>
      <c r="E96" s="82">
        <f>IF('Vastaukset, kilpailijat (yl)'!E96=Pistetaulukko!$I$3,Pistetaulukko!$I$2,0)</f>
        <v>0</v>
      </c>
      <c r="F96" s="82">
        <f>IF('Vastaukset, kilpailijat (yl)'!F96=Pistetaulukko!$I$6,Pistetaulukko!$I$5,IF(OR('Vastaukset, kilpailijat (yl)'!F96=Pistetaulukko!$H$6,'Vastaukset, kilpailijat (yl)'!F96=Pistetaulukko!$J$6),Pistetaulukko!$H$5,IF(OR('Vastaukset, kilpailijat (yl)'!F96=Pistetaulukko!$G$6,'Vastaukset, kilpailijat (yl)'!F96=Pistetaulukko!$K$6),Pistetaulukko!$G$5,IF(OR('Vastaukset, kilpailijat (yl)'!F96=Pistetaulukko!$F$6,'Vastaukset, kilpailijat (yl)'!F96=Pistetaulukko!$L$6),Pistetaulukko!$F$5,0))))</f>
        <v>0</v>
      </c>
      <c r="G96" s="82">
        <f>IF('Vastaukset, kilpailijat (yl)'!G96=Pistetaulukko!$I$9,Pistetaulukko!$I$8,IF(OR('Vastaukset, kilpailijat (yl)'!G96=Pistetaulukko!$H$9,'Vastaukset, kilpailijat (yl)'!G96=Pistetaulukko!$J$9),Pistetaulukko!$H$8,IF(OR('Vastaukset, kilpailijat (yl)'!G96=Pistetaulukko!$G$9,'Vastaukset, kilpailijat (yl)'!G96=Pistetaulukko!$K$9),Pistetaulukko!$G$8,IF(OR('Vastaukset, kilpailijat (yl)'!G96=Pistetaulukko!$F$9,'Vastaukset, kilpailijat (yl)'!G96=Pistetaulukko!$L$9),Pistetaulukko!$F$8,0))))</f>
        <v>0</v>
      </c>
      <c r="H96" s="82">
        <f>IF('Vastaukset, kilpailijat (yl)'!H96=Pistetaulukko!$I$12,Pistetaulukko!$I$11,IF(OR('Vastaukset, kilpailijat (yl)'!H96=Pistetaulukko!$H$12,'Vastaukset, kilpailijat (yl)'!H96=Pistetaulukko!$J$12),Pistetaulukko!$H$11,IF(OR('Vastaukset, kilpailijat (yl)'!H96=Pistetaulukko!$G$12,'Vastaukset, kilpailijat (yl)'!H96=Pistetaulukko!$K$12),Pistetaulukko!$G$11,IF(OR('Vastaukset, kilpailijat (yl)'!H96=Pistetaulukko!$F$12,'Vastaukset, kilpailijat (yl)'!H96=Pistetaulukko!$L$12),Pistetaulukko!$F$11,0))))</f>
        <v>0</v>
      </c>
      <c r="I96" s="82">
        <f>IF('Vastaukset, kilpailijat (yl)'!I96=Pistetaulukko!$I$18,Pistetaulukko!$I$17,0)</f>
        <v>0</v>
      </c>
      <c r="J96" s="82">
        <f>IF('Vastaukset, kilpailijat (yl)'!J96=Pistetaulukko!$I$21,Pistetaulukko!$I$20,IF(OR('Vastaukset, kilpailijat (yl)'!J96=Pistetaulukko!$H$21,'Vastaukset, kilpailijat (yl)'!J96=Pistetaulukko!$J$21),Pistetaulukko!$H$20,IF(OR('Vastaukset, kilpailijat (yl)'!J96=Pistetaulukko!$G$21,'Vastaukset, kilpailijat (yl)'!J96=Pistetaulukko!$K$21),Pistetaulukko!$G$20,IF(OR('Vastaukset, kilpailijat (yl)'!J96=Pistetaulukko!$F$21,'Vastaukset, kilpailijat (yl)'!J96=Pistetaulukko!$L$21),Pistetaulukko!$F$20,0))))</f>
        <v>0</v>
      </c>
      <c r="K96" s="82">
        <f>IF('Vastaukset, kilpailijat (yl)'!K96=Pistetaulukko!$I$24,Pistetaulukko!$I$23,0)</f>
        <v>0</v>
      </c>
      <c r="L96" s="82">
        <f>IF('Vastaukset, kilpailijat (yl)'!L96=Pistetaulukko!$I$27,Pistetaulukko!$I$26,IF(OR('Vastaukset, kilpailijat (yl)'!L96=Pistetaulukko!$H$27,'Vastaukset, kilpailijat (yl)'!L96=Pistetaulukko!$J$27),Pistetaulukko!$H$26,IF(OR('Vastaukset, kilpailijat (yl)'!L96=Pistetaulukko!$G$27,'Vastaukset, kilpailijat (yl)'!L96=Pistetaulukko!$K$27),Pistetaulukko!$G$26,IF(OR('Vastaukset, kilpailijat (yl)'!L96=Pistetaulukko!$F$27,'Vastaukset, kilpailijat (yl)'!L96=Pistetaulukko!$L$27),Pistetaulukko!$F$26,0))))</f>
        <v>0</v>
      </c>
      <c r="M96" s="82">
        <f>IF('Vastaukset, kilpailijat (yl)'!M96=Pistetaulukko!$I$30,Pistetaulukko!$I$29,0)</f>
        <v>0</v>
      </c>
      <c r="N96" s="82">
        <f>IF('Vastaukset, kilpailijat (yl)'!N96=Pistetaulukko!$I$33,Pistetaulukko!$I$32,IF(OR('Vastaukset, kilpailijat (yl)'!N96=Pistetaulukko!$H$33,'Vastaukset, kilpailijat (yl)'!N96=Pistetaulukko!$J$33),Pistetaulukko!$H$32,IF(OR('Vastaukset, kilpailijat (yl)'!N96=Pistetaulukko!$G$33,'Vastaukset, kilpailijat (yl)'!N96=Pistetaulukko!$K$33),Pistetaulukko!$G$32,IF(OR('Vastaukset, kilpailijat (yl)'!N96=Pistetaulukko!$F$33,'Vastaukset, kilpailijat (yl)'!N96=Pistetaulukko!$L$33),Pistetaulukko!$F$32,IF(OR('Vastaukset, kilpailijat (yl)'!N96=Pistetaulukko!$E$33,'Vastaukset, kilpailijat (yl)'!N96=Pistetaulukko!$M$33),Pistetaulukko!$E$32,IF(OR('Vastaukset, kilpailijat (yl)'!N96=Pistetaulukko!$D$33,'Vastaukset, kilpailijat (yl)'!N96=Pistetaulukko!$N$33),Pistetaulukko!$D$32,0))))))</f>
        <v>0</v>
      </c>
      <c r="O96" s="82">
        <f>IF('Vastaukset, kilpailijat (yl)'!O96=Pistetaulukko!$I$36,Pistetaulukko!$I$35,IF(OR('Vastaukset, kilpailijat (yl)'!O96=Pistetaulukko!$H$36,'Vastaukset, kilpailijat (yl)'!O96=Pistetaulukko!$J$36),Pistetaulukko!$H$35,IF(OR('Vastaukset, kilpailijat (yl)'!O96=Pistetaulukko!$G$36,'Vastaukset, kilpailijat (yl)'!O96=Pistetaulukko!$K$36),Pistetaulukko!$G$35,IF(OR('Vastaukset, kilpailijat (yl)'!O96=Pistetaulukko!$F$36,'Vastaukset, kilpailijat (yl)'!O96=Pistetaulukko!$L$36),Pistetaulukko!$F$35,IF(OR('Vastaukset, kilpailijat (yl)'!O96=Pistetaulukko!$E$36,'Vastaukset, kilpailijat (yl)'!O96=Pistetaulukko!$M$36),Pistetaulukko!$E$35,IF(OR('Vastaukset, kilpailijat (yl)'!O96=Pistetaulukko!$D$36,'Vastaukset, kilpailijat (yl)'!O96=Pistetaulukko!$N$36),Pistetaulukko!$D$35,IF(OR('Vastaukset, kilpailijat (yl)'!O96=Pistetaulukko!$C$36,'Vastaukset, kilpailijat (yl)'!O96=Pistetaulukko!$O$36),Pistetaulukko!$C$35,IF(OR('Vastaukset, kilpailijat (yl)'!O96=Pistetaulukko!$B$36,'Vastaukset, kilpailijat (yl)'!O96=Pistetaulukko!$P$36),Pistetaulukko!$B$35,0))))))))</f>
        <v>0</v>
      </c>
      <c r="P96" s="82">
        <f>IF('Vastaukset, kilpailijat (yl)'!P96=Pistetaulukko!$I$39,Pistetaulukko!$I$38,IF(OR('Vastaukset, kilpailijat (yl)'!P96=Pistetaulukko!$H$39,'Vastaukset, kilpailijat (yl)'!P96=Pistetaulukko!$J$39),Pistetaulukko!$H$38,IF(OR('Vastaukset, kilpailijat (yl)'!P96=Pistetaulukko!$G$39,'Vastaukset, kilpailijat (yl)'!P96=Pistetaulukko!$K$39),Pistetaulukko!$G$38,IF(OR('Vastaukset, kilpailijat (yl)'!P96=Pistetaulukko!$F$39,'Vastaukset, kilpailijat (yl)'!P96=Pistetaulukko!$L$39),Pistetaulukko!$F$38,0))))</f>
        <v>0</v>
      </c>
      <c r="Q96" s="82">
        <f>IF('Vastaukset, kilpailijat (yl)'!Q96=Pistetaulukko!$I$42,Pistetaulukko!$I$41,IF(OR('Vastaukset, kilpailijat (yl)'!Q96=Pistetaulukko!$H$42,'Vastaukset, kilpailijat (yl)'!Q96=Pistetaulukko!$J$42),Pistetaulukko!$H$41,IF(OR('Vastaukset, kilpailijat (yl)'!Q96=Pistetaulukko!$G$42,'Vastaukset, kilpailijat (yl)'!Q96=Pistetaulukko!$K$42),Pistetaulukko!$G$41,IF(OR('Vastaukset, kilpailijat (yl)'!Q96=Pistetaulukko!$F$42,'Vastaukset, kilpailijat (yl)'!Q96=Pistetaulukko!$L$42),Pistetaulukko!$F$41,0))))</f>
        <v>0</v>
      </c>
      <c r="R96" s="82">
        <f>IF('Vastaukset, kilpailijat (yl)'!R96=Pistetaulukko!$I$45,Pistetaulukko!$I$44,IF(OR('Vastaukset, kilpailijat (yl)'!R96=Pistetaulukko!$H$45,'Vastaukset, kilpailijat (yl)'!R96=Pistetaulukko!$J$45),Pistetaulukko!$H$44,IF(OR('Vastaukset, kilpailijat (yl)'!R96=Pistetaulukko!$G$45,'Vastaukset, kilpailijat (yl)'!R96=Pistetaulukko!$K$45),Pistetaulukko!$G$44,IF(OR('Vastaukset, kilpailijat (yl)'!R96=Pistetaulukko!$F$45,'Vastaukset, kilpailijat (yl)'!R96=Pistetaulukko!$L$45),Pistetaulukko!$F$44,0))))</f>
        <v>0</v>
      </c>
      <c r="S96" s="82">
        <f>IF('Vastaukset, kilpailijat (yl)'!S96=Pistetaulukko!$I$48,Pistetaulukko!$I$47,IF(OR('Vastaukset, kilpailijat (yl)'!S96=Pistetaulukko!$H$48,'Vastaukset, kilpailijat (yl)'!S96=Pistetaulukko!$J$48),Pistetaulukko!$H$47,IF(OR('Vastaukset, kilpailijat (yl)'!S96=Pistetaulukko!$G$48,'Vastaukset, kilpailijat (yl)'!S96=Pistetaulukko!$K$48),Pistetaulukko!$G$47,IF(OR('Vastaukset, kilpailijat (yl)'!S96=Pistetaulukko!$F$48,'Vastaukset, kilpailijat (yl)'!S96=Pistetaulukko!$L$48),Pistetaulukko!$F$47,0))))</f>
        <v>0</v>
      </c>
      <c r="T96" s="82">
        <f>IF('Vastaukset, kilpailijat (yl)'!T96=Pistetaulukko!$I$51,Pistetaulukko!$I$50,IF(OR('Vastaukset, kilpailijat (yl)'!T96=Pistetaulukko!$H$51,'Vastaukset, kilpailijat (yl)'!T96=Pistetaulukko!$J$51),Pistetaulukko!$H$50,IF(OR('Vastaukset, kilpailijat (yl)'!T96=Pistetaulukko!$G$51,'Vastaukset, kilpailijat (yl)'!T96=Pistetaulukko!$K$51),Pistetaulukko!$G$50,IF(OR('Vastaukset, kilpailijat (yl)'!T96=Pistetaulukko!$F$51,'Vastaukset, kilpailijat (yl)'!T96=Pistetaulukko!$L$51),Pistetaulukko!$F$50,0))))</f>
        <v>0</v>
      </c>
      <c r="U96" s="82">
        <f>IF('Vastaukset, kilpailijat (yl)'!U96=Pistetaulukko!$I$54,Pistetaulukko!$I$53,IF(OR('Vastaukset, kilpailijat (yl)'!U96=Pistetaulukko!$H$54,'Vastaukset, kilpailijat (yl)'!U96=Pistetaulukko!$J$54),Pistetaulukko!$H$53,IF(OR('Vastaukset, kilpailijat (yl)'!U96=Pistetaulukko!$G$54,'Vastaukset, kilpailijat (yl)'!U96=Pistetaulukko!$K$54),Pistetaulukko!$G$53,IF(OR('Vastaukset, kilpailijat (yl)'!U96=Pistetaulukko!$F$54,'Vastaukset, kilpailijat (yl)'!U96=Pistetaulukko!$L$54),Pistetaulukko!$F$53,0))))</f>
        <v>0</v>
      </c>
      <c r="V96" s="82">
        <f>IF('Vastaukset, kilpailijat (yl)'!V96=Pistetaulukko!$I$57,Pistetaulukko!$I$56,IF(OR('Vastaukset, kilpailijat (yl)'!V96=Pistetaulukko!$H$57,'Vastaukset, kilpailijat (yl)'!V96=Pistetaulukko!$J$57),Pistetaulukko!$H$56,IF(OR('Vastaukset, kilpailijat (yl)'!V96=Pistetaulukko!$G$57,'Vastaukset, kilpailijat (yl)'!V96=Pistetaulukko!$K$57),Pistetaulukko!$G$56,IF(OR('Vastaukset, kilpailijat (yl)'!V96=Pistetaulukko!$F$57,'Vastaukset, kilpailijat (yl)'!V96=Pistetaulukko!$L$57),Pistetaulukko!$F$56,0))))</f>
        <v>0</v>
      </c>
      <c r="W96" s="82">
        <f>IF('Vastaukset, kilpailijat (yl)'!W96=Pistetaulukko!$I$60,Pistetaulukko!$I$59,IF(OR('Vastaukset, kilpailijat (yl)'!W96=Pistetaulukko!$H$60,'Vastaukset, kilpailijat (yl)'!W96=Pistetaulukko!$J$60),Pistetaulukko!$H$59,IF(OR('Vastaukset, kilpailijat (yl)'!W96=Pistetaulukko!$G$60,'Vastaukset, kilpailijat (yl)'!W96=Pistetaulukko!$K$60),Pistetaulukko!$G$59,IF(OR('Vastaukset, kilpailijat (yl)'!W96=Pistetaulukko!$F$60,'Vastaukset, kilpailijat (yl)'!W96=Pistetaulukko!$L$60),Pistetaulukko!$F$59,0))))</f>
        <v>0</v>
      </c>
      <c r="X96" s="82">
        <f>IF('Vastaukset, kilpailijat (yl)'!X96=Pistetaulukko!$I$63,Pistetaulukko!$I$62,IF(OR('Vastaukset, kilpailijat (yl)'!X96=Pistetaulukko!$H$63,'Vastaukset, kilpailijat (yl)'!X96=Pistetaulukko!$J$63),Pistetaulukko!$H$62,IF(OR('Vastaukset, kilpailijat (yl)'!X96=Pistetaulukko!$G$63,'Vastaukset, kilpailijat (yl)'!X96=Pistetaulukko!$K$63),Pistetaulukko!$G$62,IF(OR('Vastaukset, kilpailijat (yl)'!X96=Pistetaulukko!$F$63,'Vastaukset, kilpailijat (yl)'!X96=Pistetaulukko!$L$63),Pistetaulukko!$F$62,0))))</f>
        <v>0</v>
      </c>
      <c r="Y96" s="82">
        <f>IF('Vastaukset, kilpailijat (yl)'!Y96=Pistetaulukko!$I$66,Pistetaulukko!$I$65,IF(OR('Vastaukset, kilpailijat (yl)'!Y96=Pistetaulukko!$H$66,'Vastaukset, kilpailijat (yl)'!Y96=Pistetaulukko!$J$66),Pistetaulukko!$H$65,IF(OR('Vastaukset, kilpailijat (yl)'!Y96=Pistetaulukko!$G$66,'Vastaukset, kilpailijat (yl)'!Y96=Pistetaulukko!$K$66),Pistetaulukko!$G$65,IF(OR('Vastaukset, kilpailijat (yl)'!Y96=Pistetaulukko!$F$66,'Vastaukset, kilpailijat (yl)'!Y96=Pistetaulukko!$L$66),Pistetaulukko!$F$65,IF(OR('Vastaukset, kilpailijat (yl)'!Y96=Pistetaulukko!$E$66,'Vastaukset, kilpailijat (yl)'!Y96=Pistetaulukko!$M$66),Pistetaulukko!$E$65,IF(OR('Vastaukset, kilpailijat (yl)'!Y96=Pistetaulukko!$D$66,'Vastaukset, kilpailijat (yl)'!Y96=Pistetaulukko!$N$66),Pistetaulukko!$D$65,0))))))</f>
        <v>0</v>
      </c>
      <c r="Z96" s="82">
        <f>IF('Vastaukset, kilpailijat (yl)'!Z96=Pistetaulukko!$I$69,Pistetaulukko!$I$68,IF(OR('Vastaukset, kilpailijat (yl)'!Z96=Pistetaulukko!$H$69,'Vastaukset, kilpailijat (yl)'!Z96=Pistetaulukko!$J$69),Pistetaulukko!$H$68,IF(OR('Vastaukset, kilpailijat (yl)'!Z96=Pistetaulukko!$G$69,'Vastaukset, kilpailijat (yl)'!Z96=Pistetaulukko!$K$69),Pistetaulukko!$G$68,IF(OR('Vastaukset, kilpailijat (yl)'!Z96=Pistetaulukko!$F$69,'Vastaukset, kilpailijat (yl)'!Z96=Pistetaulukko!$L$69),Pistetaulukko!$F$68,IF(OR('Vastaukset, kilpailijat (yl)'!Z96=Pistetaulukko!$E$69,'Vastaukset, kilpailijat (yl)'!Z96=Pistetaulukko!$M$69),Pistetaulukko!$E$68,IF(OR('Vastaukset, kilpailijat (yl)'!Z96=Pistetaulukko!$D$69,'Vastaukset, kilpailijat (yl)'!Z96=Pistetaulukko!$N$69),Pistetaulukko!$D$68,0))))))</f>
        <v>0</v>
      </c>
      <c r="AA96" s="4">
        <f t="shared" si="5"/>
        <v>0</v>
      </c>
      <c r="AB96" s="34">
        <f>'Vastaukset, kilpailijat (yl)'!AD96</f>
        <v>0</v>
      </c>
      <c r="AC96" s="125">
        <f>'Vastaukset, kilpailijat (yl)'!AC96</f>
        <v>0</v>
      </c>
      <c r="AD96" s="35">
        <f t="shared" si="6"/>
        <v>-4.1666666666666664E-2</v>
      </c>
      <c r="AE96" s="111">
        <f t="shared" si="7"/>
        <v>0</v>
      </c>
      <c r="AF96" s="109">
        <f t="shared" si="8"/>
        <v>0</v>
      </c>
      <c r="AG96" s="115">
        <f>'Suunnistus (yl)'!I96</f>
        <v>160</v>
      </c>
      <c r="AH96" s="107">
        <f t="shared" si="9"/>
        <v>160</v>
      </c>
      <c r="AI96" s="12"/>
    </row>
    <row r="97" spans="1:35" x14ac:dyDescent="0.3">
      <c r="A97" s="7">
        <f>'Vastaukset, kilpailijat (yl)'!A97</f>
        <v>0</v>
      </c>
      <c r="B97" s="56">
        <f>'Vastaukset, kilpailijat (yl)'!B97</f>
        <v>0</v>
      </c>
      <c r="C97" s="6">
        <f>'Vastaukset, kilpailijat (yl)'!C97</f>
        <v>0</v>
      </c>
      <c r="D97" s="6">
        <f>'Vastaukset, kilpailijat (yl)'!D97</f>
        <v>0</v>
      </c>
      <c r="E97" s="82">
        <f>IF('Vastaukset, kilpailijat (yl)'!E97=Pistetaulukko!$I$3,Pistetaulukko!$I$2,0)</f>
        <v>0</v>
      </c>
      <c r="F97" s="82">
        <f>IF('Vastaukset, kilpailijat (yl)'!F97=Pistetaulukko!$I$6,Pistetaulukko!$I$5,IF(OR('Vastaukset, kilpailijat (yl)'!F97=Pistetaulukko!$H$6,'Vastaukset, kilpailijat (yl)'!F97=Pistetaulukko!$J$6),Pistetaulukko!$H$5,IF(OR('Vastaukset, kilpailijat (yl)'!F97=Pistetaulukko!$G$6,'Vastaukset, kilpailijat (yl)'!F97=Pistetaulukko!$K$6),Pistetaulukko!$G$5,IF(OR('Vastaukset, kilpailijat (yl)'!F97=Pistetaulukko!$F$6,'Vastaukset, kilpailijat (yl)'!F97=Pistetaulukko!$L$6),Pistetaulukko!$F$5,0))))</f>
        <v>0</v>
      </c>
      <c r="G97" s="82">
        <f>IF('Vastaukset, kilpailijat (yl)'!G97=Pistetaulukko!$I$9,Pistetaulukko!$I$8,IF(OR('Vastaukset, kilpailijat (yl)'!G97=Pistetaulukko!$H$9,'Vastaukset, kilpailijat (yl)'!G97=Pistetaulukko!$J$9),Pistetaulukko!$H$8,IF(OR('Vastaukset, kilpailijat (yl)'!G97=Pistetaulukko!$G$9,'Vastaukset, kilpailijat (yl)'!G97=Pistetaulukko!$K$9),Pistetaulukko!$G$8,IF(OR('Vastaukset, kilpailijat (yl)'!G97=Pistetaulukko!$F$9,'Vastaukset, kilpailijat (yl)'!G97=Pistetaulukko!$L$9),Pistetaulukko!$F$8,0))))</f>
        <v>0</v>
      </c>
      <c r="H97" s="82">
        <f>IF('Vastaukset, kilpailijat (yl)'!H97=Pistetaulukko!$I$12,Pistetaulukko!$I$11,IF(OR('Vastaukset, kilpailijat (yl)'!H97=Pistetaulukko!$H$12,'Vastaukset, kilpailijat (yl)'!H97=Pistetaulukko!$J$12),Pistetaulukko!$H$11,IF(OR('Vastaukset, kilpailijat (yl)'!H97=Pistetaulukko!$G$12,'Vastaukset, kilpailijat (yl)'!H97=Pistetaulukko!$K$12),Pistetaulukko!$G$11,IF(OR('Vastaukset, kilpailijat (yl)'!H97=Pistetaulukko!$F$12,'Vastaukset, kilpailijat (yl)'!H97=Pistetaulukko!$L$12),Pistetaulukko!$F$11,0))))</f>
        <v>0</v>
      </c>
      <c r="I97" s="82">
        <f>IF('Vastaukset, kilpailijat (yl)'!I97=Pistetaulukko!$I$18,Pistetaulukko!$I$17,0)</f>
        <v>0</v>
      </c>
      <c r="J97" s="82">
        <f>IF('Vastaukset, kilpailijat (yl)'!J97=Pistetaulukko!$I$21,Pistetaulukko!$I$20,IF(OR('Vastaukset, kilpailijat (yl)'!J97=Pistetaulukko!$H$21,'Vastaukset, kilpailijat (yl)'!J97=Pistetaulukko!$J$21),Pistetaulukko!$H$20,IF(OR('Vastaukset, kilpailijat (yl)'!J97=Pistetaulukko!$G$21,'Vastaukset, kilpailijat (yl)'!J97=Pistetaulukko!$K$21),Pistetaulukko!$G$20,IF(OR('Vastaukset, kilpailijat (yl)'!J97=Pistetaulukko!$F$21,'Vastaukset, kilpailijat (yl)'!J97=Pistetaulukko!$L$21),Pistetaulukko!$F$20,0))))</f>
        <v>0</v>
      </c>
      <c r="K97" s="82">
        <f>IF('Vastaukset, kilpailijat (yl)'!K97=Pistetaulukko!$I$24,Pistetaulukko!$I$23,0)</f>
        <v>0</v>
      </c>
      <c r="L97" s="82">
        <f>IF('Vastaukset, kilpailijat (yl)'!L97=Pistetaulukko!$I$27,Pistetaulukko!$I$26,IF(OR('Vastaukset, kilpailijat (yl)'!L97=Pistetaulukko!$H$27,'Vastaukset, kilpailijat (yl)'!L97=Pistetaulukko!$J$27),Pistetaulukko!$H$26,IF(OR('Vastaukset, kilpailijat (yl)'!L97=Pistetaulukko!$G$27,'Vastaukset, kilpailijat (yl)'!L97=Pistetaulukko!$K$27),Pistetaulukko!$G$26,IF(OR('Vastaukset, kilpailijat (yl)'!L97=Pistetaulukko!$F$27,'Vastaukset, kilpailijat (yl)'!L97=Pistetaulukko!$L$27),Pistetaulukko!$F$26,0))))</f>
        <v>0</v>
      </c>
      <c r="M97" s="82">
        <f>IF('Vastaukset, kilpailijat (yl)'!M97=Pistetaulukko!$I$30,Pistetaulukko!$I$29,0)</f>
        <v>0</v>
      </c>
      <c r="N97" s="82">
        <f>IF('Vastaukset, kilpailijat (yl)'!N97=Pistetaulukko!$I$33,Pistetaulukko!$I$32,IF(OR('Vastaukset, kilpailijat (yl)'!N97=Pistetaulukko!$H$33,'Vastaukset, kilpailijat (yl)'!N97=Pistetaulukko!$J$33),Pistetaulukko!$H$32,IF(OR('Vastaukset, kilpailijat (yl)'!N97=Pistetaulukko!$G$33,'Vastaukset, kilpailijat (yl)'!N97=Pistetaulukko!$K$33),Pistetaulukko!$G$32,IF(OR('Vastaukset, kilpailijat (yl)'!N97=Pistetaulukko!$F$33,'Vastaukset, kilpailijat (yl)'!N97=Pistetaulukko!$L$33),Pistetaulukko!$F$32,IF(OR('Vastaukset, kilpailijat (yl)'!N97=Pistetaulukko!$E$33,'Vastaukset, kilpailijat (yl)'!N97=Pistetaulukko!$M$33),Pistetaulukko!$E$32,IF(OR('Vastaukset, kilpailijat (yl)'!N97=Pistetaulukko!$D$33,'Vastaukset, kilpailijat (yl)'!N97=Pistetaulukko!$N$33),Pistetaulukko!$D$32,0))))))</f>
        <v>0</v>
      </c>
      <c r="O97" s="82">
        <f>IF('Vastaukset, kilpailijat (yl)'!O97=Pistetaulukko!$I$36,Pistetaulukko!$I$35,IF(OR('Vastaukset, kilpailijat (yl)'!O97=Pistetaulukko!$H$36,'Vastaukset, kilpailijat (yl)'!O97=Pistetaulukko!$J$36),Pistetaulukko!$H$35,IF(OR('Vastaukset, kilpailijat (yl)'!O97=Pistetaulukko!$G$36,'Vastaukset, kilpailijat (yl)'!O97=Pistetaulukko!$K$36),Pistetaulukko!$G$35,IF(OR('Vastaukset, kilpailijat (yl)'!O97=Pistetaulukko!$F$36,'Vastaukset, kilpailijat (yl)'!O97=Pistetaulukko!$L$36),Pistetaulukko!$F$35,IF(OR('Vastaukset, kilpailijat (yl)'!O97=Pistetaulukko!$E$36,'Vastaukset, kilpailijat (yl)'!O97=Pistetaulukko!$M$36),Pistetaulukko!$E$35,IF(OR('Vastaukset, kilpailijat (yl)'!O97=Pistetaulukko!$D$36,'Vastaukset, kilpailijat (yl)'!O97=Pistetaulukko!$N$36),Pistetaulukko!$D$35,IF(OR('Vastaukset, kilpailijat (yl)'!O97=Pistetaulukko!$C$36,'Vastaukset, kilpailijat (yl)'!O97=Pistetaulukko!$O$36),Pistetaulukko!$C$35,IF(OR('Vastaukset, kilpailijat (yl)'!O97=Pistetaulukko!$B$36,'Vastaukset, kilpailijat (yl)'!O97=Pistetaulukko!$P$36),Pistetaulukko!$B$35,0))))))))</f>
        <v>0</v>
      </c>
      <c r="P97" s="82">
        <f>IF('Vastaukset, kilpailijat (yl)'!P97=Pistetaulukko!$I$39,Pistetaulukko!$I$38,IF(OR('Vastaukset, kilpailijat (yl)'!P97=Pistetaulukko!$H$39,'Vastaukset, kilpailijat (yl)'!P97=Pistetaulukko!$J$39),Pistetaulukko!$H$38,IF(OR('Vastaukset, kilpailijat (yl)'!P97=Pistetaulukko!$G$39,'Vastaukset, kilpailijat (yl)'!P97=Pistetaulukko!$K$39),Pistetaulukko!$G$38,IF(OR('Vastaukset, kilpailijat (yl)'!P97=Pistetaulukko!$F$39,'Vastaukset, kilpailijat (yl)'!P97=Pistetaulukko!$L$39),Pistetaulukko!$F$38,0))))</f>
        <v>0</v>
      </c>
      <c r="Q97" s="82">
        <f>IF('Vastaukset, kilpailijat (yl)'!Q97=Pistetaulukko!$I$42,Pistetaulukko!$I$41,IF(OR('Vastaukset, kilpailijat (yl)'!Q97=Pistetaulukko!$H$42,'Vastaukset, kilpailijat (yl)'!Q97=Pistetaulukko!$J$42),Pistetaulukko!$H$41,IF(OR('Vastaukset, kilpailijat (yl)'!Q97=Pistetaulukko!$G$42,'Vastaukset, kilpailijat (yl)'!Q97=Pistetaulukko!$K$42),Pistetaulukko!$G$41,IF(OR('Vastaukset, kilpailijat (yl)'!Q97=Pistetaulukko!$F$42,'Vastaukset, kilpailijat (yl)'!Q97=Pistetaulukko!$L$42),Pistetaulukko!$F$41,0))))</f>
        <v>0</v>
      </c>
      <c r="R97" s="82">
        <f>IF('Vastaukset, kilpailijat (yl)'!R97=Pistetaulukko!$I$45,Pistetaulukko!$I$44,IF(OR('Vastaukset, kilpailijat (yl)'!R97=Pistetaulukko!$H$45,'Vastaukset, kilpailijat (yl)'!R97=Pistetaulukko!$J$45),Pistetaulukko!$H$44,IF(OR('Vastaukset, kilpailijat (yl)'!R97=Pistetaulukko!$G$45,'Vastaukset, kilpailijat (yl)'!R97=Pistetaulukko!$K$45),Pistetaulukko!$G$44,IF(OR('Vastaukset, kilpailijat (yl)'!R97=Pistetaulukko!$F$45,'Vastaukset, kilpailijat (yl)'!R97=Pistetaulukko!$L$45),Pistetaulukko!$F$44,0))))</f>
        <v>0</v>
      </c>
      <c r="S97" s="82">
        <f>IF('Vastaukset, kilpailijat (yl)'!S97=Pistetaulukko!$I$48,Pistetaulukko!$I$47,IF(OR('Vastaukset, kilpailijat (yl)'!S97=Pistetaulukko!$H$48,'Vastaukset, kilpailijat (yl)'!S97=Pistetaulukko!$J$48),Pistetaulukko!$H$47,IF(OR('Vastaukset, kilpailijat (yl)'!S97=Pistetaulukko!$G$48,'Vastaukset, kilpailijat (yl)'!S97=Pistetaulukko!$K$48),Pistetaulukko!$G$47,IF(OR('Vastaukset, kilpailijat (yl)'!S97=Pistetaulukko!$F$48,'Vastaukset, kilpailijat (yl)'!S97=Pistetaulukko!$L$48),Pistetaulukko!$F$47,0))))</f>
        <v>0</v>
      </c>
      <c r="T97" s="82">
        <f>IF('Vastaukset, kilpailijat (yl)'!T97=Pistetaulukko!$I$51,Pistetaulukko!$I$50,IF(OR('Vastaukset, kilpailijat (yl)'!T97=Pistetaulukko!$H$51,'Vastaukset, kilpailijat (yl)'!T97=Pistetaulukko!$J$51),Pistetaulukko!$H$50,IF(OR('Vastaukset, kilpailijat (yl)'!T97=Pistetaulukko!$G$51,'Vastaukset, kilpailijat (yl)'!T97=Pistetaulukko!$K$51),Pistetaulukko!$G$50,IF(OR('Vastaukset, kilpailijat (yl)'!T97=Pistetaulukko!$F$51,'Vastaukset, kilpailijat (yl)'!T97=Pistetaulukko!$L$51),Pistetaulukko!$F$50,0))))</f>
        <v>0</v>
      </c>
      <c r="U97" s="82">
        <f>IF('Vastaukset, kilpailijat (yl)'!U97=Pistetaulukko!$I$54,Pistetaulukko!$I$53,IF(OR('Vastaukset, kilpailijat (yl)'!U97=Pistetaulukko!$H$54,'Vastaukset, kilpailijat (yl)'!U97=Pistetaulukko!$J$54),Pistetaulukko!$H$53,IF(OR('Vastaukset, kilpailijat (yl)'!U97=Pistetaulukko!$G$54,'Vastaukset, kilpailijat (yl)'!U97=Pistetaulukko!$K$54),Pistetaulukko!$G$53,IF(OR('Vastaukset, kilpailijat (yl)'!U97=Pistetaulukko!$F$54,'Vastaukset, kilpailijat (yl)'!U97=Pistetaulukko!$L$54),Pistetaulukko!$F$53,0))))</f>
        <v>0</v>
      </c>
      <c r="V97" s="82">
        <f>IF('Vastaukset, kilpailijat (yl)'!V97=Pistetaulukko!$I$57,Pistetaulukko!$I$56,IF(OR('Vastaukset, kilpailijat (yl)'!V97=Pistetaulukko!$H$57,'Vastaukset, kilpailijat (yl)'!V97=Pistetaulukko!$J$57),Pistetaulukko!$H$56,IF(OR('Vastaukset, kilpailijat (yl)'!V97=Pistetaulukko!$G$57,'Vastaukset, kilpailijat (yl)'!V97=Pistetaulukko!$K$57),Pistetaulukko!$G$56,IF(OR('Vastaukset, kilpailijat (yl)'!V97=Pistetaulukko!$F$57,'Vastaukset, kilpailijat (yl)'!V97=Pistetaulukko!$L$57),Pistetaulukko!$F$56,0))))</f>
        <v>0</v>
      </c>
      <c r="W97" s="82">
        <f>IF('Vastaukset, kilpailijat (yl)'!W97=Pistetaulukko!$I$60,Pistetaulukko!$I$59,IF(OR('Vastaukset, kilpailijat (yl)'!W97=Pistetaulukko!$H$60,'Vastaukset, kilpailijat (yl)'!W97=Pistetaulukko!$J$60),Pistetaulukko!$H$59,IF(OR('Vastaukset, kilpailijat (yl)'!W97=Pistetaulukko!$G$60,'Vastaukset, kilpailijat (yl)'!W97=Pistetaulukko!$K$60),Pistetaulukko!$G$59,IF(OR('Vastaukset, kilpailijat (yl)'!W97=Pistetaulukko!$F$60,'Vastaukset, kilpailijat (yl)'!W97=Pistetaulukko!$L$60),Pistetaulukko!$F$59,0))))</f>
        <v>0</v>
      </c>
      <c r="X97" s="82">
        <f>IF('Vastaukset, kilpailijat (yl)'!X97=Pistetaulukko!$I$63,Pistetaulukko!$I$62,IF(OR('Vastaukset, kilpailijat (yl)'!X97=Pistetaulukko!$H$63,'Vastaukset, kilpailijat (yl)'!X97=Pistetaulukko!$J$63),Pistetaulukko!$H$62,IF(OR('Vastaukset, kilpailijat (yl)'!X97=Pistetaulukko!$G$63,'Vastaukset, kilpailijat (yl)'!X97=Pistetaulukko!$K$63),Pistetaulukko!$G$62,IF(OR('Vastaukset, kilpailijat (yl)'!X97=Pistetaulukko!$F$63,'Vastaukset, kilpailijat (yl)'!X97=Pistetaulukko!$L$63),Pistetaulukko!$F$62,0))))</f>
        <v>0</v>
      </c>
      <c r="Y97" s="82">
        <f>IF('Vastaukset, kilpailijat (yl)'!Y97=Pistetaulukko!$I$66,Pistetaulukko!$I$65,IF(OR('Vastaukset, kilpailijat (yl)'!Y97=Pistetaulukko!$H$66,'Vastaukset, kilpailijat (yl)'!Y97=Pistetaulukko!$J$66),Pistetaulukko!$H$65,IF(OR('Vastaukset, kilpailijat (yl)'!Y97=Pistetaulukko!$G$66,'Vastaukset, kilpailijat (yl)'!Y97=Pistetaulukko!$K$66),Pistetaulukko!$G$65,IF(OR('Vastaukset, kilpailijat (yl)'!Y97=Pistetaulukko!$F$66,'Vastaukset, kilpailijat (yl)'!Y97=Pistetaulukko!$L$66),Pistetaulukko!$F$65,IF(OR('Vastaukset, kilpailijat (yl)'!Y97=Pistetaulukko!$E$66,'Vastaukset, kilpailijat (yl)'!Y97=Pistetaulukko!$M$66),Pistetaulukko!$E$65,IF(OR('Vastaukset, kilpailijat (yl)'!Y97=Pistetaulukko!$D$66,'Vastaukset, kilpailijat (yl)'!Y97=Pistetaulukko!$N$66),Pistetaulukko!$D$65,0))))))</f>
        <v>0</v>
      </c>
      <c r="Z97" s="82">
        <f>IF('Vastaukset, kilpailijat (yl)'!Z97=Pistetaulukko!$I$69,Pistetaulukko!$I$68,IF(OR('Vastaukset, kilpailijat (yl)'!Z97=Pistetaulukko!$H$69,'Vastaukset, kilpailijat (yl)'!Z97=Pistetaulukko!$J$69),Pistetaulukko!$H$68,IF(OR('Vastaukset, kilpailijat (yl)'!Z97=Pistetaulukko!$G$69,'Vastaukset, kilpailijat (yl)'!Z97=Pistetaulukko!$K$69),Pistetaulukko!$G$68,IF(OR('Vastaukset, kilpailijat (yl)'!Z97=Pistetaulukko!$F$69,'Vastaukset, kilpailijat (yl)'!Z97=Pistetaulukko!$L$69),Pistetaulukko!$F$68,IF(OR('Vastaukset, kilpailijat (yl)'!Z97=Pistetaulukko!$E$69,'Vastaukset, kilpailijat (yl)'!Z97=Pistetaulukko!$M$69),Pistetaulukko!$E$68,IF(OR('Vastaukset, kilpailijat (yl)'!Z97=Pistetaulukko!$D$69,'Vastaukset, kilpailijat (yl)'!Z97=Pistetaulukko!$N$69),Pistetaulukko!$D$68,0))))))</f>
        <v>0</v>
      </c>
      <c r="AA97" s="4">
        <f t="shared" si="5"/>
        <v>0</v>
      </c>
      <c r="AB97" s="34">
        <f>'Vastaukset, kilpailijat (yl)'!AD97</f>
        <v>0</v>
      </c>
      <c r="AC97" s="125">
        <f>'Vastaukset, kilpailijat (yl)'!AC97</f>
        <v>0</v>
      </c>
      <c r="AD97" s="35">
        <f t="shared" si="6"/>
        <v>-4.1666666666666664E-2</v>
      </c>
      <c r="AE97" s="111">
        <f t="shared" si="7"/>
        <v>0</v>
      </c>
      <c r="AF97" s="109">
        <f t="shared" si="8"/>
        <v>0</v>
      </c>
      <c r="AG97" s="115">
        <f>'Suunnistus (yl)'!I97</f>
        <v>160</v>
      </c>
      <c r="AH97" s="107">
        <f t="shared" si="9"/>
        <v>160</v>
      </c>
      <c r="AI97" s="12"/>
    </row>
    <row r="98" spans="1:35" x14ac:dyDescent="0.3">
      <c r="A98" s="7">
        <f>'Vastaukset, kilpailijat (yl)'!A98</f>
        <v>0</v>
      </c>
      <c r="B98" s="56">
        <f>'Vastaukset, kilpailijat (yl)'!B98</f>
        <v>0</v>
      </c>
      <c r="C98" s="6">
        <f>'Vastaukset, kilpailijat (yl)'!C98</f>
        <v>0</v>
      </c>
      <c r="D98" s="6">
        <f>'Vastaukset, kilpailijat (yl)'!D98</f>
        <v>0</v>
      </c>
      <c r="E98" s="82">
        <f>IF('Vastaukset, kilpailijat (yl)'!E98=Pistetaulukko!$I$3,Pistetaulukko!$I$2,0)</f>
        <v>0</v>
      </c>
      <c r="F98" s="82">
        <f>IF('Vastaukset, kilpailijat (yl)'!F98=Pistetaulukko!$I$6,Pistetaulukko!$I$5,IF(OR('Vastaukset, kilpailijat (yl)'!F98=Pistetaulukko!$H$6,'Vastaukset, kilpailijat (yl)'!F98=Pistetaulukko!$J$6),Pistetaulukko!$H$5,IF(OR('Vastaukset, kilpailijat (yl)'!F98=Pistetaulukko!$G$6,'Vastaukset, kilpailijat (yl)'!F98=Pistetaulukko!$K$6),Pistetaulukko!$G$5,IF(OR('Vastaukset, kilpailijat (yl)'!F98=Pistetaulukko!$F$6,'Vastaukset, kilpailijat (yl)'!F98=Pistetaulukko!$L$6),Pistetaulukko!$F$5,0))))</f>
        <v>0</v>
      </c>
      <c r="G98" s="82">
        <f>IF('Vastaukset, kilpailijat (yl)'!G98=Pistetaulukko!$I$9,Pistetaulukko!$I$8,IF(OR('Vastaukset, kilpailijat (yl)'!G98=Pistetaulukko!$H$9,'Vastaukset, kilpailijat (yl)'!G98=Pistetaulukko!$J$9),Pistetaulukko!$H$8,IF(OR('Vastaukset, kilpailijat (yl)'!G98=Pistetaulukko!$G$9,'Vastaukset, kilpailijat (yl)'!G98=Pistetaulukko!$K$9),Pistetaulukko!$G$8,IF(OR('Vastaukset, kilpailijat (yl)'!G98=Pistetaulukko!$F$9,'Vastaukset, kilpailijat (yl)'!G98=Pistetaulukko!$L$9),Pistetaulukko!$F$8,0))))</f>
        <v>0</v>
      </c>
      <c r="H98" s="82">
        <f>IF('Vastaukset, kilpailijat (yl)'!H98=Pistetaulukko!$I$12,Pistetaulukko!$I$11,IF(OR('Vastaukset, kilpailijat (yl)'!H98=Pistetaulukko!$H$12,'Vastaukset, kilpailijat (yl)'!H98=Pistetaulukko!$J$12),Pistetaulukko!$H$11,IF(OR('Vastaukset, kilpailijat (yl)'!H98=Pistetaulukko!$G$12,'Vastaukset, kilpailijat (yl)'!H98=Pistetaulukko!$K$12),Pistetaulukko!$G$11,IF(OR('Vastaukset, kilpailijat (yl)'!H98=Pistetaulukko!$F$12,'Vastaukset, kilpailijat (yl)'!H98=Pistetaulukko!$L$12),Pistetaulukko!$F$11,0))))</f>
        <v>0</v>
      </c>
      <c r="I98" s="82">
        <f>IF('Vastaukset, kilpailijat (yl)'!I98=Pistetaulukko!$I$18,Pistetaulukko!$I$17,0)</f>
        <v>0</v>
      </c>
      <c r="J98" s="82">
        <f>IF('Vastaukset, kilpailijat (yl)'!J98=Pistetaulukko!$I$21,Pistetaulukko!$I$20,IF(OR('Vastaukset, kilpailijat (yl)'!J98=Pistetaulukko!$H$21,'Vastaukset, kilpailijat (yl)'!J98=Pistetaulukko!$J$21),Pistetaulukko!$H$20,IF(OR('Vastaukset, kilpailijat (yl)'!J98=Pistetaulukko!$G$21,'Vastaukset, kilpailijat (yl)'!J98=Pistetaulukko!$K$21),Pistetaulukko!$G$20,IF(OR('Vastaukset, kilpailijat (yl)'!J98=Pistetaulukko!$F$21,'Vastaukset, kilpailijat (yl)'!J98=Pistetaulukko!$L$21),Pistetaulukko!$F$20,0))))</f>
        <v>0</v>
      </c>
      <c r="K98" s="82">
        <f>IF('Vastaukset, kilpailijat (yl)'!K98=Pistetaulukko!$I$24,Pistetaulukko!$I$23,0)</f>
        <v>0</v>
      </c>
      <c r="L98" s="82">
        <f>IF('Vastaukset, kilpailijat (yl)'!L98=Pistetaulukko!$I$27,Pistetaulukko!$I$26,IF(OR('Vastaukset, kilpailijat (yl)'!L98=Pistetaulukko!$H$27,'Vastaukset, kilpailijat (yl)'!L98=Pistetaulukko!$J$27),Pistetaulukko!$H$26,IF(OR('Vastaukset, kilpailijat (yl)'!L98=Pistetaulukko!$G$27,'Vastaukset, kilpailijat (yl)'!L98=Pistetaulukko!$K$27),Pistetaulukko!$G$26,IF(OR('Vastaukset, kilpailijat (yl)'!L98=Pistetaulukko!$F$27,'Vastaukset, kilpailijat (yl)'!L98=Pistetaulukko!$L$27),Pistetaulukko!$F$26,0))))</f>
        <v>0</v>
      </c>
      <c r="M98" s="82">
        <f>IF('Vastaukset, kilpailijat (yl)'!M98=Pistetaulukko!$I$30,Pistetaulukko!$I$29,0)</f>
        <v>0</v>
      </c>
      <c r="N98" s="82">
        <f>IF('Vastaukset, kilpailijat (yl)'!N98=Pistetaulukko!$I$33,Pistetaulukko!$I$32,IF(OR('Vastaukset, kilpailijat (yl)'!N98=Pistetaulukko!$H$33,'Vastaukset, kilpailijat (yl)'!N98=Pistetaulukko!$J$33),Pistetaulukko!$H$32,IF(OR('Vastaukset, kilpailijat (yl)'!N98=Pistetaulukko!$G$33,'Vastaukset, kilpailijat (yl)'!N98=Pistetaulukko!$K$33),Pistetaulukko!$G$32,IF(OR('Vastaukset, kilpailijat (yl)'!N98=Pistetaulukko!$F$33,'Vastaukset, kilpailijat (yl)'!N98=Pistetaulukko!$L$33),Pistetaulukko!$F$32,IF(OR('Vastaukset, kilpailijat (yl)'!N98=Pistetaulukko!$E$33,'Vastaukset, kilpailijat (yl)'!N98=Pistetaulukko!$M$33),Pistetaulukko!$E$32,IF(OR('Vastaukset, kilpailijat (yl)'!N98=Pistetaulukko!$D$33,'Vastaukset, kilpailijat (yl)'!N98=Pistetaulukko!$N$33),Pistetaulukko!$D$32,0))))))</f>
        <v>0</v>
      </c>
      <c r="O98" s="82">
        <f>IF('Vastaukset, kilpailijat (yl)'!O98=Pistetaulukko!$I$36,Pistetaulukko!$I$35,IF(OR('Vastaukset, kilpailijat (yl)'!O98=Pistetaulukko!$H$36,'Vastaukset, kilpailijat (yl)'!O98=Pistetaulukko!$J$36),Pistetaulukko!$H$35,IF(OR('Vastaukset, kilpailijat (yl)'!O98=Pistetaulukko!$G$36,'Vastaukset, kilpailijat (yl)'!O98=Pistetaulukko!$K$36),Pistetaulukko!$G$35,IF(OR('Vastaukset, kilpailijat (yl)'!O98=Pistetaulukko!$F$36,'Vastaukset, kilpailijat (yl)'!O98=Pistetaulukko!$L$36),Pistetaulukko!$F$35,IF(OR('Vastaukset, kilpailijat (yl)'!O98=Pistetaulukko!$E$36,'Vastaukset, kilpailijat (yl)'!O98=Pistetaulukko!$M$36),Pistetaulukko!$E$35,IF(OR('Vastaukset, kilpailijat (yl)'!O98=Pistetaulukko!$D$36,'Vastaukset, kilpailijat (yl)'!O98=Pistetaulukko!$N$36),Pistetaulukko!$D$35,IF(OR('Vastaukset, kilpailijat (yl)'!O98=Pistetaulukko!$C$36,'Vastaukset, kilpailijat (yl)'!O98=Pistetaulukko!$O$36),Pistetaulukko!$C$35,IF(OR('Vastaukset, kilpailijat (yl)'!O98=Pistetaulukko!$B$36,'Vastaukset, kilpailijat (yl)'!O98=Pistetaulukko!$P$36),Pistetaulukko!$B$35,0))))))))</f>
        <v>0</v>
      </c>
      <c r="P98" s="82">
        <f>IF('Vastaukset, kilpailijat (yl)'!P98=Pistetaulukko!$I$39,Pistetaulukko!$I$38,IF(OR('Vastaukset, kilpailijat (yl)'!P98=Pistetaulukko!$H$39,'Vastaukset, kilpailijat (yl)'!P98=Pistetaulukko!$J$39),Pistetaulukko!$H$38,IF(OR('Vastaukset, kilpailijat (yl)'!P98=Pistetaulukko!$G$39,'Vastaukset, kilpailijat (yl)'!P98=Pistetaulukko!$K$39),Pistetaulukko!$G$38,IF(OR('Vastaukset, kilpailijat (yl)'!P98=Pistetaulukko!$F$39,'Vastaukset, kilpailijat (yl)'!P98=Pistetaulukko!$L$39),Pistetaulukko!$F$38,0))))</f>
        <v>0</v>
      </c>
      <c r="Q98" s="82">
        <f>IF('Vastaukset, kilpailijat (yl)'!Q98=Pistetaulukko!$I$42,Pistetaulukko!$I$41,IF(OR('Vastaukset, kilpailijat (yl)'!Q98=Pistetaulukko!$H$42,'Vastaukset, kilpailijat (yl)'!Q98=Pistetaulukko!$J$42),Pistetaulukko!$H$41,IF(OR('Vastaukset, kilpailijat (yl)'!Q98=Pistetaulukko!$G$42,'Vastaukset, kilpailijat (yl)'!Q98=Pistetaulukko!$K$42),Pistetaulukko!$G$41,IF(OR('Vastaukset, kilpailijat (yl)'!Q98=Pistetaulukko!$F$42,'Vastaukset, kilpailijat (yl)'!Q98=Pistetaulukko!$L$42),Pistetaulukko!$F$41,0))))</f>
        <v>0</v>
      </c>
      <c r="R98" s="82">
        <f>IF('Vastaukset, kilpailijat (yl)'!R98=Pistetaulukko!$I$45,Pistetaulukko!$I$44,IF(OR('Vastaukset, kilpailijat (yl)'!R98=Pistetaulukko!$H$45,'Vastaukset, kilpailijat (yl)'!R98=Pistetaulukko!$J$45),Pistetaulukko!$H$44,IF(OR('Vastaukset, kilpailijat (yl)'!R98=Pistetaulukko!$G$45,'Vastaukset, kilpailijat (yl)'!R98=Pistetaulukko!$K$45),Pistetaulukko!$G$44,IF(OR('Vastaukset, kilpailijat (yl)'!R98=Pistetaulukko!$F$45,'Vastaukset, kilpailijat (yl)'!R98=Pistetaulukko!$L$45),Pistetaulukko!$F$44,0))))</f>
        <v>0</v>
      </c>
      <c r="S98" s="82">
        <f>IF('Vastaukset, kilpailijat (yl)'!S98=Pistetaulukko!$I$48,Pistetaulukko!$I$47,IF(OR('Vastaukset, kilpailijat (yl)'!S98=Pistetaulukko!$H$48,'Vastaukset, kilpailijat (yl)'!S98=Pistetaulukko!$J$48),Pistetaulukko!$H$47,IF(OR('Vastaukset, kilpailijat (yl)'!S98=Pistetaulukko!$G$48,'Vastaukset, kilpailijat (yl)'!S98=Pistetaulukko!$K$48),Pistetaulukko!$G$47,IF(OR('Vastaukset, kilpailijat (yl)'!S98=Pistetaulukko!$F$48,'Vastaukset, kilpailijat (yl)'!S98=Pistetaulukko!$L$48),Pistetaulukko!$F$47,0))))</f>
        <v>0</v>
      </c>
      <c r="T98" s="82">
        <f>IF('Vastaukset, kilpailijat (yl)'!T98=Pistetaulukko!$I$51,Pistetaulukko!$I$50,IF(OR('Vastaukset, kilpailijat (yl)'!T98=Pistetaulukko!$H$51,'Vastaukset, kilpailijat (yl)'!T98=Pistetaulukko!$J$51),Pistetaulukko!$H$50,IF(OR('Vastaukset, kilpailijat (yl)'!T98=Pistetaulukko!$G$51,'Vastaukset, kilpailijat (yl)'!T98=Pistetaulukko!$K$51),Pistetaulukko!$G$50,IF(OR('Vastaukset, kilpailijat (yl)'!T98=Pistetaulukko!$F$51,'Vastaukset, kilpailijat (yl)'!T98=Pistetaulukko!$L$51),Pistetaulukko!$F$50,0))))</f>
        <v>0</v>
      </c>
      <c r="U98" s="82">
        <f>IF('Vastaukset, kilpailijat (yl)'!U98=Pistetaulukko!$I$54,Pistetaulukko!$I$53,IF(OR('Vastaukset, kilpailijat (yl)'!U98=Pistetaulukko!$H$54,'Vastaukset, kilpailijat (yl)'!U98=Pistetaulukko!$J$54),Pistetaulukko!$H$53,IF(OR('Vastaukset, kilpailijat (yl)'!U98=Pistetaulukko!$G$54,'Vastaukset, kilpailijat (yl)'!U98=Pistetaulukko!$K$54),Pistetaulukko!$G$53,IF(OR('Vastaukset, kilpailijat (yl)'!U98=Pistetaulukko!$F$54,'Vastaukset, kilpailijat (yl)'!U98=Pistetaulukko!$L$54),Pistetaulukko!$F$53,0))))</f>
        <v>0</v>
      </c>
      <c r="V98" s="82">
        <f>IF('Vastaukset, kilpailijat (yl)'!V98=Pistetaulukko!$I$57,Pistetaulukko!$I$56,IF(OR('Vastaukset, kilpailijat (yl)'!V98=Pistetaulukko!$H$57,'Vastaukset, kilpailijat (yl)'!V98=Pistetaulukko!$J$57),Pistetaulukko!$H$56,IF(OR('Vastaukset, kilpailijat (yl)'!V98=Pistetaulukko!$G$57,'Vastaukset, kilpailijat (yl)'!V98=Pistetaulukko!$K$57),Pistetaulukko!$G$56,IF(OR('Vastaukset, kilpailijat (yl)'!V98=Pistetaulukko!$F$57,'Vastaukset, kilpailijat (yl)'!V98=Pistetaulukko!$L$57),Pistetaulukko!$F$56,0))))</f>
        <v>0</v>
      </c>
      <c r="W98" s="82">
        <f>IF('Vastaukset, kilpailijat (yl)'!W98=Pistetaulukko!$I$60,Pistetaulukko!$I$59,IF(OR('Vastaukset, kilpailijat (yl)'!W98=Pistetaulukko!$H$60,'Vastaukset, kilpailijat (yl)'!W98=Pistetaulukko!$J$60),Pistetaulukko!$H$59,IF(OR('Vastaukset, kilpailijat (yl)'!W98=Pistetaulukko!$G$60,'Vastaukset, kilpailijat (yl)'!W98=Pistetaulukko!$K$60),Pistetaulukko!$G$59,IF(OR('Vastaukset, kilpailijat (yl)'!W98=Pistetaulukko!$F$60,'Vastaukset, kilpailijat (yl)'!W98=Pistetaulukko!$L$60),Pistetaulukko!$F$59,0))))</f>
        <v>0</v>
      </c>
      <c r="X98" s="82">
        <f>IF('Vastaukset, kilpailijat (yl)'!X98=Pistetaulukko!$I$63,Pistetaulukko!$I$62,IF(OR('Vastaukset, kilpailijat (yl)'!X98=Pistetaulukko!$H$63,'Vastaukset, kilpailijat (yl)'!X98=Pistetaulukko!$J$63),Pistetaulukko!$H$62,IF(OR('Vastaukset, kilpailijat (yl)'!X98=Pistetaulukko!$G$63,'Vastaukset, kilpailijat (yl)'!X98=Pistetaulukko!$K$63),Pistetaulukko!$G$62,IF(OR('Vastaukset, kilpailijat (yl)'!X98=Pistetaulukko!$F$63,'Vastaukset, kilpailijat (yl)'!X98=Pistetaulukko!$L$63),Pistetaulukko!$F$62,0))))</f>
        <v>0</v>
      </c>
      <c r="Y98" s="82">
        <f>IF('Vastaukset, kilpailijat (yl)'!Y98=Pistetaulukko!$I$66,Pistetaulukko!$I$65,IF(OR('Vastaukset, kilpailijat (yl)'!Y98=Pistetaulukko!$H$66,'Vastaukset, kilpailijat (yl)'!Y98=Pistetaulukko!$J$66),Pistetaulukko!$H$65,IF(OR('Vastaukset, kilpailijat (yl)'!Y98=Pistetaulukko!$G$66,'Vastaukset, kilpailijat (yl)'!Y98=Pistetaulukko!$K$66),Pistetaulukko!$G$65,IF(OR('Vastaukset, kilpailijat (yl)'!Y98=Pistetaulukko!$F$66,'Vastaukset, kilpailijat (yl)'!Y98=Pistetaulukko!$L$66),Pistetaulukko!$F$65,IF(OR('Vastaukset, kilpailijat (yl)'!Y98=Pistetaulukko!$E$66,'Vastaukset, kilpailijat (yl)'!Y98=Pistetaulukko!$M$66),Pistetaulukko!$E$65,IF(OR('Vastaukset, kilpailijat (yl)'!Y98=Pistetaulukko!$D$66,'Vastaukset, kilpailijat (yl)'!Y98=Pistetaulukko!$N$66),Pistetaulukko!$D$65,0))))))</f>
        <v>0</v>
      </c>
      <c r="Z98" s="82">
        <f>IF('Vastaukset, kilpailijat (yl)'!Z98=Pistetaulukko!$I$69,Pistetaulukko!$I$68,IF(OR('Vastaukset, kilpailijat (yl)'!Z98=Pistetaulukko!$H$69,'Vastaukset, kilpailijat (yl)'!Z98=Pistetaulukko!$J$69),Pistetaulukko!$H$68,IF(OR('Vastaukset, kilpailijat (yl)'!Z98=Pistetaulukko!$G$69,'Vastaukset, kilpailijat (yl)'!Z98=Pistetaulukko!$K$69),Pistetaulukko!$G$68,IF(OR('Vastaukset, kilpailijat (yl)'!Z98=Pistetaulukko!$F$69,'Vastaukset, kilpailijat (yl)'!Z98=Pistetaulukko!$L$69),Pistetaulukko!$F$68,IF(OR('Vastaukset, kilpailijat (yl)'!Z98=Pistetaulukko!$E$69,'Vastaukset, kilpailijat (yl)'!Z98=Pistetaulukko!$M$69),Pistetaulukko!$E$68,IF(OR('Vastaukset, kilpailijat (yl)'!Z98=Pistetaulukko!$D$69,'Vastaukset, kilpailijat (yl)'!Z98=Pistetaulukko!$N$69),Pistetaulukko!$D$68,0))))))</f>
        <v>0</v>
      </c>
      <c r="AA98" s="4">
        <f t="shared" si="5"/>
        <v>0</v>
      </c>
      <c r="AB98" s="34">
        <f>'Vastaukset, kilpailijat (yl)'!AD98</f>
        <v>0</v>
      </c>
      <c r="AC98" s="125">
        <f>'Vastaukset, kilpailijat (yl)'!AC98</f>
        <v>0</v>
      </c>
      <c r="AD98" s="35">
        <f t="shared" si="6"/>
        <v>-4.1666666666666664E-2</v>
      </c>
      <c r="AE98" s="111">
        <f t="shared" si="7"/>
        <v>0</v>
      </c>
      <c r="AF98" s="109">
        <f t="shared" si="8"/>
        <v>0</v>
      </c>
      <c r="AG98" s="115">
        <f>'Suunnistus (yl)'!I98</f>
        <v>160</v>
      </c>
      <c r="AH98" s="107">
        <f t="shared" si="9"/>
        <v>160</v>
      </c>
      <c r="AI98" s="12"/>
    </row>
    <row r="99" spans="1:35" x14ac:dyDescent="0.3">
      <c r="A99" s="7">
        <f>'Vastaukset, kilpailijat (yl)'!A99</f>
        <v>0</v>
      </c>
      <c r="B99" s="56">
        <f>'Vastaukset, kilpailijat (yl)'!B99</f>
        <v>0</v>
      </c>
      <c r="C99" s="6">
        <f>'Vastaukset, kilpailijat (yl)'!C99</f>
        <v>0</v>
      </c>
      <c r="D99" s="6">
        <f>'Vastaukset, kilpailijat (yl)'!D99</f>
        <v>0</v>
      </c>
      <c r="E99" s="82">
        <f>IF('Vastaukset, kilpailijat (yl)'!E99=Pistetaulukko!$I$3,Pistetaulukko!$I$2,0)</f>
        <v>0</v>
      </c>
      <c r="F99" s="82">
        <f>IF('Vastaukset, kilpailijat (yl)'!F99=Pistetaulukko!$I$6,Pistetaulukko!$I$5,IF(OR('Vastaukset, kilpailijat (yl)'!F99=Pistetaulukko!$H$6,'Vastaukset, kilpailijat (yl)'!F99=Pistetaulukko!$J$6),Pistetaulukko!$H$5,IF(OR('Vastaukset, kilpailijat (yl)'!F99=Pistetaulukko!$G$6,'Vastaukset, kilpailijat (yl)'!F99=Pistetaulukko!$K$6),Pistetaulukko!$G$5,IF(OR('Vastaukset, kilpailijat (yl)'!F99=Pistetaulukko!$F$6,'Vastaukset, kilpailijat (yl)'!F99=Pistetaulukko!$L$6),Pistetaulukko!$F$5,0))))</f>
        <v>0</v>
      </c>
      <c r="G99" s="82">
        <f>IF('Vastaukset, kilpailijat (yl)'!G99=Pistetaulukko!$I$9,Pistetaulukko!$I$8,IF(OR('Vastaukset, kilpailijat (yl)'!G99=Pistetaulukko!$H$9,'Vastaukset, kilpailijat (yl)'!G99=Pistetaulukko!$J$9),Pistetaulukko!$H$8,IF(OR('Vastaukset, kilpailijat (yl)'!G99=Pistetaulukko!$G$9,'Vastaukset, kilpailijat (yl)'!G99=Pistetaulukko!$K$9),Pistetaulukko!$G$8,IF(OR('Vastaukset, kilpailijat (yl)'!G99=Pistetaulukko!$F$9,'Vastaukset, kilpailijat (yl)'!G99=Pistetaulukko!$L$9),Pistetaulukko!$F$8,0))))</f>
        <v>0</v>
      </c>
      <c r="H99" s="82">
        <f>IF('Vastaukset, kilpailijat (yl)'!H99=Pistetaulukko!$I$12,Pistetaulukko!$I$11,IF(OR('Vastaukset, kilpailijat (yl)'!H99=Pistetaulukko!$H$12,'Vastaukset, kilpailijat (yl)'!H99=Pistetaulukko!$J$12),Pistetaulukko!$H$11,IF(OR('Vastaukset, kilpailijat (yl)'!H99=Pistetaulukko!$G$12,'Vastaukset, kilpailijat (yl)'!H99=Pistetaulukko!$K$12),Pistetaulukko!$G$11,IF(OR('Vastaukset, kilpailijat (yl)'!H99=Pistetaulukko!$F$12,'Vastaukset, kilpailijat (yl)'!H99=Pistetaulukko!$L$12),Pistetaulukko!$F$11,0))))</f>
        <v>0</v>
      </c>
      <c r="I99" s="82">
        <f>IF('Vastaukset, kilpailijat (yl)'!I99=Pistetaulukko!$I$18,Pistetaulukko!$I$17,0)</f>
        <v>0</v>
      </c>
      <c r="J99" s="82">
        <f>IF('Vastaukset, kilpailijat (yl)'!J99=Pistetaulukko!$I$21,Pistetaulukko!$I$20,IF(OR('Vastaukset, kilpailijat (yl)'!J99=Pistetaulukko!$H$21,'Vastaukset, kilpailijat (yl)'!J99=Pistetaulukko!$J$21),Pistetaulukko!$H$20,IF(OR('Vastaukset, kilpailijat (yl)'!J99=Pistetaulukko!$G$21,'Vastaukset, kilpailijat (yl)'!J99=Pistetaulukko!$K$21),Pistetaulukko!$G$20,IF(OR('Vastaukset, kilpailijat (yl)'!J99=Pistetaulukko!$F$21,'Vastaukset, kilpailijat (yl)'!J99=Pistetaulukko!$L$21),Pistetaulukko!$F$20,0))))</f>
        <v>0</v>
      </c>
      <c r="K99" s="82">
        <f>IF('Vastaukset, kilpailijat (yl)'!K99=Pistetaulukko!$I$24,Pistetaulukko!$I$23,0)</f>
        <v>0</v>
      </c>
      <c r="L99" s="82">
        <f>IF('Vastaukset, kilpailijat (yl)'!L99=Pistetaulukko!$I$27,Pistetaulukko!$I$26,IF(OR('Vastaukset, kilpailijat (yl)'!L99=Pistetaulukko!$H$27,'Vastaukset, kilpailijat (yl)'!L99=Pistetaulukko!$J$27),Pistetaulukko!$H$26,IF(OR('Vastaukset, kilpailijat (yl)'!L99=Pistetaulukko!$G$27,'Vastaukset, kilpailijat (yl)'!L99=Pistetaulukko!$K$27),Pistetaulukko!$G$26,IF(OR('Vastaukset, kilpailijat (yl)'!L99=Pistetaulukko!$F$27,'Vastaukset, kilpailijat (yl)'!L99=Pistetaulukko!$L$27),Pistetaulukko!$F$26,0))))</f>
        <v>0</v>
      </c>
      <c r="M99" s="82">
        <f>IF('Vastaukset, kilpailijat (yl)'!M99=Pistetaulukko!$I$30,Pistetaulukko!$I$29,0)</f>
        <v>0</v>
      </c>
      <c r="N99" s="82">
        <f>IF('Vastaukset, kilpailijat (yl)'!N99=Pistetaulukko!$I$33,Pistetaulukko!$I$32,IF(OR('Vastaukset, kilpailijat (yl)'!N99=Pistetaulukko!$H$33,'Vastaukset, kilpailijat (yl)'!N99=Pistetaulukko!$J$33),Pistetaulukko!$H$32,IF(OR('Vastaukset, kilpailijat (yl)'!N99=Pistetaulukko!$G$33,'Vastaukset, kilpailijat (yl)'!N99=Pistetaulukko!$K$33),Pistetaulukko!$G$32,IF(OR('Vastaukset, kilpailijat (yl)'!N99=Pistetaulukko!$F$33,'Vastaukset, kilpailijat (yl)'!N99=Pistetaulukko!$L$33),Pistetaulukko!$F$32,IF(OR('Vastaukset, kilpailijat (yl)'!N99=Pistetaulukko!$E$33,'Vastaukset, kilpailijat (yl)'!N99=Pistetaulukko!$M$33),Pistetaulukko!$E$32,IF(OR('Vastaukset, kilpailijat (yl)'!N99=Pistetaulukko!$D$33,'Vastaukset, kilpailijat (yl)'!N99=Pistetaulukko!$N$33),Pistetaulukko!$D$32,0))))))</f>
        <v>0</v>
      </c>
      <c r="O99" s="82">
        <f>IF('Vastaukset, kilpailijat (yl)'!O99=Pistetaulukko!$I$36,Pistetaulukko!$I$35,IF(OR('Vastaukset, kilpailijat (yl)'!O99=Pistetaulukko!$H$36,'Vastaukset, kilpailijat (yl)'!O99=Pistetaulukko!$J$36),Pistetaulukko!$H$35,IF(OR('Vastaukset, kilpailijat (yl)'!O99=Pistetaulukko!$G$36,'Vastaukset, kilpailijat (yl)'!O99=Pistetaulukko!$K$36),Pistetaulukko!$G$35,IF(OR('Vastaukset, kilpailijat (yl)'!O99=Pistetaulukko!$F$36,'Vastaukset, kilpailijat (yl)'!O99=Pistetaulukko!$L$36),Pistetaulukko!$F$35,IF(OR('Vastaukset, kilpailijat (yl)'!O99=Pistetaulukko!$E$36,'Vastaukset, kilpailijat (yl)'!O99=Pistetaulukko!$M$36),Pistetaulukko!$E$35,IF(OR('Vastaukset, kilpailijat (yl)'!O99=Pistetaulukko!$D$36,'Vastaukset, kilpailijat (yl)'!O99=Pistetaulukko!$N$36),Pistetaulukko!$D$35,IF(OR('Vastaukset, kilpailijat (yl)'!O99=Pistetaulukko!$C$36,'Vastaukset, kilpailijat (yl)'!O99=Pistetaulukko!$O$36),Pistetaulukko!$C$35,IF(OR('Vastaukset, kilpailijat (yl)'!O99=Pistetaulukko!$B$36,'Vastaukset, kilpailijat (yl)'!O99=Pistetaulukko!$P$36),Pistetaulukko!$B$35,0))))))))</f>
        <v>0</v>
      </c>
      <c r="P99" s="82">
        <f>IF('Vastaukset, kilpailijat (yl)'!P99=Pistetaulukko!$I$39,Pistetaulukko!$I$38,IF(OR('Vastaukset, kilpailijat (yl)'!P99=Pistetaulukko!$H$39,'Vastaukset, kilpailijat (yl)'!P99=Pistetaulukko!$J$39),Pistetaulukko!$H$38,IF(OR('Vastaukset, kilpailijat (yl)'!P99=Pistetaulukko!$G$39,'Vastaukset, kilpailijat (yl)'!P99=Pistetaulukko!$K$39),Pistetaulukko!$G$38,IF(OR('Vastaukset, kilpailijat (yl)'!P99=Pistetaulukko!$F$39,'Vastaukset, kilpailijat (yl)'!P99=Pistetaulukko!$L$39),Pistetaulukko!$F$38,0))))</f>
        <v>0</v>
      </c>
      <c r="Q99" s="82">
        <f>IF('Vastaukset, kilpailijat (yl)'!Q99=Pistetaulukko!$I$42,Pistetaulukko!$I$41,IF(OR('Vastaukset, kilpailijat (yl)'!Q99=Pistetaulukko!$H$42,'Vastaukset, kilpailijat (yl)'!Q99=Pistetaulukko!$J$42),Pistetaulukko!$H$41,IF(OR('Vastaukset, kilpailijat (yl)'!Q99=Pistetaulukko!$G$42,'Vastaukset, kilpailijat (yl)'!Q99=Pistetaulukko!$K$42),Pistetaulukko!$G$41,IF(OR('Vastaukset, kilpailijat (yl)'!Q99=Pistetaulukko!$F$42,'Vastaukset, kilpailijat (yl)'!Q99=Pistetaulukko!$L$42),Pistetaulukko!$F$41,0))))</f>
        <v>0</v>
      </c>
      <c r="R99" s="82">
        <f>IF('Vastaukset, kilpailijat (yl)'!R99=Pistetaulukko!$I$45,Pistetaulukko!$I$44,IF(OR('Vastaukset, kilpailijat (yl)'!R99=Pistetaulukko!$H$45,'Vastaukset, kilpailijat (yl)'!R99=Pistetaulukko!$J$45),Pistetaulukko!$H$44,IF(OR('Vastaukset, kilpailijat (yl)'!R99=Pistetaulukko!$G$45,'Vastaukset, kilpailijat (yl)'!R99=Pistetaulukko!$K$45),Pistetaulukko!$G$44,IF(OR('Vastaukset, kilpailijat (yl)'!R99=Pistetaulukko!$F$45,'Vastaukset, kilpailijat (yl)'!R99=Pistetaulukko!$L$45),Pistetaulukko!$F$44,0))))</f>
        <v>0</v>
      </c>
      <c r="S99" s="82">
        <f>IF('Vastaukset, kilpailijat (yl)'!S99=Pistetaulukko!$I$48,Pistetaulukko!$I$47,IF(OR('Vastaukset, kilpailijat (yl)'!S99=Pistetaulukko!$H$48,'Vastaukset, kilpailijat (yl)'!S99=Pistetaulukko!$J$48),Pistetaulukko!$H$47,IF(OR('Vastaukset, kilpailijat (yl)'!S99=Pistetaulukko!$G$48,'Vastaukset, kilpailijat (yl)'!S99=Pistetaulukko!$K$48),Pistetaulukko!$G$47,IF(OR('Vastaukset, kilpailijat (yl)'!S99=Pistetaulukko!$F$48,'Vastaukset, kilpailijat (yl)'!S99=Pistetaulukko!$L$48),Pistetaulukko!$F$47,0))))</f>
        <v>0</v>
      </c>
      <c r="T99" s="82">
        <f>IF('Vastaukset, kilpailijat (yl)'!T99=Pistetaulukko!$I$51,Pistetaulukko!$I$50,IF(OR('Vastaukset, kilpailijat (yl)'!T99=Pistetaulukko!$H$51,'Vastaukset, kilpailijat (yl)'!T99=Pistetaulukko!$J$51),Pistetaulukko!$H$50,IF(OR('Vastaukset, kilpailijat (yl)'!T99=Pistetaulukko!$G$51,'Vastaukset, kilpailijat (yl)'!T99=Pistetaulukko!$K$51),Pistetaulukko!$G$50,IF(OR('Vastaukset, kilpailijat (yl)'!T99=Pistetaulukko!$F$51,'Vastaukset, kilpailijat (yl)'!T99=Pistetaulukko!$L$51),Pistetaulukko!$F$50,0))))</f>
        <v>0</v>
      </c>
      <c r="U99" s="82">
        <f>IF('Vastaukset, kilpailijat (yl)'!U99=Pistetaulukko!$I$54,Pistetaulukko!$I$53,IF(OR('Vastaukset, kilpailijat (yl)'!U99=Pistetaulukko!$H$54,'Vastaukset, kilpailijat (yl)'!U99=Pistetaulukko!$J$54),Pistetaulukko!$H$53,IF(OR('Vastaukset, kilpailijat (yl)'!U99=Pistetaulukko!$G$54,'Vastaukset, kilpailijat (yl)'!U99=Pistetaulukko!$K$54),Pistetaulukko!$G$53,IF(OR('Vastaukset, kilpailijat (yl)'!U99=Pistetaulukko!$F$54,'Vastaukset, kilpailijat (yl)'!U99=Pistetaulukko!$L$54),Pistetaulukko!$F$53,0))))</f>
        <v>0</v>
      </c>
      <c r="V99" s="82">
        <f>IF('Vastaukset, kilpailijat (yl)'!V99=Pistetaulukko!$I$57,Pistetaulukko!$I$56,IF(OR('Vastaukset, kilpailijat (yl)'!V99=Pistetaulukko!$H$57,'Vastaukset, kilpailijat (yl)'!V99=Pistetaulukko!$J$57),Pistetaulukko!$H$56,IF(OR('Vastaukset, kilpailijat (yl)'!V99=Pistetaulukko!$G$57,'Vastaukset, kilpailijat (yl)'!V99=Pistetaulukko!$K$57),Pistetaulukko!$G$56,IF(OR('Vastaukset, kilpailijat (yl)'!V99=Pistetaulukko!$F$57,'Vastaukset, kilpailijat (yl)'!V99=Pistetaulukko!$L$57),Pistetaulukko!$F$56,0))))</f>
        <v>0</v>
      </c>
      <c r="W99" s="82">
        <f>IF('Vastaukset, kilpailijat (yl)'!W99=Pistetaulukko!$I$60,Pistetaulukko!$I$59,IF(OR('Vastaukset, kilpailijat (yl)'!W99=Pistetaulukko!$H$60,'Vastaukset, kilpailijat (yl)'!W99=Pistetaulukko!$J$60),Pistetaulukko!$H$59,IF(OR('Vastaukset, kilpailijat (yl)'!W99=Pistetaulukko!$G$60,'Vastaukset, kilpailijat (yl)'!W99=Pistetaulukko!$K$60),Pistetaulukko!$G$59,IF(OR('Vastaukset, kilpailijat (yl)'!W99=Pistetaulukko!$F$60,'Vastaukset, kilpailijat (yl)'!W99=Pistetaulukko!$L$60),Pistetaulukko!$F$59,0))))</f>
        <v>0</v>
      </c>
      <c r="X99" s="82">
        <f>IF('Vastaukset, kilpailijat (yl)'!X99=Pistetaulukko!$I$63,Pistetaulukko!$I$62,IF(OR('Vastaukset, kilpailijat (yl)'!X99=Pistetaulukko!$H$63,'Vastaukset, kilpailijat (yl)'!X99=Pistetaulukko!$J$63),Pistetaulukko!$H$62,IF(OR('Vastaukset, kilpailijat (yl)'!X99=Pistetaulukko!$G$63,'Vastaukset, kilpailijat (yl)'!X99=Pistetaulukko!$K$63),Pistetaulukko!$G$62,IF(OR('Vastaukset, kilpailijat (yl)'!X99=Pistetaulukko!$F$63,'Vastaukset, kilpailijat (yl)'!X99=Pistetaulukko!$L$63),Pistetaulukko!$F$62,0))))</f>
        <v>0</v>
      </c>
      <c r="Y99" s="82">
        <f>IF('Vastaukset, kilpailijat (yl)'!Y99=Pistetaulukko!$I$66,Pistetaulukko!$I$65,IF(OR('Vastaukset, kilpailijat (yl)'!Y99=Pistetaulukko!$H$66,'Vastaukset, kilpailijat (yl)'!Y99=Pistetaulukko!$J$66),Pistetaulukko!$H$65,IF(OR('Vastaukset, kilpailijat (yl)'!Y99=Pistetaulukko!$G$66,'Vastaukset, kilpailijat (yl)'!Y99=Pistetaulukko!$K$66),Pistetaulukko!$G$65,IF(OR('Vastaukset, kilpailijat (yl)'!Y99=Pistetaulukko!$F$66,'Vastaukset, kilpailijat (yl)'!Y99=Pistetaulukko!$L$66),Pistetaulukko!$F$65,IF(OR('Vastaukset, kilpailijat (yl)'!Y99=Pistetaulukko!$E$66,'Vastaukset, kilpailijat (yl)'!Y99=Pistetaulukko!$M$66),Pistetaulukko!$E$65,IF(OR('Vastaukset, kilpailijat (yl)'!Y99=Pistetaulukko!$D$66,'Vastaukset, kilpailijat (yl)'!Y99=Pistetaulukko!$N$66),Pistetaulukko!$D$65,0))))))</f>
        <v>0</v>
      </c>
      <c r="Z99" s="82">
        <f>IF('Vastaukset, kilpailijat (yl)'!Z99=Pistetaulukko!$I$69,Pistetaulukko!$I$68,IF(OR('Vastaukset, kilpailijat (yl)'!Z99=Pistetaulukko!$H$69,'Vastaukset, kilpailijat (yl)'!Z99=Pistetaulukko!$J$69),Pistetaulukko!$H$68,IF(OR('Vastaukset, kilpailijat (yl)'!Z99=Pistetaulukko!$G$69,'Vastaukset, kilpailijat (yl)'!Z99=Pistetaulukko!$K$69),Pistetaulukko!$G$68,IF(OR('Vastaukset, kilpailijat (yl)'!Z99=Pistetaulukko!$F$69,'Vastaukset, kilpailijat (yl)'!Z99=Pistetaulukko!$L$69),Pistetaulukko!$F$68,IF(OR('Vastaukset, kilpailijat (yl)'!Z99=Pistetaulukko!$E$69,'Vastaukset, kilpailijat (yl)'!Z99=Pistetaulukko!$M$69),Pistetaulukko!$E$68,IF(OR('Vastaukset, kilpailijat (yl)'!Z99=Pistetaulukko!$D$69,'Vastaukset, kilpailijat (yl)'!Z99=Pistetaulukko!$N$69),Pistetaulukko!$D$68,0))))))</f>
        <v>0</v>
      </c>
      <c r="AA99" s="4">
        <f t="shared" si="5"/>
        <v>0</v>
      </c>
      <c r="AB99" s="34">
        <f>'Vastaukset, kilpailijat (yl)'!AD99</f>
        <v>0</v>
      </c>
      <c r="AC99" s="125">
        <f>'Vastaukset, kilpailijat (yl)'!AC99</f>
        <v>0</v>
      </c>
      <c r="AD99" s="35">
        <f t="shared" si="6"/>
        <v>-4.1666666666666664E-2</v>
      </c>
      <c r="AE99" s="111">
        <f t="shared" si="7"/>
        <v>0</v>
      </c>
      <c r="AF99" s="109">
        <f t="shared" si="8"/>
        <v>0</v>
      </c>
      <c r="AG99" s="115">
        <f>'Suunnistus (yl)'!I99</f>
        <v>160</v>
      </c>
      <c r="AH99" s="107">
        <f t="shared" si="9"/>
        <v>160</v>
      </c>
      <c r="AI99" s="12"/>
    </row>
    <row r="100" spans="1:35" x14ac:dyDescent="0.3">
      <c r="A100" s="7">
        <f>'Vastaukset, kilpailijat (yl)'!A100</f>
        <v>0</v>
      </c>
      <c r="B100" s="56">
        <f>'Vastaukset, kilpailijat (yl)'!B100</f>
        <v>0</v>
      </c>
      <c r="C100" s="6">
        <f>'Vastaukset, kilpailijat (yl)'!C100</f>
        <v>0</v>
      </c>
      <c r="D100" s="6">
        <f>'Vastaukset, kilpailijat (yl)'!D100</f>
        <v>0</v>
      </c>
      <c r="E100" s="82">
        <f>IF('Vastaukset, kilpailijat (yl)'!E100=Pistetaulukko!$I$3,Pistetaulukko!$I$2,0)</f>
        <v>0</v>
      </c>
      <c r="F100" s="82">
        <f>IF('Vastaukset, kilpailijat (yl)'!F100=Pistetaulukko!$I$6,Pistetaulukko!$I$5,IF(OR('Vastaukset, kilpailijat (yl)'!F100=Pistetaulukko!$H$6,'Vastaukset, kilpailijat (yl)'!F100=Pistetaulukko!$J$6),Pistetaulukko!$H$5,IF(OR('Vastaukset, kilpailijat (yl)'!F100=Pistetaulukko!$G$6,'Vastaukset, kilpailijat (yl)'!F100=Pistetaulukko!$K$6),Pistetaulukko!$G$5,IF(OR('Vastaukset, kilpailijat (yl)'!F100=Pistetaulukko!$F$6,'Vastaukset, kilpailijat (yl)'!F100=Pistetaulukko!$L$6),Pistetaulukko!$F$5,0))))</f>
        <v>0</v>
      </c>
      <c r="G100" s="82">
        <f>IF('Vastaukset, kilpailijat (yl)'!G100=Pistetaulukko!$I$9,Pistetaulukko!$I$8,IF(OR('Vastaukset, kilpailijat (yl)'!G100=Pistetaulukko!$H$9,'Vastaukset, kilpailijat (yl)'!G100=Pistetaulukko!$J$9),Pistetaulukko!$H$8,IF(OR('Vastaukset, kilpailijat (yl)'!G100=Pistetaulukko!$G$9,'Vastaukset, kilpailijat (yl)'!G100=Pistetaulukko!$K$9),Pistetaulukko!$G$8,IF(OR('Vastaukset, kilpailijat (yl)'!G100=Pistetaulukko!$F$9,'Vastaukset, kilpailijat (yl)'!G100=Pistetaulukko!$L$9),Pistetaulukko!$F$8,0))))</f>
        <v>0</v>
      </c>
      <c r="H100" s="82">
        <f>IF('Vastaukset, kilpailijat (yl)'!H100=Pistetaulukko!$I$12,Pistetaulukko!$I$11,IF(OR('Vastaukset, kilpailijat (yl)'!H100=Pistetaulukko!$H$12,'Vastaukset, kilpailijat (yl)'!H100=Pistetaulukko!$J$12),Pistetaulukko!$H$11,IF(OR('Vastaukset, kilpailijat (yl)'!H100=Pistetaulukko!$G$12,'Vastaukset, kilpailijat (yl)'!H100=Pistetaulukko!$K$12),Pistetaulukko!$G$11,IF(OR('Vastaukset, kilpailijat (yl)'!H100=Pistetaulukko!$F$12,'Vastaukset, kilpailijat (yl)'!H100=Pistetaulukko!$L$12),Pistetaulukko!$F$11,0))))</f>
        <v>0</v>
      </c>
      <c r="I100" s="82">
        <f>IF('Vastaukset, kilpailijat (yl)'!I100=Pistetaulukko!$I$18,Pistetaulukko!$I$17,0)</f>
        <v>0</v>
      </c>
      <c r="J100" s="82">
        <f>IF('Vastaukset, kilpailijat (yl)'!J100=Pistetaulukko!$I$21,Pistetaulukko!$I$20,IF(OR('Vastaukset, kilpailijat (yl)'!J100=Pistetaulukko!$H$21,'Vastaukset, kilpailijat (yl)'!J100=Pistetaulukko!$J$21),Pistetaulukko!$H$20,IF(OR('Vastaukset, kilpailijat (yl)'!J100=Pistetaulukko!$G$21,'Vastaukset, kilpailijat (yl)'!J100=Pistetaulukko!$K$21),Pistetaulukko!$G$20,IF(OR('Vastaukset, kilpailijat (yl)'!J100=Pistetaulukko!$F$21,'Vastaukset, kilpailijat (yl)'!J100=Pistetaulukko!$L$21),Pistetaulukko!$F$20,0))))</f>
        <v>0</v>
      </c>
      <c r="K100" s="82">
        <f>IF('Vastaukset, kilpailijat (yl)'!K100=Pistetaulukko!$I$24,Pistetaulukko!$I$23,0)</f>
        <v>0</v>
      </c>
      <c r="L100" s="82">
        <f>IF('Vastaukset, kilpailijat (yl)'!L100=Pistetaulukko!$I$27,Pistetaulukko!$I$26,IF(OR('Vastaukset, kilpailijat (yl)'!L100=Pistetaulukko!$H$27,'Vastaukset, kilpailijat (yl)'!L100=Pistetaulukko!$J$27),Pistetaulukko!$H$26,IF(OR('Vastaukset, kilpailijat (yl)'!L100=Pistetaulukko!$G$27,'Vastaukset, kilpailijat (yl)'!L100=Pistetaulukko!$K$27),Pistetaulukko!$G$26,IF(OR('Vastaukset, kilpailijat (yl)'!L100=Pistetaulukko!$F$27,'Vastaukset, kilpailijat (yl)'!L100=Pistetaulukko!$L$27),Pistetaulukko!$F$26,0))))</f>
        <v>0</v>
      </c>
      <c r="M100" s="82">
        <f>IF('Vastaukset, kilpailijat (yl)'!M100=Pistetaulukko!$I$30,Pistetaulukko!$I$29,0)</f>
        <v>0</v>
      </c>
      <c r="N100" s="82">
        <f>IF('Vastaukset, kilpailijat (yl)'!N100=Pistetaulukko!$I$33,Pistetaulukko!$I$32,IF(OR('Vastaukset, kilpailijat (yl)'!N100=Pistetaulukko!$H$33,'Vastaukset, kilpailijat (yl)'!N100=Pistetaulukko!$J$33),Pistetaulukko!$H$32,IF(OR('Vastaukset, kilpailijat (yl)'!N100=Pistetaulukko!$G$33,'Vastaukset, kilpailijat (yl)'!N100=Pistetaulukko!$K$33),Pistetaulukko!$G$32,IF(OR('Vastaukset, kilpailijat (yl)'!N100=Pistetaulukko!$F$33,'Vastaukset, kilpailijat (yl)'!N100=Pistetaulukko!$L$33),Pistetaulukko!$F$32,IF(OR('Vastaukset, kilpailijat (yl)'!N100=Pistetaulukko!$E$33,'Vastaukset, kilpailijat (yl)'!N100=Pistetaulukko!$M$33),Pistetaulukko!$E$32,IF(OR('Vastaukset, kilpailijat (yl)'!N100=Pistetaulukko!$D$33,'Vastaukset, kilpailijat (yl)'!N100=Pistetaulukko!$N$33),Pistetaulukko!$D$32,0))))))</f>
        <v>0</v>
      </c>
      <c r="O100" s="82">
        <f>IF('Vastaukset, kilpailijat (yl)'!O100=Pistetaulukko!$I$36,Pistetaulukko!$I$35,IF(OR('Vastaukset, kilpailijat (yl)'!O100=Pistetaulukko!$H$36,'Vastaukset, kilpailijat (yl)'!O100=Pistetaulukko!$J$36),Pistetaulukko!$H$35,IF(OR('Vastaukset, kilpailijat (yl)'!O100=Pistetaulukko!$G$36,'Vastaukset, kilpailijat (yl)'!O100=Pistetaulukko!$K$36),Pistetaulukko!$G$35,IF(OR('Vastaukset, kilpailijat (yl)'!O100=Pistetaulukko!$F$36,'Vastaukset, kilpailijat (yl)'!O100=Pistetaulukko!$L$36),Pistetaulukko!$F$35,IF(OR('Vastaukset, kilpailijat (yl)'!O100=Pistetaulukko!$E$36,'Vastaukset, kilpailijat (yl)'!O100=Pistetaulukko!$M$36),Pistetaulukko!$E$35,IF(OR('Vastaukset, kilpailijat (yl)'!O100=Pistetaulukko!$D$36,'Vastaukset, kilpailijat (yl)'!O100=Pistetaulukko!$N$36),Pistetaulukko!$D$35,IF(OR('Vastaukset, kilpailijat (yl)'!O100=Pistetaulukko!$C$36,'Vastaukset, kilpailijat (yl)'!O100=Pistetaulukko!$O$36),Pistetaulukko!$C$35,IF(OR('Vastaukset, kilpailijat (yl)'!O100=Pistetaulukko!$B$36,'Vastaukset, kilpailijat (yl)'!O100=Pistetaulukko!$P$36),Pistetaulukko!$B$35,0))))))))</f>
        <v>0</v>
      </c>
      <c r="P100" s="82">
        <f>IF('Vastaukset, kilpailijat (yl)'!P100=Pistetaulukko!$I$39,Pistetaulukko!$I$38,IF(OR('Vastaukset, kilpailijat (yl)'!P100=Pistetaulukko!$H$39,'Vastaukset, kilpailijat (yl)'!P100=Pistetaulukko!$J$39),Pistetaulukko!$H$38,IF(OR('Vastaukset, kilpailijat (yl)'!P100=Pistetaulukko!$G$39,'Vastaukset, kilpailijat (yl)'!P100=Pistetaulukko!$K$39),Pistetaulukko!$G$38,IF(OR('Vastaukset, kilpailijat (yl)'!P100=Pistetaulukko!$F$39,'Vastaukset, kilpailijat (yl)'!P100=Pistetaulukko!$L$39),Pistetaulukko!$F$38,0))))</f>
        <v>0</v>
      </c>
      <c r="Q100" s="82">
        <f>IF('Vastaukset, kilpailijat (yl)'!Q100=Pistetaulukko!$I$42,Pistetaulukko!$I$41,IF(OR('Vastaukset, kilpailijat (yl)'!Q100=Pistetaulukko!$H$42,'Vastaukset, kilpailijat (yl)'!Q100=Pistetaulukko!$J$42),Pistetaulukko!$H$41,IF(OR('Vastaukset, kilpailijat (yl)'!Q100=Pistetaulukko!$G$42,'Vastaukset, kilpailijat (yl)'!Q100=Pistetaulukko!$K$42),Pistetaulukko!$G$41,IF(OR('Vastaukset, kilpailijat (yl)'!Q100=Pistetaulukko!$F$42,'Vastaukset, kilpailijat (yl)'!Q100=Pistetaulukko!$L$42),Pistetaulukko!$F$41,0))))</f>
        <v>0</v>
      </c>
      <c r="R100" s="82">
        <f>IF('Vastaukset, kilpailijat (yl)'!R100=Pistetaulukko!$I$45,Pistetaulukko!$I$44,IF(OR('Vastaukset, kilpailijat (yl)'!R100=Pistetaulukko!$H$45,'Vastaukset, kilpailijat (yl)'!R100=Pistetaulukko!$J$45),Pistetaulukko!$H$44,IF(OR('Vastaukset, kilpailijat (yl)'!R100=Pistetaulukko!$G$45,'Vastaukset, kilpailijat (yl)'!R100=Pistetaulukko!$K$45),Pistetaulukko!$G$44,IF(OR('Vastaukset, kilpailijat (yl)'!R100=Pistetaulukko!$F$45,'Vastaukset, kilpailijat (yl)'!R100=Pistetaulukko!$L$45),Pistetaulukko!$F$44,0))))</f>
        <v>0</v>
      </c>
      <c r="S100" s="82">
        <f>IF('Vastaukset, kilpailijat (yl)'!S100=Pistetaulukko!$I$48,Pistetaulukko!$I$47,IF(OR('Vastaukset, kilpailijat (yl)'!S100=Pistetaulukko!$H$48,'Vastaukset, kilpailijat (yl)'!S100=Pistetaulukko!$J$48),Pistetaulukko!$H$47,IF(OR('Vastaukset, kilpailijat (yl)'!S100=Pistetaulukko!$G$48,'Vastaukset, kilpailijat (yl)'!S100=Pistetaulukko!$K$48),Pistetaulukko!$G$47,IF(OR('Vastaukset, kilpailijat (yl)'!S100=Pistetaulukko!$F$48,'Vastaukset, kilpailijat (yl)'!S100=Pistetaulukko!$L$48),Pistetaulukko!$F$47,0))))</f>
        <v>0</v>
      </c>
      <c r="T100" s="82">
        <f>IF('Vastaukset, kilpailijat (yl)'!T100=Pistetaulukko!$I$51,Pistetaulukko!$I$50,IF(OR('Vastaukset, kilpailijat (yl)'!T100=Pistetaulukko!$H$51,'Vastaukset, kilpailijat (yl)'!T100=Pistetaulukko!$J$51),Pistetaulukko!$H$50,IF(OR('Vastaukset, kilpailijat (yl)'!T100=Pistetaulukko!$G$51,'Vastaukset, kilpailijat (yl)'!T100=Pistetaulukko!$K$51),Pistetaulukko!$G$50,IF(OR('Vastaukset, kilpailijat (yl)'!T100=Pistetaulukko!$F$51,'Vastaukset, kilpailijat (yl)'!T100=Pistetaulukko!$L$51),Pistetaulukko!$F$50,0))))</f>
        <v>0</v>
      </c>
      <c r="U100" s="82">
        <f>IF('Vastaukset, kilpailijat (yl)'!U100=Pistetaulukko!$I$54,Pistetaulukko!$I$53,IF(OR('Vastaukset, kilpailijat (yl)'!U100=Pistetaulukko!$H$54,'Vastaukset, kilpailijat (yl)'!U100=Pistetaulukko!$J$54),Pistetaulukko!$H$53,IF(OR('Vastaukset, kilpailijat (yl)'!U100=Pistetaulukko!$G$54,'Vastaukset, kilpailijat (yl)'!U100=Pistetaulukko!$K$54),Pistetaulukko!$G$53,IF(OR('Vastaukset, kilpailijat (yl)'!U100=Pistetaulukko!$F$54,'Vastaukset, kilpailijat (yl)'!U100=Pistetaulukko!$L$54),Pistetaulukko!$F$53,0))))</f>
        <v>0</v>
      </c>
      <c r="V100" s="82">
        <f>IF('Vastaukset, kilpailijat (yl)'!V100=Pistetaulukko!$I$57,Pistetaulukko!$I$56,IF(OR('Vastaukset, kilpailijat (yl)'!V100=Pistetaulukko!$H$57,'Vastaukset, kilpailijat (yl)'!V100=Pistetaulukko!$J$57),Pistetaulukko!$H$56,IF(OR('Vastaukset, kilpailijat (yl)'!V100=Pistetaulukko!$G$57,'Vastaukset, kilpailijat (yl)'!V100=Pistetaulukko!$K$57),Pistetaulukko!$G$56,IF(OR('Vastaukset, kilpailijat (yl)'!V100=Pistetaulukko!$F$57,'Vastaukset, kilpailijat (yl)'!V100=Pistetaulukko!$L$57),Pistetaulukko!$F$56,0))))</f>
        <v>0</v>
      </c>
      <c r="W100" s="82">
        <f>IF('Vastaukset, kilpailijat (yl)'!W100=Pistetaulukko!$I$60,Pistetaulukko!$I$59,IF(OR('Vastaukset, kilpailijat (yl)'!W100=Pistetaulukko!$H$60,'Vastaukset, kilpailijat (yl)'!W100=Pistetaulukko!$J$60),Pistetaulukko!$H$59,IF(OR('Vastaukset, kilpailijat (yl)'!W100=Pistetaulukko!$G$60,'Vastaukset, kilpailijat (yl)'!W100=Pistetaulukko!$K$60),Pistetaulukko!$G$59,IF(OR('Vastaukset, kilpailijat (yl)'!W100=Pistetaulukko!$F$60,'Vastaukset, kilpailijat (yl)'!W100=Pistetaulukko!$L$60),Pistetaulukko!$F$59,0))))</f>
        <v>0</v>
      </c>
      <c r="X100" s="82">
        <f>IF('Vastaukset, kilpailijat (yl)'!X100=Pistetaulukko!$I$63,Pistetaulukko!$I$62,IF(OR('Vastaukset, kilpailijat (yl)'!X100=Pistetaulukko!$H$63,'Vastaukset, kilpailijat (yl)'!X100=Pistetaulukko!$J$63),Pistetaulukko!$H$62,IF(OR('Vastaukset, kilpailijat (yl)'!X100=Pistetaulukko!$G$63,'Vastaukset, kilpailijat (yl)'!X100=Pistetaulukko!$K$63),Pistetaulukko!$G$62,IF(OR('Vastaukset, kilpailijat (yl)'!X100=Pistetaulukko!$F$63,'Vastaukset, kilpailijat (yl)'!X100=Pistetaulukko!$L$63),Pistetaulukko!$F$62,0))))</f>
        <v>0</v>
      </c>
      <c r="Y100" s="82">
        <f>IF('Vastaukset, kilpailijat (yl)'!Y100=Pistetaulukko!$I$66,Pistetaulukko!$I$65,IF(OR('Vastaukset, kilpailijat (yl)'!Y100=Pistetaulukko!$H$66,'Vastaukset, kilpailijat (yl)'!Y100=Pistetaulukko!$J$66),Pistetaulukko!$H$65,IF(OR('Vastaukset, kilpailijat (yl)'!Y100=Pistetaulukko!$G$66,'Vastaukset, kilpailijat (yl)'!Y100=Pistetaulukko!$K$66),Pistetaulukko!$G$65,IF(OR('Vastaukset, kilpailijat (yl)'!Y100=Pistetaulukko!$F$66,'Vastaukset, kilpailijat (yl)'!Y100=Pistetaulukko!$L$66),Pistetaulukko!$F$65,IF(OR('Vastaukset, kilpailijat (yl)'!Y100=Pistetaulukko!$E$66,'Vastaukset, kilpailijat (yl)'!Y100=Pistetaulukko!$M$66),Pistetaulukko!$E$65,IF(OR('Vastaukset, kilpailijat (yl)'!Y100=Pistetaulukko!$D$66,'Vastaukset, kilpailijat (yl)'!Y100=Pistetaulukko!$N$66),Pistetaulukko!$D$65,0))))))</f>
        <v>0</v>
      </c>
      <c r="Z100" s="82">
        <f>IF('Vastaukset, kilpailijat (yl)'!Z100=Pistetaulukko!$I$69,Pistetaulukko!$I$68,IF(OR('Vastaukset, kilpailijat (yl)'!Z100=Pistetaulukko!$H$69,'Vastaukset, kilpailijat (yl)'!Z100=Pistetaulukko!$J$69),Pistetaulukko!$H$68,IF(OR('Vastaukset, kilpailijat (yl)'!Z100=Pistetaulukko!$G$69,'Vastaukset, kilpailijat (yl)'!Z100=Pistetaulukko!$K$69),Pistetaulukko!$G$68,IF(OR('Vastaukset, kilpailijat (yl)'!Z100=Pistetaulukko!$F$69,'Vastaukset, kilpailijat (yl)'!Z100=Pistetaulukko!$L$69),Pistetaulukko!$F$68,IF(OR('Vastaukset, kilpailijat (yl)'!Z100=Pistetaulukko!$E$69,'Vastaukset, kilpailijat (yl)'!Z100=Pistetaulukko!$M$69),Pistetaulukko!$E$68,IF(OR('Vastaukset, kilpailijat (yl)'!Z100=Pistetaulukko!$D$69,'Vastaukset, kilpailijat (yl)'!Z100=Pistetaulukko!$N$69),Pistetaulukko!$D$68,0))))))</f>
        <v>0</v>
      </c>
      <c r="AA100" s="4">
        <f t="shared" si="5"/>
        <v>0</v>
      </c>
      <c r="AB100" s="34">
        <f>'Vastaukset, kilpailijat (yl)'!AD100</f>
        <v>0</v>
      </c>
      <c r="AC100" s="125">
        <f>'Vastaukset, kilpailijat (yl)'!AC100</f>
        <v>0</v>
      </c>
      <c r="AD100" s="35">
        <f t="shared" si="6"/>
        <v>-4.1666666666666664E-2</v>
      </c>
      <c r="AE100" s="111">
        <f t="shared" si="7"/>
        <v>0</v>
      </c>
      <c r="AF100" s="109">
        <f t="shared" si="8"/>
        <v>0</v>
      </c>
      <c r="AG100" s="115">
        <f>'Suunnistus (yl)'!I100</f>
        <v>160</v>
      </c>
      <c r="AH100" s="107">
        <f t="shared" si="9"/>
        <v>160</v>
      </c>
      <c r="AI100" s="12"/>
    </row>
    <row r="101" spans="1:35" x14ac:dyDescent="0.3">
      <c r="A101" s="7">
        <f>'Vastaukset, kilpailijat (yl)'!A101</f>
        <v>0</v>
      </c>
      <c r="B101" s="56">
        <f>'Vastaukset, kilpailijat (yl)'!B101</f>
        <v>0</v>
      </c>
      <c r="C101" s="6">
        <f>'Vastaukset, kilpailijat (yl)'!C101</f>
        <v>0</v>
      </c>
      <c r="D101" s="6">
        <f>'Vastaukset, kilpailijat (yl)'!D101</f>
        <v>0</v>
      </c>
      <c r="E101" s="82">
        <f>IF('Vastaukset, kilpailijat (yl)'!E101=Pistetaulukko!$I$3,Pistetaulukko!$I$2,0)</f>
        <v>0</v>
      </c>
      <c r="F101" s="82">
        <f>IF('Vastaukset, kilpailijat (yl)'!F101=Pistetaulukko!$I$6,Pistetaulukko!$I$5,IF(OR('Vastaukset, kilpailijat (yl)'!F101=Pistetaulukko!$H$6,'Vastaukset, kilpailijat (yl)'!F101=Pistetaulukko!$J$6),Pistetaulukko!$H$5,IF(OR('Vastaukset, kilpailijat (yl)'!F101=Pistetaulukko!$G$6,'Vastaukset, kilpailijat (yl)'!F101=Pistetaulukko!$K$6),Pistetaulukko!$G$5,IF(OR('Vastaukset, kilpailijat (yl)'!F101=Pistetaulukko!$F$6,'Vastaukset, kilpailijat (yl)'!F101=Pistetaulukko!$L$6),Pistetaulukko!$F$5,0))))</f>
        <v>0</v>
      </c>
      <c r="G101" s="82">
        <f>IF('Vastaukset, kilpailijat (yl)'!G101=Pistetaulukko!$I$9,Pistetaulukko!$I$8,IF(OR('Vastaukset, kilpailijat (yl)'!G101=Pistetaulukko!$H$9,'Vastaukset, kilpailijat (yl)'!G101=Pistetaulukko!$J$9),Pistetaulukko!$H$8,IF(OR('Vastaukset, kilpailijat (yl)'!G101=Pistetaulukko!$G$9,'Vastaukset, kilpailijat (yl)'!G101=Pistetaulukko!$K$9),Pistetaulukko!$G$8,IF(OR('Vastaukset, kilpailijat (yl)'!G101=Pistetaulukko!$F$9,'Vastaukset, kilpailijat (yl)'!G101=Pistetaulukko!$L$9),Pistetaulukko!$F$8,0))))</f>
        <v>0</v>
      </c>
      <c r="H101" s="82">
        <f>IF('Vastaukset, kilpailijat (yl)'!H101=Pistetaulukko!$I$12,Pistetaulukko!$I$11,IF(OR('Vastaukset, kilpailijat (yl)'!H101=Pistetaulukko!$H$12,'Vastaukset, kilpailijat (yl)'!H101=Pistetaulukko!$J$12),Pistetaulukko!$H$11,IF(OR('Vastaukset, kilpailijat (yl)'!H101=Pistetaulukko!$G$12,'Vastaukset, kilpailijat (yl)'!H101=Pistetaulukko!$K$12),Pistetaulukko!$G$11,IF(OR('Vastaukset, kilpailijat (yl)'!H101=Pistetaulukko!$F$12,'Vastaukset, kilpailijat (yl)'!H101=Pistetaulukko!$L$12),Pistetaulukko!$F$11,0))))</f>
        <v>0</v>
      </c>
      <c r="I101" s="82">
        <f>IF('Vastaukset, kilpailijat (yl)'!I101=Pistetaulukko!$I$18,Pistetaulukko!$I$17,0)</f>
        <v>0</v>
      </c>
      <c r="J101" s="82">
        <f>IF('Vastaukset, kilpailijat (yl)'!J101=Pistetaulukko!$I$21,Pistetaulukko!$I$20,IF(OR('Vastaukset, kilpailijat (yl)'!J101=Pistetaulukko!$H$21,'Vastaukset, kilpailijat (yl)'!J101=Pistetaulukko!$J$21),Pistetaulukko!$H$20,IF(OR('Vastaukset, kilpailijat (yl)'!J101=Pistetaulukko!$G$21,'Vastaukset, kilpailijat (yl)'!J101=Pistetaulukko!$K$21),Pistetaulukko!$G$20,IF(OR('Vastaukset, kilpailijat (yl)'!J101=Pistetaulukko!$F$21,'Vastaukset, kilpailijat (yl)'!J101=Pistetaulukko!$L$21),Pistetaulukko!$F$20,0))))</f>
        <v>0</v>
      </c>
      <c r="K101" s="82">
        <f>IF('Vastaukset, kilpailijat (yl)'!K101=Pistetaulukko!$I$24,Pistetaulukko!$I$23,0)</f>
        <v>0</v>
      </c>
      <c r="L101" s="82">
        <f>IF('Vastaukset, kilpailijat (yl)'!L101=Pistetaulukko!$I$27,Pistetaulukko!$I$26,IF(OR('Vastaukset, kilpailijat (yl)'!L101=Pistetaulukko!$H$27,'Vastaukset, kilpailijat (yl)'!L101=Pistetaulukko!$J$27),Pistetaulukko!$H$26,IF(OR('Vastaukset, kilpailijat (yl)'!L101=Pistetaulukko!$G$27,'Vastaukset, kilpailijat (yl)'!L101=Pistetaulukko!$K$27),Pistetaulukko!$G$26,IF(OR('Vastaukset, kilpailijat (yl)'!L101=Pistetaulukko!$F$27,'Vastaukset, kilpailijat (yl)'!L101=Pistetaulukko!$L$27),Pistetaulukko!$F$26,0))))</f>
        <v>0</v>
      </c>
      <c r="M101" s="82">
        <f>IF('Vastaukset, kilpailijat (yl)'!M101=Pistetaulukko!$I$30,Pistetaulukko!$I$29,0)</f>
        <v>0</v>
      </c>
      <c r="N101" s="82">
        <f>IF('Vastaukset, kilpailijat (yl)'!N101=Pistetaulukko!$I$33,Pistetaulukko!$I$32,IF(OR('Vastaukset, kilpailijat (yl)'!N101=Pistetaulukko!$H$33,'Vastaukset, kilpailijat (yl)'!N101=Pistetaulukko!$J$33),Pistetaulukko!$H$32,IF(OR('Vastaukset, kilpailijat (yl)'!N101=Pistetaulukko!$G$33,'Vastaukset, kilpailijat (yl)'!N101=Pistetaulukko!$K$33),Pistetaulukko!$G$32,IF(OR('Vastaukset, kilpailijat (yl)'!N101=Pistetaulukko!$F$33,'Vastaukset, kilpailijat (yl)'!N101=Pistetaulukko!$L$33),Pistetaulukko!$F$32,IF(OR('Vastaukset, kilpailijat (yl)'!N101=Pistetaulukko!$E$33,'Vastaukset, kilpailijat (yl)'!N101=Pistetaulukko!$M$33),Pistetaulukko!$E$32,IF(OR('Vastaukset, kilpailijat (yl)'!N101=Pistetaulukko!$D$33,'Vastaukset, kilpailijat (yl)'!N101=Pistetaulukko!$N$33),Pistetaulukko!$D$32,0))))))</f>
        <v>0</v>
      </c>
      <c r="O101" s="82">
        <f>IF('Vastaukset, kilpailijat (yl)'!O101=Pistetaulukko!$I$36,Pistetaulukko!$I$35,IF(OR('Vastaukset, kilpailijat (yl)'!O101=Pistetaulukko!$H$36,'Vastaukset, kilpailijat (yl)'!O101=Pistetaulukko!$J$36),Pistetaulukko!$H$35,IF(OR('Vastaukset, kilpailijat (yl)'!O101=Pistetaulukko!$G$36,'Vastaukset, kilpailijat (yl)'!O101=Pistetaulukko!$K$36),Pistetaulukko!$G$35,IF(OR('Vastaukset, kilpailijat (yl)'!O101=Pistetaulukko!$F$36,'Vastaukset, kilpailijat (yl)'!O101=Pistetaulukko!$L$36),Pistetaulukko!$F$35,IF(OR('Vastaukset, kilpailijat (yl)'!O101=Pistetaulukko!$E$36,'Vastaukset, kilpailijat (yl)'!O101=Pistetaulukko!$M$36),Pistetaulukko!$E$35,IF(OR('Vastaukset, kilpailijat (yl)'!O101=Pistetaulukko!$D$36,'Vastaukset, kilpailijat (yl)'!O101=Pistetaulukko!$N$36),Pistetaulukko!$D$35,IF(OR('Vastaukset, kilpailijat (yl)'!O101=Pistetaulukko!$C$36,'Vastaukset, kilpailijat (yl)'!O101=Pistetaulukko!$O$36),Pistetaulukko!$C$35,IF(OR('Vastaukset, kilpailijat (yl)'!O101=Pistetaulukko!$B$36,'Vastaukset, kilpailijat (yl)'!O101=Pistetaulukko!$P$36),Pistetaulukko!$B$35,0))))))))</f>
        <v>0</v>
      </c>
      <c r="P101" s="82">
        <f>IF('Vastaukset, kilpailijat (yl)'!P101=Pistetaulukko!$I$39,Pistetaulukko!$I$38,IF(OR('Vastaukset, kilpailijat (yl)'!P101=Pistetaulukko!$H$39,'Vastaukset, kilpailijat (yl)'!P101=Pistetaulukko!$J$39),Pistetaulukko!$H$38,IF(OR('Vastaukset, kilpailijat (yl)'!P101=Pistetaulukko!$G$39,'Vastaukset, kilpailijat (yl)'!P101=Pistetaulukko!$K$39),Pistetaulukko!$G$38,IF(OR('Vastaukset, kilpailijat (yl)'!P101=Pistetaulukko!$F$39,'Vastaukset, kilpailijat (yl)'!P101=Pistetaulukko!$L$39),Pistetaulukko!$F$38,0))))</f>
        <v>0</v>
      </c>
      <c r="Q101" s="82">
        <f>IF('Vastaukset, kilpailijat (yl)'!Q101=Pistetaulukko!$I$42,Pistetaulukko!$I$41,IF(OR('Vastaukset, kilpailijat (yl)'!Q101=Pistetaulukko!$H$42,'Vastaukset, kilpailijat (yl)'!Q101=Pistetaulukko!$J$42),Pistetaulukko!$H$41,IF(OR('Vastaukset, kilpailijat (yl)'!Q101=Pistetaulukko!$G$42,'Vastaukset, kilpailijat (yl)'!Q101=Pistetaulukko!$K$42),Pistetaulukko!$G$41,IF(OR('Vastaukset, kilpailijat (yl)'!Q101=Pistetaulukko!$F$42,'Vastaukset, kilpailijat (yl)'!Q101=Pistetaulukko!$L$42),Pistetaulukko!$F$41,0))))</f>
        <v>0</v>
      </c>
      <c r="R101" s="82">
        <f>IF('Vastaukset, kilpailijat (yl)'!R101=Pistetaulukko!$I$45,Pistetaulukko!$I$44,IF(OR('Vastaukset, kilpailijat (yl)'!R101=Pistetaulukko!$H$45,'Vastaukset, kilpailijat (yl)'!R101=Pistetaulukko!$J$45),Pistetaulukko!$H$44,IF(OR('Vastaukset, kilpailijat (yl)'!R101=Pistetaulukko!$G$45,'Vastaukset, kilpailijat (yl)'!R101=Pistetaulukko!$K$45),Pistetaulukko!$G$44,IF(OR('Vastaukset, kilpailijat (yl)'!R101=Pistetaulukko!$F$45,'Vastaukset, kilpailijat (yl)'!R101=Pistetaulukko!$L$45),Pistetaulukko!$F$44,0))))</f>
        <v>0</v>
      </c>
      <c r="S101" s="82">
        <f>IF('Vastaukset, kilpailijat (yl)'!S101=Pistetaulukko!$I$48,Pistetaulukko!$I$47,IF(OR('Vastaukset, kilpailijat (yl)'!S101=Pistetaulukko!$H$48,'Vastaukset, kilpailijat (yl)'!S101=Pistetaulukko!$J$48),Pistetaulukko!$H$47,IF(OR('Vastaukset, kilpailijat (yl)'!S101=Pistetaulukko!$G$48,'Vastaukset, kilpailijat (yl)'!S101=Pistetaulukko!$K$48),Pistetaulukko!$G$47,IF(OR('Vastaukset, kilpailijat (yl)'!S101=Pistetaulukko!$F$48,'Vastaukset, kilpailijat (yl)'!S101=Pistetaulukko!$L$48),Pistetaulukko!$F$47,0))))</f>
        <v>0</v>
      </c>
      <c r="T101" s="82">
        <f>IF('Vastaukset, kilpailijat (yl)'!T101=Pistetaulukko!$I$51,Pistetaulukko!$I$50,IF(OR('Vastaukset, kilpailijat (yl)'!T101=Pistetaulukko!$H$51,'Vastaukset, kilpailijat (yl)'!T101=Pistetaulukko!$J$51),Pistetaulukko!$H$50,IF(OR('Vastaukset, kilpailijat (yl)'!T101=Pistetaulukko!$G$51,'Vastaukset, kilpailijat (yl)'!T101=Pistetaulukko!$K$51),Pistetaulukko!$G$50,IF(OR('Vastaukset, kilpailijat (yl)'!T101=Pistetaulukko!$F$51,'Vastaukset, kilpailijat (yl)'!T101=Pistetaulukko!$L$51),Pistetaulukko!$F$50,0))))</f>
        <v>0</v>
      </c>
      <c r="U101" s="82">
        <f>IF('Vastaukset, kilpailijat (yl)'!U101=Pistetaulukko!$I$54,Pistetaulukko!$I$53,IF(OR('Vastaukset, kilpailijat (yl)'!U101=Pistetaulukko!$H$54,'Vastaukset, kilpailijat (yl)'!U101=Pistetaulukko!$J$54),Pistetaulukko!$H$53,IF(OR('Vastaukset, kilpailijat (yl)'!U101=Pistetaulukko!$G$54,'Vastaukset, kilpailijat (yl)'!U101=Pistetaulukko!$K$54),Pistetaulukko!$G$53,IF(OR('Vastaukset, kilpailijat (yl)'!U101=Pistetaulukko!$F$54,'Vastaukset, kilpailijat (yl)'!U101=Pistetaulukko!$L$54),Pistetaulukko!$F$53,0))))</f>
        <v>0</v>
      </c>
      <c r="V101" s="82">
        <f>IF('Vastaukset, kilpailijat (yl)'!V101=Pistetaulukko!$I$57,Pistetaulukko!$I$56,IF(OR('Vastaukset, kilpailijat (yl)'!V101=Pistetaulukko!$H$57,'Vastaukset, kilpailijat (yl)'!V101=Pistetaulukko!$J$57),Pistetaulukko!$H$56,IF(OR('Vastaukset, kilpailijat (yl)'!V101=Pistetaulukko!$G$57,'Vastaukset, kilpailijat (yl)'!V101=Pistetaulukko!$K$57),Pistetaulukko!$G$56,IF(OR('Vastaukset, kilpailijat (yl)'!V101=Pistetaulukko!$F$57,'Vastaukset, kilpailijat (yl)'!V101=Pistetaulukko!$L$57),Pistetaulukko!$F$56,0))))</f>
        <v>0</v>
      </c>
      <c r="W101" s="82">
        <f>IF('Vastaukset, kilpailijat (yl)'!W101=Pistetaulukko!$I$60,Pistetaulukko!$I$59,IF(OR('Vastaukset, kilpailijat (yl)'!W101=Pistetaulukko!$H$60,'Vastaukset, kilpailijat (yl)'!W101=Pistetaulukko!$J$60),Pistetaulukko!$H$59,IF(OR('Vastaukset, kilpailijat (yl)'!W101=Pistetaulukko!$G$60,'Vastaukset, kilpailijat (yl)'!W101=Pistetaulukko!$K$60),Pistetaulukko!$G$59,IF(OR('Vastaukset, kilpailijat (yl)'!W101=Pistetaulukko!$F$60,'Vastaukset, kilpailijat (yl)'!W101=Pistetaulukko!$L$60),Pistetaulukko!$F$59,0))))</f>
        <v>0</v>
      </c>
      <c r="X101" s="82">
        <f>IF('Vastaukset, kilpailijat (yl)'!X101=Pistetaulukko!$I$63,Pistetaulukko!$I$62,IF(OR('Vastaukset, kilpailijat (yl)'!X101=Pistetaulukko!$H$63,'Vastaukset, kilpailijat (yl)'!X101=Pistetaulukko!$J$63),Pistetaulukko!$H$62,IF(OR('Vastaukset, kilpailijat (yl)'!X101=Pistetaulukko!$G$63,'Vastaukset, kilpailijat (yl)'!X101=Pistetaulukko!$K$63),Pistetaulukko!$G$62,IF(OR('Vastaukset, kilpailijat (yl)'!X101=Pistetaulukko!$F$63,'Vastaukset, kilpailijat (yl)'!X101=Pistetaulukko!$L$63),Pistetaulukko!$F$62,0))))</f>
        <v>0</v>
      </c>
      <c r="Y101" s="82">
        <f>IF('Vastaukset, kilpailijat (yl)'!Y101=Pistetaulukko!$I$66,Pistetaulukko!$I$65,IF(OR('Vastaukset, kilpailijat (yl)'!Y101=Pistetaulukko!$H$66,'Vastaukset, kilpailijat (yl)'!Y101=Pistetaulukko!$J$66),Pistetaulukko!$H$65,IF(OR('Vastaukset, kilpailijat (yl)'!Y101=Pistetaulukko!$G$66,'Vastaukset, kilpailijat (yl)'!Y101=Pistetaulukko!$K$66),Pistetaulukko!$G$65,IF(OR('Vastaukset, kilpailijat (yl)'!Y101=Pistetaulukko!$F$66,'Vastaukset, kilpailijat (yl)'!Y101=Pistetaulukko!$L$66),Pistetaulukko!$F$65,IF(OR('Vastaukset, kilpailijat (yl)'!Y101=Pistetaulukko!$E$66,'Vastaukset, kilpailijat (yl)'!Y101=Pistetaulukko!$M$66),Pistetaulukko!$E$65,IF(OR('Vastaukset, kilpailijat (yl)'!Y101=Pistetaulukko!$D$66,'Vastaukset, kilpailijat (yl)'!Y101=Pistetaulukko!$N$66),Pistetaulukko!$D$65,0))))))</f>
        <v>0</v>
      </c>
      <c r="Z101" s="82">
        <f>IF('Vastaukset, kilpailijat (yl)'!Z101=Pistetaulukko!$I$69,Pistetaulukko!$I$68,IF(OR('Vastaukset, kilpailijat (yl)'!Z101=Pistetaulukko!$H$69,'Vastaukset, kilpailijat (yl)'!Z101=Pistetaulukko!$J$69),Pistetaulukko!$H$68,IF(OR('Vastaukset, kilpailijat (yl)'!Z101=Pistetaulukko!$G$69,'Vastaukset, kilpailijat (yl)'!Z101=Pistetaulukko!$K$69),Pistetaulukko!$G$68,IF(OR('Vastaukset, kilpailijat (yl)'!Z101=Pistetaulukko!$F$69,'Vastaukset, kilpailijat (yl)'!Z101=Pistetaulukko!$L$69),Pistetaulukko!$F$68,IF(OR('Vastaukset, kilpailijat (yl)'!Z101=Pistetaulukko!$E$69,'Vastaukset, kilpailijat (yl)'!Z101=Pistetaulukko!$M$69),Pistetaulukko!$E$68,IF(OR('Vastaukset, kilpailijat (yl)'!Z101=Pistetaulukko!$D$69,'Vastaukset, kilpailijat (yl)'!Z101=Pistetaulukko!$N$69),Pistetaulukko!$D$68,0))))))</f>
        <v>0</v>
      </c>
      <c r="AA101" s="4">
        <f t="shared" si="5"/>
        <v>0</v>
      </c>
      <c r="AB101" s="34">
        <f>'Vastaukset, kilpailijat (yl)'!AD101</f>
        <v>0</v>
      </c>
      <c r="AC101" s="125">
        <f>'Vastaukset, kilpailijat (yl)'!AC101</f>
        <v>0</v>
      </c>
      <c r="AD101" s="35">
        <f t="shared" si="6"/>
        <v>-4.1666666666666664E-2</v>
      </c>
      <c r="AE101" s="111">
        <f t="shared" si="7"/>
        <v>0</v>
      </c>
      <c r="AF101" s="109">
        <f t="shared" si="8"/>
        <v>0</v>
      </c>
      <c r="AG101" s="115">
        <f>'Suunnistus (yl)'!I101</f>
        <v>160</v>
      </c>
      <c r="AH101" s="107">
        <f t="shared" si="9"/>
        <v>160</v>
      </c>
      <c r="AI101" s="12"/>
    </row>
    <row r="102" spans="1:35" x14ac:dyDescent="0.3">
      <c r="A102" s="7">
        <f>'Vastaukset, kilpailijat (yl)'!A102</f>
        <v>0</v>
      </c>
      <c r="B102" s="56">
        <f>'Vastaukset, kilpailijat (yl)'!B102</f>
        <v>0</v>
      </c>
      <c r="C102" s="6">
        <f>'Vastaukset, kilpailijat (yl)'!C102</f>
        <v>0</v>
      </c>
      <c r="D102" s="6">
        <f>'Vastaukset, kilpailijat (yl)'!D102</f>
        <v>0</v>
      </c>
      <c r="E102" s="82">
        <f>IF('Vastaukset, kilpailijat (yl)'!E102=Pistetaulukko!$I$3,Pistetaulukko!$I$2,0)</f>
        <v>0</v>
      </c>
      <c r="F102" s="82">
        <f>IF('Vastaukset, kilpailijat (yl)'!F102=Pistetaulukko!$I$6,Pistetaulukko!$I$5,IF(OR('Vastaukset, kilpailijat (yl)'!F102=Pistetaulukko!$H$6,'Vastaukset, kilpailijat (yl)'!F102=Pistetaulukko!$J$6),Pistetaulukko!$H$5,IF(OR('Vastaukset, kilpailijat (yl)'!F102=Pistetaulukko!$G$6,'Vastaukset, kilpailijat (yl)'!F102=Pistetaulukko!$K$6),Pistetaulukko!$G$5,IF(OR('Vastaukset, kilpailijat (yl)'!F102=Pistetaulukko!$F$6,'Vastaukset, kilpailijat (yl)'!F102=Pistetaulukko!$L$6),Pistetaulukko!$F$5,0))))</f>
        <v>0</v>
      </c>
      <c r="G102" s="82">
        <f>IF('Vastaukset, kilpailijat (yl)'!G102=Pistetaulukko!$I$9,Pistetaulukko!$I$8,IF(OR('Vastaukset, kilpailijat (yl)'!G102=Pistetaulukko!$H$9,'Vastaukset, kilpailijat (yl)'!G102=Pistetaulukko!$J$9),Pistetaulukko!$H$8,IF(OR('Vastaukset, kilpailijat (yl)'!G102=Pistetaulukko!$G$9,'Vastaukset, kilpailijat (yl)'!G102=Pistetaulukko!$K$9),Pistetaulukko!$G$8,IF(OR('Vastaukset, kilpailijat (yl)'!G102=Pistetaulukko!$F$9,'Vastaukset, kilpailijat (yl)'!G102=Pistetaulukko!$L$9),Pistetaulukko!$F$8,0))))</f>
        <v>0</v>
      </c>
      <c r="H102" s="82">
        <f>IF('Vastaukset, kilpailijat (yl)'!H102=Pistetaulukko!$I$12,Pistetaulukko!$I$11,IF(OR('Vastaukset, kilpailijat (yl)'!H102=Pistetaulukko!$H$12,'Vastaukset, kilpailijat (yl)'!H102=Pistetaulukko!$J$12),Pistetaulukko!$H$11,IF(OR('Vastaukset, kilpailijat (yl)'!H102=Pistetaulukko!$G$12,'Vastaukset, kilpailijat (yl)'!H102=Pistetaulukko!$K$12),Pistetaulukko!$G$11,IF(OR('Vastaukset, kilpailijat (yl)'!H102=Pistetaulukko!$F$12,'Vastaukset, kilpailijat (yl)'!H102=Pistetaulukko!$L$12),Pistetaulukko!$F$11,0))))</f>
        <v>0</v>
      </c>
      <c r="I102" s="82">
        <f>IF('Vastaukset, kilpailijat (yl)'!I102=Pistetaulukko!$I$18,Pistetaulukko!$I$17,0)</f>
        <v>0</v>
      </c>
      <c r="J102" s="82">
        <f>IF('Vastaukset, kilpailijat (yl)'!J102=Pistetaulukko!$I$21,Pistetaulukko!$I$20,IF(OR('Vastaukset, kilpailijat (yl)'!J102=Pistetaulukko!$H$21,'Vastaukset, kilpailijat (yl)'!J102=Pistetaulukko!$J$21),Pistetaulukko!$H$20,IF(OR('Vastaukset, kilpailijat (yl)'!J102=Pistetaulukko!$G$21,'Vastaukset, kilpailijat (yl)'!J102=Pistetaulukko!$K$21),Pistetaulukko!$G$20,IF(OR('Vastaukset, kilpailijat (yl)'!J102=Pistetaulukko!$F$21,'Vastaukset, kilpailijat (yl)'!J102=Pistetaulukko!$L$21),Pistetaulukko!$F$20,0))))</f>
        <v>0</v>
      </c>
      <c r="K102" s="82">
        <f>IF('Vastaukset, kilpailijat (yl)'!K102=Pistetaulukko!$I$24,Pistetaulukko!$I$23,0)</f>
        <v>0</v>
      </c>
      <c r="L102" s="82">
        <f>IF('Vastaukset, kilpailijat (yl)'!L102=Pistetaulukko!$I$27,Pistetaulukko!$I$26,IF(OR('Vastaukset, kilpailijat (yl)'!L102=Pistetaulukko!$H$27,'Vastaukset, kilpailijat (yl)'!L102=Pistetaulukko!$J$27),Pistetaulukko!$H$26,IF(OR('Vastaukset, kilpailijat (yl)'!L102=Pistetaulukko!$G$27,'Vastaukset, kilpailijat (yl)'!L102=Pistetaulukko!$K$27),Pistetaulukko!$G$26,IF(OR('Vastaukset, kilpailijat (yl)'!L102=Pistetaulukko!$F$27,'Vastaukset, kilpailijat (yl)'!L102=Pistetaulukko!$L$27),Pistetaulukko!$F$26,0))))</f>
        <v>0</v>
      </c>
      <c r="M102" s="82">
        <f>IF('Vastaukset, kilpailijat (yl)'!M102=Pistetaulukko!$I$30,Pistetaulukko!$I$29,0)</f>
        <v>0</v>
      </c>
      <c r="N102" s="82">
        <f>IF('Vastaukset, kilpailijat (yl)'!N102=Pistetaulukko!$I$33,Pistetaulukko!$I$32,IF(OR('Vastaukset, kilpailijat (yl)'!N102=Pistetaulukko!$H$33,'Vastaukset, kilpailijat (yl)'!N102=Pistetaulukko!$J$33),Pistetaulukko!$H$32,IF(OR('Vastaukset, kilpailijat (yl)'!N102=Pistetaulukko!$G$33,'Vastaukset, kilpailijat (yl)'!N102=Pistetaulukko!$K$33),Pistetaulukko!$G$32,IF(OR('Vastaukset, kilpailijat (yl)'!N102=Pistetaulukko!$F$33,'Vastaukset, kilpailijat (yl)'!N102=Pistetaulukko!$L$33),Pistetaulukko!$F$32,IF(OR('Vastaukset, kilpailijat (yl)'!N102=Pistetaulukko!$E$33,'Vastaukset, kilpailijat (yl)'!N102=Pistetaulukko!$M$33),Pistetaulukko!$E$32,IF(OR('Vastaukset, kilpailijat (yl)'!N102=Pistetaulukko!$D$33,'Vastaukset, kilpailijat (yl)'!N102=Pistetaulukko!$N$33),Pistetaulukko!$D$32,0))))))</f>
        <v>0</v>
      </c>
      <c r="O102" s="82">
        <f>IF('Vastaukset, kilpailijat (yl)'!O102=Pistetaulukko!$I$36,Pistetaulukko!$I$35,IF(OR('Vastaukset, kilpailijat (yl)'!O102=Pistetaulukko!$H$36,'Vastaukset, kilpailijat (yl)'!O102=Pistetaulukko!$J$36),Pistetaulukko!$H$35,IF(OR('Vastaukset, kilpailijat (yl)'!O102=Pistetaulukko!$G$36,'Vastaukset, kilpailijat (yl)'!O102=Pistetaulukko!$K$36),Pistetaulukko!$G$35,IF(OR('Vastaukset, kilpailijat (yl)'!O102=Pistetaulukko!$F$36,'Vastaukset, kilpailijat (yl)'!O102=Pistetaulukko!$L$36),Pistetaulukko!$F$35,IF(OR('Vastaukset, kilpailijat (yl)'!O102=Pistetaulukko!$E$36,'Vastaukset, kilpailijat (yl)'!O102=Pistetaulukko!$M$36),Pistetaulukko!$E$35,IF(OR('Vastaukset, kilpailijat (yl)'!O102=Pistetaulukko!$D$36,'Vastaukset, kilpailijat (yl)'!O102=Pistetaulukko!$N$36),Pistetaulukko!$D$35,IF(OR('Vastaukset, kilpailijat (yl)'!O102=Pistetaulukko!$C$36,'Vastaukset, kilpailijat (yl)'!O102=Pistetaulukko!$O$36),Pistetaulukko!$C$35,IF(OR('Vastaukset, kilpailijat (yl)'!O102=Pistetaulukko!$B$36,'Vastaukset, kilpailijat (yl)'!O102=Pistetaulukko!$P$36),Pistetaulukko!$B$35,0))))))))</f>
        <v>0</v>
      </c>
      <c r="P102" s="82">
        <f>IF('Vastaukset, kilpailijat (yl)'!P102=Pistetaulukko!$I$39,Pistetaulukko!$I$38,IF(OR('Vastaukset, kilpailijat (yl)'!P102=Pistetaulukko!$H$39,'Vastaukset, kilpailijat (yl)'!P102=Pistetaulukko!$J$39),Pistetaulukko!$H$38,IF(OR('Vastaukset, kilpailijat (yl)'!P102=Pistetaulukko!$G$39,'Vastaukset, kilpailijat (yl)'!P102=Pistetaulukko!$K$39),Pistetaulukko!$G$38,IF(OR('Vastaukset, kilpailijat (yl)'!P102=Pistetaulukko!$F$39,'Vastaukset, kilpailijat (yl)'!P102=Pistetaulukko!$L$39),Pistetaulukko!$F$38,0))))</f>
        <v>0</v>
      </c>
      <c r="Q102" s="82">
        <f>IF('Vastaukset, kilpailijat (yl)'!Q102=Pistetaulukko!$I$42,Pistetaulukko!$I$41,IF(OR('Vastaukset, kilpailijat (yl)'!Q102=Pistetaulukko!$H$42,'Vastaukset, kilpailijat (yl)'!Q102=Pistetaulukko!$J$42),Pistetaulukko!$H$41,IF(OR('Vastaukset, kilpailijat (yl)'!Q102=Pistetaulukko!$G$42,'Vastaukset, kilpailijat (yl)'!Q102=Pistetaulukko!$K$42),Pistetaulukko!$G$41,IF(OR('Vastaukset, kilpailijat (yl)'!Q102=Pistetaulukko!$F$42,'Vastaukset, kilpailijat (yl)'!Q102=Pistetaulukko!$L$42),Pistetaulukko!$F$41,0))))</f>
        <v>0</v>
      </c>
      <c r="R102" s="82">
        <f>IF('Vastaukset, kilpailijat (yl)'!R102=Pistetaulukko!$I$45,Pistetaulukko!$I$44,IF(OR('Vastaukset, kilpailijat (yl)'!R102=Pistetaulukko!$H$45,'Vastaukset, kilpailijat (yl)'!R102=Pistetaulukko!$J$45),Pistetaulukko!$H$44,IF(OR('Vastaukset, kilpailijat (yl)'!R102=Pistetaulukko!$G$45,'Vastaukset, kilpailijat (yl)'!R102=Pistetaulukko!$K$45),Pistetaulukko!$G$44,IF(OR('Vastaukset, kilpailijat (yl)'!R102=Pistetaulukko!$F$45,'Vastaukset, kilpailijat (yl)'!R102=Pistetaulukko!$L$45),Pistetaulukko!$F$44,0))))</f>
        <v>0</v>
      </c>
      <c r="S102" s="82">
        <f>IF('Vastaukset, kilpailijat (yl)'!S102=Pistetaulukko!$I$48,Pistetaulukko!$I$47,IF(OR('Vastaukset, kilpailijat (yl)'!S102=Pistetaulukko!$H$48,'Vastaukset, kilpailijat (yl)'!S102=Pistetaulukko!$J$48),Pistetaulukko!$H$47,IF(OR('Vastaukset, kilpailijat (yl)'!S102=Pistetaulukko!$G$48,'Vastaukset, kilpailijat (yl)'!S102=Pistetaulukko!$K$48),Pistetaulukko!$G$47,IF(OR('Vastaukset, kilpailijat (yl)'!S102=Pistetaulukko!$F$48,'Vastaukset, kilpailijat (yl)'!S102=Pistetaulukko!$L$48),Pistetaulukko!$F$47,0))))</f>
        <v>0</v>
      </c>
      <c r="T102" s="82">
        <f>IF('Vastaukset, kilpailijat (yl)'!T102=Pistetaulukko!$I$51,Pistetaulukko!$I$50,IF(OR('Vastaukset, kilpailijat (yl)'!T102=Pistetaulukko!$H$51,'Vastaukset, kilpailijat (yl)'!T102=Pistetaulukko!$J$51),Pistetaulukko!$H$50,IF(OR('Vastaukset, kilpailijat (yl)'!T102=Pistetaulukko!$G$51,'Vastaukset, kilpailijat (yl)'!T102=Pistetaulukko!$K$51),Pistetaulukko!$G$50,IF(OR('Vastaukset, kilpailijat (yl)'!T102=Pistetaulukko!$F$51,'Vastaukset, kilpailijat (yl)'!T102=Pistetaulukko!$L$51),Pistetaulukko!$F$50,0))))</f>
        <v>0</v>
      </c>
      <c r="U102" s="82">
        <f>IF('Vastaukset, kilpailijat (yl)'!U102=Pistetaulukko!$I$54,Pistetaulukko!$I$53,IF(OR('Vastaukset, kilpailijat (yl)'!U102=Pistetaulukko!$H$54,'Vastaukset, kilpailijat (yl)'!U102=Pistetaulukko!$J$54),Pistetaulukko!$H$53,IF(OR('Vastaukset, kilpailijat (yl)'!U102=Pistetaulukko!$G$54,'Vastaukset, kilpailijat (yl)'!U102=Pistetaulukko!$K$54),Pistetaulukko!$G$53,IF(OR('Vastaukset, kilpailijat (yl)'!U102=Pistetaulukko!$F$54,'Vastaukset, kilpailijat (yl)'!U102=Pistetaulukko!$L$54),Pistetaulukko!$F$53,0))))</f>
        <v>0</v>
      </c>
      <c r="V102" s="82">
        <f>IF('Vastaukset, kilpailijat (yl)'!V102=Pistetaulukko!$I$57,Pistetaulukko!$I$56,IF(OR('Vastaukset, kilpailijat (yl)'!V102=Pistetaulukko!$H$57,'Vastaukset, kilpailijat (yl)'!V102=Pistetaulukko!$J$57),Pistetaulukko!$H$56,IF(OR('Vastaukset, kilpailijat (yl)'!V102=Pistetaulukko!$G$57,'Vastaukset, kilpailijat (yl)'!V102=Pistetaulukko!$K$57),Pistetaulukko!$G$56,IF(OR('Vastaukset, kilpailijat (yl)'!V102=Pistetaulukko!$F$57,'Vastaukset, kilpailijat (yl)'!V102=Pistetaulukko!$L$57),Pistetaulukko!$F$56,0))))</f>
        <v>0</v>
      </c>
      <c r="W102" s="82">
        <f>IF('Vastaukset, kilpailijat (yl)'!W102=Pistetaulukko!$I$60,Pistetaulukko!$I$59,IF(OR('Vastaukset, kilpailijat (yl)'!W102=Pistetaulukko!$H$60,'Vastaukset, kilpailijat (yl)'!W102=Pistetaulukko!$J$60),Pistetaulukko!$H$59,IF(OR('Vastaukset, kilpailijat (yl)'!W102=Pistetaulukko!$G$60,'Vastaukset, kilpailijat (yl)'!W102=Pistetaulukko!$K$60),Pistetaulukko!$G$59,IF(OR('Vastaukset, kilpailijat (yl)'!W102=Pistetaulukko!$F$60,'Vastaukset, kilpailijat (yl)'!W102=Pistetaulukko!$L$60),Pistetaulukko!$F$59,0))))</f>
        <v>0</v>
      </c>
      <c r="X102" s="82">
        <f>IF('Vastaukset, kilpailijat (yl)'!X102=Pistetaulukko!$I$63,Pistetaulukko!$I$62,IF(OR('Vastaukset, kilpailijat (yl)'!X102=Pistetaulukko!$H$63,'Vastaukset, kilpailijat (yl)'!X102=Pistetaulukko!$J$63),Pistetaulukko!$H$62,IF(OR('Vastaukset, kilpailijat (yl)'!X102=Pistetaulukko!$G$63,'Vastaukset, kilpailijat (yl)'!X102=Pistetaulukko!$K$63),Pistetaulukko!$G$62,IF(OR('Vastaukset, kilpailijat (yl)'!X102=Pistetaulukko!$F$63,'Vastaukset, kilpailijat (yl)'!X102=Pistetaulukko!$L$63),Pistetaulukko!$F$62,0))))</f>
        <v>0</v>
      </c>
      <c r="Y102" s="82">
        <f>IF('Vastaukset, kilpailijat (yl)'!Y102=Pistetaulukko!$I$66,Pistetaulukko!$I$65,IF(OR('Vastaukset, kilpailijat (yl)'!Y102=Pistetaulukko!$H$66,'Vastaukset, kilpailijat (yl)'!Y102=Pistetaulukko!$J$66),Pistetaulukko!$H$65,IF(OR('Vastaukset, kilpailijat (yl)'!Y102=Pistetaulukko!$G$66,'Vastaukset, kilpailijat (yl)'!Y102=Pistetaulukko!$K$66),Pistetaulukko!$G$65,IF(OR('Vastaukset, kilpailijat (yl)'!Y102=Pistetaulukko!$F$66,'Vastaukset, kilpailijat (yl)'!Y102=Pistetaulukko!$L$66),Pistetaulukko!$F$65,IF(OR('Vastaukset, kilpailijat (yl)'!Y102=Pistetaulukko!$E$66,'Vastaukset, kilpailijat (yl)'!Y102=Pistetaulukko!$M$66),Pistetaulukko!$E$65,IF(OR('Vastaukset, kilpailijat (yl)'!Y102=Pistetaulukko!$D$66,'Vastaukset, kilpailijat (yl)'!Y102=Pistetaulukko!$N$66),Pistetaulukko!$D$65,0))))))</f>
        <v>0</v>
      </c>
      <c r="Z102" s="82">
        <f>IF('Vastaukset, kilpailijat (yl)'!Z102=Pistetaulukko!$I$69,Pistetaulukko!$I$68,IF(OR('Vastaukset, kilpailijat (yl)'!Z102=Pistetaulukko!$H$69,'Vastaukset, kilpailijat (yl)'!Z102=Pistetaulukko!$J$69),Pistetaulukko!$H$68,IF(OR('Vastaukset, kilpailijat (yl)'!Z102=Pistetaulukko!$G$69,'Vastaukset, kilpailijat (yl)'!Z102=Pistetaulukko!$K$69),Pistetaulukko!$G$68,IF(OR('Vastaukset, kilpailijat (yl)'!Z102=Pistetaulukko!$F$69,'Vastaukset, kilpailijat (yl)'!Z102=Pistetaulukko!$L$69),Pistetaulukko!$F$68,IF(OR('Vastaukset, kilpailijat (yl)'!Z102=Pistetaulukko!$E$69,'Vastaukset, kilpailijat (yl)'!Z102=Pistetaulukko!$M$69),Pistetaulukko!$E$68,IF(OR('Vastaukset, kilpailijat (yl)'!Z102=Pistetaulukko!$D$69,'Vastaukset, kilpailijat (yl)'!Z102=Pistetaulukko!$N$69),Pistetaulukko!$D$68,0))))))</f>
        <v>0</v>
      </c>
      <c r="AA102" s="4">
        <f t="shared" si="5"/>
        <v>0</v>
      </c>
      <c r="AB102" s="34">
        <f>'Vastaukset, kilpailijat (yl)'!AD102</f>
        <v>0</v>
      </c>
      <c r="AC102" s="125">
        <f>'Vastaukset, kilpailijat (yl)'!AC102</f>
        <v>0</v>
      </c>
      <c r="AD102" s="35">
        <f t="shared" si="6"/>
        <v>-4.1666666666666664E-2</v>
      </c>
      <c r="AE102" s="111">
        <f t="shared" si="7"/>
        <v>0</v>
      </c>
      <c r="AF102" s="109">
        <f t="shared" si="8"/>
        <v>0</v>
      </c>
      <c r="AG102" s="115">
        <f>'Suunnistus (yl)'!I102</f>
        <v>160</v>
      </c>
      <c r="AH102" s="107">
        <f t="shared" si="9"/>
        <v>160</v>
      </c>
      <c r="AI102" s="12"/>
    </row>
    <row r="103" spans="1:35" x14ac:dyDescent="0.3">
      <c r="A103" s="7">
        <f>'Vastaukset, kilpailijat (yl)'!A103</f>
        <v>0</v>
      </c>
      <c r="B103" s="56">
        <f>'Vastaukset, kilpailijat (yl)'!B103</f>
        <v>0</v>
      </c>
      <c r="C103" s="6">
        <f>'Vastaukset, kilpailijat (yl)'!C103</f>
        <v>0</v>
      </c>
      <c r="D103" s="6">
        <f>'Vastaukset, kilpailijat (yl)'!D103</f>
        <v>0</v>
      </c>
      <c r="E103" s="82">
        <f>IF('Vastaukset, kilpailijat (yl)'!E103=Pistetaulukko!$I$3,Pistetaulukko!$I$2,0)</f>
        <v>0</v>
      </c>
      <c r="F103" s="82">
        <f>IF('Vastaukset, kilpailijat (yl)'!F103=Pistetaulukko!$I$6,Pistetaulukko!$I$5,IF(OR('Vastaukset, kilpailijat (yl)'!F103=Pistetaulukko!$H$6,'Vastaukset, kilpailijat (yl)'!F103=Pistetaulukko!$J$6),Pistetaulukko!$H$5,IF(OR('Vastaukset, kilpailijat (yl)'!F103=Pistetaulukko!$G$6,'Vastaukset, kilpailijat (yl)'!F103=Pistetaulukko!$K$6),Pistetaulukko!$G$5,IF(OR('Vastaukset, kilpailijat (yl)'!F103=Pistetaulukko!$F$6,'Vastaukset, kilpailijat (yl)'!F103=Pistetaulukko!$L$6),Pistetaulukko!$F$5,0))))</f>
        <v>0</v>
      </c>
      <c r="G103" s="82">
        <f>IF('Vastaukset, kilpailijat (yl)'!G103=Pistetaulukko!$I$9,Pistetaulukko!$I$8,IF(OR('Vastaukset, kilpailijat (yl)'!G103=Pistetaulukko!$H$9,'Vastaukset, kilpailijat (yl)'!G103=Pistetaulukko!$J$9),Pistetaulukko!$H$8,IF(OR('Vastaukset, kilpailijat (yl)'!G103=Pistetaulukko!$G$9,'Vastaukset, kilpailijat (yl)'!G103=Pistetaulukko!$K$9),Pistetaulukko!$G$8,IF(OR('Vastaukset, kilpailijat (yl)'!G103=Pistetaulukko!$F$9,'Vastaukset, kilpailijat (yl)'!G103=Pistetaulukko!$L$9),Pistetaulukko!$F$8,0))))</f>
        <v>0</v>
      </c>
      <c r="H103" s="82">
        <f>IF('Vastaukset, kilpailijat (yl)'!H103=Pistetaulukko!$I$12,Pistetaulukko!$I$11,IF(OR('Vastaukset, kilpailijat (yl)'!H103=Pistetaulukko!$H$12,'Vastaukset, kilpailijat (yl)'!H103=Pistetaulukko!$J$12),Pistetaulukko!$H$11,IF(OR('Vastaukset, kilpailijat (yl)'!H103=Pistetaulukko!$G$12,'Vastaukset, kilpailijat (yl)'!H103=Pistetaulukko!$K$12),Pistetaulukko!$G$11,IF(OR('Vastaukset, kilpailijat (yl)'!H103=Pistetaulukko!$F$12,'Vastaukset, kilpailijat (yl)'!H103=Pistetaulukko!$L$12),Pistetaulukko!$F$11,0))))</f>
        <v>0</v>
      </c>
      <c r="I103" s="82">
        <f>IF('Vastaukset, kilpailijat (yl)'!I103=Pistetaulukko!$I$18,Pistetaulukko!$I$17,0)</f>
        <v>0</v>
      </c>
      <c r="J103" s="82">
        <f>IF('Vastaukset, kilpailijat (yl)'!J103=Pistetaulukko!$I$21,Pistetaulukko!$I$20,IF(OR('Vastaukset, kilpailijat (yl)'!J103=Pistetaulukko!$H$21,'Vastaukset, kilpailijat (yl)'!J103=Pistetaulukko!$J$21),Pistetaulukko!$H$20,IF(OR('Vastaukset, kilpailijat (yl)'!J103=Pistetaulukko!$G$21,'Vastaukset, kilpailijat (yl)'!J103=Pistetaulukko!$K$21),Pistetaulukko!$G$20,IF(OR('Vastaukset, kilpailijat (yl)'!J103=Pistetaulukko!$F$21,'Vastaukset, kilpailijat (yl)'!J103=Pistetaulukko!$L$21),Pistetaulukko!$F$20,0))))</f>
        <v>0</v>
      </c>
      <c r="K103" s="82">
        <f>IF('Vastaukset, kilpailijat (yl)'!K103=Pistetaulukko!$I$24,Pistetaulukko!$I$23,0)</f>
        <v>0</v>
      </c>
      <c r="L103" s="82">
        <f>IF('Vastaukset, kilpailijat (yl)'!L103=Pistetaulukko!$I$27,Pistetaulukko!$I$26,IF(OR('Vastaukset, kilpailijat (yl)'!L103=Pistetaulukko!$H$27,'Vastaukset, kilpailijat (yl)'!L103=Pistetaulukko!$J$27),Pistetaulukko!$H$26,IF(OR('Vastaukset, kilpailijat (yl)'!L103=Pistetaulukko!$G$27,'Vastaukset, kilpailijat (yl)'!L103=Pistetaulukko!$K$27),Pistetaulukko!$G$26,IF(OR('Vastaukset, kilpailijat (yl)'!L103=Pistetaulukko!$F$27,'Vastaukset, kilpailijat (yl)'!L103=Pistetaulukko!$L$27),Pistetaulukko!$F$26,0))))</f>
        <v>0</v>
      </c>
      <c r="M103" s="82">
        <f>IF('Vastaukset, kilpailijat (yl)'!M103=Pistetaulukko!$I$30,Pistetaulukko!$I$29,0)</f>
        <v>0</v>
      </c>
      <c r="N103" s="82">
        <f>IF('Vastaukset, kilpailijat (yl)'!N103=Pistetaulukko!$I$33,Pistetaulukko!$I$32,IF(OR('Vastaukset, kilpailijat (yl)'!N103=Pistetaulukko!$H$33,'Vastaukset, kilpailijat (yl)'!N103=Pistetaulukko!$J$33),Pistetaulukko!$H$32,IF(OR('Vastaukset, kilpailijat (yl)'!N103=Pistetaulukko!$G$33,'Vastaukset, kilpailijat (yl)'!N103=Pistetaulukko!$K$33),Pistetaulukko!$G$32,IF(OR('Vastaukset, kilpailijat (yl)'!N103=Pistetaulukko!$F$33,'Vastaukset, kilpailijat (yl)'!N103=Pistetaulukko!$L$33),Pistetaulukko!$F$32,IF(OR('Vastaukset, kilpailijat (yl)'!N103=Pistetaulukko!$E$33,'Vastaukset, kilpailijat (yl)'!N103=Pistetaulukko!$M$33),Pistetaulukko!$E$32,IF(OR('Vastaukset, kilpailijat (yl)'!N103=Pistetaulukko!$D$33,'Vastaukset, kilpailijat (yl)'!N103=Pistetaulukko!$N$33),Pistetaulukko!$D$32,0))))))</f>
        <v>0</v>
      </c>
      <c r="O103" s="82">
        <f>IF('Vastaukset, kilpailijat (yl)'!O103=Pistetaulukko!$I$36,Pistetaulukko!$I$35,IF(OR('Vastaukset, kilpailijat (yl)'!O103=Pistetaulukko!$H$36,'Vastaukset, kilpailijat (yl)'!O103=Pistetaulukko!$J$36),Pistetaulukko!$H$35,IF(OR('Vastaukset, kilpailijat (yl)'!O103=Pistetaulukko!$G$36,'Vastaukset, kilpailijat (yl)'!O103=Pistetaulukko!$K$36),Pistetaulukko!$G$35,IF(OR('Vastaukset, kilpailijat (yl)'!O103=Pistetaulukko!$F$36,'Vastaukset, kilpailijat (yl)'!O103=Pistetaulukko!$L$36),Pistetaulukko!$F$35,IF(OR('Vastaukset, kilpailijat (yl)'!O103=Pistetaulukko!$E$36,'Vastaukset, kilpailijat (yl)'!O103=Pistetaulukko!$M$36),Pistetaulukko!$E$35,IF(OR('Vastaukset, kilpailijat (yl)'!O103=Pistetaulukko!$D$36,'Vastaukset, kilpailijat (yl)'!O103=Pistetaulukko!$N$36),Pistetaulukko!$D$35,IF(OR('Vastaukset, kilpailijat (yl)'!O103=Pistetaulukko!$C$36,'Vastaukset, kilpailijat (yl)'!O103=Pistetaulukko!$O$36),Pistetaulukko!$C$35,IF(OR('Vastaukset, kilpailijat (yl)'!O103=Pistetaulukko!$B$36,'Vastaukset, kilpailijat (yl)'!O103=Pistetaulukko!$P$36),Pistetaulukko!$B$35,0))))))))</f>
        <v>0</v>
      </c>
      <c r="P103" s="82">
        <f>IF('Vastaukset, kilpailijat (yl)'!P103=Pistetaulukko!$I$39,Pistetaulukko!$I$38,IF(OR('Vastaukset, kilpailijat (yl)'!P103=Pistetaulukko!$H$39,'Vastaukset, kilpailijat (yl)'!P103=Pistetaulukko!$J$39),Pistetaulukko!$H$38,IF(OR('Vastaukset, kilpailijat (yl)'!P103=Pistetaulukko!$G$39,'Vastaukset, kilpailijat (yl)'!P103=Pistetaulukko!$K$39),Pistetaulukko!$G$38,IF(OR('Vastaukset, kilpailijat (yl)'!P103=Pistetaulukko!$F$39,'Vastaukset, kilpailijat (yl)'!P103=Pistetaulukko!$L$39),Pistetaulukko!$F$38,0))))</f>
        <v>0</v>
      </c>
      <c r="Q103" s="82">
        <f>IF('Vastaukset, kilpailijat (yl)'!Q103=Pistetaulukko!$I$42,Pistetaulukko!$I$41,IF(OR('Vastaukset, kilpailijat (yl)'!Q103=Pistetaulukko!$H$42,'Vastaukset, kilpailijat (yl)'!Q103=Pistetaulukko!$J$42),Pistetaulukko!$H$41,IF(OR('Vastaukset, kilpailijat (yl)'!Q103=Pistetaulukko!$G$42,'Vastaukset, kilpailijat (yl)'!Q103=Pistetaulukko!$K$42),Pistetaulukko!$G$41,IF(OR('Vastaukset, kilpailijat (yl)'!Q103=Pistetaulukko!$F$42,'Vastaukset, kilpailijat (yl)'!Q103=Pistetaulukko!$L$42),Pistetaulukko!$F$41,0))))</f>
        <v>0</v>
      </c>
      <c r="R103" s="82">
        <f>IF('Vastaukset, kilpailijat (yl)'!R103=Pistetaulukko!$I$45,Pistetaulukko!$I$44,IF(OR('Vastaukset, kilpailijat (yl)'!R103=Pistetaulukko!$H$45,'Vastaukset, kilpailijat (yl)'!R103=Pistetaulukko!$J$45),Pistetaulukko!$H$44,IF(OR('Vastaukset, kilpailijat (yl)'!R103=Pistetaulukko!$G$45,'Vastaukset, kilpailijat (yl)'!R103=Pistetaulukko!$K$45),Pistetaulukko!$G$44,IF(OR('Vastaukset, kilpailijat (yl)'!R103=Pistetaulukko!$F$45,'Vastaukset, kilpailijat (yl)'!R103=Pistetaulukko!$L$45),Pistetaulukko!$F$44,0))))</f>
        <v>0</v>
      </c>
      <c r="S103" s="82">
        <f>IF('Vastaukset, kilpailijat (yl)'!S103=Pistetaulukko!$I$48,Pistetaulukko!$I$47,IF(OR('Vastaukset, kilpailijat (yl)'!S103=Pistetaulukko!$H$48,'Vastaukset, kilpailijat (yl)'!S103=Pistetaulukko!$J$48),Pistetaulukko!$H$47,IF(OR('Vastaukset, kilpailijat (yl)'!S103=Pistetaulukko!$G$48,'Vastaukset, kilpailijat (yl)'!S103=Pistetaulukko!$K$48),Pistetaulukko!$G$47,IF(OR('Vastaukset, kilpailijat (yl)'!S103=Pistetaulukko!$F$48,'Vastaukset, kilpailijat (yl)'!S103=Pistetaulukko!$L$48),Pistetaulukko!$F$47,0))))</f>
        <v>0</v>
      </c>
      <c r="T103" s="82">
        <f>IF('Vastaukset, kilpailijat (yl)'!T103=Pistetaulukko!$I$51,Pistetaulukko!$I$50,IF(OR('Vastaukset, kilpailijat (yl)'!T103=Pistetaulukko!$H$51,'Vastaukset, kilpailijat (yl)'!T103=Pistetaulukko!$J$51),Pistetaulukko!$H$50,IF(OR('Vastaukset, kilpailijat (yl)'!T103=Pistetaulukko!$G$51,'Vastaukset, kilpailijat (yl)'!T103=Pistetaulukko!$K$51),Pistetaulukko!$G$50,IF(OR('Vastaukset, kilpailijat (yl)'!T103=Pistetaulukko!$F$51,'Vastaukset, kilpailijat (yl)'!T103=Pistetaulukko!$L$51),Pistetaulukko!$F$50,0))))</f>
        <v>0</v>
      </c>
      <c r="U103" s="82">
        <f>IF('Vastaukset, kilpailijat (yl)'!U103=Pistetaulukko!$I$54,Pistetaulukko!$I$53,IF(OR('Vastaukset, kilpailijat (yl)'!U103=Pistetaulukko!$H$54,'Vastaukset, kilpailijat (yl)'!U103=Pistetaulukko!$J$54),Pistetaulukko!$H$53,IF(OR('Vastaukset, kilpailijat (yl)'!U103=Pistetaulukko!$G$54,'Vastaukset, kilpailijat (yl)'!U103=Pistetaulukko!$K$54),Pistetaulukko!$G$53,IF(OR('Vastaukset, kilpailijat (yl)'!U103=Pistetaulukko!$F$54,'Vastaukset, kilpailijat (yl)'!U103=Pistetaulukko!$L$54),Pistetaulukko!$F$53,0))))</f>
        <v>0</v>
      </c>
      <c r="V103" s="82">
        <f>IF('Vastaukset, kilpailijat (yl)'!V103=Pistetaulukko!$I$57,Pistetaulukko!$I$56,IF(OR('Vastaukset, kilpailijat (yl)'!V103=Pistetaulukko!$H$57,'Vastaukset, kilpailijat (yl)'!V103=Pistetaulukko!$J$57),Pistetaulukko!$H$56,IF(OR('Vastaukset, kilpailijat (yl)'!V103=Pistetaulukko!$G$57,'Vastaukset, kilpailijat (yl)'!V103=Pistetaulukko!$K$57),Pistetaulukko!$G$56,IF(OR('Vastaukset, kilpailijat (yl)'!V103=Pistetaulukko!$F$57,'Vastaukset, kilpailijat (yl)'!V103=Pistetaulukko!$L$57),Pistetaulukko!$F$56,0))))</f>
        <v>0</v>
      </c>
      <c r="W103" s="82">
        <f>IF('Vastaukset, kilpailijat (yl)'!W103=Pistetaulukko!$I$60,Pistetaulukko!$I$59,IF(OR('Vastaukset, kilpailijat (yl)'!W103=Pistetaulukko!$H$60,'Vastaukset, kilpailijat (yl)'!W103=Pistetaulukko!$J$60),Pistetaulukko!$H$59,IF(OR('Vastaukset, kilpailijat (yl)'!W103=Pistetaulukko!$G$60,'Vastaukset, kilpailijat (yl)'!W103=Pistetaulukko!$K$60),Pistetaulukko!$G$59,IF(OR('Vastaukset, kilpailijat (yl)'!W103=Pistetaulukko!$F$60,'Vastaukset, kilpailijat (yl)'!W103=Pistetaulukko!$L$60),Pistetaulukko!$F$59,0))))</f>
        <v>0</v>
      </c>
      <c r="X103" s="82">
        <f>IF('Vastaukset, kilpailijat (yl)'!X103=Pistetaulukko!$I$63,Pistetaulukko!$I$62,IF(OR('Vastaukset, kilpailijat (yl)'!X103=Pistetaulukko!$H$63,'Vastaukset, kilpailijat (yl)'!X103=Pistetaulukko!$J$63),Pistetaulukko!$H$62,IF(OR('Vastaukset, kilpailijat (yl)'!X103=Pistetaulukko!$G$63,'Vastaukset, kilpailijat (yl)'!X103=Pistetaulukko!$K$63),Pistetaulukko!$G$62,IF(OR('Vastaukset, kilpailijat (yl)'!X103=Pistetaulukko!$F$63,'Vastaukset, kilpailijat (yl)'!X103=Pistetaulukko!$L$63),Pistetaulukko!$F$62,0))))</f>
        <v>0</v>
      </c>
      <c r="Y103" s="82">
        <f>IF('Vastaukset, kilpailijat (yl)'!Y103=Pistetaulukko!$I$66,Pistetaulukko!$I$65,IF(OR('Vastaukset, kilpailijat (yl)'!Y103=Pistetaulukko!$H$66,'Vastaukset, kilpailijat (yl)'!Y103=Pistetaulukko!$J$66),Pistetaulukko!$H$65,IF(OR('Vastaukset, kilpailijat (yl)'!Y103=Pistetaulukko!$G$66,'Vastaukset, kilpailijat (yl)'!Y103=Pistetaulukko!$K$66),Pistetaulukko!$G$65,IF(OR('Vastaukset, kilpailijat (yl)'!Y103=Pistetaulukko!$F$66,'Vastaukset, kilpailijat (yl)'!Y103=Pistetaulukko!$L$66),Pistetaulukko!$F$65,IF(OR('Vastaukset, kilpailijat (yl)'!Y103=Pistetaulukko!$E$66,'Vastaukset, kilpailijat (yl)'!Y103=Pistetaulukko!$M$66),Pistetaulukko!$E$65,IF(OR('Vastaukset, kilpailijat (yl)'!Y103=Pistetaulukko!$D$66,'Vastaukset, kilpailijat (yl)'!Y103=Pistetaulukko!$N$66),Pistetaulukko!$D$65,0))))))</f>
        <v>0</v>
      </c>
      <c r="Z103" s="82">
        <f>IF('Vastaukset, kilpailijat (yl)'!Z103=Pistetaulukko!$I$69,Pistetaulukko!$I$68,IF(OR('Vastaukset, kilpailijat (yl)'!Z103=Pistetaulukko!$H$69,'Vastaukset, kilpailijat (yl)'!Z103=Pistetaulukko!$J$69),Pistetaulukko!$H$68,IF(OR('Vastaukset, kilpailijat (yl)'!Z103=Pistetaulukko!$G$69,'Vastaukset, kilpailijat (yl)'!Z103=Pistetaulukko!$K$69),Pistetaulukko!$G$68,IF(OR('Vastaukset, kilpailijat (yl)'!Z103=Pistetaulukko!$F$69,'Vastaukset, kilpailijat (yl)'!Z103=Pistetaulukko!$L$69),Pistetaulukko!$F$68,IF(OR('Vastaukset, kilpailijat (yl)'!Z103=Pistetaulukko!$E$69,'Vastaukset, kilpailijat (yl)'!Z103=Pistetaulukko!$M$69),Pistetaulukko!$E$68,IF(OR('Vastaukset, kilpailijat (yl)'!Z103=Pistetaulukko!$D$69,'Vastaukset, kilpailijat (yl)'!Z103=Pistetaulukko!$N$69),Pistetaulukko!$D$68,0))))))</f>
        <v>0</v>
      </c>
      <c r="AA103" s="4">
        <f t="shared" si="5"/>
        <v>0</v>
      </c>
      <c r="AB103" s="34">
        <f>'Vastaukset, kilpailijat (yl)'!AD103</f>
        <v>0</v>
      </c>
      <c r="AC103" s="125">
        <f>'Vastaukset, kilpailijat (yl)'!AC103</f>
        <v>0</v>
      </c>
      <c r="AD103" s="35">
        <f t="shared" si="6"/>
        <v>-4.1666666666666664E-2</v>
      </c>
      <c r="AE103" s="111">
        <f t="shared" si="7"/>
        <v>0</v>
      </c>
      <c r="AF103" s="109">
        <f t="shared" si="8"/>
        <v>0</v>
      </c>
      <c r="AG103" s="115">
        <f>'Suunnistus (yl)'!I103</f>
        <v>160</v>
      </c>
      <c r="AH103" s="107">
        <f t="shared" si="9"/>
        <v>160</v>
      </c>
      <c r="AI103" s="12"/>
    </row>
    <row r="104" spans="1:35" x14ac:dyDescent="0.3">
      <c r="A104" s="7">
        <f>'Vastaukset, kilpailijat (yl)'!A104</f>
        <v>0</v>
      </c>
      <c r="B104" s="56">
        <f>'Vastaukset, kilpailijat (yl)'!B104</f>
        <v>0</v>
      </c>
      <c r="C104" s="6">
        <f>'Vastaukset, kilpailijat (yl)'!C104</f>
        <v>0</v>
      </c>
      <c r="D104" s="6">
        <f>'Vastaukset, kilpailijat (yl)'!D104</f>
        <v>0</v>
      </c>
      <c r="E104" s="82">
        <f>IF('Vastaukset, kilpailijat (yl)'!E104=Pistetaulukko!$I$3,Pistetaulukko!$I$2,0)</f>
        <v>0</v>
      </c>
      <c r="F104" s="82">
        <f>IF('Vastaukset, kilpailijat (yl)'!F104=Pistetaulukko!$I$6,Pistetaulukko!$I$5,IF(OR('Vastaukset, kilpailijat (yl)'!F104=Pistetaulukko!$H$6,'Vastaukset, kilpailijat (yl)'!F104=Pistetaulukko!$J$6),Pistetaulukko!$H$5,IF(OR('Vastaukset, kilpailijat (yl)'!F104=Pistetaulukko!$G$6,'Vastaukset, kilpailijat (yl)'!F104=Pistetaulukko!$K$6),Pistetaulukko!$G$5,IF(OR('Vastaukset, kilpailijat (yl)'!F104=Pistetaulukko!$F$6,'Vastaukset, kilpailijat (yl)'!F104=Pistetaulukko!$L$6),Pistetaulukko!$F$5,0))))</f>
        <v>0</v>
      </c>
      <c r="G104" s="82">
        <f>IF('Vastaukset, kilpailijat (yl)'!G104=Pistetaulukko!$I$9,Pistetaulukko!$I$8,IF(OR('Vastaukset, kilpailijat (yl)'!G104=Pistetaulukko!$H$9,'Vastaukset, kilpailijat (yl)'!G104=Pistetaulukko!$J$9),Pistetaulukko!$H$8,IF(OR('Vastaukset, kilpailijat (yl)'!G104=Pistetaulukko!$G$9,'Vastaukset, kilpailijat (yl)'!G104=Pistetaulukko!$K$9),Pistetaulukko!$G$8,IF(OR('Vastaukset, kilpailijat (yl)'!G104=Pistetaulukko!$F$9,'Vastaukset, kilpailijat (yl)'!G104=Pistetaulukko!$L$9),Pistetaulukko!$F$8,0))))</f>
        <v>0</v>
      </c>
      <c r="H104" s="82">
        <f>IF('Vastaukset, kilpailijat (yl)'!H104=Pistetaulukko!$I$12,Pistetaulukko!$I$11,IF(OR('Vastaukset, kilpailijat (yl)'!H104=Pistetaulukko!$H$12,'Vastaukset, kilpailijat (yl)'!H104=Pistetaulukko!$J$12),Pistetaulukko!$H$11,IF(OR('Vastaukset, kilpailijat (yl)'!H104=Pistetaulukko!$G$12,'Vastaukset, kilpailijat (yl)'!H104=Pistetaulukko!$K$12),Pistetaulukko!$G$11,IF(OR('Vastaukset, kilpailijat (yl)'!H104=Pistetaulukko!$F$12,'Vastaukset, kilpailijat (yl)'!H104=Pistetaulukko!$L$12),Pistetaulukko!$F$11,0))))</f>
        <v>0</v>
      </c>
      <c r="I104" s="82">
        <f>IF('Vastaukset, kilpailijat (yl)'!I104=Pistetaulukko!$I$18,Pistetaulukko!$I$17,0)</f>
        <v>0</v>
      </c>
      <c r="J104" s="82">
        <f>IF('Vastaukset, kilpailijat (yl)'!J104=Pistetaulukko!$I$21,Pistetaulukko!$I$20,IF(OR('Vastaukset, kilpailijat (yl)'!J104=Pistetaulukko!$H$21,'Vastaukset, kilpailijat (yl)'!J104=Pistetaulukko!$J$21),Pistetaulukko!$H$20,IF(OR('Vastaukset, kilpailijat (yl)'!J104=Pistetaulukko!$G$21,'Vastaukset, kilpailijat (yl)'!J104=Pistetaulukko!$K$21),Pistetaulukko!$G$20,IF(OR('Vastaukset, kilpailijat (yl)'!J104=Pistetaulukko!$F$21,'Vastaukset, kilpailijat (yl)'!J104=Pistetaulukko!$L$21),Pistetaulukko!$F$20,0))))</f>
        <v>0</v>
      </c>
      <c r="K104" s="82">
        <f>IF('Vastaukset, kilpailijat (yl)'!K104=Pistetaulukko!$I$24,Pistetaulukko!$I$23,0)</f>
        <v>0</v>
      </c>
      <c r="L104" s="82">
        <f>IF('Vastaukset, kilpailijat (yl)'!L104=Pistetaulukko!$I$27,Pistetaulukko!$I$26,IF(OR('Vastaukset, kilpailijat (yl)'!L104=Pistetaulukko!$H$27,'Vastaukset, kilpailijat (yl)'!L104=Pistetaulukko!$J$27),Pistetaulukko!$H$26,IF(OR('Vastaukset, kilpailijat (yl)'!L104=Pistetaulukko!$G$27,'Vastaukset, kilpailijat (yl)'!L104=Pistetaulukko!$K$27),Pistetaulukko!$G$26,IF(OR('Vastaukset, kilpailijat (yl)'!L104=Pistetaulukko!$F$27,'Vastaukset, kilpailijat (yl)'!L104=Pistetaulukko!$L$27),Pistetaulukko!$F$26,0))))</f>
        <v>0</v>
      </c>
      <c r="M104" s="82">
        <f>IF('Vastaukset, kilpailijat (yl)'!M104=Pistetaulukko!$I$30,Pistetaulukko!$I$29,0)</f>
        <v>0</v>
      </c>
      <c r="N104" s="82">
        <f>IF('Vastaukset, kilpailijat (yl)'!N104=Pistetaulukko!$I$33,Pistetaulukko!$I$32,IF(OR('Vastaukset, kilpailijat (yl)'!N104=Pistetaulukko!$H$33,'Vastaukset, kilpailijat (yl)'!N104=Pistetaulukko!$J$33),Pistetaulukko!$H$32,IF(OR('Vastaukset, kilpailijat (yl)'!N104=Pistetaulukko!$G$33,'Vastaukset, kilpailijat (yl)'!N104=Pistetaulukko!$K$33),Pistetaulukko!$G$32,IF(OR('Vastaukset, kilpailijat (yl)'!N104=Pistetaulukko!$F$33,'Vastaukset, kilpailijat (yl)'!N104=Pistetaulukko!$L$33),Pistetaulukko!$F$32,IF(OR('Vastaukset, kilpailijat (yl)'!N104=Pistetaulukko!$E$33,'Vastaukset, kilpailijat (yl)'!N104=Pistetaulukko!$M$33),Pistetaulukko!$E$32,IF(OR('Vastaukset, kilpailijat (yl)'!N104=Pistetaulukko!$D$33,'Vastaukset, kilpailijat (yl)'!N104=Pistetaulukko!$N$33),Pistetaulukko!$D$32,0))))))</f>
        <v>0</v>
      </c>
      <c r="O104" s="82">
        <f>IF('Vastaukset, kilpailijat (yl)'!O104=Pistetaulukko!$I$36,Pistetaulukko!$I$35,IF(OR('Vastaukset, kilpailijat (yl)'!O104=Pistetaulukko!$H$36,'Vastaukset, kilpailijat (yl)'!O104=Pistetaulukko!$J$36),Pistetaulukko!$H$35,IF(OR('Vastaukset, kilpailijat (yl)'!O104=Pistetaulukko!$G$36,'Vastaukset, kilpailijat (yl)'!O104=Pistetaulukko!$K$36),Pistetaulukko!$G$35,IF(OR('Vastaukset, kilpailijat (yl)'!O104=Pistetaulukko!$F$36,'Vastaukset, kilpailijat (yl)'!O104=Pistetaulukko!$L$36),Pistetaulukko!$F$35,IF(OR('Vastaukset, kilpailijat (yl)'!O104=Pistetaulukko!$E$36,'Vastaukset, kilpailijat (yl)'!O104=Pistetaulukko!$M$36),Pistetaulukko!$E$35,IF(OR('Vastaukset, kilpailijat (yl)'!O104=Pistetaulukko!$D$36,'Vastaukset, kilpailijat (yl)'!O104=Pistetaulukko!$N$36),Pistetaulukko!$D$35,IF(OR('Vastaukset, kilpailijat (yl)'!O104=Pistetaulukko!$C$36,'Vastaukset, kilpailijat (yl)'!O104=Pistetaulukko!$O$36),Pistetaulukko!$C$35,IF(OR('Vastaukset, kilpailijat (yl)'!O104=Pistetaulukko!$B$36,'Vastaukset, kilpailijat (yl)'!O104=Pistetaulukko!$P$36),Pistetaulukko!$B$35,0))))))))</f>
        <v>0</v>
      </c>
      <c r="P104" s="82">
        <f>IF('Vastaukset, kilpailijat (yl)'!P104=Pistetaulukko!$I$39,Pistetaulukko!$I$38,IF(OR('Vastaukset, kilpailijat (yl)'!P104=Pistetaulukko!$H$39,'Vastaukset, kilpailijat (yl)'!P104=Pistetaulukko!$J$39),Pistetaulukko!$H$38,IF(OR('Vastaukset, kilpailijat (yl)'!P104=Pistetaulukko!$G$39,'Vastaukset, kilpailijat (yl)'!P104=Pistetaulukko!$K$39),Pistetaulukko!$G$38,IF(OR('Vastaukset, kilpailijat (yl)'!P104=Pistetaulukko!$F$39,'Vastaukset, kilpailijat (yl)'!P104=Pistetaulukko!$L$39),Pistetaulukko!$F$38,0))))</f>
        <v>0</v>
      </c>
      <c r="Q104" s="82">
        <f>IF('Vastaukset, kilpailijat (yl)'!Q104=Pistetaulukko!$I$42,Pistetaulukko!$I$41,IF(OR('Vastaukset, kilpailijat (yl)'!Q104=Pistetaulukko!$H$42,'Vastaukset, kilpailijat (yl)'!Q104=Pistetaulukko!$J$42),Pistetaulukko!$H$41,IF(OR('Vastaukset, kilpailijat (yl)'!Q104=Pistetaulukko!$G$42,'Vastaukset, kilpailijat (yl)'!Q104=Pistetaulukko!$K$42),Pistetaulukko!$G$41,IF(OR('Vastaukset, kilpailijat (yl)'!Q104=Pistetaulukko!$F$42,'Vastaukset, kilpailijat (yl)'!Q104=Pistetaulukko!$L$42),Pistetaulukko!$F$41,0))))</f>
        <v>0</v>
      </c>
      <c r="R104" s="82">
        <f>IF('Vastaukset, kilpailijat (yl)'!R104=Pistetaulukko!$I$45,Pistetaulukko!$I$44,IF(OR('Vastaukset, kilpailijat (yl)'!R104=Pistetaulukko!$H$45,'Vastaukset, kilpailijat (yl)'!R104=Pistetaulukko!$J$45),Pistetaulukko!$H$44,IF(OR('Vastaukset, kilpailijat (yl)'!R104=Pistetaulukko!$G$45,'Vastaukset, kilpailijat (yl)'!R104=Pistetaulukko!$K$45),Pistetaulukko!$G$44,IF(OR('Vastaukset, kilpailijat (yl)'!R104=Pistetaulukko!$F$45,'Vastaukset, kilpailijat (yl)'!R104=Pistetaulukko!$L$45),Pistetaulukko!$F$44,0))))</f>
        <v>0</v>
      </c>
      <c r="S104" s="82">
        <f>IF('Vastaukset, kilpailijat (yl)'!S104=Pistetaulukko!$I$48,Pistetaulukko!$I$47,IF(OR('Vastaukset, kilpailijat (yl)'!S104=Pistetaulukko!$H$48,'Vastaukset, kilpailijat (yl)'!S104=Pistetaulukko!$J$48),Pistetaulukko!$H$47,IF(OR('Vastaukset, kilpailijat (yl)'!S104=Pistetaulukko!$G$48,'Vastaukset, kilpailijat (yl)'!S104=Pistetaulukko!$K$48),Pistetaulukko!$G$47,IF(OR('Vastaukset, kilpailijat (yl)'!S104=Pistetaulukko!$F$48,'Vastaukset, kilpailijat (yl)'!S104=Pistetaulukko!$L$48),Pistetaulukko!$F$47,0))))</f>
        <v>0</v>
      </c>
      <c r="T104" s="82">
        <f>IF('Vastaukset, kilpailijat (yl)'!T104=Pistetaulukko!$I$51,Pistetaulukko!$I$50,IF(OR('Vastaukset, kilpailijat (yl)'!T104=Pistetaulukko!$H$51,'Vastaukset, kilpailijat (yl)'!T104=Pistetaulukko!$J$51),Pistetaulukko!$H$50,IF(OR('Vastaukset, kilpailijat (yl)'!T104=Pistetaulukko!$G$51,'Vastaukset, kilpailijat (yl)'!T104=Pistetaulukko!$K$51),Pistetaulukko!$G$50,IF(OR('Vastaukset, kilpailijat (yl)'!T104=Pistetaulukko!$F$51,'Vastaukset, kilpailijat (yl)'!T104=Pistetaulukko!$L$51),Pistetaulukko!$F$50,0))))</f>
        <v>0</v>
      </c>
      <c r="U104" s="82">
        <f>IF('Vastaukset, kilpailijat (yl)'!U104=Pistetaulukko!$I$54,Pistetaulukko!$I$53,IF(OR('Vastaukset, kilpailijat (yl)'!U104=Pistetaulukko!$H$54,'Vastaukset, kilpailijat (yl)'!U104=Pistetaulukko!$J$54),Pistetaulukko!$H$53,IF(OR('Vastaukset, kilpailijat (yl)'!U104=Pistetaulukko!$G$54,'Vastaukset, kilpailijat (yl)'!U104=Pistetaulukko!$K$54),Pistetaulukko!$G$53,IF(OR('Vastaukset, kilpailijat (yl)'!U104=Pistetaulukko!$F$54,'Vastaukset, kilpailijat (yl)'!U104=Pistetaulukko!$L$54),Pistetaulukko!$F$53,0))))</f>
        <v>0</v>
      </c>
      <c r="V104" s="82">
        <f>IF('Vastaukset, kilpailijat (yl)'!V104=Pistetaulukko!$I$57,Pistetaulukko!$I$56,IF(OR('Vastaukset, kilpailijat (yl)'!V104=Pistetaulukko!$H$57,'Vastaukset, kilpailijat (yl)'!V104=Pistetaulukko!$J$57),Pistetaulukko!$H$56,IF(OR('Vastaukset, kilpailijat (yl)'!V104=Pistetaulukko!$G$57,'Vastaukset, kilpailijat (yl)'!V104=Pistetaulukko!$K$57),Pistetaulukko!$G$56,IF(OR('Vastaukset, kilpailijat (yl)'!V104=Pistetaulukko!$F$57,'Vastaukset, kilpailijat (yl)'!V104=Pistetaulukko!$L$57),Pistetaulukko!$F$56,0))))</f>
        <v>0</v>
      </c>
      <c r="W104" s="82">
        <f>IF('Vastaukset, kilpailijat (yl)'!W104=Pistetaulukko!$I$60,Pistetaulukko!$I$59,IF(OR('Vastaukset, kilpailijat (yl)'!W104=Pistetaulukko!$H$60,'Vastaukset, kilpailijat (yl)'!W104=Pistetaulukko!$J$60),Pistetaulukko!$H$59,IF(OR('Vastaukset, kilpailijat (yl)'!W104=Pistetaulukko!$G$60,'Vastaukset, kilpailijat (yl)'!W104=Pistetaulukko!$K$60),Pistetaulukko!$G$59,IF(OR('Vastaukset, kilpailijat (yl)'!W104=Pistetaulukko!$F$60,'Vastaukset, kilpailijat (yl)'!W104=Pistetaulukko!$L$60),Pistetaulukko!$F$59,0))))</f>
        <v>0</v>
      </c>
      <c r="X104" s="82">
        <f>IF('Vastaukset, kilpailijat (yl)'!X104=Pistetaulukko!$I$63,Pistetaulukko!$I$62,IF(OR('Vastaukset, kilpailijat (yl)'!X104=Pistetaulukko!$H$63,'Vastaukset, kilpailijat (yl)'!X104=Pistetaulukko!$J$63),Pistetaulukko!$H$62,IF(OR('Vastaukset, kilpailijat (yl)'!X104=Pistetaulukko!$G$63,'Vastaukset, kilpailijat (yl)'!X104=Pistetaulukko!$K$63),Pistetaulukko!$G$62,IF(OR('Vastaukset, kilpailijat (yl)'!X104=Pistetaulukko!$F$63,'Vastaukset, kilpailijat (yl)'!X104=Pistetaulukko!$L$63),Pistetaulukko!$F$62,0))))</f>
        <v>0</v>
      </c>
      <c r="Y104" s="82">
        <f>IF('Vastaukset, kilpailijat (yl)'!Y104=Pistetaulukko!$I$66,Pistetaulukko!$I$65,IF(OR('Vastaukset, kilpailijat (yl)'!Y104=Pistetaulukko!$H$66,'Vastaukset, kilpailijat (yl)'!Y104=Pistetaulukko!$J$66),Pistetaulukko!$H$65,IF(OR('Vastaukset, kilpailijat (yl)'!Y104=Pistetaulukko!$G$66,'Vastaukset, kilpailijat (yl)'!Y104=Pistetaulukko!$K$66),Pistetaulukko!$G$65,IF(OR('Vastaukset, kilpailijat (yl)'!Y104=Pistetaulukko!$F$66,'Vastaukset, kilpailijat (yl)'!Y104=Pistetaulukko!$L$66),Pistetaulukko!$F$65,IF(OR('Vastaukset, kilpailijat (yl)'!Y104=Pistetaulukko!$E$66,'Vastaukset, kilpailijat (yl)'!Y104=Pistetaulukko!$M$66),Pistetaulukko!$E$65,IF(OR('Vastaukset, kilpailijat (yl)'!Y104=Pistetaulukko!$D$66,'Vastaukset, kilpailijat (yl)'!Y104=Pistetaulukko!$N$66),Pistetaulukko!$D$65,0))))))</f>
        <v>0</v>
      </c>
      <c r="Z104" s="82">
        <f>IF('Vastaukset, kilpailijat (yl)'!Z104=Pistetaulukko!$I$69,Pistetaulukko!$I$68,IF(OR('Vastaukset, kilpailijat (yl)'!Z104=Pistetaulukko!$H$69,'Vastaukset, kilpailijat (yl)'!Z104=Pistetaulukko!$J$69),Pistetaulukko!$H$68,IF(OR('Vastaukset, kilpailijat (yl)'!Z104=Pistetaulukko!$G$69,'Vastaukset, kilpailijat (yl)'!Z104=Pistetaulukko!$K$69),Pistetaulukko!$G$68,IF(OR('Vastaukset, kilpailijat (yl)'!Z104=Pistetaulukko!$F$69,'Vastaukset, kilpailijat (yl)'!Z104=Pistetaulukko!$L$69),Pistetaulukko!$F$68,IF(OR('Vastaukset, kilpailijat (yl)'!Z104=Pistetaulukko!$E$69,'Vastaukset, kilpailijat (yl)'!Z104=Pistetaulukko!$M$69),Pistetaulukko!$E$68,IF(OR('Vastaukset, kilpailijat (yl)'!Z104=Pistetaulukko!$D$69,'Vastaukset, kilpailijat (yl)'!Z104=Pistetaulukko!$N$69),Pistetaulukko!$D$68,0))))))</f>
        <v>0</v>
      </c>
      <c r="AA104" s="4">
        <f t="shared" si="5"/>
        <v>0</v>
      </c>
      <c r="AB104" s="34">
        <f>'Vastaukset, kilpailijat (yl)'!AD104</f>
        <v>0</v>
      </c>
      <c r="AC104" s="125">
        <f>'Vastaukset, kilpailijat (yl)'!AC104</f>
        <v>0</v>
      </c>
      <c r="AD104" s="35">
        <f t="shared" si="6"/>
        <v>-4.1666666666666664E-2</v>
      </c>
      <c r="AE104" s="111">
        <f t="shared" si="7"/>
        <v>0</v>
      </c>
      <c r="AF104" s="109">
        <f t="shared" si="8"/>
        <v>0</v>
      </c>
      <c r="AG104" s="115">
        <f>'Suunnistus (yl)'!I104</f>
        <v>160</v>
      </c>
      <c r="AH104" s="107">
        <f t="shared" si="9"/>
        <v>160</v>
      </c>
      <c r="AI104" s="12"/>
    </row>
    <row r="105" spans="1:35" x14ac:dyDescent="0.3">
      <c r="A105" s="7">
        <f>'Vastaukset, kilpailijat (yl)'!A105</f>
        <v>0</v>
      </c>
      <c r="B105" s="56">
        <f>'Vastaukset, kilpailijat (yl)'!B105</f>
        <v>0</v>
      </c>
      <c r="C105" s="6">
        <f>'Vastaukset, kilpailijat (yl)'!C105</f>
        <v>0</v>
      </c>
      <c r="D105" s="6">
        <f>'Vastaukset, kilpailijat (yl)'!D105</f>
        <v>0</v>
      </c>
      <c r="E105" s="82">
        <f>IF('Vastaukset, kilpailijat (yl)'!E105=Pistetaulukko!$I$3,Pistetaulukko!$I$2,0)</f>
        <v>0</v>
      </c>
      <c r="F105" s="82">
        <f>IF('Vastaukset, kilpailijat (yl)'!F105=Pistetaulukko!$I$6,Pistetaulukko!$I$5,IF(OR('Vastaukset, kilpailijat (yl)'!F105=Pistetaulukko!$H$6,'Vastaukset, kilpailijat (yl)'!F105=Pistetaulukko!$J$6),Pistetaulukko!$H$5,IF(OR('Vastaukset, kilpailijat (yl)'!F105=Pistetaulukko!$G$6,'Vastaukset, kilpailijat (yl)'!F105=Pistetaulukko!$K$6),Pistetaulukko!$G$5,IF(OR('Vastaukset, kilpailijat (yl)'!F105=Pistetaulukko!$F$6,'Vastaukset, kilpailijat (yl)'!F105=Pistetaulukko!$L$6),Pistetaulukko!$F$5,0))))</f>
        <v>0</v>
      </c>
      <c r="G105" s="82">
        <f>IF('Vastaukset, kilpailijat (yl)'!G105=Pistetaulukko!$I$9,Pistetaulukko!$I$8,IF(OR('Vastaukset, kilpailijat (yl)'!G105=Pistetaulukko!$H$9,'Vastaukset, kilpailijat (yl)'!G105=Pistetaulukko!$J$9),Pistetaulukko!$H$8,IF(OR('Vastaukset, kilpailijat (yl)'!G105=Pistetaulukko!$G$9,'Vastaukset, kilpailijat (yl)'!G105=Pistetaulukko!$K$9),Pistetaulukko!$G$8,IF(OR('Vastaukset, kilpailijat (yl)'!G105=Pistetaulukko!$F$9,'Vastaukset, kilpailijat (yl)'!G105=Pistetaulukko!$L$9),Pistetaulukko!$F$8,0))))</f>
        <v>0</v>
      </c>
      <c r="H105" s="82">
        <f>IF('Vastaukset, kilpailijat (yl)'!H105=Pistetaulukko!$I$12,Pistetaulukko!$I$11,IF(OR('Vastaukset, kilpailijat (yl)'!H105=Pistetaulukko!$H$12,'Vastaukset, kilpailijat (yl)'!H105=Pistetaulukko!$J$12),Pistetaulukko!$H$11,IF(OR('Vastaukset, kilpailijat (yl)'!H105=Pistetaulukko!$G$12,'Vastaukset, kilpailijat (yl)'!H105=Pistetaulukko!$K$12),Pistetaulukko!$G$11,IF(OR('Vastaukset, kilpailijat (yl)'!H105=Pistetaulukko!$F$12,'Vastaukset, kilpailijat (yl)'!H105=Pistetaulukko!$L$12),Pistetaulukko!$F$11,0))))</f>
        <v>0</v>
      </c>
      <c r="I105" s="82">
        <f>IF('Vastaukset, kilpailijat (yl)'!I105=Pistetaulukko!$I$18,Pistetaulukko!$I$17,0)</f>
        <v>0</v>
      </c>
      <c r="J105" s="82">
        <f>IF('Vastaukset, kilpailijat (yl)'!J105=Pistetaulukko!$I$21,Pistetaulukko!$I$20,IF(OR('Vastaukset, kilpailijat (yl)'!J105=Pistetaulukko!$H$21,'Vastaukset, kilpailijat (yl)'!J105=Pistetaulukko!$J$21),Pistetaulukko!$H$20,IF(OR('Vastaukset, kilpailijat (yl)'!J105=Pistetaulukko!$G$21,'Vastaukset, kilpailijat (yl)'!J105=Pistetaulukko!$K$21),Pistetaulukko!$G$20,IF(OR('Vastaukset, kilpailijat (yl)'!J105=Pistetaulukko!$F$21,'Vastaukset, kilpailijat (yl)'!J105=Pistetaulukko!$L$21),Pistetaulukko!$F$20,0))))</f>
        <v>0</v>
      </c>
      <c r="K105" s="82">
        <f>IF('Vastaukset, kilpailijat (yl)'!K105=Pistetaulukko!$I$24,Pistetaulukko!$I$23,0)</f>
        <v>0</v>
      </c>
      <c r="L105" s="82">
        <f>IF('Vastaukset, kilpailijat (yl)'!L105=Pistetaulukko!$I$27,Pistetaulukko!$I$26,IF(OR('Vastaukset, kilpailijat (yl)'!L105=Pistetaulukko!$H$27,'Vastaukset, kilpailijat (yl)'!L105=Pistetaulukko!$J$27),Pistetaulukko!$H$26,IF(OR('Vastaukset, kilpailijat (yl)'!L105=Pistetaulukko!$G$27,'Vastaukset, kilpailijat (yl)'!L105=Pistetaulukko!$K$27),Pistetaulukko!$G$26,IF(OR('Vastaukset, kilpailijat (yl)'!L105=Pistetaulukko!$F$27,'Vastaukset, kilpailijat (yl)'!L105=Pistetaulukko!$L$27),Pistetaulukko!$F$26,0))))</f>
        <v>0</v>
      </c>
      <c r="M105" s="82">
        <f>IF('Vastaukset, kilpailijat (yl)'!M105=Pistetaulukko!$I$30,Pistetaulukko!$I$29,0)</f>
        <v>0</v>
      </c>
      <c r="N105" s="82">
        <f>IF('Vastaukset, kilpailijat (yl)'!N105=Pistetaulukko!$I$33,Pistetaulukko!$I$32,IF(OR('Vastaukset, kilpailijat (yl)'!N105=Pistetaulukko!$H$33,'Vastaukset, kilpailijat (yl)'!N105=Pistetaulukko!$J$33),Pistetaulukko!$H$32,IF(OR('Vastaukset, kilpailijat (yl)'!N105=Pistetaulukko!$G$33,'Vastaukset, kilpailijat (yl)'!N105=Pistetaulukko!$K$33),Pistetaulukko!$G$32,IF(OR('Vastaukset, kilpailijat (yl)'!N105=Pistetaulukko!$F$33,'Vastaukset, kilpailijat (yl)'!N105=Pistetaulukko!$L$33),Pistetaulukko!$F$32,IF(OR('Vastaukset, kilpailijat (yl)'!N105=Pistetaulukko!$E$33,'Vastaukset, kilpailijat (yl)'!N105=Pistetaulukko!$M$33),Pistetaulukko!$E$32,IF(OR('Vastaukset, kilpailijat (yl)'!N105=Pistetaulukko!$D$33,'Vastaukset, kilpailijat (yl)'!N105=Pistetaulukko!$N$33),Pistetaulukko!$D$32,0))))))</f>
        <v>0</v>
      </c>
      <c r="O105" s="82">
        <f>IF('Vastaukset, kilpailijat (yl)'!O105=Pistetaulukko!$I$36,Pistetaulukko!$I$35,IF(OR('Vastaukset, kilpailijat (yl)'!O105=Pistetaulukko!$H$36,'Vastaukset, kilpailijat (yl)'!O105=Pistetaulukko!$J$36),Pistetaulukko!$H$35,IF(OR('Vastaukset, kilpailijat (yl)'!O105=Pistetaulukko!$G$36,'Vastaukset, kilpailijat (yl)'!O105=Pistetaulukko!$K$36),Pistetaulukko!$G$35,IF(OR('Vastaukset, kilpailijat (yl)'!O105=Pistetaulukko!$F$36,'Vastaukset, kilpailijat (yl)'!O105=Pistetaulukko!$L$36),Pistetaulukko!$F$35,IF(OR('Vastaukset, kilpailijat (yl)'!O105=Pistetaulukko!$E$36,'Vastaukset, kilpailijat (yl)'!O105=Pistetaulukko!$M$36),Pistetaulukko!$E$35,IF(OR('Vastaukset, kilpailijat (yl)'!O105=Pistetaulukko!$D$36,'Vastaukset, kilpailijat (yl)'!O105=Pistetaulukko!$N$36),Pistetaulukko!$D$35,IF(OR('Vastaukset, kilpailijat (yl)'!O105=Pistetaulukko!$C$36,'Vastaukset, kilpailijat (yl)'!O105=Pistetaulukko!$O$36),Pistetaulukko!$C$35,IF(OR('Vastaukset, kilpailijat (yl)'!O105=Pistetaulukko!$B$36,'Vastaukset, kilpailijat (yl)'!O105=Pistetaulukko!$P$36),Pistetaulukko!$B$35,0))))))))</f>
        <v>0</v>
      </c>
      <c r="P105" s="82">
        <f>IF('Vastaukset, kilpailijat (yl)'!P105=Pistetaulukko!$I$39,Pistetaulukko!$I$38,IF(OR('Vastaukset, kilpailijat (yl)'!P105=Pistetaulukko!$H$39,'Vastaukset, kilpailijat (yl)'!P105=Pistetaulukko!$J$39),Pistetaulukko!$H$38,IF(OR('Vastaukset, kilpailijat (yl)'!P105=Pistetaulukko!$G$39,'Vastaukset, kilpailijat (yl)'!P105=Pistetaulukko!$K$39),Pistetaulukko!$G$38,IF(OR('Vastaukset, kilpailijat (yl)'!P105=Pistetaulukko!$F$39,'Vastaukset, kilpailijat (yl)'!P105=Pistetaulukko!$L$39),Pistetaulukko!$F$38,0))))</f>
        <v>0</v>
      </c>
      <c r="Q105" s="82">
        <f>IF('Vastaukset, kilpailijat (yl)'!Q105=Pistetaulukko!$I$42,Pistetaulukko!$I$41,IF(OR('Vastaukset, kilpailijat (yl)'!Q105=Pistetaulukko!$H$42,'Vastaukset, kilpailijat (yl)'!Q105=Pistetaulukko!$J$42),Pistetaulukko!$H$41,IF(OR('Vastaukset, kilpailijat (yl)'!Q105=Pistetaulukko!$G$42,'Vastaukset, kilpailijat (yl)'!Q105=Pistetaulukko!$K$42),Pistetaulukko!$G$41,IF(OR('Vastaukset, kilpailijat (yl)'!Q105=Pistetaulukko!$F$42,'Vastaukset, kilpailijat (yl)'!Q105=Pistetaulukko!$L$42),Pistetaulukko!$F$41,0))))</f>
        <v>0</v>
      </c>
      <c r="R105" s="82">
        <f>IF('Vastaukset, kilpailijat (yl)'!R105=Pistetaulukko!$I$45,Pistetaulukko!$I$44,IF(OR('Vastaukset, kilpailijat (yl)'!R105=Pistetaulukko!$H$45,'Vastaukset, kilpailijat (yl)'!R105=Pistetaulukko!$J$45),Pistetaulukko!$H$44,IF(OR('Vastaukset, kilpailijat (yl)'!R105=Pistetaulukko!$G$45,'Vastaukset, kilpailijat (yl)'!R105=Pistetaulukko!$K$45),Pistetaulukko!$G$44,IF(OR('Vastaukset, kilpailijat (yl)'!R105=Pistetaulukko!$F$45,'Vastaukset, kilpailijat (yl)'!R105=Pistetaulukko!$L$45),Pistetaulukko!$F$44,0))))</f>
        <v>0</v>
      </c>
      <c r="S105" s="82">
        <f>IF('Vastaukset, kilpailijat (yl)'!S105=Pistetaulukko!$I$48,Pistetaulukko!$I$47,IF(OR('Vastaukset, kilpailijat (yl)'!S105=Pistetaulukko!$H$48,'Vastaukset, kilpailijat (yl)'!S105=Pistetaulukko!$J$48),Pistetaulukko!$H$47,IF(OR('Vastaukset, kilpailijat (yl)'!S105=Pistetaulukko!$G$48,'Vastaukset, kilpailijat (yl)'!S105=Pistetaulukko!$K$48),Pistetaulukko!$G$47,IF(OR('Vastaukset, kilpailijat (yl)'!S105=Pistetaulukko!$F$48,'Vastaukset, kilpailijat (yl)'!S105=Pistetaulukko!$L$48),Pistetaulukko!$F$47,0))))</f>
        <v>0</v>
      </c>
      <c r="T105" s="82">
        <f>IF('Vastaukset, kilpailijat (yl)'!T105=Pistetaulukko!$I$51,Pistetaulukko!$I$50,IF(OR('Vastaukset, kilpailijat (yl)'!T105=Pistetaulukko!$H$51,'Vastaukset, kilpailijat (yl)'!T105=Pistetaulukko!$J$51),Pistetaulukko!$H$50,IF(OR('Vastaukset, kilpailijat (yl)'!T105=Pistetaulukko!$G$51,'Vastaukset, kilpailijat (yl)'!T105=Pistetaulukko!$K$51),Pistetaulukko!$G$50,IF(OR('Vastaukset, kilpailijat (yl)'!T105=Pistetaulukko!$F$51,'Vastaukset, kilpailijat (yl)'!T105=Pistetaulukko!$L$51),Pistetaulukko!$F$50,0))))</f>
        <v>0</v>
      </c>
      <c r="U105" s="82">
        <f>IF('Vastaukset, kilpailijat (yl)'!U105=Pistetaulukko!$I$54,Pistetaulukko!$I$53,IF(OR('Vastaukset, kilpailijat (yl)'!U105=Pistetaulukko!$H$54,'Vastaukset, kilpailijat (yl)'!U105=Pistetaulukko!$J$54),Pistetaulukko!$H$53,IF(OR('Vastaukset, kilpailijat (yl)'!U105=Pistetaulukko!$G$54,'Vastaukset, kilpailijat (yl)'!U105=Pistetaulukko!$K$54),Pistetaulukko!$G$53,IF(OR('Vastaukset, kilpailijat (yl)'!U105=Pistetaulukko!$F$54,'Vastaukset, kilpailijat (yl)'!U105=Pistetaulukko!$L$54),Pistetaulukko!$F$53,0))))</f>
        <v>0</v>
      </c>
      <c r="V105" s="82">
        <f>IF('Vastaukset, kilpailijat (yl)'!V105=Pistetaulukko!$I$57,Pistetaulukko!$I$56,IF(OR('Vastaukset, kilpailijat (yl)'!V105=Pistetaulukko!$H$57,'Vastaukset, kilpailijat (yl)'!V105=Pistetaulukko!$J$57),Pistetaulukko!$H$56,IF(OR('Vastaukset, kilpailijat (yl)'!V105=Pistetaulukko!$G$57,'Vastaukset, kilpailijat (yl)'!V105=Pistetaulukko!$K$57),Pistetaulukko!$G$56,IF(OR('Vastaukset, kilpailijat (yl)'!V105=Pistetaulukko!$F$57,'Vastaukset, kilpailijat (yl)'!V105=Pistetaulukko!$L$57),Pistetaulukko!$F$56,0))))</f>
        <v>0</v>
      </c>
      <c r="W105" s="82">
        <f>IF('Vastaukset, kilpailijat (yl)'!W105=Pistetaulukko!$I$60,Pistetaulukko!$I$59,IF(OR('Vastaukset, kilpailijat (yl)'!W105=Pistetaulukko!$H$60,'Vastaukset, kilpailijat (yl)'!W105=Pistetaulukko!$J$60),Pistetaulukko!$H$59,IF(OR('Vastaukset, kilpailijat (yl)'!W105=Pistetaulukko!$G$60,'Vastaukset, kilpailijat (yl)'!W105=Pistetaulukko!$K$60),Pistetaulukko!$G$59,IF(OR('Vastaukset, kilpailijat (yl)'!W105=Pistetaulukko!$F$60,'Vastaukset, kilpailijat (yl)'!W105=Pistetaulukko!$L$60),Pistetaulukko!$F$59,0))))</f>
        <v>0</v>
      </c>
      <c r="X105" s="82">
        <f>IF('Vastaukset, kilpailijat (yl)'!X105=Pistetaulukko!$I$63,Pistetaulukko!$I$62,IF(OR('Vastaukset, kilpailijat (yl)'!X105=Pistetaulukko!$H$63,'Vastaukset, kilpailijat (yl)'!X105=Pistetaulukko!$J$63),Pistetaulukko!$H$62,IF(OR('Vastaukset, kilpailijat (yl)'!X105=Pistetaulukko!$G$63,'Vastaukset, kilpailijat (yl)'!X105=Pistetaulukko!$K$63),Pistetaulukko!$G$62,IF(OR('Vastaukset, kilpailijat (yl)'!X105=Pistetaulukko!$F$63,'Vastaukset, kilpailijat (yl)'!X105=Pistetaulukko!$L$63),Pistetaulukko!$F$62,0))))</f>
        <v>0</v>
      </c>
      <c r="Y105" s="82">
        <f>IF('Vastaukset, kilpailijat (yl)'!Y105=Pistetaulukko!$I$66,Pistetaulukko!$I$65,IF(OR('Vastaukset, kilpailijat (yl)'!Y105=Pistetaulukko!$H$66,'Vastaukset, kilpailijat (yl)'!Y105=Pistetaulukko!$J$66),Pistetaulukko!$H$65,IF(OR('Vastaukset, kilpailijat (yl)'!Y105=Pistetaulukko!$G$66,'Vastaukset, kilpailijat (yl)'!Y105=Pistetaulukko!$K$66),Pistetaulukko!$G$65,IF(OR('Vastaukset, kilpailijat (yl)'!Y105=Pistetaulukko!$F$66,'Vastaukset, kilpailijat (yl)'!Y105=Pistetaulukko!$L$66),Pistetaulukko!$F$65,IF(OR('Vastaukset, kilpailijat (yl)'!Y105=Pistetaulukko!$E$66,'Vastaukset, kilpailijat (yl)'!Y105=Pistetaulukko!$M$66),Pistetaulukko!$E$65,IF(OR('Vastaukset, kilpailijat (yl)'!Y105=Pistetaulukko!$D$66,'Vastaukset, kilpailijat (yl)'!Y105=Pistetaulukko!$N$66),Pistetaulukko!$D$65,0))))))</f>
        <v>0</v>
      </c>
      <c r="Z105" s="82">
        <f>IF('Vastaukset, kilpailijat (yl)'!Z105=Pistetaulukko!$I$69,Pistetaulukko!$I$68,IF(OR('Vastaukset, kilpailijat (yl)'!Z105=Pistetaulukko!$H$69,'Vastaukset, kilpailijat (yl)'!Z105=Pistetaulukko!$J$69),Pistetaulukko!$H$68,IF(OR('Vastaukset, kilpailijat (yl)'!Z105=Pistetaulukko!$G$69,'Vastaukset, kilpailijat (yl)'!Z105=Pistetaulukko!$K$69),Pistetaulukko!$G$68,IF(OR('Vastaukset, kilpailijat (yl)'!Z105=Pistetaulukko!$F$69,'Vastaukset, kilpailijat (yl)'!Z105=Pistetaulukko!$L$69),Pistetaulukko!$F$68,IF(OR('Vastaukset, kilpailijat (yl)'!Z105=Pistetaulukko!$E$69,'Vastaukset, kilpailijat (yl)'!Z105=Pistetaulukko!$M$69),Pistetaulukko!$E$68,IF(OR('Vastaukset, kilpailijat (yl)'!Z105=Pistetaulukko!$D$69,'Vastaukset, kilpailijat (yl)'!Z105=Pistetaulukko!$N$69),Pistetaulukko!$D$68,0))))))</f>
        <v>0</v>
      </c>
      <c r="AA105" s="4">
        <f t="shared" si="5"/>
        <v>0</v>
      </c>
      <c r="AB105" s="34">
        <f>'Vastaukset, kilpailijat (yl)'!AD105</f>
        <v>0</v>
      </c>
      <c r="AC105" s="125">
        <f>'Vastaukset, kilpailijat (yl)'!AC105</f>
        <v>0</v>
      </c>
      <c r="AD105" s="35">
        <f t="shared" si="6"/>
        <v>-4.1666666666666664E-2</v>
      </c>
      <c r="AE105" s="111">
        <f t="shared" si="7"/>
        <v>0</v>
      </c>
      <c r="AF105" s="109">
        <f t="shared" si="8"/>
        <v>0</v>
      </c>
      <c r="AG105" s="115">
        <f>'Suunnistus (yl)'!I105</f>
        <v>160</v>
      </c>
      <c r="AH105" s="107">
        <f t="shared" si="9"/>
        <v>160</v>
      </c>
      <c r="AI105" s="12"/>
    </row>
    <row r="106" spans="1:35" x14ac:dyDescent="0.3">
      <c r="A106" s="7">
        <f>'Vastaukset, kilpailijat (yl)'!A106</f>
        <v>0</v>
      </c>
      <c r="B106" s="56">
        <f>'Vastaukset, kilpailijat (yl)'!B106</f>
        <v>0</v>
      </c>
      <c r="C106" s="6">
        <f>'Vastaukset, kilpailijat (yl)'!C106</f>
        <v>0</v>
      </c>
      <c r="D106" s="6">
        <f>'Vastaukset, kilpailijat (yl)'!D106</f>
        <v>0</v>
      </c>
      <c r="E106" s="82">
        <f>IF('Vastaukset, kilpailijat (yl)'!E106=Pistetaulukko!$I$3,Pistetaulukko!$I$2,0)</f>
        <v>0</v>
      </c>
      <c r="F106" s="82">
        <f>IF('Vastaukset, kilpailijat (yl)'!F106=Pistetaulukko!$I$6,Pistetaulukko!$I$5,IF(OR('Vastaukset, kilpailijat (yl)'!F106=Pistetaulukko!$H$6,'Vastaukset, kilpailijat (yl)'!F106=Pistetaulukko!$J$6),Pistetaulukko!$H$5,IF(OR('Vastaukset, kilpailijat (yl)'!F106=Pistetaulukko!$G$6,'Vastaukset, kilpailijat (yl)'!F106=Pistetaulukko!$K$6),Pistetaulukko!$G$5,IF(OR('Vastaukset, kilpailijat (yl)'!F106=Pistetaulukko!$F$6,'Vastaukset, kilpailijat (yl)'!F106=Pistetaulukko!$L$6),Pistetaulukko!$F$5,0))))</f>
        <v>0</v>
      </c>
      <c r="G106" s="82">
        <f>IF('Vastaukset, kilpailijat (yl)'!G106=Pistetaulukko!$I$9,Pistetaulukko!$I$8,IF(OR('Vastaukset, kilpailijat (yl)'!G106=Pistetaulukko!$H$9,'Vastaukset, kilpailijat (yl)'!G106=Pistetaulukko!$J$9),Pistetaulukko!$H$8,IF(OR('Vastaukset, kilpailijat (yl)'!G106=Pistetaulukko!$G$9,'Vastaukset, kilpailijat (yl)'!G106=Pistetaulukko!$K$9),Pistetaulukko!$G$8,IF(OR('Vastaukset, kilpailijat (yl)'!G106=Pistetaulukko!$F$9,'Vastaukset, kilpailijat (yl)'!G106=Pistetaulukko!$L$9),Pistetaulukko!$F$8,0))))</f>
        <v>0</v>
      </c>
      <c r="H106" s="82">
        <f>IF('Vastaukset, kilpailijat (yl)'!H106=Pistetaulukko!$I$12,Pistetaulukko!$I$11,IF(OR('Vastaukset, kilpailijat (yl)'!H106=Pistetaulukko!$H$12,'Vastaukset, kilpailijat (yl)'!H106=Pistetaulukko!$J$12),Pistetaulukko!$H$11,IF(OR('Vastaukset, kilpailijat (yl)'!H106=Pistetaulukko!$G$12,'Vastaukset, kilpailijat (yl)'!H106=Pistetaulukko!$K$12),Pistetaulukko!$G$11,IF(OR('Vastaukset, kilpailijat (yl)'!H106=Pistetaulukko!$F$12,'Vastaukset, kilpailijat (yl)'!H106=Pistetaulukko!$L$12),Pistetaulukko!$F$11,0))))</f>
        <v>0</v>
      </c>
      <c r="I106" s="82">
        <f>IF('Vastaukset, kilpailijat (yl)'!I106=Pistetaulukko!$I$18,Pistetaulukko!$I$17,0)</f>
        <v>0</v>
      </c>
      <c r="J106" s="82">
        <f>IF('Vastaukset, kilpailijat (yl)'!J106=Pistetaulukko!$I$21,Pistetaulukko!$I$20,IF(OR('Vastaukset, kilpailijat (yl)'!J106=Pistetaulukko!$H$21,'Vastaukset, kilpailijat (yl)'!J106=Pistetaulukko!$J$21),Pistetaulukko!$H$20,IF(OR('Vastaukset, kilpailijat (yl)'!J106=Pistetaulukko!$G$21,'Vastaukset, kilpailijat (yl)'!J106=Pistetaulukko!$K$21),Pistetaulukko!$G$20,IF(OR('Vastaukset, kilpailijat (yl)'!J106=Pistetaulukko!$F$21,'Vastaukset, kilpailijat (yl)'!J106=Pistetaulukko!$L$21),Pistetaulukko!$F$20,0))))</f>
        <v>0</v>
      </c>
      <c r="K106" s="82">
        <f>IF('Vastaukset, kilpailijat (yl)'!K106=Pistetaulukko!$I$24,Pistetaulukko!$I$23,0)</f>
        <v>0</v>
      </c>
      <c r="L106" s="82">
        <f>IF('Vastaukset, kilpailijat (yl)'!L106=Pistetaulukko!$I$27,Pistetaulukko!$I$26,IF(OR('Vastaukset, kilpailijat (yl)'!L106=Pistetaulukko!$H$27,'Vastaukset, kilpailijat (yl)'!L106=Pistetaulukko!$J$27),Pistetaulukko!$H$26,IF(OR('Vastaukset, kilpailijat (yl)'!L106=Pistetaulukko!$G$27,'Vastaukset, kilpailijat (yl)'!L106=Pistetaulukko!$K$27),Pistetaulukko!$G$26,IF(OR('Vastaukset, kilpailijat (yl)'!L106=Pistetaulukko!$F$27,'Vastaukset, kilpailijat (yl)'!L106=Pistetaulukko!$L$27),Pistetaulukko!$F$26,0))))</f>
        <v>0</v>
      </c>
      <c r="M106" s="82">
        <f>IF('Vastaukset, kilpailijat (yl)'!M106=Pistetaulukko!$I$30,Pistetaulukko!$I$29,0)</f>
        <v>0</v>
      </c>
      <c r="N106" s="82">
        <f>IF('Vastaukset, kilpailijat (yl)'!N106=Pistetaulukko!$I$33,Pistetaulukko!$I$32,IF(OR('Vastaukset, kilpailijat (yl)'!N106=Pistetaulukko!$H$33,'Vastaukset, kilpailijat (yl)'!N106=Pistetaulukko!$J$33),Pistetaulukko!$H$32,IF(OR('Vastaukset, kilpailijat (yl)'!N106=Pistetaulukko!$G$33,'Vastaukset, kilpailijat (yl)'!N106=Pistetaulukko!$K$33),Pistetaulukko!$G$32,IF(OR('Vastaukset, kilpailijat (yl)'!N106=Pistetaulukko!$F$33,'Vastaukset, kilpailijat (yl)'!N106=Pistetaulukko!$L$33),Pistetaulukko!$F$32,IF(OR('Vastaukset, kilpailijat (yl)'!N106=Pistetaulukko!$E$33,'Vastaukset, kilpailijat (yl)'!N106=Pistetaulukko!$M$33),Pistetaulukko!$E$32,IF(OR('Vastaukset, kilpailijat (yl)'!N106=Pistetaulukko!$D$33,'Vastaukset, kilpailijat (yl)'!N106=Pistetaulukko!$N$33),Pistetaulukko!$D$32,0))))))</f>
        <v>0</v>
      </c>
      <c r="O106" s="82">
        <f>IF('Vastaukset, kilpailijat (yl)'!O106=Pistetaulukko!$I$36,Pistetaulukko!$I$35,IF(OR('Vastaukset, kilpailijat (yl)'!O106=Pistetaulukko!$H$36,'Vastaukset, kilpailijat (yl)'!O106=Pistetaulukko!$J$36),Pistetaulukko!$H$35,IF(OR('Vastaukset, kilpailijat (yl)'!O106=Pistetaulukko!$G$36,'Vastaukset, kilpailijat (yl)'!O106=Pistetaulukko!$K$36),Pistetaulukko!$G$35,IF(OR('Vastaukset, kilpailijat (yl)'!O106=Pistetaulukko!$F$36,'Vastaukset, kilpailijat (yl)'!O106=Pistetaulukko!$L$36),Pistetaulukko!$F$35,IF(OR('Vastaukset, kilpailijat (yl)'!O106=Pistetaulukko!$E$36,'Vastaukset, kilpailijat (yl)'!O106=Pistetaulukko!$M$36),Pistetaulukko!$E$35,IF(OR('Vastaukset, kilpailijat (yl)'!O106=Pistetaulukko!$D$36,'Vastaukset, kilpailijat (yl)'!O106=Pistetaulukko!$N$36),Pistetaulukko!$D$35,IF(OR('Vastaukset, kilpailijat (yl)'!O106=Pistetaulukko!$C$36,'Vastaukset, kilpailijat (yl)'!O106=Pistetaulukko!$O$36),Pistetaulukko!$C$35,IF(OR('Vastaukset, kilpailijat (yl)'!O106=Pistetaulukko!$B$36,'Vastaukset, kilpailijat (yl)'!O106=Pistetaulukko!$P$36),Pistetaulukko!$B$35,0))))))))</f>
        <v>0</v>
      </c>
      <c r="P106" s="82">
        <f>IF('Vastaukset, kilpailijat (yl)'!P106=Pistetaulukko!$I$39,Pistetaulukko!$I$38,IF(OR('Vastaukset, kilpailijat (yl)'!P106=Pistetaulukko!$H$39,'Vastaukset, kilpailijat (yl)'!P106=Pistetaulukko!$J$39),Pistetaulukko!$H$38,IF(OR('Vastaukset, kilpailijat (yl)'!P106=Pistetaulukko!$G$39,'Vastaukset, kilpailijat (yl)'!P106=Pistetaulukko!$K$39),Pistetaulukko!$G$38,IF(OR('Vastaukset, kilpailijat (yl)'!P106=Pistetaulukko!$F$39,'Vastaukset, kilpailijat (yl)'!P106=Pistetaulukko!$L$39),Pistetaulukko!$F$38,0))))</f>
        <v>0</v>
      </c>
      <c r="Q106" s="82">
        <f>IF('Vastaukset, kilpailijat (yl)'!Q106=Pistetaulukko!$I$42,Pistetaulukko!$I$41,IF(OR('Vastaukset, kilpailijat (yl)'!Q106=Pistetaulukko!$H$42,'Vastaukset, kilpailijat (yl)'!Q106=Pistetaulukko!$J$42),Pistetaulukko!$H$41,IF(OR('Vastaukset, kilpailijat (yl)'!Q106=Pistetaulukko!$G$42,'Vastaukset, kilpailijat (yl)'!Q106=Pistetaulukko!$K$42),Pistetaulukko!$G$41,IF(OR('Vastaukset, kilpailijat (yl)'!Q106=Pistetaulukko!$F$42,'Vastaukset, kilpailijat (yl)'!Q106=Pistetaulukko!$L$42),Pistetaulukko!$F$41,0))))</f>
        <v>0</v>
      </c>
      <c r="R106" s="82">
        <f>IF('Vastaukset, kilpailijat (yl)'!R106=Pistetaulukko!$I$45,Pistetaulukko!$I$44,IF(OR('Vastaukset, kilpailijat (yl)'!R106=Pistetaulukko!$H$45,'Vastaukset, kilpailijat (yl)'!R106=Pistetaulukko!$J$45),Pistetaulukko!$H$44,IF(OR('Vastaukset, kilpailijat (yl)'!R106=Pistetaulukko!$G$45,'Vastaukset, kilpailijat (yl)'!R106=Pistetaulukko!$K$45),Pistetaulukko!$G$44,IF(OR('Vastaukset, kilpailijat (yl)'!R106=Pistetaulukko!$F$45,'Vastaukset, kilpailijat (yl)'!R106=Pistetaulukko!$L$45),Pistetaulukko!$F$44,0))))</f>
        <v>0</v>
      </c>
      <c r="S106" s="82">
        <f>IF('Vastaukset, kilpailijat (yl)'!S106=Pistetaulukko!$I$48,Pistetaulukko!$I$47,IF(OR('Vastaukset, kilpailijat (yl)'!S106=Pistetaulukko!$H$48,'Vastaukset, kilpailijat (yl)'!S106=Pistetaulukko!$J$48),Pistetaulukko!$H$47,IF(OR('Vastaukset, kilpailijat (yl)'!S106=Pistetaulukko!$G$48,'Vastaukset, kilpailijat (yl)'!S106=Pistetaulukko!$K$48),Pistetaulukko!$G$47,IF(OR('Vastaukset, kilpailijat (yl)'!S106=Pistetaulukko!$F$48,'Vastaukset, kilpailijat (yl)'!S106=Pistetaulukko!$L$48),Pistetaulukko!$F$47,0))))</f>
        <v>0</v>
      </c>
      <c r="T106" s="82">
        <f>IF('Vastaukset, kilpailijat (yl)'!T106=Pistetaulukko!$I$51,Pistetaulukko!$I$50,IF(OR('Vastaukset, kilpailijat (yl)'!T106=Pistetaulukko!$H$51,'Vastaukset, kilpailijat (yl)'!T106=Pistetaulukko!$J$51),Pistetaulukko!$H$50,IF(OR('Vastaukset, kilpailijat (yl)'!T106=Pistetaulukko!$G$51,'Vastaukset, kilpailijat (yl)'!T106=Pistetaulukko!$K$51),Pistetaulukko!$G$50,IF(OR('Vastaukset, kilpailijat (yl)'!T106=Pistetaulukko!$F$51,'Vastaukset, kilpailijat (yl)'!T106=Pistetaulukko!$L$51),Pistetaulukko!$F$50,0))))</f>
        <v>0</v>
      </c>
      <c r="U106" s="82">
        <f>IF('Vastaukset, kilpailijat (yl)'!U106=Pistetaulukko!$I$54,Pistetaulukko!$I$53,IF(OR('Vastaukset, kilpailijat (yl)'!U106=Pistetaulukko!$H$54,'Vastaukset, kilpailijat (yl)'!U106=Pistetaulukko!$J$54),Pistetaulukko!$H$53,IF(OR('Vastaukset, kilpailijat (yl)'!U106=Pistetaulukko!$G$54,'Vastaukset, kilpailijat (yl)'!U106=Pistetaulukko!$K$54),Pistetaulukko!$G$53,IF(OR('Vastaukset, kilpailijat (yl)'!U106=Pistetaulukko!$F$54,'Vastaukset, kilpailijat (yl)'!U106=Pistetaulukko!$L$54),Pistetaulukko!$F$53,0))))</f>
        <v>0</v>
      </c>
      <c r="V106" s="82">
        <f>IF('Vastaukset, kilpailijat (yl)'!V106=Pistetaulukko!$I$57,Pistetaulukko!$I$56,IF(OR('Vastaukset, kilpailijat (yl)'!V106=Pistetaulukko!$H$57,'Vastaukset, kilpailijat (yl)'!V106=Pistetaulukko!$J$57),Pistetaulukko!$H$56,IF(OR('Vastaukset, kilpailijat (yl)'!V106=Pistetaulukko!$G$57,'Vastaukset, kilpailijat (yl)'!V106=Pistetaulukko!$K$57),Pistetaulukko!$G$56,IF(OR('Vastaukset, kilpailijat (yl)'!V106=Pistetaulukko!$F$57,'Vastaukset, kilpailijat (yl)'!V106=Pistetaulukko!$L$57),Pistetaulukko!$F$56,0))))</f>
        <v>0</v>
      </c>
      <c r="W106" s="82">
        <f>IF('Vastaukset, kilpailijat (yl)'!W106=Pistetaulukko!$I$60,Pistetaulukko!$I$59,IF(OR('Vastaukset, kilpailijat (yl)'!W106=Pistetaulukko!$H$60,'Vastaukset, kilpailijat (yl)'!W106=Pistetaulukko!$J$60),Pistetaulukko!$H$59,IF(OR('Vastaukset, kilpailijat (yl)'!W106=Pistetaulukko!$G$60,'Vastaukset, kilpailijat (yl)'!W106=Pistetaulukko!$K$60),Pistetaulukko!$G$59,IF(OR('Vastaukset, kilpailijat (yl)'!W106=Pistetaulukko!$F$60,'Vastaukset, kilpailijat (yl)'!W106=Pistetaulukko!$L$60),Pistetaulukko!$F$59,0))))</f>
        <v>0</v>
      </c>
      <c r="X106" s="82">
        <f>IF('Vastaukset, kilpailijat (yl)'!X106=Pistetaulukko!$I$63,Pistetaulukko!$I$62,IF(OR('Vastaukset, kilpailijat (yl)'!X106=Pistetaulukko!$H$63,'Vastaukset, kilpailijat (yl)'!X106=Pistetaulukko!$J$63),Pistetaulukko!$H$62,IF(OR('Vastaukset, kilpailijat (yl)'!X106=Pistetaulukko!$G$63,'Vastaukset, kilpailijat (yl)'!X106=Pistetaulukko!$K$63),Pistetaulukko!$G$62,IF(OR('Vastaukset, kilpailijat (yl)'!X106=Pistetaulukko!$F$63,'Vastaukset, kilpailijat (yl)'!X106=Pistetaulukko!$L$63),Pistetaulukko!$F$62,0))))</f>
        <v>0</v>
      </c>
      <c r="Y106" s="82">
        <f>IF('Vastaukset, kilpailijat (yl)'!Y106=Pistetaulukko!$I$66,Pistetaulukko!$I$65,IF(OR('Vastaukset, kilpailijat (yl)'!Y106=Pistetaulukko!$H$66,'Vastaukset, kilpailijat (yl)'!Y106=Pistetaulukko!$J$66),Pistetaulukko!$H$65,IF(OR('Vastaukset, kilpailijat (yl)'!Y106=Pistetaulukko!$G$66,'Vastaukset, kilpailijat (yl)'!Y106=Pistetaulukko!$K$66),Pistetaulukko!$G$65,IF(OR('Vastaukset, kilpailijat (yl)'!Y106=Pistetaulukko!$F$66,'Vastaukset, kilpailijat (yl)'!Y106=Pistetaulukko!$L$66),Pistetaulukko!$F$65,IF(OR('Vastaukset, kilpailijat (yl)'!Y106=Pistetaulukko!$E$66,'Vastaukset, kilpailijat (yl)'!Y106=Pistetaulukko!$M$66),Pistetaulukko!$E$65,IF(OR('Vastaukset, kilpailijat (yl)'!Y106=Pistetaulukko!$D$66,'Vastaukset, kilpailijat (yl)'!Y106=Pistetaulukko!$N$66),Pistetaulukko!$D$65,0))))))</f>
        <v>0</v>
      </c>
      <c r="Z106" s="82">
        <f>IF('Vastaukset, kilpailijat (yl)'!Z106=Pistetaulukko!$I$69,Pistetaulukko!$I$68,IF(OR('Vastaukset, kilpailijat (yl)'!Z106=Pistetaulukko!$H$69,'Vastaukset, kilpailijat (yl)'!Z106=Pistetaulukko!$J$69),Pistetaulukko!$H$68,IF(OR('Vastaukset, kilpailijat (yl)'!Z106=Pistetaulukko!$G$69,'Vastaukset, kilpailijat (yl)'!Z106=Pistetaulukko!$K$69),Pistetaulukko!$G$68,IF(OR('Vastaukset, kilpailijat (yl)'!Z106=Pistetaulukko!$F$69,'Vastaukset, kilpailijat (yl)'!Z106=Pistetaulukko!$L$69),Pistetaulukko!$F$68,IF(OR('Vastaukset, kilpailijat (yl)'!Z106=Pistetaulukko!$E$69,'Vastaukset, kilpailijat (yl)'!Z106=Pistetaulukko!$M$69),Pistetaulukko!$E$68,IF(OR('Vastaukset, kilpailijat (yl)'!Z106=Pistetaulukko!$D$69,'Vastaukset, kilpailijat (yl)'!Z106=Pistetaulukko!$N$69),Pistetaulukko!$D$68,0))))))</f>
        <v>0</v>
      </c>
      <c r="AA106" s="4">
        <f t="shared" si="5"/>
        <v>0</v>
      </c>
      <c r="AB106" s="34">
        <f>'Vastaukset, kilpailijat (yl)'!AD106</f>
        <v>0</v>
      </c>
      <c r="AC106" s="125">
        <f>'Vastaukset, kilpailijat (yl)'!AC106</f>
        <v>0</v>
      </c>
      <c r="AD106" s="35">
        <f t="shared" si="6"/>
        <v>-4.1666666666666664E-2</v>
      </c>
      <c r="AE106" s="111">
        <f t="shared" si="7"/>
        <v>0</v>
      </c>
      <c r="AF106" s="109">
        <f t="shared" si="8"/>
        <v>0</v>
      </c>
      <c r="AG106" s="115">
        <f>'Suunnistus (yl)'!I106</f>
        <v>160</v>
      </c>
      <c r="AH106" s="107">
        <f t="shared" si="9"/>
        <v>160</v>
      </c>
      <c r="AI106" s="12"/>
    </row>
    <row r="107" spans="1:35" x14ac:dyDescent="0.3">
      <c r="A107" s="7">
        <f>'Vastaukset, kilpailijat (yl)'!A107</f>
        <v>0</v>
      </c>
      <c r="B107" s="56">
        <f>'Vastaukset, kilpailijat (yl)'!B107</f>
        <v>0</v>
      </c>
      <c r="C107" s="6">
        <f>'Vastaukset, kilpailijat (yl)'!C107</f>
        <v>0</v>
      </c>
      <c r="D107" s="6">
        <f>'Vastaukset, kilpailijat (yl)'!D107</f>
        <v>0</v>
      </c>
      <c r="E107" s="82">
        <f>IF('Vastaukset, kilpailijat (yl)'!E107=Pistetaulukko!$I$3,Pistetaulukko!$I$2,0)</f>
        <v>0</v>
      </c>
      <c r="F107" s="82">
        <f>IF('Vastaukset, kilpailijat (yl)'!F107=Pistetaulukko!$I$6,Pistetaulukko!$I$5,IF(OR('Vastaukset, kilpailijat (yl)'!F107=Pistetaulukko!$H$6,'Vastaukset, kilpailijat (yl)'!F107=Pistetaulukko!$J$6),Pistetaulukko!$H$5,IF(OR('Vastaukset, kilpailijat (yl)'!F107=Pistetaulukko!$G$6,'Vastaukset, kilpailijat (yl)'!F107=Pistetaulukko!$K$6),Pistetaulukko!$G$5,IF(OR('Vastaukset, kilpailijat (yl)'!F107=Pistetaulukko!$F$6,'Vastaukset, kilpailijat (yl)'!F107=Pistetaulukko!$L$6),Pistetaulukko!$F$5,0))))</f>
        <v>0</v>
      </c>
      <c r="G107" s="82">
        <f>IF('Vastaukset, kilpailijat (yl)'!G107=Pistetaulukko!$I$9,Pistetaulukko!$I$8,IF(OR('Vastaukset, kilpailijat (yl)'!G107=Pistetaulukko!$H$9,'Vastaukset, kilpailijat (yl)'!G107=Pistetaulukko!$J$9),Pistetaulukko!$H$8,IF(OR('Vastaukset, kilpailijat (yl)'!G107=Pistetaulukko!$G$9,'Vastaukset, kilpailijat (yl)'!G107=Pistetaulukko!$K$9),Pistetaulukko!$G$8,IF(OR('Vastaukset, kilpailijat (yl)'!G107=Pistetaulukko!$F$9,'Vastaukset, kilpailijat (yl)'!G107=Pistetaulukko!$L$9),Pistetaulukko!$F$8,0))))</f>
        <v>0</v>
      </c>
      <c r="H107" s="82">
        <f>IF('Vastaukset, kilpailijat (yl)'!H107=Pistetaulukko!$I$12,Pistetaulukko!$I$11,IF(OR('Vastaukset, kilpailijat (yl)'!H107=Pistetaulukko!$H$12,'Vastaukset, kilpailijat (yl)'!H107=Pistetaulukko!$J$12),Pistetaulukko!$H$11,IF(OR('Vastaukset, kilpailijat (yl)'!H107=Pistetaulukko!$G$12,'Vastaukset, kilpailijat (yl)'!H107=Pistetaulukko!$K$12),Pistetaulukko!$G$11,IF(OR('Vastaukset, kilpailijat (yl)'!H107=Pistetaulukko!$F$12,'Vastaukset, kilpailijat (yl)'!H107=Pistetaulukko!$L$12),Pistetaulukko!$F$11,0))))</f>
        <v>0</v>
      </c>
      <c r="I107" s="82">
        <f>IF('Vastaukset, kilpailijat (yl)'!I107=Pistetaulukko!$I$18,Pistetaulukko!$I$17,0)</f>
        <v>0</v>
      </c>
      <c r="J107" s="82">
        <f>IF('Vastaukset, kilpailijat (yl)'!J107=Pistetaulukko!$I$21,Pistetaulukko!$I$20,IF(OR('Vastaukset, kilpailijat (yl)'!J107=Pistetaulukko!$H$21,'Vastaukset, kilpailijat (yl)'!J107=Pistetaulukko!$J$21),Pistetaulukko!$H$20,IF(OR('Vastaukset, kilpailijat (yl)'!J107=Pistetaulukko!$G$21,'Vastaukset, kilpailijat (yl)'!J107=Pistetaulukko!$K$21),Pistetaulukko!$G$20,IF(OR('Vastaukset, kilpailijat (yl)'!J107=Pistetaulukko!$F$21,'Vastaukset, kilpailijat (yl)'!J107=Pistetaulukko!$L$21),Pistetaulukko!$F$20,0))))</f>
        <v>0</v>
      </c>
      <c r="K107" s="82">
        <f>IF('Vastaukset, kilpailijat (yl)'!K107=Pistetaulukko!$I$24,Pistetaulukko!$I$23,0)</f>
        <v>0</v>
      </c>
      <c r="L107" s="82">
        <f>IF('Vastaukset, kilpailijat (yl)'!L107=Pistetaulukko!$I$27,Pistetaulukko!$I$26,IF(OR('Vastaukset, kilpailijat (yl)'!L107=Pistetaulukko!$H$27,'Vastaukset, kilpailijat (yl)'!L107=Pistetaulukko!$J$27),Pistetaulukko!$H$26,IF(OR('Vastaukset, kilpailijat (yl)'!L107=Pistetaulukko!$G$27,'Vastaukset, kilpailijat (yl)'!L107=Pistetaulukko!$K$27),Pistetaulukko!$G$26,IF(OR('Vastaukset, kilpailijat (yl)'!L107=Pistetaulukko!$F$27,'Vastaukset, kilpailijat (yl)'!L107=Pistetaulukko!$L$27),Pistetaulukko!$F$26,0))))</f>
        <v>0</v>
      </c>
      <c r="M107" s="82">
        <f>IF('Vastaukset, kilpailijat (yl)'!M107=Pistetaulukko!$I$30,Pistetaulukko!$I$29,0)</f>
        <v>0</v>
      </c>
      <c r="N107" s="82">
        <f>IF('Vastaukset, kilpailijat (yl)'!N107=Pistetaulukko!$I$33,Pistetaulukko!$I$32,IF(OR('Vastaukset, kilpailijat (yl)'!N107=Pistetaulukko!$H$33,'Vastaukset, kilpailijat (yl)'!N107=Pistetaulukko!$J$33),Pistetaulukko!$H$32,IF(OR('Vastaukset, kilpailijat (yl)'!N107=Pistetaulukko!$G$33,'Vastaukset, kilpailijat (yl)'!N107=Pistetaulukko!$K$33),Pistetaulukko!$G$32,IF(OR('Vastaukset, kilpailijat (yl)'!N107=Pistetaulukko!$F$33,'Vastaukset, kilpailijat (yl)'!N107=Pistetaulukko!$L$33),Pistetaulukko!$F$32,IF(OR('Vastaukset, kilpailijat (yl)'!N107=Pistetaulukko!$E$33,'Vastaukset, kilpailijat (yl)'!N107=Pistetaulukko!$M$33),Pistetaulukko!$E$32,IF(OR('Vastaukset, kilpailijat (yl)'!N107=Pistetaulukko!$D$33,'Vastaukset, kilpailijat (yl)'!N107=Pistetaulukko!$N$33),Pistetaulukko!$D$32,0))))))</f>
        <v>0</v>
      </c>
      <c r="O107" s="82">
        <f>IF('Vastaukset, kilpailijat (yl)'!O107=Pistetaulukko!$I$36,Pistetaulukko!$I$35,IF(OR('Vastaukset, kilpailijat (yl)'!O107=Pistetaulukko!$H$36,'Vastaukset, kilpailijat (yl)'!O107=Pistetaulukko!$J$36),Pistetaulukko!$H$35,IF(OR('Vastaukset, kilpailijat (yl)'!O107=Pistetaulukko!$G$36,'Vastaukset, kilpailijat (yl)'!O107=Pistetaulukko!$K$36),Pistetaulukko!$G$35,IF(OR('Vastaukset, kilpailijat (yl)'!O107=Pistetaulukko!$F$36,'Vastaukset, kilpailijat (yl)'!O107=Pistetaulukko!$L$36),Pistetaulukko!$F$35,IF(OR('Vastaukset, kilpailijat (yl)'!O107=Pistetaulukko!$E$36,'Vastaukset, kilpailijat (yl)'!O107=Pistetaulukko!$M$36),Pistetaulukko!$E$35,IF(OR('Vastaukset, kilpailijat (yl)'!O107=Pistetaulukko!$D$36,'Vastaukset, kilpailijat (yl)'!O107=Pistetaulukko!$N$36),Pistetaulukko!$D$35,IF(OR('Vastaukset, kilpailijat (yl)'!O107=Pistetaulukko!$C$36,'Vastaukset, kilpailijat (yl)'!O107=Pistetaulukko!$O$36),Pistetaulukko!$C$35,IF(OR('Vastaukset, kilpailijat (yl)'!O107=Pistetaulukko!$B$36,'Vastaukset, kilpailijat (yl)'!O107=Pistetaulukko!$P$36),Pistetaulukko!$B$35,0))))))))</f>
        <v>0</v>
      </c>
      <c r="P107" s="82">
        <f>IF('Vastaukset, kilpailijat (yl)'!P107=Pistetaulukko!$I$39,Pistetaulukko!$I$38,IF(OR('Vastaukset, kilpailijat (yl)'!P107=Pistetaulukko!$H$39,'Vastaukset, kilpailijat (yl)'!P107=Pistetaulukko!$J$39),Pistetaulukko!$H$38,IF(OR('Vastaukset, kilpailijat (yl)'!P107=Pistetaulukko!$G$39,'Vastaukset, kilpailijat (yl)'!P107=Pistetaulukko!$K$39),Pistetaulukko!$G$38,IF(OR('Vastaukset, kilpailijat (yl)'!P107=Pistetaulukko!$F$39,'Vastaukset, kilpailijat (yl)'!P107=Pistetaulukko!$L$39),Pistetaulukko!$F$38,0))))</f>
        <v>0</v>
      </c>
      <c r="Q107" s="82">
        <f>IF('Vastaukset, kilpailijat (yl)'!Q107=Pistetaulukko!$I$42,Pistetaulukko!$I$41,IF(OR('Vastaukset, kilpailijat (yl)'!Q107=Pistetaulukko!$H$42,'Vastaukset, kilpailijat (yl)'!Q107=Pistetaulukko!$J$42),Pistetaulukko!$H$41,IF(OR('Vastaukset, kilpailijat (yl)'!Q107=Pistetaulukko!$G$42,'Vastaukset, kilpailijat (yl)'!Q107=Pistetaulukko!$K$42),Pistetaulukko!$G$41,IF(OR('Vastaukset, kilpailijat (yl)'!Q107=Pistetaulukko!$F$42,'Vastaukset, kilpailijat (yl)'!Q107=Pistetaulukko!$L$42),Pistetaulukko!$F$41,0))))</f>
        <v>0</v>
      </c>
      <c r="R107" s="82">
        <f>IF('Vastaukset, kilpailijat (yl)'!R107=Pistetaulukko!$I$45,Pistetaulukko!$I$44,IF(OR('Vastaukset, kilpailijat (yl)'!R107=Pistetaulukko!$H$45,'Vastaukset, kilpailijat (yl)'!R107=Pistetaulukko!$J$45),Pistetaulukko!$H$44,IF(OR('Vastaukset, kilpailijat (yl)'!R107=Pistetaulukko!$G$45,'Vastaukset, kilpailijat (yl)'!R107=Pistetaulukko!$K$45),Pistetaulukko!$G$44,IF(OR('Vastaukset, kilpailijat (yl)'!R107=Pistetaulukko!$F$45,'Vastaukset, kilpailijat (yl)'!R107=Pistetaulukko!$L$45),Pistetaulukko!$F$44,0))))</f>
        <v>0</v>
      </c>
      <c r="S107" s="82">
        <f>IF('Vastaukset, kilpailijat (yl)'!S107=Pistetaulukko!$I$48,Pistetaulukko!$I$47,IF(OR('Vastaukset, kilpailijat (yl)'!S107=Pistetaulukko!$H$48,'Vastaukset, kilpailijat (yl)'!S107=Pistetaulukko!$J$48),Pistetaulukko!$H$47,IF(OR('Vastaukset, kilpailijat (yl)'!S107=Pistetaulukko!$G$48,'Vastaukset, kilpailijat (yl)'!S107=Pistetaulukko!$K$48),Pistetaulukko!$G$47,IF(OR('Vastaukset, kilpailijat (yl)'!S107=Pistetaulukko!$F$48,'Vastaukset, kilpailijat (yl)'!S107=Pistetaulukko!$L$48),Pistetaulukko!$F$47,0))))</f>
        <v>0</v>
      </c>
      <c r="T107" s="82">
        <f>IF('Vastaukset, kilpailijat (yl)'!T107=Pistetaulukko!$I$51,Pistetaulukko!$I$50,IF(OR('Vastaukset, kilpailijat (yl)'!T107=Pistetaulukko!$H$51,'Vastaukset, kilpailijat (yl)'!T107=Pistetaulukko!$J$51),Pistetaulukko!$H$50,IF(OR('Vastaukset, kilpailijat (yl)'!T107=Pistetaulukko!$G$51,'Vastaukset, kilpailijat (yl)'!T107=Pistetaulukko!$K$51),Pistetaulukko!$G$50,IF(OR('Vastaukset, kilpailijat (yl)'!T107=Pistetaulukko!$F$51,'Vastaukset, kilpailijat (yl)'!T107=Pistetaulukko!$L$51),Pistetaulukko!$F$50,0))))</f>
        <v>0</v>
      </c>
      <c r="U107" s="82">
        <f>IF('Vastaukset, kilpailijat (yl)'!U107=Pistetaulukko!$I$54,Pistetaulukko!$I$53,IF(OR('Vastaukset, kilpailijat (yl)'!U107=Pistetaulukko!$H$54,'Vastaukset, kilpailijat (yl)'!U107=Pistetaulukko!$J$54),Pistetaulukko!$H$53,IF(OR('Vastaukset, kilpailijat (yl)'!U107=Pistetaulukko!$G$54,'Vastaukset, kilpailijat (yl)'!U107=Pistetaulukko!$K$54),Pistetaulukko!$G$53,IF(OR('Vastaukset, kilpailijat (yl)'!U107=Pistetaulukko!$F$54,'Vastaukset, kilpailijat (yl)'!U107=Pistetaulukko!$L$54),Pistetaulukko!$F$53,0))))</f>
        <v>0</v>
      </c>
      <c r="V107" s="82">
        <f>IF('Vastaukset, kilpailijat (yl)'!V107=Pistetaulukko!$I$57,Pistetaulukko!$I$56,IF(OR('Vastaukset, kilpailijat (yl)'!V107=Pistetaulukko!$H$57,'Vastaukset, kilpailijat (yl)'!V107=Pistetaulukko!$J$57),Pistetaulukko!$H$56,IF(OR('Vastaukset, kilpailijat (yl)'!V107=Pistetaulukko!$G$57,'Vastaukset, kilpailijat (yl)'!V107=Pistetaulukko!$K$57),Pistetaulukko!$G$56,IF(OR('Vastaukset, kilpailijat (yl)'!V107=Pistetaulukko!$F$57,'Vastaukset, kilpailijat (yl)'!V107=Pistetaulukko!$L$57),Pistetaulukko!$F$56,0))))</f>
        <v>0</v>
      </c>
      <c r="W107" s="82">
        <f>IF('Vastaukset, kilpailijat (yl)'!W107=Pistetaulukko!$I$60,Pistetaulukko!$I$59,IF(OR('Vastaukset, kilpailijat (yl)'!W107=Pistetaulukko!$H$60,'Vastaukset, kilpailijat (yl)'!W107=Pistetaulukko!$J$60),Pistetaulukko!$H$59,IF(OR('Vastaukset, kilpailijat (yl)'!W107=Pistetaulukko!$G$60,'Vastaukset, kilpailijat (yl)'!W107=Pistetaulukko!$K$60),Pistetaulukko!$G$59,IF(OR('Vastaukset, kilpailijat (yl)'!W107=Pistetaulukko!$F$60,'Vastaukset, kilpailijat (yl)'!W107=Pistetaulukko!$L$60),Pistetaulukko!$F$59,0))))</f>
        <v>0</v>
      </c>
      <c r="X107" s="82">
        <f>IF('Vastaukset, kilpailijat (yl)'!X107=Pistetaulukko!$I$63,Pistetaulukko!$I$62,IF(OR('Vastaukset, kilpailijat (yl)'!X107=Pistetaulukko!$H$63,'Vastaukset, kilpailijat (yl)'!X107=Pistetaulukko!$J$63),Pistetaulukko!$H$62,IF(OR('Vastaukset, kilpailijat (yl)'!X107=Pistetaulukko!$G$63,'Vastaukset, kilpailijat (yl)'!X107=Pistetaulukko!$K$63),Pistetaulukko!$G$62,IF(OR('Vastaukset, kilpailijat (yl)'!X107=Pistetaulukko!$F$63,'Vastaukset, kilpailijat (yl)'!X107=Pistetaulukko!$L$63),Pistetaulukko!$F$62,0))))</f>
        <v>0</v>
      </c>
      <c r="Y107" s="82">
        <f>IF('Vastaukset, kilpailijat (yl)'!Y107=Pistetaulukko!$I$66,Pistetaulukko!$I$65,IF(OR('Vastaukset, kilpailijat (yl)'!Y107=Pistetaulukko!$H$66,'Vastaukset, kilpailijat (yl)'!Y107=Pistetaulukko!$J$66),Pistetaulukko!$H$65,IF(OR('Vastaukset, kilpailijat (yl)'!Y107=Pistetaulukko!$G$66,'Vastaukset, kilpailijat (yl)'!Y107=Pistetaulukko!$K$66),Pistetaulukko!$G$65,IF(OR('Vastaukset, kilpailijat (yl)'!Y107=Pistetaulukko!$F$66,'Vastaukset, kilpailijat (yl)'!Y107=Pistetaulukko!$L$66),Pistetaulukko!$F$65,IF(OR('Vastaukset, kilpailijat (yl)'!Y107=Pistetaulukko!$E$66,'Vastaukset, kilpailijat (yl)'!Y107=Pistetaulukko!$M$66),Pistetaulukko!$E$65,IF(OR('Vastaukset, kilpailijat (yl)'!Y107=Pistetaulukko!$D$66,'Vastaukset, kilpailijat (yl)'!Y107=Pistetaulukko!$N$66),Pistetaulukko!$D$65,0))))))</f>
        <v>0</v>
      </c>
      <c r="Z107" s="82">
        <f>IF('Vastaukset, kilpailijat (yl)'!Z107=Pistetaulukko!$I$69,Pistetaulukko!$I$68,IF(OR('Vastaukset, kilpailijat (yl)'!Z107=Pistetaulukko!$H$69,'Vastaukset, kilpailijat (yl)'!Z107=Pistetaulukko!$J$69),Pistetaulukko!$H$68,IF(OR('Vastaukset, kilpailijat (yl)'!Z107=Pistetaulukko!$G$69,'Vastaukset, kilpailijat (yl)'!Z107=Pistetaulukko!$K$69),Pistetaulukko!$G$68,IF(OR('Vastaukset, kilpailijat (yl)'!Z107=Pistetaulukko!$F$69,'Vastaukset, kilpailijat (yl)'!Z107=Pistetaulukko!$L$69),Pistetaulukko!$F$68,IF(OR('Vastaukset, kilpailijat (yl)'!Z107=Pistetaulukko!$E$69,'Vastaukset, kilpailijat (yl)'!Z107=Pistetaulukko!$M$69),Pistetaulukko!$E$68,IF(OR('Vastaukset, kilpailijat (yl)'!Z107=Pistetaulukko!$D$69,'Vastaukset, kilpailijat (yl)'!Z107=Pistetaulukko!$N$69),Pistetaulukko!$D$68,0))))))</f>
        <v>0</v>
      </c>
      <c r="AA107" s="4">
        <f t="shared" si="5"/>
        <v>0</v>
      </c>
      <c r="AB107" s="34">
        <f>'Vastaukset, kilpailijat (yl)'!AD107</f>
        <v>0</v>
      </c>
      <c r="AC107" s="125">
        <f>'Vastaukset, kilpailijat (yl)'!AC107</f>
        <v>0</v>
      </c>
      <c r="AD107" s="35">
        <f t="shared" si="6"/>
        <v>-4.1666666666666664E-2</v>
      </c>
      <c r="AE107" s="111">
        <f t="shared" si="7"/>
        <v>0</v>
      </c>
      <c r="AF107" s="109">
        <f t="shared" si="8"/>
        <v>0</v>
      </c>
      <c r="AG107" s="115">
        <f>'Suunnistus (yl)'!I107</f>
        <v>160</v>
      </c>
      <c r="AH107" s="107">
        <f t="shared" si="9"/>
        <v>160</v>
      </c>
      <c r="AI107" s="12"/>
    </row>
    <row r="108" spans="1:35" x14ac:dyDescent="0.3">
      <c r="A108" s="7">
        <f>'Vastaukset, kilpailijat (yl)'!A108</f>
        <v>0</v>
      </c>
      <c r="B108" s="56">
        <f>'Vastaukset, kilpailijat (yl)'!B108</f>
        <v>0</v>
      </c>
      <c r="C108" s="6">
        <f>'Vastaukset, kilpailijat (yl)'!C108</f>
        <v>0</v>
      </c>
      <c r="D108" s="6">
        <f>'Vastaukset, kilpailijat (yl)'!D108</f>
        <v>0</v>
      </c>
      <c r="E108" s="82">
        <f>IF('Vastaukset, kilpailijat (yl)'!E108=Pistetaulukko!$I$3,Pistetaulukko!$I$2,0)</f>
        <v>0</v>
      </c>
      <c r="F108" s="82">
        <f>IF('Vastaukset, kilpailijat (yl)'!F108=Pistetaulukko!$I$6,Pistetaulukko!$I$5,IF(OR('Vastaukset, kilpailijat (yl)'!F108=Pistetaulukko!$H$6,'Vastaukset, kilpailijat (yl)'!F108=Pistetaulukko!$J$6),Pistetaulukko!$H$5,IF(OR('Vastaukset, kilpailijat (yl)'!F108=Pistetaulukko!$G$6,'Vastaukset, kilpailijat (yl)'!F108=Pistetaulukko!$K$6),Pistetaulukko!$G$5,IF(OR('Vastaukset, kilpailijat (yl)'!F108=Pistetaulukko!$F$6,'Vastaukset, kilpailijat (yl)'!F108=Pistetaulukko!$L$6),Pistetaulukko!$F$5,0))))</f>
        <v>0</v>
      </c>
      <c r="G108" s="82">
        <f>IF('Vastaukset, kilpailijat (yl)'!G108=Pistetaulukko!$I$9,Pistetaulukko!$I$8,IF(OR('Vastaukset, kilpailijat (yl)'!G108=Pistetaulukko!$H$9,'Vastaukset, kilpailijat (yl)'!G108=Pistetaulukko!$J$9),Pistetaulukko!$H$8,IF(OR('Vastaukset, kilpailijat (yl)'!G108=Pistetaulukko!$G$9,'Vastaukset, kilpailijat (yl)'!G108=Pistetaulukko!$K$9),Pistetaulukko!$G$8,IF(OR('Vastaukset, kilpailijat (yl)'!G108=Pistetaulukko!$F$9,'Vastaukset, kilpailijat (yl)'!G108=Pistetaulukko!$L$9),Pistetaulukko!$F$8,0))))</f>
        <v>0</v>
      </c>
      <c r="H108" s="82">
        <f>IF('Vastaukset, kilpailijat (yl)'!H108=Pistetaulukko!$I$12,Pistetaulukko!$I$11,IF(OR('Vastaukset, kilpailijat (yl)'!H108=Pistetaulukko!$H$12,'Vastaukset, kilpailijat (yl)'!H108=Pistetaulukko!$J$12),Pistetaulukko!$H$11,IF(OR('Vastaukset, kilpailijat (yl)'!H108=Pistetaulukko!$G$12,'Vastaukset, kilpailijat (yl)'!H108=Pistetaulukko!$K$12),Pistetaulukko!$G$11,IF(OR('Vastaukset, kilpailijat (yl)'!H108=Pistetaulukko!$F$12,'Vastaukset, kilpailijat (yl)'!H108=Pistetaulukko!$L$12),Pistetaulukko!$F$11,0))))</f>
        <v>0</v>
      </c>
      <c r="I108" s="82">
        <f>IF('Vastaukset, kilpailijat (yl)'!I108=Pistetaulukko!$I$18,Pistetaulukko!$I$17,0)</f>
        <v>0</v>
      </c>
      <c r="J108" s="82">
        <f>IF('Vastaukset, kilpailijat (yl)'!J108=Pistetaulukko!$I$21,Pistetaulukko!$I$20,IF(OR('Vastaukset, kilpailijat (yl)'!J108=Pistetaulukko!$H$21,'Vastaukset, kilpailijat (yl)'!J108=Pistetaulukko!$J$21),Pistetaulukko!$H$20,IF(OR('Vastaukset, kilpailijat (yl)'!J108=Pistetaulukko!$G$21,'Vastaukset, kilpailijat (yl)'!J108=Pistetaulukko!$K$21),Pistetaulukko!$G$20,IF(OR('Vastaukset, kilpailijat (yl)'!J108=Pistetaulukko!$F$21,'Vastaukset, kilpailijat (yl)'!J108=Pistetaulukko!$L$21),Pistetaulukko!$F$20,0))))</f>
        <v>0</v>
      </c>
      <c r="K108" s="82">
        <f>IF('Vastaukset, kilpailijat (yl)'!K108=Pistetaulukko!$I$24,Pistetaulukko!$I$23,0)</f>
        <v>0</v>
      </c>
      <c r="L108" s="82">
        <f>IF('Vastaukset, kilpailijat (yl)'!L108=Pistetaulukko!$I$27,Pistetaulukko!$I$26,IF(OR('Vastaukset, kilpailijat (yl)'!L108=Pistetaulukko!$H$27,'Vastaukset, kilpailijat (yl)'!L108=Pistetaulukko!$J$27),Pistetaulukko!$H$26,IF(OR('Vastaukset, kilpailijat (yl)'!L108=Pistetaulukko!$G$27,'Vastaukset, kilpailijat (yl)'!L108=Pistetaulukko!$K$27),Pistetaulukko!$G$26,IF(OR('Vastaukset, kilpailijat (yl)'!L108=Pistetaulukko!$F$27,'Vastaukset, kilpailijat (yl)'!L108=Pistetaulukko!$L$27),Pistetaulukko!$F$26,0))))</f>
        <v>0</v>
      </c>
      <c r="M108" s="82">
        <f>IF('Vastaukset, kilpailijat (yl)'!M108=Pistetaulukko!$I$30,Pistetaulukko!$I$29,0)</f>
        <v>0</v>
      </c>
      <c r="N108" s="82">
        <f>IF('Vastaukset, kilpailijat (yl)'!N108=Pistetaulukko!$I$33,Pistetaulukko!$I$32,IF(OR('Vastaukset, kilpailijat (yl)'!N108=Pistetaulukko!$H$33,'Vastaukset, kilpailijat (yl)'!N108=Pistetaulukko!$J$33),Pistetaulukko!$H$32,IF(OR('Vastaukset, kilpailijat (yl)'!N108=Pistetaulukko!$G$33,'Vastaukset, kilpailijat (yl)'!N108=Pistetaulukko!$K$33),Pistetaulukko!$G$32,IF(OR('Vastaukset, kilpailijat (yl)'!N108=Pistetaulukko!$F$33,'Vastaukset, kilpailijat (yl)'!N108=Pistetaulukko!$L$33),Pistetaulukko!$F$32,IF(OR('Vastaukset, kilpailijat (yl)'!N108=Pistetaulukko!$E$33,'Vastaukset, kilpailijat (yl)'!N108=Pistetaulukko!$M$33),Pistetaulukko!$E$32,IF(OR('Vastaukset, kilpailijat (yl)'!N108=Pistetaulukko!$D$33,'Vastaukset, kilpailijat (yl)'!N108=Pistetaulukko!$N$33),Pistetaulukko!$D$32,0))))))</f>
        <v>0</v>
      </c>
      <c r="O108" s="82">
        <f>IF('Vastaukset, kilpailijat (yl)'!O108=Pistetaulukko!$I$36,Pistetaulukko!$I$35,IF(OR('Vastaukset, kilpailijat (yl)'!O108=Pistetaulukko!$H$36,'Vastaukset, kilpailijat (yl)'!O108=Pistetaulukko!$J$36),Pistetaulukko!$H$35,IF(OR('Vastaukset, kilpailijat (yl)'!O108=Pistetaulukko!$G$36,'Vastaukset, kilpailijat (yl)'!O108=Pistetaulukko!$K$36),Pistetaulukko!$G$35,IF(OR('Vastaukset, kilpailijat (yl)'!O108=Pistetaulukko!$F$36,'Vastaukset, kilpailijat (yl)'!O108=Pistetaulukko!$L$36),Pistetaulukko!$F$35,IF(OR('Vastaukset, kilpailijat (yl)'!O108=Pistetaulukko!$E$36,'Vastaukset, kilpailijat (yl)'!O108=Pistetaulukko!$M$36),Pistetaulukko!$E$35,IF(OR('Vastaukset, kilpailijat (yl)'!O108=Pistetaulukko!$D$36,'Vastaukset, kilpailijat (yl)'!O108=Pistetaulukko!$N$36),Pistetaulukko!$D$35,IF(OR('Vastaukset, kilpailijat (yl)'!O108=Pistetaulukko!$C$36,'Vastaukset, kilpailijat (yl)'!O108=Pistetaulukko!$O$36),Pistetaulukko!$C$35,IF(OR('Vastaukset, kilpailijat (yl)'!O108=Pistetaulukko!$B$36,'Vastaukset, kilpailijat (yl)'!O108=Pistetaulukko!$P$36),Pistetaulukko!$B$35,0))))))))</f>
        <v>0</v>
      </c>
      <c r="P108" s="82">
        <f>IF('Vastaukset, kilpailijat (yl)'!P108=Pistetaulukko!$I$39,Pistetaulukko!$I$38,IF(OR('Vastaukset, kilpailijat (yl)'!P108=Pistetaulukko!$H$39,'Vastaukset, kilpailijat (yl)'!P108=Pistetaulukko!$J$39),Pistetaulukko!$H$38,IF(OR('Vastaukset, kilpailijat (yl)'!P108=Pistetaulukko!$G$39,'Vastaukset, kilpailijat (yl)'!P108=Pistetaulukko!$K$39),Pistetaulukko!$G$38,IF(OR('Vastaukset, kilpailijat (yl)'!P108=Pistetaulukko!$F$39,'Vastaukset, kilpailijat (yl)'!P108=Pistetaulukko!$L$39),Pistetaulukko!$F$38,0))))</f>
        <v>0</v>
      </c>
      <c r="Q108" s="82">
        <f>IF('Vastaukset, kilpailijat (yl)'!Q108=Pistetaulukko!$I$42,Pistetaulukko!$I$41,IF(OR('Vastaukset, kilpailijat (yl)'!Q108=Pistetaulukko!$H$42,'Vastaukset, kilpailijat (yl)'!Q108=Pistetaulukko!$J$42),Pistetaulukko!$H$41,IF(OR('Vastaukset, kilpailijat (yl)'!Q108=Pistetaulukko!$G$42,'Vastaukset, kilpailijat (yl)'!Q108=Pistetaulukko!$K$42),Pistetaulukko!$G$41,IF(OR('Vastaukset, kilpailijat (yl)'!Q108=Pistetaulukko!$F$42,'Vastaukset, kilpailijat (yl)'!Q108=Pistetaulukko!$L$42),Pistetaulukko!$F$41,0))))</f>
        <v>0</v>
      </c>
      <c r="R108" s="82">
        <f>IF('Vastaukset, kilpailijat (yl)'!R108=Pistetaulukko!$I$45,Pistetaulukko!$I$44,IF(OR('Vastaukset, kilpailijat (yl)'!R108=Pistetaulukko!$H$45,'Vastaukset, kilpailijat (yl)'!R108=Pistetaulukko!$J$45),Pistetaulukko!$H$44,IF(OR('Vastaukset, kilpailijat (yl)'!R108=Pistetaulukko!$G$45,'Vastaukset, kilpailijat (yl)'!R108=Pistetaulukko!$K$45),Pistetaulukko!$G$44,IF(OR('Vastaukset, kilpailijat (yl)'!R108=Pistetaulukko!$F$45,'Vastaukset, kilpailijat (yl)'!R108=Pistetaulukko!$L$45),Pistetaulukko!$F$44,0))))</f>
        <v>0</v>
      </c>
      <c r="S108" s="82">
        <f>IF('Vastaukset, kilpailijat (yl)'!S108=Pistetaulukko!$I$48,Pistetaulukko!$I$47,IF(OR('Vastaukset, kilpailijat (yl)'!S108=Pistetaulukko!$H$48,'Vastaukset, kilpailijat (yl)'!S108=Pistetaulukko!$J$48),Pistetaulukko!$H$47,IF(OR('Vastaukset, kilpailijat (yl)'!S108=Pistetaulukko!$G$48,'Vastaukset, kilpailijat (yl)'!S108=Pistetaulukko!$K$48),Pistetaulukko!$G$47,IF(OR('Vastaukset, kilpailijat (yl)'!S108=Pistetaulukko!$F$48,'Vastaukset, kilpailijat (yl)'!S108=Pistetaulukko!$L$48),Pistetaulukko!$F$47,0))))</f>
        <v>0</v>
      </c>
      <c r="T108" s="82">
        <f>IF('Vastaukset, kilpailijat (yl)'!T108=Pistetaulukko!$I$51,Pistetaulukko!$I$50,IF(OR('Vastaukset, kilpailijat (yl)'!T108=Pistetaulukko!$H$51,'Vastaukset, kilpailijat (yl)'!T108=Pistetaulukko!$J$51),Pistetaulukko!$H$50,IF(OR('Vastaukset, kilpailijat (yl)'!T108=Pistetaulukko!$G$51,'Vastaukset, kilpailijat (yl)'!T108=Pistetaulukko!$K$51),Pistetaulukko!$G$50,IF(OR('Vastaukset, kilpailijat (yl)'!T108=Pistetaulukko!$F$51,'Vastaukset, kilpailijat (yl)'!T108=Pistetaulukko!$L$51),Pistetaulukko!$F$50,0))))</f>
        <v>0</v>
      </c>
      <c r="U108" s="82">
        <f>IF('Vastaukset, kilpailijat (yl)'!U108=Pistetaulukko!$I$54,Pistetaulukko!$I$53,IF(OR('Vastaukset, kilpailijat (yl)'!U108=Pistetaulukko!$H$54,'Vastaukset, kilpailijat (yl)'!U108=Pistetaulukko!$J$54),Pistetaulukko!$H$53,IF(OR('Vastaukset, kilpailijat (yl)'!U108=Pistetaulukko!$G$54,'Vastaukset, kilpailijat (yl)'!U108=Pistetaulukko!$K$54),Pistetaulukko!$G$53,IF(OR('Vastaukset, kilpailijat (yl)'!U108=Pistetaulukko!$F$54,'Vastaukset, kilpailijat (yl)'!U108=Pistetaulukko!$L$54),Pistetaulukko!$F$53,0))))</f>
        <v>0</v>
      </c>
      <c r="V108" s="82">
        <f>IF('Vastaukset, kilpailijat (yl)'!V108=Pistetaulukko!$I$57,Pistetaulukko!$I$56,IF(OR('Vastaukset, kilpailijat (yl)'!V108=Pistetaulukko!$H$57,'Vastaukset, kilpailijat (yl)'!V108=Pistetaulukko!$J$57),Pistetaulukko!$H$56,IF(OR('Vastaukset, kilpailijat (yl)'!V108=Pistetaulukko!$G$57,'Vastaukset, kilpailijat (yl)'!V108=Pistetaulukko!$K$57),Pistetaulukko!$G$56,IF(OR('Vastaukset, kilpailijat (yl)'!V108=Pistetaulukko!$F$57,'Vastaukset, kilpailijat (yl)'!V108=Pistetaulukko!$L$57),Pistetaulukko!$F$56,0))))</f>
        <v>0</v>
      </c>
      <c r="W108" s="82">
        <f>IF('Vastaukset, kilpailijat (yl)'!W108=Pistetaulukko!$I$60,Pistetaulukko!$I$59,IF(OR('Vastaukset, kilpailijat (yl)'!W108=Pistetaulukko!$H$60,'Vastaukset, kilpailijat (yl)'!W108=Pistetaulukko!$J$60),Pistetaulukko!$H$59,IF(OR('Vastaukset, kilpailijat (yl)'!W108=Pistetaulukko!$G$60,'Vastaukset, kilpailijat (yl)'!W108=Pistetaulukko!$K$60),Pistetaulukko!$G$59,IF(OR('Vastaukset, kilpailijat (yl)'!W108=Pistetaulukko!$F$60,'Vastaukset, kilpailijat (yl)'!W108=Pistetaulukko!$L$60),Pistetaulukko!$F$59,0))))</f>
        <v>0</v>
      </c>
      <c r="X108" s="82">
        <f>IF('Vastaukset, kilpailijat (yl)'!X108=Pistetaulukko!$I$63,Pistetaulukko!$I$62,IF(OR('Vastaukset, kilpailijat (yl)'!X108=Pistetaulukko!$H$63,'Vastaukset, kilpailijat (yl)'!X108=Pistetaulukko!$J$63),Pistetaulukko!$H$62,IF(OR('Vastaukset, kilpailijat (yl)'!X108=Pistetaulukko!$G$63,'Vastaukset, kilpailijat (yl)'!X108=Pistetaulukko!$K$63),Pistetaulukko!$G$62,IF(OR('Vastaukset, kilpailijat (yl)'!X108=Pistetaulukko!$F$63,'Vastaukset, kilpailijat (yl)'!X108=Pistetaulukko!$L$63),Pistetaulukko!$F$62,0))))</f>
        <v>0</v>
      </c>
      <c r="Y108" s="82">
        <f>IF('Vastaukset, kilpailijat (yl)'!Y108=Pistetaulukko!$I$66,Pistetaulukko!$I$65,IF(OR('Vastaukset, kilpailijat (yl)'!Y108=Pistetaulukko!$H$66,'Vastaukset, kilpailijat (yl)'!Y108=Pistetaulukko!$J$66),Pistetaulukko!$H$65,IF(OR('Vastaukset, kilpailijat (yl)'!Y108=Pistetaulukko!$G$66,'Vastaukset, kilpailijat (yl)'!Y108=Pistetaulukko!$K$66),Pistetaulukko!$G$65,IF(OR('Vastaukset, kilpailijat (yl)'!Y108=Pistetaulukko!$F$66,'Vastaukset, kilpailijat (yl)'!Y108=Pistetaulukko!$L$66),Pistetaulukko!$F$65,IF(OR('Vastaukset, kilpailijat (yl)'!Y108=Pistetaulukko!$E$66,'Vastaukset, kilpailijat (yl)'!Y108=Pistetaulukko!$M$66),Pistetaulukko!$E$65,IF(OR('Vastaukset, kilpailijat (yl)'!Y108=Pistetaulukko!$D$66,'Vastaukset, kilpailijat (yl)'!Y108=Pistetaulukko!$N$66),Pistetaulukko!$D$65,0))))))</f>
        <v>0</v>
      </c>
      <c r="Z108" s="82">
        <f>IF('Vastaukset, kilpailijat (yl)'!Z108=Pistetaulukko!$I$69,Pistetaulukko!$I$68,IF(OR('Vastaukset, kilpailijat (yl)'!Z108=Pistetaulukko!$H$69,'Vastaukset, kilpailijat (yl)'!Z108=Pistetaulukko!$J$69),Pistetaulukko!$H$68,IF(OR('Vastaukset, kilpailijat (yl)'!Z108=Pistetaulukko!$G$69,'Vastaukset, kilpailijat (yl)'!Z108=Pistetaulukko!$K$69),Pistetaulukko!$G$68,IF(OR('Vastaukset, kilpailijat (yl)'!Z108=Pistetaulukko!$F$69,'Vastaukset, kilpailijat (yl)'!Z108=Pistetaulukko!$L$69),Pistetaulukko!$F$68,IF(OR('Vastaukset, kilpailijat (yl)'!Z108=Pistetaulukko!$E$69,'Vastaukset, kilpailijat (yl)'!Z108=Pistetaulukko!$M$69),Pistetaulukko!$E$68,IF(OR('Vastaukset, kilpailijat (yl)'!Z108=Pistetaulukko!$D$69,'Vastaukset, kilpailijat (yl)'!Z108=Pistetaulukko!$N$69),Pistetaulukko!$D$68,0))))))</f>
        <v>0</v>
      </c>
      <c r="AA108" s="4">
        <f t="shared" si="5"/>
        <v>0</v>
      </c>
      <c r="AB108" s="34">
        <f>'Vastaukset, kilpailijat (yl)'!AD108</f>
        <v>0</v>
      </c>
      <c r="AC108" s="125">
        <f>'Vastaukset, kilpailijat (yl)'!AC108</f>
        <v>0</v>
      </c>
      <c r="AD108" s="35">
        <f t="shared" si="6"/>
        <v>-4.1666666666666664E-2</v>
      </c>
      <c r="AE108" s="111">
        <f t="shared" si="7"/>
        <v>0</v>
      </c>
      <c r="AF108" s="109">
        <f t="shared" si="8"/>
        <v>0</v>
      </c>
      <c r="AG108" s="115">
        <f>'Suunnistus (yl)'!I108</f>
        <v>160</v>
      </c>
      <c r="AH108" s="107">
        <f t="shared" si="9"/>
        <v>160</v>
      </c>
      <c r="AI108" s="12"/>
    </row>
    <row r="109" spans="1:35" x14ac:dyDescent="0.3">
      <c r="A109" s="7">
        <f>'Vastaukset, kilpailijat (yl)'!A109</f>
        <v>0</v>
      </c>
      <c r="B109" s="56">
        <f>'Vastaukset, kilpailijat (yl)'!B109</f>
        <v>0</v>
      </c>
      <c r="C109" s="6">
        <f>'Vastaukset, kilpailijat (yl)'!C109</f>
        <v>0</v>
      </c>
      <c r="D109" s="6">
        <f>'Vastaukset, kilpailijat (yl)'!D109</f>
        <v>0</v>
      </c>
      <c r="E109" s="82">
        <f>IF('Vastaukset, kilpailijat (yl)'!E109=Pistetaulukko!$I$3,Pistetaulukko!$I$2,0)</f>
        <v>0</v>
      </c>
      <c r="F109" s="82">
        <f>IF('Vastaukset, kilpailijat (yl)'!F109=Pistetaulukko!$I$6,Pistetaulukko!$I$5,IF(OR('Vastaukset, kilpailijat (yl)'!F109=Pistetaulukko!$H$6,'Vastaukset, kilpailijat (yl)'!F109=Pistetaulukko!$J$6),Pistetaulukko!$H$5,IF(OR('Vastaukset, kilpailijat (yl)'!F109=Pistetaulukko!$G$6,'Vastaukset, kilpailijat (yl)'!F109=Pistetaulukko!$K$6),Pistetaulukko!$G$5,IF(OR('Vastaukset, kilpailijat (yl)'!F109=Pistetaulukko!$F$6,'Vastaukset, kilpailijat (yl)'!F109=Pistetaulukko!$L$6),Pistetaulukko!$F$5,0))))</f>
        <v>0</v>
      </c>
      <c r="G109" s="82">
        <f>IF('Vastaukset, kilpailijat (yl)'!G109=Pistetaulukko!$I$9,Pistetaulukko!$I$8,IF(OR('Vastaukset, kilpailijat (yl)'!G109=Pistetaulukko!$H$9,'Vastaukset, kilpailijat (yl)'!G109=Pistetaulukko!$J$9),Pistetaulukko!$H$8,IF(OR('Vastaukset, kilpailijat (yl)'!G109=Pistetaulukko!$G$9,'Vastaukset, kilpailijat (yl)'!G109=Pistetaulukko!$K$9),Pistetaulukko!$G$8,IF(OR('Vastaukset, kilpailijat (yl)'!G109=Pistetaulukko!$F$9,'Vastaukset, kilpailijat (yl)'!G109=Pistetaulukko!$L$9),Pistetaulukko!$F$8,0))))</f>
        <v>0</v>
      </c>
      <c r="H109" s="82">
        <f>IF('Vastaukset, kilpailijat (yl)'!H109=Pistetaulukko!$I$12,Pistetaulukko!$I$11,IF(OR('Vastaukset, kilpailijat (yl)'!H109=Pistetaulukko!$H$12,'Vastaukset, kilpailijat (yl)'!H109=Pistetaulukko!$J$12),Pistetaulukko!$H$11,IF(OR('Vastaukset, kilpailijat (yl)'!H109=Pistetaulukko!$G$12,'Vastaukset, kilpailijat (yl)'!H109=Pistetaulukko!$K$12),Pistetaulukko!$G$11,IF(OR('Vastaukset, kilpailijat (yl)'!H109=Pistetaulukko!$F$12,'Vastaukset, kilpailijat (yl)'!H109=Pistetaulukko!$L$12),Pistetaulukko!$F$11,0))))</f>
        <v>0</v>
      </c>
      <c r="I109" s="82">
        <f>IF('Vastaukset, kilpailijat (yl)'!I109=Pistetaulukko!$I$18,Pistetaulukko!$I$17,0)</f>
        <v>0</v>
      </c>
      <c r="J109" s="82">
        <f>IF('Vastaukset, kilpailijat (yl)'!J109=Pistetaulukko!$I$21,Pistetaulukko!$I$20,IF(OR('Vastaukset, kilpailijat (yl)'!J109=Pistetaulukko!$H$21,'Vastaukset, kilpailijat (yl)'!J109=Pistetaulukko!$J$21),Pistetaulukko!$H$20,IF(OR('Vastaukset, kilpailijat (yl)'!J109=Pistetaulukko!$G$21,'Vastaukset, kilpailijat (yl)'!J109=Pistetaulukko!$K$21),Pistetaulukko!$G$20,IF(OR('Vastaukset, kilpailijat (yl)'!J109=Pistetaulukko!$F$21,'Vastaukset, kilpailijat (yl)'!J109=Pistetaulukko!$L$21),Pistetaulukko!$F$20,0))))</f>
        <v>0</v>
      </c>
      <c r="K109" s="82">
        <f>IF('Vastaukset, kilpailijat (yl)'!K109=Pistetaulukko!$I$24,Pistetaulukko!$I$23,0)</f>
        <v>0</v>
      </c>
      <c r="L109" s="82">
        <f>IF('Vastaukset, kilpailijat (yl)'!L109=Pistetaulukko!$I$27,Pistetaulukko!$I$26,IF(OR('Vastaukset, kilpailijat (yl)'!L109=Pistetaulukko!$H$27,'Vastaukset, kilpailijat (yl)'!L109=Pistetaulukko!$J$27),Pistetaulukko!$H$26,IF(OR('Vastaukset, kilpailijat (yl)'!L109=Pistetaulukko!$G$27,'Vastaukset, kilpailijat (yl)'!L109=Pistetaulukko!$K$27),Pistetaulukko!$G$26,IF(OR('Vastaukset, kilpailijat (yl)'!L109=Pistetaulukko!$F$27,'Vastaukset, kilpailijat (yl)'!L109=Pistetaulukko!$L$27),Pistetaulukko!$F$26,0))))</f>
        <v>0</v>
      </c>
      <c r="M109" s="82">
        <f>IF('Vastaukset, kilpailijat (yl)'!M109=Pistetaulukko!$I$30,Pistetaulukko!$I$29,0)</f>
        <v>0</v>
      </c>
      <c r="N109" s="82">
        <f>IF('Vastaukset, kilpailijat (yl)'!N109=Pistetaulukko!$I$33,Pistetaulukko!$I$32,IF(OR('Vastaukset, kilpailijat (yl)'!N109=Pistetaulukko!$H$33,'Vastaukset, kilpailijat (yl)'!N109=Pistetaulukko!$J$33),Pistetaulukko!$H$32,IF(OR('Vastaukset, kilpailijat (yl)'!N109=Pistetaulukko!$G$33,'Vastaukset, kilpailijat (yl)'!N109=Pistetaulukko!$K$33),Pistetaulukko!$G$32,IF(OR('Vastaukset, kilpailijat (yl)'!N109=Pistetaulukko!$F$33,'Vastaukset, kilpailijat (yl)'!N109=Pistetaulukko!$L$33),Pistetaulukko!$F$32,IF(OR('Vastaukset, kilpailijat (yl)'!N109=Pistetaulukko!$E$33,'Vastaukset, kilpailijat (yl)'!N109=Pistetaulukko!$M$33),Pistetaulukko!$E$32,IF(OR('Vastaukset, kilpailijat (yl)'!N109=Pistetaulukko!$D$33,'Vastaukset, kilpailijat (yl)'!N109=Pistetaulukko!$N$33),Pistetaulukko!$D$32,0))))))</f>
        <v>0</v>
      </c>
      <c r="O109" s="82">
        <f>IF('Vastaukset, kilpailijat (yl)'!O109=Pistetaulukko!$I$36,Pistetaulukko!$I$35,IF(OR('Vastaukset, kilpailijat (yl)'!O109=Pistetaulukko!$H$36,'Vastaukset, kilpailijat (yl)'!O109=Pistetaulukko!$J$36),Pistetaulukko!$H$35,IF(OR('Vastaukset, kilpailijat (yl)'!O109=Pistetaulukko!$G$36,'Vastaukset, kilpailijat (yl)'!O109=Pistetaulukko!$K$36),Pistetaulukko!$G$35,IF(OR('Vastaukset, kilpailijat (yl)'!O109=Pistetaulukko!$F$36,'Vastaukset, kilpailijat (yl)'!O109=Pistetaulukko!$L$36),Pistetaulukko!$F$35,IF(OR('Vastaukset, kilpailijat (yl)'!O109=Pistetaulukko!$E$36,'Vastaukset, kilpailijat (yl)'!O109=Pistetaulukko!$M$36),Pistetaulukko!$E$35,IF(OR('Vastaukset, kilpailijat (yl)'!O109=Pistetaulukko!$D$36,'Vastaukset, kilpailijat (yl)'!O109=Pistetaulukko!$N$36),Pistetaulukko!$D$35,IF(OR('Vastaukset, kilpailijat (yl)'!O109=Pistetaulukko!$C$36,'Vastaukset, kilpailijat (yl)'!O109=Pistetaulukko!$O$36),Pistetaulukko!$C$35,IF(OR('Vastaukset, kilpailijat (yl)'!O109=Pistetaulukko!$B$36,'Vastaukset, kilpailijat (yl)'!O109=Pistetaulukko!$P$36),Pistetaulukko!$B$35,0))))))))</f>
        <v>0</v>
      </c>
      <c r="P109" s="82">
        <f>IF('Vastaukset, kilpailijat (yl)'!P109=Pistetaulukko!$I$39,Pistetaulukko!$I$38,IF(OR('Vastaukset, kilpailijat (yl)'!P109=Pistetaulukko!$H$39,'Vastaukset, kilpailijat (yl)'!P109=Pistetaulukko!$J$39),Pistetaulukko!$H$38,IF(OR('Vastaukset, kilpailijat (yl)'!P109=Pistetaulukko!$G$39,'Vastaukset, kilpailijat (yl)'!P109=Pistetaulukko!$K$39),Pistetaulukko!$G$38,IF(OR('Vastaukset, kilpailijat (yl)'!P109=Pistetaulukko!$F$39,'Vastaukset, kilpailijat (yl)'!P109=Pistetaulukko!$L$39),Pistetaulukko!$F$38,0))))</f>
        <v>0</v>
      </c>
      <c r="Q109" s="82">
        <f>IF('Vastaukset, kilpailijat (yl)'!Q109=Pistetaulukko!$I$42,Pistetaulukko!$I$41,IF(OR('Vastaukset, kilpailijat (yl)'!Q109=Pistetaulukko!$H$42,'Vastaukset, kilpailijat (yl)'!Q109=Pistetaulukko!$J$42),Pistetaulukko!$H$41,IF(OR('Vastaukset, kilpailijat (yl)'!Q109=Pistetaulukko!$G$42,'Vastaukset, kilpailijat (yl)'!Q109=Pistetaulukko!$K$42),Pistetaulukko!$G$41,IF(OR('Vastaukset, kilpailijat (yl)'!Q109=Pistetaulukko!$F$42,'Vastaukset, kilpailijat (yl)'!Q109=Pistetaulukko!$L$42),Pistetaulukko!$F$41,0))))</f>
        <v>0</v>
      </c>
      <c r="R109" s="82">
        <f>IF('Vastaukset, kilpailijat (yl)'!R109=Pistetaulukko!$I$45,Pistetaulukko!$I$44,IF(OR('Vastaukset, kilpailijat (yl)'!R109=Pistetaulukko!$H$45,'Vastaukset, kilpailijat (yl)'!R109=Pistetaulukko!$J$45),Pistetaulukko!$H$44,IF(OR('Vastaukset, kilpailijat (yl)'!R109=Pistetaulukko!$G$45,'Vastaukset, kilpailijat (yl)'!R109=Pistetaulukko!$K$45),Pistetaulukko!$G$44,IF(OR('Vastaukset, kilpailijat (yl)'!R109=Pistetaulukko!$F$45,'Vastaukset, kilpailijat (yl)'!R109=Pistetaulukko!$L$45),Pistetaulukko!$F$44,0))))</f>
        <v>0</v>
      </c>
      <c r="S109" s="82">
        <f>IF('Vastaukset, kilpailijat (yl)'!S109=Pistetaulukko!$I$48,Pistetaulukko!$I$47,IF(OR('Vastaukset, kilpailijat (yl)'!S109=Pistetaulukko!$H$48,'Vastaukset, kilpailijat (yl)'!S109=Pistetaulukko!$J$48),Pistetaulukko!$H$47,IF(OR('Vastaukset, kilpailijat (yl)'!S109=Pistetaulukko!$G$48,'Vastaukset, kilpailijat (yl)'!S109=Pistetaulukko!$K$48),Pistetaulukko!$G$47,IF(OR('Vastaukset, kilpailijat (yl)'!S109=Pistetaulukko!$F$48,'Vastaukset, kilpailijat (yl)'!S109=Pistetaulukko!$L$48),Pistetaulukko!$F$47,0))))</f>
        <v>0</v>
      </c>
      <c r="T109" s="82">
        <f>IF('Vastaukset, kilpailijat (yl)'!T109=Pistetaulukko!$I$51,Pistetaulukko!$I$50,IF(OR('Vastaukset, kilpailijat (yl)'!T109=Pistetaulukko!$H$51,'Vastaukset, kilpailijat (yl)'!T109=Pistetaulukko!$J$51),Pistetaulukko!$H$50,IF(OR('Vastaukset, kilpailijat (yl)'!T109=Pistetaulukko!$G$51,'Vastaukset, kilpailijat (yl)'!T109=Pistetaulukko!$K$51),Pistetaulukko!$G$50,IF(OR('Vastaukset, kilpailijat (yl)'!T109=Pistetaulukko!$F$51,'Vastaukset, kilpailijat (yl)'!T109=Pistetaulukko!$L$51),Pistetaulukko!$F$50,0))))</f>
        <v>0</v>
      </c>
      <c r="U109" s="82">
        <f>IF('Vastaukset, kilpailijat (yl)'!U109=Pistetaulukko!$I$54,Pistetaulukko!$I$53,IF(OR('Vastaukset, kilpailijat (yl)'!U109=Pistetaulukko!$H$54,'Vastaukset, kilpailijat (yl)'!U109=Pistetaulukko!$J$54),Pistetaulukko!$H$53,IF(OR('Vastaukset, kilpailijat (yl)'!U109=Pistetaulukko!$G$54,'Vastaukset, kilpailijat (yl)'!U109=Pistetaulukko!$K$54),Pistetaulukko!$G$53,IF(OR('Vastaukset, kilpailijat (yl)'!U109=Pistetaulukko!$F$54,'Vastaukset, kilpailijat (yl)'!U109=Pistetaulukko!$L$54),Pistetaulukko!$F$53,0))))</f>
        <v>0</v>
      </c>
      <c r="V109" s="82">
        <f>IF('Vastaukset, kilpailijat (yl)'!V109=Pistetaulukko!$I$57,Pistetaulukko!$I$56,IF(OR('Vastaukset, kilpailijat (yl)'!V109=Pistetaulukko!$H$57,'Vastaukset, kilpailijat (yl)'!V109=Pistetaulukko!$J$57),Pistetaulukko!$H$56,IF(OR('Vastaukset, kilpailijat (yl)'!V109=Pistetaulukko!$G$57,'Vastaukset, kilpailijat (yl)'!V109=Pistetaulukko!$K$57),Pistetaulukko!$G$56,IF(OR('Vastaukset, kilpailijat (yl)'!V109=Pistetaulukko!$F$57,'Vastaukset, kilpailijat (yl)'!V109=Pistetaulukko!$L$57),Pistetaulukko!$F$56,0))))</f>
        <v>0</v>
      </c>
      <c r="W109" s="82">
        <f>IF('Vastaukset, kilpailijat (yl)'!W109=Pistetaulukko!$I$60,Pistetaulukko!$I$59,IF(OR('Vastaukset, kilpailijat (yl)'!W109=Pistetaulukko!$H$60,'Vastaukset, kilpailijat (yl)'!W109=Pistetaulukko!$J$60),Pistetaulukko!$H$59,IF(OR('Vastaukset, kilpailijat (yl)'!W109=Pistetaulukko!$G$60,'Vastaukset, kilpailijat (yl)'!W109=Pistetaulukko!$K$60),Pistetaulukko!$G$59,IF(OR('Vastaukset, kilpailijat (yl)'!W109=Pistetaulukko!$F$60,'Vastaukset, kilpailijat (yl)'!W109=Pistetaulukko!$L$60),Pistetaulukko!$F$59,0))))</f>
        <v>0</v>
      </c>
      <c r="X109" s="82">
        <f>IF('Vastaukset, kilpailijat (yl)'!X109=Pistetaulukko!$I$63,Pistetaulukko!$I$62,IF(OR('Vastaukset, kilpailijat (yl)'!X109=Pistetaulukko!$H$63,'Vastaukset, kilpailijat (yl)'!X109=Pistetaulukko!$J$63),Pistetaulukko!$H$62,IF(OR('Vastaukset, kilpailijat (yl)'!X109=Pistetaulukko!$G$63,'Vastaukset, kilpailijat (yl)'!X109=Pistetaulukko!$K$63),Pistetaulukko!$G$62,IF(OR('Vastaukset, kilpailijat (yl)'!X109=Pistetaulukko!$F$63,'Vastaukset, kilpailijat (yl)'!X109=Pistetaulukko!$L$63),Pistetaulukko!$F$62,0))))</f>
        <v>0</v>
      </c>
      <c r="Y109" s="82">
        <f>IF('Vastaukset, kilpailijat (yl)'!Y109=Pistetaulukko!$I$66,Pistetaulukko!$I$65,IF(OR('Vastaukset, kilpailijat (yl)'!Y109=Pistetaulukko!$H$66,'Vastaukset, kilpailijat (yl)'!Y109=Pistetaulukko!$J$66),Pistetaulukko!$H$65,IF(OR('Vastaukset, kilpailijat (yl)'!Y109=Pistetaulukko!$G$66,'Vastaukset, kilpailijat (yl)'!Y109=Pistetaulukko!$K$66),Pistetaulukko!$G$65,IF(OR('Vastaukset, kilpailijat (yl)'!Y109=Pistetaulukko!$F$66,'Vastaukset, kilpailijat (yl)'!Y109=Pistetaulukko!$L$66),Pistetaulukko!$F$65,IF(OR('Vastaukset, kilpailijat (yl)'!Y109=Pistetaulukko!$E$66,'Vastaukset, kilpailijat (yl)'!Y109=Pistetaulukko!$M$66),Pistetaulukko!$E$65,IF(OR('Vastaukset, kilpailijat (yl)'!Y109=Pistetaulukko!$D$66,'Vastaukset, kilpailijat (yl)'!Y109=Pistetaulukko!$N$66),Pistetaulukko!$D$65,0))))))</f>
        <v>0</v>
      </c>
      <c r="Z109" s="82">
        <f>IF('Vastaukset, kilpailijat (yl)'!Z109=Pistetaulukko!$I$69,Pistetaulukko!$I$68,IF(OR('Vastaukset, kilpailijat (yl)'!Z109=Pistetaulukko!$H$69,'Vastaukset, kilpailijat (yl)'!Z109=Pistetaulukko!$J$69),Pistetaulukko!$H$68,IF(OR('Vastaukset, kilpailijat (yl)'!Z109=Pistetaulukko!$G$69,'Vastaukset, kilpailijat (yl)'!Z109=Pistetaulukko!$K$69),Pistetaulukko!$G$68,IF(OR('Vastaukset, kilpailijat (yl)'!Z109=Pistetaulukko!$F$69,'Vastaukset, kilpailijat (yl)'!Z109=Pistetaulukko!$L$69),Pistetaulukko!$F$68,IF(OR('Vastaukset, kilpailijat (yl)'!Z109=Pistetaulukko!$E$69,'Vastaukset, kilpailijat (yl)'!Z109=Pistetaulukko!$M$69),Pistetaulukko!$E$68,IF(OR('Vastaukset, kilpailijat (yl)'!Z109=Pistetaulukko!$D$69,'Vastaukset, kilpailijat (yl)'!Z109=Pistetaulukko!$N$69),Pistetaulukko!$D$68,0))))))</f>
        <v>0</v>
      </c>
      <c r="AA109" s="4">
        <f t="shared" si="5"/>
        <v>0</v>
      </c>
      <c r="AB109" s="34">
        <f>'Vastaukset, kilpailijat (yl)'!AD109</f>
        <v>0</v>
      </c>
      <c r="AC109" s="125">
        <f>'Vastaukset, kilpailijat (yl)'!AC109</f>
        <v>0</v>
      </c>
      <c r="AD109" s="35">
        <f t="shared" si="6"/>
        <v>-4.1666666666666664E-2</v>
      </c>
      <c r="AE109" s="111">
        <f t="shared" si="7"/>
        <v>0</v>
      </c>
      <c r="AF109" s="109">
        <f t="shared" si="8"/>
        <v>0</v>
      </c>
      <c r="AG109" s="115">
        <f>'Suunnistus (yl)'!I109</f>
        <v>160</v>
      </c>
      <c r="AH109" s="107">
        <f t="shared" si="9"/>
        <v>160</v>
      </c>
      <c r="AI109" s="12"/>
    </row>
    <row r="110" spans="1:35" x14ac:dyDescent="0.3">
      <c r="A110" s="7">
        <f>'Vastaukset, kilpailijat (yl)'!A110</f>
        <v>0</v>
      </c>
      <c r="B110" s="56">
        <f>'Vastaukset, kilpailijat (yl)'!B110</f>
        <v>0</v>
      </c>
      <c r="C110" s="6">
        <f>'Vastaukset, kilpailijat (yl)'!C110</f>
        <v>0</v>
      </c>
      <c r="D110" s="6">
        <f>'Vastaukset, kilpailijat (yl)'!D110</f>
        <v>0</v>
      </c>
      <c r="E110" s="82">
        <f>IF('Vastaukset, kilpailijat (yl)'!E110=Pistetaulukko!$I$3,Pistetaulukko!$I$2,0)</f>
        <v>0</v>
      </c>
      <c r="F110" s="82">
        <f>IF('Vastaukset, kilpailijat (yl)'!F110=Pistetaulukko!$I$6,Pistetaulukko!$I$5,IF(OR('Vastaukset, kilpailijat (yl)'!F110=Pistetaulukko!$H$6,'Vastaukset, kilpailijat (yl)'!F110=Pistetaulukko!$J$6),Pistetaulukko!$H$5,IF(OR('Vastaukset, kilpailijat (yl)'!F110=Pistetaulukko!$G$6,'Vastaukset, kilpailijat (yl)'!F110=Pistetaulukko!$K$6),Pistetaulukko!$G$5,IF(OR('Vastaukset, kilpailijat (yl)'!F110=Pistetaulukko!$F$6,'Vastaukset, kilpailijat (yl)'!F110=Pistetaulukko!$L$6),Pistetaulukko!$F$5,0))))</f>
        <v>0</v>
      </c>
      <c r="G110" s="82">
        <f>IF('Vastaukset, kilpailijat (yl)'!G110=Pistetaulukko!$I$9,Pistetaulukko!$I$8,IF(OR('Vastaukset, kilpailijat (yl)'!G110=Pistetaulukko!$H$9,'Vastaukset, kilpailijat (yl)'!G110=Pistetaulukko!$J$9),Pistetaulukko!$H$8,IF(OR('Vastaukset, kilpailijat (yl)'!G110=Pistetaulukko!$G$9,'Vastaukset, kilpailijat (yl)'!G110=Pistetaulukko!$K$9),Pistetaulukko!$G$8,IF(OR('Vastaukset, kilpailijat (yl)'!G110=Pistetaulukko!$F$9,'Vastaukset, kilpailijat (yl)'!G110=Pistetaulukko!$L$9),Pistetaulukko!$F$8,0))))</f>
        <v>0</v>
      </c>
      <c r="H110" s="82">
        <f>IF('Vastaukset, kilpailijat (yl)'!H110=Pistetaulukko!$I$12,Pistetaulukko!$I$11,IF(OR('Vastaukset, kilpailijat (yl)'!H110=Pistetaulukko!$H$12,'Vastaukset, kilpailijat (yl)'!H110=Pistetaulukko!$J$12),Pistetaulukko!$H$11,IF(OR('Vastaukset, kilpailijat (yl)'!H110=Pistetaulukko!$G$12,'Vastaukset, kilpailijat (yl)'!H110=Pistetaulukko!$K$12),Pistetaulukko!$G$11,IF(OR('Vastaukset, kilpailijat (yl)'!H110=Pistetaulukko!$F$12,'Vastaukset, kilpailijat (yl)'!H110=Pistetaulukko!$L$12),Pistetaulukko!$F$11,0))))</f>
        <v>0</v>
      </c>
      <c r="I110" s="82">
        <f>IF('Vastaukset, kilpailijat (yl)'!I110=Pistetaulukko!$I$18,Pistetaulukko!$I$17,0)</f>
        <v>0</v>
      </c>
      <c r="J110" s="82">
        <f>IF('Vastaukset, kilpailijat (yl)'!J110=Pistetaulukko!$I$21,Pistetaulukko!$I$20,IF(OR('Vastaukset, kilpailijat (yl)'!J110=Pistetaulukko!$H$21,'Vastaukset, kilpailijat (yl)'!J110=Pistetaulukko!$J$21),Pistetaulukko!$H$20,IF(OR('Vastaukset, kilpailijat (yl)'!J110=Pistetaulukko!$G$21,'Vastaukset, kilpailijat (yl)'!J110=Pistetaulukko!$K$21),Pistetaulukko!$G$20,IF(OR('Vastaukset, kilpailijat (yl)'!J110=Pistetaulukko!$F$21,'Vastaukset, kilpailijat (yl)'!J110=Pistetaulukko!$L$21),Pistetaulukko!$F$20,0))))</f>
        <v>0</v>
      </c>
      <c r="K110" s="82">
        <f>IF('Vastaukset, kilpailijat (yl)'!K110=Pistetaulukko!$I$24,Pistetaulukko!$I$23,0)</f>
        <v>0</v>
      </c>
      <c r="L110" s="82">
        <f>IF('Vastaukset, kilpailijat (yl)'!L110=Pistetaulukko!$I$27,Pistetaulukko!$I$26,IF(OR('Vastaukset, kilpailijat (yl)'!L110=Pistetaulukko!$H$27,'Vastaukset, kilpailijat (yl)'!L110=Pistetaulukko!$J$27),Pistetaulukko!$H$26,IF(OR('Vastaukset, kilpailijat (yl)'!L110=Pistetaulukko!$G$27,'Vastaukset, kilpailijat (yl)'!L110=Pistetaulukko!$K$27),Pistetaulukko!$G$26,IF(OR('Vastaukset, kilpailijat (yl)'!L110=Pistetaulukko!$F$27,'Vastaukset, kilpailijat (yl)'!L110=Pistetaulukko!$L$27),Pistetaulukko!$F$26,0))))</f>
        <v>0</v>
      </c>
      <c r="M110" s="82">
        <f>IF('Vastaukset, kilpailijat (yl)'!M110=Pistetaulukko!$I$30,Pistetaulukko!$I$29,0)</f>
        <v>0</v>
      </c>
      <c r="N110" s="82">
        <f>IF('Vastaukset, kilpailijat (yl)'!N110=Pistetaulukko!$I$33,Pistetaulukko!$I$32,IF(OR('Vastaukset, kilpailijat (yl)'!N110=Pistetaulukko!$H$33,'Vastaukset, kilpailijat (yl)'!N110=Pistetaulukko!$J$33),Pistetaulukko!$H$32,IF(OR('Vastaukset, kilpailijat (yl)'!N110=Pistetaulukko!$G$33,'Vastaukset, kilpailijat (yl)'!N110=Pistetaulukko!$K$33),Pistetaulukko!$G$32,IF(OR('Vastaukset, kilpailijat (yl)'!N110=Pistetaulukko!$F$33,'Vastaukset, kilpailijat (yl)'!N110=Pistetaulukko!$L$33),Pistetaulukko!$F$32,IF(OR('Vastaukset, kilpailijat (yl)'!N110=Pistetaulukko!$E$33,'Vastaukset, kilpailijat (yl)'!N110=Pistetaulukko!$M$33),Pistetaulukko!$E$32,IF(OR('Vastaukset, kilpailijat (yl)'!N110=Pistetaulukko!$D$33,'Vastaukset, kilpailijat (yl)'!N110=Pistetaulukko!$N$33),Pistetaulukko!$D$32,0))))))</f>
        <v>0</v>
      </c>
      <c r="O110" s="82">
        <f>IF('Vastaukset, kilpailijat (yl)'!O110=Pistetaulukko!$I$36,Pistetaulukko!$I$35,IF(OR('Vastaukset, kilpailijat (yl)'!O110=Pistetaulukko!$H$36,'Vastaukset, kilpailijat (yl)'!O110=Pistetaulukko!$J$36),Pistetaulukko!$H$35,IF(OR('Vastaukset, kilpailijat (yl)'!O110=Pistetaulukko!$G$36,'Vastaukset, kilpailijat (yl)'!O110=Pistetaulukko!$K$36),Pistetaulukko!$G$35,IF(OR('Vastaukset, kilpailijat (yl)'!O110=Pistetaulukko!$F$36,'Vastaukset, kilpailijat (yl)'!O110=Pistetaulukko!$L$36),Pistetaulukko!$F$35,IF(OR('Vastaukset, kilpailijat (yl)'!O110=Pistetaulukko!$E$36,'Vastaukset, kilpailijat (yl)'!O110=Pistetaulukko!$M$36),Pistetaulukko!$E$35,IF(OR('Vastaukset, kilpailijat (yl)'!O110=Pistetaulukko!$D$36,'Vastaukset, kilpailijat (yl)'!O110=Pistetaulukko!$N$36),Pistetaulukko!$D$35,IF(OR('Vastaukset, kilpailijat (yl)'!O110=Pistetaulukko!$C$36,'Vastaukset, kilpailijat (yl)'!O110=Pistetaulukko!$O$36),Pistetaulukko!$C$35,IF(OR('Vastaukset, kilpailijat (yl)'!O110=Pistetaulukko!$B$36,'Vastaukset, kilpailijat (yl)'!O110=Pistetaulukko!$P$36),Pistetaulukko!$B$35,0))))))))</f>
        <v>0</v>
      </c>
      <c r="P110" s="82">
        <f>IF('Vastaukset, kilpailijat (yl)'!P110=Pistetaulukko!$I$39,Pistetaulukko!$I$38,IF(OR('Vastaukset, kilpailijat (yl)'!P110=Pistetaulukko!$H$39,'Vastaukset, kilpailijat (yl)'!P110=Pistetaulukko!$J$39),Pistetaulukko!$H$38,IF(OR('Vastaukset, kilpailijat (yl)'!P110=Pistetaulukko!$G$39,'Vastaukset, kilpailijat (yl)'!P110=Pistetaulukko!$K$39),Pistetaulukko!$G$38,IF(OR('Vastaukset, kilpailijat (yl)'!P110=Pistetaulukko!$F$39,'Vastaukset, kilpailijat (yl)'!P110=Pistetaulukko!$L$39),Pistetaulukko!$F$38,0))))</f>
        <v>0</v>
      </c>
      <c r="Q110" s="82">
        <f>IF('Vastaukset, kilpailijat (yl)'!Q110=Pistetaulukko!$I$42,Pistetaulukko!$I$41,IF(OR('Vastaukset, kilpailijat (yl)'!Q110=Pistetaulukko!$H$42,'Vastaukset, kilpailijat (yl)'!Q110=Pistetaulukko!$J$42),Pistetaulukko!$H$41,IF(OR('Vastaukset, kilpailijat (yl)'!Q110=Pistetaulukko!$G$42,'Vastaukset, kilpailijat (yl)'!Q110=Pistetaulukko!$K$42),Pistetaulukko!$G$41,IF(OR('Vastaukset, kilpailijat (yl)'!Q110=Pistetaulukko!$F$42,'Vastaukset, kilpailijat (yl)'!Q110=Pistetaulukko!$L$42),Pistetaulukko!$F$41,0))))</f>
        <v>0</v>
      </c>
      <c r="R110" s="82">
        <f>IF('Vastaukset, kilpailijat (yl)'!R110=Pistetaulukko!$I$45,Pistetaulukko!$I$44,IF(OR('Vastaukset, kilpailijat (yl)'!R110=Pistetaulukko!$H$45,'Vastaukset, kilpailijat (yl)'!R110=Pistetaulukko!$J$45),Pistetaulukko!$H$44,IF(OR('Vastaukset, kilpailijat (yl)'!R110=Pistetaulukko!$G$45,'Vastaukset, kilpailijat (yl)'!R110=Pistetaulukko!$K$45),Pistetaulukko!$G$44,IF(OR('Vastaukset, kilpailijat (yl)'!R110=Pistetaulukko!$F$45,'Vastaukset, kilpailijat (yl)'!R110=Pistetaulukko!$L$45),Pistetaulukko!$F$44,0))))</f>
        <v>0</v>
      </c>
      <c r="S110" s="82">
        <f>IF('Vastaukset, kilpailijat (yl)'!S110=Pistetaulukko!$I$48,Pistetaulukko!$I$47,IF(OR('Vastaukset, kilpailijat (yl)'!S110=Pistetaulukko!$H$48,'Vastaukset, kilpailijat (yl)'!S110=Pistetaulukko!$J$48),Pistetaulukko!$H$47,IF(OR('Vastaukset, kilpailijat (yl)'!S110=Pistetaulukko!$G$48,'Vastaukset, kilpailijat (yl)'!S110=Pistetaulukko!$K$48),Pistetaulukko!$G$47,IF(OR('Vastaukset, kilpailijat (yl)'!S110=Pistetaulukko!$F$48,'Vastaukset, kilpailijat (yl)'!S110=Pistetaulukko!$L$48),Pistetaulukko!$F$47,0))))</f>
        <v>0</v>
      </c>
      <c r="T110" s="82">
        <f>IF('Vastaukset, kilpailijat (yl)'!T110=Pistetaulukko!$I$51,Pistetaulukko!$I$50,IF(OR('Vastaukset, kilpailijat (yl)'!T110=Pistetaulukko!$H$51,'Vastaukset, kilpailijat (yl)'!T110=Pistetaulukko!$J$51),Pistetaulukko!$H$50,IF(OR('Vastaukset, kilpailijat (yl)'!T110=Pistetaulukko!$G$51,'Vastaukset, kilpailijat (yl)'!T110=Pistetaulukko!$K$51),Pistetaulukko!$G$50,IF(OR('Vastaukset, kilpailijat (yl)'!T110=Pistetaulukko!$F$51,'Vastaukset, kilpailijat (yl)'!T110=Pistetaulukko!$L$51),Pistetaulukko!$F$50,0))))</f>
        <v>0</v>
      </c>
      <c r="U110" s="82">
        <f>IF('Vastaukset, kilpailijat (yl)'!U110=Pistetaulukko!$I$54,Pistetaulukko!$I$53,IF(OR('Vastaukset, kilpailijat (yl)'!U110=Pistetaulukko!$H$54,'Vastaukset, kilpailijat (yl)'!U110=Pistetaulukko!$J$54),Pistetaulukko!$H$53,IF(OR('Vastaukset, kilpailijat (yl)'!U110=Pistetaulukko!$G$54,'Vastaukset, kilpailijat (yl)'!U110=Pistetaulukko!$K$54),Pistetaulukko!$G$53,IF(OR('Vastaukset, kilpailijat (yl)'!U110=Pistetaulukko!$F$54,'Vastaukset, kilpailijat (yl)'!U110=Pistetaulukko!$L$54),Pistetaulukko!$F$53,0))))</f>
        <v>0</v>
      </c>
      <c r="V110" s="82">
        <f>IF('Vastaukset, kilpailijat (yl)'!V110=Pistetaulukko!$I$57,Pistetaulukko!$I$56,IF(OR('Vastaukset, kilpailijat (yl)'!V110=Pistetaulukko!$H$57,'Vastaukset, kilpailijat (yl)'!V110=Pistetaulukko!$J$57),Pistetaulukko!$H$56,IF(OR('Vastaukset, kilpailijat (yl)'!V110=Pistetaulukko!$G$57,'Vastaukset, kilpailijat (yl)'!V110=Pistetaulukko!$K$57),Pistetaulukko!$G$56,IF(OR('Vastaukset, kilpailijat (yl)'!V110=Pistetaulukko!$F$57,'Vastaukset, kilpailijat (yl)'!V110=Pistetaulukko!$L$57),Pistetaulukko!$F$56,0))))</f>
        <v>0</v>
      </c>
      <c r="W110" s="82">
        <f>IF('Vastaukset, kilpailijat (yl)'!W110=Pistetaulukko!$I$60,Pistetaulukko!$I$59,IF(OR('Vastaukset, kilpailijat (yl)'!W110=Pistetaulukko!$H$60,'Vastaukset, kilpailijat (yl)'!W110=Pistetaulukko!$J$60),Pistetaulukko!$H$59,IF(OR('Vastaukset, kilpailijat (yl)'!W110=Pistetaulukko!$G$60,'Vastaukset, kilpailijat (yl)'!W110=Pistetaulukko!$K$60),Pistetaulukko!$G$59,IF(OR('Vastaukset, kilpailijat (yl)'!W110=Pistetaulukko!$F$60,'Vastaukset, kilpailijat (yl)'!W110=Pistetaulukko!$L$60),Pistetaulukko!$F$59,0))))</f>
        <v>0</v>
      </c>
      <c r="X110" s="82">
        <f>IF('Vastaukset, kilpailijat (yl)'!X110=Pistetaulukko!$I$63,Pistetaulukko!$I$62,IF(OR('Vastaukset, kilpailijat (yl)'!X110=Pistetaulukko!$H$63,'Vastaukset, kilpailijat (yl)'!X110=Pistetaulukko!$J$63),Pistetaulukko!$H$62,IF(OR('Vastaukset, kilpailijat (yl)'!X110=Pistetaulukko!$G$63,'Vastaukset, kilpailijat (yl)'!X110=Pistetaulukko!$K$63),Pistetaulukko!$G$62,IF(OR('Vastaukset, kilpailijat (yl)'!X110=Pistetaulukko!$F$63,'Vastaukset, kilpailijat (yl)'!X110=Pistetaulukko!$L$63),Pistetaulukko!$F$62,0))))</f>
        <v>0</v>
      </c>
      <c r="Y110" s="82">
        <f>IF('Vastaukset, kilpailijat (yl)'!Y110=Pistetaulukko!$I$66,Pistetaulukko!$I$65,IF(OR('Vastaukset, kilpailijat (yl)'!Y110=Pistetaulukko!$H$66,'Vastaukset, kilpailijat (yl)'!Y110=Pistetaulukko!$J$66),Pistetaulukko!$H$65,IF(OR('Vastaukset, kilpailijat (yl)'!Y110=Pistetaulukko!$G$66,'Vastaukset, kilpailijat (yl)'!Y110=Pistetaulukko!$K$66),Pistetaulukko!$G$65,IF(OR('Vastaukset, kilpailijat (yl)'!Y110=Pistetaulukko!$F$66,'Vastaukset, kilpailijat (yl)'!Y110=Pistetaulukko!$L$66),Pistetaulukko!$F$65,IF(OR('Vastaukset, kilpailijat (yl)'!Y110=Pistetaulukko!$E$66,'Vastaukset, kilpailijat (yl)'!Y110=Pistetaulukko!$M$66),Pistetaulukko!$E$65,IF(OR('Vastaukset, kilpailijat (yl)'!Y110=Pistetaulukko!$D$66,'Vastaukset, kilpailijat (yl)'!Y110=Pistetaulukko!$N$66),Pistetaulukko!$D$65,0))))))</f>
        <v>0</v>
      </c>
      <c r="Z110" s="82">
        <f>IF('Vastaukset, kilpailijat (yl)'!Z110=Pistetaulukko!$I$69,Pistetaulukko!$I$68,IF(OR('Vastaukset, kilpailijat (yl)'!Z110=Pistetaulukko!$H$69,'Vastaukset, kilpailijat (yl)'!Z110=Pistetaulukko!$J$69),Pistetaulukko!$H$68,IF(OR('Vastaukset, kilpailijat (yl)'!Z110=Pistetaulukko!$G$69,'Vastaukset, kilpailijat (yl)'!Z110=Pistetaulukko!$K$69),Pistetaulukko!$G$68,IF(OR('Vastaukset, kilpailijat (yl)'!Z110=Pistetaulukko!$F$69,'Vastaukset, kilpailijat (yl)'!Z110=Pistetaulukko!$L$69),Pistetaulukko!$F$68,IF(OR('Vastaukset, kilpailijat (yl)'!Z110=Pistetaulukko!$E$69,'Vastaukset, kilpailijat (yl)'!Z110=Pistetaulukko!$M$69),Pistetaulukko!$E$68,IF(OR('Vastaukset, kilpailijat (yl)'!Z110=Pistetaulukko!$D$69,'Vastaukset, kilpailijat (yl)'!Z110=Pistetaulukko!$N$69),Pistetaulukko!$D$68,0))))))</f>
        <v>0</v>
      </c>
      <c r="AA110" s="4">
        <f t="shared" si="5"/>
        <v>0</v>
      </c>
      <c r="AB110" s="34">
        <f>'Vastaukset, kilpailijat (yl)'!AD110</f>
        <v>0</v>
      </c>
      <c r="AC110" s="125">
        <f>'Vastaukset, kilpailijat (yl)'!AC110</f>
        <v>0</v>
      </c>
      <c r="AD110" s="35">
        <f t="shared" si="6"/>
        <v>-4.1666666666666664E-2</v>
      </c>
      <c r="AE110" s="111">
        <f t="shared" si="7"/>
        <v>0</v>
      </c>
      <c r="AF110" s="109">
        <f t="shared" si="8"/>
        <v>0</v>
      </c>
      <c r="AG110" s="115">
        <f>'Suunnistus (yl)'!I110</f>
        <v>160</v>
      </c>
      <c r="AH110" s="107">
        <f t="shared" si="9"/>
        <v>160</v>
      </c>
      <c r="AI110" s="12"/>
    </row>
    <row r="111" spans="1:35" x14ac:dyDescent="0.3">
      <c r="A111" s="7">
        <f>'Vastaukset, kilpailijat (yl)'!A111</f>
        <v>0</v>
      </c>
      <c r="B111" s="56">
        <f>'Vastaukset, kilpailijat (yl)'!B111</f>
        <v>0</v>
      </c>
      <c r="C111" s="6">
        <f>'Vastaukset, kilpailijat (yl)'!C111</f>
        <v>0</v>
      </c>
      <c r="D111" s="6">
        <f>'Vastaukset, kilpailijat (yl)'!D111</f>
        <v>0</v>
      </c>
      <c r="E111" s="82">
        <f>IF('Vastaukset, kilpailijat (yl)'!E111=Pistetaulukko!$I$3,Pistetaulukko!$I$2,0)</f>
        <v>0</v>
      </c>
      <c r="F111" s="82">
        <f>IF('Vastaukset, kilpailijat (yl)'!F111=Pistetaulukko!$I$6,Pistetaulukko!$I$5,IF(OR('Vastaukset, kilpailijat (yl)'!F111=Pistetaulukko!$H$6,'Vastaukset, kilpailijat (yl)'!F111=Pistetaulukko!$J$6),Pistetaulukko!$H$5,IF(OR('Vastaukset, kilpailijat (yl)'!F111=Pistetaulukko!$G$6,'Vastaukset, kilpailijat (yl)'!F111=Pistetaulukko!$K$6),Pistetaulukko!$G$5,IF(OR('Vastaukset, kilpailijat (yl)'!F111=Pistetaulukko!$F$6,'Vastaukset, kilpailijat (yl)'!F111=Pistetaulukko!$L$6),Pistetaulukko!$F$5,0))))</f>
        <v>0</v>
      </c>
      <c r="G111" s="82">
        <f>IF('Vastaukset, kilpailijat (yl)'!G111=Pistetaulukko!$I$9,Pistetaulukko!$I$8,IF(OR('Vastaukset, kilpailijat (yl)'!G111=Pistetaulukko!$H$9,'Vastaukset, kilpailijat (yl)'!G111=Pistetaulukko!$J$9),Pistetaulukko!$H$8,IF(OR('Vastaukset, kilpailijat (yl)'!G111=Pistetaulukko!$G$9,'Vastaukset, kilpailijat (yl)'!G111=Pistetaulukko!$K$9),Pistetaulukko!$G$8,IF(OR('Vastaukset, kilpailijat (yl)'!G111=Pistetaulukko!$F$9,'Vastaukset, kilpailijat (yl)'!G111=Pistetaulukko!$L$9),Pistetaulukko!$F$8,0))))</f>
        <v>0</v>
      </c>
      <c r="H111" s="82">
        <f>IF('Vastaukset, kilpailijat (yl)'!H111=Pistetaulukko!$I$12,Pistetaulukko!$I$11,IF(OR('Vastaukset, kilpailijat (yl)'!H111=Pistetaulukko!$H$12,'Vastaukset, kilpailijat (yl)'!H111=Pistetaulukko!$J$12),Pistetaulukko!$H$11,IF(OR('Vastaukset, kilpailijat (yl)'!H111=Pistetaulukko!$G$12,'Vastaukset, kilpailijat (yl)'!H111=Pistetaulukko!$K$12),Pistetaulukko!$G$11,IF(OR('Vastaukset, kilpailijat (yl)'!H111=Pistetaulukko!$F$12,'Vastaukset, kilpailijat (yl)'!H111=Pistetaulukko!$L$12),Pistetaulukko!$F$11,0))))</f>
        <v>0</v>
      </c>
      <c r="I111" s="82">
        <f>IF('Vastaukset, kilpailijat (yl)'!I111=Pistetaulukko!$I$18,Pistetaulukko!$I$17,0)</f>
        <v>0</v>
      </c>
      <c r="J111" s="82">
        <f>IF('Vastaukset, kilpailijat (yl)'!J111=Pistetaulukko!$I$21,Pistetaulukko!$I$20,IF(OR('Vastaukset, kilpailijat (yl)'!J111=Pistetaulukko!$H$21,'Vastaukset, kilpailijat (yl)'!J111=Pistetaulukko!$J$21),Pistetaulukko!$H$20,IF(OR('Vastaukset, kilpailijat (yl)'!J111=Pistetaulukko!$G$21,'Vastaukset, kilpailijat (yl)'!J111=Pistetaulukko!$K$21),Pistetaulukko!$G$20,IF(OR('Vastaukset, kilpailijat (yl)'!J111=Pistetaulukko!$F$21,'Vastaukset, kilpailijat (yl)'!J111=Pistetaulukko!$L$21),Pistetaulukko!$F$20,0))))</f>
        <v>0</v>
      </c>
      <c r="K111" s="82">
        <f>IF('Vastaukset, kilpailijat (yl)'!K111=Pistetaulukko!$I$24,Pistetaulukko!$I$23,0)</f>
        <v>0</v>
      </c>
      <c r="L111" s="82">
        <f>IF('Vastaukset, kilpailijat (yl)'!L111=Pistetaulukko!$I$27,Pistetaulukko!$I$26,IF(OR('Vastaukset, kilpailijat (yl)'!L111=Pistetaulukko!$H$27,'Vastaukset, kilpailijat (yl)'!L111=Pistetaulukko!$J$27),Pistetaulukko!$H$26,IF(OR('Vastaukset, kilpailijat (yl)'!L111=Pistetaulukko!$G$27,'Vastaukset, kilpailijat (yl)'!L111=Pistetaulukko!$K$27),Pistetaulukko!$G$26,IF(OR('Vastaukset, kilpailijat (yl)'!L111=Pistetaulukko!$F$27,'Vastaukset, kilpailijat (yl)'!L111=Pistetaulukko!$L$27),Pistetaulukko!$F$26,0))))</f>
        <v>0</v>
      </c>
      <c r="M111" s="82">
        <f>IF('Vastaukset, kilpailijat (yl)'!M111=Pistetaulukko!$I$30,Pistetaulukko!$I$29,0)</f>
        <v>0</v>
      </c>
      <c r="N111" s="82">
        <f>IF('Vastaukset, kilpailijat (yl)'!N111=Pistetaulukko!$I$33,Pistetaulukko!$I$32,IF(OR('Vastaukset, kilpailijat (yl)'!N111=Pistetaulukko!$H$33,'Vastaukset, kilpailijat (yl)'!N111=Pistetaulukko!$J$33),Pistetaulukko!$H$32,IF(OR('Vastaukset, kilpailijat (yl)'!N111=Pistetaulukko!$G$33,'Vastaukset, kilpailijat (yl)'!N111=Pistetaulukko!$K$33),Pistetaulukko!$G$32,IF(OR('Vastaukset, kilpailijat (yl)'!N111=Pistetaulukko!$F$33,'Vastaukset, kilpailijat (yl)'!N111=Pistetaulukko!$L$33),Pistetaulukko!$F$32,IF(OR('Vastaukset, kilpailijat (yl)'!N111=Pistetaulukko!$E$33,'Vastaukset, kilpailijat (yl)'!N111=Pistetaulukko!$M$33),Pistetaulukko!$E$32,IF(OR('Vastaukset, kilpailijat (yl)'!N111=Pistetaulukko!$D$33,'Vastaukset, kilpailijat (yl)'!N111=Pistetaulukko!$N$33),Pistetaulukko!$D$32,0))))))</f>
        <v>0</v>
      </c>
      <c r="O111" s="82">
        <f>IF('Vastaukset, kilpailijat (yl)'!O111=Pistetaulukko!$I$36,Pistetaulukko!$I$35,IF(OR('Vastaukset, kilpailijat (yl)'!O111=Pistetaulukko!$H$36,'Vastaukset, kilpailijat (yl)'!O111=Pistetaulukko!$J$36),Pistetaulukko!$H$35,IF(OR('Vastaukset, kilpailijat (yl)'!O111=Pistetaulukko!$G$36,'Vastaukset, kilpailijat (yl)'!O111=Pistetaulukko!$K$36),Pistetaulukko!$G$35,IF(OR('Vastaukset, kilpailijat (yl)'!O111=Pistetaulukko!$F$36,'Vastaukset, kilpailijat (yl)'!O111=Pistetaulukko!$L$36),Pistetaulukko!$F$35,IF(OR('Vastaukset, kilpailijat (yl)'!O111=Pistetaulukko!$E$36,'Vastaukset, kilpailijat (yl)'!O111=Pistetaulukko!$M$36),Pistetaulukko!$E$35,IF(OR('Vastaukset, kilpailijat (yl)'!O111=Pistetaulukko!$D$36,'Vastaukset, kilpailijat (yl)'!O111=Pistetaulukko!$N$36),Pistetaulukko!$D$35,IF(OR('Vastaukset, kilpailijat (yl)'!O111=Pistetaulukko!$C$36,'Vastaukset, kilpailijat (yl)'!O111=Pistetaulukko!$O$36),Pistetaulukko!$C$35,IF(OR('Vastaukset, kilpailijat (yl)'!O111=Pistetaulukko!$B$36,'Vastaukset, kilpailijat (yl)'!O111=Pistetaulukko!$P$36),Pistetaulukko!$B$35,0))))))))</f>
        <v>0</v>
      </c>
      <c r="P111" s="82">
        <f>IF('Vastaukset, kilpailijat (yl)'!P111=Pistetaulukko!$I$39,Pistetaulukko!$I$38,IF(OR('Vastaukset, kilpailijat (yl)'!P111=Pistetaulukko!$H$39,'Vastaukset, kilpailijat (yl)'!P111=Pistetaulukko!$J$39),Pistetaulukko!$H$38,IF(OR('Vastaukset, kilpailijat (yl)'!P111=Pistetaulukko!$G$39,'Vastaukset, kilpailijat (yl)'!P111=Pistetaulukko!$K$39),Pistetaulukko!$G$38,IF(OR('Vastaukset, kilpailijat (yl)'!P111=Pistetaulukko!$F$39,'Vastaukset, kilpailijat (yl)'!P111=Pistetaulukko!$L$39),Pistetaulukko!$F$38,0))))</f>
        <v>0</v>
      </c>
      <c r="Q111" s="82">
        <f>IF('Vastaukset, kilpailijat (yl)'!Q111=Pistetaulukko!$I$42,Pistetaulukko!$I$41,IF(OR('Vastaukset, kilpailijat (yl)'!Q111=Pistetaulukko!$H$42,'Vastaukset, kilpailijat (yl)'!Q111=Pistetaulukko!$J$42),Pistetaulukko!$H$41,IF(OR('Vastaukset, kilpailijat (yl)'!Q111=Pistetaulukko!$G$42,'Vastaukset, kilpailijat (yl)'!Q111=Pistetaulukko!$K$42),Pistetaulukko!$G$41,IF(OR('Vastaukset, kilpailijat (yl)'!Q111=Pistetaulukko!$F$42,'Vastaukset, kilpailijat (yl)'!Q111=Pistetaulukko!$L$42),Pistetaulukko!$F$41,0))))</f>
        <v>0</v>
      </c>
      <c r="R111" s="82">
        <f>IF('Vastaukset, kilpailijat (yl)'!R111=Pistetaulukko!$I$45,Pistetaulukko!$I$44,IF(OR('Vastaukset, kilpailijat (yl)'!R111=Pistetaulukko!$H$45,'Vastaukset, kilpailijat (yl)'!R111=Pistetaulukko!$J$45),Pistetaulukko!$H$44,IF(OR('Vastaukset, kilpailijat (yl)'!R111=Pistetaulukko!$G$45,'Vastaukset, kilpailijat (yl)'!R111=Pistetaulukko!$K$45),Pistetaulukko!$G$44,IF(OR('Vastaukset, kilpailijat (yl)'!R111=Pistetaulukko!$F$45,'Vastaukset, kilpailijat (yl)'!R111=Pistetaulukko!$L$45),Pistetaulukko!$F$44,0))))</f>
        <v>0</v>
      </c>
      <c r="S111" s="82">
        <f>IF('Vastaukset, kilpailijat (yl)'!S111=Pistetaulukko!$I$48,Pistetaulukko!$I$47,IF(OR('Vastaukset, kilpailijat (yl)'!S111=Pistetaulukko!$H$48,'Vastaukset, kilpailijat (yl)'!S111=Pistetaulukko!$J$48),Pistetaulukko!$H$47,IF(OR('Vastaukset, kilpailijat (yl)'!S111=Pistetaulukko!$G$48,'Vastaukset, kilpailijat (yl)'!S111=Pistetaulukko!$K$48),Pistetaulukko!$G$47,IF(OR('Vastaukset, kilpailijat (yl)'!S111=Pistetaulukko!$F$48,'Vastaukset, kilpailijat (yl)'!S111=Pistetaulukko!$L$48),Pistetaulukko!$F$47,0))))</f>
        <v>0</v>
      </c>
      <c r="T111" s="82">
        <f>IF('Vastaukset, kilpailijat (yl)'!T111=Pistetaulukko!$I$51,Pistetaulukko!$I$50,IF(OR('Vastaukset, kilpailijat (yl)'!T111=Pistetaulukko!$H$51,'Vastaukset, kilpailijat (yl)'!T111=Pistetaulukko!$J$51),Pistetaulukko!$H$50,IF(OR('Vastaukset, kilpailijat (yl)'!T111=Pistetaulukko!$G$51,'Vastaukset, kilpailijat (yl)'!T111=Pistetaulukko!$K$51),Pistetaulukko!$G$50,IF(OR('Vastaukset, kilpailijat (yl)'!T111=Pistetaulukko!$F$51,'Vastaukset, kilpailijat (yl)'!T111=Pistetaulukko!$L$51),Pistetaulukko!$F$50,0))))</f>
        <v>0</v>
      </c>
      <c r="U111" s="82">
        <f>IF('Vastaukset, kilpailijat (yl)'!U111=Pistetaulukko!$I$54,Pistetaulukko!$I$53,IF(OR('Vastaukset, kilpailijat (yl)'!U111=Pistetaulukko!$H$54,'Vastaukset, kilpailijat (yl)'!U111=Pistetaulukko!$J$54),Pistetaulukko!$H$53,IF(OR('Vastaukset, kilpailijat (yl)'!U111=Pistetaulukko!$G$54,'Vastaukset, kilpailijat (yl)'!U111=Pistetaulukko!$K$54),Pistetaulukko!$G$53,IF(OR('Vastaukset, kilpailijat (yl)'!U111=Pistetaulukko!$F$54,'Vastaukset, kilpailijat (yl)'!U111=Pistetaulukko!$L$54),Pistetaulukko!$F$53,0))))</f>
        <v>0</v>
      </c>
      <c r="V111" s="82">
        <f>IF('Vastaukset, kilpailijat (yl)'!V111=Pistetaulukko!$I$57,Pistetaulukko!$I$56,IF(OR('Vastaukset, kilpailijat (yl)'!V111=Pistetaulukko!$H$57,'Vastaukset, kilpailijat (yl)'!V111=Pistetaulukko!$J$57),Pistetaulukko!$H$56,IF(OR('Vastaukset, kilpailijat (yl)'!V111=Pistetaulukko!$G$57,'Vastaukset, kilpailijat (yl)'!V111=Pistetaulukko!$K$57),Pistetaulukko!$G$56,IF(OR('Vastaukset, kilpailijat (yl)'!V111=Pistetaulukko!$F$57,'Vastaukset, kilpailijat (yl)'!V111=Pistetaulukko!$L$57),Pistetaulukko!$F$56,0))))</f>
        <v>0</v>
      </c>
      <c r="W111" s="82">
        <f>IF('Vastaukset, kilpailijat (yl)'!W111=Pistetaulukko!$I$60,Pistetaulukko!$I$59,IF(OR('Vastaukset, kilpailijat (yl)'!W111=Pistetaulukko!$H$60,'Vastaukset, kilpailijat (yl)'!W111=Pistetaulukko!$J$60),Pistetaulukko!$H$59,IF(OR('Vastaukset, kilpailijat (yl)'!W111=Pistetaulukko!$G$60,'Vastaukset, kilpailijat (yl)'!W111=Pistetaulukko!$K$60),Pistetaulukko!$G$59,IF(OR('Vastaukset, kilpailijat (yl)'!W111=Pistetaulukko!$F$60,'Vastaukset, kilpailijat (yl)'!W111=Pistetaulukko!$L$60),Pistetaulukko!$F$59,0))))</f>
        <v>0</v>
      </c>
      <c r="X111" s="82">
        <f>IF('Vastaukset, kilpailijat (yl)'!X111=Pistetaulukko!$I$63,Pistetaulukko!$I$62,IF(OR('Vastaukset, kilpailijat (yl)'!X111=Pistetaulukko!$H$63,'Vastaukset, kilpailijat (yl)'!X111=Pistetaulukko!$J$63),Pistetaulukko!$H$62,IF(OR('Vastaukset, kilpailijat (yl)'!X111=Pistetaulukko!$G$63,'Vastaukset, kilpailijat (yl)'!X111=Pistetaulukko!$K$63),Pistetaulukko!$G$62,IF(OR('Vastaukset, kilpailijat (yl)'!X111=Pistetaulukko!$F$63,'Vastaukset, kilpailijat (yl)'!X111=Pistetaulukko!$L$63),Pistetaulukko!$F$62,0))))</f>
        <v>0</v>
      </c>
      <c r="Y111" s="82">
        <f>IF('Vastaukset, kilpailijat (yl)'!Y111=Pistetaulukko!$I$66,Pistetaulukko!$I$65,IF(OR('Vastaukset, kilpailijat (yl)'!Y111=Pistetaulukko!$H$66,'Vastaukset, kilpailijat (yl)'!Y111=Pistetaulukko!$J$66),Pistetaulukko!$H$65,IF(OR('Vastaukset, kilpailijat (yl)'!Y111=Pistetaulukko!$G$66,'Vastaukset, kilpailijat (yl)'!Y111=Pistetaulukko!$K$66),Pistetaulukko!$G$65,IF(OR('Vastaukset, kilpailijat (yl)'!Y111=Pistetaulukko!$F$66,'Vastaukset, kilpailijat (yl)'!Y111=Pistetaulukko!$L$66),Pistetaulukko!$F$65,IF(OR('Vastaukset, kilpailijat (yl)'!Y111=Pistetaulukko!$E$66,'Vastaukset, kilpailijat (yl)'!Y111=Pistetaulukko!$M$66),Pistetaulukko!$E$65,IF(OR('Vastaukset, kilpailijat (yl)'!Y111=Pistetaulukko!$D$66,'Vastaukset, kilpailijat (yl)'!Y111=Pistetaulukko!$N$66),Pistetaulukko!$D$65,0))))))</f>
        <v>0</v>
      </c>
      <c r="Z111" s="82">
        <f>IF('Vastaukset, kilpailijat (yl)'!Z111=Pistetaulukko!$I$69,Pistetaulukko!$I$68,IF(OR('Vastaukset, kilpailijat (yl)'!Z111=Pistetaulukko!$H$69,'Vastaukset, kilpailijat (yl)'!Z111=Pistetaulukko!$J$69),Pistetaulukko!$H$68,IF(OR('Vastaukset, kilpailijat (yl)'!Z111=Pistetaulukko!$G$69,'Vastaukset, kilpailijat (yl)'!Z111=Pistetaulukko!$K$69),Pistetaulukko!$G$68,IF(OR('Vastaukset, kilpailijat (yl)'!Z111=Pistetaulukko!$F$69,'Vastaukset, kilpailijat (yl)'!Z111=Pistetaulukko!$L$69),Pistetaulukko!$F$68,IF(OR('Vastaukset, kilpailijat (yl)'!Z111=Pistetaulukko!$E$69,'Vastaukset, kilpailijat (yl)'!Z111=Pistetaulukko!$M$69),Pistetaulukko!$E$68,IF(OR('Vastaukset, kilpailijat (yl)'!Z111=Pistetaulukko!$D$69,'Vastaukset, kilpailijat (yl)'!Z111=Pistetaulukko!$N$69),Pistetaulukko!$D$68,0))))))</f>
        <v>0</v>
      </c>
      <c r="AA111" s="4">
        <f t="shared" si="5"/>
        <v>0</v>
      </c>
      <c r="AB111" s="34">
        <f>'Vastaukset, kilpailijat (yl)'!AD111</f>
        <v>0</v>
      </c>
      <c r="AC111" s="125">
        <f>'Vastaukset, kilpailijat (yl)'!AC111</f>
        <v>0</v>
      </c>
      <c r="AD111" s="35">
        <f t="shared" si="6"/>
        <v>-4.1666666666666664E-2</v>
      </c>
      <c r="AE111" s="111">
        <f t="shared" si="7"/>
        <v>0</v>
      </c>
      <c r="AF111" s="109">
        <f t="shared" si="8"/>
        <v>0</v>
      </c>
      <c r="AG111" s="115">
        <f>'Suunnistus (yl)'!I111</f>
        <v>160</v>
      </c>
      <c r="AH111" s="107">
        <f t="shared" si="9"/>
        <v>160</v>
      </c>
      <c r="AI111" s="12"/>
    </row>
    <row r="112" spans="1:35" x14ac:dyDescent="0.3">
      <c r="A112" s="7">
        <f>'Vastaukset, kilpailijat (yl)'!A112</f>
        <v>0</v>
      </c>
      <c r="B112" s="56">
        <f>'Vastaukset, kilpailijat (yl)'!B112</f>
        <v>0</v>
      </c>
      <c r="C112" s="6">
        <f>'Vastaukset, kilpailijat (yl)'!C112</f>
        <v>0</v>
      </c>
      <c r="D112" s="6">
        <f>'Vastaukset, kilpailijat (yl)'!D112</f>
        <v>0</v>
      </c>
      <c r="E112" s="82">
        <f>IF('Vastaukset, kilpailijat (yl)'!E112=Pistetaulukko!$I$3,Pistetaulukko!$I$2,0)</f>
        <v>0</v>
      </c>
      <c r="F112" s="82">
        <f>IF('Vastaukset, kilpailijat (yl)'!F112=Pistetaulukko!$I$6,Pistetaulukko!$I$5,IF(OR('Vastaukset, kilpailijat (yl)'!F112=Pistetaulukko!$H$6,'Vastaukset, kilpailijat (yl)'!F112=Pistetaulukko!$J$6),Pistetaulukko!$H$5,IF(OR('Vastaukset, kilpailijat (yl)'!F112=Pistetaulukko!$G$6,'Vastaukset, kilpailijat (yl)'!F112=Pistetaulukko!$K$6),Pistetaulukko!$G$5,IF(OR('Vastaukset, kilpailijat (yl)'!F112=Pistetaulukko!$F$6,'Vastaukset, kilpailijat (yl)'!F112=Pistetaulukko!$L$6),Pistetaulukko!$F$5,0))))</f>
        <v>0</v>
      </c>
      <c r="G112" s="82">
        <f>IF('Vastaukset, kilpailijat (yl)'!G112=Pistetaulukko!$I$9,Pistetaulukko!$I$8,IF(OR('Vastaukset, kilpailijat (yl)'!G112=Pistetaulukko!$H$9,'Vastaukset, kilpailijat (yl)'!G112=Pistetaulukko!$J$9),Pistetaulukko!$H$8,IF(OR('Vastaukset, kilpailijat (yl)'!G112=Pistetaulukko!$G$9,'Vastaukset, kilpailijat (yl)'!G112=Pistetaulukko!$K$9),Pistetaulukko!$G$8,IF(OR('Vastaukset, kilpailijat (yl)'!G112=Pistetaulukko!$F$9,'Vastaukset, kilpailijat (yl)'!G112=Pistetaulukko!$L$9),Pistetaulukko!$F$8,0))))</f>
        <v>0</v>
      </c>
      <c r="H112" s="82">
        <f>IF('Vastaukset, kilpailijat (yl)'!H112=Pistetaulukko!$I$12,Pistetaulukko!$I$11,IF(OR('Vastaukset, kilpailijat (yl)'!H112=Pistetaulukko!$H$12,'Vastaukset, kilpailijat (yl)'!H112=Pistetaulukko!$J$12),Pistetaulukko!$H$11,IF(OR('Vastaukset, kilpailijat (yl)'!H112=Pistetaulukko!$G$12,'Vastaukset, kilpailijat (yl)'!H112=Pistetaulukko!$K$12),Pistetaulukko!$G$11,IF(OR('Vastaukset, kilpailijat (yl)'!H112=Pistetaulukko!$F$12,'Vastaukset, kilpailijat (yl)'!H112=Pistetaulukko!$L$12),Pistetaulukko!$F$11,0))))</f>
        <v>0</v>
      </c>
      <c r="I112" s="82">
        <f>IF('Vastaukset, kilpailijat (yl)'!I112=Pistetaulukko!$I$18,Pistetaulukko!$I$17,0)</f>
        <v>0</v>
      </c>
      <c r="J112" s="82">
        <f>IF('Vastaukset, kilpailijat (yl)'!J112=Pistetaulukko!$I$21,Pistetaulukko!$I$20,IF(OR('Vastaukset, kilpailijat (yl)'!J112=Pistetaulukko!$H$21,'Vastaukset, kilpailijat (yl)'!J112=Pistetaulukko!$J$21),Pistetaulukko!$H$20,IF(OR('Vastaukset, kilpailijat (yl)'!J112=Pistetaulukko!$G$21,'Vastaukset, kilpailijat (yl)'!J112=Pistetaulukko!$K$21),Pistetaulukko!$G$20,IF(OR('Vastaukset, kilpailijat (yl)'!J112=Pistetaulukko!$F$21,'Vastaukset, kilpailijat (yl)'!J112=Pistetaulukko!$L$21),Pistetaulukko!$F$20,0))))</f>
        <v>0</v>
      </c>
      <c r="K112" s="82">
        <f>IF('Vastaukset, kilpailijat (yl)'!K112=Pistetaulukko!$I$24,Pistetaulukko!$I$23,0)</f>
        <v>0</v>
      </c>
      <c r="L112" s="82">
        <f>IF('Vastaukset, kilpailijat (yl)'!L112=Pistetaulukko!$I$27,Pistetaulukko!$I$26,IF(OR('Vastaukset, kilpailijat (yl)'!L112=Pistetaulukko!$H$27,'Vastaukset, kilpailijat (yl)'!L112=Pistetaulukko!$J$27),Pistetaulukko!$H$26,IF(OR('Vastaukset, kilpailijat (yl)'!L112=Pistetaulukko!$G$27,'Vastaukset, kilpailijat (yl)'!L112=Pistetaulukko!$K$27),Pistetaulukko!$G$26,IF(OR('Vastaukset, kilpailijat (yl)'!L112=Pistetaulukko!$F$27,'Vastaukset, kilpailijat (yl)'!L112=Pistetaulukko!$L$27),Pistetaulukko!$F$26,0))))</f>
        <v>0</v>
      </c>
      <c r="M112" s="82">
        <f>IF('Vastaukset, kilpailijat (yl)'!M112=Pistetaulukko!$I$30,Pistetaulukko!$I$29,0)</f>
        <v>0</v>
      </c>
      <c r="N112" s="82">
        <f>IF('Vastaukset, kilpailijat (yl)'!N112=Pistetaulukko!$I$33,Pistetaulukko!$I$32,IF(OR('Vastaukset, kilpailijat (yl)'!N112=Pistetaulukko!$H$33,'Vastaukset, kilpailijat (yl)'!N112=Pistetaulukko!$J$33),Pistetaulukko!$H$32,IF(OR('Vastaukset, kilpailijat (yl)'!N112=Pistetaulukko!$G$33,'Vastaukset, kilpailijat (yl)'!N112=Pistetaulukko!$K$33),Pistetaulukko!$G$32,IF(OR('Vastaukset, kilpailijat (yl)'!N112=Pistetaulukko!$F$33,'Vastaukset, kilpailijat (yl)'!N112=Pistetaulukko!$L$33),Pistetaulukko!$F$32,IF(OR('Vastaukset, kilpailijat (yl)'!N112=Pistetaulukko!$E$33,'Vastaukset, kilpailijat (yl)'!N112=Pistetaulukko!$M$33),Pistetaulukko!$E$32,IF(OR('Vastaukset, kilpailijat (yl)'!N112=Pistetaulukko!$D$33,'Vastaukset, kilpailijat (yl)'!N112=Pistetaulukko!$N$33),Pistetaulukko!$D$32,0))))))</f>
        <v>0</v>
      </c>
      <c r="O112" s="82">
        <f>IF('Vastaukset, kilpailijat (yl)'!O112=Pistetaulukko!$I$36,Pistetaulukko!$I$35,IF(OR('Vastaukset, kilpailijat (yl)'!O112=Pistetaulukko!$H$36,'Vastaukset, kilpailijat (yl)'!O112=Pistetaulukko!$J$36),Pistetaulukko!$H$35,IF(OR('Vastaukset, kilpailijat (yl)'!O112=Pistetaulukko!$G$36,'Vastaukset, kilpailijat (yl)'!O112=Pistetaulukko!$K$36),Pistetaulukko!$G$35,IF(OR('Vastaukset, kilpailijat (yl)'!O112=Pistetaulukko!$F$36,'Vastaukset, kilpailijat (yl)'!O112=Pistetaulukko!$L$36),Pistetaulukko!$F$35,IF(OR('Vastaukset, kilpailijat (yl)'!O112=Pistetaulukko!$E$36,'Vastaukset, kilpailijat (yl)'!O112=Pistetaulukko!$M$36),Pistetaulukko!$E$35,IF(OR('Vastaukset, kilpailijat (yl)'!O112=Pistetaulukko!$D$36,'Vastaukset, kilpailijat (yl)'!O112=Pistetaulukko!$N$36),Pistetaulukko!$D$35,IF(OR('Vastaukset, kilpailijat (yl)'!O112=Pistetaulukko!$C$36,'Vastaukset, kilpailijat (yl)'!O112=Pistetaulukko!$O$36),Pistetaulukko!$C$35,IF(OR('Vastaukset, kilpailijat (yl)'!O112=Pistetaulukko!$B$36,'Vastaukset, kilpailijat (yl)'!O112=Pistetaulukko!$P$36),Pistetaulukko!$B$35,0))))))))</f>
        <v>0</v>
      </c>
      <c r="P112" s="82">
        <f>IF('Vastaukset, kilpailijat (yl)'!P112=Pistetaulukko!$I$39,Pistetaulukko!$I$38,IF(OR('Vastaukset, kilpailijat (yl)'!P112=Pistetaulukko!$H$39,'Vastaukset, kilpailijat (yl)'!P112=Pistetaulukko!$J$39),Pistetaulukko!$H$38,IF(OR('Vastaukset, kilpailijat (yl)'!P112=Pistetaulukko!$G$39,'Vastaukset, kilpailijat (yl)'!P112=Pistetaulukko!$K$39),Pistetaulukko!$G$38,IF(OR('Vastaukset, kilpailijat (yl)'!P112=Pistetaulukko!$F$39,'Vastaukset, kilpailijat (yl)'!P112=Pistetaulukko!$L$39),Pistetaulukko!$F$38,0))))</f>
        <v>0</v>
      </c>
      <c r="Q112" s="82">
        <f>IF('Vastaukset, kilpailijat (yl)'!Q112=Pistetaulukko!$I$42,Pistetaulukko!$I$41,IF(OR('Vastaukset, kilpailijat (yl)'!Q112=Pistetaulukko!$H$42,'Vastaukset, kilpailijat (yl)'!Q112=Pistetaulukko!$J$42),Pistetaulukko!$H$41,IF(OR('Vastaukset, kilpailijat (yl)'!Q112=Pistetaulukko!$G$42,'Vastaukset, kilpailijat (yl)'!Q112=Pistetaulukko!$K$42),Pistetaulukko!$G$41,IF(OR('Vastaukset, kilpailijat (yl)'!Q112=Pistetaulukko!$F$42,'Vastaukset, kilpailijat (yl)'!Q112=Pistetaulukko!$L$42),Pistetaulukko!$F$41,0))))</f>
        <v>0</v>
      </c>
      <c r="R112" s="82">
        <f>IF('Vastaukset, kilpailijat (yl)'!R112=Pistetaulukko!$I$45,Pistetaulukko!$I$44,IF(OR('Vastaukset, kilpailijat (yl)'!R112=Pistetaulukko!$H$45,'Vastaukset, kilpailijat (yl)'!R112=Pistetaulukko!$J$45),Pistetaulukko!$H$44,IF(OR('Vastaukset, kilpailijat (yl)'!R112=Pistetaulukko!$G$45,'Vastaukset, kilpailijat (yl)'!R112=Pistetaulukko!$K$45),Pistetaulukko!$G$44,IF(OR('Vastaukset, kilpailijat (yl)'!R112=Pistetaulukko!$F$45,'Vastaukset, kilpailijat (yl)'!R112=Pistetaulukko!$L$45),Pistetaulukko!$F$44,0))))</f>
        <v>0</v>
      </c>
      <c r="S112" s="82">
        <f>IF('Vastaukset, kilpailijat (yl)'!S112=Pistetaulukko!$I$48,Pistetaulukko!$I$47,IF(OR('Vastaukset, kilpailijat (yl)'!S112=Pistetaulukko!$H$48,'Vastaukset, kilpailijat (yl)'!S112=Pistetaulukko!$J$48),Pistetaulukko!$H$47,IF(OR('Vastaukset, kilpailijat (yl)'!S112=Pistetaulukko!$G$48,'Vastaukset, kilpailijat (yl)'!S112=Pistetaulukko!$K$48),Pistetaulukko!$G$47,IF(OR('Vastaukset, kilpailijat (yl)'!S112=Pistetaulukko!$F$48,'Vastaukset, kilpailijat (yl)'!S112=Pistetaulukko!$L$48),Pistetaulukko!$F$47,0))))</f>
        <v>0</v>
      </c>
      <c r="T112" s="82">
        <f>IF('Vastaukset, kilpailijat (yl)'!T112=Pistetaulukko!$I$51,Pistetaulukko!$I$50,IF(OR('Vastaukset, kilpailijat (yl)'!T112=Pistetaulukko!$H$51,'Vastaukset, kilpailijat (yl)'!T112=Pistetaulukko!$J$51),Pistetaulukko!$H$50,IF(OR('Vastaukset, kilpailijat (yl)'!T112=Pistetaulukko!$G$51,'Vastaukset, kilpailijat (yl)'!T112=Pistetaulukko!$K$51),Pistetaulukko!$G$50,IF(OR('Vastaukset, kilpailijat (yl)'!T112=Pistetaulukko!$F$51,'Vastaukset, kilpailijat (yl)'!T112=Pistetaulukko!$L$51),Pistetaulukko!$F$50,0))))</f>
        <v>0</v>
      </c>
      <c r="U112" s="82">
        <f>IF('Vastaukset, kilpailijat (yl)'!U112=Pistetaulukko!$I$54,Pistetaulukko!$I$53,IF(OR('Vastaukset, kilpailijat (yl)'!U112=Pistetaulukko!$H$54,'Vastaukset, kilpailijat (yl)'!U112=Pistetaulukko!$J$54),Pistetaulukko!$H$53,IF(OR('Vastaukset, kilpailijat (yl)'!U112=Pistetaulukko!$G$54,'Vastaukset, kilpailijat (yl)'!U112=Pistetaulukko!$K$54),Pistetaulukko!$G$53,IF(OR('Vastaukset, kilpailijat (yl)'!U112=Pistetaulukko!$F$54,'Vastaukset, kilpailijat (yl)'!U112=Pistetaulukko!$L$54),Pistetaulukko!$F$53,0))))</f>
        <v>0</v>
      </c>
      <c r="V112" s="82">
        <f>IF('Vastaukset, kilpailijat (yl)'!V112=Pistetaulukko!$I$57,Pistetaulukko!$I$56,IF(OR('Vastaukset, kilpailijat (yl)'!V112=Pistetaulukko!$H$57,'Vastaukset, kilpailijat (yl)'!V112=Pistetaulukko!$J$57),Pistetaulukko!$H$56,IF(OR('Vastaukset, kilpailijat (yl)'!V112=Pistetaulukko!$G$57,'Vastaukset, kilpailijat (yl)'!V112=Pistetaulukko!$K$57),Pistetaulukko!$G$56,IF(OR('Vastaukset, kilpailijat (yl)'!V112=Pistetaulukko!$F$57,'Vastaukset, kilpailijat (yl)'!V112=Pistetaulukko!$L$57),Pistetaulukko!$F$56,0))))</f>
        <v>0</v>
      </c>
      <c r="W112" s="82">
        <f>IF('Vastaukset, kilpailijat (yl)'!W112=Pistetaulukko!$I$60,Pistetaulukko!$I$59,IF(OR('Vastaukset, kilpailijat (yl)'!W112=Pistetaulukko!$H$60,'Vastaukset, kilpailijat (yl)'!W112=Pistetaulukko!$J$60),Pistetaulukko!$H$59,IF(OR('Vastaukset, kilpailijat (yl)'!W112=Pistetaulukko!$G$60,'Vastaukset, kilpailijat (yl)'!W112=Pistetaulukko!$K$60),Pistetaulukko!$G$59,IF(OR('Vastaukset, kilpailijat (yl)'!W112=Pistetaulukko!$F$60,'Vastaukset, kilpailijat (yl)'!W112=Pistetaulukko!$L$60),Pistetaulukko!$F$59,0))))</f>
        <v>0</v>
      </c>
      <c r="X112" s="82">
        <f>IF('Vastaukset, kilpailijat (yl)'!X112=Pistetaulukko!$I$63,Pistetaulukko!$I$62,IF(OR('Vastaukset, kilpailijat (yl)'!X112=Pistetaulukko!$H$63,'Vastaukset, kilpailijat (yl)'!X112=Pistetaulukko!$J$63),Pistetaulukko!$H$62,IF(OR('Vastaukset, kilpailijat (yl)'!X112=Pistetaulukko!$G$63,'Vastaukset, kilpailijat (yl)'!X112=Pistetaulukko!$K$63),Pistetaulukko!$G$62,IF(OR('Vastaukset, kilpailijat (yl)'!X112=Pistetaulukko!$F$63,'Vastaukset, kilpailijat (yl)'!X112=Pistetaulukko!$L$63),Pistetaulukko!$F$62,0))))</f>
        <v>0</v>
      </c>
      <c r="Y112" s="82">
        <f>IF('Vastaukset, kilpailijat (yl)'!Y112=Pistetaulukko!$I$66,Pistetaulukko!$I$65,IF(OR('Vastaukset, kilpailijat (yl)'!Y112=Pistetaulukko!$H$66,'Vastaukset, kilpailijat (yl)'!Y112=Pistetaulukko!$J$66),Pistetaulukko!$H$65,IF(OR('Vastaukset, kilpailijat (yl)'!Y112=Pistetaulukko!$G$66,'Vastaukset, kilpailijat (yl)'!Y112=Pistetaulukko!$K$66),Pistetaulukko!$G$65,IF(OR('Vastaukset, kilpailijat (yl)'!Y112=Pistetaulukko!$F$66,'Vastaukset, kilpailijat (yl)'!Y112=Pistetaulukko!$L$66),Pistetaulukko!$F$65,IF(OR('Vastaukset, kilpailijat (yl)'!Y112=Pistetaulukko!$E$66,'Vastaukset, kilpailijat (yl)'!Y112=Pistetaulukko!$M$66),Pistetaulukko!$E$65,IF(OR('Vastaukset, kilpailijat (yl)'!Y112=Pistetaulukko!$D$66,'Vastaukset, kilpailijat (yl)'!Y112=Pistetaulukko!$N$66),Pistetaulukko!$D$65,0))))))</f>
        <v>0</v>
      </c>
      <c r="Z112" s="82">
        <f>IF('Vastaukset, kilpailijat (yl)'!Z112=Pistetaulukko!$I$69,Pistetaulukko!$I$68,IF(OR('Vastaukset, kilpailijat (yl)'!Z112=Pistetaulukko!$H$69,'Vastaukset, kilpailijat (yl)'!Z112=Pistetaulukko!$J$69),Pistetaulukko!$H$68,IF(OR('Vastaukset, kilpailijat (yl)'!Z112=Pistetaulukko!$G$69,'Vastaukset, kilpailijat (yl)'!Z112=Pistetaulukko!$K$69),Pistetaulukko!$G$68,IF(OR('Vastaukset, kilpailijat (yl)'!Z112=Pistetaulukko!$F$69,'Vastaukset, kilpailijat (yl)'!Z112=Pistetaulukko!$L$69),Pistetaulukko!$F$68,IF(OR('Vastaukset, kilpailijat (yl)'!Z112=Pistetaulukko!$E$69,'Vastaukset, kilpailijat (yl)'!Z112=Pistetaulukko!$M$69),Pistetaulukko!$E$68,IF(OR('Vastaukset, kilpailijat (yl)'!Z112=Pistetaulukko!$D$69,'Vastaukset, kilpailijat (yl)'!Z112=Pistetaulukko!$N$69),Pistetaulukko!$D$68,0))))))</f>
        <v>0</v>
      </c>
      <c r="AA112" s="4">
        <f t="shared" si="5"/>
        <v>0</v>
      </c>
      <c r="AB112" s="34">
        <f>'Vastaukset, kilpailijat (yl)'!AD112</f>
        <v>0</v>
      </c>
      <c r="AC112" s="125">
        <f>'Vastaukset, kilpailijat (yl)'!AC112</f>
        <v>0</v>
      </c>
      <c r="AD112" s="35">
        <f t="shared" si="6"/>
        <v>-4.1666666666666664E-2</v>
      </c>
      <c r="AE112" s="111">
        <f t="shared" si="7"/>
        <v>0</v>
      </c>
      <c r="AF112" s="109">
        <f t="shared" si="8"/>
        <v>0</v>
      </c>
      <c r="AG112" s="115">
        <f>'Suunnistus (yl)'!I112</f>
        <v>160</v>
      </c>
      <c r="AH112" s="107">
        <f t="shared" si="9"/>
        <v>160</v>
      </c>
      <c r="AI112" s="12"/>
    </row>
    <row r="113" spans="1:35" x14ac:dyDescent="0.3">
      <c r="A113" s="7">
        <f>'Vastaukset, kilpailijat (yl)'!A113</f>
        <v>0</v>
      </c>
      <c r="B113" s="56">
        <f>'Vastaukset, kilpailijat (yl)'!B113</f>
        <v>0</v>
      </c>
      <c r="C113" s="6">
        <f>'Vastaukset, kilpailijat (yl)'!C113</f>
        <v>0</v>
      </c>
      <c r="D113" s="6">
        <f>'Vastaukset, kilpailijat (yl)'!D113</f>
        <v>0</v>
      </c>
      <c r="E113" s="82">
        <f>IF('Vastaukset, kilpailijat (yl)'!E113=Pistetaulukko!$I$3,Pistetaulukko!$I$2,0)</f>
        <v>0</v>
      </c>
      <c r="F113" s="82">
        <f>IF('Vastaukset, kilpailijat (yl)'!F113=Pistetaulukko!$I$6,Pistetaulukko!$I$5,IF(OR('Vastaukset, kilpailijat (yl)'!F113=Pistetaulukko!$H$6,'Vastaukset, kilpailijat (yl)'!F113=Pistetaulukko!$J$6),Pistetaulukko!$H$5,IF(OR('Vastaukset, kilpailijat (yl)'!F113=Pistetaulukko!$G$6,'Vastaukset, kilpailijat (yl)'!F113=Pistetaulukko!$K$6),Pistetaulukko!$G$5,IF(OR('Vastaukset, kilpailijat (yl)'!F113=Pistetaulukko!$F$6,'Vastaukset, kilpailijat (yl)'!F113=Pistetaulukko!$L$6),Pistetaulukko!$F$5,0))))</f>
        <v>0</v>
      </c>
      <c r="G113" s="82">
        <f>IF('Vastaukset, kilpailijat (yl)'!G113=Pistetaulukko!$I$9,Pistetaulukko!$I$8,IF(OR('Vastaukset, kilpailijat (yl)'!G113=Pistetaulukko!$H$9,'Vastaukset, kilpailijat (yl)'!G113=Pistetaulukko!$J$9),Pistetaulukko!$H$8,IF(OR('Vastaukset, kilpailijat (yl)'!G113=Pistetaulukko!$G$9,'Vastaukset, kilpailijat (yl)'!G113=Pistetaulukko!$K$9),Pistetaulukko!$G$8,IF(OR('Vastaukset, kilpailijat (yl)'!G113=Pistetaulukko!$F$9,'Vastaukset, kilpailijat (yl)'!G113=Pistetaulukko!$L$9),Pistetaulukko!$F$8,0))))</f>
        <v>0</v>
      </c>
      <c r="H113" s="82">
        <f>IF('Vastaukset, kilpailijat (yl)'!H113=Pistetaulukko!$I$12,Pistetaulukko!$I$11,IF(OR('Vastaukset, kilpailijat (yl)'!H113=Pistetaulukko!$H$12,'Vastaukset, kilpailijat (yl)'!H113=Pistetaulukko!$J$12),Pistetaulukko!$H$11,IF(OR('Vastaukset, kilpailijat (yl)'!H113=Pistetaulukko!$G$12,'Vastaukset, kilpailijat (yl)'!H113=Pistetaulukko!$K$12),Pistetaulukko!$G$11,IF(OR('Vastaukset, kilpailijat (yl)'!H113=Pistetaulukko!$F$12,'Vastaukset, kilpailijat (yl)'!H113=Pistetaulukko!$L$12),Pistetaulukko!$F$11,0))))</f>
        <v>0</v>
      </c>
      <c r="I113" s="82">
        <f>IF('Vastaukset, kilpailijat (yl)'!I113=Pistetaulukko!$I$18,Pistetaulukko!$I$17,0)</f>
        <v>0</v>
      </c>
      <c r="J113" s="82">
        <f>IF('Vastaukset, kilpailijat (yl)'!J113=Pistetaulukko!$I$21,Pistetaulukko!$I$20,IF(OR('Vastaukset, kilpailijat (yl)'!J113=Pistetaulukko!$H$21,'Vastaukset, kilpailijat (yl)'!J113=Pistetaulukko!$J$21),Pistetaulukko!$H$20,IF(OR('Vastaukset, kilpailijat (yl)'!J113=Pistetaulukko!$G$21,'Vastaukset, kilpailijat (yl)'!J113=Pistetaulukko!$K$21),Pistetaulukko!$G$20,IF(OR('Vastaukset, kilpailijat (yl)'!J113=Pistetaulukko!$F$21,'Vastaukset, kilpailijat (yl)'!J113=Pistetaulukko!$L$21),Pistetaulukko!$F$20,0))))</f>
        <v>0</v>
      </c>
      <c r="K113" s="82">
        <f>IF('Vastaukset, kilpailijat (yl)'!K113=Pistetaulukko!$I$24,Pistetaulukko!$I$23,0)</f>
        <v>0</v>
      </c>
      <c r="L113" s="82">
        <f>IF('Vastaukset, kilpailijat (yl)'!L113=Pistetaulukko!$I$27,Pistetaulukko!$I$26,IF(OR('Vastaukset, kilpailijat (yl)'!L113=Pistetaulukko!$H$27,'Vastaukset, kilpailijat (yl)'!L113=Pistetaulukko!$J$27),Pistetaulukko!$H$26,IF(OR('Vastaukset, kilpailijat (yl)'!L113=Pistetaulukko!$G$27,'Vastaukset, kilpailijat (yl)'!L113=Pistetaulukko!$K$27),Pistetaulukko!$G$26,IF(OR('Vastaukset, kilpailijat (yl)'!L113=Pistetaulukko!$F$27,'Vastaukset, kilpailijat (yl)'!L113=Pistetaulukko!$L$27),Pistetaulukko!$F$26,0))))</f>
        <v>0</v>
      </c>
      <c r="M113" s="82">
        <f>IF('Vastaukset, kilpailijat (yl)'!M113=Pistetaulukko!$I$30,Pistetaulukko!$I$29,0)</f>
        <v>0</v>
      </c>
      <c r="N113" s="82">
        <f>IF('Vastaukset, kilpailijat (yl)'!N113=Pistetaulukko!$I$33,Pistetaulukko!$I$32,IF(OR('Vastaukset, kilpailijat (yl)'!N113=Pistetaulukko!$H$33,'Vastaukset, kilpailijat (yl)'!N113=Pistetaulukko!$J$33),Pistetaulukko!$H$32,IF(OR('Vastaukset, kilpailijat (yl)'!N113=Pistetaulukko!$G$33,'Vastaukset, kilpailijat (yl)'!N113=Pistetaulukko!$K$33),Pistetaulukko!$G$32,IF(OR('Vastaukset, kilpailijat (yl)'!N113=Pistetaulukko!$F$33,'Vastaukset, kilpailijat (yl)'!N113=Pistetaulukko!$L$33),Pistetaulukko!$F$32,IF(OR('Vastaukset, kilpailijat (yl)'!N113=Pistetaulukko!$E$33,'Vastaukset, kilpailijat (yl)'!N113=Pistetaulukko!$M$33),Pistetaulukko!$E$32,IF(OR('Vastaukset, kilpailijat (yl)'!N113=Pistetaulukko!$D$33,'Vastaukset, kilpailijat (yl)'!N113=Pistetaulukko!$N$33),Pistetaulukko!$D$32,0))))))</f>
        <v>0</v>
      </c>
      <c r="O113" s="82">
        <f>IF('Vastaukset, kilpailijat (yl)'!O113=Pistetaulukko!$I$36,Pistetaulukko!$I$35,IF(OR('Vastaukset, kilpailijat (yl)'!O113=Pistetaulukko!$H$36,'Vastaukset, kilpailijat (yl)'!O113=Pistetaulukko!$J$36),Pistetaulukko!$H$35,IF(OR('Vastaukset, kilpailijat (yl)'!O113=Pistetaulukko!$G$36,'Vastaukset, kilpailijat (yl)'!O113=Pistetaulukko!$K$36),Pistetaulukko!$G$35,IF(OR('Vastaukset, kilpailijat (yl)'!O113=Pistetaulukko!$F$36,'Vastaukset, kilpailijat (yl)'!O113=Pistetaulukko!$L$36),Pistetaulukko!$F$35,IF(OR('Vastaukset, kilpailijat (yl)'!O113=Pistetaulukko!$E$36,'Vastaukset, kilpailijat (yl)'!O113=Pistetaulukko!$M$36),Pistetaulukko!$E$35,IF(OR('Vastaukset, kilpailijat (yl)'!O113=Pistetaulukko!$D$36,'Vastaukset, kilpailijat (yl)'!O113=Pistetaulukko!$N$36),Pistetaulukko!$D$35,IF(OR('Vastaukset, kilpailijat (yl)'!O113=Pistetaulukko!$C$36,'Vastaukset, kilpailijat (yl)'!O113=Pistetaulukko!$O$36),Pistetaulukko!$C$35,IF(OR('Vastaukset, kilpailijat (yl)'!O113=Pistetaulukko!$B$36,'Vastaukset, kilpailijat (yl)'!O113=Pistetaulukko!$P$36),Pistetaulukko!$B$35,0))))))))</f>
        <v>0</v>
      </c>
      <c r="P113" s="82">
        <f>IF('Vastaukset, kilpailijat (yl)'!P113=Pistetaulukko!$I$39,Pistetaulukko!$I$38,IF(OR('Vastaukset, kilpailijat (yl)'!P113=Pistetaulukko!$H$39,'Vastaukset, kilpailijat (yl)'!P113=Pistetaulukko!$J$39),Pistetaulukko!$H$38,IF(OR('Vastaukset, kilpailijat (yl)'!P113=Pistetaulukko!$G$39,'Vastaukset, kilpailijat (yl)'!P113=Pistetaulukko!$K$39),Pistetaulukko!$G$38,IF(OR('Vastaukset, kilpailijat (yl)'!P113=Pistetaulukko!$F$39,'Vastaukset, kilpailijat (yl)'!P113=Pistetaulukko!$L$39),Pistetaulukko!$F$38,0))))</f>
        <v>0</v>
      </c>
      <c r="Q113" s="82">
        <f>IF('Vastaukset, kilpailijat (yl)'!Q113=Pistetaulukko!$I$42,Pistetaulukko!$I$41,IF(OR('Vastaukset, kilpailijat (yl)'!Q113=Pistetaulukko!$H$42,'Vastaukset, kilpailijat (yl)'!Q113=Pistetaulukko!$J$42),Pistetaulukko!$H$41,IF(OR('Vastaukset, kilpailijat (yl)'!Q113=Pistetaulukko!$G$42,'Vastaukset, kilpailijat (yl)'!Q113=Pistetaulukko!$K$42),Pistetaulukko!$G$41,IF(OR('Vastaukset, kilpailijat (yl)'!Q113=Pistetaulukko!$F$42,'Vastaukset, kilpailijat (yl)'!Q113=Pistetaulukko!$L$42),Pistetaulukko!$F$41,0))))</f>
        <v>0</v>
      </c>
      <c r="R113" s="82">
        <f>IF('Vastaukset, kilpailijat (yl)'!R113=Pistetaulukko!$I$45,Pistetaulukko!$I$44,IF(OR('Vastaukset, kilpailijat (yl)'!R113=Pistetaulukko!$H$45,'Vastaukset, kilpailijat (yl)'!R113=Pistetaulukko!$J$45),Pistetaulukko!$H$44,IF(OR('Vastaukset, kilpailijat (yl)'!R113=Pistetaulukko!$G$45,'Vastaukset, kilpailijat (yl)'!R113=Pistetaulukko!$K$45),Pistetaulukko!$G$44,IF(OR('Vastaukset, kilpailijat (yl)'!R113=Pistetaulukko!$F$45,'Vastaukset, kilpailijat (yl)'!R113=Pistetaulukko!$L$45),Pistetaulukko!$F$44,0))))</f>
        <v>0</v>
      </c>
      <c r="S113" s="82">
        <f>IF('Vastaukset, kilpailijat (yl)'!S113=Pistetaulukko!$I$48,Pistetaulukko!$I$47,IF(OR('Vastaukset, kilpailijat (yl)'!S113=Pistetaulukko!$H$48,'Vastaukset, kilpailijat (yl)'!S113=Pistetaulukko!$J$48),Pistetaulukko!$H$47,IF(OR('Vastaukset, kilpailijat (yl)'!S113=Pistetaulukko!$G$48,'Vastaukset, kilpailijat (yl)'!S113=Pistetaulukko!$K$48),Pistetaulukko!$G$47,IF(OR('Vastaukset, kilpailijat (yl)'!S113=Pistetaulukko!$F$48,'Vastaukset, kilpailijat (yl)'!S113=Pistetaulukko!$L$48),Pistetaulukko!$F$47,0))))</f>
        <v>0</v>
      </c>
      <c r="T113" s="82">
        <f>IF('Vastaukset, kilpailijat (yl)'!T113=Pistetaulukko!$I$51,Pistetaulukko!$I$50,IF(OR('Vastaukset, kilpailijat (yl)'!T113=Pistetaulukko!$H$51,'Vastaukset, kilpailijat (yl)'!T113=Pistetaulukko!$J$51),Pistetaulukko!$H$50,IF(OR('Vastaukset, kilpailijat (yl)'!T113=Pistetaulukko!$G$51,'Vastaukset, kilpailijat (yl)'!T113=Pistetaulukko!$K$51),Pistetaulukko!$G$50,IF(OR('Vastaukset, kilpailijat (yl)'!T113=Pistetaulukko!$F$51,'Vastaukset, kilpailijat (yl)'!T113=Pistetaulukko!$L$51),Pistetaulukko!$F$50,0))))</f>
        <v>0</v>
      </c>
      <c r="U113" s="82">
        <f>IF('Vastaukset, kilpailijat (yl)'!U113=Pistetaulukko!$I$54,Pistetaulukko!$I$53,IF(OR('Vastaukset, kilpailijat (yl)'!U113=Pistetaulukko!$H$54,'Vastaukset, kilpailijat (yl)'!U113=Pistetaulukko!$J$54),Pistetaulukko!$H$53,IF(OR('Vastaukset, kilpailijat (yl)'!U113=Pistetaulukko!$G$54,'Vastaukset, kilpailijat (yl)'!U113=Pistetaulukko!$K$54),Pistetaulukko!$G$53,IF(OR('Vastaukset, kilpailijat (yl)'!U113=Pistetaulukko!$F$54,'Vastaukset, kilpailijat (yl)'!U113=Pistetaulukko!$L$54),Pistetaulukko!$F$53,0))))</f>
        <v>0</v>
      </c>
      <c r="V113" s="82">
        <f>IF('Vastaukset, kilpailijat (yl)'!V113=Pistetaulukko!$I$57,Pistetaulukko!$I$56,IF(OR('Vastaukset, kilpailijat (yl)'!V113=Pistetaulukko!$H$57,'Vastaukset, kilpailijat (yl)'!V113=Pistetaulukko!$J$57),Pistetaulukko!$H$56,IF(OR('Vastaukset, kilpailijat (yl)'!V113=Pistetaulukko!$G$57,'Vastaukset, kilpailijat (yl)'!V113=Pistetaulukko!$K$57),Pistetaulukko!$G$56,IF(OR('Vastaukset, kilpailijat (yl)'!V113=Pistetaulukko!$F$57,'Vastaukset, kilpailijat (yl)'!V113=Pistetaulukko!$L$57),Pistetaulukko!$F$56,0))))</f>
        <v>0</v>
      </c>
      <c r="W113" s="82">
        <f>IF('Vastaukset, kilpailijat (yl)'!W113=Pistetaulukko!$I$60,Pistetaulukko!$I$59,IF(OR('Vastaukset, kilpailijat (yl)'!W113=Pistetaulukko!$H$60,'Vastaukset, kilpailijat (yl)'!W113=Pistetaulukko!$J$60),Pistetaulukko!$H$59,IF(OR('Vastaukset, kilpailijat (yl)'!W113=Pistetaulukko!$G$60,'Vastaukset, kilpailijat (yl)'!W113=Pistetaulukko!$K$60),Pistetaulukko!$G$59,IF(OR('Vastaukset, kilpailijat (yl)'!W113=Pistetaulukko!$F$60,'Vastaukset, kilpailijat (yl)'!W113=Pistetaulukko!$L$60),Pistetaulukko!$F$59,0))))</f>
        <v>0</v>
      </c>
      <c r="X113" s="82">
        <f>IF('Vastaukset, kilpailijat (yl)'!X113=Pistetaulukko!$I$63,Pistetaulukko!$I$62,IF(OR('Vastaukset, kilpailijat (yl)'!X113=Pistetaulukko!$H$63,'Vastaukset, kilpailijat (yl)'!X113=Pistetaulukko!$J$63),Pistetaulukko!$H$62,IF(OR('Vastaukset, kilpailijat (yl)'!X113=Pistetaulukko!$G$63,'Vastaukset, kilpailijat (yl)'!X113=Pistetaulukko!$K$63),Pistetaulukko!$G$62,IF(OR('Vastaukset, kilpailijat (yl)'!X113=Pistetaulukko!$F$63,'Vastaukset, kilpailijat (yl)'!X113=Pistetaulukko!$L$63),Pistetaulukko!$F$62,0))))</f>
        <v>0</v>
      </c>
      <c r="Y113" s="82">
        <f>IF('Vastaukset, kilpailijat (yl)'!Y113=Pistetaulukko!$I$66,Pistetaulukko!$I$65,IF(OR('Vastaukset, kilpailijat (yl)'!Y113=Pistetaulukko!$H$66,'Vastaukset, kilpailijat (yl)'!Y113=Pistetaulukko!$J$66),Pistetaulukko!$H$65,IF(OR('Vastaukset, kilpailijat (yl)'!Y113=Pistetaulukko!$G$66,'Vastaukset, kilpailijat (yl)'!Y113=Pistetaulukko!$K$66),Pistetaulukko!$G$65,IF(OR('Vastaukset, kilpailijat (yl)'!Y113=Pistetaulukko!$F$66,'Vastaukset, kilpailijat (yl)'!Y113=Pistetaulukko!$L$66),Pistetaulukko!$F$65,IF(OR('Vastaukset, kilpailijat (yl)'!Y113=Pistetaulukko!$E$66,'Vastaukset, kilpailijat (yl)'!Y113=Pistetaulukko!$M$66),Pistetaulukko!$E$65,IF(OR('Vastaukset, kilpailijat (yl)'!Y113=Pistetaulukko!$D$66,'Vastaukset, kilpailijat (yl)'!Y113=Pistetaulukko!$N$66),Pistetaulukko!$D$65,0))))))</f>
        <v>0</v>
      </c>
      <c r="Z113" s="82">
        <f>IF('Vastaukset, kilpailijat (yl)'!Z113=Pistetaulukko!$I$69,Pistetaulukko!$I$68,IF(OR('Vastaukset, kilpailijat (yl)'!Z113=Pistetaulukko!$H$69,'Vastaukset, kilpailijat (yl)'!Z113=Pistetaulukko!$J$69),Pistetaulukko!$H$68,IF(OR('Vastaukset, kilpailijat (yl)'!Z113=Pistetaulukko!$G$69,'Vastaukset, kilpailijat (yl)'!Z113=Pistetaulukko!$K$69),Pistetaulukko!$G$68,IF(OR('Vastaukset, kilpailijat (yl)'!Z113=Pistetaulukko!$F$69,'Vastaukset, kilpailijat (yl)'!Z113=Pistetaulukko!$L$69),Pistetaulukko!$F$68,IF(OR('Vastaukset, kilpailijat (yl)'!Z113=Pistetaulukko!$E$69,'Vastaukset, kilpailijat (yl)'!Z113=Pistetaulukko!$M$69),Pistetaulukko!$E$68,IF(OR('Vastaukset, kilpailijat (yl)'!Z113=Pistetaulukko!$D$69,'Vastaukset, kilpailijat (yl)'!Z113=Pistetaulukko!$N$69),Pistetaulukko!$D$68,0))))))</f>
        <v>0</v>
      </c>
      <c r="AA113" s="4">
        <f t="shared" si="5"/>
        <v>0</v>
      </c>
      <c r="AB113" s="34">
        <f>'Vastaukset, kilpailijat (yl)'!AD113</f>
        <v>0</v>
      </c>
      <c r="AC113" s="125">
        <f>'Vastaukset, kilpailijat (yl)'!AC113</f>
        <v>0</v>
      </c>
      <c r="AD113" s="35">
        <f t="shared" si="6"/>
        <v>-4.1666666666666664E-2</v>
      </c>
      <c r="AE113" s="111">
        <f t="shared" si="7"/>
        <v>0</v>
      </c>
      <c r="AF113" s="109">
        <f t="shared" si="8"/>
        <v>0</v>
      </c>
      <c r="AG113" s="115">
        <f>'Suunnistus (yl)'!I113</f>
        <v>160</v>
      </c>
      <c r="AH113" s="107">
        <f t="shared" si="9"/>
        <v>160</v>
      </c>
      <c r="AI113" s="12"/>
    </row>
    <row r="114" spans="1:35" x14ac:dyDescent="0.3">
      <c r="A114" s="7">
        <f>'Vastaukset, kilpailijat (yl)'!A114</f>
        <v>0</v>
      </c>
      <c r="B114" s="56">
        <f>'Vastaukset, kilpailijat (yl)'!B114</f>
        <v>0</v>
      </c>
      <c r="C114" s="6">
        <f>'Vastaukset, kilpailijat (yl)'!C114</f>
        <v>0</v>
      </c>
      <c r="D114" s="6">
        <f>'Vastaukset, kilpailijat (yl)'!D114</f>
        <v>0</v>
      </c>
      <c r="E114" s="82">
        <f>IF('Vastaukset, kilpailijat (yl)'!E114=Pistetaulukko!$I$3,Pistetaulukko!$I$2,0)</f>
        <v>0</v>
      </c>
      <c r="F114" s="82">
        <f>IF('Vastaukset, kilpailijat (yl)'!F114=Pistetaulukko!$I$6,Pistetaulukko!$I$5,IF(OR('Vastaukset, kilpailijat (yl)'!F114=Pistetaulukko!$H$6,'Vastaukset, kilpailijat (yl)'!F114=Pistetaulukko!$J$6),Pistetaulukko!$H$5,IF(OR('Vastaukset, kilpailijat (yl)'!F114=Pistetaulukko!$G$6,'Vastaukset, kilpailijat (yl)'!F114=Pistetaulukko!$K$6),Pistetaulukko!$G$5,IF(OR('Vastaukset, kilpailijat (yl)'!F114=Pistetaulukko!$F$6,'Vastaukset, kilpailijat (yl)'!F114=Pistetaulukko!$L$6),Pistetaulukko!$F$5,0))))</f>
        <v>0</v>
      </c>
      <c r="G114" s="82">
        <f>IF('Vastaukset, kilpailijat (yl)'!G114=Pistetaulukko!$I$9,Pistetaulukko!$I$8,IF(OR('Vastaukset, kilpailijat (yl)'!G114=Pistetaulukko!$H$9,'Vastaukset, kilpailijat (yl)'!G114=Pistetaulukko!$J$9),Pistetaulukko!$H$8,IF(OR('Vastaukset, kilpailijat (yl)'!G114=Pistetaulukko!$G$9,'Vastaukset, kilpailijat (yl)'!G114=Pistetaulukko!$K$9),Pistetaulukko!$G$8,IF(OR('Vastaukset, kilpailijat (yl)'!G114=Pistetaulukko!$F$9,'Vastaukset, kilpailijat (yl)'!G114=Pistetaulukko!$L$9),Pistetaulukko!$F$8,0))))</f>
        <v>0</v>
      </c>
      <c r="H114" s="82">
        <f>IF('Vastaukset, kilpailijat (yl)'!H114=Pistetaulukko!$I$12,Pistetaulukko!$I$11,IF(OR('Vastaukset, kilpailijat (yl)'!H114=Pistetaulukko!$H$12,'Vastaukset, kilpailijat (yl)'!H114=Pistetaulukko!$J$12),Pistetaulukko!$H$11,IF(OR('Vastaukset, kilpailijat (yl)'!H114=Pistetaulukko!$G$12,'Vastaukset, kilpailijat (yl)'!H114=Pistetaulukko!$K$12),Pistetaulukko!$G$11,IF(OR('Vastaukset, kilpailijat (yl)'!H114=Pistetaulukko!$F$12,'Vastaukset, kilpailijat (yl)'!H114=Pistetaulukko!$L$12),Pistetaulukko!$F$11,0))))</f>
        <v>0</v>
      </c>
      <c r="I114" s="82">
        <f>IF('Vastaukset, kilpailijat (yl)'!I114=Pistetaulukko!$I$18,Pistetaulukko!$I$17,0)</f>
        <v>0</v>
      </c>
      <c r="J114" s="82">
        <f>IF('Vastaukset, kilpailijat (yl)'!J114=Pistetaulukko!$I$21,Pistetaulukko!$I$20,IF(OR('Vastaukset, kilpailijat (yl)'!J114=Pistetaulukko!$H$21,'Vastaukset, kilpailijat (yl)'!J114=Pistetaulukko!$J$21),Pistetaulukko!$H$20,IF(OR('Vastaukset, kilpailijat (yl)'!J114=Pistetaulukko!$G$21,'Vastaukset, kilpailijat (yl)'!J114=Pistetaulukko!$K$21),Pistetaulukko!$G$20,IF(OR('Vastaukset, kilpailijat (yl)'!J114=Pistetaulukko!$F$21,'Vastaukset, kilpailijat (yl)'!J114=Pistetaulukko!$L$21),Pistetaulukko!$F$20,0))))</f>
        <v>0</v>
      </c>
      <c r="K114" s="82">
        <f>IF('Vastaukset, kilpailijat (yl)'!K114=Pistetaulukko!$I$24,Pistetaulukko!$I$23,0)</f>
        <v>0</v>
      </c>
      <c r="L114" s="82">
        <f>IF('Vastaukset, kilpailijat (yl)'!L114=Pistetaulukko!$I$27,Pistetaulukko!$I$26,IF(OR('Vastaukset, kilpailijat (yl)'!L114=Pistetaulukko!$H$27,'Vastaukset, kilpailijat (yl)'!L114=Pistetaulukko!$J$27),Pistetaulukko!$H$26,IF(OR('Vastaukset, kilpailijat (yl)'!L114=Pistetaulukko!$G$27,'Vastaukset, kilpailijat (yl)'!L114=Pistetaulukko!$K$27),Pistetaulukko!$G$26,IF(OR('Vastaukset, kilpailijat (yl)'!L114=Pistetaulukko!$F$27,'Vastaukset, kilpailijat (yl)'!L114=Pistetaulukko!$L$27),Pistetaulukko!$F$26,0))))</f>
        <v>0</v>
      </c>
      <c r="M114" s="82">
        <f>IF('Vastaukset, kilpailijat (yl)'!M114=Pistetaulukko!$I$30,Pistetaulukko!$I$29,0)</f>
        <v>0</v>
      </c>
      <c r="N114" s="82">
        <f>IF('Vastaukset, kilpailijat (yl)'!N114=Pistetaulukko!$I$33,Pistetaulukko!$I$32,IF(OR('Vastaukset, kilpailijat (yl)'!N114=Pistetaulukko!$H$33,'Vastaukset, kilpailijat (yl)'!N114=Pistetaulukko!$J$33),Pistetaulukko!$H$32,IF(OR('Vastaukset, kilpailijat (yl)'!N114=Pistetaulukko!$G$33,'Vastaukset, kilpailijat (yl)'!N114=Pistetaulukko!$K$33),Pistetaulukko!$G$32,IF(OR('Vastaukset, kilpailijat (yl)'!N114=Pistetaulukko!$F$33,'Vastaukset, kilpailijat (yl)'!N114=Pistetaulukko!$L$33),Pistetaulukko!$F$32,IF(OR('Vastaukset, kilpailijat (yl)'!N114=Pistetaulukko!$E$33,'Vastaukset, kilpailijat (yl)'!N114=Pistetaulukko!$M$33),Pistetaulukko!$E$32,IF(OR('Vastaukset, kilpailijat (yl)'!N114=Pistetaulukko!$D$33,'Vastaukset, kilpailijat (yl)'!N114=Pistetaulukko!$N$33),Pistetaulukko!$D$32,0))))))</f>
        <v>0</v>
      </c>
      <c r="O114" s="82">
        <f>IF('Vastaukset, kilpailijat (yl)'!O114=Pistetaulukko!$I$36,Pistetaulukko!$I$35,IF(OR('Vastaukset, kilpailijat (yl)'!O114=Pistetaulukko!$H$36,'Vastaukset, kilpailijat (yl)'!O114=Pistetaulukko!$J$36),Pistetaulukko!$H$35,IF(OR('Vastaukset, kilpailijat (yl)'!O114=Pistetaulukko!$G$36,'Vastaukset, kilpailijat (yl)'!O114=Pistetaulukko!$K$36),Pistetaulukko!$G$35,IF(OR('Vastaukset, kilpailijat (yl)'!O114=Pistetaulukko!$F$36,'Vastaukset, kilpailijat (yl)'!O114=Pistetaulukko!$L$36),Pistetaulukko!$F$35,IF(OR('Vastaukset, kilpailijat (yl)'!O114=Pistetaulukko!$E$36,'Vastaukset, kilpailijat (yl)'!O114=Pistetaulukko!$M$36),Pistetaulukko!$E$35,IF(OR('Vastaukset, kilpailijat (yl)'!O114=Pistetaulukko!$D$36,'Vastaukset, kilpailijat (yl)'!O114=Pistetaulukko!$N$36),Pistetaulukko!$D$35,IF(OR('Vastaukset, kilpailijat (yl)'!O114=Pistetaulukko!$C$36,'Vastaukset, kilpailijat (yl)'!O114=Pistetaulukko!$O$36),Pistetaulukko!$C$35,IF(OR('Vastaukset, kilpailijat (yl)'!O114=Pistetaulukko!$B$36,'Vastaukset, kilpailijat (yl)'!O114=Pistetaulukko!$P$36),Pistetaulukko!$B$35,0))))))))</f>
        <v>0</v>
      </c>
      <c r="P114" s="82">
        <f>IF('Vastaukset, kilpailijat (yl)'!P114=Pistetaulukko!$I$39,Pistetaulukko!$I$38,IF(OR('Vastaukset, kilpailijat (yl)'!P114=Pistetaulukko!$H$39,'Vastaukset, kilpailijat (yl)'!P114=Pistetaulukko!$J$39),Pistetaulukko!$H$38,IF(OR('Vastaukset, kilpailijat (yl)'!P114=Pistetaulukko!$G$39,'Vastaukset, kilpailijat (yl)'!P114=Pistetaulukko!$K$39),Pistetaulukko!$G$38,IF(OR('Vastaukset, kilpailijat (yl)'!P114=Pistetaulukko!$F$39,'Vastaukset, kilpailijat (yl)'!P114=Pistetaulukko!$L$39),Pistetaulukko!$F$38,0))))</f>
        <v>0</v>
      </c>
      <c r="Q114" s="82">
        <f>IF('Vastaukset, kilpailijat (yl)'!Q114=Pistetaulukko!$I$42,Pistetaulukko!$I$41,IF(OR('Vastaukset, kilpailijat (yl)'!Q114=Pistetaulukko!$H$42,'Vastaukset, kilpailijat (yl)'!Q114=Pistetaulukko!$J$42),Pistetaulukko!$H$41,IF(OR('Vastaukset, kilpailijat (yl)'!Q114=Pistetaulukko!$G$42,'Vastaukset, kilpailijat (yl)'!Q114=Pistetaulukko!$K$42),Pistetaulukko!$G$41,IF(OR('Vastaukset, kilpailijat (yl)'!Q114=Pistetaulukko!$F$42,'Vastaukset, kilpailijat (yl)'!Q114=Pistetaulukko!$L$42),Pistetaulukko!$F$41,0))))</f>
        <v>0</v>
      </c>
      <c r="R114" s="82">
        <f>IF('Vastaukset, kilpailijat (yl)'!R114=Pistetaulukko!$I$45,Pistetaulukko!$I$44,IF(OR('Vastaukset, kilpailijat (yl)'!R114=Pistetaulukko!$H$45,'Vastaukset, kilpailijat (yl)'!R114=Pistetaulukko!$J$45),Pistetaulukko!$H$44,IF(OR('Vastaukset, kilpailijat (yl)'!R114=Pistetaulukko!$G$45,'Vastaukset, kilpailijat (yl)'!R114=Pistetaulukko!$K$45),Pistetaulukko!$G$44,IF(OR('Vastaukset, kilpailijat (yl)'!R114=Pistetaulukko!$F$45,'Vastaukset, kilpailijat (yl)'!R114=Pistetaulukko!$L$45),Pistetaulukko!$F$44,0))))</f>
        <v>0</v>
      </c>
      <c r="S114" s="82">
        <f>IF('Vastaukset, kilpailijat (yl)'!S114=Pistetaulukko!$I$48,Pistetaulukko!$I$47,IF(OR('Vastaukset, kilpailijat (yl)'!S114=Pistetaulukko!$H$48,'Vastaukset, kilpailijat (yl)'!S114=Pistetaulukko!$J$48),Pistetaulukko!$H$47,IF(OR('Vastaukset, kilpailijat (yl)'!S114=Pistetaulukko!$G$48,'Vastaukset, kilpailijat (yl)'!S114=Pistetaulukko!$K$48),Pistetaulukko!$G$47,IF(OR('Vastaukset, kilpailijat (yl)'!S114=Pistetaulukko!$F$48,'Vastaukset, kilpailijat (yl)'!S114=Pistetaulukko!$L$48),Pistetaulukko!$F$47,0))))</f>
        <v>0</v>
      </c>
      <c r="T114" s="82">
        <f>IF('Vastaukset, kilpailijat (yl)'!T114=Pistetaulukko!$I$51,Pistetaulukko!$I$50,IF(OR('Vastaukset, kilpailijat (yl)'!T114=Pistetaulukko!$H$51,'Vastaukset, kilpailijat (yl)'!T114=Pistetaulukko!$J$51),Pistetaulukko!$H$50,IF(OR('Vastaukset, kilpailijat (yl)'!T114=Pistetaulukko!$G$51,'Vastaukset, kilpailijat (yl)'!T114=Pistetaulukko!$K$51),Pistetaulukko!$G$50,IF(OR('Vastaukset, kilpailijat (yl)'!T114=Pistetaulukko!$F$51,'Vastaukset, kilpailijat (yl)'!T114=Pistetaulukko!$L$51),Pistetaulukko!$F$50,0))))</f>
        <v>0</v>
      </c>
      <c r="U114" s="82">
        <f>IF('Vastaukset, kilpailijat (yl)'!U114=Pistetaulukko!$I$54,Pistetaulukko!$I$53,IF(OR('Vastaukset, kilpailijat (yl)'!U114=Pistetaulukko!$H$54,'Vastaukset, kilpailijat (yl)'!U114=Pistetaulukko!$J$54),Pistetaulukko!$H$53,IF(OR('Vastaukset, kilpailijat (yl)'!U114=Pistetaulukko!$G$54,'Vastaukset, kilpailijat (yl)'!U114=Pistetaulukko!$K$54),Pistetaulukko!$G$53,IF(OR('Vastaukset, kilpailijat (yl)'!U114=Pistetaulukko!$F$54,'Vastaukset, kilpailijat (yl)'!U114=Pistetaulukko!$L$54),Pistetaulukko!$F$53,0))))</f>
        <v>0</v>
      </c>
      <c r="V114" s="82">
        <f>IF('Vastaukset, kilpailijat (yl)'!V114=Pistetaulukko!$I$57,Pistetaulukko!$I$56,IF(OR('Vastaukset, kilpailijat (yl)'!V114=Pistetaulukko!$H$57,'Vastaukset, kilpailijat (yl)'!V114=Pistetaulukko!$J$57),Pistetaulukko!$H$56,IF(OR('Vastaukset, kilpailijat (yl)'!V114=Pistetaulukko!$G$57,'Vastaukset, kilpailijat (yl)'!V114=Pistetaulukko!$K$57),Pistetaulukko!$G$56,IF(OR('Vastaukset, kilpailijat (yl)'!V114=Pistetaulukko!$F$57,'Vastaukset, kilpailijat (yl)'!V114=Pistetaulukko!$L$57),Pistetaulukko!$F$56,0))))</f>
        <v>0</v>
      </c>
      <c r="W114" s="82">
        <f>IF('Vastaukset, kilpailijat (yl)'!W114=Pistetaulukko!$I$60,Pistetaulukko!$I$59,IF(OR('Vastaukset, kilpailijat (yl)'!W114=Pistetaulukko!$H$60,'Vastaukset, kilpailijat (yl)'!W114=Pistetaulukko!$J$60),Pistetaulukko!$H$59,IF(OR('Vastaukset, kilpailijat (yl)'!W114=Pistetaulukko!$G$60,'Vastaukset, kilpailijat (yl)'!W114=Pistetaulukko!$K$60),Pistetaulukko!$G$59,IF(OR('Vastaukset, kilpailijat (yl)'!W114=Pistetaulukko!$F$60,'Vastaukset, kilpailijat (yl)'!W114=Pistetaulukko!$L$60),Pistetaulukko!$F$59,0))))</f>
        <v>0</v>
      </c>
      <c r="X114" s="82">
        <f>IF('Vastaukset, kilpailijat (yl)'!X114=Pistetaulukko!$I$63,Pistetaulukko!$I$62,IF(OR('Vastaukset, kilpailijat (yl)'!X114=Pistetaulukko!$H$63,'Vastaukset, kilpailijat (yl)'!X114=Pistetaulukko!$J$63),Pistetaulukko!$H$62,IF(OR('Vastaukset, kilpailijat (yl)'!X114=Pistetaulukko!$G$63,'Vastaukset, kilpailijat (yl)'!X114=Pistetaulukko!$K$63),Pistetaulukko!$G$62,IF(OR('Vastaukset, kilpailijat (yl)'!X114=Pistetaulukko!$F$63,'Vastaukset, kilpailijat (yl)'!X114=Pistetaulukko!$L$63),Pistetaulukko!$F$62,0))))</f>
        <v>0</v>
      </c>
      <c r="Y114" s="82">
        <f>IF('Vastaukset, kilpailijat (yl)'!Y114=Pistetaulukko!$I$66,Pistetaulukko!$I$65,IF(OR('Vastaukset, kilpailijat (yl)'!Y114=Pistetaulukko!$H$66,'Vastaukset, kilpailijat (yl)'!Y114=Pistetaulukko!$J$66),Pistetaulukko!$H$65,IF(OR('Vastaukset, kilpailijat (yl)'!Y114=Pistetaulukko!$G$66,'Vastaukset, kilpailijat (yl)'!Y114=Pistetaulukko!$K$66),Pistetaulukko!$G$65,IF(OR('Vastaukset, kilpailijat (yl)'!Y114=Pistetaulukko!$F$66,'Vastaukset, kilpailijat (yl)'!Y114=Pistetaulukko!$L$66),Pistetaulukko!$F$65,IF(OR('Vastaukset, kilpailijat (yl)'!Y114=Pistetaulukko!$E$66,'Vastaukset, kilpailijat (yl)'!Y114=Pistetaulukko!$M$66),Pistetaulukko!$E$65,IF(OR('Vastaukset, kilpailijat (yl)'!Y114=Pistetaulukko!$D$66,'Vastaukset, kilpailijat (yl)'!Y114=Pistetaulukko!$N$66),Pistetaulukko!$D$65,0))))))</f>
        <v>0</v>
      </c>
      <c r="Z114" s="82">
        <f>IF('Vastaukset, kilpailijat (yl)'!Z114=Pistetaulukko!$I$69,Pistetaulukko!$I$68,IF(OR('Vastaukset, kilpailijat (yl)'!Z114=Pistetaulukko!$H$69,'Vastaukset, kilpailijat (yl)'!Z114=Pistetaulukko!$J$69),Pistetaulukko!$H$68,IF(OR('Vastaukset, kilpailijat (yl)'!Z114=Pistetaulukko!$G$69,'Vastaukset, kilpailijat (yl)'!Z114=Pistetaulukko!$K$69),Pistetaulukko!$G$68,IF(OR('Vastaukset, kilpailijat (yl)'!Z114=Pistetaulukko!$F$69,'Vastaukset, kilpailijat (yl)'!Z114=Pistetaulukko!$L$69),Pistetaulukko!$F$68,IF(OR('Vastaukset, kilpailijat (yl)'!Z114=Pistetaulukko!$E$69,'Vastaukset, kilpailijat (yl)'!Z114=Pistetaulukko!$M$69),Pistetaulukko!$E$68,IF(OR('Vastaukset, kilpailijat (yl)'!Z114=Pistetaulukko!$D$69,'Vastaukset, kilpailijat (yl)'!Z114=Pistetaulukko!$N$69),Pistetaulukko!$D$68,0))))))</f>
        <v>0</v>
      </c>
      <c r="AA114" s="4">
        <f t="shared" si="5"/>
        <v>0</v>
      </c>
      <c r="AB114" s="34">
        <f>'Vastaukset, kilpailijat (yl)'!AD114</f>
        <v>0</v>
      </c>
      <c r="AC114" s="125">
        <f>'Vastaukset, kilpailijat (yl)'!AC114</f>
        <v>0</v>
      </c>
      <c r="AD114" s="35">
        <f t="shared" si="6"/>
        <v>-4.1666666666666664E-2</v>
      </c>
      <c r="AE114" s="111">
        <f t="shared" si="7"/>
        <v>0</v>
      </c>
      <c r="AF114" s="109">
        <f t="shared" si="8"/>
        <v>0</v>
      </c>
      <c r="AG114" s="115">
        <f>'Suunnistus (yl)'!I114</f>
        <v>160</v>
      </c>
      <c r="AH114" s="107">
        <f t="shared" si="9"/>
        <v>160</v>
      </c>
      <c r="AI114" s="12"/>
    </row>
    <row r="115" spans="1:35" x14ac:dyDescent="0.3">
      <c r="A115" s="7">
        <f>'Vastaukset, kilpailijat (yl)'!A115</f>
        <v>0</v>
      </c>
      <c r="B115" s="56">
        <f>'Vastaukset, kilpailijat (yl)'!B115</f>
        <v>0</v>
      </c>
      <c r="C115" s="6">
        <f>'Vastaukset, kilpailijat (yl)'!C115</f>
        <v>0</v>
      </c>
      <c r="D115" s="6">
        <f>'Vastaukset, kilpailijat (yl)'!D115</f>
        <v>0</v>
      </c>
      <c r="E115" s="82">
        <f>IF('Vastaukset, kilpailijat (yl)'!E115=Pistetaulukko!$I$3,Pistetaulukko!$I$2,0)</f>
        <v>0</v>
      </c>
      <c r="F115" s="82">
        <f>IF('Vastaukset, kilpailijat (yl)'!F115=Pistetaulukko!$I$6,Pistetaulukko!$I$5,IF(OR('Vastaukset, kilpailijat (yl)'!F115=Pistetaulukko!$H$6,'Vastaukset, kilpailijat (yl)'!F115=Pistetaulukko!$J$6),Pistetaulukko!$H$5,IF(OR('Vastaukset, kilpailijat (yl)'!F115=Pistetaulukko!$G$6,'Vastaukset, kilpailijat (yl)'!F115=Pistetaulukko!$K$6),Pistetaulukko!$G$5,IF(OR('Vastaukset, kilpailijat (yl)'!F115=Pistetaulukko!$F$6,'Vastaukset, kilpailijat (yl)'!F115=Pistetaulukko!$L$6),Pistetaulukko!$F$5,0))))</f>
        <v>0</v>
      </c>
      <c r="G115" s="82">
        <f>IF('Vastaukset, kilpailijat (yl)'!G115=Pistetaulukko!$I$9,Pistetaulukko!$I$8,IF(OR('Vastaukset, kilpailijat (yl)'!G115=Pistetaulukko!$H$9,'Vastaukset, kilpailijat (yl)'!G115=Pistetaulukko!$J$9),Pistetaulukko!$H$8,IF(OR('Vastaukset, kilpailijat (yl)'!G115=Pistetaulukko!$G$9,'Vastaukset, kilpailijat (yl)'!G115=Pistetaulukko!$K$9),Pistetaulukko!$G$8,IF(OR('Vastaukset, kilpailijat (yl)'!G115=Pistetaulukko!$F$9,'Vastaukset, kilpailijat (yl)'!G115=Pistetaulukko!$L$9),Pistetaulukko!$F$8,0))))</f>
        <v>0</v>
      </c>
      <c r="H115" s="82">
        <f>IF('Vastaukset, kilpailijat (yl)'!H115=Pistetaulukko!$I$12,Pistetaulukko!$I$11,IF(OR('Vastaukset, kilpailijat (yl)'!H115=Pistetaulukko!$H$12,'Vastaukset, kilpailijat (yl)'!H115=Pistetaulukko!$J$12),Pistetaulukko!$H$11,IF(OR('Vastaukset, kilpailijat (yl)'!H115=Pistetaulukko!$G$12,'Vastaukset, kilpailijat (yl)'!H115=Pistetaulukko!$K$12),Pistetaulukko!$G$11,IF(OR('Vastaukset, kilpailijat (yl)'!H115=Pistetaulukko!$F$12,'Vastaukset, kilpailijat (yl)'!H115=Pistetaulukko!$L$12),Pistetaulukko!$F$11,0))))</f>
        <v>0</v>
      </c>
      <c r="I115" s="82">
        <f>IF('Vastaukset, kilpailijat (yl)'!I115=Pistetaulukko!$I$18,Pistetaulukko!$I$17,0)</f>
        <v>0</v>
      </c>
      <c r="J115" s="82">
        <f>IF('Vastaukset, kilpailijat (yl)'!J115=Pistetaulukko!$I$21,Pistetaulukko!$I$20,IF(OR('Vastaukset, kilpailijat (yl)'!J115=Pistetaulukko!$H$21,'Vastaukset, kilpailijat (yl)'!J115=Pistetaulukko!$J$21),Pistetaulukko!$H$20,IF(OR('Vastaukset, kilpailijat (yl)'!J115=Pistetaulukko!$G$21,'Vastaukset, kilpailijat (yl)'!J115=Pistetaulukko!$K$21),Pistetaulukko!$G$20,IF(OR('Vastaukset, kilpailijat (yl)'!J115=Pistetaulukko!$F$21,'Vastaukset, kilpailijat (yl)'!J115=Pistetaulukko!$L$21),Pistetaulukko!$F$20,0))))</f>
        <v>0</v>
      </c>
      <c r="K115" s="82">
        <f>IF('Vastaukset, kilpailijat (yl)'!K115=Pistetaulukko!$I$24,Pistetaulukko!$I$23,0)</f>
        <v>0</v>
      </c>
      <c r="L115" s="82">
        <f>IF('Vastaukset, kilpailijat (yl)'!L115=Pistetaulukko!$I$27,Pistetaulukko!$I$26,IF(OR('Vastaukset, kilpailijat (yl)'!L115=Pistetaulukko!$H$27,'Vastaukset, kilpailijat (yl)'!L115=Pistetaulukko!$J$27),Pistetaulukko!$H$26,IF(OR('Vastaukset, kilpailijat (yl)'!L115=Pistetaulukko!$G$27,'Vastaukset, kilpailijat (yl)'!L115=Pistetaulukko!$K$27),Pistetaulukko!$G$26,IF(OR('Vastaukset, kilpailijat (yl)'!L115=Pistetaulukko!$F$27,'Vastaukset, kilpailijat (yl)'!L115=Pistetaulukko!$L$27),Pistetaulukko!$F$26,0))))</f>
        <v>0</v>
      </c>
      <c r="M115" s="82">
        <f>IF('Vastaukset, kilpailijat (yl)'!M115=Pistetaulukko!$I$30,Pistetaulukko!$I$29,0)</f>
        <v>0</v>
      </c>
      <c r="N115" s="82">
        <f>IF('Vastaukset, kilpailijat (yl)'!N115=Pistetaulukko!$I$33,Pistetaulukko!$I$32,IF(OR('Vastaukset, kilpailijat (yl)'!N115=Pistetaulukko!$H$33,'Vastaukset, kilpailijat (yl)'!N115=Pistetaulukko!$J$33),Pistetaulukko!$H$32,IF(OR('Vastaukset, kilpailijat (yl)'!N115=Pistetaulukko!$G$33,'Vastaukset, kilpailijat (yl)'!N115=Pistetaulukko!$K$33),Pistetaulukko!$G$32,IF(OR('Vastaukset, kilpailijat (yl)'!N115=Pistetaulukko!$F$33,'Vastaukset, kilpailijat (yl)'!N115=Pistetaulukko!$L$33),Pistetaulukko!$F$32,IF(OR('Vastaukset, kilpailijat (yl)'!N115=Pistetaulukko!$E$33,'Vastaukset, kilpailijat (yl)'!N115=Pistetaulukko!$M$33),Pistetaulukko!$E$32,IF(OR('Vastaukset, kilpailijat (yl)'!N115=Pistetaulukko!$D$33,'Vastaukset, kilpailijat (yl)'!N115=Pistetaulukko!$N$33),Pistetaulukko!$D$32,0))))))</f>
        <v>0</v>
      </c>
      <c r="O115" s="82">
        <f>IF('Vastaukset, kilpailijat (yl)'!O115=Pistetaulukko!$I$36,Pistetaulukko!$I$35,IF(OR('Vastaukset, kilpailijat (yl)'!O115=Pistetaulukko!$H$36,'Vastaukset, kilpailijat (yl)'!O115=Pistetaulukko!$J$36),Pistetaulukko!$H$35,IF(OR('Vastaukset, kilpailijat (yl)'!O115=Pistetaulukko!$G$36,'Vastaukset, kilpailijat (yl)'!O115=Pistetaulukko!$K$36),Pistetaulukko!$G$35,IF(OR('Vastaukset, kilpailijat (yl)'!O115=Pistetaulukko!$F$36,'Vastaukset, kilpailijat (yl)'!O115=Pistetaulukko!$L$36),Pistetaulukko!$F$35,IF(OR('Vastaukset, kilpailijat (yl)'!O115=Pistetaulukko!$E$36,'Vastaukset, kilpailijat (yl)'!O115=Pistetaulukko!$M$36),Pistetaulukko!$E$35,IF(OR('Vastaukset, kilpailijat (yl)'!O115=Pistetaulukko!$D$36,'Vastaukset, kilpailijat (yl)'!O115=Pistetaulukko!$N$36),Pistetaulukko!$D$35,IF(OR('Vastaukset, kilpailijat (yl)'!O115=Pistetaulukko!$C$36,'Vastaukset, kilpailijat (yl)'!O115=Pistetaulukko!$O$36),Pistetaulukko!$C$35,IF(OR('Vastaukset, kilpailijat (yl)'!O115=Pistetaulukko!$B$36,'Vastaukset, kilpailijat (yl)'!O115=Pistetaulukko!$P$36),Pistetaulukko!$B$35,0))))))))</f>
        <v>0</v>
      </c>
      <c r="P115" s="82">
        <f>IF('Vastaukset, kilpailijat (yl)'!P115=Pistetaulukko!$I$39,Pistetaulukko!$I$38,IF(OR('Vastaukset, kilpailijat (yl)'!P115=Pistetaulukko!$H$39,'Vastaukset, kilpailijat (yl)'!P115=Pistetaulukko!$J$39),Pistetaulukko!$H$38,IF(OR('Vastaukset, kilpailijat (yl)'!P115=Pistetaulukko!$G$39,'Vastaukset, kilpailijat (yl)'!P115=Pistetaulukko!$K$39),Pistetaulukko!$G$38,IF(OR('Vastaukset, kilpailijat (yl)'!P115=Pistetaulukko!$F$39,'Vastaukset, kilpailijat (yl)'!P115=Pistetaulukko!$L$39),Pistetaulukko!$F$38,0))))</f>
        <v>0</v>
      </c>
      <c r="Q115" s="82">
        <f>IF('Vastaukset, kilpailijat (yl)'!Q115=Pistetaulukko!$I$42,Pistetaulukko!$I$41,IF(OR('Vastaukset, kilpailijat (yl)'!Q115=Pistetaulukko!$H$42,'Vastaukset, kilpailijat (yl)'!Q115=Pistetaulukko!$J$42),Pistetaulukko!$H$41,IF(OR('Vastaukset, kilpailijat (yl)'!Q115=Pistetaulukko!$G$42,'Vastaukset, kilpailijat (yl)'!Q115=Pistetaulukko!$K$42),Pistetaulukko!$G$41,IF(OR('Vastaukset, kilpailijat (yl)'!Q115=Pistetaulukko!$F$42,'Vastaukset, kilpailijat (yl)'!Q115=Pistetaulukko!$L$42),Pistetaulukko!$F$41,0))))</f>
        <v>0</v>
      </c>
      <c r="R115" s="82">
        <f>IF('Vastaukset, kilpailijat (yl)'!R115=Pistetaulukko!$I$45,Pistetaulukko!$I$44,IF(OR('Vastaukset, kilpailijat (yl)'!R115=Pistetaulukko!$H$45,'Vastaukset, kilpailijat (yl)'!R115=Pistetaulukko!$J$45),Pistetaulukko!$H$44,IF(OR('Vastaukset, kilpailijat (yl)'!R115=Pistetaulukko!$G$45,'Vastaukset, kilpailijat (yl)'!R115=Pistetaulukko!$K$45),Pistetaulukko!$G$44,IF(OR('Vastaukset, kilpailijat (yl)'!R115=Pistetaulukko!$F$45,'Vastaukset, kilpailijat (yl)'!R115=Pistetaulukko!$L$45),Pistetaulukko!$F$44,0))))</f>
        <v>0</v>
      </c>
      <c r="S115" s="82">
        <f>IF('Vastaukset, kilpailijat (yl)'!S115=Pistetaulukko!$I$48,Pistetaulukko!$I$47,IF(OR('Vastaukset, kilpailijat (yl)'!S115=Pistetaulukko!$H$48,'Vastaukset, kilpailijat (yl)'!S115=Pistetaulukko!$J$48),Pistetaulukko!$H$47,IF(OR('Vastaukset, kilpailijat (yl)'!S115=Pistetaulukko!$G$48,'Vastaukset, kilpailijat (yl)'!S115=Pistetaulukko!$K$48),Pistetaulukko!$G$47,IF(OR('Vastaukset, kilpailijat (yl)'!S115=Pistetaulukko!$F$48,'Vastaukset, kilpailijat (yl)'!S115=Pistetaulukko!$L$48),Pistetaulukko!$F$47,0))))</f>
        <v>0</v>
      </c>
      <c r="T115" s="82">
        <f>IF('Vastaukset, kilpailijat (yl)'!T115=Pistetaulukko!$I$51,Pistetaulukko!$I$50,IF(OR('Vastaukset, kilpailijat (yl)'!T115=Pistetaulukko!$H$51,'Vastaukset, kilpailijat (yl)'!T115=Pistetaulukko!$J$51),Pistetaulukko!$H$50,IF(OR('Vastaukset, kilpailijat (yl)'!T115=Pistetaulukko!$G$51,'Vastaukset, kilpailijat (yl)'!T115=Pistetaulukko!$K$51),Pistetaulukko!$G$50,IF(OR('Vastaukset, kilpailijat (yl)'!T115=Pistetaulukko!$F$51,'Vastaukset, kilpailijat (yl)'!T115=Pistetaulukko!$L$51),Pistetaulukko!$F$50,0))))</f>
        <v>0</v>
      </c>
      <c r="U115" s="82">
        <f>IF('Vastaukset, kilpailijat (yl)'!U115=Pistetaulukko!$I$54,Pistetaulukko!$I$53,IF(OR('Vastaukset, kilpailijat (yl)'!U115=Pistetaulukko!$H$54,'Vastaukset, kilpailijat (yl)'!U115=Pistetaulukko!$J$54),Pistetaulukko!$H$53,IF(OR('Vastaukset, kilpailijat (yl)'!U115=Pistetaulukko!$G$54,'Vastaukset, kilpailijat (yl)'!U115=Pistetaulukko!$K$54),Pistetaulukko!$G$53,IF(OR('Vastaukset, kilpailijat (yl)'!U115=Pistetaulukko!$F$54,'Vastaukset, kilpailijat (yl)'!U115=Pistetaulukko!$L$54),Pistetaulukko!$F$53,0))))</f>
        <v>0</v>
      </c>
      <c r="V115" s="82">
        <f>IF('Vastaukset, kilpailijat (yl)'!V115=Pistetaulukko!$I$57,Pistetaulukko!$I$56,IF(OR('Vastaukset, kilpailijat (yl)'!V115=Pistetaulukko!$H$57,'Vastaukset, kilpailijat (yl)'!V115=Pistetaulukko!$J$57),Pistetaulukko!$H$56,IF(OR('Vastaukset, kilpailijat (yl)'!V115=Pistetaulukko!$G$57,'Vastaukset, kilpailijat (yl)'!V115=Pistetaulukko!$K$57),Pistetaulukko!$G$56,IF(OR('Vastaukset, kilpailijat (yl)'!V115=Pistetaulukko!$F$57,'Vastaukset, kilpailijat (yl)'!V115=Pistetaulukko!$L$57),Pistetaulukko!$F$56,0))))</f>
        <v>0</v>
      </c>
      <c r="W115" s="82">
        <f>IF('Vastaukset, kilpailijat (yl)'!W115=Pistetaulukko!$I$60,Pistetaulukko!$I$59,IF(OR('Vastaukset, kilpailijat (yl)'!W115=Pistetaulukko!$H$60,'Vastaukset, kilpailijat (yl)'!W115=Pistetaulukko!$J$60),Pistetaulukko!$H$59,IF(OR('Vastaukset, kilpailijat (yl)'!W115=Pistetaulukko!$G$60,'Vastaukset, kilpailijat (yl)'!W115=Pistetaulukko!$K$60),Pistetaulukko!$G$59,IF(OR('Vastaukset, kilpailijat (yl)'!W115=Pistetaulukko!$F$60,'Vastaukset, kilpailijat (yl)'!W115=Pistetaulukko!$L$60),Pistetaulukko!$F$59,0))))</f>
        <v>0</v>
      </c>
      <c r="X115" s="82">
        <f>IF('Vastaukset, kilpailijat (yl)'!X115=Pistetaulukko!$I$63,Pistetaulukko!$I$62,IF(OR('Vastaukset, kilpailijat (yl)'!X115=Pistetaulukko!$H$63,'Vastaukset, kilpailijat (yl)'!X115=Pistetaulukko!$J$63),Pistetaulukko!$H$62,IF(OR('Vastaukset, kilpailijat (yl)'!X115=Pistetaulukko!$G$63,'Vastaukset, kilpailijat (yl)'!X115=Pistetaulukko!$K$63),Pistetaulukko!$G$62,IF(OR('Vastaukset, kilpailijat (yl)'!X115=Pistetaulukko!$F$63,'Vastaukset, kilpailijat (yl)'!X115=Pistetaulukko!$L$63),Pistetaulukko!$F$62,0))))</f>
        <v>0</v>
      </c>
      <c r="Y115" s="82">
        <f>IF('Vastaukset, kilpailijat (yl)'!Y115=Pistetaulukko!$I$66,Pistetaulukko!$I$65,IF(OR('Vastaukset, kilpailijat (yl)'!Y115=Pistetaulukko!$H$66,'Vastaukset, kilpailijat (yl)'!Y115=Pistetaulukko!$J$66),Pistetaulukko!$H$65,IF(OR('Vastaukset, kilpailijat (yl)'!Y115=Pistetaulukko!$G$66,'Vastaukset, kilpailijat (yl)'!Y115=Pistetaulukko!$K$66),Pistetaulukko!$G$65,IF(OR('Vastaukset, kilpailijat (yl)'!Y115=Pistetaulukko!$F$66,'Vastaukset, kilpailijat (yl)'!Y115=Pistetaulukko!$L$66),Pistetaulukko!$F$65,IF(OR('Vastaukset, kilpailijat (yl)'!Y115=Pistetaulukko!$E$66,'Vastaukset, kilpailijat (yl)'!Y115=Pistetaulukko!$M$66),Pistetaulukko!$E$65,IF(OR('Vastaukset, kilpailijat (yl)'!Y115=Pistetaulukko!$D$66,'Vastaukset, kilpailijat (yl)'!Y115=Pistetaulukko!$N$66),Pistetaulukko!$D$65,0))))))</f>
        <v>0</v>
      </c>
      <c r="Z115" s="82">
        <f>IF('Vastaukset, kilpailijat (yl)'!Z115=Pistetaulukko!$I$69,Pistetaulukko!$I$68,IF(OR('Vastaukset, kilpailijat (yl)'!Z115=Pistetaulukko!$H$69,'Vastaukset, kilpailijat (yl)'!Z115=Pistetaulukko!$J$69),Pistetaulukko!$H$68,IF(OR('Vastaukset, kilpailijat (yl)'!Z115=Pistetaulukko!$G$69,'Vastaukset, kilpailijat (yl)'!Z115=Pistetaulukko!$K$69),Pistetaulukko!$G$68,IF(OR('Vastaukset, kilpailijat (yl)'!Z115=Pistetaulukko!$F$69,'Vastaukset, kilpailijat (yl)'!Z115=Pistetaulukko!$L$69),Pistetaulukko!$F$68,IF(OR('Vastaukset, kilpailijat (yl)'!Z115=Pistetaulukko!$E$69,'Vastaukset, kilpailijat (yl)'!Z115=Pistetaulukko!$M$69),Pistetaulukko!$E$68,IF(OR('Vastaukset, kilpailijat (yl)'!Z115=Pistetaulukko!$D$69,'Vastaukset, kilpailijat (yl)'!Z115=Pistetaulukko!$N$69),Pistetaulukko!$D$68,0))))))</f>
        <v>0</v>
      </c>
      <c r="AA115" s="4">
        <f t="shared" si="5"/>
        <v>0</v>
      </c>
      <c r="AB115" s="34">
        <f>'Vastaukset, kilpailijat (yl)'!AD115</f>
        <v>0</v>
      </c>
      <c r="AC115" s="125">
        <f>'Vastaukset, kilpailijat (yl)'!AC115</f>
        <v>0</v>
      </c>
      <c r="AD115" s="35">
        <f t="shared" si="6"/>
        <v>-4.1666666666666664E-2</v>
      </c>
      <c r="AE115" s="111">
        <f t="shared" si="7"/>
        <v>0</v>
      </c>
      <c r="AF115" s="109">
        <f t="shared" si="8"/>
        <v>0</v>
      </c>
      <c r="AG115" s="115">
        <f>'Suunnistus (yl)'!I115</f>
        <v>160</v>
      </c>
      <c r="AH115" s="107">
        <f t="shared" si="9"/>
        <v>160</v>
      </c>
      <c r="AI115" s="12"/>
    </row>
    <row r="116" spans="1:35" x14ac:dyDescent="0.3">
      <c r="A116" s="7">
        <f>'Vastaukset, kilpailijat (yl)'!A116</f>
        <v>0</v>
      </c>
      <c r="B116" s="56">
        <f>'Vastaukset, kilpailijat (yl)'!B116</f>
        <v>0</v>
      </c>
      <c r="C116" s="6">
        <f>'Vastaukset, kilpailijat (yl)'!C116</f>
        <v>0</v>
      </c>
      <c r="D116" s="6">
        <f>'Vastaukset, kilpailijat (yl)'!D116</f>
        <v>0</v>
      </c>
      <c r="E116" s="82">
        <f>IF('Vastaukset, kilpailijat (yl)'!E116=Pistetaulukko!$I$3,Pistetaulukko!$I$2,0)</f>
        <v>0</v>
      </c>
      <c r="F116" s="82">
        <f>IF('Vastaukset, kilpailijat (yl)'!F116=Pistetaulukko!$I$6,Pistetaulukko!$I$5,IF(OR('Vastaukset, kilpailijat (yl)'!F116=Pistetaulukko!$H$6,'Vastaukset, kilpailijat (yl)'!F116=Pistetaulukko!$J$6),Pistetaulukko!$H$5,IF(OR('Vastaukset, kilpailijat (yl)'!F116=Pistetaulukko!$G$6,'Vastaukset, kilpailijat (yl)'!F116=Pistetaulukko!$K$6),Pistetaulukko!$G$5,IF(OR('Vastaukset, kilpailijat (yl)'!F116=Pistetaulukko!$F$6,'Vastaukset, kilpailijat (yl)'!F116=Pistetaulukko!$L$6),Pistetaulukko!$F$5,0))))</f>
        <v>0</v>
      </c>
      <c r="G116" s="82">
        <f>IF('Vastaukset, kilpailijat (yl)'!G116=Pistetaulukko!$I$9,Pistetaulukko!$I$8,IF(OR('Vastaukset, kilpailijat (yl)'!G116=Pistetaulukko!$H$9,'Vastaukset, kilpailijat (yl)'!G116=Pistetaulukko!$J$9),Pistetaulukko!$H$8,IF(OR('Vastaukset, kilpailijat (yl)'!G116=Pistetaulukko!$G$9,'Vastaukset, kilpailijat (yl)'!G116=Pistetaulukko!$K$9),Pistetaulukko!$G$8,IF(OR('Vastaukset, kilpailijat (yl)'!G116=Pistetaulukko!$F$9,'Vastaukset, kilpailijat (yl)'!G116=Pistetaulukko!$L$9),Pistetaulukko!$F$8,0))))</f>
        <v>0</v>
      </c>
      <c r="H116" s="82">
        <f>IF('Vastaukset, kilpailijat (yl)'!H116=Pistetaulukko!$I$12,Pistetaulukko!$I$11,IF(OR('Vastaukset, kilpailijat (yl)'!H116=Pistetaulukko!$H$12,'Vastaukset, kilpailijat (yl)'!H116=Pistetaulukko!$J$12),Pistetaulukko!$H$11,IF(OR('Vastaukset, kilpailijat (yl)'!H116=Pistetaulukko!$G$12,'Vastaukset, kilpailijat (yl)'!H116=Pistetaulukko!$K$12),Pistetaulukko!$G$11,IF(OR('Vastaukset, kilpailijat (yl)'!H116=Pistetaulukko!$F$12,'Vastaukset, kilpailijat (yl)'!H116=Pistetaulukko!$L$12),Pistetaulukko!$F$11,0))))</f>
        <v>0</v>
      </c>
      <c r="I116" s="82">
        <f>IF('Vastaukset, kilpailijat (yl)'!I116=Pistetaulukko!$I$18,Pistetaulukko!$I$17,0)</f>
        <v>0</v>
      </c>
      <c r="J116" s="82">
        <f>IF('Vastaukset, kilpailijat (yl)'!J116=Pistetaulukko!$I$21,Pistetaulukko!$I$20,IF(OR('Vastaukset, kilpailijat (yl)'!J116=Pistetaulukko!$H$21,'Vastaukset, kilpailijat (yl)'!J116=Pistetaulukko!$J$21),Pistetaulukko!$H$20,IF(OR('Vastaukset, kilpailijat (yl)'!J116=Pistetaulukko!$G$21,'Vastaukset, kilpailijat (yl)'!J116=Pistetaulukko!$K$21),Pistetaulukko!$G$20,IF(OR('Vastaukset, kilpailijat (yl)'!J116=Pistetaulukko!$F$21,'Vastaukset, kilpailijat (yl)'!J116=Pistetaulukko!$L$21),Pistetaulukko!$F$20,0))))</f>
        <v>0</v>
      </c>
      <c r="K116" s="82">
        <f>IF('Vastaukset, kilpailijat (yl)'!K116=Pistetaulukko!$I$24,Pistetaulukko!$I$23,0)</f>
        <v>0</v>
      </c>
      <c r="L116" s="82">
        <f>IF('Vastaukset, kilpailijat (yl)'!L116=Pistetaulukko!$I$27,Pistetaulukko!$I$26,IF(OR('Vastaukset, kilpailijat (yl)'!L116=Pistetaulukko!$H$27,'Vastaukset, kilpailijat (yl)'!L116=Pistetaulukko!$J$27),Pistetaulukko!$H$26,IF(OR('Vastaukset, kilpailijat (yl)'!L116=Pistetaulukko!$G$27,'Vastaukset, kilpailijat (yl)'!L116=Pistetaulukko!$K$27),Pistetaulukko!$G$26,IF(OR('Vastaukset, kilpailijat (yl)'!L116=Pistetaulukko!$F$27,'Vastaukset, kilpailijat (yl)'!L116=Pistetaulukko!$L$27),Pistetaulukko!$F$26,0))))</f>
        <v>0</v>
      </c>
      <c r="M116" s="82">
        <f>IF('Vastaukset, kilpailijat (yl)'!M116=Pistetaulukko!$I$30,Pistetaulukko!$I$29,0)</f>
        <v>0</v>
      </c>
      <c r="N116" s="82">
        <f>IF('Vastaukset, kilpailijat (yl)'!N116=Pistetaulukko!$I$33,Pistetaulukko!$I$32,IF(OR('Vastaukset, kilpailijat (yl)'!N116=Pistetaulukko!$H$33,'Vastaukset, kilpailijat (yl)'!N116=Pistetaulukko!$J$33),Pistetaulukko!$H$32,IF(OR('Vastaukset, kilpailijat (yl)'!N116=Pistetaulukko!$G$33,'Vastaukset, kilpailijat (yl)'!N116=Pistetaulukko!$K$33),Pistetaulukko!$G$32,IF(OR('Vastaukset, kilpailijat (yl)'!N116=Pistetaulukko!$F$33,'Vastaukset, kilpailijat (yl)'!N116=Pistetaulukko!$L$33),Pistetaulukko!$F$32,IF(OR('Vastaukset, kilpailijat (yl)'!N116=Pistetaulukko!$E$33,'Vastaukset, kilpailijat (yl)'!N116=Pistetaulukko!$M$33),Pistetaulukko!$E$32,IF(OR('Vastaukset, kilpailijat (yl)'!N116=Pistetaulukko!$D$33,'Vastaukset, kilpailijat (yl)'!N116=Pistetaulukko!$N$33),Pistetaulukko!$D$32,0))))))</f>
        <v>0</v>
      </c>
      <c r="O116" s="82">
        <f>IF('Vastaukset, kilpailijat (yl)'!O116=Pistetaulukko!$I$36,Pistetaulukko!$I$35,IF(OR('Vastaukset, kilpailijat (yl)'!O116=Pistetaulukko!$H$36,'Vastaukset, kilpailijat (yl)'!O116=Pistetaulukko!$J$36),Pistetaulukko!$H$35,IF(OR('Vastaukset, kilpailijat (yl)'!O116=Pistetaulukko!$G$36,'Vastaukset, kilpailijat (yl)'!O116=Pistetaulukko!$K$36),Pistetaulukko!$G$35,IF(OR('Vastaukset, kilpailijat (yl)'!O116=Pistetaulukko!$F$36,'Vastaukset, kilpailijat (yl)'!O116=Pistetaulukko!$L$36),Pistetaulukko!$F$35,IF(OR('Vastaukset, kilpailijat (yl)'!O116=Pistetaulukko!$E$36,'Vastaukset, kilpailijat (yl)'!O116=Pistetaulukko!$M$36),Pistetaulukko!$E$35,IF(OR('Vastaukset, kilpailijat (yl)'!O116=Pistetaulukko!$D$36,'Vastaukset, kilpailijat (yl)'!O116=Pistetaulukko!$N$36),Pistetaulukko!$D$35,IF(OR('Vastaukset, kilpailijat (yl)'!O116=Pistetaulukko!$C$36,'Vastaukset, kilpailijat (yl)'!O116=Pistetaulukko!$O$36),Pistetaulukko!$C$35,IF(OR('Vastaukset, kilpailijat (yl)'!O116=Pistetaulukko!$B$36,'Vastaukset, kilpailijat (yl)'!O116=Pistetaulukko!$P$36),Pistetaulukko!$B$35,0))))))))</f>
        <v>0</v>
      </c>
      <c r="P116" s="82">
        <f>IF('Vastaukset, kilpailijat (yl)'!P116=Pistetaulukko!$I$39,Pistetaulukko!$I$38,IF(OR('Vastaukset, kilpailijat (yl)'!P116=Pistetaulukko!$H$39,'Vastaukset, kilpailijat (yl)'!P116=Pistetaulukko!$J$39),Pistetaulukko!$H$38,IF(OR('Vastaukset, kilpailijat (yl)'!P116=Pistetaulukko!$G$39,'Vastaukset, kilpailijat (yl)'!P116=Pistetaulukko!$K$39),Pistetaulukko!$G$38,IF(OR('Vastaukset, kilpailijat (yl)'!P116=Pistetaulukko!$F$39,'Vastaukset, kilpailijat (yl)'!P116=Pistetaulukko!$L$39),Pistetaulukko!$F$38,0))))</f>
        <v>0</v>
      </c>
      <c r="Q116" s="82">
        <f>IF('Vastaukset, kilpailijat (yl)'!Q116=Pistetaulukko!$I$42,Pistetaulukko!$I$41,IF(OR('Vastaukset, kilpailijat (yl)'!Q116=Pistetaulukko!$H$42,'Vastaukset, kilpailijat (yl)'!Q116=Pistetaulukko!$J$42),Pistetaulukko!$H$41,IF(OR('Vastaukset, kilpailijat (yl)'!Q116=Pistetaulukko!$G$42,'Vastaukset, kilpailijat (yl)'!Q116=Pistetaulukko!$K$42),Pistetaulukko!$G$41,IF(OR('Vastaukset, kilpailijat (yl)'!Q116=Pistetaulukko!$F$42,'Vastaukset, kilpailijat (yl)'!Q116=Pistetaulukko!$L$42),Pistetaulukko!$F$41,0))))</f>
        <v>0</v>
      </c>
      <c r="R116" s="82">
        <f>IF('Vastaukset, kilpailijat (yl)'!R116=Pistetaulukko!$I$45,Pistetaulukko!$I$44,IF(OR('Vastaukset, kilpailijat (yl)'!R116=Pistetaulukko!$H$45,'Vastaukset, kilpailijat (yl)'!R116=Pistetaulukko!$J$45),Pistetaulukko!$H$44,IF(OR('Vastaukset, kilpailijat (yl)'!R116=Pistetaulukko!$G$45,'Vastaukset, kilpailijat (yl)'!R116=Pistetaulukko!$K$45),Pistetaulukko!$G$44,IF(OR('Vastaukset, kilpailijat (yl)'!R116=Pistetaulukko!$F$45,'Vastaukset, kilpailijat (yl)'!R116=Pistetaulukko!$L$45),Pistetaulukko!$F$44,0))))</f>
        <v>0</v>
      </c>
      <c r="S116" s="82">
        <f>IF('Vastaukset, kilpailijat (yl)'!S116=Pistetaulukko!$I$48,Pistetaulukko!$I$47,IF(OR('Vastaukset, kilpailijat (yl)'!S116=Pistetaulukko!$H$48,'Vastaukset, kilpailijat (yl)'!S116=Pistetaulukko!$J$48),Pistetaulukko!$H$47,IF(OR('Vastaukset, kilpailijat (yl)'!S116=Pistetaulukko!$G$48,'Vastaukset, kilpailijat (yl)'!S116=Pistetaulukko!$K$48),Pistetaulukko!$G$47,IF(OR('Vastaukset, kilpailijat (yl)'!S116=Pistetaulukko!$F$48,'Vastaukset, kilpailijat (yl)'!S116=Pistetaulukko!$L$48),Pistetaulukko!$F$47,0))))</f>
        <v>0</v>
      </c>
      <c r="T116" s="82">
        <f>IF('Vastaukset, kilpailijat (yl)'!T116=Pistetaulukko!$I$51,Pistetaulukko!$I$50,IF(OR('Vastaukset, kilpailijat (yl)'!T116=Pistetaulukko!$H$51,'Vastaukset, kilpailijat (yl)'!T116=Pistetaulukko!$J$51),Pistetaulukko!$H$50,IF(OR('Vastaukset, kilpailijat (yl)'!T116=Pistetaulukko!$G$51,'Vastaukset, kilpailijat (yl)'!T116=Pistetaulukko!$K$51),Pistetaulukko!$G$50,IF(OR('Vastaukset, kilpailijat (yl)'!T116=Pistetaulukko!$F$51,'Vastaukset, kilpailijat (yl)'!T116=Pistetaulukko!$L$51),Pistetaulukko!$F$50,0))))</f>
        <v>0</v>
      </c>
      <c r="U116" s="82">
        <f>IF('Vastaukset, kilpailijat (yl)'!U116=Pistetaulukko!$I$54,Pistetaulukko!$I$53,IF(OR('Vastaukset, kilpailijat (yl)'!U116=Pistetaulukko!$H$54,'Vastaukset, kilpailijat (yl)'!U116=Pistetaulukko!$J$54),Pistetaulukko!$H$53,IF(OR('Vastaukset, kilpailijat (yl)'!U116=Pistetaulukko!$G$54,'Vastaukset, kilpailijat (yl)'!U116=Pistetaulukko!$K$54),Pistetaulukko!$G$53,IF(OR('Vastaukset, kilpailijat (yl)'!U116=Pistetaulukko!$F$54,'Vastaukset, kilpailijat (yl)'!U116=Pistetaulukko!$L$54),Pistetaulukko!$F$53,0))))</f>
        <v>0</v>
      </c>
      <c r="V116" s="82">
        <f>IF('Vastaukset, kilpailijat (yl)'!V116=Pistetaulukko!$I$57,Pistetaulukko!$I$56,IF(OR('Vastaukset, kilpailijat (yl)'!V116=Pistetaulukko!$H$57,'Vastaukset, kilpailijat (yl)'!V116=Pistetaulukko!$J$57),Pistetaulukko!$H$56,IF(OR('Vastaukset, kilpailijat (yl)'!V116=Pistetaulukko!$G$57,'Vastaukset, kilpailijat (yl)'!V116=Pistetaulukko!$K$57),Pistetaulukko!$G$56,IF(OR('Vastaukset, kilpailijat (yl)'!V116=Pistetaulukko!$F$57,'Vastaukset, kilpailijat (yl)'!V116=Pistetaulukko!$L$57),Pistetaulukko!$F$56,0))))</f>
        <v>0</v>
      </c>
      <c r="W116" s="82">
        <f>IF('Vastaukset, kilpailijat (yl)'!W116=Pistetaulukko!$I$60,Pistetaulukko!$I$59,IF(OR('Vastaukset, kilpailijat (yl)'!W116=Pistetaulukko!$H$60,'Vastaukset, kilpailijat (yl)'!W116=Pistetaulukko!$J$60),Pistetaulukko!$H$59,IF(OR('Vastaukset, kilpailijat (yl)'!W116=Pistetaulukko!$G$60,'Vastaukset, kilpailijat (yl)'!W116=Pistetaulukko!$K$60),Pistetaulukko!$G$59,IF(OR('Vastaukset, kilpailijat (yl)'!W116=Pistetaulukko!$F$60,'Vastaukset, kilpailijat (yl)'!W116=Pistetaulukko!$L$60),Pistetaulukko!$F$59,0))))</f>
        <v>0</v>
      </c>
      <c r="X116" s="82">
        <f>IF('Vastaukset, kilpailijat (yl)'!X116=Pistetaulukko!$I$63,Pistetaulukko!$I$62,IF(OR('Vastaukset, kilpailijat (yl)'!X116=Pistetaulukko!$H$63,'Vastaukset, kilpailijat (yl)'!X116=Pistetaulukko!$J$63),Pistetaulukko!$H$62,IF(OR('Vastaukset, kilpailijat (yl)'!X116=Pistetaulukko!$G$63,'Vastaukset, kilpailijat (yl)'!X116=Pistetaulukko!$K$63),Pistetaulukko!$G$62,IF(OR('Vastaukset, kilpailijat (yl)'!X116=Pistetaulukko!$F$63,'Vastaukset, kilpailijat (yl)'!X116=Pistetaulukko!$L$63),Pistetaulukko!$F$62,0))))</f>
        <v>0</v>
      </c>
      <c r="Y116" s="82">
        <f>IF('Vastaukset, kilpailijat (yl)'!Y116=Pistetaulukko!$I$66,Pistetaulukko!$I$65,IF(OR('Vastaukset, kilpailijat (yl)'!Y116=Pistetaulukko!$H$66,'Vastaukset, kilpailijat (yl)'!Y116=Pistetaulukko!$J$66),Pistetaulukko!$H$65,IF(OR('Vastaukset, kilpailijat (yl)'!Y116=Pistetaulukko!$G$66,'Vastaukset, kilpailijat (yl)'!Y116=Pistetaulukko!$K$66),Pistetaulukko!$G$65,IF(OR('Vastaukset, kilpailijat (yl)'!Y116=Pistetaulukko!$F$66,'Vastaukset, kilpailijat (yl)'!Y116=Pistetaulukko!$L$66),Pistetaulukko!$F$65,IF(OR('Vastaukset, kilpailijat (yl)'!Y116=Pistetaulukko!$E$66,'Vastaukset, kilpailijat (yl)'!Y116=Pistetaulukko!$M$66),Pistetaulukko!$E$65,IF(OR('Vastaukset, kilpailijat (yl)'!Y116=Pistetaulukko!$D$66,'Vastaukset, kilpailijat (yl)'!Y116=Pistetaulukko!$N$66),Pistetaulukko!$D$65,0))))))</f>
        <v>0</v>
      </c>
      <c r="Z116" s="82">
        <f>IF('Vastaukset, kilpailijat (yl)'!Z116=Pistetaulukko!$I$69,Pistetaulukko!$I$68,IF(OR('Vastaukset, kilpailijat (yl)'!Z116=Pistetaulukko!$H$69,'Vastaukset, kilpailijat (yl)'!Z116=Pistetaulukko!$J$69),Pistetaulukko!$H$68,IF(OR('Vastaukset, kilpailijat (yl)'!Z116=Pistetaulukko!$G$69,'Vastaukset, kilpailijat (yl)'!Z116=Pistetaulukko!$K$69),Pistetaulukko!$G$68,IF(OR('Vastaukset, kilpailijat (yl)'!Z116=Pistetaulukko!$F$69,'Vastaukset, kilpailijat (yl)'!Z116=Pistetaulukko!$L$69),Pistetaulukko!$F$68,IF(OR('Vastaukset, kilpailijat (yl)'!Z116=Pistetaulukko!$E$69,'Vastaukset, kilpailijat (yl)'!Z116=Pistetaulukko!$M$69),Pistetaulukko!$E$68,IF(OR('Vastaukset, kilpailijat (yl)'!Z116=Pistetaulukko!$D$69,'Vastaukset, kilpailijat (yl)'!Z116=Pistetaulukko!$N$69),Pistetaulukko!$D$68,0))))))</f>
        <v>0</v>
      </c>
      <c r="AA116" s="4">
        <f t="shared" si="5"/>
        <v>0</v>
      </c>
      <c r="AB116" s="34">
        <f>'Vastaukset, kilpailijat (yl)'!AD116</f>
        <v>0</v>
      </c>
      <c r="AC116" s="125">
        <f>'Vastaukset, kilpailijat (yl)'!AC116</f>
        <v>0</v>
      </c>
      <c r="AD116" s="35">
        <f t="shared" si="6"/>
        <v>-4.1666666666666664E-2</v>
      </c>
      <c r="AE116" s="111">
        <f t="shared" si="7"/>
        <v>0</v>
      </c>
      <c r="AF116" s="109">
        <f t="shared" si="8"/>
        <v>0</v>
      </c>
      <c r="AG116" s="115">
        <f>'Suunnistus (yl)'!I116</f>
        <v>160</v>
      </c>
      <c r="AH116" s="107">
        <f t="shared" si="9"/>
        <v>160</v>
      </c>
      <c r="AI116" s="12"/>
    </row>
    <row r="117" spans="1:35" x14ac:dyDescent="0.3">
      <c r="A117" s="7">
        <f>'Vastaukset, kilpailijat (yl)'!A117</f>
        <v>0</v>
      </c>
      <c r="B117" s="56">
        <f>'Vastaukset, kilpailijat (yl)'!B117</f>
        <v>0</v>
      </c>
      <c r="C117" s="6">
        <f>'Vastaukset, kilpailijat (yl)'!C117</f>
        <v>0</v>
      </c>
      <c r="D117" s="6">
        <f>'Vastaukset, kilpailijat (yl)'!D117</f>
        <v>0</v>
      </c>
      <c r="E117" s="82">
        <f>IF('Vastaukset, kilpailijat (yl)'!E117=Pistetaulukko!$I$3,Pistetaulukko!$I$2,0)</f>
        <v>0</v>
      </c>
      <c r="F117" s="82">
        <f>IF('Vastaukset, kilpailijat (yl)'!F117=Pistetaulukko!$I$6,Pistetaulukko!$I$5,IF(OR('Vastaukset, kilpailijat (yl)'!F117=Pistetaulukko!$H$6,'Vastaukset, kilpailijat (yl)'!F117=Pistetaulukko!$J$6),Pistetaulukko!$H$5,IF(OR('Vastaukset, kilpailijat (yl)'!F117=Pistetaulukko!$G$6,'Vastaukset, kilpailijat (yl)'!F117=Pistetaulukko!$K$6),Pistetaulukko!$G$5,IF(OR('Vastaukset, kilpailijat (yl)'!F117=Pistetaulukko!$F$6,'Vastaukset, kilpailijat (yl)'!F117=Pistetaulukko!$L$6),Pistetaulukko!$F$5,0))))</f>
        <v>0</v>
      </c>
      <c r="G117" s="82">
        <f>IF('Vastaukset, kilpailijat (yl)'!G117=Pistetaulukko!$I$9,Pistetaulukko!$I$8,IF(OR('Vastaukset, kilpailijat (yl)'!G117=Pistetaulukko!$H$9,'Vastaukset, kilpailijat (yl)'!G117=Pistetaulukko!$J$9),Pistetaulukko!$H$8,IF(OR('Vastaukset, kilpailijat (yl)'!G117=Pistetaulukko!$G$9,'Vastaukset, kilpailijat (yl)'!G117=Pistetaulukko!$K$9),Pistetaulukko!$G$8,IF(OR('Vastaukset, kilpailijat (yl)'!G117=Pistetaulukko!$F$9,'Vastaukset, kilpailijat (yl)'!G117=Pistetaulukko!$L$9),Pistetaulukko!$F$8,0))))</f>
        <v>0</v>
      </c>
      <c r="H117" s="82">
        <f>IF('Vastaukset, kilpailijat (yl)'!H117=Pistetaulukko!$I$12,Pistetaulukko!$I$11,IF(OR('Vastaukset, kilpailijat (yl)'!H117=Pistetaulukko!$H$12,'Vastaukset, kilpailijat (yl)'!H117=Pistetaulukko!$J$12),Pistetaulukko!$H$11,IF(OR('Vastaukset, kilpailijat (yl)'!H117=Pistetaulukko!$G$12,'Vastaukset, kilpailijat (yl)'!H117=Pistetaulukko!$K$12),Pistetaulukko!$G$11,IF(OR('Vastaukset, kilpailijat (yl)'!H117=Pistetaulukko!$F$12,'Vastaukset, kilpailijat (yl)'!H117=Pistetaulukko!$L$12),Pistetaulukko!$F$11,0))))</f>
        <v>0</v>
      </c>
      <c r="I117" s="82">
        <f>IF('Vastaukset, kilpailijat (yl)'!I117=Pistetaulukko!$I$18,Pistetaulukko!$I$17,0)</f>
        <v>0</v>
      </c>
      <c r="J117" s="82">
        <f>IF('Vastaukset, kilpailijat (yl)'!J117=Pistetaulukko!$I$21,Pistetaulukko!$I$20,IF(OR('Vastaukset, kilpailijat (yl)'!J117=Pistetaulukko!$H$21,'Vastaukset, kilpailijat (yl)'!J117=Pistetaulukko!$J$21),Pistetaulukko!$H$20,IF(OR('Vastaukset, kilpailijat (yl)'!J117=Pistetaulukko!$G$21,'Vastaukset, kilpailijat (yl)'!J117=Pistetaulukko!$K$21),Pistetaulukko!$G$20,IF(OR('Vastaukset, kilpailijat (yl)'!J117=Pistetaulukko!$F$21,'Vastaukset, kilpailijat (yl)'!J117=Pistetaulukko!$L$21),Pistetaulukko!$F$20,0))))</f>
        <v>0</v>
      </c>
      <c r="K117" s="82">
        <f>IF('Vastaukset, kilpailijat (yl)'!K117=Pistetaulukko!$I$24,Pistetaulukko!$I$23,0)</f>
        <v>0</v>
      </c>
      <c r="L117" s="82">
        <f>IF('Vastaukset, kilpailijat (yl)'!L117=Pistetaulukko!$I$27,Pistetaulukko!$I$26,IF(OR('Vastaukset, kilpailijat (yl)'!L117=Pistetaulukko!$H$27,'Vastaukset, kilpailijat (yl)'!L117=Pistetaulukko!$J$27),Pistetaulukko!$H$26,IF(OR('Vastaukset, kilpailijat (yl)'!L117=Pistetaulukko!$G$27,'Vastaukset, kilpailijat (yl)'!L117=Pistetaulukko!$K$27),Pistetaulukko!$G$26,IF(OR('Vastaukset, kilpailijat (yl)'!L117=Pistetaulukko!$F$27,'Vastaukset, kilpailijat (yl)'!L117=Pistetaulukko!$L$27),Pistetaulukko!$F$26,0))))</f>
        <v>0</v>
      </c>
      <c r="M117" s="82">
        <f>IF('Vastaukset, kilpailijat (yl)'!M117=Pistetaulukko!$I$30,Pistetaulukko!$I$29,0)</f>
        <v>0</v>
      </c>
      <c r="N117" s="82">
        <f>IF('Vastaukset, kilpailijat (yl)'!N117=Pistetaulukko!$I$33,Pistetaulukko!$I$32,IF(OR('Vastaukset, kilpailijat (yl)'!N117=Pistetaulukko!$H$33,'Vastaukset, kilpailijat (yl)'!N117=Pistetaulukko!$J$33),Pistetaulukko!$H$32,IF(OR('Vastaukset, kilpailijat (yl)'!N117=Pistetaulukko!$G$33,'Vastaukset, kilpailijat (yl)'!N117=Pistetaulukko!$K$33),Pistetaulukko!$G$32,IF(OR('Vastaukset, kilpailijat (yl)'!N117=Pistetaulukko!$F$33,'Vastaukset, kilpailijat (yl)'!N117=Pistetaulukko!$L$33),Pistetaulukko!$F$32,IF(OR('Vastaukset, kilpailijat (yl)'!N117=Pistetaulukko!$E$33,'Vastaukset, kilpailijat (yl)'!N117=Pistetaulukko!$M$33),Pistetaulukko!$E$32,IF(OR('Vastaukset, kilpailijat (yl)'!N117=Pistetaulukko!$D$33,'Vastaukset, kilpailijat (yl)'!N117=Pistetaulukko!$N$33),Pistetaulukko!$D$32,0))))))</f>
        <v>0</v>
      </c>
      <c r="O117" s="82">
        <f>IF('Vastaukset, kilpailijat (yl)'!O117=Pistetaulukko!$I$36,Pistetaulukko!$I$35,IF(OR('Vastaukset, kilpailijat (yl)'!O117=Pistetaulukko!$H$36,'Vastaukset, kilpailijat (yl)'!O117=Pistetaulukko!$J$36),Pistetaulukko!$H$35,IF(OR('Vastaukset, kilpailijat (yl)'!O117=Pistetaulukko!$G$36,'Vastaukset, kilpailijat (yl)'!O117=Pistetaulukko!$K$36),Pistetaulukko!$G$35,IF(OR('Vastaukset, kilpailijat (yl)'!O117=Pistetaulukko!$F$36,'Vastaukset, kilpailijat (yl)'!O117=Pistetaulukko!$L$36),Pistetaulukko!$F$35,IF(OR('Vastaukset, kilpailijat (yl)'!O117=Pistetaulukko!$E$36,'Vastaukset, kilpailijat (yl)'!O117=Pistetaulukko!$M$36),Pistetaulukko!$E$35,IF(OR('Vastaukset, kilpailijat (yl)'!O117=Pistetaulukko!$D$36,'Vastaukset, kilpailijat (yl)'!O117=Pistetaulukko!$N$36),Pistetaulukko!$D$35,IF(OR('Vastaukset, kilpailijat (yl)'!O117=Pistetaulukko!$C$36,'Vastaukset, kilpailijat (yl)'!O117=Pistetaulukko!$O$36),Pistetaulukko!$C$35,IF(OR('Vastaukset, kilpailijat (yl)'!O117=Pistetaulukko!$B$36,'Vastaukset, kilpailijat (yl)'!O117=Pistetaulukko!$P$36),Pistetaulukko!$B$35,0))))))))</f>
        <v>0</v>
      </c>
      <c r="P117" s="82">
        <f>IF('Vastaukset, kilpailijat (yl)'!P117=Pistetaulukko!$I$39,Pistetaulukko!$I$38,IF(OR('Vastaukset, kilpailijat (yl)'!P117=Pistetaulukko!$H$39,'Vastaukset, kilpailijat (yl)'!P117=Pistetaulukko!$J$39),Pistetaulukko!$H$38,IF(OR('Vastaukset, kilpailijat (yl)'!P117=Pistetaulukko!$G$39,'Vastaukset, kilpailijat (yl)'!P117=Pistetaulukko!$K$39),Pistetaulukko!$G$38,IF(OR('Vastaukset, kilpailijat (yl)'!P117=Pistetaulukko!$F$39,'Vastaukset, kilpailijat (yl)'!P117=Pistetaulukko!$L$39),Pistetaulukko!$F$38,0))))</f>
        <v>0</v>
      </c>
      <c r="Q117" s="82">
        <f>IF('Vastaukset, kilpailijat (yl)'!Q117=Pistetaulukko!$I$42,Pistetaulukko!$I$41,IF(OR('Vastaukset, kilpailijat (yl)'!Q117=Pistetaulukko!$H$42,'Vastaukset, kilpailijat (yl)'!Q117=Pistetaulukko!$J$42),Pistetaulukko!$H$41,IF(OR('Vastaukset, kilpailijat (yl)'!Q117=Pistetaulukko!$G$42,'Vastaukset, kilpailijat (yl)'!Q117=Pistetaulukko!$K$42),Pistetaulukko!$G$41,IF(OR('Vastaukset, kilpailijat (yl)'!Q117=Pistetaulukko!$F$42,'Vastaukset, kilpailijat (yl)'!Q117=Pistetaulukko!$L$42),Pistetaulukko!$F$41,0))))</f>
        <v>0</v>
      </c>
      <c r="R117" s="82">
        <f>IF('Vastaukset, kilpailijat (yl)'!R117=Pistetaulukko!$I$45,Pistetaulukko!$I$44,IF(OR('Vastaukset, kilpailijat (yl)'!R117=Pistetaulukko!$H$45,'Vastaukset, kilpailijat (yl)'!R117=Pistetaulukko!$J$45),Pistetaulukko!$H$44,IF(OR('Vastaukset, kilpailijat (yl)'!R117=Pistetaulukko!$G$45,'Vastaukset, kilpailijat (yl)'!R117=Pistetaulukko!$K$45),Pistetaulukko!$G$44,IF(OR('Vastaukset, kilpailijat (yl)'!R117=Pistetaulukko!$F$45,'Vastaukset, kilpailijat (yl)'!R117=Pistetaulukko!$L$45),Pistetaulukko!$F$44,0))))</f>
        <v>0</v>
      </c>
      <c r="S117" s="82">
        <f>IF('Vastaukset, kilpailijat (yl)'!S117=Pistetaulukko!$I$48,Pistetaulukko!$I$47,IF(OR('Vastaukset, kilpailijat (yl)'!S117=Pistetaulukko!$H$48,'Vastaukset, kilpailijat (yl)'!S117=Pistetaulukko!$J$48),Pistetaulukko!$H$47,IF(OR('Vastaukset, kilpailijat (yl)'!S117=Pistetaulukko!$G$48,'Vastaukset, kilpailijat (yl)'!S117=Pistetaulukko!$K$48),Pistetaulukko!$G$47,IF(OR('Vastaukset, kilpailijat (yl)'!S117=Pistetaulukko!$F$48,'Vastaukset, kilpailijat (yl)'!S117=Pistetaulukko!$L$48),Pistetaulukko!$F$47,0))))</f>
        <v>0</v>
      </c>
      <c r="T117" s="82">
        <f>IF('Vastaukset, kilpailijat (yl)'!T117=Pistetaulukko!$I$51,Pistetaulukko!$I$50,IF(OR('Vastaukset, kilpailijat (yl)'!T117=Pistetaulukko!$H$51,'Vastaukset, kilpailijat (yl)'!T117=Pistetaulukko!$J$51),Pistetaulukko!$H$50,IF(OR('Vastaukset, kilpailijat (yl)'!T117=Pistetaulukko!$G$51,'Vastaukset, kilpailijat (yl)'!T117=Pistetaulukko!$K$51),Pistetaulukko!$G$50,IF(OR('Vastaukset, kilpailijat (yl)'!T117=Pistetaulukko!$F$51,'Vastaukset, kilpailijat (yl)'!T117=Pistetaulukko!$L$51),Pistetaulukko!$F$50,0))))</f>
        <v>0</v>
      </c>
      <c r="U117" s="82">
        <f>IF('Vastaukset, kilpailijat (yl)'!U117=Pistetaulukko!$I$54,Pistetaulukko!$I$53,IF(OR('Vastaukset, kilpailijat (yl)'!U117=Pistetaulukko!$H$54,'Vastaukset, kilpailijat (yl)'!U117=Pistetaulukko!$J$54),Pistetaulukko!$H$53,IF(OR('Vastaukset, kilpailijat (yl)'!U117=Pistetaulukko!$G$54,'Vastaukset, kilpailijat (yl)'!U117=Pistetaulukko!$K$54),Pistetaulukko!$G$53,IF(OR('Vastaukset, kilpailijat (yl)'!U117=Pistetaulukko!$F$54,'Vastaukset, kilpailijat (yl)'!U117=Pistetaulukko!$L$54),Pistetaulukko!$F$53,0))))</f>
        <v>0</v>
      </c>
      <c r="V117" s="82">
        <f>IF('Vastaukset, kilpailijat (yl)'!V117=Pistetaulukko!$I$57,Pistetaulukko!$I$56,IF(OR('Vastaukset, kilpailijat (yl)'!V117=Pistetaulukko!$H$57,'Vastaukset, kilpailijat (yl)'!V117=Pistetaulukko!$J$57),Pistetaulukko!$H$56,IF(OR('Vastaukset, kilpailijat (yl)'!V117=Pistetaulukko!$G$57,'Vastaukset, kilpailijat (yl)'!V117=Pistetaulukko!$K$57),Pistetaulukko!$G$56,IF(OR('Vastaukset, kilpailijat (yl)'!V117=Pistetaulukko!$F$57,'Vastaukset, kilpailijat (yl)'!V117=Pistetaulukko!$L$57),Pistetaulukko!$F$56,0))))</f>
        <v>0</v>
      </c>
      <c r="W117" s="82">
        <f>IF('Vastaukset, kilpailijat (yl)'!W117=Pistetaulukko!$I$60,Pistetaulukko!$I$59,IF(OR('Vastaukset, kilpailijat (yl)'!W117=Pistetaulukko!$H$60,'Vastaukset, kilpailijat (yl)'!W117=Pistetaulukko!$J$60),Pistetaulukko!$H$59,IF(OR('Vastaukset, kilpailijat (yl)'!W117=Pistetaulukko!$G$60,'Vastaukset, kilpailijat (yl)'!W117=Pistetaulukko!$K$60),Pistetaulukko!$G$59,IF(OR('Vastaukset, kilpailijat (yl)'!W117=Pistetaulukko!$F$60,'Vastaukset, kilpailijat (yl)'!W117=Pistetaulukko!$L$60),Pistetaulukko!$F$59,0))))</f>
        <v>0</v>
      </c>
      <c r="X117" s="82">
        <f>IF('Vastaukset, kilpailijat (yl)'!X117=Pistetaulukko!$I$63,Pistetaulukko!$I$62,IF(OR('Vastaukset, kilpailijat (yl)'!X117=Pistetaulukko!$H$63,'Vastaukset, kilpailijat (yl)'!X117=Pistetaulukko!$J$63),Pistetaulukko!$H$62,IF(OR('Vastaukset, kilpailijat (yl)'!X117=Pistetaulukko!$G$63,'Vastaukset, kilpailijat (yl)'!X117=Pistetaulukko!$K$63),Pistetaulukko!$G$62,IF(OR('Vastaukset, kilpailijat (yl)'!X117=Pistetaulukko!$F$63,'Vastaukset, kilpailijat (yl)'!X117=Pistetaulukko!$L$63),Pistetaulukko!$F$62,0))))</f>
        <v>0</v>
      </c>
      <c r="Y117" s="82">
        <f>IF('Vastaukset, kilpailijat (yl)'!Y117=Pistetaulukko!$I$66,Pistetaulukko!$I$65,IF(OR('Vastaukset, kilpailijat (yl)'!Y117=Pistetaulukko!$H$66,'Vastaukset, kilpailijat (yl)'!Y117=Pistetaulukko!$J$66),Pistetaulukko!$H$65,IF(OR('Vastaukset, kilpailijat (yl)'!Y117=Pistetaulukko!$G$66,'Vastaukset, kilpailijat (yl)'!Y117=Pistetaulukko!$K$66),Pistetaulukko!$G$65,IF(OR('Vastaukset, kilpailijat (yl)'!Y117=Pistetaulukko!$F$66,'Vastaukset, kilpailijat (yl)'!Y117=Pistetaulukko!$L$66),Pistetaulukko!$F$65,IF(OR('Vastaukset, kilpailijat (yl)'!Y117=Pistetaulukko!$E$66,'Vastaukset, kilpailijat (yl)'!Y117=Pistetaulukko!$M$66),Pistetaulukko!$E$65,IF(OR('Vastaukset, kilpailijat (yl)'!Y117=Pistetaulukko!$D$66,'Vastaukset, kilpailijat (yl)'!Y117=Pistetaulukko!$N$66),Pistetaulukko!$D$65,0))))))</f>
        <v>0</v>
      </c>
      <c r="Z117" s="82">
        <f>IF('Vastaukset, kilpailijat (yl)'!Z117=Pistetaulukko!$I$69,Pistetaulukko!$I$68,IF(OR('Vastaukset, kilpailijat (yl)'!Z117=Pistetaulukko!$H$69,'Vastaukset, kilpailijat (yl)'!Z117=Pistetaulukko!$J$69),Pistetaulukko!$H$68,IF(OR('Vastaukset, kilpailijat (yl)'!Z117=Pistetaulukko!$G$69,'Vastaukset, kilpailijat (yl)'!Z117=Pistetaulukko!$K$69),Pistetaulukko!$G$68,IF(OR('Vastaukset, kilpailijat (yl)'!Z117=Pistetaulukko!$F$69,'Vastaukset, kilpailijat (yl)'!Z117=Pistetaulukko!$L$69),Pistetaulukko!$F$68,IF(OR('Vastaukset, kilpailijat (yl)'!Z117=Pistetaulukko!$E$69,'Vastaukset, kilpailijat (yl)'!Z117=Pistetaulukko!$M$69),Pistetaulukko!$E$68,IF(OR('Vastaukset, kilpailijat (yl)'!Z117=Pistetaulukko!$D$69,'Vastaukset, kilpailijat (yl)'!Z117=Pistetaulukko!$N$69),Pistetaulukko!$D$68,0))))))</f>
        <v>0</v>
      </c>
      <c r="AA117" s="4">
        <f t="shared" si="5"/>
        <v>0</v>
      </c>
      <c r="AB117" s="34">
        <f>'Vastaukset, kilpailijat (yl)'!AD117</f>
        <v>0</v>
      </c>
      <c r="AC117" s="125">
        <f>'Vastaukset, kilpailijat (yl)'!AC117</f>
        <v>0</v>
      </c>
      <c r="AD117" s="35">
        <f t="shared" si="6"/>
        <v>-4.1666666666666664E-2</v>
      </c>
      <c r="AE117" s="111">
        <f t="shared" si="7"/>
        <v>0</v>
      </c>
      <c r="AF117" s="109">
        <f t="shared" si="8"/>
        <v>0</v>
      </c>
      <c r="AG117" s="115">
        <f>'Suunnistus (yl)'!I117</f>
        <v>160</v>
      </c>
      <c r="AH117" s="107">
        <f t="shared" si="9"/>
        <v>160</v>
      </c>
      <c r="AI117" s="12"/>
    </row>
    <row r="118" spans="1:35" x14ac:dyDescent="0.3">
      <c r="A118" s="7">
        <f>'Vastaukset, kilpailijat (yl)'!A118</f>
        <v>0</v>
      </c>
      <c r="B118" s="56">
        <f>'Vastaukset, kilpailijat (yl)'!B118</f>
        <v>0</v>
      </c>
      <c r="C118" s="6">
        <f>'Vastaukset, kilpailijat (yl)'!C118</f>
        <v>0</v>
      </c>
      <c r="D118" s="6">
        <f>'Vastaukset, kilpailijat (yl)'!D118</f>
        <v>0</v>
      </c>
      <c r="E118" s="82">
        <f>IF('Vastaukset, kilpailijat (yl)'!E118=Pistetaulukko!$I$3,Pistetaulukko!$I$2,0)</f>
        <v>0</v>
      </c>
      <c r="F118" s="82">
        <f>IF('Vastaukset, kilpailijat (yl)'!F118=Pistetaulukko!$I$6,Pistetaulukko!$I$5,IF(OR('Vastaukset, kilpailijat (yl)'!F118=Pistetaulukko!$H$6,'Vastaukset, kilpailijat (yl)'!F118=Pistetaulukko!$J$6),Pistetaulukko!$H$5,IF(OR('Vastaukset, kilpailijat (yl)'!F118=Pistetaulukko!$G$6,'Vastaukset, kilpailijat (yl)'!F118=Pistetaulukko!$K$6),Pistetaulukko!$G$5,IF(OR('Vastaukset, kilpailijat (yl)'!F118=Pistetaulukko!$F$6,'Vastaukset, kilpailijat (yl)'!F118=Pistetaulukko!$L$6),Pistetaulukko!$F$5,0))))</f>
        <v>0</v>
      </c>
      <c r="G118" s="82">
        <f>IF('Vastaukset, kilpailijat (yl)'!G118=Pistetaulukko!$I$9,Pistetaulukko!$I$8,IF(OR('Vastaukset, kilpailijat (yl)'!G118=Pistetaulukko!$H$9,'Vastaukset, kilpailijat (yl)'!G118=Pistetaulukko!$J$9),Pistetaulukko!$H$8,IF(OR('Vastaukset, kilpailijat (yl)'!G118=Pistetaulukko!$G$9,'Vastaukset, kilpailijat (yl)'!G118=Pistetaulukko!$K$9),Pistetaulukko!$G$8,IF(OR('Vastaukset, kilpailijat (yl)'!G118=Pistetaulukko!$F$9,'Vastaukset, kilpailijat (yl)'!G118=Pistetaulukko!$L$9),Pistetaulukko!$F$8,0))))</f>
        <v>0</v>
      </c>
      <c r="H118" s="82">
        <f>IF('Vastaukset, kilpailijat (yl)'!H118=Pistetaulukko!$I$12,Pistetaulukko!$I$11,IF(OR('Vastaukset, kilpailijat (yl)'!H118=Pistetaulukko!$H$12,'Vastaukset, kilpailijat (yl)'!H118=Pistetaulukko!$J$12),Pistetaulukko!$H$11,IF(OR('Vastaukset, kilpailijat (yl)'!H118=Pistetaulukko!$G$12,'Vastaukset, kilpailijat (yl)'!H118=Pistetaulukko!$K$12),Pistetaulukko!$G$11,IF(OR('Vastaukset, kilpailijat (yl)'!H118=Pistetaulukko!$F$12,'Vastaukset, kilpailijat (yl)'!H118=Pistetaulukko!$L$12),Pistetaulukko!$F$11,0))))</f>
        <v>0</v>
      </c>
      <c r="I118" s="82">
        <f>IF('Vastaukset, kilpailijat (yl)'!I118=Pistetaulukko!$I$18,Pistetaulukko!$I$17,0)</f>
        <v>0</v>
      </c>
      <c r="J118" s="82">
        <f>IF('Vastaukset, kilpailijat (yl)'!J118=Pistetaulukko!$I$21,Pistetaulukko!$I$20,IF(OR('Vastaukset, kilpailijat (yl)'!J118=Pistetaulukko!$H$21,'Vastaukset, kilpailijat (yl)'!J118=Pistetaulukko!$J$21),Pistetaulukko!$H$20,IF(OR('Vastaukset, kilpailijat (yl)'!J118=Pistetaulukko!$G$21,'Vastaukset, kilpailijat (yl)'!J118=Pistetaulukko!$K$21),Pistetaulukko!$G$20,IF(OR('Vastaukset, kilpailijat (yl)'!J118=Pistetaulukko!$F$21,'Vastaukset, kilpailijat (yl)'!J118=Pistetaulukko!$L$21),Pistetaulukko!$F$20,0))))</f>
        <v>0</v>
      </c>
      <c r="K118" s="82">
        <f>IF('Vastaukset, kilpailijat (yl)'!K118=Pistetaulukko!$I$24,Pistetaulukko!$I$23,0)</f>
        <v>0</v>
      </c>
      <c r="L118" s="82">
        <f>IF('Vastaukset, kilpailijat (yl)'!L118=Pistetaulukko!$I$27,Pistetaulukko!$I$26,IF(OR('Vastaukset, kilpailijat (yl)'!L118=Pistetaulukko!$H$27,'Vastaukset, kilpailijat (yl)'!L118=Pistetaulukko!$J$27),Pistetaulukko!$H$26,IF(OR('Vastaukset, kilpailijat (yl)'!L118=Pistetaulukko!$G$27,'Vastaukset, kilpailijat (yl)'!L118=Pistetaulukko!$K$27),Pistetaulukko!$G$26,IF(OR('Vastaukset, kilpailijat (yl)'!L118=Pistetaulukko!$F$27,'Vastaukset, kilpailijat (yl)'!L118=Pistetaulukko!$L$27),Pistetaulukko!$F$26,0))))</f>
        <v>0</v>
      </c>
      <c r="M118" s="82">
        <f>IF('Vastaukset, kilpailijat (yl)'!M118=Pistetaulukko!$I$30,Pistetaulukko!$I$29,0)</f>
        <v>0</v>
      </c>
      <c r="N118" s="82">
        <f>IF('Vastaukset, kilpailijat (yl)'!N118=Pistetaulukko!$I$33,Pistetaulukko!$I$32,IF(OR('Vastaukset, kilpailijat (yl)'!N118=Pistetaulukko!$H$33,'Vastaukset, kilpailijat (yl)'!N118=Pistetaulukko!$J$33),Pistetaulukko!$H$32,IF(OR('Vastaukset, kilpailijat (yl)'!N118=Pistetaulukko!$G$33,'Vastaukset, kilpailijat (yl)'!N118=Pistetaulukko!$K$33),Pistetaulukko!$G$32,IF(OR('Vastaukset, kilpailijat (yl)'!N118=Pistetaulukko!$F$33,'Vastaukset, kilpailijat (yl)'!N118=Pistetaulukko!$L$33),Pistetaulukko!$F$32,IF(OR('Vastaukset, kilpailijat (yl)'!N118=Pistetaulukko!$E$33,'Vastaukset, kilpailijat (yl)'!N118=Pistetaulukko!$M$33),Pistetaulukko!$E$32,IF(OR('Vastaukset, kilpailijat (yl)'!N118=Pistetaulukko!$D$33,'Vastaukset, kilpailijat (yl)'!N118=Pistetaulukko!$N$33),Pistetaulukko!$D$32,0))))))</f>
        <v>0</v>
      </c>
      <c r="O118" s="82">
        <f>IF('Vastaukset, kilpailijat (yl)'!O118=Pistetaulukko!$I$36,Pistetaulukko!$I$35,IF(OR('Vastaukset, kilpailijat (yl)'!O118=Pistetaulukko!$H$36,'Vastaukset, kilpailijat (yl)'!O118=Pistetaulukko!$J$36),Pistetaulukko!$H$35,IF(OR('Vastaukset, kilpailijat (yl)'!O118=Pistetaulukko!$G$36,'Vastaukset, kilpailijat (yl)'!O118=Pistetaulukko!$K$36),Pistetaulukko!$G$35,IF(OR('Vastaukset, kilpailijat (yl)'!O118=Pistetaulukko!$F$36,'Vastaukset, kilpailijat (yl)'!O118=Pistetaulukko!$L$36),Pistetaulukko!$F$35,IF(OR('Vastaukset, kilpailijat (yl)'!O118=Pistetaulukko!$E$36,'Vastaukset, kilpailijat (yl)'!O118=Pistetaulukko!$M$36),Pistetaulukko!$E$35,IF(OR('Vastaukset, kilpailijat (yl)'!O118=Pistetaulukko!$D$36,'Vastaukset, kilpailijat (yl)'!O118=Pistetaulukko!$N$36),Pistetaulukko!$D$35,IF(OR('Vastaukset, kilpailijat (yl)'!O118=Pistetaulukko!$C$36,'Vastaukset, kilpailijat (yl)'!O118=Pistetaulukko!$O$36),Pistetaulukko!$C$35,IF(OR('Vastaukset, kilpailijat (yl)'!O118=Pistetaulukko!$B$36,'Vastaukset, kilpailijat (yl)'!O118=Pistetaulukko!$P$36),Pistetaulukko!$B$35,0))))))))</f>
        <v>0</v>
      </c>
      <c r="P118" s="82">
        <f>IF('Vastaukset, kilpailijat (yl)'!P118=Pistetaulukko!$I$39,Pistetaulukko!$I$38,IF(OR('Vastaukset, kilpailijat (yl)'!P118=Pistetaulukko!$H$39,'Vastaukset, kilpailijat (yl)'!P118=Pistetaulukko!$J$39),Pistetaulukko!$H$38,IF(OR('Vastaukset, kilpailijat (yl)'!P118=Pistetaulukko!$G$39,'Vastaukset, kilpailijat (yl)'!P118=Pistetaulukko!$K$39),Pistetaulukko!$G$38,IF(OR('Vastaukset, kilpailijat (yl)'!P118=Pistetaulukko!$F$39,'Vastaukset, kilpailijat (yl)'!P118=Pistetaulukko!$L$39),Pistetaulukko!$F$38,0))))</f>
        <v>0</v>
      </c>
      <c r="Q118" s="82">
        <f>IF('Vastaukset, kilpailijat (yl)'!Q118=Pistetaulukko!$I$42,Pistetaulukko!$I$41,IF(OR('Vastaukset, kilpailijat (yl)'!Q118=Pistetaulukko!$H$42,'Vastaukset, kilpailijat (yl)'!Q118=Pistetaulukko!$J$42),Pistetaulukko!$H$41,IF(OR('Vastaukset, kilpailijat (yl)'!Q118=Pistetaulukko!$G$42,'Vastaukset, kilpailijat (yl)'!Q118=Pistetaulukko!$K$42),Pistetaulukko!$G$41,IF(OR('Vastaukset, kilpailijat (yl)'!Q118=Pistetaulukko!$F$42,'Vastaukset, kilpailijat (yl)'!Q118=Pistetaulukko!$L$42),Pistetaulukko!$F$41,0))))</f>
        <v>0</v>
      </c>
      <c r="R118" s="82">
        <f>IF('Vastaukset, kilpailijat (yl)'!R118=Pistetaulukko!$I$45,Pistetaulukko!$I$44,IF(OR('Vastaukset, kilpailijat (yl)'!R118=Pistetaulukko!$H$45,'Vastaukset, kilpailijat (yl)'!R118=Pistetaulukko!$J$45),Pistetaulukko!$H$44,IF(OR('Vastaukset, kilpailijat (yl)'!R118=Pistetaulukko!$G$45,'Vastaukset, kilpailijat (yl)'!R118=Pistetaulukko!$K$45),Pistetaulukko!$G$44,IF(OR('Vastaukset, kilpailijat (yl)'!R118=Pistetaulukko!$F$45,'Vastaukset, kilpailijat (yl)'!R118=Pistetaulukko!$L$45),Pistetaulukko!$F$44,0))))</f>
        <v>0</v>
      </c>
      <c r="S118" s="82">
        <f>IF('Vastaukset, kilpailijat (yl)'!S118=Pistetaulukko!$I$48,Pistetaulukko!$I$47,IF(OR('Vastaukset, kilpailijat (yl)'!S118=Pistetaulukko!$H$48,'Vastaukset, kilpailijat (yl)'!S118=Pistetaulukko!$J$48),Pistetaulukko!$H$47,IF(OR('Vastaukset, kilpailijat (yl)'!S118=Pistetaulukko!$G$48,'Vastaukset, kilpailijat (yl)'!S118=Pistetaulukko!$K$48),Pistetaulukko!$G$47,IF(OR('Vastaukset, kilpailijat (yl)'!S118=Pistetaulukko!$F$48,'Vastaukset, kilpailijat (yl)'!S118=Pistetaulukko!$L$48),Pistetaulukko!$F$47,0))))</f>
        <v>0</v>
      </c>
      <c r="T118" s="82">
        <f>IF('Vastaukset, kilpailijat (yl)'!T118=Pistetaulukko!$I$51,Pistetaulukko!$I$50,IF(OR('Vastaukset, kilpailijat (yl)'!T118=Pistetaulukko!$H$51,'Vastaukset, kilpailijat (yl)'!T118=Pistetaulukko!$J$51),Pistetaulukko!$H$50,IF(OR('Vastaukset, kilpailijat (yl)'!T118=Pistetaulukko!$G$51,'Vastaukset, kilpailijat (yl)'!T118=Pistetaulukko!$K$51),Pistetaulukko!$G$50,IF(OR('Vastaukset, kilpailijat (yl)'!T118=Pistetaulukko!$F$51,'Vastaukset, kilpailijat (yl)'!T118=Pistetaulukko!$L$51),Pistetaulukko!$F$50,0))))</f>
        <v>0</v>
      </c>
      <c r="U118" s="82">
        <f>IF('Vastaukset, kilpailijat (yl)'!U118=Pistetaulukko!$I$54,Pistetaulukko!$I$53,IF(OR('Vastaukset, kilpailijat (yl)'!U118=Pistetaulukko!$H$54,'Vastaukset, kilpailijat (yl)'!U118=Pistetaulukko!$J$54),Pistetaulukko!$H$53,IF(OR('Vastaukset, kilpailijat (yl)'!U118=Pistetaulukko!$G$54,'Vastaukset, kilpailijat (yl)'!U118=Pistetaulukko!$K$54),Pistetaulukko!$G$53,IF(OR('Vastaukset, kilpailijat (yl)'!U118=Pistetaulukko!$F$54,'Vastaukset, kilpailijat (yl)'!U118=Pistetaulukko!$L$54),Pistetaulukko!$F$53,0))))</f>
        <v>0</v>
      </c>
      <c r="V118" s="82">
        <f>IF('Vastaukset, kilpailijat (yl)'!V118=Pistetaulukko!$I$57,Pistetaulukko!$I$56,IF(OR('Vastaukset, kilpailijat (yl)'!V118=Pistetaulukko!$H$57,'Vastaukset, kilpailijat (yl)'!V118=Pistetaulukko!$J$57),Pistetaulukko!$H$56,IF(OR('Vastaukset, kilpailijat (yl)'!V118=Pistetaulukko!$G$57,'Vastaukset, kilpailijat (yl)'!V118=Pistetaulukko!$K$57),Pistetaulukko!$G$56,IF(OR('Vastaukset, kilpailijat (yl)'!V118=Pistetaulukko!$F$57,'Vastaukset, kilpailijat (yl)'!V118=Pistetaulukko!$L$57),Pistetaulukko!$F$56,0))))</f>
        <v>0</v>
      </c>
      <c r="W118" s="82">
        <f>IF('Vastaukset, kilpailijat (yl)'!W118=Pistetaulukko!$I$60,Pistetaulukko!$I$59,IF(OR('Vastaukset, kilpailijat (yl)'!W118=Pistetaulukko!$H$60,'Vastaukset, kilpailijat (yl)'!W118=Pistetaulukko!$J$60),Pistetaulukko!$H$59,IF(OR('Vastaukset, kilpailijat (yl)'!W118=Pistetaulukko!$G$60,'Vastaukset, kilpailijat (yl)'!W118=Pistetaulukko!$K$60),Pistetaulukko!$G$59,IF(OR('Vastaukset, kilpailijat (yl)'!W118=Pistetaulukko!$F$60,'Vastaukset, kilpailijat (yl)'!W118=Pistetaulukko!$L$60),Pistetaulukko!$F$59,0))))</f>
        <v>0</v>
      </c>
      <c r="X118" s="82">
        <f>IF('Vastaukset, kilpailijat (yl)'!X118=Pistetaulukko!$I$63,Pistetaulukko!$I$62,IF(OR('Vastaukset, kilpailijat (yl)'!X118=Pistetaulukko!$H$63,'Vastaukset, kilpailijat (yl)'!X118=Pistetaulukko!$J$63),Pistetaulukko!$H$62,IF(OR('Vastaukset, kilpailijat (yl)'!X118=Pistetaulukko!$G$63,'Vastaukset, kilpailijat (yl)'!X118=Pistetaulukko!$K$63),Pistetaulukko!$G$62,IF(OR('Vastaukset, kilpailijat (yl)'!X118=Pistetaulukko!$F$63,'Vastaukset, kilpailijat (yl)'!X118=Pistetaulukko!$L$63),Pistetaulukko!$F$62,0))))</f>
        <v>0</v>
      </c>
      <c r="Y118" s="82">
        <f>IF('Vastaukset, kilpailijat (yl)'!Y118=Pistetaulukko!$I$66,Pistetaulukko!$I$65,IF(OR('Vastaukset, kilpailijat (yl)'!Y118=Pistetaulukko!$H$66,'Vastaukset, kilpailijat (yl)'!Y118=Pistetaulukko!$J$66),Pistetaulukko!$H$65,IF(OR('Vastaukset, kilpailijat (yl)'!Y118=Pistetaulukko!$G$66,'Vastaukset, kilpailijat (yl)'!Y118=Pistetaulukko!$K$66),Pistetaulukko!$G$65,IF(OR('Vastaukset, kilpailijat (yl)'!Y118=Pistetaulukko!$F$66,'Vastaukset, kilpailijat (yl)'!Y118=Pistetaulukko!$L$66),Pistetaulukko!$F$65,IF(OR('Vastaukset, kilpailijat (yl)'!Y118=Pistetaulukko!$E$66,'Vastaukset, kilpailijat (yl)'!Y118=Pistetaulukko!$M$66),Pistetaulukko!$E$65,IF(OR('Vastaukset, kilpailijat (yl)'!Y118=Pistetaulukko!$D$66,'Vastaukset, kilpailijat (yl)'!Y118=Pistetaulukko!$N$66),Pistetaulukko!$D$65,0))))))</f>
        <v>0</v>
      </c>
      <c r="Z118" s="82">
        <f>IF('Vastaukset, kilpailijat (yl)'!Z118=Pistetaulukko!$I$69,Pistetaulukko!$I$68,IF(OR('Vastaukset, kilpailijat (yl)'!Z118=Pistetaulukko!$H$69,'Vastaukset, kilpailijat (yl)'!Z118=Pistetaulukko!$J$69),Pistetaulukko!$H$68,IF(OR('Vastaukset, kilpailijat (yl)'!Z118=Pistetaulukko!$G$69,'Vastaukset, kilpailijat (yl)'!Z118=Pistetaulukko!$K$69),Pistetaulukko!$G$68,IF(OR('Vastaukset, kilpailijat (yl)'!Z118=Pistetaulukko!$F$69,'Vastaukset, kilpailijat (yl)'!Z118=Pistetaulukko!$L$69),Pistetaulukko!$F$68,IF(OR('Vastaukset, kilpailijat (yl)'!Z118=Pistetaulukko!$E$69,'Vastaukset, kilpailijat (yl)'!Z118=Pistetaulukko!$M$69),Pistetaulukko!$E$68,IF(OR('Vastaukset, kilpailijat (yl)'!Z118=Pistetaulukko!$D$69,'Vastaukset, kilpailijat (yl)'!Z118=Pistetaulukko!$N$69),Pistetaulukko!$D$68,0))))))</f>
        <v>0</v>
      </c>
      <c r="AA118" s="4">
        <f t="shared" si="5"/>
        <v>0</v>
      </c>
      <c r="AB118" s="34">
        <f>'Vastaukset, kilpailijat (yl)'!AD118</f>
        <v>0</v>
      </c>
      <c r="AC118" s="125">
        <f>'Vastaukset, kilpailijat (yl)'!AC118</f>
        <v>0</v>
      </c>
      <c r="AD118" s="35">
        <f t="shared" si="6"/>
        <v>-4.1666666666666664E-2</v>
      </c>
      <c r="AE118" s="111">
        <f t="shared" si="7"/>
        <v>0</v>
      </c>
      <c r="AF118" s="109">
        <f t="shared" si="8"/>
        <v>0</v>
      </c>
      <c r="AG118" s="115">
        <f>'Suunnistus (yl)'!I118</f>
        <v>160</v>
      </c>
      <c r="AH118" s="107">
        <f t="shared" si="9"/>
        <v>160</v>
      </c>
      <c r="AI118" s="12"/>
    </row>
    <row r="119" spans="1:35" x14ac:dyDescent="0.3">
      <c r="A119" s="7">
        <f>'Vastaukset, kilpailijat (yl)'!A119</f>
        <v>0</v>
      </c>
      <c r="B119" s="56">
        <f>'Vastaukset, kilpailijat (yl)'!B119</f>
        <v>0</v>
      </c>
      <c r="C119" s="6">
        <f>'Vastaukset, kilpailijat (yl)'!C119</f>
        <v>0</v>
      </c>
      <c r="D119" s="6">
        <f>'Vastaukset, kilpailijat (yl)'!D119</f>
        <v>0</v>
      </c>
      <c r="E119" s="82">
        <f>IF('Vastaukset, kilpailijat (yl)'!E119=Pistetaulukko!$I$3,Pistetaulukko!$I$2,0)</f>
        <v>0</v>
      </c>
      <c r="F119" s="82">
        <f>IF('Vastaukset, kilpailijat (yl)'!F119=Pistetaulukko!$I$6,Pistetaulukko!$I$5,IF(OR('Vastaukset, kilpailijat (yl)'!F119=Pistetaulukko!$H$6,'Vastaukset, kilpailijat (yl)'!F119=Pistetaulukko!$J$6),Pistetaulukko!$H$5,IF(OR('Vastaukset, kilpailijat (yl)'!F119=Pistetaulukko!$G$6,'Vastaukset, kilpailijat (yl)'!F119=Pistetaulukko!$K$6),Pistetaulukko!$G$5,IF(OR('Vastaukset, kilpailijat (yl)'!F119=Pistetaulukko!$F$6,'Vastaukset, kilpailijat (yl)'!F119=Pistetaulukko!$L$6),Pistetaulukko!$F$5,0))))</f>
        <v>0</v>
      </c>
      <c r="G119" s="82">
        <f>IF('Vastaukset, kilpailijat (yl)'!G119=Pistetaulukko!$I$9,Pistetaulukko!$I$8,IF(OR('Vastaukset, kilpailijat (yl)'!G119=Pistetaulukko!$H$9,'Vastaukset, kilpailijat (yl)'!G119=Pistetaulukko!$J$9),Pistetaulukko!$H$8,IF(OR('Vastaukset, kilpailijat (yl)'!G119=Pistetaulukko!$G$9,'Vastaukset, kilpailijat (yl)'!G119=Pistetaulukko!$K$9),Pistetaulukko!$G$8,IF(OR('Vastaukset, kilpailijat (yl)'!G119=Pistetaulukko!$F$9,'Vastaukset, kilpailijat (yl)'!G119=Pistetaulukko!$L$9),Pistetaulukko!$F$8,0))))</f>
        <v>0</v>
      </c>
      <c r="H119" s="82">
        <f>IF('Vastaukset, kilpailijat (yl)'!H119=Pistetaulukko!$I$12,Pistetaulukko!$I$11,IF(OR('Vastaukset, kilpailijat (yl)'!H119=Pistetaulukko!$H$12,'Vastaukset, kilpailijat (yl)'!H119=Pistetaulukko!$J$12),Pistetaulukko!$H$11,IF(OR('Vastaukset, kilpailijat (yl)'!H119=Pistetaulukko!$G$12,'Vastaukset, kilpailijat (yl)'!H119=Pistetaulukko!$K$12),Pistetaulukko!$G$11,IF(OR('Vastaukset, kilpailijat (yl)'!H119=Pistetaulukko!$F$12,'Vastaukset, kilpailijat (yl)'!H119=Pistetaulukko!$L$12),Pistetaulukko!$F$11,0))))</f>
        <v>0</v>
      </c>
      <c r="I119" s="82">
        <f>IF('Vastaukset, kilpailijat (yl)'!I119=Pistetaulukko!$I$18,Pistetaulukko!$I$17,0)</f>
        <v>0</v>
      </c>
      <c r="J119" s="82">
        <f>IF('Vastaukset, kilpailijat (yl)'!J119=Pistetaulukko!$I$21,Pistetaulukko!$I$20,IF(OR('Vastaukset, kilpailijat (yl)'!J119=Pistetaulukko!$H$21,'Vastaukset, kilpailijat (yl)'!J119=Pistetaulukko!$J$21),Pistetaulukko!$H$20,IF(OR('Vastaukset, kilpailijat (yl)'!J119=Pistetaulukko!$G$21,'Vastaukset, kilpailijat (yl)'!J119=Pistetaulukko!$K$21),Pistetaulukko!$G$20,IF(OR('Vastaukset, kilpailijat (yl)'!J119=Pistetaulukko!$F$21,'Vastaukset, kilpailijat (yl)'!J119=Pistetaulukko!$L$21),Pistetaulukko!$F$20,0))))</f>
        <v>0</v>
      </c>
      <c r="K119" s="82">
        <f>IF('Vastaukset, kilpailijat (yl)'!K119=Pistetaulukko!$I$24,Pistetaulukko!$I$23,0)</f>
        <v>0</v>
      </c>
      <c r="L119" s="82">
        <f>IF('Vastaukset, kilpailijat (yl)'!L119=Pistetaulukko!$I$27,Pistetaulukko!$I$26,IF(OR('Vastaukset, kilpailijat (yl)'!L119=Pistetaulukko!$H$27,'Vastaukset, kilpailijat (yl)'!L119=Pistetaulukko!$J$27),Pistetaulukko!$H$26,IF(OR('Vastaukset, kilpailijat (yl)'!L119=Pistetaulukko!$G$27,'Vastaukset, kilpailijat (yl)'!L119=Pistetaulukko!$K$27),Pistetaulukko!$G$26,IF(OR('Vastaukset, kilpailijat (yl)'!L119=Pistetaulukko!$F$27,'Vastaukset, kilpailijat (yl)'!L119=Pistetaulukko!$L$27),Pistetaulukko!$F$26,0))))</f>
        <v>0</v>
      </c>
      <c r="M119" s="82">
        <f>IF('Vastaukset, kilpailijat (yl)'!M119=Pistetaulukko!$I$30,Pistetaulukko!$I$29,0)</f>
        <v>0</v>
      </c>
      <c r="N119" s="82">
        <f>IF('Vastaukset, kilpailijat (yl)'!N119=Pistetaulukko!$I$33,Pistetaulukko!$I$32,IF(OR('Vastaukset, kilpailijat (yl)'!N119=Pistetaulukko!$H$33,'Vastaukset, kilpailijat (yl)'!N119=Pistetaulukko!$J$33),Pistetaulukko!$H$32,IF(OR('Vastaukset, kilpailijat (yl)'!N119=Pistetaulukko!$G$33,'Vastaukset, kilpailijat (yl)'!N119=Pistetaulukko!$K$33),Pistetaulukko!$G$32,IF(OR('Vastaukset, kilpailijat (yl)'!N119=Pistetaulukko!$F$33,'Vastaukset, kilpailijat (yl)'!N119=Pistetaulukko!$L$33),Pistetaulukko!$F$32,IF(OR('Vastaukset, kilpailijat (yl)'!N119=Pistetaulukko!$E$33,'Vastaukset, kilpailijat (yl)'!N119=Pistetaulukko!$M$33),Pistetaulukko!$E$32,IF(OR('Vastaukset, kilpailijat (yl)'!N119=Pistetaulukko!$D$33,'Vastaukset, kilpailijat (yl)'!N119=Pistetaulukko!$N$33),Pistetaulukko!$D$32,0))))))</f>
        <v>0</v>
      </c>
      <c r="O119" s="82">
        <f>IF('Vastaukset, kilpailijat (yl)'!O119=Pistetaulukko!$I$36,Pistetaulukko!$I$35,IF(OR('Vastaukset, kilpailijat (yl)'!O119=Pistetaulukko!$H$36,'Vastaukset, kilpailijat (yl)'!O119=Pistetaulukko!$J$36),Pistetaulukko!$H$35,IF(OR('Vastaukset, kilpailijat (yl)'!O119=Pistetaulukko!$G$36,'Vastaukset, kilpailijat (yl)'!O119=Pistetaulukko!$K$36),Pistetaulukko!$G$35,IF(OR('Vastaukset, kilpailijat (yl)'!O119=Pistetaulukko!$F$36,'Vastaukset, kilpailijat (yl)'!O119=Pistetaulukko!$L$36),Pistetaulukko!$F$35,IF(OR('Vastaukset, kilpailijat (yl)'!O119=Pistetaulukko!$E$36,'Vastaukset, kilpailijat (yl)'!O119=Pistetaulukko!$M$36),Pistetaulukko!$E$35,IF(OR('Vastaukset, kilpailijat (yl)'!O119=Pistetaulukko!$D$36,'Vastaukset, kilpailijat (yl)'!O119=Pistetaulukko!$N$36),Pistetaulukko!$D$35,IF(OR('Vastaukset, kilpailijat (yl)'!O119=Pistetaulukko!$C$36,'Vastaukset, kilpailijat (yl)'!O119=Pistetaulukko!$O$36),Pistetaulukko!$C$35,IF(OR('Vastaukset, kilpailijat (yl)'!O119=Pistetaulukko!$B$36,'Vastaukset, kilpailijat (yl)'!O119=Pistetaulukko!$P$36),Pistetaulukko!$B$35,0))))))))</f>
        <v>0</v>
      </c>
      <c r="P119" s="82">
        <f>IF('Vastaukset, kilpailijat (yl)'!P119=Pistetaulukko!$I$39,Pistetaulukko!$I$38,IF(OR('Vastaukset, kilpailijat (yl)'!P119=Pistetaulukko!$H$39,'Vastaukset, kilpailijat (yl)'!P119=Pistetaulukko!$J$39),Pistetaulukko!$H$38,IF(OR('Vastaukset, kilpailijat (yl)'!P119=Pistetaulukko!$G$39,'Vastaukset, kilpailijat (yl)'!P119=Pistetaulukko!$K$39),Pistetaulukko!$G$38,IF(OR('Vastaukset, kilpailijat (yl)'!P119=Pistetaulukko!$F$39,'Vastaukset, kilpailijat (yl)'!P119=Pistetaulukko!$L$39),Pistetaulukko!$F$38,0))))</f>
        <v>0</v>
      </c>
      <c r="Q119" s="82">
        <f>IF('Vastaukset, kilpailijat (yl)'!Q119=Pistetaulukko!$I$42,Pistetaulukko!$I$41,IF(OR('Vastaukset, kilpailijat (yl)'!Q119=Pistetaulukko!$H$42,'Vastaukset, kilpailijat (yl)'!Q119=Pistetaulukko!$J$42),Pistetaulukko!$H$41,IF(OR('Vastaukset, kilpailijat (yl)'!Q119=Pistetaulukko!$G$42,'Vastaukset, kilpailijat (yl)'!Q119=Pistetaulukko!$K$42),Pistetaulukko!$G$41,IF(OR('Vastaukset, kilpailijat (yl)'!Q119=Pistetaulukko!$F$42,'Vastaukset, kilpailijat (yl)'!Q119=Pistetaulukko!$L$42),Pistetaulukko!$F$41,0))))</f>
        <v>0</v>
      </c>
      <c r="R119" s="82">
        <f>IF('Vastaukset, kilpailijat (yl)'!R119=Pistetaulukko!$I$45,Pistetaulukko!$I$44,IF(OR('Vastaukset, kilpailijat (yl)'!R119=Pistetaulukko!$H$45,'Vastaukset, kilpailijat (yl)'!R119=Pistetaulukko!$J$45),Pistetaulukko!$H$44,IF(OR('Vastaukset, kilpailijat (yl)'!R119=Pistetaulukko!$G$45,'Vastaukset, kilpailijat (yl)'!R119=Pistetaulukko!$K$45),Pistetaulukko!$G$44,IF(OR('Vastaukset, kilpailijat (yl)'!R119=Pistetaulukko!$F$45,'Vastaukset, kilpailijat (yl)'!R119=Pistetaulukko!$L$45),Pistetaulukko!$F$44,0))))</f>
        <v>0</v>
      </c>
      <c r="S119" s="82">
        <f>IF('Vastaukset, kilpailijat (yl)'!S119=Pistetaulukko!$I$48,Pistetaulukko!$I$47,IF(OR('Vastaukset, kilpailijat (yl)'!S119=Pistetaulukko!$H$48,'Vastaukset, kilpailijat (yl)'!S119=Pistetaulukko!$J$48),Pistetaulukko!$H$47,IF(OR('Vastaukset, kilpailijat (yl)'!S119=Pistetaulukko!$G$48,'Vastaukset, kilpailijat (yl)'!S119=Pistetaulukko!$K$48),Pistetaulukko!$G$47,IF(OR('Vastaukset, kilpailijat (yl)'!S119=Pistetaulukko!$F$48,'Vastaukset, kilpailijat (yl)'!S119=Pistetaulukko!$L$48),Pistetaulukko!$F$47,0))))</f>
        <v>0</v>
      </c>
      <c r="T119" s="82">
        <f>IF('Vastaukset, kilpailijat (yl)'!T119=Pistetaulukko!$I$51,Pistetaulukko!$I$50,IF(OR('Vastaukset, kilpailijat (yl)'!T119=Pistetaulukko!$H$51,'Vastaukset, kilpailijat (yl)'!T119=Pistetaulukko!$J$51),Pistetaulukko!$H$50,IF(OR('Vastaukset, kilpailijat (yl)'!T119=Pistetaulukko!$G$51,'Vastaukset, kilpailijat (yl)'!T119=Pistetaulukko!$K$51),Pistetaulukko!$G$50,IF(OR('Vastaukset, kilpailijat (yl)'!T119=Pistetaulukko!$F$51,'Vastaukset, kilpailijat (yl)'!T119=Pistetaulukko!$L$51),Pistetaulukko!$F$50,0))))</f>
        <v>0</v>
      </c>
      <c r="U119" s="82">
        <f>IF('Vastaukset, kilpailijat (yl)'!U119=Pistetaulukko!$I$54,Pistetaulukko!$I$53,IF(OR('Vastaukset, kilpailijat (yl)'!U119=Pistetaulukko!$H$54,'Vastaukset, kilpailijat (yl)'!U119=Pistetaulukko!$J$54),Pistetaulukko!$H$53,IF(OR('Vastaukset, kilpailijat (yl)'!U119=Pistetaulukko!$G$54,'Vastaukset, kilpailijat (yl)'!U119=Pistetaulukko!$K$54),Pistetaulukko!$G$53,IF(OR('Vastaukset, kilpailijat (yl)'!U119=Pistetaulukko!$F$54,'Vastaukset, kilpailijat (yl)'!U119=Pistetaulukko!$L$54),Pistetaulukko!$F$53,0))))</f>
        <v>0</v>
      </c>
      <c r="V119" s="82">
        <f>IF('Vastaukset, kilpailijat (yl)'!V119=Pistetaulukko!$I$57,Pistetaulukko!$I$56,IF(OR('Vastaukset, kilpailijat (yl)'!V119=Pistetaulukko!$H$57,'Vastaukset, kilpailijat (yl)'!V119=Pistetaulukko!$J$57),Pistetaulukko!$H$56,IF(OR('Vastaukset, kilpailijat (yl)'!V119=Pistetaulukko!$G$57,'Vastaukset, kilpailijat (yl)'!V119=Pistetaulukko!$K$57),Pistetaulukko!$G$56,IF(OR('Vastaukset, kilpailijat (yl)'!V119=Pistetaulukko!$F$57,'Vastaukset, kilpailijat (yl)'!V119=Pistetaulukko!$L$57),Pistetaulukko!$F$56,0))))</f>
        <v>0</v>
      </c>
      <c r="W119" s="82">
        <f>IF('Vastaukset, kilpailijat (yl)'!W119=Pistetaulukko!$I$60,Pistetaulukko!$I$59,IF(OR('Vastaukset, kilpailijat (yl)'!W119=Pistetaulukko!$H$60,'Vastaukset, kilpailijat (yl)'!W119=Pistetaulukko!$J$60),Pistetaulukko!$H$59,IF(OR('Vastaukset, kilpailijat (yl)'!W119=Pistetaulukko!$G$60,'Vastaukset, kilpailijat (yl)'!W119=Pistetaulukko!$K$60),Pistetaulukko!$G$59,IF(OR('Vastaukset, kilpailijat (yl)'!W119=Pistetaulukko!$F$60,'Vastaukset, kilpailijat (yl)'!W119=Pistetaulukko!$L$60),Pistetaulukko!$F$59,0))))</f>
        <v>0</v>
      </c>
      <c r="X119" s="82">
        <f>IF('Vastaukset, kilpailijat (yl)'!X119=Pistetaulukko!$I$63,Pistetaulukko!$I$62,IF(OR('Vastaukset, kilpailijat (yl)'!X119=Pistetaulukko!$H$63,'Vastaukset, kilpailijat (yl)'!X119=Pistetaulukko!$J$63),Pistetaulukko!$H$62,IF(OR('Vastaukset, kilpailijat (yl)'!X119=Pistetaulukko!$G$63,'Vastaukset, kilpailijat (yl)'!X119=Pistetaulukko!$K$63),Pistetaulukko!$G$62,IF(OR('Vastaukset, kilpailijat (yl)'!X119=Pistetaulukko!$F$63,'Vastaukset, kilpailijat (yl)'!X119=Pistetaulukko!$L$63),Pistetaulukko!$F$62,0))))</f>
        <v>0</v>
      </c>
      <c r="Y119" s="82">
        <f>IF('Vastaukset, kilpailijat (yl)'!Y119=Pistetaulukko!$I$66,Pistetaulukko!$I$65,IF(OR('Vastaukset, kilpailijat (yl)'!Y119=Pistetaulukko!$H$66,'Vastaukset, kilpailijat (yl)'!Y119=Pistetaulukko!$J$66),Pistetaulukko!$H$65,IF(OR('Vastaukset, kilpailijat (yl)'!Y119=Pistetaulukko!$G$66,'Vastaukset, kilpailijat (yl)'!Y119=Pistetaulukko!$K$66),Pistetaulukko!$G$65,IF(OR('Vastaukset, kilpailijat (yl)'!Y119=Pistetaulukko!$F$66,'Vastaukset, kilpailijat (yl)'!Y119=Pistetaulukko!$L$66),Pistetaulukko!$F$65,IF(OR('Vastaukset, kilpailijat (yl)'!Y119=Pistetaulukko!$E$66,'Vastaukset, kilpailijat (yl)'!Y119=Pistetaulukko!$M$66),Pistetaulukko!$E$65,IF(OR('Vastaukset, kilpailijat (yl)'!Y119=Pistetaulukko!$D$66,'Vastaukset, kilpailijat (yl)'!Y119=Pistetaulukko!$N$66),Pistetaulukko!$D$65,0))))))</f>
        <v>0</v>
      </c>
      <c r="Z119" s="82">
        <f>IF('Vastaukset, kilpailijat (yl)'!Z119=Pistetaulukko!$I$69,Pistetaulukko!$I$68,IF(OR('Vastaukset, kilpailijat (yl)'!Z119=Pistetaulukko!$H$69,'Vastaukset, kilpailijat (yl)'!Z119=Pistetaulukko!$J$69),Pistetaulukko!$H$68,IF(OR('Vastaukset, kilpailijat (yl)'!Z119=Pistetaulukko!$G$69,'Vastaukset, kilpailijat (yl)'!Z119=Pistetaulukko!$K$69),Pistetaulukko!$G$68,IF(OR('Vastaukset, kilpailijat (yl)'!Z119=Pistetaulukko!$F$69,'Vastaukset, kilpailijat (yl)'!Z119=Pistetaulukko!$L$69),Pistetaulukko!$F$68,IF(OR('Vastaukset, kilpailijat (yl)'!Z119=Pistetaulukko!$E$69,'Vastaukset, kilpailijat (yl)'!Z119=Pistetaulukko!$M$69),Pistetaulukko!$E$68,IF(OR('Vastaukset, kilpailijat (yl)'!Z119=Pistetaulukko!$D$69,'Vastaukset, kilpailijat (yl)'!Z119=Pistetaulukko!$N$69),Pistetaulukko!$D$68,0))))))</f>
        <v>0</v>
      </c>
      <c r="AA119" s="4">
        <f t="shared" si="5"/>
        <v>0</v>
      </c>
      <c r="AB119" s="34">
        <f>'Vastaukset, kilpailijat (yl)'!AD119</f>
        <v>0</v>
      </c>
      <c r="AC119" s="125">
        <f>'Vastaukset, kilpailijat (yl)'!AC119</f>
        <v>0</v>
      </c>
      <c r="AD119" s="35">
        <f t="shared" si="6"/>
        <v>-4.1666666666666664E-2</v>
      </c>
      <c r="AE119" s="111">
        <f t="shared" si="7"/>
        <v>0</v>
      </c>
      <c r="AF119" s="109">
        <f t="shared" si="8"/>
        <v>0</v>
      </c>
      <c r="AG119" s="115">
        <f>'Suunnistus (yl)'!I119</f>
        <v>160</v>
      </c>
      <c r="AH119" s="107">
        <f t="shared" si="9"/>
        <v>160</v>
      </c>
      <c r="AI119" s="12"/>
    </row>
    <row r="120" spans="1:35" x14ac:dyDescent="0.3">
      <c r="A120" s="7">
        <f>'Vastaukset, kilpailijat (yl)'!A120</f>
        <v>0</v>
      </c>
      <c r="B120" s="56">
        <f>'Vastaukset, kilpailijat (yl)'!B120</f>
        <v>0</v>
      </c>
      <c r="C120" s="6">
        <f>'Vastaukset, kilpailijat (yl)'!C120</f>
        <v>0</v>
      </c>
      <c r="D120" s="6">
        <f>'Vastaukset, kilpailijat (yl)'!D120</f>
        <v>0</v>
      </c>
      <c r="E120" s="82">
        <f>IF('Vastaukset, kilpailijat (yl)'!E120=Pistetaulukko!$I$3,Pistetaulukko!$I$2,0)</f>
        <v>0</v>
      </c>
      <c r="F120" s="82">
        <f>IF('Vastaukset, kilpailijat (yl)'!F120=Pistetaulukko!$I$6,Pistetaulukko!$I$5,IF(OR('Vastaukset, kilpailijat (yl)'!F120=Pistetaulukko!$H$6,'Vastaukset, kilpailijat (yl)'!F120=Pistetaulukko!$J$6),Pistetaulukko!$H$5,IF(OR('Vastaukset, kilpailijat (yl)'!F120=Pistetaulukko!$G$6,'Vastaukset, kilpailijat (yl)'!F120=Pistetaulukko!$K$6),Pistetaulukko!$G$5,IF(OR('Vastaukset, kilpailijat (yl)'!F120=Pistetaulukko!$F$6,'Vastaukset, kilpailijat (yl)'!F120=Pistetaulukko!$L$6),Pistetaulukko!$F$5,0))))</f>
        <v>0</v>
      </c>
      <c r="G120" s="82">
        <f>IF('Vastaukset, kilpailijat (yl)'!G120=Pistetaulukko!$I$9,Pistetaulukko!$I$8,IF(OR('Vastaukset, kilpailijat (yl)'!G120=Pistetaulukko!$H$9,'Vastaukset, kilpailijat (yl)'!G120=Pistetaulukko!$J$9),Pistetaulukko!$H$8,IF(OR('Vastaukset, kilpailijat (yl)'!G120=Pistetaulukko!$G$9,'Vastaukset, kilpailijat (yl)'!G120=Pistetaulukko!$K$9),Pistetaulukko!$G$8,IF(OR('Vastaukset, kilpailijat (yl)'!G120=Pistetaulukko!$F$9,'Vastaukset, kilpailijat (yl)'!G120=Pistetaulukko!$L$9),Pistetaulukko!$F$8,0))))</f>
        <v>0</v>
      </c>
      <c r="H120" s="82">
        <f>IF('Vastaukset, kilpailijat (yl)'!H120=Pistetaulukko!$I$12,Pistetaulukko!$I$11,IF(OR('Vastaukset, kilpailijat (yl)'!H120=Pistetaulukko!$H$12,'Vastaukset, kilpailijat (yl)'!H120=Pistetaulukko!$J$12),Pistetaulukko!$H$11,IF(OR('Vastaukset, kilpailijat (yl)'!H120=Pistetaulukko!$G$12,'Vastaukset, kilpailijat (yl)'!H120=Pistetaulukko!$K$12),Pistetaulukko!$G$11,IF(OR('Vastaukset, kilpailijat (yl)'!H120=Pistetaulukko!$F$12,'Vastaukset, kilpailijat (yl)'!H120=Pistetaulukko!$L$12),Pistetaulukko!$F$11,0))))</f>
        <v>0</v>
      </c>
      <c r="I120" s="82">
        <f>IF('Vastaukset, kilpailijat (yl)'!I120=Pistetaulukko!$I$18,Pistetaulukko!$I$17,0)</f>
        <v>0</v>
      </c>
      <c r="J120" s="82">
        <f>IF('Vastaukset, kilpailijat (yl)'!J120=Pistetaulukko!$I$21,Pistetaulukko!$I$20,IF(OR('Vastaukset, kilpailijat (yl)'!J120=Pistetaulukko!$H$21,'Vastaukset, kilpailijat (yl)'!J120=Pistetaulukko!$J$21),Pistetaulukko!$H$20,IF(OR('Vastaukset, kilpailijat (yl)'!J120=Pistetaulukko!$G$21,'Vastaukset, kilpailijat (yl)'!J120=Pistetaulukko!$K$21),Pistetaulukko!$G$20,IF(OR('Vastaukset, kilpailijat (yl)'!J120=Pistetaulukko!$F$21,'Vastaukset, kilpailijat (yl)'!J120=Pistetaulukko!$L$21),Pistetaulukko!$F$20,0))))</f>
        <v>0</v>
      </c>
      <c r="K120" s="82">
        <f>IF('Vastaukset, kilpailijat (yl)'!K120=Pistetaulukko!$I$24,Pistetaulukko!$I$23,0)</f>
        <v>0</v>
      </c>
      <c r="L120" s="82">
        <f>IF('Vastaukset, kilpailijat (yl)'!L120=Pistetaulukko!$I$27,Pistetaulukko!$I$26,IF(OR('Vastaukset, kilpailijat (yl)'!L120=Pistetaulukko!$H$27,'Vastaukset, kilpailijat (yl)'!L120=Pistetaulukko!$J$27),Pistetaulukko!$H$26,IF(OR('Vastaukset, kilpailijat (yl)'!L120=Pistetaulukko!$G$27,'Vastaukset, kilpailijat (yl)'!L120=Pistetaulukko!$K$27),Pistetaulukko!$G$26,IF(OR('Vastaukset, kilpailijat (yl)'!L120=Pistetaulukko!$F$27,'Vastaukset, kilpailijat (yl)'!L120=Pistetaulukko!$L$27),Pistetaulukko!$F$26,0))))</f>
        <v>0</v>
      </c>
      <c r="M120" s="82">
        <f>IF('Vastaukset, kilpailijat (yl)'!M120=Pistetaulukko!$I$30,Pistetaulukko!$I$29,0)</f>
        <v>0</v>
      </c>
      <c r="N120" s="82">
        <f>IF('Vastaukset, kilpailijat (yl)'!N120=Pistetaulukko!$I$33,Pistetaulukko!$I$32,IF(OR('Vastaukset, kilpailijat (yl)'!N120=Pistetaulukko!$H$33,'Vastaukset, kilpailijat (yl)'!N120=Pistetaulukko!$J$33),Pistetaulukko!$H$32,IF(OR('Vastaukset, kilpailijat (yl)'!N120=Pistetaulukko!$G$33,'Vastaukset, kilpailijat (yl)'!N120=Pistetaulukko!$K$33),Pistetaulukko!$G$32,IF(OR('Vastaukset, kilpailijat (yl)'!N120=Pistetaulukko!$F$33,'Vastaukset, kilpailijat (yl)'!N120=Pistetaulukko!$L$33),Pistetaulukko!$F$32,IF(OR('Vastaukset, kilpailijat (yl)'!N120=Pistetaulukko!$E$33,'Vastaukset, kilpailijat (yl)'!N120=Pistetaulukko!$M$33),Pistetaulukko!$E$32,IF(OR('Vastaukset, kilpailijat (yl)'!N120=Pistetaulukko!$D$33,'Vastaukset, kilpailijat (yl)'!N120=Pistetaulukko!$N$33),Pistetaulukko!$D$32,0))))))</f>
        <v>0</v>
      </c>
      <c r="O120" s="82">
        <f>IF('Vastaukset, kilpailijat (yl)'!O120=Pistetaulukko!$I$36,Pistetaulukko!$I$35,IF(OR('Vastaukset, kilpailijat (yl)'!O120=Pistetaulukko!$H$36,'Vastaukset, kilpailijat (yl)'!O120=Pistetaulukko!$J$36),Pistetaulukko!$H$35,IF(OR('Vastaukset, kilpailijat (yl)'!O120=Pistetaulukko!$G$36,'Vastaukset, kilpailijat (yl)'!O120=Pistetaulukko!$K$36),Pistetaulukko!$G$35,IF(OR('Vastaukset, kilpailijat (yl)'!O120=Pistetaulukko!$F$36,'Vastaukset, kilpailijat (yl)'!O120=Pistetaulukko!$L$36),Pistetaulukko!$F$35,IF(OR('Vastaukset, kilpailijat (yl)'!O120=Pistetaulukko!$E$36,'Vastaukset, kilpailijat (yl)'!O120=Pistetaulukko!$M$36),Pistetaulukko!$E$35,IF(OR('Vastaukset, kilpailijat (yl)'!O120=Pistetaulukko!$D$36,'Vastaukset, kilpailijat (yl)'!O120=Pistetaulukko!$N$36),Pistetaulukko!$D$35,IF(OR('Vastaukset, kilpailijat (yl)'!O120=Pistetaulukko!$C$36,'Vastaukset, kilpailijat (yl)'!O120=Pistetaulukko!$O$36),Pistetaulukko!$C$35,IF(OR('Vastaukset, kilpailijat (yl)'!O120=Pistetaulukko!$B$36,'Vastaukset, kilpailijat (yl)'!O120=Pistetaulukko!$P$36),Pistetaulukko!$B$35,0))))))))</f>
        <v>0</v>
      </c>
      <c r="P120" s="82">
        <f>IF('Vastaukset, kilpailijat (yl)'!P120=Pistetaulukko!$I$39,Pistetaulukko!$I$38,IF(OR('Vastaukset, kilpailijat (yl)'!P120=Pistetaulukko!$H$39,'Vastaukset, kilpailijat (yl)'!P120=Pistetaulukko!$J$39),Pistetaulukko!$H$38,IF(OR('Vastaukset, kilpailijat (yl)'!P120=Pistetaulukko!$G$39,'Vastaukset, kilpailijat (yl)'!P120=Pistetaulukko!$K$39),Pistetaulukko!$G$38,IF(OR('Vastaukset, kilpailijat (yl)'!P120=Pistetaulukko!$F$39,'Vastaukset, kilpailijat (yl)'!P120=Pistetaulukko!$L$39),Pistetaulukko!$F$38,0))))</f>
        <v>0</v>
      </c>
      <c r="Q120" s="82">
        <f>IF('Vastaukset, kilpailijat (yl)'!Q120=Pistetaulukko!$I$42,Pistetaulukko!$I$41,IF(OR('Vastaukset, kilpailijat (yl)'!Q120=Pistetaulukko!$H$42,'Vastaukset, kilpailijat (yl)'!Q120=Pistetaulukko!$J$42),Pistetaulukko!$H$41,IF(OR('Vastaukset, kilpailijat (yl)'!Q120=Pistetaulukko!$G$42,'Vastaukset, kilpailijat (yl)'!Q120=Pistetaulukko!$K$42),Pistetaulukko!$G$41,IF(OR('Vastaukset, kilpailijat (yl)'!Q120=Pistetaulukko!$F$42,'Vastaukset, kilpailijat (yl)'!Q120=Pistetaulukko!$L$42),Pistetaulukko!$F$41,0))))</f>
        <v>0</v>
      </c>
      <c r="R120" s="82">
        <f>IF('Vastaukset, kilpailijat (yl)'!R120=Pistetaulukko!$I$45,Pistetaulukko!$I$44,IF(OR('Vastaukset, kilpailijat (yl)'!R120=Pistetaulukko!$H$45,'Vastaukset, kilpailijat (yl)'!R120=Pistetaulukko!$J$45),Pistetaulukko!$H$44,IF(OR('Vastaukset, kilpailijat (yl)'!R120=Pistetaulukko!$G$45,'Vastaukset, kilpailijat (yl)'!R120=Pistetaulukko!$K$45),Pistetaulukko!$G$44,IF(OR('Vastaukset, kilpailijat (yl)'!R120=Pistetaulukko!$F$45,'Vastaukset, kilpailijat (yl)'!R120=Pistetaulukko!$L$45),Pistetaulukko!$F$44,0))))</f>
        <v>0</v>
      </c>
      <c r="S120" s="82">
        <f>IF('Vastaukset, kilpailijat (yl)'!S120=Pistetaulukko!$I$48,Pistetaulukko!$I$47,IF(OR('Vastaukset, kilpailijat (yl)'!S120=Pistetaulukko!$H$48,'Vastaukset, kilpailijat (yl)'!S120=Pistetaulukko!$J$48),Pistetaulukko!$H$47,IF(OR('Vastaukset, kilpailijat (yl)'!S120=Pistetaulukko!$G$48,'Vastaukset, kilpailijat (yl)'!S120=Pistetaulukko!$K$48),Pistetaulukko!$G$47,IF(OR('Vastaukset, kilpailijat (yl)'!S120=Pistetaulukko!$F$48,'Vastaukset, kilpailijat (yl)'!S120=Pistetaulukko!$L$48),Pistetaulukko!$F$47,0))))</f>
        <v>0</v>
      </c>
      <c r="T120" s="82">
        <f>IF('Vastaukset, kilpailijat (yl)'!T120=Pistetaulukko!$I$51,Pistetaulukko!$I$50,IF(OR('Vastaukset, kilpailijat (yl)'!T120=Pistetaulukko!$H$51,'Vastaukset, kilpailijat (yl)'!T120=Pistetaulukko!$J$51),Pistetaulukko!$H$50,IF(OR('Vastaukset, kilpailijat (yl)'!T120=Pistetaulukko!$G$51,'Vastaukset, kilpailijat (yl)'!T120=Pistetaulukko!$K$51),Pistetaulukko!$G$50,IF(OR('Vastaukset, kilpailijat (yl)'!T120=Pistetaulukko!$F$51,'Vastaukset, kilpailijat (yl)'!T120=Pistetaulukko!$L$51),Pistetaulukko!$F$50,0))))</f>
        <v>0</v>
      </c>
      <c r="U120" s="82">
        <f>IF('Vastaukset, kilpailijat (yl)'!U120=Pistetaulukko!$I$54,Pistetaulukko!$I$53,IF(OR('Vastaukset, kilpailijat (yl)'!U120=Pistetaulukko!$H$54,'Vastaukset, kilpailijat (yl)'!U120=Pistetaulukko!$J$54),Pistetaulukko!$H$53,IF(OR('Vastaukset, kilpailijat (yl)'!U120=Pistetaulukko!$G$54,'Vastaukset, kilpailijat (yl)'!U120=Pistetaulukko!$K$54),Pistetaulukko!$G$53,IF(OR('Vastaukset, kilpailijat (yl)'!U120=Pistetaulukko!$F$54,'Vastaukset, kilpailijat (yl)'!U120=Pistetaulukko!$L$54),Pistetaulukko!$F$53,0))))</f>
        <v>0</v>
      </c>
      <c r="V120" s="82">
        <f>IF('Vastaukset, kilpailijat (yl)'!V120=Pistetaulukko!$I$57,Pistetaulukko!$I$56,IF(OR('Vastaukset, kilpailijat (yl)'!V120=Pistetaulukko!$H$57,'Vastaukset, kilpailijat (yl)'!V120=Pistetaulukko!$J$57),Pistetaulukko!$H$56,IF(OR('Vastaukset, kilpailijat (yl)'!V120=Pistetaulukko!$G$57,'Vastaukset, kilpailijat (yl)'!V120=Pistetaulukko!$K$57),Pistetaulukko!$G$56,IF(OR('Vastaukset, kilpailijat (yl)'!V120=Pistetaulukko!$F$57,'Vastaukset, kilpailijat (yl)'!V120=Pistetaulukko!$L$57),Pistetaulukko!$F$56,0))))</f>
        <v>0</v>
      </c>
      <c r="W120" s="82">
        <f>IF('Vastaukset, kilpailijat (yl)'!W120=Pistetaulukko!$I$60,Pistetaulukko!$I$59,IF(OR('Vastaukset, kilpailijat (yl)'!W120=Pistetaulukko!$H$60,'Vastaukset, kilpailijat (yl)'!W120=Pistetaulukko!$J$60),Pistetaulukko!$H$59,IF(OR('Vastaukset, kilpailijat (yl)'!W120=Pistetaulukko!$G$60,'Vastaukset, kilpailijat (yl)'!W120=Pistetaulukko!$K$60),Pistetaulukko!$G$59,IF(OR('Vastaukset, kilpailijat (yl)'!W120=Pistetaulukko!$F$60,'Vastaukset, kilpailijat (yl)'!W120=Pistetaulukko!$L$60),Pistetaulukko!$F$59,0))))</f>
        <v>0</v>
      </c>
      <c r="X120" s="82">
        <f>IF('Vastaukset, kilpailijat (yl)'!X120=Pistetaulukko!$I$63,Pistetaulukko!$I$62,IF(OR('Vastaukset, kilpailijat (yl)'!X120=Pistetaulukko!$H$63,'Vastaukset, kilpailijat (yl)'!X120=Pistetaulukko!$J$63),Pistetaulukko!$H$62,IF(OR('Vastaukset, kilpailijat (yl)'!X120=Pistetaulukko!$G$63,'Vastaukset, kilpailijat (yl)'!X120=Pistetaulukko!$K$63),Pistetaulukko!$G$62,IF(OR('Vastaukset, kilpailijat (yl)'!X120=Pistetaulukko!$F$63,'Vastaukset, kilpailijat (yl)'!X120=Pistetaulukko!$L$63),Pistetaulukko!$F$62,0))))</f>
        <v>0</v>
      </c>
      <c r="Y120" s="82">
        <f>IF('Vastaukset, kilpailijat (yl)'!Y120=Pistetaulukko!$I$66,Pistetaulukko!$I$65,IF(OR('Vastaukset, kilpailijat (yl)'!Y120=Pistetaulukko!$H$66,'Vastaukset, kilpailijat (yl)'!Y120=Pistetaulukko!$J$66),Pistetaulukko!$H$65,IF(OR('Vastaukset, kilpailijat (yl)'!Y120=Pistetaulukko!$G$66,'Vastaukset, kilpailijat (yl)'!Y120=Pistetaulukko!$K$66),Pistetaulukko!$G$65,IF(OR('Vastaukset, kilpailijat (yl)'!Y120=Pistetaulukko!$F$66,'Vastaukset, kilpailijat (yl)'!Y120=Pistetaulukko!$L$66),Pistetaulukko!$F$65,IF(OR('Vastaukset, kilpailijat (yl)'!Y120=Pistetaulukko!$E$66,'Vastaukset, kilpailijat (yl)'!Y120=Pistetaulukko!$M$66),Pistetaulukko!$E$65,IF(OR('Vastaukset, kilpailijat (yl)'!Y120=Pistetaulukko!$D$66,'Vastaukset, kilpailijat (yl)'!Y120=Pistetaulukko!$N$66),Pistetaulukko!$D$65,0))))))</f>
        <v>0</v>
      </c>
      <c r="Z120" s="82">
        <f>IF('Vastaukset, kilpailijat (yl)'!Z120=Pistetaulukko!$I$69,Pistetaulukko!$I$68,IF(OR('Vastaukset, kilpailijat (yl)'!Z120=Pistetaulukko!$H$69,'Vastaukset, kilpailijat (yl)'!Z120=Pistetaulukko!$J$69),Pistetaulukko!$H$68,IF(OR('Vastaukset, kilpailijat (yl)'!Z120=Pistetaulukko!$G$69,'Vastaukset, kilpailijat (yl)'!Z120=Pistetaulukko!$K$69),Pistetaulukko!$G$68,IF(OR('Vastaukset, kilpailijat (yl)'!Z120=Pistetaulukko!$F$69,'Vastaukset, kilpailijat (yl)'!Z120=Pistetaulukko!$L$69),Pistetaulukko!$F$68,IF(OR('Vastaukset, kilpailijat (yl)'!Z120=Pistetaulukko!$E$69,'Vastaukset, kilpailijat (yl)'!Z120=Pistetaulukko!$M$69),Pistetaulukko!$E$68,IF(OR('Vastaukset, kilpailijat (yl)'!Z120=Pistetaulukko!$D$69,'Vastaukset, kilpailijat (yl)'!Z120=Pistetaulukko!$N$69),Pistetaulukko!$D$68,0))))))</f>
        <v>0</v>
      </c>
      <c r="AA120" s="4">
        <f t="shared" si="5"/>
        <v>0</v>
      </c>
      <c r="AB120" s="34">
        <f>'Vastaukset, kilpailijat (yl)'!AD120</f>
        <v>0</v>
      </c>
      <c r="AC120" s="125">
        <f>'Vastaukset, kilpailijat (yl)'!AC120</f>
        <v>0</v>
      </c>
      <c r="AD120" s="35">
        <f t="shared" si="6"/>
        <v>-4.1666666666666664E-2</v>
      </c>
      <c r="AE120" s="111">
        <f t="shared" si="7"/>
        <v>0</v>
      </c>
      <c r="AF120" s="109">
        <f t="shared" si="8"/>
        <v>0</v>
      </c>
      <c r="AG120" s="115">
        <f>'Suunnistus (yl)'!I120</f>
        <v>160</v>
      </c>
      <c r="AH120" s="107">
        <f t="shared" si="9"/>
        <v>160</v>
      </c>
      <c r="AI120" s="12"/>
    </row>
    <row r="121" spans="1:35" x14ac:dyDescent="0.3">
      <c r="A121" s="7">
        <f>'Vastaukset, kilpailijat (yl)'!A121</f>
        <v>0</v>
      </c>
      <c r="B121" s="56">
        <f>'Vastaukset, kilpailijat (yl)'!B121</f>
        <v>0</v>
      </c>
      <c r="C121" s="6">
        <f>'Vastaukset, kilpailijat (yl)'!C121</f>
        <v>0</v>
      </c>
      <c r="D121" s="6">
        <f>'Vastaukset, kilpailijat (yl)'!D121</f>
        <v>0</v>
      </c>
      <c r="E121" s="82">
        <f>IF('Vastaukset, kilpailijat (yl)'!E121=Pistetaulukko!$I$3,Pistetaulukko!$I$2,0)</f>
        <v>0</v>
      </c>
      <c r="F121" s="82">
        <f>IF('Vastaukset, kilpailijat (yl)'!F121=Pistetaulukko!$I$6,Pistetaulukko!$I$5,IF(OR('Vastaukset, kilpailijat (yl)'!F121=Pistetaulukko!$H$6,'Vastaukset, kilpailijat (yl)'!F121=Pistetaulukko!$J$6),Pistetaulukko!$H$5,IF(OR('Vastaukset, kilpailijat (yl)'!F121=Pistetaulukko!$G$6,'Vastaukset, kilpailijat (yl)'!F121=Pistetaulukko!$K$6),Pistetaulukko!$G$5,IF(OR('Vastaukset, kilpailijat (yl)'!F121=Pistetaulukko!$F$6,'Vastaukset, kilpailijat (yl)'!F121=Pistetaulukko!$L$6),Pistetaulukko!$F$5,0))))</f>
        <v>0</v>
      </c>
      <c r="G121" s="82">
        <f>IF('Vastaukset, kilpailijat (yl)'!G121=Pistetaulukko!$I$9,Pistetaulukko!$I$8,IF(OR('Vastaukset, kilpailijat (yl)'!G121=Pistetaulukko!$H$9,'Vastaukset, kilpailijat (yl)'!G121=Pistetaulukko!$J$9),Pistetaulukko!$H$8,IF(OR('Vastaukset, kilpailijat (yl)'!G121=Pistetaulukko!$G$9,'Vastaukset, kilpailijat (yl)'!G121=Pistetaulukko!$K$9),Pistetaulukko!$G$8,IF(OR('Vastaukset, kilpailijat (yl)'!G121=Pistetaulukko!$F$9,'Vastaukset, kilpailijat (yl)'!G121=Pistetaulukko!$L$9),Pistetaulukko!$F$8,0))))</f>
        <v>0</v>
      </c>
      <c r="H121" s="82">
        <f>IF('Vastaukset, kilpailijat (yl)'!H121=Pistetaulukko!$I$12,Pistetaulukko!$I$11,IF(OR('Vastaukset, kilpailijat (yl)'!H121=Pistetaulukko!$H$12,'Vastaukset, kilpailijat (yl)'!H121=Pistetaulukko!$J$12),Pistetaulukko!$H$11,IF(OR('Vastaukset, kilpailijat (yl)'!H121=Pistetaulukko!$G$12,'Vastaukset, kilpailijat (yl)'!H121=Pistetaulukko!$K$12),Pistetaulukko!$G$11,IF(OR('Vastaukset, kilpailijat (yl)'!H121=Pistetaulukko!$F$12,'Vastaukset, kilpailijat (yl)'!H121=Pistetaulukko!$L$12),Pistetaulukko!$F$11,0))))</f>
        <v>0</v>
      </c>
      <c r="I121" s="82">
        <f>IF('Vastaukset, kilpailijat (yl)'!I121=Pistetaulukko!$I$18,Pistetaulukko!$I$17,0)</f>
        <v>0</v>
      </c>
      <c r="J121" s="82">
        <f>IF('Vastaukset, kilpailijat (yl)'!J121=Pistetaulukko!$I$21,Pistetaulukko!$I$20,IF(OR('Vastaukset, kilpailijat (yl)'!J121=Pistetaulukko!$H$21,'Vastaukset, kilpailijat (yl)'!J121=Pistetaulukko!$J$21),Pistetaulukko!$H$20,IF(OR('Vastaukset, kilpailijat (yl)'!J121=Pistetaulukko!$G$21,'Vastaukset, kilpailijat (yl)'!J121=Pistetaulukko!$K$21),Pistetaulukko!$G$20,IF(OR('Vastaukset, kilpailijat (yl)'!J121=Pistetaulukko!$F$21,'Vastaukset, kilpailijat (yl)'!J121=Pistetaulukko!$L$21),Pistetaulukko!$F$20,0))))</f>
        <v>0</v>
      </c>
      <c r="K121" s="82">
        <f>IF('Vastaukset, kilpailijat (yl)'!K121=Pistetaulukko!$I$24,Pistetaulukko!$I$23,0)</f>
        <v>0</v>
      </c>
      <c r="L121" s="82">
        <f>IF('Vastaukset, kilpailijat (yl)'!L121=Pistetaulukko!$I$27,Pistetaulukko!$I$26,IF(OR('Vastaukset, kilpailijat (yl)'!L121=Pistetaulukko!$H$27,'Vastaukset, kilpailijat (yl)'!L121=Pistetaulukko!$J$27),Pistetaulukko!$H$26,IF(OR('Vastaukset, kilpailijat (yl)'!L121=Pistetaulukko!$G$27,'Vastaukset, kilpailijat (yl)'!L121=Pistetaulukko!$K$27),Pistetaulukko!$G$26,IF(OR('Vastaukset, kilpailijat (yl)'!L121=Pistetaulukko!$F$27,'Vastaukset, kilpailijat (yl)'!L121=Pistetaulukko!$L$27),Pistetaulukko!$F$26,0))))</f>
        <v>0</v>
      </c>
      <c r="M121" s="82">
        <f>IF('Vastaukset, kilpailijat (yl)'!M121=Pistetaulukko!$I$30,Pistetaulukko!$I$29,0)</f>
        <v>0</v>
      </c>
      <c r="N121" s="82">
        <f>IF('Vastaukset, kilpailijat (yl)'!N121=Pistetaulukko!$I$33,Pistetaulukko!$I$32,IF(OR('Vastaukset, kilpailijat (yl)'!N121=Pistetaulukko!$H$33,'Vastaukset, kilpailijat (yl)'!N121=Pistetaulukko!$J$33),Pistetaulukko!$H$32,IF(OR('Vastaukset, kilpailijat (yl)'!N121=Pistetaulukko!$G$33,'Vastaukset, kilpailijat (yl)'!N121=Pistetaulukko!$K$33),Pistetaulukko!$G$32,IF(OR('Vastaukset, kilpailijat (yl)'!N121=Pistetaulukko!$F$33,'Vastaukset, kilpailijat (yl)'!N121=Pistetaulukko!$L$33),Pistetaulukko!$F$32,IF(OR('Vastaukset, kilpailijat (yl)'!N121=Pistetaulukko!$E$33,'Vastaukset, kilpailijat (yl)'!N121=Pistetaulukko!$M$33),Pistetaulukko!$E$32,IF(OR('Vastaukset, kilpailijat (yl)'!N121=Pistetaulukko!$D$33,'Vastaukset, kilpailijat (yl)'!N121=Pistetaulukko!$N$33),Pistetaulukko!$D$32,0))))))</f>
        <v>0</v>
      </c>
      <c r="O121" s="82">
        <f>IF('Vastaukset, kilpailijat (yl)'!O121=Pistetaulukko!$I$36,Pistetaulukko!$I$35,IF(OR('Vastaukset, kilpailijat (yl)'!O121=Pistetaulukko!$H$36,'Vastaukset, kilpailijat (yl)'!O121=Pistetaulukko!$J$36),Pistetaulukko!$H$35,IF(OR('Vastaukset, kilpailijat (yl)'!O121=Pistetaulukko!$G$36,'Vastaukset, kilpailijat (yl)'!O121=Pistetaulukko!$K$36),Pistetaulukko!$G$35,IF(OR('Vastaukset, kilpailijat (yl)'!O121=Pistetaulukko!$F$36,'Vastaukset, kilpailijat (yl)'!O121=Pistetaulukko!$L$36),Pistetaulukko!$F$35,IF(OR('Vastaukset, kilpailijat (yl)'!O121=Pistetaulukko!$E$36,'Vastaukset, kilpailijat (yl)'!O121=Pistetaulukko!$M$36),Pistetaulukko!$E$35,IF(OR('Vastaukset, kilpailijat (yl)'!O121=Pistetaulukko!$D$36,'Vastaukset, kilpailijat (yl)'!O121=Pistetaulukko!$N$36),Pistetaulukko!$D$35,IF(OR('Vastaukset, kilpailijat (yl)'!O121=Pistetaulukko!$C$36,'Vastaukset, kilpailijat (yl)'!O121=Pistetaulukko!$O$36),Pistetaulukko!$C$35,IF(OR('Vastaukset, kilpailijat (yl)'!O121=Pistetaulukko!$B$36,'Vastaukset, kilpailijat (yl)'!O121=Pistetaulukko!$P$36),Pistetaulukko!$B$35,0))))))))</f>
        <v>0</v>
      </c>
      <c r="P121" s="82">
        <f>IF('Vastaukset, kilpailijat (yl)'!P121=Pistetaulukko!$I$39,Pistetaulukko!$I$38,IF(OR('Vastaukset, kilpailijat (yl)'!P121=Pistetaulukko!$H$39,'Vastaukset, kilpailijat (yl)'!P121=Pistetaulukko!$J$39),Pistetaulukko!$H$38,IF(OR('Vastaukset, kilpailijat (yl)'!P121=Pistetaulukko!$G$39,'Vastaukset, kilpailijat (yl)'!P121=Pistetaulukko!$K$39),Pistetaulukko!$G$38,IF(OR('Vastaukset, kilpailijat (yl)'!P121=Pistetaulukko!$F$39,'Vastaukset, kilpailijat (yl)'!P121=Pistetaulukko!$L$39),Pistetaulukko!$F$38,0))))</f>
        <v>0</v>
      </c>
      <c r="Q121" s="82">
        <f>IF('Vastaukset, kilpailijat (yl)'!Q121=Pistetaulukko!$I$42,Pistetaulukko!$I$41,IF(OR('Vastaukset, kilpailijat (yl)'!Q121=Pistetaulukko!$H$42,'Vastaukset, kilpailijat (yl)'!Q121=Pistetaulukko!$J$42),Pistetaulukko!$H$41,IF(OR('Vastaukset, kilpailijat (yl)'!Q121=Pistetaulukko!$G$42,'Vastaukset, kilpailijat (yl)'!Q121=Pistetaulukko!$K$42),Pistetaulukko!$G$41,IF(OR('Vastaukset, kilpailijat (yl)'!Q121=Pistetaulukko!$F$42,'Vastaukset, kilpailijat (yl)'!Q121=Pistetaulukko!$L$42),Pistetaulukko!$F$41,0))))</f>
        <v>0</v>
      </c>
      <c r="R121" s="82">
        <f>IF('Vastaukset, kilpailijat (yl)'!R121=Pistetaulukko!$I$45,Pistetaulukko!$I$44,IF(OR('Vastaukset, kilpailijat (yl)'!R121=Pistetaulukko!$H$45,'Vastaukset, kilpailijat (yl)'!R121=Pistetaulukko!$J$45),Pistetaulukko!$H$44,IF(OR('Vastaukset, kilpailijat (yl)'!R121=Pistetaulukko!$G$45,'Vastaukset, kilpailijat (yl)'!R121=Pistetaulukko!$K$45),Pistetaulukko!$G$44,IF(OR('Vastaukset, kilpailijat (yl)'!R121=Pistetaulukko!$F$45,'Vastaukset, kilpailijat (yl)'!R121=Pistetaulukko!$L$45),Pistetaulukko!$F$44,0))))</f>
        <v>0</v>
      </c>
      <c r="S121" s="82">
        <f>IF('Vastaukset, kilpailijat (yl)'!S121=Pistetaulukko!$I$48,Pistetaulukko!$I$47,IF(OR('Vastaukset, kilpailijat (yl)'!S121=Pistetaulukko!$H$48,'Vastaukset, kilpailijat (yl)'!S121=Pistetaulukko!$J$48),Pistetaulukko!$H$47,IF(OR('Vastaukset, kilpailijat (yl)'!S121=Pistetaulukko!$G$48,'Vastaukset, kilpailijat (yl)'!S121=Pistetaulukko!$K$48),Pistetaulukko!$G$47,IF(OR('Vastaukset, kilpailijat (yl)'!S121=Pistetaulukko!$F$48,'Vastaukset, kilpailijat (yl)'!S121=Pistetaulukko!$L$48),Pistetaulukko!$F$47,0))))</f>
        <v>0</v>
      </c>
      <c r="T121" s="82">
        <f>IF('Vastaukset, kilpailijat (yl)'!T121=Pistetaulukko!$I$51,Pistetaulukko!$I$50,IF(OR('Vastaukset, kilpailijat (yl)'!T121=Pistetaulukko!$H$51,'Vastaukset, kilpailijat (yl)'!T121=Pistetaulukko!$J$51),Pistetaulukko!$H$50,IF(OR('Vastaukset, kilpailijat (yl)'!T121=Pistetaulukko!$G$51,'Vastaukset, kilpailijat (yl)'!T121=Pistetaulukko!$K$51),Pistetaulukko!$G$50,IF(OR('Vastaukset, kilpailijat (yl)'!T121=Pistetaulukko!$F$51,'Vastaukset, kilpailijat (yl)'!T121=Pistetaulukko!$L$51),Pistetaulukko!$F$50,0))))</f>
        <v>0</v>
      </c>
      <c r="U121" s="82">
        <f>IF('Vastaukset, kilpailijat (yl)'!U121=Pistetaulukko!$I$54,Pistetaulukko!$I$53,IF(OR('Vastaukset, kilpailijat (yl)'!U121=Pistetaulukko!$H$54,'Vastaukset, kilpailijat (yl)'!U121=Pistetaulukko!$J$54),Pistetaulukko!$H$53,IF(OR('Vastaukset, kilpailijat (yl)'!U121=Pistetaulukko!$G$54,'Vastaukset, kilpailijat (yl)'!U121=Pistetaulukko!$K$54),Pistetaulukko!$G$53,IF(OR('Vastaukset, kilpailijat (yl)'!U121=Pistetaulukko!$F$54,'Vastaukset, kilpailijat (yl)'!U121=Pistetaulukko!$L$54),Pistetaulukko!$F$53,0))))</f>
        <v>0</v>
      </c>
      <c r="V121" s="82">
        <f>IF('Vastaukset, kilpailijat (yl)'!V121=Pistetaulukko!$I$57,Pistetaulukko!$I$56,IF(OR('Vastaukset, kilpailijat (yl)'!V121=Pistetaulukko!$H$57,'Vastaukset, kilpailijat (yl)'!V121=Pistetaulukko!$J$57),Pistetaulukko!$H$56,IF(OR('Vastaukset, kilpailijat (yl)'!V121=Pistetaulukko!$G$57,'Vastaukset, kilpailijat (yl)'!V121=Pistetaulukko!$K$57),Pistetaulukko!$G$56,IF(OR('Vastaukset, kilpailijat (yl)'!V121=Pistetaulukko!$F$57,'Vastaukset, kilpailijat (yl)'!V121=Pistetaulukko!$L$57),Pistetaulukko!$F$56,0))))</f>
        <v>0</v>
      </c>
      <c r="W121" s="82">
        <f>IF('Vastaukset, kilpailijat (yl)'!W121=Pistetaulukko!$I$60,Pistetaulukko!$I$59,IF(OR('Vastaukset, kilpailijat (yl)'!W121=Pistetaulukko!$H$60,'Vastaukset, kilpailijat (yl)'!W121=Pistetaulukko!$J$60),Pistetaulukko!$H$59,IF(OR('Vastaukset, kilpailijat (yl)'!W121=Pistetaulukko!$G$60,'Vastaukset, kilpailijat (yl)'!W121=Pistetaulukko!$K$60),Pistetaulukko!$G$59,IF(OR('Vastaukset, kilpailijat (yl)'!W121=Pistetaulukko!$F$60,'Vastaukset, kilpailijat (yl)'!W121=Pistetaulukko!$L$60),Pistetaulukko!$F$59,0))))</f>
        <v>0</v>
      </c>
      <c r="X121" s="82">
        <f>IF('Vastaukset, kilpailijat (yl)'!X121=Pistetaulukko!$I$63,Pistetaulukko!$I$62,IF(OR('Vastaukset, kilpailijat (yl)'!X121=Pistetaulukko!$H$63,'Vastaukset, kilpailijat (yl)'!X121=Pistetaulukko!$J$63),Pistetaulukko!$H$62,IF(OR('Vastaukset, kilpailijat (yl)'!X121=Pistetaulukko!$G$63,'Vastaukset, kilpailijat (yl)'!X121=Pistetaulukko!$K$63),Pistetaulukko!$G$62,IF(OR('Vastaukset, kilpailijat (yl)'!X121=Pistetaulukko!$F$63,'Vastaukset, kilpailijat (yl)'!X121=Pistetaulukko!$L$63),Pistetaulukko!$F$62,0))))</f>
        <v>0</v>
      </c>
      <c r="Y121" s="82">
        <f>IF('Vastaukset, kilpailijat (yl)'!Y121=Pistetaulukko!$I$66,Pistetaulukko!$I$65,IF(OR('Vastaukset, kilpailijat (yl)'!Y121=Pistetaulukko!$H$66,'Vastaukset, kilpailijat (yl)'!Y121=Pistetaulukko!$J$66),Pistetaulukko!$H$65,IF(OR('Vastaukset, kilpailijat (yl)'!Y121=Pistetaulukko!$G$66,'Vastaukset, kilpailijat (yl)'!Y121=Pistetaulukko!$K$66),Pistetaulukko!$G$65,IF(OR('Vastaukset, kilpailijat (yl)'!Y121=Pistetaulukko!$F$66,'Vastaukset, kilpailijat (yl)'!Y121=Pistetaulukko!$L$66),Pistetaulukko!$F$65,IF(OR('Vastaukset, kilpailijat (yl)'!Y121=Pistetaulukko!$E$66,'Vastaukset, kilpailijat (yl)'!Y121=Pistetaulukko!$M$66),Pistetaulukko!$E$65,IF(OR('Vastaukset, kilpailijat (yl)'!Y121=Pistetaulukko!$D$66,'Vastaukset, kilpailijat (yl)'!Y121=Pistetaulukko!$N$66),Pistetaulukko!$D$65,0))))))</f>
        <v>0</v>
      </c>
      <c r="Z121" s="82">
        <f>IF('Vastaukset, kilpailijat (yl)'!Z121=Pistetaulukko!$I$69,Pistetaulukko!$I$68,IF(OR('Vastaukset, kilpailijat (yl)'!Z121=Pistetaulukko!$H$69,'Vastaukset, kilpailijat (yl)'!Z121=Pistetaulukko!$J$69),Pistetaulukko!$H$68,IF(OR('Vastaukset, kilpailijat (yl)'!Z121=Pistetaulukko!$G$69,'Vastaukset, kilpailijat (yl)'!Z121=Pistetaulukko!$K$69),Pistetaulukko!$G$68,IF(OR('Vastaukset, kilpailijat (yl)'!Z121=Pistetaulukko!$F$69,'Vastaukset, kilpailijat (yl)'!Z121=Pistetaulukko!$L$69),Pistetaulukko!$F$68,IF(OR('Vastaukset, kilpailijat (yl)'!Z121=Pistetaulukko!$E$69,'Vastaukset, kilpailijat (yl)'!Z121=Pistetaulukko!$M$69),Pistetaulukko!$E$68,IF(OR('Vastaukset, kilpailijat (yl)'!Z121=Pistetaulukko!$D$69,'Vastaukset, kilpailijat (yl)'!Z121=Pistetaulukko!$N$69),Pistetaulukko!$D$68,0))))))</f>
        <v>0</v>
      </c>
      <c r="AA121" s="4">
        <f t="shared" si="5"/>
        <v>0</v>
      </c>
      <c r="AB121" s="34">
        <f>'Vastaukset, kilpailijat (yl)'!AD121</f>
        <v>0</v>
      </c>
      <c r="AC121" s="125">
        <f>'Vastaukset, kilpailijat (yl)'!AC121</f>
        <v>0</v>
      </c>
      <c r="AD121" s="35">
        <f t="shared" si="6"/>
        <v>-4.1666666666666664E-2</v>
      </c>
      <c r="AE121" s="111">
        <f t="shared" si="7"/>
        <v>0</v>
      </c>
      <c r="AF121" s="109">
        <f t="shared" si="8"/>
        <v>0</v>
      </c>
      <c r="AG121" s="115">
        <f>'Suunnistus (yl)'!I121</f>
        <v>160</v>
      </c>
      <c r="AH121" s="107">
        <f t="shared" si="9"/>
        <v>160</v>
      </c>
      <c r="AI121" s="12"/>
    </row>
    <row r="122" spans="1:35" x14ac:dyDescent="0.3">
      <c r="A122" s="7">
        <f>'Vastaukset, kilpailijat (yl)'!A122</f>
        <v>0</v>
      </c>
      <c r="B122" s="56">
        <f>'Vastaukset, kilpailijat (yl)'!B122</f>
        <v>0</v>
      </c>
      <c r="C122" s="6">
        <f>'Vastaukset, kilpailijat (yl)'!C122</f>
        <v>0</v>
      </c>
      <c r="D122" s="6">
        <f>'Vastaukset, kilpailijat (yl)'!D122</f>
        <v>0</v>
      </c>
      <c r="E122" s="82">
        <f>IF('Vastaukset, kilpailijat (yl)'!E122=Pistetaulukko!$I$3,Pistetaulukko!$I$2,0)</f>
        <v>0</v>
      </c>
      <c r="F122" s="82">
        <f>IF('Vastaukset, kilpailijat (yl)'!F122=Pistetaulukko!$I$6,Pistetaulukko!$I$5,IF(OR('Vastaukset, kilpailijat (yl)'!F122=Pistetaulukko!$H$6,'Vastaukset, kilpailijat (yl)'!F122=Pistetaulukko!$J$6),Pistetaulukko!$H$5,IF(OR('Vastaukset, kilpailijat (yl)'!F122=Pistetaulukko!$G$6,'Vastaukset, kilpailijat (yl)'!F122=Pistetaulukko!$K$6),Pistetaulukko!$G$5,IF(OR('Vastaukset, kilpailijat (yl)'!F122=Pistetaulukko!$F$6,'Vastaukset, kilpailijat (yl)'!F122=Pistetaulukko!$L$6),Pistetaulukko!$F$5,0))))</f>
        <v>0</v>
      </c>
      <c r="G122" s="82">
        <f>IF('Vastaukset, kilpailijat (yl)'!G122=Pistetaulukko!$I$9,Pistetaulukko!$I$8,IF(OR('Vastaukset, kilpailijat (yl)'!G122=Pistetaulukko!$H$9,'Vastaukset, kilpailijat (yl)'!G122=Pistetaulukko!$J$9),Pistetaulukko!$H$8,IF(OR('Vastaukset, kilpailijat (yl)'!G122=Pistetaulukko!$G$9,'Vastaukset, kilpailijat (yl)'!G122=Pistetaulukko!$K$9),Pistetaulukko!$G$8,IF(OR('Vastaukset, kilpailijat (yl)'!G122=Pistetaulukko!$F$9,'Vastaukset, kilpailijat (yl)'!G122=Pistetaulukko!$L$9),Pistetaulukko!$F$8,0))))</f>
        <v>0</v>
      </c>
      <c r="H122" s="82">
        <f>IF('Vastaukset, kilpailijat (yl)'!H122=Pistetaulukko!$I$12,Pistetaulukko!$I$11,IF(OR('Vastaukset, kilpailijat (yl)'!H122=Pistetaulukko!$H$12,'Vastaukset, kilpailijat (yl)'!H122=Pistetaulukko!$J$12),Pistetaulukko!$H$11,IF(OR('Vastaukset, kilpailijat (yl)'!H122=Pistetaulukko!$G$12,'Vastaukset, kilpailijat (yl)'!H122=Pistetaulukko!$K$12),Pistetaulukko!$G$11,IF(OR('Vastaukset, kilpailijat (yl)'!H122=Pistetaulukko!$F$12,'Vastaukset, kilpailijat (yl)'!H122=Pistetaulukko!$L$12),Pistetaulukko!$F$11,0))))</f>
        <v>0</v>
      </c>
      <c r="I122" s="82">
        <f>IF('Vastaukset, kilpailijat (yl)'!I122=Pistetaulukko!$I$18,Pistetaulukko!$I$17,0)</f>
        <v>0</v>
      </c>
      <c r="J122" s="82">
        <f>IF('Vastaukset, kilpailijat (yl)'!J122=Pistetaulukko!$I$21,Pistetaulukko!$I$20,IF(OR('Vastaukset, kilpailijat (yl)'!J122=Pistetaulukko!$H$21,'Vastaukset, kilpailijat (yl)'!J122=Pistetaulukko!$J$21),Pistetaulukko!$H$20,IF(OR('Vastaukset, kilpailijat (yl)'!J122=Pistetaulukko!$G$21,'Vastaukset, kilpailijat (yl)'!J122=Pistetaulukko!$K$21),Pistetaulukko!$G$20,IF(OR('Vastaukset, kilpailijat (yl)'!J122=Pistetaulukko!$F$21,'Vastaukset, kilpailijat (yl)'!J122=Pistetaulukko!$L$21),Pistetaulukko!$F$20,0))))</f>
        <v>0</v>
      </c>
      <c r="K122" s="82">
        <f>IF('Vastaukset, kilpailijat (yl)'!K122=Pistetaulukko!$I$24,Pistetaulukko!$I$23,0)</f>
        <v>0</v>
      </c>
      <c r="L122" s="82">
        <f>IF('Vastaukset, kilpailijat (yl)'!L122=Pistetaulukko!$I$27,Pistetaulukko!$I$26,IF(OR('Vastaukset, kilpailijat (yl)'!L122=Pistetaulukko!$H$27,'Vastaukset, kilpailijat (yl)'!L122=Pistetaulukko!$J$27),Pistetaulukko!$H$26,IF(OR('Vastaukset, kilpailijat (yl)'!L122=Pistetaulukko!$G$27,'Vastaukset, kilpailijat (yl)'!L122=Pistetaulukko!$K$27),Pistetaulukko!$G$26,IF(OR('Vastaukset, kilpailijat (yl)'!L122=Pistetaulukko!$F$27,'Vastaukset, kilpailijat (yl)'!L122=Pistetaulukko!$L$27),Pistetaulukko!$F$26,0))))</f>
        <v>0</v>
      </c>
      <c r="M122" s="82">
        <f>IF('Vastaukset, kilpailijat (yl)'!M122=Pistetaulukko!$I$30,Pistetaulukko!$I$29,0)</f>
        <v>0</v>
      </c>
      <c r="N122" s="82">
        <f>IF('Vastaukset, kilpailijat (yl)'!N122=Pistetaulukko!$I$33,Pistetaulukko!$I$32,IF(OR('Vastaukset, kilpailijat (yl)'!N122=Pistetaulukko!$H$33,'Vastaukset, kilpailijat (yl)'!N122=Pistetaulukko!$J$33),Pistetaulukko!$H$32,IF(OR('Vastaukset, kilpailijat (yl)'!N122=Pistetaulukko!$G$33,'Vastaukset, kilpailijat (yl)'!N122=Pistetaulukko!$K$33),Pistetaulukko!$G$32,IF(OR('Vastaukset, kilpailijat (yl)'!N122=Pistetaulukko!$F$33,'Vastaukset, kilpailijat (yl)'!N122=Pistetaulukko!$L$33),Pistetaulukko!$F$32,IF(OR('Vastaukset, kilpailijat (yl)'!N122=Pistetaulukko!$E$33,'Vastaukset, kilpailijat (yl)'!N122=Pistetaulukko!$M$33),Pistetaulukko!$E$32,IF(OR('Vastaukset, kilpailijat (yl)'!N122=Pistetaulukko!$D$33,'Vastaukset, kilpailijat (yl)'!N122=Pistetaulukko!$N$33),Pistetaulukko!$D$32,0))))))</f>
        <v>0</v>
      </c>
      <c r="O122" s="82">
        <f>IF('Vastaukset, kilpailijat (yl)'!O122=Pistetaulukko!$I$36,Pistetaulukko!$I$35,IF(OR('Vastaukset, kilpailijat (yl)'!O122=Pistetaulukko!$H$36,'Vastaukset, kilpailijat (yl)'!O122=Pistetaulukko!$J$36),Pistetaulukko!$H$35,IF(OR('Vastaukset, kilpailijat (yl)'!O122=Pistetaulukko!$G$36,'Vastaukset, kilpailijat (yl)'!O122=Pistetaulukko!$K$36),Pistetaulukko!$G$35,IF(OR('Vastaukset, kilpailijat (yl)'!O122=Pistetaulukko!$F$36,'Vastaukset, kilpailijat (yl)'!O122=Pistetaulukko!$L$36),Pistetaulukko!$F$35,IF(OR('Vastaukset, kilpailijat (yl)'!O122=Pistetaulukko!$E$36,'Vastaukset, kilpailijat (yl)'!O122=Pistetaulukko!$M$36),Pistetaulukko!$E$35,IF(OR('Vastaukset, kilpailijat (yl)'!O122=Pistetaulukko!$D$36,'Vastaukset, kilpailijat (yl)'!O122=Pistetaulukko!$N$36),Pistetaulukko!$D$35,IF(OR('Vastaukset, kilpailijat (yl)'!O122=Pistetaulukko!$C$36,'Vastaukset, kilpailijat (yl)'!O122=Pistetaulukko!$O$36),Pistetaulukko!$C$35,IF(OR('Vastaukset, kilpailijat (yl)'!O122=Pistetaulukko!$B$36,'Vastaukset, kilpailijat (yl)'!O122=Pistetaulukko!$P$36),Pistetaulukko!$B$35,0))))))))</f>
        <v>0</v>
      </c>
      <c r="P122" s="82">
        <f>IF('Vastaukset, kilpailijat (yl)'!P122=Pistetaulukko!$I$39,Pistetaulukko!$I$38,IF(OR('Vastaukset, kilpailijat (yl)'!P122=Pistetaulukko!$H$39,'Vastaukset, kilpailijat (yl)'!P122=Pistetaulukko!$J$39),Pistetaulukko!$H$38,IF(OR('Vastaukset, kilpailijat (yl)'!P122=Pistetaulukko!$G$39,'Vastaukset, kilpailijat (yl)'!P122=Pistetaulukko!$K$39),Pistetaulukko!$G$38,IF(OR('Vastaukset, kilpailijat (yl)'!P122=Pistetaulukko!$F$39,'Vastaukset, kilpailijat (yl)'!P122=Pistetaulukko!$L$39),Pistetaulukko!$F$38,0))))</f>
        <v>0</v>
      </c>
      <c r="Q122" s="82">
        <f>IF('Vastaukset, kilpailijat (yl)'!Q122=Pistetaulukko!$I$42,Pistetaulukko!$I$41,IF(OR('Vastaukset, kilpailijat (yl)'!Q122=Pistetaulukko!$H$42,'Vastaukset, kilpailijat (yl)'!Q122=Pistetaulukko!$J$42),Pistetaulukko!$H$41,IF(OR('Vastaukset, kilpailijat (yl)'!Q122=Pistetaulukko!$G$42,'Vastaukset, kilpailijat (yl)'!Q122=Pistetaulukko!$K$42),Pistetaulukko!$G$41,IF(OR('Vastaukset, kilpailijat (yl)'!Q122=Pistetaulukko!$F$42,'Vastaukset, kilpailijat (yl)'!Q122=Pistetaulukko!$L$42),Pistetaulukko!$F$41,0))))</f>
        <v>0</v>
      </c>
      <c r="R122" s="82">
        <f>IF('Vastaukset, kilpailijat (yl)'!R122=Pistetaulukko!$I$45,Pistetaulukko!$I$44,IF(OR('Vastaukset, kilpailijat (yl)'!R122=Pistetaulukko!$H$45,'Vastaukset, kilpailijat (yl)'!R122=Pistetaulukko!$J$45),Pistetaulukko!$H$44,IF(OR('Vastaukset, kilpailijat (yl)'!R122=Pistetaulukko!$G$45,'Vastaukset, kilpailijat (yl)'!R122=Pistetaulukko!$K$45),Pistetaulukko!$G$44,IF(OR('Vastaukset, kilpailijat (yl)'!R122=Pistetaulukko!$F$45,'Vastaukset, kilpailijat (yl)'!R122=Pistetaulukko!$L$45),Pistetaulukko!$F$44,0))))</f>
        <v>0</v>
      </c>
      <c r="S122" s="82">
        <f>IF('Vastaukset, kilpailijat (yl)'!S122=Pistetaulukko!$I$48,Pistetaulukko!$I$47,IF(OR('Vastaukset, kilpailijat (yl)'!S122=Pistetaulukko!$H$48,'Vastaukset, kilpailijat (yl)'!S122=Pistetaulukko!$J$48),Pistetaulukko!$H$47,IF(OR('Vastaukset, kilpailijat (yl)'!S122=Pistetaulukko!$G$48,'Vastaukset, kilpailijat (yl)'!S122=Pistetaulukko!$K$48),Pistetaulukko!$G$47,IF(OR('Vastaukset, kilpailijat (yl)'!S122=Pistetaulukko!$F$48,'Vastaukset, kilpailijat (yl)'!S122=Pistetaulukko!$L$48),Pistetaulukko!$F$47,0))))</f>
        <v>0</v>
      </c>
      <c r="T122" s="82">
        <f>IF('Vastaukset, kilpailijat (yl)'!T122=Pistetaulukko!$I$51,Pistetaulukko!$I$50,IF(OR('Vastaukset, kilpailijat (yl)'!T122=Pistetaulukko!$H$51,'Vastaukset, kilpailijat (yl)'!T122=Pistetaulukko!$J$51),Pistetaulukko!$H$50,IF(OR('Vastaukset, kilpailijat (yl)'!T122=Pistetaulukko!$G$51,'Vastaukset, kilpailijat (yl)'!T122=Pistetaulukko!$K$51),Pistetaulukko!$G$50,IF(OR('Vastaukset, kilpailijat (yl)'!T122=Pistetaulukko!$F$51,'Vastaukset, kilpailijat (yl)'!T122=Pistetaulukko!$L$51),Pistetaulukko!$F$50,0))))</f>
        <v>0</v>
      </c>
      <c r="U122" s="82">
        <f>IF('Vastaukset, kilpailijat (yl)'!U122=Pistetaulukko!$I$54,Pistetaulukko!$I$53,IF(OR('Vastaukset, kilpailijat (yl)'!U122=Pistetaulukko!$H$54,'Vastaukset, kilpailijat (yl)'!U122=Pistetaulukko!$J$54),Pistetaulukko!$H$53,IF(OR('Vastaukset, kilpailijat (yl)'!U122=Pistetaulukko!$G$54,'Vastaukset, kilpailijat (yl)'!U122=Pistetaulukko!$K$54),Pistetaulukko!$G$53,IF(OR('Vastaukset, kilpailijat (yl)'!U122=Pistetaulukko!$F$54,'Vastaukset, kilpailijat (yl)'!U122=Pistetaulukko!$L$54),Pistetaulukko!$F$53,0))))</f>
        <v>0</v>
      </c>
      <c r="V122" s="82">
        <f>IF('Vastaukset, kilpailijat (yl)'!V122=Pistetaulukko!$I$57,Pistetaulukko!$I$56,IF(OR('Vastaukset, kilpailijat (yl)'!V122=Pistetaulukko!$H$57,'Vastaukset, kilpailijat (yl)'!V122=Pistetaulukko!$J$57),Pistetaulukko!$H$56,IF(OR('Vastaukset, kilpailijat (yl)'!V122=Pistetaulukko!$G$57,'Vastaukset, kilpailijat (yl)'!V122=Pistetaulukko!$K$57),Pistetaulukko!$G$56,IF(OR('Vastaukset, kilpailijat (yl)'!V122=Pistetaulukko!$F$57,'Vastaukset, kilpailijat (yl)'!V122=Pistetaulukko!$L$57),Pistetaulukko!$F$56,0))))</f>
        <v>0</v>
      </c>
      <c r="W122" s="82">
        <f>IF('Vastaukset, kilpailijat (yl)'!W122=Pistetaulukko!$I$60,Pistetaulukko!$I$59,IF(OR('Vastaukset, kilpailijat (yl)'!W122=Pistetaulukko!$H$60,'Vastaukset, kilpailijat (yl)'!W122=Pistetaulukko!$J$60),Pistetaulukko!$H$59,IF(OR('Vastaukset, kilpailijat (yl)'!W122=Pistetaulukko!$G$60,'Vastaukset, kilpailijat (yl)'!W122=Pistetaulukko!$K$60),Pistetaulukko!$G$59,IF(OR('Vastaukset, kilpailijat (yl)'!W122=Pistetaulukko!$F$60,'Vastaukset, kilpailijat (yl)'!W122=Pistetaulukko!$L$60),Pistetaulukko!$F$59,0))))</f>
        <v>0</v>
      </c>
      <c r="X122" s="82">
        <f>IF('Vastaukset, kilpailijat (yl)'!X122=Pistetaulukko!$I$63,Pistetaulukko!$I$62,IF(OR('Vastaukset, kilpailijat (yl)'!X122=Pistetaulukko!$H$63,'Vastaukset, kilpailijat (yl)'!X122=Pistetaulukko!$J$63),Pistetaulukko!$H$62,IF(OR('Vastaukset, kilpailijat (yl)'!X122=Pistetaulukko!$G$63,'Vastaukset, kilpailijat (yl)'!X122=Pistetaulukko!$K$63),Pistetaulukko!$G$62,IF(OR('Vastaukset, kilpailijat (yl)'!X122=Pistetaulukko!$F$63,'Vastaukset, kilpailijat (yl)'!X122=Pistetaulukko!$L$63),Pistetaulukko!$F$62,0))))</f>
        <v>0</v>
      </c>
      <c r="Y122" s="82">
        <f>IF('Vastaukset, kilpailijat (yl)'!Y122=Pistetaulukko!$I$66,Pistetaulukko!$I$65,IF(OR('Vastaukset, kilpailijat (yl)'!Y122=Pistetaulukko!$H$66,'Vastaukset, kilpailijat (yl)'!Y122=Pistetaulukko!$J$66),Pistetaulukko!$H$65,IF(OR('Vastaukset, kilpailijat (yl)'!Y122=Pistetaulukko!$G$66,'Vastaukset, kilpailijat (yl)'!Y122=Pistetaulukko!$K$66),Pistetaulukko!$G$65,IF(OR('Vastaukset, kilpailijat (yl)'!Y122=Pistetaulukko!$F$66,'Vastaukset, kilpailijat (yl)'!Y122=Pistetaulukko!$L$66),Pistetaulukko!$F$65,IF(OR('Vastaukset, kilpailijat (yl)'!Y122=Pistetaulukko!$E$66,'Vastaukset, kilpailijat (yl)'!Y122=Pistetaulukko!$M$66),Pistetaulukko!$E$65,IF(OR('Vastaukset, kilpailijat (yl)'!Y122=Pistetaulukko!$D$66,'Vastaukset, kilpailijat (yl)'!Y122=Pistetaulukko!$N$66),Pistetaulukko!$D$65,0))))))</f>
        <v>0</v>
      </c>
      <c r="Z122" s="82">
        <f>IF('Vastaukset, kilpailijat (yl)'!Z122=Pistetaulukko!$I$69,Pistetaulukko!$I$68,IF(OR('Vastaukset, kilpailijat (yl)'!Z122=Pistetaulukko!$H$69,'Vastaukset, kilpailijat (yl)'!Z122=Pistetaulukko!$J$69),Pistetaulukko!$H$68,IF(OR('Vastaukset, kilpailijat (yl)'!Z122=Pistetaulukko!$G$69,'Vastaukset, kilpailijat (yl)'!Z122=Pistetaulukko!$K$69),Pistetaulukko!$G$68,IF(OR('Vastaukset, kilpailijat (yl)'!Z122=Pistetaulukko!$F$69,'Vastaukset, kilpailijat (yl)'!Z122=Pistetaulukko!$L$69),Pistetaulukko!$F$68,IF(OR('Vastaukset, kilpailijat (yl)'!Z122=Pistetaulukko!$E$69,'Vastaukset, kilpailijat (yl)'!Z122=Pistetaulukko!$M$69),Pistetaulukko!$E$68,IF(OR('Vastaukset, kilpailijat (yl)'!Z122=Pistetaulukko!$D$69,'Vastaukset, kilpailijat (yl)'!Z122=Pistetaulukko!$N$69),Pistetaulukko!$D$68,0))))))</f>
        <v>0</v>
      </c>
      <c r="AA122" s="4">
        <f t="shared" si="5"/>
        <v>0</v>
      </c>
      <c r="AB122" s="34">
        <f>'Vastaukset, kilpailijat (yl)'!AD122</f>
        <v>0</v>
      </c>
      <c r="AC122" s="125">
        <f>'Vastaukset, kilpailijat (yl)'!AC122</f>
        <v>0</v>
      </c>
      <c r="AD122" s="35">
        <f t="shared" si="6"/>
        <v>-4.1666666666666664E-2</v>
      </c>
      <c r="AE122" s="111">
        <f t="shared" si="7"/>
        <v>0</v>
      </c>
      <c r="AF122" s="109">
        <f t="shared" si="8"/>
        <v>0</v>
      </c>
      <c r="AG122" s="115">
        <f>'Suunnistus (yl)'!I122</f>
        <v>160</v>
      </c>
      <c r="AH122" s="107">
        <f t="shared" si="9"/>
        <v>160</v>
      </c>
      <c r="AI122" s="12"/>
    </row>
    <row r="123" spans="1:35" x14ac:dyDescent="0.3">
      <c r="A123" s="7">
        <f>'Vastaukset, kilpailijat (yl)'!A123</f>
        <v>0</v>
      </c>
      <c r="B123" s="56">
        <f>'Vastaukset, kilpailijat (yl)'!B123</f>
        <v>0</v>
      </c>
      <c r="C123" s="6">
        <f>'Vastaukset, kilpailijat (yl)'!C123</f>
        <v>0</v>
      </c>
      <c r="D123" s="6">
        <f>'Vastaukset, kilpailijat (yl)'!D123</f>
        <v>0</v>
      </c>
      <c r="E123" s="82">
        <f>IF('Vastaukset, kilpailijat (yl)'!E123=Pistetaulukko!$I$3,Pistetaulukko!$I$2,0)</f>
        <v>0</v>
      </c>
      <c r="F123" s="82">
        <f>IF('Vastaukset, kilpailijat (yl)'!F123=Pistetaulukko!$I$6,Pistetaulukko!$I$5,IF(OR('Vastaukset, kilpailijat (yl)'!F123=Pistetaulukko!$H$6,'Vastaukset, kilpailijat (yl)'!F123=Pistetaulukko!$J$6),Pistetaulukko!$H$5,IF(OR('Vastaukset, kilpailijat (yl)'!F123=Pistetaulukko!$G$6,'Vastaukset, kilpailijat (yl)'!F123=Pistetaulukko!$K$6),Pistetaulukko!$G$5,IF(OR('Vastaukset, kilpailijat (yl)'!F123=Pistetaulukko!$F$6,'Vastaukset, kilpailijat (yl)'!F123=Pistetaulukko!$L$6),Pistetaulukko!$F$5,0))))</f>
        <v>0</v>
      </c>
      <c r="G123" s="82">
        <f>IF('Vastaukset, kilpailijat (yl)'!G123=Pistetaulukko!$I$9,Pistetaulukko!$I$8,IF(OR('Vastaukset, kilpailijat (yl)'!G123=Pistetaulukko!$H$9,'Vastaukset, kilpailijat (yl)'!G123=Pistetaulukko!$J$9),Pistetaulukko!$H$8,IF(OR('Vastaukset, kilpailijat (yl)'!G123=Pistetaulukko!$G$9,'Vastaukset, kilpailijat (yl)'!G123=Pistetaulukko!$K$9),Pistetaulukko!$G$8,IF(OR('Vastaukset, kilpailijat (yl)'!G123=Pistetaulukko!$F$9,'Vastaukset, kilpailijat (yl)'!G123=Pistetaulukko!$L$9),Pistetaulukko!$F$8,0))))</f>
        <v>0</v>
      </c>
      <c r="H123" s="82">
        <f>IF('Vastaukset, kilpailijat (yl)'!H123=Pistetaulukko!$I$12,Pistetaulukko!$I$11,IF(OR('Vastaukset, kilpailijat (yl)'!H123=Pistetaulukko!$H$12,'Vastaukset, kilpailijat (yl)'!H123=Pistetaulukko!$J$12),Pistetaulukko!$H$11,IF(OR('Vastaukset, kilpailijat (yl)'!H123=Pistetaulukko!$G$12,'Vastaukset, kilpailijat (yl)'!H123=Pistetaulukko!$K$12),Pistetaulukko!$G$11,IF(OR('Vastaukset, kilpailijat (yl)'!H123=Pistetaulukko!$F$12,'Vastaukset, kilpailijat (yl)'!H123=Pistetaulukko!$L$12),Pistetaulukko!$F$11,0))))</f>
        <v>0</v>
      </c>
      <c r="I123" s="82">
        <f>IF('Vastaukset, kilpailijat (yl)'!I123=Pistetaulukko!$I$18,Pistetaulukko!$I$17,0)</f>
        <v>0</v>
      </c>
      <c r="J123" s="82">
        <f>IF('Vastaukset, kilpailijat (yl)'!J123=Pistetaulukko!$I$21,Pistetaulukko!$I$20,IF(OR('Vastaukset, kilpailijat (yl)'!J123=Pistetaulukko!$H$21,'Vastaukset, kilpailijat (yl)'!J123=Pistetaulukko!$J$21),Pistetaulukko!$H$20,IF(OR('Vastaukset, kilpailijat (yl)'!J123=Pistetaulukko!$G$21,'Vastaukset, kilpailijat (yl)'!J123=Pistetaulukko!$K$21),Pistetaulukko!$G$20,IF(OR('Vastaukset, kilpailijat (yl)'!J123=Pistetaulukko!$F$21,'Vastaukset, kilpailijat (yl)'!J123=Pistetaulukko!$L$21),Pistetaulukko!$F$20,0))))</f>
        <v>0</v>
      </c>
      <c r="K123" s="82">
        <f>IF('Vastaukset, kilpailijat (yl)'!K123=Pistetaulukko!$I$24,Pistetaulukko!$I$23,0)</f>
        <v>0</v>
      </c>
      <c r="L123" s="82">
        <f>IF('Vastaukset, kilpailijat (yl)'!L123=Pistetaulukko!$I$27,Pistetaulukko!$I$26,IF(OR('Vastaukset, kilpailijat (yl)'!L123=Pistetaulukko!$H$27,'Vastaukset, kilpailijat (yl)'!L123=Pistetaulukko!$J$27),Pistetaulukko!$H$26,IF(OR('Vastaukset, kilpailijat (yl)'!L123=Pistetaulukko!$G$27,'Vastaukset, kilpailijat (yl)'!L123=Pistetaulukko!$K$27),Pistetaulukko!$G$26,IF(OR('Vastaukset, kilpailijat (yl)'!L123=Pistetaulukko!$F$27,'Vastaukset, kilpailijat (yl)'!L123=Pistetaulukko!$L$27),Pistetaulukko!$F$26,0))))</f>
        <v>0</v>
      </c>
      <c r="M123" s="82">
        <f>IF('Vastaukset, kilpailijat (yl)'!M123=Pistetaulukko!$I$30,Pistetaulukko!$I$29,0)</f>
        <v>0</v>
      </c>
      <c r="N123" s="82">
        <f>IF('Vastaukset, kilpailijat (yl)'!N123=Pistetaulukko!$I$33,Pistetaulukko!$I$32,IF(OR('Vastaukset, kilpailijat (yl)'!N123=Pistetaulukko!$H$33,'Vastaukset, kilpailijat (yl)'!N123=Pistetaulukko!$J$33),Pistetaulukko!$H$32,IF(OR('Vastaukset, kilpailijat (yl)'!N123=Pistetaulukko!$G$33,'Vastaukset, kilpailijat (yl)'!N123=Pistetaulukko!$K$33),Pistetaulukko!$G$32,IF(OR('Vastaukset, kilpailijat (yl)'!N123=Pistetaulukko!$F$33,'Vastaukset, kilpailijat (yl)'!N123=Pistetaulukko!$L$33),Pistetaulukko!$F$32,IF(OR('Vastaukset, kilpailijat (yl)'!N123=Pistetaulukko!$E$33,'Vastaukset, kilpailijat (yl)'!N123=Pistetaulukko!$M$33),Pistetaulukko!$E$32,IF(OR('Vastaukset, kilpailijat (yl)'!N123=Pistetaulukko!$D$33,'Vastaukset, kilpailijat (yl)'!N123=Pistetaulukko!$N$33),Pistetaulukko!$D$32,0))))))</f>
        <v>0</v>
      </c>
      <c r="O123" s="82">
        <f>IF('Vastaukset, kilpailijat (yl)'!O123=Pistetaulukko!$I$36,Pistetaulukko!$I$35,IF(OR('Vastaukset, kilpailijat (yl)'!O123=Pistetaulukko!$H$36,'Vastaukset, kilpailijat (yl)'!O123=Pistetaulukko!$J$36),Pistetaulukko!$H$35,IF(OR('Vastaukset, kilpailijat (yl)'!O123=Pistetaulukko!$G$36,'Vastaukset, kilpailijat (yl)'!O123=Pistetaulukko!$K$36),Pistetaulukko!$G$35,IF(OR('Vastaukset, kilpailijat (yl)'!O123=Pistetaulukko!$F$36,'Vastaukset, kilpailijat (yl)'!O123=Pistetaulukko!$L$36),Pistetaulukko!$F$35,IF(OR('Vastaukset, kilpailijat (yl)'!O123=Pistetaulukko!$E$36,'Vastaukset, kilpailijat (yl)'!O123=Pistetaulukko!$M$36),Pistetaulukko!$E$35,IF(OR('Vastaukset, kilpailijat (yl)'!O123=Pistetaulukko!$D$36,'Vastaukset, kilpailijat (yl)'!O123=Pistetaulukko!$N$36),Pistetaulukko!$D$35,IF(OR('Vastaukset, kilpailijat (yl)'!O123=Pistetaulukko!$C$36,'Vastaukset, kilpailijat (yl)'!O123=Pistetaulukko!$O$36),Pistetaulukko!$C$35,IF(OR('Vastaukset, kilpailijat (yl)'!O123=Pistetaulukko!$B$36,'Vastaukset, kilpailijat (yl)'!O123=Pistetaulukko!$P$36),Pistetaulukko!$B$35,0))))))))</f>
        <v>0</v>
      </c>
      <c r="P123" s="82">
        <f>IF('Vastaukset, kilpailijat (yl)'!P123=Pistetaulukko!$I$39,Pistetaulukko!$I$38,IF(OR('Vastaukset, kilpailijat (yl)'!P123=Pistetaulukko!$H$39,'Vastaukset, kilpailijat (yl)'!P123=Pistetaulukko!$J$39),Pistetaulukko!$H$38,IF(OR('Vastaukset, kilpailijat (yl)'!P123=Pistetaulukko!$G$39,'Vastaukset, kilpailijat (yl)'!P123=Pistetaulukko!$K$39),Pistetaulukko!$G$38,IF(OR('Vastaukset, kilpailijat (yl)'!P123=Pistetaulukko!$F$39,'Vastaukset, kilpailijat (yl)'!P123=Pistetaulukko!$L$39),Pistetaulukko!$F$38,0))))</f>
        <v>0</v>
      </c>
      <c r="Q123" s="82">
        <f>IF('Vastaukset, kilpailijat (yl)'!Q123=Pistetaulukko!$I$42,Pistetaulukko!$I$41,IF(OR('Vastaukset, kilpailijat (yl)'!Q123=Pistetaulukko!$H$42,'Vastaukset, kilpailijat (yl)'!Q123=Pistetaulukko!$J$42),Pistetaulukko!$H$41,IF(OR('Vastaukset, kilpailijat (yl)'!Q123=Pistetaulukko!$G$42,'Vastaukset, kilpailijat (yl)'!Q123=Pistetaulukko!$K$42),Pistetaulukko!$G$41,IF(OR('Vastaukset, kilpailijat (yl)'!Q123=Pistetaulukko!$F$42,'Vastaukset, kilpailijat (yl)'!Q123=Pistetaulukko!$L$42),Pistetaulukko!$F$41,0))))</f>
        <v>0</v>
      </c>
      <c r="R123" s="82">
        <f>IF('Vastaukset, kilpailijat (yl)'!R123=Pistetaulukko!$I$45,Pistetaulukko!$I$44,IF(OR('Vastaukset, kilpailijat (yl)'!R123=Pistetaulukko!$H$45,'Vastaukset, kilpailijat (yl)'!R123=Pistetaulukko!$J$45),Pistetaulukko!$H$44,IF(OR('Vastaukset, kilpailijat (yl)'!R123=Pistetaulukko!$G$45,'Vastaukset, kilpailijat (yl)'!R123=Pistetaulukko!$K$45),Pistetaulukko!$G$44,IF(OR('Vastaukset, kilpailijat (yl)'!R123=Pistetaulukko!$F$45,'Vastaukset, kilpailijat (yl)'!R123=Pistetaulukko!$L$45),Pistetaulukko!$F$44,0))))</f>
        <v>0</v>
      </c>
      <c r="S123" s="82">
        <f>IF('Vastaukset, kilpailijat (yl)'!S123=Pistetaulukko!$I$48,Pistetaulukko!$I$47,IF(OR('Vastaukset, kilpailijat (yl)'!S123=Pistetaulukko!$H$48,'Vastaukset, kilpailijat (yl)'!S123=Pistetaulukko!$J$48),Pistetaulukko!$H$47,IF(OR('Vastaukset, kilpailijat (yl)'!S123=Pistetaulukko!$G$48,'Vastaukset, kilpailijat (yl)'!S123=Pistetaulukko!$K$48),Pistetaulukko!$G$47,IF(OR('Vastaukset, kilpailijat (yl)'!S123=Pistetaulukko!$F$48,'Vastaukset, kilpailijat (yl)'!S123=Pistetaulukko!$L$48),Pistetaulukko!$F$47,0))))</f>
        <v>0</v>
      </c>
      <c r="T123" s="82">
        <f>IF('Vastaukset, kilpailijat (yl)'!T123=Pistetaulukko!$I$51,Pistetaulukko!$I$50,IF(OR('Vastaukset, kilpailijat (yl)'!T123=Pistetaulukko!$H$51,'Vastaukset, kilpailijat (yl)'!T123=Pistetaulukko!$J$51),Pistetaulukko!$H$50,IF(OR('Vastaukset, kilpailijat (yl)'!T123=Pistetaulukko!$G$51,'Vastaukset, kilpailijat (yl)'!T123=Pistetaulukko!$K$51),Pistetaulukko!$G$50,IF(OR('Vastaukset, kilpailijat (yl)'!T123=Pistetaulukko!$F$51,'Vastaukset, kilpailijat (yl)'!T123=Pistetaulukko!$L$51),Pistetaulukko!$F$50,0))))</f>
        <v>0</v>
      </c>
      <c r="U123" s="82">
        <f>IF('Vastaukset, kilpailijat (yl)'!U123=Pistetaulukko!$I$54,Pistetaulukko!$I$53,IF(OR('Vastaukset, kilpailijat (yl)'!U123=Pistetaulukko!$H$54,'Vastaukset, kilpailijat (yl)'!U123=Pistetaulukko!$J$54),Pistetaulukko!$H$53,IF(OR('Vastaukset, kilpailijat (yl)'!U123=Pistetaulukko!$G$54,'Vastaukset, kilpailijat (yl)'!U123=Pistetaulukko!$K$54),Pistetaulukko!$G$53,IF(OR('Vastaukset, kilpailijat (yl)'!U123=Pistetaulukko!$F$54,'Vastaukset, kilpailijat (yl)'!U123=Pistetaulukko!$L$54),Pistetaulukko!$F$53,0))))</f>
        <v>0</v>
      </c>
      <c r="V123" s="82">
        <f>IF('Vastaukset, kilpailijat (yl)'!V123=Pistetaulukko!$I$57,Pistetaulukko!$I$56,IF(OR('Vastaukset, kilpailijat (yl)'!V123=Pistetaulukko!$H$57,'Vastaukset, kilpailijat (yl)'!V123=Pistetaulukko!$J$57),Pistetaulukko!$H$56,IF(OR('Vastaukset, kilpailijat (yl)'!V123=Pistetaulukko!$G$57,'Vastaukset, kilpailijat (yl)'!V123=Pistetaulukko!$K$57),Pistetaulukko!$G$56,IF(OR('Vastaukset, kilpailijat (yl)'!V123=Pistetaulukko!$F$57,'Vastaukset, kilpailijat (yl)'!V123=Pistetaulukko!$L$57),Pistetaulukko!$F$56,0))))</f>
        <v>0</v>
      </c>
      <c r="W123" s="82">
        <f>IF('Vastaukset, kilpailijat (yl)'!W123=Pistetaulukko!$I$60,Pistetaulukko!$I$59,IF(OR('Vastaukset, kilpailijat (yl)'!W123=Pistetaulukko!$H$60,'Vastaukset, kilpailijat (yl)'!W123=Pistetaulukko!$J$60),Pistetaulukko!$H$59,IF(OR('Vastaukset, kilpailijat (yl)'!W123=Pistetaulukko!$G$60,'Vastaukset, kilpailijat (yl)'!W123=Pistetaulukko!$K$60),Pistetaulukko!$G$59,IF(OR('Vastaukset, kilpailijat (yl)'!W123=Pistetaulukko!$F$60,'Vastaukset, kilpailijat (yl)'!W123=Pistetaulukko!$L$60),Pistetaulukko!$F$59,0))))</f>
        <v>0</v>
      </c>
      <c r="X123" s="82">
        <f>IF('Vastaukset, kilpailijat (yl)'!X123=Pistetaulukko!$I$63,Pistetaulukko!$I$62,IF(OR('Vastaukset, kilpailijat (yl)'!X123=Pistetaulukko!$H$63,'Vastaukset, kilpailijat (yl)'!X123=Pistetaulukko!$J$63),Pistetaulukko!$H$62,IF(OR('Vastaukset, kilpailijat (yl)'!X123=Pistetaulukko!$G$63,'Vastaukset, kilpailijat (yl)'!X123=Pistetaulukko!$K$63),Pistetaulukko!$G$62,IF(OR('Vastaukset, kilpailijat (yl)'!X123=Pistetaulukko!$F$63,'Vastaukset, kilpailijat (yl)'!X123=Pistetaulukko!$L$63),Pistetaulukko!$F$62,0))))</f>
        <v>0</v>
      </c>
      <c r="Y123" s="82">
        <f>IF('Vastaukset, kilpailijat (yl)'!Y123=Pistetaulukko!$I$66,Pistetaulukko!$I$65,IF(OR('Vastaukset, kilpailijat (yl)'!Y123=Pistetaulukko!$H$66,'Vastaukset, kilpailijat (yl)'!Y123=Pistetaulukko!$J$66),Pistetaulukko!$H$65,IF(OR('Vastaukset, kilpailijat (yl)'!Y123=Pistetaulukko!$G$66,'Vastaukset, kilpailijat (yl)'!Y123=Pistetaulukko!$K$66),Pistetaulukko!$G$65,IF(OR('Vastaukset, kilpailijat (yl)'!Y123=Pistetaulukko!$F$66,'Vastaukset, kilpailijat (yl)'!Y123=Pistetaulukko!$L$66),Pistetaulukko!$F$65,IF(OR('Vastaukset, kilpailijat (yl)'!Y123=Pistetaulukko!$E$66,'Vastaukset, kilpailijat (yl)'!Y123=Pistetaulukko!$M$66),Pistetaulukko!$E$65,IF(OR('Vastaukset, kilpailijat (yl)'!Y123=Pistetaulukko!$D$66,'Vastaukset, kilpailijat (yl)'!Y123=Pistetaulukko!$N$66),Pistetaulukko!$D$65,0))))))</f>
        <v>0</v>
      </c>
      <c r="Z123" s="82">
        <f>IF('Vastaukset, kilpailijat (yl)'!Z123=Pistetaulukko!$I$69,Pistetaulukko!$I$68,IF(OR('Vastaukset, kilpailijat (yl)'!Z123=Pistetaulukko!$H$69,'Vastaukset, kilpailijat (yl)'!Z123=Pistetaulukko!$J$69),Pistetaulukko!$H$68,IF(OR('Vastaukset, kilpailijat (yl)'!Z123=Pistetaulukko!$G$69,'Vastaukset, kilpailijat (yl)'!Z123=Pistetaulukko!$K$69),Pistetaulukko!$G$68,IF(OR('Vastaukset, kilpailijat (yl)'!Z123=Pistetaulukko!$F$69,'Vastaukset, kilpailijat (yl)'!Z123=Pistetaulukko!$L$69),Pistetaulukko!$F$68,IF(OR('Vastaukset, kilpailijat (yl)'!Z123=Pistetaulukko!$E$69,'Vastaukset, kilpailijat (yl)'!Z123=Pistetaulukko!$M$69),Pistetaulukko!$E$68,IF(OR('Vastaukset, kilpailijat (yl)'!Z123=Pistetaulukko!$D$69,'Vastaukset, kilpailijat (yl)'!Z123=Pistetaulukko!$N$69),Pistetaulukko!$D$68,0))))))</f>
        <v>0</v>
      </c>
      <c r="AA123" s="4">
        <f t="shared" si="5"/>
        <v>0</v>
      </c>
      <c r="AB123" s="34">
        <f>'Vastaukset, kilpailijat (yl)'!AD123</f>
        <v>0</v>
      </c>
      <c r="AC123" s="125">
        <f>'Vastaukset, kilpailijat (yl)'!AC123</f>
        <v>0</v>
      </c>
      <c r="AD123" s="35">
        <f t="shared" si="6"/>
        <v>-4.1666666666666664E-2</v>
      </c>
      <c r="AE123" s="111">
        <f t="shared" si="7"/>
        <v>0</v>
      </c>
      <c r="AF123" s="109">
        <f t="shared" si="8"/>
        <v>0</v>
      </c>
      <c r="AG123" s="115">
        <f>'Suunnistus (yl)'!I123</f>
        <v>160</v>
      </c>
      <c r="AH123" s="107">
        <f t="shared" si="9"/>
        <v>160</v>
      </c>
      <c r="AI123" s="12"/>
    </row>
    <row r="124" spans="1:35" x14ac:dyDescent="0.3">
      <c r="A124" s="7">
        <f>'Vastaukset, kilpailijat (yl)'!A124</f>
        <v>0</v>
      </c>
      <c r="B124" s="56">
        <f>'Vastaukset, kilpailijat (yl)'!B124</f>
        <v>0</v>
      </c>
      <c r="C124" s="6">
        <f>'Vastaukset, kilpailijat (yl)'!C124</f>
        <v>0</v>
      </c>
      <c r="D124" s="6">
        <f>'Vastaukset, kilpailijat (yl)'!D124</f>
        <v>0</v>
      </c>
      <c r="E124" s="82">
        <f>IF('Vastaukset, kilpailijat (yl)'!E124=Pistetaulukko!$I$3,Pistetaulukko!$I$2,0)</f>
        <v>0</v>
      </c>
      <c r="F124" s="82">
        <f>IF('Vastaukset, kilpailijat (yl)'!F124=Pistetaulukko!$I$6,Pistetaulukko!$I$5,IF(OR('Vastaukset, kilpailijat (yl)'!F124=Pistetaulukko!$H$6,'Vastaukset, kilpailijat (yl)'!F124=Pistetaulukko!$J$6),Pistetaulukko!$H$5,IF(OR('Vastaukset, kilpailijat (yl)'!F124=Pistetaulukko!$G$6,'Vastaukset, kilpailijat (yl)'!F124=Pistetaulukko!$K$6),Pistetaulukko!$G$5,IF(OR('Vastaukset, kilpailijat (yl)'!F124=Pistetaulukko!$F$6,'Vastaukset, kilpailijat (yl)'!F124=Pistetaulukko!$L$6),Pistetaulukko!$F$5,0))))</f>
        <v>0</v>
      </c>
      <c r="G124" s="82">
        <f>IF('Vastaukset, kilpailijat (yl)'!G124=Pistetaulukko!$I$9,Pistetaulukko!$I$8,IF(OR('Vastaukset, kilpailijat (yl)'!G124=Pistetaulukko!$H$9,'Vastaukset, kilpailijat (yl)'!G124=Pistetaulukko!$J$9),Pistetaulukko!$H$8,IF(OR('Vastaukset, kilpailijat (yl)'!G124=Pistetaulukko!$G$9,'Vastaukset, kilpailijat (yl)'!G124=Pistetaulukko!$K$9),Pistetaulukko!$G$8,IF(OR('Vastaukset, kilpailijat (yl)'!G124=Pistetaulukko!$F$9,'Vastaukset, kilpailijat (yl)'!G124=Pistetaulukko!$L$9),Pistetaulukko!$F$8,0))))</f>
        <v>0</v>
      </c>
      <c r="H124" s="82">
        <f>IF('Vastaukset, kilpailijat (yl)'!H124=Pistetaulukko!$I$12,Pistetaulukko!$I$11,IF(OR('Vastaukset, kilpailijat (yl)'!H124=Pistetaulukko!$H$12,'Vastaukset, kilpailijat (yl)'!H124=Pistetaulukko!$J$12),Pistetaulukko!$H$11,IF(OR('Vastaukset, kilpailijat (yl)'!H124=Pistetaulukko!$G$12,'Vastaukset, kilpailijat (yl)'!H124=Pistetaulukko!$K$12),Pistetaulukko!$G$11,IF(OR('Vastaukset, kilpailijat (yl)'!H124=Pistetaulukko!$F$12,'Vastaukset, kilpailijat (yl)'!H124=Pistetaulukko!$L$12),Pistetaulukko!$F$11,0))))</f>
        <v>0</v>
      </c>
      <c r="I124" s="82">
        <f>IF('Vastaukset, kilpailijat (yl)'!I124=Pistetaulukko!$I$18,Pistetaulukko!$I$17,0)</f>
        <v>0</v>
      </c>
      <c r="J124" s="82">
        <f>IF('Vastaukset, kilpailijat (yl)'!J124=Pistetaulukko!$I$21,Pistetaulukko!$I$20,IF(OR('Vastaukset, kilpailijat (yl)'!J124=Pistetaulukko!$H$21,'Vastaukset, kilpailijat (yl)'!J124=Pistetaulukko!$J$21),Pistetaulukko!$H$20,IF(OR('Vastaukset, kilpailijat (yl)'!J124=Pistetaulukko!$G$21,'Vastaukset, kilpailijat (yl)'!J124=Pistetaulukko!$K$21),Pistetaulukko!$G$20,IF(OR('Vastaukset, kilpailijat (yl)'!J124=Pistetaulukko!$F$21,'Vastaukset, kilpailijat (yl)'!J124=Pistetaulukko!$L$21),Pistetaulukko!$F$20,0))))</f>
        <v>0</v>
      </c>
      <c r="K124" s="82">
        <f>IF('Vastaukset, kilpailijat (yl)'!K124=Pistetaulukko!$I$24,Pistetaulukko!$I$23,0)</f>
        <v>0</v>
      </c>
      <c r="L124" s="82">
        <f>IF('Vastaukset, kilpailijat (yl)'!L124=Pistetaulukko!$I$27,Pistetaulukko!$I$26,IF(OR('Vastaukset, kilpailijat (yl)'!L124=Pistetaulukko!$H$27,'Vastaukset, kilpailijat (yl)'!L124=Pistetaulukko!$J$27),Pistetaulukko!$H$26,IF(OR('Vastaukset, kilpailijat (yl)'!L124=Pistetaulukko!$G$27,'Vastaukset, kilpailijat (yl)'!L124=Pistetaulukko!$K$27),Pistetaulukko!$G$26,IF(OR('Vastaukset, kilpailijat (yl)'!L124=Pistetaulukko!$F$27,'Vastaukset, kilpailijat (yl)'!L124=Pistetaulukko!$L$27),Pistetaulukko!$F$26,0))))</f>
        <v>0</v>
      </c>
      <c r="M124" s="82">
        <f>IF('Vastaukset, kilpailijat (yl)'!M124=Pistetaulukko!$I$30,Pistetaulukko!$I$29,0)</f>
        <v>0</v>
      </c>
      <c r="N124" s="82">
        <f>IF('Vastaukset, kilpailijat (yl)'!N124=Pistetaulukko!$I$33,Pistetaulukko!$I$32,IF(OR('Vastaukset, kilpailijat (yl)'!N124=Pistetaulukko!$H$33,'Vastaukset, kilpailijat (yl)'!N124=Pistetaulukko!$J$33),Pistetaulukko!$H$32,IF(OR('Vastaukset, kilpailijat (yl)'!N124=Pistetaulukko!$G$33,'Vastaukset, kilpailijat (yl)'!N124=Pistetaulukko!$K$33),Pistetaulukko!$G$32,IF(OR('Vastaukset, kilpailijat (yl)'!N124=Pistetaulukko!$F$33,'Vastaukset, kilpailijat (yl)'!N124=Pistetaulukko!$L$33),Pistetaulukko!$F$32,IF(OR('Vastaukset, kilpailijat (yl)'!N124=Pistetaulukko!$E$33,'Vastaukset, kilpailijat (yl)'!N124=Pistetaulukko!$M$33),Pistetaulukko!$E$32,IF(OR('Vastaukset, kilpailijat (yl)'!N124=Pistetaulukko!$D$33,'Vastaukset, kilpailijat (yl)'!N124=Pistetaulukko!$N$33),Pistetaulukko!$D$32,0))))))</f>
        <v>0</v>
      </c>
      <c r="O124" s="82">
        <f>IF('Vastaukset, kilpailijat (yl)'!O124=Pistetaulukko!$I$36,Pistetaulukko!$I$35,IF(OR('Vastaukset, kilpailijat (yl)'!O124=Pistetaulukko!$H$36,'Vastaukset, kilpailijat (yl)'!O124=Pistetaulukko!$J$36),Pistetaulukko!$H$35,IF(OR('Vastaukset, kilpailijat (yl)'!O124=Pistetaulukko!$G$36,'Vastaukset, kilpailijat (yl)'!O124=Pistetaulukko!$K$36),Pistetaulukko!$G$35,IF(OR('Vastaukset, kilpailijat (yl)'!O124=Pistetaulukko!$F$36,'Vastaukset, kilpailijat (yl)'!O124=Pistetaulukko!$L$36),Pistetaulukko!$F$35,IF(OR('Vastaukset, kilpailijat (yl)'!O124=Pistetaulukko!$E$36,'Vastaukset, kilpailijat (yl)'!O124=Pistetaulukko!$M$36),Pistetaulukko!$E$35,IF(OR('Vastaukset, kilpailijat (yl)'!O124=Pistetaulukko!$D$36,'Vastaukset, kilpailijat (yl)'!O124=Pistetaulukko!$N$36),Pistetaulukko!$D$35,IF(OR('Vastaukset, kilpailijat (yl)'!O124=Pistetaulukko!$C$36,'Vastaukset, kilpailijat (yl)'!O124=Pistetaulukko!$O$36),Pistetaulukko!$C$35,IF(OR('Vastaukset, kilpailijat (yl)'!O124=Pistetaulukko!$B$36,'Vastaukset, kilpailijat (yl)'!O124=Pistetaulukko!$P$36),Pistetaulukko!$B$35,0))))))))</f>
        <v>0</v>
      </c>
      <c r="P124" s="82">
        <f>IF('Vastaukset, kilpailijat (yl)'!P124=Pistetaulukko!$I$39,Pistetaulukko!$I$38,IF(OR('Vastaukset, kilpailijat (yl)'!P124=Pistetaulukko!$H$39,'Vastaukset, kilpailijat (yl)'!P124=Pistetaulukko!$J$39),Pistetaulukko!$H$38,IF(OR('Vastaukset, kilpailijat (yl)'!P124=Pistetaulukko!$G$39,'Vastaukset, kilpailijat (yl)'!P124=Pistetaulukko!$K$39),Pistetaulukko!$G$38,IF(OR('Vastaukset, kilpailijat (yl)'!P124=Pistetaulukko!$F$39,'Vastaukset, kilpailijat (yl)'!P124=Pistetaulukko!$L$39),Pistetaulukko!$F$38,0))))</f>
        <v>0</v>
      </c>
      <c r="Q124" s="82">
        <f>IF('Vastaukset, kilpailijat (yl)'!Q124=Pistetaulukko!$I$42,Pistetaulukko!$I$41,IF(OR('Vastaukset, kilpailijat (yl)'!Q124=Pistetaulukko!$H$42,'Vastaukset, kilpailijat (yl)'!Q124=Pistetaulukko!$J$42),Pistetaulukko!$H$41,IF(OR('Vastaukset, kilpailijat (yl)'!Q124=Pistetaulukko!$G$42,'Vastaukset, kilpailijat (yl)'!Q124=Pistetaulukko!$K$42),Pistetaulukko!$G$41,IF(OR('Vastaukset, kilpailijat (yl)'!Q124=Pistetaulukko!$F$42,'Vastaukset, kilpailijat (yl)'!Q124=Pistetaulukko!$L$42),Pistetaulukko!$F$41,0))))</f>
        <v>0</v>
      </c>
      <c r="R124" s="82">
        <f>IF('Vastaukset, kilpailijat (yl)'!R124=Pistetaulukko!$I$45,Pistetaulukko!$I$44,IF(OR('Vastaukset, kilpailijat (yl)'!R124=Pistetaulukko!$H$45,'Vastaukset, kilpailijat (yl)'!R124=Pistetaulukko!$J$45),Pistetaulukko!$H$44,IF(OR('Vastaukset, kilpailijat (yl)'!R124=Pistetaulukko!$G$45,'Vastaukset, kilpailijat (yl)'!R124=Pistetaulukko!$K$45),Pistetaulukko!$G$44,IF(OR('Vastaukset, kilpailijat (yl)'!R124=Pistetaulukko!$F$45,'Vastaukset, kilpailijat (yl)'!R124=Pistetaulukko!$L$45),Pistetaulukko!$F$44,0))))</f>
        <v>0</v>
      </c>
      <c r="S124" s="82">
        <f>IF('Vastaukset, kilpailijat (yl)'!S124=Pistetaulukko!$I$48,Pistetaulukko!$I$47,IF(OR('Vastaukset, kilpailijat (yl)'!S124=Pistetaulukko!$H$48,'Vastaukset, kilpailijat (yl)'!S124=Pistetaulukko!$J$48),Pistetaulukko!$H$47,IF(OR('Vastaukset, kilpailijat (yl)'!S124=Pistetaulukko!$G$48,'Vastaukset, kilpailijat (yl)'!S124=Pistetaulukko!$K$48),Pistetaulukko!$G$47,IF(OR('Vastaukset, kilpailijat (yl)'!S124=Pistetaulukko!$F$48,'Vastaukset, kilpailijat (yl)'!S124=Pistetaulukko!$L$48),Pistetaulukko!$F$47,0))))</f>
        <v>0</v>
      </c>
      <c r="T124" s="82">
        <f>IF('Vastaukset, kilpailijat (yl)'!T124=Pistetaulukko!$I$51,Pistetaulukko!$I$50,IF(OR('Vastaukset, kilpailijat (yl)'!T124=Pistetaulukko!$H$51,'Vastaukset, kilpailijat (yl)'!T124=Pistetaulukko!$J$51),Pistetaulukko!$H$50,IF(OR('Vastaukset, kilpailijat (yl)'!T124=Pistetaulukko!$G$51,'Vastaukset, kilpailijat (yl)'!T124=Pistetaulukko!$K$51),Pistetaulukko!$G$50,IF(OR('Vastaukset, kilpailijat (yl)'!T124=Pistetaulukko!$F$51,'Vastaukset, kilpailijat (yl)'!T124=Pistetaulukko!$L$51),Pistetaulukko!$F$50,0))))</f>
        <v>0</v>
      </c>
      <c r="U124" s="82">
        <f>IF('Vastaukset, kilpailijat (yl)'!U124=Pistetaulukko!$I$54,Pistetaulukko!$I$53,IF(OR('Vastaukset, kilpailijat (yl)'!U124=Pistetaulukko!$H$54,'Vastaukset, kilpailijat (yl)'!U124=Pistetaulukko!$J$54),Pistetaulukko!$H$53,IF(OR('Vastaukset, kilpailijat (yl)'!U124=Pistetaulukko!$G$54,'Vastaukset, kilpailijat (yl)'!U124=Pistetaulukko!$K$54),Pistetaulukko!$G$53,IF(OR('Vastaukset, kilpailijat (yl)'!U124=Pistetaulukko!$F$54,'Vastaukset, kilpailijat (yl)'!U124=Pistetaulukko!$L$54),Pistetaulukko!$F$53,0))))</f>
        <v>0</v>
      </c>
      <c r="V124" s="82">
        <f>IF('Vastaukset, kilpailijat (yl)'!V124=Pistetaulukko!$I$57,Pistetaulukko!$I$56,IF(OR('Vastaukset, kilpailijat (yl)'!V124=Pistetaulukko!$H$57,'Vastaukset, kilpailijat (yl)'!V124=Pistetaulukko!$J$57),Pistetaulukko!$H$56,IF(OR('Vastaukset, kilpailijat (yl)'!V124=Pistetaulukko!$G$57,'Vastaukset, kilpailijat (yl)'!V124=Pistetaulukko!$K$57),Pistetaulukko!$G$56,IF(OR('Vastaukset, kilpailijat (yl)'!V124=Pistetaulukko!$F$57,'Vastaukset, kilpailijat (yl)'!V124=Pistetaulukko!$L$57),Pistetaulukko!$F$56,0))))</f>
        <v>0</v>
      </c>
      <c r="W124" s="82">
        <f>IF('Vastaukset, kilpailijat (yl)'!W124=Pistetaulukko!$I$60,Pistetaulukko!$I$59,IF(OR('Vastaukset, kilpailijat (yl)'!W124=Pistetaulukko!$H$60,'Vastaukset, kilpailijat (yl)'!W124=Pistetaulukko!$J$60),Pistetaulukko!$H$59,IF(OR('Vastaukset, kilpailijat (yl)'!W124=Pistetaulukko!$G$60,'Vastaukset, kilpailijat (yl)'!W124=Pistetaulukko!$K$60),Pistetaulukko!$G$59,IF(OR('Vastaukset, kilpailijat (yl)'!W124=Pistetaulukko!$F$60,'Vastaukset, kilpailijat (yl)'!W124=Pistetaulukko!$L$60),Pistetaulukko!$F$59,0))))</f>
        <v>0</v>
      </c>
      <c r="X124" s="82">
        <f>IF('Vastaukset, kilpailijat (yl)'!X124=Pistetaulukko!$I$63,Pistetaulukko!$I$62,IF(OR('Vastaukset, kilpailijat (yl)'!X124=Pistetaulukko!$H$63,'Vastaukset, kilpailijat (yl)'!X124=Pistetaulukko!$J$63),Pistetaulukko!$H$62,IF(OR('Vastaukset, kilpailijat (yl)'!X124=Pistetaulukko!$G$63,'Vastaukset, kilpailijat (yl)'!X124=Pistetaulukko!$K$63),Pistetaulukko!$G$62,IF(OR('Vastaukset, kilpailijat (yl)'!X124=Pistetaulukko!$F$63,'Vastaukset, kilpailijat (yl)'!X124=Pistetaulukko!$L$63),Pistetaulukko!$F$62,0))))</f>
        <v>0</v>
      </c>
      <c r="Y124" s="82">
        <f>IF('Vastaukset, kilpailijat (yl)'!Y124=Pistetaulukko!$I$66,Pistetaulukko!$I$65,IF(OR('Vastaukset, kilpailijat (yl)'!Y124=Pistetaulukko!$H$66,'Vastaukset, kilpailijat (yl)'!Y124=Pistetaulukko!$J$66),Pistetaulukko!$H$65,IF(OR('Vastaukset, kilpailijat (yl)'!Y124=Pistetaulukko!$G$66,'Vastaukset, kilpailijat (yl)'!Y124=Pistetaulukko!$K$66),Pistetaulukko!$G$65,IF(OR('Vastaukset, kilpailijat (yl)'!Y124=Pistetaulukko!$F$66,'Vastaukset, kilpailijat (yl)'!Y124=Pistetaulukko!$L$66),Pistetaulukko!$F$65,IF(OR('Vastaukset, kilpailijat (yl)'!Y124=Pistetaulukko!$E$66,'Vastaukset, kilpailijat (yl)'!Y124=Pistetaulukko!$M$66),Pistetaulukko!$E$65,IF(OR('Vastaukset, kilpailijat (yl)'!Y124=Pistetaulukko!$D$66,'Vastaukset, kilpailijat (yl)'!Y124=Pistetaulukko!$N$66),Pistetaulukko!$D$65,0))))))</f>
        <v>0</v>
      </c>
      <c r="Z124" s="82">
        <f>IF('Vastaukset, kilpailijat (yl)'!Z124=Pistetaulukko!$I$69,Pistetaulukko!$I$68,IF(OR('Vastaukset, kilpailijat (yl)'!Z124=Pistetaulukko!$H$69,'Vastaukset, kilpailijat (yl)'!Z124=Pistetaulukko!$J$69),Pistetaulukko!$H$68,IF(OR('Vastaukset, kilpailijat (yl)'!Z124=Pistetaulukko!$G$69,'Vastaukset, kilpailijat (yl)'!Z124=Pistetaulukko!$K$69),Pistetaulukko!$G$68,IF(OR('Vastaukset, kilpailijat (yl)'!Z124=Pistetaulukko!$F$69,'Vastaukset, kilpailijat (yl)'!Z124=Pistetaulukko!$L$69),Pistetaulukko!$F$68,IF(OR('Vastaukset, kilpailijat (yl)'!Z124=Pistetaulukko!$E$69,'Vastaukset, kilpailijat (yl)'!Z124=Pistetaulukko!$M$69),Pistetaulukko!$E$68,IF(OR('Vastaukset, kilpailijat (yl)'!Z124=Pistetaulukko!$D$69,'Vastaukset, kilpailijat (yl)'!Z124=Pistetaulukko!$N$69),Pistetaulukko!$D$68,0))))))</f>
        <v>0</v>
      </c>
      <c r="AA124" s="4">
        <f t="shared" si="5"/>
        <v>0</v>
      </c>
      <c r="AB124" s="34">
        <f>'Vastaukset, kilpailijat (yl)'!AD124</f>
        <v>0</v>
      </c>
      <c r="AC124" s="125">
        <f>'Vastaukset, kilpailijat (yl)'!AC124</f>
        <v>0</v>
      </c>
      <c r="AD124" s="35">
        <f t="shared" si="6"/>
        <v>-4.1666666666666664E-2</v>
      </c>
      <c r="AE124" s="111">
        <f t="shared" si="7"/>
        <v>0</v>
      </c>
      <c r="AF124" s="109">
        <f t="shared" si="8"/>
        <v>0</v>
      </c>
      <c r="AG124" s="115">
        <f>'Suunnistus (yl)'!I124</f>
        <v>160</v>
      </c>
      <c r="AH124" s="107">
        <f t="shared" si="9"/>
        <v>160</v>
      </c>
      <c r="AI124" s="12"/>
    </row>
    <row r="125" spans="1:35" x14ac:dyDescent="0.3">
      <c r="A125" s="7">
        <f>'Vastaukset, kilpailijat (yl)'!A125</f>
        <v>0</v>
      </c>
      <c r="B125" s="56">
        <f>'Vastaukset, kilpailijat (yl)'!B125</f>
        <v>0</v>
      </c>
      <c r="C125" s="6">
        <f>'Vastaukset, kilpailijat (yl)'!C125</f>
        <v>0</v>
      </c>
      <c r="D125" s="6">
        <f>'Vastaukset, kilpailijat (yl)'!D125</f>
        <v>0</v>
      </c>
      <c r="E125" s="82">
        <f>IF('Vastaukset, kilpailijat (yl)'!E125=Pistetaulukko!$I$3,Pistetaulukko!$I$2,0)</f>
        <v>0</v>
      </c>
      <c r="F125" s="82">
        <f>IF('Vastaukset, kilpailijat (yl)'!F125=Pistetaulukko!$I$6,Pistetaulukko!$I$5,IF(OR('Vastaukset, kilpailijat (yl)'!F125=Pistetaulukko!$H$6,'Vastaukset, kilpailijat (yl)'!F125=Pistetaulukko!$J$6),Pistetaulukko!$H$5,IF(OR('Vastaukset, kilpailijat (yl)'!F125=Pistetaulukko!$G$6,'Vastaukset, kilpailijat (yl)'!F125=Pistetaulukko!$K$6),Pistetaulukko!$G$5,IF(OR('Vastaukset, kilpailijat (yl)'!F125=Pistetaulukko!$F$6,'Vastaukset, kilpailijat (yl)'!F125=Pistetaulukko!$L$6),Pistetaulukko!$F$5,0))))</f>
        <v>0</v>
      </c>
      <c r="G125" s="82">
        <f>IF('Vastaukset, kilpailijat (yl)'!G125=Pistetaulukko!$I$9,Pistetaulukko!$I$8,IF(OR('Vastaukset, kilpailijat (yl)'!G125=Pistetaulukko!$H$9,'Vastaukset, kilpailijat (yl)'!G125=Pistetaulukko!$J$9),Pistetaulukko!$H$8,IF(OR('Vastaukset, kilpailijat (yl)'!G125=Pistetaulukko!$G$9,'Vastaukset, kilpailijat (yl)'!G125=Pistetaulukko!$K$9),Pistetaulukko!$G$8,IF(OR('Vastaukset, kilpailijat (yl)'!G125=Pistetaulukko!$F$9,'Vastaukset, kilpailijat (yl)'!G125=Pistetaulukko!$L$9),Pistetaulukko!$F$8,0))))</f>
        <v>0</v>
      </c>
      <c r="H125" s="82">
        <f>IF('Vastaukset, kilpailijat (yl)'!H125=Pistetaulukko!$I$12,Pistetaulukko!$I$11,IF(OR('Vastaukset, kilpailijat (yl)'!H125=Pistetaulukko!$H$12,'Vastaukset, kilpailijat (yl)'!H125=Pistetaulukko!$J$12),Pistetaulukko!$H$11,IF(OR('Vastaukset, kilpailijat (yl)'!H125=Pistetaulukko!$G$12,'Vastaukset, kilpailijat (yl)'!H125=Pistetaulukko!$K$12),Pistetaulukko!$G$11,IF(OR('Vastaukset, kilpailijat (yl)'!H125=Pistetaulukko!$F$12,'Vastaukset, kilpailijat (yl)'!H125=Pistetaulukko!$L$12),Pistetaulukko!$F$11,0))))</f>
        <v>0</v>
      </c>
      <c r="I125" s="82">
        <f>IF('Vastaukset, kilpailijat (yl)'!I125=Pistetaulukko!$I$18,Pistetaulukko!$I$17,0)</f>
        <v>0</v>
      </c>
      <c r="J125" s="82">
        <f>IF('Vastaukset, kilpailijat (yl)'!J125=Pistetaulukko!$I$21,Pistetaulukko!$I$20,IF(OR('Vastaukset, kilpailijat (yl)'!J125=Pistetaulukko!$H$21,'Vastaukset, kilpailijat (yl)'!J125=Pistetaulukko!$J$21),Pistetaulukko!$H$20,IF(OR('Vastaukset, kilpailijat (yl)'!J125=Pistetaulukko!$G$21,'Vastaukset, kilpailijat (yl)'!J125=Pistetaulukko!$K$21),Pistetaulukko!$G$20,IF(OR('Vastaukset, kilpailijat (yl)'!J125=Pistetaulukko!$F$21,'Vastaukset, kilpailijat (yl)'!J125=Pistetaulukko!$L$21),Pistetaulukko!$F$20,0))))</f>
        <v>0</v>
      </c>
      <c r="K125" s="82">
        <f>IF('Vastaukset, kilpailijat (yl)'!K125=Pistetaulukko!$I$24,Pistetaulukko!$I$23,0)</f>
        <v>0</v>
      </c>
      <c r="L125" s="82">
        <f>IF('Vastaukset, kilpailijat (yl)'!L125=Pistetaulukko!$I$27,Pistetaulukko!$I$26,IF(OR('Vastaukset, kilpailijat (yl)'!L125=Pistetaulukko!$H$27,'Vastaukset, kilpailijat (yl)'!L125=Pistetaulukko!$J$27),Pistetaulukko!$H$26,IF(OR('Vastaukset, kilpailijat (yl)'!L125=Pistetaulukko!$G$27,'Vastaukset, kilpailijat (yl)'!L125=Pistetaulukko!$K$27),Pistetaulukko!$G$26,IF(OR('Vastaukset, kilpailijat (yl)'!L125=Pistetaulukko!$F$27,'Vastaukset, kilpailijat (yl)'!L125=Pistetaulukko!$L$27),Pistetaulukko!$F$26,0))))</f>
        <v>0</v>
      </c>
      <c r="M125" s="82">
        <f>IF('Vastaukset, kilpailijat (yl)'!M125=Pistetaulukko!$I$30,Pistetaulukko!$I$29,0)</f>
        <v>0</v>
      </c>
      <c r="N125" s="82">
        <f>IF('Vastaukset, kilpailijat (yl)'!N125=Pistetaulukko!$I$33,Pistetaulukko!$I$32,IF(OR('Vastaukset, kilpailijat (yl)'!N125=Pistetaulukko!$H$33,'Vastaukset, kilpailijat (yl)'!N125=Pistetaulukko!$J$33),Pistetaulukko!$H$32,IF(OR('Vastaukset, kilpailijat (yl)'!N125=Pistetaulukko!$G$33,'Vastaukset, kilpailijat (yl)'!N125=Pistetaulukko!$K$33),Pistetaulukko!$G$32,IF(OR('Vastaukset, kilpailijat (yl)'!N125=Pistetaulukko!$F$33,'Vastaukset, kilpailijat (yl)'!N125=Pistetaulukko!$L$33),Pistetaulukko!$F$32,IF(OR('Vastaukset, kilpailijat (yl)'!N125=Pistetaulukko!$E$33,'Vastaukset, kilpailijat (yl)'!N125=Pistetaulukko!$M$33),Pistetaulukko!$E$32,IF(OR('Vastaukset, kilpailijat (yl)'!N125=Pistetaulukko!$D$33,'Vastaukset, kilpailijat (yl)'!N125=Pistetaulukko!$N$33),Pistetaulukko!$D$32,0))))))</f>
        <v>0</v>
      </c>
      <c r="O125" s="82">
        <f>IF('Vastaukset, kilpailijat (yl)'!O125=Pistetaulukko!$I$36,Pistetaulukko!$I$35,IF(OR('Vastaukset, kilpailijat (yl)'!O125=Pistetaulukko!$H$36,'Vastaukset, kilpailijat (yl)'!O125=Pistetaulukko!$J$36),Pistetaulukko!$H$35,IF(OR('Vastaukset, kilpailijat (yl)'!O125=Pistetaulukko!$G$36,'Vastaukset, kilpailijat (yl)'!O125=Pistetaulukko!$K$36),Pistetaulukko!$G$35,IF(OR('Vastaukset, kilpailijat (yl)'!O125=Pistetaulukko!$F$36,'Vastaukset, kilpailijat (yl)'!O125=Pistetaulukko!$L$36),Pistetaulukko!$F$35,IF(OR('Vastaukset, kilpailijat (yl)'!O125=Pistetaulukko!$E$36,'Vastaukset, kilpailijat (yl)'!O125=Pistetaulukko!$M$36),Pistetaulukko!$E$35,IF(OR('Vastaukset, kilpailijat (yl)'!O125=Pistetaulukko!$D$36,'Vastaukset, kilpailijat (yl)'!O125=Pistetaulukko!$N$36),Pistetaulukko!$D$35,IF(OR('Vastaukset, kilpailijat (yl)'!O125=Pistetaulukko!$C$36,'Vastaukset, kilpailijat (yl)'!O125=Pistetaulukko!$O$36),Pistetaulukko!$C$35,IF(OR('Vastaukset, kilpailijat (yl)'!O125=Pistetaulukko!$B$36,'Vastaukset, kilpailijat (yl)'!O125=Pistetaulukko!$P$36),Pistetaulukko!$B$35,0))))))))</f>
        <v>0</v>
      </c>
      <c r="P125" s="82">
        <f>IF('Vastaukset, kilpailijat (yl)'!P125=Pistetaulukko!$I$39,Pistetaulukko!$I$38,IF(OR('Vastaukset, kilpailijat (yl)'!P125=Pistetaulukko!$H$39,'Vastaukset, kilpailijat (yl)'!P125=Pistetaulukko!$J$39),Pistetaulukko!$H$38,IF(OR('Vastaukset, kilpailijat (yl)'!P125=Pistetaulukko!$G$39,'Vastaukset, kilpailijat (yl)'!P125=Pistetaulukko!$K$39),Pistetaulukko!$G$38,IF(OR('Vastaukset, kilpailijat (yl)'!P125=Pistetaulukko!$F$39,'Vastaukset, kilpailijat (yl)'!P125=Pistetaulukko!$L$39),Pistetaulukko!$F$38,0))))</f>
        <v>0</v>
      </c>
      <c r="Q125" s="82">
        <f>IF('Vastaukset, kilpailijat (yl)'!Q125=Pistetaulukko!$I$42,Pistetaulukko!$I$41,IF(OR('Vastaukset, kilpailijat (yl)'!Q125=Pistetaulukko!$H$42,'Vastaukset, kilpailijat (yl)'!Q125=Pistetaulukko!$J$42),Pistetaulukko!$H$41,IF(OR('Vastaukset, kilpailijat (yl)'!Q125=Pistetaulukko!$G$42,'Vastaukset, kilpailijat (yl)'!Q125=Pistetaulukko!$K$42),Pistetaulukko!$G$41,IF(OR('Vastaukset, kilpailijat (yl)'!Q125=Pistetaulukko!$F$42,'Vastaukset, kilpailijat (yl)'!Q125=Pistetaulukko!$L$42),Pistetaulukko!$F$41,0))))</f>
        <v>0</v>
      </c>
      <c r="R125" s="82">
        <f>IF('Vastaukset, kilpailijat (yl)'!R125=Pistetaulukko!$I$45,Pistetaulukko!$I$44,IF(OR('Vastaukset, kilpailijat (yl)'!R125=Pistetaulukko!$H$45,'Vastaukset, kilpailijat (yl)'!R125=Pistetaulukko!$J$45),Pistetaulukko!$H$44,IF(OR('Vastaukset, kilpailijat (yl)'!R125=Pistetaulukko!$G$45,'Vastaukset, kilpailijat (yl)'!R125=Pistetaulukko!$K$45),Pistetaulukko!$G$44,IF(OR('Vastaukset, kilpailijat (yl)'!R125=Pistetaulukko!$F$45,'Vastaukset, kilpailijat (yl)'!R125=Pistetaulukko!$L$45),Pistetaulukko!$F$44,0))))</f>
        <v>0</v>
      </c>
      <c r="S125" s="82">
        <f>IF('Vastaukset, kilpailijat (yl)'!S125=Pistetaulukko!$I$48,Pistetaulukko!$I$47,IF(OR('Vastaukset, kilpailijat (yl)'!S125=Pistetaulukko!$H$48,'Vastaukset, kilpailijat (yl)'!S125=Pistetaulukko!$J$48),Pistetaulukko!$H$47,IF(OR('Vastaukset, kilpailijat (yl)'!S125=Pistetaulukko!$G$48,'Vastaukset, kilpailijat (yl)'!S125=Pistetaulukko!$K$48),Pistetaulukko!$G$47,IF(OR('Vastaukset, kilpailijat (yl)'!S125=Pistetaulukko!$F$48,'Vastaukset, kilpailijat (yl)'!S125=Pistetaulukko!$L$48),Pistetaulukko!$F$47,0))))</f>
        <v>0</v>
      </c>
      <c r="T125" s="82">
        <f>IF('Vastaukset, kilpailijat (yl)'!T125=Pistetaulukko!$I$51,Pistetaulukko!$I$50,IF(OR('Vastaukset, kilpailijat (yl)'!T125=Pistetaulukko!$H$51,'Vastaukset, kilpailijat (yl)'!T125=Pistetaulukko!$J$51),Pistetaulukko!$H$50,IF(OR('Vastaukset, kilpailijat (yl)'!T125=Pistetaulukko!$G$51,'Vastaukset, kilpailijat (yl)'!T125=Pistetaulukko!$K$51),Pistetaulukko!$G$50,IF(OR('Vastaukset, kilpailijat (yl)'!T125=Pistetaulukko!$F$51,'Vastaukset, kilpailijat (yl)'!T125=Pistetaulukko!$L$51),Pistetaulukko!$F$50,0))))</f>
        <v>0</v>
      </c>
      <c r="U125" s="82">
        <f>IF('Vastaukset, kilpailijat (yl)'!U125=Pistetaulukko!$I$54,Pistetaulukko!$I$53,IF(OR('Vastaukset, kilpailijat (yl)'!U125=Pistetaulukko!$H$54,'Vastaukset, kilpailijat (yl)'!U125=Pistetaulukko!$J$54),Pistetaulukko!$H$53,IF(OR('Vastaukset, kilpailijat (yl)'!U125=Pistetaulukko!$G$54,'Vastaukset, kilpailijat (yl)'!U125=Pistetaulukko!$K$54),Pistetaulukko!$G$53,IF(OR('Vastaukset, kilpailijat (yl)'!U125=Pistetaulukko!$F$54,'Vastaukset, kilpailijat (yl)'!U125=Pistetaulukko!$L$54),Pistetaulukko!$F$53,0))))</f>
        <v>0</v>
      </c>
      <c r="V125" s="82">
        <f>IF('Vastaukset, kilpailijat (yl)'!V125=Pistetaulukko!$I$57,Pistetaulukko!$I$56,IF(OR('Vastaukset, kilpailijat (yl)'!V125=Pistetaulukko!$H$57,'Vastaukset, kilpailijat (yl)'!V125=Pistetaulukko!$J$57),Pistetaulukko!$H$56,IF(OR('Vastaukset, kilpailijat (yl)'!V125=Pistetaulukko!$G$57,'Vastaukset, kilpailijat (yl)'!V125=Pistetaulukko!$K$57),Pistetaulukko!$G$56,IF(OR('Vastaukset, kilpailijat (yl)'!V125=Pistetaulukko!$F$57,'Vastaukset, kilpailijat (yl)'!V125=Pistetaulukko!$L$57),Pistetaulukko!$F$56,0))))</f>
        <v>0</v>
      </c>
      <c r="W125" s="82">
        <f>IF('Vastaukset, kilpailijat (yl)'!W125=Pistetaulukko!$I$60,Pistetaulukko!$I$59,IF(OR('Vastaukset, kilpailijat (yl)'!W125=Pistetaulukko!$H$60,'Vastaukset, kilpailijat (yl)'!W125=Pistetaulukko!$J$60),Pistetaulukko!$H$59,IF(OR('Vastaukset, kilpailijat (yl)'!W125=Pistetaulukko!$G$60,'Vastaukset, kilpailijat (yl)'!W125=Pistetaulukko!$K$60),Pistetaulukko!$G$59,IF(OR('Vastaukset, kilpailijat (yl)'!W125=Pistetaulukko!$F$60,'Vastaukset, kilpailijat (yl)'!W125=Pistetaulukko!$L$60),Pistetaulukko!$F$59,0))))</f>
        <v>0</v>
      </c>
      <c r="X125" s="82">
        <f>IF('Vastaukset, kilpailijat (yl)'!X125=Pistetaulukko!$I$63,Pistetaulukko!$I$62,IF(OR('Vastaukset, kilpailijat (yl)'!X125=Pistetaulukko!$H$63,'Vastaukset, kilpailijat (yl)'!X125=Pistetaulukko!$J$63),Pistetaulukko!$H$62,IF(OR('Vastaukset, kilpailijat (yl)'!X125=Pistetaulukko!$G$63,'Vastaukset, kilpailijat (yl)'!X125=Pistetaulukko!$K$63),Pistetaulukko!$G$62,IF(OR('Vastaukset, kilpailijat (yl)'!X125=Pistetaulukko!$F$63,'Vastaukset, kilpailijat (yl)'!X125=Pistetaulukko!$L$63),Pistetaulukko!$F$62,0))))</f>
        <v>0</v>
      </c>
      <c r="Y125" s="82">
        <f>IF('Vastaukset, kilpailijat (yl)'!Y125=Pistetaulukko!$I$66,Pistetaulukko!$I$65,IF(OR('Vastaukset, kilpailijat (yl)'!Y125=Pistetaulukko!$H$66,'Vastaukset, kilpailijat (yl)'!Y125=Pistetaulukko!$J$66),Pistetaulukko!$H$65,IF(OR('Vastaukset, kilpailijat (yl)'!Y125=Pistetaulukko!$G$66,'Vastaukset, kilpailijat (yl)'!Y125=Pistetaulukko!$K$66),Pistetaulukko!$G$65,IF(OR('Vastaukset, kilpailijat (yl)'!Y125=Pistetaulukko!$F$66,'Vastaukset, kilpailijat (yl)'!Y125=Pistetaulukko!$L$66),Pistetaulukko!$F$65,IF(OR('Vastaukset, kilpailijat (yl)'!Y125=Pistetaulukko!$E$66,'Vastaukset, kilpailijat (yl)'!Y125=Pistetaulukko!$M$66),Pistetaulukko!$E$65,IF(OR('Vastaukset, kilpailijat (yl)'!Y125=Pistetaulukko!$D$66,'Vastaukset, kilpailijat (yl)'!Y125=Pistetaulukko!$N$66),Pistetaulukko!$D$65,0))))))</f>
        <v>0</v>
      </c>
      <c r="Z125" s="82">
        <f>IF('Vastaukset, kilpailijat (yl)'!Z125=Pistetaulukko!$I$69,Pistetaulukko!$I$68,IF(OR('Vastaukset, kilpailijat (yl)'!Z125=Pistetaulukko!$H$69,'Vastaukset, kilpailijat (yl)'!Z125=Pistetaulukko!$J$69),Pistetaulukko!$H$68,IF(OR('Vastaukset, kilpailijat (yl)'!Z125=Pistetaulukko!$G$69,'Vastaukset, kilpailijat (yl)'!Z125=Pistetaulukko!$K$69),Pistetaulukko!$G$68,IF(OR('Vastaukset, kilpailijat (yl)'!Z125=Pistetaulukko!$F$69,'Vastaukset, kilpailijat (yl)'!Z125=Pistetaulukko!$L$69),Pistetaulukko!$F$68,IF(OR('Vastaukset, kilpailijat (yl)'!Z125=Pistetaulukko!$E$69,'Vastaukset, kilpailijat (yl)'!Z125=Pistetaulukko!$M$69),Pistetaulukko!$E$68,IF(OR('Vastaukset, kilpailijat (yl)'!Z125=Pistetaulukko!$D$69,'Vastaukset, kilpailijat (yl)'!Z125=Pistetaulukko!$N$69),Pistetaulukko!$D$68,0))))))</f>
        <v>0</v>
      </c>
      <c r="AA125" s="4">
        <f t="shared" si="5"/>
        <v>0</v>
      </c>
      <c r="AB125" s="34">
        <f>'Vastaukset, kilpailijat (yl)'!AD125</f>
        <v>0</v>
      </c>
      <c r="AC125" s="125">
        <f>'Vastaukset, kilpailijat (yl)'!AC125</f>
        <v>0</v>
      </c>
      <c r="AD125" s="35">
        <f t="shared" si="6"/>
        <v>-4.1666666666666664E-2</v>
      </c>
      <c r="AE125" s="111">
        <f t="shared" si="7"/>
        <v>0</v>
      </c>
      <c r="AF125" s="109">
        <f t="shared" si="8"/>
        <v>0</v>
      </c>
      <c r="AG125" s="115">
        <f>'Suunnistus (yl)'!I125</f>
        <v>160</v>
      </c>
      <c r="AH125" s="107">
        <f t="shared" si="9"/>
        <v>160</v>
      </c>
      <c r="AI125" s="12"/>
    </row>
    <row r="126" spans="1:35" x14ac:dyDescent="0.3">
      <c r="A126" s="7">
        <f>'Vastaukset, kilpailijat (yl)'!A126</f>
        <v>0</v>
      </c>
      <c r="B126" s="56">
        <f>'Vastaukset, kilpailijat (yl)'!B126</f>
        <v>0</v>
      </c>
      <c r="C126" s="6">
        <f>'Vastaukset, kilpailijat (yl)'!C126</f>
        <v>0</v>
      </c>
      <c r="D126" s="6">
        <f>'Vastaukset, kilpailijat (yl)'!D126</f>
        <v>0</v>
      </c>
      <c r="E126" s="82">
        <f>IF('Vastaukset, kilpailijat (yl)'!E126=Pistetaulukko!$I$3,Pistetaulukko!$I$2,0)</f>
        <v>0</v>
      </c>
      <c r="F126" s="82">
        <f>IF('Vastaukset, kilpailijat (yl)'!F126=Pistetaulukko!$I$6,Pistetaulukko!$I$5,IF(OR('Vastaukset, kilpailijat (yl)'!F126=Pistetaulukko!$H$6,'Vastaukset, kilpailijat (yl)'!F126=Pistetaulukko!$J$6),Pistetaulukko!$H$5,IF(OR('Vastaukset, kilpailijat (yl)'!F126=Pistetaulukko!$G$6,'Vastaukset, kilpailijat (yl)'!F126=Pistetaulukko!$K$6),Pistetaulukko!$G$5,IF(OR('Vastaukset, kilpailijat (yl)'!F126=Pistetaulukko!$F$6,'Vastaukset, kilpailijat (yl)'!F126=Pistetaulukko!$L$6),Pistetaulukko!$F$5,0))))</f>
        <v>0</v>
      </c>
      <c r="G126" s="82">
        <f>IF('Vastaukset, kilpailijat (yl)'!G126=Pistetaulukko!$I$9,Pistetaulukko!$I$8,IF(OR('Vastaukset, kilpailijat (yl)'!G126=Pistetaulukko!$H$9,'Vastaukset, kilpailijat (yl)'!G126=Pistetaulukko!$J$9),Pistetaulukko!$H$8,IF(OR('Vastaukset, kilpailijat (yl)'!G126=Pistetaulukko!$G$9,'Vastaukset, kilpailijat (yl)'!G126=Pistetaulukko!$K$9),Pistetaulukko!$G$8,IF(OR('Vastaukset, kilpailijat (yl)'!G126=Pistetaulukko!$F$9,'Vastaukset, kilpailijat (yl)'!G126=Pistetaulukko!$L$9),Pistetaulukko!$F$8,0))))</f>
        <v>0</v>
      </c>
      <c r="H126" s="82">
        <f>IF('Vastaukset, kilpailijat (yl)'!H126=Pistetaulukko!$I$12,Pistetaulukko!$I$11,IF(OR('Vastaukset, kilpailijat (yl)'!H126=Pistetaulukko!$H$12,'Vastaukset, kilpailijat (yl)'!H126=Pistetaulukko!$J$12),Pistetaulukko!$H$11,IF(OR('Vastaukset, kilpailijat (yl)'!H126=Pistetaulukko!$G$12,'Vastaukset, kilpailijat (yl)'!H126=Pistetaulukko!$K$12),Pistetaulukko!$G$11,IF(OR('Vastaukset, kilpailijat (yl)'!H126=Pistetaulukko!$F$12,'Vastaukset, kilpailijat (yl)'!H126=Pistetaulukko!$L$12),Pistetaulukko!$F$11,0))))</f>
        <v>0</v>
      </c>
      <c r="I126" s="82">
        <f>IF('Vastaukset, kilpailijat (yl)'!I126=Pistetaulukko!$I$18,Pistetaulukko!$I$17,0)</f>
        <v>0</v>
      </c>
      <c r="J126" s="82">
        <f>IF('Vastaukset, kilpailijat (yl)'!J126=Pistetaulukko!$I$21,Pistetaulukko!$I$20,IF(OR('Vastaukset, kilpailijat (yl)'!J126=Pistetaulukko!$H$21,'Vastaukset, kilpailijat (yl)'!J126=Pistetaulukko!$J$21),Pistetaulukko!$H$20,IF(OR('Vastaukset, kilpailijat (yl)'!J126=Pistetaulukko!$G$21,'Vastaukset, kilpailijat (yl)'!J126=Pistetaulukko!$K$21),Pistetaulukko!$G$20,IF(OR('Vastaukset, kilpailijat (yl)'!J126=Pistetaulukko!$F$21,'Vastaukset, kilpailijat (yl)'!J126=Pistetaulukko!$L$21),Pistetaulukko!$F$20,0))))</f>
        <v>0</v>
      </c>
      <c r="K126" s="82">
        <f>IF('Vastaukset, kilpailijat (yl)'!K126=Pistetaulukko!$I$24,Pistetaulukko!$I$23,0)</f>
        <v>0</v>
      </c>
      <c r="L126" s="82">
        <f>IF('Vastaukset, kilpailijat (yl)'!L126=Pistetaulukko!$I$27,Pistetaulukko!$I$26,IF(OR('Vastaukset, kilpailijat (yl)'!L126=Pistetaulukko!$H$27,'Vastaukset, kilpailijat (yl)'!L126=Pistetaulukko!$J$27),Pistetaulukko!$H$26,IF(OR('Vastaukset, kilpailijat (yl)'!L126=Pistetaulukko!$G$27,'Vastaukset, kilpailijat (yl)'!L126=Pistetaulukko!$K$27),Pistetaulukko!$G$26,IF(OR('Vastaukset, kilpailijat (yl)'!L126=Pistetaulukko!$F$27,'Vastaukset, kilpailijat (yl)'!L126=Pistetaulukko!$L$27),Pistetaulukko!$F$26,0))))</f>
        <v>0</v>
      </c>
      <c r="M126" s="82">
        <f>IF('Vastaukset, kilpailijat (yl)'!M126=Pistetaulukko!$I$30,Pistetaulukko!$I$29,0)</f>
        <v>0</v>
      </c>
      <c r="N126" s="82">
        <f>IF('Vastaukset, kilpailijat (yl)'!N126=Pistetaulukko!$I$33,Pistetaulukko!$I$32,IF(OR('Vastaukset, kilpailijat (yl)'!N126=Pistetaulukko!$H$33,'Vastaukset, kilpailijat (yl)'!N126=Pistetaulukko!$J$33),Pistetaulukko!$H$32,IF(OR('Vastaukset, kilpailijat (yl)'!N126=Pistetaulukko!$G$33,'Vastaukset, kilpailijat (yl)'!N126=Pistetaulukko!$K$33),Pistetaulukko!$G$32,IF(OR('Vastaukset, kilpailijat (yl)'!N126=Pistetaulukko!$F$33,'Vastaukset, kilpailijat (yl)'!N126=Pistetaulukko!$L$33),Pistetaulukko!$F$32,IF(OR('Vastaukset, kilpailijat (yl)'!N126=Pistetaulukko!$E$33,'Vastaukset, kilpailijat (yl)'!N126=Pistetaulukko!$M$33),Pistetaulukko!$E$32,IF(OR('Vastaukset, kilpailijat (yl)'!N126=Pistetaulukko!$D$33,'Vastaukset, kilpailijat (yl)'!N126=Pistetaulukko!$N$33),Pistetaulukko!$D$32,0))))))</f>
        <v>0</v>
      </c>
      <c r="O126" s="82">
        <f>IF('Vastaukset, kilpailijat (yl)'!O126=Pistetaulukko!$I$36,Pistetaulukko!$I$35,IF(OR('Vastaukset, kilpailijat (yl)'!O126=Pistetaulukko!$H$36,'Vastaukset, kilpailijat (yl)'!O126=Pistetaulukko!$J$36),Pistetaulukko!$H$35,IF(OR('Vastaukset, kilpailijat (yl)'!O126=Pistetaulukko!$G$36,'Vastaukset, kilpailijat (yl)'!O126=Pistetaulukko!$K$36),Pistetaulukko!$G$35,IF(OR('Vastaukset, kilpailijat (yl)'!O126=Pistetaulukko!$F$36,'Vastaukset, kilpailijat (yl)'!O126=Pistetaulukko!$L$36),Pistetaulukko!$F$35,IF(OR('Vastaukset, kilpailijat (yl)'!O126=Pistetaulukko!$E$36,'Vastaukset, kilpailijat (yl)'!O126=Pistetaulukko!$M$36),Pistetaulukko!$E$35,IF(OR('Vastaukset, kilpailijat (yl)'!O126=Pistetaulukko!$D$36,'Vastaukset, kilpailijat (yl)'!O126=Pistetaulukko!$N$36),Pistetaulukko!$D$35,IF(OR('Vastaukset, kilpailijat (yl)'!O126=Pistetaulukko!$C$36,'Vastaukset, kilpailijat (yl)'!O126=Pistetaulukko!$O$36),Pistetaulukko!$C$35,IF(OR('Vastaukset, kilpailijat (yl)'!O126=Pistetaulukko!$B$36,'Vastaukset, kilpailijat (yl)'!O126=Pistetaulukko!$P$36),Pistetaulukko!$B$35,0))))))))</f>
        <v>0</v>
      </c>
      <c r="P126" s="82">
        <f>IF('Vastaukset, kilpailijat (yl)'!P126=Pistetaulukko!$I$39,Pistetaulukko!$I$38,IF(OR('Vastaukset, kilpailijat (yl)'!P126=Pistetaulukko!$H$39,'Vastaukset, kilpailijat (yl)'!P126=Pistetaulukko!$J$39),Pistetaulukko!$H$38,IF(OR('Vastaukset, kilpailijat (yl)'!P126=Pistetaulukko!$G$39,'Vastaukset, kilpailijat (yl)'!P126=Pistetaulukko!$K$39),Pistetaulukko!$G$38,IF(OR('Vastaukset, kilpailijat (yl)'!P126=Pistetaulukko!$F$39,'Vastaukset, kilpailijat (yl)'!P126=Pistetaulukko!$L$39),Pistetaulukko!$F$38,0))))</f>
        <v>0</v>
      </c>
      <c r="Q126" s="82">
        <f>IF('Vastaukset, kilpailijat (yl)'!Q126=Pistetaulukko!$I$42,Pistetaulukko!$I$41,IF(OR('Vastaukset, kilpailijat (yl)'!Q126=Pistetaulukko!$H$42,'Vastaukset, kilpailijat (yl)'!Q126=Pistetaulukko!$J$42),Pistetaulukko!$H$41,IF(OR('Vastaukset, kilpailijat (yl)'!Q126=Pistetaulukko!$G$42,'Vastaukset, kilpailijat (yl)'!Q126=Pistetaulukko!$K$42),Pistetaulukko!$G$41,IF(OR('Vastaukset, kilpailijat (yl)'!Q126=Pistetaulukko!$F$42,'Vastaukset, kilpailijat (yl)'!Q126=Pistetaulukko!$L$42),Pistetaulukko!$F$41,0))))</f>
        <v>0</v>
      </c>
      <c r="R126" s="82">
        <f>IF('Vastaukset, kilpailijat (yl)'!R126=Pistetaulukko!$I$45,Pistetaulukko!$I$44,IF(OR('Vastaukset, kilpailijat (yl)'!R126=Pistetaulukko!$H$45,'Vastaukset, kilpailijat (yl)'!R126=Pistetaulukko!$J$45),Pistetaulukko!$H$44,IF(OR('Vastaukset, kilpailijat (yl)'!R126=Pistetaulukko!$G$45,'Vastaukset, kilpailijat (yl)'!R126=Pistetaulukko!$K$45),Pistetaulukko!$G$44,IF(OR('Vastaukset, kilpailijat (yl)'!R126=Pistetaulukko!$F$45,'Vastaukset, kilpailijat (yl)'!R126=Pistetaulukko!$L$45),Pistetaulukko!$F$44,0))))</f>
        <v>0</v>
      </c>
      <c r="S126" s="82">
        <f>IF('Vastaukset, kilpailijat (yl)'!S126=Pistetaulukko!$I$48,Pistetaulukko!$I$47,IF(OR('Vastaukset, kilpailijat (yl)'!S126=Pistetaulukko!$H$48,'Vastaukset, kilpailijat (yl)'!S126=Pistetaulukko!$J$48),Pistetaulukko!$H$47,IF(OR('Vastaukset, kilpailijat (yl)'!S126=Pistetaulukko!$G$48,'Vastaukset, kilpailijat (yl)'!S126=Pistetaulukko!$K$48),Pistetaulukko!$G$47,IF(OR('Vastaukset, kilpailijat (yl)'!S126=Pistetaulukko!$F$48,'Vastaukset, kilpailijat (yl)'!S126=Pistetaulukko!$L$48),Pistetaulukko!$F$47,0))))</f>
        <v>0</v>
      </c>
      <c r="T126" s="82">
        <f>IF('Vastaukset, kilpailijat (yl)'!T126=Pistetaulukko!$I$51,Pistetaulukko!$I$50,IF(OR('Vastaukset, kilpailijat (yl)'!T126=Pistetaulukko!$H$51,'Vastaukset, kilpailijat (yl)'!T126=Pistetaulukko!$J$51),Pistetaulukko!$H$50,IF(OR('Vastaukset, kilpailijat (yl)'!T126=Pistetaulukko!$G$51,'Vastaukset, kilpailijat (yl)'!T126=Pistetaulukko!$K$51),Pistetaulukko!$G$50,IF(OR('Vastaukset, kilpailijat (yl)'!T126=Pistetaulukko!$F$51,'Vastaukset, kilpailijat (yl)'!T126=Pistetaulukko!$L$51),Pistetaulukko!$F$50,0))))</f>
        <v>0</v>
      </c>
      <c r="U126" s="82">
        <f>IF('Vastaukset, kilpailijat (yl)'!U126=Pistetaulukko!$I$54,Pistetaulukko!$I$53,IF(OR('Vastaukset, kilpailijat (yl)'!U126=Pistetaulukko!$H$54,'Vastaukset, kilpailijat (yl)'!U126=Pistetaulukko!$J$54),Pistetaulukko!$H$53,IF(OR('Vastaukset, kilpailijat (yl)'!U126=Pistetaulukko!$G$54,'Vastaukset, kilpailijat (yl)'!U126=Pistetaulukko!$K$54),Pistetaulukko!$G$53,IF(OR('Vastaukset, kilpailijat (yl)'!U126=Pistetaulukko!$F$54,'Vastaukset, kilpailijat (yl)'!U126=Pistetaulukko!$L$54),Pistetaulukko!$F$53,0))))</f>
        <v>0</v>
      </c>
      <c r="V126" s="82">
        <f>IF('Vastaukset, kilpailijat (yl)'!V126=Pistetaulukko!$I$57,Pistetaulukko!$I$56,IF(OR('Vastaukset, kilpailijat (yl)'!V126=Pistetaulukko!$H$57,'Vastaukset, kilpailijat (yl)'!V126=Pistetaulukko!$J$57),Pistetaulukko!$H$56,IF(OR('Vastaukset, kilpailijat (yl)'!V126=Pistetaulukko!$G$57,'Vastaukset, kilpailijat (yl)'!V126=Pistetaulukko!$K$57),Pistetaulukko!$G$56,IF(OR('Vastaukset, kilpailijat (yl)'!V126=Pistetaulukko!$F$57,'Vastaukset, kilpailijat (yl)'!V126=Pistetaulukko!$L$57),Pistetaulukko!$F$56,0))))</f>
        <v>0</v>
      </c>
      <c r="W126" s="82">
        <f>IF('Vastaukset, kilpailijat (yl)'!W126=Pistetaulukko!$I$60,Pistetaulukko!$I$59,IF(OR('Vastaukset, kilpailijat (yl)'!W126=Pistetaulukko!$H$60,'Vastaukset, kilpailijat (yl)'!W126=Pistetaulukko!$J$60),Pistetaulukko!$H$59,IF(OR('Vastaukset, kilpailijat (yl)'!W126=Pistetaulukko!$G$60,'Vastaukset, kilpailijat (yl)'!W126=Pistetaulukko!$K$60),Pistetaulukko!$G$59,IF(OR('Vastaukset, kilpailijat (yl)'!W126=Pistetaulukko!$F$60,'Vastaukset, kilpailijat (yl)'!W126=Pistetaulukko!$L$60),Pistetaulukko!$F$59,0))))</f>
        <v>0</v>
      </c>
      <c r="X126" s="82">
        <f>IF('Vastaukset, kilpailijat (yl)'!X126=Pistetaulukko!$I$63,Pistetaulukko!$I$62,IF(OR('Vastaukset, kilpailijat (yl)'!X126=Pistetaulukko!$H$63,'Vastaukset, kilpailijat (yl)'!X126=Pistetaulukko!$J$63),Pistetaulukko!$H$62,IF(OR('Vastaukset, kilpailijat (yl)'!X126=Pistetaulukko!$G$63,'Vastaukset, kilpailijat (yl)'!X126=Pistetaulukko!$K$63),Pistetaulukko!$G$62,IF(OR('Vastaukset, kilpailijat (yl)'!X126=Pistetaulukko!$F$63,'Vastaukset, kilpailijat (yl)'!X126=Pistetaulukko!$L$63),Pistetaulukko!$F$62,0))))</f>
        <v>0</v>
      </c>
      <c r="Y126" s="82">
        <f>IF('Vastaukset, kilpailijat (yl)'!Y126=Pistetaulukko!$I$66,Pistetaulukko!$I$65,IF(OR('Vastaukset, kilpailijat (yl)'!Y126=Pistetaulukko!$H$66,'Vastaukset, kilpailijat (yl)'!Y126=Pistetaulukko!$J$66),Pistetaulukko!$H$65,IF(OR('Vastaukset, kilpailijat (yl)'!Y126=Pistetaulukko!$G$66,'Vastaukset, kilpailijat (yl)'!Y126=Pistetaulukko!$K$66),Pistetaulukko!$G$65,IF(OR('Vastaukset, kilpailijat (yl)'!Y126=Pistetaulukko!$F$66,'Vastaukset, kilpailijat (yl)'!Y126=Pistetaulukko!$L$66),Pistetaulukko!$F$65,IF(OR('Vastaukset, kilpailijat (yl)'!Y126=Pistetaulukko!$E$66,'Vastaukset, kilpailijat (yl)'!Y126=Pistetaulukko!$M$66),Pistetaulukko!$E$65,IF(OR('Vastaukset, kilpailijat (yl)'!Y126=Pistetaulukko!$D$66,'Vastaukset, kilpailijat (yl)'!Y126=Pistetaulukko!$N$66),Pistetaulukko!$D$65,0))))))</f>
        <v>0</v>
      </c>
      <c r="Z126" s="82">
        <f>IF('Vastaukset, kilpailijat (yl)'!Z126=Pistetaulukko!$I$69,Pistetaulukko!$I$68,IF(OR('Vastaukset, kilpailijat (yl)'!Z126=Pistetaulukko!$H$69,'Vastaukset, kilpailijat (yl)'!Z126=Pistetaulukko!$J$69),Pistetaulukko!$H$68,IF(OR('Vastaukset, kilpailijat (yl)'!Z126=Pistetaulukko!$G$69,'Vastaukset, kilpailijat (yl)'!Z126=Pistetaulukko!$K$69),Pistetaulukko!$G$68,IF(OR('Vastaukset, kilpailijat (yl)'!Z126=Pistetaulukko!$F$69,'Vastaukset, kilpailijat (yl)'!Z126=Pistetaulukko!$L$69),Pistetaulukko!$F$68,IF(OR('Vastaukset, kilpailijat (yl)'!Z126=Pistetaulukko!$E$69,'Vastaukset, kilpailijat (yl)'!Z126=Pistetaulukko!$M$69),Pistetaulukko!$E$68,IF(OR('Vastaukset, kilpailijat (yl)'!Z126=Pistetaulukko!$D$69,'Vastaukset, kilpailijat (yl)'!Z126=Pistetaulukko!$N$69),Pistetaulukko!$D$68,0))))))</f>
        <v>0</v>
      </c>
      <c r="AA126" s="4">
        <f t="shared" si="5"/>
        <v>0</v>
      </c>
      <c r="AB126" s="34">
        <f>'Vastaukset, kilpailijat (yl)'!AD126</f>
        <v>0</v>
      </c>
      <c r="AC126" s="125">
        <f>'Vastaukset, kilpailijat (yl)'!AC126</f>
        <v>0</v>
      </c>
      <c r="AD126" s="35">
        <f t="shared" si="6"/>
        <v>-4.1666666666666664E-2</v>
      </c>
      <c r="AE126" s="111">
        <f t="shared" si="7"/>
        <v>0</v>
      </c>
      <c r="AF126" s="109">
        <f t="shared" si="8"/>
        <v>0</v>
      </c>
      <c r="AG126" s="115">
        <f>'Suunnistus (yl)'!I126</f>
        <v>160</v>
      </c>
      <c r="AH126" s="107">
        <f t="shared" si="9"/>
        <v>160</v>
      </c>
      <c r="AI126" s="12"/>
    </row>
    <row r="127" spans="1:35" x14ac:dyDescent="0.3">
      <c r="A127" s="7">
        <f>'Vastaukset, kilpailijat (yl)'!A127</f>
        <v>0</v>
      </c>
      <c r="B127" s="56">
        <f>'Vastaukset, kilpailijat (yl)'!B127</f>
        <v>0</v>
      </c>
      <c r="C127" s="6">
        <f>'Vastaukset, kilpailijat (yl)'!C127</f>
        <v>0</v>
      </c>
      <c r="D127" s="6">
        <f>'Vastaukset, kilpailijat (yl)'!D127</f>
        <v>0</v>
      </c>
      <c r="E127" s="82">
        <f>IF('Vastaukset, kilpailijat (yl)'!E127=Pistetaulukko!$I$3,Pistetaulukko!$I$2,0)</f>
        <v>0</v>
      </c>
      <c r="F127" s="82">
        <f>IF('Vastaukset, kilpailijat (yl)'!F127=Pistetaulukko!$I$6,Pistetaulukko!$I$5,IF(OR('Vastaukset, kilpailijat (yl)'!F127=Pistetaulukko!$H$6,'Vastaukset, kilpailijat (yl)'!F127=Pistetaulukko!$J$6),Pistetaulukko!$H$5,IF(OR('Vastaukset, kilpailijat (yl)'!F127=Pistetaulukko!$G$6,'Vastaukset, kilpailijat (yl)'!F127=Pistetaulukko!$K$6),Pistetaulukko!$G$5,IF(OR('Vastaukset, kilpailijat (yl)'!F127=Pistetaulukko!$F$6,'Vastaukset, kilpailijat (yl)'!F127=Pistetaulukko!$L$6),Pistetaulukko!$F$5,0))))</f>
        <v>0</v>
      </c>
      <c r="G127" s="82">
        <f>IF('Vastaukset, kilpailijat (yl)'!G127=Pistetaulukko!$I$9,Pistetaulukko!$I$8,IF(OR('Vastaukset, kilpailijat (yl)'!G127=Pistetaulukko!$H$9,'Vastaukset, kilpailijat (yl)'!G127=Pistetaulukko!$J$9),Pistetaulukko!$H$8,IF(OR('Vastaukset, kilpailijat (yl)'!G127=Pistetaulukko!$G$9,'Vastaukset, kilpailijat (yl)'!G127=Pistetaulukko!$K$9),Pistetaulukko!$G$8,IF(OR('Vastaukset, kilpailijat (yl)'!G127=Pistetaulukko!$F$9,'Vastaukset, kilpailijat (yl)'!G127=Pistetaulukko!$L$9),Pistetaulukko!$F$8,0))))</f>
        <v>0</v>
      </c>
      <c r="H127" s="82">
        <f>IF('Vastaukset, kilpailijat (yl)'!H127=Pistetaulukko!$I$12,Pistetaulukko!$I$11,IF(OR('Vastaukset, kilpailijat (yl)'!H127=Pistetaulukko!$H$12,'Vastaukset, kilpailijat (yl)'!H127=Pistetaulukko!$J$12),Pistetaulukko!$H$11,IF(OR('Vastaukset, kilpailijat (yl)'!H127=Pistetaulukko!$G$12,'Vastaukset, kilpailijat (yl)'!H127=Pistetaulukko!$K$12),Pistetaulukko!$G$11,IF(OR('Vastaukset, kilpailijat (yl)'!H127=Pistetaulukko!$F$12,'Vastaukset, kilpailijat (yl)'!H127=Pistetaulukko!$L$12),Pistetaulukko!$F$11,0))))</f>
        <v>0</v>
      </c>
      <c r="I127" s="82">
        <f>IF('Vastaukset, kilpailijat (yl)'!I127=Pistetaulukko!$I$18,Pistetaulukko!$I$17,0)</f>
        <v>0</v>
      </c>
      <c r="J127" s="82">
        <f>IF('Vastaukset, kilpailijat (yl)'!J127=Pistetaulukko!$I$21,Pistetaulukko!$I$20,IF(OR('Vastaukset, kilpailijat (yl)'!J127=Pistetaulukko!$H$21,'Vastaukset, kilpailijat (yl)'!J127=Pistetaulukko!$J$21),Pistetaulukko!$H$20,IF(OR('Vastaukset, kilpailijat (yl)'!J127=Pistetaulukko!$G$21,'Vastaukset, kilpailijat (yl)'!J127=Pistetaulukko!$K$21),Pistetaulukko!$G$20,IF(OR('Vastaukset, kilpailijat (yl)'!J127=Pistetaulukko!$F$21,'Vastaukset, kilpailijat (yl)'!J127=Pistetaulukko!$L$21),Pistetaulukko!$F$20,0))))</f>
        <v>0</v>
      </c>
      <c r="K127" s="82">
        <f>IF('Vastaukset, kilpailijat (yl)'!K127=Pistetaulukko!$I$24,Pistetaulukko!$I$23,0)</f>
        <v>0</v>
      </c>
      <c r="L127" s="82">
        <f>IF('Vastaukset, kilpailijat (yl)'!L127=Pistetaulukko!$I$27,Pistetaulukko!$I$26,IF(OR('Vastaukset, kilpailijat (yl)'!L127=Pistetaulukko!$H$27,'Vastaukset, kilpailijat (yl)'!L127=Pistetaulukko!$J$27),Pistetaulukko!$H$26,IF(OR('Vastaukset, kilpailijat (yl)'!L127=Pistetaulukko!$G$27,'Vastaukset, kilpailijat (yl)'!L127=Pistetaulukko!$K$27),Pistetaulukko!$G$26,IF(OR('Vastaukset, kilpailijat (yl)'!L127=Pistetaulukko!$F$27,'Vastaukset, kilpailijat (yl)'!L127=Pistetaulukko!$L$27),Pistetaulukko!$F$26,0))))</f>
        <v>0</v>
      </c>
      <c r="M127" s="82">
        <f>IF('Vastaukset, kilpailijat (yl)'!M127=Pistetaulukko!$I$30,Pistetaulukko!$I$29,0)</f>
        <v>0</v>
      </c>
      <c r="N127" s="82">
        <f>IF('Vastaukset, kilpailijat (yl)'!N127=Pistetaulukko!$I$33,Pistetaulukko!$I$32,IF(OR('Vastaukset, kilpailijat (yl)'!N127=Pistetaulukko!$H$33,'Vastaukset, kilpailijat (yl)'!N127=Pistetaulukko!$J$33),Pistetaulukko!$H$32,IF(OR('Vastaukset, kilpailijat (yl)'!N127=Pistetaulukko!$G$33,'Vastaukset, kilpailijat (yl)'!N127=Pistetaulukko!$K$33),Pistetaulukko!$G$32,IF(OR('Vastaukset, kilpailijat (yl)'!N127=Pistetaulukko!$F$33,'Vastaukset, kilpailijat (yl)'!N127=Pistetaulukko!$L$33),Pistetaulukko!$F$32,IF(OR('Vastaukset, kilpailijat (yl)'!N127=Pistetaulukko!$E$33,'Vastaukset, kilpailijat (yl)'!N127=Pistetaulukko!$M$33),Pistetaulukko!$E$32,IF(OR('Vastaukset, kilpailijat (yl)'!N127=Pistetaulukko!$D$33,'Vastaukset, kilpailijat (yl)'!N127=Pistetaulukko!$N$33),Pistetaulukko!$D$32,0))))))</f>
        <v>0</v>
      </c>
      <c r="O127" s="82">
        <f>IF('Vastaukset, kilpailijat (yl)'!O127=Pistetaulukko!$I$36,Pistetaulukko!$I$35,IF(OR('Vastaukset, kilpailijat (yl)'!O127=Pistetaulukko!$H$36,'Vastaukset, kilpailijat (yl)'!O127=Pistetaulukko!$J$36),Pistetaulukko!$H$35,IF(OR('Vastaukset, kilpailijat (yl)'!O127=Pistetaulukko!$G$36,'Vastaukset, kilpailijat (yl)'!O127=Pistetaulukko!$K$36),Pistetaulukko!$G$35,IF(OR('Vastaukset, kilpailijat (yl)'!O127=Pistetaulukko!$F$36,'Vastaukset, kilpailijat (yl)'!O127=Pistetaulukko!$L$36),Pistetaulukko!$F$35,IF(OR('Vastaukset, kilpailijat (yl)'!O127=Pistetaulukko!$E$36,'Vastaukset, kilpailijat (yl)'!O127=Pistetaulukko!$M$36),Pistetaulukko!$E$35,IF(OR('Vastaukset, kilpailijat (yl)'!O127=Pistetaulukko!$D$36,'Vastaukset, kilpailijat (yl)'!O127=Pistetaulukko!$N$36),Pistetaulukko!$D$35,IF(OR('Vastaukset, kilpailijat (yl)'!O127=Pistetaulukko!$C$36,'Vastaukset, kilpailijat (yl)'!O127=Pistetaulukko!$O$36),Pistetaulukko!$C$35,IF(OR('Vastaukset, kilpailijat (yl)'!O127=Pistetaulukko!$B$36,'Vastaukset, kilpailijat (yl)'!O127=Pistetaulukko!$P$36),Pistetaulukko!$B$35,0))))))))</f>
        <v>0</v>
      </c>
      <c r="P127" s="82">
        <f>IF('Vastaukset, kilpailijat (yl)'!P127=Pistetaulukko!$I$39,Pistetaulukko!$I$38,IF(OR('Vastaukset, kilpailijat (yl)'!P127=Pistetaulukko!$H$39,'Vastaukset, kilpailijat (yl)'!P127=Pistetaulukko!$J$39),Pistetaulukko!$H$38,IF(OR('Vastaukset, kilpailijat (yl)'!P127=Pistetaulukko!$G$39,'Vastaukset, kilpailijat (yl)'!P127=Pistetaulukko!$K$39),Pistetaulukko!$G$38,IF(OR('Vastaukset, kilpailijat (yl)'!P127=Pistetaulukko!$F$39,'Vastaukset, kilpailijat (yl)'!P127=Pistetaulukko!$L$39),Pistetaulukko!$F$38,0))))</f>
        <v>0</v>
      </c>
      <c r="Q127" s="82">
        <f>IF('Vastaukset, kilpailijat (yl)'!Q127=Pistetaulukko!$I$42,Pistetaulukko!$I$41,IF(OR('Vastaukset, kilpailijat (yl)'!Q127=Pistetaulukko!$H$42,'Vastaukset, kilpailijat (yl)'!Q127=Pistetaulukko!$J$42),Pistetaulukko!$H$41,IF(OR('Vastaukset, kilpailijat (yl)'!Q127=Pistetaulukko!$G$42,'Vastaukset, kilpailijat (yl)'!Q127=Pistetaulukko!$K$42),Pistetaulukko!$G$41,IF(OR('Vastaukset, kilpailijat (yl)'!Q127=Pistetaulukko!$F$42,'Vastaukset, kilpailijat (yl)'!Q127=Pistetaulukko!$L$42),Pistetaulukko!$F$41,0))))</f>
        <v>0</v>
      </c>
      <c r="R127" s="82">
        <f>IF('Vastaukset, kilpailijat (yl)'!R127=Pistetaulukko!$I$45,Pistetaulukko!$I$44,IF(OR('Vastaukset, kilpailijat (yl)'!R127=Pistetaulukko!$H$45,'Vastaukset, kilpailijat (yl)'!R127=Pistetaulukko!$J$45),Pistetaulukko!$H$44,IF(OR('Vastaukset, kilpailijat (yl)'!R127=Pistetaulukko!$G$45,'Vastaukset, kilpailijat (yl)'!R127=Pistetaulukko!$K$45),Pistetaulukko!$G$44,IF(OR('Vastaukset, kilpailijat (yl)'!R127=Pistetaulukko!$F$45,'Vastaukset, kilpailijat (yl)'!R127=Pistetaulukko!$L$45),Pistetaulukko!$F$44,0))))</f>
        <v>0</v>
      </c>
      <c r="S127" s="82">
        <f>IF('Vastaukset, kilpailijat (yl)'!S127=Pistetaulukko!$I$48,Pistetaulukko!$I$47,IF(OR('Vastaukset, kilpailijat (yl)'!S127=Pistetaulukko!$H$48,'Vastaukset, kilpailijat (yl)'!S127=Pistetaulukko!$J$48),Pistetaulukko!$H$47,IF(OR('Vastaukset, kilpailijat (yl)'!S127=Pistetaulukko!$G$48,'Vastaukset, kilpailijat (yl)'!S127=Pistetaulukko!$K$48),Pistetaulukko!$G$47,IF(OR('Vastaukset, kilpailijat (yl)'!S127=Pistetaulukko!$F$48,'Vastaukset, kilpailijat (yl)'!S127=Pistetaulukko!$L$48),Pistetaulukko!$F$47,0))))</f>
        <v>0</v>
      </c>
      <c r="T127" s="82">
        <f>IF('Vastaukset, kilpailijat (yl)'!T127=Pistetaulukko!$I$51,Pistetaulukko!$I$50,IF(OR('Vastaukset, kilpailijat (yl)'!T127=Pistetaulukko!$H$51,'Vastaukset, kilpailijat (yl)'!T127=Pistetaulukko!$J$51),Pistetaulukko!$H$50,IF(OR('Vastaukset, kilpailijat (yl)'!T127=Pistetaulukko!$G$51,'Vastaukset, kilpailijat (yl)'!T127=Pistetaulukko!$K$51),Pistetaulukko!$G$50,IF(OR('Vastaukset, kilpailijat (yl)'!T127=Pistetaulukko!$F$51,'Vastaukset, kilpailijat (yl)'!T127=Pistetaulukko!$L$51),Pistetaulukko!$F$50,0))))</f>
        <v>0</v>
      </c>
      <c r="U127" s="82">
        <f>IF('Vastaukset, kilpailijat (yl)'!U127=Pistetaulukko!$I$54,Pistetaulukko!$I$53,IF(OR('Vastaukset, kilpailijat (yl)'!U127=Pistetaulukko!$H$54,'Vastaukset, kilpailijat (yl)'!U127=Pistetaulukko!$J$54),Pistetaulukko!$H$53,IF(OR('Vastaukset, kilpailijat (yl)'!U127=Pistetaulukko!$G$54,'Vastaukset, kilpailijat (yl)'!U127=Pistetaulukko!$K$54),Pistetaulukko!$G$53,IF(OR('Vastaukset, kilpailijat (yl)'!U127=Pistetaulukko!$F$54,'Vastaukset, kilpailijat (yl)'!U127=Pistetaulukko!$L$54),Pistetaulukko!$F$53,0))))</f>
        <v>0</v>
      </c>
      <c r="V127" s="82">
        <f>IF('Vastaukset, kilpailijat (yl)'!V127=Pistetaulukko!$I$57,Pistetaulukko!$I$56,IF(OR('Vastaukset, kilpailijat (yl)'!V127=Pistetaulukko!$H$57,'Vastaukset, kilpailijat (yl)'!V127=Pistetaulukko!$J$57),Pistetaulukko!$H$56,IF(OR('Vastaukset, kilpailijat (yl)'!V127=Pistetaulukko!$G$57,'Vastaukset, kilpailijat (yl)'!V127=Pistetaulukko!$K$57),Pistetaulukko!$G$56,IF(OR('Vastaukset, kilpailijat (yl)'!V127=Pistetaulukko!$F$57,'Vastaukset, kilpailijat (yl)'!V127=Pistetaulukko!$L$57),Pistetaulukko!$F$56,0))))</f>
        <v>0</v>
      </c>
      <c r="W127" s="82">
        <f>IF('Vastaukset, kilpailijat (yl)'!W127=Pistetaulukko!$I$60,Pistetaulukko!$I$59,IF(OR('Vastaukset, kilpailijat (yl)'!W127=Pistetaulukko!$H$60,'Vastaukset, kilpailijat (yl)'!W127=Pistetaulukko!$J$60),Pistetaulukko!$H$59,IF(OR('Vastaukset, kilpailijat (yl)'!W127=Pistetaulukko!$G$60,'Vastaukset, kilpailijat (yl)'!W127=Pistetaulukko!$K$60),Pistetaulukko!$G$59,IF(OR('Vastaukset, kilpailijat (yl)'!W127=Pistetaulukko!$F$60,'Vastaukset, kilpailijat (yl)'!W127=Pistetaulukko!$L$60),Pistetaulukko!$F$59,0))))</f>
        <v>0</v>
      </c>
      <c r="X127" s="82">
        <f>IF('Vastaukset, kilpailijat (yl)'!X127=Pistetaulukko!$I$63,Pistetaulukko!$I$62,IF(OR('Vastaukset, kilpailijat (yl)'!X127=Pistetaulukko!$H$63,'Vastaukset, kilpailijat (yl)'!X127=Pistetaulukko!$J$63),Pistetaulukko!$H$62,IF(OR('Vastaukset, kilpailijat (yl)'!X127=Pistetaulukko!$G$63,'Vastaukset, kilpailijat (yl)'!X127=Pistetaulukko!$K$63),Pistetaulukko!$G$62,IF(OR('Vastaukset, kilpailijat (yl)'!X127=Pistetaulukko!$F$63,'Vastaukset, kilpailijat (yl)'!X127=Pistetaulukko!$L$63),Pistetaulukko!$F$62,0))))</f>
        <v>0</v>
      </c>
      <c r="Y127" s="82">
        <f>IF('Vastaukset, kilpailijat (yl)'!Y127=Pistetaulukko!$I$66,Pistetaulukko!$I$65,IF(OR('Vastaukset, kilpailijat (yl)'!Y127=Pistetaulukko!$H$66,'Vastaukset, kilpailijat (yl)'!Y127=Pistetaulukko!$J$66),Pistetaulukko!$H$65,IF(OR('Vastaukset, kilpailijat (yl)'!Y127=Pistetaulukko!$G$66,'Vastaukset, kilpailijat (yl)'!Y127=Pistetaulukko!$K$66),Pistetaulukko!$G$65,IF(OR('Vastaukset, kilpailijat (yl)'!Y127=Pistetaulukko!$F$66,'Vastaukset, kilpailijat (yl)'!Y127=Pistetaulukko!$L$66),Pistetaulukko!$F$65,IF(OR('Vastaukset, kilpailijat (yl)'!Y127=Pistetaulukko!$E$66,'Vastaukset, kilpailijat (yl)'!Y127=Pistetaulukko!$M$66),Pistetaulukko!$E$65,IF(OR('Vastaukset, kilpailijat (yl)'!Y127=Pistetaulukko!$D$66,'Vastaukset, kilpailijat (yl)'!Y127=Pistetaulukko!$N$66),Pistetaulukko!$D$65,0))))))</f>
        <v>0</v>
      </c>
      <c r="Z127" s="82">
        <f>IF('Vastaukset, kilpailijat (yl)'!Z127=Pistetaulukko!$I$69,Pistetaulukko!$I$68,IF(OR('Vastaukset, kilpailijat (yl)'!Z127=Pistetaulukko!$H$69,'Vastaukset, kilpailijat (yl)'!Z127=Pistetaulukko!$J$69),Pistetaulukko!$H$68,IF(OR('Vastaukset, kilpailijat (yl)'!Z127=Pistetaulukko!$G$69,'Vastaukset, kilpailijat (yl)'!Z127=Pistetaulukko!$K$69),Pistetaulukko!$G$68,IF(OR('Vastaukset, kilpailijat (yl)'!Z127=Pistetaulukko!$F$69,'Vastaukset, kilpailijat (yl)'!Z127=Pistetaulukko!$L$69),Pistetaulukko!$F$68,IF(OR('Vastaukset, kilpailijat (yl)'!Z127=Pistetaulukko!$E$69,'Vastaukset, kilpailijat (yl)'!Z127=Pistetaulukko!$M$69),Pistetaulukko!$E$68,IF(OR('Vastaukset, kilpailijat (yl)'!Z127=Pistetaulukko!$D$69,'Vastaukset, kilpailijat (yl)'!Z127=Pistetaulukko!$N$69),Pistetaulukko!$D$68,0))))))</f>
        <v>0</v>
      </c>
      <c r="AA127" s="4">
        <f t="shared" si="5"/>
        <v>0</v>
      </c>
      <c r="AB127" s="34">
        <f>'Vastaukset, kilpailijat (yl)'!AD127</f>
        <v>0</v>
      </c>
      <c r="AC127" s="125">
        <f>'Vastaukset, kilpailijat (yl)'!AC127</f>
        <v>0</v>
      </c>
      <c r="AD127" s="35">
        <f t="shared" si="6"/>
        <v>-4.1666666666666664E-2</v>
      </c>
      <c r="AE127" s="111">
        <f t="shared" si="7"/>
        <v>0</v>
      </c>
      <c r="AF127" s="109">
        <f t="shared" si="8"/>
        <v>0</v>
      </c>
      <c r="AG127" s="115">
        <f>'Suunnistus (yl)'!I127</f>
        <v>160</v>
      </c>
      <c r="AH127" s="107">
        <f t="shared" si="9"/>
        <v>160</v>
      </c>
      <c r="AI127" s="12"/>
    </row>
    <row r="128" spans="1:35" x14ac:dyDescent="0.3">
      <c r="A128" s="7">
        <f>'Vastaukset, kilpailijat (yl)'!A128</f>
        <v>0</v>
      </c>
      <c r="B128" s="56">
        <f>'Vastaukset, kilpailijat (yl)'!B128</f>
        <v>0</v>
      </c>
      <c r="C128" s="6">
        <f>'Vastaukset, kilpailijat (yl)'!C128</f>
        <v>0</v>
      </c>
      <c r="D128" s="6">
        <f>'Vastaukset, kilpailijat (yl)'!D128</f>
        <v>0</v>
      </c>
      <c r="E128" s="82">
        <f>IF('Vastaukset, kilpailijat (yl)'!E128=Pistetaulukko!$I$3,Pistetaulukko!$I$2,0)</f>
        <v>0</v>
      </c>
      <c r="F128" s="82">
        <f>IF('Vastaukset, kilpailijat (yl)'!F128=Pistetaulukko!$I$6,Pistetaulukko!$I$5,IF(OR('Vastaukset, kilpailijat (yl)'!F128=Pistetaulukko!$H$6,'Vastaukset, kilpailijat (yl)'!F128=Pistetaulukko!$J$6),Pistetaulukko!$H$5,IF(OR('Vastaukset, kilpailijat (yl)'!F128=Pistetaulukko!$G$6,'Vastaukset, kilpailijat (yl)'!F128=Pistetaulukko!$K$6),Pistetaulukko!$G$5,IF(OR('Vastaukset, kilpailijat (yl)'!F128=Pistetaulukko!$F$6,'Vastaukset, kilpailijat (yl)'!F128=Pistetaulukko!$L$6),Pistetaulukko!$F$5,0))))</f>
        <v>0</v>
      </c>
      <c r="G128" s="82">
        <f>IF('Vastaukset, kilpailijat (yl)'!G128=Pistetaulukko!$I$9,Pistetaulukko!$I$8,IF(OR('Vastaukset, kilpailijat (yl)'!G128=Pistetaulukko!$H$9,'Vastaukset, kilpailijat (yl)'!G128=Pistetaulukko!$J$9),Pistetaulukko!$H$8,IF(OR('Vastaukset, kilpailijat (yl)'!G128=Pistetaulukko!$G$9,'Vastaukset, kilpailijat (yl)'!G128=Pistetaulukko!$K$9),Pistetaulukko!$G$8,IF(OR('Vastaukset, kilpailijat (yl)'!G128=Pistetaulukko!$F$9,'Vastaukset, kilpailijat (yl)'!G128=Pistetaulukko!$L$9),Pistetaulukko!$F$8,0))))</f>
        <v>0</v>
      </c>
      <c r="H128" s="82">
        <f>IF('Vastaukset, kilpailijat (yl)'!H128=Pistetaulukko!$I$12,Pistetaulukko!$I$11,IF(OR('Vastaukset, kilpailijat (yl)'!H128=Pistetaulukko!$H$12,'Vastaukset, kilpailijat (yl)'!H128=Pistetaulukko!$J$12),Pistetaulukko!$H$11,IF(OR('Vastaukset, kilpailijat (yl)'!H128=Pistetaulukko!$G$12,'Vastaukset, kilpailijat (yl)'!H128=Pistetaulukko!$K$12),Pistetaulukko!$G$11,IF(OR('Vastaukset, kilpailijat (yl)'!H128=Pistetaulukko!$F$12,'Vastaukset, kilpailijat (yl)'!H128=Pistetaulukko!$L$12),Pistetaulukko!$F$11,0))))</f>
        <v>0</v>
      </c>
      <c r="I128" s="82">
        <f>IF('Vastaukset, kilpailijat (yl)'!I128=Pistetaulukko!$I$18,Pistetaulukko!$I$17,0)</f>
        <v>0</v>
      </c>
      <c r="J128" s="82">
        <f>IF('Vastaukset, kilpailijat (yl)'!J128=Pistetaulukko!$I$21,Pistetaulukko!$I$20,IF(OR('Vastaukset, kilpailijat (yl)'!J128=Pistetaulukko!$H$21,'Vastaukset, kilpailijat (yl)'!J128=Pistetaulukko!$J$21),Pistetaulukko!$H$20,IF(OR('Vastaukset, kilpailijat (yl)'!J128=Pistetaulukko!$G$21,'Vastaukset, kilpailijat (yl)'!J128=Pistetaulukko!$K$21),Pistetaulukko!$G$20,IF(OR('Vastaukset, kilpailijat (yl)'!J128=Pistetaulukko!$F$21,'Vastaukset, kilpailijat (yl)'!J128=Pistetaulukko!$L$21),Pistetaulukko!$F$20,0))))</f>
        <v>0</v>
      </c>
      <c r="K128" s="82">
        <f>IF('Vastaukset, kilpailijat (yl)'!K128=Pistetaulukko!$I$24,Pistetaulukko!$I$23,0)</f>
        <v>0</v>
      </c>
      <c r="L128" s="82">
        <f>IF('Vastaukset, kilpailijat (yl)'!L128=Pistetaulukko!$I$27,Pistetaulukko!$I$26,IF(OR('Vastaukset, kilpailijat (yl)'!L128=Pistetaulukko!$H$27,'Vastaukset, kilpailijat (yl)'!L128=Pistetaulukko!$J$27),Pistetaulukko!$H$26,IF(OR('Vastaukset, kilpailijat (yl)'!L128=Pistetaulukko!$G$27,'Vastaukset, kilpailijat (yl)'!L128=Pistetaulukko!$K$27),Pistetaulukko!$G$26,IF(OR('Vastaukset, kilpailijat (yl)'!L128=Pistetaulukko!$F$27,'Vastaukset, kilpailijat (yl)'!L128=Pistetaulukko!$L$27),Pistetaulukko!$F$26,0))))</f>
        <v>0</v>
      </c>
      <c r="M128" s="82">
        <f>IF('Vastaukset, kilpailijat (yl)'!M128=Pistetaulukko!$I$30,Pistetaulukko!$I$29,0)</f>
        <v>0</v>
      </c>
      <c r="N128" s="82">
        <f>IF('Vastaukset, kilpailijat (yl)'!N128=Pistetaulukko!$I$33,Pistetaulukko!$I$32,IF(OR('Vastaukset, kilpailijat (yl)'!N128=Pistetaulukko!$H$33,'Vastaukset, kilpailijat (yl)'!N128=Pistetaulukko!$J$33),Pistetaulukko!$H$32,IF(OR('Vastaukset, kilpailijat (yl)'!N128=Pistetaulukko!$G$33,'Vastaukset, kilpailijat (yl)'!N128=Pistetaulukko!$K$33),Pistetaulukko!$G$32,IF(OR('Vastaukset, kilpailijat (yl)'!N128=Pistetaulukko!$F$33,'Vastaukset, kilpailijat (yl)'!N128=Pistetaulukko!$L$33),Pistetaulukko!$F$32,IF(OR('Vastaukset, kilpailijat (yl)'!N128=Pistetaulukko!$E$33,'Vastaukset, kilpailijat (yl)'!N128=Pistetaulukko!$M$33),Pistetaulukko!$E$32,IF(OR('Vastaukset, kilpailijat (yl)'!N128=Pistetaulukko!$D$33,'Vastaukset, kilpailijat (yl)'!N128=Pistetaulukko!$N$33),Pistetaulukko!$D$32,0))))))</f>
        <v>0</v>
      </c>
      <c r="O128" s="82">
        <f>IF('Vastaukset, kilpailijat (yl)'!O128=Pistetaulukko!$I$36,Pistetaulukko!$I$35,IF(OR('Vastaukset, kilpailijat (yl)'!O128=Pistetaulukko!$H$36,'Vastaukset, kilpailijat (yl)'!O128=Pistetaulukko!$J$36),Pistetaulukko!$H$35,IF(OR('Vastaukset, kilpailijat (yl)'!O128=Pistetaulukko!$G$36,'Vastaukset, kilpailijat (yl)'!O128=Pistetaulukko!$K$36),Pistetaulukko!$G$35,IF(OR('Vastaukset, kilpailijat (yl)'!O128=Pistetaulukko!$F$36,'Vastaukset, kilpailijat (yl)'!O128=Pistetaulukko!$L$36),Pistetaulukko!$F$35,IF(OR('Vastaukset, kilpailijat (yl)'!O128=Pistetaulukko!$E$36,'Vastaukset, kilpailijat (yl)'!O128=Pistetaulukko!$M$36),Pistetaulukko!$E$35,IF(OR('Vastaukset, kilpailijat (yl)'!O128=Pistetaulukko!$D$36,'Vastaukset, kilpailijat (yl)'!O128=Pistetaulukko!$N$36),Pistetaulukko!$D$35,IF(OR('Vastaukset, kilpailijat (yl)'!O128=Pistetaulukko!$C$36,'Vastaukset, kilpailijat (yl)'!O128=Pistetaulukko!$O$36),Pistetaulukko!$C$35,IF(OR('Vastaukset, kilpailijat (yl)'!O128=Pistetaulukko!$B$36,'Vastaukset, kilpailijat (yl)'!O128=Pistetaulukko!$P$36),Pistetaulukko!$B$35,0))))))))</f>
        <v>0</v>
      </c>
      <c r="P128" s="82">
        <f>IF('Vastaukset, kilpailijat (yl)'!P128=Pistetaulukko!$I$39,Pistetaulukko!$I$38,IF(OR('Vastaukset, kilpailijat (yl)'!P128=Pistetaulukko!$H$39,'Vastaukset, kilpailijat (yl)'!P128=Pistetaulukko!$J$39),Pistetaulukko!$H$38,IF(OR('Vastaukset, kilpailijat (yl)'!P128=Pistetaulukko!$G$39,'Vastaukset, kilpailijat (yl)'!P128=Pistetaulukko!$K$39),Pistetaulukko!$G$38,IF(OR('Vastaukset, kilpailijat (yl)'!P128=Pistetaulukko!$F$39,'Vastaukset, kilpailijat (yl)'!P128=Pistetaulukko!$L$39),Pistetaulukko!$F$38,0))))</f>
        <v>0</v>
      </c>
      <c r="Q128" s="82">
        <f>IF('Vastaukset, kilpailijat (yl)'!Q128=Pistetaulukko!$I$42,Pistetaulukko!$I$41,IF(OR('Vastaukset, kilpailijat (yl)'!Q128=Pistetaulukko!$H$42,'Vastaukset, kilpailijat (yl)'!Q128=Pistetaulukko!$J$42),Pistetaulukko!$H$41,IF(OR('Vastaukset, kilpailijat (yl)'!Q128=Pistetaulukko!$G$42,'Vastaukset, kilpailijat (yl)'!Q128=Pistetaulukko!$K$42),Pistetaulukko!$G$41,IF(OR('Vastaukset, kilpailijat (yl)'!Q128=Pistetaulukko!$F$42,'Vastaukset, kilpailijat (yl)'!Q128=Pistetaulukko!$L$42),Pistetaulukko!$F$41,0))))</f>
        <v>0</v>
      </c>
      <c r="R128" s="82">
        <f>IF('Vastaukset, kilpailijat (yl)'!R128=Pistetaulukko!$I$45,Pistetaulukko!$I$44,IF(OR('Vastaukset, kilpailijat (yl)'!R128=Pistetaulukko!$H$45,'Vastaukset, kilpailijat (yl)'!R128=Pistetaulukko!$J$45),Pistetaulukko!$H$44,IF(OR('Vastaukset, kilpailijat (yl)'!R128=Pistetaulukko!$G$45,'Vastaukset, kilpailijat (yl)'!R128=Pistetaulukko!$K$45),Pistetaulukko!$G$44,IF(OR('Vastaukset, kilpailijat (yl)'!R128=Pistetaulukko!$F$45,'Vastaukset, kilpailijat (yl)'!R128=Pistetaulukko!$L$45),Pistetaulukko!$F$44,0))))</f>
        <v>0</v>
      </c>
      <c r="S128" s="82">
        <f>IF('Vastaukset, kilpailijat (yl)'!S128=Pistetaulukko!$I$48,Pistetaulukko!$I$47,IF(OR('Vastaukset, kilpailijat (yl)'!S128=Pistetaulukko!$H$48,'Vastaukset, kilpailijat (yl)'!S128=Pistetaulukko!$J$48),Pistetaulukko!$H$47,IF(OR('Vastaukset, kilpailijat (yl)'!S128=Pistetaulukko!$G$48,'Vastaukset, kilpailijat (yl)'!S128=Pistetaulukko!$K$48),Pistetaulukko!$G$47,IF(OR('Vastaukset, kilpailijat (yl)'!S128=Pistetaulukko!$F$48,'Vastaukset, kilpailijat (yl)'!S128=Pistetaulukko!$L$48),Pistetaulukko!$F$47,0))))</f>
        <v>0</v>
      </c>
      <c r="T128" s="82">
        <f>IF('Vastaukset, kilpailijat (yl)'!T128=Pistetaulukko!$I$51,Pistetaulukko!$I$50,IF(OR('Vastaukset, kilpailijat (yl)'!T128=Pistetaulukko!$H$51,'Vastaukset, kilpailijat (yl)'!T128=Pistetaulukko!$J$51),Pistetaulukko!$H$50,IF(OR('Vastaukset, kilpailijat (yl)'!T128=Pistetaulukko!$G$51,'Vastaukset, kilpailijat (yl)'!T128=Pistetaulukko!$K$51),Pistetaulukko!$G$50,IF(OR('Vastaukset, kilpailijat (yl)'!T128=Pistetaulukko!$F$51,'Vastaukset, kilpailijat (yl)'!T128=Pistetaulukko!$L$51),Pistetaulukko!$F$50,0))))</f>
        <v>0</v>
      </c>
      <c r="U128" s="82">
        <f>IF('Vastaukset, kilpailijat (yl)'!U128=Pistetaulukko!$I$54,Pistetaulukko!$I$53,IF(OR('Vastaukset, kilpailijat (yl)'!U128=Pistetaulukko!$H$54,'Vastaukset, kilpailijat (yl)'!U128=Pistetaulukko!$J$54),Pistetaulukko!$H$53,IF(OR('Vastaukset, kilpailijat (yl)'!U128=Pistetaulukko!$G$54,'Vastaukset, kilpailijat (yl)'!U128=Pistetaulukko!$K$54),Pistetaulukko!$G$53,IF(OR('Vastaukset, kilpailijat (yl)'!U128=Pistetaulukko!$F$54,'Vastaukset, kilpailijat (yl)'!U128=Pistetaulukko!$L$54),Pistetaulukko!$F$53,0))))</f>
        <v>0</v>
      </c>
      <c r="V128" s="82">
        <f>IF('Vastaukset, kilpailijat (yl)'!V128=Pistetaulukko!$I$57,Pistetaulukko!$I$56,IF(OR('Vastaukset, kilpailijat (yl)'!V128=Pistetaulukko!$H$57,'Vastaukset, kilpailijat (yl)'!V128=Pistetaulukko!$J$57),Pistetaulukko!$H$56,IF(OR('Vastaukset, kilpailijat (yl)'!V128=Pistetaulukko!$G$57,'Vastaukset, kilpailijat (yl)'!V128=Pistetaulukko!$K$57),Pistetaulukko!$G$56,IF(OR('Vastaukset, kilpailijat (yl)'!V128=Pistetaulukko!$F$57,'Vastaukset, kilpailijat (yl)'!V128=Pistetaulukko!$L$57),Pistetaulukko!$F$56,0))))</f>
        <v>0</v>
      </c>
      <c r="W128" s="82">
        <f>IF('Vastaukset, kilpailijat (yl)'!W128=Pistetaulukko!$I$60,Pistetaulukko!$I$59,IF(OR('Vastaukset, kilpailijat (yl)'!W128=Pistetaulukko!$H$60,'Vastaukset, kilpailijat (yl)'!W128=Pistetaulukko!$J$60),Pistetaulukko!$H$59,IF(OR('Vastaukset, kilpailijat (yl)'!W128=Pistetaulukko!$G$60,'Vastaukset, kilpailijat (yl)'!W128=Pistetaulukko!$K$60),Pistetaulukko!$G$59,IF(OR('Vastaukset, kilpailijat (yl)'!W128=Pistetaulukko!$F$60,'Vastaukset, kilpailijat (yl)'!W128=Pistetaulukko!$L$60),Pistetaulukko!$F$59,0))))</f>
        <v>0</v>
      </c>
      <c r="X128" s="82">
        <f>IF('Vastaukset, kilpailijat (yl)'!X128=Pistetaulukko!$I$63,Pistetaulukko!$I$62,IF(OR('Vastaukset, kilpailijat (yl)'!X128=Pistetaulukko!$H$63,'Vastaukset, kilpailijat (yl)'!X128=Pistetaulukko!$J$63),Pistetaulukko!$H$62,IF(OR('Vastaukset, kilpailijat (yl)'!X128=Pistetaulukko!$G$63,'Vastaukset, kilpailijat (yl)'!X128=Pistetaulukko!$K$63),Pistetaulukko!$G$62,IF(OR('Vastaukset, kilpailijat (yl)'!X128=Pistetaulukko!$F$63,'Vastaukset, kilpailijat (yl)'!X128=Pistetaulukko!$L$63),Pistetaulukko!$F$62,0))))</f>
        <v>0</v>
      </c>
      <c r="Y128" s="82">
        <f>IF('Vastaukset, kilpailijat (yl)'!Y128=Pistetaulukko!$I$66,Pistetaulukko!$I$65,IF(OR('Vastaukset, kilpailijat (yl)'!Y128=Pistetaulukko!$H$66,'Vastaukset, kilpailijat (yl)'!Y128=Pistetaulukko!$J$66),Pistetaulukko!$H$65,IF(OR('Vastaukset, kilpailijat (yl)'!Y128=Pistetaulukko!$G$66,'Vastaukset, kilpailijat (yl)'!Y128=Pistetaulukko!$K$66),Pistetaulukko!$G$65,IF(OR('Vastaukset, kilpailijat (yl)'!Y128=Pistetaulukko!$F$66,'Vastaukset, kilpailijat (yl)'!Y128=Pistetaulukko!$L$66),Pistetaulukko!$F$65,IF(OR('Vastaukset, kilpailijat (yl)'!Y128=Pistetaulukko!$E$66,'Vastaukset, kilpailijat (yl)'!Y128=Pistetaulukko!$M$66),Pistetaulukko!$E$65,IF(OR('Vastaukset, kilpailijat (yl)'!Y128=Pistetaulukko!$D$66,'Vastaukset, kilpailijat (yl)'!Y128=Pistetaulukko!$N$66),Pistetaulukko!$D$65,0))))))</f>
        <v>0</v>
      </c>
      <c r="Z128" s="82">
        <f>IF('Vastaukset, kilpailijat (yl)'!Z128=Pistetaulukko!$I$69,Pistetaulukko!$I$68,IF(OR('Vastaukset, kilpailijat (yl)'!Z128=Pistetaulukko!$H$69,'Vastaukset, kilpailijat (yl)'!Z128=Pistetaulukko!$J$69),Pistetaulukko!$H$68,IF(OR('Vastaukset, kilpailijat (yl)'!Z128=Pistetaulukko!$G$69,'Vastaukset, kilpailijat (yl)'!Z128=Pistetaulukko!$K$69),Pistetaulukko!$G$68,IF(OR('Vastaukset, kilpailijat (yl)'!Z128=Pistetaulukko!$F$69,'Vastaukset, kilpailijat (yl)'!Z128=Pistetaulukko!$L$69),Pistetaulukko!$F$68,IF(OR('Vastaukset, kilpailijat (yl)'!Z128=Pistetaulukko!$E$69,'Vastaukset, kilpailijat (yl)'!Z128=Pistetaulukko!$M$69),Pistetaulukko!$E$68,IF(OR('Vastaukset, kilpailijat (yl)'!Z128=Pistetaulukko!$D$69,'Vastaukset, kilpailijat (yl)'!Z128=Pistetaulukko!$N$69),Pistetaulukko!$D$68,0))))))</f>
        <v>0</v>
      </c>
      <c r="AA128" s="4">
        <f t="shared" si="5"/>
        <v>0</v>
      </c>
      <c r="AB128" s="34">
        <f>'Vastaukset, kilpailijat (yl)'!AD128</f>
        <v>0</v>
      </c>
      <c r="AC128" s="125">
        <f>'Vastaukset, kilpailijat (yl)'!AC128</f>
        <v>0</v>
      </c>
      <c r="AD128" s="35">
        <f t="shared" si="6"/>
        <v>-4.1666666666666664E-2</v>
      </c>
      <c r="AE128" s="111">
        <f t="shared" si="7"/>
        <v>0</v>
      </c>
      <c r="AF128" s="109">
        <f t="shared" si="8"/>
        <v>0</v>
      </c>
      <c r="AG128" s="115">
        <f>'Suunnistus (yl)'!I128</f>
        <v>160</v>
      </c>
      <c r="AH128" s="107">
        <f t="shared" si="9"/>
        <v>160</v>
      </c>
      <c r="AI128" s="12"/>
    </row>
    <row r="129" spans="1:35" x14ac:dyDescent="0.3">
      <c r="A129" s="7">
        <f>'Vastaukset, kilpailijat (yl)'!A129</f>
        <v>0</v>
      </c>
      <c r="B129" s="56">
        <f>'Vastaukset, kilpailijat (yl)'!B129</f>
        <v>0</v>
      </c>
      <c r="C129" s="6">
        <f>'Vastaukset, kilpailijat (yl)'!C129</f>
        <v>0</v>
      </c>
      <c r="D129" s="6">
        <f>'Vastaukset, kilpailijat (yl)'!D129</f>
        <v>0</v>
      </c>
      <c r="E129" s="82">
        <f>IF('Vastaukset, kilpailijat (yl)'!E129=Pistetaulukko!$I$3,Pistetaulukko!$I$2,0)</f>
        <v>0</v>
      </c>
      <c r="F129" s="82">
        <f>IF('Vastaukset, kilpailijat (yl)'!F129=Pistetaulukko!$I$6,Pistetaulukko!$I$5,IF(OR('Vastaukset, kilpailijat (yl)'!F129=Pistetaulukko!$H$6,'Vastaukset, kilpailijat (yl)'!F129=Pistetaulukko!$J$6),Pistetaulukko!$H$5,IF(OR('Vastaukset, kilpailijat (yl)'!F129=Pistetaulukko!$G$6,'Vastaukset, kilpailijat (yl)'!F129=Pistetaulukko!$K$6),Pistetaulukko!$G$5,IF(OR('Vastaukset, kilpailijat (yl)'!F129=Pistetaulukko!$F$6,'Vastaukset, kilpailijat (yl)'!F129=Pistetaulukko!$L$6),Pistetaulukko!$F$5,0))))</f>
        <v>0</v>
      </c>
      <c r="G129" s="82">
        <f>IF('Vastaukset, kilpailijat (yl)'!G129=Pistetaulukko!$I$9,Pistetaulukko!$I$8,IF(OR('Vastaukset, kilpailijat (yl)'!G129=Pistetaulukko!$H$9,'Vastaukset, kilpailijat (yl)'!G129=Pistetaulukko!$J$9),Pistetaulukko!$H$8,IF(OR('Vastaukset, kilpailijat (yl)'!G129=Pistetaulukko!$G$9,'Vastaukset, kilpailijat (yl)'!G129=Pistetaulukko!$K$9),Pistetaulukko!$G$8,IF(OR('Vastaukset, kilpailijat (yl)'!G129=Pistetaulukko!$F$9,'Vastaukset, kilpailijat (yl)'!G129=Pistetaulukko!$L$9),Pistetaulukko!$F$8,0))))</f>
        <v>0</v>
      </c>
      <c r="H129" s="82">
        <f>IF('Vastaukset, kilpailijat (yl)'!H129=Pistetaulukko!$I$12,Pistetaulukko!$I$11,IF(OR('Vastaukset, kilpailijat (yl)'!H129=Pistetaulukko!$H$12,'Vastaukset, kilpailijat (yl)'!H129=Pistetaulukko!$J$12),Pistetaulukko!$H$11,IF(OR('Vastaukset, kilpailijat (yl)'!H129=Pistetaulukko!$G$12,'Vastaukset, kilpailijat (yl)'!H129=Pistetaulukko!$K$12),Pistetaulukko!$G$11,IF(OR('Vastaukset, kilpailijat (yl)'!H129=Pistetaulukko!$F$12,'Vastaukset, kilpailijat (yl)'!H129=Pistetaulukko!$L$12),Pistetaulukko!$F$11,0))))</f>
        <v>0</v>
      </c>
      <c r="I129" s="82">
        <f>IF('Vastaukset, kilpailijat (yl)'!I129=Pistetaulukko!$I$18,Pistetaulukko!$I$17,0)</f>
        <v>0</v>
      </c>
      <c r="J129" s="82">
        <f>IF('Vastaukset, kilpailijat (yl)'!J129=Pistetaulukko!$I$21,Pistetaulukko!$I$20,IF(OR('Vastaukset, kilpailijat (yl)'!J129=Pistetaulukko!$H$21,'Vastaukset, kilpailijat (yl)'!J129=Pistetaulukko!$J$21),Pistetaulukko!$H$20,IF(OR('Vastaukset, kilpailijat (yl)'!J129=Pistetaulukko!$G$21,'Vastaukset, kilpailijat (yl)'!J129=Pistetaulukko!$K$21),Pistetaulukko!$G$20,IF(OR('Vastaukset, kilpailijat (yl)'!J129=Pistetaulukko!$F$21,'Vastaukset, kilpailijat (yl)'!J129=Pistetaulukko!$L$21),Pistetaulukko!$F$20,0))))</f>
        <v>0</v>
      </c>
      <c r="K129" s="82">
        <f>IF('Vastaukset, kilpailijat (yl)'!K129=Pistetaulukko!$I$24,Pistetaulukko!$I$23,0)</f>
        <v>0</v>
      </c>
      <c r="L129" s="82">
        <f>IF('Vastaukset, kilpailijat (yl)'!L129=Pistetaulukko!$I$27,Pistetaulukko!$I$26,IF(OR('Vastaukset, kilpailijat (yl)'!L129=Pistetaulukko!$H$27,'Vastaukset, kilpailijat (yl)'!L129=Pistetaulukko!$J$27),Pistetaulukko!$H$26,IF(OR('Vastaukset, kilpailijat (yl)'!L129=Pistetaulukko!$G$27,'Vastaukset, kilpailijat (yl)'!L129=Pistetaulukko!$K$27),Pistetaulukko!$G$26,IF(OR('Vastaukset, kilpailijat (yl)'!L129=Pistetaulukko!$F$27,'Vastaukset, kilpailijat (yl)'!L129=Pistetaulukko!$L$27),Pistetaulukko!$F$26,0))))</f>
        <v>0</v>
      </c>
      <c r="M129" s="82">
        <f>IF('Vastaukset, kilpailijat (yl)'!M129=Pistetaulukko!$I$30,Pistetaulukko!$I$29,0)</f>
        <v>0</v>
      </c>
      <c r="N129" s="82">
        <f>IF('Vastaukset, kilpailijat (yl)'!N129=Pistetaulukko!$I$33,Pistetaulukko!$I$32,IF(OR('Vastaukset, kilpailijat (yl)'!N129=Pistetaulukko!$H$33,'Vastaukset, kilpailijat (yl)'!N129=Pistetaulukko!$J$33),Pistetaulukko!$H$32,IF(OR('Vastaukset, kilpailijat (yl)'!N129=Pistetaulukko!$G$33,'Vastaukset, kilpailijat (yl)'!N129=Pistetaulukko!$K$33),Pistetaulukko!$G$32,IF(OR('Vastaukset, kilpailijat (yl)'!N129=Pistetaulukko!$F$33,'Vastaukset, kilpailijat (yl)'!N129=Pistetaulukko!$L$33),Pistetaulukko!$F$32,IF(OR('Vastaukset, kilpailijat (yl)'!N129=Pistetaulukko!$E$33,'Vastaukset, kilpailijat (yl)'!N129=Pistetaulukko!$M$33),Pistetaulukko!$E$32,IF(OR('Vastaukset, kilpailijat (yl)'!N129=Pistetaulukko!$D$33,'Vastaukset, kilpailijat (yl)'!N129=Pistetaulukko!$N$33),Pistetaulukko!$D$32,0))))))</f>
        <v>0</v>
      </c>
      <c r="O129" s="82">
        <f>IF('Vastaukset, kilpailijat (yl)'!O129=Pistetaulukko!$I$36,Pistetaulukko!$I$35,IF(OR('Vastaukset, kilpailijat (yl)'!O129=Pistetaulukko!$H$36,'Vastaukset, kilpailijat (yl)'!O129=Pistetaulukko!$J$36),Pistetaulukko!$H$35,IF(OR('Vastaukset, kilpailijat (yl)'!O129=Pistetaulukko!$G$36,'Vastaukset, kilpailijat (yl)'!O129=Pistetaulukko!$K$36),Pistetaulukko!$G$35,IF(OR('Vastaukset, kilpailijat (yl)'!O129=Pistetaulukko!$F$36,'Vastaukset, kilpailijat (yl)'!O129=Pistetaulukko!$L$36),Pistetaulukko!$F$35,IF(OR('Vastaukset, kilpailijat (yl)'!O129=Pistetaulukko!$E$36,'Vastaukset, kilpailijat (yl)'!O129=Pistetaulukko!$M$36),Pistetaulukko!$E$35,IF(OR('Vastaukset, kilpailijat (yl)'!O129=Pistetaulukko!$D$36,'Vastaukset, kilpailijat (yl)'!O129=Pistetaulukko!$N$36),Pistetaulukko!$D$35,IF(OR('Vastaukset, kilpailijat (yl)'!O129=Pistetaulukko!$C$36,'Vastaukset, kilpailijat (yl)'!O129=Pistetaulukko!$O$36),Pistetaulukko!$C$35,IF(OR('Vastaukset, kilpailijat (yl)'!O129=Pistetaulukko!$B$36,'Vastaukset, kilpailijat (yl)'!O129=Pistetaulukko!$P$36),Pistetaulukko!$B$35,0))))))))</f>
        <v>0</v>
      </c>
      <c r="P129" s="82">
        <f>IF('Vastaukset, kilpailijat (yl)'!P129=Pistetaulukko!$I$39,Pistetaulukko!$I$38,IF(OR('Vastaukset, kilpailijat (yl)'!P129=Pistetaulukko!$H$39,'Vastaukset, kilpailijat (yl)'!P129=Pistetaulukko!$J$39),Pistetaulukko!$H$38,IF(OR('Vastaukset, kilpailijat (yl)'!P129=Pistetaulukko!$G$39,'Vastaukset, kilpailijat (yl)'!P129=Pistetaulukko!$K$39),Pistetaulukko!$G$38,IF(OR('Vastaukset, kilpailijat (yl)'!P129=Pistetaulukko!$F$39,'Vastaukset, kilpailijat (yl)'!P129=Pistetaulukko!$L$39),Pistetaulukko!$F$38,0))))</f>
        <v>0</v>
      </c>
      <c r="Q129" s="82">
        <f>IF('Vastaukset, kilpailijat (yl)'!Q129=Pistetaulukko!$I$42,Pistetaulukko!$I$41,IF(OR('Vastaukset, kilpailijat (yl)'!Q129=Pistetaulukko!$H$42,'Vastaukset, kilpailijat (yl)'!Q129=Pistetaulukko!$J$42),Pistetaulukko!$H$41,IF(OR('Vastaukset, kilpailijat (yl)'!Q129=Pistetaulukko!$G$42,'Vastaukset, kilpailijat (yl)'!Q129=Pistetaulukko!$K$42),Pistetaulukko!$G$41,IF(OR('Vastaukset, kilpailijat (yl)'!Q129=Pistetaulukko!$F$42,'Vastaukset, kilpailijat (yl)'!Q129=Pistetaulukko!$L$42),Pistetaulukko!$F$41,0))))</f>
        <v>0</v>
      </c>
      <c r="R129" s="82">
        <f>IF('Vastaukset, kilpailijat (yl)'!R129=Pistetaulukko!$I$45,Pistetaulukko!$I$44,IF(OR('Vastaukset, kilpailijat (yl)'!R129=Pistetaulukko!$H$45,'Vastaukset, kilpailijat (yl)'!R129=Pistetaulukko!$J$45),Pistetaulukko!$H$44,IF(OR('Vastaukset, kilpailijat (yl)'!R129=Pistetaulukko!$G$45,'Vastaukset, kilpailijat (yl)'!R129=Pistetaulukko!$K$45),Pistetaulukko!$G$44,IF(OR('Vastaukset, kilpailijat (yl)'!R129=Pistetaulukko!$F$45,'Vastaukset, kilpailijat (yl)'!R129=Pistetaulukko!$L$45),Pistetaulukko!$F$44,0))))</f>
        <v>0</v>
      </c>
      <c r="S129" s="82">
        <f>IF('Vastaukset, kilpailijat (yl)'!S129=Pistetaulukko!$I$48,Pistetaulukko!$I$47,IF(OR('Vastaukset, kilpailijat (yl)'!S129=Pistetaulukko!$H$48,'Vastaukset, kilpailijat (yl)'!S129=Pistetaulukko!$J$48),Pistetaulukko!$H$47,IF(OR('Vastaukset, kilpailijat (yl)'!S129=Pistetaulukko!$G$48,'Vastaukset, kilpailijat (yl)'!S129=Pistetaulukko!$K$48),Pistetaulukko!$G$47,IF(OR('Vastaukset, kilpailijat (yl)'!S129=Pistetaulukko!$F$48,'Vastaukset, kilpailijat (yl)'!S129=Pistetaulukko!$L$48),Pistetaulukko!$F$47,0))))</f>
        <v>0</v>
      </c>
      <c r="T129" s="82">
        <f>IF('Vastaukset, kilpailijat (yl)'!T129=Pistetaulukko!$I$51,Pistetaulukko!$I$50,IF(OR('Vastaukset, kilpailijat (yl)'!T129=Pistetaulukko!$H$51,'Vastaukset, kilpailijat (yl)'!T129=Pistetaulukko!$J$51),Pistetaulukko!$H$50,IF(OR('Vastaukset, kilpailijat (yl)'!T129=Pistetaulukko!$G$51,'Vastaukset, kilpailijat (yl)'!T129=Pistetaulukko!$K$51),Pistetaulukko!$G$50,IF(OR('Vastaukset, kilpailijat (yl)'!T129=Pistetaulukko!$F$51,'Vastaukset, kilpailijat (yl)'!T129=Pistetaulukko!$L$51),Pistetaulukko!$F$50,0))))</f>
        <v>0</v>
      </c>
      <c r="U129" s="82">
        <f>IF('Vastaukset, kilpailijat (yl)'!U129=Pistetaulukko!$I$54,Pistetaulukko!$I$53,IF(OR('Vastaukset, kilpailijat (yl)'!U129=Pistetaulukko!$H$54,'Vastaukset, kilpailijat (yl)'!U129=Pistetaulukko!$J$54),Pistetaulukko!$H$53,IF(OR('Vastaukset, kilpailijat (yl)'!U129=Pistetaulukko!$G$54,'Vastaukset, kilpailijat (yl)'!U129=Pistetaulukko!$K$54),Pistetaulukko!$G$53,IF(OR('Vastaukset, kilpailijat (yl)'!U129=Pistetaulukko!$F$54,'Vastaukset, kilpailijat (yl)'!U129=Pistetaulukko!$L$54),Pistetaulukko!$F$53,0))))</f>
        <v>0</v>
      </c>
      <c r="V129" s="82">
        <f>IF('Vastaukset, kilpailijat (yl)'!V129=Pistetaulukko!$I$57,Pistetaulukko!$I$56,IF(OR('Vastaukset, kilpailijat (yl)'!V129=Pistetaulukko!$H$57,'Vastaukset, kilpailijat (yl)'!V129=Pistetaulukko!$J$57),Pistetaulukko!$H$56,IF(OR('Vastaukset, kilpailijat (yl)'!V129=Pistetaulukko!$G$57,'Vastaukset, kilpailijat (yl)'!V129=Pistetaulukko!$K$57),Pistetaulukko!$G$56,IF(OR('Vastaukset, kilpailijat (yl)'!V129=Pistetaulukko!$F$57,'Vastaukset, kilpailijat (yl)'!V129=Pistetaulukko!$L$57),Pistetaulukko!$F$56,0))))</f>
        <v>0</v>
      </c>
      <c r="W129" s="82">
        <f>IF('Vastaukset, kilpailijat (yl)'!W129=Pistetaulukko!$I$60,Pistetaulukko!$I$59,IF(OR('Vastaukset, kilpailijat (yl)'!W129=Pistetaulukko!$H$60,'Vastaukset, kilpailijat (yl)'!W129=Pistetaulukko!$J$60),Pistetaulukko!$H$59,IF(OR('Vastaukset, kilpailijat (yl)'!W129=Pistetaulukko!$G$60,'Vastaukset, kilpailijat (yl)'!W129=Pistetaulukko!$K$60),Pistetaulukko!$G$59,IF(OR('Vastaukset, kilpailijat (yl)'!W129=Pistetaulukko!$F$60,'Vastaukset, kilpailijat (yl)'!W129=Pistetaulukko!$L$60),Pistetaulukko!$F$59,0))))</f>
        <v>0</v>
      </c>
      <c r="X129" s="82">
        <f>IF('Vastaukset, kilpailijat (yl)'!X129=Pistetaulukko!$I$63,Pistetaulukko!$I$62,IF(OR('Vastaukset, kilpailijat (yl)'!X129=Pistetaulukko!$H$63,'Vastaukset, kilpailijat (yl)'!X129=Pistetaulukko!$J$63),Pistetaulukko!$H$62,IF(OR('Vastaukset, kilpailijat (yl)'!X129=Pistetaulukko!$G$63,'Vastaukset, kilpailijat (yl)'!X129=Pistetaulukko!$K$63),Pistetaulukko!$G$62,IF(OR('Vastaukset, kilpailijat (yl)'!X129=Pistetaulukko!$F$63,'Vastaukset, kilpailijat (yl)'!X129=Pistetaulukko!$L$63),Pistetaulukko!$F$62,0))))</f>
        <v>0</v>
      </c>
      <c r="Y129" s="82">
        <f>IF('Vastaukset, kilpailijat (yl)'!Y129=Pistetaulukko!$I$66,Pistetaulukko!$I$65,IF(OR('Vastaukset, kilpailijat (yl)'!Y129=Pistetaulukko!$H$66,'Vastaukset, kilpailijat (yl)'!Y129=Pistetaulukko!$J$66),Pistetaulukko!$H$65,IF(OR('Vastaukset, kilpailijat (yl)'!Y129=Pistetaulukko!$G$66,'Vastaukset, kilpailijat (yl)'!Y129=Pistetaulukko!$K$66),Pistetaulukko!$G$65,IF(OR('Vastaukset, kilpailijat (yl)'!Y129=Pistetaulukko!$F$66,'Vastaukset, kilpailijat (yl)'!Y129=Pistetaulukko!$L$66),Pistetaulukko!$F$65,IF(OR('Vastaukset, kilpailijat (yl)'!Y129=Pistetaulukko!$E$66,'Vastaukset, kilpailijat (yl)'!Y129=Pistetaulukko!$M$66),Pistetaulukko!$E$65,IF(OR('Vastaukset, kilpailijat (yl)'!Y129=Pistetaulukko!$D$66,'Vastaukset, kilpailijat (yl)'!Y129=Pistetaulukko!$N$66),Pistetaulukko!$D$65,0))))))</f>
        <v>0</v>
      </c>
      <c r="Z129" s="82">
        <f>IF('Vastaukset, kilpailijat (yl)'!Z129=Pistetaulukko!$I$69,Pistetaulukko!$I$68,IF(OR('Vastaukset, kilpailijat (yl)'!Z129=Pistetaulukko!$H$69,'Vastaukset, kilpailijat (yl)'!Z129=Pistetaulukko!$J$69),Pistetaulukko!$H$68,IF(OR('Vastaukset, kilpailijat (yl)'!Z129=Pistetaulukko!$G$69,'Vastaukset, kilpailijat (yl)'!Z129=Pistetaulukko!$K$69),Pistetaulukko!$G$68,IF(OR('Vastaukset, kilpailijat (yl)'!Z129=Pistetaulukko!$F$69,'Vastaukset, kilpailijat (yl)'!Z129=Pistetaulukko!$L$69),Pistetaulukko!$F$68,IF(OR('Vastaukset, kilpailijat (yl)'!Z129=Pistetaulukko!$E$69,'Vastaukset, kilpailijat (yl)'!Z129=Pistetaulukko!$M$69),Pistetaulukko!$E$68,IF(OR('Vastaukset, kilpailijat (yl)'!Z129=Pistetaulukko!$D$69,'Vastaukset, kilpailijat (yl)'!Z129=Pistetaulukko!$N$69),Pistetaulukko!$D$68,0))))))</f>
        <v>0</v>
      </c>
      <c r="AA129" s="4">
        <f t="shared" si="5"/>
        <v>0</v>
      </c>
      <c r="AB129" s="34">
        <f>'Vastaukset, kilpailijat (yl)'!AD129</f>
        <v>0</v>
      </c>
      <c r="AC129" s="125">
        <f>'Vastaukset, kilpailijat (yl)'!AC129</f>
        <v>0</v>
      </c>
      <c r="AD129" s="35">
        <f t="shared" si="6"/>
        <v>-4.1666666666666664E-2</v>
      </c>
      <c r="AE129" s="111">
        <f t="shared" si="7"/>
        <v>0</v>
      </c>
      <c r="AF129" s="109">
        <f t="shared" si="8"/>
        <v>0</v>
      </c>
      <c r="AG129" s="115">
        <f>'Suunnistus (yl)'!I129</f>
        <v>160</v>
      </c>
      <c r="AH129" s="107">
        <f t="shared" si="9"/>
        <v>160</v>
      </c>
      <c r="AI129" s="12"/>
    </row>
    <row r="130" spans="1:35" x14ac:dyDescent="0.3">
      <c r="A130" s="7">
        <f>'Vastaukset, kilpailijat (yl)'!A130</f>
        <v>0</v>
      </c>
      <c r="B130" s="56">
        <f>'Vastaukset, kilpailijat (yl)'!B130</f>
        <v>0</v>
      </c>
      <c r="C130" s="6">
        <f>'Vastaukset, kilpailijat (yl)'!C130</f>
        <v>0</v>
      </c>
      <c r="D130" s="6">
        <f>'Vastaukset, kilpailijat (yl)'!D130</f>
        <v>0</v>
      </c>
      <c r="E130" s="82">
        <f>IF('Vastaukset, kilpailijat (yl)'!E130=Pistetaulukko!$I$3,Pistetaulukko!$I$2,0)</f>
        <v>0</v>
      </c>
      <c r="F130" s="82">
        <f>IF('Vastaukset, kilpailijat (yl)'!F130=Pistetaulukko!$I$6,Pistetaulukko!$I$5,IF(OR('Vastaukset, kilpailijat (yl)'!F130=Pistetaulukko!$H$6,'Vastaukset, kilpailijat (yl)'!F130=Pistetaulukko!$J$6),Pistetaulukko!$H$5,IF(OR('Vastaukset, kilpailijat (yl)'!F130=Pistetaulukko!$G$6,'Vastaukset, kilpailijat (yl)'!F130=Pistetaulukko!$K$6),Pistetaulukko!$G$5,IF(OR('Vastaukset, kilpailijat (yl)'!F130=Pistetaulukko!$F$6,'Vastaukset, kilpailijat (yl)'!F130=Pistetaulukko!$L$6),Pistetaulukko!$F$5,0))))</f>
        <v>0</v>
      </c>
      <c r="G130" s="82">
        <f>IF('Vastaukset, kilpailijat (yl)'!G130=Pistetaulukko!$I$9,Pistetaulukko!$I$8,IF(OR('Vastaukset, kilpailijat (yl)'!G130=Pistetaulukko!$H$9,'Vastaukset, kilpailijat (yl)'!G130=Pistetaulukko!$J$9),Pistetaulukko!$H$8,IF(OR('Vastaukset, kilpailijat (yl)'!G130=Pistetaulukko!$G$9,'Vastaukset, kilpailijat (yl)'!G130=Pistetaulukko!$K$9),Pistetaulukko!$G$8,IF(OR('Vastaukset, kilpailijat (yl)'!G130=Pistetaulukko!$F$9,'Vastaukset, kilpailijat (yl)'!G130=Pistetaulukko!$L$9),Pistetaulukko!$F$8,0))))</f>
        <v>0</v>
      </c>
      <c r="H130" s="82">
        <f>IF('Vastaukset, kilpailijat (yl)'!H130=Pistetaulukko!$I$12,Pistetaulukko!$I$11,IF(OR('Vastaukset, kilpailijat (yl)'!H130=Pistetaulukko!$H$12,'Vastaukset, kilpailijat (yl)'!H130=Pistetaulukko!$J$12),Pistetaulukko!$H$11,IF(OR('Vastaukset, kilpailijat (yl)'!H130=Pistetaulukko!$G$12,'Vastaukset, kilpailijat (yl)'!H130=Pistetaulukko!$K$12),Pistetaulukko!$G$11,IF(OR('Vastaukset, kilpailijat (yl)'!H130=Pistetaulukko!$F$12,'Vastaukset, kilpailijat (yl)'!H130=Pistetaulukko!$L$12),Pistetaulukko!$F$11,0))))</f>
        <v>0</v>
      </c>
      <c r="I130" s="82">
        <f>IF('Vastaukset, kilpailijat (yl)'!I130=Pistetaulukko!$I$18,Pistetaulukko!$I$17,0)</f>
        <v>0</v>
      </c>
      <c r="J130" s="82">
        <f>IF('Vastaukset, kilpailijat (yl)'!J130=Pistetaulukko!$I$21,Pistetaulukko!$I$20,IF(OR('Vastaukset, kilpailijat (yl)'!J130=Pistetaulukko!$H$21,'Vastaukset, kilpailijat (yl)'!J130=Pistetaulukko!$J$21),Pistetaulukko!$H$20,IF(OR('Vastaukset, kilpailijat (yl)'!J130=Pistetaulukko!$G$21,'Vastaukset, kilpailijat (yl)'!J130=Pistetaulukko!$K$21),Pistetaulukko!$G$20,IF(OR('Vastaukset, kilpailijat (yl)'!J130=Pistetaulukko!$F$21,'Vastaukset, kilpailijat (yl)'!J130=Pistetaulukko!$L$21),Pistetaulukko!$F$20,0))))</f>
        <v>0</v>
      </c>
      <c r="K130" s="82">
        <f>IF('Vastaukset, kilpailijat (yl)'!K130=Pistetaulukko!$I$24,Pistetaulukko!$I$23,0)</f>
        <v>0</v>
      </c>
      <c r="L130" s="82">
        <f>IF('Vastaukset, kilpailijat (yl)'!L130=Pistetaulukko!$I$27,Pistetaulukko!$I$26,IF(OR('Vastaukset, kilpailijat (yl)'!L130=Pistetaulukko!$H$27,'Vastaukset, kilpailijat (yl)'!L130=Pistetaulukko!$J$27),Pistetaulukko!$H$26,IF(OR('Vastaukset, kilpailijat (yl)'!L130=Pistetaulukko!$G$27,'Vastaukset, kilpailijat (yl)'!L130=Pistetaulukko!$K$27),Pistetaulukko!$G$26,IF(OR('Vastaukset, kilpailijat (yl)'!L130=Pistetaulukko!$F$27,'Vastaukset, kilpailijat (yl)'!L130=Pistetaulukko!$L$27),Pistetaulukko!$F$26,0))))</f>
        <v>0</v>
      </c>
      <c r="M130" s="82">
        <f>IF('Vastaukset, kilpailijat (yl)'!M130=Pistetaulukko!$I$30,Pistetaulukko!$I$29,0)</f>
        <v>0</v>
      </c>
      <c r="N130" s="82">
        <f>IF('Vastaukset, kilpailijat (yl)'!N130=Pistetaulukko!$I$33,Pistetaulukko!$I$32,IF(OR('Vastaukset, kilpailijat (yl)'!N130=Pistetaulukko!$H$33,'Vastaukset, kilpailijat (yl)'!N130=Pistetaulukko!$J$33),Pistetaulukko!$H$32,IF(OR('Vastaukset, kilpailijat (yl)'!N130=Pistetaulukko!$G$33,'Vastaukset, kilpailijat (yl)'!N130=Pistetaulukko!$K$33),Pistetaulukko!$G$32,IF(OR('Vastaukset, kilpailijat (yl)'!N130=Pistetaulukko!$F$33,'Vastaukset, kilpailijat (yl)'!N130=Pistetaulukko!$L$33),Pistetaulukko!$F$32,IF(OR('Vastaukset, kilpailijat (yl)'!N130=Pistetaulukko!$E$33,'Vastaukset, kilpailijat (yl)'!N130=Pistetaulukko!$M$33),Pistetaulukko!$E$32,IF(OR('Vastaukset, kilpailijat (yl)'!N130=Pistetaulukko!$D$33,'Vastaukset, kilpailijat (yl)'!N130=Pistetaulukko!$N$33),Pistetaulukko!$D$32,0))))))</f>
        <v>0</v>
      </c>
      <c r="O130" s="82">
        <f>IF('Vastaukset, kilpailijat (yl)'!O130=Pistetaulukko!$I$36,Pistetaulukko!$I$35,IF(OR('Vastaukset, kilpailijat (yl)'!O130=Pistetaulukko!$H$36,'Vastaukset, kilpailijat (yl)'!O130=Pistetaulukko!$J$36),Pistetaulukko!$H$35,IF(OR('Vastaukset, kilpailijat (yl)'!O130=Pistetaulukko!$G$36,'Vastaukset, kilpailijat (yl)'!O130=Pistetaulukko!$K$36),Pistetaulukko!$G$35,IF(OR('Vastaukset, kilpailijat (yl)'!O130=Pistetaulukko!$F$36,'Vastaukset, kilpailijat (yl)'!O130=Pistetaulukko!$L$36),Pistetaulukko!$F$35,IF(OR('Vastaukset, kilpailijat (yl)'!O130=Pistetaulukko!$E$36,'Vastaukset, kilpailijat (yl)'!O130=Pistetaulukko!$M$36),Pistetaulukko!$E$35,IF(OR('Vastaukset, kilpailijat (yl)'!O130=Pistetaulukko!$D$36,'Vastaukset, kilpailijat (yl)'!O130=Pistetaulukko!$N$36),Pistetaulukko!$D$35,IF(OR('Vastaukset, kilpailijat (yl)'!O130=Pistetaulukko!$C$36,'Vastaukset, kilpailijat (yl)'!O130=Pistetaulukko!$O$36),Pistetaulukko!$C$35,IF(OR('Vastaukset, kilpailijat (yl)'!O130=Pistetaulukko!$B$36,'Vastaukset, kilpailijat (yl)'!O130=Pistetaulukko!$P$36),Pistetaulukko!$B$35,0))))))))</f>
        <v>0</v>
      </c>
      <c r="P130" s="82">
        <f>IF('Vastaukset, kilpailijat (yl)'!P130=Pistetaulukko!$I$39,Pistetaulukko!$I$38,IF(OR('Vastaukset, kilpailijat (yl)'!P130=Pistetaulukko!$H$39,'Vastaukset, kilpailijat (yl)'!P130=Pistetaulukko!$J$39),Pistetaulukko!$H$38,IF(OR('Vastaukset, kilpailijat (yl)'!P130=Pistetaulukko!$G$39,'Vastaukset, kilpailijat (yl)'!P130=Pistetaulukko!$K$39),Pistetaulukko!$G$38,IF(OR('Vastaukset, kilpailijat (yl)'!P130=Pistetaulukko!$F$39,'Vastaukset, kilpailijat (yl)'!P130=Pistetaulukko!$L$39),Pistetaulukko!$F$38,0))))</f>
        <v>0</v>
      </c>
      <c r="Q130" s="82">
        <f>IF('Vastaukset, kilpailijat (yl)'!Q130=Pistetaulukko!$I$42,Pistetaulukko!$I$41,IF(OR('Vastaukset, kilpailijat (yl)'!Q130=Pistetaulukko!$H$42,'Vastaukset, kilpailijat (yl)'!Q130=Pistetaulukko!$J$42),Pistetaulukko!$H$41,IF(OR('Vastaukset, kilpailijat (yl)'!Q130=Pistetaulukko!$G$42,'Vastaukset, kilpailijat (yl)'!Q130=Pistetaulukko!$K$42),Pistetaulukko!$G$41,IF(OR('Vastaukset, kilpailijat (yl)'!Q130=Pistetaulukko!$F$42,'Vastaukset, kilpailijat (yl)'!Q130=Pistetaulukko!$L$42),Pistetaulukko!$F$41,0))))</f>
        <v>0</v>
      </c>
      <c r="R130" s="82">
        <f>IF('Vastaukset, kilpailijat (yl)'!R130=Pistetaulukko!$I$45,Pistetaulukko!$I$44,IF(OR('Vastaukset, kilpailijat (yl)'!R130=Pistetaulukko!$H$45,'Vastaukset, kilpailijat (yl)'!R130=Pistetaulukko!$J$45),Pistetaulukko!$H$44,IF(OR('Vastaukset, kilpailijat (yl)'!R130=Pistetaulukko!$G$45,'Vastaukset, kilpailijat (yl)'!R130=Pistetaulukko!$K$45),Pistetaulukko!$G$44,IF(OR('Vastaukset, kilpailijat (yl)'!R130=Pistetaulukko!$F$45,'Vastaukset, kilpailijat (yl)'!R130=Pistetaulukko!$L$45),Pistetaulukko!$F$44,0))))</f>
        <v>0</v>
      </c>
      <c r="S130" s="82">
        <f>IF('Vastaukset, kilpailijat (yl)'!S130=Pistetaulukko!$I$48,Pistetaulukko!$I$47,IF(OR('Vastaukset, kilpailijat (yl)'!S130=Pistetaulukko!$H$48,'Vastaukset, kilpailijat (yl)'!S130=Pistetaulukko!$J$48),Pistetaulukko!$H$47,IF(OR('Vastaukset, kilpailijat (yl)'!S130=Pistetaulukko!$G$48,'Vastaukset, kilpailijat (yl)'!S130=Pistetaulukko!$K$48),Pistetaulukko!$G$47,IF(OR('Vastaukset, kilpailijat (yl)'!S130=Pistetaulukko!$F$48,'Vastaukset, kilpailijat (yl)'!S130=Pistetaulukko!$L$48),Pistetaulukko!$F$47,0))))</f>
        <v>0</v>
      </c>
      <c r="T130" s="82">
        <f>IF('Vastaukset, kilpailijat (yl)'!T130=Pistetaulukko!$I$51,Pistetaulukko!$I$50,IF(OR('Vastaukset, kilpailijat (yl)'!T130=Pistetaulukko!$H$51,'Vastaukset, kilpailijat (yl)'!T130=Pistetaulukko!$J$51),Pistetaulukko!$H$50,IF(OR('Vastaukset, kilpailijat (yl)'!T130=Pistetaulukko!$G$51,'Vastaukset, kilpailijat (yl)'!T130=Pistetaulukko!$K$51),Pistetaulukko!$G$50,IF(OR('Vastaukset, kilpailijat (yl)'!T130=Pistetaulukko!$F$51,'Vastaukset, kilpailijat (yl)'!T130=Pistetaulukko!$L$51),Pistetaulukko!$F$50,0))))</f>
        <v>0</v>
      </c>
      <c r="U130" s="82">
        <f>IF('Vastaukset, kilpailijat (yl)'!U130=Pistetaulukko!$I$54,Pistetaulukko!$I$53,IF(OR('Vastaukset, kilpailijat (yl)'!U130=Pistetaulukko!$H$54,'Vastaukset, kilpailijat (yl)'!U130=Pistetaulukko!$J$54),Pistetaulukko!$H$53,IF(OR('Vastaukset, kilpailijat (yl)'!U130=Pistetaulukko!$G$54,'Vastaukset, kilpailijat (yl)'!U130=Pistetaulukko!$K$54),Pistetaulukko!$G$53,IF(OR('Vastaukset, kilpailijat (yl)'!U130=Pistetaulukko!$F$54,'Vastaukset, kilpailijat (yl)'!U130=Pistetaulukko!$L$54),Pistetaulukko!$F$53,0))))</f>
        <v>0</v>
      </c>
      <c r="V130" s="82">
        <f>IF('Vastaukset, kilpailijat (yl)'!V130=Pistetaulukko!$I$57,Pistetaulukko!$I$56,IF(OR('Vastaukset, kilpailijat (yl)'!V130=Pistetaulukko!$H$57,'Vastaukset, kilpailijat (yl)'!V130=Pistetaulukko!$J$57),Pistetaulukko!$H$56,IF(OR('Vastaukset, kilpailijat (yl)'!V130=Pistetaulukko!$G$57,'Vastaukset, kilpailijat (yl)'!V130=Pistetaulukko!$K$57),Pistetaulukko!$G$56,IF(OR('Vastaukset, kilpailijat (yl)'!V130=Pistetaulukko!$F$57,'Vastaukset, kilpailijat (yl)'!V130=Pistetaulukko!$L$57),Pistetaulukko!$F$56,0))))</f>
        <v>0</v>
      </c>
      <c r="W130" s="82">
        <f>IF('Vastaukset, kilpailijat (yl)'!W130=Pistetaulukko!$I$60,Pistetaulukko!$I$59,IF(OR('Vastaukset, kilpailijat (yl)'!W130=Pistetaulukko!$H$60,'Vastaukset, kilpailijat (yl)'!W130=Pistetaulukko!$J$60),Pistetaulukko!$H$59,IF(OR('Vastaukset, kilpailijat (yl)'!W130=Pistetaulukko!$G$60,'Vastaukset, kilpailijat (yl)'!W130=Pistetaulukko!$K$60),Pistetaulukko!$G$59,IF(OR('Vastaukset, kilpailijat (yl)'!W130=Pistetaulukko!$F$60,'Vastaukset, kilpailijat (yl)'!W130=Pistetaulukko!$L$60),Pistetaulukko!$F$59,0))))</f>
        <v>0</v>
      </c>
      <c r="X130" s="82">
        <f>IF('Vastaukset, kilpailijat (yl)'!X130=Pistetaulukko!$I$63,Pistetaulukko!$I$62,IF(OR('Vastaukset, kilpailijat (yl)'!X130=Pistetaulukko!$H$63,'Vastaukset, kilpailijat (yl)'!X130=Pistetaulukko!$J$63),Pistetaulukko!$H$62,IF(OR('Vastaukset, kilpailijat (yl)'!X130=Pistetaulukko!$G$63,'Vastaukset, kilpailijat (yl)'!X130=Pistetaulukko!$K$63),Pistetaulukko!$G$62,IF(OR('Vastaukset, kilpailijat (yl)'!X130=Pistetaulukko!$F$63,'Vastaukset, kilpailijat (yl)'!X130=Pistetaulukko!$L$63),Pistetaulukko!$F$62,0))))</f>
        <v>0</v>
      </c>
      <c r="Y130" s="82">
        <f>IF('Vastaukset, kilpailijat (yl)'!Y130=Pistetaulukko!$I$66,Pistetaulukko!$I$65,IF(OR('Vastaukset, kilpailijat (yl)'!Y130=Pistetaulukko!$H$66,'Vastaukset, kilpailijat (yl)'!Y130=Pistetaulukko!$J$66),Pistetaulukko!$H$65,IF(OR('Vastaukset, kilpailijat (yl)'!Y130=Pistetaulukko!$G$66,'Vastaukset, kilpailijat (yl)'!Y130=Pistetaulukko!$K$66),Pistetaulukko!$G$65,IF(OR('Vastaukset, kilpailijat (yl)'!Y130=Pistetaulukko!$F$66,'Vastaukset, kilpailijat (yl)'!Y130=Pistetaulukko!$L$66),Pistetaulukko!$F$65,IF(OR('Vastaukset, kilpailijat (yl)'!Y130=Pistetaulukko!$E$66,'Vastaukset, kilpailijat (yl)'!Y130=Pistetaulukko!$M$66),Pistetaulukko!$E$65,IF(OR('Vastaukset, kilpailijat (yl)'!Y130=Pistetaulukko!$D$66,'Vastaukset, kilpailijat (yl)'!Y130=Pistetaulukko!$N$66),Pistetaulukko!$D$65,0))))))</f>
        <v>0</v>
      </c>
      <c r="Z130" s="82">
        <f>IF('Vastaukset, kilpailijat (yl)'!Z130=Pistetaulukko!$I$69,Pistetaulukko!$I$68,IF(OR('Vastaukset, kilpailijat (yl)'!Z130=Pistetaulukko!$H$69,'Vastaukset, kilpailijat (yl)'!Z130=Pistetaulukko!$J$69),Pistetaulukko!$H$68,IF(OR('Vastaukset, kilpailijat (yl)'!Z130=Pistetaulukko!$G$69,'Vastaukset, kilpailijat (yl)'!Z130=Pistetaulukko!$K$69),Pistetaulukko!$G$68,IF(OR('Vastaukset, kilpailijat (yl)'!Z130=Pistetaulukko!$F$69,'Vastaukset, kilpailijat (yl)'!Z130=Pistetaulukko!$L$69),Pistetaulukko!$F$68,IF(OR('Vastaukset, kilpailijat (yl)'!Z130=Pistetaulukko!$E$69,'Vastaukset, kilpailijat (yl)'!Z130=Pistetaulukko!$M$69),Pistetaulukko!$E$68,IF(OR('Vastaukset, kilpailijat (yl)'!Z130=Pistetaulukko!$D$69,'Vastaukset, kilpailijat (yl)'!Z130=Pistetaulukko!$N$69),Pistetaulukko!$D$68,0))))))</f>
        <v>0</v>
      </c>
      <c r="AA130" s="4">
        <f t="shared" ref="AA130:AA193" si="10">SUM(E130:Z130)</f>
        <v>0</v>
      </c>
      <c r="AB130" s="34">
        <f>'Vastaukset, kilpailijat (yl)'!AD130</f>
        <v>0</v>
      </c>
      <c r="AC130" s="125">
        <f>'Vastaukset, kilpailijat (yl)'!AC130</f>
        <v>0</v>
      </c>
      <c r="AD130" s="35">
        <f t="shared" si="6"/>
        <v>-4.1666666666666664E-2</v>
      </c>
      <c r="AE130" s="111">
        <f t="shared" si="7"/>
        <v>0</v>
      </c>
      <c r="AF130" s="109">
        <f t="shared" si="8"/>
        <v>0</v>
      </c>
      <c r="AG130" s="115">
        <f>'Suunnistus (yl)'!I130</f>
        <v>160</v>
      </c>
      <c r="AH130" s="107">
        <f t="shared" si="9"/>
        <v>160</v>
      </c>
      <c r="AI130" s="12"/>
    </row>
    <row r="131" spans="1:35" x14ac:dyDescent="0.3">
      <c r="A131" s="7">
        <f>'Vastaukset, kilpailijat (yl)'!A131</f>
        <v>0</v>
      </c>
      <c r="B131" s="56">
        <f>'Vastaukset, kilpailijat (yl)'!B131</f>
        <v>0</v>
      </c>
      <c r="C131" s="6">
        <f>'Vastaukset, kilpailijat (yl)'!C131</f>
        <v>0</v>
      </c>
      <c r="D131" s="6">
        <f>'Vastaukset, kilpailijat (yl)'!D131</f>
        <v>0</v>
      </c>
      <c r="E131" s="82">
        <f>IF('Vastaukset, kilpailijat (yl)'!E131=Pistetaulukko!$I$3,Pistetaulukko!$I$2,0)</f>
        <v>0</v>
      </c>
      <c r="F131" s="82">
        <f>IF('Vastaukset, kilpailijat (yl)'!F131=Pistetaulukko!$I$6,Pistetaulukko!$I$5,IF(OR('Vastaukset, kilpailijat (yl)'!F131=Pistetaulukko!$H$6,'Vastaukset, kilpailijat (yl)'!F131=Pistetaulukko!$J$6),Pistetaulukko!$H$5,IF(OR('Vastaukset, kilpailijat (yl)'!F131=Pistetaulukko!$G$6,'Vastaukset, kilpailijat (yl)'!F131=Pistetaulukko!$K$6),Pistetaulukko!$G$5,IF(OR('Vastaukset, kilpailijat (yl)'!F131=Pistetaulukko!$F$6,'Vastaukset, kilpailijat (yl)'!F131=Pistetaulukko!$L$6),Pistetaulukko!$F$5,0))))</f>
        <v>0</v>
      </c>
      <c r="G131" s="82">
        <f>IF('Vastaukset, kilpailijat (yl)'!G131=Pistetaulukko!$I$9,Pistetaulukko!$I$8,IF(OR('Vastaukset, kilpailijat (yl)'!G131=Pistetaulukko!$H$9,'Vastaukset, kilpailijat (yl)'!G131=Pistetaulukko!$J$9),Pistetaulukko!$H$8,IF(OR('Vastaukset, kilpailijat (yl)'!G131=Pistetaulukko!$G$9,'Vastaukset, kilpailijat (yl)'!G131=Pistetaulukko!$K$9),Pistetaulukko!$G$8,IF(OR('Vastaukset, kilpailijat (yl)'!G131=Pistetaulukko!$F$9,'Vastaukset, kilpailijat (yl)'!G131=Pistetaulukko!$L$9),Pistetaulukko!$F$8,0))))</f>
        <v>0</v>
      </c>
      <c r="H131" s="82">
        <f>IF('Vastaukset, kilpailijat (yl)'!H131=Pistetaulukko!$I$12,Pistetaulukko!$I$11,IF(OR('Vastaukset, kilpailijat (yl)'!H131=Pistetaulukko!$H$12,'Vastaukset, kilpailijat (yl)'!H131=Pistetaulukko!$J$12),Pistetaulukko!$H$11,IF(OR('Vastaukset, kilpailijat (yl)'!H131=Pistetaulukko!$G$12,'Vastaukset, kilpailijat (yl)'!H131=Pistetaulukko!$K$12),Pistetaulukko!$G$11,IF(OR('Vastaukset, kilpailijat (yl)'!H131=Pistetaulukko!$F$12,'Vastaukset, kilpailijat (yl)'!H131=Pistetaulukko!$L$12),Pistetaulukko!$F$11,0))))</f>
        <v>0</v>
      </c>
      <c r="I131" s="82">
        <f>IF('Vastaukset, kilpailijat (yl)'!I131=Pistetaulukko!$I$18,Pistetaulukko!$I$17,0)</f>
        <v>0</v>
      </c>
      <c r="J131" s="82">
        <f>IF('Vastaukset, kilpailijat (yl)'!J131=Pistetaulukko!$I$21,Pistetaulukko!$I$20,IF(OR('Vastaukset, kilpailijat (yl)'!J131=Pistetaulukko!$H$21,'Vastaukset, kilpailijat (yl)'!J131=Pistetaulukko!$J$21),Pistetaulukko!$H$20,IF(OR('Vastaukset, kilpailijat (yl)'!J131=Pistetaulukko!$G$21,'Vastaukset, kilpailijat (yl)'!J131=Pistetaulukko!$K$21),Pistetaulukko!$G$20,IF(OR('Vastaukset, kilpailijat (yl)'!J131=Pistetaulukko!$F$21,'Vastaukset, kilpailijat (yl)'!J131=Pistetaulukko!$L$21),Pistetaulukko!$F$20,0))))</f>
        <v>0</v>
      </c>
      <c r="K131" s="82">
        <f>IF('Vastaukset, kilpailijat (yl)'!K131=Pistetaulukko!$I$24,Pistetaulukko!$I$23,0)</f>
        <v>0</v>
      </c>
      <c r="L131" s="82">
        <f>IF('Vastaukset, kilpailijat (yl)'!L131=Pistetaulukko!$I$27,Pistetaulukko!$I$26,IF(OR('Vastaukset, kilpailijat (yl)'!L131=Pistetaulukko!$H$27,'Vastaukset, kilpailijat (yl)'!L131=Pistetaulukko!$J$27),Pistetaulukko!$H$26,IF(OR('Vastaukset, kilpailijat (yl)'!L131=Pistetaulukko!$G$27,'Vastaukset, kilpailijat (yl)'!L131=Pistetaulukko!$K$27),Pistetaulukko!$G$26,IF(OR('Vastaukset, kilpailijat (yl)'!L131=Pistetaulukko!$F$27,'Vastaukset, kilpailijat (yl)'!L131=Pistetaulukko!$L$27),Pistetaulukko!$F$26,0))))</f>
        <v>0</v>
      </c>
      <c r="M131" s="82">
        <f>IF('Vastaukset, kilpailijat (yl)'!M131=Pistetaulukko!$I$30,Pistetaulukko!$I$29,0)</f>
        <v>0</v>
      </c>
      <c r="N131" s="82">
        <f>IF('Vastaukset, kilpailijat (yl)'!N131=Pistetaulukko!$I$33,Pistetaulukko!$I$32,IF(OR('Vastaukset, kilpailijat (yl)'!N131=Pistetaulukko!$H$33,'Vastaukset, kilpailijat (yl)'!N131=Pistetaulukko!$J$33),Pistetaulukko!$H$32,IF(OR('Vastaukset, kilpailijat (yl)'!N131=Pistetaulukko!$G$33,'Vastaukset, kilpailijat (yl)'!N131=Pistetaulukko!$K$33),Pistetaulukko!$G$32,IF(OR('Vastaukset, kilpailijat (yl)'!N131=Pistetaulukko!$F$33,'Vastaukset, kilpailijat (yl)'!N131=Pistetaulukko!$L$33),Pistetaulukko!$F$32,IF(OR('Vastaukset, kilpailijat (yl)'!N131=Pistetaulukko!$E$33,'Vastaukset, kilpailijat (yl)'!N131=Pistetaulukko!$M$33),Pistetaulukko!$E$32,IF(OR('Vastaukset, kilpailijat (yl)'!N131=Pistetaulukko!$D$33,'Vastaukset, kilpailijat (yl)'!N131=Pistetaulukko!$N$33),Pistetaulukko!$D$32,0))))))</f>
        <v>0</v>
      </c>
      <c r="O131" s="82">
        <f>IF('Vastaukset, kilpailijat (yl)'!O131=Pistetaulukko!$I$36,Pistetaulukko!$I$35,IF(OR('Vastaukset, kilpailijat (yl)'!O131=Pistetaulukko!$H$36,'Vastaukset, kilpailijat (yl)'!O131=Pistetaulukko!$J$36),Pistetaulukko!$H$35,IF(OR('Vastaukset, kilpailijat (yl)'!O131=Pistetaulukko!$G$36,'Vastaukset, kilpailijat (yl)'!O131=Pistetaulukko!$K$36),Pistetaulukko!$G$35,IF(OR('Vastaukset, kilpailijat (yl)'!O131=Pistetaulukko!$F$36,'Vastaukset, kilpailijat (yl)'!O131=Pistetaulukko!$L$36),Pistetaulukko!$F$35,IF(OR('Vastaukset, kilpailijat (yl)'!O131=Pistetaulukko!$E$36,'Vastaukset, kilpailijat (yl)'!O131=Pistetaulukko!$M$36),Pistetaulukko!$E$35,IF(OR('Vastaukset, kilpailijat (yl)'!O131=Pistetaulukko!$D$36,'Vastaukset, kilpailijat (yl)'!O131=Pistetaulukko!$N$36),Pistetaulukko!$D$35,IF(OR('Vastaukset, kilpailijat (yl)'!O131=Pistetaulukko!$C$36,'Vastaukset, kilpailijat (yl)'!O131=Pistetaulukko!$O$36),Pistetaulukko!$C$35,IF(OR('Vastaukset, kilpailijat (yl)'!O131=Pistetaulukko!$B$36,'Vastaukset, kilpailijat (yl)'!O131=Pistetaulukko!$P$36),Pistetaulukko!$B$35,0))))))))</f>
        <v>0</v>
      </c>
      <c r="P131" s="82">
        <f>IF('Vastaukset, kilpailijat (yl)'!P131=Pistetaulukko!$I$39,Pistetaulukko!$I$38,IF(OR('Vastaukset, kilpailijat (yl)'!P131=Pistetaulukko!$H$39,'Vastaukset, kilpailijat (yl)'!P131=Pistetaulukko!$J$39),Pistetaulukko!$H$38,IF(OR('Vastaukset, kilpailijat (yl)'!P131=Pistetaulukko!$G$39,'Vastaukset, kilpailijat (yl)'!P131=Pistetaulukko!$K$39),Pistetaulukko!$G$38,IF(OR('Vastaukset, kilpailijat (yl)'!P131=Pistetaulukko!$F$39,'Vastaukset, kilpailijat (yl)'!P131=Pistetaulukko!$L$39),Pistetaulukko!$F$38,0))))</f>
        <v>0</v>
      </c>
      <c r="Q131" s="82">
        <f>IF('Vastaukset, kilpailijat (yl)'!Q131=Pistetaulukko!$I$42,Pistetaulukko!$I$41,IF(OR('Vastaukset, kilpailijat (yl)'!Q131=Pistetaulukko!$H$42,'Vastaukset, kilpailijat (yl)'!Q131=Pistetaulukko!$J$42),Pistetaulukko!$H$41,IF(OR('Vastaukset, kilpailijat (yl)'!Q131=Pistetaulukko!$G$42,'Vastaukset, kilpailijat (yl)'!Q131=Pistetaulukko!$K$42),Pistetaulukko!$G$41,IF(OR('Vastaukset, kilpailijat (yl)'!Q131=Pistetaulukko!$F$42,'Vastaukset, kilpailijat (yl)'!Q131=Pistetaulukko!$L$42),Pistetaulukko!$F$41,0))))</f>
        <v>0</v>
      </c>
      <c r="R131" s="82">
        <f>IF('Vastaukset, kilpailijat (yl)'!R131=Pistetaulukko!$I$45,Pistetaulukko!$I$44,IF(OR('Vastaukset, kilpailijat (yl)'!R131=Pistetaulukko!$H$45,'Vastaukset, kilpailijat (yl)'!R131=Pistetaulukko!$J$45),Pistetaulukko!$H$44,IF(OR('Vastaukset, kilpailijat (yl)'!R131=Pistetaulukko!$G$45,'Vastaukset, kilpailijat (yl)'!R131=Pistetaulukko!$K$45),Pistetaulukko!$G$44,IF(OR('Vastaukset, kilpailijat (yl)'!R131=Pistetaulukko!$F$45,'Vastaukset, kilpailijat (yl)'!R131=Pistetaulukko!$L$45),Pistetaulukko!$F$44,0))))</f>
        <v>0</v>
      </c>
      <c r="S131" s="82">
        <f>IF('Vastaukset, kilpailijat (yl)'!S131=Pistetaulukko!$I$48,Pistetaulukko!$I$47,IF(OR('Vastaukset, kilpailijat (yl)'!S131=Pistetaulukko!$H$48,'Vastaukset, kilpailijat (yl)'!S131=Pistetaulukko!$J$48),Pistetaulukko!$H$47,IF(OR('Vastaukset, kilpailijat (yl)'!S131=Pistetaulukko!$G$48,'Vastaukset, kilpailijat (yl)'!S131=Pistetaulukko!$K$48),Pistetaulukko!$G$47,IF(OR('Vastaukset, kilpailijat (yl)'!S131=Pistetaulukko!$F$48,'Vastaukset, kilpailijat (yl)'!S131=Pistetaulukko!$L$48),Pistetaulukko!$F$47,0))))</f>
        <v>0</v>
      </c>
      <c r="T131" s="82">
        <f>IF('Vastaukset, kilpailijat (yl)'!T131=Pistetaulukko!$I$51,Pistetaulukko!$I$50,IF(OR('Vastaukset, kilpailijat (yl)'!T131=Pistetaulukko!$H$51,'Vastaukset, kilpailijat (yl)'!T131=Pistetaulukko!$J$51),Pistetaulukko!$H$50,IF(OR('Vastaukset, kilpailijat (yl)'!T131=Pistetaulukko!$G$51,'Vastaukset, kilpailijat (yl)'!T131=Pistetaulukko!$K$51),Pistetaulukko!$G$50,IF(OR('Vastaukset, kilpailijat (yl)'!T131=Pistetaulukko!$F$51,'Vastaukset, kilpailijat (yl)'!T131=Pistetaulukko!$L$51),Pistetaulukko!$F$50,0))))</f>
        <v>0</v>
      </c>
      <c r="U131" s="82">
        <f>IF('Vastaukset, kilpailijat (yl)'!U131=Pistetaulukko!$I$54,Pistetaulukko!$I$53,IF(OR('Vastaukset, kilpailijat (yl)'!U131=Pistetaulukko!$H$54,'Vastaukset, kilpailijat (yl)'!U131=Pistetaulukko!$J$54),Pistetaulukko!$H$53,IF(OR('Vastaukset, kilpailijat (yl)'!U131=Pistetaulukko!$G$54,'Vastaukset, kilpailijat (yl)'!U131=Pistetaulukko!$K$54),Pistetaulukko!$G$53,IF(OR('Vastaukset, kilpailijat (yl)'!U131=Pistetaulukko!$F$54,'Vastaukset, kilpailijat (yl)'!U131=Pistetaulukko!$L$54),Pistetaulukko!$F$53,0))))</f>
        <v>0</v>
      </c>
      <c r="V131" s="82">
        <f>IF('Vastaukset, kilpailijat (yl)'!V131=Pistetaulukko!$I$57,Pistetaulukko!$I$56,IF(OR('Vastaukset, kilpailijat (yl)'!V131=Pistetaulukko!$H$57,'Vastaukset, kilpailijat (yl)'!V131=Pistetaulukko!$J$57),Pistetaulukko!$H$56,IF(OR('Vastaukset, kilpailijat (yl)'!V131=Pistetaulukko!$G$57,'Vastaukset, kilpailijat (yl)'!V131=Pistetaulukko!$K$57),Pistetaulukko!$G$56,IF(OR('Vastaukset, kilpailijat (yl)'!V131=Pistetaulukko!$F$57,'Vastaukset, kilpailijat (yl)'!V131=Pistetaulukko!$L$57),Pistetaulukko!$F$56,0))))</f>
        <v>0</v>
      </c>
      <c r="W131" s="82">
        <f>IF('Vastaukset, kilpailijat (yl)'!W131=Pistetaulukko!$I$60,Pistetaulukko!$I$59,IF(OR('Vastaukset, kilpailijat (yl)'!W131=Pistetaulukko!$H$60,'Vastaukset, kilpailijat (yl)'!W131=Pistetaulukko!$J$60),Pistetaulukko!$H$59,IF(OR('Vastaukset, kilpailijat (yl)'!W131=Pistetaulukko!$G$60,'Vastaukset, kilpailijat (yl)'!W131=Pistetaulukko!$K$60),Pistetaulukko!$G$59,IF(OR('Vastaukset, kilpailijat (yl)'!W131=Pistetaulukko!$F$60,'Vastaukset, kilpailijat (yl)'!W131=Pistetaulukko!$L$60),Pistetaulukko!$F$59,0))))</f>
        <v>0</v>
      </c>
      <c r="X131" s="82">
        <f>IF('Vastaukset, kilpailijat (yl)'!X131=Pistetaulukko!$I$63,Pistetaulukko!$I$62,IF(OR('Vastaukset, kilpailijat (yl)'!X131=Pistetaulukko!$H$63,'Vastaukset, kilpailijat (yl)'!X131=Pistetaulukko!$J$63),Pistetaulukko!$H$62,IF(OR('Vastaukset, kilpailijat (yl)'!X131=Pistetaulukko!$G$63,'Vastaukset, kilpailijat (yl)'!X131=Pistetaulukko!$K$63),Pistetaulukko!$G$62,IF(OR('Vastaukset, kilpailijat (yl)'!X131=Pistetaulukko!$F$63,'Vastaukset, kilpailijat (yl)'!X131=Pistetaulukko!$L$63),Pistetaulukko!$F$62,0))))</f>
        <v>0</v>
      </c>
      <c r="Y131" s="82">
        <f>IF('Vastaukset, kilpailijat (yl)'!Y131=Pistetaulukko!$I$66,Pistetaulukko!$I$65,IF(OR('Vastaukset, kilpailijat (yl)'!Y131=Pistetaulukko!$H$66,'Vastaukset, kilpailijat (yl)'!Y131=Pistetaulukko!$J$66),Pistetaulukko!$H$65,IF(OR('Vastaukset, kilpailijat (yl)'!Y131=Pistetaulukko!$G$66,'Vastaukset, kilpailijat (yl)'!Y131=Pistetaulukko!$K$66),Pistetaulukko!$G$65,IF(OR('Vastaukset, kilpailijat (yl)'!Y131=Pistetaulukko!$F$66,'Vastaukset, kilpailijat (yl)'!Y131=Pistetaulukko!$L$66),Pistetaulukko!$F$65,IF(OR('Vastaukset, kilpailijat (yl)'!Y131=Pistetaulukko!$E$66,'Vastaukset, kilpailijat (yl)'!Y131=Pistetaulukko!$M$66),Pistetaulukko!$E$65,IF(OR('Vastaukset, kilpailijat (yl)'!Y131=Pistetaulukko!$D$66,'Vastaukset, kilpailijat (yl)'!Y131=Pistetaulukko!$N$66),Pistetaulukko!$D$65,0))))))</f>
        <v>0</v>
      </c>
      <c r="Z131" s="82">
        <f>IF('Vastaukset, kilpailijat (yl)'!Z131=Pistetaulukko!$I$69,Pistetaulukko!$I$68,IF(OR('Vastaukset, kilpailijat (yl)'!Z131=Pistetaulukko!$H$69,'Vastaukset, kilpailijat (yl)'!Z131=Pistetaulukko!$J$69),Pistetaulukko!$H$68,IF(OR('Vastaukset, kilpailijat (yl)'!Z131=Pistetaulukko!$G$69,'Vastaukset, kilpailijat (yl)'!Z131=Pistetaulukko!$K$69),Pistetaulukko!$G$68,IF(OR('Vastaukset, kilpailijat (yl)'!Z131=Pistetaulukko!$F$69,'Vastaukset, kilpailijat (yl)'!Z131=Pistetaulukko!$L$69),Pistetaulukko!$F$68,IF(OR('Vastaukset, kilpailijat (yl)'!Z131=Pistetaulukko!$E$69,'Vastaukset, kilpailijat (yl)'!Z131=Pistetaulukko!$M$69),Pistetaulukko!$E$68,IF(OR('Vastaukset, kilpailijat (yl)'!Z131=Pistetaulukko!$D$69,'Vastaukset, kilpailijat (yl)'!Z131=Pistetaulukko!$N$69),Pistetaulukko!$D$68,0))))))</f>
        <v>0</v>
      </c>
      <c r="AA131" s="4">
        <f t="shared" si="10"/>
        <v>0</v>
      </c>
      <c r="AB131" s="34">
        <f>'Vastaukset, kilpailijat (yl)'!AD131</f>
        <v>0</v>
      </c>
      <c r="AC131" s="125">
        <f>'Vastaukset, kilpailijat (yl)'!AC131</f>
        <v>0</v>
      </c>
      <c r="AD131" s="35">
        <f t="shared" ref="AD131:AD194" si="11">AB131-($AK$1+(AC131/1440))</f>
        <v>-4.1666666666666664E-2</v>
      </c>
      <c r="AE131" s="111">
        <f t="shared" ref="AE131:AE194" si="12">IF(AD131&lt;=0,0,ROUNDUP((AD131*1440),0)*5)</f>
        <v>0</v>
      </c>
      <c r="AF131" s="109">
        <f t="shared" ref="AF131:AF194" si="13">AA131-AE131</f>
        <v>0</v>
      </c>
      <c r="AG131" s="115">
        <f>'Suunnistus (yl)'!I131</f>
        <v>160</v>
      </c>
      <c r="AH131" s="107">
        <f t="shared" ref="AH131:AH194" si="14">AG131+AF131</f>
        <v>160</v>
      </c>
      <c r="AI131" s="12"/>
    </row>
    <row r="132" spans="1:35" x14ac:dyDescent="0.3">
      <c r="A132" s="7">
        <f>'Vastaukset, kilpailijat (yl)'!A132</f>
        <v>0</v>
      </c>
      <c r="B132" s="56">
        <f>'Vastaukset, kilpailijat (yl)'!B132</f>
        <v>0</v>
      </c>
      <c r="C132" s="6">
        <f>'Vastaukset, kilpailijat (yl)'!C132</f>
        <v>0</v>
      </c>
      <c r="D132" s="6">
        <f>'Vastaukset, kilpailijat (yl)'!D132</f>
        <v>0</v>
      </c>
      <c r="E132" s="82">
        <f>IF('Vastaukset, kilpailijat (yl)'!E132=Pistetaulukko!$I$3,Pistetaulukko!$I$2,0)</f>
        <v>0</v>
      </c>
      <c r="F132" s="82">
        <f>IF('Vastaukset, kilpailijat (yl)'!F132=Pistetaulukko!$I$6,Pistetaulukko!$I$5,IF(OR('Vastaukset, kilpailijat (yl)'!F132=Pistetaulukko!$H$6,'Vastaukset, kilpailijat (yl)'!F132=Pistetaulukko!$J$6),Pistetaulukko!$H$5,IF(OR('Vastaukset, kilpailijat (yl)'!F132=Pistetaulukko!$G$6,'Vastaukset, kilpailijat (yl)'!F132=Pistetaulukko!$K$6),Pistetaulukko!$G$5,IF(OR('Vastaukset, kilpailijat (yl)'!F132=Pistetaulukko!$F$6,'Vastaukset, kilpailijat (yl)'!F132=Pistetaulukko!$L$6),Pistetaulukko!$F$5,0))))</f>
        <v>0</v>
      </c>
      <c r="G132" s="82">
        <f>IF('Vastaukset, kilpailijat (yl)'!G132=Pistetaulukko!$I$9,Pistetaulukko!$I$8,IF(OR('Vastaukset, kilpailijat (yl)'!G132=Pistetaulukko!$H$9,'Vastaukset, kilpailijat (yl)'!G132=Pistetaulukko!$J$9),Pistetaulukko!$H$8,IF(OR('Vastaukset, kilpailijat (yl)'!G132=Pistetaulukko!$G$9,'Vastaukset, kilpailijat (yl)'!G132=Pistetaulukko!$K$9),Pistetaulukko!$G$8,IF(OR('Vastaukset, kilpailijat (yl)'!G132=Pistetaulukko!$F$9,'Vastaukset, kilpailijat (yl)'!G132=Pistetaulukko!$L$9),Pistetaulukko!$F$8,0))))</f>
        <v>0</v>
      </c>
      <c r="H132" s="82">
        <f>IF('Vastaukset, kilpailijat (yl)'!H132=Pistetaulukko!$I$12,Pistetaulukko!$I$11,IF(OR('Vastaukset, kilpailijat (yl)'!H132=Pistetaulukko!$H$12,'Vastaukset, kilpailijat (yl)'!H132=Pistetaulukko!$J$12),Pistetaulukko!$H$11,IF(OR('Vastaukset, kilpailijat (yl)'!H132=Pistetaulukko!$G$12,'Vastaukset, kilpailijat (yl)'!H132=Pistetaulukko!$K$12),Pistetaulukko!$G$11,IF(OR('Vastaukset, kilpailijat (yl)'!H132=Pistetaulukko!$F$12,'Vastaukset, kilpailijat (yl)'!H132=Pistetaulukko!$L$12),Pistetaulukko!$F$11,0))))</f>
        <v>0</v>
      </c>
      <c r="I132" s="82">
        <f>IF('Vastaukset, kilpailijat (yl)'!I132=Pistetaulukko!$I$18,Pistetaulukko!$I$17,0)</f>
        <v>0</v>
      </c>
      <c r="J132" s="82">
        <f>IF('Vastaukset, kilpailijat (yl)'!J132=Pistetaulukko!$I$21,Pistetaulukko!$I$20,IF(OR('Vastaukset, kilpailijat (yl)'!J132=Pistetaulukko!$H$21,'Vastaukset, kilpailijat (yl)'!J132=Pistetaulukko!$J$21),Pistetaulukko!$H$20,IF(OR('Vastaukset, kilpailijat (yl)'!J132=Pistetaulukko!$G$21,'Vastaukset, kilpailijat (yl)'!J132=Pistetaulukko!$K$21),Pistetaulukko!$G$20,IF(OR('Vastaukset, kilpailijat (yl)'!J132=Pistetaulukko!$F$21,'Vastaukset, kilpailijat (yl)'!J132=Pistetaulukko!$L$21),Pistetaulukko!$F$20,0))))</f>
        <v>0</v>
      </c>
      <c r="K132" s="82">
        <f>IF('Vastaukset, kilpailijat (yl)'!K132=Pistetaulukko!$I$24,Pistetaulukko!$I$23,0)</f>
        <v>0</v>
      </c>
      <c r="L132" s="82">
        <f>IF('Vastaukset, kilpailijat (yl)'!L132=Pistetaulukko!$I$27,Pistetaulukko!$I$26,IF(OR('Vastaukset, kilpailijat (yl)'!L132=Pistetaulukko!$H$27,'Vastaukset, kilpailijat (yl)'!L132=Pistetaulukko!$J$27),Pistetaulukko!$H$26,IF(OR('Vastaukset, kilpailijat (yl)'!L132=Pistetaulukko!$G$27,'Vastaukset, kilpailijat (yl)'!L132=Pistetaulukko!$K$27),Pistetaulukko!$G$26,IF(OR('Vastaukset, kilpailijat (yl)'!L132=Pistetaulukko!$F$27,'Vastaukset, kilpailijat (yl)'!L132=Pistetaulukko!$L$27),Pistetaulukko!$F$26,0))))</f>
        <v>0</v>
      </c>
      <c r="M132" s="82">
        <f>IF('Vastaukset, kilpailijat (yl)'!M132=Pistetaulukko!$I$30,Pistetaulukko!$I$29,0)</f>
        <v>0</v>
      </c>
      <c r="N132" s="82">
        <f>IF('Vastaukset, kilpailijat (yl)'!N132=Pistetaulukko!$I$33,Pistetaulukko!$I$32,IF(OR('Vastaukset, kilpailijat (yl)'!N132=Pistetaulukko!$H$33,'Vastaukset, kilpailijat (yl)'!N132=Pistetaulukko!$J$33),Pistetaulukko!$H$32,IF(OR('Vastaukset, kilpailijat (yl)'!N132=Pistetaulukko!$G$33,'Vastaukset, kilpailijat (yl)'!N132=Pistetaulukko!$K$33),Pistetaulukko!$G$32,IF(OR('Vastaukset, kilpailijat (yl)'!N132=Pistetaulukko!$F$33,'Vastaukset, kilpailijat (yl)'!N132=Pistetaulukko!$L$33),Pistetaulukko!$F$32,IF(OR('Vastaukset, kilpailijat (yl)'!N132=Pistetaulukko!$E$33,'Vastaukset, kilpailijat (yl)'!N132=Pistetaulukko!$M$33),Pistetaulukko!$E$32,IF(OR('Vastaukset, kilpailijat (yl)'!N132=Pistetaulukko!$D$33,'Vastaukset, kilpailijat (yl)'!N132=Pistetaulukko!$N$33),Pistetaulukko!$D$32,0))))))</f>
        <v>0</v>
      </c>
      <c r="O132" s="82">
        <f>IF('Vastaukset, kilpailijat (yl)'!O132=Pistetaulukko!$I$36,Pistetaulukko!$I$35,IF(OR('Vastaukset, kilpailijat (yl)'!O132=Pistetaulukko!$H$36,'Vastaukset, kilpailijat (yl)'!O132=Pistetaulukko!$J$36),Pistetaulukko!$H$35,IF(OR('Vastaukset, kilpailijat (yl)'!O132=Pistetaulukko!$G$36,'Vastaukset, kilpailijat (yl)'!O132=Pistetaulukko!$K$36),Pistetaulukko!$G$35,IF(OR('Vastaukset, kilpailijat (yl)'!O132=Pistetaulukko!$F$36,'Vastaukset, kilpailijat (yl)'!O132=Pistetaulukko!$L$36),Pistetaulukko!$F$35,IF(OR('Vastaukset, kilpailijat (yl)'!O132=Pistetaulukko!$E$36,'Vastaukset, kilpailijat (yl)'!O132=Pistetaulukko!$M$36),Pistetaulukko!$E$35,IF(OR('Vastaukset, kilpailijat (yl)'!O132=Pistetaulukko!$D$36,'Vastaukset, kilpailijat (yl)'!O132=Pistetaulukko!$N$36),Pistetaulukko!$D$35,IF(OR('Vastaukset, kilpailijat (yl)'!O132=Pistetaulukko!$C$36,'Vastaukset, kilpailijat (yl)'!O132=Pistetaulukko!$O$36),Pistetaulukko!$C$35,IF(OR('Vastaukset, kilpailijat (yl)'!O132=Pistetaulukko!$B$36,'Vastaukset, kilpailijat (yl)'!O132=Pistetaulukko!$P$36),Pistetaulukko!$B$35,0))))))))</f>
        <v>0</v>
      </c>
      <c r="P132" s="82">
        <f>IF('Vastaukset, kilpailijat (yl)'!P132=Pistetaulukko!$I$39,Pistetaulukko!$I$38,IF(OR('Vastaukset, kilpailijat (yl)'!P132=Pistetaulukko!$H$39,'Vastaukset, kilpailijat (yl)'!P132=Pistetaulukko!$J$39),Pistetaulukko!$H$38,IF(OR('Vastaukset, kilpailijat (yl)'!P132=Pistetaulukko!$G$39,'Vastaukset, kilpailijat (yl)'!P132=Pistetaulukko!$K$39),Pistetaulukko!$G$38,IF(OR('Vastaukset, kilpailijat (yl)'!P132=Pistetaulukko!$F$39,'Vastaukset, kilpailijat (yl)'!P132=Pistetaulukko!$L$39),Pistetaulukko!$F$38,0))))</f>
        <v>0</v>
      </c>
      <c r="Q132" s="82">
        <f>IF('Vastaukset, kilpailijat (yl)'!Q132=Pistetaulukko!$I$42,Pistetaulukko!$I$41,IF(OR('Vastaukset, kilpailijat (yl)'!Q132=Pistetaulukko!$H$42,'Vastaukset, kilpailijat (yl)'!Q132=Pistetaulukko!$J$42),Pistetaulukko!$H$41,IF(OR('Vastaukset, kilpailijat (yl)'!Q132=Pistetaulukko!$G$42,'Vastaukset, kilpailijat (yl)'!Q132=Pistetaulukko!$K$42),Pistetaulukko!$G$41,IF(OR('Vastaukset, kilpailijat (yl)'!Q132=Pistetaulukko!$F$42,'Vastaukset, kilpailijat (yl)'!Q132=Pistetaulukko!$L$42),Pistetaulukko!$F$41,0))))</f>
        <v>0</v>
      </c>
      <c r="R132" s="82">
        <f>IF('Vastaukset, kilpailijat (yl)'!R132=Pistetaulukko!$I$45,Pistetaulukko!$I$44,IF(OR('Vastaukset, kilpailijat (yl)'!R132=Pistetaulukko!$H$45,'Vastaukset, kilpailijat (yl)'!R132=Pistetaulukko!$J$45),Pistetaulukko!$H$44,IF(OR('Vastaukset, kilpailijat (yl)'!R132=Pistetaulukko!$G$45,'Vastaukset, kilpailijat (yl)'!R132=Pistetaulukko!$K$45),Pistetaulukko!$G$44,IF(OR('Vastaukset, kilpailijat (yl)'!R132=Pistetaulukko!$F$45,'Vastaukset, kilpailijat (yl)'!R132=Pistetaulukko!$L$45),Pistetaulukko!$F$44,0))))</f>
        <v>0</v>
      </c>
      <c r="S132" s="82">
        <f>IF('Vastaukset, kilpailijat (yl)'!S132=Pistetaulukko!$I$48,Pistetaulukko!$I$47,IF(OR('Vastaukset, kilpailijat (yl)'!S132=Pistetaulukko!$H$48,'Vastaukset, kilpailijat (yl)'!S132=Pistetaulukko!$J$48),Pistetaulukko!$H$47,IF(OR('Vastaukset, kilpailijat (yl)'!S132=Pistetaulukko!$G$48,'Vastaukset, kilpailijat (yl)'!S132=Pistetaulukko!$K$48),Pistetaulukko!$G$47,IF(OR('Vastaukset, kilpailijat (yl)'!S132=Pistetaulukko!$F$48,'Vastaukset, kilpailijat (yl)'!S132=Pistetaulukko!$L$48),Pistetaulukko!$F$47,0))))</f>
        <v>0</v>
      </c>
      <c r="T132" s="82">
        <f>IF('Vastaukset, kilpailijat (yl)'!T132=Pistetaulukko!$I$51,Pistetaulukko!$I$50,IF(OR('Vastaukset, kilpailijat (yl)'!T132=Pistetaulukko!$H$51,'Vastaukset, kilpailijat (yl)'!T132=Pistetaulukko!$J$51),Pistetaulukko!$H$50,IF(OR('Vastaukset, kilpailijat (yl)'!T132=Pistetaulukko!$G$51,'Vastaukset, kilpailijat (yl)'!T132=Pistetaulukko!$K$51),Pistetaulukko!$G$50,IF(OR('Vastaukset, kilpailijat (yl)'!T132=Pistetaulukko!$F$51,'Vastaukset, kilpailijat (yl)'!T132=Pistetaulukko!$L$51),Pistetaulukko!$F$50,0))))</f>
        <v>0</v>
      </c>
      <c r="U132" s="82">
        <f>IF('Vastaukset, kilpailijat (yl)'!U132=Pistetaulukko!$I$54,Pistetaulukko!$I$53,IF(OR('Vastaukset, kilpailijat (yl)'!U132=Pistetaulukko!$H$54,'Vastaukset, kilpailijat (yl)'!U132=Pistetaulukko!$J$54),Pistetaulukko!$H$53,IF(OR('Vastaukset, kilpailijat (yl)'!U132=Pistetaulukko!$G$54,'Vastaukset, kilpailijat (yl)'!U132=Pistetaulukko!$K$54),Pistetaulukko!$G$53,IF(OR('Vastaukset, kilpailijat (yl)'!U132=Pistetaulukko!$F$54,'Vastaukset, kilpailijat (yl)'!U132=Pistetaulukko!$L$54),Pistetaulukko!$F$53,0))))</f>
        <v>0</v>
      </c>
      <c r="V132" s="82">
        <f>IF('Vastaukset, kilpailijat (yl)'!V132=Pistetaulukko!$I$57,Pistetaulukko!$I$56,IF(OR('Vastaukset, kilpailijat (yl)'!V132=Pistetaulukko!$H$57,'Vastaukset, kilpailijat (yl)'!V132=Pistetaulukko!$J$57),Pistetaulukko!$H$56,IF(OR('Vastaukset, kilpailijat (yl)'!V132=Pistetaulukko!$G$57,'Vastaukset, kilpailijat (yl)'!V132=Pistetaulukko!$K$57),Pistetaulukko!$G$56,IF(OR('Vastaukset, kilpailijat (yl)'!V132=Pistetaulukko!$F$57,'Vastaukset, kilpailijat (yl)'!V132=Pistetaulukko!$L$57),Pistetaulukko!$F$56,0))))</f>
        <v>0</v>
      </c>
      <c r="W132" s="82">
        <f>IF('Vastaukset, kilpailijat (yl)'!W132=Pistetaulukko!$I$60,Pistetaulukko!$I$59,IF(OR('Vastaukset, kilpailijat (yl)'!W132=Pistetaulukko!$H$60,'Vastaukset, kilpailijat (yl)'!W132=Pistetaulukko!$J$60),Pistetaulukko!$H$59,IF(OR('Vastaukset, kilpailijat (yl)'!W132=Pistetaulukko!$G$60,'Vastaukset, kilpailijat (yl)'!W132=Pistetaulukko!$K$60),Pistetaulukko!$G$59,IF(OR('Vastaukset, kilpailijat (yl)'!W132=Pistetaulukko!$F$60,'Vastaukset, kilpailijat (yl)'!W132=Pistetaulukko!$L$60),Pistetaulukko!$F$59,0))))</f>
        <v>0</v>
      </c>
      <c r="X132" s="82">
        <f>IF('Vastaukset, kilpailijat (yl)'!X132=Pistetaulukko!$I$63,Pistetaulukko!$I$62,IF(OR('Vastaukset, kilpailijat (yl)'!X132=Pistetaulukko!$H$63,'Vastaukset, kilpailijat (yl)'!X132=Pistetaulukko!$J$63),Pistetaulukko!$H$62,IF(OR('Vastaukset, kilpailijat (yl)'!X132=Pistetaulukko!$G$63,'Vastaukset, kilpailijat (yl)'!X132=Pistetaulukko!$K$63),Pistetaulukko!$G$62,IF(OR('Vastaukset, kilpailijat (yl)'!X132=Pistetaulukko!$F$63,'Vastaukset, kilpailijat (yl)'!X132=Pistetaulukko!$L$63),Pistetaulukko!$F$62,0))))</f>
        <v>0</v>
      </c>
      <c r="Y132" s="82">
        <f>IF('Vastaukset, kilpailijat (yl)'!Y132=Pistetaulukko!$I$66,Pistetaulukko!$I$65,IF(OR('Vastaukset, kilpailijat (yl)'!Y132=Pistetaulukko!$H$66,'Vastaukset, kilpailijat (yl)'!Y132=Pistetaulukko!$J$66),Pistetaulukko!$H$65,IF(OR('Vastaukset, kilpailijat (yl)'!Y132=Pistetaulukko!$G$66,'Vastaukset, kilpailijat (yl)'!Y132=Pistetaulukko!$K$66),Pistetaulukko!$G$65,IF(OR('Vastaukset, kilpailijat (yl)'!Y132=Pistetaulukko!$F$66,'Vastaukset, kilpailijat (yl)'!Y132=Pistetaulukko!$L$66),Pistetaulukko!$F$65,IF(OR('Vastaukset, kilpailijat (yl)'!Y132=Pistetaulukko!$E$66,'Vastaukset, kilpailijat (yl)'!Y132=Pistetaulukko!$M$66),Pistetaulukko!$E$65,IF(OR('Vastaukset, kilpailijat (yl)'!Y132=Pistetaulukko!$D$66,'Vastaukset, kilpailijat (yl)'!Y132=Pistetaulukko!$N$66),Pistetaulukko!$D$65,0))))))</f>
        <v>0</v>
      </c>
      <c r="Z132" s="82">
        <f>IF('Vastaukset, kilpailijat (yl)'!Z132=Pistetaulukko!$I$69,Pistetaulukko!$I$68,IF(OR('Vastaukset, kilpailijat (yl)'!Z132=Pistetaulukko!$H$69,'Vastaukset, kilpailijat (yl)'!Z132=Pistetaulukko!$J$69),Pistetaulukko!$H$68,IF(OR('Vastaukset, kilpailijat (yl)'!Z132=Pistetaulukko!$G$69,'Vastaukset, kilpailijat (yl)'!Z132=Pistetaulukko!$K$69),Pistetaulukko!$G$68,IF(OR('Vastaukset, kilpailijat (yl)'!Z132=Pistetaulukko!$F$69,'Vastaukset, kilpailijat (yl)'!Z132=Pistetaulukko!$L$69),Pistetaulukko!$F$68,IF(OR('Vastaukset, kilpailijat (yl)'!Z132=Pistetaulukko!$E$69,'Vastaukset, kilpailijat (yl)'!Z132=Pistetaulukko!$M$69),Pistetaulukko!$E$68,IF(OR('Vastaukset, kilpailijat (yl)'!Z132=Pistetaulukko!$D$69,'Vastaukset, kilpailijat (yl)'!Z132=Pistetaulukko!$N$69),Pistetaulukko!$D$68,0))))))</f>
        <v>0</v>
      </c>
      <c r="AA132" s="4">
        <f t="shared" si="10"/>
        <v>0</v>
      </c>
      <c r="AB132" s="34">
        <f>'Vastaukset, kilpailijat (yl)'!AD132</f>
        <v>0</v>
      </c>
      <c r="AC132" s="125">
        <f>'Vastaukset, kilpailijat (yl)'!AC132</f>
        <v>0</v>
      </c>
      <c r="AD132" s="35">
        <f t="shared" si="11"/>
        <v>-4.1666666666666664E-2</v>
      </c>
      <c r="AE132" s="111">
        <f t="shared" si="12"/>
        <v>0</v>
      </c>
      <c r="AF132" s="109">
        <f t="shared" si="13"/>
        <v>0</v>
      </c>
      <c r="AG132" s="115">
        <f>'Suunnistus (yl)'!I132</f>
        <v>160</v>
      </c>
      <c r="AH132" s="107">
        <f t="shared" si="14"/>
        <v>160</v>
      </c>
      <c r="AI132" s="12"/>
    </row>
    <row r="133" spans="1:35" x14ac:dyDescent="0.3">
      <c r="A133" s="7">
        <f>'Vastaukset, kilpailijat (yl)'!A133</f>
        <v>0</v>
      </c>
      <c r="B133" s="56">
        <f>'Vastaukset, kilpailijat (yl)'!B133</f>
        <v>0</v>
      </c>
      <c r="C133" s="6">
        <f>'Vastaukset, kilpailijat (yl)'!C133</f>
        <v>0</v>
      </c>
      <c r="D133" s="6">
        <f>'Vastaukset, kilpailijat (yl)'!D133</f>
        <v>0</v>
      </c>
      <c r="E133" s="82">
        <f>IF('Vastaukset, kilpailijat (yl)'!E133=Pistetaulukko!$I$3,Pistetaulukko!$I$2,0)</f>
        <v>0</v>
      </c>
      <c r="F133" s="82">
        <f>IF('Vastaukset, kilpailijat (yl)'!F133=Pistetaulukko!$I$6,Pistetaulukko!$I$5,IF(OR('Vastaukset, kilpailijat (yl)'!F133=Pistetaulukko!$H$6,'Vastaukset, kilpailijat (yl)'!F133=Pistetaulukko!$J$6),Pistetaulukko!$H$5,IF(OR('Vastaukset, kilpailijat (yl)'!F133=Pistetaulukko!$G$6,'Vastaukset, kilpailijat (yl)'!F133=Pistetaulukko!$K$6),Pistetaulukko!$G$5,IF(OR('Vastaukset, kilpailijat (yl)'!F133=Pistetaulukko!$F$6,'Vastaukset, kilpailijat (yl)'!F133=Pistetaulukko!$L$6),Pistetaulukko!$F$5,0))))</f>
        <v>0</v>
      </c>
      <c r="G133" s="82">
        <f>IF('Vastaukset, kilpailijat (yl)'!G133=Pistetaulukko!$I$9,Pistetaulukko!$I$8,IF(OR('Vastaukset, kilpailijat (yl)'!G133=Pistetaulukko!$H$9,'Vastaukset, kilpailijat (yl)'!G133=Pistetaulukko!$J$9),Pistetaulukko!$H$8,IF(OR('Vastaukset, kilpailijat (yl)'!G133=Pistetaulukko!$G$9,'Vastaukset, kilpailijat (yl)'!G133=Pistetaulukko!$K$9),Pistetaulukko!$G$8,IF(OR('Vastaukset, kilpailijat (yl)'!G133=Pistetaulukko!$F$9,'Vastaukset, kilpailijat (yl)'!G133=Pistetaulukko!$L$9),Pistetaulukko!$F$8,0))))</f>
        <v>0</v>
      </c>
      <c r="H133" s="82">
        <f>IF('Vastaukset, kilpailijat (yl)'!H133=Pistetaulukko!$I$12,Pistetaulukko!$I$11,IF(OR('Vastaukset, kilpailijat (yl)'!H133=Pistetaulukko!$H$12,'Vastaukset, kilpailijat (yl)'!H133=Pistetaulukko!$J$12),Pistetaulukko!$H$11,IF(OR('Vastaukset, kilpailijat (yl)'!H133=Pistetaulukko!$G$12,'Vastaukset, kilpailijat (yl)'!H133=Pistetaulukko!$K$12),Pistetaulukko!$G$11,IF(OR('Vastaukset, kilpailijat (yl)'!H133=Pistetaulukko!$F$12,'Vastaukset, kilpailijat (yl)'!H133=Pistetaulukko!$L$12),Pistetaulukko!$F$11,0))))</f>
        <v>0</v>
      </c>
      <c r="I133" s="82">
        <f>IF('Vastaukset, kilpailijat (yl)'!I133=Pistetaulukko!$I$18,Pistetaulukko!$I$17,0)</f>
        <v>0</v>
      </c>
      <c r="J133" s="82">
        <f>IF('Vastaukset, kilpailijat (yl)'!J133=Pistetaulukko!$I$21,Pistetaulukko!$I$20,IF(OR('Vastaukset, kilpailijat (yl)'!J133=Pistetaulukko!$H$21,'Vastaukset, kilpailijat (yl)'!J133=Pistetaulukko!$J$21),Pistetaulukko!$H$20,IF(OR('Vastaukset, kilpailijat (yl)'!J133=Pistetaulukko!$G$21,'Vastaukset, kilpailijat (yl)'!J133=Pistetaulukko!$K$21),Pistetaulukko!$G$20,IF(OR('Vastaukset, kilpailijat (yl)'!J133=Pistetaulukko!$F$21,'Vastaukset, kilpailijat (yl)'!J133=Pistetaulukko!$L$21),Pistetaulukko!$F$20,0))))</f>
        <v>0</v>
      </c>
      <c r="K133" s="82">
        <f>IF('Vastaukset, kilpailijat (yl)'!K133=Pistetaulukko!$I$24,Pistetaulukko!$I$23,0)</f>
        <v>0</v>
      </c>
      <c r="L133" s="82">
        <f>IF('Vastaukset, kilpailijat (yl)'!L133=Pistetaulukko!$I$27,Pistetaulukko!$I$26,IF(OR('Vastaukset, kilpailijat (yl)'!L133=Pistetaulukko!$H$27,'Vastaukset, kilpailijat (yl)'!L133=Pistetaulukko!$J$27),Pistetaulukko!$H$26,IF(OR('Vastaukset, kilpailijat (yl)'!L133=Pistetaulukko!$G$27,'Vastaukset, kilpailijat (yl)'!L133=Pistetaulukko!$K$27),Pistetaulukko!$G$26,IF(OR('Vastaukset, kilpailijat (yl)'!L133=Pistetaulukko!$F$27,'Vastaukset, kilpailijat (yl)'!L133=Pistetaulukko!$L$27),Pistetaulukko!$F$26,0))))</f>
        <v>0</v>
      </c>
      <c r="M133" s="82">
        <f>IF('Vastaukset, kilpailijat (yl)'!M133=Pistetaulukko!$I$30,Pistetaulukko!$I$29,0)</f>
        <v>0</v>
      </c>
      <c r="N133" s="82">
        <f>IF('Vastaukset, kilpailijat (yl)'!N133=Pistetaulukko!$I$33,Pistetaulukko!$I$32,IF(OR('Vastaukset, kilpailijat (yl)'!N133=Pistetaulukko!$H$33,'Vastaukset, kilpailijat (yl)'!N133=Pistetaulukko!$J$33),Pistetaulukko!$H$32,IF(OR('Vastaukset, kilpailijat (yl)'!N133=Pistetaulukko!$G$33,'Vastaukset, kilpailijat (yl)'!N133=Pistetaulukko!$K$33),Pistetaulukko!$G$32,IF(OR('Vastaukset, kilpailijat (yl)'!N133=Pistetaulukko!$F$33,'Vastaukset, kilpailijat (yl)'!N133=Pistetaulukko!$L$33),Pistetaulukko!$F$32,IF(OR('Vastaukset, kilpailijat (yl)'!N133=Pistetaulukko!$E$33,'Vastaukset, kilpailijat (yl)'!N133=Pistetaulukko!$M$33),Pistetaulukko!$E$32,IF(OR('Vastaukset, kilpailijat (yl)'!N133=Pistetaulukko!$D$33,'Vastaukset, kilpailijat (yl)'!N133=Pistetaulukko!$N$33),Pistetaulukko!$D$32,0))))))</f>
        <v>0</v>
      </c>
      <c r="O133" s="82">
        <f>IF('Vastaukset, kilpailijat (yl)'!O133=Pistetaulukko!$I$36,Pistetaulukko!$I$35,IF(OR('Vastaukset, kilpailijat (yl)'!O133=Pistetaulukko!$H$36,'Vastaukset, kilpailijat (yl)'!O133=Pistetaulukko!$J$36),Pistetaulukko!$H$35,IF(OR('Vastaukset, kilpailijat (yl)'!O133=Pistetaulukko!$G$36,'Vastaukset, kilpailijat (yl)'!O133=Pistetaulukko!$K$36),Pistetaulukko!$G$35,IF(OR('Vastaukset, kilpailijat (yl)'!O133=Pistetaulukko!$F$36,'Vastaukset, kilpailijat (yl)'!O133=Pistetaulukko!$L$36),Pistetaulukko!$F$35,IF(OR('Vastaukset, kilpailijat (yl)'!O133=Pistetaulukko!$E$36,'Vastaukset, kilpailijat (yl)'!O133=Pistetaulukko!$M$36),Pistetaulukko!$E$35,IF(OR('Vastaukset, kilpailijat (yl)'!O133=Pistetaulukko!$D$36,'Vastaukset, kilpailijat (yl)'!O133=Pistetaulukko!$N$36),Pistetaulukko!$D$35,IF(OR('Vastaukset, kilpailijat (yl)'!O133=Pistetaulukko!$C$36,'Vastaukset, kilpailijat (yl)'!O133=Pistetaulukko!$O$36),Pistetaulukko!$C$35,IF(OR('Vastaukset, kilpailijat (yl)'!O133=Pistetaulukko!$B$36,'Vastaukset, kilpailijat (yl)'!O133=Pistetaulukko!$P$36),Pistetaulukko!$B$35,0))))))))</f>
        <v>0</v>
      </c>
      <c r="P133" s="82">
        <f>IF('Vastaukset, kilpailijat (yl)'!P133=Pistetaulukko!$I$39,Pistetaulukko!$I$38,IF(OR('Vastaukset, kilpailijat (yl)'!P133=Pistetaulukko!$H$39,'Vastaukset, kilpailijat (yl)'!P133=Pistetaulukko!$J$39),Pistetaulukko!$H$38,IF(OR('Vastaukset, kilpailijat (yl)'!P133=Pistetaulukko!$G$39,'Vastaukset, kilpailijat (yl)'!P133=Pistetaulukko!$K$39),Pistetaulukko!$G$38,IF(OR('Vastaukset, kilpailijat (yl)'!P133=Pistetaulukko!$F$39,'Vastaukset, kilpailijat (yl)'!P133=Pistetaulukko!$L$39),Pistetaulukko!$F$38,0))))</f>
        <v>0</v>
      </c>
      <c r="Q133" s="82">
        <f>IF('Vastaukset, kilpailijat (yl)'!Q133=Pistetaulukko!$I$42,Pistetaulukko!$I$41,IF(OR('Vastaukset, kilpailijat (yl)'!Q133=Pistetaulukko!$H$42,'Vastaukset, kilpailijat (yl)'!Q133=Pistetaulukko!$J$42),Pistetaulukko!$H$41,IF(OR('Vastaukset, kilpailijat (yl)'!Q133=Pistetaulukko!$G$42,'Vastaukset, kilpailijat (yl)'!Q133=Pistetaulukko!$K$42),Pistetaulukko!$G$41,IF(OR('Vastaukset, kilpailijat (yl)'!Q133=Pistetaulukko!$F$42,'Vastaukset, kilpailijat (yl)'!Q133=Pistetaulukko!$L$42),Pistetaulukko!$F$41,0))))</f>
        <v>0</v>
      </c>
      <c r="R133" s="82">
        <f>IF('Vastaukset, kilpailijat (yl)'!R133=Pistetaulukko!$I$45,Pistetaulukko!$I$44,IF(OR('Vastaukset, kilpailijat (yl)'!R133=Pistetaulukko!$H$45,'Vastaukset, kilpailijat (yl)'!R133=Pistetaulukko!$J$45),Pistetaulukko!$H$44,IF(OR('Vastaukset, kilpailijat (yl)'!R133=Pistetaulukko!$G$45,'Vastaukset, kilpailijat (yl)'!R133=Pistetaulukko!$K$45),Pistetaulukko!$G$44,IF(OR('Vastaukset, kilpailijat (yl)'!R133=Pistetaulukko!$F$45,'Vastaukset, kilpailijat (yl)'!R133=Pistetaulukko!$L$45),Pistetaulukko!$F$44,0))))</f>
        <v>0</v>
      </c>
      <c r="S133" s="82">
        <f>IF('Vastaukset, kilpailijat (yl)'!S133=Pistetaulukko!$I$48,Pistetaulukko!$I$47,IF(OR('Vastaukset, kilpailijat (yl)'!S133=Pistetaulukko!$H$48,'Vastaukset, kilpailijat (yl)'!S133=Pistetaulukko!$J$48),Pistetaulukko!$H$47,IF(OR('Vastaukset, kilpailijat (yl)'!S133=Pistetaulukko!$G$48,'Vastaukset, kilpailijat (yl)'!S133=Pistetaulukko!$K$48),Pistetaulukko!$G$47,IF(OR('Vastaukset, kilpailijat (yl)'!S133=Pistetaulukko!$F$48,'Vastaukset, kilpailijat (yl)'!S133=Pistetaulukko!$L$48),Pistetaulukko!$F$47,0))))</f>
        <v>0</v>
      </c>
      <c r="T133" s="82">
        <f>IF('Vastaukset, kilpailijat (yl)'!T133=Pistetaulukko!$I$51,Pistetaulukko!$I$50,IF(OR('Vastaukset, kilpailijat (yl)'!T133=Pistetaulukko!$H$51,'Vastaukset, kilpailijat (yl)'!T133=Pistetaulukko!$J$51),Pistetaulukko!$H$50,IF(OR('Vastaukset, kilpailijat (yl)'!T133=Pistetaulukko!$G$51,'Vastaukset, kilpailijat (yl)'!T133=Pistetaulukko!$K$51),Pistetaulukko!$G$50,IF(OR('Vastaukset, kilpailijat (yl)'!T133=Pistetaulukko!$F$51,'Vastaukset, kilpailijat (yl)'!T133=Pistetaulukko!$L$51),Pistetaulukko!$F$50,0))))</f>
        <v>0</v>
      </c>
      <c r="U133" s="82">
        <f>IF('Vastaukset, kilpailijat (yl)'!U133=Pistetaulukko!$I$54,Pistetaulukko!$I$53,IF(OR('Vastaukset, kilpailijat (yl)'!U133=Pistetaulukko!$H$54,'Vastaukset, kilpailijat (yl)'!U133=Pistetaulukko!$J$54),Pistetaulukko!$H$53,IF(OR('Vastaukset, kilpailijat (yl)'!U133=Pistetaulukko!$G$54,'Vastaukset, kilpailijat (yl)'!U133=Pistetaulukko!$K$54),Pistetaulukko!$G$53,IF(OR('Vastaukset, kilpailijat (yl)'!U133=Pistetaulukko!$F$54,'Vastaukset, kilpailijat (yl)'!U133=Pistetaulukko!$L$54),Pistetaulukko!$F$53,0))))</f>
        <v>0</v>
      </c>
      <c r="V133" s="82">
        <f>IF('Vastaukset, kilpailijat (yl)'!V133=Pistetaulukko!$I$57,Pistetaulukko!$I$56,IF(OR('Vastaukset, kilpailijat (yl)'!V133=Pistetaulukko!$H$57,'Vastaukset, kilpailijat (yl)'!V133=Pistetaulukko!$J$57),Pistetaulukko!$H$56,IF(OR('Vastaukset, kilpailijat (yl)'!V133=Pistetaulukko!$G$57,'Vastaukset, kilpailijat (yl)'!V133=Pistetaulukko!$K$57),Pistetaulukko!$G$56,IF(OR('Vastaukset, kilpailijat (yl)'!V133=Pistetaulukko!$F$57,'Vastaukset, kilpailijat (yl)'!V133=Pistetaulukko!$L$57),Pistetaulukko!$F$56,0))))</f>
        <v>0</v>
      </c>
      <c r="W133" s="82">
        <f>IF('Vastaukset, kilpailijat (yl)'!W133=Pistetaulukko!$I$60,Pistetaulukko!$I$59,IF(OR('Vastaukset, kilpailijat (yl)'!W133=Pistetaulukko!$H$60,'Vastaukset, kilpailijat (yl)'!W133=Pistetaulukko!$J$60),Pistetaulukko!$H$59,IF(OR('Vastaukset, kilpailijat (yl)'!W133=Pistetaulukko!$G$60,'Vastaukset, kilpailijat (yl)'!W133=Pistetaulukko!$K$60),Pistetaulukko!$G$59,IF(OR('Vastaukset, kilpailijat (yl)'!W133=Pistetaulukko!$F$60,'Vastaukset, kilpailijat (yl)'!W133=Pistetaulukko!$L$60),Pistetaulukko!$F$59,0))))</f>
        <v>0</v>
      </c>
      <c r="X133" s="82">
        <f>IF('Vastaukset, kilpailijat (yl)'!X133=Pistetaulukko!$I$63,Pistetaulukko!$I$62,IF(OR('Vastaukset, kilpailijat (yl)'!X133=Pistetaulukko!$H$63,'Vastaukset, kilpailijat (yl)'!X133=Pistetaulukko!$J$63),Pistetaulukko!$H$62,IF(OR('Vastaukset, kilpailijat (yl)'!X133=Pistetaulukko!$G$63,'Vastaukset, kilpailijat (yl)'!X133=Pistetaulukko!$K$63),Pistetaulukko!$G$62,IF(OR('Vastaukset, kilpailijat (yl)'!X133=Pistetaulukko!$F$63,'Vastaukset, kilpailijat (yl)'!X133=Pistetaulukko!$L$63),Pistetaulukko!$F$62,0))))</f>
        <v>0</v>
      </c>
      <c r="Y133" s="82">
        <f>IF('Vastaukset, kilpailijat (yl)'!Y133=Pistetaulukko!$I$66,Pistetaulukko!$I$65,IF(OR('Vastaukset, kilpailijat (yl)'!Y133=Pistetaulukko!$H$66,'Vastaukset, kilpailijat (yl)'!Y133=Pistetaulukko!$J$66),Pistetaulukko!$H$65,IF(OR('Vastaukset, kilpailijat (yl)'!Y133=Pistetaulukko!$G$66,'Vastaukset, kilpailijat (yl)'!Y133=Pistetaulukko!$K$66),Pistetaulukko!$G$65,IF(OR('Vastaukset, kilpailijat (yl)'!Y133=Pistetaulukko!$F$66,'Vastaukset, kilpailijat (yl)'!Y133=Pistetaulukko!$L$66),Pistetaulukko!$F$65,IF(OR('Vastaukset, kilpailijat (yl)'!Y133=Pistetaulukko!$E$66,'Vastaukset, kilpailijat (yl)'!Y133=Pistetaulukko!$M$66),Pistetaulukko!$E$65,IF(OR('Vastaukset, kilpailijat (yl)'!Y133=Pistetaulukko!$D$66,'Vastaukset, kilpailijat (yl)'!Y133=Pistetaulukko!$N$66),Pistetaulukko!$D$65,0))))))</f>
        <v>0</v>
      </c>
      <c r="Z133" s="82">
        <f>IF('Vastaukset, kilpailijat (yl)'!Z133=Pistetaulukko!$I$69,Pistetaulukko!$I$68,IF(OR('Vastaukset, kilpailijat (yl)'!Z133=Pistetaulukko!$H$69,'Vastaukset, kilpailijat (yl)'!Z133=Pistetaulukko!$J$69),Pistetaulukko!$H$68,IF(OR('Vastaukset, kilpailijat (yl)'!Z133=Pistetaulukko!$G$69,'Vastaukset, kilpailijat (yl)'!Z133=Pistetaulukko!$K$69),Pistetaulukko!$G$68,IF(OR('Vastaukset, kilpailijat (yl)'!Z133=Pistetaulukko!$F$69,'Vastaukset, kilpailijat (yl)'!Z133=Pistetaulukko!$L$69),Pistetaulukko!$F$68,IF(OR('Vastaukset, kilpailijat (yl)'!Z133=Pistetaulukko!$E$69,'Vastaukset, kilpailijat (yl)'!Z133=Pistetaulukko!$M$69),Pistetaulukko!$E$68,IF(OR('Vastaukset, kilpailijat (yl)'!Z133=Pistetaulukko!$D$69,'Vastaukset, kilpailijat (yl)'!Z133=Pistetaulukko!$N$69),Pistetaulukko!$D$68,0))))))</f>
        <v>0</v>
      </c>
      <c r="AA133" s="4">
        <f t="shared" si="10"/>
        <v>0</v>
      </c>
      <c r="AB133" s="34">
        <f>'Vastaukset, kilpailijat (yl)'!AD133</f>
        <v>0</v>
      </c>
      <c r="AC133" s="125">
        <f>'Vastaukset, kilpailijat (yl)'!AC133</f>
        <v>0</v>
      </c>
      <c r="AD133" s="35">
        <f t="shared" si="11"/>
        <v>-4.1666666666666664E-2</v>
      </c>
      <c r="AE133" s="111">
        <f t="shared" si="12"/>
        <v>0</v>
      </c>
      <c r="AF133" s="109">
        <f t="shared" si="13"/>
        <v>0</v>
      </c>
      <c r="AG133" s="115">
        <f>'Suunnistus (yl)'!I133</f>
        <v>160</v>
      </c>
      <c r="AH133" s="107">
        <f t="shared" si="14"/>
        <v>160</v>
      </c>
      <c r="AI133" s="12"/>
    </row>
    <row r="134" spans="1:35" x14ac:dyDescent="0.3">
      <c r="A134" s="7">
        <f>'Vastaukset, kilpailijat (yl)'!A134</f>
        <v>0</v>
      </c>
      <c r="B134" s="56">
        <f>'Vastaukset, kilpailijat (yl)'!B134</f>
        <v>0</v>
      </c>
      <c r="C134" s="6">
        <f>'Vastaukset, kilpailijat (yl)'!C134</f>
        <v>0</v>
      </c>
      <c r="D134" s="6">
        <f>'Vastaukset, kilpailijat (yl)'!D134</f>
        <v>0</v>
      </c>
      <c r="E134" s="82">
        <f>IF('Vastaukset, kilpailijat (yl)'!E134=Pistetaulukko!$I$3,Pistetaulukko!$I$2,0)</f>
        <v>0</v>
      </c>
      <c r="F134" s="82">
        <f>IF('Vastaukset, kilpailijat (yl)'!F134=Pistetaulukko!$I$6,Pistetaulukko!$I$5,IF(OR('Vastaukset, kilpailijat (yl)'!F134=Pistetaulukko!$H$6,'Vastaukset, kilpailijat (yl)'!F134=Pistetaulukko!$J$6),Pistetaulukko!$H$5,IF(OR('Vastaukset, kilpailijat (yl)'!F134=Pistetaulukko!$G$6,'Vastaukset, kilpailijat (yl)'!F134=Pistetaulukko!$K$6),Pistetaulukko!$G$5,IF(OR('Vastaukset, kilpailijat (yl)'!F134=Pistetaulukko!$F$6,'Vastaukset, kilpailijat (yl)'!F134=Pistetaulukko!$L$6),Pistetaulukko!$F$5,0))))</f>
        <v>0</v>
      </c>
      <c r="G134" s="82">
        <f>IF('Vastaukset, kilpailijat (yl)'!G134=Pistetaulukko!$I$9,Pistetaulukko!$I$8,IF(OR('Vastaukset, kilpailijat (yl)'!G134=Pistetaulukko!$H$9,'Vastaukset, kilpailijat (yl)'!G134=Pistetaulukko!$J$9),Pistetaulukko!$H$8,IF(OR('Vastaukset, kilpailijat (yl)'!G134=Pistetaulukko!$G$9,'Vastaukset, kilpailijat (yl)'!G134=Pistetaulukko!$K$9),Pistetaulukko!$G$8,IF(OR('Vastaukset, kilpailijat (yl)'!G134=Pistetaulukko!$F$9,'Vastaukset, kilpailijat (yl)'!G134=Pistetaulukko!$L$9),Pistetaulukko!$F$8,0))))</f>
        <v>0</v>
      </c>
      <c r="H134" s="82">
        <f>IF('Vastaukset, kilpailijat (yl)'!H134=Pistetaulukko!$I$12,Pistetaulukko!$I$11,IF(OR('Vastaukset, kilpailijat (yl)'!H134=Pistetaulukko!$H$12,'Vastaukset, kilpailijat (yl)'!H134=Pistetaulukko!$J$12),Pistetaulukko!$H$11,IF(OR('Vastaukset, kilpailijat (yl)'!H134=Pistetaulukko!$G$12,'Vastaukset, kilpailijat (yl)'!H134=Pistetaulukko!$K$12),Pistetaulukko!$G$11,IF(OR('Vastaukset, kilpailijat (yl)'!H134=Pistetaulukko!$F$12,'Vastaukset, kilpailijat (yl)'!H134=Pistetaulukko!$L$12),Pistetaulukko!$F$11,0))))</f>
        <v>0</v>
      </c>
      <c r="I134" s="82">
        <f>IF('Vastaukset, kilpailijat (yl)'!I134=Pistetaulukko!$I$18,Pistetaulukko!$I$17,0)</f>
        <v>0</v>
      </c>
      <c r="J134" s="82">
        <f>IF('Vastaukset, kilpailijat (yl)'!J134=Pistetaulukko!$I$21,Pistetaulukko!$I$20,IF(OR('Vastaukset, kilpailijat (yl)'!J134=Pistetaulukko!$H$21,'Vastaukset, kilpailijat (yl)'!J134=Pistetaulukko!$J$21),Pistetaulukko!$H$20,IF(OR('Vastaukset, kilpailijat (yl)'!J134=Pistetaulukko!$G$21,'Vastaukset, kilpailijat (yl)'!J134=Pistetaulukko!$K$21),Pistetaulukko!$G$20,IF(OR('Vastaukset, kilpailijat (yl)'!J134=Pistetaulukko!$F$21,'Vastaukset, kilpailijat (yl)'!J134=Pistetaulukko!$L$21),Pistetaulukko!$F$20,0))))</f>
        <v>0</v>
      </c>
      <c r="K134" s="82">
        <f>IF('Vastaukset, kilpailijat (yl)'!K134=Pistetaulukko!$I$24,Pistetaulukko!$I$23,0)</f>
        <v>0</v>
      </c>
      <c r="L134" s="82">
        <f>IF('Vastaukset, kilpailijat (yl)'!L134=Pistetaulukko!$I$27,Pistetaulukko!$I$26,IF(OR('Vastaukset, kilpailijat (yl)'!L134=Pistetaulukko!$H$27,'Vastaukset, kilpailijat (yl)'!L134=Pistetaulukko!$J$27),Pistetaulukko!$H$26,IF(OR('Vastaukset, kilpailijat (yl)'!L134=Pistetaulukko!$G$27,'Vastaukset, kilpailijat (yl)'!L134=Pistetaulukko!$K$27),Pistetaulukko!$G$26,IF(OR('Vastaukset, kilpailijat (yl)'!L134=Pistetaulukko!$F$27,'Vastaukset, kilpailijat (yl)'!L134=Pistetaulukko!$L$27),Pistetaulukko!$F$26,0))))</f>
        <v>0</v>
      </c>
      <c r="M134" s="82">
        <f>IF('Vastaukset, kilpailijat (yl)'!M134=Pistetaulukko!$I$30,Pistetaulukko!$I$29,0)</f>
        <v>0</v>
      </c>
      <c r="N134" s="82">
        <f>IF('Vastaukset, kilpailijat (yl)'!N134=Pistetaulukko!$I$33,Pistetaulukko!$I$32,IF(OR('Vastaukset, kilpailijat (yl)'!N134=Pistetaulukko!$H$33,'Vastaukset, kilpailijat (yl)'!N134=Pistetaulukko!$J$33),Pistetaulukko!$H$32,IF(OR('Vastaukset, kilpailijat (yl)'!N134=Pistetaulukko!$G$33,'Vastaukset, kilpailijat (yl)'!N134=Pistetaulukko!$K$33),Pistetaulukko!$G$32,IF(OR('Vastaukset, kilpailijat (yl)'!N134=Pistetaulukko!$F$33,'Vastaukset, kilpailijat (yl)'!N134=Pistetaulukko!$L$33),Pistetaulukko!$F$32,IF(OR('Vastaukset, kilpailijat (yl)'!N134=Pistetaulukko!$E$33,'Vastaukset, kilpailijat (yl)'!N134=Pistetaulukko!$M$33),Pistetaulukko!$E$32,IF(OR('Vastaukset, kilpailijat (yl)'!N134=Pistetaulukko!$D$33,'Vastaukset, kilpailijat (yl)'!N134=Pistetaulukko!$N$33),Pistetaulukko!$D$32,0))))))</f>
        <v>0</v>
      </c>
      <c r="O134" s="82">
        <f>IF('Vastaukset, kilpailijat (yl)'!O134=Pistetaulukko!$I$36,Pistetaulukko!$I$35,IF(OR('Vastaukset, kilpailijat (yl)'!O134=Pistetaulukko!$H$36,'Vastaukset, kilpailijat (yl)'!O134=Pistetaulukko!$J$36),Pistetaulukko!$H$35,IF(OR('Vastaukset, kilpailijat (yl)'!O134=Pistetaulukko!$G$36,'Vastaukset, kilpailijat (yl)'!O134=Pistetaulukko!$K$36),Pistetaulukko!$G$35,IF(OR('Vastaukset, kilpailijat (yl)'!O134=Pistetaulukko!$F$36,'Vastaukset, kilpailijat (yl)'!O134=Pistetaulukko!$L$36),Pistetaulukko!$F$35,IF(OR('Vastaukset, kilpailijat (yl)'!O134=Pistetaulukko!$E$36,'Vastaukset, kilpailijat (yl)'!O134=Pistetaulukko!$M$36),Pistetaulukko!$E$35,IF(OR('Vastaukset, kilpailijat (yl)'!O134=Pistetaulukko!$D$36,'Vastaukset, kilpailijat (yl)'!O134=Pistetaulukko!$N$36),Pistetaulukko!$D$35,IF(OR('Vastaukset, kilpailijat (yl)'!O134=Pistetaulukko!$C$36,'Vastaukset, kilpailijat (yl)'!O134=Pistetaulukko!$O$36),Pistetaulukko!$C$35,IF(OR('Vastaukset, kilpailijat (yl)'!O134=Pistetaulukko!$B$36,'Vastaukset, kilpailijat (yl)'!O134=Pistetaulukko!$P$36),Pistetaulukko!$B$35,0))))))))</f>
        <v>0</v>
      </c>
      <c r="P134" s="82">
        <f>IF('Vastaukset, kilpailijat (yl)'!P134=Pistetaulukko!$I$39,Pistetaulukko!$I$38,IF(OR('Vastaukset, kilpailijat (yl)'!P134=Pistetaulukko!$H$39,'Vastaukset, kilpailijat (yl)'!P134=Pistetaulukko!$J$39),Pistetaulukko!$H$38,IF(OR('Vastaukset, kilpailijat (yl)'!P134=Pistetaulukko!$G$39,'Vastaukset, kilpailijat (yl)'!P134=Pistetaulukko!$K$39),Pistetaulukko!$G$38,IF(OR('Vastaukset, kilpailijat (yl)'!P134=Pistetaulukko!$F$39,'Vastaukset, kilpailijat (yl)'!P134=Pistetaulukko!$L$39),Pistetaulukko!$F$38,0))))</f>
        <v>0</v>
      </c>
      <c r="Q134" s="82">
        <f>IF('Vastaukset, kilpailijat (yl)'!Q134=Pistetaulukko!$I$42,Pistetaulukko!$I$41,IF(OR('Vastaukset, kilpailijat (yl)'!Q134=Pistetaulukko!$H$42,'Vastaukset, kilpailijat (yl)'!Q134=Pistetaulukko!$J$42),Pistetaulukko!$H$41,IF(OR('Vastaukset, kilpailijat (yl)'!Q134=Pistetaulukko!$G$42,'Vastaukset, kilpailijat (yl)'!Q134=Pistetaulukko!$K$42),Pistetaulukko!$G$41,IF(OR('Vastaukset, kilpailijat (yl)'!Q134=Pistetaulukko!$F$42,'Vastaukset, kilpailijat (yl)'!Q134=Pistetaulukko!$L$42),Pistetaulukko!$F$41,0))))</f>
        <v>0</v>
      </c>
      <c r="R134" s="82">
        <f>IF('Vastaukset, kilpailijat (yl)'!R134=Pistetaulukko!$I$45,Pistetaulukko!$I$44,IF(OR('Vastaukset, kilpailijat (yl)'!R134=Pistetaulukko!$H$45,'Vastaukset, kilpailijat (yl)'!R134=Pistetaulukko!$J$45),Pistetaulukko!$H$44,IF(OR('Vastaukset, kilpailijat (yl)'!R134=Pistetaulukko!$G$45,'Vastaukset, kilpailijat (yl)'!R134=Pistetaulukko!$K$45),Pistetaulukko!$G$44,IF(OR('Vastaukset, kilpailijat (yl)'!R134=Pistetaulukko!$F$45,'Vastaukset, kilpailijat (yl)'!R134=Pistetaulukko!$L$45),Pistetaulukko!$F$44,0))))</f>
        <v>0</v>
      </c>
      <c r="S134" s="82">
        <f>IF('Vastaukset, kilpailijat (yl)'!S134=Pistetaulukko!$I$48,Pistetaulukko!$I$47,IF(OR('Vastaukset, kilpailijat (yl)'!S134=Pistetaulukko!$H$48,'Vastaukset, kilpailijat (yl)'!S134=Pistetaulukko!$J$48),Pistetaulukko!$H$47,IF(OR('Vastaukset, kilpailijat (yl)'!S134=Pistetaulukko!$G$48,'Vastaukset, kilpailijat (yl)'!S134=Pistetaulukko!$K$48),Pistetaulukko!$G$47,IF(OR('Vastaukset, kilpailijat (yl)'!S134=Pistetaulukko!$F$48,'Vastaukset, kilpailijat (yl)'!S134=Pistetaulukko!$L$48),Pistetaulukko!$F$47,0))))</f>
        <v>0</v>
      </c>
      <c r="T134" s="82">
        <f>IF('Vastaukset, kilpailijat (yl)'!T134=Pistetaulukko!$I$51,Pistetaulukko!$I$50,IF(OR('Vastaukset, kilpailijat (yl)'!T134=Pistetaulukko!$H$51,'Vastaukset, kilpailijat (yl)'!T134=Pistetaulukko!$J$51),Pistetaulukko!$H$50,IF(OR('Vastaukset, kilpailijat (yl)'!T134=Pistetaulukko!$G$51,'Vastaukset, kilpailijat (yl)'!T134=Pistetaulukko!$K$51),Pistetaulukko!$G$50,IF(OR('Vastaukset, kilpailijat (yl)'!T134=Pistetaulukko!$F$51,'Vastaukset, kilpailijat (yl)'!T134=Pistetaulukko!$L$51),Pistetaulukko!$F$50,0))))</f>
        <v>0</v>
      </c>
      <c r="U134" s="82">
        <f>IF('Vastaukset, kilpailijat (yl)'!U134=Pistetaulukko!$I$54,Pistetaulukko!$I$53,IF(OR('Vastaukset, kilpailijat (yl)'!U134=Pistetaulukko!$H$54,'Vastaukset, kilpailijat (yl)'!U134=Pistetaulukko!$J$54),Pistetaulukko!$H$53,IF(OR('Vastaukset, kilpailijat (yl)'!U134=Pistetaulukko!$G$54,'Vastaukset, kilpailijat (yl)'!U134=Pistetaulukko!$K$54),Pistetaulukko!$G$53,IF(OR('Vastaukset, kilpailijat (yl)'!U134=Pistetaulukko!$F$54,'Vastaukset, kilpailijat (yl)'!U134=Pistetaulukko!$L$54),Pistetaulukko!$F$53,0))))</f>
        <v>0</v>
      </c>
      <c r="V134" s="82">
        <f>IF('Vastaukset, kilpailijat (yl)'!V134=Pistetaulukko!$I$57,Pistetaulukko!$I$56,IF(OR('Vastaukset, kilpailijat (yl)'!V134=Pistetaulukko!$H$57,'Vastaukset, kilpailijat (yl)'!V134=Pistetaulukko!$J$57),Pistetaulukko!$H$56,IF(OR('Vastaukset, kilpailijat (yl)'!V134=Pistetaulukko!$G$57,'Vastaukset, kilpailijat (yl)'!V134=Pistetaulukko!$K$57),Pistetaulukko!$G$56,IF(OR('Vastaukset, kilpailijat (yl)'!V134=Pistetaulukko!$F$57,'Vastaukset, kilpailijat (yl)'!V134=Pistetaulukko!$L$57),Pistetaulukko!$F$56,0))))</f>
        <v>0</v>
      </c>
      <c r="W134" s="82">
        <f>IF('Vastaukset, kilpailijat (yl)'!W134=Pistetaulukko!$I$60,Pistetaulukko!$I$59,IF(OR('Vastaukset, kilpailijat (yl)'!W134=Pistetaulukko!$H$60,'Vastaukset, kilpailijat (yl)'!W134=Pistetaulukko!$J$60),Pistetaulukko!$H$59,IF(OR('Vastaukset, kilpailijat (yl)'!W134=Pistetaulukko!$G$60,'Vastaukset, kilpailijat (yl)'!W134=Pistetaulukko!$K$60),Pistetaulukko!$G$59,IF(OR('Vastaukset, kilpailijat (yl)'!W134=Pistetaulukko!$F$60,'Vastaukset, kilpailijat (yl)'!W134=Pistetaulukko!$L$60),Pistetaulukko!$F$59,0))))</f>
        <v>0</v>
      </c>
      <c r="X134" s="82">
        <f>IF('Vastaukset, kilpailijat (yl)'!X134=Pistetaulukko!$I$63,Pistetaulukko!$I$62,IF(OR('Vastaukset, kilpailijat (yl)'!X134=Pistetaulukko!$H$63,'Vastaukset, kilpailijat (yl)'!X134=Pistetaulukko!$J$63),Pistetaulukko!$H$62,IF(OR('Vastaukset, kilpailijat (yl)'!X134=Pistetaulukko!$G$63,'Vastaukset, kilpailijat (yl)'!X134=Pistetaulukko!$K$63),Pistetaulukko!$G$62,IF(OR('Vastaukset, kilpailijat (yl)'!X134=Pistetaulukko!$F$63,'Vastaukset, kilpailijat (yl)'!X134=Pistetaulukko!$L$63),Pistetaulukko!$F$62,0))))</f>
        <v>0</v>
      </c>
      <c r="Y134" s="82">
        <f>IF('Vastaukset, kilpailijat (yl)'!Y134=Pistetaulukko!$I$66,Pistetaulukko!$I$65,IF(OR('Vastaukset, kilpailijat (yl)'!Y134=Pistetaulukko!$H$66,'Vastaukset, kilpailijat (yl)'!Y134=Pistetaulukko!$J$66),Pistetaulukko!$H$65,IF(OR('Vastaukset, kilpailijat (yl)'!Y134=Pistetaulukko!$G$66,'Vastaukset, kilpailijat (yl)'!Y134=Pistetaulukko!$K$66),Pistetaulukko!$G$65,IF(OR('Vastaukset, kilpailijat (yl)'!Y134=Pistetaulukko!$F$66,'Vastaukset, kilpailijat (yl)'!Y134=Pistetaulukko!$L$66),Pistetaulukko!$F$65,IF(OR('Vastaukset, kilpailijat (yl)'!Y134=Pistetaulukko!$E$66,'Vastaukset, kilpailijat (yl)'!Y134=Pistetaulukko!$M$66),Pistetaulukko!$E$65,IF(OR('Vastaukset, kilpailijat (yl)'!Y134=Pistetaulukko!$D$66,'Vastaukset, kilpailijat (yl)'!Y134=Pistetaulukko!$N$66),Pistetaulukko!$D$65,0))))))</f>
        <v>0</v>
      </c>
      <c r="Z134" s="82">
        <f>IF('Vastaukset, kilpailijat (yl)'!Z134=Pistetaulukko!$I$69,Pistetaulukko!$I$68,IF(OR('Vastaukset, kilpailijat (yl)'!Z134=Pistetaulukko!$H$69,'Vastaukset, kilpailijat (yl)'!Z134=Pistetaulukko!$J$69),Pistetaulukko!$H$68,IF(OR('Vastaukset, kilpailijat (yl)'!Z134=Pistetaulukko!$G$69,'Vastaukset, kilpailijat (yl)'!Z134=Pistetaulukko!$K$69),Pistetaulukko!$G$68,IF(OR('Vastaukset, kilpailijat (yl)'!Z134=Pistetaulukko!$F$69,'Vastaukset, kilpailijat (yl)'!Z134=Pistetaulukko!$L$69),Pistetaulukko!$F$68,IF(OR('Vastaukset, kilpailijat (yl)'!Z134=Pistetaulukko!$E$69,'Vastaukset, kilpailijat (yl)'!Z134=Pistetaulukko!$M$69),Pistetaulukko!$E$68,IF(OR('Vastaukset, kilpailijat (yl)'!Z134=Pistetaulukko!$D$69,'Vastaukset, kilpailijat (yl)'!Z134=Pistetaulukko!$N$69),Pistetaulukko!$D$68,0))))))</f>
        <v>0</v>
      </c>
      <c r="AA134" s="4">
        <f t="shared" si="10"/>
        <v>0</v>
      </c>
      <c r="AB134" s="34">
        <f>'Vastaukset, kilpailijat (yl)'!AD134</f>
        <v>0</v>
      </c>
      <c r="AC134" s="125">
        <f>'Vastaukset, kilpailijat (yl)'!AC134</f>
        <v>0</v>
      </c>
      <c r="AD134" s="35">
        <f t="shared" si="11"/>
        <v>-4.1666666666666664E-2</v>
      </c>
      <c r="AE134" s="111">
        <f t="shared" si="12"/>
        <v>0</v>
      </c>
      <c r="AF134" s="109">
        <f t="shared" si="13"/>
        <v>0</v>
      </c>
      <c r="AG134" s="115">
        <f>'Suunnistus (yl)'!I134</f>
        <v>160</v>
      </c>
      <c r="AH134" s="107">
        <f t="shared" si="14"/>
        <v>160</v>
      </c>
      <c r="AI134" s="12"/>
    </row>
    <row r="135" spans="1:35" x14ac:dyDescent="0.3">
      <c r="A135" s="7">
        <f>'Vastaukset, kilpailijat (yl)'!A135</f>
        <v>0</v>
      </c>
      <c r="B135" s="56">
        <f>'Vastaukset, kilpailijat (yl)'!B135</f>
        <v>0</v>
      </c>
      <c r="C135" s="6">
        <f>'Vastaukset, kilpailijat (yl)'!C135</f>
        <v>0</v>
      </c>
      <c r="D135" s="6">
        <f>'Vastaukset, kilpailijat (yl)'!D135</f>
        <v>0</v>
      </c>
      <c r="E135" s="82">
        <f>IF('Vastaukset, kilpailijat (yl)'!E135=Pistetaulukko!$I$3,Pistetaulukko!$I$2,0)</f>
        <v>0</v>
      </c>
      <c r="F135" s="82">
        <f>IF('Vastaukset, kilpailijat (yl)'!F135=Pistetaulukko!$I$6,Pistetaulukko!$I$5,IF(OR('Vastaukset, kilpailijat (yl)'!F135=Pistetaulukko!$H$6,'Vastaukset, kilpailijat (yl)'!F135=Pistetaulukko!$J$6),Pistetaulukko!$H$5,IF(OR('Vastaukset, kilpailijat (yl)'!F135=Pistetaulukko!$G$6,'Vastaukset, kilpailijat (yl)'!F135=Pistetaulukko!$K$6),Pistetaulukko!$G$5,IF(OR('Vastaukset, kilpailijat (yl)'!F135=Pistetaulukko!$F$6,'Vastaukset, kilpailijat (yl)'!F135=Pistetaulukko!$L$6),Pistetaulukko!$F$5,0))))</f>
        <v>0</v>
      </c>
      <c r="G135" s="82">
        <f>IF('Vastaukset, kilpailijat (yl)'!G135=Pistetaulukko!$I$9,Pistetaulukko!$I$8,IF(OR('Vastaukset, kilpailijat (yl)'!G135=Pistetaulukko!$H$9,'Vastaukset, kilpailijat (yl)'!G135=Pistetaulukko!$J$9),Pistetaulukko!$H$8,IF(OR('Vastaukset, kilpailijat (yl)'!G135=Pistetaulukko!$G$9,'Vastaukset, kilpailijat (yl)'!G135=Pistetaulukko!$K$9),Pistetaulukko!$G$8,IF(OR('Vastaukset, kilpailijat (yl)'!G135=Pistetaulukko!$F$9,'Vastaukset, kilpailijat (yl)'!G135=Pistetaulukko!$L$9),Pistetaulukko!$F$8,0))))</f>
        <v>0</v>
      </c>
      <c r="H135" s="82">
        <f>IF('Vastaukset, kilpailijat (yl)'!H135=Pistetaulukko!$I$12,Pistetaulukko!$I$11,IF(OR('Vastaukset, kilpailijat (yl)'!H135=Pistetaulukko!$H$12,'Vastaukset, kilpailijat (yl)'!H135=Pistetaulukko!$J$12),Pistetaulukko!$H$11,IF(OR('Vastaukset, kilpailijat (yl)'!H135=Pistetaulukko!$G$12,'Vastaukset, kilpailijat (yl)'!H135=Pistetaulukko!$K$12),Pistetaulukko!$G$11,IF(OR('Vastaukset, kilpailijat (yl)'!H135=Pistetaulukko!$F$12,'Vastaukset, kilpailijat (yl)'!H135=Pistetaulukko!$L$12),Pistetaulukko!$F$11,0))))</f>
        <v>0</v>
      </c>
      <c r="I135" s="82">
        <f>IF('Vastaukset, kilpailijat (yl)'!I135=Pistetaulukko!$I$18,Pistetaulukko!$I$17,0)</f>
        <v>0</v>
      </c>
      <c r="J135" s="82">
        <f>IF('Vastaukset, kilpailijat (yl)'!J135=Pistetaulukko!$I$21,Pistetaulukko!$I$20,IF(OR('Vastaukset, kilpailijat (yl)'!J135=Pistetaulukko!$H$21,'Vastaukset, kilpailijat (yl)'!J135=Pistetaulukko!$J$21),Pistetaulukko!$H$20,IF(OR('Vastaukset, kilpailijat (yl)'!J135=Pistetaulukko!$G$21,'Vastaukset, kilpailijat (yl)'!J135=Pistetaulukko!$K$21),Pistetaulukko!$G$20,IF(OR('Vastaukset, kilpailijat (yl)'!J135=Pistetaulukko!$F$21,'Vastaukset, kilpailijat (yl)'!J135=Pistetaulukko!$L$21),Pistetaulukko!$F$20,0))))</f>
        <v>0</v>
      </c>
      <c r="K135" s="82">
        <f>IF('Vastaukset, kilpailijat (yl)'!K135=Pistetaulukko!$I$24,Pistetaulukko!$I$23,0)</f>
        <v>0</v>
      </c>
      <c r="L135" s="82">
        <f>IF('Vastaukset, kilpailijat (yl)'!L135=Pistetaulukko!$I$27,Pistetaulukko!$I$26,IF(OR('Vastaukset, kilpailijat (yl)'!L135=Pistetaulukko!$H$27,'Vastaukset, kilpailijat (yl)'!L135=Pistetaulukko!$J$27),Pistetaulukko!$H$26,IF(OR('Vastaukset, kilpailijat (yl)'!L135=Pistetaulukko!$G$27,'Vastaukset, kilpailijat (yl)'!L135=Pistetaulukko!$K$27),Pistetaulukko!$G$26,IF(OR('Vastaukset, kilpailijat (yl)'!L135=Pistetaulukko!$F$27,'Vastaukset, kilpailijat (yl)'!L135=Pistetaulukko!$L$27),Pistetaulukko!$F$26,0))))</f>
        <v>0</v>
      </c>
      <c r="M135" s="82">
        <f>IF('Vastaukset, kilpailijat (yl)'!M135=Pistetaulukko!$I$30,Pistetaulukko!$I$29,0)</f>
        <v>0</v>
      </c>
      <c r="N135" s="82">
        <f>IF('Vastaukset, kilpailijat (yl)'!N135=Pistetaulukko!$I$33,Pistetaulukko!$I$32,IF(OR('Vastaukset, kilpailijat (yl)'!N135=Pistetaulukko!$H$33,'Vastaukset, kilpailijat (yl)'!N135=Pistetaulukko!$J$33),Pistetaulukko!$H$32,IF(OR('Vastaukset, kilpailijat (yl)'!N135=Pistetaulukko!$G$33,'Vastaukset, kilpailijat (yl)'!N135=Pistetaulukko!$K$33),Pistetaulukko!$G$32,IF(OR('Vastaukset, kilpailijat (yl)'!N135=Pistetaulukko!$F$33,'Vastaukset, kilpailijat (yl)'!N135=Pistetaulukko!$L$33),Pistetaulukko!$F$32,IF(OR('Vastaukset, kilpailijat (yl)'!N135=Pistetaulukko!$E$33,'Vastaukset, kilpailijat (yl)'!N135=Pistetaulukko!$M$33),Pistetaulukko!$E$32,IF(OR('Vastaukset, kilpailijat (yl)'!N135=Pistetaulukko!$D$33,'Vastaukset, kilpailijat (yl)'!N135=Pistetaulukko!$N$33),Pistetaulukko!$D$32,0))))))</f>
        <v>0</v>
      </c>
      <c r="O135" s="82">
        <f>IF('Vastaukset, kilpailijat (yl)'!O135=Pistetaulukko!$I$36,Pistetaulukko!$I$35,IF(OR('Vastaukset, kilpailijat (yl)'!O135=Pistetaulukko!$H$36,'Vastaukset, kilpailijat (yl)'!O135=Pistetaulukko!$J$36),Pistetaulukko!$H$35,IF(OR('Vastaukset, kilpailijat (yl)'!O135=Pistetaulukko!$G$36,'Vastaukset, kilpailijat (yl)'!O135=Pistetaulukko!$K$36),Pistetaulukko!$G$35,IF(OR('Vastaukset, kilpailijat (yl)'!O135=Pistetaulukko!$F$36,'Vastaukset, kilpailijat (yl)'!O135=Pistetaulukko!$L$36),Pistetaulukko!$F$35,IF(OR('Vastaukset, kilpailijat (yl)'!O135=Pistetaulukko!$E$36,'Vastaukset, kilpailijat (yl)'!O135=Pistetaulukko!$M$36),Pistetaulukko!$E$35,IF(OR('Vastaukset, kilpailijat (yl)'!O135=Pistetaulukko!$D$36,'Vastaukset, kilpailijat (yl)'!O135=Pistetaulukko!$N$36),Pistetaulukko!$D$35,IF(OR('Vastaukset, kilpailijat (yl)'!O135=Pistetaulukko!$C$36,'Vastaukset, kilpailijat (yl)'!O135=Pistetaulukko!$O$36),Pistetaulukko!$C$35,IF(OR('Vastaukset, kilpailijat (yl)'!O135=Pistetaulukko!$B$36,'Vastaukset, kilpailijat (yl)'!O135=Pistetaulukko!$P$36),Pistetaulukko!$B$35,0))))))))</f>
        <v>0</v>
      </c>
      <c r="P135" s="82">
        <f>IF('Vastaukset, kilpailijat (yl)'!P135=Pistetaulukko!$I$39,Pistetaulukko!$I$38,IF(OR('Vastaukset, kilpailijat (yl)'!P135=Pistetaulukko!$H$39,'Vastaukset, kilpailijat (yl)'!P135=Pistetaulukko!$J$39),Pistetaulukko!$H$38,IF(OR('Vastaukset, kilpailijat (yl)'!P135=Pistetaulukko!$G$39,'Vastaukset, kilpailijat (yl)'!P135=Pistetaulukko!$K$39),Pistetaulukko!$G$38,IF(OR('Vastaukset, kilpailijat (yl)'!P135=Pistetaulukko!$F$39,'Vastaukset, kilpailijat (yl)'!P135=Pistetaulukko!$L$39),Pistetaulukko!$F$38,0))))</f>
        <v>0</v>
      </c>
      <c r="Q135" s="82">
        <f>IF('Vastaukset, kilpailijat (yl)'!Q135=Pistetaulukko!$I$42,Pistetaulukko!$I$41,IF(OR('Vastaukset, kilpailijat (yl)'!Q135=Pistetaulukko!$H$42,'Vastaukset, kilpailijat (yl)'!Q135=Pistetaulukko!$J$42),Pistetaulukko!$H$41,IF(OR('Vastaukset, kilpailijat (yl)'!Q135=Pistetaulukko!$G$42,'Vastaukset, kilpailijat (yl)'!Q135=Pistetaulukko!$K$42),Pistetaulukko!$G$41,IF(OR('Vastaukset, kilpailijat (yl)'!Q135=Pistetaulukko!$F$42,'Vastaukset, kilpailijat (yl)'!Q135=Pistetaulukko!$L$42),Pistetaulukko!$F$41,0))))</f>
        <v>0</v>
      </c>
      <c r="R135" s="82">
        <f>IF('Vastaukset, kilpailijat (yl)'!R135=Pistetaulukko!$I$45,Pistetaulukko!$I$44,IF(OR('Vastaukset, kilpailijat (yl)'!R135=Pistetaulukko!$H$45,'Vastaukset, kilpailijat (yl)'!R135=Pistetaulukko!$J$45),Pistetaulukko!$H$44,IF(OR('Vastaukset, kilpailijat (yl)'!R135=Pistetaulukko!$G$45,'Vastaukset, kilpailijat (yl)'!R135=Pistetaulukko!$K$45),Pistetaulukko!$G$44,IF(OR('Vastaukset, kilpailijat (yl)'!R135=Pistetaulukko!$F$45,'Vastaukset, kilpailijat (yl)'!R135=Pistetaulukko!$L$45),Pistetaulukko!$F$44,0))))</f>
        <v>0</v>
      </c>
      <c r="S135" s="82">
        <f>IF('Vastaukset, kilpailijat (yl)'!S135=Pistetaulukko!$I$48,Pistetaulukko!$I$47,IF(OR('Vastaukset, kilpailijat (yl)'!S135=Pistetaulukko!$H$48,'Vastaukset, kilpailijat (yl)'!S135=Pistetaulukko!$J$48),Pistetaulukko!$H$47,IF(OR('Vastaukset, kilpailijat (yl)'!S135=Pistetaulukko!$G$48,'Vastaukset, kilpailijat (yl)'!S135=Pistetaulukko!$K$48),Pistetaulukko!$G$47,IF(OR('Vastaukset, kilpailijat (yl)'!S135=Pistetaulukko!$F$48,'Vastaukset, kilpailijat (yl)'!S135=Pistetaulukko!$L$48),Pistetaulukko!$F$47,0))))</f>
        <v>0</v>
      </c>
      <c r="T135" s="82">
        <f>IF('Vastaukset, kilpailijat (yl)'!T135=Pistetaulukko!$I$51,Pistetaulukko!$I$50,IF(OR('Vastaukset, kilpailijat (yl)'!T135=Pistetaulukko!$H$51,'Vastaukset, kilpailijat (yl)'!T135=Pistetaulukko!$J$51),Pistetaulukko!$H$50,IF(OR('Vastaukset, kilpailijat (yl)'!T135=Pistetaulukko!$G$51,'Vastaukset, kilpailijat (yl)'!T135=Pistetaulukko!$K$51),Pistetaulukko!$G$50,IF(OR('Vastaukset, kilpailijat (yl)'!T135=Pistetaulukko!$F$51,'Vastaukset, kilpailijat (yl)'!T135=Pistetaulukko!$L$51),Pistetaulukko!$F$50,0))))</f>
        <v>0</v>
      </c>
      <c r="U135" s="82">
        <f>IF('Vastaukset, kilpailijat (yl)'!U135=Pistetaulukko!$I$54,Pistetaulukko!$I$53,IF(OR('Vastaukset, kilpailijat (yl)'!U135=Pistetaulukko!$H$54,'Vastaukset, kilpailijat (yl)'!U135=Pistetaulukko!$J$54),Pistetaulukko!$H$53,IF(OR('Vastaukset, kilpailijat (yl)'!U135=Pistetaulukko!$G$54,'Vastaukset, kilpailijat (yl)'!U135=Pistetaulukko!$K$54),Pistetaulukko!$G$53,IF(OR('Vastaukset, kilpailijat (yl)'!U135=Pistetaulukko!$F$54,'Vastaukset, kilpailijat (yl)'!U135=Pistetaulukko!$L$54),Pistetaulukko!$F$53,0))))</f>
        <v>0</v>
      </c>
      <c r="V135" s="82">
        <f>IF('Vastaukset, kilpailijat (yl)'!V135=Pistetaulukko!$I$57,Pistetaulukko!$I$56,IF(OR('Vastaukset, kilpailijat (yl)'!V135=Pistetaulukko!$H$57,'Vastaukset, kilpailijat (yl)'!V135=Pistetaulukko!$J$57),Pistetaulukko!$H$56,IF(OR('Vastaukset, kilpailijat (yl)'!V135=Pistetaulukko!$G$57,'Vastaukset, kilpailijat (yl)'!V135=Pistetaulukko!$K$57),Pistetaulukko!$G$56,IF(OR('Vastaukset, kilpailijat (yl)'!V135=Pistetaulukko!$F$57,'Vastaukset, kilpailijat (yl)'!V135=Pistetaulukko!$L$57),Pistetaulukko!$F$56,0))))</f>
        <v>0</v>
      </c>
      <c r="W135" s="82">
        <f>IF('Vastaukset, kilpailijat (yl)'!W135=Pistetaulukko!$I$60,Pistetaulukko!$I$59,IF(OR('Vastaukset, kilpailijat (yl)'!W135=Pistetaulukko!$H$60,'Vastaukset, kilpailijat (yl)'!W135=Pistetaulukko!$J$60),Pistetaulukko!$H$59,IF(OR('Vastaukset, kilpailijat (yl)'!W135=Pistetaulukko!$G$60,'Vastaukset, kilpailijat (yl)'!W135=Pistetaulukko!$K$60),Pistetaulukko!$G$59,IF(OR('Vastaukset, kilpailijat (yl)'!W135=Pistetaulukko!$F$60,'Vastaukset, kilpailijat (yl)'!W135=Pistetaulukko!$L$60),Pistetaulukko!$F$59,0))))</f>
        <v>0</v>
      </c>
      <c r="X135" s="82">
        <f>IF('Vastaukset, kilpailijat (yl)'!X135=Pistetaulukko!$I$63,Pistetaulukko!$I$62,IF(OR('Vastaukset, kilpailijat (yl)'!X135=Pistetaulukko!$H$63,'Vastaukset, kilpailijat (yl)'!X135=Pistetaulukko!$J$63),Pistetaulukko!$H$62,IF(OR('Vastaukset, kilpailijat (yl)'!X135=Pistetaulukko!$G$63,'Vastaukset, kilpailijat (yl)'!X135=Pistetaulukko!$K$63),Pistetaulukko!$G$62,IF(OR('Vastaukset, kilpailijat (yl)'!X135=Pistetaulukko!$F$63,'Vastaukset, kilpailijat (yl)'!X135=Pistetaulukko!$L$63),Pistetaulukko!$F$62,0))))</f>
        <v>0</v>
      </c>
      <c r="Y135" s="82">
        <f>IF('Vastaukset, kilpailijat (yl)'!Y135=Pistetaulukko!$I$66,Pistetaulukko!$I$65,IF(OR('Vastaukset, kilpailijat (yl)'!Y135=Pistetaulukko!$H$66,'Vastaukset, kilpailijat (yl)'!Y135=Pistetaulukko!$J$66),Pistetaulukko!$H$65,IF(OR('Vastaukset, kilpailijat (yl)'!Y135=Pistetaulukko!$G$66,'Vastaukset, kilpailijat (yl)'!Y135=Pistetaulukko!$K$66),Pistetaulukko!$G$65,IF(OR('Vastaukset, kilpailijat (yl)'!Y135=Pistetaulukko!$F$66,'Vastaukset, kilpailijat (yl)'!Y135=Pistetaulukko!$L$66),Pistetaulukko!$F$65,IF(OR('Vastaukset, kilpailijat (yl)'!Y135=Pistetaulukko!$E$66,'Vastaukset, kilpailijat (yl)'!Y135=Pistetaulukko!$M$66),Pistetaulukko!$E$65,IF(OR('Vastaukset, kilpailijat (yl)'!Y135=Pistetaulukko!$D$66,'Vastaukset, kilpailijat (yl)'!Y135=Pistetaulukko!$N$66),Pistetaulukko!$D$65,0))))))</f>
        <v>0</v>
      </c>
      <c r="Z135" s="82">
        <f>IF('Vastaukset, kilpailijat (yl)'!Z135=Pistetaulukko!$I$69,Pistetaulukko!$I$68,IF(OR('Vastaukset, kilpailijat (yl)'!Z135=Pistetaulukko!$H$69,'Vastaukset, kilpailijat (yl)'!Z135=Pistetaulukko!$J$69),Pistetaulukko!$H$68,IF(OR('Vastaukset, kilpailijat (yl)'!Z135=Pistetaulukko!$G$69,'Vastaukset, kilpailijat (yl)'!Z135=Pistetaulukko!$K$69),Pistetaulukko!$G$68,IF(OR('Vastaukset, kilpailijat (yl)'!Z135=Pistetaulukko!$F$69,'Vastaukset, kilpailijat (yl)'!Z135=Pistetaulukko!$L$69),Pistetaulukko!$F$68,IF(OR('Vastaukset, kilpailijat (yl)'!Z135=Pistetaulukko!$E$69,'Vastaukset, kilpailijat (yl)'!Z135=Pistetaulukko!$M$69),Pistetaulukko!$E$68,IF(OR('Vastaukset, kilpailijat (yl)'!Z135=Pistetaulukko!$D$69,'Vastaukset, kilpailijat (yl)'!Z135=Pistetaulukko!$N$69),Pistetaulukko!$D$68,0))))))</f>
        <v>0</v>
      </c>
      <c r="AA135" s="4">
        <f t="shared" si="10"/>
        <v>0</v>
      </c>
      <c r="AB135" s="34">
        <f>'Vastaukset, kilpailijat (yl)'!AD135</f>
        <v>0</v>
      </c>
      <c r="AC135" s="125">
        <f>'Vastaukset, kilpailijat (yl)'!AC135</f>
        <v>0</v>
      </c>
      <c r="AD135" s="35">
        <f t="shared" si="11"/>
        <v>-4.1666666666666664E-2</v>
      </c>
      <c r="AE135" s="111">
        <f t="shared" si="12"/>
        <v>0</v>
      </c>
      <c r="AF135" s="109">
        <f t="shared" si="13"/>
        <v>0</v>
      </c>
      <c r="AG135" s="115">
        <f>'Suunnistus (yl)'!I135</f>
        <v>160</v>
      </c>
      <c r="AH135" s="107">
        <f t="shared" si="14"/>
        <v>160</v>
      </c>
      <c r="AI135" s="12"/>
    </row>
    <row r="136" spans="1:35" x14ac:dyDescent="0.3">
      <c r="A136" s="7">
        <f>'Vastaukset, kilpailijat (yl)'!A136</f>
        <v>0</v>
      </c>
      <c r="B136" s="56">
        <f>'Vastaukset, kilpailijat (yl)'!B136</f>
        <v>0</v>
      </c>
      <c r="C136" s="6">
        <f>'Vastaukset, kilpailijat (yl)'!C136</f>
        <v>0</v>
      </c>
      <c r="D136" s="6">
        <f>'Vastaukset, kilpailijat (yl)'!D136</f>
        <v>0</v>
      </c>
      <c r="E136" s="82">
        <f>IF('Vastaukset, kilpailijat (yl)'!E136=Pistetaulukko!$I$3,Pistetaulukko!$I$2,0)</f>
        <v>0</v>
      </c>
      <c r="F136" s="82">
        <f>IF('Vastaukset, kilpailijat (yl)'!F136=Pistetaulukko!$I$6,Pistetaulukko!$I$5,IF(OR('Vastaukset, kilpailijat (yl)'!F136=Pistetaulukko!$H$6,'Vastaukset, kilpailijat (yl)'!F136=Pistetaulukko!$J$6),Pistetaulukko!$H$5,IF(OR('Vastaukset, kilpailijat (yl)'!F136=Pistetaulukko!$G$6,'Vastaukset, kilpailijat (yl)'!F136=Pistetaulukko!$K$6),Pistetaulukko!$G$5,IF(OR('Vastaukset, kilpailijat (yl)'!F136=Pistetaulukko!$F$6,'Vastaukset, kilpailijat (yl)'!F136=Pistetaulukko!$L$6),Pistetaulukko!$F$5,0))))</f>
        <v>0</v>
      </c>
      <c r="G136" s="82">
        <f>IF('Vastaukset, kilpailijat (yl)'!G136=Pistetaulukko!$I$9,Pistetaulukko!$I$8,IF(OR('Vastaukset, kilpailijat (yl)'!G136=Pistetaulukko!$H$9,'Vastaukset, kilpailijat (yl)'!G136=Pistetaulukko!$J$9),Pistetaulukko!$H$8,IF(OR('Vastaukset, kilpailijat (yl)'!G136=Pistetaulukko!$G$9,'Vastaukset, kilpailijat (yl)'!G136=Pistetaulukko!$K$9),Pistetaulukko!$G$8,IF(OR('Vastaukset, kilpailijat (yl)'!G136=Pistetaulukko!$F$9,'Vastaukset, kilpailijat (yl)'!G136=Pistetaulukko!$L$9),Pistetaulukko!$F$8,0))))</f>
        <v>0</v>
      </c>
      <c r="H136" s="82">
        <f>IF('Vastaukset, kilpailijat (yl)'!H136=Pistetaulukko!$I$12,Pistetaulukko!$I$11,IF(OR('Vastaukset, kilpailijat (yl)'!H136=Pistetaulukko!$H$12,'Vastaukset, kilpailijat (yl)'!H136=Pistetaulukko!$J$12),Pistetaulukko!$H$11,IF(OR('Vastaukset, kilpailijat (yl)'!H136=Pistetaulukko!$G$12,'Vastaukset, kilpailijat (yl)'!H136=Pistetaulukko!$K$12),Pistetaulukko!$G$11,IF(OR('Vastaukset, kilpailijat (yl)'!H136=Pistetaulukko!$F$12,'Vastaukset, kilpailijat (yl)'!H136=Pistetaulukko!$L$12),Pistetaulukko!$F$11,0))))</f>
        <v>0</v>
      </c>
      <c r="I136" s="82">
        <f>IF('Vastaukset, kilpailijat (yl)'!I136=Pistetaulukko!$I$18,Pistetaulukko!$I$17,0)</f>
        <v>0</v>
      </c>
      <c r="J136" s="82">
        <f>IF('Vastaukset, kilpailijat (yl)'!J136=Pistetaulukko!$I$21,Pistetaulukko!$I$20,IF(OR('Vastaukset, kilpailijat (yl)'!J136=Pistetaulukko!$H$21,'Vastaukset, kilpailijat (yl)'!J136=Pistetaulukko!$J$21),Pistetaulukko!$H$20,IF(OR('Vastaukset, kilpailijat (yl)'!J136=Pistetaulukko!$G$21,'Vastaukset, kilpailijat (yl)'!J136=Pistetaulukko!$K$21),Pistetaulukko!$G$20,IF(OR('Vastaukset, kilpailijat (yl)'!J136=Pistetaulukko!$F$21,'Vastaukset, kilpailijat (yl)'!J136=Pistetaulukko!$L$21),Pistetaulukko!$F$20,0))))</f>
        <v>0</v>
      </c>
      <c r="K136" s="82">
        <f>IF('Vastaukset, kilpailijat (yl)'!K136=Pistetaulukko!$I$24,Pistetaulukko!$I$23,0)</f>
        <v>0</v>
      </c>
      <c r="L136" s="82">
        <f>IF('Vastaukset, kilpailijat (yl)'!L136=Pistetaulukko!$I$27,Pistetaulukko!$I$26,IF(OR('Vastaukset, kilpailijat (yl)'!L136=Pistetaulukko!$H$27,'Vastaukset, kilpailijat (yl)'!L136=Pistetaulukko!$J$27),Pistetaulukko!$H$26,IF(OR('Vastaukset, kilpailijat (yl)'!L136=Pistetaulukko!$G$27,'Vastaukset, kilpailijat (yl)'!L136=Pistetaulukko!$K$27),Pistetaulukko!$G$26,IF(OR('Vastaukset, kilpailijat (yl)'!L136=Pistetaulukko!$F$27,'Vastaukset, kilpailijat (yl)'!L136=Pistetaulukko!$L$27),Pistetaulukko!$F$26,0))))</f>
        <v>0</v>
      </c>
      <c r="M136" s="82">
        <f>IF('Vastaukset, kilpailijat (yl)'!M136=Pistetaulukko!$I$30,Pistetaulukko!$I$29,0)</f>
        <v>0</v>
      </c>
      <c r="N136" s="82">
        <f>IF('Vastaukset, kilpailijat (yl)'!N136=Pistetaulukko!$I$33,Pistetaulukko!$I$32,IF(OR('Vastaukset, kilpailijat (yl)'!N136=Pistetaulukko!$H$33,'Vastaukset, kilpailijat (yl)'!N136=Pistetaulukko!$J$33),Pistetaulukko!$H$32,IF(OR('Vastaukset, kilpailijat (yl)'!N136=Pistetaulukko!$G$33,'Vastaukset, kilpailijat (yl)'!N136=Pistetaulukko!$K$33),Pistetaulukko!$G$32,IF(OR('Vastaukset, kilpailijat (yl)'!N136=Pistetaulukko!$F$33,'Vastaukset, kilpailijat (yl)'!N136=Pistetaulukko!$L$33),Pistetaulukko!$F$32,IF(OR('Vastaukset, kilpailijat (yl)'!N136=Pistetaulukko!$E$33,'Vastaukset, kilpailijat (yl)'!N136=Pistetaulukko!$M$33),Pistetaulukko!$E$32,IF(OR('Vastaukset, kilpailijat (yl)'!N136=Pistetaulukko!$D$33,'Vastaukset, kilpailijat (yl)'!N136=Pistetaulukko!$N$33),Pistetaulukko!$D$32,0))))))</f>
        <v>0</v>
      </c>
      <c r="O136" s="82">
        <f>IF('Vastaukset, kilpailijat (yl)'!O136=Pistetaulukko!$I$36,Pistetaulukko!$I$35,IF(OR('Vastaukset, kilpailijat (yl)'!O136=Pistetaulukko!$H$36,'Vastaukset, kilpailijat (yl)'!O136=Pistetaulukko!$J$36),Pistetaulukko!$H$35,IF(OR('Vastaukset, kilpailijat (yl)'!O136=Pistetaulukko!$G$36,'Vastaukset, kilpailijat (yl)'!O136=Pistetaulukko!$K$36),Pistetaulukko!$G$35,IF(OR('Vastaukset, kilpailijat (yl)'!O136=Pistetaulukko!$F$36,'Vastaukset, kilpailijat (yl)'!O136=Pistetaulukko!$L$36),Pistetaulukko!$F$35,IF(OR('Vastaukset, kilpailijat (yl)'!O136=Pistetaulukko!$E$36,'Vastaukset, kilpailijat (yl)'!O136=Pistetaulukko!$M$36),Pistetaulukko!$E$35,IF(OR('Vastaukset, kilpailijat (yl)'!O136=Pistetaulukko!$D$36,'Vastaukset, kilpailijat (yl)'!O136=Pistetaulukko!$N$36),Pistetaulukko!$D$35,IF(OR('Vastaukset, kilpailijat (yl)'!O136=Pistetaulukko!$C$36,'Vastaukset, kilpailijat (yl)'!O136=Pistetaulukko!$O$36),Pistetaulukko!$C$35,IF(OR('Vastaukset, kilpailijat (yl)'!O136=Pistetaulukko!$B$36,'Vastaukset, kilpailijat (yl)'!O136=Pistetaulukko!$P$36),Pistetaulukko!$B$35,0))))))))</f>
        <v>0</v>
      </c>
      <c r="P136" s="82">
        <f>IF('Vastaukset, kilpailijat (yl)'!P136=Pistetaulukko!$I$39,Pistetaulukko!$I$38,IF(OR('Vastaukset, kilpailijat (yl)'!P136=Pistetaulukko!$H$39,'Vastaukset, kilpailijat (yl)'!P136=Pistetaulukko!$J$39),Pistetaulukko!$H$38,IF(OR('Vastaukset, kilpailijat (yl)'!P136=Pistetaulukko!$G$39,'Vastaukset, kilpailijat (yl)'!P136=Pistetaulukko!$K$39),Pistetaulukko!$G$38,IF(OR('Vastaukset, kilpailijat (yl)'!P136=Pistetaulukko!$F$39,'Vastaukset, kilpailijat (yl)'!P136=Pistetaulukko!$L$39),Pistetaulukko!$F$38,0))))</f>
        <v>0</v>
      </c>
      <c r="Q136" s="82">
        <f>IF('Vastaukset, kilpailijat (yl)'!Q136=Pistetaulukko!$I$42,Pistetaulukko!$I$41,IF(OR('Vastaukset, kilpailijat (yl)'!Q136=Pistetaulukko!$H$42,'Vastaukset, kilpailijat (yl)'!Q136=Pistetaulukko!$J$42),Pistetaulukko!$H$41,IF(OR('Vastaukset, kilpailijat (yl)'!Q136=Pistetaulukko!$G$42,'Vastaukset, kilpailijat (yl)'!Q136=Pistetaulukko!$K$42),Pistetaulukko!$G$41,IF(OR('Vastaukset, kilpailijat (yl)'!Q136=Pistetaulukko!$F$42,'Vastaukset, kilpailijat (yl)'!Q136=Pistetaulukko!$L$42),Pistetaulukko!$F$41,0))))</f>
        <v>0</v>
      </c>
      <c r="R136" s="82">
        <f>IF('Vastaukset, kilpailijat (yl)'!R136=Pistetaulukko!$I$45,Pistetaulukko!$I$44,IF(OR('Vastaukset, kilpailijat (yl)'!R136=Pistetaulukko!$H$45,'Vastaukset, kilpailijat (yl)'!R136=Pistetaulukko!$J$45),Pistetaulukko!$H$44,IF(OR('Vastaukset, kilpailijat (yl)'!R136=Pistetaulukko!$G$45,'Vastaukset, kilpailijat (yl)'!R136=Pistetaulukko!$K$45),Pistetaulukko!$G$44,IF(OR('Vastaukset, kilpailijat (yl)'!R136=Pistetaulukko!$F$45,'Vastaukset, kilpailijat (yl)'!R136=Pistetaulukko!$L$45),Pistetaulukko!$F$44,0))))</f>
        <v>0</v>
      </c>
      <c r="S136" s="82">
        <f>IF('Vastaukset, kilpailijat (yl)'!S136=Pistetaulukko!$I$48,Pistetaulukko!$I$47,IF(OR('Vastaukset, kilpailijat (yl)'!S136=Pistetaulukko!$H$48,'Vastaukset, kilpailijat (yl)'!S136=Pistetaulukko!$J$48),Pistetaulukko!$H$47,IF(OR('Vastaukset, kilpailijat (yl)'!S136=Pistetaulukko!$G$48,'Vastaukset, kilpailijat (yl)'!S136=Pistetaulukko!$K$48),Pistetaulukko!$G$47,IF(OR('Vastaukset, kilpailijat (yl)'!S136=Pistetaulukko!$F$48,'Vastaukset, kilpailijat (yl)'!S136=Pistetaulukko!$L$48),Pistetaulukko!$F$47,0))))</f>
        <v>0</v>
      </c>
      <c r="T136" s="82">
        <f>IF('Vastaukset, kilpailijat (yl)'!T136=Pistetaulukko!$I$51,Pistetaulukko!$I$50,IF(OR('Vastaukset, kilpailijat (yl)'!T136=Pistetaulukko!$H$51,'Vastaukset, kilpailijat (yl)'!T136=Pistetaulukko!$J$51),Pistetaulukko!$H$50,IF(OR('Vastaukset, kilpailijat (yl)'!T136=Pistetaulukko!$G$51,'Vastaukset, kilpailijat (yl)'!T136=Pistetaulukko!$K$51),Pistetaulukko!$G$50,IF(OR('Vastaukset, kilpailijat (yl)'!T136=Pistetaulukko!$F$51,'Vastaukset, kilpailijat (yl)'!T136=Pistetaulukko!$L$51),Pistetaulukko!$F$50,0))))</f>
        <v>0</v>
      </c>
      <c r="U136" s="82">
        <f>IF('Vastaukset, kilpailijat (yl)'!U136=Pistetaulukko!$I$54,Pistetaulukko!$I$53,IF(OR('Vastaukset, kilpailijat (yl)'!U136=Pistetaulukko!$H$54,'Vastaukset, kilpailijat (yl)'!U136=Pistetaulukko!$J$54),Pistetaulukko!$H$53,IF(OR('Vastaukset, kilpailijat (yl)'!U136=Pistetaulukko!$G$54,'Vastaukset, kilpailijat (yl)'!U136=Pistetaulukko!$K$54),Pistetaulukko!$G$53,IF(OR('Vastaukset, kilpailijat (yl)'!U136=Pistetaulukko!$F$54,'Vastaukset, kilpailijat (yl)'!U136=Pistetaulukko!$L$54),Pistetaulukko!$F$53,0))))</f>
        <v>0</v>
      </c>
      <c r="V136" s="82">
        <f>IF('Vastaukset, kilpailijat (yl)'!V136=Pistetaulukko!$I$57,Pistetaulukko!$I$56,IF(OR('Vastaukset, kilpailijat (yl)'!V136=Pistetaulukko!$H$57,'Vastaukset, kilpailijat (yl)'!V136=Pistetaulukko!$J$57),Pistetaulukko!$H$56,IF(OR('Vastaukset, kilpailijat (yl)'!V136=Pistetaulukko!$G$57,'Vastaukset, kilpailijat (yl)'!V136=Pistetaulukko!$K$57),Pistetaulukko!$G$56,IF(OR('Vastaukset, kilpailijat (yl)'!V136=Pistetaulukko!$F$57,'Vastaukset, kilpailijat (yl)'!V136=Pistetaulukko!$L$57),Pistetaulukko!$F$56,0))))</f>
        <v>0</v>
      </c>
      <c r="W136" s="82">
        <f>IF('Vastaukset, kilpailijat (yl)'!W136=Pistetaulukko!$I$60,Pistetaulukko!$I$59,IF(OR('Vastaukset, kilpailijat (yl)'!W136=Pistetaulukko!$H$60,'Vastaukset, kilpailijat (yl)'!W136=Pistetaulukko!$J$60),Pistetaulukko!$H$59,IF(OR('Vastaukset, kilpailijat (yl)'!W136=Pistetaulukko!$G$60,'Vastaukset, kilpailijat (yl)'!W136=Pistetaulukko!$K$60),Pistetaulukko!$G$59,IF(OR('Vastaukset, kilpailijat (yl)'!W136=Pistetaulukko!$F$60,'Vastaukset, kilpailijat (yl)'!W136=Pistetaulukko!$L$60),Pistetaulukko!$F$59,0))))</f>
        <v>0</v>
      </c>
      <c r="X136" s="82">
        <f>IF('Vastaukset, kilpailijat (yl)'!X136=Pistetaulukko!$I$63,Pistetaulukko!$I$62,IF(OR('Vastaukset, kilpailijat (yl)'!X136=Pistetaulukko!$H$63,'Vastaukset, kilpailijat (yl)'!X136=Pistetaulukko!$J$63),Pistetaulukko!$H$62,IF(OR('Vastaukset, kilpailijat (yl)'!X136=Pistetaulukko!$G$63,'Vastaukset, kilpailijat (yl)'!X136=Pistetaulukko!$K$63),Pistetaulukko!$G$62,IF(OR('Vastaukset, kilpailijat (yl)'!X136=Pistetaulukko!$F$63,'Vastaukset, kilpailijat (yl)'!X136=Pistetaulukko!$L$63),Pistetaulukko!$F$62,0))))</f>
        <v>0</v>
      </c>
      <c r="Y136" s="82">
        <f>IF('Vastaukset, kilpailijat (yl)'!Y136=Pistetaulukko!$I$66,Pistetaulukko!$I$65,IF(OR('Vastaukset, kilpailijat (yl)'!Y136=Pistetaulukko!$H$66,'Vastaukset, kilpailijat (yl)'!Y136=Pistetaulukko!$J$66),Pistetaulukko!$H$65,IF(OR('Vastaukset, kilpailijat (yl)'!Y136=Pistetaulukko!$G$66,'Vastaukset, kilpailijat (yl)'!Y136=Pistetaulukko!$K$66),Pistetaulukko!$G$65,IF(OR('Vastaukset, kilpailijat (yl)'!Y136=Pistetaulukko!$F$66,'Vastaukset, kilpailijat (yl)'!Y136=Pistetaulukko!$L$66),Pistetaulukko!$F$65,IF(OR('Vastaukset, kilpailijat (yl)'!Y136=Pistetaulukko!$E$66,'Vastaukset, kilpailijat (yl)'!Y136=Pistetaulukko!$M$66),Pistetaulukko!$E$65,IF(OR('Vastaukset, kilpailijat (yl)'!Y136=Pistetaulukko!$D$66,'Vastaukset, kilpailijat (yl)'!Y136=Pistetaulukko!$N$66),Pistetaulukko!$D$65,0))))))</f>
        <v>0</v>
      </c>
      <c r="Z136" s="82">
        <f>IF('Vastaukset, kilpailijat (yl)'!Z136=Pistetaulukko!$I$69,Pistetaulukko!$I$68,IF(OR('Vastaukset, kilpailijat (yl)'!Z136=Pistetaulukko!$H$69,'Vastaukset, kilpailijat (yl)'!Z136=Pistetaulukko!$J$69),Pistetaulukko!$H$68,IF(OR('Vastaukset, kilpailijat (yl)'!Z136=Pistetaulukko!$G$69,'Vastaukset, kilpailijat (yl)'!Z136=Pistetaulukko!$K$69),Pistetaulukko!$G$68,IF(OR('Vastaukset, kilpailijat (yl)'!Z136=Pistetaulukko!$F$69,'Vastaukset, kilpailijat (yl)'!Z136=Pistetaulukko!$L$69),Pistetaulukko!$F$68,IF(OR('Vastaukset, kilpailijat (yl)'!Z136=Pistetaulukko!$E$69,'Vastaukset, kilpailijat (yl)'!Z136=Pistetaulukko!$M$69),Pistetaulukko!$E$68,IF(OR('Vastaukset, kilpailijat (yl)'!Z136=Pistetaulukko!$D$69,'Vastaukset, kilpailijat (yl)'!Z136=Pistetaulukko!$N$69),Pistetaulukko!$D$68,0))))))</f>
        <v>0</v>
      </c>
      <c r="AA136" s="4">
        <f t="shared" si="10"/>
        <v>0</v>
      </c>
      <c r="AB136" s="34">
        <f>'Vastaukset, kilpailijat (yl)'!AD136</f>
        <v>0</v>
      </c>
      <c r="AC136" s="125">
        <f>'Vastaukset, kilpailijat (yl)'!AC136</f>
        <v>0</v>
      </c>
      <c r="AD136" s="35">
        <f t="shared" si="11"/>
        <v>-4.1666666666666664E-2</v>
      </c>
      <c r="AE136" s="111">
        <f t="shared" si="12"/>
        <v>0</v>
      </c>
      <c r="AF136" s="109">
        <f t="shared" si="13"/>
        <v>0</v>
      </c>
      <c r="AG136" s="115">
        <f>'Suunnistus (yl)'!I136</f>
        <v>160</v>
      </c>
      <c r="AH136" s="107">
        <f t="shared" si="14"/>
        <v>160</v>
      </c>
      <c r="AI136" s="12"/>
    </row>
    <row r="137" spans="1:35" x14ac:dyDescent="0.3">
      <c r="A137" s="7">
        <f>'Vastaukset, kilpailijat (yl)'!A137</f>
        <v>0</v>
      </c>
      <c r="B137" s="56">
        <f>'Vastaukset, kilpailijat (yl)'!B137</f>
        <v>0</v>
      </c>
      <c r="C137" s="6">
        <f>'Vastaukset, kilpailijat (yl)'!C137</f>
        <v>0</v>
      </c>
      <c r="D137" s="6">
        <f>'Vastaukset, kilpailijat (yl)'!D137</f>
        <v>0</v>
      </c>
      <c r="E137" s="82">
        <f>IF('Vastaukset, kilpailijat (yl)'!E137=Pistetaulukko!$I$3,Pistetaulukko!$I$2,0)</f>
        <v>0</v>
      </c>
      <c r="F137" s="82">
        <f>IF('Vastaukset, kilpailijat (yl)'!F137=Pistetaulukko!$I$6,Pistetaulukko!$I$5,IF(OR('Vastaukset, kilpailijat (yl)'!F137=Pistetaulukko!$H$6,'Vastaukset, kilpailijat (yl)'!F137=Pistetaulukko!$J$6),Pistetaulukko!$H$5,IF(OR('Vastaukset, kilpailijat (yl)'!F137=Pistetaulukko!$G$6,'Vastaukset, kilpailijat (yl)'!F137=Pistetaulukko!$K$6),Pistetaulukko!$G$5,IF(OR('Vastaukset, kilpailijat (yl)'!F137=Pistetaulukko!$F$6,'Vastaukset, kilpailijat (yl)'!F137=Pistetaulukko!$L$6),Pistetaulukko!$F$5,0))))</f>
        <v>0</v>
      </c>
      <c r="G137" s="82">
        <f>IF('Vastaukset, kilpailijat (yl)'!G137=Pistetaulukko!$I$9,Pistetaulukko!$I$8,IF(OR('Vastaukset, kilpailijat (yl)'!G137=Pistetaulukko!$H$9,'Vastaukset, kilpailijat (yl)'!G137=Pistetaulukko!$J$9),Pistetaulukko!$H$8,IF(OR('Vastaukset, kilpailijat (yl)'!G137=Pistetaulukko!$G$9,'Vastaukset, kilpailijat (yl)'!G137=Pistetaulukko!$K$9),Pistetaulukko!$G$8,IF(OR('Vastaukset, kilpailijat (yl)'!G137=Pistetaulukko!$F$9,'Vastaukset, kilpailijat (yl)'!G137=Pistetaulukko!$L$9),Pistetaulukko!$F$8,0))))</f>
        <v>0</v>
      </c>
      <c r="H137" s="82">
        <f>IF('Vastaukset, kilpailijat (yl)'!H137=Pistetaulukko!$I$12,Pistetaulukko!$I$11,IF(OR('Vastaukset, kilpailijat (yl)'!H137=Pistetaulukko!$H$12,'Vastaukset, kilpailijat (yl)'!H137=Pistetaulukko!$J$12),Pistetaulukko!$H$11,IF(OR('Vastaukset, kilpailijat (yl)'!H137=Pistetaulukko!$G$12,'Vastaukset, kilpailijat (yl)'!H137=Pistetaulukko!$K$12),Pistetaulukko!$G$11,IF(OR('Vastaukset, kilpailijat (yl)'!H137=Pistetaulukko!$F$12,'Vastaukset, kilpailijat (yl)'!H137=Pistetaulukko!$L$12),Pistetaulukko!$F$11,0))))</f>
        <v>0</v>
      </c>
      <c r="I137" s="82">
        <f>IF('Vastaukset, kilpailijat (yl)'!I137=Pistetaulukko!$I$18,Pistetaulukko!$I$17,0)</f>
        <v>0</v>
      </c>
      <c r="J137" s="82">
        <f>IF('Vastaukset, kilpailijat (yl)'!J137=Pistetaulukko!$I$21,Pistetaulukko!$I$20,IF(OR('Vastaukset, kilpailijat (yl)'!J137=Pistetaulukko!$H$21,'Vastaukset, kilpailijat (yl)'!J137=Pistetaulukko!$J$21),Pistetaulukko!$H$20,IF(OR('Vastaukset, kilpailijat (yl)'!J137=Pistetaulukko!$G$21,'Vastaukset, kilpailijat (yl)'!J137=Pistetaulukko!$K$21),Pistetaulukko!$G$20,IF(OR('Vastaukset, kilpailijat (yl)'!J137=Pistetaulukko!$F$21,'Vastaukset, kilpailijat (yl)'!J137=Pistetaulukko!$L$21),Pistetaulukko!$F$20,0))))</f>
        <v>0</v>
      </c>
      <c r="K137" s="82">
        <f>IF('Vastaukset, kilpailijat (yl)'!K137=Pistetaulukko!$I$24,Pistetaulukko!$I$23,0)</f>
        <v>0</v>
      </c>
      <c r="L137" s="82">
        <f>IF('Vastaukset, kilpailijat (yl)'!L137=Pistetaulukko!$I$27,Pistetaulukko!$I$26,IF(OR('Vastaukset, kilpailijat (yl)'!L137=Pistetaulukko!$H$27,'Vastaukset, kilpailijat (yl)'!L137=Pistetaulukko!$J$27),Pistetaulukko!$H$26,IF(OR('Vastaukset, kilpailijat (yl)'!L137=Pistetaulukko!$G$27,'Vastaukset, kilpailijat (yl)'!L137=Pistetaulukko!$K$27),Pistetaulukko!$G$26,IF(OR('Vastaukset, kilpailijat (yl)'!L137=Pistetaulukko!$F$27,'Vastaukset, kilpailijat (yl)'!L137=Pistetaulukko!$L$27),Pistetaulukko!$F$26,0))))</f>
        <v>0</v>
      </c>
      <c r="M137" s="82">
        <f>IF('Vastaukset, kilpailijat (yl)'!M137=Pistetaulukko!$I$30,Pistetaulukko!$I$29,0)</f>
        <v>0</v>
      </c>
      <c r="N137" s="82">
        <f>IF('Vastaukset, kilpailijat (yl)'!N137=Pistetaulukko!$I$33,Pistetaulukko!$I$32,IF(OR('Vastaukset, kilpailijat (yl)'!N137=Pistetaulukko!$H$33,'Vastaukset, kilpailijat (yl)'!N137=Pistetaulukko!$J$33),Pistetaulukko!$H$32,IF(OR('Vastaukset, kilpailijat (yl)'!N137=Pistetaulukko!$G$33,'Vastaukset, kilpailijat (yl)'!N137=Pistetaulukko!$K$33),Pistetaulukko!$G$32,IF(OR('Vastaukset, kilpailijat (yl)'!N137=Pistetaulukko!$F$33,'Vastaukset, kilpailijat (yl)'!N137=Pistetaulukko!$L$33),Pistetaulukko!$F$32,IF(OR('Vastaukset, kilpailijat (yl)'!N137=Pistetaulukko!$E$33,'Vastaukset, kilpailijat (yl)'!N137=Pistetaulukko!$M$33),Pistetaulukko!$E$32,IF(OR('Vastaukset, kilpailijat (yl)'!N137=Pistetaulukko!$D$33,'Vastaukset, kilpailijat (yl)'!N137=Pistetaulukko!$N$33),Pistetaulukko!$D$32,0))))))</f>
        <v>0</v>
      </c>
      <c r="O137" s="82">
        <f>IF('Vastaukset, kilpailijat (yl)'!O137=Pistetaulukko!$I$36,Pistetaulukko!$I$35,IF(OR('Vastaukset, kilpailijat (yl)'!O137=Pistetaulukko!$H$36,'Vastaukset, kilpailijat (yl)'!O137=Pistetaulukko!$J$36),Pistetaulukko!$H$35,IF(OR('Vastaukset, kilpailijat (yl)'!O137=Pistetaulukko!$G$36,'Vastaukset, kilpailijat (yl)'!O137=Pistetaulukko!$K$36),Pistetaulukko!$G$35,IF(OR('Vastaukset, kilpailijat (yl)'!O137=Pistetaulukko!$F$36,'Vastaukset, kilpailijat (yl)'!O137=Pistetaulukko!$L$36),Pistetaulukko!$F$35,IF(OR('Vastaukset, kilpailijat (yl)'!O137=Pistetaulukko!$E$36,'Vastaukset, kilpailijat (yl)'!O137=Pistetaulukko!$M$36),Pistetaulukko!$E$35,IF(OR('Vastaukset, kilpailijat (yl)'!O137=Pistetaulukko!$D$36,'Vastaukset, kilpailijat (yl)'!O137=Pistetaulukko!$N$36),Pistetaulukko!$D$35,IF(OR('Vastaukset, kilpailijat (yl)'!O137=Pistetaulukko!$C$36,'Vastaukset, kilpailijat (yl)'!O137=Pistetaulukko!$O$36),Pistetaulukko!$C$35,IF(OR('Vastaukset, kilpailijat (yl)'!O137=Pistetaulukko!$B$36,'Vastaukset, kilpailijat (yl)'!O137=Pistetaulukko!$P$36),Pistetaulukko!$B$35,0))))))))</f>
        <v>0</v>
      </c>
      <c r="P137" s="82">
        <f>IF('Vastaukset, kilpailijat (yl)'!P137=Pistetaulukko!$I$39,Pistetaulukko!$I$38,IF(OR('Vastaukset, kilpailijat (yl)'!P137=Pistetaulukko!$H$39,'Vastaukset, kilpailijat (yl)'!P137=Pistetaulukko!$J$39),Pistetaulukko!$H$38,IF(OR('Vastaukset, kilpailijat (yl)'!P137=Pistetaulukko!$G$39,'Vastaukset, kilpailijat (yl)'!P137=Pistetaulukko!$K$39),Pistetaulukko!$G$38,IF(OR('Vastaukset, kilpailijat (yl)'!P137=Pistetaulukko!$F$39,'Vastaukset, kilpailijat (yl)'!P137=Pistetaulukko!$L$39),Pistetaulukko!$F$38,0))))</f>
        <v>0</v>
      </c>
      <c r="Q137" s="82">
        <f>IF('Vastaukset, kilpailijat (yl)'!Q137=Pistetaulukko!$I$42,Pistetaulukko!$I$41,IF(OR('Vastaukset, kilpailijat (yl)'!Q137=Pistetaulukko!$H$42,'Vastaukset, kilpailijat (yl)'!Q137=Pistetaulukko!$J$42),Pistetaulukko!$H$41,IF(OR('Vastaukset, kilpailijat (yl)'!Q137=Pistetaulukko!$G$42,'Vastaukset, kilpailijat (yl)'!Q137=Pistetaulukko!$K$42),Pistetaulukko!$G$41,IF(OR('Vastaukset, kilpailijat (yl)'!Q137=Pistetaulukko!$F$42,'Vastaukset, kilpailijat (yl)'!Q137=Pistetaulukko!$L$42),Pistetaulukko!$F$41,0))))</f>
        <v>0</v>
      </c>
      <c r="R137" s="82">
        <f>IF('Vastaukset, kilpailijat (yl)'!R137=Pistetaulukko!$I$45,Pistetaulukko!$I$44,IF(OR('Vastaukset, kilpailijat (yl)'!R137=Pistetaulukko!$H$45,'Vastaukset, kilpailijat (yl)'!R137=Pistetaulukko!$J$45),Pistetaulukko!$H$44,IF(OR('Vastaukset, kilpailijat (yl)'!R137=Pistetaulukko!$G$45,'Vastaukset, kilpailijat (yl)'!R137=Pistetaulukko!$K$45),Pistetaulukko!$G$44,IF(OR('Vastaukset, kilpailijat (yl)'!R137=Pistetaulukko!$F$45,'Vastaukset, kilpailijat (yl)'!R137=Pistetaulukko!$L$45),Pistetaulukko!$F$44,0))))</f>
        <v>0</v>
      </c>
      <c r="S137" s="82">
        <f>IF('Vastaukset, kilpailijat (yl)'!S137=Pistetaulukko!$I$48,Pistetaulukko!$I$47,IF(OR('Vastaukset, kilpailijat (yl)'!S137=Pistetaulukko!$H$48,'Vastaukset, kilpailijat (yl)'!S137=Pistetaulukko!$J$48),Pistetaulukko!$H$47,IF(OR('Vastaukset, kilpailijat (yl)'!S137=Pistetaulukko!$G$48,'Vastaukset, kilpailijat (yl)'!S137=Pistetaulukko!$K$48),Pistetaulukko!$G$47,IF(OR('Vastaukset, kilpailijat (yl)'!S137=Pistetaulukko!$F$48,'Vastaukset, kilpailijat (yl)'!S137=Pistetaulukko!$L$48),Pistetaulukko!$F$47,0))))</f>
        <v>0</v>
      </c>
      <c r="T137" s="82">
        <f>IF('Vastaukset, kilpailijat (yl)'!T137=Pistetaulukko!$I$51,Pistetaulukko!$I$50,IF(OR('Vastaukset, kilpailijat (yl)'!T137=Pistetaulukko!$H$51,'Vastaukset, kilpailijat (yl)'!T137=Pistetaulukko!$J$51),Pistetaulukko!$H$50,IF(OR('Vastaukset, kilpailijat (yl)'!T137=Pistetaulukko!$G$51,'Vastaukset, kilpailijat (yl)'!T137=Pistetaulukko!$K$51),Pistetaulukko!$G$50,IF(OR('Vastaukset, kilpailijat (yl)'!T137=Pistetaulukko!$F$51,'Vastaukset, kilpailijat (yl)'!T137=Pistetaulukko!$L$51),Pistetaulukko!$F$50,0))))</f>
        <v>0</v>
      </c>
      <c r="U137" s="82">
        <f>IF('Vastaukset, kilpailijat (yl)'!U137=Pistetaulukko!$I$54,Pistetaulukko!$I$53,IF(OR('Vastaukset, kilpailijat (yl)'!U137=Pistetaulukko!$H$54,'Vastaukset, kilpailijat (yl)'!U137=Pistetaulukko!$J$54),Pistetaulukko!$H$53,IF(OR('Vastaukset, kilpailijat (yl)'!U137=Pistetaulukko!$G$54,'Vastaukset, kilpailijat (yl)'!U137=Pistetaulukko!$K$54),Pistetaulukko!$G$53,IF(OR('Vastaukset, kilpailijat (yl)'!U137=Pistetaulukko!$F$54,'Vastaukset, kilpailijat (yl)'!U137=Pistetaulukko!$L$54),Pistetaulukko!$F$53,0))))</f>
        <v>0</v>
      </c>
      <c r="V137" s="82">
        <f>IF('Vastaukset, kilpailijat (yl)'!V137=Pistetaulukko!$I$57,Pistetaulukko!$I$56,IF(OR('Vastaukset, kilpailijat (yl)'!V137=Pistetaulukko!$H$57,'Vastaukset, kilpailijat (yl)'!V137=Pistetaulukko!$J$57),Pistetaulukko!$H$56,IF(OR('Vastaukset, kilpailijat (yl)'!V137=Pistetaulukko!$G$57,'Vastaukset, kilpailijat (yl)'!V137=Pistetaulukko!$K$57),Pistetaulukko!$G$56,IF(OR('Vastaukset, kilpailijat (yl)'!V137=Pistetaulukko!$F$57,'Vastaukset, kilpailijat (yl)'!V137=Pistetaulukko!$L$57),Pistetaulukko!$F$56,0))))</f>
        <v>0</v>
      </c>
      <c r="W137" s="82">
        <f>IF('Vastaukset, kilpailijat (yl)'!W137=Pistetaulukko!$I$60,Pistetaulukko!$I$59,IF(OR('Vastaukset, kilpailijat (yl)'!W137=Pistetaulukko!$H$60,'Vastaukset, kilpailijat (yl)'!W137=Pistetaulukko!$J$60),Pistetaulukko!$H$59,IF(OR('Vastaukset, kilpailijat (yl)'!W137=Pistetaulukko!$G$60,'Vastaukset, kilpailijat (yl)'!W137=Pistetaulukko!$K$60),Pistetaulukko!$G$59,IF(OR('Vastaukset, kilpailijat (yl)'!W137=Pistetaulukko!$F$60,'Vastaukset, kilpailijat (yl)'!W137=Pistetaulukko!$L$60),Pistetaulukko!$F$59,0))))</f>
        <v>0</v>
      </c>
      <c r="X137" s="82">
        <f>IF('Vastaukset, kilpailijat (yl)'!X137=Pistetaulukko!$I$63,Pistetaulukko!$I$62,IF(OR('Vastaukset, kilpailijat (yl)'!X137=Pistetaulukko!$H$63,'Vastaukset, kilpailijat (yl)'!X137=Pistetaulukko!$J$63),Pistetaulukko!$H$62,IF(OR('Vastaukset, kilpailijat (yl)'!X137=Pistetaulukko!$G$63,'Vastaukset, kilpailijat (yl)'!X137=Pistetaulukko!$K$63),Pistetaulukko!$G$62,IF(OR('Vastaukset, kilpailijat (yl)'!X137=Pistetaulukko!$F$63,'Vastaukset, kilpailijat (yl)'!X137=Pistetaulukko!$L$63),Pistetaulukko!$F$62,0))))</f>
        <v>0</v>
      </c>
      <c r="Y137" s="82">
        <f>IF('Vastaukset, kilpailijat (yl)'!Y137=Pistetaulukko!$I$66,Pistetaulukko!$I$65,IF(OR('Vastaukset, kilpailijat (yl)'!Y137=Pistetaulukko!$H$66,'Vastaukset, kilpailijat (yl)'!Y137=Pistetaulukko!$J$66),Pistetaulukko!$H$65,IF(OR('Vastaukset, kilpailijat (yl)'!Y137=Pistetaulukko!$G$66,'Vastaukset, kilpailijat (yl)'!Y137=Pistetaulukko!$K$66),Pistetaulukko!$G$65,IF(OR('Vastaukset, kilpailijat (yl)'!Y137=Pistetaulukko!$F$66,'Vastaukset, kilpailijat (yl)'!Y137=Pistetaulukko!$L$66),Pistetaulukko!$F$65,IF(OR('Vastaukset, kilpailijat (yl)'!Y137=Pistetaulukko!$E$66,'Vastaukset, kilpailijat (yl)'!Y137=Pistetaulukko!$M$66),Pistetaulukko!$E$65,IF(OR('Vastaukset, kilpailijat (yl)'!Y137=Pistetaulukko!$D$66,'Vastaukset, kilpailijat (yl)'!Y137=Pistetaulukko!$N$66),Pistetaulukko!$D$65,0))))))</f>
        <v>0</v>
      </c>
      <c r="Z137" s="82">
        <f>IF('Vastaukset, kilpailijat (yl)'!Z137=Pistetaulukko!$I$69,Pistetaulukko!$I$68,IF(OR('Vastaukset, kilpailijat (yl)'!Z137=Pistetaulukko!$H$69,'Vastaukset, kilpailijat (yl)'!Z137=Pistetaulukko!$J$69),Pistetaulukko!$H$68,IF(OR('Vastaukset, kilpailijat (yl)'!Z137=Pistetaulukko!$G$69,'Vastaukset, kilpailijat (yl)'!Z137=Pistetaulukko!$K$69),Pistetaulukko!$G$68,IF(OR('Vastaukset, kilpailijat (yl)'!Z137=Pistetaulukko!$F$69,'Vastaukset, kilpailijat (yl)'!Z137=Pistetaulukko!$L$69),Pistetaulukko!$F$68,IF(OR('Vastaukset, kilpailijat (yl)'!Z137=Pistetaulukko!$E$69,'Vastaukset, kilpailijat (yl)'!Z137=Pistetaulukko!$M$69),Pistetaulukko!$E$68,IF(OR('Vastaukset, kilpailijat (yl)'!Z137=Pistetaulukko!$D$69,'Vastaukset, kilpailijat (yl)'!Z137=Pistetaulukko!$N$69),Pistetaulukko!$D$68,0))))))</f>
        <v>0</v>
      </c>
      <c r="AA137" s="4">
        <f t="shared" si="10"/>
        <v>0</v>
      </c>
      <c r="AB137" s="34">
        <f>'Vastaukset, kilpailijat (yl)'!AD137</f>
        <v>0</v>
      </c>
      <c r="AC137" s="125">
        <f>'Vastaukset, kilpailijat (yl)'!AC137</f>
        <v>0</v>
      </c>
      <c r="AD137" s="35">
        <f t="shared" si="11"/>
        <v>-4.1666666666666664E-2</v>
      </c>
      <c r="AE137" s="111">
        <f t="shared" si="12"/>
        <v>0</v>
      </c>
      <c r="AF137" s="109">
        <f t="shared" si="13"/>
        <v>0</v>
      </c>
      <c r="AG137" s="115">
        <f>'Suunnistus (yl)'!I137</f>
        <v>160</v>
      </c>
      <c r="AH137" s="107">
        <f t="shared" si="14"/>
        <v>160</v>
      </c>
      <c r="AI137" s="12"/>
    </row>
    <row r="138" spans="1:35" x14ac:dyDescent="0.3">
      <c r="A138" s="7">
        <f>'Vastaukset, kilpailijat (yl)'!A138</f>
        <v>0</v>
      </c>
      <c r="B138" s="56">
        <f>'Vastaukset, kilpailijat (yl)'!B138</f>
        <v>0</v>
      </c>
      <c r="C138" s="6">
        <f>'Vastaukset, kilpailijat (yl)'!C138</f>
        <v>0</v>
      </c>
      <c r="D138" s="6">
        <f>'Vastaukset, kilpailijat (yl)'!D138</f>
        <v>0</v>
      </c>
      <c r="E138" s="82">
        <f>IF('Vastaukset, kilpailijat (yl)'!E138=Pistetaulukko!$I$3,Pistetaulukko!$I$2,0)</f>
        <v>0</v>
      </c>
      <c r="F138" s="82">
        <f>IF('Vastaukset, kilpailijat (yl)'!F138=Pistetaulukko!$I$6,Pistetaulukko!$I$5,IF(OR('Vastaukset, kilpailijat (yl)'!F138=Pistetaulukko!$H$6,'Vastaukset, kilpailijat (yl)'!F138=Pistetaulukko!$J$6),Pistetaulukko!$H$5,IF(OR('Vastaukset, kilpailijat (yl)'!F138=Pistetaulukko!$G$6,'Vastaukset, kilpailijat (yl)'!F138=Pistetaulukko!$K$6),Pistetaulukko!$G$5,IF(OR('Vastaukset, kilpailijat (yl)'!F138=Pistetaulukko!$F$6,'Vastaukset, kilpailijat (yl)'!F138=Pistetaulukko!$L$6),Pistetaulukko!$F$5,0))))</f>
        <v>0</v>
      </c>
      <c r="G138" s="82">
        <f>IF('Vastaukset, kilpailijat (yl)'!G138=Pistetaulukko!$I$9,Pistetaulukko!$I$8,IF(OR('Vastaukset, kilpailijat (yl)'!G138=Pistetaulukko!$H$9,'Vastaukset, kilpailijat (yl)'!G138=Pistetaulukko!$J$9),Pistetaulukko!$H$8,IF(OR('Vastaukset, kilpailijat (yl)'!G138=Pistetaulukko!$G$9,'Vastaukset, kilpailijat (yl)'!G138=Pistetaulukko!$K$9),Pistetaulukko!$G$8,IF(OR('Vastaukset, kilpailijat (yl)'!G138=Pistetaulukko!$F$9,'Vastaukset, kilpailijat (yl)'!G138=Pistetaulukko!$L$9),Pistetaulukko!$F$8,0))))</f>
        <v>0</v>
      </c>
      <c r="H138" s="82">
        <f>IF('Vastaukset, kilpailijat (yl)'!H138=Pistetaulukko!$I$12,Pistetaulukko!$I$11,IF(OR('Vastaukset, kilpailijat (yl)'!H138=Pistetaulukko!$H$12,'Vastaukset, kilpailijat (yl)'!H138=Pistetaulukko!$J$12),Pistetaulukko!$H$11,IF(OR('Vastaukset, kilpailijat (yl)'!H138=Pistetaulukko!$G$12,'Vastaukset, kilpailijat (yl)'!H138=Pistetaulukko!$K$12),Pistetaulukko!$G$11,IF(OR('Vastaukset, kilpailijat (yl)'!H138=Pistetaulukko!$F$12,'Vastaukset, kilpailijat (yl)'!H138=Pistetaulukko!$L$12),Pistetaulukko!$F$11,0))))</f>
        <v>0</v>
      </c>
      <c r="I138" s="82">
        <f>IF('Vastaukset, kilpailijat (yl)'!I138=Pistetaulukko!$I$18,Pistetaulukko!$I$17,0)</f>
        <v>0</v>
      </c>
      <c r="J138" s="82">
        <f>IF('Vastaukset, kilpailijat (yl)'!J138=Pistetaulukko!$I$21,Pistetaulukko!$I$20,IF(OR('Vastaukset, kilpailijat (yl)'!J138=Pistetaulukko!$H$21,'Vastaukset, kilpailijat (yl)'!J138=Pistetaulukko!$J$21),Pistetaulukko!$H$20,IF(OR('Vastaukset, kilpailijat (yl)'!J138=Pistetaulukko!$G$21,'Vastaukset, kilpailijat (yl)'!J138=Pistetaulukko!$K$21),Pistetaulukko!$G$20,IF(OR('Vastaukset, kilpailijat (yl)'!J138=Pistetaulukko!$F$21,'Vastaukset, kilpailijat (yl)'!J138=Pistetaulukko!$L$21),Pistetaulukko!$F$20,0))))</f>
        <v>0</v>
      </c>
      <c r="K138" s="82">
        <f>IF('Vastaukset, kilpailijat (yl)'!K138=Pistetaulukko!$I$24,Pistetaulukko!$I$23,0)</f>
        <v>0</v>
      </c>
      <c r="L138" s="82">
        <f>IF('Vastaukset, kilpailijat (yl)'!L138=Pistetaulukko!$I$27,Pistetaulukko!$I$26,IF(OR('Vastaukset, kilpailijat (yl)'!L138=Pistetaulukko!$H$27,'Vastaukset, kilpailijat (yl)'!L138=Pistetaulukko!$J$27),Pistetaulukko!$H$26,IF(OR('Vastaukset, kilpailijat (yl)'!L138=Pistetaulukko!$G$27,'Vastaukset, kilpailijat (yl)'!L138=Pistetaulukko!$K$27),Pistetaulukko!$G$26,IF(OR('Vastaukset, kilpailijat (yl)'!L138=Pistetaulukko!$F$27,'Vastaukset, kilpailijat (yl)'!L138=Pistetaulukko!$L$27),Pistetaulukko!$F$26,0))))</f>
        <v>0</v>
      </c>
      <c r="M138" s="82">
        <f>IF('Vastaukset, kilpailijat (yl)'!M138=Pistetaulukko!$I$30,Pistetaulukko!$I$29,0)</f>
        <v>0</v>
      </c>
      <c r="N138" s="82">
        <f>IF('Vastaukset, kilpailijat (yl)'!N138=Pistetaulukko!$I$33,Pistetaulukko!$I$32,IF(OR('Vastaukset, kilpailijat (yl)'!N138=Pistetaulukko!$H$33,'Vastaukset, kilpailijat (yl)'!N138=Pistetaulukko!$J$33),Pistetaulukko!$H$32,IF(OR('Vastaukset, kilpailijat (yl)'!N138=Pistetaulukko!$G$33,'Vastaukset, kilpailijat (yl)'!N138=Pistetaulukko!$K$33),Pistetaulukko!$G$32,IF(OR('Vastaukset, kilpailijat (yl)'!N138=Pistetaulukko!$F$33,'Vastaukset, kilpailijat (yl)'!N138=Pistetaulukko!$L$33),Pistetaulukko!$F$32,IF(OR('Vastaukset, kilpailijat (yl)'!N138=Pistetaulukko!$E$33,'Vastaukset, kilpailijat (yl)'!N138=Pistetaulukko!$M$33),Pistetaulukko!$E$32,IF(OR('Vastaukset, kilpailijat (yl)'!N138=Pistetaulukko!$D$33,'Vastaukset, kilpailijat (yl)'!N138=Pistetaulukko!$N$33),Pistetaulukko!$D$32,0))))))</f>
        <v>0</v>
      </c>
      <c r="O138" s="82">
        <f>IF('Vastaukset, kilpailijat (yl)'!O138=Pistetaulukko!$I$36,Pistetaulukko!$I$35,IF(OR('Vastaukset, kilpailijat (yl)'!O138=Pistetaulukko!$H$36,'Vastaukset, kilpailijat (yl)'!O138=Pistetaulukko!$J$36),Pistetaulukko!$H$35,IF(OR('Vastaukset, kilpailijat (yl)'!O138=Pistetaulukko!$G$36,'Vastaukset, kilpailijat (yl)'!O138=Pistetaulukko!$K$36),Pistetaulukko!$G$35,IF(OR('Vastaukset, kilpailijat (yl)'!O138=Pistetaulukko!$F$36,'Vastaukset, kilpailijat (yl)'!O138=Pistetaulukko!$L$36),Pistetaulukko!$F$35,IF(OR('Vastaukset, kilpailijat (yl)'!O138=Pistetaulukko!$E$36,'Vastaukset, kilpailijat (yl)'!O138=Pistetaulukko!$M$36),Pistetaulukko!$E$35,IF(OR('Vastaukset, kilpailijat (yl)'!O138=Pistetaulukko!$D$36,'Vastaukset, kilpailijat (yl)'!O138=Pistetaulukko!$N$36),Pistetaulukko!$D$35,IF(OR('Vastaukset, kilpailijat (yl)'!O138=Pistetaulukko!$C$36,'Vastaukset, kilpailijat (yl)'!O138=Pistetaulukko!$O$36),Pistetaulukko!$C$35,IF(OR('Vastaukset, kilpailijat (yl)'!O138=Pistetaulukko!$B$36,'Vastaukset, kilpailijat (yl)'!O138=Pistetaulukko!$P$36),Pistetaulukko!$B$35,0))))))))</f>
        <v>0</v>
      </c>
      <c r="P138" s="82">
        <f>IF('Vastaukset, kilpailijat (yl)'!P138=Pistetaulukko!$I$39,Pistetaulukko!$I$38,IF(OR('Vastaukset, kilpailijat (yl)'!P138=Pistetaulukko!$H$39,'Vastaukset, kilpailijat (yl)'!P138=Pistetaulukko!$J$39),Pistetaulukko!$H$38,IF(OR('Vastaukset, kilpailijat (yl)'!P138=Pistetaulukko!$G$39,'Vastaukset, kilpailijat (yl)'!P138=Pistetaulukko!$K$39),Pistetaulukko!$G$38,IF(OR('Vastaukset, kilpailijat (yl)'!P138=Pistetaulukko!$F$39,'Vastaukset, kilpailijat (yl)'!P138=Pistetaulukko!$L$39),Pistetaulukko!$F$38,0))))</f>
        <v>0</v>
      </c>
      <c r="Q138" s="82">
        <f>IF('Vastaukset, kilpailijat (yl)'!Q138=Pistetaulukko!$I$42,Pistetaulukko!$I$41,IF(OR('Vastaukset, kilpailijat (yl)'!Q138=Pistetaulukko!$H$42,'Vastaukset, kilpailijat (yl)'!Q138=Pistetaulukko!$J$42),Pistetaulukko!$H$41,IF(OR('Vastaukset, kilpailijat (yl)'!Q138=Pistetaulukko!$G$42,'Vastaukset, kilpailijat (yl)'!Q138=Pistetaulukko!$K$42),Pistetaulukko!$G$41,IF(OR('Vastaukset, kilpailijat (yl)'!Q138=Pistetaulukko!$F$42,'Vastaukset, kilpailijat (yl)'!Q138=Pistetaulukko!$L$42),Pistetaulukko!$F$41,0))))</f>
        <v>0</v>
      </c>
      <c r="R138" s="82">
        <f>IF('Vastaukset, kilpailijat (yl)'!R138=Pistetaulukko!$I$45,Pistetaulukko!$I$44,IF(OR('Vastaukset, kilpailijat (yl)'!R138=Pistetaulukko!$H$45,'Vastaukset, kilpailijat (yl)'!R138=Pistetaulukko!$J$45),Pistetaulukko!$H$44,IF(OR('Vastaukset, kilpailijat (yl)'!R138=Pistetaulukko!$G$45,'Vastaukset, kilpailijat (yl)'!R138=Pistetaulukko!$K$45),Pistetaulukko!$G$44,IF(OR('Vastaukset, kilpailijat (yl)'!R138=Pistetaulukko!$F$45,'Vastaukset, kilpailijat (yl)'!R138=Pistetaulukko!$L$45),Pistetaulukko!$F$44,0))))</f>
        <v>0</v>
      </c>
      <c r="S138" s="82">
        <f>IF('Vastaukset, kilpailijat (yl)'!S138=Pistetaulukko!$I$48,Pistetaulukko!$I$47,IF(OR('Vastaukset, kilpailijat (yl)'!S138=Pistetaulukko!$H$48,'Vastaukset, kilpailijat (yl)'!S138=Pistetaulukko!$J$48),Pistetaulukko!$H$47,IF(OR('Vastaukset, kilpailijat (yl)'!S138=Pistetaulukko!$G$48,'Vastaukset, kilpailijat (yl)'!S138=Pistetaulukko!$K$48),Pistetaulukko!$G$47,IF(OR('Vastaukset, kilpailijat (yl)'!S138=Pistetaulukko!$F$48,'Vastaukset, kilpailijat (yl)'!S138=Pistetaulukko!$L$48),Pistetaulukko!$F$47,0))))</f>
        <v>0</v>
      </c>
      <c r="T138" s="82">
        <f>IF('Vastaukset, kilpailijat (yl)'!T138=Pistetaulukko!$I$51,Pistetaulukko!$I$50,IF(OR('Vastaukset, kilpailijat (yl)'!T138=Pistetaulukko!$H$51,'Vastaukset, kilpailijat (yl)'!T138=Pistetaulukko!$J$51),Pistetaulukko!$H$50,IF(OR('Vastaukset, kilpailijat (yl)'!T138=Pistetaulukko!$G$51,'Vastaukset, kilpailijat (yl)'!T138=Pistetaulukko!$K$51),Pistetaulukko!$G$50,IF(OR('Vastaukset, kilpailijat (yl)'!T138=Pistetaulukko!$F$51,'Vastaukset, kilpailijat (yl)'!T138=Pistetaulukko!$L$51),Pistetaulukko!$F$50,0))))</f>
        <v>0</v>
      </c>
      <c r="U138" s="82">
        <f>IF('Vastaukset, kilpailijat (yl)'!U138=Pistetaulukko!$I$54,Pistetaulukko!$I$53,IF(OR('Vastaukset, kilpailijat (yl)'!U138=Pistetaulukko!$H$54,'Vastaukset, kilpailijat (yl)'!U138=Pistetaulukko!$J$54),Pistetaulukko!$H$53,IF(OR('Vastaukset, kilpailijat (yl)'!U138=Pistetaulukko!$G$54,'Vastaukset, kilpailijat (yl)'!U138=Pistetaulukko!$K$54),Pistetaulukko!$G$53,IF(OR('Vastaukset, kilpailijat (yl)'!U138=Pistetaulukko!$F$54,'Vastaukset, kilpailijat (yl)'!U138=Pistetaulukko!$L$54),Pistetaulukko!$F$53,0))))</f>
        <v>0</v>
      </c>
      <c r="V138" s="82">
        <f>IF('Vastaukset, kilpailijat (yl)'!V138=Pistetaulukko!$I$57,Pistetaulukko!$I$56,IF(OR('Vastaukset, kilpailijat (yl)'!V138=Pistetaulukko!$H$57,'Vastaukset, kilpailijat (yl)'!V138=Pistetaulukko!$J$57),Pistetaulukko!$H$56,IF(OR('Vastaukset, kilpailijat (yl)'!V138=Pistetaulukko!$G$57,'Vastaukset, kilpailijat (yl)'!V138=Pistetaulukko!$K$57),Pistetaulukko!$G$56,IF(OR('Vastaukset, kilpailijat (yl)'!V138=Pistetaulukko!$F$57,'Vastaukset, kilpailijat (yl)'!V138=Pistetaulukko!$L$57),Pistetaulukko!$F$56,0))))</f>
        <v>0</v>
      </c>
      <c r="W138" s="82">
        <f>IF('Vastaukset, kilpailijat (yl)'!W138=Pistetaulukko!$I$60,Pistetaulukko!$I$59,IF(OR('Vastaukset, kilpailijat (yl)'!W138=Pistetaulukko!$H$60,'Vastaukset, kilpailijat (yl)'!W138=Pistetaulukko!$J$60),Pistetaulukko!$H$59,IF(OR('Vastaukset, kilpailijat (yl)'!W138=Pistetaulukko!$G$60,'Vastaukset, kilpailijat (yl)'!W138=Pistetaulukko!$K$60),Pistetaulukko!$G$59,IF(OR('Vastaukset, kilpailijat (yl)'!W138=Pistetaulukko!$F$60,'Vastaukset, kilpailijat (yl)'!W138=Pistetaulukko!$L$60),Pistetaulukko!$F$59,0))))</f>
        <v>0</v>
      </c>
      <c r="X138" s="82">
        <f>IF('Vastaukset, kilpailijat (yl)'!X138=Pistetaulukko!$I$63,Pistetaulukko!$I$62,IF(OR('Vastaukset, kilpailijat (yl)'!X138=Pistetaulukko!$H$63,'Vastaukset, kilpailijat (yl)'!X138=Pistetaulukko!$J$63),Pistetaulukko!$H$62,IF(OR('Vastaukset, kilpailijat (yl)'!X138=Pistetaulukko!$G$63,'Vastaukset, kilpailijat (yl)'!X138=Pistetaulukko!$K$63),Pistetaulukko!$G$62,IF(OR('Vastaukset, kilpailijat (yl)'!X138=Pistetaulukko!$F$63,'Vastaukset, kilpailijat (yl)'!X138=Pistetaulukko!$L$63),Pistetaulukko!$F$62,0))))</f>
        <v>0</v>
      </c>
      <c r="Y138" s="82">
        <f>IF('Vastaukset, kilpailijat (yl)'!Y138=Pistetaulukko!$I$66,Pistetaulukko!$I$65,IF(OR('Vastaukset, kilpailijat (yl)'!Y138=Pistetaulukko!$H$66,'Vastaukset, kilpailijat (yl)'!Y138=Pistetaulukko!$J$66),Pistetaulukko!$H$65,IF(OR('Vastaukset, kilpailijat (yl)'!Y138=Pistetaulukko!$G$66,'Vastaukset, kilpailijat (yl)'!Y138=Pistetaulukko!$K$66),Pistetaulukko!$G$65,IF(OR('Vastaukset, kilpailijat (yl)'!Y138=Pistetaulukko!$F$66,'Vastaukset, kilpailijat (yl)'!Y138=Pistetaulukko!$L$66),Pistetaulukko!$F$65,IF(OR('Vastaukset, kilpailijat (yl)'!Y138=Pistetaulukko!$E$66,'Vastaukset, kilpailijat (yl)'!Y138=Pistetaulukko!$M$66),Pistetaulukko!$E$65,IF(OR('Vastaukset, kilpailijat (yl)'!Y138=Pistetaulukko!$D$66,'Vastaukset, kilpailijat (yl)'!Y138=Pistetaulukko!$N$66),Pistetaulukko!$D$65,0))))))</f>
        <v>0</v>
      </c>
      <c r="Z138" s="82">
        <f>IF('Vastaukset, kilpailijat (yl)'!Z138=Pistetaulukko!$I$69,Pistetaulukko!$I$68,IF(OR('Vastaukset, kilpailijat (yl)'!Z138=Pistetaulukko!$H$69,'Vastaukset, kilpailijat (yl)'!Z138=Pistetaulukko!$J$69),Pistetaulukko!$H$68,IF(OR('Vastaukset, kilpailijat (yl)'!Z138=Pistetaulukko!$G$69,'Vastaukset, kilpailijat (yl)'!Z138=Pistetaulukko!$K$69),Pistetaulukko!$G$68,IF(OR('Vastaukset, kilpailijat (yl)'!Z138=Pistetaulukko!$F$69,'Vastaukset, kilpailijat (yl)'!Z138=Pistetaulukko!$L$69),Pistetaulukko!$F$68,IF(OR('Vastaukset, kilpailijat (yl)'!Z138=Pistetaulukko!$E$69,'Vastaukset, kilpailijat (yl)'!Z138=Pistetaulukko!$M$69),Pistetaulukko!$E$68,IF(OR('Vastaukset, kilpailijat (yl)'!Z138=Pistetaulukko!$D$69,'Vastaukset, kilpailijat (yl)'!Z138=Pistetaulukko!$N$69),Pistetaulukko!$D$68,0))))))</f>
        <v>0</v>
      </c>
      <c r="AA138" s="4">
        <f t="shared" si="10"/>
        <v>0</v>
      </c>
      <c r="AB138" s="34">
        <f>'Vastaukset, kilpailijat (yl)'!AD138</f>
        <v>0</v>
      </c>
      <c r="AC138" s="125">
        <f>'Vastaukset, kilpailijat (yl)'!AC138</f>
        <v>0</v>
      </c>
      <c r="AD138" s="35">
        <f t="shared" si="11"/>
        <v>-4.1666666666666664E-2</v>
      </c>
      <c r="AE138" s="111">
        <f t="shared" si="12"/>
        <v>0</v>
      </c>
      <c r="AF138" s="109">
        <f t="shared" si="13"/>
        <v>0</v>
      </c>
      <c r="AG138" s="115">
        <f>'Suunnistus (yl)'!I138</f>
        <v>160</v>
      </c>
      <c r="AH138" s="107">
        <f t="shared" si="14"/>
        <v>160</v>
      </c>
      <c r="AI138" s="12"/>
    </row>
    <row r="139" spans="1:35" x14ac:dyDescent="0.3">
      <c r="A139" s="7">
        <f>'Vastaukset, kilpailijat (yl)'!A139</f>
        <v>0</v>
      </c>
      <c r="B139" s="56">
        <f>'Vastaukset, kilpailijat (yl)'!B139</f>
        <v>0</v>
      </c>
      <c r="C139" s="6">
        <f>'Vastaukset, kilpailijat (yl)'!C139</f>
        <v>0</v>
      </c>
      <c r="D139" s="6">
        <f>'Vastaukset, kilpailijat (yl)'!D139</f>
        <v>0</v>
      </c>
      <c r="E139" s="82">
        <f>IF('Vastaukset, kilpailijat (yl)'!E139=Pistetaulukko!$I$3,Pistetaulukko!$I$2,0)</f>
        <v>0</v>
      </c>
      <c r="F139" s="82">
        <f>IF('Vastaukset, kilpailijat (yl)'!F139=Pistetaulukko!$I$6,Pistetaulukko!$I$5,IF(OR('Vastaukset, kilpailijat (yl)'!F139=Pistetaulukko!$H$6,'Vastaukset, kilpailijat (yl)'!F139=Pistetaulukko!$J$6),Pistetaulukko!$H$5,IF(OR('Vastaukset, kilpailijat (yl)'!F139=Pistetaulukko!$G$6,'Vastaukset, kilpailijat (yl)'!F139=Pistetaulukko!$K$6),Pistetaulukko!$G$5,IF(OR('Vastaukset, kilpailijat (yl)'!F139=Pistetaulukko!$F$6,'Vastaukset, kilpailijat (yl)'!F139=Pistetaulukko!$L$6),Pistetaulukko!$F$5,0))))</f>
        <v>0</v>
      </c>
      <c r="G139" s="82">
        <f>IF('Vastaukset, kilpailijat (yl)'!G139=Pistetaulukko!$I$9,Pistetaulukko!$I$8,IF(OR('Vastaukset, kilpailijat (yl)'!G139=Pistetaulukko!$H$9,'Vastaukset, kilpailijat (yl)'!G139=Pistetaulukko!$J$9),Pistetaulukko!$H$8,IF(OR('Vastaukset, kilpailijat (yl)'!G139=Pistetaulukko!$G$9,'Vastaukset, kilpailijat (yl)'!G139=Pistetaulukko!$K$9),Pistetaulukko!$G$8,IF(OR('Vastaukset, kilpailijat (yl)'!G139=Pistetaulukko!$F$9,'Vastaukset, kilpailijat (yl)'!G139=Pistetaulukko!$L$9),Pistetaulukko!$F$8,0))))</f>
        <v>0</v>
      </c>
      <c r="H139" s="82">
        <f>IF('Vastaukset, kilpailijat (yl)'!H139=Pistetaulukko!$I$12,Pistetaulukko!$I$11,IF(OR('Vastaukset, kilpailijat (yl)'!H139=Pistetaulukko!$H$12,'Vastaukset, kilpailijat (yl)'!H139=Pistetaulukko!$J$12),Pistetaulukko!$H$11,IF(OR('Vastaukset, kilpailijat (yl)'!H139=Pistetaulukko!$G$12,'Vastaukset, kilpailijat (yl)'!H139=Pistetaulukko!$K$12),Pistetaulukko!$G$11,IF(OR('Vastaukset, kilpailijat (yl)'!H139=Pistetaulukko!$F$12,'Vastaukset, kilpailijat (yl)'!H139=Pistetaulukko!$L$12),Pistetaulukko!$F$11,0))))</f>
        <v>0</v>
      </c>
      <c r="I139" s="82">
        <f>IF('Vastaukset, kilpailijat (yl)'!I139=Pistetaulukko!$I$18,Pistetaulukko!$I$17,0)</f>
        <v>0</v>
      </c>
      <c r="J139" s="82">
        <f>IF('Vastaukset, kilpailijat (yl)'!J139=Pistetaulukko!$I$21,Pistetaulukko!$I$20,IF(OR('Vastaukset, kilpailijat (yl)'!J139=Pistetaulukko!$H$21,'Vastaukset, kilpailijat (yl)'!J139=Pistetaulukko!$J$21),Pistetaulukko!$H$20,IF(OR('Vastaukset, kilpailijat (yl)'!J139=Pistetaulukko!$G$21,'Vastaukset, kilpailijat (yl)'!J139=Pistetaulukko!$K$21),Pistetaulukko!$G$20,IF(OR('Vastaukset, kilpailijat (yl)'!J139=Pistetaulukko!$F$21,'Vastaukset, kilpailijat (yl)'!J139=Pistetaulukko!$L$21),Pistetaulukko!$F$20,0))))</f>
        <v>0</v>
      </c>
      <c r="K139" s="82">
        <f>IF('Vastaukset, kilpailijat (yl)'!K139=Pistetaulukko!$I$24,Pistetaulukko!$I$23,0)</f>
        <v>0</v>
      </c>
      <c r="L139" s="82">
        <f>IF('Vastaukset, kilpailijat (yl)'!L139=Pistetaulukko!$I$27,Pistetaulukko!$I$26,IF(OR('Vastaukset, kilpailijat (yl)'!L139=Pistetaulukko!$H$27,'Vastaukset, kilpailijat (yl)'!L139=Pistetaulukko!$J$27),Pistetaulukko!$H$26,IF(OR('Vastaukset, kilpailijat (yl)'!L139=Pistetaulukko!$G$27,'Vastaukset, kilpailijat (yl)'!L139=Pistetaulukko!$K$27),Pistetaulukko!$G$26,IF(OR('Vastaukset, kilpailijat (yl)'!L139=Pistetaulukko!$F$27,'Vastaukset, kilpailijat (yl)'!L139=Pistetaulukko!$L$27),Pistetaulukko!$F$26,0))))</f>
        <v>0</v>
      </c>
      <c r="M139" s="82">
        <f>IF('Vastaukset, kilpailijat (yl)'!M139=Pistetaulukko!$I$30,Pistetaulukko!$I$29,0)</f>
        <v>0</v>
      </c>
      <c r="N139" s="82">
        <f>IF('Vastaukset, kilpailijat (yl)'!N139=Pistetaulukko!$I$33,Pistetaulukko!$I$32,IF(OR('Vastaukset, kilpailijat (yl)'!N139=Pistetaulukko!$H$33,'Vastaukset, kilpailijat (yl)'!N139=Pistetaulukko!$J$33),Pistetaulukko!$H$32,IF(OR('Vastaukset, kilpailijat (yl)'!N139=Pistetaulukko!$G$33,'Vastaukset, kilpailijat (yl)'!N139=Pistetaulukko!$K$33),Pistetaulukko!$G$32,IF(OR('Vastaukset, kilpailijat (yl)'!N139=Pistetaulukko!$F$33,'Vastaukset, kilpailijat (yl)'!N139=Pistetaulukko!$L$33),Pistetaulukko!$F$32,IF(OR('Vastaukset, kilpailijat (yl)'!N139=Pistetaulukko!$E$33,'Vastaukset, kilpailijat (yl)'!N139=Pistetaulukko!$M$33),Pistetaulukko!$E$32,IF(OR('Vastaukset, kilpailijat (yl)'!N139=Pistetaulukko!$D$33,'Vastaukset, kilpailijat (yl)'!N139=Pistetaulukko!$N$33),Pistetaulukko!$D$32,0))))))</f>
        <v>0</v>
      </c>
      <c r="O139" s="82">
        <f>IF('Vastaukset, kilpailijat (yl)'!O139=Pistetaulukko!$I$36,Pistetaulukko!$I$35,IF(OR('Vastaukset, kilpailijat (yl)'!O139=Pistetaulukko!$H$36,'Vastaukset, kilpailijat (yl)'!O139=Pistetaulukko!$J$36),Pistetaulukko!$H$35,IF(OR('Vastaukset, kilpailijat (yl)'!O139=Pistetaulukko!$G$36,'Vastaukset, kilpailijat (yl)'!O139=Pistetaulukko!$K$36),Pistetaulukko!$G$35,IF(OR('Vastaukset, kilpailijat (yl)'!O139=Pistetaulukko!$F$36,'Vastaukset, kilpailijat (yl)'!O139=Pistetaulukko!$L$36),Pistetaulukko!$F$35,IF(OR('Vastaukset, kilpailijat (yl)'!O139=Pistetaulukko!$E$36,'Vastaukset, kilpailijat (yl)'!O139=Pistetaulukko!$M$36),Pistetaulukko!$E$35,IF(OR('Vastaukset, kilpailijat (yl)'!O139=Pistetaulukko!$D$36,'Vastaukset, kilpailijat (yl)'!O139=Pistetaulukko!$N$36),Pistetaulukko!$D$35,IF(OR('Vastaukset, kilpailijat (yl)'!O139=Pistetaulukko!$C$36,'Vastaukset, kilpailijat (yl)'!O139=Pistetaulukko!$O$36),Pistetaulukko!$C$35,IF(OR('Vastaukset, kilpailijat (yl)'!O139=Pistetaulukko!$B$36,'Vastaukset, kilpailijat (yl)'!O139=Pistetaulukko!$P$36),Pistetaulukko!$B$35,0))))))))</f>
        <v>0</v>
      </c>
      <c r="P139" s="82">
        <f>IF('Vastaukset, kilpailijat (yl)'!P139=Pistetaulukko!$I$39,Pistetaulukko!$I$38,IF(OR('Vastaukset, kilpailijat (yl)'!P139=Pistetaulukko!$H$39,'Vastaukset, kilpailijat (yl)'!P139=Pistetaulukko!$J$39),Pistetaulukko!$H$38,IF(OR('Vastaukset, kilpailijat (yl)'!P139=Pistetaulukko!$G$39,'Vastaukset, kilpailijat (yl)'!P139=Pistetaulukko!$K$39),Pistetaulukko!$G$38,IF(OR('Vastaukset, kilpailijat (yl)'!P139=Pistetaulukko!$F$39,'Vastaukset, kilpailijat (yl)'!P139=Pistetaulukko!$L$39),Pistetaulukko!$F$38,0))))</f>
        <v>0</v>
      </c>
      <c r="Q139" s="82">
        <f>IF('Vastaukset, kilpailijat (yl)'!Q139=Pistetaulukko!$I$42,Pistetaulukko!$I$41,IF(OR('Vastaukset, kilpailijat (yl)'!Q139=Pistetaulukko!$H$42,'Vastaukset, kilpailijat (yl)'!Q139=Pistetaulukko!$J$42),Pistetaulukko!$H$41,IF(OR('Vastaukset, kilpailijat (yl)'!Q139=Pistetaulukko!$G$42,'Vastaukset, kilpailijat (yl)'!Q139=Pistetaulukko!$K$42),Pistetaulukko!$G$41,IF(OR('Vastaukset, kilpailijat (yl)'!Q139=Pistetaulukko!$F$42,'Vastaukset, kilpailijat (yl)'!Q139=Pistetaulukko!$L$42),Pistetaulukko!$F$41,0))))</f>
        <v>0</v>
      </c>
      <c r="R139" s="82">
        <f>IF('Vastaukset, kilpailijat (yl)'!R139=Pistetaulukko!$I$45,Pistetaulukko!$I$44,IF(OR('Vastaukset, kilpailijat (yl)'!R139=Pistetaulukko!$H$45,'Vastaukset, kilpailijat (yl)'!R139=Pistetaulukko!$J$45),Pistetaulukko!$H$44,IF(OR('Vastaukset, kilpailijat (yl)'!R139=Pistetaulukko!$G$45,'Vastaukset, kilpailijat (yl)'!R139=Pistetaulukko!$K$45),Pistetaulukko!$G$44,IF(OR('Vastaukset, kilpailijat (yl)'!R139=Pistetaulukko!$F$45,'Vastaukset, kilpailijat (yl)'!R139=Pistetaulukko!$L$45),Pistetaulukko!$F$44,0))))</f>
        <v>0</v>
      </c>
      <c r="S139" s="82">
        <f>IF('Vastaukset, kilpailijat (yl)'!S139=Pistetaulukko!$I$48,Pistetaulukko!$I$47,IF(OR('Vastaukset, kilpailijat (yl)'!S139=Pistetaulukko!$H$48,'Vastaukset, kilpailijat (yl)'!S139=Pistetaulukko!$J$48),Pistetaulukko!$H$47,IF(OR('Vastaukset, kilpailijat (yl)'!S139=Pistetaulukko!$G$48,'Vastaukset, kilpailijat (yl)'!S139=Pistetaulukko!$K$48),Pistetaulukko!$G$47,IF(OR('Vastaukset, kilpailijat (yl)'!S139=Pistetaulukko!$F$48,'Vastaukset, kilpailijat (yl)'!S139=Pistetaulukko!$L$48),Pistetaulukko!$F$47,0))))</f>
        <v>0</v>
      </c>
      <c r="T139" s="82">
        <f>IF('Vastaukset, kilpailijat (yl)'!T139=Pistetaulukko!$I$51,Pistetaulukko!$I$50,IF(OR('Vastaukset, kilpailijat (yl)'!T139=Pistetaulukko!$H$51,'Vastaukset, kilpailijat (yl)'!T139=Pistetaulukko!$J$51),Pistetaulukko!$H$50,IF(OR('Vastaukset, kilpailijat (yl)'!T139=Pistetaulukko!$G$51,'Vastaukset, kilpailijat (yl)'!T139=Pistetaulukko!$K$51),Pistetaulukko!$G$50,IF(OR('Vastaukset, kilpailijat (yl)'!T139=Pistetaulukko!$F$51,'Vastaukset, kilpailijat (yl)'!T139=Pistetaulukko!$L$51),Pistetaulukko!$F$50,0))))</f>
        <v>0</v>
      </c>
      <c r="U139" s="82">
        <f>IF('Vastaukset, kilpailijat (yl)'!U139=Pistetaulukko!$I$54,Pistetaulukko!$I$53,IF(OR('Vastaukset, kilpailijat (yl)'!U139=Pistetaulukko!$H$54,'Vastaukset, kilpailijat (yl)'!U139=Pistetaulukko!$J$54),Pistetaulukko!$H$53,IF(OR('Vastaukset, kilpailijat (yl)'!U139=Pistetaulukko!$G$54,'Vastaukset, kilpailijat (yl)'!U139=Pistetaulukko!$K$54),Pistetaulukko!$G$53,IF(OR('Vastaukset, kilpailijat (yl)'!U139=Pistetaulukko!$F$54,'Vastaukset, kilpailijat (yl)'!U139=Pistetaulukko!$L$54),Pistetaulukko!$F$53,0))))</f>
        <v>0</v>
      </c>
      <c r="V139" s="82">
        <f>IF('Vastaukset, kilpailijat (yl)'!V139=Pistetaulukko!$I$57,Pistetaulukko!$I$56,IF(OR('Vastaukset, kilpailijat (yl)'!V139=Pistetaulukko!$H$57,'Vastaukset, kilpailijat (yl)'!V139=Pistetaulukko!$J$57),Pistetaulukko!$H$56,IF(OR('Vastaukset, kilpailijat (yl)'!V139=Pistetaulukko!$G$57,'Vastaukset, kilpailijat (yl)'!V139=Pistetaulukko!$K$57),Pistetaulukko!$G$56,IF(OR('Vastaukset, kilpailijat (yl)'!V139=Pistetaulukko!$F$57,'Vastaukset, kilpailijat (yl)'!V139=Pistetaulukko!$L$57),Pistetaulukko!$F$56,0))))</f>
        <v>0</v>
      </c>
      <c r="W139" s="82">
        <f>IF('Vastaukset, kilpailijat (yl)'!W139=Pistetaulukko!$I$60,Pistetaulukko!$I$59,IF(OR('Vastaukset, kilpailijat (yl)'!W139=Pistetaulukko!$H$60,'Vastaukset, kilpailijat (yl)'!W139=Pistetaulukko!$J$60),Pistetaulukko!$H$59,IF(OR('Vastaukset, kilpailijat (yl)'!W139=Pistetaulukko!$G$60,'Vastaukset, kilpailijat (yl)'!W139=Pistetaulukko!$K$60),Pistetaulukko!$G$59,IF(OR('Vastaukset, kilpailijat (yl)'!W139=Pistetaulukko!$F$60,'Vastaukset, kilpailijat (yl)'!W139=Pistetaulukko!$L$60),Pistetaulukko!$F$59,0))))</f>
        <v>0</v>
      </c>
      <c r="X139" s="82">
        <f>IF('Vastaukset, kilpailijat (yl)'!X139=Pistetaulukko!$I$63,Pistetaulukko!$I$62,IF(OR('Vastaukset, kilpailijat (yl)'!X139=Pistetaulukko!$H$63,'Vastaukset, kilpailijat (yl)'!X139=Pistetaulukko!$J$63),Pistetaulukko!$H$62,IF(OR('Vastaukset, kilpailijat (yl)'!X139=Pistetaulukko!$G$63,'Vastaukset, kilpailijat (yl)'!X139=Pistetaulukko!$K$63),Pistetaulukko!$G$62,IF(OR('Vastaukset, kilpailijat (yl)'!X139=Pistetaulukko!$F$63,'Vastaukset, kilpailijat (yl)'!X139=Pistetaulukko!$L$63),Pistetaulukko!$F$62,0))))</f>
        <v>0</v>
      </c>
      <c r="Y139" s="82">
        <f>IF('Vastaukset, kilpailijat (yl)'!Y139=Pistetaulukko!$I$66,Pistetaulukko!$I$65,IF(OR('Vastaukset, kilpailijat (yl)'!Y139=Pistetaulukko!$H$66,'Vastaukset, kilpailijat (yl)'!Y139=Pistetaulukko!$J$66),Pistetaulukko!$H$65,IF(OR('Vastaukset, kilpailijat (yl)'!Y139=Pistetaulukko!$G$66,'Vastaukset, kilpailijat (yl)'!Y139=Pistetaulukko!$K$66),Pistetaulukko!$G$65,IF(OR('Vastaukset, kilpailijat (yl)'!Y139=Pistetaulukko!$F$66,'Vastaukset, kilpailijat (yl)'!Y139=Pistetaulukko!$L$66),Pistetaulukko!$F$65,IF(OR('Vastaukset, kilpailijat (yl)'!Y139=Pistetaulukko!$E$66,'Vastaukset, kilpailijat (yl)'!Y139=Pistetaulukko!$M$66),Pistetaulukko!$E$65,IF(OR('Vastaukset, kilpailijat (yl)'!Y139=Pistetaulukko!$D$66,'Vastaukset, kilpailijat (yl)'!Y139=Pistetaulukko!$N$66),Pistetaulukko!$D$65,0))))))</f>
        <v>0</v>
      </c>
      <c r="Z139" s="82">
        <f>IF('Vastaukset, kilpailijat (yl)'!Z139=Pistetaulukko!$I$69,Pistetaulukko!$I$68,IF(OR('Vastaukset, kilpailijat (yl)'!Z139=Pistetaulukko!$H$69,'Vastaukset, kilpailijat (yl)'!Z139=Pistetaulukko!$J$69),Pistetaulukko!$H$68,IF(OR('Vastaukset, kilpailijat (yl)'!Z139=Pistetaulukko!$G$69,'Vastaukset, kilpailijat (yl)'!Z139=Pistetaulukko!$K$69),Pistetaulukko!$G$68,IF(OR('Vastaukset, kilpailijat (yl)'!Z139=Pistetaulukko!$F$69,'Vastaukset, kilpailijat (yl)'!Z139=Pistetaulukko!$L$69),Pistetaulukko!$F$68,IF(OR('Vastaukset, kilpailijat (yl)'!Z139=Pistetaulukko!$E$69,'Vastaukset, kilpailijat (yl)'!Z139=Pistetaulukko!$M$69),Pistetaulukko!$E$68,IF(OR('Vastaukset, kilpailijat (yl)'!Z139=Pistetaulukko!$D$69,'Vastaukset, kilpailijat (yl)'!Z139=Pistetaulukko!$N$69),Pistetaulukko!$D$68,0))))))</f>
        <v>0</v>
      </c>
      <c r="AA139" s="4">
        <f t="shared" si="10"/>
        <v>0</v>
      </c>
      <c r="AB139" s="34">
        <f>'Vastaukset, kilpailijat (yl)'!AD139</f>
        <v>0</v>
      </c>
      <c r="AC139" s="125">
        <f>'Vastaukset, kilpailijat (yl)'!AC139</f>
        <v>0</v>
      </c>
      <c r="AD139" s="35">
        <f t="shared" si="11"/>
        <v>-4.1666666666666664E-2</v>
      </c>
      <c r="AE139" s="111">
        <f t="shared" si="12"/>
        <v>0</v>
      </c>
      <c r="AF139" s="109">
        <f t="shared" si="13"/>
        <v>0</v>
      </c>
      <c r="AG139" s="115">
        <f>'Suunnistus (yl)'!I139</f>
        <v>160</v>
      </c>
      <c r="AH139" s="107">
        <f t="shared" si="14"/>
        <v>160</v>
      </c>
      <c r="AI139" s="12"/>
    </row>
    <row r="140" spans="1:35" x14ac:dyDescent="0.3">
      <c r="A140" s="7">
        <f>'Vastaukset, kilpailijat (yl)'!A140</f>
        <v>0</v>
      </c>
      <c r="B140" s="56">
        <f>'Vastaukset, kilpailijat (yl)'!B140</f>
        <v>0</v>
      </c>
      <c r="C140" s="6">
        <f>'Vastaukset, kilpailijat (yl)'!C140</f>
        <v>0</v>
      </c>
      <c r="D140" s="6">
        <f>'Vastaukset, kilpailijat (yl)'!D140</f>
        <v>0</v>
      </c>
      <c r="E140" s="82">
        <f>IF('Vastaukset, kilpailijat (yl)'!E140=Pistetaulukko!$I$3,Pistetaulukko!$I$2,0)</f>
        <v>0</v>
      </c>
      <c r="F140" s="82">
        <f>IF('Vastaukset, kilpailijat (yl)'!F140=Pistetaulukko!$I$6,Pistetaulukko!$I$5,IF(OR('Vastaukset, kilpailijat (yl)'!F140=Pistetaulukko!$H$6,'Vastaukset, kilpailijat (yl)'!F140=Pistetaulukko!$J$6),Pistetaulukko!$H$5,IF(OR('Vastaukset, kilpailijat (yl)'!F140=Pistetaulukko!$G$6,'Vastaukset, kilpailijat (yl)'!F140=Pistetaulukko!$K$6),Pistetaulukko!$G$5,IF(OR('Vastaukset, kilpailijat (yl)'!F140=Pistetaulukko!$F$6,'Vastaukset, kilpailijat (yl)'!F140=Pistetaulukko!$L$6),Pistetaulukko!$F$5,0))))</f>
        <v>0</v>
      </c>
      <c r="G140" s="82">
        <f>IF('Vastaukset, kilpailijat (yl)'!G140=Pistetaulukko!$I$9,Pistetaulukko!$I$8,IF(OR('Vastaukset, kilpailijat (yl)'!G140=Pistetaulukko!$H$9,'Vastaukset, kilpailijat (yl)'!G140=Pistetaulukko!$J$9),Pistetaulukko!$H$8,IF(OR('Vastaukset, kilpailijat (yl)'!G140=Pistetaulukko!$G$9,'Vastaukset, kilpailijat (yl)'!G140=Pistetaulukko!$K$9),Pistetaulukko!$G$8,IF(OR('Vastaukset, kilpailijat (yl)'!G140=Pistetaulukko!$F$9,'Vastaukset, kilpailijat (yl)'!G140=Pistetaulukko!$L$9),Pistetaulukko!$F$8,0))))</f>
        <v>0</v>
      </c>
      <c r="H140" s="82">
        <f>IF('Vastaukset, kilpailijat (yl)'!H140=Pistetaulukko!$I$12,Pistetaulukko!$I$11,IF(OR('Vastaukset, kilpailijat (yl)'!H140=Pistetaulukko!$H$12,'Vastaukset, kilpailijat (yl)'!H140=Pistetaulukko!$J$12),Pistetaulukko!$H$11,IF(OR('Vastaukset, kilpailijat (yl)'!H140=Pistetaulukko!$G$12,'Vastaukset, kilpailijat (yl)'!H140=Pistetaulukko!$K$12),Pistetaulukko!$G$11,IF(OR('Vastaukset, kilpailijat (yl)'!H140=Pistetaulukko!$F$12,'Vastaukset, kilpailijat (yl)'!H140=Pistetaulukko!$L$12),Pistetaulukko!$F$11,0))))</f>
        <v>0</v>
      </c>
      <c r="I140" s="82">
        <f>IF('Vastaukset, kilpailijat (yl)'!I140=Pistetaulukko!$I$18,Pistetaulukko!$I$17,0)</f>
        <v>0</v>
      </c>
      <c r="J140" s="82">
        <f>IF('Vastaukset, kilpailijat (yl)'!J140=Pistetaulukko!$I$21,Pistetaulukko!$I$20,IF(OR('Vastaukset, kilpailijat (yl)'!J140=Pistetaulukko!$H$21,'Vastaukset, kilpailijat (yl)'!J140=Pistetaulukko!$J$21),Pistetaulukko!$H$20,IF(OR('Vastaukset, kilpailijat (yl)'!J140=Pistetaulukko!$G$21,'Vastaukset, kilpailijat (yl)'!J140=Pistetaulukko!$K$21),Pistetaulukko!$G$20,IF(OR('Vastaukset, kilpailijat (yl)'!J140=Pistetaulukko!$F$21,'Vastaukset, kilpailijat (yl)'!J140=Pistetaulukko!$L$21),Pistetaulukko!$F$20,0))))</f>
        <v>0</v>
      </c>
      <c r="K140" s="82">
        <f>IF('Vastaukset, kilpailijat (yl)'!K140=Pistetaulukko!$I$24,Pistetaulukko!$I$23,0)</f>
        <v>0</v>
      </c>
      <c r="L140" s="82">
        <f>IF('Vastaukset, kilpailijat (yl)'!L140=Pistetaulukko!$I$27,Pistetaulukko!$I$26,IF(OR('Vastaukset, kilpailijat (yl)'!L140=Pistetaulukko!$H$27,'Vastaukset, kilpailijat (yl)'!L140=Pistetaulukko!$J$27),Pistetaulukko!$H$26,IF(OR('Vastaukset, kilpailijat (yl)'!L140=Pistetaulukko!$G$27,'Vastaukset, kilpailijat (yl)'!L140=Pistetaulukko!$K$27),Pistetaulukko!$G$26,IF(OR('Vastaukset, kilpailijat (yl)'!L140=Pistetaulukko!$F$27,'Vastaukset, kilpailijat (yl)'!L140=Pistetaulukko!$L$27),Pistetaulukko!$F$26,0))))</f>
        <v>0</v>
      </c>
      <c r="M140" s="82">
        <f>IF('Vastaukset, kilpailijat (yl)'!M140=Pistetaulukko!$I$30,Pistetaulukko!$I$29,0)</f>
        <v>0</v>
      </c>
      <c r="N140" s="82">
        <f>IF('Vastaukset, kilpailijat (yl)'!N140=Pistetaulukko!$I$33,Pistetaulukko!$I$32,IF(OR('Vastaukset, kilpailijat (yl)'!N140=Pistetaulukko!$H$33,'Vastaukset, kilpailijat (yl)'!N140=Pistetaulukko!$J$33),Pistetaulukko!$H$32,IF(OR('Vastaukset, kilpailijat (yl)'!N140=Pistetaulukko!$G$33,'Vastaukset, kilpailijat (yl)'!N140=Pistetaulukko!$K$33),Pistetaulukko!$G$32,IF(OR('Vastaukset, kilpailijat (yl)'!N140=Pistetaulukko!$F$33,'Vastaukset, kilpailijat (yl)'!N140=Pistetaulukko!$L$33),Pistetaulukko!$F$32,IF(OR('Vastaukset, kilpailijat (yl)'!N140=Pistetaulukko!$E$33,'Vastaukset, kilpailijat (yl)'!N140=Pistetaulukko!$M$33),Pistetaulukko!$E$32,IF(OR('Vastaukset, kilpailijat (yl)'!N140=Pistetaulukko!$D$33,'Vastaukset, kilpailijat (yl)'!N140=Pistetaulukko!$N$33),Pistetaulukko!$D$32,0))))))</f>
        <v>0</v>
      </c>
      <c r="O140" s="82">
        <f>IF('Vastaukset, kilpailijat (yl)'!O140=Pistetaulukko!$I$36,Pistetaulukko!$I$35,IF(OR('Vastaukset, kilpailijat (yl)'!O140=Pistetaulukko!$H$36,'Vastaukset, kilpailijat (yl)'!O140=Pistetaulukko!$J$36),Pistetaulukko!$H$35,IF(OR('Vastaukset, kilpailijat (yl)'!O140=Pistetaulukko!$G$36,'Vastaukset, kilpailijat (yl)'!O140=Pistetaulukko!$K$36),Pistetaulukko!$G$35,IF(OR('Vastaukset, kilpailijat (yl)'!O140=Pistetaulukko!$F$36,'Vastaukset, kilpailijat (yl)'!O140=Pistetaulukko!$L$36),Pistetaulukko!$F$35,IF(OR('Vastaukset, kilpailijat (yl)'!O140=Pistetaulukko!$E$36,'Vastaukset, kilpailijat (yl)'!O140=Pistetaulukko!$M$36),Pistetaulukko!$E$35,IF(OR('Vastaukset, kilpailijat (yl)'!O140=Pistetaulukko!$D$36,'Vastaukset, kilpailijat (yl)'!O140=Pistetaulukko!$N$36),Pistetaulukko!$D$35,IF(OR('Vastaukset, kilpailijat (yl)'!O140=Pistetaulukko!$C$36,'Vastaukset, kilpailijat (yl)'!O140=Pistetaulukko!$O$36),Pistetaulukko!$C$35,IF(OR('Vastaukset, kilpailijat (yl)'!O140=Pistetaulukko!$B$36,'Vastaukset, kilpailijat (yl)'!O140=Pistetaulukko!$P$36),Pistetaulukko!$B$35,0))))))))</f>
        <v>0</v>
      </c>
      <c r="P140" s="82">
        <f>IF('Vastaukset, kilpailijat (yl)'!P140=Pistetaulukko!$I$39,Pistetaulukko!$I$38,IF(OR('Vastaukset, kilpailijat (yl)'!P140=Pistetaulukko!$H$39,'Vastaukset, kilpailijat (yl)'!P140=Pistetaulukko!$J$39),Pistetaulukko!$H$38,IF(OR('Vastaukset, kilpailijat (yl)'!P140=Pistetaulukko!$G$39,'Vastaukset, kilpailijat (yl)'!P140=Pistetaulukko!$K$39),Pistetaulukko!$G$38,IF(OR('Vastaukset, kilpailijat (yl)'!P140=Pistetaulukko!$F$39,'Vastaukset, kilpailijat (yl)'!P140=Pistetaulukko!$L$39),Pistetaulukko!$F$38,0))))</f>
        <v>0</v>
      </c>
      <c r="Q140" s="82">
        <f>IF('Vastaukset, kilpailijat (yl)'!Q140=Pistetaulukko!$I$42,Pistetaulukko!$I$41,IF(OR('Vastaukset, kilpailijat (yl)'!Q140=Pistetaulukko!$H$42,'Vastaukset, kilpailijat (yl)'!Q140=Pistetaulukko!$J$42),Pistetaulukko!$H$41,IF(OR('Vastaukset, kilpailijat (yl)'!Q140=Pistetaulukko!$G$42,'Vastaukset, kilpailijat (yl)'!Q140=Pistetaulukko!$K$42),Pistetaulukko!$G$41,IF(OR('Vastaukset, kilpailijat (yl)'!Q140=Pistetaulukko!$F$42,'Vastaukset, kilpailijat (yl)'!Q140=Pistetaulukko!$L$42),Pistetaulukko!$F$41,0))))</f>
        <v>0</v>
      </c>
      <c r="R140" s="82">
        <f>IF('Vastaukset, kilpailijat (yl)'!R140=Pistetaulukko!$I$45,Pistetaulukko!$I$44,IF(OR('Vastaukset, kilpailijat (yl)'!R140=Pistetaulukko!$H$45,'Vastaukset, kilpailijat (yl)'!R140=Pistetaulukko!$J$45),Pistetaulukko!$H$44,IF(OR('Vastaukset, kilpailijat (yl)'!R140=Pistetaulukko!$G$45,'Vastaukset, kilpailijat (yl)'!R140=Pistetaulukko!$K$45),Pistetaulukko!$G$44,IF(OR('Vastaukset, kilpailijat (yl)'!R140=Pistetaulukko!$F$45,'Vastaukset, kilpailijat (yl)'!R140=Pistetaulukko!$L$45),Pistetaulukko!$F$44,0))))</f>
        <v>0</v>
      </c>
      <c r="S140" s="82">
        <f>IF('Vastaukset, kilpailijat (yl)'!S140=Pistetaulukko!$I$48,Pistetaulukko!$I$47,IF(OR('Vastaukset, kilpailijat (yl)'!S140=Pistetaulukko!$H$48,'Vastaukset, kilpailijat (yl)'!S140=Pistetaulukko!$J$48),Pistetaulukko!$H$47,IF(OR('Vastaukset, kilpailijat (yl)'!S140=Pistetaulukko!$G$48,'Vastaukset, kilpailijat (yl)'!S140=Pistetaulukko!$K$48),Pistetaulukko!$G$47,IF(OR('Vastaukset, kilpailijat (yl)'!S140=Pistetaulukko!$F$48,'Vastaukset, kilpailijat (yl)'!S140=Pistetaulukko!$L$48),Pistetaulukko!$F$47,0))))</f>
        <v>0</v>
      </c>
      <c r="T140" s="82">
        <f>IF('Vastaukset, kilpailijat (yl)'!T140=Pistetaulukko!$I$51,Pistetaulukko!$I$50,IF(OR('Vastaukset, kilpailijat (yl)'!T140=Pistetaulukko!$H$51,'Vastaukset, kilpailijat (yl)'!T140=Pistetaulukko!$J$51),Pistetaulukko!$H$50,IF(OR('Vastaukset, kilpailijat (yl)'!T140=Pistetaulukko!$G$51,'Vastaukset, kilpailijat (yl)'!T140=Pistetaulukko!$K$51),Pistetaulukko!$G$50,IF(OR('Vastaukset, kilpailijat (yl)'!T140=Pistetaulukko!$F$51,'Vastaukset, kilpailijat (yl)'!T140=Pistetaulukko!$L$51),Pistetaulukko!$F$50,0))))</f>
        <v>0</v>
      </c>
      <c r="U140" s="82">
        <f>IF('Vastaukset, kilpailijat (yl)'!U140=Pistetaulukko!$I$54,Pistetaulukko!$I$53,IF(OR('Vastaukset, kilpailijat (yl)'!U140=Pistetaulukko!$H$54,'Vastaukset, kilpailijat (yl)'!U140=Pistetaulukko!$J$54),Pistetaulukko!$H$53,IF(OR('Vastaukset, kilpailijat (yl)'!U140=Pistetaulukko!$G$54,'Vastaukset, kilpailijat (yl)'!U140=Pistetaulukko!$K$54),Pistetaulukko!$G$53,IF(OR('Vastaukset, kilpailijat (yl)'!U140=Pistetaulukko!$F$54,'Vastaukset, kilpailijat (yl)'!U140=Pistetaulukko!$L$54),Pistetaulukko!$F$53,0))))</f>
        <v>0</v>
      </c>
      <c r="V140" s="82">
        <f>IF('Vastaukset, kilpailijat (yl)'!V140=Pistetaulukko!$I$57,Pistetaulukko!$I$56,IF(OR('Vastaukset, kilpailijat (yl)'!V140=Pistetaulukko!$H$57,'Vastaukset, kilpailijat (yl)'!V140=Pistetaulukko!$J$57),Pistetaulukko!$H$56,IF(OR('Vastaukset, kilpailijat (yl)'!V140=Pistetaulukko!$G$57,'Vastaukset, kilpailijat (yl)'!V140=Pistetaulukko!$K$57),Pistetaulukko!$G$56,IF(OR('Vastaukset, kilpailijat (yl)'!V140=Pistetaulukko!$F$57,'Vastaukset, kilpailijat (yl)'!V140=Pistetaulukko!$L$57),Pistetaulukko!$F$56,0))))</f>
        <v>0</v>
      </c>
      <c r="W140" s="82">
        <f>IF('Vastaukset, kilpailijat (yl)'!W140=Pistetaulukko!$I$60,Pistetaulukko!$I$59,IF(OR('Vastaukset, kilpailijat (yl)'!W140=Pistetaulukko!$H$60,'Vastaukset, kilpailijat (yl)'!W140=Pistetaulukko!$J$60),Pistetaulukko!$H$59,IF(OR('Vastaukset, kilpailijat (yl)'!W140=Pistetaulukko!$G$60,'Vastaukset, kilpailijat (yl)'!W140=Pistetaulukko!$K$60),Pistetaulukko!$G$59,IF(OR('Vastaukset, kilpailijat (yl)'!W140=Pistetaulukko!$F$60,'Vastaukset, kilpailijat (yl)'!W140=Pistetaulukko!$L$60),Pistetaulukko!$F$59,0))))</f>
        <v>0</v>
      </c>
      <c r="X140" s="82">
        <f>IF('Vastaukset, kilpailijat (yl)'!X140=Pistetaulukko!$I$63,Pistetaulukko!$I$62,IF(OR('Vastaukset, kilpailijat (yl)'!X140=Pistetaulukko!$H$63,'Vastaukset, kilpailijat (yl)'!X140=Pistetaulukko!$J$63),Pistetaulukko!$H$62,IF(OR('Vastaukset, kilpailijat (yl)'!X140=Pistetaulukko!$G$63,'Vastaukset, kilpailijat (yl)'!X140=Pistetaulukko!$K$63),Pistetaulukko!$G$62,IF(OR('Vastaukset, kilpailijat (yl)'!X140=Pistetaulukko!$F$63,'Vastaukset, kilpailijat (yl)'!X140=Pistetaulukko!$L$63),Pistetaulukko!$F$62,0))))</f>
        <v>0</v>
      </c>
      <c r="Y140" s="82">
        <f>IF('Vastaukset, kilpailijat (yl)'!Y140=Pistetaulukko!$I$66,Pistetaulukko!$I$65,IF(OR('Vastaukset, kilpailijat (yl)'!Y140=Pistetaulukko!$H$66,'Vastaukset, kilpailijat (yl)'!Y140=Pistetaulukko!$J$66),Pistetaulukko!$H$65,IF(OR('Vastaukset, kilpailijat (yl)'!Y140=Pistetaulukko!$G$66,'Vastaukset, kilpailijat (yl)'!Y140=Pistetaulukko!$K$66),Pistetaulukko!$G$65,IF(OR('Vastaukset, kilpailijat (yl)'!Y140=Pistetaulukko!$F$66,'Vastaukset, kilpailijat (yl)'!Y140=Pistetaulukko!$L$66),Pistetaulukko!$F$65,IF(OR('Vastaukset, kilpailijat (yl)'!Y140=Pistetaulukko!$E$66,'Vastaukset, kilpailijat (yl)'!Y140=Pistetaulukko!$M$66),Pistetaulukko!$E$65,IF(OR('Vastaukset, kilpailijat (yl)'!Y140=Pistetaulukko!$D$66,'Vastaukset, kilpailijat (yl)'!Y140=Pistetaulukko!$N$66),Pistetaulukko!$D$65,0))))))</f>
        <v>0</v>
      </c>
      <c r="Z140" s="82">
        <f>IF('Vastaukset, kilpailijat (yl)'!Z140=Pistetaulukko!$I$69,Pistetaulukko!$I$68,IF(OR('Vastaukset, kilpailijat (yl)'!Z140=Pistetaulukko!$H$69,'Vastaukset, kilpailijat (yl)'!Z140=Pistetaulukko!$J$69),Pistetaulukko!$H$68,IF(OR('Vastaukset, kilpailijat (yl)'!Z140=Pistetaulukko!$G$69,'Vastaukset, kilpailijat (yl)'!Z140=Pistetaulukko!$K$69),Pistetaulukko!$G$68,IF(OR('Vastaukset, kilpailijat (yl)'!Z140=Pistetaulukko!$F$69,'Vastaukset, kilpailijat (yl)'!Z140=Pistetaulukko!$L$69),Pistetaulukko!$F$68,IF(OR('Vastaukset, kilpailijat (yl)'!Z140=Pistetaulukko!$E$69,'Vastaukset, kilpailijat (yl)'!Z140=Pistetaulukko!$M$69),Pistetaulukko!$E$68,IF(OR('Vastaukset, kilpailijat (yl)'!Z140=Pistetaulukko!$D$69,'Vastaukset, kilpailijat (yl)'!Z140=Pistetaulukko!$N$69),Pistetaulukko!$D$68,0))))))</f>
        <v>0</v>
      </c>
      <c r="AA140" s="4">
        <f t="shared" si="10"/>
        <v>0</v>
      </c>
      <c r="AB140" s="34">
        <f>'Vastaukset, kilpailijat (yl)'!AD140</f>
        <v>0</v>
      </c>
      <c r="AC140" s="125">
        <f>'Vastaukset, kilpailijat (yl)'!AC140</f>
        <v>0</v>
      </c>
      <c r="AD140" s="35">
        <f t="shared" si="11"/>
        <v>-4.1666666666666664E-2</v>
      </c>
      <c r="AE140" s="111">
        <f t="shared" si="12"/>
        <v>0</v>
      </c>
      <c r="AF140" s="109">
        <f t="shared" si="13"/>
        <v>0</v>
      </c>
      <c r="AG140" s="115">
        <f>'Suunnistus (yl)'!I140</f>
        <v>160</v>
      </c>
      <c r="AH140" s="107">
        <f t="shared" si="14"/>
        <v>160</v>
      </c>
      <c r="AI140" s="12"/>
    </row>
    <row r="141" spans="1:35" x14ac:dyDescent="0.3">
      <c r="A141" s="7">
        <f>'Vastaukset, kilpailijat (yl)'!A141</f>
        <v>0</v>
      </c>
      <c r="B141" s="56">
        <f>'Vastaukset, kilpailijat (yl)'!B141</f>
        <v>0</v>
      </c>
      <c r="C141" s="6">
        <f>'Vastaukset, kilpailijat (yl)'!C141</f>
        <v>0</v>
      </c>
      <c r="D141" s="6">
        <f>'Vastaukset, kilpailijat (yl)'!D141</f>
        <v>0</v>
      </c>
      <c r="E141" s="82">
        <f>IF('Vastaukset, kilpailijat (yl)'!E141=Pistetaulukko!$I$3,Pistetaulukko!$I$2,0)</f>
        <v>0</v>
      </c>
      <c r="F141" s="82">
        <f>IF('Vastaukset, kilpailijat (yl)'!F141=Pistetaulukko!$I$6,Pistetaulukko!$I$5,IF(OR('Vastaukset, kilpailijat (yl)'!F141=Pistetaulukko!$H$6,'Vastaukset, kilpailijat (yl)'!F141=Pistetaulukko!$J$6),Pistetaulukko!$H$5,IF(OR('Vastaukset, kilpailijat (yl)'!F141=Pistetaulukko!$G$6,'Vastaukset, kilpailijat (yl)'!F141=Pistetaulukko!$K$6),Pistetaulukko!$G$5,IF(OR('Vastaukset, kilpailijat (yl)'!F141=Pistetaulukko!$F$6,'Vastaukset, kilpailijat (yl)'!F141=Pistetaulukko!$L$6),Pistetaulukko!$F$5,0))))</f>
        <v>0</v>
      </c>
      <c r="G141" s="82">
        <f>IF('Vastaukset, kilpailijat (yl)'!G141=Pistetaulukko!$I$9,Pistetaulukko!$I$8,IF(OR('Vastaukset, kilpailijat (yl)'!G141=Pistetaulukko!$H$9,'Vastaukset, kilpailijat (yl)'!G141=Pistetaulukko!$J$9),Pistetaulukko!$H$8,IF(OR('Vastaukset, kilpailijat (yl)'!G141=Pistetaulukko!$G$9,'Vastaukset, kilpailijat (yl)'!G141=Pistetaulukko!$K$9),Pistetaulukko!$G$8,IF(OR('Vastaukset, kilpailijat (yl)'!G141=Pistetaulukko!$F$9,'Vastaukset, kilpailijat (yl)'!G141=Pistetaulukko!$L$9),Pistetaulukko!$F$8,0))))</f>
        <v>0</v>
      </c>
      <c r="H141" s="82">
        <f>IF('Vastaukset, kilpailijat (yl)'!H141=Pistetaulukko!$I$12,Pistetaulukko!$I$11,IF(OR('Vastaukset, kilpailijat (yl)'!H141=Pistetaulukko!$H$12,'Vastaukset, kilpailijat (yl)'!H141=Pistetaulukko!$J$12),Pistetaulukko!$H$11,IF(OR('Vastaukset, kilpailijat (yl)'!H141=Pistetaulukko!$G$12,'Vastaukset, kilpailijat (yl)'!H141=Pistetaulukko!$K$12),Pistetaulukko!$G$11,IF(OR('Vastaukset, kilpailijat (yl)'!H141=Pistetaulukko!$F$12,'Vastaukset, kilpailijat (yl)'!H141=Pistetaulukko!$L$12),Pistetaulukko!$F$11,0))))</f>
        <v>0</v>
      </c>
      <c r="I141" s="82">
        <f>IF('Vastaukset, kilpailijat (yl)'!I141=Pistetaulukko!$I$18,Pistetaulukko!$I$17,0)</f>
        <v>0</v>
      </c>
      <c r="J141" s="82">
        <f>IF('Vastaukset, kilpailijat (yl)'!J141=Pistetaulukko!$I$21,Pistetaulukko!$I$20,IF(OR('Vastaukset, kilpailijat (yl)'!J141=Pistetaulukko!$H$21,'Vastaukset, kilpailijat (yl)'!J141=Pistetaulukko!$J$21),Pistetaulukko!$H$20,IF(OR('Vastaukset, kilpailijat (yl)'!J141=Pistetaulukko!$G$21,'Vastaukset, kilpailijat (yl)'!J141=Pistetaulukko!$K$21),Pistetaulukko!$G$20,IF(OR('Vastaukset, kilpailijat (yl)'!J141=Pistetaulukko!$F$21,'Vastaukset, kilpailijat (yl)'!J141=Pistetaulukko!$L$21),Pistetaulukko!$F$20,0))))</f>
        <v>0</v>
      </c>
      <c r="K141" s="82">
        <f>IF('Vastaukset, kilpailijat (yl)'!K141=Pistetaulukko!$I$24,Pistetaulukko!$I$23,0)</f>
        <v>0</v>
      </c>
      <c r="L141" s="82">
        <f>IF('Vastaukset, kilpailijat (yl)'!L141=Pistetaulukko!$I$27,Pistetaulukko!$I$26,IF(OR('Vastaukset, kilpailijat (yl)'!L141=Pistetaulukko!$H$27,'Vastaukset, kilpailijat (yl)'!L141=Pistetaulukko!$J$27),Pistetaulukko!$H$26,IF(OR('Vastaukset, kilpailijat (yl)'!L141=Pistetaulukko!$G$27,'Vastaukset, kilpailijat (yl)'!L141=Pistetaulukko!$K$27),Pistetaulukko!$G$26,IF(OR('Vastaukset, kilpailijat (yl)'!L141=Pistetaulukko!$F$27,'Vastaukset, kilpailijat (yl)'!L141=Pistetaulukko!$L$27),Pistetaulukko!$F$26,0))))</f>
        <v>0</v>
      </c>
      <c r="M141" s="82">
        <f>IF('Vastaukset, kilpailijat (yl)'!M141=Pistetaulukko!$I$30,Pistetaulukko!$I$29,0)</f>
        <v>0</v>
      </c>
      <c r="N141" s="82">
        <f>IF('Vastaukset, kilpailijat (yl)'!N141=Pistetaulukko!$I$33,Pistetaulukko!$I$32,IF(OR('Vastaukset, kilpailijat (yl)'!N141=Pistetaulukko!$H$33,'Vastaukset, kilpailijat (yl)'!N141=Pistetaulukko!$J$33),Pistetaulukko!$H$32,IF(OR('Vastaukset, kilpailijat (yl)'!N141=Pistetaulukko!$G$33,'Vastaukset, kilpailijat (yl)'!N141=Pistetaulukko!$K$33),Pistetaulukko!$G$32,IF(OR('Vastaukset, kilpailijat (yl)'!N141=Pistetaulukko!$F$33,'Vastaukset, kilpailijat (yl)'!N141=Pistetaulukko!$L$33),Pistetaulukko!$F$32,IF(OR('Vastaukset, kilpailijat (yl)'!N141=Pistetaulukko!$E$33,'Vastaukset, kilpailijat (yl)'!N141=Pistetaulukko!$M$33),Pistetaulukko!$E$32,IF(OR('Vastaukset, kilpailijat (yl)'!N141=Pistetaulukko!$D$33,'Vastaukset, kilpailijat (yl)'!N141=Pistetaulukko!$N$33),Pistetaulukko!$D$32,0))))))</f>
        <v>0</v>
      </c>
      <c r="O141" s="82">
        <f>IF('Vastaukset, kilpailijat (yl)'!O141=Pistetaulukko!$I$36,Pistetaulukko!$I$35,IF(OR('Vastaukset, kilpailijat (yl)'!O141=Pistetaulukko!$H$36,'Vastaukset, kilpailijat (yl)'!O141=Pistetaulukko!$J$36),Pistetaulukko!$H$35,IF(OR('Vastaukset, kilpailijat (yl)'!O141=Pistetaulukko!$G$36,'Vastaukset, kilpailijat (yl)'!O141=Pistetaulukko!$K$36),Pistetaulukko!$G$35,IF(OR('Vastaukset, kilpailijat (yl)'!O141=Pistetaulukko!$F$36,'Vastaukset, kilpailijat (yl)'!O141=Pistetaulukko!$L$36),Pistetaulukko!$F$35,IF(OR('Vastaukset, kilpailijat (yl)'!O141=Pistetaulukko!$E$36,'Vastaukset, kilpailijat (yl)'!O141=Pistetaulukko!$M$36),Pistetaulukko!$E$35,IF(OR('Vastaukset, kilpailijat (yl)'!O141=Pistetaulukko!$D$36,'Vastaukset, kilpailijat (yl)'!O141=Pistetaulukko!$N$36),Pistetaulukko!$D$35,IF(OR('Vastaukset, kilpailijat (yl)'!O141=Pistetaulukko!$C$36,'Vastaukset, kilpailijat (yl)'!O141=Pistetaulukko!$O$36),Pistetaulukko!$C$35,IF(OR('Vastaukset, kilpailijat (yl)'!O141=Pistetaulukko!$B$36,'Vastaukset, kilpailijat (yl)'!O141=Pistetaulukko!$P$36),Pistetaulukko!$B$35,0))))))))</f>
        <v>0</v>
      </c>
      <c r="P141" s="82">
        <f>IF('Vastaukset, kilpailijat (yl)'!P141=Pistetaulukko!$I$39,Pistetaulukko!$I$38,IF(OR('Vastaukset, kilpailijat (yl)'!P141=Pistetaulukko!$H$39,'Vastaukset, kilpailijat (yl)'!P141=Pistetaulukko!$J$39),Pistetaulukko!$H$38,IF(OR('Vastaukset, kilpailijat (yl)'!P141=Pistetaulukko!$G$39,'Vastaukset, kilpailijat (yl)'!P141=Pistetaulukko!$K$39),Pistetaulukko!$G$38,IF(OR('Vastaukset, kilpailijat (yl)'!P141=Pistetaulukko!$F$39,'Vastaukset, kilpailijat (yl)'!P141=Pistetaulukko!$L$39),Pistetaulukko!$F$38,0))))</f>
        <v>0</v>
      </c>
      <c r="Q141" s="82">
        <f>IF('Vastaukset, kilpailijat (yl)'!Q141=Pistetaulukko!$I$42,Pistetaulukko!$I$41,IF(OR('Vastaukset, kilpailijat (yl)'!Q141=Pistetaulukko!$H$42,'Vastaukset, kilpailijat (yl)'!Q141=Pistetaulukko!$J$42),Pistetaulukko!$H$41,IF(OR('Vastaukset, kilpailijat (yl)'!Q141=Pistetaulukko!$G$42,'Vastaukset, kilpailijat (yl)'!Q141=Pistetaulukko!$K$42),Pistetaulukko!$G$41,IF(OR('Vastaukset, kilpailijat (yl)'!Q141=Pistetaulukko!$F$42,'Vastaukset, kilpailijat (yl)'!Q141=Pistetaulukko!$L$42),Pistetaulukko!$F$41,0))))</f>
        <v>0</v>
      </c>
      <c r="R141" s="82">
        <f>IF('Vastaukset, kilpailijat (yl)'!R141=Pistetaulukko!$I$45,Pistetaulukko!$I$44,IF(OR('Vastaukset, kilpailijat (yl)'!R141=Pistetaulukko!$H$45,'Vastaukset, kilpailijat (yl)'!R141=Pistetaulukko!$J$45),Pistetaulukko!$H$44,IF(OR('Vastaukset, kilpailijat (yl)'!R141=Pistetaulukko!$G$45,'Vastaukset, kilpailijat (yl)'!R141=Pistetaulukko!$K$45),Pistetaulukko!$G$44,IF(OR('Vastaukset, kilpailijat (yl)'!R141=Pistetaulukko!$F$45,'Vastaukset, kilpailijat (yl)'!R141=Pistetaulukko!$L$45),Pistetaulukko!$F$44,0))))</f>
        <v>0</v>
      </c>
      <c r="S141" s="82">
        <f>IF('Vastaukset, kilpailijat (yl)'!S141=Pistetaulukko!$I$48,Pistetaulukko!$I$47,IF(OR('Vastaukset, kilpailijat (yl)'!S141=Pistetaulukko!$H$48,'Vastaukset, kilpailijat (yl)'!S141=Pistetaulukko!$J$48),Pistetaulukko!$H$47,IF(OR('Vastaukset, kilpailijat (yl)'!S141=Pistetaulukko!$G$48,'Vastaukset, kilpailijat (yl)'!S141=Pistetaulukko!$K$48),Pistetaulukko!$G$47,IF(OR('Vastaukset, kilpailijat (yl)'!S141=Pistetaulukko!$F$48,'Vastaukset, kilpailijat (yl)'!S141=Pistetaulukko!$L$48),Pistetaulukko!$F$47,0))))</f>
        <v>0</v>
      </c>
      <c r="T141" s="82">
        <f>IF('Vastaukset, kilpailijat (yl)'!T141=Pistetaulukko!$I$51,Pistetaulukko!$I$50,IF(OR('Vastaukset, kilpailijat (yl)'!T141=Pistetaulukko!$H$51,'Vastaukset, kilpailijat (yl)'!T141=Pistetaulukko!$J$51),Pistetaulukko!$H$50,IF(OR('Vastaukset, kilpailijat (yl)'!T141=Pistetaulukko!$G$51,'Vastaukset, kilpailijat (yl)'!T141=Pistetaulukko!$K$51),Pistetaulukko!$G$50,IF(OR('Vastaukset, kilpailijat (yl)'!T141=Pistetaulukko!$F$51,'Vastaukset, kilpailijat (yl)'!T141=Pistetaulukko!$L$51),Pistetaulukko!$F$50,0))))</f>
        <v>0</v>
      </c>
      <c r="U141" s="82">
        <f>IF('Vastaukset, kilpailijat (yl)'!U141=Pistetaulukko!$I$54,Pistetaulukko!$I$53,IF(OR('Vastaukset, kilpailijat (yl)'!U141=Pistetaulukko!$H$54,'Vastaukset, kilpailijat (yl)'!U141=Pistetaulukko!$J$54),Pistetaulukko!$H$53,IF(OR('Vastaukset, kilpailijat (yl)'!U141=Pistetaulukko!$G$54,'Vastaukset, kilpailijat (yl)'!U141=Pistetaulukko!$K$54),Pistetaulukko!$G$53,IF(OR('Vastaukset, kilpailijat (yl)'!U141=Pistetaulukko!$F$54,'Vastaukset, kilpailijat (yl)'!U141=Pistetaulukko!$L$54),Pistetaulukko!$F$53,0))))</f>
        <v>0</v>
      </c>
      <c r="V141" s="82">
        <f>IF('Vastaukset, kilpailijat (yl)'!V141=Pistetaulukko!$I$57,Pistetaulukko!$I$56,IF(OR('Vastaukset, kilpailijat (yl)'!V141=Pistetaulukko!$H$57,'Vastaukset, kilpailijat (yl)'!V141=Pistetaulukko!$J$57),Pistetaulukko!$H$56,IF(OR('Vastaukset, kilpailijat (yl)'!V141=Pistetaulukko!$G$57,'Vastaukset, kilpailijat (yl)'!V141=Pistetaulukko!$K$57),Pistetaulukko!$G$56,IF(OR('Vastaukset, kilpailijat (yl)'!V141=Pistetaulukko!$F$57,'Vastaukset, kilpailijat (yl)'!V141=Pistetaulukko!$L$57),Pistetaulukko!$F$56,0))))</f>
        <v>0</v>
      </c>
      <c r="W141" s="82">
        <f>IF('Vastaukset, kilpailijat (yl)'!W141=Pistetaulukko!$I$60,Pistetaulukko!$I$59,IF(OR('Vastaukset, kilpailijat (yl)'!W141=Pistetaulukko!$H$60,'Vastaukset, kilpailijat (yl)'!W141=Pistetaulukko!$J$60),Pistetaulukko!$H$59,IF(OR('Vastaukset, kilpailijat (yl)'!W141=Pistetaulukko!$G$60,'Vastaukset, kilpailijat (yl)'!W141=Pistetaulukko!$K$60),Pistetaulukko!$G$59,IF(OR('Vastaukset, kilpailijat (yl)'!W141=Pistetaulukko!$F$60,'Vastaukset, kilpailijat (yl)'!W141=Pistetaulukko!$L$60),Pistetaulukko!$F$59,0))))</f>
        <v>0</v>
      </c>
      <c r="X141" s="82">
        <f>IF('Vastaukset, kilpailijat (yl)'!X141=Pistetaulukko!$I$63,Pistetaulukko!$I$62,IF(OR('Vastaukset, kilpailijat (yl)'!X141=Pistetaulukko!$H$63,'Vastaukset, kilpailijat (yl)'!X141=Pistetaulukko!$J$63),Pistetaulukko!$H$62,IF(OR('Vastaukset, kilpailijat (yl)'!X141=Pistetaulukko!$G$63,'Vastaukset, kilpailijat (yl)'!X141=Pistetaulukko!$K$63),Pistetaulukko!$G$62,IF(OR('Vastaukset, kilpailijat (yl)'!X141=Pistetaulukko!$F$63,'Vastaukset, kilpailijat (yl)'!X141=Pistetaulukko!$L$63),Pistetaulukko!$F$62,0))))</f>
        <v>0</v>
      </c>
      <c r="Y141" s="82">
        <f>IF('Vastaukset, kilpailijat (yl)'!Y141=Pistetaulukko!$I$66,Pistetaulukko!$I$65,IF(OR('Vastaukset, kilpailijat (yl)'!Y141=Pistetaulukko!$H$66,'Vastaukset, kilpailijat (yl)'!Y141=Pistetaulukko!$J$66),Pistetaulukko!$H$65,IF(OR('Vastaukset, kilpailijat (yl)'!Y141=Pistetaulukko!$G$66,'Vastaukset, kilpailijat (yl)'!Y141=Pistetaulukko!$K$66),Pistetaulukko!$G$65,IF(OR('Vastaukset, kilpailijat (yl)'!Y141=Pistetaulukko!$F$66,'Vastaukset, kilpailijat (yl)'!Y141=Pistetaulukko!$L$66),Pistetaulukko!$F$65,IF(OR('Vastaukset, kilpailijat (yl)'!Y141=Pistetaulukko!$E$66,'Vastaukset, kilpailijat (yl)'!Y141=Pistetaulukko!$M$66),Pistetaulukko!$E$65,IF(OR('Vastaukset, kilpailijat (yl)'!Y141=Pistetaulukko!$D$66,'Vastaukset, kilpailijat (yl)'!Y141=Pistetaulukko!$N$66),Pistetaulukko!$D$65,0))))))</f>
        <v>0</v>
      </c>
      <c r="Z141" s="82">
        <f>IF('Vastaukset, kilpailijat (yl)'!Z141=Pistetaulukko!$I$69,Pistetaulukko!$I$68,IF(OR('Vastaukset, kilpailijat (yl)'!Z141=Pistetaulukko!$H$69,'Vastaukset, kilpailijat (yl)'!Z141=Pistetaulukko!$J$69),Pistetaulukko!$H$68,IF(OR('Vastaukset, kilpailijat (yl)'!Z141=Pistetaulukko!$G$69,'Vastaukset, kilpailijat (yl)'!Z141=Pistetaulukko!$K$69),Pistetaulukko!$G$68,IF(OR('Vastaukset, kilpailijat (yl)'!Z141=Pistetaulukko!$F$69,'Vastaukset, kilpailijat (yl)'!Z141=Pistetaulukko!$L$69),Pistetaulukko!$F$68,IF(OR('Vastaukset, kilpailijat (yl)'!Z141=Pistetaulukko!$E$69,'Vastaukset, kilpailijat (yl)'!Z141=Pistetaulukko!$M$69),Pistetaulukko!$E$68,IF(OR('Vastaukset, kilpailijat (yl)'!Z141=Pistetaulukko!$D$69,'Vastaukset, kilpailijat (yl)'!Z141=Pistetaulukko!$N$69),Pistetaulukko!$D$68,0))))))</f>
        <v>0</v>
      </c>
      <c r="AA141" s="4">
        <f t="shared" si="10"/>
        <v>0</v>
      </c>
      <c r="AB141" s="34">
        <f>'Vastaukset, kilpailijat (yl)'!AD141</f>
        <v>0</v>
      </c>
      <c r="AC141" s="125">
        <f>'Vastaukset, kilpailijat (yl)'!AC141</f>
        <v>0</v>
      </c>
      <c r="AD141" s="35">
        <f t="shared" si="11"/>
        <v>-4.1666666666666664E-2</v>
      </c>
      <c r="AE141" s="111">
        <f t="shared" si="12"/>
        <v>0</v>
      </c>
      <c r="AF141" s="109">
        <f t="shared" si="13"/>
        <v>0</v>
      </c>
      <c r="AG141" s="115">
        <f>'Suunnistus (yl)'!I141</f>
        <v>160</v>
      </c>
      <c r="AH141" s="107">
        <f t="shared" si="14"/>
        <v>160</v>
      </c>
      <c r="AI141" s="12"/>
    </row>
    <row r="142" spans="1:35" x14ac:dyDescent="0.3">
      <c r="A142" s="7">
        <f>'Vastaukset, kilpailijat (yl)'!A142</f>
        <v>0</v>
      </c>
      <c r="B142" s="56">
        <f>'Vastaukset, kilpailijat (yl)'!B142</f>
        <v>0</v>
      </c>
      <c r="C142" s="6">
        <f>'Vastaukset, kilpailijat (yl)'!C142</f>
        <v>0</v>
      </c>
      <c r="D142" s="6">
        <f>'Vastaukset, kilpailijat (yl)'!D142</f>
        <v>0</v>
      </c>
      <c r="E142" s="82">
        <f>IF('Vastaukset, kilpailijat (yl)'!E142=Pistetaulukko!$I$3,Pistetaulukko!$I$2,0)</f>
        <v>0</v>
      </c>
      <c r="F142" s="82">
        <f>IF('Vastaukset, kilpailijat (yl)'!F142=Pistetaulukko!$I$6,Pistetaulukko!$I$5,IF(OR('Vastaukset, kilpailijat (yl)'!F142=Pistetaulukko!$H$6,'Vastaukset, kilpailijat (yl)'!F142=Pistetaulukko!$J$6),Pistetaulukko!$H$5,IF(OR('Vastaukset, kilpailijat (yl)'!F142=Pistetaulukko!$G$6,'Vastaukset, kilpailijat (yl)'!F142=Pistetaulukko!$K$6),Pistetaulukko!$G$5,IF(OR('Vastaukset, kilpailijat (yl)'!F142=Pistetaulukko!$F$6,'Vastaukset, kilpailijat (yl)'!F142=Pistetaulukko!$L$6),Pistetaulukko!$F$5,0))))</f>
        <v>0</v>
      </c>
      <c r="G142" s="82">
        <f>IF('Vastaukset, kilpailijat (yl)'!G142=Pistetaulukko!$I$9,Pistetaulukko!$I$8,IF(OR('Vastaukset, kilpailijat (yl)'!G142=Pistetaulukko!$H$9,'Vastaukset, kilpailijat (yl)'!G142=Pistetaulukko!$J$9),Pistetaulukko!$H$8,IF(OR('Vastaukset, kilpailijat (yl)'!G142=Pistetaulukko!$G$9,'Vastaukset, kilpailijat (yl)'!G142=Pistetaulukko!$K$9),Pistetaulukko!$G$8,IF(OR('Vastaukset, kilpailijat (yl)'!G142=Pistetaulukko!$F$9,'Vastaukset, kilpailijat (yl)'!G142=Pistetaulukko!$L$9),Pistetaulukko!$F$8,0))))</f>
        <v>0</v>
      </c>
      <c r="H142" s="82">
        <f>IF('Vastaukset, kilpailijat (yl)'!H142=Pistetaulukko!$I$12,Pistetaulukko!$I$11,IF(OR('Vastaukset, kilpailijat (yl)'!H142=Pistetaulukko!$H$12,'Vastaukset, kilpailijat (yl)'!H142=Pistetaulukko!$J$12),Pistetaulukko!$H$11,IF(OR('Vastaukset, kilpailijat (yl)'!H142=Pistetaulukko!$G$12,'Vastaukset, kilpailijat (yl)'!H142=Pistetaulukko!$K$12),Pistetaulukko!$G$11,IF(OR('Vastaukset, kilpailijat (yl)'!H142=Pistetaulukko!$F$12,'Vastaukset, kilpailijat (yl)'!H142=Pistetaulukko!$L$12),Pistetaulukko!$F$11,0))))</f>
        <v>0</v>
      </c>
      <c r="I142" s="82">
        <f>IF('Vastaukset, kilpailijat (yl)'!I142=Pistetaulukko!$I$18,Pistetaulukko!$I$17,0)</f>
        <v>0</v>
      </c>
      <c r="J142" s="82">
        <f>IF('Vastaukset, kilpailijat (yl)'!J142=Pistetaulukko!$I$21,Pistetaulukko!$I$20,IF(OR('Vastaukset, kilpailijat (yl)'!J142=Pistetaulukko!$H$21,'Vastaukset, kilpailijat (yl)'!J142=Pistetaulukko!$J$21),Pistetaulukko!$H$20,IF(OR('Vastaukset, kilpailijat (yl)'!J142=Pistetaulukko!$G$21,'Vastaukset, kilpailijat (yl)'!J142=Pistetaulukko!$K$21),Pistetaulukko!$G$20,IF(OR('Vastaukset, kilpailijat (yl)'!J142=Pistetaulukko!$F$21,'Vastaukset, kilpailijat (yl)'!J142=Pistetaulukko!$L$21),Pistetaulukko!$F$20,0))))</f>
        <v>0</v>
      </c>
      <c r="K142" s="82">
        <f>IF('Vastaukset, kilpailijat (yl)'!K142=Pistetaulukko!$I$24,Pistetaulukko!$I$23,0)</f>
        <v>0</v>
      </c>
      <c r="L142" s="82">
        <f>IF('Vastaukset, kilpailijat (yl)'!L142=Pistetaulukko!$I$27,Pistetaulukko!$I$26,IF(OR('Vastaukset, kilpailijat (yl)'!L142=Pistetaulukko!$H$27,'Vastaukset, kilpailijat (yl)'!L142=Pistetaulukko!$J$27),Pistetaulukko!$H$26,IF(OR('Vastaukset, kilpailijat (yl)'!L142=Pistetaulukko!$G$27,'Vastaukset, kilpailijat (yl)'!L142=Pistetaulukko!$K$27),Pistetaulukko!$G$26,IF(OR('Vastaukset, kilpailijat (yl)'!L142=Pistetaulukko!$F$27,'Vastaukset, kilpailijat (yl)'!L142=Pistetaulukko!$L$27),Pistetaulukko!$F$26,0))))</f>
        <v>0</v>
      </c>
      <c r="M142" s="82">
        <f>IF('Vastaukset, kilpailijat (yl)'!M142=Pistetaulukko!$I$30,Pistetaulukko!$I$29,0)</f>
        <v>0</v>
      </c>
      <c r="N142" s="82">
        <f>IF('Vastaukset, kilpailijat (yl)'!N142=Pistetaulukko!$I$33,Pistetaulukko!$I$32,IF(OR('Vastaukset, kilpailijat (yl)'!N142=Pistetaulukko!$H$33,'Vastaukset, kilpailijat (yl)'!N142=Pistetaulukko!$J$33),Pistetaulukko!$H$32,IF(OR('Vastaukset, kilpailijat (yl)'!N142=Pistetaulukko!$G$33,'Vastaukset, kilpailijat (yl)'!N142=Pistetaulukko!$K$33),Pistetaulukko!$G$32,IF(OR('Vastaukset, kilpailijat (yl)'!N142=Pistetaulukko!$F$33,'Vastaukset, kilpailijat (yl)'!N142=Pistetaulukko!$L$33),Pistetaulukko!$F$32,IF(OR('Vastaukset, kilpailijat (yl)'!N142=Pistetaulukko!$E$33,'Vastaukset, kilpailijat (yl)'!N142=Pistetaulukko!$M$33),Pistetaulukko!$E$32,IF(OR('Vastaukset, kilpailijat (yl)'!N142=Pistetaulukko!$D$33,'Vastaukset, kilpailijat (yl)'!N142=Pistetaulukko!$N$33),Pistetaulukko!$D$32,0))))))</f>
        <v>0</v>
      </c>
      <c r="O142" s="82">
        <f>IF('Vastaukset, kilpailijat (yl)'!O142=Pistetaulukko!$I$36,Pistetaulukko!$I$35,IF(OR('Vastaukset, kilpailijat (yl)'!O142=Pistetaulukko!$H$36,'Vastaukset, kilpailijat (yl)'!O142=Pistetaulukko!$J$36),Pistetaulukko!$H$35,IF(OR('Vastaukset, kilpailijat (yl)'!O142=Pistetaulukko!$G$36,'Vastaukset, kilpailijat (yl)'!O142=Pistetaulukko!$K$36),Pistetaulukko!$G$35,IF(OR('Vastaukset, kilpailijat (yl)'!O142=Pistetaulukko!$F$36,'Vastaukset, kilpailijat (yl)'!O142=Pistetaulukko!$L$36),Pistetaulukko!$F$35,IF(OR('Vastaukset, kilpailijat (yl)'!O142=Pistetaulukko!$E$36,'Vastaukset, kilpailijat (yl)'!O142=Pistetaulukko!$M$36),Pistetaulukko!$E$35,IF(OR('Vastaukset, kilpailijat (yl)'!O142=Pistetaulukko!$D$36,'Vastaukset, kilpailijat (yl)'!O142=Pistetaulukko!$N$36),Pistetaulukko!$D$35,IF(OR('Vastaukset, kilpailijat (yl)'!O142=Pistetaulukko!$C$36,'Vastaukset, kilpailijat (yl)'!O142=Pistetaulukko!$O$36),Pistetaulukko!$C$35,IF(OR('Vastaukset, kilpailijat (yl)'!O142=Pistetaulukko!$B$36,'Vastaukset, kilpailijat (yl)'!O142=Pistetaulukko!$P$36),Pistetaulukko!$B$35,0))))))))</f>
        <v>0</v>
      </c>
      <c r="P142" s="82">
        <f>IF('Vastaukset, kilpailijat (yl)'!P142=Pistetaulukko!$I$39,Pistetaulukko!$I$38,IF(OR('Vastaukset, kilpailijat (yl)'!P142=Pistetaulukko!$H$39,'Vastaukset, kilpailijat (yl)'!P142=Pistetaulukko!$J$39),Pistetaulukko!$H$38,IF(OR('Vastaukset, kilpailijat (yl)'!P142=Pistetaulukko!$G$39,'Vastaukset, kilpailijat (yl)'!P142=Pistetaulukko!$K$39),Pistetaulukko!$G$38,IF(OR('Vastaukset, kilpailijat (yl)'!P142=Pistetaulukko!$F$39,'Vastaukset, kilpailijat (yl)'!P142=Pistetaulukko!$L$39),Pistetaulukko!$F$38,0))))</f>
        <v>0</v>
      </c>
      <c r="Q142" s="82">
        <f>IF('Vastaukset, kilpailijat (yl)'!Q142=Pistetaulukko!$I$42,Pistetaulukko!$I$41,IF(OR('Vastaukset, kilpailijat (yl)'!Q142=Pistetaulukko!$H$42,'Vastaukset, kilpailijat (yl)'!Q142=Pistetaulukko!$J$42),Pistetaulukko!$H$41,IF(OR('Vastaukset, kilpailijat (yl)'!Q142=Pistetaulukko!$G$42,'Vastaukset, kilpailijat (yl)'!Q142=Pistetaulukko!$K$42),Pistetaulukko!$G$41,IF(OR('Vastaukset, kilpailijat (yl)'!Q142=Pistetaulukko!$F$42,'Vastaukset, kilpailijat (yl)'!Q142=Pistetaulukko!$L$42),Pistetaulukko!$F$41,0))))</f>
        <v>0</v>
      </c>
      <c r="R142" s="82">
        <f>IF('Vastaukset, kilpailijat (yl)'!R142=Pistetaulukko!$I$45,Pistetaulukko!$I$44,IF(OR('Vastaukset, kilpailijat (yl)'!R142=Pistetaulukko!$H$45,'Vastaukset, kilpailijat (yl)'!R142=Pistetaulukko!$J$45),Pistetaulukko!$H$44,IF(OR('Vastaukset, kilpailijat (yl)'!R142=Pistetaulukko!$G$45,'Vastaukset, kilpailijat (yl)'!R142=Pistetaulukko!$K$45),Pistetaulukko!$G$44,IF(OR('Vastaukset, kilpailijat (yl)'!R142=Pistetaulukko!$F$45,'Vastaukset, kilpailijat (yl)'!R142=Pistetaulukko!$L$45),Pistetaulukko!$F$44,0))))</f>
        <v>0</v>
      </c>
      <c r="S142" s="82">
        <f>IF('Vastaukset, kilpailijat (yl)'!S142=Pistetaulukko!$I$48,Pistetaulukko!$I$47,IF(OR('Vastaukset, kilpailijat (yl)'!S142=Pistetaulukko!$H$48,'Vastaukset, kilpailijat (yl)'!S142=Pistetaulukko!$J$48),Pistetaulukko!$H$47,IF(OR('Vastaukset, kilpailijat (yl)'!S142=Pistetaulukko!$G$48,'Vastaukset, kilpailijat (yl)'!S142=Pistetaulukko!$K$48),Pistetaulukko!$G$47,IF(OR('Vastaukset, kilpailijat (yl)'!S142=Pistetaulukko!$F$48,'Vastaukset, kilpailijat (yl)'!S142=Pistetaulukko!$L$48),Pistetaulukko!$F$47,0))))</f>
        <v>0</v>
      </c>
      <c r="T142" s="82">
        <f>IF('Vastaukset, kilpailijat (yl)'!T142=Pistetaulukko!$I$51,Pistetaulukko!$I$50,IF(OR('Vastaukset, kilpailijat (yl)'!T142=Pistetaulukko!$H$51,'Vastaukset, kilpailijat (yl)'!T142=Pistetaulukko!$J$51),Pistetaulukko!$H$50,IF(OR('Vastaukset, kilpailijat (yl)'!T142=Pistetaulukko!$G$51,'Vastaukset, kilpailijat (yl)'!T142=Pistetaulukko!$K$51),Pistetaulukko!$G$50,IF(OR('Vastaukset, kilpailijat (yl)'!T142=Pistetaulukko!$F$51,'Vastaukset, kilpailijat (yl)'!T142=Pistetaulukko!$L$51),Pistetaulukko!$F$50,0))))</f>
        <v>0</v>
      </c>
      <c r="U142" s="82">
        <f>IF('Vastaukset, kilpailijat (yl)'!U142=Pistetaulukko!$I$54,Pistetaulukko!$I$53,IF(OR('Vastaukset, kilpailijat (yl)'!U142=Pistetaulukko!$H$54,'Vastaukset, kilpailijat (yl)'!U142=Pistetaulukko!$J$54),Pistetaulukko!$H$53,IF(OR('Vastaukset, kilpailijat (yl)'!U142=Pistetaulukko!$G$54,'Vastaukset, kilpailijat (yl)'!U142=Pistetaulukko!$K$54),Pistetaulukko!$G$53,IF(OR('Vastaukset, kilpailijat (yl)'!U142=Pistetaulukko!$F$54,'Vastaukset, kilpailijat (yl)'!U142=Pistetaulukko!$L$54),Pistetaulukko!$F$53,0))))</f>
        <v>0</v>
      </c>
      <c r="V142" s="82">
        <f>IF('Vastaukset, kilpailijat (yl)'!V142=Pistetaulukko!$I$57,Pistetaulukko!$I$56,IF(OR('Vastaukset, kilpailijat (yl)'!V142=Pistetaulukko!$H$57,'Vastaukset, kilpailijat (yl)'!V142=Pistetaulukko!$J$57),Pistetaulukko!$H$56,IF(OR('Vastaukset, kilpailijat (yl)'!V142=Pistetaulukko!$G$57,'Vastaukset, kilpailijat (yl)'!V142=Pistetaulukko!$K$57),Pistetaulukko!$G$56,IF(OR('Vastaukset, kilpailijat (yl)'!V142=Pistetaulukko!$F$57,'Vastaukset, kilpailijat (yl)'!V142=Pistetaulukko!$L$57),Pistetaulukko!$F$56,0))))</f>
        <v>0</v>
      </c>
      <c r="W142" s="82">
        <f>IF('Vastaukset, kilpailijat (yl)'!W142=Pistetaulukko!$I$60,Pistetaulukko!$I$59,IF(OR('Vastaukset, kilpailijat (yl)'!W142=Pistetaulukko!$H$60,'Vastaukset, kilpailijat (yl)'!W142=Pistetaulukko!$J$60),Pistetaulukko!$H$59,IF(OR('Vastaukset, kilpailijat (yl)'!W142=Pistetaulukko!$G$60,'Vastaukset, kilpailijat (yl)'!W142=Pistetaulukko!$K$60),Pistetaulukko!$G$59,IF(OR('Vastaukset, kilpailijat (yl)'!W142=Pistetaulukko!$F$60,'Vastaukset, kilpailijat (yl)'!W142=Pistetaulukko!$L$60),Pistetaulukko!$F$59,0))))</f>
        <v>0</v>
      </c>
      <c r="X142" s="82">
        <f>IF('Vastaukset, kilpailijat (yl)'!X142=Pistetaulukko!$I$63,Pistetaulukko!$I$62,IF(OR('Vastaukset, kilpailijat (yl)'!X142=Pistetaulukko!$H$63,'Vastaukset, kilpailijat (yl)'!X142=Pistetaulukko!$J$63),Pistetaulukko!$H$62,IF(OR('Vastaukset, kilpailijat (yl)'!X142=Pistetaulukko!$G$63,'Vastaukset, kilpailijat (yl)'!X142=Pistetaulukko!$K$63),Pistetaulukko!$G$62,IF(OR('Vastaukset, kilpailijat (yl)'!X142=Pistetaulukko!$F$63,'Vastaukset, kilpailijat (yl)'!X142=Pistetaulukko!$L$63),Pistetaulukko!$F$62,0))))</f>
        <v>0</v>
      </c>
      <c r="Y142" s="82">
        <f>IF('Vastaukset, kilpailijat (yl)'!Y142=Pistetaulukko!$I$66,Pistetaulukko!$I$65,IF(OR('Vastaukset, kilpailijat (yl)'!Y142=Pistetaulukko!$H$66,'Vastaukset, kilpailijat (yl)'!Y142=Pistetaulukko!$J$66),Pistetaulukko!$H$65,IF(OR('Vastaukset, kilpailijat (yl)'!Y142=Pistetaulukko!$G$66,'Vastaukset, kilpailijat (yl)'!Y142=Pistetaulukko!$K$66),Pistetaulukko!$G$65,IF(OR('Vastaukset, kilpailijat (yl)'!Y142=Pistetaulukko!$F$66,'Vastaukset, kilpailijat (yl)'!Y142=Pistetaulukko!$L$66),Pistetaulukko!$F$65,IF(OR('Vastaukset, kilpailijat (yl)'!Y142=Pistetaulukko!$E$66,'Vastaukset, kilpailijat (yl)'!Y142=Pistetaulukko!$M$66),Pistetaulukko!$E$65,IF(OR('Vastaukset, kilpailijat (yl)'!Y142=Pistetaulukko!$D$66,'Vastaukset, kilpailijat (yl)'!Y142=Pistetaulukko!$N$66),Pistetaulukko!$D$65,0))))))</f>
        <v>0</v>
      </c>
      <c r="Z142" s="82">
        <f>IF('Vastaukset, kilpailijat (yl)'!Z142=Pistetaulukko!$I$69,Pistetaulukko!$I$68,IF(OR('Vastaukset, kilpailijat (yl)'!Z142=Pistetaulukko!$H$69,'Vastaukset, kilpailijat (yl)'!Z142=Pistetaulukko!$J$69),Pistetaulukko!$H$68,IF(OR('Vastaukset, kilpailijat (yl)'!Z142=Pistetaulukko!$G$69,'Vastaukset, kilpailijat (yl)'!Z142=Pistetaulukko!$K$69),Pistetaulukko!$G$68,IF(OR('Vastaukset, kilpailijat (yl)'!Z142=Pistetaulukko!$F$69,'Vastaukset, kilpailijat (yl)'!Z142=Pistetaulukko!$L$69),Pistetaulukko!$F$68,IF(OR('Vastaukset, kilpailijat (yl)'!Z142=Pistetaulukko!$E$69,'Vastaukset, kilpailijat (yl)'!Z142=Pistetaulukko!$M$69),Pistetaulukko!$E$68,IF(OR('Vastaukset, kilpailijat (yl)'!Z142=Pistetaulukko!$D$69,'Vastaukset, kilpailijat (yl)'!Z142=Pistetaulukko!$N$69),Pistetaulukko!$D$68,0))))))</f>
        <v>0</v>
      </c>
      <c r="AA142" s="4">
        <f t="shared" si="10"/>
        <v>0</v>
      </c>
      <c r="AB142" s="34">
        <f>'Vastaukset, kilpailijat (yl)'!AD142</f>
        <v>0</v>
      </c>
      <c r="AC142" s="125">
        <f>'Vastaukset, kilpailijat (yl)'!AC142</f>
        <v>0</v>
      </c>
      <c r="AD142" s="35">
        <f t="shared" si="11"/>
        <v>-4.1666666666666664E-2</v>
      </c>
      <c r="AE142" s="111">
        <f t="shared" si="12"/>
        <v>0</v>
      </c>
      <c r="AF142" s="109">
        <f t="shared" si="13"/>
        <v>0</v>
      </c>
      <c r="AG142" s="115">
        <f>'Suunnistus (yl)'!I142</f>
        <v>160</v>
      </c>
      <c r="AH142" s="107">
        <f t="shared" si="14"/>
        <v>160</v>
      </c>
      <c r="AI142" s="12"/>
    </row>
    <row r="143" spans="1:35" x14ac:dyDescent="0.3">
      <c r="A143" s="7">
        <f>'Vastaukset, kilpailijat (yl)'!A143</f>
        <v>0</v>
      </c>
      <c r="B143" s="56">
        <f>'Vastaukset, kilpailijat (yl)'!B143</f>
        <v>0</v>
      </c>
      <c r="C143" s="6">
        <f>'Vastaukset, kilpailijat (yl)'!C143</f>
        <v>0</v>
      </c>
      <c r="D143" s="6">
        <f>'Vastaukset, kilpailijat (yl)'!D143</f>
        <v>0</v>
      </c>
      <c r="E143" s="82">
        <f>IF('Vastaukset, kilpailijat (yl)'!E143=Pistetaulukko!$I$3,Pistetaulukko!$I$2,0)</f>
        <v>0</v>
      </c>
      <c r="F143" s="82">
        <f>IF('Vastaukset, kilpailijat (yl)'!F143=Pistetaulukko!$I$6,Pistetaulukko!$I$5,IF(OR('Vastaukset, kilpailijat (yl)'!F143=Pistetaulukko!$H$6,'Vastaukset, kilpailijat (yl)'!F143=Pistetaulukko!$J$6),Pistetaulukko!$H$5,IF(OR('Vastaukset, kilpailijat (yl)'!F143=Pistetaulukko!$G$6,'Vastaukset, kilpailijat (yl)'!F143=Pistetaulukko!$K$6),Pistetaulukko!$G$5,IF(OR('Vastaukset, kilpailijat (yl)'!F143=Pistetaulukko!$F$6,'Vastaukset, kilpailijat (yl)'!F143=Pistetaulukko!$L$6),Pistetaulukko!$F$5,0))))</f>
        <v>0</v>
      </c>
      <c r="G143" s="82">
        <f>IF('Vastaukset, kilpailijat (yl)'!G143=Pistetaulukko!$I$9,Pistetaulukko!$I$8,IF(OR('Vastaukset, kilpailijat (yl)'!G143=Pistetaulukko!$H$9,'Vastaukset, kilpailijat (yl)'!G143=Pistetaulukko!$J$9),Pistetaulukko!$H$8,IF(OR('Vastaukset, kilpailijat (yl)'!G143=Pistetaulukko!$G$9,'Vastaukset, kilpailijat (yl)'!G143=Pistetaulukko!$K$9),Pistetaulukko!$G$8,IF(OR('Vastaukset, kilpailijat (yl)'!G143=Pistetaulukko!$F$9,'Vastaukset, kilpailijat (yl)'!G143=Pistetaulukko!$L$9),Pistetaulukko!$F$8,0))))</f>
        <v>0</v>
      </c>
      <c r="H143" s="82">
        <f>IF('Vastaukset, kilpailijat (yl)'!H143=Pistetaulukko!$I$12,Pistetaulukko!$I$11,IF(OR('Vastaukset, kilpailijat (yl)'!H143=Pistetaulukko!$H$12,'Vastaukset, kilpailijat (yl)'!H143=Pistetaulukko!$J$12),Pistetaulukko!$H$11,IF(OR('Vastaukset, kilpailijat (yl)'!H143=Pistetaulukko!$G$12,'Vastaukset, kilpailijat (yl)'!H143=Pistetaulukko!$K$12),Pistetaulukko!$G$11,IF(OR('Vastaukset, kilpailijat (yl)'!H143=Pistetaulukko!$F$12,'Vastaukset, kilpailijat (yl)'!H143=Pistetaulukko!$L$12),Pistetaulukko!$F$11,0))))</f>
        <v>0</v>
      </c>
      <c r="I143" s="82">
        <f>IF('Vastaukset, kilpailijat (yl)'!I143=Pistetaulukko!$I$18,Pistetaulukko!$I$17,0)</f>
        <v>0</v>
      </c>
      <c r="J143" s="82">
        <f>IF('Vastaukset, kilpailijat (yl)'!J143=Pistetaulukko!$I$21,Pistetaulukko!$I$20,IF(OR('Vastaukset, kilpailijat (yl)'!J143=Pistetaulukko!$H$21,'Vastaukset, kilpailijat (yl)'!J143=Pistetaulukko!$J$21),Pistetaulukko!$H$20,IF(OR('Vastaukset, kilpailijat (yl)'!J143=Pistetaulukko!$G$21,'Vastaukset, kilpailijat (yl)'!J143=Pistetaulukko!$K$21),Pistetaulukko!$G$20,IF(OR('Vastaukset, kilpailijat (yl)'!J143=Pistetaulukko!$F$21,'Vastaukset, kilpailijat (yl)'!J143=Pistetaulukko!$L$21),Pistetaulukko!$F$20,0))))</f>
        <v>0</v>
      </c>
      <c r="K143" s="82">
        <f>IF('Vastaukset, kilpailijat (yl)'!K143=Pistetaulukko!$I$24,Pistetaulukko!$I$23,0)</f>
        <v>0</v>
      </c>
      <c r="L143" s="82">
        <f>IF('Vastaukset, kilpailijat (yl)'!L143=Pistetaulukko!$I$27,Pistetaulukko!$I$26,IF(OR('Vastaukset, kilpailijat (yl)'!L143=Pistetaulukko!$H$27,'Vastaukset, kilpailijat (yl)'!L143=Pistetaulukko!$J$27),Pistetaulukko!$H$26,IF(OR('Vastaukset, kilpailijat (yl)'!L143=Pistetaulukko!$G$27,'Vastaukset, kilpailijat (yl)'!L143=Pistetaulukko!$K$27),Pistetaulukko!$G$26,IF(OR('Vastaukset, kilpailijat (yl)'!L143=Pistetaulukko!$F$27,'Vastaukset, kilpailijat (yl)'!L143=Pistetaulukko!$L$27),Pistetaulukko!$F$26,0))))</f>
        <v>0</v>
      </c>
      <c r="M143" s="82">
        <f>IF('Vastaukset, kilpailijat (yl)'!M143=Pistetaulukko!$I$30,Pistetaulukko!$I$29,0)</f>
        <v>0</v>
      </c>
      <c r="N143" s="82">
        <f>IF('Vastaukset, kilpailijat (yl)'!N143=Pistetaulukko!$I$33,Pistetaulukko!$I$32,IF(OR('Vastaukset, kilpailijat (yl)'!N143=Pistetaulukko!$H$33,'Vastaukset, kilpailijat (yl)'!N143=Pistetaulukko!$J$33),Pistetaulukko!$H$32,IF(OR('Vastaukset, kilpailijat (yl)'!N143=Pistetaulukko!$G$33,'Vastaukset, kilpailijat (yl)'!N143=Pistetaulukko!$K$33),Pistetaulukko!$G$32,IF(OR('Vastaukset, kilpailijat (yl)'!N143=Pistetaulukko!$F$33,'Vastaukset, kilpailijat (yl)'!N143=Pistetaulukko!$L$33),Pistetaulukko!$F$32,IF(OR('Vastaukset, kilpailijat (yl)'!N143=Pistetaulukko!$E$33,'Vastaukset, kilpailijat (yl)'!N143=Pistetaulukko!$M$33),Pistetaulukko!$E$32,IF(OR('Vastaukset, kilpailijat (yl)'!N143=Pistetaulukko!$D$33,'Vastaukset, kilpailijat (yl)'!N143=Pistetaulukko!$N$33),Pistetaulukko!$D$32,0))))))</f>
        <v>0</v>
      </c>
      <c r="O143" s="82">
        <f>IF('Vastaukset, kilpailijat (yl)'!O143=Pistetaulukko!$I$36,Pistetaulukko!$I$35,IF(OR('Vastaukset, kilpailijat (yl)'!O143=Pistetaulukko!$H$36,'Vastaukset, kilpailijat (yl)'!O143=Pistetaulukko!$J$36),Pistetaulukko!$H$35,IF(OR('Vastaukset, kilpailijat (yl)'!O143=Pistetaulukko!$G$36,'Vastaukset, kilpailijat (yl)'!O143=Pistetaulukko!$K$36),Pistetaulukko!$G$35,IF(OR('Vastaukset, kilpailijat (yl)'!O143=Pistetaulukko!$F$36,'Vastaukset, kilpailijat (yl)'!O143=Pistetaulukko!$L$36),Pistetaulukko!$F$35,IF(OR('Vastaukset, kilpailijat (yl)'!O143=Pistetaulukko!$E$36,'Vastaukset, kilpailijat (yl)'!O143=Pistetaulukko!$M$36),Pistetaulukko!$E$35,IF(OR('Vastaukset, kilpailijat (yl)'!O143=Pistetaulukko!$D$36,'Vastaukset, kilpailijat (yl)'!O143=Pistetaulukko!$N$36),Pistetaulukko!$D$35,IF(OR('Vastaukset, kilpailijat (yl)'!O143=Pistetaulukko!$C$36,'Vastaukset, kilpailijat (yl)'!O143=Pistetaulukko!$O$36),Pistetaulukko!$C$35,IF(OR('Vastaukset, kilpailijat (yl)'!O143=Pistetaulukko!$B$36,'Vastaukset, kilpailijat (yl)'!O143=Pistetaulukko!$P$36),Pistetaulukko!$B$35,0))))))))</f>
        <v>0</v>
      </c>
      <c r="P143" s="82">
        <f>IF('Vastaukset, kilpailijat (yl)'!P143=Pistetaulukko!$I$39,Pistetaulukko!$I$38,IF(OR('Vastaukset, kilpailijat (yl)'!P143=Pistetaulukko!$H$39,'Vastaukset, kilpailijat (yl)'!P143=Pistetaulukko!$J$39),Pistetaulukko!$H$38,IF(OR('Vastaukset, kilpailijat (yl)'!P143=Pistetaulukko!$G$39,'Vastaukset, kilpailijat (yl)'!P143=Pistetaulukko!$K$39),Pistetaulukko!$G$38,IF(OR('Vastaukset, kilpailijat (yl)'!P143=Pistetaulukko!$F$39,'Vastaukset, kilpailijat (yl)'!P143=Pistetaulukko!$L$39),Pistetaulukko!$F$38,0))))</f>
        <v>0</v>
      </c>
      <c r="Q143" s="82">
        <f>IF('Vastaukset, kilpailijat (yl)'!Q143=Pistetaulukko!$I$42,Pistetaulukko!$I$41,IF(OR('Vastaukset, kilpailijat (yl)'!Q143=Pistetaulukko!$H$42,'Vastaukset, kilpailijat (yl)'!Q143=Pistetaulukko!$J$42),Pistetaulukko!$H$41,IF(OR('Vastaukset, kilpailijat (yl)'!Q143=Pistetaulukko!$G$42,'Vastaukset, kilpailijat (yl)'!Q143=Pistetaulukko!$K$42),Pistetaulukko!$G$41,IF(OR('Vastaukset, kilpailijat (yl)'!Q143=Pistetaulukko!$F$42,'Vastaukset, kilpailijat (yl)'!Q143=Pistetaulukko!$L$42),Pistetaulukko!$F$41,0))))</f>
        <v>0</v>
      </c>
      <c r="R143" s="82">
        <f>IF('Vastaukset, kilpailijat (yl)'!R143=Pistetaulukko!$I$45,Pistetaulukko!$I$44,IF(OR('Vastaukset, kilpailijat (yl)'!R143=Pistetaulukko!$H$45,'Vastaukset, kilpailijat (yl)'!R143=Pistetaulukko!$J$45),Pistetaulukko!$H$44,IF(OR('Vastaukset, kilpailijat (yl)'!R143=Pistetaulukko!$G$45,'Vastaukset, kilpailijat (yl)'!R143=Pistetaulukko!$K$45),Pistetaulukko!$G$44,IF(OR('Vastaukset, kilpailijat (yl)'!R143=Pistetaulukko!$F$45,'Vastaukset, kilpailijat (yl)'!R143=Pistetaulukko!$L$45),Pistetaulukko!$F$44,0))))</f>
        <v>0</v>
      </c>
      <c r="S143" s="82">
        <f>IF('Vastaukset, kilpailijat (yl)'!S143=Pistetaulukko!$I$48,Pistetaulukko!$I$47,IF(OR('Vastaukset, kilpailijat (yl)'!S143=Pistetaulukko!$H$48,'Vastaukset, kilpailijat (yl)'!S143=Pistetaulukko!$J$48),Pistetaulukko!$H$47,IF(OR('Vastaukset, kilpailijat (yl)'!S143=Pistetaulukko!$G$48,'Vastaukset, kilpailijat (yl)'!S143=Pistetaulukko!$K$48),Pistetaulukko!$G$47,IF(OR('Vastaukset, kilpailijat (yl)'!S143=Pistetaulukko!$F$48,'Vastaukset, kilpailijat (yl)'!S143=Pistetaulukko!$L$48),Pistetaulukko!$F$47,0))))</f>
        <v>0</v>
      </c>
      <c r="T143" s="82">
        <f>IF('Vastaukset, kilpailijat (yl)'!T143=Pistetaulukko!$I$51,Pistetaulukko!$I$50,IF(OR('Vastaukset, kilpailijat (yl)'!T143=Pistetaulukko!$H$51,'Vastaukset, kilpailijat (yl)'!T143=Pistetaulukko!$J$51),Pistetaulukko!$H$50,IF(OR('Vastaukset, kilpailijat (yl)'!T143=Pistetaulukko!$G$51,'Vastaukset, kilpailijat (yl)'!T143=Pistetaulukko!$K$51),Pistetaulukko!$G$50,IF(OR('Vastaukset, kilpailijat (yl)'!T143=Pistetaulukko!$F$51,'Vastaukset, kilpailijat (yl)'!T143=Pistetaulukko!$L$51),Pistetaulukko!$F$50,0))))</f>
        <v>0</v>
      </c>
      <c r="U143" s="82">
        <f>IF('Vastaukset, kilpailijat (yl)'!U143=Pistetaulukko!$I$54,Pistetaulukko!$I$53,IF(OR('Vastaukset, kilpailijat (yl)'!U143=Pistetaulukko!$H$54,'Vastaukset, kilpailijat (yl)'!U143=Pistetaulukko!$J$54),Pistetaulukko!$H$53,IF(OR('Vastaukset, kilpailijat (yl)'!U143=Pistetaulukko!$G$54,'Vastaukset, kilpailijat (yl)'!U143=Pistetaulukko!$K$54),Pistetaulukko!$G$53,IF(OR('Vastaukset, kilpailijat (yl)'!U143=Pistetaulukko!$F$54,'Vastaukset, kilpailijat (yl)'!U143=Pistetaulukko!$L$54),Pistetaulukko!$F$53,0))))</f>
        <v>0</v>
      </c>
      <c r="V143" s="82">
        <f>IF('Vastaukset, kilpailijat (yl)'!V143=Pistetaulukko!$I$57,Pistetaulukko!$I$56,IF(OR('Vastaukset, kilpailijat (yl)'!V143=Pistetaulukko!$H$57,'Vastaukset, kilpailijat (yl)'!V143=Pistetaulukko!$J$57),Pistetaulukko!$H$56,IF(OR('Vastaukset, kilpailijat (yl)'!V143=Pistetaulukko!$G$57,'Vastaukset, kilpailijat (yl)'!V143=Pistetaulukko!$K$57),Pistetaulukko!$G$56,IF(OR('Vastaukset, kilpailijat (yl)'!V143=Pistetaulukko!$F$57,'Vastaukset, kilpailijat (yl)'!V143=Pistetaulukko!$L$57),Pistetaulukko!$F$56,0))))</f>
        <v>0</v>
      </c>
      <c r="W143" s="82">
        <f>IF('Vastaukset, kilpailijat (yl)'!W143=Pistetaulukko!$I$60,Pistetaulukko!$I$59,IF(OR('Vastaukset, kilpailijat (yl)'!W143=Pistetaulukko!$H$60,'Vastaukset, kilpailijat (yl)'!W143=Pistetaulukko!$J$60),Pistetaulukko!$H$59,IF(OR('Vastaukset, kilpailijat (yl)'!W143=Pistetaulukko!$G$60,'Vastaukset, kilpailijat (yl)'!W143=Pistetaulukko!$K$60),Pistetaulukko!$G$59,IF(OR('Vastaukset, kilpailijat (yl)'!W143=Pistetaulukko!$F$60,'Vastaukset, kilpailijat (yl)'!W143=Pistetaulukko!$L$60),Pistetaulukko!$F$59,0))))</f>
        <v>0</v>
      </c>
      <c r="X143" s="82">
        <f>IF('Vastaukset, kilpailijat (yl)'!X143=Pistetaulukko!$I$63,Pistetaulukko!$I$62,IF(OR('Vastaukset, kilpailijat (yl)'!X143=Pistetaulukko!$H$63,'Vastaukset, kilpailijat (yl)'!X143=Pistetaulukko!$J$63),Pistetaulukko!$H$62,IF(OR('Vastaukset, kilpailijat (yl)'!X143=Pistetaulukko!$G$63,'Vastaukset, kilpailijat (yl)'!X143=Pistetaulukko!$K$63),Pistetaulukko!$G$62,IF(OR('Vastaukset, kilpailijat (yl)'!X143=Pistetaulukko!$F$63,'Vastaukset, kilpailijat (yl)'!X143=Pistetaulukko!$L$63),Pistetaulukko!$F$62,0))))</f>
        <v>0</v>
      </c>
      <c r="Y143" s="82">
        <f>IF('Vastaukset, kilpailijat (yl)'!Y143=Pistetaulukko!$I$66,Pistetaulukko!$I$65,IF(OR('Vastaukset, kilpailijat (yl)'!Y143=Pistetaulukko!$H$66,'Vastaukset, kilpailijat (yl)'!Y143=Pistetaulukko!$J$66),Pistetaulukko!$H$65,IF(OR('Vastaukset, kilpailijat (yl)'!Y143=Pistetaulukko!$G$66,'Vastaukset, kilpailijat (yl)'!Y143=Pistetaulukko!$K$66),Pistetaulukko!$G$65,IF(OR('Vastaukset, kilpailijat (yl)'!Y143=Pistetaulukko!$F$66,'Vastaukset, kilpailijat (yl)'!Y143=Pistetaulukko!$L$66),Pistetaulukko!$F$65,IF(OR('Vastaukset, kilpailijat (yl)'!Y143=Pistetaulukko!$E$66,'Vastaukset, kilpailijat (yl)'!Y143=Pistetaulukko!$M$66),Pistetaulukko!$E$65,IF(OR('Vastaukset, kilpailijat (yl)'!Y143=Pistetaulukko!$D$66,'Vastaukset, kilpailijat (yl)'!Y143=Pistetaulukko!$N$66),Pistetaulukko!$D$65,0))))))</f>
        <v>0</v>
      </c>
      <c r="Z143" s="82">
        <f>IF('Vastaukset, kilpailijat (yl)'!Z143=Pistetaulukko!$I$69,Pistetaulukko!$I$68,IF(OR('Vastaukset, kilpailijat (yl)'!Z143=Pistetaulukko!$H$69,'Vastaukset, kilpailijat (yl)'!Z143=Pistetaulukko!$J$69),Pistetaulukko!$H$68,IF(OR('Vastaukset, kilpailijat (yl)'!Z143=Pistetaulukko!$G$69,'Vastaukset, kilpailijat (yl)'!Z143=Pistetaulukko!$K$69),Pistetaulukko!$G$68,IF(OR('Vastaukset, kilpailijat (yl)'!Z143=Pistetaulukko!$F$69,'Vastaukset, kilpailijat (yl)'!Z143=Pistetaulukko!$L$69),Pistetaulukko!$F$68,IF(OR('Vastaukset, kilpailijat (yl)'!Z143=Pistetaulukko!$E$69,'Vastaukset, kilpailijat (yl)'!Z143=Pistetaulukko!$M$69),Pistetaulukko!$E$68,IF(OR('Vastaukset, kilpailijat (yl)'!Z143=Pistetaulukko!$D$69,'Vastaukset, kilpailijat (yl)'!Z143=Pistetaulukko!$N$69),Pistetaulukko!$D$68,0))))))</f>
        <v>0</v>
      </c>
      <c r="AA143" s="4">
        <f t="shared" si="10"/>
        <v>0</v>
      </c>
      <c r="AB143" s="34">
        <f>'Vastaukset, kilpailijat (yl)'!AD143</f>
        <v>0</v>
      </c>
      <c r="AC143" s="125">
        <f>'Vastaukset, kilpailijat (yl)'!AC143</f>
        <v>0</v>
      </c>
      <c r="AD143" s="35">
        <f t="shared" si="11"/>
        <v>-4.1666666666666664E-2</v>
      </c>
      <c r="AE143" s="111">
        <f t="shared" si="12"/>
        <v>0</v>
      </c>
      <c r="AF143" s="109">
        <f t="shared" si="13"/>
        <v>0</v>
      </c>
      <c r="AG143" s="115">
        <f>'Suunnistus (yl)'!I143</f>
        <v>160</v>
      </c>
      <c r="AH143" s="107">
        <f t="shared" si="14"/>
        <v>160</v>
      </c>
      <c r="AI143" s="12"/>
    </row>
    <row r="144" spans="1:35" x14ac:dyDescent="0.3">
      <c r="A144" s="7">
        <f>'Vastaukset, kilpailijat (yl)'!A144</f>
        <v>0</v>
      </c>
      <c r="B144" s="56">
        <f>'Vastaukset, kilpailijat (yl)'!B144</f>
        <v>0</v>
      </c>
      <c r="C144" s="6">
        <f>'Vastaukset, kilpailijat (yl)'!C144</f>
        <v>0</v>
      </c>
      <c r="D144" s="6">
        <f>'Vastaukset, kilpailijat (yl)'!D144</f>
        <v>0</v>
      </c>
      <c r="E144" s="82">
        <f>IF('Vastaukset, kilpailijat (yl)'!E144=Pistetaulukko!$I$3,Pistetaulukko!$I$2,0)</f>
        <v>0</v>
      </c>
      <c r="F144" s="82">
        <f>IF('Vastaukset, kilpailijat (yl)'!F144=Pistetaulukko!$I$6,Pistetaulukko!$I$5,IF(OR('Vastaukset, kilpailijat (yl)'!F144=Pistetaulukko!$H$6,'Vastaukset, kilpailijat (yl)'!F144=Pistetaulukko!$J$6),Pistetaulukko!$H$5,IF(OR('Vastaukset, kilpailijat (yl)'!F144=Pistetaulukko!$G$6,'Vastaukset, kilpailijat (yl)'!F144=Pistetaulukko!$K$6),Pistetaulukko!$G$5,IF(OR('Vastaukset, kilpailijat (yl)'!F144=Pistetaulukko!$F$6,'Vastaukset, kilpailijat (yl)'!F144=Pistetaulukko!$L$6),Pistetaulukko!$F$5,0))))</f>
        <v>0</v>
      </c>
      <c r="G144" s="82">
        <f>IF('Vastaukset, kilpailijat (yl)'!G144=Pistetaulukko!$I$9,Pistetaulukko!$I$8,IF(OR('Vastaukset, kilpailijat (yl)'!G144=Pistetaulukko!$H$9,'Vastaukset, kilpailijat (yl)'!G144=Pistetaulukko!$J$9),Pistetaulukko!$H$8,IF(OR('Vastaukset, kilpailijat (yl)'!G144=Pistetaulukko!$G$9,'Vastaukset, kilpailijat (yl)'!G144=Pistetaulukko!$K$9),Pistetaulukko!$G$8,IF(OR('Vastaukset, kilpailijat (yl)'!G144=Pistetaulukko!$F$9,'Vastaukset, kilpailijat (yl)'!G144=Pistetaulukko!$L$9),Pistetaulukko!$F$8,0))))</f>
        <v>0</v>
      </c>
      <c r="H144" s="82">
        <f>IF('Vastaukset, kilpailijat (yl)'!H144=Pistetaulukko!$I$12,Pistetaulukko!$I$11,IF(OR('Vastaukset, kilpailijat (yl)'!H144=Pistetaulukko!$H$12,'Vastaukset, kilpailijat (yl)'!H144=Pistetaulukko!$J$12),Pistetaulukko!$H$11,IF(OR('Vastaukset, kilpailijat (yl)'!H144=Pistetaulukko!$G$12,'Vastaukset, kilpailijat (yl)'!H144=Pistetaulukko!$K$12),Pistetaulukko!$G$11,IF(OR('Vastaukset, kilpailijat (yl)'!H144=Pistetaulukko!$F$12,'Vastaukset, kilpailijat (yl)'!H144=Pistetaulukko!$L$12),Pistetaulukko!$F$11,0))))</f>
        <v>0</v>
      </c>
      <c r="I144" s="82">
        <f>IF('Vastaukset, kilpailijat (yl)'!I144=Pistetaulukko!$I$18,Pistetaulukko!$I$17,0)</f>
        <v>0</v>
      </c>
      <c r="J144" s="82">
        <f>IF('Vastaukset, kilpailijat (yl)'!J144=Pistetaulukko!$I$21,Pistetaulukko!$I$20,IF(OR('Vastaukset, kilpailijat (yl)'!J144=Pistetaulukko!$H$21,'Vastaukset, kilpailijat (yl)'!J144=Pistetaulukko!$J$21),Pistetaulukko!$H$20,IF(OR('Vastaukset, kilpailijat (yl)'!J144=Pistetaulukko!$G$21,'Vastaukset, kilpailijat (yl)'!J144=Pistetaulukko!$K$21),Pistetaulukko!$G$20,IF(OR('Vastaukset, kilpailijat (yl)'!J144=Pistetaulukko!$F$21,'Vastaukset, kilpailijat (yl)'!J144=Pistetaulukko!$L$21),Pistetaulukko!$F$20,0))))</f>
        <v>0</v>
      </c>
      <c r="K144" s="82">
        <f>IF('Vastaukset, kilpailijat (yl)'!K144=Pistetaulukko!$I$24,Pistetaulukko!$I$23,0)</f>
        <v>0</v>
      </c>
      <c r="L144" s="82">
        <f>IF('Vastaukset, kilpailijat (yl)'!L144=Pistetaulukko!$I$27,Pistetaulukko!$I$26,IF(OR('Vastaukset, kilpailijat (yl)'!L144=Pistetaulukko!$H$27,'Vastaukset, kilpailijat (yl)'!L144=Pistetaulukko!$J$27),Pistetaulukko!$H$26,IF(OR('Vastaukset, kilpailijat (yl)'!L144=Pistetaulukko!$G$27,'Vastaukset, kilpailijat (yl)'!L144=Pistetaulukko!$K$27),Pistetaulukko!$G$26,IF(OR('Vastaukset, kilpailijat (yl)'!L144=Pistetaulukko!$F$27,'Vastaukset, kilpailijat (yl)'!L144=Pistetaulukko!$L$27),Pistetaulukko!$F$26,0))))</f>
        <v>0</v>
      </c>
      <c r="M144" s="82">
        <f>IF('Vastaukset, kilpailijat (yl)'!M144=Pistetaulukko!$I$30,Pistetaulukko!$I$29,0)</f>
        <v>0</v>
      </c>
      <c r="N144" s="82">
        <f>IF('Vastaukset, kilpailijat (yl)'!N144=Pistetaulukko!$I$33,Pistetaulukko!$I$32,IF(OR('Vastaukset, kilpailijat (yl)'!N144=Pistetaulukko!$H$33,'Vastaukset, kilpailijat (yl)'!N144=Pistetaulukko!$J$33),Pistetaulukko!$H$32,IF(OR('Vastaukset, kilpailijat (yl)'!N144=Pistetaulukko!$G$33,'Vastaukset, kilpailijat (yl)'!N144=Pistetaulukko!$K$33),Pistetaulukko!$G$32,IF(OR('Vastaukset, kilpailijat (yl)'!N144=Pistetaulukko!$F$33,'Vastaukset, kilpailijat (yl)'!N144=Pistetaulukko!$L$33),Pistetaulukko!$F$32,IF(OR('Vastaukset, kilpailijat (yl)'!N144=Pistetaulukko!$E$33,'Vastaukset, kilpailijat (yl)'!N144=Pistetaulukko!$M$33),Pistetaulukko!$E$32,IF(OR('Vastaukset, kilpailijat (yl)'!N144=Pistetaulukko!$D$33,'Vastaukset, kilpailijat (yl)'!N144=Pistetaulukko!$N$33),Pistetaulukko!$D$32,0))))))</f>
        <v>0</v>
      </c>
      <c r="O144" s="82">
        <f>IF('Vastaukset, kilpailijat (yl)'!O144=Pistetaulukko!$I$36,Pistetaulukko!$I$35,IF(OR('Vastaukset, kilpailijat (yl)'!O144=Pistetaulukko!$H$36,'Vastaukset, kilpailijat (yl)'!O144=Pistetaulukko!$J$36),Pistetaulukko!$H$35,IF(OR('Vastaukset, kilpailijat (yl)'!O144=Pistetaulukko!$G$36,'Vastaukset, kilpailijat (yl)'!O144=Pistetaulukko!$K$36),Pistetaulukko!$G$35,IF(OR('Vastaukset, kilpailijat (yl)'!O144=Pistetaulukko!$F$36,'Vastaukset, kilpailijat (yl)'!O144=Pistetaulukko!$L$36),Pistetaulukko!$F$35,IF(OR('Vastaukset, kilpailijat (yl)'!O144=Pistetaulukko!$E$36,'Vastaukset, kilpailijat (yl)'!O144=Pistetaulukko!$M$36),Pistetaulukko!$E$35,IF(OR('Vastaukset, kilpailijat (yl)'!O144=Pistetaulukko!$D$36,'Vastaukset, kilpailijat (yl)'!O144=Pistetaulukko!$N$36),Pistetaulukko!$D$35,IF(OR('Vastaukset, kilpailijat (yl)'!O144=Pistetaulukko!$C$36,'Vastaukset, kilpailijat (yl)'!O144=Pistetaulukko!$O$36),Pistetaulukko!$C$35,IF(OR('Vastaukset, kilpailijat (yl)'!O144=Pistetaulukko!$B$36,'Vastaukset, kilpailijat (yl)'!O144=Pistetaulukko!$P$36),Pistetaulukko!$B$35,0))))))))</f>
        <v>0</v>
      </c>
      <c r="P144" s="82">
        <f>IF('Vastaukset, kilpailijat (yl)'!P144=Pistetaulukko!$I$39,Pistetaulukko!$I$38,IF(OR('Vastaukset, kilpailijat (yl)'!P144=Pistetaulukko!$H$39,'Vastaukset, kilpailijat (yl)'!P144=Pistetaulukko!$J$39),Pistetaulukko!$H$38,IF(OR('Vastaukset, kilpailijat (yl)'!P144=Pistetaulukko!$G$39,'Vastaukset, kilpailijat (yl)'!P144=Pistetaulukko!$K$39),Pistetaulukko!$G$38,IF(OR('Vastaukset, kilpailijat (yl)'!P144=Pistetaulukko!$F$39,'Vastaukset, kilpailijat (yl)'!P144=Pistetaulukko!$L$39),Pistetaulukko!$F$38,0))))</f>
        <v>0</v>
      </c>
      <c r="Q144" s="82">
        <f>IF('Vastaukset, kilpailijat (yl)'!Q144=Pistetaulukko!$I$42,Pistetaulukko!$I$41,IF(OR('Vastaukset, kilpailijat (yl)'!Q144=Pistetaulukko!$H$42,'Vastaukset, kilpailijat (yl)'!Q144=Pistetaulukko!$J$42),Pistetaulukko!$H$41,IF(OR('Vastaukset, kilpailijat (yl)'!Q144=Pistetaulukko!$G$42,'Vastaukset, kilpailijat (yl)'!Q144=Pistetaulukko!$K$42),Pistetaulukko!$G$41,IF(OR('Vastaukset, kilpailijat (yl)'!Q144=Pistetaulukko!$F$42,'Vastaukset, kilpailijat (yl)'!Q144=Pistetaulukko!$L$42),Pistetaulukko!$F$41,0))))</f>
        <v>0</v>
      </c>
      <c r="R144" s="82">
        <f>IF('Vastaukset, kilpailijat (yl)'!R144=Pistetaulukko!$I$45,Pistetaulukko!$I$44,IF(OR('Vastaukset, kilpailijat (yl)'!R144=Pistetaulukko!$H$45,'Vastaukset, kilpailijat (yl)'!R144=Pistetaulukko!$J$45),Pistetaulukko!$H$44,IF(OR('Vastaukset, kilpailijat (yl)'!R144=Pistetaulukko!$G$45,'Vastaukset, kilpailijat (yl)'!R144=Pistetaulukko!$K$45),Pistetaulukko!$G$44,IF(OR('Vastaukset, kilpailijat (yl)'!R144=Pistetaulukko!$F$45,'Vastaukset, kilpailijat (yl)'!R144=Pistetaulukko!$L$45),Pistetaulukko!$F$44,0))))</f>
        <v>0</v>
      </c>
      <c r="S144" s="82">
        <f>IF('Vastaukset, kilpailijat (yl)'!S144=Pistetaulukko!$I$48,Pistetaulukko!$I$47,IF(OR('Vastaukset, kilpailijat (yl)'!S144=Pistetaulukko!$H$48,'Vastaukset, kilpailijat (yl)'!S144=Pistetaulukko!$J$48),Pistetaulukko!$H$47,IF(OR('Vastaukset, kilpailijat (yl)'!S144=Pistetaulukko!$G$48,'Vastaukset, kilpailijat (yl)'!S144=Pistetaulukko!$K$48),Pistetaulukko!$G$47,IF(OR('Vastaukset, kilpailijat (yl)'!S144=Pistetaulukko!$F$48,'Vastaukset, kilpailijat (yl)'!S144=Pistetaulukko!$L$48),Pistetaulukko!$F$47,0))))</f>
        <v>0</v>
      </c>
      <c r="T144" s="82">
        <f>IF('Vastaukset, kilpailijat (yl)'!T144=Pistetaulukko!$I$51,Pistetaulukko!$I$50,IF(OR('Vastaukset, kilpailijat (yl)'!T144=Pistetaulukko!$H$51,'Vastaukset, kilpailijat (yl)'!T144=Pistetaulukko!$J$51),Pistetaulukko!$H$50,IF(OR('Vastaukset, kilpailijat (yl)'!T144=Pistetaulukko!$G$51,'Vastaukset, kilpailijat (yl)'!T144=Pistetaulukko!$K$51),Pistetaulukko!$G$50,IF(OR('Vastaukset, kilpailijat (yl)'!T144=Pistetaulukko!$F$51,'Vastaukset, kilpailijat (yl)'!T144=Pistetaulukko!$L$51),Pistetaulukko!$F$50,0))))</f>
        <v>0</v>
      </c>
      <c r="U144" s="82">
        <f>IF('Vastaukset, kilpailijat (yl)'!U144=Pistetaulukko!$I$54,Pistetaulukko!$I$53,IF(OR('Vastaukset, kilpailijat (yl)'!U144=Pistetaulukko!$H$54,'Vastaukset, kilpailijat (yl)'!U144=Pistetaulukko!$J$54),Pistetaulukko!$H$53,IF(OR('Vastaukset, kilpailijat (yl)'!U144=Pistetaulukko!$G$54,'Vastaukset, kilpailijat (yl)'!U144=Pistetaulukko!$K$54),Pistetaulukko!$G$53,IF(OR('Vastaukset, kilpailijat (yl)'!U144=Pistetaulukko!$F$54,'Vastaukset, kilpailijat (yl)'!U144=Pistetaulukko!$L$54),Pistetaulukko!$F$53,0))))</f>
        <v>0</v>
      </c>
      <c r="V144" s="82">
        <f>IF('Vastaukset, kilpailijat (yl)'!V144=Pistetaulukko!$I$57,Pistetaulukko!$I$56,IF(OR('Vastaukset, kilpailijat (yl)'!V144=Pistetaulukko!$H$57,'Vastaukset, kilpailijat (yl)'!V144=Pistetaulukko!$J$57),Pistetaulukko!$H$56,IF(OR('Vastaukset, kilpailijat (yl)'!V144=Pistetaulukko!$G$57,'Vastaukset, kilpailijat (yl)'!V144=Pistetaulukko!$K$57),Pistetaulukko!$G$56,IF(OR('Vastaukset, kilpailijat (yl)'!V144=Pistetaulukko!$F$57,'Vastaukset, kilpailijat (yl)'!V144=Pistetaulukko!$L$57),Pistetaulukko!$F$56,0))))</f>
        <v>0</v>
      </c>
      <c r="W144" s="82">
        <f>IF('Vastaukset, kilpailijat (yl)'!W144=Pistetaulukko!$I$60,Pistetaulukko!$I$59,IF(OR('Vastaukset, kilpailijat (yl)'!W144=Pistetaulukko!$H$60,'Vastaukset, kilpailijat (yl)'!W144=Pistetaulukko!$J$60),Pistetaulukko!$H$59,IF(OR('Vastaukset, kilpailijat (yl)'!W144=Pistetaulukko!$G$60,'Vastaukset, kilpailijat (yl)'!W144=Pistetaulukko!$K$60),Pistetaulukko!$G$59,IF(OR('Vastaukset, kilpailijat (yl)'!W144=Pistetaulukko!$F$60,'Vastaukset, kilpailijat (yl)'!W144=Pistetaulukko!$L$60),Pistetaulukko!$F$59,0))))</f>
        <v>0</v>
      </c>
      <c r="X144" s="82">
        <f>IF('Vastaukset, kilpailijat (yl)'!X144=Pistetaulukko!$I$63,Pistetaulukko!$I$62,IF(OR('Vastaukset, kilpailijat (yl)'!X144=Pistetaulukko!$H$63,'Vastaukset, kilpailijat (yl)'!X144=Pistetaulukko!$J$63),Pistetaulukko!$H$62,IF(OR('Vastaukset, kilpailijat (yl)'!X144=Pistetaulukko!$G$63,'Vastaukset, kilpailijat (yl)'!X144=Pistetaulukko!$K$63),Pistetaulukko!$G$62,IF(OR('Vastaukset, kilpailijat (yl)'!X144=Pistetaulukko!$F$63,'Vastaukset, kilpailijat (yl)'!X144=Pistetaulukko!$L$63),Pistetaulukko!$F$62,0))))</f>
        <v>0</v>
      </c>
      <c r="Y144" s="82">
        <f>IF('Vastaukset, kilpailijat (yl)'!Y144=Pistetaulukko!$I$66,Pistetaulukko!$I$65,IF(OR('Vastaukset, kilpailijat (yl)'!Y144=Pistetaulukko!$H$66,'Vastaukset, kilpailijat (yl)'!Y144=Pistetaulukko!$J$66),Pistetaulukko!$H$65,IF(OR('Vastaukset, kilpailijat (yl)'!Y144=Pistetaulukko!$G$66,'Vastaukset, kilpailijat (yl)'!Y144=Pistetaulukko!$K$66),Pistetaulukko!$G$65,IF(OR('Vastaukset, kilpailijat (yl)'!Y144=Pistetaulukko!$F$66,'Vastaukset, kilpailijat (yl)'!Y144=Pistetaulukko!$L$66),Pistetaulukko!$F$65,IF(OR('Vastaukset, kilpailijat (yl)'!Y144=Pistetaulukko!$E$66,'Vastaukset, kilpailijat (yl)'!Y144=Pistetaulukko!$M$66),Pistetaulukko!$E$65,IF(OR('Vastaukset, kilpailijat (yl)'!Y144=Pistetaulukko!$D$66,'Vastaukset, kilpailijat (yl)'!Y144=Pistetaulukko!$N$66),Pistetaulukko!$D$65,0))))))</f>
        <v>0</v>
      </c>
      <c r="Z144" s="82">
        <f>IF('Vastaukset, kilpailijat (yl)'!Z144=Pistetaulukko!$I$69,Pistetaulukko!$I$68,IF(OR('Vastaukset, kilpailijat (yl)'!Z144=Pistetaulukko!$H$69,'Vastaukset, kilpailijat (yl)'!Z144=Pistetaulukko!$J$69),Pistetaulukko!$H$68,IF(OR('Vastaukset, kilpailijat (yl)'!Z144=Pistetaulukko!$G$69,'Vastaukset, kilpailijat (yl)'!Z144=Pistetaulukko!$K$69),Pistetaulukko!$G$68,IF(OR('Vastaukset, kilpailijat (yl)'!Z144=Pistetaulukko!$F$69,'Vastaukset, kilpailijat (yl)'!Z144=Pistetaulukko!$L$69),Pistetaulukko!$F$68,IF(OR('Vastaukset, kilpailijat (yl)'!Z144=Pistetaulukko!$E$69,'Vastaukset, kilpailijat (yl)'!Z144=Pistetaulukko!$M$69),Pistetaulukko!$E$68,IF(OR('Vastaukset, kilpailijat (yl)'!Z144=Pistetaulukko!$D$69,'Vastaukset, kilpailijat (yl)'!Z144=Pistetaulukko!$N$69),Pistetaulukko!$D$68,0))))))</f>
        <v>0</v>
      </c>
      <c r="AA144" s="4">
        <f t="shared" si="10"/>
        <v>0</v>
      </c>
      <c r="AB144" s="34">
        <f>'Vastaukset, kilpailijat (yl)'!AD144</f>
        <v>0</v>
      </c>
      <c r="AC144" s="125">
        <f>'Vastaukset, kilpailijat (yl)'!AC144</f>
        <v>0</v>
      </c>
      <c r="AD144" s="35">
        <f t="shared" si="11"/>
        <v>-4.1666666666666664E-2</v>
      </c>
      <c r="AE144" s="111">
        <f t="shared" si="12"/>
        <v>0</v>
      </c>
      <c r="AF144" s="109">
        <f t="shared" si="13"/>
        <v>0</v>
      </c>
      <c r="AG144" s="115">
        <f>'Suunnistus (yl)'!I144</f>
        <v>160</v>
      </c>
      <c r="AH144" s="107">
        <f t="shared" si="14"/>
        <v>160</v>
      </c>
      <c r="AI144" s="12"/>
    </row>
    <row r="145" spans="1:35" x14ac:dyDescent="0.3">
      <c r="A145" s="7">
        <f>'Vastaukset, kilpailijat (yl)'!A145</f>
        <v>0</v>
      </c>
      <c r="B145" s="56">
        <f>'Vastaukset, kilpailijat (yl)'!B145</f>
        <v>0</v>
      </c>
      <c r="C145" s="6">
        <f>'Vastaukset, kilpailijat (yl)'!C145</f>
        <v>0</v>
      </c>
      <c r="D145" s="6">
        <f>'Vastaukset, kilpailijat (yl)'!D145</f>
        <v>0</v>
      </c>
      <c r="E145" s="82">
        <f>IF('Vastaukset, kilpailijat (yl)'!E145=Pistetaulukko!$I$3,Pistetaulukko!$I$2,0)</f>
        <v>0</v>
      </c>
      <c r="F145" s="82">
        <f>IF('Vastaukset, kilpailijat (yl)'!F145=Pistetaulukko!$I$6,Pistetaulukko!$I$5,IF(OR('Vastaukset, kilpailijat (yl)'!F145=Pistetaulukko!$H$6,'Vastaukset, kilpailijat (yl)'!F145=Pistetaulukko!$J$6),Pistetaulukko!$H$5,IF(OR('Vastaukset, kilpailijat (yl)'!F145=Pistetaulukko!$G$6,'Vastaukset, kilpailijat (yl)'!F145=Pistetaulukko!$K$6),Pistetaulukko!$G$5,IF(OR('Vastaukset, kilpailijat (yl)'!F145=Pistetaulukko!$F$6,'Vastaukset, kilpailijat (yl)'!F145=Pistetaulukko!$L$6),Pistetaulukko!$F$5,0))))</f>
        <v>0</v>
      </c>
      <c r="G145" s="82">
        <f>IF('Vastaukset, kilpailijat (yl)'!G145=Pistetaulukko!$I$9,Pistetaulukko!$I$8,IF(OR('Vastaukset, kilpailijat (yl)'!G145=Pistetaulukko!$H$9,'Vastaukset, kilpailijat (yl)'!G145=Pistetaulukko!$J$9),Pistetaulukko!$H$8,IF(OR('Vastaukset, kilpailijat (yl)'!G145=Pistetaulukko!$G$9,'Vastaukset, kilpailijat (yl)'!G145=Pistetaulukko!$K$9),Pistetaulukko!$G$8,IF(OR('Vastaukset, kilpailijat (yl)'!G145=Pistetaulukko!$F$9,'Vastaukset, kilpailijat (yl)'!G145=Pistetaulukko!$L$9),Pistetaulukko!$F$8,0))))</f>
        <v>0</v>
      </c>
      <c r="H145" s="82">
        <f>IF('Vastaukset, kilpailijat (yl)'!H145=Pistetaulukko!$I$12,Pistetaulukko!$I$11,IF(OR('Vastaukset, kilpailijat (yl)'!H145=Pistetaulukko!$H$12,'Vastaukset, kilpailijat (yl)'!H145=Pistetaulukko!$J$12),Pistetaulukko!$H$11,IF(OR('Vastaukset, kilpailijat (yl)'!H145=Pistetaulukko!$G$12,'Vastaukset, kilpailijat (yl)'!H145=Pistetaulukko!$K$12),Pistetaulukko!$G$11,IF(OR('Vastaukset, kilpailijat (yl)'!H145=Pistetaulukko!$F$12,'Vastaukset, kilpailijat (yl)'!H145=Pistetaulukko!$L$12),Pistetaulukko!$F$11,0))))</f>
        <v>0</v>
      </c>
      <c r="I145" s="82">
        <f>IF('Vastaukset, kilpailijat (yl)'!I145=Pistetaulukko!$I$18,Pistetaulukko!$I$17,0)</f>
        <v>0</v>
      </c>
      <c r="J145" s="82">
        <f>IF('Vastaukset, kilpailijat (yl)'!J145=Pistetaulukko!$I$21,Pistetaulukko!$I$20,IF(OR('Vastaukset, kilpailijat (yl)'!J145=Pistetaulukko!$H$21,'Vastaukset, kilpailijat (yl)'!J145=Pistetaulukko!$J$21),Pistetaulukko!$H$20,IF(OR('Vastaukset, kilpailijat (yl)'!J145=Pistetaulukko!$G$21,'Vastaukset, kilpailijat (yl)'!J145=Pistetaulukko!$K$21),Pistetaulukko!$G$20,IF(OR('Vastaukset, kilpailijat (yl)'!J145=Pistetaulukko!$F$21,'Vastaukset, kilpailijat (yl)'!J145=Pistetaulukko!$L$21),Pistetaulukko!$F$20,0))))</f>
        <v>0</v>
      </c>
      <c r="K145" s="82">
        <f>IF('Vastaukset, kilpailijat (yl)'!K145=Pistetaulukko!$I$24,Pistetaulukko!$I$23,0)</f>
        <v>0</v>
      </c>
      <c r="L145" s="82">
        <f>IF('Vastaukset, kilpailijat (yl)'!L145=Pistetaulukko!$I$27,Pistetaulukko!$I$26,IF(OR('Vastaukset, kilpailijat (yl)'!L145=Pistetaulukko!$H$27,'Vastaukset, kilpailijat (yl)'!L145=Pistetaulukko!$J$27),Pistetaulukko!$H$26,IF(OR('Vastaukset, kilpailijat (yl)'!L145=Pistetaulukko!$G$27,'Vastaukset, kilpailijat (yl)'!L145=Pistetaulukko!$K$27),Pistetaulukko!$G$26,IF(OR('Vastaukset, kilpailijat (yl)'!L145=Pistetaulukko!$F$27,'Vastaukset, kilpailijat (yl)'!L145=Pistetaulukko!$L$27),Pistetaulukko!$F$26,0))))</f>
        <v>0</v>
      </c>
      <c r="M145" s="82">
        <f>IF('Vastaukset, kilpailijat (yl)'!M145=Pistetaulukko!$I$30,Pistetaulukko!$I$29,0)</f>
        <v>0</v>
      </c>
      <c r="N145" s="82">
        <f>IF('Vastaukset, kilpailijat (yl)'!N145=Pistetaulukko!$I$33,Pistetaulukko!$I$32,IF(OR('Vastaukset, kilpailijat (yl)'!N145=Pistetaulukko!$H$33,'Vastaukset, kilpailijat (yl)'!N145=Pistetaulukko!$J$33),Pistetaulukko!$H$32,IF(OR('Vastaukset, kilpailijat (yl)'!N145=Pistetaulukko!$G$33,'Vastaukset, kilpailijat (yl)'!N145=Pistetaulukko!$K$33),Pistetaulukko!$G$32,IF(OR('Vastaukset, kilpailijat (yl)'!N145=Pistetaulukko!$F$33,'Vastaukset, kilpailijat (yl)'!N145=Pistetaulukko!$L$33),Pistetaulukko!$F$32,IF(OR('Vastaukset, kilpailijat (yl)'!N145=Pistetaulukko!$E$33,'Vastaukset, kilpailijat (yl)'!N145=Pistetaulukko!$M$33),Pistetaulukko!$E$32,IF(OR('Vastaukset, kilpailijat (yl)'!N145=Pistetaulukko!$D$33,'Vastaukset, kilpailijat (yl)'!N145=Pistetaulukko!$N$33),Pistetaulukko!$D$32,0))))))</f>
        <v>0</v>
      </c>
      <c r="O145" s="82">
        <f>IF('Vastaukset, kilpailijat (yl)'!O145=Pistetaulukko!$I$36,Pistetaulukko!$I$35,IF(OR('Vastaukset, kilpailijat (yl)'!O145=Pistetaulukko!$H$36,'Vastaukset, kilpailijat (yl)'!O145=Pistetaulukko!$J$36),Pistetaulukko!$H$35,IF(OR('Vastaukset, kilpailijat (yl)'!O145=Pistetaulukko!$G$36,'Vastaukset, kilpailijat (yl)'!O145=Pistetaulukko!$K$36),Pistetaulukko!$G$35,IF(OR('Vastaukset, kilpailijat (yl)'!O145=Pistetaulukko!$F$36,'Vastaukset, kilpailijat (yl)'!O145=Pistetaulukko!$L$36),Pistetaulukko!$F$35,IF(OR('Vastaukset, kilpailijat (yl)'!O145=Pistetaulukko!$E$36,'Vastaukset, kilpailijat (yl)'!O145=Pistetaulukko!$M$36),Pistetaulukko!$E$35,IF(OR('Vastaukset, kilpailijat (yl)'!O145=Pistetaulukko!$D$36,'Vastaukset, kilpailijat (yl)'!O145=Pistetaulukko!$N$36),Pistetaulukko!$D$35,IF(OR('Vastaukset, kilpailijat (yl)'!O145=Pistetaulukko!$C$36,'Vastaukset, kilpailijat (yl)'!O145=Pistetaulukko!$O$36),Pistetaulukko!$C$35,IF(OR('Vastaukset, kilpailijat (yl)'!O145=Pistetaulukko!$B$36,'Vastaukset, kilpailijat (yl)'!O145=Pistetaulukko!$P$36),Pistetaulukko!$B$35,0))))))))</f>
        <v>0</v>
      </c>
      <c r="P145" s="82">
        <f>IF('Vastaukset, kilpailijat (yl)'!P145=Pistetaulukko!$I$39,Pistetaulukko!$I$38,IF(OR('Vastaukset, kilpailijat (yl)'!P145=Pistetaulukko!$H$39,'Vastaukset, kilpailijat (yl)'!P145=Pistetaulukko!$J$39),Pistetaulukko!$H$38,IF(OR('Vastaukset, kilpailijat (yl)'!P145=Pistetaulukko!$G$39,'Vastaukset, kilpailijat (yl)'!P145=Pistetaulukko!$K$39),Pistetaulukko!$G$38,IF(OR('Vastaukset, kilpailijat (yl)'!P145=Pistetaulukko!$F$39,'Vastaukset, kilpailijat (yl)'!P145=Pistetaulukko!$L$39),Pistetaulukko!$F$38,0))))</f>
        <v>0</v>
      </c>
      <c r="Q145" s="82">
        <f>IF('Vastaukset, kilpailijat (yl)'!Q145=Pistetaulukko!$I$42,Pistetaulukko!$I$41,IF(OR('Vastaukset, kilpailijat (yl)'!Q145=Pistetaulukko!$H$42,'Vastaukset, kilpailijat (yl)'!Q145=Pistetaulukko!$J$42),Pistetaulukko!$H$41,IF(OR('Vastaukset, kilpailijat (yl)'!Q145=Pistetaulukko!$G$42,'Vastaukset, kilpailijat (yl)'!Q145=Pistetaulukko!$K$42),Pistetaulukko!$G$41,IF(OR('Vastaukset, kilpailijat (yl)'!Q145=Pistetaulukko!$F$42,'Vastaukset, kilpailijat (yl)'!Q145=Pistetaulukko!$L$42),Pistetaulukko!$F$41,0))))</f>
        <v>0</v>
      </c>
      <c r="R145" s="82">
        <f>IF('Vastaukset, kilpailijat (yl)'!R145=Pistetaulukko!$I$45,Pistetaulukko!$I$44,IF(OR('Vastaukset, kilpailijat (yl)'!R145=Pistetaulukko!$H$45,'Vastaukset, kilpailijat (yl)'!R145=Pistetaulukko!$J$45),Pistetaulukko!$H$44,IF(OR('Vastaukset, kilpailijat (yl)'!R145=Pistetaulukko!$G$45,'Vastaukset, kilpailijat (yl)'!R145=Pistetaulukko!$K$45),Pistetaulukko!$G$44,IF(OR('Vastaukset, kilpailijat (yl)'!R145=Pistetaulukko!$F$45,'Vastaukset, kilpailijat (yl)'!R145=Pistetaulukko!$L$45),Pistetaulukko!$F$44,0))))</f>
        <v>0</v>
      </c>
      <c r="S145" s="82">
        <f>IF('Vastaukset, kilpailijat (yl)'!S145=Pistetaulukko!$I$48,Pistetaulukko!$I$47,IF(OR('Vastaukset, kilpailijat (yl)'!S145=Pistetaulukko!$H$48,'Vastaukset, kilpailijat (yl)'!S145=Pistetaulukko!$J$48),Pistetaulukko!$H$47,IF(OR('Vastaukset, kilpailijat (yl)'!S145=Pistetaulukko!$G$48,'Vastaukset, kilpailijat (yl)'!S145=Pistetaulukko!$K$48),Pistetaulukko!$G$47,IF(OR('Vastaukset, kilpailijat (yl)'!S145=Pistetaulukko!$F$48,'Vastaukset, kilpailijat (yl)'!S145=Pistetaulukko!$L$48),Pistetaulukko!$F$47,0))))</f>
        <v>0</v>
      </c>
      <c r="T145" s="82">
        <f>IF('Vastaukset, kilpailijat (yl)'!T145=Pistetaulukko!$I$51,Pistetaulukko!$I$50,IF(OR('Vastaukset, kilpailijat (yl)'!T145=Pistetaulukko!$H$51,'Vastaukset, kilpailijat (yl)'!T145=Pistetaulukko!$J$51),Pistetaulukko!$H$50,IF(OR('Vastaukset, kilpailijat (yl)'!T145=Pistetaulukko!$G$51,'Vastaukset, kilpailijat (yl)'!T145=Pistetaulukko!$K$51),Pistetaulukko!$G$50,IF(OR('Vastaukset, kilpailijat (yl)'!T145=Pistetaulukko!$F$51,'Vastaukset, kilpailijat (yl)'!T145=Pistetaulukko!$L$51),Pistetaulukko!$F$50,0))))</f>
        <v>0</v>
      </c>
      <c r="U145" s="82">
        <f>IF('Vastaukset, kilpailijat (yl)'!U145=Pistetaulukko!$I$54,Pistetaulukko!$I$53,IF(OR('Vastaukset, kilpailijat (yl)'!U145=Pistetaulukko!$H$54,'Vastaukset, kilpailijat (yl)'!U145=Pistetaulukko!$J$54),Pistetaulukko!$H$53,IF(OR('Vastaukset, kilpailijat (yl)'!U145=Pistetaulukko!$G$54,'Vastaukset, kilpailijat (yl)'!U145=Pistetaulukko!$K$54),Pistetaulukko!$G$53,IF(OR('Vastaukset, kilpailijat (yl)'!U145=Pistetaulukko!$F$54,'Vastaukset, kilpailijat (yl)'!U145=Pistetaulukko!$L$54),Pistetaulukko!$F$53,0))))</f>
        <v>0</v>
      </c>
      <c r="V145" s="82">
        <f>IF('Vastaukset, kilpailijat (yl)'!V145=Pistetaulukko!$I$57,Pistetaulukko!$I$56,IF(OR('Vastaukset, kilpailijat (yl)'!V145=Pistetaulukko!$H$57,'Vastaukset, kilpailijat (yl)'!V145=Pistetaulukko!$J$57),Pistetaulukko!$H$56,IF(OR('Vastaukset, kilpailijat (yl)'!V145=Pistetaulukko!$G$57,'Vastaukset, kilpailijat (yl)'!V145=Pistetaulukko!$K$57),Pistetaulukko!$G$56,IF(OR('Vastaukset, kilpailijat (yl)'!V145=Pistetaulukko!$F$57,'Vastaukset, kilpailijat (yl)'!V145=Pistetaulukko!$L$57),Pistetaulukko!$F$56,0))))</f>
        <v>0</v>
      </c>
      <c r="W145" s="82">
        <f>IF('Vastaukset, kilpailijat (yl)'!W145=Pistetaulukko!$I$60,Pistetaulukko!$I$59,IF(OR('Vastaukset, kilpailijat (yl)'!W145=Pistetaulukko!$H$60,'Vastaukset, kilpailijat (yl)'!W145=Pistetaulukko!$J$60),Pistetaulukko!$H$59,IF(OR('Vastaukset, kilpailijat (yl)'!W145=Pistetaulukko!$G$60,'Vastaukset, kilpailijat (yl)'!W145=Pistetaulukko!$K$60),Pistetaulukko!$G$59,IF(OR('Vastaukset, kilpailijat (yl)'!W145=Pistetaulukko!$F$60,'Vastaukset, kilpailijat (yl)'!W145=Pistetaulukko!$L$60),Pistetaulukko!$F$59,0))))</f>
        <v>0</v>
      </c>
      <c r="X145" s="82">
        <f>IF('Vastaukset, kilpailijat (yl)'!X145=Pistetaulukko!$I$63,Pistetaulukko!$I$62,IF(OR('Vastaukset, kilpailijat (yl)'!X145=Pistetaulukko!$H$63,'Vastaukset, kilpailijat (yl)'!X145=Pistetaulukko!$J$63),Pistetaulukko!$H$62,IF(OR('Vastaukset, kilpailijat (yl)'!X145=Pistetaulukko!$G$63,'Vastaukset, kilpailijat (yl)'!X145=Pistetaulukko!$K$63),Pistetaulukko!$G$62,IF(OR('Vastaukset, kilpailijat (yl)'!X145=Pistetaulukko!$F$63,'Vastaukset, kilpailijat (yl)'!X145=Pistetaulukko!$L$63),Pistetaulukko!$F$62,0))))</f>
        <v>0</v>
      </c>
      <c r="Y145" s="82">
        <f>IF('Vastaukset, kilpailijat (yl)'!Y145=Pistetaulukko!$I$66,Pistetaulukko!$I$65,IF(OR('Vastaukset, kilpailijat (yl)'!Y145=Pistetaulukko!$H$66,'Vastaukset, kilpailijat (yl)'!Y145=Pistetaulukko!$J$66),Pistetaulukko!$H$65,IF(OR('Vastaukset, kilpailijat (yl)'!Y145=Pistetaulukko!$G$66,'Vastaukset, kilpailijat (yl)'!Y145=Pistetaulukko!$K$66),Pistetaulukko!$G$65,IF(OR('Vastaukset, kilpailijat (yl)'!Y145=Pistetaulukko!$F$66,'Vastaukset, kilpailijat (yl)'!Y145=Pistetaulukko!$L$66),Pistetaulukko!$F$65,IF(OR('Vastaukset, kilpailijat (yl)'!Y145=Pistetaulukko!$E$66,'Vastaukset, kilpailijat (yl)'!Y145=Pistetaulukko!$M$66),Pistetaulukko!$E$65,IF(OR('Vastaukset, kilpailijat (yl)'!Y145=Pistetaulukko!$D$66,'Vastaukset, kilpailijat (yl)'!Y145=Pistetaulukko!$N$66),Pistetaulukko!$D$65,0))))))</f>
        <v>0</v>
      </c>
      <c r="Z145" s="82">
        <f>IF('Vastaukset, kilpailijat (yl)'!Z145=Pistetaulukko!$I$69,Pistetaulukko!$I$68,IF(OR('Vastaukset, kilpailijat (yl)'!Z145=Pistetaulukko!$H$69,'Vastaukset, kilpailijat (yl)'!Z145=Pistetaulukko!$J$69),Pistetaulukko!$H$68,IF(OR('Vastaukset, kilpailijat (yl)'!Z145=Pistetaulukko!$G$69,'Vastaukset, kilpailijat (yl)'!Z145=Pistetaulukko!$K$69),Pistetaulukko!$G$68,IF(OR('Vastaukset, kilpailijat (yl)'!Z145=Pistetaulukko!$F$69,'Vastaukset, kilpailijat (yl)'!Z145=Pistetaulukko!$L$69),Pistetaulukko!$F$68,IF(OR('Vastaukset, kilpailijat (yl)'!Z145=Pistetaulukko!$E$69,'Vastaukset, kilpailijat (yl)'!Z145=Pistetaulukko!$M$69),Pistetaulukko!$E$68,IF(OR('Vastaukset, kilpailijat (yl)'!Z145=Pistetaulukko!$D$69,'Vastaukset, kilpailijat (yl)'!Z145=Pistetaulukko!$N$69),Pistetaulukko!$D$68,0))))))</f>
        <v>0</v>
      </c>
      <c r="AA145" s="4">
        <f t="shared" si="10"/>
        <v>0</v>
      </c>
      <c r="AB145" s="34">
        <f>'Vastaukset, kilpailijat (yl)'!AD145</f>
        <v>0</v>
      </c>
      <c r="AC145" s="125">
        <f>'Vastaukset, kilpailijat (yl)'!AC145</f>
        <v>0</v>
      </c>
      <c r="AD145" s="35">
        <f t="shared" si="11"/>
        <v>-4.1666666666666664E-2</v>
      </c>
      <c r="AE145" s="111">
        <f t="shared" si="12"/>
        <v>0</v>
      </c>
      <c r="AF145" s="109">
        <f t="shared" si="13"/>
        <v>0</v>
      </c>
      <c r="AG145" s="115">
        <f>'Suunnistus (yl)'!I145</f>
        <v>160</v>
      </c>
      <c r="AH145" s="107">
        <f t="shared" si="14"/>
        <v>160</v>
      </c>
      <c r="AI145" s="12"/>
    </row>
    <row r="146" spans="1:35" x14ac:dyDescent="0.3">
      <c r="A146" s="7">
        <f>'Vastaukset, kilpailijat (yl)'!A146</f>
        <v>0</v>
      </c>
      <c r="B146" s="56">
        <f>'Vastaukset, kilpailijat (yl)'!B146</f>
        <v>0</v>
      </c>
      <c r="C146" s="6">
        <f>'Vastaukset, kilpailijat (yl)'!C146</f>
        <v>0</v>
      </c>
      <c r="D146" s="6">
        <f>'Vastaukset, kilpailijat (yl)'!D146</f>
        <v>0</v>
      </c>
      <c r="E146" s="82">
        <f>IF('Vastaukset, kilpailijat (yl)'!E146=Pistetaulukko!$I$3,Pistetaulukko!$I$2,0)</f>
        <v>0</v>
      </c>
      <c r="F146" s="82">
        <f>IF('Vastaukset, kilpailijat (yl)'!F146=Pistetaulukko!$I$6,Pistetaulukko!$I$5,IF(OR('Vastaukset, kilpailijat (yl)'!F146=Pistetaulukko!$H$6,'Vastaukset, kilpailijat (yl)'!F146=Pistetaulukko!$J$6),Pistetaulukko!$H$5,IF(OR('Vastaukset, kilpailijat (yl)'!F146=Pistetaulukko!$G$6,'Vastaukset, kilpailijat (yl)'!F146=Pistetaulukko!$K$6),Pistetaulukko!$G$5,IF(OR('Vastaukset, kilpailijat (yl)'!F146=Pistetaulukko!$F$6,'Vastaukset, kilpailijat (yl)'!F146=Pistetaulukko!$L$6),Pistetaulukko!$F$5,0))))</f>
        <v>0</v>
      </c>
      <c r="G146" s="82">
        <f>IF('Vastaukset, kilpailijat (yl)'!G146=Pistetaulukko!$I$9,Pistetaulukko!$I$8,IF(OR('Vastaukset, kilpailijat (yl)'!G146=Pistetaulukko!$H$9,'Vastaukset, kilpailijat (yl)'!G146=Pistetaulukko!$J$9),Pistetaulukko!$H$8,IF(OR('Vastaukset, kilpailijat (yl)'!G146=Pistetaulukko!$G$9,'Vastaukset, kilpailijat (yl)'!G146=Pistetaulukko!$K$9),Pistetaulukko!$G$8,IF(OR('Vastaukset, kilpailijat (yl)'!G146=Pistetaulukko!$F$9,'Vastaukset, kilpailijat (yl)'!G146=Pistetaulukko!$L$9),Pistetaulukko!$F$8,0))))</f>
        <v>0</v>
      </c>
      <c r="H146" s="82">
        <f>IF('Vastaukset, kilpailijat (yl)'!H146=Pistetaulukko!$I$12,Pistetaulukko!$I$11,IF(OR('Vastaukset, kilpailijat (yl)'!H146=Pistetaulukko!$H$12,'Vastaukset, kilpailijat (yl)'!H146=Pistetaulukko!$J$12),Pistetaulukko!$H$11,IF(OR('Vastaukset, kilpailijat (yl)'!H146=Pistetaulukko!$G$12,'Vastaukset, kilpailijat (yl)'!H146=Pistetaulukko!$K$12),Pistetaulukko!$G$11,IF(OR('Vastaukset, kilpailijat (yl)'!H146=Pistetaulukko!$F$12,'Vastaukset, kilpailijat (yl)'!H146=Pistetaulukko!$L$12),Pistetaulukko!$F$11,0))))</f>
        <v>0</v>
      </c>
      <c r="I146" s="82">
        <f>IF('Vastaukset, kilpailijat (yl)'!I146=Pistetaulukko!$I$18,Pistetaulukko!$I$17,0)</f>
        <v>0</v>
      </c>
      <c r="J146" s="82">
        <f>IF('Vastaukset, kilpailijat (yl)'!J146=Pistetaulukko!$I$21,Pistetaulukko!$I$20,IF(OR('Vastaukset, kilpailijat (yl)'!J146=Pistetaulukko!$H$21,'Vastaukset, kilpailijat (yl)'!J146=Pistetaulukko!$J$21),Pistetaulukko!$H$20,IF(OR('Vastaukset, kilpailijat (yl)'!J146=Pistetaulukko!$G$21,'Vastaukset, kilpailijat (yl)'!J146=Pistetaulukko!$K$21),Pistetaulukko!$G$20,IF(OR('Vastaukset, kilpailijat (yl)'!J146=Pistetaulukko!$F$21,'Vastaukset, kilpailijat (yl)'!J146=Pistetaulukko!$L$21),Pistetaulukko!$F$20,0))))</f>
        <v>0</v>
      </c>
      <c r="K146" s="82">
        <f>IF('Vastaukset, kilpailijat (yl)'!K146=Pistetaulukko!$I$24,Pistetaulukko!$I$23,0)</f>
        <v>0</v>
      </c>
      <c r="L146" s="82">
        <f>IF('Vastaukset, kilpailijat (yl)'!L146=Pistetaulukko!$I$27,Pistetaulukko!$I$26,IF(OR('Vastaukset, kilpailijat (yl)'!L146=Pistetaulukko!$H$27,'Vastaukset, kilpailijat (yl)'!L146=Pistetaulukko!$J$27),Pistetaulukko!$H$26,IF(OR('Vastaukset, kilpailijat (yl)'!L146=Pistetaulukko!$G$27,'Vastaukset, kilpailijat (yl)'!L146=Pistetaulukko!$K$27),Pistetaulukko!$G$26,IF(OR('Vastaukset, kilpailijat (yl)'!L146=Pistetaulukko!$F$27,'Vastaukset, kilpailijat (yl)'!L146=Pistetaulukko!$L$27),Pistetaulukko!$F$26,0))))</f>
        <v>0</v>
      </c>
      <c r="M146" s="82">
        <f>IF('Vastaukset, kilpailijat (yl)'!M146=Pistetaulukko!$I$30,Pistetaulukko!$I$29,0)</f>
        <v>0</v>
      </c>
      <c r="N146" s="82">
        <f>IF('Vastaukset, kilpailijat (yl)'!N146=Pistetaulukko!$I$33,Pistetaulukko!$I$32,IF(OR('Vastaukset, kilpailijat (yl)'!N146=Pistetaulukko!$H$33,'Vastaukset, kilpailijat (yl)'!N146=Pistetaulukko!$J$33),Pistetaulukko!$H$32,IF(OR('Vastaukset, kilpailijat (yl)'!N146=Pistetaulukko!$G$33,'Vastaukset, kilpailijat (yl)'!N146=Pistetaulukko!$K$33),Pistetaulukko!$G$32,IF(OR('Vastaukset, kilpailijat (yl)'!N146=Pistetaulukko!$F$33,'Vastaukset, kilpailijat (yl)'!N146=Pistetaulukko!$L$33),Pistetaulukko!$F$32,IF(OR('Vastaukset, kilpailijat (yl)'!N146=Pistetaulukko!$E$33,'Vastaukset, kilpailijat (yl)'!N146=Pistetaulukko!$M$33),Pistetaulukko!$E$32,IF(OR('Vastaukset, kilpailijat (yl)'!N146=Pistetaulukko!$D$33,'Vastaukset, kilpailijat (yl)'!N146=Pistetaulukko!$N$33),Pistetaulukko!$D$32,0))))))</f>
        <v>0</v>
      </c>
      <c r="O146" s="82">
        <f>IF('Vastaukset, kilpailijat (yl)'!O146=Pistetaulukko!$I$36,Pistetaulukko!$I$35,IF(OR('Vastaukset, kilpailijat (yl)'!O146=Pistetaulukko!$H$36,'Vastaukset, kilpailijat (yl)'!O146=Pistetaulukko!$J$36),Pistetaulukko!$H$35,IF(OR('Vastaukset, kilpailijat (yl)'!O146=Pistetaulukko!$G$36,'Vastaukset, kilpailijat (yl)'!O146=Pistetaulukko!$K$36),Pistetaulukko!$G$35,IF(OR('Vastaukset, kilpailijat (yl)'!O146=Pistetaulukko!$F$36,'Vastaukset, kilpailijat (yl)'!O146=Pistetaulukko!$L$36),Pistetaulukko!$F$35,IF(OR('Vastaukset, kilpailijat (yl)'!O146=Pistetaulukko!$E$36,'Vastaukset, kilpailijat (yl)'!O146=Pistetaulukko!$M$36),Pistetaulukko!$E$35,IF(OR('Vastaukset, kilpailijat (yl)'!O146=Pistetaulukko!$D$36,'Vastaukset, kilpailijat (yl)'!O146=Pistetaulukko!$N$36),Pistetaulukko!$D$35,IF(OR('Vastaukset, kilpailijat (yl)'!O146=Pistetaulukko!$C$36,'Vastaukset, kilpailijat (yl)'!O146=Pistetaulukko!$O$36),Pistetaulukko!$C$35,IF(OR('Vastaukset, kilpailijat (yl)'!O146=Pistetaulukko!$B$36,'Vastaukset, kilpailijat (yl)'!O146=Pistetaulukko!$P$36),Pistetaulukko!$B$35,0))))))))</f>
        <v>0</v>
      </c>
      <c r="P146" s="82">
        <f>IF('Vastaukset, kilpailijat (yl)'!P146=Pistetaulukko!$I$39,Pistetaulukko!$I$38,IF(OR('Vastaukset, kilpailijat (yl)'!P146=Pistetaulukko!$H$39,'Vastaukset, kilpailijat (yl)'!P146=Pistetaulukko!$J$39),Pistetaulukko!$H$38,IF(OR('Vastaukset, kilpailijat (yl)'!P146=Pistetaulukko!$G$39,'Vastaukset, kilpailijat (yl)'!P146=Pistetaulukko!$K$39),Pistetaulukko!$G$38,IF(OR('Vastaukset, kilpailijat (yl)'!P146=Pistetaulukko!$F$39,'Vastaukset, kilpailijat (yl)'!P146=Pistetaulukko!$L$39),Pistetaulukko!$F$38,0))))</f>
        <v>0</v>
      </c>
      <c r="Q146" s="82">
        <f>IF('Vastaukset, kilpailijat (yl)'!Q146=Pistetaulukko!$I$42,Pistetaulukko!$I$41,IF(OR('Vastaukset, kilpailijat (yl)'!Q146=Pistetaulukko!$H$42,'Vastaukset, kilpailijat (yl)'!Q146=Pistetaulukko!$J$42),Pistetaulukko!$H$41,IF(OR('Vastaukset, kilpailijat (yl)'!Q146=Pistetaulukko!$G$42,'Vastaukset, kilpailijat (yl)'!Q146=Pistetaulukko!$K$42),Pistetaulukko!$G$41,IF(OR('Vastaukset, kilpailijat (yl)'!Q146=Pistetaulukko!$F$42,'Vastaukset, kilpailijat (yl)'!Q146=Pistetaulukko!$L$42),Pistetaulukko!$F$41,0))))</f>
        <v>0</v>
      </c>
      <c r="R146" s="82">
        <f>IF('Vastaukset, kilpailijat (yl)'!R146=Pistetaulukko!$I$45,Pistetaulukko!$I$44,IF(OR('Vastaukset, kilpailijat (yl)'!R146=Pistetaulukko!$H$45,'Vastaukset, kilpailijat (yl)'!R146=Pistetaulukko!$J$45),Pistetaulukko!$H$44,IF(OR('Vastaukset, kilpailijat (yl)'!R146=Pistetaulukko!$G$45,'Vastaukset, kilpailijat (yl)'!R146=Pistetaulukko!$K$45),Pistetaulukko!$G$44,IF(OR('Vastaukset, kilpailijat (yl)'!R146=Pistetaulukko!$F$45,'Vastaukset, kilpailijat (yl)'!R146=Pistetaulukko!$L$45),Pistetaulukko!$F$44,0))))</f>
        <v>0</v>
      </c>
      <c r="S146" s="82">
        <f>IF('Vastaukset, kilpailijat (yl)'!S146=Pistetaulukko!$I$48,Pistetaulukko!$I$47,IF(OR('Vastaukset, kilpailijat (yl)'!S146=Pistetaulukko!$H$48,'Vastaukset, kilpailijat (yl)'!S146=Pistetaulukko!$J$48),Pistetaulukko!$H$47,IF(OR('Vastaukset, kilpailijat (yl)'!S146=Pistetaulukko!$G$48,'Vastaukset, kilpailijat (yl)'!S146=Pistetaulukko!$K$48),Pistetaulukko!$G$47,IF(OR('Vastaukset, kilpailijat (yl)'!S146=Pistetaulukko!$F$48,'Vastaukset, kilpailijat (yl)'!S146=Pistetaulukko!$L$48),Pistetaulukko!$F$47,0))))</f>
        <v>0</v>
      </c>
      <c r="T146" s="82">
        <f>IF('Vastaukset, kilpailijat (yl)'!T146=Pistetaulukko!$I$51,Pistetaulukko!$I$50,IF(OR('Vastaukset, kilpailijat (yl)'!T146=Pistetaulukko!$H$51,'Vastaukset, kilpailijat (yl)'!T146=Pistetaulukko!$J$51),Pistetaulukko!$H$50,IF(OR('Vastaukset, kilpailijat (yl)'!T146=Pistetaulukko!$G$51,'Vastaukset, kilpailijat (yl)'!T146=Pistetaulukko!$K$51),Pistetaulukko!$G$50,IF(OR('Vastaukset, kilpailijat (yl)'!T146=Pistetaulukko!$F$51,'Vastaukset, kilpailijat (yl)'!T146=Pistetaulukko!$L$51),Pistetaulukko!$F$50,0))))</f>
        <v>0</v>
      </c>
      <c r="U146" s="82">
        <f>IF('Vastaukset, kilpailijat (yl)'!U146=Pistetaulukko!$I$54,Pistetaulukko!$I$53,IF(OR('Vastaukset, kilpailijat (yl)'!U146=Pistetaulukko!$H$54,'Vastaukset, kilpailijat (yl)'!U146=Pistetaulukko!$J$54),Pistetaulukko!$H$53,IF(OR('Vastaukset, kilpailijat (yl)'!U146=Pistetaulukko!$G$54,'Vastaukset, kilpailijat (yl)'!U146=Pistetaulukko!$K$54),Pistetaulukko!$G$53,IF(OR('Vastaukset, kilpailijat (yl)'!U146=Pistetaulukko!$F$54,'Vastaukset, kilpailijat (yl)'!U146=Pistetaulukko!$L$54),Pistetaulukko!$F$53,0))))</f>
        <v>0</v>
      </c>
      <c r="V146" s="82">
        <f>IF('Vastaukset, kilpailijat (yl)'!V146=Pistetaulukko!$I$57,Pistetaulukko!$I$56,IF(OR('Vastaukset, kilpailijat (yl)'!V146=Pistetaulukko!$H$57,'Vastaukset, kilpailijat (yl)'!V146=Pistetaulukko!$J$57),Pistetaulukko!$H$56,IF(OR('Vastaukset, kilpailijat (yl)'!V146=Pistetaulukko!$G$57,'Vastaukset, kilpailijat (yl)'!V146=Pistetaulukko!$K$57),Pistetaulukko!$G$56,IF(OR('Vastaukset, kilpailijat (yl)'!V146=Pistetaulukko!$F$57,'Vastaukset, kilpailijat (yl)'!V146=Pistetaulukko!$L$57),Pistetaulukko!$F$56,0))))</f>
        <v>0</v>
      </c>
      <c r="W146" s="82">
        <f>IF('Vastaukset, kilpailijat (yl)'!W146=Pistetaulukko!$I$60,Pistetaulukko!$I$59,IF(OR('Vastaukset, kilpailijat (yl)'!W146=Pistetaulukko!$H$60,'Vastaukset, kilpailijat (yl)'!W146=Pistetaulukko!$J$60),Pistetaulukko!$H$59,IF(OR('Vastaukset, kilpailijat (yl)'!W146=Pistetaulukko!$G$60,'Vastaukset, kilpailijat (yl)'!W146=Pistetaulukko!$K$60),Pistetaulukko!$G$59,IF(OR('Vastaukset, kilpailijat (yl)'!W146=Pistetaulukko!$F$60,'Vastaukset, kilpailijat (yl)'!W146=Pistetaulukko!$L$60),Pistetaulukko!$F$59,0))))</f>
        <v>0</v>
      </c>
      <c r="X146" s="82">
        <f>IF('Vastaukset, kilpailijat (yl)'!X146=Pistetaulukko!$I$63,Pistetaulukko!$I$62,IF(OR('Vastaukset, kilpailijat (yl)'!X146=Pistetaulukko!$H$63,'Vastaukset, kilpailijat (yl)'!X146=Pistetaulukko!$J$63),Pistetaulukko!$H$62,IF(OR('Vastaukset, kilpailijat (yl)'!X146=Pistetaulukko!$G$63,'Vastaukset, kilpailijat (yl)'!X146=Pistetaulukko!$K$63),Pistetaulukko!$G$62,IF(OR('Vastaukset, kilpailijat (yl)'!X146=Pistetaulukko!$F$63,'Vastaukset, kilpailijat (yl)'!X146=Pistetaulukko!$L$63),Pistetaulukko!$F$62,0))))</f>
        <v>0</v>
      </c>
      <c r="Y146" s="82">
        <f>IF('Vastaukset, kilpailijat (yl)'!Y146=Pistetaulukko!$I$66,Pistetaulukko!$I$65,IF(OR('Vastaukset, kilpailijat (yl)'!Y146=Pistetaulukko!$H$66,'Vastaukset, kilpailijat (yl)'!Y146=Pistetaulukko!$J$66),Pistetaulukko!$H$65,IF(OR('Vastaukset, kilpailijat (yl)'!Y146=Pistetaulukko!$G$66,'Vastaukset, kilpailijat (yl)'!Y146=Pistetaulukko!$K$66),Pistetaulukko!$G$65,IF(OR('Vastaukset, kilpailijat (yl)'!Y146=Pistetaulukko!$F$66,'Vastaukset, kilpailijat (yl)'!Y146=Pistetaulukko!$L$66),Pistetaulukko!$F$65,IF(OR('Vastaukset, kilpailijat (yl)'!Y146=Pistetaulukko!$E$66,'Vastaukset, kilpailijat (yl)'!Y146=Pistetaulukko!$M$66),Pistetaulukko!$E$65,IF(OR('Vastaukset, kilpailijat (yl)'!Y146=Pistetaulukko!$D$66,'Vastaukset, kilpailijat (yl)'!Y146=Pistetaulukko!$N$66),Pistetaulukko!$D$65,0))))))</f>
        <v>0</v>
      </c>
      <c r="Z146" s="82">
        <f>IF('Vastaukset, kilpailijat (yl)'!Z146=Pistetaulukko!$I$69,Pistetaulukko!$I$68,IF(OR('Vastaukset, kilpailijat (yl)'!Z146=Pistetaulukko!$H$69,'Vastaukset, kilpailijat (yl)'!Z146=Pistetaulukko!$J$69),Pistetaulukko!$H$68,IF(OR('Vastaukset, kilpailijat (yl)'!Z146=Pistetaulukko!$G$69,'Vastaukset, kilpailijat (yl)'!Z146=Pistetaulukko!$K$69),Pistetaulukko!$G$68,IF(OR('Vastaukset, kilpailijat (yl)'!Z146=Pistetaulukko!$F$69,'Vastaukset, kilpailijat (yl)'!Z146=Pistetaulukko!$L$69),Pistetaulukko!$F$68,IF(OR('Vastaukset, kilpailijat (yl)'!Z146=Pistetaulukko!$E$69,'Vastaukset, kilpailijat (yl)'!Z146=Pistetaulukko!$M$69),Pistetaulukko!$E$68,IF(OR('Vastaukset, kilpailijat (yl)'!Z146=Pistetaulukko!$D$69,'Vastaukset, kilpailijat (yl)'!Z146=Pistetaulukko!$N$69),Pistetaulukko!$D$68,0))))))</f>
        <v>0</v>
      </c>
      <c r="AA146" s="4">
        <f t="shared" si="10"/>
        <v>0</v>
      </c>
      <c r="AB146" s="34">
        <f>'Vastaukset, kilpailijat (yl)'!AD146</f>
        <v>0</v>
      </c>
      <c r="AC146" s="125">
        <f>'Vastaukset, kilpailijat (yl)'!AC146</f>
        <v>0</v>
      </c>
      <c r="AD146" s="35">
        <f t="shared" si="11"/>
        <v>-4.1666666666666664E-2</v>
      </c>
      <c r="AE146" s="111">
        <f t="shared" si="12"/>
        <v>0</v>
      </c>
      <c r="AF146" s="109">
        <f t="shared" si="13"/>
        <v>0</v>
      </c>
      <c r="AG146" s="115">
        <f>'Suunnistus (yl)'!I146</f>
        <v>160</v>
      </c>
      <c r="AH146" s="107">
        <f t="shared" si="14"/>
        <v>160</v>
      </c>
      <c r="AI146" s="12"/>
    </row>
    <row r="147" spans="1:35" x14ac:dyDescent="0.3">
      <c r="A147" s="7">
        <f>'Vastaukset, kilpailijat (yl)'!A147</f>
        <v>0</v>
      </c>
      <c r="B147" s="56">
        <f>'Vastaukset, kilpailijat (yl)'!B147</f>
        <v>0</v>
      </c>
      <c r="C147" s="6">
        <f>'Vastaukset, kilpailijat (yl)'!C147</f>
        <v>0</v>
      </c>
      <c r="D147" s="6">
        <f>'Vastaukset, kilpailijat (yl)'!D147</f>
        <v>0</v>
      </c>
      <c r="E147" s="82">
        <f>IF('Vastaukset, kilpailijat (yl)'!E147=Pistetaulukko!$I$3,Pistetaulukko!$I$2,0)</f>
        <v>0</v>
      </c>
      <c r="F147" s="82">
        <f>IF('Vastaukset, kilpailijat (yl)'!F147=Pistetaulukko!$I$6,Pistetaulukko!$I$5,IF(OR('Vastaukset, kilpailijat (yl)'!F147=Pistetaulukko!$H$6,'Vastaukset, kilpailijat (yl)'!F147=Pistetaulukko!$J$6),Pistetaulukko!$H$5,IF(OR('Vastaukset, kilpailijat (yl)'!F147=Pistetaulukko!$G$6,'Vastaukset, kilpailijat (yl)'!F147=Pistetaulukko!$K$6),Pistetaulukko!$G$5,IF(OR('Vastaukset, kilpailijat (yl)'!F147=Pistetaulukko!$F$6,'Vastaukset, kilpailijat (yl)'!F147=Pistetaulukko!$L$6),Pistetaulukko!$F$5,0))))</f>
        <v>0</v>
      </c>
      <c r="G147" s="82">
        <f>IF('Vastaukset, kilpailijat (yl)'!G147=Pistetaulukko!$I$9,Pistetaulukko!$I$8,IF(OR('Vastaukset, kilpailijat (yl)'!G147=Pistetaulukko!$H$9,'Vastaukset, kilpailijat (yl)'!G147=Pistetaulukko!$J$9),Pistetaulukko!$H$8,IF(OR('Vastaukset, kilpailijat (yl)'!G147=Pistetaulukko!$G$9,'Vastaukset, kilpailijat (yl)'!G147=Pistetaulukko!$K$9),Pistetaulukko!$G$8,IF(OR('Vastaukset, kilpailijat (yl)'!G147=Pistetaulukko!$F$9,'Vastaukset, kilpailijat (yl)'!G147=Pistetaulukko!$L$9),Pistetaulukko!$F$8,0))))</f>
        <v>0</v>
      </c>
      <c r="H147" s="82">
        <f>IF('Vastaukset, kilpailijat (yl)'!H147=Pistetaulukko!$I$12,Pistetaulukko!$I$11,IF(OR('Vastaukset, kilpailijat (yl)'!H147=Pistetaulukko!$H$12,'Vastaukset, kilpailijat (yl)'!H147=Pistetaulukko!$J$12),Pistetaulukko!$H$11,IF(OR('Vastaukset, kilpailijat (yl)'!H147=Pistetaulukko!$G$12,'Vastaukset, kilpailijat (yl)'!H147=Pistetaulukko!$K$12),Pistetaulukko!$G$11,IF(OR('Vastaukset, kilpailijat (yl)'!H147=Pistetaulukko!$F$12,'Vastaukset, kilpailijat (yl)'!H147=Pistetaulukko!$L$12),Pistetaulukko!$F$11,0))))</f>
        <v>0</v>
      </c>
      <c r="I147" s="82">
        <f>IF('Vastaukset, kilpailijat (yl)'!I147=Pistetaulukko!$I$18,Pistetaulukko!$I$17,0)</f>
        <v>0</v>
      </c>
      <c r="J147" s="82">
        <f>IF('Vastaukset, kilpailijat (yl)'!J147=Pistetaulukko!$I$21,Pistetaulukko!$I$20,IF(OR('Vastaukset, kilpailijat (yl)'!J147=Pistetaulukko!$H$21,'Vastaukset, kilpailijat (yl)'!J147=Pistetaulukko!$J$21),Pistetaulukko!$H$20,IF(OR('Vastaukset, kilpailijat (yl)'!J147=Pistetaulukko!$G$21,'Vastaukset, kilpailijat (yl)'!J147=Pistetaulukko!$K$21),Pistetaulukko!$G$20,IF(OR('Vastaukset, kilpailijat (yl)'!J147=Pistetaulukko!$F$21,'Vastaukset, kilpailijat (yl)'!J147=Pistetaulukko!$L$21),Pistetaulukko!$F$20,0))))</f>
        <v>0</v>
      </c>
      <c r="K147" s="82">
        <f>IF('Vastaukset, kilpailijat (yl)'!K147=Pistetaulukko!$I$24,Pistetaulukko!$I$23,0)</f>
        <v>0</v>
      </c>
      <c r="L147" s="82">
        <f>IF('Vastaukset, kilpailijat (yl)'!L147=Pistetaulukko!$I$27,Pistetaulukko!$I$26,IF(OR('Vastaukset, kilpailijat (yl)'!L147=Pistetaulukko!$H$27,'Vastaukset, kilpailijat (yl)'!L147=Pistetaulukko!$J$27),Pistetaulukko!$H$26,IF(OR('Vastaukset, kilpailijat (yl)'!L147=Pistetaulukko!$G$27,'Vastaukset, kilpailijat (yl)'!L147=Pistetaulukko!$K$27),Pistetaulukko!$G$26,IF(OR('Vastaukset, kilpailijat (yl)'!L147=Pistetaulukko!$F$27,'Vastaukset, kilpailijat (yl)'!L147=Pistetaulukko!$L$27),Pistetaulukko!$F$26,0))))</f>
        <v>0</v>
      </c>
      <c r="M147" s="82">
        <f>IF('Vastaukset, kilpailijat (yl)'!M147=Pistetaulukko!$I$30,Pistetaulukko!$I$29,0)</f>
        <v>0</v>
      </c>
      <c r="N147" s="82">
        <f>IF('Vastaukset, kilpailijat (yl)'!N147=Pistetaulukko!$I$33,Pistetaulukko!$I$32,IF(OR('Vastaukset, kilpailijat (yl)'!N147=Pistetaulukko!$H$33,'Vastaukset, kilpailijat (yl)'!N147=Pistetaulukko!$J$33),Pistetaulukko!$H$32,IF(OR('Vastaukset, kilpailijat (yl)'!N147=Pistetaulukko!$G$33,'Vastaukset, kilpailijat (yl)'!N147=Pistetaulukko!$K$33),Pistetaulukko!$G$32,IF(OR('Vastaukset, kilpailijat (yl)'!N147=Pistetaulukko!$F$33,'Vastaukset, kilpailijat (yl)'!N147=Pistetaulukko!$L$33),Pistetaulukko!$F$32,IF(OR('Vastaukset, kilpailijat (yl)'!N147=Pistetaulukko!$E$33,'Vastaukset, kilpailijat (yl)'!N147=Pistetaulukko!$M$33),Pistetaulukko!$E$32,IF(OR('Vastaukset, kilpailijat (yl)'!N147=Pistetaulukko!$D$33,'Vastaukset, kilpailijat (yl)'!N147=Pistetaulukko!$N$33),Pistetaulukko!$D$32,0))))))</f>
        <v>0</v>
      </c>
      <c r="O147" s="82">
        <f>IF('Vastaukset, kilpailijat (yl)'!O147=Pistetaulukko!$I$36,Pistetaulukko!$I$35,IF(OR('Vastaukset, kilpailijat (yl)'!O147=Pistetaulukko!$H$36,'Vastaukset, kilpailijat (yl)'!O147=Pistetaulukko!$J$36),Pistetaulukko!$H$35,IF(OR('Vastaukset, kilpailijat (yl)'!O147=Pistetaulukko!$G$36,'Vastaukset, kilpailijat (yl)'!O147=Pistetaulukko!$K$36),Pistetaulukko!$G$35,IF(OR('Vastaukset, kilpailijat (yl)'!O147=Pistetaulukko!$F$36,'Vastaukset, kilpailijat (yl)'!O147=Pistetaulukko!$L$36),Pistetaulukko!$F$35,IF(OR('Vastaukset, kilpailijat (yl)'!O147=Pistetaulukko!$E$36,'Vastaukset, kilpailijat (yl)'!O147=Pistetaulukko!$M$36),Pistetaulukko!$E$35,IF(OR('Vastaukset, kilpailijat (yl)'!O147=Pistetaulukko!$D$36,'Vastaukset, kilpailijat (yl)'!O147=Pistetaulukko!$N$36),Pistetaulukko!$D$35,IF(OR('Vastaukset, kilpailijat (yl)'!O147=Pistetaulukko!$C$36,'Vastaukset, kilpailijat (yl)'!O147=Pistetaulukko!$O$36),Pistetaulukko!$C$35,IF(OR('Vastaukset, kilpailijat (yl)'!O147=Pistetaulukko!$B$36,'Vastaukset, kilpailijat (yl)'!O147=Pistetaulukko!$P$36),Pistetaulukko!$B$35,0))))))))</f>
        <v>0</v>
      </c>
      <c r="P147" s="82">
        <f>IF('Vastaukset, kilpailijat (yl)'!P147=Pistetaulukko!$I$39,Pistetaulukko!$I$38,IF(OR('Vastaukset, kilpailijat (yl)'!P147=Pistetaulukko!$H$39,'Vastaukset, kilpailijat (yl)'!P147=Pistetaulukko!$J$39),Pistetaulukko!$H$38,IF(OR('Vastaukset, kilpailijat (yl)'!P147=Pistetaulukko!$G$39,'Vastaukset, kilpailijat (yl)'!P147=Pistetaulukko!$K$39),Pistetaulukko!$G$38,IF(OR('Vastaukset, kilpailijat (yl)'!P147=Pistetaulukko!$F$39,'Vastaukset, kilpailijat (yl)'!P147=Pistetaulukko!$L$39),Pistetaulukko!$F$38,0))))</f>
        <v>0</v>
      </c>
      <c r="Q147" s="82">
        <f>IF('Vastaukset, kilpailijat (yl)'!Q147=Pistetaulukko!$I$42,Pistetaulukko!$I$41,IF(OR('Vastaukset, kilpailijat (yl)'!Q147=Pistetaulukko!$H$42,'Vastaukset, kilpailijat (yl)'!Q147=Pistetaulukko!$J$42),Pistetaulukko!$H$41,IF(OR('Vastaukset, kilpailijat (yl)'!Q147=Pistetaulukko!$G$42,'Vastaukset, kilpailijat (yl)'!Q147=Pistetaulukko!$K$42),Pistetaulukko!$G$41,IF(OR('Vastaukset, kilpailijat (yl)'!Q147=Pistetaulukko!$F$42,'Vastaukset, kilpailijat (yl)'!Q147=Pistetaulukko!$L$42),Pistetaulukko!$F$41,0))))</f>
        <v>0</v>
      </c>
      <c r="R147" s="82">
        <f>IF('Vastaukset, kilpailijat (yl)'!R147=Pistetaulukko!$I$45,Pistetaulukko!$I$44,IF(OR('Vastaukset, kilpailijat (yl)'!R147=Pistetaulukko!$H$45,'Vastaukset, kilpailijat (yl)'!R147=Pistetaulukko!$J$45),Pistetaulukko!$H$44,IF(OR('Vastaukset, kilpailijat (yl)'!R147=Pistetaulukko!$G$45,'Vastaukset, kilpailijat (yl)'!R147=Pistetaulukko!$K$45),Pistetaulukko!$G$44,IF(OR('Vastaukset, kilpailijat (yl)'!R147=Pistetaulukko!$F$45,'Vastaukset, kilpailijat (yl)'!R147=Pistetaulukko!$L$45),Pistetaulukko!$F$44,0))))</f>
        <v>0</v>
      </c>
      <c r="S147" s="82">
        <f>IF('Vastaukset, kilpailijat (yl)'!S147=Pistetaulukko!$I$48,Pistetaulukko!$I$47,IF(OR('Vastaukset, kilpailijat (yl)'!S147=Pistetaulukko!$H$48,'Vastaukset, kilpailijat (yl)'!S147=Pistetaulukko!$J$48),Pistetaulukko!$H$47,IF(OR('Vastaukset, kilpailijat (yl)'!S147=Pistetaulukko!$G$48,'Vastaukset, kilpailijat (yl)'!S147=Pistetaulukko!$K$48),Pistetaulukko!$G$47,IF(OR('Vastaukset, kilpailijat (yl)'!S147=Pistetaulukko!$F$48,'Vastaukset, kilpailijat (yl)'!S147=Pistetaulukko!$L$48),Pistetaulukko!$F$47,0))))</f>
        <v>0</v>
      </c>
      <c r="T147" s="82">
        <f>IF('Vastaukset, kilpailijat (yl)'!T147=Pistetaulukko!$I$51,Pistetaulukko!$I$50,IF(OR('Vastaukset, kilpailijat (yl)'!T147=Pistetaulukko!$H$51,'Vastaukset, kilpailijat (yl)'!T147=Pistetaulukko!$J$51),Pistetaulukko!$H$50,IF(OR('Vastaukset, kilpailijat (yl)'!T147=Pistetaulukko!$G$51,'Vastaukset, kilpailijat (yl)'!T147=Pistetaulukko!$K$51),Pistetaulukko!$G$50,IF(OR('Vastaukset, kilpailijat (yl)'!T147=Pistetaulukko!$F$51,'Vastaukset, kilpailijat (yl)'!T147=Pistetaulukko!$L$51),Pistetaulukko!$F$50,0))))</f>
        <v>0</v>
      </c>
      <c r="U147" s="82">
        <f>IF('Vastaukset, kilpailijat (yl)'!U147=Pistetaulukko!$I$54,Pistetaulukko!$I$53,IF(OR('Vastaukset, kilpailijat (yl)'!U147=Pistetaulukko!$H$54,'Vastaukset, kilpailijat (yl)'!U147=Pistetaulukko!$J$54),Pistetaulukko!$H$53,IF(OR('Vastaukset, kilpailijat (yl)'!U147=Pistetaulukko!$G$54,'Vastaukset, kilpailijat (yl)'!U147=Pistetaulukko!$K$54),Pistetaulukko!$G$53,IF(OR('Vastaukset, kilpailijat (yl)'!U147=Pistetaulukko!$F$54,'Vastaukset, kilpailijat (yl)'!U147=Pistetaulukko!$L$54),Pistetaulukko!$F$53,0))))</f>
        <v>0</v>
      </c>
      <c r="V147" s="82">
        <f>IF('Vastaukset, kilpailijat (yl)'!V147=Pistetaulukko!$I$57,Pistetaulukko!$I$56,IF(OR('Vastaukset, kilpailijat (yl)'!V147=Pistetaulukko!$H$57,'Vastaukset, kilpailijat (yl)'!V147=Pistetaulukko!$J$57),Pistetaulukko!$H$56,IF(OR('Vastaukset, kilpailijat (yl)'!V147=Pistetaulukko!$G$57,'Vastaukset, kilpailijat (yl)'!V147=Pistetaulukko!$K$57),Pistetaulukko!$G$56,IF(OR('Vastaukset, kilpailijat (yl)'!V147=Pistetaulukko!$F$57,'Vastaukset, kilpailijat (yl)'!V147=Pistetaulukko!$L$57),Pistetaulukko!$F$56,0))))</f>
        <v>0</v>
      </c>
      <c r="W147" s="82">
        <f>IF('Vastaukset, kilpailijat (yl)'!W147=Pistetaulukko!$I$60,Pistetaulukko!$I$59,IF(OR('Vastaukset, kilpailijat (yl)'!W147=Pistetaulukko!$H$60,'Vastaukset, kilpailijat (yl)'!W147=Pistetaulukko!$J$60),Pistetaulukko!$H$59,IF(OR('Vastaukset, kilpailijat (yl)'!W147=Pistetaulukko!$G$60,'Vastaukset, kilpailijat (yl)'!W147=Pistetaulukko!$K$60),Pistetaulukko!$G$59,IF(OR('Vastaukset, kilpailijat (yl)'!W147=Pistetaulukko!$F$60,'Vastaukset, kilpailijat (yl)'!W147=Pistetaulukko!$L$60),Pistetaulukko!$F$59,0))))</f>
        <v>0</v>
      </c>
      <c r="X147" s="82">
        <f>IF('Vastaukset, kilpailijat (yl)'!X147=Pistetaulukko!$I$63,Pistetaulukko!$I$62,IF(OR('Vastaukset, kilpailijat (yl)'!X147=Pistetaulukko!$H$63,'Vastaukset, kilpailijat (yl)'!X147=Pistetaulukko!$J$63),Pistetaulukko!$H$62,IF(OR('Vastaukset, kilpailijat (yl)'!X147=Pistetaulukko!$G$63,'Vastaukset, kilpailijat (yl)'!X147=Pistetaulukko!$K$63),Pistetaulukko!$G$62,IF(OR('Vastaukset, kilpailijat (yl)'!X147=Pistetaulukko!$F$63,'Vastaukset, kilpailijat (yl)'!X147=Pistetaulukko!$L$63),Pistetaulukko!$F$62,0))))</f>
        <v>0</v>
      </c>
      <c r="Y147" s="82">
        <f>IF('Vastaukset, kilpailijat (yl)'!Y147=Pistetaulukko!$I$66,Pistetaulukko!$I$65,IF(OR('Vastaukset, kilpailijat (yl)'!Y147=Pistetaulukko!$H$66,'Vastaukset, kilpailijat (yl)'!Y147=Pistetaulukko!$J$66),Pistetaulukko!$H$65,IF(OR('Vastaukset, kilpailijat (yl)'!Y147=Pistetaulukko!$G$66,'Vastaukset, kilpailijat (yl)'!Y147=Pistetaulukko!$K$66),Pistetaulukko!$G$65,IF(OR('Vastaukset, kilpailijat (yl)'!Y147=Pistetaulukko!$F$66,'Vastaukset, kilpailijat (yl)'!Y147=Pistetaulukko!$L$66),Pistetaulukko!$F$65,IF(OR('Vastaukset, kilpailijat (yl)'!Y147=Pistetaulukko!$E$66,'Vastaukset, kilpailijat (yl)'!Y147=Pistetaulukko!$M$66),Pistetaulukko!$E$65,IF(OR('Vastaukset, kilpailijat (yl)'!Y147=Pistetaulukko!$D$66,'Vastaukset, kilpailijat (yl)'!Y147=Pistetaulukko!$N$66),Pistetaulukko!$D$65,0))))))</f>
        <v>0</v>
      </c>
      <c r="Z147" s="82">
        <f>IF('Vastaukset, kilpailijat (yl)'!Z147=Pistetaulukko!$I$69,Pistetaulukko!$I$68,IF(OR('Vastaukset, kilpailijat (yl)'!Z147=Pistetaulukko!$H$69,'Vastaukset, kilpailijat (yl)'!Z147=Pistetaulukko!$J$69),Pistetaulukko!$H$68,IF(OR('Vastaukset, kilpailijat (yl)'!Z147=Pistetaulukko!$G$69,'Vastaukset, kilpailijat (yl)'!Z147=Pistetaulukko!$K$69),Pistetaulukko!$G$68,IF(OR('Vastaukset, kilpailijat (yl)'!Z147=Pistetaulukko!$F$69,'Vastaukset, kilpailijat (yl)'!Z147=Pistetaulukko!$L$69),Pistetaulukko!$F$68,IF(OR('Vastaukset, kilpailijat (yl)'!Z147=Pistetaulukko!$E$69,'Vastaukset, kilpailijat (yl)'!Z147=Pistetaulukko!$M$69),Pistetaulukko!$E$68,IF(OR('Vastaukset, kilpailijat (yl)'!Z147=Pistetaulukko!$D$69,'Vastaukset, kilpailijat (yl)'!Z147=Pistetaulukko!$N$69),Pistetaulukko!$D$68,0))))))</f>
        <v>0</v>
      </c>
      <c r="AA147" s="4">
        <f t="shared" si="10"/>
        <v>0</v>
      </c>
      <c r="AB147" s="34">
        <f>'Vastaukset, kilpailijat (yl)'!AD147</f>
        <v>0</v>
      </c>
      <c r="AC147" s="125">
        <f>'Vastaukset, kilpailijat (yl)'!AC147</f>
        <v>0</v>
      </c>
      <c r="AD147" s="35">
        <f t="shared" si="11"/>
        <v>-4.1666666666666664E-2</v>
      </c>
      <c r="AE147" s="111">
        <f t="shared" si="12"/>
        <v>0</v>
      </c>
      <c r="AF147" s="109">
        <f t="shared" si="13"/>
        <v>0</v>
      </c>
      <c r="AG147" s="115">
        <f>'Suunnistus (yl)'!I147</f>
        <v>160</v>
      </c>
      <c r="AH147" s="107">
        <f t="shared" si="14"/>
        <v>160</v>
      </c>
      <c r="AI147" s="12"/>
    </row>
    <row r="148" spans="1:35" x14ac:dyDescent="0.3">
      <c r="A148" s="7">
        <f>'Vastaukset, kilpailijat (yl)'!A148</f>
        <v>0</v>
      </c>
      <c r="B148" s="56">
        <f>'Vastaukset, kilpailijat (yl)'!B148</f>
        <v>0</v>
      </c>
      <c r="C148" s="6">
        <f>'Vastaukset, kilpailijat (yl)'!C148</f>
        <v>0</v>
      </c>
      <c r="D148" s="6">
        <f>'Vastaukset, kilpailijat (yl)'!D148</f>
        <v>0</v>
      </c>
      <c r="E148" s="82">
        <f>IF('Vastaukset, kilpailijat (yl)'!E148=Pistetaulukko!$I$3,Pistetaulukko!$I$2,0)</f>
        <v>0</v>
      </c>
      <c r="F148" s="82">
        <f>IF('Vastaukset, kilpailijat (yl)'!F148=Pistetaulukko!$I$6,Pistetaulukko!$I$5,IF(OR('Vastaukset, kilpailijat (yl)'!F148=Pistetaulukko!$H$6,'Vastaukset, kilpailijat (yl)'!F148=Pistetaulukko!$J$6),Pistetaulukko!$H$5,IF(OR('Vastaukset, kilpailijat (yl)'!F148=Pistetaulukko!$G$6,'Vastaukset, kilpailijat (yl)'!F148=Pistetaulukko!$K$6),Pistetaulukko!$G$5,IF(OR('Vastaukset, kilpailijat (yl)'!F148=Pistetaulukko!$F$6,'Vastaukset, kilpailijat (yl)'!F148=Pistetaulukko!$L$6),Pistetaulukko!$F$5,0))))</f>
        <v>0</v>
      </c>
      <c r="G148" s="82">
        <f>IF('Vastaukset, kilpailijat (yl)'!G148=Pistetaulukko!$I$9,Pistetaulukko!$I$8,IF(OR('Vastaukset, kilpailijat (yl)'!G148=Pistetaulukko!$H$9,'Vastaukset, kilpailijat (yl)'!G148=Pistetaulukko!$J$9),Pistetaulukko!$H$8,IF(OR('Vastaukset, kilpailijat (yl)'!G148=Pistetaulukko!$G$9,'Vastaukset, kilpailijat (yl)'!G148=Pistetaulukko!$K$9),Pistetaulukko!$G$8,IF(OR('Vastaukset, kilpailijat (yl)'!G148=Pistetaulukko!$F$9,'Vastaukset, kilpailijat (yl)'!G148=Pistetaulukko!$L$9),Pistetaulukko!$F$8,0))))</f>
        <v>0</v>
      </c>
      <c r="H148" s="82">
        <f>IF('Vastaukset, kilpailijat (yl)'!H148=Pistetaulukko!$I$12,Pistetaulukko!$I$11,IF(OR('Vastaukset, kilpailijat (yl)'!H148=Pistetaulukko!$H$12,'Vastaukset, kilpailijat (yl)'!H148=Pistetaulukko!$J$12),Pistetaulukko!$H$11,IF(OR('Vastaukset, kilpailijat (yl)'!H148=Pistetaulukko!$G$12,'Vastaukset, kilpailijat (yl)'!H148=Pistetaulukko!$K$12),Pistetaulukko!$G$11,IF(OR('Vastaukset, kilpailijat (yl)'!H148=Pistetaulukko!$F$12,'Vastaukset, kilpailijat (yl)'!H148=Pistetaulukko!$L$12),Pistetaulukko!$F$11,0))))</f>
        <v>0</v>
      </c>
      <c r="I148" s="82">
        <f>IF('Vastaukset, kilpailijat (yl)'!I148=Pistetaulukko!$I$18,Pistetaulukko!$I$17,0)</f>
        <v>0</v>
      </c>
      <c r="J148" s="82">
        <f>IF('Vastaukset, kilpailijat (yl)'!J148=Pistetaulukko!$I$21,Pistetaulukko!$I$20,IF(OR('Vastaukset, kilpailijat (yl)'!J148=Pistetaulukko!$H$21,'Vastaukset, kilpailijat (yl)'!J148=Pistetaulukko!$J$21),Pistetaulukko!$H$20,IF(OR('Vastaukset, kilpailijat (yl)'!J148=Pistetaulukko!$G$21,'Vastaukset, kilpailijat (yl)'!J148=Pistetaulukko!$K$21),Pistetaulukko!$G$20,IF(OR('Vastaukset, kilpailijat (yl)'!J148=Pistetaulukko!$F$21,'Vastaukset, kilpailijat (yl)'!J148=Pistetaulukko!$L$21),Pistetaulukko!$F$20,0))))</f>
        <v>0</v>
      </c>
      <c r="K148" s="82">
        <f>IF('Vastaukset, kilpailijat (yl)'!K148=Pistetaulukko!$I$24,Pistetaulukko!$I$23,0)</f>
        <v>0</v>
      </c>
      <c r="L148" s="82">
        <f>IF('Vastaukset, kilpailijat (yl)'!L148=Pistetaulukko!$I$27,Pistetaulukko!$I$26,IF(OR('Vastaukset, kilpailijat (yl)'!L148=Pistetaulukko!$H$27,'Vastaukset, kilpailijat (yl)'!L148=Pistetaulukko!$J$27),Pistetaulukko!$H$26,IF(OR('Vastaukset, kilpailijat (yl)'!L148=Pistetaulukko!$G$27,'Vastaukset, kilpailijat (yl)'!L148=Pistetaulukko!$K$27),Pistetaulukko!$G$26,IF(OR('Vastaukset, kilpailijat (yl)'!L148=Pistetaulukko!$F$27,'Vastaukset, kilpailijat (yl)'!L148=Pistetaulukko!$L$27),Pistetaulukko!$F$26,0))))</f>
        <v>0</v>
      </c>
      <c r="M148" s="82">
        <f>IF('Vastaukset, kilpailijat (yl)'!M148=Pistetaulukko!$I$30,Pistetaulukko!$I$29,0)</f>
        <v>0</v>
      </c>
      <c r="N148" s="82">
        <f>IF('Vastaukset, kilpailijat (yl)'!N148=Pistetaulukko!$I$33,Pistetaulukko!$I$32,IF(OR('Vastaukset, kilpailijat (yl)'!N148=Pistetaulukko!$H$33,'Vastaukset, kilpailijat (yl)'!N148=Pistetaulukko!$J$33),Pistetaulukko!$H$32,IF(OR('Vastaukset, kilpailijat (yl)'!N148=Pistetaulukko!$G$33,'Vastaukset, kilpailijat (yl)'!N148=Pistetaulukko!$K$33),Pistetaulukko!$G$32,IF(OR('Vastaukset, kilpailijat (yl)'!N148=Pistetaulukko!$F$33,'Vastaukset, kilpailijat (yl)'!N148=Pistetaulukko!$L$33),Pistetaulukko!$F$32,IF(OR('Vastaukset, kilpailijat (yl)'!N148=Pistetaulukko!$E$33,'Vastaukset, kilpailijat (yl)'!N148=Pistetaulukko!$M$33),Pistetaulukko!$E$32,IF(OR('Vastaukset, kilpailijat (yl)'!N148=Pistetaulukko!$D$33,'Vastaukset, kilpailijat (yl)'!N148=Pistetaulukko!$N$33),Pistetaulukko!$D$32,0))))))</f>
        <v>0</v>
      </c>
      <c r="O148" s="82">
        <f>IF('Vastaukset, kilpailijat (yl)'!O148=Pistetaulukko!$I$36,Pistetaulukko!$I$35,IF(OR('Vastaukset, kilpailijat (yl)'!O148=Pistetaulukko!$H$36,'Vastaukset, kilpailijat (yl)'!O148=Pistetaulukko!$J$36),Pistetaulukko!$H$35,IF(OR('Vastaukset, kilpailijat (yl)'!O148=Pistetaulukko!$G$36,'Vastaukset, kilpailijat (yl)'!O148=Pistetaulukko!$K$36),Pistetaulukko!$G$35,IF(OR('Vastaukset, kilpailijat (yl)'!O148=Pistetaulukko!$F$36,'Vastaukset, kilpailijat (yl)'!O148=Pistetaulukko!$L$36),Pistetaulukko!$F$35,IF(OR('Vastaukset, kilpailijat (yl)'!O148=Pistetaulukko!$E$36,'Vastaukset, kilpailijat (yl)'!O148=Pistetaulukko!$M$36),Pistetaulukko!$E$35,IF(OR('Vastaukset, kilpailijat (yl)'!O148=Pistetaulukko!$D$36,'Vastaukset, kilpailijat (yl)'!O148=Pistetaulukko!$N$36),Pistetaulukko!$D$35,IF(OR('Vastaukset, kilpailijat (yl)'!O148=Pistetaulukko!$C$36,'Vastaukset, kilpailijat (yl)'!O148=Pistetaulukko!$O$36),Pistetaulukko!$C$35,IF(OR('Vastaukset, kilpailijat (yl)'!O148=Pistetaulukko!$B$36,'Vastaukset, kilpailijat (yl)'!O148=Pistetaulukko!$P$36),Pistetaulukko!$B$35,0))))))))</f>
        <v>0</v>
      </c>
      <c r="P148" s="82">
        <f>IF('Vastaukset, kilpailijat (yl)'!P148=Pistetaulukko!$I$39,Pistetaulukko!$I$38,IF(OR('Vastaukset, kilpailijat (yl)'!P148=Pistetaulukko!$H$39,'Vastaukset, kilpailijat (yl)'!P148=Pistetaulukko!$J$39),Pistetaulukko!$H$38,IF(OR('Vastaukset, kilpailijat (yl)'!P148=Pistetaulukko!$G$39,'Vastaukset, kilpailijat (yl)'!P148=Pistetaulukko!$K$39),Pistetaulukko!$G$38,IF(OR('Vastaukset, kilpailijat (yl)'!P148=Pistetaulukko!$F$39,'Vastaukset, kilpailijat (yl)'!P148=Pistetaulukko!$L$39),Pistetaulukko!$F$38,0))))</f>
        <v>0</v>
      </c>
      <c r="Q148" s="82">
        <f>IF('Vastaukset, kilpailijat (yl)'!Q148=Pistetaulukko!$I$42,Pistetaulukko!$I$41,IF(OR('Vastaukset, kilpailijat (yl)'!Q148=Pistetaulukko!$H$42,'Vastaukset, kilpailijat (yl)'!Q148=Pistetaulukko!$J$42),Pistetaulukko!$H$41,IF(OR('Vastaukset, kilpailijat (yl)'!Q148=Pistetaulukko!$G$42,'Vastaukset, kilpailijat (yl)'!Q148=Pistetaulukko!$K$42),Pistetaulukko!$G$41,IF(OR('Vastaukset, kilpailijat (yl)'!Q148=Pistetaulukko!$F$42,'Vastaukset, kilpailijat (yl)'!Q148=Pistetaulukko!$L$42),Pistetaulukko!$F$41,0))))</f>
        <v>0</v>
      </c>
      <c r="R148" s="82">
        <f>IF('Vastaukset, kilpailijat (yl)'!R148=Pistetaulukko!$I$45,Pistetaulukko!$I$44,IF(OR('Vastaukset, kilpailijat (yl)'!R148=Pistetaulukko!$H$45,'Vastaukset, kilpailijat (yl)'!R148=Pistetaulukko!$J$45),Pistetaulukko!$H$44,IF(OR('Vastaukset, kilpailijat (yl)'!R148=Pistetaulukko!$G$45,'Vastaukset, kilpailijat (yl)'!R148=Pistetaulukko!$K$45),Pistetaulukko!$G$44,IF(OR('Vastaukset, kilpailijat (yl)'!R148=Pistetaulukko!$F$45,'Vastaukset, kilpailijat (yl)'!R148=Pistetaulukko!$L$45),Pistetaulukko!$F$44,0))))</f>
        <v>0</v>
      </c>
      <c r="S148" s="82">
        <f>IF('Vastaukset, kilpailijat (yl)'!S148=Pistetaulukko!$I$48,Pistetaulukko!$I$47,IF(OR('Vastaukset, kilpailijat (yl)'!S148=Pistetaulukko!$H$48,'Vastaukset, kilpailijat (yl)'!S148=Pistetaulukko!$J$48),Pistetaulukko!$H$47,IF(OR('Vastaukset, kilpailijat (yl)'!S148=Pistetaulukko!$G$48,'Vastaukset, kilpailijat (yl)'!S148=Pistetaulukko!$K$48),Pistetaulukko!$G$47,IF(OR('Vastaukset, kilpailijat (yl)'!S148=Pistetaulukko!$F$48,'Vastaukset, kilpailijat (yl)'!S148=Pistetaulukko!$L$48),Pistetaulukko!$F$47,0))))</f>
        <v>0</v>
      </c>
      <c r="T148" s="82">
        <f>IF('Vastaukset, kilpailijat (yl)'!T148=Pistetaulukko!$I$51,Pistetaulukko!$I$50,IF(OR('Vastaukset, kilpailijat (yl)'!T148=Pistetaulukko!$H$51,'Vastaukset, kilpailijat (yl)'!T148=Pistetaulukko!$J$51),Pistetaulukko!$H$50,IF(OR('Vastaukset, kilpailijat (yl)'!T148=Pistetaulukko!$G$51,'Vastaukset, kilpailijat (yl)'!T148=Pistetaulukko!$K$51),Pistetaulukko!$G$50,IF(OR('Vastaukset, kilpailijat (yl)'!T148=Pistetaulukko!$F$51,'Vastaukset, kilpailijat (yl)'!T148=Pistetaulukko!$L$51),Pistetaulukko!$F$50,0))))</f>
        <v>0</v>
      </c>
      <c r="U148" s="82">
        <f>IF('Vastaukset, kilpailijat (yl)'!U148=Pistetaulukko!$I$54,Pistetaulukko!$I$53,IF(OR('Vastaukset, kilpailijat (yl)'!U148=Pistetaulukko!$H$54,'Vastaukset, kilpailijat (yl)'!U148=Pistetaulukko!$J$54),Pistetaulukko!$H$53,IF(OR('Vastaukset, kilpailijat (yl)'!U148=Pistetaulukko!$G$54,'Vastaukset, kilpailijat (yl)'!U148=Pistetaulukko!$K$54),Pistetaulukko!$G$53,IF(OR('Vastaukset, kilpailijat (yl)'!U148=Pistetaulukko!$F$54,'Vastaukset, kilpailijat (yl)'!U148=Pistetaulukko!$L$54),Pistetaulukko!$F$53,0))))</f>
        <v>0</v>
      </c>
      <c r="V148" s="82">
        <f>IF('Vastaukset, kilpailijat (yl)'!V148=Pistetaulukko!$I$57,Pistetaulukko!$I$56,IF(OR('Vastaukset, kilpailijat (yl)'!V148=Pistetaulukko!$H$57,'Vastaukset, kilpailijat (yl)'!V148=Pistetaulukko!$J$57),Pistetaulukko!$H$56,IF(OR('Vastaukset, kilpailijat (yl)'!V148=Pistetaulukko!$G$57,'Vastaukset, kilpailijat (yl)'!V148=Pistetaulukko!$K$57),Pistetaulukko!$G$56,IF(OR('Vastaukset, kilpailijat (yl)'!V148=Pistetaulukko!$F$57,'Vastaukset, kilpailijat (yl)'!V148=Pistetaulukko!$L$57),Pistetaulukko!$F$56,0))))</f>
        <v>0</v>
      </c>
      <c r="W148" s="82">
        <f>IF('Vastaukset, kilpailijat (yl)'!W148=Pistetaulukko!$I$60,Pistetaulukko!$I$59,IF(OR('Vastaukset, kilpailijat (yl)'!W148=Pistetaulukko!$H$60,'Vastaukset, kilpailijat (yl)'!W148=Pistetaulukko!$J$60),Pistetaulukko!$H$59,IF(OR('Vastaukset, kilpailijat (yl)'!W148=Pistetaulukko!$G$60,'Vastaukset, kilpailijat (yl)'!W148=Pistetaulukko!$K$60),Pistetaulukko!$G$59,IF(OR('Vastaukset, kilpailijat (yl)'!W148=Pistetaulukko!$F$60,'Vastaukset, kilpailijat (yl)'!W148=Pistetaulukko!$L$60),Pistetaulukko!$F$59,0))))</f>
        <v>0</v>
      </c>
      <c r="X148" s="82">
        <f>IF('Vastaukset, kilpailijat (yl)'!X148=Pistetaulukko!$I$63,Pistetaulukko!$I$62,IF(OR('Vastaukset, kilpailijat (yl)'!X148=Pistetaulukko!$H$63,'Vastaukset, kilpailijat (yl)'!X148=Pistetaulukko!$J$63),Pistetaulukko!$H$62,IF(OR('Vastaukset, kilpailijat (yl)'!X148=Pistetaulukko!$G$63,'Vastaukset, kilpailijat (yl)'!X148=Pistetaulukko!$K$63),Pistetaulukko!$G$62,IF(OR('Vastaukset, kilpailijat (yl)'!X148=Pistetaulukko!$F$63,'Vastaukset, kilpailijat (yl)'!X148=Pistetaulukko!$L$63),Pistetaulukko!$F$62,0))))</f>
        <v>0</v>
      </c>
      <c r="Y148" s="82">
        <f>IF('Vastaukset, kilpailijat (yl)'!Y148=Pistetaulukko!$I$66,Pistetaulukko!$I$65,IF(OR('Vastaukset, kilpailijat (yl)'!Y148=Pistetaulukko!$H$66,'Vastaukset, kilpailijat (yl)'!Y148=Pistetaulukko!$J$66),Pistetaulukko!$H$65,IF(OR('Vastaukset, kilpailijat (yl)'!Y148=Pistetaulukko!$G$66,'Vastaukset, kilpailijat (yl)'!Y148=Pistetaulukko!$K$66),Pistetaulukko!$G$65,IF(OR('Vastaukset, kilpailijat (yl)'!Y148=Pistetaulukko!$F$66,'Vastaukset, kilpailijat (yl)'!Y148=Pistetaulukko!$L$66),Pistetaulukko!$F$65,IF(OR('Vastaukset, kilpailijat (yl)'!Y148=Pistetaulukko!$E$66,'Vastaukset, kilpailijat (yl)'!Y148=Pistetaulukko!$M$66),Pistetaulukko!$E$65,IF(OR('Vastaukset, kilpailijat (yl)'!Y148=Pistetaulukko!$D$66,'Vastaukset, kilpailijat (yl)'!Y148=Pistetaulukko!$N$66),Pistetaulukko!$D$65,0))))))</f>
        <v>0</v>
      </c>
      <c r="Z148" s="82">
        <f>IF('Vastaukset, kilpailijat (yl)'!Z148=Pistetaulukko!$I$69,Pistetaulukko!$I$68,IF(OR('Vastaukset, kilpailijat (yl)'!Z148=Pistetaulukko!$H$69,'Vastaukset, kilpailijat (yl)'!Z148=Pistetaulukko!$J$69),Pistetaulukko!$H$68,IF(OR('Vastaukset, kilpailijat (yl)'!Z148=Pistetaulukko!$G$69,'Vastaukset, kilpailijat (yl)'!Z148=Pistetaulukko!$K$69),Pistetaulukko!$G$68,IF(OR('Vastaukset, kilpailijat (yl)'!Z148=Pistetaulukko!$F$69,'Vastaukset, kilpailijat (yl)'!Z148=Pistetaulukko!$L$69),Pistetaulukko!$F$68,IF(OR('Vastaukset, kilpailijat (yl)'!Z148=Pistetaulukko!$E$69,'Vastaukset, kilpailijat (yl)'!Z148=Pistetaulukko!$M$69),Pistetaulukko!$E$68,IF(OR('Vastaukset, kilpailijat (yl)'!Z148=Pistetaulukko!$D$69,'Vastaukset, kilpailijat (yl)'!Z148=Pistetaulukko!$N$69),Pistetaulukko!$D$68,0))))))</f>
        <v>0</v>
      </c>
      <c r="AA148" s="4">
        <f t="shared" si="10"/>
        <v>0</v>
      </c>
      <c r="AB148" s="34">
        <f>'Vastaukset, kilpailijat (yl)'!AD148</f>
        <v>0</v>
      </c>
      <c r="AC148" s="125">
        <f>'Vastaukset, kilpailijat (yl)'!AC148</f>
        <v>0</v>
      </c>
      <c r="AD148" s="35">
        <f t="shared" si="11"/>
        <v>-4.1666666666666664E-2</v>
      </c>
      <c r="AE148" s="111">
        <f t="shared" si="12"/>
        <v>0</v>
      </c>
      <c r="AF148" s="109">
        <f t="shared" si="13"/>
        <v>0</v>
      </c>
      <c r="AG148" s="115">
        <f>'Suunnistus (yl)'!I148</f>
        <v>160</v>
      </c>
      <c r="AH148" s="107">
        <f t="shared" si="14"/>
        <v>160</v>
      </c>
      <c r="AI148" s="12"/>
    </row>
    <row r="149" spans="1:35" x14ac:dyDescent="0.3">
      <c r="A149" s="7">
        <f>'Vastaukset, kilpailijat (yl)'!A149</f>
        <v>0</v>
      </c>
      <c r="B149" s="56">
        <f>'Vastaukset, kilpailijat (yl)'!B149</f>
        <v>0</v>
      </c>
      <c r="C149" s="6">
        <f>'Vastaukset, kilpailijat (yl)'!C149</f>
        <v>0</v>
      </c>
      <c r="D149" s="6">
        <f>'Vastaukset, kilpailijat (yl)'!D149</f>
        <v>0</v>
      </c>
      <c r="E149" s="82">
        <f>IF('Vastaukset, kilpailijat (yl)'!E149=Pistetaulukko!$I$3,Pistetaulukko!$I$2,0)</f>
        <v>0</v>
      </c>
      <c r="F149" s="82">
        <f>IF('Vastaukset, kilpailijat (yl)'!F149=Pistetaulukko!$I$6,Pistetaulukko!$I$5,IF(OR('Vastaukset, kilpailijat (yl)'!F149=Pistetaulukko!$H$6,'Vastaukset, kilpailijat (yl)'!F149=Pistetaulukko!$J$6),Pistetaulukko!$H$5,IF(OR('Vastaukset, kilpailijat (yl)'!F149=Pistetaulukko!$G$6,'Vastaukset, kilpailijat (yl)'!F149=Pistetaulukko!$K$6),Pistetaulukko!$G$5,IF(OR('Vastaukset, kilpailijat (yl)'!F149=Pistetaulukko!$F$6,'Vastaukset, kilpailijat (yl)'!F149=Pistetaulukko!$L$6),Pistetaulukko!$F$5,0))))</f>
        <v>0</v>
      </c>
      <c r="G149" s="82">
        <f>IF('Vastaukset, kilpailijat (yl)'!G149=Pistetaulukko!$I$9,Pistetaulukko!$I$8,IF(OR('Vastaukset, kilpailijat (yl)'!G149=Pistetaulukko!$H$9,'Vastaukset, kilpailijat (yl)'!G149=Pistetaulukko!$J$9),Pistetaulukko!$H$8,IF(OR('Vastaukset, kilpailijat (yl)'!G149=Pistetaulukko!$G$9,'Vastaukset, kilpailijat (yl)'!G149=Pistetaulukko!$K$9),Pistetaulukko!$G$8,IF(OR('Vastaukset, kilpailijat (yl)'!G149=Pistetaulukko!$F$9,'Vastaukset, kilpailijat (yl)'!G149=Pistetaulukko!$L$9),Pistetaulukko!$F$8,0))))</f>
        <v>0</v>
      </c>
      <c r="H149" s="82">
        <f>IF('Vastaukset, kilpailijat (yl)'!H149=Pistetaulukko!$I$12,Pistetaulukko!$I$11,IF(OR('Vastaukset, kilpailijat (yl)'!H149=Pistetaulukko!$H$12,'Vastaukset, kilpailijat (yl)'!H149=Pistetaulukko!$J$12),Pistetaulukko!$H$11,IF(OR('Vastaukset, kilpailijat (yl)'!H149=Pistetaulukko!$G$12,'Vastaukset, kilpailijat (yl)'!H149=Pistetaulukko!$K$12),Pistetaulukko!$G$11,IF(OR('Vastaukset, kilpailijat (yl)'!H149=Pistetaulukko!$F$12,'Vastaukset, kilpailijat (yl)'!H149=Pistetaulukko!$L$12),Pistetaulukko!$F$11,0))))</f>
        <v>0</v>
      </c>
      <c r="I149" s="82">
        <f>IF('Vastaukset, kilpailijat (yl)'!I149=Pistetaulukko!$I$18,Pistetaulukko!$I$17,0)</f>
        <v>0</v>
      </c>
      <c r="J149" s="82">
        <f>IF('Vastaukset, kilpailijat (yl)'!J149=Pistetaulukko!$I$21,Pistetaulukko!$I$20,IF(OR('Vastaukset, kilpailijat (yl)'!J149=Pistetaulukko!$H$21,'Vastaukset, kilpailijat (yl)'!J149=Pistetaulukko!$J$21),Pistetaulukko!$H$20,IF(OR('Vastaukset, kilpailijat (yl)'!J149=Pistetaulukko!$G$21,'Vastaukset, kilpailijat (yl)'!J149=Pistetaulukko!$K$21),Pistetaulukko!$G$20,IF(OR('Vastaukset, kilpailijat (yl)'!J149=Pistetaulukko!$F$21,'Vastaukset, kilpailijat (yl)'!J149=Pistetaulukko!$L$21),Pistetaulukko!$F$20,0))))</f>
        <v>0</v>
      </c>
      <c r="K149" s="82">
        <f>IF('Vastaukset, kilpailijat (yl)'!K149=Pistetaulukko!$I$24,Pistetaulukko!$I$23,0)</f>
        <v>0</v>
      </c>
      <c r="L149" s="82">
        <f>IF('Vastaukset, kilpailijat (yl)'!L149=Pistetaulukko!$I$27,Pistetaulukko!$I$26,IF(OR('Vastaukset, kilpailijat (yl)'!L149=Pistetaulukko!$H$27,'Vastaukset, kilpailijat (yl)'!L149=Pistetaulukko!$J$27),Pistetaulukko!$H$26,IF(OR('Vastaukset, kilpailijat (yl)'!L149=Pistetaulukko!$G$27,'Vastaukset, kilpailijat (yl)'!L149=Pistetaulukko!$K$27),Pistetaulukko!$G$26,IF(OR('Vastaukset, kilpailijat (yl)'!L149=Pistetaulukko!$F$27,'Vastaukset, kilpailijat (yl)'!L149=Pistetaulukko!$L$27),Pistetaulukko!$F$26,0))))</f>
        <v>0</v>
      </c>
      <c r="M149" s="82">
        <f>IF('Vastaukset, kilpailijat (yl)'!M149=Pistetaulukko!$I$30,Pistetaulukko!$I$29,0)</f>
        <v>0</v>
      </c>
      <c r="N149" s="82">
        <f>IF('Vastaukset, kilpailijat (yl)'!N149=Pistetaulukko!$I$33,Pistetaulukko!$I$32,IF(OR('Vastaukset, kilpailijat (yl)'!N149=Pistetaulukko!$H$33,'Vastaukset, kilpailijat (yl)'!N149=Pistetaulukko!$J$33),Pistetaulukko!$H$32,IF(OR('Vastaukset, kilpailijat (yl)'!N149=Pistetaulukko!$G$33,'Vastaukset, kilpailijat (yl)'!N149=Pistetaulukko!$K$33),Pistetaulukko!$G$32,IF(OR('Vastaukset, kilpailijat (yl)'!N149=Pistetaulukko!$F$33,'Vastaukset, kilpailijat (yl)'!N149=Pistetaulukko!$L$33),Pistetaulukko!$F$32,IF(OR('Vastaukset, kilpailijat (yl)'!N149=Pistetaulukko!$E$33,'Vastaukset, kilpailijat (yl)'!N149=Pistetaulukko!$M$33),Pistetaulukko!$E$32,IF(OR('Vastaukset, kilpailijat (yl)'!N149=Pistetaulukko!$D$33,'Vastaukset, kilpailijat (yl)'!N149=Pistetaulukko!$N$33),Pistetaulukko!$D$32,0))))))</f>
        <v>0</v>
      </c>
      <c r="O149" s="82">
        <f>IF('Vastaukset, kilpailijat (yl)'!O149=Pistetaulukko!$I$36,Pistetaulukko!$I$35,IF(OR('Vastaukset, kilpailijat (yl)'!O149=Pistetaulukko!$H$36,'Vastaukset, kilpailijat (yl)'!O149=Pistetaulukko!$J$36),Pistetaulukko!$H$35,IF(OR('Vastaukset, kilpailijat (yl)'!O149=Pistetaulukko!$G$36,'Vastaukset, kilpailijat (yl)'!O149=Pistetaulukko!$K$36),Pistetaulukko!$G$35,IF(OR('Vastaukset, kilpailijat (yl)'!O149=Pistetaulukko!$F$36,'Vastaukset, kilpailijat (yl)'!O149=Pistetaulukko!$L$36),Pistetaulukko!$F$35,IF(OR('Vastaukset, kilpailijat (yl)'!O149=Pistetaulukko!$E$36,'Vastaukset, kilpailijat (yl)'!O149=Pistetaulukko!$M$36),Pistetaulukko!$E$35,IF(OR('Vastaukset, kilpailijat (yl)'!O149=Pistetaulukko!$D$36,'Vastaukset, kilpailijat (yl)'!O149=Pistetaulukko!$N$36),Pistetaulukko!$D$35,IF(OR('Vastaukset, kilpailijat (yl)'!O149=Pistetaulukko!$C$36,'Vastaukset, kilpailijat (yl)'!O149=Pistetaulukko!$O$36),Pistetaulukko!$C$35,IF(OR('Vastaukset, kilpailijat (yl)'!O149=Pistetaulukko!$B$36,'Vastaukset, kilpailijat (yl)'!O149=Pistetaulukko!$P$36),Pistetaulukko!$B$35,0))))))))</f>
        <v>0</v>
      </c>
      <c r="P149" s="82">
        <f>IF('Vastaukset, kilpailijat (yl)'!P149=Pistetaulukko!$I$39,Pistetaulukko!$I$38,IF(OR('Vastaukset, kilpailijat (yl)'!P149=Pistetaulukko!$H$39,'Vastaukset, kilpailijat (yl)'!P149=Pistetaulukko!$J$39),Pistetaulukko!$H$38,IF(OR('Vastaukset, kilpailijat (yl)'!P149=Pistetaulukko!$G$39,'Vastaukset, kilpailijat (yl)'!P149=Pistetaulukko!$K$39),Pistetaulukko!$G$38,IF(OR('Vastaukset, kilpailijat (yl)'!P149=Pistetaulukko!$F$39,'Vastaukset, kilpailijat (yl)'!P149=Pistetaulukko!$L$39),Pistetaulukko!$F$38,0))))</f>
        <v>0</v>
      </c>
      <c r="Q149" s="82">
        <f>IF('Vastaukset, kilpailijat (yl)'!Q149=Pistetaulukko!$I$42,Pistetaulukko!$I$41,IF(OR('Vastaukset, kilpailijat (yl)'!Q149=Pistetaulukko!$H$42,'Vastaukset, kilpailijat (yl)'!Q149=Pistetaulukko!$J$42),Pistetaulukko!$H$41,IF(OR('Vastaukset, kilpailijat (yl)'!Q149=Pistetaulukko!$G$42,'Vastaukset, kilpailijat (yl)'!Q149=Pistetaulukko!$K$42),Pistetaulukko!$G$41,IF(OR('Vastaukset, kilpailijat (yl)'!Q149=Pistetaulukko!$F$42,'Vastaukset, kilpailijat (yl)'!Q149=Pistetaulukko!$L$42),Pistetaulukko!$F$41,0))))</f>
        <v>0</v>
      </c>
      <c r="R149" s="82">
        <f>IF('Vastaukset, kilpailijat (yl)'!R149=Pistetaulukko!$I$45,Pistetaulukko!$I$44,IF(OR('Vastaukset, kilpailijat (yl)'!R149=Pistetaulukko!$H$45,'Vastaukset, kilpailijat (yl)'!R149=Pistetaulukko!$J$45),Pistetaulukko!$H$44,IF(OR('Vastaukset, kilpailijat (yl)'!R149=Pistetaulukko!$G$45,'Vastaukset, kilpailijat (yl)'!R149=Pistetaulukko!$K$45),Pistetaulukko!$G$44,IF(OR('Vastaukset, kilpailijat (yl)'!R149=Pistetaulukko!$F$45,'Vastaukset, kilpailijat (yl)'!R149=Pistetaulukko!$L$45),Pistetaulukko!$F$44,0))))</f>
        <v>0</v>
      </c>
      <c r="S149" s="82">
        <f>IF('Vastaukset, kilpailijat (yl)'!S149=Pistetaulukko!$I$48,Pistetaulukko!$I$47,IF(OR('Vastaukset, kilpailijat (yl)'!S149=Pistetaulukko!$H$48,'Vastaukset, kilpailijat (yl)'!S149=Pistetaulukko!$J$48),Pistetaulukko!$H$47,IF(OR('Vastaukset, kilpailijat (yl)'!S149=Pistetaulukko!$G$48,'Vastaukset, kilpailijat (yl)'!S149=Pistetaulukko!$K$48),Pistetaulukko!$G$47,IF(OR('Vastaukset, kilpailijat (yl)'!S149=Pistetaulukko!$F$48,'Vastaukset, kilpailijat (yl)'!S149=Pistetaulukko!$L$48),Pistetaulukko!$F$47,0))))</f>
        <v>0</v>
      </c>
      <c r="T149" s="82">
        <f>IF('Vastaukset, kilpailijat (yl)'!T149=Pistetaulukko!$I$51,Pistetaulukko!$I$50,IF(OR('Vastaukset, kilpailijat (yl)'!T149=Pistetaulukko!$H$51,'Vastaukset, kilpailijat (yl)'!T149=Pistetaulukko!$J$51),Pistetaulukko!$H$50,IF(OR('Vastaukset, kilpailijat (yl)'!T149=Pistetaulukko!$G$51,'Vastaukset, kilpailijat (yl)'!T149=Pistetaulukko!$K$51),Pistetaulukko!$G$50,IF(OR('Vastaukset, kilpailijat (yl)'!T149=Pistetaulukko!$F$51,'Vastaukset, kilpailijat (yl)'!T149=Pistetaulukko!$L$51),Pistetaulukko!$F$50,0))))</f>
        <v>0</v>
      </c>
      <c r="U149" s="82">
        <f>IF('Vastaukset, kilpailijat (yl)'!U149=Pistetaulukko!$I$54,Pistetaulukko!$I$53,IF(OR('Vastaukset, kilpailijat (yl)'!U149=Pistetaulukko!$H$54,'Vastaukset, kilpailijat (yl)'!U149=Pistetaulukko!$J$54),Pistetaulukko!$H$53,IF(OR('Vastaukset, kilpailijat (yl)'!U149=Pistetaulukko!$G$54,'Vastaukset, kilpailijat (yl)'!U149=Pistetaulukko!$K$54),Pistetaulukko!$G$53,IF(OR('Vastaukset, kilpailijat (yl)'!U149=Pistetaulukko!$F$54,'Vastaukset, kilpailijat (yl)'!U149=Pistetaulukko!$L$54),Pistetaulukko!$F$53,0))))</f>
        <v>0</v>
      </c>
      <c r="V149" s="82">
        <f>IF('Vastaukset, kilpailijat (yl)'!V149=Pistetaulukko!$I$57,Pistetaulukko!$I$56,IF(OR('Vastaukset, kilpailijat (yl)'!V149=Pistetaulukko!$H$57,'Vastaukset, kilpailijat (yl)'!V149=Pistetaulukko!$J$57),Pistetaulukko!$H$56,IF(OR('Vastaukset, kilpailijat (yl)'!V149=Pistetaulukko!$G$57,'Vastaukset, kilpailijat (yl)'!V149=Pistetaulukko!$K$57),Pistetaulukko!$G$56,IF(OR('Vastaukset, kilpailijat (yl)'!V149=Pistetaulukko!$F$57,'Vastaukset, kilpailijat (yl)'!V149=Pistetaulukko!$L$57),Pistetaulukko!$F$56,0))))</f>
        <v>0</v>
      </c>
      <c r="W149" s="82">
        <f>IF('Vastaukset, kilpailijat (yl)'!W149=Pistetaulukko!$I$60,Pistetaulukko!$I$59,IF(OR('Vastaukset, kilpailijat (yl)'!W149=Pistetaulukko!$H$60,'Vastaukset, kilpailijat (yl)'!W149=Pistetaulukko!$J$60),Pistetaulukko!$H$59,IF(OR('Vastaukset, kilpailijat (yl)'!W149=Pistetaulukko!$G$60,'Vastaukset, kilpailijat (yl)'!W149=Pistetaulukko!$K$60),Pistetaulukko!$G$59,IF(OR('Vastaukset, kilpailijat (yl)'!W149=Pistetaulukko!$F$60,'Vastaukset, kilpailijat (yl)'!W149=Pistetaulukko!$L$60),Pistetaulukko!$F$59,0))))</f>
        <v>0</v>
      </c>
      <c r="X149" s="82">
        <f>IF('Vastaukset, kilpailijat (yl)'!X149=Pistetaulukko!$I$63,Pistetaulukko!$I$62,IF(OR('Vastaukset, kilpailijat (yl)'!X149=Pistetaulukko!$H$63,'Vastaukset, kilpailijat (yl)'!X149=Pistetaulukko!$J$63),Pistetaulukko!$H$62,IF(OR('Vastaukset, kilpailijat (yl)'!X149=Pistetaulukko!$G$63,'Vastaukset, kilpailijat (yl)'!X149=Pistetaulukko!$K$63),Pistetaulukko!$G$62,IF(OR('Vastaukset, kilpailijat (yl)'!X149=Pistetaulukko!$F$63,'Vastaukset, kilpailijat (yl)'!X149=Pistetaulukko!$L$63),Pistetaulukko!$F$62,0))))</f>
        <v>0</v>
      </c>
      <c r="Y149" s="82">
        <f>IF('Vastaukset, kilpailijat (yl)'!Y149=Pistetaulukko!$I$66,Pistetaulukko!$I$65,IF(OR('Vastaukset, kilpailijat (yl)'!Y149=Pistetaulukko!$H$66,'Vastaukset, kilpailijat (yl)'!Y149=Pistetaulukko!$J$66),Pistetaulukko!$H$65,IF(OR('Vastaukset, kilpailijat (yl)'!Y149=Pistetaulukko!$G$66,'Vastaukset, kilpailijat (yl)'!Y149=Pistetaulukko!$K$66),Pistetaulukko!$G$65,IF(OR('Vastaukset, kilpailijat (yl)'!Y149=Pistetaulukko!$F$66,'Vastaukset, kilpailijat (yl)'!Y149=Pistetaulukko!$L$66),Pistetaulukko!$F$65,IF(OR('Vastaukset, kilpailijat (yl)'!Y149=Pistetaulukko!$E$66,'Vastaukset, kilpailijat (yl)'!Y149=Pistetaulukko!$M$66),Pistetaulukko!$E$65,IF(OR('Vastaukset, kilpailijat (yl)'!Y149=Pistetaulukko!$D$66,'Vastaukset, kilpailijat (yl)'!Y149=Pistetaulukko!$N$66),Pistetaulukko!$D$65,0))))))</f>
        <v>0</v>
      </c>
      <c r="Z149" s="82">
        <f>IF('Vastaukset, kilpailijat (yl)'!Z149=Pistetaulukko!$I$69,Pistetaulukko!$I$68,IF(OR('Vastaukset, kilpailijat (yl)'!Z149=Pistetaulukko!$H$69,'Vastaukset, kilpailijat (yl)'!Z149=Pistetaulukko!$J$69),Pistetaulukko!$H$68,IF(OR('Vastaukset, kilpailijat (yl)'!Z149=Pistetaulukko!$G$69,'Vastaukset, kilpailijat (yl)'!Z149=Pistetaulukko!$K$69),Pistetaulukko!$G$68,IF(OR('Vastaukset, kilpailijat (yl)'!Z149=Pistetaulukko!$F$69,'Vastaukset, kilpailijat (yl)'!Z149=Pistetaulukko!$L$69),Pistetaulukko!$F$68,IF(OR('Vastaukset, kilpailijat (yl)'!Z149=Pistetaulukko!$E$69,'Vastaukset, kilpailijat (yl)'!Z149=Pistetaulukko!$M$69),Pistetaulukko!$E$68,IF(OR('Vastaukset, kilpailijat (yl)'!Z149=Pistetaulukko!$D$69,'Vastaukset, kilpailijat (yl)'!Z149=Pistetaulukko!$N$69),Pistetaulukko!$D$68,0))))))</f>
        <v>0</v>
      </c>
      <c r="AA149" s="4">
        <f t="shared" si="10"/>
        <v>0</v>
      </c>
      <c r="AB149" s="34">
        <f>'Vastaukset, kilpailijat (yl)'!AD149</f>
        <v>0</v>
      </c>
      <c r="AC149" s="125">
        <f>'Vastaukset, kilpailijat (yl)'!AC149</f>
        <v>0</v>
      </c>
      <c r="AD149" s="35">
        <f t="shared" si="11"/>
        <v>-4.1666666666666664E-2</v>
      </c>
      <c r="AE149" s="111">
        <f t="shared" si="12"/>
        <v>0</v>
      </c>
      <c r="AF149" s="109">
        <f t="shared" si="13"/>
        <v>0</v>
      </c>
      <c r="AG149" s="115">
        <f>'Suunnistus (yl)'!I149</f>
        <v>160</v>
      </c>
      <c r="AH149" s="107">
        <f t="shared" si="14"/>
        <v>160</v>
      </c>
      <c r="AI149" s="12"/>
    </row>
    <row r="150" spans="1:35" x14ac:dyDescent="0.3">
      <c r="A150" s="7">
        <f>'Vastaukset, kilpailijat (yl)'!A150</f>
        <v>0</v>
      </c>
      <c r="B150" s="56">
        <f>'Vastaukset, kilpailijat (yl)'!B150</f>
        <v>0</v>
      </c>
      <c r="C150" s="6">
        <f>'Vastaukset, kilpailijat (yl)'!C150</f>
        <v>0</v>
      </c>
      <c r="D150" s="6">
        <f>'Vastaukset, kilpailijat (yl)'!D150</f>
        <v>0</v>
      </c>
      <c r="E150" s="82">
        <f>IF('Vastaukset, kilpailijat (yl)'!E150=Pistetaulukko!$I$3,Pistetaulukko!$I$2,0)</f>
        <v>0</v>
      </c>
      <c r="F150" s="82">
        <f>IF('Vastaukset, kilpailijat (yl)'!F150=Pistetaulukko!$I$6,Pistetaulukko!$I$5,IF(OR('Vastaukset, kilpailijat (yl)'!F150=Pistetaulukko!$H$6,'Vastaukset, kilpailijat (yl)'!F150=Pistetaulukko!$J$6),Pistetaulukko!$H$5,IF(OR('Vastaukset, kilpailijat (yl)'!F150=Pistetaulukko!$G$6,'Vastaukset, kilpailijat (yl)'!F150=Pistetaulukko!$K$6),Pistetaulukko!$G$5,IF(OR('Vastaukset, kilpailijat (yl)'!F150=Pistetaulukko!$F$6,'Vastaukset, kilpailijat (yl)'!F150=Pistetaulukko!$L$6),Pistetaulukko!$F$5,0))))</f>
        <v>0</v>
      </c>
      <c r="G150" s="82">
        <f>IF('Vastaukset, kilpailijat (yl)'!G150=Pistetaulukko!$I$9,Pistetaulukko!$I$8,IF(OR('Vastaukset, kilpailijat (yl)'!G150=Pistetaulukko!$H$9,'Vastaukset, kilpailijat (yl)'!G150=Pistetaulukko!$J$9),Pistetaulukko!$H$8,IF(OR('Vastaukset, kilpailijat (yl)'!G150=Pistetaulukko!$G$9,'Vastaukset, kilpailijat (yl)'!G150=Pistetaulukko!$K$9),Pistetaulukko!$G$8,IF(OR('Vastaukset, kilpailijat (yl)'!G150=Pistetaulukko!$F$9,'Vastaukset, kilpailijat (yl)'!G150=Pistetaulukko!$L$9),Pistetaulukko!$F$8,0))))</f>
        <v>0</v>
      </c>
      <c r="H150" s="82">
        <f>IF('Vastaukset, kilpailijat (yl)'!H150=Pistetaulukko!$I$12,Pistetaulukko!$I$11,IF(OR('Vastaukset, kilpailijat (yl)'!H150=Pistetaulukko!$H$12,'Vastaukset, kilpailijat (yl)'!H150=Pistetaulukko!$J$12),Pistetaulukko!$H$11,IF(OR('Vastaukset, kilpailijat (yl)'!H150=Pistetaulukko!$G$12,'Vastaukset, kilpailijat (yl)'!H150=Pistetaulukko!$K$12),Pistetaulukko!$G$11,IF(OR('Vastaukset, kilpailijat (yl)'!H150=Pistetaulukko!$F$12,'Vastaukset, kilpailijat (yl)'!H150=Pistetaulukko!$L$12),Pistetaulukko!$F$11,0))))</f>
        <v>0</v>
      </c>
      <c r="I150" s="82">
        <f>IF('Vastaukset, kilpailijat (yl)'!I150=Pistetaulukko!$I$18,Pistetaulukko!$I$17,0)</f>
        <v>0</v>
      </c>
      <c r="J150" s="82">
        <f>IF('Vastaukset, kilpailijat (yl)'!J150=Pistetaulukko!$I$21,Pistetaulukko!$I$20,IF(OR('Vastaukset, kilpailijat (yl)'!J150=Pistetaulukko!$H$21,'Vastaukset, kilpailijat (yl)'!J150=Pistetaulukko!$J$21),Pistetaulukko!$H$20,IF(OR('Vastaukset, kilpailijat (yl)'!J150=Pistetaulukko!$G$21,'Vastaukset, kilpailijat (yl)'!J150=Pistetaulukko!$K$21),Pistetaulukko!$G$20,IF(OR('Vastaukset, kilpailijat (yl)'!J150=Pistetaulukko!$F$21,'Vastaukset, kilpailijat (yl)'!J150=Pistetaulukko!$L$21),Pistetaulukko!$F$20,0))))</f>
        <v>0</v>
      </c>
      <c r="K150" s="82">
        <f>IF('Vastaukset, kilpailijat (yl)'!K150=Pistetaulukko!$I$24,Pistetaulukko!$I$23,0)</f>
        <v>0</v>
      </c>
      <c r="L150" s="82">
        <f>IF('Vastaukset, kilpailijat (yl)'!L150=Pistetaulukko!$I$27,Pistetaulukko!$I$26,IF(OR('Vastaukset, kilpailijat (yl)'!L150=Pistetaulukko!$H$27,'Vastaukset, kilpailijat (yl)'!L150=Pistetaulukko!$J$27),Pistetaulukko!$H$26,IF(OR('Vastaukset, kilpailijat (yl)'!L150=Pistetaulukko!$G$27,'Vastaukset, kilpailijat (yl)'!L150=Pistetaulukko!$K$27),Pistetaulukko!$G$26,IF(OR('Vastaukset, kilpailijat (yl)'!L150=Pistetaulukko!$F$27,'Vastaukset, kilpailijat (yl)'!L150=Pistetaulukko!$L$27),Pistetaulukko!$F$26,0))))</f>
        <v>0</v>
      </c>
      <c r="M150" s="82">
        <f>IF('Vastaukset, kilpailijat (yl)'!M150=Pistetaulukko!$I$30,Pistetaulukko!$I$29,0)</f>
        <v>0</v>
      </c>
      <c r="N150" s="82">
        <f>IF('Vastaukset, kilpailijat (yl)'!N150=Pistetaulukko!$I$33,Pistetaulukko!$I$32,IF(OR('Vastaukset, kilpailijat (yl)'!N150=Pistetaulukko!$H$33,'Vastaukset, kilpailijat (yl)'!N150=Pistetaulukko!$J$33),Pistetaulukko!$H$32,IF(OR('Vastaukset, kilpailijat (yl)'!N150=Pistetaulukko!$G$33,'Vastaukset, kilpailijat (yl)'!N150=Pistetaulukko!$K$33),Pistetaulukko!$G$32,IF(OR('Vastaukset, kilpailijat (yl)'!N150=Pistetaulukko!$F$33,'Vastaukset, kilpailijat (yl)'!N150=Pistetaulukko!$L$33),Pistetaulukko!$F$32,IF(OR('Vastaukset, kilpailijat (yl)'!N150=Pistetaulukko!$E$33,'Vastaukset, kilpailijat (yl)'!N150=Pistetaulukko!$M$33),Pistetaulukko!$E$32,IF(OR('Vastaukset, kilpailijat (yl)'!N150=Pistetaulukko!$D$33,'Vastaukset, kilpailijat (yl)'!N150=Pistetaulukko!$N$33),Pistetaulukko!$D$32,0))))))</f>
        <v>0</v>
      </c>
      <c r="O150" s="82">
        <f>IF('Vastaukset, kilpailijat (yl)'!O150=Pistetaulukko!$I$36,Pistetaulukko!$I$35,IF(OR('Vastaukset, kilpailijat (yl)'!O150=Pistetaulukko!$H$36,'Vastaukset, kilpailijat (yl)'!O150=Pistetaulukko!$J$36),Pistetaulukko!$H$35,IF(OR('Vastaukset, kilpailijat (yl)'!O150=Pistetaulukko!$G$36,'Vastaukset, kilpailijat (yl)'!O150=Pistetaulukko!$K$36),Pistetaulukko!$G$35,IF(OR('Vastaukset, kilpailijat (yl)'!O150=Pistetaulukko!$F$36,'Vastaukset, kilpailijat (yl)'!O150=Pistetaulukko!$L$36),Pistetaulukko!$F$35,IF(OR('Vastaukset, kilpailijat (yl)'!O150=Pistetaulukko!$E$36,'Vastaukset, kilpailijat (yl)'!O150=Pistetaulukko!$M$36),Pistetaulukko!$E$35,IF(OR('Vastaukset, kilpailijat (yl)'!O150=Pistetaulukko!$D$36,'Vastaukset, kilpailijat (yl)'!O150=Pistetaulukko!$N$36),Pistetaulukko!$D$35,IF(OR('Vastaukset, kilpailijat (yl)'!O150=Pistetaulukko!$C$36,'Vastaukset, kilpailijat (yl)'!O150=Pistetaulukko!$O$36),Pistetaulukko!$C$35,IF(OR('Vastaukset, kilpailijat (yl)'!O150=Pistetaulukko!$B$36,'Vastaukset, kilpailijat (yl)'!O150=Pistetaulukko!$P$36),Pistetaulukko!$B$35,0))))))))</f>
        <v>0</v>
      </c>
      <c r="P150" s="82">
        <f>IF('Vastaukset, kilpailijat (yl)'!P150=Pistetaulukko!$I$39,Pistetaulukko!$I$38,IF(OR('Vastaukset, kilpailijat (yl)'!P150=Pistetaulukko!$H$39,'Vastaukset, kilpailijat (yl)'!P150=Pistetaulukko!$J$39),Pistetaulukko!$H$38,IF(OR('Vastaukset, kilpailijat (yl)'!P150=Pistetaulukko!$G$39,'Vastaukset, kilpailijat (yl)'!P150=Pistetaulukko!$K$39),Pistetaulukko!$G$38,IF(OR('Vastaukset, kilpailijat (yl)'!P150=Pistetaulukko!$F$39,'Vastaukset, kilpailijat (yl)'!P150=Pistetaulukko!$L$39),Pistetaulukko!$F$38,0))))</f>
        <v>0</v>
      </c>
      <c r="Q150" s="82">
        <f>IF('Vastaukset, kilpailijat (yl)'!Q150=Pistetaulukko!$I$42,Pistetaulukko!$I$41,IF(OR('Vastaukset, kilpailijat (yl)'!Q150=Pistetaulukko!$H$42,'Vastaukset, kilpailijat (yl)'!Q150=Pistetaulukko!$J$42),Pistetaulukko!$H$41,IF(OR('Vastaukset, kilpailijat (yl)'!Q150=Pistetaulukko!$G$42,'Vastaukset, kilpailijat (yl)'!Q150=Pistetaulukko!$K$42),Pistetaulukko!$G$41,IF(OR('Vastaukset, kilpailijat (yl)'!Q150=Pistetaulukko!$F$42,'Vastaukset, kilpailijat (yl)'!Q150=Pistetaulukko!$L$42),Pistetaulukko!$F$41,0))))</f>
        <v>0</v>
      </c>
      <c r="R150" s="82">
        <f>IF('Vastaukset, kilpailijat (yl)'!R150=Pistetaulukko!$I$45,Pistetaulukko!$I$44,IF(OR('Vastaukset, kilpailijat (yl)'!R150=Pistetaulukko!$H$45,'Vastaukset, kilpailijat (yl)'!R150=Pistetaulukko!$J$45),Pistetaulukko!$H$44,IF(OR('Vastaukset, kilpailijat (yl)'!R150=Pistetaulukko!$G$45,'Vastaukset, kilpailijat (yl)'!R150=Pistetaulukko!$K$45),Pistetaulukko!$G$44,IF(OR('Vastaukset, kilpailijat (yl)'!R150=Pistetaulukko!$F$45,'Vastaukset, kilpailijat (yl)'!R150=Pistetaulukko!$L$45),Pistetaulukko!$F$44,0))))</f>
        <v>0</v>
      </c>
      <c r="S150" s="82">
        <f>IF('Vastaukset, kilpailijat (yl)'!S150=Pistetaulukko!$I$48,Pistetaulukko!$I$47,IF(OR('Vastaukset, kilpailijat (yl)'!S150=Pistetaulukko!$H$48,'Vastaukset, kilpailijat (yl)'!S150=Pistetaulukko!$J$48),Pistetaulukko!$H$47,IF(OR('Vastaukset, kilpailijat (yl)'!S150=Pistetaulukko!$G$48,'Vastaukset, kilpailijat (yl)'!S150=Pistetaulukko!$K$48),Pistetaulukko!$G$47,IF(OR('Vastaukset, kilpailijat (yl)'!S150=Pistetaulukko!$F$48,'Vastaukset, kilpailijat (yl)'!S150=Pistetaulukko!$L$48),Pistetaulukko!$F$47,0))))</f>
        <v>0</v>
      </c>
      <c r="T150" s="82">
        <f>IF('Vastaukset, kilpailijat (yl)'!T150=Pistetaulukko!$I$51,Pistetaulukko!$I$50,IF(OR('Vastaukset, kilpailijat (yl)'!T150=Pistetaulukko!$H$51,'Vastaukset, kilpailijat (yl)'!T150=Pistetaulukko!$J$51),Pistetaulukko!$H$50,IF(OR('Vastaukset, kilpailijat (yl)'!T150=Pistetaulukko!$G$51,'Vastaukset, kilpailijat (yl)'!T150=Pistetaulukko!$K$51),Pistetaulukko!$G$50,IF(OR('Vastaukset, kilpailijat (yl)'!T150=Pistetaulukko!$F$51,'Vastaukset, kilpailijat (yl)'!T150=Pistetaulukko!$L$51),Pistetaulukko!$F$50,0))))</f>
        <v>0</v>
      </c>
      <c r="U150" s="82">
        <f>IF('Vastaukset, kilpailijat (yl)'!U150=Pistetaulukko!$I$54,Pistetaulukko!$I$53,IF(OR('Vastaukset, kilpailijat (yl)'!U150=Pistetaulukko!$H$54,'Vastaukset, kilpailijat (yl)'!U150=Pistetaulukko!$J$54),Pistetaulukko!$H$53,IF(OR('Vastaukset, kilpailijat (yl)'!U150=Pistetaulukko!$G$54,'Vastaukset, kilpailijat (yl)'!U150=Pistetaulukko!$K$54),Pistetaulukko!$G$53,IF(OR('Vastaukset, kilpailijat (yl)'!U150=Pistetaulukko!$F$54,'Vastaukset, kilpailijat (yl)'!U150=Pistetaulukko!$L$54),Pistetaulukko!$F$53,0))))</f>
        <v>0</v>
      </c>
      <c r="V150" s="82">
        <f>IF('Vastaukset, kilpailijat (yl)'!V150=Pistetaulukko!$I$57,Pistetaulukko!$I$56,IF(OR('Vastaukset, kilpailijat (yl)'!V150=Pistetaulukko!$H$57,'Vastaukset, kilpailijat (yl)'!V150=Pistetaulukko!$J$57),Pistetaulukko!$H$56,IF(OR('Vastaukset, kilpailijat (yl)'!V150=Pistetaulukko!$G$57,'Vastaukset, kilpailijat (yl)'!V150=Pistetaulukko!$K$57),Pistetaulukko!$G$56,IF(OR('Vastaukset, kilpailijat (yl)'!V150=Pistetaulukko!$F$57,'Vastaukset, kilpailijat (yl)'!V150=Pistetaulukko!$L$57),Pistetaulukko!$F$56,0))))</f>
        <v>0</v>
      </c>
      <c r="W150" s="82">
        <f>IF('Vastaukset, kilpailijat (yl)'!W150=Pistetaulukko!$I$60,Pistetaulukko!$I$59,IF(OR('Vastaukset, kilpailijat (yl)'!W150=Pistetaulukko!$H$60,'Vastaukset, kilpailijat (yl)'!W150=Pistetaulukko!$J$60),Pistetaulukko!$H$59,IF(OR('Vastaukset, kilpailijat (yl)'!W150=Pistetaulukko!$G$60,'Vastaukset, kilpailijat (yl)'!W150=Pistetaulukko!$K$60),Pistetaulukko!$G$59,IF(OR('Vastaukset, kilpailijat (yl)'!W150=Pistetaulukko!$F$60,'Vastaukset, kilpailijat (yl)'!W150=Pistetaulukko!$L$60),Pistetaulukko!$F$59,0))))</f>
        <v>0</v>
      </c>
      <c r="X150" s="82">
        <f>IF('Vastaukset, kilpailijat (yl)'!X150=Pistetaulukko!$I$63,Pistetaulukko!$I$62,IF(OR('Vastaukset, kilpailijat (yl)'!X150=Pistetaulukko!$H$63,'Vastaukset, kilpailijat (yl)'!X150=Pistetaulukko!$J$63),Pistetaulukko!$H$62,IF(OR('Vastaukset, kilpailijat (yl)'!X150=Pistetaulukko!$G$63,'Vastaukset, kilpailijat (yl)'!X150=Pistetaulukko!$K$63),Pistetaulukko!$G$62,IF(OR('Vastaukset, kilpailijat (yl)'!X150=Pistetaulukko!$F$63,'Vastaukset, kilpailijat (yl)'!X150=Pistetaulukko!$L$63),Pistetaulukko!$F$62,0))))</f>
        <v>0</v>
      </c>
      <c r="Y150" s="82">
        <f>IF('Vastaukset, kilpailijat (yl)'!Y150=Pistetaulukko!$I$66,Pistetaulukko!$I$65,IF(OR('Vastaukset, kilpailijat (yl)'!Y150=Pistetaulukko!$H$66,'Vastaukset, kilpailijat (yl)'!Y150=Pistetaulukko!$J$66),Pistetaulukko!$H$65,IF(OR('Vastaukset, kilpailijat (yl)'!Y150=Pistetaulukko!$G$66,'Vastaukset, kilpailijat (yl)'!Y150=Pistetaulukko!$K$66),Pistetaulukko!$G$65,IF(OR('Vastaukset, kilpailijat (yl)'!Y150=Pistetaulukko!$F$66,'Vastaukset, kilpailijat (yl)'!Y150=Pistetaulukko!$L$66),Pistetaulukko!$F$65,IF(OR('Vastaukset, kilpailijat (yl)'!Y150=Pistetaulukko!$E$66,'Vastaukset, kilpailijat (yl)'!Y150=Pistetaulukko!$M$66),Pistetaulukko!$E$65,IF(OR('Vastaukset, kilpailijat (yl)'!Y150=Pistetaulukko!$D$66,'Vastaukset, kilpailijat (yl)'!Y150=Pistetaulukko!$N$66),Pistetaulukko!$D$65,0))))))</f>
        <v>0</v>
      </c>
      <c r="Z150" s="82">
        <f>IF('Vastaukset, kilpailijat (yl)'!Z150=Pistetaulukko!$I$69,Pistetaulukko!$I$68,IF(OR('Vastaukset, kilpailijat (yl)'!Z150=Pistetaulukko!$H$69,'Vastaukset, kilpailijat (yl)'!Z150=Pistetaulukko!$J$69),Pistetaulukko!$H$68,IF(OR('Vastaukset, kilpailijat (yl)'!Z150=Pistetaulukko!$G$69,'Vastaukset, kilpailijat (yl)'!Z150=Pistetaulukko!$K$69),Pistetaulukko!$G$68,IF(OR('Vastaukset, kilpailijat (yl)'!Z150=Pistetaulukko!$F$69,'Vastaukset, kilpailijat (yl)'!Z150=Pistetaulukko!$L$69),Pistetaulukko!$F$68,IF(OR('Vastaukset, kilpailijat (yl)'!Z150=Pistetaulukko!$E$69,'Vastaukset, kilpailijat (yl)'!Z150=Pistetaulukko!$M$69),Pistetaulukko!$E$68,IF(OR('Vastaukset, kilpailijat (yl)'!Z150=Pistetaulukko!$D$69,'Vastaukset, kilpailijat (yl)'!Z150=Pistetaulukko!$N$69),Pistetaulukko!$D$68,0))))))</f>
        <v>0</v>
      </c>
      <c r="AA150" s="4">
        <f t="shared" si="10"/>
        <v>0</v>
      </c>
      <c r="AB150" s="34">
        <f>'Vastaukset, kilpailijat (yl)'!AD150</f>
        <v>0</v>
      </c>
      <c r="AC150" s="125">
        <f>'Vastaukset, kilpailijat (yl)'!AC150</f>
        <v>0</v>
      </c>
      <c r="AD150" s="35">
        <f t="shared" si="11"/>
        <v>-4.1666666666666664E-2</v>
      </c>
      <c r="AE150" s="111">
        <f t="shared" si="12"/>
        <v>0</v>
      </c>
      <c r="AF150" s="109">
        <f t="shared" si="13"/>
        <v>0</v>
      </c>
      <c r="AG150" s="115">
        <f>'Suunnistus (yl)'!I150</f>
        <v>160</v>
      </c>
      <c r="AH150" s="107">
        <f t="shared" si="14"/>
        <v>160</v>
      </c>
      <c r="AI150" s="12"/>
    </row>
    <row r="151" spans="1:35" x14ac:dyDescent="0.3">
      <c r="A151" s="7">
        <f>'Vastaukset, kilpailijat (yl)'!A151</f>
        <v>0</v>
      </c>
      <c r="B151" s="56">
        <f>'Vastaukset, kilpailijat (yl)'!B151</f>
        <v>0</v>
      </c>
      <c r="C151" s="6">
        <f>'Vastaukset, kilpailijat (yl)'!C151</f>
        <v>0</v>
      </c>
      <c r="D151" s="6">
        <f>'Vastaukset, kilpailijat (yl)'!D151</f>
        <v>0</v>
      </c>
      <c r="E151" s="82">
        <f>IF('Vastaukset, kilpailijat (yl)'!E151=Pistetaulukko!$I$3,Pistetaulukko!$I$2,0)</f>
        <v>0</v>
      </c>
      <c r="F151" s="82">
        <f>IF('Vastaukset, kilpailijat (yl)'!F151=Pistetaulukko!$I$6,Pistetaulukko!$I$5,IF(OR('Vastaukset, kilpailijat (yl)'!F151=Pistetaulukko!$H$6,'Vastaukset, kilpailijat (yl)'!F151=Pistetaulukko!$J$6),Pistetaulukko!$H$5,IF(OR('Vastaukset, kilpailijat (yl)'!F151=Pistetaulukko!$G$6,'Vastaukset, kilpailijat (yl)'!F151=Pistetaulukko!$K$6),Pistetaulukko!$G$5,IF(OR('Vastaukset, kilpailijat (yl)'!F151=Pistetaulukko!$F$6,'Vastaukset, kilpailijat (yl)'!F151=Pistetaulukko!$L$6),Pistetaulukko!$F$5,0))))</f>
        <v>0</v>
      </c>
      <c r="G151" s="82">
        <f>IF('Vastaukset, kilpailijat (yl)'!G151=Pistetaulukko!$I$9,Pistetaulukko!$I$8,IF(OR('Vastaukset, kilpailijat (yl)'!G151=Pistetaulukko!$H$9,'Vastaukset, kilpailijat (yl)'!G151=Pistetaulukko!$J$9),Pistetaulukko!$H$8,IF(OR('Vastaukset, kilpailijat (yl)'!G151=Pistetaulukko!$G$9,'Vastaukset, kilpailijat (yl)'!G151=Pistetaulukko!$K$9),Pistetaulukko!$G$8,IF(OR('Vastaukset, kilpailijat (yl)'!G151=Pistetaulukko!$F$9,'Vastaukset, kilpailijat (yl)'!G151=Pistetaulukko!$L$9),Pistetaulukko!$F$8,0))))</f>
        <v>0</v>
      </c>
      <c r="H151" s="82">
        <f>IF('Vastaukset, kilpailijat (yl)'!H151=Pistetaulukko!$I$12,Pistetaulukko!$I$11,IF(OR('Vastaukset, kilpailijat (yl)'!H151=Pistetaulukko!$H$12,'Vastaukset, kilpailijat (yl)'!H151=Pistetaulukko!$J$12),Pistetaulukko!$H$11,IF(OR('Vastaukset, kilpailijat (yl)'!H151=Pistetaulukko!$G$12,'Vastaukset, kilpailijat (yl)'!H151=Pistetaulukko!$K$12),Pistetaulukko!$G$11,IF(OR('Vastaukset, kilpailijat (yl)'!H151=Pistetaulukko!$F$12,'Vastaukset, kilpailijat (yl)'!H151=Pistetaulukko!$L$12),Pistetaulukko!$F$11,0))))</f>
        <v>0</v>
      </c>
      <c r="I151" s="82">
        <f>IF('Vastaukset, kilpailijat (yl)'!I151=Pistetaulukko!$I$18,Pistetaulukko!$I$17,0)</f>
        <v>0</v>
      </c>
      <c r="J151" s="82">
        <f>IF('Vastaukset, kilpailijat (yl)'!J151=Pistetaulukko!$I$21,Pistetaulukko!$I$20,IF(OR('Vastaukset, kilpailijat (yl)'!J151=Pistetaulukko!$H$21,'Vastaukset, kilpailijat (yl)'!J151=Pistetaulukko!$J$21),Pistetaulukko!$H$20,IF(OR('Vastaukset, kilpailijat (yl)'!J151=Pistetaulukko!$G$21,'Vastaukset, kilpailijat (yl)'!J151=Pistetaulukko!$K$21),Pistetaulukko!$G$20,IF(OR('Vastaukset, kilpailijat (yl)'!J151=Pistetaulukko!$F$21,'Vastaukset, kilpailijat (yl)'!J151=Pistetaulukko!$L$21),Pistetaulukko!$F$20,0))))</f>
        <v>0</v>
      </c>
      <c r="K151" s="82">
        <f>IF('Vastaukset, kilpailijat (yl)'!K151=Pistetaulukko!$I$24,Pistetaulukko!$I$23,0)</f>
        <v>0</v>
      </c>
      <c r="L151" s="82">
        <f>IF('Vastaukset, kilpailijat (yl)'!L151=Pistetaulukko!$I$27,Pistetaulukko!$I$26,IF(OR('Vastaukset, kilpailijat (yl)'!L151=Pistetaulukko!$H$27,'Vastaukset, kilpailijat (yl)'!L151=Pistetaulukko!$J$27),Pistetaulukko!$H$26,IF(OR('Vastaukset, kilpailijat (yl)'!L151=Pistetaulukko!$G$27,'Vastaukset, kilpailijat (yl)'!L151=Pistetaulukko!$K$27),Pistetaulukko!$G$26,IF(OR('Vastaukset, kilpailijat (yl)'!L151=Pistetaulukko!$F$27,'Vastaukset, kilpailijat (yl)'!L151=Pistetaulukko!$L$27),Pistetaulukko!$F$26,0))))</f>
        <v>0</v>
      </c>
      <c r="M151" s="82">
        <f>IF('Vastaukset, kilpailijat (yl)'!M151=Pistetaulukko!$I$30,Pistetaulukko!$I$29,0)</f>
        <v>0</v>
      </c>
      <c r="N151" s="82">
        <f>IF('Vastaukset, kilpailijat (yl)'!N151=Pistetaulukko!$I$33,Pistetaulukko!$I$32,IF(OR('Vastaukset, kilpailijat (yl)'!N151=Pistetaulukko!$H$33,'Vastaukset, kilpailijat (yl)'!N151=Pistetaulukko!$J$33),Pistetaulukko!$H$32,IF(OR('Vastaukset, kilpailijat (yl)'!N151=Pistetaulukko!$G$33,'Vastaukset, kilpailijat (yl)'!N151=Pistetaulukko!$K$33),Pistetaulukko!$G$32,IF(OR('Vastaukset, kilpailijat (yl)'!N151=Pistetaulukko!$F$33,'Vastaukset, kilpailijat (yl)'!N151=Pistetaulukko!$L$33),Pistetaulukko!$F$32,IF(OR('Vastaukset, kilpailijat (yl)'!N151=Pistetaulukko!$E$33,'Vastaukset, kilpailijat (yl)'!N151=Pistetaulukko!$M$33),Pistetaulukko!$E$32,IF(OR('Vastaukset, kilpailijat (yl)'!N151=Pistetaulukko!$D$33,'Vastaukset, kilpailijat (yl)'!N151=Pistetaulukko!$N$33),Pistetaulukko!$D$32,0))))))</f>
        <v>0</v>
      </c>
      <c r="O151" s="82">
        <f>IF('Vastaukset, kilpailijat (yl)'!O151=Pistetaulukko!$I$36,Pistetaulukko!$I$35,IF(OR('Vastaukset, kilpailijat (yl)'!O151=Pistetaulukko!$H$36,'Vastaukset, kilpailijat (yl)'!O151=Pistetaulukko!$J$36),Pistetaulukko!$H$35,IF(OR('Vastaukset, kilpailijat (yl)'!O151=Pistetaulukko!$G$36,'Vastaukset, kilpailijat (yl)'!O151=Pistetaulukko!$K$36),Pistetaulukko!$G$35,IF(OR('Vastaukset, kilpailijat (yl)'!O151=Pistetaulukko!$F$36,'Vastaukset, kilpailijat (yl)'!O151=Pistetaulukko!$L$36),Pistetaulukko!$F$35,IF(OR('Vastaukset, kilpailijat (yl)'!O151=Pistetaulukko!$E$36,'Vastaukset, kilpailijat (yl)'!O151=Pistetaulukko!$M$36),Pistetaulukko!$E$35,IF(OR('Vastaukset, kilpailijat (yl)'!O151=Pistetaulukko!$D$36,'Vastaukset, kilpailijat (yl)'!O151=Pistetaulukko!$N$36),Pistetaulukko!$D$35,IF(OR('Vastaukset, kilpailijat (yl)'!O151=Pistetaulukko!$C$36,'Vastaukset, kilpailijat (yl)'!O151=Pistetaulukko!$O$36),Pistetaulukko!$C$35,IF(OR('Vastaukset, kilpailijat (yl)'!O151=Pistetaulukko!$B$36,'Vastaukset, kilpailijat (yl)'!O151=Pistetaulukko!$P$36),Pistetaulukko!$B$35,0))))))))</f>
        <v>0</v>
      </c>
      <c r="P151" s="82">
        <f>IF('Vastaukset, kilpailijat (yl)'!P151=Pistetaulukko!$I$39,Pistetaulukko!$I$38,IF(OR('Vastaukset, kilpailijat (yl)'!P151=Pistetaulukko!$H$39,'Vastaukset, kilpailijat (yl)'!P151=Pistetaulukko!$J$39),Pistetaulukko!$H$38,IF(OR('Vastaukset, kilpailijat (yl)'!P151=Pistetaulukko!$G$39,'Vastaukset, kilpailijat (yl)'!P151=Pistetaulukko!$K$39),Pistetaulukko!$G$38,IF(OR('Vastaukset, kilpailijat (yl)'!P151=Pistetaulukko!$F$39,'Vastaukset, kilpailijat (yl)'!P151=Pistetaulukko!$L$39),Pistetaulukko!$F$38,0))))</f>
        <v>0</v>
      </c>
      <c r="Q151" s="82">
        <f>IF('Vastaukset, kilpailijat (yl)'!Q151=Pistetaulukko!$I$42,Pistetaulukko!$I$41,IF(OR('Vastaukset, kilpailijat (yl)'!Q151=Pistetaulukko!$H$42,'Vastaukset, kilpailijat (yl)'!Q151=Pistetaulukko!$J$42),Pistetaulukko!$H$41,IF(OR('Vastaukset, kilpailijat (yl)'!Q151=Pistetaulukko!$G$42,'Vastaukset, kilpailijat (yl)'!Q151=Pistetaulukko!$K$42),Pistetaulukko!$G$41,IF(OR('Vastaukset, kilpailijat (yl)'!Q151=Pistetaulukko!$F$42,'Vastaukset, kilpailijat (yl)'!Q151=Pistetaulukko!$L$42),Pistetaulukko!$F$41,0))))</f>
        <v>0</v>
      </c>
      <c r="R151" s="82">
        <f>IF('Vastaukset, kilpailijat (yl)'!R151=Pistetaulukko!$I$45,Pistetaulukko!$I$44,IF(OR('Vastaukset, kilpailijat (yl)'!R151=Pistetaulukko!$H$45,'Vastaukset, kilpailijat (yl)'!R151=Pistetaulukko!$J$45),Pistetaulukko!$H$44,IF(OR('Vastaukset, kilpailijat (yl)'!R151=Pistetaulukko!$G$45,'Vastaukset, kilpailijat (yl)'!R151=Pistetaulukko!$K$45),Pistetaulukko!$G$44,IF(OR('Vastaukset, kilpailijat (yl)'!R151=Pistetaulukko!$F$45,'Vastaukset, kilpailijat (yl)'!R151=Pistetaulukko!$L$45),Pistetaulukko!$F$44,0))))</f>
        <v>0</v>
      </c>
      <c r="S151" s="82">
        <f>IF('Vastaukset, kilpailijat (yl)'!S151=Pistetaulukko!$I$48,Pistetaulukko!$I$47,IF(OR('Vastaukset, kilpailijat (yl)'!S151=Pistetaulukko!$H$48,'Vastaukset, kilpailijat (yl)'!S151=Pistetaulukko!$J$48),Pistetaulukko!$H$47,IF(OR('Vastaukset, kilpailijat (yl)'!S151=Pistetaulukko!$G$48,'Vastaukset, kilpailijat (yl)'!S151=Pistetaulukko!$K$48),Pistetaulukko!$G$47,IF(OR('Vastaukset, kilpailijat (yl)'!S151=Pistetaulukko!$F$48,'Vastaukset, kilpailijat (yl)'!S151=Pistetaulukko!$L$48),Pistetaulukko!$F$47,0))))</f>
        <v>0</v>
      </c>
      <c r="T151" s="82">
        <f>IF('Vastaukset, kilpailijat (yl)'!T151=Pistetaulukko!$I$51,Pistetaulukko!$I$50,IF(OR('Vastaukset, kilpailijat (yl)'!T151=Pistetaulukko!$H$51,'Vastaukset, kilpailijat (yl)'!T151=Pistetaulukko!$J$51),Pistetaulukko!$H$50,IF(OR('Vastaukset, kilpailijat (yl)'!T151=Pistetaulukko!$G$51,'Vastaukset, kilpailijat (yl)'!T151=Pistetaulukko!$K$51),Pistetaulukko!$G$50,IF(OR('Vastaukset, kilpailijat (yl)'!T151=Pistetaulukko!$F$51,'Vastaukset, kilpailijat (yl)'!T151=Pistetaulukko!$L$51),Pistetaulukko!$F$50,0))))</f>
        <v>0</v>
      </c>
      <c r="U151" s="82">
        <f>IF('Vastaukset, kilpailijat (yl)'!U151=Pistetaulukko!$I$54,Pistetaulukko!$I$53,IF(OR('Vastaukset, kilpailijat (yl)'!U151=Pistetaulukko!$H$54,'Vastaukset, kilpailijat (yl)'!U151=Pistetaulukko!$J$54),Pistetaulukko!$H$53,IF(OR('Vastaukset, kilpailijat (yl)'!U151=Pistetaulukko!$G$54,'Vastaukset, kilpailijat (yl)'!U151=Pistetaulukko!$K$54),Pistetaulukko!$G$53,IF(OR('Vastaukset, kilpailijat (yl)'!U151=Pistetaulukko!$F$54,'Vastaukset, kilpailijat (yl)'!U151=Pistetaulukko!$L$54),Pistetaulukko!$F$53,0))))</f>
        <v>0</v>
      </c>
      <c r="V151" s="82">
        <f>IF('Vastaukset, kilpailijat (yl)'!V151=Pistetaulukko!$I$57,Pistetaulukko!$I$56,IF(OR('Vastaukset, kilpailijat (yl)'!V151=Pistetaulukko!$H$57,'Vastaukset, kilpailijat (yl)'!V151=Pistetaulukko!$J$57),Pistetaulukko!$H$56,IF(OR('Vastaukset, kilpailijat (yl)'!V151=Pistetaulukko!$G$57,'Vastaukset, kilpailijat (yl)'!V151=Pistetaulukko!$K$57),Pistetaulukko!$G$56,IF(OR('Vastaukset, kilpailijat (yl)'!V151=Pistetaulukko!$F$57,'Vastaukset, kilpailijat (yl)'!V151=Pistetaulukko!$L$57),Pistetaulukko!$F$56,0))))</f>
        <v>0</v>
      </c>
      <c r="W151" s="82">
        <f>IF('Vastaukset, kilpailijat (yl)'!W151=Pistetaulukko!$I$60,Pistetaulukko!$I$59,IF(OR('Vastaukset, kilpailijat (yl)'!W151=Pistetaulukko!$H$60,'Vastaukset, kilpailijat (yl)'!W151=Pistetaulukko!$J$60),Pistetaulukko!$H$59,IF(OR('Vastaukset, kilpailijat (yl)'!W151=Pistetaulukko!$G$60,'Vastaukset, kilpailijat (yl)'!W151=Pistetaulukko!$K$60),Pistetaulukko!$G$59,IF(OR('Vastaukset, kilpailijat (yl)'!W151=Pistetaulukko!$F$60,'Vastaukset, kilpailijat (yl)'!W151=Pistetaulukko!$L$60),Pistetaulukko!$F$59,0))))</f>
        <v>0</v>
      </c>
      <c r="X151" s="82">
        <f>IF('Vastaukset, kilpailijat (yl)'!X151=Pistetaulukko!$I$63,Pistetaulukko!$I$62,IF(OR('Vastaukset, kilpailijat (yl)'!X151=Pistetaulukko!$H$63,'Vastaukset, kilpailijat (yl)'!X151=Pistetaulukko!$J$63),Pistetaulukko!$H$62,IF(OR('Vastaukset, kilpailijat (yl)'!X151=Pistetaulukko!$G$63,'Vastaukset, kilpailijat (yl)'!X151=Pistetaulukko!$K$63),Pistetaulukko!$G$62,IF(OR('Vastaukset, kilpailijat (yl)'!X151=Pistetaulukko!$F$63,'Vastaukset, kilpailijat (yl)'!X151=Pistetaulukko!$L$63),Pistetaulukko!$F$62,0))))</f>
        <v>0</v>
      </c>
      <c r="Y151" s="82">
        <f>IF('Vastaukset, kilpailijat (yl)'!Y151=Pistetaulukko!$I$66,Pistetaulukko!$I$65,IF(OR('Vastaukset, kilpailijat (yl)'!Y151=Pistetaulukko!$H$66,'Vastaukset, kilpailijat (yl)'!Y151=Pistetaulukko!$J$66),Pistetaulukko!$H$65,IF(OR('Vastaukset, kilpailijat (yl)'!Y151=Pistetaulukko!$G$66,'Vastaukset, kilpailijat (yl)'!Y151=Pistetaulukko!$K$66),Pistetaulukko!$G$65,IF(OR('Vastaukset, kilpailijat (yl)'!Y151=Pistetaulukko!$F$66,'Vastaukset, kilpailijat (yl)'!Y151=Pistetaulukko!$L$66),Pistetaulukko!$F$65,IF(OR('Vastaukset, kilpailijat (yl)'!Y151=Pistetaulukko!$E$66,'Vastaukset, kilpailijat (yl)'!Y151=Pistetaulukko!$M$66),Pistetaulukko!$E$65,IF(OR('Vastaukset, kilpailijat (yl)'!Y151=Pistetaulukko!$D$66,'Vastaukset, kilpailijat (yl)'!Y151=Pistetaulukko!$N$66),Pistetaulukko!$D$65,0))))))</f>
        <v>0</v>
      </c>
      <c r="Z151" s="82">
        <f>IF('Vastaukset, kilpailijat (yl)'!Z151=Pistetaulukko!$I$69,Pistetaulukko!$I$68,IF(OR('Vastaukset, kilpailijat (yl)'!Z151=Pistetaulukko!$H$69,'Vastaukset, kilpailijat (yl)'!Z151=Pistetaulukko!$J$69),Pistetaulukko!$H$68,IF(OR('Vastaukset, kilpailijat (yl)'!Z151=Pistetaulukko!$G$69,'Vastaukset, kilpailijat (yl)'!Z151=Pistetaulukko!$K$69),Pistetaulukko!$G$68,IF(OR('Vastaukset, kilpailijat (yl)'!Z151=Pistetaulukko!$F$69,'Vastaukset, kilpailijat (yl)'!Z151=Pistetaulukko!$L$69),Pistetaulukko!$F$68,IF(OR('Vastaukset, kilpailijat (yl)'!Z151=Pistetaulukko!$E$69,'Vastaukset, kilpailijat (yl)'!Z151=Pistetaulukko!$M$69),Pistetaulukko!$E$68,IF(OR('Vastaukset, kilpailijat (yl)'!Z151=Pistetaulukko!$D$69,'Vastaukset, kilpailijat (yl)'!Z151=Pistetaulukko!$N$69),Pistetaulukko!$D$68,0))))))</f>
        <v>0</v>
      </c>
      <c r="AA151" s="4">
        <f t="shared" si="10"/>
        <v>0</v>
      </c>
      <c r="AB151" s="34">
        <f>'Vastaukset, kilpailijat (yl)'!AD151</f>
        <v>0</v>
      </c>
      <c r="AC151" s="125">
        <f>'Vastaukset, kilpailijat (yl)'!AC151</f>
        <v>0</v>
      </c>
      <c r="AD151" s="35">
        <f t="shared" si="11"/>
        <v>-4.1666666666666664E-2</v>
      </c>
      <c r="AE151" s="111">
        <f t="shared" si="12"/>
        <v>0</v>
      </c>
      <c r="AF151" s="109">
        <f t="shared" si="13"/>
        <v>0</v>
      </c>
      <c r="AG151" s="115">
        <f>'Suunnistus (yl)'!I151</f>
        <v>160</v>
      </c>
      <c r="AH151" s="107">
        <f t="shared" si="14"/>
        <v>160</v>
      </c>
      <c r="AI151" s="12"/>
    </row>
    <row r="152" spans="1:35" x14ac:dyDescent="0.3">
      <c r="A152" s="7">
        <f>'Vastaukset, kilpailijat (yl)'!A152</f>
        <v>0</v>
      </c>
      <c r="B152" s="56">
        <f>'Vastaukset, kilpailijat (yl)'!B152</f>
        <v>0</v>
      </c>
      <c r="C152" s="6">
        <f>'Vastaukset, kilpailijat (yl)'!C152</f>
        <v>0</v>
      </c>
      <c r="D152" s="6">
        <f>'Vastaukset, kilpailijat (yl)'!D152</f>
        <v>0</v>
      </c>
      <c r="E152" s="82">
        <f>IF('Vastaukset, kilpailijat (yl)'!E152=Pistetaulukko!$I$3,Pistetaulukko!$I$2,0)</f>
        <v>0</v>
      </c>
      <c r="F152" s="82">
        <f>IF('Vastaukset, kilpailijat (yl)'!F152=Pistetaulukko!$I$6,Pistetaulukko!$I$5,IF(OR('Vastaukset, kilpailijat (yl)'!F152=Pistetaulukko!$H$6,'Vastaukset, kilpailijat (yl)'!F152=Pistetaulukko!$J$6),Pistetaulukko!$H$5,IF(OR('Vastaukset, kilpailijat (yl)'!F152=Pistetaulukko!$G$6,'Vastaukset, kilpailijat (yl)'!F152=Pistetaulukko!$K$6),Pistetaulukko!$G$5,IF(OR('Vastaukset, kilpailijat (yl)'!F152=Pistetaulukko!$F$6,'Vastaukset, kilpailijat (yl)'!F152=Pistetaulukko!$L$6),Pistetaulukko!$F$5,0))))</f>
        <v>0</v>
      </c>
      <c r="G152" s="82">
        <f>IF('Vastaukset, kilpailijat (yl)'!G152=Pistetaulukko!$I$9,Pistetaulukko!$I$8,IF(OR('Vastaukset, kilpailijat (yl)'!G152=Pistetaulukko!$H$9,'Vastaukset, kilpailijat (yl)'!G152=Pistetaulukko!$J$9),Pistetaulukko!$H$8,IF(OR('Vastaukset, kilpailijat (yl)'!G152=Pistetaulukko!$G$9,'Vastaukset, kilpailijat (yl)'!G152=Pistetaulukko!$K$9),Pistetaulukko!$G$8,IF(OR('Vastaukset, kilpailijat (yl)'!G152=Pistetaulukko!$F$9,'Vastaukset, kilpailijat (yl)'!G152=Pistetaulukko!$L$9),Pistetaulukko!$F$8,0))))</f>
        <v>0</v>
      </c>
      <c r="H152" s="82">
        <f>IF('Vastaukset, kilpailijat (yl)'!H152=Pistetaulukko!$I$12,Pistetaulukko!$I$11,IF(OR('Vastaukset, kilpailijat (yl)'!H152=Pistetaulukko!$H$12,'Vastaukset, kilpailijat (yl)'!H152=Pistetaulukko!$J$12),Pistetaulukko!$H$11,IF(OR('Vastaukset, kilpailijat (yl)'!H152=Pistetaulukko!$G$12,'Vastaukset, kilpailijat (yl)'!H152=Pistetaulukko!$K$12),Pistetaulukko!$G$11,IF(OR('Vastaukset, kilpailijat (yl)'!H152=Pistetaulukko!$F$12,'Vastaukset, kilpailijat (yl)'!H152=Pistetaulukko!$L$12),Pistetaulukko!$F$11,0))))</f>
        <v>0</v>
      </c>
      <c r="I152" s="82">
        <f>IF('Vastaukset, kilpailijat (yl)'!I152=Pistetaulukko!$I$18,Pistetaulukko!$I$17,0)</f>
        <v>0</v>
      </c>
      <c r="J152" s="82">
        <f>IF('Vastaukset, kilpailijat (yl)'!J152=Pistetaulukko!$I$21,Pistetaulukko!$I$20,IF(OR('Vastaukset, kilpailijat (yl)'!J152=Pistetaulukko!$H$21,'Vastaukset, kilpailijat (yl)'!J152=Pistetaulukko!$J$21),Pistetaulukko!$H$20,IF(OR('Vastaukset, kilpailijat (yl)'!J152=Pistetaulukko!$G$21,'Vastaukset, kilpailijat (yl)'!J152=Pistetaulukko!$K$21),Pistetaulukko!$G$20,IF(OR('Vastaukset, kilpailijat (yl)'!J152=Pistetaulukko!$F$21,'Vastaukset, kilpailijat (yl)'!J152=Pistetaulukko!$L$21),Pistetaulukko!$F$20,0))))</f>
        <v>0</v>
      </c>
      <c r="K152" s="82">
        <f>IF('Vastaukset, kilpailijat (yl)'!K152=Pistetaulukko!$I$24,Pistetaulukko!$I$23,0)</f>
        <v>0</v>
      </c>
      <c r="L152" s="82">
        <f>IF('Vastaukset, kilpailijat (yl)'!L152=Pistetaulukko!$I$27,Pistetaulukko!$I$26,IF(OR('Vastaukset, kilpailijat (yl)'!L152=Pistetaulukko!$H$27,'Vastaukset, kilpailijat (yl)'!L152=Pistetaulukko!$J$27),Pistetaulukko!$H$26,IF(OR('Vastaukset, kilpailijat (yl)'!L152=Pistetaulukko!$G$27,'Vastaukset, kilpailijat (yl)'!L152=Pistetaulukko!$K$27),Pistetaulukko!$G$26,IF(OR('Vastaukset, kilpailijat (yl)'!L152=Pistetaulukko!$F$27,'Vastaukset, kilpailijat (yl)'!L152=Pistetaulukko!$L$27),Pistetaulukko!$F$26,0))))</f>
        <v>0</v>
      </c>
      <c r="M152" s="82">
        <f>IF('Vastaukset, kilpailijat (yl)'!M152=Pistetaulukko!$I$30,Pistetaulukko!$I$29,0)</f>
        <v>0</v>
      </c>
      <c r="N152" s="82">
        <f>IF('Vastaukset, kilpailijat (yl)'!N152=Pistetaulukko!$I$33,Pistetaulukko!$I$32,IF(OR('Vastaukset, kilpailijat (yl)'!N152=Pistetaulukko!$H$33,'Vastaukset, kilpailijat (yl)'!N152=Pistetaulukko!$J$33),Pistetaulukko!$H$32,IF(OR('Vastaukset, kilpailijat (yl)'!N152=Pistetaulukko!$G$33,'Vastaukset, kilpailijat (yl)'!N152=Pistetaulukko!$K$33),Pistetaulukko!$G$32,IF(OR('Vastaukset, kilpailijat (yl)'!N152=Pistetaulukko!$F$33,'Vastaukset, kilpailijat (yl)'!N152=Pistetaulukko!$L$33),Pistetaulukko!$F$32,IF(OR('Vastaukset, kilpailijat (yl)'!N152=Pistetaulukko!$E$33,'Vastaukset, kilpailijat (yl)'!N152=Pistetaulukko!$M$33),Pistetaulukko!$E$32,IF(OR('Vastaukset, kilpailijat (yl)'!N152=Pistetaulukko!$D$33,'Vastaukset, kilpailijat (yl)'!N152=Pistetaulukko!$N$33),Pistetaulukko!$D$32,0))))))</f>
        <v>0</v>
      </c>
      <c r="O152" s="82">
        <f>IF('Vastaukset, kilpailijat (yl)'!O152=Pistetaulukko!$I$36,Pistetaulukko!$I$35,IF(OR('Vastaukset, kilpailijat (yl)'!O152=Pistetaulukko!$H$36,'Vastaukset, kilpailijat (yl)'!O152=Pistetaulukko!$J$36),Pistetaulukko!$H$35,IF(OR('Vastaukset, kilpailijat (yl)'!O152=Pistetaulukko!$G$36,'Vastaukset, kilpailijat (yl)'!O152=Pistetaulukko!$K$36),Pistetaulukko!$G$35,IF(OR('Vastaukset, kilpailijat (yl)'!O152=Pistetaulukko!$F$36,'Vastaukset, kilpailijat (yl)'!O152=Pistetaulukko!$L$36),Pistetaulukko!$F$35,IF(OR('Vastaukset, kilpailijat (yl)'!O152=Pistetaulukko!$E$36,'Vastaukset, kilpailijat (yl)'!O152=Pistetaulukko!$M$36),Pistetaulukko!$E$35,IF(OR('Vastaukset, kilpailijat (yl)'!O152=Pistetaulukko!$D$36,'Vastaukset, kilpailijat (yl)'!O152=Pistetaulukko!$N$36),Pistetaulukko!$D$35,IF(OR('Vastaukset, kilpailijat (yl)'!O152=Pistetaulukko!$C$36,'Vastaukset, kilpailijat (yl)'!O152=Pistetaulukko!$O$36),Pistetaulukko!$C$35,IF(OR('Vastaukset, kilpailijat (yl)'!O152=Pistetaulukko!$B$36,'Vastaukset, kilpailijat (yl)'!O152=Pistetaulukko!$P$36),Pistetaulukko!$B$35,0))))))))</f>
        <v>0</v>
      </c>
      <c r="P152" s="82">
        <f>IF('Vastaukset, kilpailijat (yl)'!P152=Pistetaulukko!$I$39,Pistetaulukko!$I$38,IF(OR('Vastaukset, kilpailijat (yl)'!P152=Pistetaulukko!$H$39,'Vastaukset, kilpailijat (yl)'!P152=Pistetaulukko!$J$39),Pistetaulukko!$H$38,IF(OR('Vastaukset, kilpailijat (yl)'!P152=Pistetaulukko!$G$39,'Vastaukset, kilpailijat (yl)'!P152=Pistetaulukko!$K$39),Pistetaulukko!$G$38,IF(OR('Vastaukset, kilpailijat (yl)'!P152=Pistetaulukko!$F$39,'Vastaukset, kilpailijat (yl)'!P152=Pistetaulukko!$L$39),Pistetaulukko!$F$38,0))))</f>
        <v>0</v>
      </c>
      <c r="Q152" s="82">
        <f>IF('Vastaukset, kilpailijat (yl)'!Q152=Pistetaulukko!$I$42,Pistetaulukko!$I$41,IF(OR('Vastaukset, kilpailijat (yl)'!Q152=Pistetaulukko!$H$42,'Vastaukset, kilpailijat (yl)'!Q152=Pistetaulukko!$J$42),Pistetaulukko!$H$41,IF(OR('Vastaukset, kilpailijat (yl)'!Q152=Pistetaulukko!$G$42,'Vastaukset, kilpailijat (yl)'!Q152=Pistetaulukko!$K$42),Pistetaulukko!$G$41,IF(OR('Vastaukset, kilpailijat (yl)'!Q152=Pistetaulukko!$F$42,'Vastaukset, kilpailijat (yl)'!Q152=Pistetaulukko!$L$42),Pistetaulukko!$F$41,0))))</f>
        <v>0</v>
      </c>
      <c r="R152" s="82">
        <f>IF('Vastaukset, kilpailijat (yl)'!R152=Pistetaulukko!$I$45,Pistetaulukko!$I$44,IF(OR('Vastaukset, kilpailijat (yl)'!R152=Pistetaulukko!$H$45,'Vastaukset, kilpailijat (yl)'!R152=Pistetaulukko!$J$45),Pistetaulukko!$H$44,IF(OR('Vastaukset, kilpailijat (yl)'!R152=Pistetaulukko!$G$45,'Vastaukset, kilpailijat (yl)'!R152=Pistetaulukko!$K$45),Pistetaulukko!$G$44,IF(OR('Vastaukset, kilpailijat (yl)'!R152=Pistetaulukko!$F$45,'Vastaukset, kilpailijat (yl)'!R152=Pistetaulukko!$L$45),Pistetaulukko!$F$44,0))))</f>
        <v>0</v>
      </c>
      <c r="S152" s="82">
        <f>IF('Vastaukset, kilpailijat (yl)'!S152=Pistetaulukko!$I$48,Pistetaulukko!$I$47,IF(OR('Vastaukset, kilpailijat (yl)'!S152=Pistetaulukko!$H$48,'Vastaukset, kilpailijat (yl)'!S152=Pistetaulukko!$J$48),Pistetaulukko!$H$47,IF(OR('Vastaukset, kilpailijat (yl)'!S152=Pistetaulukko!$G$48,'Vastaukset, kilpailijat (yl)'!S152=Pistetaulukko!$K$48),Pistetaulukko!$G$47,IF(OR('Vastaukset, kilpailijat (yl)'!S152=Pistetaulukko!$F$48,'Vastaukset, kilpailijat (yl)'!S152=Pistetaulukko!$L$48),Pistetaulukko!$F$47,0))))</f>
        <v>0</v>
      </c>
      <c r="T152" s="82">
        <f>IF('Vastaukset, kilpailijat (yl)'!T152=Pistetaulukko!$I$51,Pistetaulukko!$I$50,IF(OR('Vastaukset, kilpailijat (yl)'!T152=Pistetaulukko!$H$51,'Vastaukset, kilpailijat (yl)'!T152=Pistetaulukko!$J$51),Pistetaulukko!$H$50,IF(OR('Vastaukset, kilpailijat (yl)'!T152=Pistetaulukko!$G$51,'Vastaukset, kilpailijat (yl)'!T152=Pistetaulukko!$K$51),Pistetaulukko!$G$50,IF(OR('Vastaukset, kilpailijat (yl)'!T152=Pistetaulukko!$F$51,'Vastaukset, kilpailijat (yl)'!T152=Pistetaulukko!$L$51),Pistetaulukko!$F$50,0))))</f>
        <v>0</v>
      </c>
      <c r="U152" s="82">
        <f>IF('Vastaukset, kilpailijat (yl)'!U152=Pistetaulukko!$I$54,Pistetaulukko!$I$53,IF(OR('Vastaukset, kilpailijat (yl)'!U152=Pistetaulukko!$H$54,'Vastaukset, kilpailijat (yl)'!U152=Pistetaulukko!$J$54),Pistetaulukko!$H$53,IF(OR('Vastaukset, kilpailijat (yl)'!U152=Pistetaulukko!$G$54,'Vastaukset, kilpailijat (yl)'!U152=Pistetaulukko!$K$54),Pistetaulukko!$G$53,IF(OR('Vastaukset, kilpailijat (yl)'!U152=Pistetaulukko!$F$54,'Vastaukset, kilpailijat (yl)'!U152=Pistetaulukko!$L$54),Pistetaulukko!$F$53,0))))</f>
        <v>0</v>
      </c>
      <c r="V152" s="82">
        <f>IF('Vastaukset, kilpailijat (yl)'!V152=Pistetaulukko!$I$57,Pistetaulukko!$I$56,IF(OR('Vastaukset, kilpailijat (yl)'!V152=Pistetaulukko!$H$57,'Vastaukset, kilpailijat (yl)'!V152=Pistetaulukko!$J$57),Pistetaulukko!$H$56,IF(OR('Vastaukset, kilpailijat (yl)'!V152=Pistetaulukko!$G$57,'Vastaukset, kilpailijat (yl)'!V152=Pistetaulukko!$K$57),Pistetaulukko!$G$56,IF(OR('Vastaukset, kilpailijat (yl)'!V152=Pistetaulukko!$F$57,'Vastaukset, kilpailijat (yl)'!V152=Pistetaulukko!$L$57),Pistetaulukko!$F$56,0))))</f>
        <v>0</v>
      </c>
      <c r="W152" s="82">
        <f>IF('Vastaukset, kilpailijat (yl)'!W152=Pistetaulukko!$I$60,Pistetaulukko!$I$59,IF(OR('Vastaukset, kilpailijat (yl)'!W152=Pistetaulukko!$H$60,'Vastaukset, kilpailijat (yl)'!W152=Pistetaulukko!$J$60),Pistetaulukko!$H$59,IF(OR('Vastaukset, kilpailijat (yl)'!W152=Pistetaulukko!$G$60,'Vastaukset, kilpailijat (yl)'!W152=Pistetaulukko!$K$60),Pistetaulukko!$G$59,IF(OR('Vastaukset, kilpailijat (yl)'!W152=Pistetaulukko!$F$60,'Vastaukset, kilpailijat (yl)'!W152=Pistetaulukko!$L$60),Pistetaulukko!$F$59,0))))</f>
        <v>0</v>
      </c>
      <c r="X152" s="82">
        <f>IF('Vastaukset, kilpailijat (yl)'!X152=Pistetaulukko!$I$63,Pistetaulukko!$I$62,IF(OR('Vastaukset, kilpailijat (yl)'!X152=Pistetaulukko!$H$63,'Vastaukset, kilpailijat (yl)'!X152=Pistetaulukko!$J$63),Pistetaulukko!$H$62,IF(OR('Vastaukset, kilpailijat (yl)'!X152=Pistetaulukko!$G$63,'Vastaukset, kilpailijat (yl)'!X152=Pistetaulukko!$K$63),Pistetaulukko!$G$62,IF(OR('Vastaukset, kilpailijat (yl)'!X152=Pistetaulukko!$F$63,'Vastaukset, kilpailijat (yl)'!X152=Pistetaulukko!$L$63),Pistetaulukko!$F$62,0))))</f>
        <v>0</v>
      </c>
      <c r="Y152" s="82">
        <f>IF('Vastaukset, kilpailijat (yl)'!Y152=Pistetaulukko!$I$66,Pistetaulukko!$I$65,IF(OR('Vastaukset, kilpailijat (yl)'!Y152=Pistetaulukko!$H$66,'Vastaukset, kilpailijat (yl)'!Y152=Pistetaulukko!$J$66),Pistetaulukko!$H$65,IF(OR('Vastaukset, kilpailijat (yl)'!Y152=Pistetaulukko!$G$66,'Vastaukset, kilpailijat (yl)'!Y152=Pistetaulukko!$K$66),Pistetaulukko!$G$65,IF(OR('Vastaukset, kilpailijat (yl)'!Y152=Pistetaulukko!$F$66,'Vastaukset, kilpailijat (yl)'!Y152=Pistetaulukko!$L$66),Pistetaulukko!$F$65,IF(OR('Vastaukset, kilpailijat (yl)'!Y152=Pistetaulukko!$E$66,'Vastaukset, kilpailijat (yl)'!Y152=Pistetaulukko!$M$66),Pistetaulukko!$E$65,IF(OR('Vastaukset, kilpailijat (yl)'!Y152=Pistetaulukko!$D$66,'Vastaukset, kilpailijat (yl)'!Y152=Pistetaulukko!$N$66),Pistetaulukko!$D$65,0))))))</f>
        <v>0</v>
      </c>
      <c r="Z152" s="82">
        <f>IF('Vastaukset, kilpailijat (yl)'!Z152=Pistetaulukko!$I$69,Pistetaulukko!$I$68,IF(OR('Vastaukset, kilpailijat (yl)'!Z152=Pistetaulukko!$H$69,'Vastaukset, kilpailijat (yl)'!Z152=Pistetaulukko!$J$69),Pistetaulukko!$H$68,IF(OR('Vastaukset, kilpailijat (yl)'!Z152=Pistetaulukko!$G$69,'Vastaukset, kilpailijat (yl)'!Z152=Pistetaulukko!$K$69),Pistetaulukko!$G$68,IF(OR('Vastaukset, kilpailijat (yl)'!Z152=Pistetaulukko!$F$69,'Vastaukset, kilpailijat (yl)'!Z152=Pistetaulukko!$L$69),Pistetaulukko!$F$68,IF(OR('Vastaukset, kilpailijat (yl)'!Z152=Pistetaulukko!$E$69,'Vastaukset, kilpailijat (yl)'!Z152=Pistetaulukko!$M$69),Pistetaulukko!$E$68,IF(OR('Vastaukset, kilpailijat (yl)'!Z152=Pistetaulukko!$D$69,'Vastaukset, kilpailijat (yl)'!Z152=Pistetaulukko!$N$69),Pistetaulukko!$D$68,0))))))</f>
        <v>0</v>
      </c>
      <c r="AA152" s="4">
        <f t="shared" si="10"/>
        <v>0</v>
      </c>
      <c r="AB152" s="34">
        <f>'Vastaukset, kilpailijat (yl)'!AD152</f>
        <v>0</v>
      </c>
      <c r="AC152" s="125">
        <f>'Vastaukset, kilpailijat (yl)'!AC152</f>
        <v>0</v>
      </c>
      <c r="AD152" s="35">
        <f t="shared" si="11"/>
        <v>-4.1666666666666664E-2</v>
      </c>
      <c r="AE152" s="111">
        <f t="shared" si="12"/>
        <v>0</v>
      </c>
      <c r="AF152" s="109">
        <f t="shared" si="13"/>
        <v>0</v>
      </c>
      <c r="AG152" s="115">
        <f>'Suunnistus (yl)'!I152</f>
        <v>160</v>
      </c>
      <c r="AH152" s="107">
        <f t="shared" si="14"/>
        <v>160</v>
      </c>
      <c r="AI152" s="12"/>
    </row>
    <row r="153" spans="1:35" x14ac:dyDescent="0.3">
      <c r="A153" s="7">
        <f>'Vastaukset, kilpailijat (yl)'!A153</f>
        <v>0</v>
      </c>
      <c r="B153" s="56">
        <f>'Vastaukset, kilpailijat (yl)'!B153</f>
        <v>0</v>
      </c>
      <c r="C153" s="6">
        <f>'Vastaukset, kilpailijat (yl)'!C153</f>
        <v>0</v>
      </c>
      <c r="D153" s="6">
        <f>'Vastaukset, kilpailijat (yl)'!D153</f>
        <v>0</v>
      </c>
      <c r="E153" s="82">
        <f>IF('Vastaukset, kilpailijat (yl)'!E153=Pistetaulukko!$I$3,Pistetaulukko!$I$2,0)</f>
        <v>0</v>
      </c>
      <c r="F153" s="82">
        <f>IF('Vastaukset, kilpailijat (yl)'!F153=Pistetaulukko!$I$6,Pistetaulukko!$I$5,IF(OR('Vastaukset, kilpailijat (yl)'!F153=Pistetaulukko!$H$6,'Vastaukset, kilpailijat (yl)'!F153=Pistetaulukko!$J$6),Pistetaulukko!$H$5,IF(OR('Vastaukset, kilpailijat (yl)'!F153=Pistetaulukko!$G$6,'Vastaukset, kilpailijat (yl)'!F153=Pistetaulukko!$K$6),Pistetaulukko!$G$5,IF(OR('Vastaukset, kilpailijat (yl)'!F153=Pistetaulukko!$F$6,'Vastaukset, kilpailijat (yl)'!F153=Pistetaulukko!$L$6),Pistetaulukko!$F$5,0))))</f>
        <v>0</v>
      </c>
      <c r="G153" s="82">
        <f>IF('Vastaukset, kilpailijat (yl)'!G153=Pistetaulukko!$I$9,Pistetaulukko!$I$8,IF(OR('Vastaukset, kilpailijat (yl)'!G153=Pistetaulukko!$H$9,'Vastaukset, kilpailijat (yl)'!G153=Pistetaulukko!$J$9),Pistetaulukko!$H$8,IF(OR('Vastaukset, kilpailijat (yl)'!G153=Pistetaulukko!$G$9,'Vastaukset, kilpailijat (yl)'!G153=Pistetaulukko!$K$9),Pistetaulukko!$G$8,IF(OR('Vastaukset, kilpailijat (yl)'!G153=Pistetaulukko!$F$9,'Vastaukset, kilpailijat (yl)'!G153=Pistetaulukko!$L$9),Pistetaulukko!$F$8,0))))</f>
        <v>0</v>
      </c>
      <c r="H153" s="82">
        <f>IF('Vastaukset, kilpailijat (yl)'!H153=Pistetaulukko!$I$12,Pistetaulukko!$I$11,IF(OR('Vastaukset, kilpailijat (yl)'!H153=Pistetaulukko!$H$12,'Vastaukset, kilpailijat (yl)'!H153=Pistetaulukko!$J$12),Pistetaulukko!$H$11,IF(OR('Vastaukset, kilpailijat (yl)'!H153=Pistetaulukko!$G$12,'Vastaukset, kilpailijat (yl)'!H153=Pistetaulukko!$K$12),Pistetaulukko!$G$11,IF(OR('Vastaukset, kilpailijat (yl)'!H153=Pistetaulukko!$F$12,'Vastaukset, kilpailijat (yl)'!H153=Pistetaulukko!$L$12),Pistetaulukko!$F$11,0))))</f>
        <v>0</v>
      </c>
      <c r="I153" s="82">
        <f>IF('Vastaukset, kilpailijat (yl)'!I153=Pistetaulukko!$I$18,Pistetaulukko!$I$17,0)</f>
        <v>0</v>
      </c>
      <c r="J153" s="82">
        <f>IF('Vastaukset, kilpailijat (yl)'!J153=Pistetaulukko!$I$21,Pistetaulukko!$I$20,IF(OR('Vastaukset, kilpailijat (yl)'!J153=Pistetaulukko!$H$21,'Vastaukset, kilpailijat (yl)'!J153=Pistetaulukko!$J$21),Pistetaulukko!$H$20,IF(OR('Vastaukset, kilpailijat (yl)'!J153=Pistetaulukko!$G$21,'Vastaukset, kilpailijat (yl)'!J153=Pistetaulukko!$K$21),Pistetaulukko!$G$20,IF(OR('Vastaukset, kilpailijat (yl)'!J153=Pistetaulukko!$F$21,'Vastaukset, kilpailijat (yl)'!J153=Pistetaulukko!$L$21),Pistetaulukko!$F$20,0))))</f>
        <v>0</v>
      </c>
      <c r="K153" s="82">
        <f>IF('Vastaukset, kilpailijat (yl)'!K153=Pistetaulukko!$I$24,Pistetaulukko!$I$23,0)</f>
        <v>0</v>
      </c>
      <c r="L153" s="82">
        <f>IF('Vastaukset, kilpailijat (yl)'!L153=Pistetaulukko!$I$27,Pistetaulukko!$I$26,IF(OR('Vastaukset, kilpailijat (yl)'!L153=Pistetaulukko!$H$27,'Vastaukset, kilpailijat (yl)'!L153=Pistetaulukko!$J$27),Pistetaulukko!$H$26,IF(OR('Vastaukset, kilpailijat (yl)'!L153=Pistetaulukko!$G$27,'Vastaukset, kilpailijat (yl)'!L153=Pistetaulukko!$K$27),Pistetaulukko!$G$26,IF(OR('Vastaukset, kilpailijat (yl)'!L153=Pistetaulukko!$F$27,'Vastaukset, kilpailijat (yl)'!L153=Pistetaulukko!$L$27),Pistetaulukko!$F$26,0))))</f>
        <v>0</v>
      </c>
      <c r="M153" s="82">
        <f>IF('Vastaukset, kilpailijat (yl)'!M153=Pistetaulukko!$I$30,Pistetaulukko!$I$29,0)</f>
        <v>0</v>
      </c>
      <c r="N153" s="82">
        <f>IF('Vastaukset, kilpailijat (yl)'!N153=Pistetaulukko!$I$33,Pistetaulukko!$I$32,IF(OR('Vastaukset, kilpailijat (yl)'!N153=Pistetaulukko!$H$33,'Vastaukset, kilpailijat (yl)'!N153=Pistetaulukko!$J$33),Pistetaulukko!$H$32,IF(OR('Vastaukset, kilpailijat (yl)'!N153=Pistetaulukko!$G$33,'Vastaukset, kilpailijat (yl)'!N153=Pistetaulukko!$K$33),Pistetaulukko!$G$32,IF(OR('Vastaukset, kilpailijat (yl)'!N153=Pistetaulukko!$F$33,'Vastaukset, kilpailijat (yl)'!N153=Pistetaulukko!$L$33),Pistetaulukko!$F$32,IF(OR('Vastaukset, kilpailijat (yl)'!N153=Pistetaulukko!$E$33,'Vastaukset, kilpailijat (yl)'!N153=Pistetaulukko!$M$33),Pistetaulukko!$E$32,IF(OR('Vastaukset, kilpailijat (yl)'!N153=Pistetaulukko!$D$33,'Vastaukset, kilpailijat (yl)'!N153=Pistetaulukko!$N$33),Pistetaulukko!$D$32,0))))))</f>
        <v>0</v>
      </c>
      <c r="O153" s="82">
        <f>IF('Vastaukset, kilpailijat (yl)'!O153=Pistetaulukko!$I$36,Pistetaulukko!$I$35,IF(OR('Vastaukset, kilpailijat (yl)'!O153=Pistetaulukko!$H$36,'Vastaukset, kilpailijat (yl)'!O153=Pistetaulukko!$J$36),Pistetaulukko!$H$35,IF(OR('Vastaukset, kilpailijat (yl)'!O153=Pistetaulukko!$G$36,'Vastaukset, kilpailijat (yl)'!O153=Pistetaulukko!$K$36),Pistetaulukko!$G$35,IF(OR('Vastaukset, kilpailijat (yl)'!O153=Pistetaulukko!$F$36,'Vastaukset, kilpailijat (yl)'!O153=Pistetaulukko!$L$36),Pistetaulukko!$F$35,IF(OR('Vastaukset, kilpailijat (yl)'!O153=Pistetaulukko!$E$36,'Vastaukset, kilpailijat (yl)'!O153=Pistetaulukko!$M$36),Pistetaulukko!$E$35,IF(OR('Vastaukset, kilpailijat (yl)'!O153=Pistetaulukko!$D$36,'Vastaukset, kilpailijat (yl)'!O153=Pistetaulukko!$N$36),Pistetaulukko!$D$35,IF(OR('Vastaukset, kilpailijat (yl)'!O153=Pistetaulukko!$C$36,'Vastaukset, kilpailijat (yl)'!O153=Pistetaulukko!$O$36),Pistetaulukko!$C$35,IF(OR('Vastaukset, kilpailijat (yl)'!O153=Pistetaulukko!$B$36,'Vastaukset, kilpailijat (yl)'!O153=Pistetaulukko!$P$36),Pistetaulukko!$B$35,0))))))))</f>
        <v>0</v>
      </c>
      <c r="P153" s="82">
        <f>IF('Vastaukset, kilpailijat (yl)'!P153=Pistetaulukko!$I$39,Pistetaulukko!$I$38,IF(OR('Vastaukset, kilpailijat (yl)'!P153=Pistetaulukko!$H$39,'Vastaukset, kilpailijat (yl)'!P153=Pistetaulukko!$J$39),Pistetaulukko!$H$38,IF(OR('Vastaukset, kilpailijat (yl)'!P153=Pistetaulukko!$G$39,'Vastaukset, kilpailijat (yl)'!P153=Pistetaulukko!$K$39),Pistetaulukko!$G$38,IF(OR('Vastaukset, kilpailijat (yl)'!P153=Pistetaulukko!$F$39,'Vastaukset, kilpailijat (yl)'!P153=Pistetaulukko!$L$39),Pistetaulukko!$F$38,0))))</f>
        <v>0</v>
      </c>
      <c r="Q153" s="82">
        <f>IF('Vastaukset, kilpailijat (yl)'!Q153=Pistetaulukko!$I$42,Pistetaulukko!$I$41,IF(OR('Vastaukset, kilpailijat (yl)'!Q153=Pistetaulukko!$H$42,'Vastaukset, kilpailijat (yl)'!Q153=Pistetaulukko!$J$42),Pistetaulukko!$H$41,IF(OR('Vastaukset, kilpailijat (yl)'!Q153=Pistetaulukko!$G$42,'Vastaukset, kilpailijat (yl)'!Q153=Pistetaulukko!$K$42),Pistetaulukko!$G$41,IF(OR('Vastaukset, kilpailijat (yl)'!Q153=Pistetaulukko!$F$42,'Vastaukset, kilpailijat (yl)'!Q153=Pistetaulukko!$L$42),Pistetaulukko!$F$41,0))))</f>
        <v>0</v>
      </c>
      <c r="R153" s="82">
        <f>IF('Vastaukset, kilpailijat (yl)'!R153=Pistetaulukko!$I$45,Pistetaulukko!$I$44,IF(OR('Vastaukset, kilpailijat (yl)'!R153=Pistetaulukko!$H$45,'Vastaukset, kilpailijat (yl)'!R153=Pistetaulukko!$J$45),Pistetaulukko!$H$44,IF(OR('Vastaukset, kilpailijat (yl)'!R153=Pistetaulukko!$G$45,'Vastaukset, kilpailijat (yl)'!R153=Pistetaulukko!$K$45),Pistetaulukko!$G$44,IF(OR('Vastaukset, kilpailijat (yl)'!R153=Pistetaulukko!$F$45,'Vastaukset, kilpailijat (yl)'!R153=Pistetaulukko!$L$45),Pistetaulukko!$F$44,0))))</f>
        <v>0</v>
      </c>
      <c r="S153" s="82">
        <f>IF('Vastaukset, kilpailijat (yl)'!S153=Pistetaulukko!$I$48,Pistetaulukko!$I$47,IF(OR('Vastaukset, kilpailijat (yl)'!S153=Pistetaulukko!$H$48,'Vastaukset, kilpailijat (yl)'!S153=Pistetaulukko!$J$48),Pistetaulukko!$H$47,IF(OR('Vastaukset, kilpailijat (yl)'!S153=Pistetaulukko!$G$48,'Vastaukset, kilpailijat (yl)'!S153=Pistetaulukko!$K$48),Pistetaulukko!$G$47,IF(OR('Vastaukset, kilpailijat (yl)'!S153=Pistetaulukko!$F$48,'Vastaukset, kilpailijat (yl)'!S153=Pistetaulukko!$L$48),Pistetaulukko!$F$47,0))))</f>
        <v>0</v>
      </c>
      <c r="T153" s="82">
        <f>IF('Vastaukset, kilpailijat (yl)'!T153=Pistetaulukko!$I$51,Pistetaulukko!$I$50,IF(OR('Vastaukset, kilpailijat (yl)'!T153=Pistetaulukko!$H$51,'Vastaukset, kilpailijat (yl)'!T153=Pistetaulukko!$J$51),Pistetaulukko!$H$50,IF(OR('Vastaukset, kilpailijat (yl)'!T153=Pistetaulukko!$G$51,'Vastaukset, kilpailijat (yl)'!T153=Pistetaulukko!$K$51),Pistetaulukko!$G$50,IF(OR('Vastaukset, kilpailijat (yl)'!T153=Pistetaulukko!$F$51,'Vastaukset, kilpailijat (yl)'!T153=Pistetaulukko!$L$51),Pistetaulukko!$F$50,0))))</f>
        <v>0</v>
      </c>
      <c r="U153" s="82">
        <f>IF('Vastaukset, kilpailijat (yl)'!U153=Pistetaulukko!$I$54,Pistetaulukko!$I$53,IF(OR('Vastaukset, kilpailijat (yl)'!U153=Pistetaulukko!$H$54,'Vastaukset, kilpailijat (yl)'!U153=Pistetaulukko!$J$54),Pistetaulukko!$H$53,IF(OR('Vastaukset, kilpailijat (yl)'!U153=Pistetaulukko!$G$54,'Vastaukset, kilpailijat (yl)'!U153=Pistetaulukko!$K$54),Pistetaulukko!$G$53,IF(OR('Vastaukset, kilpailijat (yl)'!U153=Pistetaulukko!$F$54,'Vastaukset, kilpailijat (yl)'!U153=Pistetaulukko!$L$54),Pistetaulukko!$F$53,0))))</f>
        <v>0</v>
      </c>
      <c r="V153" s="82">
        <f>IF('Vastaukset, kilpailijat (yl)'!V153=Pistetaulukko!$I$57,Pistetaulukko!$I$56,IF(OR('Vastaukset, kilpailijat (yl)'!V153=Pistetaulukko!$H$57,'Vastaukset, kilpailijat (yl)'!V153=Pistetaulukko!$J$57),Pistetaulukko!$H$56,IF(OR('Vastaukset, kilpailijat (yl)'!V153=Pistetaulukko!$G$57,'Vastaukset, kilpailijat (yl)'!V153=Pistetaulukko!$K$57),Pistetaulukko!$G$56,IF(OR('Vastaukset, kilpailijat (yl)'!V153=Pistetaulukko!$F$57,'Vastaukset, kilpailijat (yl)'!V153=Pistetaulukko!$L$57),Pistetaulukko!$F$56,0))))</f>
        <v>0</v>
      </c>
      <c r="W153" s="82">
        <f>IF('Vastaukset, kilpailijat (yl)'!W153=Pistetaulukko!$I$60,Pistetaulukko!$I$59,IF(OR('Vastaukset, kilpailijat (yl)'!W153=Pistetaulukko!$H$60,'Vastaukset, kilpailijat (yl)'!W153=Pistetaulukko!$J$60),Pistetaulukko!$H$59,IF(OR('Vastaukset, kilpailijat (yl)'!W153=Pistetaulukko!$G$60,'Vastaukset, kilpailijat (yl)'!W153=Pistetaulukko!$K$60),Pistetaulukko!$G$59,IF(OR('Vastaukset, kilpailijat (yl)'!W153=Pistetaulukko!$F$60,'Vastaukset, kilpailijat (yl)'!W153=Pistetaulukko!$L$60),Pistetaulukko!$F$59,0))))</f>
        <v>0</v>
      </c>
      <c r="X153" s="82">
        <f>IF('Vastaukset, kilpailijat (yl)'!X153=Pistetaulukko!$I$63,Pistetaulukko!$I$62,IF(OR('Vastaukset, kilpailijat (yl)'!X153=Pistetaulukko!$H$63,'Vastaukset, kilpailijat (yl)'!X153=Pistetaulukko!$J$63),Pistetaulukko!$H$62,IF(OR('Vastaukset, kilpailijat (yl)'!X153=Pistetaulukko!$G$63,'Vastaukset, kilpailijat (yl)'!X153=Pistetaulukko!$K$63),Pistetaulukko!$G$62,IF(OR('Vastaukset, kilpailijat (yl)'!X153=Pistetaulukko!$F$63,'Vastaukset, kilpailijat (yl)'!X153=Pistetaulukko!$L$63),Pistetaulukko!$F$62,0))))</f>
        <v>0</v>
      </c>
      <c r="Y153" s="82">
        <f>IF('Vastaukset, kilpailijat (yl)'!Y153=Pistetaulukko!$I$66,Pistetaulukko!$I$65,IF(OR('Vastaukset, kilpailijat (yl)'!Y153=Pistetaulukko!$H$66,'Vastaukset, kilpailijat (yl)'!Y153=Pistetaulukko!$J$66),Pistetaulukko!$H$65,IF(OR('Vastaukset, kilpailijat (yl)'!Y153=Pistetaulukko!$G$66,'Vastaukset, kilpailijat (yl)'!Y153=Pistetaulukko!$K$66),Pistetaulukko!$G$65,IF(OR('Vastaukset, kilpailijat (yl)'!Y153=Pistetaulukko!$F$66,'Vastaukset, kilpailijat (yl)'!Y153=Pistetaulukko!$L$66),Pistetaulukko!$F$65,IF(OR('Vastaukset, kilpailijat (yl)'!Y153=Pistetaulukko!$E$66,'Vastaukset, kilpailijat (yl)'!Y153=Pistetaulukko!$M$66),Pistetaulukko!$E$65,IF(OR('Vastaukset, kilpailijat (yl)'!Y153=Pistetaulukko!$D$66,'Vastaukset, kilpailijat (yl)'!Y153=Pistetaulukko!$N$66),Pistetaulukko!$D$65,0))))))</f>
        <v>0</v>
      </c>
      <c r="Z153" s="82">
        <f>IF('Vastaukset, kilpailijat (yl)'!Z153=Pistetaulukko!$I$69,Pistetaulukko!$I$68,IF(OR('Vastaukset, kilpailijat (yl)'!Z153=Pistetaulukko!$H$69,'Vastaukset, kilpailijat (yl)'!Z153=Pistetaulukko!$J$69),Pistetaulukko!$H$68,IF(OR('Vastaukset, kilpailijat (yl)'!Z153=Pistetaulukko!$G$69,'Vastaukset, kilpailijat (yl)'!Z153=Pistetaulukko!$K$69),Pistetaulukko!$G$68,IF(OR('Vastaukset, kilpailijat (yl)'!Z153=Pistetaulukko!$F$69,'Vastaukset, kilpailijat (yl)'!Z153=Pistetaulukko!$L$69),Pistetaulukko!$F$68,IF(OR('Vastaukset, kilpailijat (yl)'!Z153=Pistetaulukko!$E$69,'Vastaukset, kilpailijat (yl)'!Z153=Pistetaulukko!$M$69),Pistetaulukko!$E$68,IF(OR('Vastaukset, kilpailijat (yl)'!Z153=Pistetaulukko!$D$69,'Vastaukset, kilpailijat (yl)'!Z153=Pistetaulukko!$N$69),Pistetaulukko!$D$68,0))))))</f>
        <v>0</v>
      </c>
      <c r="AA153" s="4">
        <f t="shared" si="10"/>
        <v>0</v>
      </c>
      <c r="AB153" s="34">
        <f>'Vastaukset, kilpailijat (yl)'!AD153</f>
        <v>0</v>
      </c>
      <c r="AC153" s="125">
        <f>'Vastaukset, kilpailijat (yl)'!AC153</f>
        <v>0</v>
      </c>
      <c r="AD153" s="35">
        <f t="shared" si="11"/>
        <v>-4.1666666666666664E-2</v>
      </c>
      <c r="AE153" s="111">
        <f t="shared" si="12"/>
        <v>0</v>
      </c>
      <c r="AF153" s="109">
        <f t="shared" si="13"/>
        <v>0</v>
      </c>
      <c r="AG153" s="115">
        <f>'Suunnistus (yl)'!I153</f>
        <v>160</v>
      </c>
      <c r="AH153" s="107">
        <f t="shared" si="14"/>
        <v>160</v>
      </c>
      <c r="AI153" s="12"/>
    </row>
    <row r="154" spans="1:35" x14ac:dyDescent="0.3">
      <c r="A154" s="7">
        <f>'Vastaukset, kilpailijat (yl)'!A154</f>
        <v>0</v>
      </c>
      <c r="B154" s="56">
        <f>'Vastaukset, kilpailijat (yl)'!B154</f>
        <v>0</v>
      </c>
      <c r="C154" s="6">
        <f>'Vastaukset, kilpailijat (yl)'!C154</f>
        <v>0</v>
      </c>
      <c r="D154" s="6">
        <f>'Vastaukset, kilpailijat (yl)'!D154</f>
        <v>0</v>
      </c>
      <c r="E154" s="82">
        <f>IF('Vastaukset, kilpailijat (yl)'!E154=Pistetaulukko!$I$3,Pistetaulukko!$I$2,0)</f>
        <v>0</v>
      </c>
      <c r="F154" s="82">
        <f>IF('Vastaukset, kilpailijat (yl)'!F154=Pistetaulukko!$I$6,Pistetaulukko!$I$5,IF(OR('Vastaukset, kilpailijat (yl)'!F154=Pistetaulukko!$H$6,'Vastaukset, kilpailijat (yl)'!F154=Pistetaulukko!$J$6),Pistetaulukko!$H$5,IF(OR('Vastaukset, kilpailijat (yl)'!F154=Pistetaulukko!$G$6,'Vastaukset, kilpailijat (yl)'!F154=Pistetaulukko!$K$6),Pistetaulukko!$G$5,IF(OR('Vastaukset, kilpailijat (yl)'!F154=Pistetaulukko!$F$6,'Vastaukset, kilpailijat (yl)'!F154=Pistetaulukko!$L$6),Pistetaulukko!$F$5,0))))</f>
        <v>0</v>
      </c>
      <c r="G154" s="82">
        <f>IF('Vastaukset, kilpailijat (yl)'!G154=Pistetaulukko!$I$9,Pistetaulukko!$I$8,IF(OR('Vastaukset, kilpailijat (yl)'!G154=Pistetaulukko!$H$9,'Vastaukset, kilpailijat (yl)'!G154=Pistetaulukko!$J$9),Pistetaulukko!$H$8,IF(OR('Vastaukset, kilpailijat (yl)'!G154=Pistetaulukko!$G$9,'Vastaukset, kilpailijat (yl)'!G154=Pistetaulukko!$K$9),Pistetaulukko!$G$8,IF(OR('Vastaukset, kilpailijat (yl)'!G154=Pistetaulukko!$F$9,'Vastaukset, kilpailijat (yl)'!G154=Pistetaulukko!$L$9),Pistetaulukko!$F$8,0))))</f>
        <v>0</v>
      </c>
      <c r="H154" s="82">
        <f>IF('Vastaukset, kilpailijat (yl)'!H154=Pistetaulukko!$I$12,Pistetaulukko!$I$11,IF(OR('Vastaukset, kilpailijat (yl)'!H154=Pistetaulukko!$H$12,'Vastaukset, kilpailijat (yl)'!H154=Pistetaulukko!$J$12),Pistetaulukko!$H$11,IF(OR('Vastaukset, kilpailijat (yl)'!H154=Pistetaulukko!$G$12,'Vastaukset, kilpailijat (yl)'!H154=Pistetaulukko!$K$12),Pistetaulukko!$G$11,IF(OR('Vastaukset, kilpailijat (yl)'!H154=Pistetaulukko!$F$12,'Vastaukset, kilpailijat (yl)'!H154=Pistetaulukko!$L$12),Pistetaulukko!$F$11,0))))</f>
        <v>0</v>
      </c>
      <c r="I154" s="82">
        <f>IF('Vastaukset, kilpailijat (yl)'!I154=Pistetaulukko!$I$18,Pistetaulukko!$I$17,0)</f>
        <v>0</v>
      </c>
      <c r="J154" s="82">
        <f>IF('Vastaukset, kilpailijat (yl)'!J154=Pistetaulukko!$I$21,Pistetaulukko!$I$20,IF(OR('Vastaukset, kilpailijat (yl)'!J154=Pistetaulukko!$H$21,'Vastaukset, kilpailijat (yl)'!J154=Pistetaulukko!$J$21),Pistetaulukko!$H$20,IF(OR('Vastaukset, kilpailijat (yl)'!J154=Pistetaulukko!$G$21,'Vastaukset, kilpailijat (yl)'!J154=Pistetaulukko!$K$21),Pistetaulukko!$G$20,IF(OR('Vastaukset, kilpailijat (yl)'!J154=Pistetaulukko!$F$21,'Vastaukset, kilpailijat (yl)'!J154=Pistetaulukko!$L$21),Pistetaulukko!$F$20,0))))</f>
        <v>0</v>
      </c>
      <c r="K154" s="82">
        <f>IF('Vastaukset, kilpailijat (yl)'!K154=Pistetaulukko!$I$24,Pistetaulukko!$I$23,0)</f>
        <v>0</v>
      </c>
      <c r="L154" s="82">
        <f>IF('Vastaukset, kilpailijat (yl)'!L154=Pistetaulukko!$I$27,Pistetaulukko!$I$26,IF(OR('Vastaukset, kilpailijat (yl)'!L154=Pistetaulukko!$H$27,'Vastaukset, kilpailijat (yl)'!L154=Pistetaulukko!$J$27),Pistetaulukko!$H$26,IF(OR('Vastaukset, kilpailijat (yl)'!L154=Pistetaulukko!$G$27,'Vastaukset, kilpailijat (yl)'!L154=Pistetaulukko!$K$27),Pistetaulukko!$G$26,IF(OR('Vastaukset, kilpailijat (yl)'!L154=Pistetaulukko!$F$27,'Vastaukset, kilpailijat (yl)'!L154=Pistetaulukko!$L$27),Pistetaulukko!$F$26,0))))</f>
        <v>0</v>
      </c>
      <c r="M154" s="82">
        <f>IF('Vastaukset, kilpailijat (yl)'!M154=Pistetaulukko!$I$30,Pistetaulukko!$I$29,0)</f>
        <v>0</v>
      </c>
      <c r="N154" s="82">
        <f>IF('Vastaukset, kilpailijat (yl)'!N154=Pistetaulukko!$I$33,Pistetaulukko!$I$32,IF(OR('Vastaukset, kilpailijat (yl)'!N154=Pistetaulukko!$H$33,'Vastaukset, kilpailijat (yl)'!N154=Pistetaulukko!$J$33),Pistetaulukko!$H$32,IF(OR('Vastaukset, kilpailijat (yl)'!N154=Pistetaulukko!$G$33,'Vastaukset, kilpailijat (yl)'!N154=Pistetaulukko!$K$33),Pistetaulukko!$G$32,IF(OR('Vastaukset, kilpailijat (yl)'!N154=Pistetaulukko!$F$33,'Vastaukset, kilpailijat (yl)'!N154=Pistetaulukko!$L$33),Pistetaulukko!$F$32,IF(OR('Vastaukset, kilpailijat (yl)'!N154=Pistetaulukko!$E$33,'Vastaukset, kilpailijat (yl)'!N154=Pistetaulukko!$M$33),Pistetaulukko!$E$32,IF(OR('Vastaukset, kilpailijat (yl)'!N154=Pistetaulukko!$D$33,'Vastaukset, kilpailijat (yl)'!N154=Pistetaulukko!$N$33),Pistetaulukko!$D$32,0))))))</f>
        <v>0</v>
      </c>
      <c r="O154" s="82">
        <f>IF('Vastaukset, kilpailijat (yl)'!O154=Pistetaulukko!$I$36,Pistetaulukko!$I$35,IF(OR('Vastaukset, kilpailijat (yl)'!O154=Pistetaulukko!$H$36,'Vastaukset, kilpailijat (yl)'!O154=Pistetaulukko!$J$36),Pistetaulukko!$H$35,IF(OR('Vastaukset, kilpailijat (yl)'!O154=Pistetaulukko!$G$36,'Vastaukset, kilpailijat (yl)'!O154=Pistetaulukko!$K$36),Pistetaulukko!$G$35,IF(OR('Vastaukset, kilpailijat (yl)'!O154=Pistetaulukko!$F$36,'Vastaukset, kilpailijat (yl)'!O154=Pistetaulukko!$L$36),Pistetaulukko!$F$35,IF(OR('Vastaukset, kilpailijat (yl)'!O154=Pistetaulukko!$E$36,'Vastaukset, kilpailijat (yl)'!O154=Pistetaulukko!$M$36),Pistetaulukko!$E$35,IF(OR('Vastaukset, kilpailijat (yl)'!O154=Pistetaulukko!$D$36,'Vastaukset, kilpailijat (yl)'!O154=Pistetaulukko!$N$36),Pistetaulukko!$D$35,IF(OR('Vastaukset, kilpailijat (yl)'!O154=Pistetaulukko!$C$36,'Vastaukset, kilpailijat (yl)'!O154=Pistetaulukko!$O$36),Pistetaulukko!$C$35,IF(OR('Vastaukset, kilpailijat (yl)'!O154=Pistetaulukko!$B$36,'Vastaukset, kilpailijat (yl)'!O154=Pistetaulukko!$P$36),Pistetaulukko!$B$35,0))))))))</f>
        <v>0</v>
      </c>
      <c r="P154" s="82">
        <f>IF('Vastaukset, kilpailijat (yl)'!P154=Pistetaulukko!$I$39,Pistetaulukko!$I$38,IF(OR('Vastaukset, kilpailijat (yl)'!P154=Pistetaulukko!$H$39,'Vastaukset, kilpailijat (yl)'!P154=Pistetaulukko!$J$39),Pistetaulukko!$H$38,IF(OR('Vastaukset, kilpailijat (yl)'!P154=Pistetaulukko!$G$39,'Vastaukset, kilpailijat (yl)'!P154=Pistetaulukko!$K$39),Pistetaulukko!$G$38,IF(OR('Vastaukset, kilpailijat (yl)'!P154=Pistetaulukko!$F$39,'Vastaukset, kilpailijat (yl)'!P154=Pistetaulukko!$L$39),Pistetaulukko!$F$38,0))))</f>
        <v>0</v>
      </c>
      <c r="Q154" s="82">
        <f>IF('Vastaukset, kilpailijat (yl)'!Q154=Pistetaulukko!$I$42,Pistetaulukko!$I$41,IF(OR('Vastaukset, kilpailijat (yl)'!Q154=Pistetaulukko!$H$42,'Vastaukset, kilpailijat (yl)'!Q154=Pistetaulukko!$J$42),Pistetaulukko!$H$41,IF(OR('Vastaukset, kilpailijat (yl)'!Q154=Pistetaulukko!$G$42,'Vastaukset, kilpailijat (yl)'!Q154=Pistetaulukko!$K$42),Pistetaulukko!$G$41,IF(OR('Vastaukset, kilpailijat (yl)'!Q154=Pistetaulukko!$F$42,'Vastaukset, kilpailijat (yl)'!Q154=Pistetaulukko!$L$42),Pistetaulukko!$F$41,0))))</f>
        <v>0</v>
      </c>
      <c r="R154" s="82">
        <f>IF('Vastaukset, kilpailijat (yl)'!R154=Pistetaulukko!$I$45,Pistetaulukko!$I$44,IF(OR('Vastaukset, kilpailijat (yl)'!R154=Pistetaulukko!$H$45,'Vastaukset, kilpailijat (yl)'!R154=Pistetaulukko!$J$45),Pistetaulukko!$H$44,IF(OR('Vastaukset, kilpailijat (yl)'!R154=Pistetaulukko!$G$45,'Vastaukset, kilpailijat (yl)'!R154=Pistetaulukko!$K$45),Pistetaulukko!$G$44,IF(OR('Vastaukset, kilpailijat (yl)'!R154=Pistetaulukko!$F$45,'Vastaukset, kilpailijat (yl)'!R154=Pistetaulukko!$L$45),Pistetaulukko!$F$44,0))))</f>
        <v>0</v>
      </c>
      <c r="S154" s="82">
        <f>IF('Vastaukset, kilpailijat (yl)'!S154=Pistetaulukko!$I$48,Pistetaulukko!$I$47,IF(OR('Vastaukset, kilpailijat (yl)'!S154=Pistetaulukko!$H$48,'Vastaukset, kilpailijat (yl)'!S154=Pistetaulukko!$J$48),Pistetaulukko!$H$47,IF(OR('Vastaukset, kilpailijat (yl)'!S154=Pistetaulukko!$G$48,'Vastaukset, kilpailijat (yl)'!S154=Pistetaulukko!$K$48),Pistetaulukko!$G$47,IF(OR('Vastaukset, kilpailijat (yl)'!S154=Pistetaulukko!$F$48,'Vastaukset, kilpailijat (yl)'!S154=Pistetaulukko!$L$48),Pistetaulukko!$F$47,0))))</f>
        <v>0</v>
      </c>
      <c r="T154" s="82">
        <f>IF('Vastaukset, kilpailijat (yl)'!T154=Pistetaulukko!$I$51,Pistetaulukko!$I$50,IF(OR('Vastaukset, kilpailijat (yl)'!T154=Pistetaulukko!$H$51,'Vastaukset, kilpailijat (yl)'!T154=Pistetaulukko!$J$51),Pistetaulukko!$H$50,IF(OR('Vastaukset, kilpailijat (yl)'!T154=Pistetaulukko!$G$51,'Vastaukset, kilpailijat (yl)'!T154=Pistetaulukko!$K$51),Pistetaulukko!$G$50,IF(OR('Vastaukset, kilpailijat (yl)'!T154=Pistetaulukko!$F$51,'Vastaukset, kilpailijat (yl)'!T154=Pistetaulukko!$L$51),Pistetaulukko!$F$50,0))))</f>
        <v>0</v>
      </c>
      <c r="U154" s="82">
        <f>IF('Vastaukset, kilpailijat (yl)'!U154=Pistetaulukko!$I$54,Pistetaulukko!$I$53,IF(OR('Vastaukset, kilpailijat (yl)'!U154=Pistetaulukko!$H$54,'Vastaukset, kilpailijat (yl)'!U154=Pistetaulukko!$J$54),Pistetaulukko!$H$53,IF(OR('Vastaukset, kilpailijat (yl)'!U154=Pistetaulukko!$G$54,'Vastaukset, kilpailijat (yl)'!U154=Pistetaulukko!$K$54),Pistetaulukko!$G$53,IF(OR('Vastaukset, kilpailijat (yl)'!U154=Pistetaulukko!$F$54,'Vastaukset, kilpailijat (yl)'!U154=Pistetaulukko!$L$54),Pistetaulukko!$F$53,0))))</f>
        <v>0</v>
      </c>
      <c r="V154" s="82">
        <f>IF('Vastaukset, kilpailijat (yl)'!V154=Pistetaulukko!$I$57,Pistetaulukko!$I$56,IF(OR('Vastaukset, kilpailijat (yl)'!V154=Pistetaulukko!$H$57,'Vastaukset, kilpailijat (yl)'!V154=Pistetaulukko!$J$57),Pistetaulukko!$H$56,IF(OR('Vastaukset, kilpailijat (yl)'!V154=Pistetaulukko!$G$57,'Vastaukset, kilpailijat (yl)'!V154=Pistetaulukko!$K$57),Pistetaulukko!$G$56,IF(OR('Vastaukset, kilpailijat (yl)'!V154=Pistetaulukko!$F$57,'Vastaukset, kilpailijat (yl)'!V154=Pistetaulukko!$L$57),Pistetaulukko!$F$56,0))))</f>
        <v>0</v>
      </c>
      <c r="W154" s="82">
        <f>IF('Vastaukset, kilpailijat (yl)'!W154=Pistetaulukko!$I$60,Pistetaulukko!$I$59,IF(OR('Vastaukset, kilpailijat (yl)'!W154=Pistetaulukko!$H$60,'Vastaukset, kilpailijat (yl)'!W154=Pistetaulukko!$J$60),Pistetaulukko!$H$59,IF(OR('Vastaukset, kilpailijat (yl)'!W154=Pistetaulukko!$G$60,'Vastaukset, kilpailijat (yl)'!W154=Pistetaulukko!$K$60),Pistetaulukko!$G$59,IF(OR('Vastaukset, kilpailijat (yl)'!W154=Pistetaulukko!$F$60,'Vastaukset, kilpailijat (yl)'!W154=Pistetaulukko!$L$60),Pistetaulukko!$F$59,0))))</f>
        <v>0</v>
      </c>
      <c r="X154" s="82">
        <f>IF('Vastaukset, kilpailijat (yl)'!X154=Pistetaulukko!$I$63,Pistetaulukko!$I$62,IF(OR('Vastaukset, kilpailijat (yl)'!X154=Pistetaulukko!$H$63,'Vastaukset, kilpailijat (yl)'!X154=Pistetaulukko!$J$63),Pistetaulukko!$H$62,IF(OR('Vastaukset, kilpailijat (yl)'!X154=Pistetaulukko!$G$63,'Vastaukset, kilpailijat (yl)'!X154=Pistetaulukko!$K$63),Pistetaulukko!$G$62,IF(OR('Vastaukset, kilpailijat (yl)'!X154=Pistetaulukko!$F$63,'Vastaukset, kilpailijat (yl)'!X154=Pistetaulukko!$L$63),Pistetaulukko!$F$62,0))))</f>
        <v>0</v>
      </c>
      <c r="Y154" s="82">
        <f>IF('Vastaukset, kilpailijat (yl)'!Y154=Pistetaulukko!$I$66,Pistetaulukko!$I$65,IF(OR('Vastaukset, kilpailijat (yl)'!Y154=Pistetaulukko!$H$66,'Vastaukset, kilpailijat (yl)'!Y154=Pistetaulukko!$J$66),Pistetaulukko!$H$65,IF(OR('Vastaukset, kilpailijat (yl)'!Y154=Pistetaulukko!$G$66,'Vastaukset, kilpailijat (yl)'!Y154=Pistetaulukko!$K$66),Pistetaulukko!$G$65,IF(OR('Vastaukset, kilpailijat (yl)'!Y154=Pistetaulukko!$F$66,'Vastaukset, kilpailijat (yl)'!Y154=Pistetaulukko!$L$66),Pistetaulukko!$F$65,IF(OR('Vastaukset, kilpailijat (yl)'!Y154=Pistetaulukko!$E$66,'Vastaukset, kilpailijat (yl)'!Y154=Pistetaulukko!$M$66),Pistetaulukko!$E$65,IF(OR('Vastaukset, kilpailijat (yl)'!Y154=Pistetaulukko!$D$66,'Vastaukset, kilpailijat (yl)'!Y154=Pistetaulukko!$N$66),Pistetaulukko!$D$65,0))))))</f>
        <v>0</v>
      </c>
      <c r="Z154" s="82">
        <f>IF('Vastaukset, kilpailijat (yl)'!Z154=Pistetaulukko!$I$69,Pistetaulukko!$I$68,IF(OR('Vastaukset, kilpailijat (yl)'!Z154=Pistetaulukko!$H$69,'Vastaukset, kilpailijat (yl)'!Z154=Pistetaulukko!$J$69),Pistetaulukko!$H$68,IF(OR('Vastaukset, kilpailijat (yl)'!Z154=Pistetaulukko!$G$69,'Vastaukset, kilpailijat (yl)'!Z154=Pistetaulukko!$K$69),Pistetaulukko!$G$68,IF(OR('Vastaukset, kilpailijat (yl)'!Z154=Pistetaulukko!$F$69,'Vastaukset, kilpailijat (yl)'!Z154=Pistetaulukko!$L$69),Pistetaulukko!$F$68,IF(OR('Vastaukset, kilpailijat (yl)'!Z154=Pistetaulukko!$E$69,'Vastaukset, kilpailijat (yl)'!Z154=Pistetaulukko!$M$69),Pistetaulukko!$E$68,IF(OR('Vastaukset, kilpailijat (yl)'!Z154=Pistetaulukko!$D$69,'Vastaukset, kilpailijat (yl)'!Z154=Pistetaulukko!$N$69),Pistetaulukko!$D$68,0))))))</f>
        <v>0</v>
      </c>
      <c r="AA154" s="4">
        <f t="shared" si="10"/>
        <v>0</v>
      </c>
      <c r="AB154" s="34">
        <f>'Vastaukset, kilpailijat (yl)'!AD154</f>
        <v>0</v>
      </c>
      <c r="AC154" s="125">
        <f>'Vastaukset, kilpailijat (yl)'!AC154</f>
        <v>0</v>
      </c>
      <c r="AD154" s="35">
        <f t="shared" si="11"/>
        <v>-4.1666666666666664E-2</v>
      </c>
      <c r="AE154" s="111">
        <f t="shared" si="12"/>
        <v>0</v>
      </c>
      <c r="AF154" s="109">
        <f t="shared" si="13"/>
        <v>0</v>
      </c>
      <c r="AG154" s="115">
        <f>'Suunnistus (yl)'!I154</f>
        <v>160</v>
      </c>
      <c r="AH154" s="107">
        <f t="shared" si="14"/>
        <v>160</v>
      </c>
      <c r="AI154" s="12"/>
    </row>
    <row r="155" spans="1:35" x14ac:dyDescent="0.3">
      <c r="A155" s="7">
        <f>'Vastaukset, kilpailijat (yl)'!A155</f>
        <v>0</v>
      </c>
      <c r="B155" s="56">
        <f>'Vastaukset, kilpailijat (yl)'!B155</f>
        <v>0</v>
      </c>
      <c r="C155" s="6">
        <f>'Vastaukset, kilpailijat (yl)'!C155</f>
        <v>0</v>
      </c>
      <c r="D155" s="6">
        <f>'Vastaukset, kilpailijat (yl)'!D155</f>
        <v>0</v>
      </c>
      <c r="E155" s="82">
        <f>IF('Vastaukset, kilpailijat (yl)'!E155=Pistetaulukko!$I$3,Pistetaulukko!$I$2,0)</f>
        <v>0</v>
      </c>
      <c r="F155" s="82">
        <f>IF('Vastaukset, kilpailijat (yl)'!F155=Pistetaulukko!$I$6,Pistetaulukko!$I$5,IF(OR('Vastaukset, kilpailijat (yl)'!F155=Pistetaulukko!$H$6,'Vastaukset, kilpailijat (yl)'!F155=Pistetaulukko!$J$6),Pistetaulukko!$H$5,IF(OR('Vastaukset, kilpailijat (yl)'!F155=Pistetaulukko!$G$6,'Vastaukset, kilpailijat (yl)'!F155=Pistetaulukko!$K$6),Pistetaulukko!$G$5,IF(OR('Vastaukset, kilpailijat (yl)'!F155=Pistetaulukko!$F$6,'Vastaukset, kilpailijat (yl)'!F155=Pistetaulukko!$L$6),Pistetaulukko!$F$5,0))))</f>
        <v>0</v>
      </c>
      <c r="G155" s="82">
        <f>IF('Vastaukset, kilpailijat (yl)'!G155=Pistetaulukko!$I$9,Pistetaulukko!$I$8,IF(OR('Vastaukset, kilpailijat (yl)'!G155=Pistetaulukko!$H$9,'Vastaukset, kilpailijat (yl)'!G155=Pistetaulukko!$J$9),Pistetaulukko!$H$8,IF(OR('Vastaukset, kilpailijat (yl)'!G155=Pistetaulukko!$G$9,'Vastaukset, kilpailijat (yl)'!G155=Pistetaulukko!$K$9),Pistetaulukko!$G$8,IF(OR('Vastaukset, kilpailijat (yl)'!G155=Pistetaulukko!$F$9,'Vastaukset, kilpailijat (yl)'!G155=Pistetaulukko!$L$9),Pistetaulukko!$F$8,0))))</f>
        <v>0</v>
      </c>
      <c r="H155" s="82">
        <f>IF('Vastaukset, kilpailijat (yl)'!H155=Pistetaulukko!$I$12,Pistetaulukko!$I$11,IF(OR('Vastaukset, kilpailijat (yl)'!H155=Pistetaulukko!$H$12,'Vastaukset, kilpailijat (yl)'!H155=Pistetaulukko!$J$12),Pistetaulukko!$H$11,IF(OR('Vastaukset, kilpailijat (yl)'!H155=Pistetaulukko!$G$12,'Vastaukset, kilpailijat (yl)'!H155=Pistetaulukko!$K$12),Pistetaulukko!$G$11,IF(OR('Vastaukset, kilpailijat (yl)'!H155=Pistetaulukko!$F$12,'Vastaukset, kilpailijat (yl)'!H155=Pistetaulukko!$L$12),Pistetaulukko!$F$11,0))))</f>
        <v>0</v>
      </c>
      <c r="I155" s="82">
        <f>IF('Vastaukset, kilpailijat (yl)'!I155=Pistetaulukko!$I$18,Pistetaulukko!$I$17,0)</f>
        <v>0</v>
      </c>
      <c r="J155" s="82">
        <f>IF('Vastaukset, kilpailijat (yl)'!J155=Pistetaulukko!$I$21,Pistetaulukko!$I$20,IF(OR('Vastaukset, kilpailijat (yl)'!J155=Pistetaulukko!$H$21,'Vastaukset, kilpailijat (yl)'!J155=Pistetaulukko!$J$21),Pistetaulukko!$H$20,IF(OR('Vastaukset, kilpailijat (yl)'!J155=Pistetaulukko!$G$21,'Vastaukset, kilpailijat (yl)'!J155=Pistetaulukko!$K$21),Pistetaulukko!$G$20,IF(OR('Vastaukset, kilpailijat (yl)'!J155=Pistetaulukko!$F$21,'Vastaukset, kilpailijat (yl)'!J155=Pistetaulukko!$L$21),Pistetaulukko!$F$20,0))))</f>
        <v>0</v>
      </c>
      <c r="K155" s="82">
        <f>IF('Vastaukset, kilpailijat (yl)'!K155=Pistetaulukko!$I$24,Pistetaulukko!$I$23,0)</f>
        <v>0</v>
      </c>
      <c r="L155" s="82">
        <f>IF('Vastaukset, kilpailijat (yl)'!L155=Pistetaulukko!$I$27,Pistetaulukko!$I$26,IF(OR('Vastaukset, kilpailijat (yl)'!L155=Pistetaulukko!$H$27,'Vastaukset, kilpailijat (yl)'!L155=Pistetaulukko!$J$27),Pistetaulukko!$H$26,IF(OR('Vastaukset, kilpailijat (yl)'!L155=Pistetaulukko!$G$27,'Vastaukset, kilpailijat (yl)'!L155=Pistetaulukko!$K$27),Pistetaulukko!$G$26,IF(OR('Vastaukset, kilpailijat (yl)'!L155=Pistetaulukko!$F$27,'Vastaukset, kilpailijat (yl)'!L155=Pistetaulukko!$L$27),Pistetaulukko!$F$26,0))))</f>
        <v>0</v>
      </c>
      <c r="M155" s="82">
        <f>IF('Vastaukset, kilpailijat (yl)'!M155=Pistetaulukko!$I$30,Pistetaulukko!$I$29,0)</f>
        <v>0</v>
      </c>
      <c r="N155" s="82">
        <f>IF('Vastaukset, kilpailijat (yl)'!N155=Pistetaulukko!$I$33,Pistetaulukko!$I$32,IF(OR('Vastaukset, kilpailijat (yl)'!N155=Pistetaulukko!$H$33,'Vastaukset, kilpailijat (yl)'!N155=Pistetaulukko!$J$33),Pistetaulukko!$H$32,IF(OR('Vastaukset, kilpailijat (yl)'!N155=Pistetaulukko!$G$33,'Vastaukset, kilpailijat (yl)'!N155=Pistetaulukko!$K$33),Pistetaulukko!$G$32,IF(OR('Vastaukset, kilpailijat (yl)'!N155=Pistetaulukko!$F$33,'Vastaukset, kilpailijat (yl)'!N155=Pistetaulukko!$L$33),Pistetaulukko!$F$32,IF(OR('Vastaukset, kilpailijat (yl)'!N155=Pistetaulukko!$E$33,'Vastaukset, kilpailijat (yl)'!N155=Pistetaulukko!$M$33),Pistetaulukko!$E$32,IF(OR('Vastaukset, kilpailijat (yl)'!N155=Pistetaulukko!$D$33,'Vastaukset, kilpailijat (yl)'!N155=Pistetaulukko!$N$33),Pistetaulukko!$D$32,0))))))</f>
        <v>0</v>
      </c>
      <c r="O155" s="82">
        <f>IF('Vastaukset, kilpailijat (yl)'!O155=Pistetaulukko!$I$36,Pistetaulukko!$I$35,IF(OR('Vastaukset, kilpailijat (yl)'!O155=Pistetaulukko!$H$36,'Vastaukset, kilpailijat (yl)'!O155=Pistetaulukko!$J$36),Pistetaulukko!$H$35,IF(OR('Vastaukset, kilpailijat (yl)'!O155=Pistetaulukko!$G$36,'Vastaukset, kilpailijat (yl)'!O155=Pistetaulukko!$K$36),Pistetaulukko!$G$35,IF(OR('Vastaukset, kilpailijat (yl)'!O155=Pistetaulukko!$F$36,'Vastaukset, kilpailijat (yl)'!O155=Pistetaulukko!$L$36),Pistetaulukko!$F$35,IF(OR('Vastaukset, kilpailijat (yl)'!O155=Pistetaulukko!$E$36,'Vastaukset, kilpailijat (yl)'!O155=Pistetaulukko!$M$36),Pistetaulukko!$E$35,IF(OR('Vastaukset, kilpailijat (yl)'!O155=Pistetaulukko!$D$36,'Vastaukset, kilpailijat (yl)'!O155=Pistetaulukko!$N$36),Pistetaulukko!$D$35,IF(OR('Vastaukset, kilpailijat (yl)'!O155=Pistetaulukko!$C$36,'Vastaukset, kilpailijat (yl)'!O155=Pistetaulukko!$O$36),Pistetaulukko!$C$35,IF(OR('Vastaukset, kilpailijat (yl)'!O155=Pistetaulukko!$B$36,'Vastaukset, kilpailijat (yl)'!O155=Pistetaulukko!$P$36),Pistetaulukko!$B$35,0))))))))</f>
        <v>0</v>
      </c>
      <c r="P155" s="82">
        <f>IF('Vastaukset, kilpailijat (yl)'!P155=Pistetaulukko!$I$39,Pistetaulukko!$I$38,IF(OR('Vastaukset, kilpailijat (yl)'!P155=Pistetaulukko!$H$39,'Vastaukset, kilpailijat (yl)'!P155=Pistetaulukko!$J$39),Pistetaulukko!$H$38,IF(OR('Vastaukset, kilpailijat (yl)'!P155=Pistetaulukko!$G$39,'Vastaukset, kilpailijat (yl)'!P155=Pistetaulukko!$K$39),Pistetaulukko!$G$38,IF(OR('Vastaukset, kilpailijat (yl)'!P155=Pistetaulukko!$F$39,'Vastaukset, kilpailijat (yl)'!P155=Pistetaulukko!$L$39),Pistetaulukko!$F$38,0))))</f>
        <v>0</v>
      </c>
      <c r="Q155" s="82">
        <f>IF('Vastaukset, kilpailijat (yl)'!Q155=Pistetaulukko!$I$42,Pistetaulukko!$I$41,IF(OR('Vastaukset, kilpailijat (yl)'!Q155=Pistetaulukko!$H$42,'Vastaukset, kilpailijat (yl)'!Q155=Pistetaulukko!$J$42),Pistetaulukko!$H$41,IF(OR('Vastaukset, kilpailijat (yl)'!Q155=Pistetaulukko!$G$42,'Vastaukset, kilpailijat (yl)'!Q155=Pistetaulukko!$K$42),Pistetaulukko!$G$41,IF(OR('Vastaukset, kilpailijat (yl)'!Q155=Pistetaulukko!$F$42,'Vastaukset, kilpailijat (yl)'!Q155=Pistetaulukko!$L$42),Pistetaulukko!$F$41,0))))</f>
        <v>0</v>
      </c>
      <c r="R155" s="82">
        <f>IF('Vastaukset, kilpailijat (yl)'!R155=Pistetaulukko!$I$45,Pistetaulukko!$I$44,IF(OR('Vastaukset, kilpailijat (yl)'!R155=Pistetaulukko!$H$45,'Vastaukset, kilpailijat (yl)'!R155=Pistetaulukko!$J$45),Pistetaulukko!$H$44,IF(OR('Vastaukset, kilpailijat (yl)'!R155=Pistetaulukko!$G$45,'Vastaukset, kilpailijat (yl)'!R155=Pistetaulukko!$K$45),Pistetaulukko!$G$44,IF(OR('Vastaukset, kilpailijat (yl)'!R155=Pistetaulukko!$F$45,'Vastaukset, kilpailijat (yl)'!R155=Pistetaulukko!$L$45),Pistetaulukko!$F$44,0))))</f>
        <v>0</v>
      </c>
      <c r="S155" s="82">
        <f>IF('Vastaukset, kilpailijat (yl)'!S155=Pistetaulukko!$I$48,Pistetaulukko!$I$47,IF(OR('Vastaukset, kilpailijat (yl)'!S155=Pistetaulukko!$H$48,'Vastaukset, kilpailijat (yl)'!S155=Pistetaulukko!$J$48),Pistetaulukko!$H$47,IF(OR('Vastaukset, kilpailijat (yl)'!S155=Pistetaulukko!$G$48,'Vastaukset, kilpailijat (yl)'!S155=Pistetaulukko!$K$48),Pistetaulukko!$G$47,IF(OR('Vastaukset, kilpailijat (yl)'!S155=Pistetaulukko!$F$48,'Vastaukset, kilpailijat (yl)'!S155=Pistetaulukko!$L$48),Pistetaulukko!$F$47,0))))</f>
        <v>0</v>
      </c>
      <c r="T155" s="82">
        <f>IF('Vastaukset, kilpailijat (yl)'!T155=Pistetaulukko!$I$51,Pistetaulukko!$I$50,IF(OR('Vastaukset, kilpailijat (yl)'!T155=Pistetaulukko!$H$51,'Vastaukset, kilpailijat (yl)'!T155=Pistetaulukko!$J$51),Pistetaulukko!$H$50,IF(OR('Vastaukset, kilpailijat (yl)'!T155=Pistetaulukko!$G$51,'Vastaukset, kilpailijat (yl)'!T155=Pistetaulukko!$K$51),Pistetaulukko!$G$50,IF(OR('Vastaukset, kilpailijat (yl)'!T155=Pistetaulukko!$F$51,'Vastaukset, kilpailijat (yl)'!T155=Pistetaulukko!$L$51),Pistetaulukko!$F$50,0))))</f>
        <v>0</v>
      </c>
      <c r="U155" s="82">
        <f>IF('Vastaukset, kilpailijat (yl)'!U155=Pistetaulukko!$I$54,Pistetaulukko!$I$53,IF(OR('Vastaukset, kilpailijat (yl)'!U155=Pistetaulukko!$H$54,'Vastaukset, kilpailijat (yl)'!U155=Pistetaulukko!$J$54),Pistetaulukko!$H$53,IF(OR('Vastaukset, kilpailijat (yl)'!U155=Pistetaulukko!$G$54,'Vastaukset, kilpailijat (yl)'!U155=Pistetaulukko!$K$54),Pistetaulukko!$G$53,IF(OR('Vastaukset, kilpailijat (yl)'!U155=Pistetaulukko!$F$54,'Vastaukset, kilpailijat (yl)'!U155=Pistetaulukko!$L$54),Pistetaulukko!$F$53,0))))</f>
        <v>0</v>
      </c>
      <c r="V155" s="82">
        <f>IF('Vastaukset, kilpailijat (yl)'!V155=Pistetaulukko!$I$57,Pistetaulukko!$I$56,IF(OR('Vastaukset, kilpailijat (yl)'!V155=Pistetaulukko!$H$57,'Vastaukset, kilpailijat (yl)'!V155=Pistetaulukko!$J$57),Pistetaulukko!$H$56,IF(OR('Vastaukset, kilpailijat (yl)'!V155=Pistetaulukko!$G$57,'Vastaukset, kilpailijat (yl)'!V155=Pistetaulukko!$K$57),Pistetaulukko!$G$56,IF(OR('Vastaukset, kilpailijat (yl)'!V155=Pistetaulukko!$F$57,'Vastaukset, kilpailijat (yl)'!V155=Pistetaulukko!$L$57),Pistetaulukko!$F$56,0))))</f>
        <v>0</v>
      </c>
      <c r="W155" s="82">
        <f>IF('Vastaukset, kilpailijat (yl)'!W155=Pistetaulukko!$I$60,Pistetaulukko!$I$59,IF(OR('Vastaukset, kilpailijat (yl)'!W155=Pistetaulukko!$H$60,'Vastaukset, kilpailijat (yl)'!W155=Pistetaulukko!$J$60),Pistetaulukko!$H$59,IF(OR('Vastaukset, kilpailijat (yl)'!W155=Pistetaulukko!$G$60,'Vastaukset, kilpailijat (yl)'!W155=Pistetaulukko!$K$60),Pistetaulukko!$G$59,IF(OR('Vastaukset, kilpailijat (yl)'!W155=Pistetaulukko!$F$60,'Vastaukset, kilpailijat (yl)'!W155=Pistetaulukko!$L$60),Pistetaulukko!$F$59,0))))</f>
        <v>0</v>
      </c>
      <c r="X155" s="82">
        <f>IF('Vastaukset, kilpailijat (yl)'!X155=Pistetaulukko!$I$63,Pistetaulukko!$I$62,IF(OR('Vastaukset, kilpailijat (yl)'!X155=Pistetaulukko!$H$63,'Vastaukset, kilpailijat (yl)'!X155=Pistetaulukko!$J$63),Pistetaulukko!$H$62,IF(OR('Vastaukset, kilpailijat (yl)'!X155=Pistetaulukko!$G$63,'Vastaukset, kilpailijat (yl)'!X155=Pistetaulukko!$K$63),Pistetaulukko!$G$62,IF(OR('Vastaukset, kilpailijat (yl)'!X155=Pistetaulukko!$F$63,'Vastaukset, kilpailijat (yl)'!X155=Pistetaulukko!$L$63),Pistetaulukko!$F$62,0))))</f>
        <v>0</v>
      </c>
      <c r="Y155" s="82">
        <f>IF('Vastaukset, kilpailijat (yl)'!Y155=Pistetaulukko!$I$66,Pistetaulukko!$I$65,IF(OR('Vastaukset, kilpailijat (yl)'!Y155=Pistetaulukko!$H$66,'Vastaukset, kilpailijat (yl)'!Y155=Pistetaulukko!$J$66),Pistetaulukko!$H$65,IF(OR('Vastaukset, kilpailijat (yl)'!Y155=Pistetaulukko!$G$66,'Vastaukset, kilpailijat (yl)'!Y155=Pistetaulukko!$K$66),Pistetaulukko!$G$65,IF(OR('Vastaukset, kilpailijat (yl)'!Y155=Pistetaulukko!$F$66,'Vastaukset, kilpailijat (yl)'!Y155=Pistetaulukko!$L$66),Pistetaulukko!$F$65,IF(OR('Vastaukset, kilpailijat (yl)'!Y155=Pistetaulukko!$E$66,'Vastaukset, kilpailijat (yl)'!Y155=Pistetaulukko!$M$66),Pistetaulukko!$E$65,IF(OR('Vastaukset, kilpailijat (yl)'!Y155=Pistetaulukko!$D$66,'Vastaukset, kilpailijat (yl)'!Y155=Pistetaulukko!$N$66),Pistetaulukko!$D$65,0))))))</f>
        <v>0</v>
      </c>
      <c r="Z155" s="82">
        <f>IF('Vastaukset, kilpailijat (yl)'!Z155=Pistetaulukko!$I$69,Pistetaulukko!$I$68,IF(OR('Vastaukset, kilpailijat (yl)'!Z155=Pistetaulukko!$H$69,'Vastaukset, kilpailijat (yl)'!Z155=Pistetaulukko!$J$69),Pistetaulukko!$H$68,IF(OR('Vastaukset, kilpailijat (yl)'!Z155=Pistetaulukko!$G$69,'Vastaukset, kilpailijat (yl)'!Z155=Pistetaulukko!$K$69),Pistetaulukko!$G$68,IF(OR('Vastaukset, kilpailijat (yl)'!Z155=Pistetaulukko!$F$69,'Vastaukset, kilpailijat (yl)'!Z155=Pistetaulukko!$L$69),Pistetaulukko!$F$68,IF(OR('Vastaukset, kilpailijat (yl)'!Z155=Pistetaulukko!$E$69,'Vastaukset, kilpailijat (yl)'!Z155=Pistetaulukko!$M$69),Pistetaulukko!$E$68,IF(OR('Vastaukset, kilpailijat (yl)'!Z155=Pistetaulukko!$D$69,'Vastaukset, kilpailijat (yl)'!Z155=Pistetaulukko!$N$69),Pistetaulukko!$D$68,0))))))</f>
        <v>0</v>
      </c>
      <c r="AA155" s="4">
        <f t="shared" si="10"/>
        <v>0</v>
      </c>
      <c r="AB155" s="34">
        <f>'Vastaukset, kilpailijat (yl)'!AD155</f>
        <v>0</v>
      </c>
      <c r="AC155" s="125">
        <f>'Vastaukset, kilpailijat (yl)'!AC155</f>
        <v>0</v>
      </c>
      <c r="AD155" s="35">
        <f t="shared" si="11"/>
        <v>-4.1666666666666664E-2</v>
      </c>
      <c r="AE155" s="111">
        <f t="shared" si="12"/>
        <v>0</v>
      </c>
      <c r="AF155" s="109">
        <f t="shared" si="13"/>
        <v>0</v>
      </c>
      <c r="AG155" s="115">
        <f>'Suunnistus (yl)'!I155</f>
        <v>160</v>
      </c>
      <c r="AH155" s="107">
        <f t="shared" si="14"/>
        <v>160</v>
      </c>
      <c r="AI155" s="12"/>
    </row>
    <row r="156" spans="1:35" x14ac:dyDescent="0.3">
      <c r="A156" s="7">
        <f>'Vastaukset, kilpailijat (yl)'!A156</f>
        <v>0</v>
      </c>
      <c r="B156" s="56">
        <f>'Vastaukset, kilpailijat (yl)'!B156</f>
        <v>0</v>
      </c>
      <c r="C156" s="6">
        <f>'Vastaukset, kilpailijat (yl)'!C156</f>
        <v>0</v>
      </c>
      <c r="D156" s="6">
        <f>'Vastaukset, kilpailijat (yl)'!D156</f>
        <v>0</v>
      </c>
      <c r="E156" s="82">
        <f>IF('Vastaukset, kilpailijat (yl)'!E156=Pistetaulukko!$I$3,Pistetaulukko!$I$2,0)</f>
        <v>0</v>
      </c>
      <c r="F156" s="82">
        <f>IF('Vastaukset, kilpailijat (yl)'!F156=Pistetaulukko!$I$6,Pistetaulukko!$I$5,IF(OR('Vastaukset, kilpailijat (yl)'!F156=Pistetaulukko!$H$6,'Vastaukset, kilpailijat (yl)'!F156=Pistetaulukko!$J$6),Pistetaulukko!$H$5,IF(OR('Vastaukset, kilpailijat (yl)'!F156=Pistetaulukko!$G$6,'Vastaukset, kilpailijat (yl)'!F156=Pistetaulukko!$K$6),Pistetaulukko!$G$5,IF(OR('Vastaukset, kilpailijat (yl)'!F156=Pistetaulukko!$F$6,'Vastaukset, kilpailijat (yl)'!F156=Pistetaulukko!$L$6),Pistetaulukko!$F$5,0))))</f>
        <v>0</v>
      </c>
      <c r="G156" s="82">
        <f>IF('Vastaukset, kilpailijat (yl)'!G156=Pistetaulukko!$I$9,Pistetaulukko!$I$8,IF(OR('Vastaukset, kilpailijat (yl)'!G156=Pistetaulukko!$H$9,'Vastaukset, kilpailijat (yl)'!G156=Pistetaulukko!$J$9),Pistetaulukko!$H$8,IF(OR('Vastaukset, kilpailijat (yl)'!G156=Pistetaulukko!$G$9,'Vastaukset, kilpailijat (yl)'!G156=Pistetaulukko!$K$9),Pistetaulukko!$G$8,IF(OR('Vastaukset, kilpailijat (yl)'!G156=Pistetaulukko!$F$9,'Vastaukset, kilpailijat (yl)'!G156=Pistetaulukko!$L$9),Pistetaulukko!$F$8,0))))</f>
        <v>0</v>
      </c>
      <c r="H156" s="82">
        <f>IF('Vastaukset, kilpailijat (yl)'!H156=Pistetaulukko!$I$12,Pistetaulukko!$I$11,IF(OR('Vastaukset, kilpailijat (yl)'!H156=Pistetaulukko!$H$12,'Vastaukset, kilpailijat (yl)'!H156=Pistetaulukko!$J$12),Pistetaulukko!$H$11,IF(OR('Vastaukset, kilpailijat (yl)'!H156=Pistetaulukko!$G$12,'Vastaukset, kilpailijat (yl)'!H156=Pistetaulukko!$K$12),Pistetaulukko!$G$11,IF(OR('Vastaukset, kilpailijat (yl)'!H156=Pistetaulukko!$F$12,'Vastaukset, kilpailijat (yl)'!H156=Pistetaulukko!$L$12),Pistetaulukko!$F$11,0))))</f>
        <v>0</v>
      </c>
      <c r="I156" s="82">
        <f>IF('Vastaukset, kilpailijat (yl)'!I156=Pistetaulukko!$I$18,Pistetaulukko!$I$17,0)</f>
        <v>0</v>
      </c>
      <c r="J156" s="82">
        <f>IF('Vastaukset, kilpailijat (yl)'!J156=Pistetaulukko!$I$21,Pistetaulukko!$I$20,IF(OR('Vastaukset, kilpailijat (yl)'!J156=Pistetaulukko!$H$21,'Vastaukset, kilpailijat (yl)'!J156=Pistetaulukko!$J$21),Pistetaulukko!$H$20,IF(OR('Vastaukset, kilpailijat (yl)'!J156=Pistetaulukko!$G$21,'Vastaukset, kilpailijat (yl)'!J156=Pistetaulukko!$K$21),Pistetaulukko!$G$20,IF(OR('Vastaukset, kilpailijat (yl)'!J156=Pistetaulukko!$F$21,'Vastaukset, kilpailijat (yl)'!J156=Pistetaulukko!$L$21),Pistetaulukko!$F$20,0))))</f>
        <v>0</v>
      </c>
      <c r="K156" s="82">
        <f>IF('Vastaukset, kilpailijat (yl)'!K156=Pistetaulukko!$I$24,Pistetaulukko!$I$23,0)</f>
        <v>0</v>
      </c>
      <c r="L156" s="82">
        <f>IF('Vastaukset, kilpailijat (yl)'!L156=Pistetaulukko!$I$27,Pistetaulukko!$I$26,IF(OR('Vastaukset, kilpailijat (yl)'!L156=Pistetaulukko!$H$27,'Vastaukset, kilpailijat (yl)'!L156=Pistetaulukko!$J$27),Pistetaulukko!$H$26,IF(OR('Vastaukset, kilpailijat (yl)'!L156=Pistetaulukko!$G$27,'Vastaukset, kilpailijat (yl)'!L156=Pistetaulukko!$K$27),Pistetaulukko!$G$26,IF(OR('Vastaukset, kilpailijat (yl)'!L156=Pistetaulukko!$F$27,'Vastaukset, kilpailijat (yl)'!L156=Pistetaulukko!$L$27),Pistetaulukko!$F$26,0))))</f>
        <v>0</v>
      </c>
      <c r="M156" s="82">
        <f>IF('Vastaukset, kilpailijat (yl)'!M156=Pistetaulukko!$I$30,Pistetaulukko!$I$29,0)</f>
        <v>0</v>
      </c>
      <c r="N156" s="82">
        <f>IF('Vastaukset, kilpailijat (yl)'!N156=Pistetaulukko!$I$33,Pistetaulukko!$I$32,IF(OR('Vastaukset, kilpailijat (yl)'!N156=Pistetaulukko!$H$33,'Vastaukset, kilpailijat (yl)'!N156=Pistetaulukko!$J$33),Pistetaulukko!$H$32,IF(OR('Vastaukset, kilpailijat (yl)'!N156=Pistetaulukko!$G$33,'Vastaukset, kilpailijat (yl)'!N156=Pistetaulukko!$K$33),Pistetaulukko!$G$32,IF(OR('Vastaukset, kilpailijat (yl)'!N156=Pistetaulukko!$F$33,'Vastaukset, kilpailijat (yl)'!N156=Pistetaulukko!$L$33),Pistetaulukko!$F$32,IF(OR('Vastaukset, kilpailijat (yl)'!N156=Pistetaulukko!$E$33,'Vastaukset, kilpailijat (yl)'!N156=Pistetaulukko!$M$33),Pistetaulukko!$E$32,IF(OR('Vastaukset, kilpailijat (yl)'!N156=Pistetaulukko!$D$33,'Vastaukset, kilpailijat (yl)'!N156=Pistetaulukko!$N$33),Pistetaulukko!$D$32,0))))))</f>
        <v>0</v>
      </c>
      <c r="O156" s="82">
        <f>IF('Vastaukset, kilpailijat (yl)'!O156=Pistetaulukko!$I$36,Pistetaulukko!$I$35,IF(OR('Vastaukset, kilpailijat (yl)'!O156=Pistetaulukko!$H$36,'Vastaukset, kilpailijat (yl)'!O156=Pistetaulukko!$J$36),Pistetaulukko!$H$35,IF(OR('Vastaukset, kilpailijat (yl)'!O156=Pistetaulukko!$G$36,'Vastaukset, kilpailijat (yl)'!O156=Pistetaulukko!$K$36),Pistetaulukko!$G$35,IF(OR('Vastaukset, kilpailijat (yl)'!O156=Pistetaulukko!$F$36,'Vastaukset, kilpailijat (yl)'!O156=Pistetaulukko!$L$36),Pistetaulukko!$F$35,IF(OR('Vastaukset, kilpailijat (yl)'!O156=Pistetaulukko!$E$36,'Vastaukset, kilpailijat (yl)'!O156=Pistetaulukko!$M$36),Pistetaulukko!$E$35,IF(OR('Vastaukset, kilpailijat (yl)'!O156=Pistetaulukko!$D$36,'Vastaukset, kilpailijat (yl)'!O156=Pistetaulukko!$N$36),Pistetaulukko!$D$35,IF(OR('Vastaukset, kilpailijat (yl)'!O156=Pistetaulukko!$C$36,'Vastaukset, kilpailijat (yl)'!O156=Pistetaulukko!$O$36),Pistetaulukko!$C$35,IF(OR('Vastaukset, kilpailijat (yl)'!O156=Pistetaulukko!$B$36,'Vastaukset, kilpailijat (yl)'!O156=Pistetaulukko!$P$36),Pistetaulukko!$B$35,0))))))))</f>
        <v>0</v>
      </c>
      <c r="P156" s="82">
        <f>IF('Vastaukset, kilpailijat (yl)'!P156=Pistetaulukko!$I$39,Pistetaulukko!$I$38,IF(OR('Vastaukset, kilpailijat (yl)'!P156=Pistetaulukko!$H$39,'Vastaukset, kilpailijat (yl)'!P156=Pistetaulukko!$J$39),Pistetaulukko!$H$38,IF(OR('Vastaukset, kilpailijat (yl)'!P156=Pistetaulukko!$G$39,'Vastaukset, kilpailijat (yl)'!P156=Pistetaulukko!$K$39),Pistetaulukko!$G$38,IF(OR('Vastaukset, kilpailijat (yl)'!P156=Pistetaulukko!$F$39,'Vastaukset, kilpailijat (yl)'!P156=Pistetaulukko!$L$39),Pistetaulukko!$F$38,0))))</f>
        <v>0</v>
      </c>
      <c r="Q156" s="82">
        <f>IF('Vastaukset, kilpailijat (yl)'!Q156=Pistetaulukko!$I$42,Pistetaulukko!$I$41,IF(OR('Vastaukset, kilpailijat (yl)'!Q156=Pistetaulukko!$H$42,'Vastaukset, kilpailijat (yl)'!Q156=Pistetaulukko!$J$42),Pistetaulukko!$H$41,IF(OR('Vastaukset, kilpailijat (yl)'!Q156=Pistetaulukko!$G$42,'Vastaukset, kilpailijat (yl)'!Q156=Pistetaulukko!$K$42),Pistetaulukko!$G$41,IF(OR('Vastaukset, kilpailijat (yl)'!Q156=Pistetaulukko!$F$42,'Vastaukset, kilpailijat (yl)'!Q156=Pistetaulukko!$L$42),Pistetaulukko!$F$41,0))))</f>
        <v>0</v>
      </c>
      <c r="R156" s="82">
        <f>IF('Vastaukset, kilpailijat (yl)'!R156=Pistetaulukko!$I$45,Pistetaulukko!$I$44,IF(OR('Vastaukset, kilpailijat (yl)'!R156=Pistetaulukko!$H$45,'Vastaukset, kilpailijat (yl)'!R156=Pistetaulukko!$J$45),Pistetaulukko!$H$44,IF(OR('Vastaukset, kilpailijat (yl)'!R156=Pistetaulukko!$G$45,'Vastaukset, kilpailijat (yl)'!R156=Pistetaulukko!$K$45),Pistetaulukko!$G$44,IF(OR('Vastaukset, kilpailijat (yl)'!R156=Pistetaulukko!$F$45,'Vastaukset, kilpailijat (yl)'!R156=Pistetaulukko!$L$45),Pistetaulukko!$F$44,0))))</f>
        <v>0</v>
      </c>
      <c r="S156" s="82">
        <f>IF('Vastaukset, kilpailijat (yl)'!S156=Pistetaulukko!$I$48,Pistetaulukko!$I$47,IF(OR('Vastaukset, kilpailijat (yl)'!S156=Pistetaulukko!$H$48,'Vastaukset, kilpailijat (yl)'!S156=Pistetaulukko!$J$48),Pistetaulukko!$H$47,IF(OR('Vastaukset, kilpailijat (yl)'!S156=Pistetaulukko!$G$48,'Vastaukset, kilpailijat (yl)'!S156=Pistetaulukko!$K$48),Pistetaulukko!$G$47,IF(OR('Vastaukset, kilpailijat (yl)'!S156=Pistetaulukko!$F$48,'Vastaukset, kilpailijat (yl)'!S156=Pistetaulukko!$L$48),Pistetaulukko!$F$47,0))))</f>
        <v>0</v>
      </c>
      <c r="T156" s="82">
        <f>IF('Vastaukset, kilpailijat (yl)'!T156=Pistetaulukko!$I$51,Pistetaulukko!$I$50,IF(OR('Vastaukset, kilpailijat (yl)'!T156=Pistetaulukko!$H$51,'Vastaukset, kilpailijat (yl)'!T156=Pistetaulukko!$J$51),Pistetaulukko!$H$50,IF(OR('Vastaukset, kilpailijat (yl)'!T156=Pistetaulukko!$G$51,'Vastaukset, kilpailijat (yl)'!T156=Pistetaulukko!$K$51),Pistetaulukko!$G$50,IF(OR('Vastaukset, kilpailijat (yl)'!T156=Pistetaulukko!$F$51,'Vastaukset, kilpailijat (yl)'!T156=Pistetaulukko!$L$51),Pistetaulukko!$F$50,0))))</f>
        <v>0</v>
      </c>
      <c r="U156" s="82">
        <f>IF('Vastaukset, kilpailijat (yl)'!U156=Pistetaulukko!$I$54,Pistetaulukko!$I$53,IF(OR('Vastaukset, kilpailijat (yl)'!U156=Pistetaulukko!$H$54,'Vastaukset, kilpailijat (yl)'!U156=Pistetaulukko!$J$54),Pistetaulukko!$H$53,IF(OR('Vastaukset, kilpailijat (yl)'!U156=Pistetaulukko!$G$54,'Vastaukset, kilpailijat (yl)'!U156=Pistetaulukko!$K$54),Pistetaulukko!$G$53,IF(OR('Vastaukset, kilpailijat (yl)'!U156=Pistetaulukko!$F$54,'Vastaukset, kilpailijat (yl)'!U156=Pistetaulukko!$L$54),Pistetaulukko!$F$53,0))))</f>
        <v>0</v>
      </c>
      <c r="V156" s="82">
        <f>IF('Vastaukset, kilpailijat (yl)'!V156=Pistetaulukko!$I$57,Pistetaulukko!$I$56,IF(OR('Vastaukset, kilpailijat (yl)'!V156=Pistetaulukko!$H$57,'Vastaukset, kilpailijat (yl)'!V156=Pistetaulukko!$J$57),Pistetaulukko!$H$56,IF(OR('Vastaukset, kilpailijat (yl)'!V156=Pistetaulukko!$G$57,'Vastaukset, kilpailijat (yl)'!V156=Pistetaulukko!$K$57),Pistetaulukko!$G$56,IF(OR('Vastaukset, kilpailijat (yl)'!V156=Pistetaulukko!$F$57,'Vastaukset, kilpailijat (yl)'!V156=Pistetaulukko!$L$57),Pistetaulukko!$F$56,0))))</f>
        <v>0</v>
      </c>
      <c r="W156" s="82">
        <f>IF('Vastaukset, kilpailijat (yl)'!W156=Pistetaulukko!$I$60,Pistetaulukko!$I$59,IF(OR('Vastaukset, kilpailijat (yl)'!W156=Pistetaulukko!$H$60,'Vastaukset, kilpailijat (yl)'!W156=Pistetaulukko!$J$60),Pistetaulukko!$H$59,IF(OR('Vastaukset, kilpailijat (yl)'!W156=Pistetaulukko!$G$60,'Vastaukset, kilpailijat (yl)'!W156=Pistetaulukko!$K$60),Pistetaulukko!$G$59,IF(OR('Vastaukset, kilpailijat (yl)'!W156=Pistetaulukko!$F$60,'Vastaukset, kilpailijat (yl)'!W156=Pistetaulukko!$L$60),Pistetaulukko!$F$59,0))))</f>
        <v>0</v>
      </c>
      <c r="X156" s="82">
        <f>IF('Vastaukset, kilpailijat (yl)'!X156=Pistetaulukko!$I$63,Pistetaulukko!$I$62,IF(OR('Vastaukset, kilpailijat (yl)'!X156=Pistetaulukko!$H$63,'Vastaukset, kilpailijat (yl)'!X156=Pistetaulukko!$J$63),Pistetaulukko!$H$62,IF(OR('Vastaukset, kilpailijat (yl)'!X156=Pistetaulukko!$G$63,'Vastaukset, kilpailijat (yl)'!X156=Pistetaulukko!$K$63),Pistetaulukko!$G$62,IF(OR('Vastaukset, kilpailijat (yl)'!X156=Pistetaulukko!$F$63,'Vastaukset, kilpailijat (yl)'!X156=Pistetaulukko!$L$63),Pistetaulukko!$F$62,0))))</f>
        <v>0</v>
      </c>
      <c r="Y156" s="82">
        <f>IF('Vastaukset, kilpailijat (yl)'!Y156=Pistetaulukko!$I$66,Pistetaulukko!$I$65,IF(OR('Vastaukset, kilpailijat (yl)'!Y156=Pistetaulukko!$H$66,'Vastaukset, kilpailijat (yl)'!Y156=Pistetaulukko!$J$66),Pistetaulukko!$H$65,IF(OR('Vastaukset, kilpailijat (yl)'!Y156=Pistetaulukko!$G$66,'Vastaukset, kilpailijat (yl)'!Y156=Pistetaulukko!$K$66),Pistetaulukko!$G$65,IF(OR('Vastaukset, kilpailijat (yl)'!Y156=Pistetaulukko!$F$66,'Vastaukset, kilpailijat (yl)'!Y156=Pistetaulukko!$L$66),Pistetaulukko!$F$65,IF(OR('Vastaukset, kilpailijat (yl)'!Y156=Pistetaulukko!$E$66,'Vastaukset, kilpailijat (yl)'!Y156=Pistetaulukko!$M$66),Pistetaulukko!$E$65,IF(OR('Vastaukset, kilpailijat (yl)'!Y156=Pistetaulukko!$D$66,'Vastaukset, kilpailijat (yl)'!Y156=Pistetaulukko!$N$66),Pistetaulukko!$D$65,0))))))</f>
        <v>0</v>
      </c>
      <c r="Z156" s="82">
        <f>IF('Vastaukset, kilpailijat (yl)'!Z156=Pistetaulukko!$I$69,Pistetaulukko!$I$68,IF(OR('Vastaukset, kilpailijat (yl)'!Z156=Pistetaulukko!$H$69,'Vastaukset, kilpailijat (yl)'!Z156=Pistetaulukko!$J$69),Pistetaulukko!$H$68,IF(OR('Vastaukset, kilpailijat (yl)'!Z156=Pistetaulukko!$G$69,'Vastaukset, kilpailijat (yl)'!Z156=Pistetaulukko!$K$69),Pistetaulukko!$G$68,IF(OR('Vastaukset, kilpailijat (yl)'!Z156=Pistetaulukko!$F$69,'Vastaukset, kilpailijat (yl)'!Z156=Pistetaulukko!$L$69),Pistetaulukko!$F$68,IF(OR('Vastaukset, kilpailijat (yl)'!Z156=Pistetaulukko!$E$69,'Vastaukset, kilpailijat (yl)'!Z156=Pistetaulukko!$M$69),Pistetaulukko!$E$68,IF(OR('Vastaukset, kilpailijat (yl)'!Z156=Pistetaulukko!$D$69,'Vastaukset, kilpailijat (yl)'!Z156=Pistetaulukko!$N$69),Pistetaulukko!$D$68,0))))))</f>
        <v>0</v>
      </c>
      <c r="AA156" s="4">
        <f t="shared" si="10"/>
        <v>0</v>
      </c>
      <c r="AB156" s="34">
        <f>'Vastaukset, kilpailijat (yl)'!AD156</f>
        <v>0</v>
      </c>
      <c r="AC156" s="125">
        <f>'Vastaukset, kilpailijat (yl)'!AC156</f>
        <v>0</v>
      </c>
      <c r="AD156" s="35">
        <f t="shared" si="11"/>
        <v>-4.1666666666666664E-2</v>
      </c>
      <c r="AE156" s="111">
        <f t="shared" si="12"/>
        <v>0</v>
      </c>
      <c r="AF156" s="109">
        <f t="shared" si="13"/>
        <v>0</v>
      </c>
      <c r="AG156" s="115">
        <f>'Suunnistus (yl)'!I156</f>
        <v>160</v>
      </c>
      <c r="AH156" s="107">
        <f t="shared" si="14"/>
        <v>160</v>
      </c>
      <c r="AI156" s="12"/>
    </row>
    <row r="157" spans="1:35" x14ac:dyDescent="0.3">
      <c r="A157" s="7">
        <f>'Vastaukset, kilpailijat (yl)'!A157</f>
        <v>0</v>
      </c>
      <c r="B157" s="56">
        <f>'Vastaukset, kilpailijat (yl)'!B157</f>
        <v>0</v>
      </c>
      <c r="C157" s="6">
        <f>'Vastaukset, kilpailijat (yl)'!C157</f>
        <v>0</v>
      </c>
      <c r="D157" s="6">
        <f>'Vastaukset, kilpailijat (yl)'!D157</f>
        <v>0</v>
      </c>
      <c r="E157" s="82">
        <f>IF('Vastaukset, kilpailijat (yl)'!E157=Pistetaulukko!$I$3,Pistetaulukko!$I$2,0)</f>
        <v>0</v>
      </c>
      <c r="F157" s="82">
        <f>IF('Vastaukset, kilpailijat (yl)'!F157=Pistetaulukko!$I$6,Pistetaulukko!$I$5,IF(OR('Vastaukset, kilpailijat (yl)'!F157=Pistetaulukko!$H$6,'Vastaukset, kilpailijat (yl)'!F157=Pistetaulukko!$J$6),Pistetaulukko!$H$5,IF(OR('Vastaukset, kilpailijat (yl)'!F157=Pistetaulukko!$G$6,'Vastaukset, kilpailijat (yl)'!F157=Pistetaulukko!$K$6),Pistetaulukko!$G$5,IF(OR('Vastaukset, kilpailijat (yl)'!F157=Pistetaulukko!$F$6,'Vastaukset, kilpailijat (yl)'!F157=Pistetaulukko!$L$6),Pistetaulukko!$F$5,0))))</f>
        <v>0</v>
      </c>
      <c r="G157" s="82">
        <f>IF('Vastaukset, kilpailijat (yl)'!G157=Pistetaulukko!$I$9,Pistetaulukko!$I$8,IF(OR('Vastaukset, kilpailijat (yl)'!G157=Pistetaulukko!$H$9,'Vastaukset, kilpailijat (yl)'!G157=Pistetaulukko!$J$9),Pistetaulukko!$H$8,IF(OR('Vastaukset, kilpailijat (yl)'!G157=Pistetaulukko!$G$9,'Vastaukset, kilpailijat (yl)'!G157=Pistetaulukko!$K$9),Pistetaulukko!$G$8,IF(OR('Vastaukset, kilpailijat (yl)'!G157=Pistetaulukko!$F$9,'Vastaukset, kilpailijat (yl)'!G157=Pistetaulukko!$L$9),Pistetaulukko!$F$8,0))))</f>
        <v>0</v>
      </c>
      <c r="H157" s="82">
        <f>IF('Vastaukset, kilpailijat (yl)'!H157=Pistetaulukko!$I$12,Pistetaulukko!$I$11,IF(OR('Vastaukset, kilpailijat (yl)'!H157=Pistetaulukko!$H$12,'Vastaukset, kilpailijat (yl)'!H157=Pistetaulukko!$J$12),Pistetaulukko!$H$11,IF(OR('Vastaukset, kilpailijat (yl)'!H157=Pistetaulukko!$G$12,'Vastaukset, kilpailijat (yl)'!H157=Pistetaulukko!$K$12),Pistetaulukko!$G$11,IF(OR('Vastaukset, kilpailijat (yl)'!H157=Pistetaulukko!$F$12,'Vastaukset, kilpailijat (yl)'!H157=Pistetaulukko!$L$12),Pistetaulukko!$F$11,0))))</f>
        <v>0</v>
      </c>
      <c r="I157" s="82">
        <f>IF('Vastaukset, kilpailijat (yl)'!I157=Pistetaulukko!$I$18,Pistetaulukko!$I$17,0)</f>
        <v>0</v>
      </c>
      <c r="J157" s="82">
        <f>IF('Vastaukset, kilpailijat (yl)'!J157=Pistetaulukko!$I$21,Pistetaulukko!$I$20,IF(OR('Vastaukset, kilpailijat (yl)'!J157=Pistetaulukko!$H$21,'Vastaukset, kilpailijat (yl)'!J157=Pistetaulukko!$J$21),Pistetaulukko!$H$20,IF(OR('Vastaukset, kilpailijat (yl)'!J157=Pistetaulukko!$G$21,'Vastaukset, kilpailijat (yl)'!J157=Pistetaulukko!$K$21),Pistetaulukko!$G$20,IF(OR('Vastaukset, kilpailijat (yl)'!J157=Pistetaulukko!$F$21,'Vastaukset, kilpailijat (yl)'!J157=Pistetaulukko!$L$21),Pistetaulukko!$F$20,0))))</f>
        <v>0</v>
      </c>
      <c r="K157" s="82">
        <f>IF('Vastaukset, kilpailijat (yl)'!K157=Pistetaulukko!$I$24,Pistetaulukko!$I$23,0)</f>
        <v>0</v>
      </c>
      <c r="L157" s="82">
        <f>IF('Vastaukset, kilpailijat (yl)'!L157=Pistetaulukko!$I$27,Pistetaulukko!$I$26,IF(OR('Vastaukset, kilpailijat (yl)'!L157=Pistetaulukko!$H$27,'Vastaukset, kilpailijat (yl)'!L157=Pistetaulukko!$J$27),Pistetaulukko!$H$26,IF(OR('Vastaukset, kilpailijat (yl)'!L157=Pistetaulukko!$G$27,'Vastaukset, kilpailijat (yl)'!L157=Pistetaulukko!$K$27),Pistetaulukko!$G$26,IF(OR('Vastaukset, kilpailijat (yl)'!L157=Pistetaulukko!$F$27,'Vastaukset, kilpailijat (yl)'!L157=Pistetaulukko!$L$27),Pistetaulukko!$F$26,0))))</f>
        <v>0</v>
      </c>
      <c r="M157" s="82">
        <f>IF('Vastaukset, kilpailijat (yl)'!M157=Pistetaulukko!$I$30,Pistetaulukko!$I$29,0)</f>
        <v>0</v>
      </c>
      <c r="N157" s="82">
        <f>IF('Vastaukset, kilpailijat (yl)'!N157=Pistetaulukko!$I$33,Pistetaulukko!$I$32,IF(OR('Vastaukset, kilpailijat (yl)'!N157=Pistetaulukko!$H$33,'Vastaukset, kilpailijat (yl)'!N157=Pistetaulukko!$J$33),Pistetaulukko!$H$32,IF(OR('Vastaukset, kilpailijat (yl)'!N157=Pistetaulukko!$G$33,'Vastaukset, kilpailijat (yl)'!N157=Pistetaulukko!$K$33),Pistetaulukko!$G$32,IF(OR('Vastaukset, kilpailijat (yl)'!N157=Pistetaulukko!$F$33,'Vastaukset, kilpailijat (yl)'!N157=Pistetaulukko!$L$33),Pistetaulukko!$F$32,IF(OR('Vastaukset, kilpailijat (yl)'!N157=Pistetaulukko!$E$33,'Vastaukset, kilpailijat (yl)'!N157=Pistetaulukko!$M$33),Pistetaulukko!$E$32,IF(OR('Vastaukset, kilpailijat (yl)'!N157=Pistetaulukko!$D$33,'Vastaukset, kilpailijat (yl)'!N157=Pistetaulukko!$N$33),Pistetaulukko!$D$32,0))))))</f>
        <v>0</v>
      </c>
      <c r="O157" s="82">
        <f>IF('Vastaukset, kilpailijat (yl)'!O157=Pistetaulukko!$I$36,Pistetaulukko!$I$35,IF(OR('Vastaukset, kilpailijat (yl)'!O157=Pistetaulukko!$H$36,'Vastaukset, kilpailijat (yl)'!O157=Pistetaulukko!$J$36),Pistetaulukko!$H$35,IF(OR('Vastaukset, kilpailijat (yl)'!O157=Pistetaulukko!$G$36,'Vastaukset, kilpailijat (yl)'!O157=Pistetaulukko!$K$36),Pistetaulukko!$G$35,IF(OR('Vastaukset, kilpailijat (yl)'!O157=Pistetaulukko!$F$36,'Vastaukset, kilpailijat (yl)'!O157=Pistetaulukko!$L$36),Pistetaulukko!$F$35,IF(OR('Vastaukset, kilpailijat (yl)'!O157=Pistetaulukko!$E$36,'Vastaukset, kilpailijat (yl)'!O157=Pistetaulukko!$M$36),Pistetaulukko!$E$35,IF(OR('Vastaukset, kilpailijat (yl)'!O157=Pistetaulukko!$D$36,'Vastaukset, kilpailijat (yl)'!O157=Pistetaulukko!$N$36),Pistetaulukko!$D$35,IF(OR('Vastaukset, kilpailijat (yl)'!O157=Pistetaulukko!$C$36,'Vastaukset, kilpailijat (yl)'!O157=Pistetaulukko!$O$36),Pistetaulukko!$C$35,IF(OR('Vastaukset, kilpailijat (yl)'!O157=Pistetaulukko!$B$36,'Vastaukset, kilpailijat (yl)'!O157=Pistetaulukko!$P$36),Pistetaulukko!$B$35,0))))))))</f>
        <v>0</v>
      </c>
      <c r="P157" s="82">
        <f>IF('Vastaukset, kilpailijat (yl)'!P157=Pistetaulukko!$I$39,Pistetaulukko!$I$38,IF(OR('Vastaukset, kilpailijat (yl)'!P157=Pistetaulukko!$H$39,'Vastaukset, kilpailijat (yl)'!P157=Pistetaulukko!$J$39),Pistetaulukko!$H$38,IF(OR('Vastaukset, kilpailijat (yl)'!P157=Pistetaulukko!$G$39,'Vastaukset, kilpailijat (yl)'!P157=Pistetaulukko!$K$39),Pistetaulukko!$G$38,IF(OR('Vastaukset, kilpailijat (yl)'!P157=Pistetaulukko!$F$39,'Vastaukset, kilpailijat (yl)'!P157=Pistetaulukko!$L$39),Pistetaulukko!$F$38,0))))</f>
        <v>0</v>
      </c>
      <c r="Q157" s="82">
        <f>IF('Vastaukset, kilpailijat (yl)'!Q157=Pistetaulukko!$I$42,Pistetaulukko!$I$41,IF(OR('Vastaukset, kilpailijat (yl)'!Q157=Pistetaulukko!$H$42,'Vastaukset, kilpailijat (yl)'!Q157=Pistetaulukko!$J$42),Pistetaulukko!$H$41,IF(OR('Vastaukset, kilpailijat (yl)'!Q157=Pistetaulukko!$G$42,'Vastaukset, kilpailijat (yl)'!Q157=Pistetaulukko!$K$42),Pistetaulukko!$G$41,IF(OR('Vastaukset, kilpailijat (yl)'!Q157=Pistetaulukko!$F$42,'Vastaukset, kilpailijat (yl)'!Q157=Pistetaulukko!$L$42),Pistetaulukko!$F$41,0))))</f>
        <v>0</v>
      </c>
      <c r="R157" s="82">
        <f>IF('Vastaukset, kilpailijat (yl)'!R157=Pistetaulukko!$I$45,Pistetaulukko!$I$44,IF(OR('Vastaukset, kilpailijat (yl)'!R157=Pistetaulukko!$H$45,'Vastaukset, kilpailijat (yl)'!R157=Pistetaulukko!$J$45),Pistetaulukko!$H$44,IF(OR('Vastaukset, kilpailijat (yl)'!R157=Pistetaulukko!$G$45,'Vastaukset, kilpailijat (yl)'!R157=Pistetaulukko!$K$45),Pistetaulukko!$G$44,IF(OR('Vastaukset, kilpailijat (yl)'!R157=Pistetaulukko!$F$45,'Vastaukset, kilpailijat (yl)'!R157=Pistetaulukko!$L$45),Pistetaulukko!$F$44,0))))</f>
        <v>0</v>
      </c>
      <c r="S157" s="82">
        <f>IF('Vastaukset, kilpailijat (yl)'!S157=Pistetaulukko!$I$48,Pistetaulukko!$I$47,IF(OR('Vastaukset, kilpailijat (yl)'!S157=Pistetaulukko!$H$48,'Vastaukset, kilpailijat (yl)'!S157=Pistetaulukko!$J$48),Pistetaulukko!$H$47,IF(OR('Vastaukset, kilpailijat (yl)'!S157=Pistetaulukko!$G$48,'Vastaukset, kilpailijat (yl)'!S157=Pistetaulukko!$K$48),Pistetaulukko!$G$47,IF(OR('Vastaukset, kilpailijat (yl)'!S157=Pistetaulukko!$F$48,'Vastaukset, kilpailijat (yl)'!S157=Pistetaulukko!$L$48),Pistetaulukko!$F$47,0))))</f>
        <v>0</v>
      </c>
      <c r="T157" s="82">
        <f>IF('Vastaukset, kilpailijat (yl)'!T157=Pistetaulukko!$I$51,Pistetaulukko!$I$50,IF(OR('Vastaukset, kilpailijat (yl)'!T157=Pistetaulukko!$H$51,'Vastaukset, kilpailijat (yl)'!T157=Pistetaulukko!$J$51),Pistetaulukko!$H$50,IF(OR('Vastaukset, kilpailijat (yl)'!T157=Pistetaulukko!$G$51,'Vastaukset, kilpailijat (yl)'!T157=Pistetaulukko!$K$51),Pistetaulukko!$G$50,IF(OR('Vastaukset, kilpailijat (yl)'!T157=Pistetaulukko!$F$51,'Vastaukset, kilpailijat (yl)'!T157=Pistetaulukko!$L$51),Pistetaulukko!$F$50,0))))</f>
        <v>0</v>
      </c>
      <c r="U157" s="82">
        <f>IF('Vastaukset, kilpailijat (yl)'!U157=Pistetaulukko!$I$54,Pistetaulukko!$I$53,IF(OR('Vastaukset, kilpailijat (yl)'!U157=Pistetaulukko!$H$54,'Vastaukset, kilpailijat (yl)'!U157=Pistetaulukko!$J$54),Pistetaulukko!$H$53,IF(OR('Vastaukset, kilpailijat (yl)'!U157=Pistetaulukko!$G$54,'Vastaukset, kilpailijat (yl)'!U157=Pistetaulukko!$K$54),Pistetaulukko!$G$53,IF(OR('Vastaukset, kilpailijat (yl)'!U157=Pistetaulukko!$F$54,'Vastaukset, kilpailijat (yl)'!U157=Pistetaulukko!$L$54),Pistetaulukko!$F$53,0))))</f>
        <v>0</v>
      </c>
      <c r="V157" s="82">
        <f>IF('Vastaukset, kilpailijat (yl)'!V157=Pistetaulukko!$I$57,Pistetaulukko!$I$56,IF(OR('Vastaukset, kilpailijat (yl)'!V157=Pistetaulukko!$H$57,'Vastaukset, kilpailijat (yl)'!V157=Pistetaulukko!$J$57),Pistetaulukko!$H$56,IF(OR('Vastaukset, kilpailijat (yl)'!V157=Pistetaulukko!$G$57,'Vastaukset, kilpailijat (yl)'!V157=Pistetaulukko!$K$57),Pistetaulukko!$G$56,IF(OR('Vastaukset, kilpailijat (yl)'!V157=Pistetaulukko!$F$57,'Vastaukset, kilpailijat (yl)'!V157=Pistetaulukko!$L$57),Pistetaulukko!$F$56,0))))</f>
        <v>0</v>
      </c>
      <c r="W157" s="82">
        <f>IF('Vastaukset, kilpailijat (yl)'!W157=Pistetaulukko!$I$60,Pistetaulukko!$I$59,IF(OR('Vastaukset, kilpailijat (yl)'!W157=Pistetaulukko!$H$60,'Vastaukset, kilpailijat (yl)'!W157=Pistetaulukko!$J$60),Pistetaulukko!$H$59,IF(OR('Vastaukset, kilpailijat (yl)'!W157=Pistetaulukko!$G$60,'Vastaukset, kilpailijat (yl)'!W157=Pistetaulukko!$K$60),Pistetaulukko!$G$59,IF(OR('Vastaukset, kilpailijat (yl)'!W157=Pistetaulukko!$F$60,'Vastaukset, kilpailijat (yl)'!W157=Pistetaulukko!$L$60),Pistetaulukko!$F$59,0))))</f>
        <v>0</v>
      </c>
      <c r="X157" s="82">
        <f>IF('Vastaukset, kilpailijat (yl)'!X157=Pistetaulukko!$I$63,Pistetaulukko!$I$62,IF(OR('Vastaukset, kilpailijat (yl)'!X157=Pistetaulukko!$H$63,'Vastaukset, kilpailijat (yl)'!X157=Pistetaulukko!$J$63),Pistetaulukko!$H$62,IF(OR('Vastaukset, kilpailijat (yl)'!X157=Pistetaulukko!$G$63,'Vastaukset, kilpailijat (yl)'!X157=Pistetaulukko!$K$63),Pistetaulukko!$G$62,IF(OR('Vastaukset, kilpailijat (yl)'!X157=Pistetaulukko!$F$63,'Vastaukset, kilpailijat (yl)'!X157=Pistetaulukko!$L$63),Pistetaulukko!$F$62,0))))</f>
        <v>0</v>
      </c>
      <c r="Y157" s="82">
        <f>IF('Vastaukset, kilpailijat (yl)'!Y157=Pistetaulukko!$I$66,Pistetaulukko!$I$65,IF(OR('Vastaukset, kilpailijat (yl)'!Y157=Pistetaulukko!$H$66,'Vastaukset, kilpailijat (yl)'!Y157=Pistetaulukko!$J$66),Pistetaulukko!$H$65,IF(OR('Vastaukset, kilpailijat (yl)'!Y157=Pistetaulukko!$G$66,'Vastaukset, kilpailijat (yl)'!Y157=Pistetaulukko!$K$66),Pistetaulukko!$G$65,IF(OR('Vastaukset, kilpailijat (yl)'!Y157=Pistetaulukko!$F$66,'Vastaukset, kilpailijat (yl)'!Y157=Pistetaulukko!$L$66),Pistetaulukko!$F$65,IF(OR('Vastaukset, kilpailijat (yl)'!Y157=Pistetaulukko!$E$66,'Vastaukset, kilpailijat (yl)'!Y157=Pistetaulukko!$M$66),Pistetaulukko!$E$65,IF(OR('Vastaukset, kilpailijat (yl)'!Y157=Pistetaulukko!$D$66,'Vastaukset, kilpailijat (yl)'!Y157=Pistetaulukko!$N$66),Pistetaulukko!$D$65,0))))))</f>
        <v>0</v>
      </c>
      <c r="Z157" s="82">
        <f>IF('Vastaukset, kilpailijat (yl)'!Z157=Pistetaulukko!$I$69,Pistetaulukko!$I$68,IF(OR('Vastaukset, kilpailijat (yl)'!Z157=Pistetaulukko!$H$69,'Vastaukset, kilpailijat (yl)'!Z157=Pistetaulukko!$J$69),Pistetaulukko!$H$68,IF(OR('Vastaukset, kilpailijat (yl)'!Z157=Pistetaulukko!$G$69,'Vastaukset, kilpailijat (yl)'!Z157=Pistetaulukko!$K$69),Pistetaulukko!$G$68,IF(OR('Vastaukset, kilpailijat (yl)'!Z157=Pistetaulukko!$F$69,'Vastaukset, kilpailijat (yl)'!Z157=Pistetaulukko!$L$69),Pistetaulukko!$F$68,IF(OR('Vastaukset, kilpailijat (yl)'!Z157=Pistetaulukko!$E$69,'Vastaukset, kilpailijat (yl)'!Z157=Pistetaulukko!$M$69),Pistetaulukko!$E$68,IF(OR('Vastaukset, kilpailijat (yl)'!Z157=Pistetaulukko!$D$69,'Vastaukset, kilpailijat (yl)'!Z157=Pistetaulukko!$N$69),Pistetaulukko!$D$68,0))))))</f>
        <v>0</v>
      </c>
      <c r="AA157" s="4">
        <f t="shared" si="10"/>
        <v>0</v>
      </c>
      <c r="AB157" s="34">
        <f>'Vastaukset, kilpailijat (yl)'!AD157</f>
        <v>0</v>
      </c>
      <c r="AC157" s="125">
        <f>'Vastaukset, kilpailijat (yl)'!AC157</f>
        <v>0</v>
      </c>
      <c r="AD157" s="35">
        <f t="shared" si="11"/>
        <v>-4.1666666666666664E-2</v>
      </c>
      <c r="AE157" s="111">
        <f t="shared" si="12"/>
        <v>0</v>
      </c>
      <c r="AF157" s="109">
        <f t="shared" si="13"/>
        <v>0</v>
      </c>
      <c r="AG157" s="115">
        <f>'Suunnistus (yl)'!I157</f>
        <v>160</v>
      </c>
      <c r="AH157" s="107">
        <f t="shared" si="14"/>
        <v>160</v>
      </c>
      <c r="AI157" s="12"/>
    </row>
    <row r="158" spans="1:35" x14ac:dyDescent="0.3">
      <c r="A158" s="7">
        <f>'Vastaukset, kilpailijat (yl)'!A158</f>
        <v>0</v>
      </c>
      <c r="B158" s="56">
        <f>'Vastaukset, kilpailijat (yl)'!B158</f>
        <v>0</v>
      </c>
      <c r="C158" s="6">
        <f>'Vastaukset, kilpailijat (yl)'!C158</f>
        <v>0</v>
      </c>
      <c r="D158" s="6">
        <f>'Vastaukset, kilpailijat (yl)'!D158</f>
        <v>0</v>
      </c>
      <c r="E158" s="82">
        <f>IF('Vastaukset, kilpailijat (yl)'!E158=Pistetaulukko!$I$3,Pistetaulukko!$I$2,0)</f>
        <v>0</v>
      </c>
      <c r="F158" s="82">
        <f>IF('Vastaukset, kilpailijat (yl)'!F158=Pistetaulukko!$I$6,Pistetaulukko!$I$5,IF(OR('Vastaukset, kilpailijat (yl)'!F158=Pistetaulukko!$H$6,'Vastaukset, kilpailijat (yl)'!F158=Pistetaulukko!$J$6),Pistetaulukko!$H$5,IF(OR('Vastaukset, kilpailijat (yl)'!F158=Pistetaulukko!$G$6,'Vastaukset, kilpailijat (yl)'!F158=Pistetaulukko!$K$6),Pistetaulukko!$G$5,IF(OR('Vastaukset, kilpailijat (yl)'!F158=Pistetaulukko!$F$6,'Vastaukset, kilpailijat (yl)'!F158=Pistetaulukko!$L$6),Pistetaulukko!$F$5,0))))</f>
        <v>0</v>
      </c>
      <c r="G158" s="82">
        <f>IF('Vastaukset, kilpailijat (yl)'!G158=Pistetaulukko!$I$9,Pistetaulukko!$I$8,IF(OR('Vastaukset, kilpailijat (yl)'!G158=Pistetaulukko!$H$9,'Vastaukset, kilpailijat (yl)'!G158=Pistetaulukko!$J$9),Pistetaulukko!$H$8,IF(OR('Vastaukset, kilpailijat (yl)'!G158=Pistetaulukko!$G$9,'Vastaukset, kilpailijat (yl)'!G158=Pistetaulukko!$K$9),Pistetaulukko!$G$8,IF(OR('Vastaukset, kilpailijat (yl)'!G158=Pistetaulukko!$F$9,'Vastaukset, kilpailijat (yl)'!G158=Pistetaulukko!$L$9),Pistetaulukko!$F$8,0))))</f>
        <v>0</v>
      </c>
      <c r="H158" s="82">
        <f>IF('Vastaukset, kilpailijat (yl)'!H158=Pistetaulukko!$I$12,Pistetaulukko!$I$11,IF(OR('Vastaukset, kilpailijat (yl)'!H158=Pistetaulukko!$H$12,'Vastaukset, kilpailijat (yl)'!H158=Pistetaulukko!$J$12),Pistetaulukko!$H$11,IF(OR('Vastaukset, kilpailijat (yl)'!H158=Pistetaulukko!$G$12,'Vastaukset, kilpailijat (yl)'!H158=Pistetaulukko!$K$12),Pistetaulukko!$G$11,IF(OR('Vastaukset, kilpailijat (yl)'!H158=Pistetaulukko!$F$12,'Vastaukset, kilpailijat (yl)'!H158=Pistetaulukko!$L$12),Pistetaulukko!$F$11,0))))</f>
        <v>0</v>
      </c>
      <c r="I158" s="82">
        <f>IF('Vastaukset, kilpailijat (yl)'!I158=Pistetaulukko!$I$18,Pistetaulukko!$I$17,0)</f>
        <v>0</v>
      </c>
      <c r="J158" s="82">
        <f>IF('Vastaukset, kilpailijat (yl)'!J158=Pistetaulukko!$I$21,Pistetaulukko!$I$20,IF(OR('Vastaukset, kilpailijat (yl)'!J158=Pistetaulukko!$H$21,'Vastaukset, kilpailijat (yl)'!J158=Pistetaulukko!$J$21),Pistetaulukko!$H$20,IF(OR('Vastaukset, kilpailijat (yl)'!J158=Pistetaulukko!$G$21,'Vastaukset, kilpailijat (yl)'!J158=Pistetaulukko!$K$21),Pistetaulukko!$G$20,IF(OR('Vastaukset, kilpailijat (yl)'!J158=Pistetaulukko!$F$21,'Vastaukset, kilpailijat (yl)'!J158=Pistetaulukko!$L$21),Pistetaulukko!$F$20,0))))</f>
        <v>0</v>
      </c>
      <c r="K158" s="82">
        <f>IF('Vastaukset, kilpailijat (yl)'!K158=Pistetaulukko!$I$24,Pistetaulukko!$I$23,0)</f>
        <v>0</v>
      </c>
      <c r="L158" s="82">
        <f>IF('Vastaukset, kilpailijat (yl)'!L158=Pistetaulukko!$I$27,Pistetaulukko!$I$26,IF(OR('Vastaukset, kilpailijat (yl)'!L158=Pistetaulukko!$H$27,'Vastaukset, kilpailijat (yl)'!L158=Pistetaulukko!$J$27),Pistetaulukko!$H$26,IF(OR('Vastaukset, kilpailijat (yl)'!L158=Pistetaulukko!$G$27,'Vastaukset, kilpailijat (yl)'!L158=Pistetaulukko!$K$27),Pistetaulukko!$G$26,IF(OR('Vastaukset, kilpailijat (yl)'!L158=Pistetaulukko!$F$27,'Vastaukset, kilpailijat (yl)'!L158=Pistetaulukko!$L$27),Pistetaulukko!$F$26,0))))</f>
        <v>0</v>
      </c>
      <c r="M158" s="82">
        <f>IF('Vastaukset, kilpailijat (yl)'!M158=Pistetaulukko!$I$30,Pistetaulukko!$I$29,0)</f>
        <v>0</v>
      </c>
      <c r="N158" s="82">
        <f>IF('Vastaukset, kilpailijat (yl)'!N158=Pistetaulukko!$I$33,Pistetaulukko!$I$32,IF(OR('Vastaukset, kilpailijat (yl)'!N158=Pistetaulukko!$H$33,'Vastaukset, kilpailijat (yl)'!N158=Pistetaulukko!$J$33),Pistetaulukko!$H$32,IF(OR('Vastaukset, kilpailijat (yl)'!N158=Pistetaulukko!$G$33,'Vastaukset, kilpailijat (yl)'!N158=Pistetaulukko!$K$33),Pistetaulukko!$G$32,IF(OR('Vastaukset, kilpailijat (yl)'!N158=Pistetaulukko!$F$33,'Vastaukset, kilpailijat (yl)'!N158=Pistetaulukko!$L$33),Pistetaulukko!$F$32,IF(OR('Vastaukset, kilpailijat (yl)'!N158=Pistetaulukko!$E$33,'Vastaukset, kilpailijat (yl)'!N158=Pistetaulukko!$M$33),Pistetaulukko!$E$32,IF(OR('Vastaukset, kilpailijat (yl)'!N158=Pistetaulukko!$D$33,'Vastaukset, kilpailijat (yl)'!N158=Pistetaulukko!$N$33),Pistetaulukko!$D$32,0))))))</f>
        <v>0</v>
      </c>
      <c r="O158" s="82">
        <f>IF('Vastaukset, kilpailijat (yl)'!O158=Pistetaulukko!$I$36,Pistetaulukko!$I$35,IF(OR('Vastaukset, kilpailijat (yl)'!O158=Pistetaulukko!$H$36,'Vastaukset, kilpailijat (yl)'!O158=Pistetaulukko!$J$36),Pistetaulukko!$H$35,IF(OR('Vastaukset, kilpailijat (yl)'!O158=Pistetaulukko!$G$36,'Vastaukset, kilpailijat (yl)'!O158=Pistetaulukko!$K$36),Pistetaulukko!$G$35,IF(OR('Vastaukset, kilpailijat (yl)'!O158=Pistetaulukko!$F$36,'Vastaukset, kilpailijat (yl)'!O158=Pistetaulukko!$L$36),Pistetaulukko!$F$35,IF(OR('Vastaukset, kilpailijat (yl)'!O158=Pistetaulukko!$E$36,'Vastaukset, kilpailijat (yl)'!O158=Pistetaulukko!$M$36),Pistetaulukko!$E$35,IF(OR('Vastaukset, kilpailijat (yl)'!O158=Pistetaulukko!$D$36,'Vastaukset, kilpailijat (yl)'!O158=Pistetaulukko!$N$36),Pistetaulukko!$D$35,IF(OR('Vastaukset, kilpailijat (yl)'!O158=Pistetaulukko!$C$36,'Vastaukset, kilpailijat (yl)'!O158=Pistetaulukko!$O$36),Pistetaulukko!$C$35,IF(OR('Vastaukset, kilpailijat (yl)'!O158=Pistetaulukko!$B$36,'Vastaukset, kilpailijat (yl)'!O158=Pistetaulukko!$P$36),Pistetaulukko!$B$35,0))))))))</f>
        <v>0</v>
      </c>
      <c r="P158" s="82">
        <f>IF('Vastaukset, kilpailijat (yl)'!P158=Pistetaulukko!$I$39,Pistetaulukko!$I$38,IF(OR('Vastaukset, kilpailijat (yl)'!P158=Pistetaulukko!$H$39,'Vastaukset, kilpailijat (yl)'!P158=Pistetaulukko!$J$39),Pistetaulukko!$H$38,IF(OR('Vastaukset, kilpailijat (yl)'!P158=Pistetaulukko!$G$39,'Vastaukset, kilpailijat (yl)'!P158=Pistetaulukko!$K$39),Pistetaulukko!$G$38,IF(OR('Vastaukset, kilpailijat (yl)'!P158=Pistetaulukko!$F$39,'Vastaukset, kilpailijat (yl)'!P158=Pistetaulukko!$L$39),Pistetaulukko!$F$38,0))))</f>
        <v>0</v>
      </c>
      <c r="Q158" s="82">
        <f>IF('Vastaukset, kilpailijat (yl)'!Q158=Pistetaulukko!$I$42,Pistetaulukko!$I$41,IF(OR('Vastaukset, kilpailijat (yl)'!Q158=Pistetaulukko!$H$42,'Vastaukset, kilpailijat (yl)'!Q158=Pistetaulukko!$J$42),Pistetaulukko!$H$41,IF(OR('Vastaukset, kilpailijat (yl)'!Q158=Pistetaulukko!$G$42,'Vastaukset, kilpailijat (yl)'!Q158=Pistetaulukko!$K$42),Pistetaulukko!$G$41,IF(OR('Vastaukset, kilpailijat (yl)'!Q158=Pistetaulukko!$F$42,'Vastaukset, kilpailijat (yl)'!Q158=Pistetaulukko!$L$42),Pistetaulukko!$F$41,0))))</f>
        <v>0</v>
      </c>
      <c r="R158" s="82">
        <f>IF('Vastaukset, kilpailijat (yl)'!R158=Pistetaulukko!$I$45,Pistetaulukko!$I$44,IF(OR('Vastaukset, kilpailijat (yl)'!R158=Pistetaulukko!$H$45,'Vastaukset, kilpailijat (yl)'!R158=Pistetaulukko!$J$45),Pistetaulukko!$H$44,IF(OR('Vastaukset, kilpailijat (yl)'!R158=Pistetaulukko!$G$45,'Vastaukset, kilpailijat (yl)'!R158=Pistetaulukko!$K$45),Pistetaulukko!$G$44,IF(OR('Vastaukset, kilpailijat (yl)'!R158=Pistetaulukko!$F$45,'Vastaukset, kilpailijat (yl)'!R158=Pistetaulukko!$L$45),Pistetaulukko!$F$44,0))))</f>
        <v>0</v>
      </c>
      <c r="S158" s="82">
        <f>IF('Vastaukset, kilpailijat (yl)'!S158=Pistetaulukko!$I$48,Pistetaulukko!$I$47,IF(OR('Vastaukset, kilpailijat (yl)'!S158=Pistetaulukko!$H$48,'Vastaukset, kilpailijat (yl)'!S158=Pistetaulukko!$J$48),Pistetaulukko!$H$47,IF(OR('Vastaukset, kilpailijat (yl)'!S158=Pistetaulukko!$G$48,'Vastaukset, kilpailijat (yl)'!S158=Pistetaulukko!$K$48),Pistetaulukko!$G$47,IF(OR('Vastaukset, kilpailijat (yl)'!S158=Pistetaulukko!$F$48,'Vastaukset, kilpailijat (yl)'!S158=Pistetaulukko!$L$48),Pistetaulukko!$F$47,0))))</f>
        <v>0</v>
      </c>
      <c r="T158" s="82">
        <f>IF('Vastaukset, kilpailijat (yl)'!T158=Pistetaulukko!$I$51,Pistetaulukko!$I$50,IF(OR('Vastaukset, kilpailijat (yl)'!T158=Pistetaulukko!$H$51,'Vastaukset, kilpailijat (yl)'!T158=Pistetaulukko!$J$51),Pistetaulukko!$H$50,IF(OR('Vastaukset, kilpailijat (yl)'!T158=Pistetaulukko!$G$51,'Vastaukset, kilpailijat (yl)'!T158=Pistetaulukko!$K$51),Pistetaulukko!$G$50,IF(OR('Vastaukset, kilpailijat (yl)'!T158=Pistetaulukko!$F$51,'Vastaukset, kilpailijat (yl)'!T158=Pistetaulukko!$L$51),Pistetaulukko!$F$50,0))))</f>
        <v>0</v>
      </c>
      <c r="U158" s="82">
        <f>IF('Vastaukset, kilpailijat (yl)'!U158=Pistetaulukko!$I$54,Pistetaulukko!$I$53,IF(OR('Vastaukset, kilpailijat (yl)'!U158=Pistetaulukko!$H$54,'Vastaukset, kilpailijat (yl)'!U158=Pistetaulukko!$J$54),Pistetaulukko!$H$53,IF(OR('Vastaukset, kilpailijat (yl)'!U158=Pistetaulukko!$G$54,'Vastaukset, kilpailijat (yl)'!U158=Pistetaulukko!$K$54),Pistetaulukko!$G$53,IF(OR('Vastaukset, kilpailijat (yl)'!U158=Pistetaulukko!$F$54,'Vastaukset, kilpailijat (yl)'!U158=Pistetaulukko!$L$54),Pistetaulukko!$F$53,0))))</f>
        <v>0</v>
      </c>
      <c r="V158" s="82">
        <f>IF('Vastaukset, kilpailijat (yl)'!V158=Pistetaulukko!$I$57,Pistetaulukko!$I$56,IF(OR('Vastaukset, kilpailijat (yl)'!V158=Pistetaulukko!$H$57,'Vastaukset, kilpailijat (yl)'!V158=Pistetaulukko!$J$57),Pistetaulukko!$H$56,IF(OR('Vastaukset, kilpailijat (yl)'!V158=Pistetaulukko!$G$57,'Vastaukset, kilpailijat (yl)'!V158=Pistetaulukko!$K$57),Pistetaulukko!$G$56,IF(OR('Vastaukset, kilpailijat (yl)'!V158=Pistetaulukko!$F$57,'Vastaukset, kilpailijat (yl)'!V158=Pistetaulukko!$L$57),Pistetaulukko!$F$56,0))))</f>
        <v>0</v>
      </c>
      <c r="W158" s="82">
        <f>IF('Vastaukset, kilpailijat (yl)'!W158=Pistetaulukko!$I$60,Pistetaulukko!$I$59,IF(OR('Vastaukset, kilpailijat (yl)'!W158=Pistetaulukko!$H$60,'Vastaukset, kilpailijat (yl)'!W158=Pistetaulukko!$J$60),Pistetaulukko!$H$59,IF(OR('Vastaukset, kilpailijat (yl)'!W158=Pistetaulukko!$G$60,'Vastaukset, kilpailijat (yl)'!W158=Pistetaulukko!$K$60),Pistetaulukko!$G$59,IF(OR('Vastaukset, kilpailijat (yl)'!W158=Pistetaulukko!$F$60,'Vastaukset, kilpailijat (yl)'!W158=Pistetaulukko!$L$60),Pistetaulukko!$F$59,0))))</f>
        <v>0</v>
      </c>
      <c r="X158" s="82">
        <f>IF('Vastaukset, kilpailijat (yl)'!X158=Pistetaulukko!$I$63,Pistetaulukko!$I$62,IF(OR('Vastaukset, kilpailijat (yl)'!X158=Pistetaulukko!$H$63,'Vastaukset, kilpailijat (yl)'!X158=Pistetaulukko!$J$63),Pistetaulukko!$H$62,IF(OR('Vastaukset, kilpailijat (yl)'!X158=Pistetaulukko!$G$63,'Vastaukset, kilpailijat (yl)'!X158=Pistetaulukko!$K$63),Pistetaulukko!$G$62,IF(OR('Vastaukset, kilpailijat (yl)'!X158=Pistetaulukko!$F$63,'Vastaukset, kilpailijat (yl)'!X158=Pistetaulukko!$L$63),Pistetaulukko!$F$62,0))))</f>
        <v>0</v>
      </c>
      <c r="Y158" s="82">
        <f>IF('Vastaukset, kilpailijat (yl)'!Y158=Pistetaulukko!$I$66,Pistetaulukko!$I$65,IF(OR('Vastaukset, kilpailijat (yl)'!Y158=Pistetaulukko!$H$66,'Vastaukset, kilpailijat (yl)'!Y158=Pistetaulukko!$J$66),Pistetaulukko!$H$65,IF(OR('Vastaukset, kilpailijat (yl)'!Y158=Pistetaulukko!$G$66,'Vastaukset, kilpailijat (yl)'!Y158=Pistetaulukko!$K$66),Pistetaulukko!$G$65,IF(OR('Vastaukset, kilpailijat (yl)'!Y158=Pistetaulukko!$F$66,'Vastaukset, kilpailijat (yl)'!Y158=Pistetaulukko!$L$66),Pistetaulukko!$F$65,IF(OR('Vastaukset, kilpailijat (yl)'!Y158=Pistetaulukko!$E$66,'Vastaukset, kilpailijat (yl)'!Y158=Pistetaulukko!$M$66),Pistetaulukko!$E$65,IF(OR('Vastaukset, kilpailijat (yl)'!Y158=Pistetaulukko!$D$66,'Vastaukset, kilpailijat (yl)'!Y158=Pistetaulukko!$N$66),Pistetaulukko!$D$65,0))))))</f>
        <v>0</v>
      </c>
      <c r="Z158" s="82">
        <f>IF('Vastaukset, kilpailijat (yl)'!Z158=Pistetaulukko!$I$69,Pistetaulukko!$I$68,IF(OR('Vastaukset, kilpailijat (yl)'!Z158=Pistetaulukko!$H$69,'Vastaukset, kilpailijat (yl)'!Z158=Pistetaulukko!$J$69),Pistetaulukko!$H$68,IF(OR('Vastaukset, kilpailijat (yl)'!Z158=Pistetaulukko!$G$69,'Vastaukset, kilpailijat (yl)'!Z158=Pistetaulukko!$K$69),Pistetaulukko!$G$68,IF(OR('Vastaukset, kilpailijat (yl)'!Z158=Pistetaulukko!$F$69,'Vastaukset, kilpailijat (yl)'!Z158=Pistetaulukko!$L$69),Pistetaulukko!$F$68,IF(OR('Vastaukset, kilpailijat (yl)'!Z158=Pistetaulukko!$E$69,'Vastaukset, kilpailijat (yl)'!Z158=Pistetaulukko!$M$69),Pistetaulukko!$E$68,IF(OR('Vastaukset, kilpailijat (yl)'!Z158=Pistetaulukko!$D$69,'Vastaukset, kilpailijat (yl)'!Z158=Pistetaulukko!$N$69),Pistetaulukko!$D$68,0))))))</f>
        <v>0</v>
      </c>
      <c r="AA158" s="4">
        <f t="shared" si="10"/>
        <v>0</v>
      </c>
      <c r="AB158" s="34">
        <f>'Vastaukset, kilpailijat (yl)'!AD158</f>
        <v>0</v>
      </c>
      <c r="AC158" s="125">
        <f>'Vastaukset, kilpailijat (yl)'!AC158</f>
        <v>0</v>
      </c>
      <c r="AD158" s="35">
        <f t="shared" si="11"/>
        <v>-4.1666666666666664E-2</v>
      </c>
      <c r="AE158" s="111">
        <f t="shared" si="12"/>
        <v>0</v>
      </c>
      <c r="AF158" s="109">
        <f t="shared" si="13"/>
        <v>0</v>
      </c>
      <c r="AG158" s="115">
        <f>'Suunnistus (yl)'!I158</f>
        <v>160</v>
      </c>
      <c r="AH158" s="107">
        <f t="shared" si="14"/>
        <v>160</v>
      </c>
      <c r="AI158" s="12"/>
    </row>
    <row r="159" spans="1:35" x14ac:dyDescent="0.3">
      <c r="A159" s="7">
        <f>'Vastaukset, kilpailijat (yl)'!A159</f>
        <v>0</v>
      </c>
      <c r="B159" s="56">
        <f>'Vastaukset, kilpailijat (yl)'!B159</f>
        <v>0</v>
      </c>
      <c r="C159" s="6">
        <f>'Vastaukset, kilpailijat (yl)'!C159</f>
        <v>0</v>
      </c>
      <c r="D159" s="6">
        <f>'Vastaukset, kilpailijat (yl)'!D159</f>
        <v>0</v>
      </c>
      <c r="E159" s="82">
        <f>IF('Vastaukset, kilpailijat (yl)'!E159=Pistetaulukko!$I$3,Pistetaulukko!$I$2,0)</f>
        <v>0</v>
      </c>
      <c r="F159" s="82">
        <f>IF('Vastaukset, kilpailijat (yl)'!F159=Pistetaulukko!$I$6,Pistetaulukko!$I$5,IF(OR('Vastaukset, kilpailijat (yl)'!F159=Pistetaulukko!$H$6,'Vastaukset, kilpailijat (yl)'!F159=Pistetaulukko!$J$6),Pistetaulukko!$H$5,IF(OR('Vastaukset, kilpailijat (yl)'!F159=Pistetaulukko!$G$6,'Vastaukset, kilpailijat (yl)'!F159=Pistetaulukko!$K$6),Pistetaulukko!$G$5,IF(OR('Vastaukset, kilpailijat (yl)'!F159=Pistetaulukko!$F$6,'Vastaukset, kilpailijat (yl)'!F159=Pistetaulukko!$L$6),Pistetaulukko!$F$5,0))))</f>
        <v>0</v>
      </c>
      <c r="G159" s="82">
        <f>IF('Vastaukset, kilpailijat (yl)'!G159=Pistetaulukko!$I$9,Pistetaulukko!$I$8,IF(OR('Vastaukset, kilpailijat (yl)'!G159=Pistetaulukko!$H$9,'Vastaukset, kilpailijat (yl)'!G159=Pistetaulukko!$J$9),Pistetaulukko!$H$8,IF(OR('Vastaukset, kilpailijat (yl)'!G159=Pistetaulukko!$G$9,'Vastaukset, kilpailijat (yl)'!G159=Pistetaulukko!$K$9),Pistetaulukko!$G$8,IF(OR('Vastaukset, kilpailijat (yl)'!G159=Pistetaulukko!$F$9,'Vastaukset, kilpailijat (yl)'!G159=Pistetaulukko!$L$9),Pistetaulukko!$F$8,0))))</f>
        <v>0</v>
      </c>
      <c r="H159" s="82">
        <f>IF('Vastaukset, kilpailijat (yl)'!H159=Pistetaulukko!$I$12,Pistetaulukko!$I$11,IF(OR('Vastaukset, kilpailijat (yl)'!H159=Pistetaulukko!$H$12,'Vastaukset, kilpailijat (yl)'!H159=Pistetaulukko!$J$12),Pistetaulukko!$H$11,IF(OR('Vastaukset, kilpailijat (yl)'!H159=Pistetaulukko!$G$12,'Vastaukset, kilpailijat (yl)'!H159=Pistetaulukko!$K$12),Pistetaulukko!$G$11,IF(OR('Vastaukset, kilpailijat (yl)'!H159=Pistetaulukko!$F$12,'Vastaukset, kilpailijat (yl)'!H159=Pistetaulukko!$L$12),Pistetaulukko!$F$11,0))))</f>
        <v>0</v>
      </c>
      <c r="I159" s="82">
        <f>IF('Vastaukset, kilpailijat (yl)'!I159=Pistetaulukko!$I$18,Pistetaulukko!$I$17,0)</f>
        <v>0</v>
      </c>
      <c r="J159" s="82">
        <f>IF('Vastaukset, kilpailijat (yl)'!J159=Pistetaulukko!$I$21,Pistetaulukko!$I$20,IF(OR('Vastaukset, kilpailijat (yl)'!J159=Pistetaulukko!$H$21,'Vastaukset, kilpailijat (yl)'!J159=Pistetaulukko!$J$21),Pistetaulukko!$H$20,IF(OR('Vastaukset, kilpailijat (yl)'!J159=Pistetaulukko!$G$21,'Vastaukset, kilpailijat (yl)'!J159=Pistetaulukko!$K$21),Pistetaulukko!$G$20,IF(OR('Vastaukset, kilpailijat (yl)'!J159=Pistetaulukko!$F$21,'Vastaukset, kilpailijat (yl)'!J159=Pistetaulukko!$L$21),Pistetaulukko!$F$20,0))))</f>
        <v>0</v>
      </c>
      <c r="K159" s="82">
        <f>IF('Vastaukset, kilpailijat (yl)'!K159=Pistetaulukko!$I$24,Pistetaulukko!$I$23,0)</f>
        <v>0</v>
      </c>
      <c r="L159" s="82">
        <f>IF('Vastaukset, kilpailijat (yl)'!L159=Pistetaulukko!$I$27,Pistetaulukko!$I$26,IF(OR('Vastaukset, kilpailijat (yl)'!L159=Pistetaulukko!$H$27,'Vastaukset, kilpailijat (yl)'!L159=Pistetaulukko!$J$27),Pistetaulukko!$H$26,IF(OR('Vastaukset, kilpailijat (yl)'!L159=Pistetaulukko!$G$27,'Vastaukset, kilpailijat (yl)'!L159=Pistetaulukko!$K$27),Pistetaulukko!$G$26,IF(OR('Vastaukset, kilpailijat (yl)'!L159=Pistetaulukko!$F$27,'Vastaukset, kilpailijat (yl)'!L159=Pistetaulukko!$L$27),Pistetaulukko!$F$26,0))))</f>
        <v>0</v>
      </c>
      <c r="M159" s="82">
        <f>IF('Vastaukset, kilpailijat (yl)'!M159=Pistetaulukko!$I$30,Pistetaulukko!$I$29,0)</f>
        <v>0</v>
      </c>
      <c r="N159" s="82">
        <f>IF('Vastaukset, kilpailijat (yl)'!N159=Pistetaulukko!$I$33,Pistetaulukko!$I$32,IF(OR('Vastaukset, kilpailijat (yl)'!N159=Pistetaulukko!$H$33,'Vastaukset, kilpailijat (yl)'!N159=Pistetaulukko!$J$33),Pistetaulukko!$H$32,IF(OR('Vastaukset, kilpailijat (yl)'!N159=Pistetaulukko!$G$33,'Vastaukset, kilpailijat (yl)'!N159=Pistetaulukko!$K$33),Pistetaulukko!$G$32,IF(OR('Vastaukset, kilpailijat (yl)'!N159=Pistetaulukko!$F$33,'Vastaukset, kilpailijat (yl)'!N159=Pistetaulukko!$L$33),Pistetaulukko!$F$32,IF(OR('Vastaukset, kilpailijat (yl)'!N159=Pistetaulukko!$E$33,'Vastaukset, kilpailijat (yl)'!N159=Pistetaulukko!$M$33),Pistetaulukko!$E$32,IF(OR('Vastaukset, kilpailijat (yl)'!N159=Pistetaulukko!$D$33,'Vastaukset, kilpailijat (yl)'!N159=Pistetaulukko!$N$33),Pistetaulukko!$D$32,0))))))</f>
        <v>0</v>
      </c>
      <c r="O159" s="82">
        <f>IF('Vastaukset, kilpailijat (yl)'!O159=Pistetaulukko!$I$36,Pistetaulukko!$I$35,IF(OR('Vastaukset, kilpailijat (yl)'!O159=Pistetaulukko!$H$36,'Vastaukset, kilpailijat (yl)'!O159=Pistetaulukko!$J$36),Pistetaulukko!$H$35,IF(OR('Vastaukset, kilpailijat (yl)'!O159=Pistetaulukko!$G$36,'Vastaukset, kilpailijat (yl)'!O159=Pistetaulukko!$K$36),Pistetaulukko!$G$35,IF(OR('Vastaukset, kilpailijat (yl)'!O159=Pistetaulukko!$F$36,'Vastaukset, kilpailijat (yl)'!O159=Pistetaulukko!$L$36),Pistetaulukko!$F$35,IF(OR('Vastaukset, kilpailijat (yl)'!O159=Pistetaulukko!$E$36,'Vastaukset, kilpailijat (yl)'!O159=Pistetaulukko!$M$36),Pistetaulukko!$E$35,IF(OR('Vastaukset, kilpailijat (yl)'!O159=Pistetaulukko!$D$36,'Vastaukset, kilpailijat (yl)'!O159=Pistetaulukko!$N$36),Pistetaulukko!$D$35,IF(OR('Vastaukset, kilpailijat (yl)'!O159=Pistetaulukko!$C$36,'Vastaukset, kilpailijat (yl)'!O159=Pistetaulukko!$O$36),Pistetaulukko!$C$35,IF(OR('Vastaukset, kilpailijat (yl)'!O159=Pistetaulukko!$B$36,'Vastaukset, kilpailijat (yl)'!O159=Pistetaulukko!$P$36),Pistetaulukko!$B$35,0))))))))</f>
        <v>0</v>
      </c>
      <c r="P159" s="82">
        <f>IF('Vastaukset, kilpailijat (yl)'!P159=Pistetaulukko!$I$39,Pistetaulukko!$I$38,IF(OR('Vastaukset, kilpailijat (yl)'!P159=Pistetaulukko!$H$39,'Vastaukset, kilpailijat (yl)'!P159=Pistetaulukko!$J$39),Pistetaulukko!$H$38,IF(OR('Vastaukset, kilpailijat (yl)'!P159=Pistetaulukko!$G$39,'Vastaukset, kilpailijat (yl)'!P159=Pistetaulukko!$K$39),Pistetaulukko!$G$38,IF(OR('Vastaukset, kilpailijat (yl)'!P159=Pistetaulukko!$F$39,'Vastaukset, kilpailijat (yl)'!P159=Pistetaulukko!$L$39),Pistetaulukko!$F$38,0))))</f>
        <v>0</v>
      </c>
      <c r="Q159" s="82">
        <f>IF('Vastaukset, kilpailijat (yl)'!Q159=Pistetaulukko!$I$42,Pistetaulukko!$I$41,IF(OR('Vastaukset, kilpailijat (yl)'!Q159=Pistetaulukko!$H$42,'Vastaukset, kilpailijat (yl)'!Q159=Pistetaulukko!$J$42),Pistetaulukko!$H$41,IF(OR('Vastaukset, kilpailijat (yl)'!Q159=Pistetaulukko!$G$42,'Vastaukset, kilpailijat (yl)'!Q159=Pistetaulukko!$K$42),Pistetaulukko!$G$41,IF(OR('Vastaukset, kilpailijat (yl)'!Q159=Pistetaulukko!$F$42,'Vastaukset, kilpailijat (yl)'!Q159=Pistetaulukko!$L$42),Pistetaulukko!$F$41,0))))</f>
        <v>0</v>
      </c>
      <c r="R159" s="82">
        <f>IF('Vastaukset, kilpailijat (yl)'!R159=Pistetaulukko!$I$45,Pistetaulukko!$I$44,IF(OR('Vastaukset, kilpailijat (yl)'!R159=Pistetaulukko!$H$45,'Vastaukset, kilpailijat (yl)'!R159=Pistetaulukko!$J$45),Pistetaulukko!$H$44,IF(OR('Vastaukset, kilpailijat (yl)'!R159=Pistetaulukko!$G$45,'Vastaukset, kilpailijat (yl)'!R159=Pistetaulukko!$K$45),Pistetaulukko!$G$44,IF(OR('Vastaukset, kilpailijat (yl)'!R159=Pistetaulukko!$F$45,'Vastaukset, kilpailijat (yl)'!R159=Pistetaulukko!$L$45),Pistetaulukko!$F$44,0))))</f>
        <v>0</v>
      </c>
      <c r="S159" s="82">
        <f>IF('Vastaukset, kilpailijat (yl)'!S159=Pistetaulukko!$I$48,Pistetaulukko!$I$47,IF(OR('Vastaukset, kilpailijat (yl)'!S159=Pistetaulukko!$H$48,'Vastaukset, kilpailijat (yl)'!S159=Pistetaulukko!$J$48),Pistetaulukko!$H$47,IF(OR('Vastaukset, kilpailijat (yl)'!S159=Pistetaulukko!$G$48,'Vastaukset, kilpailijat (yl)'!S159=Pistetaulukko!$K$48),Pistetaulukko!$G$47,IF(OR('Vastaukset, kilpailijat (yl)'!S159=Pistetaulukko!$F$48,'Vastaukset, kilpailijat (yl)'!S159=Pistetaulukko!$L$48),Pistetaulukko!$F$47,0))))</f>
        <v>0</v>
      </c>
      <c r="T159" s="82">
        <f>IF('Vastaukset, kilpailijat (yl)'!T159=Pistetaulukko!$I$51,Pistetaulukko!$I$50,IF(OR('Vastaukset, kilpailijat (yl)'!T159=Pistetaulukko!$H$51,'Vastaukset, kilpailijat (yl)'!T159=Pistetaulukko!$J$51),Pistetaulukko!$H$50,IF(OR('Vastaukset, kilpailijat (yl)'!T159=Pistetaulukko!$G$51,'Vastaukset, kilpailijat (yl)'!T159=Pistetaulukko!$K$51),Pistetaulukko!$G$50,IF(OR('Vastaukset, kilpailijat (yl)'!T159=Pistetaulukko!$F$51,'Vastaukset, kilpailijat (yl)'!T159=Pistetaulukko!$L$51),Pistetaulukko!$F$50,0))))</f>
        <v>0</v>
      </c>
      <c r="U159" s="82">
        <f>IF('Vastaukset, kilpailijat (yl)'!U159=Pistetaulukko!$I$54,Pistetaulukko!$I$53,IF(OR('Vastaukset, kilpailijat (yl)'!U159=Pistetaulukko!$H$54,'Vastaukset, kilpailijat (yl)'!U159=Pistetaulukko!$J$54),Pistetaulukko!$H$53,IF(OR('Vastaukset, kilpailijat (yl)'!U159=Pistetaulukko!$G$54,'Vastaukset, kilpailijat (yl)'!U159=Pistetaulukko!$K$54),Pistetaulukko!$G$53,IF(OR('Vastaukset, kilpailijat (yl)'!U159=Pistetaulukko!$F$54,'Vastaukset, kilpailijat (yl)'!U159=Pistetaulukko!$L$54),Pistetaulukko!$F$53,0))))</f>
        <v>0</v>
      </c>
      <c r="V159" s="82">
        <f>IF('Vastaukset, kilpailijat (yl)'!V159=Pistetaulukko!$I$57,Pistetaulukko!$I$56,IF(OR('Vastaukset, kilpailijat (yl)'!V159=Pistetaulukko!$H$57,'Vastaukset, kilpailijat (yl)'!V159=Pistetaulukko!$J$57),Pistetaulukko!$H$56,IF(OR('Vastaukset, kilpailijat (yl)'!V159=Pistetaulukko!$G$57,'Vastaukset, kilpailijat (yl)'!V159=Pistetaulukko!$K$57),Pistetaulukko!$G$56,IF(OR('Vastaukset, kilpailijat (yl)'!V159=Pistetaulukko!$F$57,'Vastaukset, kilpailijat (yl)'!V159=Pistetaulukko!$L$57),Pistetaulukko!$F$56,0))))</f>
        <v>0</v>
      </c>
      <c r="W159" s="82">
        <f>IF('Vastaukset, kilpailijat (yl)'!W159=Pistetaulukko!$I$60,Pistetaulukko!$I$59,IF(OR('Vastaukset, kilpailijat (yl)'!W159=Pistetaulukko!$H$60,'Vastaukset, kilpailijat (yl)'!W159=Pistetaulukko!$J$60),Pistetaulukko!$H$59,IF(OR('Vastaukset, kilpailijat (yl)'!W159=Pistetaulukko!$G$60,'Vastaukset, kilpailijat (yl)'!W159=Pistetaulukko!$K$60),Pistetaulukko!$G$59,IF(OR('Vastaukset, kilpailijat (yl)'!W159=Pistetaulukko!$F$60,'Vastaukset, kilpailijat (yl)'!W159=Pistetaulukko!$L$60),Pistetaulukko!$F$59,0))))</f>
        <v>0</v>
      </c>
      <c r="X159" s="82">
        <f>IF('Vastaukset, kilpailijat (yl)'!X159=Pistetaulukko!$I$63,Pistetaulukko!$I$62,IF(OR('Vastaukset, kilpailijat (yl)'!X159=Pistetaulukko!$H$63,'Vastaukset, kilpailijat (yl)'!X159=Pistetaulukko!$J$63),Pistetaulukko!$H$62,IF(OR('Vastaukset, kilpailijat (yl)'!X159=Pistetaulukko!$G$63,'Vastaukset, kilpailijat (yl)'!X159=Pistetaulukko!$K$63),Pistetaulukko!$G$62,IF(OR('Vastaukset, kilpailijat (yl)'!X159=Pistetaulukko!$F$63,'Vastaukset, kilpailijat (yl)'!X159=Pistetaulukko!$L$63),Pistetaulukko!$F$62,0))))</f>
        <v>0</v>
      </c>
      <c r="Y159" s="82">
        <f>IF('Vastaukset, kilpailijat (yl)'!Y159=Pistetaulukko!$I$66,Pistetaulukko!$I$65,IF(OR('Vastaukset, kilpailijat (yl)'!Y159=Pistetaulukko!$H$66,'Vastaukset, kilpailijat (yl)'!Y159=Pistetaulukko!$J$66),Pistetaulukko!$H$65,IF(OR('Vastaukset, kilpailijat (yl)'!Y159=Pistetaulukko!$G$66,'Vastaukset, kilpailijat (yl)'!Y159=Pistetaulukko!$K$66),Pistetaulukko!$G$65,IF(OR('Vastaukset, kilpailijat (yl)'!Y159=Pistetaulukko!$F$66,'Vastaukset, kilpailijat (yl)'!Y159=Pistetaulukko!$L$66),Pistetaulukko!$F$65,IF(OR('Vastaukset, kilpailijat (yl)'!Y159=Pistetaulukko!$E$66,'Vastaukset, kilpailijat (yl)'!Y159=Pistetaulukko!$M$66),Pistetaulukko!$E$65,IF(OR('Vastaukset, kilpailijat (yl)'!Y159=Pistetaulukko!$D$66,'Vastaukset, kilpailijat (yl)'!Y159=Pistetaulukko!$N$66),Pistetaulukko!$D$65,0))))))</f>
        <v>0</v>
      </c>
      <c r="Z159" s="82">
        <f>IF('Vastaukset, kilpailijat (yl)'!Z159=Pistetaulukko!$I$69,Pistetaulukko!$I$68,IF(OR('Vastaukset, kilpailijat (yl)'!Z159=Pistetaulukko!$H$69,'Vastaukset, kilpailijat (yl)'!Z159=Pistetaulukko!$J$69),Pistetaulukko!$H$68,IF(OR('Vastaukset, kilpailijat (yl)'!Z159=Pistetaulukko!$G$69,'Vastaukset, kilpailijat (yl)'!Z159=Pistetaulukko!$K$69),Pistetaulukko!$G$68,IF(OR('Vastaukset, kilpailijat (yl)'!Z159=Pistetaulukko!$F$69,'Vastaukset, kilpailijat (yl)'!Z159=Pistetaulukko!$L$69),Pistetaulukko!$F$68,IF(OR('Vastaukset, kilpailijat (yl)'!Z159=Pistetaulukko!$E$69,'Vastaukset, kilpailijat (yl)'!Z159=Pistetaulukko!$M$69),Pistetaulukko!$E$68,IF(OR('Vastaukset, kilpailijat (yl)'!Z159=Pistetaulukko!$D$69,'Vastaukset, kilpailijat (yl)'!Z159=Pistetaulukko!$N$69),Pistetaulukko!$D$68,0))))))</f>
        <v>0</v>
      </c>
      <c r="AA159" s="4">
        <f t="shared" si="10"/>
        <v>0</v>
      </c>
      <c r="AB159" s="34">
        <f>'Vastaukset, kilpailijat (yl)'!AD159</f>
        <v>0</v>
      </c>
      <c r="AC159" s="125">
        <f>'Vastaukset, kilpailijat (yl)'!AC159</f>
        <v>0</v>
      </c>
      <c r="AD159" s="35">
        <f t="shared" si="11"/>
        <v>-4.1666666666666664E-2</v>
      </c>
      <c r="AE159" s="111">
        <f t="shared" si="12"/>
        <v>0</v>
      </c>
      <c r="AF159" s="109">
        <f t="shared" si="13"/>
        <v>0</v>
      </c>
      <c r="AG159" s="115">
        <f>'Suunnistus (yl)'!I159</f>
        <v>160</v>
      </c>
      <c r="AH159" s="107">
        <f t="shared" si="14"/>
        <v>160</v>
      </c>
      <c r="AI159" s="12"/>
    </row>
    <row r="160" spans="1:35" x14ac:dyDescent="0.3">
      <c r="A160" s="7">
        <f>'Vastaukset, kilpailijat (yl)'!A160</f>
        <v>0</v>
      </c>
      <c r="B160" s="56">
        <f>'Vastaukset, kilpailijat (yl)'!B160</f>
        <v>0</v>
      </c>
      <c r="C160" s="6">
        <f>'Vastaukset, kilpailijat (yl)'!C160</f>
        <v>0</v>
      </c>
      <c r="D160" s="6">
        <f>'Vastaukset, kilpailijat (yl)'!D160</f>
        <v>0</v>
      </c>
      <c r="E160" s="82">
        <f>IF('Vastaukset, kilpailijat (yl)'!E160=Pistetaulukko!$I$3,Pistetaulukko!$I$2,0)</f>
        <v>0</v>
      </c>
      <c r="F160" s="82">
        <f>IF('Vastaukset, kilpailijat (yl)'!F160=Pistetaulukko!$I$6,Pistetaulukko!$I$5,IF(OR('Vastaukset, kilpailijat (yl)'!F160=Pistetaulukko!$H$6,'Vastaukset, kilpailijat (yl)'!F160=Pistetaulukko!$J$6),Pistetaulukko!$H$5,IF(OR('Vastaukset, kilpailijat (yl)'!F160=Pistetaulukko!$G$6,'Vastaukset, kilpailijat (yl)'!F160=Pistetaulukko!$K$6),Pistetaulukko!$G$5,IF(OR('Vastaukset, kilpailijat (yl)'!F160=Pistetaulukko!$F$6,'Vastaukset, kilpailijat (yl)'!F160=Pistetaulukko!$L$6),Pistetaulukko!$F$5,0))))</f>
        <v>0</v>
      </c>
      <c r="G160" s="82">
        <f>IF('Vastaukset, kilpailijat (yl)'!G160=Pistetaulukko!$I$9,Pistetaulukko!$I$8,IF(OR('Vastaukset, kilpailijat (yl)'!G160=Pistetaulukko!$H$9,'Vastaukset, kilpailijat (yl)'!G160=Pistetaulukko!$J$9),Pistetaulukko!$H$8,IF(OR('Vastaukset, kilpailijat (yl)'!G160=Pistetaulukko!$G$9,'Vastaukset, kilpailijat (yl)'!G160=Pistetaulukko!$K$9),Pistetaulukko!$G$8,IF(OR('Vastaukset, kilpailijat (yl)'!G160=Pistetaulukko!$F$9,'Vastaukset, kilpailijat (yl)'!G160=Pistetaulukko!$L$9),Pistetaulukko!$F$8,0))))</f>
        <v>0</v>
      </c>
      <c r="H160" s="82">
        <f>IF('Vastaukset, kilpailijat (yl)'!H160=Pistetaulukko!$I$12,Pistetaulukko!$I$11,IF(OR('Vastaukset, kilpailijat (yl)'!H160=Pistetaulukko!$H$12,'Vastaukset, kilpailijat (yl)'!H160=Pistetaulukko!$J$12),Pistetaulukko!$H$11,IF(OR('Vastaukset, kilpailijat (yl)'!H160=Pistetaulukko!$G$12,'Vastaukset, kilpailijat (yl)'!H160=Pistetaulukko!$K$12),Pistetaulukko!$G$11,IF(OR('Vastaukset, kilpailijat (yl)'!H160=Pistetaulukko!$F$12,'Vastaukset, kilpailijat (yl)'!H160=Pistetaulukko!$L$12),Pistetaulukko!$F$11,0))))</f>
        <v>0</v>
      </c>
      <c r="I160" s="82">
        <f>IF('Vastaukset, kilpailijat (yl)'!I160=Pistetaulukko!$I$18,Pistetaulukko!$I$17,0)</f>
        <v>0</v>
      </c>
      <c r="J160" s="82">
        <f>IF('Vastaukset, kilpailijat (yl)'!J160=Pistetaulukko!$I$21,Pistetaulukko!$I$20,IF(OR('Vastaukset, kilpailijat (yl)'!J160=Pistetaulukko!$H$21,'Vastaukset, kilpailijat (yl)'!J160=Pistetaulukko!$J$21),Pistetaulukko!$H$20,IF(OR('Vastaukset, kilpailijat (yl)'!J160=Pistetaulukko!$G$21,'Vastaukset, kilpailijat (yl)'!J160=Pistetaulukko!$K$21),Pistetaulukko!$G$20,IF(OR('Vastaukset, kilpailijat (yl)'!J160=Pistetaulukko!$F$21,'Vastaukset, kilpailijat (yl)'!J160=Pistetaulukko!$L$21),Pistetaulukko!$F$20,0))))</f>
        <v>0</v>
      </c>
      <c r="K160" s="82">
        <f>IF('Vastaukset, kilpailijat (yl)'!K160=Pistetaulukko!$I$24,Pistetaulukko!$I$23,0)</f>
        <v>0</v>
      </c>
      <c r="L160" s="82">
        <f>IF('Vastaukset, kilpailijat (yl)'!L160=Pistetaulukko!$I$27,Pistetaulukko!$I$26,IF(OR('Vastaukset, kilpailijat (yl)'!L160=Pistetaulukko!$H$27,'Vastaukset, kilpailijat (yl)'!L160=Pistetaulukko!$J$27),Pistetaulukko!$H$26,IF(OR('Vastaukset, kilpailijat (yl)'!L160=Pistetaulukko!$G$27,'Vastaukset, kilpailijat (yl)'!L160=Pistetaulukko!$K$27),Pistetaulukko!$G$26,IF(OR('Vastaukset, kilpailijat (yl)'!L160=Pistetaulukko!$F$27,'Vastaukset, kilpailijat (yl)'!L160=Pistetaulukko!$L$27),Pistetaulukko!$F$26,0))))</f>
        <v>0</v>
      </c>
      <c r="M160" s="82">
        <f>IF('Vastaukset, kilpailijat (yl)'!M160=Pistetaulukko!$I$30,Pistetaulukko!$I$29,0)</f>
        <v>0</v>
      </c>
      <c r="N160" s="82">
        <f>IF('Vastaukset, kilpailijat (yl)'!N160=Pistetaulukko!$I$33,Pistetaulukko!$I$32,IF(OR('Vastaukset, kilpailijat (yl)'!N160=Pistetaulukko!$H$33,'Vastaukset, kilpailijat (yl)'!N160=Pistetaulukko!$J$33),Pistetaulukko!$H$32,IF(OR('Vastaukset, kilpailijat (yl)'!N160=Pistetaulukko!$G$33,'Vastaukset, kilpailijat (yl)'!N160=Pistetaulukko!$K$33),Pistetaulukko!$G$32,IF(OR('Vastaukset, kilpailijat (yl)'!N160=Pistetaulukko!$F$33,'Vastaukset, kilpailijat (yl)'!N160=Pistetaulukko!$L$33),Pistetaulukko!$F$32,IF(OR('Vastaukset, kilpailijat (yl)'!N160=Pistetaulukko!$E$33,'Vastaukset, kilpailijat (yl)'!N160=Pistetaulukko!$M$33),Pistetaulukko!$E$32,IF(OR('Vastaukset, kilpailijat (yl)'!N160=Pistetaulukko!$D$33,'Vastaukset, kilpailijat (yl)'!N160=Pistetaulukko!$N$33),Pistetaulukko!$D$32,0))))))</f>
        <v>0</v>
      </c>
      <c r="O160" s="82">
        <f>IF('Vastaukset, kilpailijat (yl)'!O160=Pistetaulukko!$I$36,Pistetaulukko!$I$35,IF(OR('Vastaukset, kilpailijat (yl)'!O160=Pistetaulukko!$H$36,'Vastaukset, kilpailijat (yl)'!O160=Pistetaulukko!$J$36),Pistetaulukko!$H$35,IF(OR('Vastaukset, kilpailijat (yl)'!O160=Pistetaulukko!$G$36,'Vastaukset, kilpailijat (yl)'!O160=Pistetaulukko!$K$36),Pistetaulukko!$G$35,IF(OR('Vastaukset, kilpailijat (yl)'!O160=Pistetaulukko!$F$36,'Vastaukset, kilpailijat (yl)'!O160=Pistetaulukko!$L$36),Pistetaulukko!$F$35,IF(OR('Vastaukset, kilpailijat (yl)'!O160=Pistetaulukko!$E$36,'Vastaukset, kilpailijat (yl)'!O160=Pistetaulukko!$M$36),Pistetaulukko!$E$35,IF(OR('Vastaukset, kilpailijat (yl)'!O160=Pistetaulukko!$D$36,'Vastaukset, kilpailijat (yl)'!O160=Pistetaulukko!$N$36),Pistetaulukko!$D$35,IF(OR('Vastaukset, kilpailijat (yl)'!O160=Pistetaulukko!$C$36,'Vastaukset, kilpailijat (yl)'!O160=Pistetaulukko!$O$36),Pistetaulukko!$C$35,IF(OR('Vastaukset, kilpailijat (yl)'!O160=Pistetaulukko!$B$36,'Vastaukset, kilpailijat (yl)'!O160=Pistetaulukko!$P$36),Pistetaulukko!$B$35,0))))))))</f>
        <v>0</v>
      </c>
      <c r="P160" s="82">
        <f>IF('Vastaukset, kilpailijat (yl)'!P160=Pistetaulukko!$I$39,Pistetaulukko!$I$38,IF(OR('Vastaukset, kilpailijat (yl)'!P160=Pistetaulukko!$H$39,'Vastaukset, kilpailijat (yl)'!P160=Pistetaulukko!$J$39),Pistetaulukko!$H$38,IF(OR('Vastaukset, kilpailijat (yl)'!P160=Pistetaulukko!$G$39,'Vastaukset, kilpailijat (yl)'!P160=Pistetaulukko!$K$39),Pistetaulukko!$G$38,IF(OR('Vastaukset, kilpailijat (yl)'!P160=Pistetaulukko!$F$39,'Vastaukset, kilpailijat (yl)'!P160=Pistetaulukko!$L$39),Pistetaulukko!$F$38,0))))</f>
        <v>0</v>
      </c>
      <c r="Q160" s="82">
        <f>IF('Vastaukset, kilpailijat (yl)'!Q160=Pistetaulukko!$I$42,Pistetaulukko!$I$41,IF(OR('Vastaukset, kilpailijat (yl)'!Q160=Pistetaulukko!$H$42,'Vastaukset, kilpailijat (yl)'!Q160=Pistetaulukko!$J$42),Pistetaulukko!$H$41,IF(OR('Vastaukset, kilpailijat (yl)'!Q160=Pistetaulukko!$G$42,'Vastaukset, kilpailijat (yl)'!Q160=Pistetaulukko!$K$42),Pistetaulukko!$G$41,IF(OR('Vastaukset, kilpailijat (yl)'!Q160=Pistetaulukko!$F$42,'Vastaukset, kilpailijat (yl)'!Q160=Pistetaulukko!$L$42),Pistetaulukko!$F$41,0))))</f>
        <v>0</v>
      </c>
      <c r="R160" s="82">
        <f>IF('Vastaukset, kilpailijat (yl)'!R160=Pistetaulukko!$I$45,Pistetaulukko!$I$44,IF(OR('Vastaukset, kilpailijat (yl)'!R160=Pistetaulukko!$H$45,'Vastaukset, kilpailijat (yl)'!R160=Pistetaulukko!$J$45),Pistetaulukko!$H$44,IF(OR('Vastaukset, kilpailijat (yl)'!R160=Pistetaulukko!$G$45,'Vastaukset, kilpailijat (yl)'!R160=Pistetaulukko!$K$45),Pistetaulukko!$G$44,IF(OR('Vastaukset, kilpailijat (yl)'!R160=Pistetaulukko!$F$45,'Vastaukset, kilpailijat (yl)'!R160=Pistetaulukko!$L$45),Pistetaulukko!$F$44,0))))</f>
        <v>0</v>
      </c>
      <c r="S160" s="82">
        <f>IF('Vastaukset, kilpailijat (yl)'!S160=Pistetaulukko!$I$48,Pistetaulukko!$I$47,IF(OR('Vastaukset, kilpailijat (yl)'!S160=Pistetaulukko!$H$48,'Vastaukset, kilpailijat (yl)'!S160=Pistetaulukko!$J$48),Pistetaulukko!$H$47,IF(OR('Vastaukset, kilpailijat (yl)'!S160=Pistetaulukko!$G$48,'Vastaukset, kilpailijat (yl)'!S160=Pistetaulukko!$K$48),Pistetaulukko!$G$47,IF(OR('Vastaukset, kilpailijat (yl)'!S160=Pistetaulukko!$F$48,'Vastaukset, kilpailijat (yl)'!S160=Pistetaulukko!$L$48),Pistetaulukko!$F$47,0))))</f>
        <v>0</v>
      </c>
      <c r="T160" s="82">
        <f>IF('Vastaukset, kilpailijat (yl)'!T160=Pistetaulukko!$I$51,Pistetaulukko!$I$50,IF(OR('Vastaukset, kilpailijat (yl)'!T160=Pistetaulukko!$H$51,'Vastaukset, kilpailijat (yl)'!T160=Pistetaulukko!$J$51),Pistetaulukko!$H$50,IF(OR('Vastaukset, kilpailijat (yl)'!T160=Pistetaulukko!$G$51,'Vastaukset, kilpailijat (yl)'!T160=Pistetaulukko!$K$51),Pistetaulukko!$G$50,IF(OR('Vastaukset, kilpailijat (yl)'!T160=Pistetaulukko!$F$51,'Vastaukset, kilpailijat (yl)'!T160=Pistetaulukko!$L$51),Pistetaulukko!$F$50,0))))</f>
        <v>0</v>
      </c>
      <c r="U160" s="82">
        <f>IF('Vastaukset, kilpailijat (yl)'!U160=Pistetaulukko!$I$54,Pistetaulukko!$I$53,IF(OR('Vastaukset, kilpailijat (yl)'!U160=Pistetaulukko!$H$54,'Vastaukset, kilpailijat (yl)'!U160=Pistetaulukko!$J$54),Pistetaulukko!$H$53,IF(OR('Vastaukset, kilpailijat (yl)'!U160=Pistetaulukko!$G$54,'Vastaukset, kilpailijat (yl)'!U160=Pistetaulukko!$K$54),Pistetaulukko!$G$53,IF(OR('Vastaukset, kilpailijat (yl)'!U160=Pistetaulukko!$F$54,'Vastaukset, kilpailijat (yl)'!U160=Pistetaulukko!$L$54),Pistetaulukko!$F$53,0))))</f>
        <v>0</v>
      </c>
      <c r="V160" s="82">
        <f>IF('Vastaukset, kilpailijat (yl)'!V160=Pistetaulukko!$I$57,Pistetaulukko!$I$56,IF(OR('Vastaukset, kilpailijat (yl)'!V160=Pistetaulukko!$H$57,'Vastaukset, kilpailijat (yl)'!V160=Pistetaulukko!$J$57),Pistetaulukko!$H$56,IF(OR('Vastaukset, kilpailijat (yl)'!V160=Pistetaulukko!$G$57,'Vastaukset, kilpailijat (yl)'!V160=Pistetaulukko!$K$57),Pistetaulukko!$G$56,IF(OR('Vastaukset, kilpailijat (yl)'!V160=Pistetaulukko!$F$57,'Vastaukset, kilpailijat (yl)'!V160=Pistetaulukko!$L$57),Pistetaulukko!$F$56,0))))</f>
        <v>0</v>
      </c>
      <c r="W160" s="82">
        <f>IF('Vastaukset, kilpailijat (yl)'!W160=Pistetaulukko!$I$60,Pistetaulukko!$I$59,IF(OR('Vastaukset, kilpailijat (yl)'!W160=Pistetaulukko!$H$60,'Vastaukset, kilpailijat (yl)'!W160=Pistetaulukko!$J$60),Pistetaulukko!$H$59,IF(OR('Vastaukset, kilpailijat (yl)'!W160=Pistetaulukko!$G$60,'Vastaukset, kilpailijat (yl)'!W160=Pistetaulukko!$K$60),Pistetaulukko!$G$59,IF(OR('Vastaukset, kilpailijat (yl)'!W160=Pistetaulukko!$F$60,'Vastaukset, kilpailijat (yl)'!W160=Pistetaulukko!$L$60),Pistetaulukko!$F$59,0))))</f>
        <v>0</v>
      </c>
      <c r="X160" s="82">
        <f>IF('Vastaukset, kilpailijat (yl)'!X160=Pistetaulukko!$I$63,Pistetaulukko!$I$62,IF(OR('Vastaukset, kilpailijat (yl)'!X160=Pistetaulukko!$H$63,'Vastaukset, kilpailijat (yl)'!X160=Pistetaulukko!$J$63),Pistetaulukko!$H$62,IF(OR('Vastaukset, kilpailijat (yl)'!X160=Pistetaulukko!$G$63,'Vastaukset, kilpailijat (yl)'!X160=Pistetaulukko!$K$63),Pistetaulukko!$G$62,IF(OR('Vastaukset, kilpailijat (yl)'!X160=Pistetaulukko!$F$63,'Vastaukset, kilpailijat (yl)'!X160=Pistetaulukko!$L$63),Pistetaulukko!$F$62,0))))</f>
        <v>0</v>
      </c>
      <c r="Y160" s="82">
        <f>IF('Vastaukset, kilpailijat (yl)'!Y160=Pistetaulukko!$I$66,Pistetaulukko!$I$65,IF(OR('Vastaukset, kilpailijat (yl)'!Y160=Pistetaulukko!$H$66,'Vastaukset, kilpailijat (yl)'!Y160=Pistetaulukko!$J$66),Pistetaulukko!$H$65,IF(OR('Vastaukset, kilpailijat (yl)'!Y160=Pistetaulukko!$G$66,'Vastaukset, kilpailijat (yl)'!Y160=Pistetaulukko!$K$66),Pistetaulukko!$G$65,IF(OR('Vastaukset, kilpailijat (yl)'!Y160=Pistetaulukko!$F$66,'Vastaukset, kilpailijat (yl)'!Y160=Pistetaulukko!$L$66),Pistetaulukko!$F$65,IF(OR('Vastaukset, kilpailijat (yl)'!Y160=Pistetaulukko!$E$66,'Vastaukset, kilpailijat (yl)'!Y160=Pistetaulukko!$M$66),Pistetaulukko!$E$65,IF(OR('Vastaukset, kilpailijat (yl)'!Y160=Pistetaulukko!$D$66,'Vastaukset, kilpailijat (yl)'!Y160=Pistetaulukko!$N$66),Pistetaulukko!$D$65,0))))))</f>
        <v>0</v>
      </c>
      <c r="Z160" s="82">
        <f>IF('Vastaukset, kilpailijat (yl)'!Z160=Pistetaulukko!$I$69,Pistetaulukko!$I$68,IF(OR('Vastaukset, kilpailijat (yl)'!Z160=Pistetaulukko!$H$69,'Vastaukset, kilpailijat (yl)'!Z160=Pistetaulukko!$J$69),Pistetaulukko!$H$68,IF(OR('Vastaukset, kilpailijat (yl)'!Z160=Pistetaulukko!$G$69,'Vastaukset, kilpailijat (yl)'!Z160=Pistetaulukko!$K$69),Pistetaulukko!$G$68,IF(OR('Vastaukset, kilpailijat (yl)'!Z160=Pistetaulukko!$F$69,'Vastaukset, kilpailijat (yl)'!Z160=Pistetaulukko!$L$69),Pistetaulukko!$F$68,IF(OR('Vastaukset, kilpailijat (yl)'!Z160=Pistetaulukko!$E$69,'Vastaukset, kilpailijat (yl)'!Z160=Pistetaulukko!$M$69),Pistetaulukko!$E$68,IF(OR('Vastaukset, kilpailijat (yl)'!Z160=Pistetaulukko!$D$69,'Vastaukset, kilpailijat (yl)'!Z160=Pistetaulukko!$N$69),Pistetaulukko!$D$68,0))))))</f>
        <v>0</v>
      </c>
      <c r="AA160" s="4">
        <f t="shared" si="10"/>
        <v>0</v>
      </c>
      <c r="AB160" s="34">
        <f>'Vastaukset, kilpailijat (yl)'!AD160</f>
        <v>0</v>
      </c>
      <c r="AC160" s="125">
        <f>'Vastaukset, kilpailijat (yl)'!AC160</f>
        <v>0</v>
      </c>
      <c r="AD160" s="35">
        <f t="shared" si="11"/>
        <v>-4.1666666666666664E-2</v>
      </c>
      <c r="AE160" s="111">
        <f t="shared" si="12"/>
        <v>0</v>
      </c>
      <c r="AF160" s="109">
        <f t="shared" si="13"/>
        <v>0</v>
      </c>
      <c r="AG160" s="115">
        <f>'Suunnistus (yl)'!I160</f>
        <v>160</v>
      </c>
      <c r="AH160" s="107">
        <f t="shared" si="14"/>
        <v>160</v>
      </c>
      <c r="AI160" s="12"/>
    </row>
    <row r="161" spans="1:35" x14ac:dyDescent="0.3">
      <c r="A161" s="7">
        <f>'Vastaukset, kilpailijat (yl)'!A161</f>
        <v>0</v>
      </c>
      <c r="B161" s="56">
        <f>'Vastaukset, kilpailijat (yl)'!B161</f>
        <v>0</v>
      </c>
      <c r="C161" s="6">
        <f>'Vastaukset, kilpailijat (yl)'!C161</f>
        <v>0</v>
      </c>
      <c r="D161" s="6">
        <f>'Vastaukset, kilpailijat (yl)'!D161</f>
        <v>0</v>
      </c>
      <c r="E161" s="82">
        <f>IF('Vastaukset, kilpailijat (yl)'!E161=Pistetaulukko!$I$3,Pistetaulukko!$I$2,0)</f>
        <v>0</v>
      </c>
      <c r="F161" s="82">
        <f>IF('Vastaukset, kilpailijat (yl)'!F161=Pistetaulukko!$I$6,Pistetaulukko!$I$5,IF(OR('Vastaukset, kilpailijat (yl)'!F161=Pistetaulukko!$H$6,'Vastaukset, kilpailijat (yl)'!F161=Pistetaulukko!$J$6),Pistetaulukko!$H$5,IF(OR('Vastaukset, kilpailijat (yl)'!F161=Pistetaulukko!$G$6,'Vastaukset, kilpailijat (yl)'!F161=Pistetaulukko!$K$6),Pistetaulukko!$G$5,IF(OR('Vastaukset, kilpailijat (yl)'!F161=Pistetaulukko!$F$6,'Vastaukset, kilpailijat (yl)'!F161=Pistetaulukko!$L$6),Pistetaulukko!$F$5,0))))</f>
        <v>0</v>
      </c>
      <c r="G161" s="82">
        <f>IF('Vastaukset, kilpailijat (yl)'!G161=Pistetaulukko!$I$9,Pistetaulukko!$I$8,IF(OR('Vastaukset, kilpailijat (yl)'!G161=Pistetaulukko!$H$9,'Vastaukset, kilpailijat (yl)'!G161=Pistetaulukko!$J$9),Pistetaulukko!$H$8,IF(OR('Vastaukset, kilpailijat (yl)'!G161=Pistetaulukko!$G$9,'Vastaukset, kilpailijat (yl)'!G161=Pistetaulukko!$K$9),Pistetaulukko!$G$8,IF(OR('Vastaukset, kilpailijat (yl)'!G161=Pistetaulukko!$F$9,'Vastaukset, kilpailijat (yl)'!G161=Pistetaulukko!$L$9),Pistetaulukko!$F$8,0))))</f>
        <v>0</v>
      </c>
      <c r="H161" s="82">
        <f>IF('Vastaukset, kilpailijat (yl)'!H161=Pistetaulukko!$I$12,Pistetaulukko!$I$11,IF(OR('Vastaukset, kilpailijat (yl)'!H161=Pistetaulukko!$H$12,'Vastaukset, kilpailijat (yl)'!H161=Pistetaulukko!$J$12),Pistetaulukko!$H$11,IF(OR('Vastaukset, kilpailijat (yl)'!H161=Pistetaulukko!$G$12,'Vastaukset, kilpailijat (yl)'!H161=Pistetaulukko!$K$12),Pistetaulukko!$G$11,IF(OR('Vastaukset, kilpailijat (yl)'!H161=Pistetaulukko!$F$12,'Vastaukset, kilpailijat (yl)'!H161=Pistetaulukko!$L$12),Pistetaulukko!$F$11,0))))</f>
        <v>0</v>
      </c>
      <c r="I161" s="82">
        <f>IF('Vastaukset, kilpailijat (yl)'!I161=Pistetaulukko!$I$18,Pistetaulukko!$I$17,0)</f>
        <v>0</v>
      </c>
      <c r="J161" s="82">
        <f>IF('Vastaukset, kilpailijat (yl)'!J161=Pistetaulukko!$I$21,Pistetaulukko!$I$20,IF(OR('Vastaukset, kilpailijat (yl)'!J161=Pistetaulukko!$H$21,'Vastaukset, kilpailijat (yl)'!J161=Pistetaulukko!$J$21),Pistetaulukko!$H$20,IF(OR('Vastaukset, kilpailijat (yl)'!J161=Pistetaulukko!$G$21,'Vastaukset, kilpailijat (yl)'!J161=Pistetaulukko!$K$21),Pistetaulukko!$G$20,IF(OR('Vastaukset, kilpailijat (yl)'!J161=Pistetaulukko!$F$21,'Vastaukset, kilpailijat (yl)'!J161=Pistetaulukko!$L$21),Pistetaulukko!$F$20,0))))</f>
        <v>0</v>
      </c>
      <c r="K161" s="82">
        <f>IF('Vastaukset, kilpailijat (yl)'!K161=Pistetaulukko!$I$24,Pistetaulukko!$I$23,0)</f>
        <v>0</v>
      </c>
      <c r="L161" s="82">
        <f>IF('Vastaukset, kilpailijat (yl)'!L161=Pistetaulukko!$I$27,Pistetaulukko!$I$26,IF(OR('Vastaukset, kilpailijat (yl)'!L161=Pistetaulukko!$H$27,'Vastaukset, kilpailijat (yl)'!L161=Pistetaulukko!$J$27),Pistetaulukko!$H$26,IF(OR('Vastaukset, kilpailijat (yl)'!L161=Pistetaulukko!$G$27,'Vastaukset, kilpailijat (yl)'!L161=Pistetaulukko!$K$27),Pistetaulukko!$G$26,IF(OR('Vastaukset, kilpailijat (yl)'!L161=Pistetaulukko!$F$27,'Vastaukset, kilpailijat (yl)'!L161=Pistetaulukko!$L$27),Pistetaulukko!$F$26,0))))</f>
        <v>0</v>
      </c>
      <c r="M161" s="82">
        <f>IF('Vastaukset, kilpailijat (yl)'!M161=Pistetaulukko!$I$30,Pistetaulukko!$I$29,0)</f>
        <v>0</v>
      </c>
      <c r="N161" s="82">
        <f>IF('Vastaukset, kilpailijat (yl)'!N161=Pistetaulukko!$I$33,Pistetaulukko!$I$32,IF(OR('Vastaukset, kilpailijat (yl)'!N161=Pistetaulukko!$H$33,'Vastaukset, kilpailijat (yl)'!N161=Pistetaulukko!$J$33),Pistetaulukko!$H$32,IF(OR('Vastaukset, kilpailijat (yl)'!N161=Pistetaulukko!$G$33,'Vastaukset, kilpailijat (yl)'!N161=Pistetaulukko!$K$33),Pistetaulukko!$G$32,IF(OR('Vastaukset, kilpailijat (yl)'!N161=Pistetaulukko!$F$33,'Vastaukset, kilpailijat (yl)'!N161=Pistetaulukko!$L$33),Pistetaulukko!$F$32,IF(OR('Vastaukset, kilpailijat (yl)'!N161=Pistetaulukko!$E$33,'Vastaukset, kilpailijat (yl)'!N161=Pistetaulukko!$M$33),Pistetaulukko!$E$32,IF(OR('Vastaukset, kilpailijat (yl)'!N161=Pistetaulukko!$D$33,'Vastaukset, kilpailijat (yl)'!N161=Pistetaulukko!$N$33),Pistetaulukko!$D$32,0))))))</f>
        <v>0</v>
      </c>
      <c r="O161" s="82">
        <f>IF('Vastaukset, kilpailijat (yl)'!O161=Pistetaulukko!$I$36,Pistetaulukko!$I$35,IF(OR('Vastaukset, kilpailijat (yl)'!O161=Pistetaulukko!$H$36,'Vastaukset, kilpailijat (yl)'!O161=Pistetaulukko!$J$36),Pistetaulukko!$H$35,IF(OR('Vastaukset, kilpailijat (yl)'!O161=Pistetaulukko!$G$36,'Vastaukset, kilpailijat (yl)'!O161=Pistetaulukko!$K$36),Pistetaulukko!$G$35,IF(OR('Vastaukset, kilpailijat (yl)'!O161=Pistetaulukko!$F$36,'Vastaukset, kilpailijat (yl)'!O161=Pistetaulukko!$L$36),Pistetaulukko!$F$35,IF(OR('Vastaukset, kilpailijat (yl)'!O161=Pistetaulukko!$E$36,'Vastaukset, kilpailijat (yl)'!O161=Pistetaulukko!$M$36),Pistetaulukko!$E$35,IF(OR('Vastaukset, kilpailijat (yl)'!O161=Pistetaulukko!$D$36,'Vastaukset, kilpailijat (yl)'!O161=Pistetaulukko!$N$36),Pistetaulukko!$D$35,IF(OR('Vastaukset, kilpailijat (yl)'!O161=Pistetaulukko!$C$36,'Vastaukset, kilpailijat (yl)'!O161=Pistetaulukko!$O$36),Pistetaulukko!$C$35,IF(OR('Vastaukset, kilpailijat (yl)'!O161=Pistetaulukko!$B$36,'Vastaukset, kilpailijat (yl)'!O161=Pistetaulukko!$P$36),Pistetaulukko!$B$35,0))))))))</f>
        <v>0</v>
      </c>
      <c r="P161" s="82">
        <f>IF('Vastaukset, kilpailijat (yl)'!P161=Pistetaulukko!$I$39,Pistetaulukko!$I$38,IF(OR('Vastaukset, kilpailijat (yl)'!P161=Pistetaulukko!$H$39,'Vastaukset, kilpailijat (yl)'!P161=Pistetaulukko!$J$39),Pistetaulukko!$H$38,IF(OR('Vastaukset, kilpailijat (yl)'!P161=Pistetaulukko!$G$39,'Vastaukset, kilpailijat (yl)'!P161=Pistetaulukko!$K$39),Pistetaulukko!$G$38,IF(OR('Vastaukset, kilpailijat (yl)'!P161=Pistetaulukko!$F$39,'Vastaukset, kilpailijat (yl)'!P161=Pistetaulukko!$L$39),Pistetaulukko!$F$38,0))))</f>
        <v>0</v>
      </c>
      <c r="Q161" s="82">
        <f>IF('Vastaukset, kilpailijat (yl)'!Q161=Pistetaulukko!$I$42,Pistetaulukko!$I$41,IF(OR('Vastaukset, kilpailijat (yl)'!Q161=Pistetaulukko!$H$42,'Vastaukset, kilpailijat (yl)'!Q161=Pistetaulukko!$J$42),Pistetaulukko!$H$41,IF(OR('Vastaukset, kilpailijat (yl)'!Q161=Pistetaulukko!$G$42,'Vastaukset, kilpailijat (yl)'!Q161=Pistetaulukko!$K$42),Pistetaulukko!$G$41,IF(OR('Vastaukset, kilpailijat (yl)'!Q161=Pistetaulukko!$F$42,'Vastaukset, kilpailijat (yl)'!Q161=Pistetaulukko!$L$42),Pistetaulukko!$F$41,0))))</f>
        <v>0</v>
      </c>
      <c r="R161" s="82">
        <f>IF('Vastaukset, kilpailijat (yl)'!R161=Pistetaulukko!$I$45,Pistetaulukko!$I$44,IF(OR('Vastaukset, kilpailijat (yl)'!R161=Pistetaulukko!$H$45,'Vastaukset, kilpailijat (yl)'!R161=Pistetaulukko!$J$45),Pistetaulukko!$H$44,IF(OR('Vastaukset, kilpailijat (yl)'!R161=Pistetaulukko!$G$45,'Vastaukset, kilpailijat (yl)'!R161=Pistetaulukko!$K$45),Pistetaulukko!$G$44,IF(OR('Vastaukset, kilpailijat (yl)'!R161=Pistetaulukko!$F$45,'Vastaukset, kilpailijat (yl)'!R161=Pistetaulukko!$L$45),Pistetaulukko!$F$44,0))))</f>
        <v>0</v>
      </c>
      <c r="S161" s="82">
        <f>IF('Vastaukset, kilpailijat (yl)'!S161=Pistetaulukko!$I$48,Pistetaulukko!$I$47,IF(OR('Vastaukset, kilpailijat (yl)'!S161=Pistetaulukko!$H$48,'Vastaukset, kilpailijat (yl)'!S161=Pistetaulukko!$J$48),Pistetaulukko!$H$47,IF(OR('Vastaukset, kilpailijat (yl)'!S161=Pistetaulukko!$G$48,'Vastaukset, kilpailijat (yl)'!S161=Pistetaulukko!$K$48),Pistetaulukko!$G$47,IF(OR('Vastaukset, kilpailijat (yl)'!S161=Pistetaulukko!$F$48,'Vastaukset, kilpailijat (yl)'!S161=Pistetaulukko!$L$48),Pistetaulukko!$F$47,0))))</f>
        <v>0</v>
      </c>
      <c r="T161" s="82">
        <f>IF('Vastaukset, kilpailijat (yl)'!T161=Pistetaulukko!$I$51,Pistetaulukko!$I$50,IF(OR('Vastaukset, kilpailijat (yl)'!T161=Pistetaulukko!$H$51,'Vastaukset, kilpailijat (yl)'!T161=Pistetaulukko!$J$51),Pistetaulukko!$H$50,IF(OR('Vastaukset, kilpailijat (yl)'!T161=Pistetaulukko!$G$51,'Vastaukset, kilpailijat (yl)'!T161=Pistetaulukko!$K$51),Pistetaulukko!$G$50,IF(OR('Vastaukset, kilpailijat (yl)'!T161=Pistetaulukko!$F$51,'Vastaukset, kilpailijat (yl)'!T161=Pistetaulukko!$L$51),Pistetaulukko!$F$50,0))))</f>
        <v>0</v>
      </c>
      <c r="U161" s="82">
        <f>IF('Vastaukset, kilpailijat (yl)'!U161=Pistetaulukko!$I$54,Pistetaulukko!$I$53,IF(OR('Vastaukset, kilpailijat (yl)'!U161=Pistetaulukko!$H$54,'Vastaukset, kilpailijat (yl)'!U161=Pistetaulukko!$J$54),Pistetaulukko!$H$53,IF(OR('Vastaukset, kilpailijat (yl)'!U161=Pistetaulukko!$G$54,'Vastaukset, kilpailijat (yl)'!U161=Pistetaulukko!$K$54),Pistetaulukko!$G$53,IF(OR('Vastaukset, kilpailijat (yl)'!U161=Pistetaulukko!$F$54,'Vastaukset, kilpailijat (yl)'!U161=Pistetaulukko!$L$54),Pistetaulukko!$F$53,0))))</f>
        <v>0</v>
      </c>
      <c r="V161" s="82">
        <f>IF('Vastaukset, kilpailijat (yl)'!V161=Pistetaulukko!$I$57,Pistetaulukko!$I$56,IF(OR('Vastaukset, kilpailijat (yl)'!V161=Pistetaulukko!$H$57,'Vastaukset, kilpailijat (yl)'!V161=Pistetaulukko!$J$57),Pistetaulukko!$H$56,IF(OR('Vastaukset, kilpailijat (yl)'!V161=Pistetaulukko!$G$57,'Vastaukset, kilpailijat (yl)'!V161=Pistetaulukko!$K$57),Pistetaulukko!$G$56,IF(OR('Vastaukset, kilpailijat (yl)'!V161=Pistetaulukko!$F$57,'Vastaukset, kilpailijat (yl)'!V161=Pistetaulukko!$L$57),Pistetaulukko!$F$56,0))))</f>
        <v>0</v>
      </c>
      <c r="W161" s="82">
        <f>IF('Vastaukset, kilpailijat (yl)'!W161=Pistetaulukko!$I$60,Pistetaulukko!$I$59,IF(OR('Vastaukset, kilpailijat (yl)'!W161=Pistetaulukko!$H$60,'Vastaukset, kilpailijat (yl)'!W161=Pistetaulukko!$J$60),Pistetaulukko!$H$59,IF(OR('Vastaukset, kilpailijat (yl)'!W161=Pistetaulukko!$G$60,'Vastaukset, kilpailijat (yl)'!W161=Pistetaulukko!$K$60),Pistetaulukko!$G$59,IF(OR('Vastaukset, kilpailijat (yl)'!W161=Pistetaulukko!$F$60,'Vastaukset, kilpailijat (yl)'!W161=Pistetaulukko!$L$60),Pistetaulukko!$F$59,0))))</f>
        <v>0</v>
      </c>
      <c r="X161" s="82">
        <f>IF('Vastaukset, kilpailijat (yl)'!X161=Pistetaulukko!$I$63,Pistetaulukko!$I$62,IF(OR('Vastaukset, kilpailijat (yl)'!X161=Pistetaulukko!$H$63,'Vastaukset, kilpailijat (yl)'!X161=Pistetaulukko!$J$63),Pistetaulukko!$H$62,IF(OR('Vastaukset, kilpailijat (yl)'!X161=Pistetaulukko!$G$63,'Vastaukset, kilpailijat (yl)'!X161=Pistetaulukko!$K$63),Pistetaulukko!$G$62,IF(OR('Vastaukset, kilpailijat (yl)'!X161=Pistetaulukko!$F$63,'Vastaukset, kilpailijat (yl)'!X161=Pistetaulukko!$L$63),Pistetaulukko!$F$62,0))))</f>
        <v>0</v>
      </c>
      <c r="Y161" s="82">
        <f>IF('Vastaukset, kilpailijat (yl)'!Y161=Pistetaulukko!$I$66,Pistetaulukko!$I$65,IF(OR('Vastaukset, kilpailijat (yl)'!Y161=Pistetaulukko!$H$66,'Vastaukset, kilpailijat (yl)'!Y161=Pistetaulukko!$J$66),Pistetaulukko!$H$65,IF(OR('Vastaukset, kilpailijat (yl)'!Y161=Pistetaulukko!$G$66,'Vastaukset, kilpailijat (yl)'!Y161=Pistetaulukko!$K$66),Pistetaulukko!$G$65,IF(OR('Vastaukset, kilpailijat (yl)'!Y161=Pistetaulukko!$F$66,'Vastaukset, kilpailijat (yl)'!Y161=Pistetaulukko!$L$66),Pistetaulukko!$F$65,IF(OR('Vastaukset, kilpailijat (yl)'!Y161=Pistetaulukko!$E$66,'Vastaukset, kilpailijat (yl)'!Y161=Pistetaulukko!$M$66),Pistetaulukko!$E$65,IF(OR('Vastaukset, kilpailijat (yl)'!Y161=Pistetaulukko!$D$66,'Vastaukset, kilpailijat (yl)'!Y161=Pistetaulukko!$N$66),Pistetaulukko!$D$65,0))))))</f>
        <v>0</v>
      </c>
      <c r="Z161" s="82">
        <f>IF('Vastaukset, kilpailijat (yl)'!Z161=Pistetaulukko!$I$69,Pistetaulukko!$I$68,IF(OR('Vastaukset, kilpailijat (yl)'!Z161=Pistetaulukko!$H$69,'Vastaukset, kilpailijat (yl)'!Z161=Pistetaulukko!$J$69),Pistetaulukko!$H$68,IF(OR('Vastaukset, kilpailijat (yl)'!Z161=Pistetaulukko!$G$69,'Vastaukset, kilpailijat (yl)'!Z161=Pistetaulukko!$K$69),Pistetaulukko!$G$68,IF(OR('Vastaukset, kilpailijat (yl)'!Z161=Pistetaulukko!$F$69,'Vastaukset, kilpailijat (yl)'!Z161=Pistetaulukko!$L$69),Pistetaulukko!$F$68,IF(OR('Vastaukset, kilpailijat (yl)'!Z161=Pistetaulukko!$E$69,'Vastaukset, kilpailijat (yl)'!Z161=Pistetaulukko!$M$69),Pistetaulukko!$E$68,IF(OR('Vastaukset, kilpailijat (yl)'!Z161=Pistetaulukko!$D$69,'Vastaukset, kilpailijat (yl)'!Z161=Pistetaulukko!$N$69),Pistetaulukko!$D$68,0))))))</f>
        <v>0</v>
      </c>
      <c r="AA161" s="4">
        <f t="shared" si="10"/>
        <v>0</v>
      </c>
      <c r="AB161" s="34">
        <f>'Vastaukset, kilpailijat (yl)'!AD161</f>
        <v>0</v>
      </c>
      <c r="AC161" s="125">
        <f>'Vastaukset, kilpailijat (yl)'!AC161</f>
        <v>0</v>
      </c>
      <c r="AD161" s="35">
        <f t="shared" si="11"/>
        <v>-4.1666666666666664E-2</v>
      </c>
      <c r="AE161" s="111">
        <f t="shared" si="12"/>
        <v>0</v>
      </c>
      <c r="AF161" s="109">
        <f t="shared" si="13"/>
        <v>0</v>
      </c>
      <c r="AG161" s="115">
        <f>'Suunnistus (yl)'!I161</f>
        <v>160</v>
      </c>
      <c r="AH161" s="107">
        <f t="shared" si="14"/>
        <v>160</v>
      </c>
      <c r="AI161" s="12"/>
    </row>
    <row r="162" spans="1:35" x14ac:dyDescent="0.3">
      <c r="A162" s="7">
        <f>'Vastaukset, kilpailijat (yl)'!A162</f>
        <v>0</v>
      </c>
      <c r="B162" s="56">
        <f>'Vastaukset, kilpailijat (yl)'!B162</f>
        <v>0</v>
      </c>
      <c r="C162" s="6">
        <f>'Vastaukset, kilpailijat (yl)'!C162</f>
        <v>0</v>
      </c>
      <c r="D162" s="6">
        <f>'Vastaukset, kilpailijat (yl)'!D162</f>
        <v>0</v>
      </c>
      <c r="E162" s="82">
        <f>IF('Vastaukset, kilpailijat (yl)'!E162=Pistetaulukko!$I$3,Pistetaulukko!$I$2,0)</f>
        <v>0</v>
      </c>
      <c r="F162" s="82">
        <f>IF('Vastaukset, kilpailijat (yl)'!F162=Pistetaulukko!$I$6,Pistetaulukko!$I$5,IF(OR('Vastaukset, kilpailijat (yl)'!F162=Pistetaulukko!$H$6,'Vastaukset, kilpailijat (yl)'!F162=Pistetaulukko!$J$6),Pistetaulukko!$H$5,IF(OR('Vastaukset, kilpailijat (yl)'!F162=Pistetaulukko!$G$6,'Vastaukset, kilpailijat (yl)'!F162=Pistetaulukko!$K$6),Pistetaulukko!$G$5,IF(OR('Vastaukset, kilpailijat (yl)'!F162=Pistetaulukko!$F$6,'Vastaukset, kilpailijat (yl)'!F162=Pistetaulukko!$L$6),Pistetaulukko!$F$5,0))))</f>
        <v>0</v>
      </c>
      <c r="G162" s="82">
        <f>IF('Vastaukset, kilpailijat (yl)'!G162=Pistetaulukko!$I$9,Pistetaulukko!$I$8,IF(OR('Vastaukset, kilpailijat (yl)'!G162=Pistetaulukko!$H$9,'Vastaukset, kilpailijat (yl)'!G162=Pistetaulukko!$J$9),Pistetaulukko!$H$8,IF(OR('Vastaukset, kilpailijat (yl)'!G162=Pistetaulukko!$G$9,'Vastaukset, kilpailijat (yl)'!G162=Pistetaulukko!$K$9),Pistetaulukko!$G$8,IF(OR('Vastaukset, kilpailijat (yl)'!G162=Pistetaulukko!$F$9,'Vastaukset, kilpailijat (yl)'!G162=Pistetaulukko!$L$9),Pistetaulukko!$F$8,0))))</f>
        <v>0</v>
      </c>
      <c r="H162" s="82">
        <f>IF('Vastaukset, kilpailijat (yl)'!H162=Pistetaulukko!$I$12,Pistetaulukko!$I$11,IF(OR('Vastaukset, kilpailijat (yl)'!H162=Pistetaulukko!$H$12,'Vastaukset, kilpailijat (yl)'!H162=Pistetaulukko!$J$12),Pistetaulukko!$H$11,IF(OR('Vastaukset, kilpailijat (yl)'!H162=Pistetaulukko!$G$12,'Vastaukset, kilpailijat (yl)'!H162=Pistetaulukko!$K$12),Pistetaulukko!$G$11,IF(OR('Vastaukset, kilpailijat (yl)'!H162=Pistetaulukko!$F$12,'Vastaukset, kilpailijat (yl)'!H162=Pistetaulukko!$L$12),Pistetaulukko!$F$11,0))))</f>
        <v>0</v>
      </c>
      <c r="I162" s="82">
        <f>IF('Vastaukset, kilpailijat (yl)'!I162=Pistetaulukko!$I$18,Pistetaulukko!$I$17,0)</f>
        <v>0</v>
      </c>
      <c r="J162" s="82">
        <f>IF('Vastaukset, kilpailijat (yl)'!J162=Pistetaulukko!$I$21,Pistetaulukko!$I$20,IF(OR('Vastaukset, kilpailijat (yl)'!J162=Pistetaulukko!$H$21,'Vastaukset, kilpailijat (yl)'!J162=Pistetaulukko!$J$21),Pistetaulukko!$H$20,IF(OR('Vastaukset, kilpailijat (yl)'!J162=Pistetaulukko!$G$21,'Vastaukset, kilpailijat (yl)'!J162=Pistetaulukko!$K$21),Pistetaulukko!$G$20,IF(OR('Vastaukset, kilpailijat (yl)'!J162=Pistetaulukko!$F$21,'Vastaukset, kilpailijat (yl)'!J162=Pistetaulukko!$L$21),Pistetaulukko!$F$20,0))))</f>
        <v>0</v>
      </c>
      <c r="K162" s="82">
        <f>IF('Vastaukset, kilpailijat (yl)'!K162=Pistetaulukko!$I$24,Pistetaulukko!$I$23,0)</f>
        <v>0</v>
      </c>
      <c r="L162" s="82">
        <f>IF('Vastaukset, kilpailijat (yl)'!L162=Pistetaulukko!$I$27,Pistetaulukko!$I$26,IF(OR('Vastaukset, kilpailijat (yl)'!L162=Pistetaulukko!$H$27,'Vastaukset, kilpailijat (yl)'!L162=Pistetaulukko!$J$27),Pistetaulukko!$H$26,IF(OR('Vastaukset, kilpailijat (yl)'!L162=Pistetaulukko!$G$27,'Vastaukset, kilpailijat (yl)'!L162=Pistetaulukko!$K$27),Pistetaulukko!$G$26,IF(OR('Vastaukset, kilpailijat (yl)'!L162=Pistetaulukko!$F$27,'Vastaukset, kilpailijat (yl)'!L162=Pistetaulukko!$L$27),Pistetaulukko!$F$26,0))))</f>
        <v>0</v>
      </c>
      <c r="M162" s="82">
        <f>IF('Vastaukset, kilpailijat (yl)'!M162=Pistetaulukko!$I$30,Pistetaulukko!$I$29,0)</f>
        <v>0</v>
      </c>
      <c r="N162" s="82">
        <f>IF('Vastaukset, kilpailijat (yl)'!N162=Pistetaulukko!$I$33,Pistetaulukko!$I$32,IF(OR('Vastaukset, kilpailijat (yl)'!N162=Pistetaulukko!$H$33,'Vastaukset, kilpailijat (yl)'!N162=Pistetaulukko!$J$33),Pistetaulukko!$H$32,IF(OR('Vastaukset, kilpailijat (yl)'!N162=Pistetaulukko!$G$33,'Vastaukset, kilpailijat (yl)'!N162=Pistetaulukko!$K$33),Pistetaulukko!$G$32,IF(OR('Vastaukset, kilpailijat (yl)'!N162=Pistetaulukko!$F$33,'Vastaukset, kilpailijat (yl)'!N162=Pistetaulukko!$L$33),Pistetaulukko!$F$32,IF(OR('Vastaukset, kilpailijat (yl)'!N162=Pistetaulukko!$E$33,'Vastaukset, kilpailijat (yl)'!N162=Pistetaulukko!$M$33),Pistetaulukko!$E$32,IF(OR('Vastaukset, kilpailijat (yl)'!N162=Pistetaulukko!$D$33,'Vastaukset, kilpailijat (yl)'!N162=Pistetaulukko!$N$33),Pistetaulukko!$D$32,0))))))</f>
        <v>0</v>
      </c>
      <c r="O162" s="82">
        <f>IF('Vastaukset, kilpailijat (yl)'!O162=Pistetaulukko!$I$36,Pistetaulukko!$I$35,IF(OR('Vastaukset, kilpailijat (yl)'!O162=Pistetaulukko!$H$36,'Vastaukset, kilpailijat (yl)'!O162=Pistetaulukko!$J$36),Pistetaulukko!$H$35,IF(OR('Vastaukset, kilpailijat (yl)'!O162=Pistetaulukko!$G$36,'Vastaukset, kilpailijat (yl)'!O162=Pistetaulukko!$K$36),Pistetaulukko!$G$35,IF(OR('Vastaukset, kilpailijat (yl)'!O162=Pistetaulukko!$F$36,'Vastaukset, kilpailijat (yl)'!O162=Pistetaulukko!$L$36),Pistetaulukko!$F$35,IF(OR('Vastaukset, kilpailijat (yl)'!O162=Pistetaulukko!$E$36,'Vastaukset, kilpailijat (yl)'!O162=Pistetaulukko!$M$36),Pistetaulukko!$E$35,IF(OR('Vastaukset, kilpailijat (yl)'!O162=Pistetaulukko!$D$36,'Vastaukset, kilpailijat (yl)'!O162=Pistetaulukko!$N$36),Pistetaulukko!$D$35,IF(OR('Vastaukset, kilpailijat (yl)'!O162=Pistetaulukko!$C$36,'Vastaukset, kilpailijat (yl)'!O162=Pistetaulukko!$O$36),Pistetaulukko!$C$35,IF(OR('Vastaukset, kilpailijat (yl)'!O162=Pistetaulukko!$B$36,'Vastaukset, kilpailijat (yl)'!O162=Pistetaulukko!$P$36),Pistetaulukko!$B$35,0))))))))</f>
        <v>0</v>
      </c>
      <c r="P162" s="82">
        <f>IF('Vastaukset, kilpailijat (yl)'!P162=Pistetaulukko!$I$39,Pistetaulukko!$I$38,IF(OR('Vastaukset, kilpailijat (yl)'!P162=Pistetaulukko!$H$39,'Vastaukset, kilpailijat (yl)'!P162=Pistetaulukko!$J$39),Pistetaulukko!$H$38,IF(OR('Vastaukset, kilpailijat (yl)'!P162=Pistetaulukko!$G$39,'Vastaukset, kilpailijat (yl)'!P162=Pistetaulukko!$K$39),Pistetaulukko!$G$38,IF(OR('Vastaukset, kilpailijat (yl)'!P162=Pistetaulukko!$F$39,'Vastaukset, kilpailijat (yl)'!P162=Pistetaulukko!$L$39),Pistetaulukko!$F$38,0))))</f>
        <v>0</v>
      </c>
      <c r="Q162" s="82">
        <f>IF('Vastaukset, kilpailijat (yl)'!Q162=Pistetaulukko!$I$42,Pistetaulukko!$I$41,IF(OR('Vastaukset, kilpailijat (yl)'!Q162=Pistetaulukko!$H$42,'Vastaukset, kilpailijat (yl)'!Q162=Pistetaulukko!$J$42),Pistetaulukko!$H$41,IF(OR('Vastaukset, kilpailijat (yl)'!Q162=Pistetaulukko!$G$42,'Vastaukset, kilpailijat (yl)'!Q162=Pistetaulukko!$K$42),Pistetaulukko!$G$41,IF(OR('Vastaukset, kilpailijat (yl)'!Q162=Pistetaulukko!$F$42,'Vastaukset, kilpailijat (yl)'!Q162=Pistetaulukko!$L$42),Pistetaulukko!$F$41,0))))</f>
        <v>0</v>
      </c>
      <c r="R162" s="82">
        <f>IF('Vastaukset, kilpailijat (yl)'!R162=Pistetaulukko!$I$45,Pistetaulukko!$I$44,IF(OR('Vastaukset, kilpailijat (yl)'!R162=Pistetaulukko!$H$45,'Vastaukset, kilpailijat (yl)'!R162=Pistetaulukko!$J$45),Pistetaulukko!$H$44,IF(OR('Vastaukset, kilpailijat (yl)'!R162=Pistetaulukko!$G$45,'Vastaukset, kilpailijat (yl)'!R162=Pistetaulukko!$K$45),Pistetaulukko!$G$44,IF(OR('Vastaukset, kilpailijat (yl)'!R162=Pistetaulukko!$F$45,'Vastaukset, kilpailijat (yl)'!R162=Pistetaulukko!$L$45),Pistetaulukko!$F$44,0))))</f>
        <v>0</v>
      </c>
      <c r="S162" s="82">
        <f>IF('Vastaukset, kilpailijat (yl)'!S162=Pistetaulukko!$I$48,Pistetaulukko!$I$47,IF(OR('Vastaukset, kilpailijat (yl)'!S162=Pistetaulukko!$H$48,'Vastaukset, kilpailijat (yl)'!S162=Pistetaulukko!$J$48),Pistetaulukko!$H$47,IF(OR('Vastaukset, kilpailijat (yl)'!S162=Pistetaulukko!$G$48,'Vastaukset, kilpailijat (yl)'!S162=Pistetaulukko!$K$48),Pistetaulukko!$G$47,IF(OR('Vastaukset, kilpailijat (yl)'!S162=Pistetaulukko!$F$48,'Vastaukset, kilpailijat (yl)'!S162=Pistetaulukko!$L$48),Pistetaulukko!$F$47,0))))</f>
        <v>0</v>
      </c>
      <c r="T162" s="82">
        <f>IF('Vastaukset, kilpailijat (yl)'!T162=Pistetaulukko!$I$51,Pistetaulukko!$I$50,IF(OR('Vastaukset, kilpailijat (yl)'!T162=Pistetaulukko!$H$51,'Vastaukset, kilpailijat (yl)'!T162=Pistetaulukko!$J$51),Pistetaulukko!$H$50,IF(OR('Vastaukset, kilpailijat (yl)'!T162=Pistetaulukko!$G$51,'Vastaukset, kilpailijat (yl)'!T162=Pistetaulukko!$K$51),Pistetaulukko!$G$50,IF(OR('Vastaukset, kilpailijat (yl)'!T162=Pistetaulukko!$F$51,'Vastaukset, kilpailijat (yl)'!T162=Pistetaulukko!$L$51),Pistetaulukko!$F$50,0))))</f>
        <v>0</v>
      </c>
      <c r="U162" s="82">
        <f>IF('Vastaukset, kilpailijat (yl)'!U162=Pistetaulukko!$I$54,Pistetaulukko!$I$53,IF(OR('Vastaukset, kilpailijat (yl)'!U162=Pistetaulukko!$H$54,'Vastaukset, kilpailijat (yl)'!U162=Pistetaulukko!$J$54),Pistetaulukko!$H$53,IF(OR('Vastaukset, kilpailijat (yl)'!U162=Pistetaulukko!$G$54,'Vastaukset, kilpailijat (yl)'!U162=Pistetaulukko!$K$54),Pistetaulukko!$G$53,IF(OR('Vastaukset, kilpailijat (yl)'!U162=Pistetaulukko!$F$54,'Vastaukset, kilpailijat (yl)'!U162=Pistetaulukko!$L$54),Pistetaulukko!$F$53,0))))</f>
        <v>0</v>
      </c>
      <c r="V162" s="82">
        <f>IF('Vastaukset, kilpailijat (yl)'!V162=Pistetaulukko!$I$57,Pistetaulukko!$I$56,IF(OR('Vastaukset, kilpailijat (yl)'!V162=Pistetaulukko!$H$57,'Vastaukset, kilpailijat (yl)'!V162=Pistetaulukko!$J$57),Pistetaulukko!$H$56,IF(OR('Vastaukset, kilpailijat (yl)'!V162=Pistetaulukko!$G$57,'Vastaukset, kilpailijat (yl)'!V162=Pistetaulukko!$K$57),Pistetaulukko!$G$56,IF(OR('Vastaukset, kilpailijat (yl)'!V162=Pistetaulukko!$F$57,'Vastaukset, kilpailijat (yl)'!V162=Pistetaulukko!$L$57),Pistetaulukko!$F$56,0))))</f>
        <v>0</v>
      </c>
      <c r="W162" s="82">
        <f>IF('Vastaukset, kilpailijat (yl)'!W162=Pistetaulukko!$I$60,Pistetaulukko!$I$59,IF(OR('Vastaukset, kilpailijat (yl)'!W162=Pistetaulukko!$H$60,'Vastaukset, kilpailijat (yl)'!W162=Pistetaulukko!$J$60),Pistetaulukko!$H$59,IF(OR('Vastaukset, kilpailijat (yl)'!W162=Pistetaulukko!$G$60,'Vastaukset, kilpailijat (yl)'!W162=Pistetaulukko!$K$60),Pistetaulukko!$G$59,IF(OR('Vastaukset, kilpailijat (yl)'!W162=Pistetaulukko!$F$60,'Vastaukset, kilpailijat (yl)'!W162=Pistetaulukko!$L$60),Pistetaulukko!$F$59,0))))</f>
        <v>0</v>
      </c>
      <c r="X162" s="82">
        <f>IF('Vastaukset, kilpailijat (yl)'!X162=Pistetaulukko!$I$63,Pistetaulukko!$I$62,IF(OR('Vastaukset, kilpailijat (yl)'!X162=Pistetaulukko!$H$63,'Vastaukset, kilpailijat (yl)'!X162=Pistetaulukko!$J$63),Pistetaulukko!$H$62,IF(OR('Vastaukset, kilpailijat (yl)'!X162=Pistetaulukko!$G$63,'Vastaukset, kilpailijat (yl)'!X162=Pistetaulukko!$K$63),Pistetaulukko!$G$62,IF(OR('Vastaukset, kilpailijat (yl)'!X162=Pistetaulukko!$F$63,'Vastaukset, kilpailijat (yl)'!X162=Pistetaulukko!$L$63),Pistetaulukko!$F$62,0))))</f>
        <v>0</v>
      </c>
      <c r="Y162" s="82">
        <f>IF('Vastaukset, kilpailijat (yl)'!Y162=Pistetaulukko!$I$66,Pistetaulukko!$I$65,IF(OR('Vastaukset, kilpailijat (yl)'!Y162=Pistetaulukko!$H$66,'Vastaukset, kilpailijat (yl)'!Y162=Pistetaulukko!$J$66),Pistetaulukko!$H$65,IF(OR('Vastaukset, kilpailijat (yl)'!Y162=Pistetaulukko!$G$66,'Vastaukset, kilpailijat (yl)'!Y162=Pistetaulukko!$K$66),Pistetaulukko!$G$65,IF(OR('Vastaukset, kilpailijat (yl)'!Y162=Pistetaulukko!$F$66,'Vastaukset, kilpailijat (yl)'!Y162=Pistetaulukko!$L$66),Pistetaulukko!$F$65,IF(OR('Vastaukset, kilpailijat (yl)'!Y162=Pistetaulukko!$E$66,'Vastaukset, kilpailijat (yl)'!Y162=Pistetaulukko!$M$66),Pistetaulukko!$E$65,IF(OR('Vastaukset, kilpailijat (yl)'!Y162=Pistetaulukko!$D$66,'Vastaukset, kilpailijat (yl)'!Y162=Pistetaulukko!$N$66),Pistetaulukko!$D$65,0))))))</f>
        <v>0</v>
      </c>
      <c r="Z162" s="82">
        <f>IF('Vastaukset, kilpailijat (yl)'!Z162=Pistetaulukko!$I$69,Pistetaulukko!$I$68,IF(OR('Vastaukset, kilpailijat (yl)'!Z162=Pistetaulukko!$H$69,'Vastaukset, kilpailijat (yl)'!Z162=Pistetaulukko!$J$69),Pistetaulukko!$H$68,IF(OR('Vastaukset, kilpailijat (yl)'!Z162=Pistetaulukko!$G$69,'Vastaukset, kilpailijat (yl)'!Z162=Pistetaulukko!$K$69),Pistetaulukko!$G$68,IF(OR('Vastaukset, kilpailijat (yl)'!Z162=Pistetaulukko!$F$69,'Vastaukset, kilpailijat (yl)'!Z162=Pistetaulukko!$L$69),Pistetaulukko!$F$68,IF(OR('Vastaukset, kilpailijat (yl)'!Z162=Pistetaulukko!$E$69,'Vastaukset, kilpailijat (yl)'!Z162=Pistetaulukko!$M$69),Pistetaulukko!$E$68,IF(OR('Vastaukset, kilpailijat (yl)'!Z162=Pistetaulukko!$D$69,'Vastaukset, kilpailijat (yl)'!Z162=Pistetaulukko!$N$69),Pistetaulukko!$D$68,0))))))</f>
        <v>0</v>
      </c>
      <c r="AA162" s="4">
        <f t="shared" si="10"/>
        <v>0</v>
      </c>
      <c r="AB162" s="34">
        <f>'Vastaukset, kilpailijat (yl)'!AD162</f>
        <v>0</v>
      </c>
      <c r="AC162" s="125">
        <f>'Vastaukset, kilpailijat (yl)'!AC162</f>
        <v>0</v>
      </c>
      <c r="AD162" s="35">
        <f t="shared" si="11"/>
        <v>-4.1666666666666664E-2</v>
      </c>
      <c r="AE162" s="111">
        <f t="shared" si="12"/>
        <v>0</v>
      </c>
      <c r="AF162" s="109">
        <f t="shared" si="13"/>
        <v>0</v>
      </c>
      <c r="AG162" s="115">
        <f>'Suunnistus (yl)'!I162</f>
        <v>160</v>
      </c>
      <c r="AH162" s="107">
        <f t="shared" si="14"/>
        <v>160</v>
      </c>
      <c r="AI162" s="12"/>
    </row>
    <row r="163" spans="1:35" x14ac:dyDescent="0.3">
      <c r="A163" s="7">
        <f>'Vastaukset, kilpailijat (yl)'!A163</f>
        <v>0</v>
      </c>
      <c r="B163" s="56">
        <f>'Vastaukset, kilpailijat (yl)'!B163</f>
        <v>0</v>
      </c>
      <c r="C163" s="6">
        <f>'Vastaukset, kilpailijat (yl)'!C163</f>
        <v>0</v>
      </c>
      <c r="D163" s="6">
        <f>'Vastaukset, kilpailijat (yl)'!D163</f>
        <v>0</v>
      </c>
      <c r="E163" s="82">
        <f>IF('Vastaukset, kilpailijat (yl)'!E163=Pistetaulukko!$I$3,Pistetaulukko!$I$2,0)</f>
        <v>0</v>
      </c>
      <c r="F163" s="82">
        <f>IF('Vastaukset, kilpailijat (yl)'!F163=Pistetaulukko!$I$6,Pistetaulukko!$I$5,IF(OR('Vastaukset, kilpailijat (yl)'!F163=Pistetaulukko!$H$6,'Vastaukset, kilpailijat (yl)'!F163=Pistetaulukko!$J$6),Pistetaulukko!$H$5,IF(OR('Vastaukset, kilpailijat (yl)'!F163=Pistetaulukko!$G$6,'Vastaukset, kilpailijat (yl)'!F163=Pistetaulukko!$K$6),Pistetaulukko!$G$5,IF(OR('Vastaukset, kilpailijat (yl)'!F163=Pistetaulukko!$F$6,'Vastaukset, kilpailijat (yl)'!F163=Pistetaulukko!$L$6),Pistetaulukko!$F$5,0))))</f>
        <v>0</v>
      </c>
      <c r="G163" s="82">
        <f>IF('Vastaukset, kilpailijat (yl)'!G163=Pistetaulukko!$I$9,Pistetaulukko!$I$8,IF(OR('Vastaukset, kilpailijat (yl)'!G163=Pistetaulukko!$H$9,'Vastaukset, kilpailijat (yl)'!G163=Pistetaulukko!$J$9),Pistetaulukko!$H$8,IF(OR('Vastaukset, kilpailijat (yl)'!G163=Pistetaulukko!$G$9,'Vastaukset, kilpailijat (yl)'!G163=Pistetaulukko!$K$9),Pistetaulukko!$G$8,IF(OR('Vastaukset, kilpailijat (yl)'!G163=Pistetaulukko!$F$9,'Vastaukset, kilpailijat (yl)'!G163=Pistetaulukko!$L$9),Pistetaulukko!$F$8,0))))</f>
        <v>0</v>
      </c>
      <c r="H163" s="82">
        <f>IF('Vastaukset, kilpailijat (yl)'!H163=Pistetaulukko!$I$12,Pistetaulukko!$I$11,IF(OR('Vastaukset, kilpailijat (yl)'!H163=Pistetaulukko!$H$12,'Vastaukset, kilpailijat (yl)'!H163=Pistetaulukko!$J$12),Pistetaulukko!$H$11,IF(OR('Vastaukset, kilpailijat (yl)'!H163=Pistetaulukko!$G$12,'Vastaukset, kilpailijat (yl)'!H163=Pistetaulukko!$K$12),Pistetaulukko!$G$11,IF(OR('Vastaukset, kilpailijat (yl)'!H163=Pistetaulukko!$F$12,'Vastaukset, kilpailijat (yl)'!H163=Pistetaulukko!$L$12),Pistetaulukko!$F$11,0))))</f>
        <v>0</v>
      </c>
      <c r="I163" s="82">
        <f>IF('Vastaukset, kilpailijat (yl)'!I163=Pistetaulukko!$I$18,Pistetaulukko!$I$17,0)</f>
        <v>0</v>
      </c>
      <c r="J163" s="82">
        <f>IF('Vastaukset, kilpailijat (yl)'!J163=Pistetaulukko!$I$21,Pistetaulukko!$I$20,IF(OR('Vastaukset, kilpailijat (yl)'!J163=Pistetaulukko!$H$21,'Vastaukset, kilpailijat (yl)'!J163=Pistetaulukko!$J$21),Pistetaulukko!$H$20,IF(OR('Vastaukset, kilpailijat (yl)'!J163=Pistetaulukko!$G$21,'Vastaukset, kilpailijat (yl)'!J163=Pistetaulukko!$K$21),Pistetaulukko!$G$20,IF(OR('Vastaukset, kilpailijat (yl)'!J163=Pistetaulukko!$F$21,'Vastaukset, kilpailijat (yl)'!J163=Pistetaulukko!$L$21),Pistetaulukko!$F$20,0))))</f>
        <v>0</v>
      </c>
      <c r="K163" s="82">
        <f>IF('Vastaukset, kilpailijat (yl)'!K163=Pistetaulukko!$I$24,Pistetaulukko!$I$23,0)</f>
        <v>0</v>
      </c>
      <c r="L163" s="82">
        <f>IF('Vastaukset, kilpailijat (yl)'!L163=Pistetaulukko!$I$27,Pistetaulukko!$I$26,IF(OR('Vastaukset, kilpailijat (yl)'!L163=Pistetaulukko!$H$27,'Vastaukset, kilpailijat (yl)'!L163=Pistetaulukko!$J$27),Pistetaulukko!$H$26,IF(OR('Vastaukset, kilpailijat (yl)'!L163=Pistetaulukko!$G$27,'Vastaukset, kilpailijat (yl)'!L163=Pistetaulukko!$K$27),Pistetaulukko!$G$26,IF(OR('Vastaukset, kilpailijat (yl)'!L163=Pistetaulukko!$F$27,'Vastaukset, kilpailijat (yl)'!L163=Pistetaulukko!$L$27),Pistetaulukko!$F$26,0))))</f>
        <v>0</v>
      </c>
      <c r="M163" s="82">
        <f>IF('Vastaukset, kilpailijat (yl)'!M163=Pistetaulukko!$I$30,Pistetaulukko!$I$29,0)</f>
        <v>0</v>
      </c>
      <c r="N163" s="82">
        <f>IF('Vastaukset, kilpailijat (yl)'!N163=Pistetaulukko!$I$33,Pistetaulukko!$I$32,IF(OR('Vastaukset, kilpailijat (yl)'!N163=Pistetaulukko!$H$33,'Vastaukset, kilpailijat (yl)'!N163=Pistetaulukko!$J$33),Pistetaulukko!$H$32,IF(OR('Vastaukset, kilpailijat (yl)'!N163=Pistetaulukko!$G$33,'Vastaukset, kilpailijat (yl)'!N163=Pistetaulukko!$K$33),Pistetaulukko!$G$32,IF(OR('Vastaukset, kilpailijat (yl)'!N163=Pistetaulukko!$F$33,'Vastaukset, kilpailijat (yl)'!N163=Pistetaulukko!$L$33),Pistetaulukko!$F$32,IF(OR('Vastaukset, kilpailijat (yl)'!N163=Pistetaulukko!$E$33,'Vastaukset, kilpailijat (yl)'!N163=Pistetaulukko!$M$33),Pistetaulukko!$E$32,IF(OR('Vastaukset, kilpailijat (yl)'!N163=Pistetaulukko!$D$33,'Vastaukset, kilpailijat (yl)'!N163=Pistetaulukko!$N$33),Pistetaulukko!$D$32,0))))))</f>
        <v>0</v>
      </c>
      <c r="O163" s="82">
        <f>IF('Vastaukset, kilpailijat (yl)'!O163=Pistetaulukko!$I$36,Pistetaulukko!$I$35,IF(OR('Vastaukset, kilpailijat (yl)'!O163=Pistetaulukko!$H$36,'Vastaukset, kilpailijat (yl)'!O163=Pistetaulukko!$J$36),Pistetaulukko!$H$35,IF(OR('Vastaukset, kilpailijat (yl)'!O163=Pistetaulukko!$G$36,'Vastaukset, kilpailijat (yl)'!O163=Pistetaulukko!$K$36),Pistetaulukko!$G$35,IF(OR('Vastaukset, kilpailijat (yl)'!O163=Pistetaulukko!$F$36,'Vastaukset, kilpailijat (yl)'!O163=Pistetaulukko!$L$36),Pistetaulukko!$F$35,IF(OR('Vastaukset, kilpailijat (yl)'!O163=Pistetaulukko!$E$36,'Vastaukset, kilpailijat (yl)'!O163=Pistetaulukko!$M$36),Pistetaulukko!$E$35,IF(OR('Vastaukset, kilpailijat (yl)'!O163=Pistetaulukko!$D$36,'Vastaukset, kilpailijat (yl)'!O163=Pistetaulukko!$N$36),Pistetaulukko!$D$35,IF(OR('Vastaukset, kilpailijat (yl)'!O163=Pistetaulukko!$C$36,'Vastaukset, kilpailijat (yl)'!O163=Pistetaulukko!$O$36),Pistetaulukko!$C$35,IF(OR('Vastaukset, kilpailijat (yl)'!O163=Pistetaulukko!$B$36,'Vastaukset, kilpailijat (yl)'!O163=Pistetaulukko!$P$36),Pistetaulukko!$B$35,0))))))))</f>
        <v>0</v>
      </c>
      <c r="P163" s="82">
        <f>IF('Vastaukset, kilpailijat (yl)'!P163=Pistetaulukko!$I$39,Pistetaulukko!$I$38,IF(OR('Vastaukset, kilpailijat (yl)'!P163=Pistetaulukko!$H$39,'Vastaukset, kilpailijat (yl)'!P163=Pistetaulukko!$J$39),Pistetaulukko!$H$38,IF(OR('Vastaukset, kilpailijat (yl)'!P163=Pistetaulukko!$G$39,'Vastaukset, kilpailijat (yl)'!P163=Pistetaulukko!$K$39),Pistetaulukko!$G$38,IF(OR('Vastaukset, kilpailijat (yl)'!P163=Pistetaulukko!$F$39,'Vastaukset, kilpailijat (yl)'!P163=Pistetaulukko!$L$39),Pistetaulukko!$F$38,0))))</f>
        <v>0</v>
      </c>
      <c r="Q163" s="82">
        <f>IF('Vastaukset, kilpailijat (yl)'!Q163=Pistetaulukko!$I$42,Pistetaulukko!$I$41,IF(OR('Vastaukset, kilpailijat (yl)'!Q163=Pistetaulukko!$H$42,'Vastaukset, kilpailijat (yl)'!Q163=Pistetaulukko!$J$42),Pistetaulukko!$H$41,IF(OR('Vastaukset, kilpailijat (yl)'!Q163=Pistetaulukko!$G$42,'Vastaukset, kilpailijat (yl)'!Q163=Pistetaulukko!$K$42),Pistetaulukko!$G$41,IF(OR('Vastaukset, kilpailijat (yl)'!Q163=Pistetaulukko!$F$42,'Vastaukset, kilpailijat (yl)'!Q163=Pistetaulukko!$L$42),Pistetaulukko!$F$41,0))))</f>
        <v>0</v>
      </c>
      <c r="R163" s="82">
        <f>IF('Vastaukset, kilpailijat (yl)'!R163=Pistetaulukko!$I$45,Pistetaulukko!$I$44,IF(OR('Vastaukset, kilpailijat (yl)'!R163=Pistetaulukko!$H$45,'Vastaukset, kilpailijat (yl)'!R163=Pistetaulukko!$J$45),Pistetaulukko!$H$44,IF(OR('Vastaukset, kilpailijat (yl)'!R163=Pistetaulukko!$G$45,'Vastaukset, kilpailijat (yl)'!R163=Pistetaulukko!$K$45),Pistetaulukko!$G$44,IF(OR('Vastaukset, kilpailijat (yl)'!R163=Pistetaulukko!$F$45,'Vastaukset, kilpailijat (yl)'!R163=Pistetaulukko!$L$45),Pistetaulukko!$F$44,0))))</f>
        <v>0</v>
      </c>
      <c r="S163" s="82">
        <f>IF('Vastaukset, kilpailijat (yl)'!S163=Pistetaulukko!$I$48,Pistetaulukko!$I$47,IF(OR('Vastaukset, kilpailijat (yl)'!S163=Pistetaulukko!$H$48,'Vastaukset, kilpailijat (yl)'!S163=Pistetaulukko!$J$48),Pistetaulukko!$H$47,IF(OR('Vastaukset, kilpailijat (yl)'!S163=Pistetaulukko!$G$48,'Vastaukset, kilpailijat (yl)'!S163=Pistetaulukko!$K$48),Pistetaulukko!$G$47,IF(OR('Vastaukset, kilpailijat (yl)'!S163=Pistetaulukko!$F$48,'Vastaukset, kilpailijat (yl)'!S163=Pistetaulukko!$L$48),Pistetaulukko!$F$47,0))))</f>
        <v>0</v>
      </c>
      <c r="T163" s="82">
        <f>IF('Vastaukset, kilpailijat (yl)'!T163=Pistetaulukko!$I$51,Pistetaulukko!$I$50,IF(OR('Vastaukset, kilpailijat (yl)'!T163=Pistetaulukko!$H$51,'Vastaukset, kilpailijat (yl)'!T163=Pistetaulukko!$J$51),Pistetaulukko!$H$50,IF(OR('Vastaukset, kilpailijat (yl)'!T163=Pistetaulukko!$G$51,'Vastaukset, kilpailijat (yl)'!T163=Pistetaulukko!$K$51),Pistetaulukko!$G$50,IF(OR('Vastaukset, kilpailijat (yl)'!T163=Pistetaulukko!$F$51,'Vastaukset, kilpailijat (yl)'!T163=Pistetaulukko!$L$51),Pistetaulukko!$F$50,0))))</f>
        <v>0</v>
      </c>
      <c r="U163" s="82">
        <f>IF('Vastaukset, kilpailijat (yl)'!U163=Pistetaulukko!$I$54,Pistetaulukko!$I$53,IF(OR('Vastaukset, kilpailijat (yl)'!U163=Pistetaulukko!$H$54,'Vastaukset, kilpailijat (yl)'!U163=Pistetaulukko!$J$54),Pistetaulukko!$H$53,IF(OR('Vastaukset, kilpailijat (yl)'!U163=Pistetaulukko!$G$54,'Vastaukset, kilpailijat (yl)'!U163=Pistetaulukko!$K$54),Pistetaulukko!$G$53,IF(OR('Vastaukset, kilpailijat (yl)'!U163=Pistetaulukko!$F$54,'Vastaukset, kilpailijat (yl)'!U163=Pistetaulukko!$L$54),Pistetaulukko!$F$53,0))))</f>
        <v>0</v>
      </c>
      <c r="V163" s="82">
        <f>IF('Vastaukset, kilpailijat (yl)'!V163=Pistetaulukko!$I$57,Pistetaulukko!$I$56,IF(OR('Vastaukset, kilpailijat (yl)'!V163=Pistetaulukko!$H$57,'Vastaukset, kilpailijat (yl)'!V163=Pistetaulukko!$J$57),Pistetaulukko!$H$56,IF(OR('Vastaukset, kilpailijat (yl)'!V163=Pistetaulukko!$G$57,'Vastaukset, kilpailijat (yl)'!V163=Pistetaulukko!$K$57),Pistetaulukko!$G$56,IF(OR('Vastaukset, kilpailijat (yl)'!V163=Pistetaulukko!$F$57,'Vastaukset, kilpailijat (yl)'!V163=Pistetaulukko!$L$57),Pistetaulukko!$F$56,0))))</f>
        <v>0</v>
      </c>
      <c r="W163" s="82">
        <f>IF('Vastaukset, kilpailijat (yl)'!W163=Pistetaulukko!$I$60,Pistetaulukko!$I$59,IF(OR('Vastaukset, kilpailijat (yl)'!W163=Pistetaulukko!$H$60,'Vastaukset, kilpailijat (yl)'!W163=Pistetaulukko!$J$60),Pistetaulukko!$H$59,IF(OR('Vastaukset, kilpailijat (yl)'!W163=Pistetaulukko!$G$60,'Vastaukset, kilpailijat (yl)'!W163=Pistetaulukko!$K$60),Pistetaulukko!$G$59,IF(OR('Vastaukset, kilpailijat (yl)'!W163=Pistetaulukko!$F$60,'Vastaukset, kilpailijat (yl)'!W163=Pistetaulukko!$L$60),Pistetaulukko!$F$59,0))))</f>
        <v>0</v>
      </c>
      <c r="X163" s="82">
        <f>IF('Vastaukset, kilpailijat (yl)'!X163=Pistetaulukko!$I$63,Pistetaulukko!$I$62,IF(OR('Vastaukset, kilpailijat (yl)'!X163=Pistetaulukko!$H$63,'Vastaukset, kilpailijat (yl)'!X163=Pistetaulukko!$J$63),Pistetaulukko!$H$62,IF(OR('Vastaukset, kilpailijat (yl)'!X163=Pistetaulukko!$G$63,'Vastaukset, kilpailijat (yl)'!X163=Pistetaulukko!$K$63),Pistetaulukko!$G$62,IF(OR('Vastaukset, kilpailijat (yl)'!X163=Pistetaulukko!$F$63,'Vastaukset, kilpailijat (yl)'!X163=Pistetaulukko!$L$63),Pistetaulukko!$F$62,0))))</f>
        <v>0</v>
      </c>
      <c r="Y163" s="82">
        <f>IF('Vastaukset, kilpailijat (yl)'!Y163=Pistetaulukko!$I$66,Pistetaulukko!$I$65,IF(OR('Vastaukset, kilpailijat (yl)'!Y163=Pistetaulukko!$H$66,'Vastaukset, kilpailijat (yl)'!Y163=Pistetaulukko!$J$66),Pistetaulukko!$H$65,IF(OR('Vastaukset, kilpailijat (yl)'!Y163=Pistetaulukko!$G$66,'Vastaukset, kilpailijat (yl)'!Y163=Pistetaulukko!$K$66),Pistetaulukko!$G$65,IF(OR('Vastaukset, kilpailijat (yl)'!Y163=Pistetaulukko!$F$66,'Vastaukset, kilpailijat (yl)'!Y163=Pistetaulukko!$L$66),Pistetaulukko!$F$65,IF(OR('Vastaukset, kilpailijat (yl)'!Y163=Pistetaulukko!$E$66,'Vastaukset, kilpailijat (yl)'!Y163=Pistetaulukko!$M$66),Pistetaulukko!$E$65,IF(OR('Vastaukset, kilpailijat (yl)'!Y163=Pistetaulukko!$D$66,'Vastaukset, kilpailijat (yl)'!Y163=Pistetaulukko!$N$66),Pistetaulukko!$D$65,0))))))</f>
        <v>0</v>
      </c>
      <c r="Z163" s="82">
        <f>IF('Vastaukset, kilpailijat (yl)'!Z163=Pistetaulukko!$I$69,Pistetaulukko!$I$68,IF(OR('Vastaukset, kilpailijat (yl)'!Z163=Pistetaulukko!$H$69,'Vastaukset, kilpailijat (yl)'!Z163=Pistetaulukko!$J$69),Pistetaulukko!$H$68,IF(OR('Vastaukset, kilpailijat (yl)'!Z163=Pistetaulukko!$G$69,'Vastaukset, kilpailijat (yl)'!Z163=Pistetaulukko!$K$69),Pistetaulukko!$G$68,IF(OR('Vastaukset, kilpailijat (yl)'!Z163=Pistetaulukko!$F$69,'Vastaukset, kilpailijat (yl)'!Z163=Pistetaulukko!$L$69),Pistetaulukko!$F$68,IF(OR('Vastaukset, kilpailijat (yl)'!Z163=Pistetaulukko!$E$69,'Vastaukset, kilpailijat (yl)'!Z163=Pistetaulukko!$M$69),Pistetaulukko!$E$68,IF(OR('Vastaukset, kilpailijat (yl)'!Z163=Pistetaulukko!$D$69,'Vastaukset, kilpailijat (yl)'!Z163=Pistetaulukko!$N$69),Pistetaulukko!$D$68,0))))))</f>
        <v>0</v>
      </c>
      <c r="AA163" s="4">
        <f t="shared" si="10"/>
        <v>0</v>
      </c>
      <c r="AB163" s="34">
        <f>'Vastaukset, kilpailijat (yl)'!AD163</f>
        <v>0</v>
      </c>
      <c r="AC163" s="125">
        <f>'Vastaukset, kilpailijat (yl)'!AC163</f>
        <v>0</v>
      </c>
      <c r="AD163" s="35">
        <f t="shared" si="11"/>
        <v>-4.1666666666666664E-2</v>
      </c>
      <c r="AE163" s="111">
        <f t="shared" si="12"/>
        <v>0</v>
      </c>
      <c r="AF163" s="109">
        <f t="shared" si="13"/>
        <v>0</v>
      </c>
      <c r="AG163" s="115">
        <f>'Suunnistus (yl)'!I163</f>
        <v>160</v>
      </c>
      <c r="AH163" s="107">
        <f t="shared" si="14"/>
        <v>160</v>
      </c>
      <c r="AI163" s="12"/>
    </row>
    <row r="164" spans="1:35" x14ac:dyDescent="0.3">
      <c r="A164" s="7">
        <f>'Vastaukset, kilpailijat (yl)'!A164</f>
        <v>0</v>
      </c>
      <c r="B164" s="56">
        <f>'Vastaukset, kilpailijat (yl)'!B164</f>
        <v>0</v>
      </c>
      <c r="C164" s="6">
        <f>'Vastaukset, kilpailijat (yl)'!C164</f>
        <v>0</v>
      </c>
      <c r="D164" s="6">
        <f>'Vastaukset, kilpailijat (yl)'!D164</f>
        <v>0</v>
      </c>
      <c r="E164" s="82">
        <f>IF('Vastaukset, kilpailijat (yl)'!E164=Pistetaulukko!$I$3,Pistetaulukko!$I$2,0)</f>
        <v>0</v>
      </c>
      <c r="F164" s="82">
        <f>IF('Vastaukset, kilpailijat (yl)'!F164=Pistetaulukko!$I$6,Pistetaulukko!$I$5,IF(OR('Vastaukset, kilpailijat (yl)'!F164=Pistetaulukko!$H$6,'Vastaukset, kilpailijat (yl)'!F164=Pistetaulukko!$J$6),Pistetaulukko!$H$5,IF(OR('Vastaukset, kilpailijat (yl)'!F164=Pistetaulukko!$G$6,'Vastaukset, kilpailijat (yl)'!F164=Pistetaulukko!$K$6),Pistetaulukko!$G$5,IF(OR('Vastaukset, kilpailijat (yl)'!F164=Pistetaulukko!$F$6,'Vastaukset, kilpailijat (yl)'!F164=Pistetaulukko!$L$6),Pistetaulukko!$F$5,0))))</f>
        <v>0</v>
      </c>
      <c r="G164" s="82">
        <f>IF('Vastaukset, kilpailijat (yl)'!G164=Pistetaulukko!$I$9,Pistetaulukko!$I$8,IF(OR('Vastaukset, kilpailijat (yl)'!G164=Pistetaulukko!$H$9,'Vastaukset, kilpailijat (yl)'!G164=Pistetaulukko!$J$9),Pistetaulukko!$H$8,IF(OR('Vastaukset, kilpailijat (yl)'!G164=Pistetaulukko!$G$9,'Vastaukset, kilpailijat (yl)'!G164=Pistetaulukko!$K$9),Pistetaulukko!$G$8,IF(OR('Vastaukset, kilpailijat (yl)'!G164=Pistetaulukko!$F$9,'Vastaukset, kilpailijat (yl)'!G164=Pistetaulukko!$L$9),Pistetaulukko!$F$8,0))))</f>
        <v>0</v>
      </c>
      <c r="H164" s="82">
        <f>IF('Vastaukset, kilpailijat (yl)'!H164=Pistetaulukko!$I$12,Pistetaulukko!$I$11,IF(OR('Vastaukset, kilpailijat (yl)'!H164=Pistetaulukko!$H$12,'Vastaukset, kilpailijat (yl)'!H164=Pistetaulukko!$J$12),Pistetaulukko!$H$11,IF(OR('Vastaukset, kilpailijat (yl)'!H164=Pistetaulukko!$G$12,'Vastaukset, kilpailijat (yl)'!H164=Pistetaulukko!$K$12),Pistetaulukko!$G$11,IF(OR('Vastaukset, kilpailijat (yl)'!H164=Pistetaulukko!$F$12,'Vastaukset, kilpailijat (yl)'!H164=Pistetaulukko!$L$12),Pistetaulukko!$F$11,0))))</f>
        <v>0</v>
      </c>
      <c r="I164" s="82">
        <f>IF('Vastaukset, kilpailijat (yl)'!I164=Pistetaulukko!$I$18,Pistetaulukko!$I$17,0)</f>
        <v>0</v>
      </c>
      <c r="J164" s="82">
        <f>IF('Vastaukset, kilpailijat (yl)'!J164=Pistetaulukko!$I$21,Pistetaulukko!$I$20,IF(OR('Vastaukset, kilpailijat (yl)'!J164=Pistetaulukko!$H$21,'Vastaukset, kilpailijat (yl)'!J164=Pistetaulukko!$J$21),Pistetaulukko!$H$20,IF(OR('Vastaukset, kilpailijat (yl)'!J164=Pistetaulukko!$G$21,'Vastaukset, kilpailijat (yl)'!J164=Pistetaulukko!$K$21),Pistetaulukko!$G$20,IF(OR('Vastaukset, kilpailijat (yl)'!J164=Pistetaulukko!$F$21,'Vastaukset, kilpailijat (yl)'!J164=Pistetaulukko!$L$21),Pistetaulukko!$F$20,0))))</f>
        <v>0</v>
      </c>
      <c r="K164" s="82">
        <f>IF('Vastaukset, kilpailijat (yl)'!K164=Pistetaulukko!$I$24,Pistetaulukko!$I$23,0)</f>
        <v>0</v>
      </c>
      <c r="L164" s="82">
        <f>IF('Vastaukset, kilpailijat (yl)'!L164=Pistetaulukko!$I$27,Pistetaulukko!$I$26,IF(OR('Vastaukset, kilpailijat (yl)'!L164=Pistetaulukko!$H$27,'Vastaukset, kilpailijat (yl)'!L164=Pistetaulukko!$J$27),Pistetaulukko!$H$26,IF(OR('Vastaukset, kilpailijat (yl)'!L164=Pistetaulukko!$G$27,'Vastaukset, kilpailijat (yl)'!L164=Pistetaulukko!$K$27),Pistetaulukko!$G$26,IF(OR('Vastaukset, kilpailijat (yl)'!L164=Pistetaulukko!$F$27,'Vastaukset, kilpailijat (yl)'!L164=Pistetaulukko!$L$27),Pistetaulukko!$F$26,0))))</f>
        <v>0</v>
      </c>
      <c r="M164" s="82">
        <f>IF('Vastaukset, kilpailijat (yl)'!M164=Pistetaulukko!$I$30,Pistetaulukko!$I$29,0)</f>
        <v>0</v>
      </c>
      <c r="N164" s="82">
        <f>IF('Vastaukset, kilpailijat (yl)'!N164=Pistetaulukko!$I$33,Pistetaulukko!$I$32,IF(OR('Vastaukset, kilpailijat (yl)'!N164=Pistetaulukko!$H$33,'Vastaukset, kilpailijat (yl)'!N164=Pistetaulukko!$J$33),Pistetaulukko!$H$32,IF(OR('Vastaukset, kilpailijat (yl)'!N164=Pistetaulukko!$G$33,'Vastaukset, kilpailijat (yl)'!N164=Pistetaulukko!$K$33),Pistetaulukko!$G$32,IF(OR('Vastaukset, kilpailijat (yl)'!N164=Pistetaulukko!$F$33,'Vastaukset, kilpailijat (yl)'!N164=Pistetaulukko!$L$33),Pistetaulukko!$F$32,IF(OR('Vastaukset, kilpailijat (yl)'!N164=Pistetaulukko!$E$33,'Vastaukset, kilpailijat (yl)'!N164=Pistetaulukko!$M$33),Pistetaulukko!$E$32,IF(OR('Vastaukset, kilpailijat (yl)'!N164=Pistetaulukko!$D$33,'Vastaukset, kilpailijat (yl)'!N164=Pistetaulukko!$N$33),Pistetaulukko!$D$32,0))))))</f>
        <v>0</v>
      </c>
      <c r="O164" s="82">
        <f>IF('Vastaukset, kilpailijat (yl)'!O164=Pistetaulukko!$I$36,Pistetaulukko!$I$35,IF(OR('Vastaukset, kilpailijat (yl)'!O164=Pistetaulukko!$H$36,'Vastaukset, kilpailijat (yl)'!O164=Pistetaulukko!$J$36),Pistetaulukko!$H$35,IF(OR('Vastaukset, kilpailijat (yl)'!O164=Pistetaulukko!$G$36,'Vastaukset, kilpailijat (yl)'!O164=Pistetaulukko!$K$36),Pistetaulukko!$G$35,IF(OR('Vastaukset, kilpailijat (yl)'!O164=Pistetaulukko!$F$36,'Vastaukset, kilpailijat (yl)'!O164=Pistetaulukko!$L$36),Pistetaulukko!$F$35,IF(OR('Vastaukset, kilpailijat (yl)'!O164=Pistetaulukko!$E$36,'Vastaukset, kilpailijat (yl)'!O164=Pistetaulukko!$M$36),Pistetaulukko!$E$35,IF(OR('Vastaukset, kilpailijat (yl)'!O164=Pistetaulukko!$D$36,'Vastaukset, kilpailijat (yl)'!O164=Pistetaulukko!$N$36),Pistetaulukko!$D$35,IF(OR('Vastaukset, kilpailijat (yl)'!O164=Pistetaulukko!$C$36,'Vastaukset, kilpailijat (yl)'!O164=Pistetaulukko!$O$36),Pistetaulukko!$C$35,IF(OR('Vastaukset, kilpailijat (yl)'!O164=Pistetaulukko!$B$36,'Vastaukset, kilpailijat (yl)'!O164=Pistetaulukko!$P$36),Pistetaulukko!$B$35,0))))))))</f>
        <v>0</v>
      </c>
      <c r="P164" s="82">
        <f>IF('Vastaukset, kilpailijat (yl)'!P164=Pistetaulukko!$I$39,Pistetaulukko!$I$38,IF(OR('Vastaukset, kilpailijat (yl)'!P164=Pistetaulukko!$H$39,'Vastaukset, kilpailijat (yl)'!P164=Pistetaulukko!$J$39),Pistetaulukko!$H$38,IF(OR('Vastaukset, kilpailijat (yl)'!P164=Pistetaulukko!$G$39,'Vastaukset, kilpailijat (yl)'!P164=Pistetaulukko!$K$39),Pistetaulukko!$G$38,IF(OR('Vastaukset, kilpailijat (yl)'!P164=Pistetaulukko!$F$39,'Vastaukset, kilpailijat (yl)'!P164=Pistetaulukko!$L$39),Pistetaulukko!$F$38,0))))</f>
        <v>0</v>
      </c>
      <c r="Q164" s="82">
        <f>IF('Vastaukset, kilpailijat (yl)'!Q164=Pistetaulukko!$I$42,Pistetaulukko!$I$41,IF(OR('Vastaukset, kilpailijat (yl)'!Q164=Pistetaulukko!$H$42,'Vastaukset, kilpailijat (yl)'!Q164=Pistetaulukko!$J$42),Pistetaulukko!$H$41,IF(OR('Vastaukset, kilpailijat (yl)'!Q164=Pistetaulukko!$G$42,'Vastaukset, kilpailijat (yl)'!Q164=Pistetaulukko!$K$42),Pistetaulukko!$G$41,IF(OR('Vastaukset, kilpailijat (yl)'!Q164=Pistetaulukko!$F$42,'Vastaukset, kilpailijat (yl)'!Q164=Pistetaulukko!$L$42),Pistetaulukko!$F$41,0))))</f>
        <v>0</v>
      </c>
      <c r="R164" s="82">
        <f>IF('Vastaukset, kilpailijat (yl)'!R164=Pistetaulukko!$I$45,Pistetaulukko!$I$44,IF(OR('Vastaukset, kilpailijat (yl)'!R164=Pistetaulukko!$H$45,'Vastaukset, kilpailijat (yl)'!R164=Pistetaulukko!$J$45),Pistetaulukko!$H$44,IF(OR('Vastaukset, kilpailijat (yl)'!R164=Pistetaulukko!$G$45,'Vastaukset, kilpailijat (yl)'!R164=Pistetaulukko!$K$45),Pistetaulukko!$G$44,IF(OR('Vastaukset, kilpailijat (yl)'!R164=Pistetaulukko!$F$45,'Vastaukset, kilpailijat (yl)'!R164=Pistetaulukko!$L$45),Pistetaulukko!$F$44,0))))</f>
        <v>0</v>
      </c>
      <c r="S164" s="82">
        <f>IF('Vastaukset, kilpailijat (yl)'!S164=Pistetaulukko!$I$48,Pistetaulukko!$I$47,IF(OR('Vastaukset, kilpailijat (yl)'!S164=Pistetaulukko!$H$48,'Vastaukset, kilpailijat (yl)'!S164=Pistetaulukko!$J$48),Pistetaulukko!$H$47,IF(OR('Vastaukset, kilpailijat (yl)'!S164=Pistetaulukko!$G$48,'Vastaukset, kilpailijat (yl)'!S164=Pistetaulukko!$K$48),Pistetaulukko!$G$47,IF(OR('Vastaukset, kilpailijat (yl)'!S164=Pistetaulukko!$F$48,'Vastaukset, kilpailijat (yl)'!S164=Pistetaulukko!$L$48),Pistetaulukko!$F$47,0))))</f>
        <v>0</v>
      </c>
      <c r="T164" s="82">
        <f>IF('Vastaukset, kilpailijat (yl)'!T164=Pistetaulukko!$I$51,Pistetaulukko!$I$50,IF(OR('Vastaukset, kilpailijat (yl)'!T164=Pistetaulukko!$H$51,'Vastaukset, kilpailijat (yl)'!T164=Pistetaulukko!$J$51),Pistetaulukko!$H$50,IF(OR('Vastaukset, kilpailijat (yl)'!T164=Pistetaulukko!$G$51,'Vastaukset, kilpailijat (yl)'!T164=Pistetaulukko!$K$51),Pistetaulukko!$G$50,IF(OR('Vastaukset, kilpailijat (yl)'!T164=Pistetaulukko!$F$51,'Vastaukset, kilpailijat (yl)'!T164=Pistetaulukko!$L$51),Pistetaulukko!$F$50,0))))</f>
        <v>0</v>
      </c>
      <c r="U164" s="82">
        <f>IF('Vastaukset, kilpailijat (yl)'!U164=Pistetaulukko!$I$54,Pistetaulukko!$I$53,IF(OR('Vastaukset, kilpailijat (yl)'!U164=Pistetaulukko!$H$54,'Vastaukset, kilpailijat (yl)'!U164=Pistetaulukko!$J$54),Pistetaulukko!$H$53,IF(OR('Vastaukset, kilpailijat (yl)'!U164=Pistetaulukko!$G$54,'Vastaukset, kilpailijat (yl)'!U164=Pistetaulukko!$K$54),Pistetaulukko!$G$53,IF(OR('Vastaukset, kilpailijat (yl)'!U164=Pistetaulukko!$F$54,'Vastaukset, kilpailijat (yl)'!U164=Pistetaulukko!$L$54),Pistetaulukko!$F$53,0))))</f>
        <v>0</v>
      </c>
      <c r="V164" s="82">
        <f>IF('Vastaukset, kilpailijat (yl)'!V164=Pistetaulukko!$I$57,Pistetaulukko!$I$56,IF(OR('Vastaukset, kilpailijat (yl)'!V164=Pistetaulukko!$H$57,'Vastaukset, kilpailijat (yl)'!V164=Pistetaulukko!$J$57),Pistetaulukko!$H$56,IF(OR('Vastaukset, kilpailijat (yl)'!V164=Pistetaulukko!$G$57,'Vastaukset, kilpailijat (yl)'!V164=Pistetaulukko!$K$57),Pistetaulukko!$G$56,IF(OR('Vastaukset, kilpailijat (yl)'!V164=Pistetaulukko!$F$57,'Vastaukset, kilpailijat (yl)'!V164=Pistetaulukko!$L$57),Pistetaulukko!$F$56,0))))</f>
        <v>0</v>
      </c>
      <c r="W164" s="82">
        <f>IF('Vastaukset, kilpailijat (yl)'!W164=Pistetaulukko!$I$60,Pistetaulukko!$I$59,IF(OR('Vastaukset, kilpailijat (yl)'!W164=Pistetaulukko!$H$60,'Vastaukset, kilpailijat (yl)'!W164=Pistetaulukko!$J$60),Pistetaulukko!$H$59,IF(OR('Vastaukset, kilpailijat (yl)'!W164=Pistetaulukko!$G$60,'Vastaukset, kilpailijat (yl)'!W164=Pistetaulukko!$K$60),Pistetaulukko!$G$59,IF(OR('Vastaukset, kilpailijat (yl)'!W164=Pistetaulukko!$F$60,'Vastaukset, kilpailijat (yl)'!W164=Pistetaulukko!$L$60),Pistetaulukko!$F$59,0))))</f>
        <v>0</v>
      </c>
      <c r="X164" s="82">
        <f>IF('Vastaukset, kilpailijat (yl)'!X164=Pistetaulukko!$I$63,Pistetaulukko!$I$62,IF(OR('Vastaukset, kilpailijat (yl)'!X164=Pistetaulukko!$H$63,'Vastaukset, kilpailijat (yl)'!X164=Pistetaulukko!$J$63),Pistetaulukko!$H$62,IF(OR('Vastaukset, kilpailijat (yl)'!X164=Pistetaulukko!$G$63,'Vastaukset, kilpailijat (yl)'!X164=Pistetaulukko!$K$63),Pistetaulukko!$G$62,IF(OR('Vastaukset, kilpailijat (yl)'!X164=Pistetaulukko!$F$63,'Vastaukset, kilpailijat (yl)'!X164=Pistetaulukko!$L$63),Pistetaulukko!$F$62,0))))</f>
        <v>0</v>
      </c>
      <c r="Y164" s="82">
        <f>IF('Vastaukset, kilpailijat (yl)'!Y164=Pistetaulukko!$I$66,Pistetaulukko!$I$65,IF(OR('Vastaukset, kilpailijat (yl)'!Y164=Pistetaulukko!$H$66,'Vastaukset, kilpailijat (yl)'!Y164=Pistetaulukko!$J$66),Pistetaulukko!$H$65,IF(OR('Vastaukset, kilpailijat (yl)'!Y164=Pistetaulukko!$G$66,'Vastaukset, kilpailijat (yl)'!Y164=Pistetaulukko!$K$66),Pistetaulukko!$G$65,IF(OR('Vastaukset, kilpailijat (yl)'!Y164=Pistetaulukko!$F$66,'Vastaukset, kilpailijat (yl)'!Y164=Pistetaulukko!$L$66),Pistetaulukko!$F$65,IF(OR('Vastaukset, kilpailijat (yl)'!Y164=Pistetaulukko!$E$66,'Vastaukset, kilpailijat (yl)'!Y164=Pistetaulukko!$M$66),Pistetaulukko!$E$65,IF(OR('Vastaukset, kilpailijat (yl)'!Y164=Pistetaulukko!$D$66,'Vastaukset, kilpailijat (yl)'!Y164=Pistetaulukko!$N$66),Pistetaulukko!$D$65,0))))))</f>
        <v>0</v>
      </c>
      <c r="Z164" s="82">
        <f>IF('Vastaukset, kilpailijat (yl)'!Z164=Pistetaulukko!$I$69,Pistetaulukko!$I$68,IF(OR('Vastaukset, kilpailijat (yl)'!Z164=Pistetaulukko!$H$69,'Vastaukset, kilpailijat (yl)'!Z164=Pistetaulukko!$J$69),Pistetaulukko!$H$68,IF(OR('Vastaukset, kilpailijat (yl)'!Z164=Pistetaulukko!$G$69,'Vastaukset, kilpailijat (yl)'!Z164=Pistetaulukko!$K$69),Pistetaulukko!$G$68,IF(OR('Vastaukset, kilpailijat (yl)'!Z164=Pistetaulukko!$F$69,'Vastaukset, kilpailijat (yl)'!Z164=Pistetaulukko!$L$69),Pistetaulukko!$F$68,IF(OR('Vastaukset, kilpailijat (yl)'!Z164=Pistetaulukko!$E$69,'Vastaukset, kilpailijat (yl)'!Z164=Pistetaulukko!$M$69),Pistetaulukko!$E$68,IF(OR('Vastaukset, kilpailijat (yl)'!Z164=Pistetaulukko!$D$69,'Vastaukset, kilpailijat (yl)'!Z164=Pistetaulukko!$N$69),Pistetaulukko!$D$68,0))))))</f>
        <v>0</v>
      </c>
      <c r="AA164" s="4">
        <f t="shared" si="10"/>
        <v>0</v>
      </c>
      <c r="AB164" s="34">
        <f>'Vastaukset, kilpailijat (yl)'!AD164</f>
        <v>0</v>
      </c>
      <c r="AC164" s="125">
        <f>'Vastaukset, kilpailijat (yl)'!AC164</f>
        <v>0</v>
      </c>
      <c r="AD164" s="35">
        <f t="shared" si="11"/>
        <v>-4.1666666666666664E-2</v>
      </c>
      <c r="AE164" s="111">
        <f t="shared" si="12"/>
        <v>0</v>
      </c>
      <c r="AF164" s="109">
        <f t="shared" si="13"/>
        <v>0</v>
      </c>
      <c r="AG164" s="115">
        <f>'Suunnistus (yl)'!I164</f>
        <v>160</v>
      </c>
      <c r="AH164" s="107">
        <f t="shared" si="14"/>
        <v>160</v>
      </c>
      <c r="AI164" s="12"/>
    </row>
    <row r="165" spans="1:35" x14ac:dyDescent="0.3">
      <c r="A165" s="7">
        <f>'Vastaukset, kilpailijat (yl)'!A165</f>
        <v>0</v>
      </c>
      <c r="B165" s="56">
        <f>'Vastaukset, kilpailijat (yl)'!B165</f>
        <v>0</v>
      </c>
      <c r="C165" s="6">
        <f>'Vastaukset, kilpailijat (yl)'!C165</f>
        <v>0</v>
      </c>
      <c r="D165" s="6">
        <f>'Vastaukset, kilpailijat (yl)'!D165</f>
        <v>0</v>
      </c>
      <c r="E165" s="82">
        <f>IF('Vastaukset, kilpailijat (yl)'!E165=Pistetaulukko!$I$3,Pistetaulukko!$I$2,0)</f>
        <v>0</v>
      </c>
      <c r="F165" s="82">
        <f>IF('Vastaukset, kilpailijat (yl)'!F165=Pistetaulukko!$I$6,Pistetaulukko!$I$5,IF(OR('Vastaukset, kilpailijat (yl)'!F165=Pistetaulukko!$H$6,'Vastaukset, kilpailijat (yl)'!F165=Pistetaulukko!$J$6),Pistetaulukko!$H$5,IF(OR('Vastaukset, kilpailijat (yl)'!F165=Pistetaulukko!$G$6,'Vastaukset, kilpailijat (yl)'!F165=Pistetaulukko!$K$6),Pistetaulukko!$G$5,IF(OR('Vastaukset, kilpailijat (yl)'!F165=Pistetaulukko!$F$6,'Vastaukset, kilpailijat (yl)'!F165=Pistetaulukko!$L$6),Pistetaulukko!$F$5,0))))</f>
        <v>0</v>
      </c>
      <c r="G165" s="82">
        <f>IF('Vastaukset, kilpailijat (yl)'!G165=Pistetaulukko!$I$9,Pistetaulukko!$I$8,IF(OR('Vastaukset, kilpailijat (yl)'!G165=Pistetaulukko!$H$9,'Vastaukset, kilpailijat (yl)'!G165=Pistetaulukko!$J$9),Pistetaulukko!$H$8,IF(OR('Vastaukset, kilpailijat (yl)'!G165=Pistetaulukko!$G$9,'Vastaukset, kilpailijat (yl)'!G165=Pistetaulukko!$K$9),Pistetaulukko!$G$8,IF(OR('Vastaukset, kilpailijat (yl)'!G165=Pistetaulukko!$F$9,'Vastaukset, kilpailijat (yl)'!G165=Pistetaulukko!$L$9),Pistetaulukko!$F$8,0))))</f>
        <v>0</v>
      </c>
      <c r="H165" s="82">
        <f>IF('Vastaukset, kilpailijat (yl)'!H165=Pistetaulukko!$I$12,Pistetaulukko!$I$11,IF(OR('Vastaukset, kilpailijat (yl)'!H165=Pistetaulukko!$H$12,'Vastaukset, kilpailijat (yl)'!H165=Pistetaulukko!$J$12),Pistetaulukko!$H$11,IF(OR('Vastaukset, kilpailijat (yl)'!H165=Pistetaulukko!$G$12,'Vastaukset, kilpailijat (yl)'!H165=Pistetaulukko!$K$12),Pistetaulukko!$G$11,IF(OR('Vastaukset, kilpailijat (yl)'!H165=Pistetaulukko!$F$12,'Vastaukset, kilpailijat (yl)'!H165=Pistetaulukko!$L$12),Pistetaulukko!$F$11,0))))</f>
        <v>0</v>
      </c>
      <c r="I165" s="82">
        <f>IF('Vastaukset, kilpailijat (yl)'!I165=Pistetaulukko!$I$18,Pistetaulukko!$I$17,0)</f>
        <v>0</v>
      </c>
      <c r="J165" s="82">
        <f>IF('Vastaukset, kilpailijat (yl)'!J165=Pistetaulukko!$I$21,Pistetaulukko!$I$20,IF(OR('Vastaukset, kilpailijat (yl)'!J165=Pistetaulukko!$H$21,'Vastaukset, kilpailijat (yl)'!J165=Pistetaulukko!$J$21),Pistetaulukko!$H$20,IF(OR('Vastaukset, kilpailijat (yl)'!J165=Pistetaulukko!$G$21,'Vastaukset, kilpailijat (yl)'!J165=Pistetaulukko!$K$21),Pistetaulukko!$G$20,IF(OR('Vastaukset, kilpailijat (yl)'!J165=Pistetaulukko!$F$21,'Vastaukset, kilpailijat (yl)'!J165=Pistetaulukko!$L$21),Pistetaulukko!$F$20,0))))</f>
        <v>0</v>
      </c>
      <c r="K165" s="82">
        <f>IF('Vastaukset, kilpailijat (yl)'!K165=Pistetaulukko!$I$24,Pistetaulukko!$I$23,0)</f>
        <v>0</v>
      </c>
      <c r="L165" s="82">
        <f>IF('Vastaukset, kilpailijat (yl)'!L165=Pistetaulukko!$I$27,Pistetaulukko!$I$26,IF(OR('Vastaukset, kilpailijat (yl)'!L165=Pistetaulukko!$H$27,'Vastaukset, kilpailijat (yl)'!L165=Pistetaulukko!$J$27),Pistetaulukko!$H$26,IF(OR('Vastaukset, kilpailijat (yl)'!L165=Pistetaulukko!$G$27,'Vastaukset, kilpailijat (yl)'!L165=Pistetaulukko!$K$27),Pistetaulukko!$G$26,IF(OR('Vastaukset, kilpailijat (yl)'!L165=Pistetaulukko!$F$27,'Vastaukset, kilpailijat (yl)'!L165=Pistetaulukko!$L$27),Pistetaulukko!$F$26,0))))</f>
        <v>0</v>
      </c>
      <c r="M165" s="82">
        <f>IF('Vastaukset, kilpailijat (yl)'!M165=Pistetaulukko!$I$30,Pistetaulukko!$I$29,0)</f>
        <v>0</v>
      </c>
      <c r="N165" s="82">
        <f>IF('Vastaukset, kilpailijat (yl)'!N165=Pistetaulukko!$I$33,Pistetaulukko!$I$32,IF(OR('Vastaukset, kilpailijat (yl)'!N165=Pistetaulukko!$H$33,'Vastaukset, kilpailijat (yl)'!N165=Pistetaulukko!$J$33),Pistetaulukko!$H$32,IF(OR('Vastaukset, kilpailijat (yl)'!N165=Pistetaulukko!$G$33,'Vastaukset, kilpailijat (yl)'!N165=Pistetaulukko!$K$33),Pistetaulukko!$G$32,IF(OR('Vastaukset, kilpailijat (yl)'!N165=Pistetaulukko!$F$33,'Vastaukset, kilpailijat (yl)'!N165=Pistetaulukko!$L$33),Pistetaulukko!$F$32,IF(OR('Vastaukset, kilpailijat (yl)'!N165=Pistetaulukko!$E$33,'Vastaukset, kilpailijat (yl)'!N165=Pistetaulukko!$M$33),Pistetaulukko!$E$32,IF(OR('Vastaukset, kilpailijat (yl)'!N165=Pistetaulukko!$D$33,'Vastaukset, kilpailijat (yl)'!N165=Pistetaulukko!$N$33),Pistetaulukko!$D$32,0))))))</f>
        <v>0</v>
      </c>
      <c r="O165" s="82">
        <f>IF('Vastaukset, kilpailijat (yl)'!O165=Pistetaulukko!$I$36,Pistetaulukko!$I$35,IF(OR('Vastaukset, kilpailijat (yl)'!O165=Pistetaulukko!$H$36,'Vastaukset, kilpailijat (yl)'!O165=Pistetaulukko!$J$36),Pistetaulukko!$H$35,IF(OR('Vastaukset, kilpailijat (yl)'!O165=Pistetaulukko!$G$36,'Vastaukset, kilpailijat (yl)'!O165=Pistetaulukko!$K$36),Pistetaulukko!$G$35,IF(OR('Vastaukset, kilpailijat (yl)'!O165=Pistetaulukko!$F$36,'Vastaukset, kilpailijat (yl)'!O165=Pistetaulukko!$L$36),Pistetaulukko!$F$35,IF(OR('Vastaukset, kilpailijat (yl)'!O165=Pistetaulukko!$E$36,'Vastaukset, kilpailijat (yl)'!O165=Pistetaulukko!$M$36),Pistetaulukko!$E$35,IF(OR('Vastaukset, kilpailijat (yl)'!O165=Pistetaulukko!$D$36,'Vastaukset, kilpailijat (yl)'!O165=Pistetaulukko!$N$36),Pistetaulukko!$D$35,IF(OR('Vastaukset, kilpailijat (yl)'!O165=Pistetaulukko!$C$36,'Vastaukset, kilpailijat (yl)'!O165=Pistetaulukko!$O$36),Pistetaulukko!$C$35,IF(OR('Vastaukset, kilpailijat (yl)'!O165=Pistetaulukko!$B$36,'Vastaukset, kilpailijat (yl)'!O165=Pistetaulukko!$P$36),Pistetaulukko!$B$35,0))))))))</f>
        <v>0</v>
      </c>
      <c r="P165" s="82">
        <f>IF('Vastaukset, kilpailijat (yl)'!P165=Pistetaulukko!$I$39,Pistetaulukko!$I$38,IF(OR('Vastaukset, kilpailijat (yl)'!P165=Pistetaulukko!$H$39,'Vastaukset, kilpailijat (yl)'!P165=Pistetaulukko!$J$39),Pistetaulukko!$H$38,IF(OR('Vastaukset, kilpailijat (yl)'!P165=Pistetaulukko!$G$39,'Vastaukset, kilpailijat (yl)'!P165=Pistetaulukko!$K$39),Pistetaulukko!$G$38,IF(OR('Vastaukset, kilpailijat (yl)'!P165=Pistetaulukko!$F$39,'Vastaukset, kilpailijat (yl)'!P165=Pistetaulukko!$L$39),Pistetaulukko!$F$38,0))))</f>
        <v>0</v>
      </c>
      <c r="Q165" s="82">
        <f>IF('Vastaukset, kilpailijat (yl)'!Q165=Pistetaulukko!$I$42,Pistetaulukko!$I$41,IF(OR('Vastaukset, kilpailijat (yl)'!Q165=Pistetaulukko!$H$42,'Vastaukset, kilpailijat (yl)'!Q165=Pistetaulukko!$J$42),Pistetaulukko!$H$41,IF(OR('Vastaukset, kilpailijat (yl)'!Q165=Pistetaulukko!$G$42,'Vastaukset, kilpailijat (yl)'!Q165=Pistetaulukko!$K$42),Pistetaulukko!$G$41,IF(OR('Vastaukset, kilpailijat (yl)'!Q165=Pistetaulukko!$F$42,'Vastaukset, kilpailijat (yl)'!Q165=Pistetaulukko!$L$42),Pistetaulukko!$F$41,0))))</f>
        <v>0</v>
      </c>
      <c r="R165" s="82">
        <f>IF('Vastaukset, kilpailijat (yl)'!R165=Pistetaulukko!$I$45,Pistetaulukko!$I$44,IF(OR('Vastaukset, kilpailijat (yl)'!R165=Pistetaulukko!$H$45,'Vastaukset, kilpailijat (yl)'!R165=Pistetaulukko!$J$45),Pistetaulukko!$H$44,IF(OR('Vastaukset, kilpailijat (yl)'!R165=Pistetaulukko!$G$45,'Vastaukset, kilpailijat (yl)'!R165=Pistetaulukko!$K$45),Pistetaulukko!$G$44,IF(OR('Vastaukset, kilpailijat (yl)'!R165=Pistetaulukko!$F$45,'Vastaukset, kilpailijat (yl)'!R165=Pistetaulukko!$L$45),Pistetaulukko!$F$44,0))))</f>
        <v>0</v>
      </c>
      <c r="S165" s="82">
        <f>IF('Vastaukset, kilpailijat (yl)'!S165=Pistetaulukko!$I$48,Pistetaulukko!$I$47,IF(OR('Vastaukset, kilpailijat (yl)'!S165=Pistetaulukko!$H$48,'Vastaukset, kilpailijat (yl)'!S165=Pistetaulukko!$J$48),Pistetaulukko!$H$47,IF(OR('Vastaukset, kilpailijat (yl)'!S165=Pistetaulukko!$G$48,'Vastaukset, kilpailijat (yl)'!S165=Pistetaulukko!$K$48),Pistetaulukko!$G$47,IF(OR('Vastaukset, kilpailijat (yl)'!S165=Pistetaulukko!$F$48,'Vastaukset, kilpailijat (yl)'!S165=Pistetaulukko!$L$48),Pistetaulukko!$F$47,0))))</f>
        <v>0</v>
      </c>
      <c r="T165" s="82">
        <f>IF('Vastaukset, kilpailijat (yl)'!T165=Pistetaulukko!$I$51,Pistetaulukko!$I$50,IF(OR('Vastaukset, kilpailijat (yl)'!T165=Pistetaulukko!$H$51,'Vastaukset, kilpailijat (yl)'!T165=Pistetaulukko!$J$51),Pistetaulukko!$H$50,IF(OR('Vastaukset, kilpailijat (yl)'!T165=Pistetaulukko!$G$51,'Vastaukset, kilpailijat (yl)'!T165=Pistetaulukko!$K$51),Pistetaulukko!$G$50,IF(OR('Vastaukset, kilpailijat (yl)'!T165=Pistetaulukko!$F$51,'Vastaukset, kilpailijat (yl)'!T165=Pistetaulukko!$L$51),Pistetaulukko!$F$50,0))))</f>
        <v>0</v>
      </c>
      <c r="U165" s="82">
        <f>IF('Vastaukset, kilpailijat (yl)'!U165=Pistetaulukko!$I$54,Pistetaulukko!$I$53,IF(OR('Vastaukset, kilpailijat (yl)'!U165=Pistetaulukko!$H$54,'Vastaukset, kilpailijat (yl)'!U165=Pistetaulukko!$J$54),Pistetaulukko!$H$53,IF(OR('Vastaukset, kilpailijat (yl)'!U165=Pistetaulukko!$G$54,'Vastaukset, kilpailijat (yl)'!U165=Pistetaulukko!$K$54),Pistetaulukko!$G$53,IF(OR('Vastaukset, kilpailijat (yl)'!U165=Pistetaulukko!$F$54,'Vastaukset, kilpailijat (yl)'!U165=Pistetaulukko!$L$54),Pistetaulukko!$F$53,0))))</f>
        <v>0</v>
      </c>
      <c r="V165" s="82">
        <f>IF('Vastaukset, kilpailijat (yl)'!V165=Pistetaulukko!$I$57,Pistetaulukko!$I$56,IF(OR('Vastaukset, kilpailijat (yl)'!V165=Pistetaulukko!$H$57,'Vastaukset, kilpailijat (yl)'!V165=Pistetaulukko!$J$57),Pistetaulukko!$H$56,IF(OR('Vastaukset, kilpailijat (yl)'!V165=Pistetaulukko!$G$57,'Vastaukset, kilpailijat (yl)'!V165=Pistetaulukko!$K$57),Pistetaulukko!$G$56,IF(OR('Vastaukset, kilpailijat (yl)'!V165=Pistetaulukko!$F$57,'Vastaukset, kilpailijat (yl)'!V165=Pistetaulukko!$L$57),Pistetaulukko!$F$56,0))))</f>
        <v>0</v>
      </c>
      <c r="W165" s="82">
        <f>IF('Vastaukset, kilpailijat (yl)'!W165=Pistetaulukko!$I$60,Pistetaulukko!$I$59,IF(OR('Vastaukset, kilpailijat (yl)'!W165=Pistetaulukko!$H$60,'Vastaukset, kilpailijat (yl)'!W165=Pistetaulukko!$J$60),Pistetaulukko!$H$59,IF(OR('Vastaukset, kilpailijat (yl)'!W165=Pistetaulukko!$G$60,'Vastaukset, kilpailijat (yl)'!W165=Pistetaulukko!$K$60),Pistetaulukko!$G$59,IF(OR('Vastaukset, kilpailijat (yl)'!W165=Pistetaulukko!$F$60,'Vastaukset, kilpailijat (yl)'!W165=Pistetaulukko!$L$60),Pistetaulukko!$F$59,0))))</f>
        <v>0</v>
      </c>
      <c r="X165" s="82">
        <f>IF('Vastaukset, kilpailijat (yl)'!X165=Pistetaulukko!$I$63,Pistetaulukko!$I$62,IF(OR('Vastaukset, kilpailijat (yl)'!X165=Pistetaulukko!$H$63,'Vastaukset, kilpailijat (yl)'!X165=Pistetaulukko!$J$63),Pistetaulukko!$H$62,IF(OR('Vastaukset, kilpailijat (yl)'!X165=Pistetaulukko!$G$63,'Vastaukset, kilpailijat (yl)'!X165=Pistetaulukko!$K$63),Pistetaulukko!$G$62,IF(OR('Vastaukset, kilpailijat (yl)'!X165=Pistetaulukko!$F$63,'Vastaukset, kilpailijat (yl)'!X165=Pistetaulukko!$L$63),Pistetaulukko!$F$62,0))))</f>
        <v>0</v>
      </c>
      <c r="Y165" s="82">
        <f>IF('Vastaukset, kilpailijat (yl)'!Y165=Pistetaulukko!$I$66,Pistetaulukko!$I$65,IF(OR('Vastaukset, kilpailijat (yl)'!Y165=Pistetaulukko!$H$66,'Vastaukset, kilpailijat (yl)'!Y165=Pistetaulukko!$J$66),Pistetaulukko!$H$65,IF(OR('Vastaukset, kilpailijat (yl)'!Y165=Pistetaulukko!$G$66,'Vastaukset, kilpailijat (yl)'!Y165=Pistetaulukko!$K$66),Pistetaulukko!$G$65,IF(OR('Vastaukset, kilpailijat (yl)'!Y165=Pistetaulukko!$F$66,'Vastaukset, kilpailijat (yl)'!Y165=Pistetaulukko!$L$66),Pistetaulukko!$F$65,IF(OR('Vastaukset, kilpailijat (yl)'!Y165=Pistetaulukko!$E$66,'Vastaukset, kilpailijat (yl)'!Y165=Pistetaulukko!$M$66),Pistetaulukko!$E$65,IF(OR('Vastaukset, kilpailijat (yl)'!Y165=Pistetaulukko!$D$66,'Vastaukset, kilpailijat (yl)'!Y165=Pistetaulukko!$N$66),Pistetaulukko!$D$65,0))))))</f>
        <v>0</v>
      </c>
      <c r="Z165" s="82">
        <f>IF('Vastaukset, kilpailijat (yl)'!Z165=Pistetaulukko!$I$69,Pistetaulukko!$I$68,IF(OR('Vastaukset, kilpailijat (yl)'!Z165=Pistetaulukko!$H$69,'Vastaukset, kilpailijat (yl)'!Z165=Pistetaulukko!$J$69),Pistetaulukko!$H$68,IF(OR('Vastaukset, kilpailijat (yl)'!Z165=Pistetaulukko!$G$69,'Vastaukset, kilpailijat (yl)'!Z165=Pistetaulukko!$K$69),Pistetaulukko!$G$68,IF(OR('Vastaukset, kilpailijat (yl)'!Z165=Pistetaulukko!$F$69,'Vastaukset, kilpailijat (yl)'!Z165=Pistetaulukko!$L$69),Pistetaulukko!$F$68,IF(OR('Vastaukset, kilpailijat (yl)'!Z165=Pistetaulukko!$E$69,'Vastaukset, kilpailijat (yl)'!Z165=Pistetaulukko!$M$69),Pistetaulukko!$E$68,IF(OR('Vastaukset, kilpailijat (yl)'!Z165=Pistetaulukko!$D$69,'Vastaukset, kilpailijat (yl)'!Z165=Pistetaulukko!$N$69),Pistetaulukko!$D$68,0))))))</f>
        <v>0</v>
      </c>
      <c r="AA165" s="4">
        <f t="shared" si="10"/>
        <v>0</v>
      </c>
      <c r="AB165" s="34">
        <f>'Vastaukset, kilpailijat (yl)'!AD165</f>
        <v>0</v>
      </c>
      <c r="AC165" s="125">
        <f>'Vastaukset, kilpailijat (yl)'!AC165</f>
        <v>0</v>
      </c>
      <c r="AD165" s="35">
        <f t="shared" si="11"/>
        <v>-4.1666666666666664E-2</v>
      </c>
      <c r="AE165" s="111">
        <f t="shared" si="12"/>
        <v>0</v>
      </c>
      <c r="AF165" s="109">
        <f t="shared" si="13"/>
        <v>0</v>
      </c>
      <c r="AG165" s="115">
        <f>'Suunnistus (yl)'!I165</f>
        <v>160</v>
      </c>
      <c r="AH165" s="107">
        <f t="shared" si="14"/>
        <v>160</v>
      </c>
      <c r="AI165" s="12"/>
    </row>
    <row r="166" spans="1:35" x14ac:dyDescent="0.3">
      <c r="A166" s="7">
        <f>'Vastaukset, kilpailijat (yl)'!A166</f>
        <v>0</v>
      </c>
      <c r="B166" s="56">
        <f>'Vastaukset, kilpailijat (yl)'!B166</f>
        <v>0</v>
      </c>
      <c r="C166" s="6">
        <f>'Vastaukset, kilpailijat (yl)'!C166</f>
        <v>0</v>
      </c>
      <c r="D166" s="6">
        <f>'Vastaukset, kilpailijat (yl)'!D166</f>
        <v>0</v>
      </c>
      <c r="E166" s="82">
        <f>IF('Vastaukset, kilpailijat (yl)'!E166=Pistetaulukko!$I$3,Pistetaulukko!$I$2,0)</f>
        <v>0</v>
      </c>
      <c r="F166" s="82">
        <f>IF('Vastaukset, kilpailijat (yl)'!F166=Pistetaulukko!$I$6,Pistetaulukko!$I$5,IF(OR('Vastaukset, kilpailijat (yl)'!F166=Pistetaulukko!$H$6,'Vastaukset, kilpailijat (yl)'!F166=Pistetaulukko!$J$6),Pistetaulukko!$H$5,IF(OR('Vastaukset, kilpailijat (yl)'!F166=Pistetaulukko!$G$6,'Vastaukset, kilpailijat (yl)'!F166=Pistetaulukko!$K$6),Pistetaulukko!$G$5,IF(OR('Vastaukset, kilpailijat (yl)'!F166=Pistetaulukko!$F$6,'Vastaukset, kilpailijat (yl)'!F166=Pistetaulukko!$L$6),Pistetaulukko!$F$5,0))))</f>
        <v>0</v>
      </c>
      <c r="G166" s="82">
        <f>IF('Vastaukset, kilpailijat (yl)'!G166=Pistetaulukko!$I$9,Pistetaulukko!$I$8,IF(OR('Vastaukset, kilpailijat (yl)'!G166=Pistetaulukko!$H$9,'Vastaukset, kilpailijat (yl)'!G166=Pistetaulukko!$J$9),Pistetaulukko!$H$8,IF(OR('Vastaukset, kilpailijat (yl)'!G166=Pistetaulukko!$G$9,'Vastaukset, kilpailijat (yl)'!G166=Pistetaulukko!$K$9),Pistetaulukko!$G$8,IF(OR('Vastaukset, kilpailijat (yl)'!G166=Pistetaulukko!$F$9,'Vastaukset, kilpailijat (yl)'!G166=Pistetaulukko!$L$9),Pistetaulukko!$F$8,0))))</f>
        <v>0</v>
      </c>
      <c r="H166" s="82">
        <f>IF('Vastaukset, kilpailijat (yl)'!H166=Pistetaulukko!$I$12,Pistetaulukko!$I$11,IF(OR('Vastaukset, kilpailijat (yl)'!H166=Pistetaulukko!$H$12,'Vastaukset, kilpailijat (yl)'!H166=Pistetaulukko!$J$12),Pistetaulukko!$H$11,IF(OR('Vastaukset, kilpailijat (yl)'!H166=Pistetaulukko!$G$12,'Vastaukset, kilpailijat (yl)'!H166=Pistetaulukko!$K$12),Pistetaulukko!$G$11,IF(OR('Vastaukset, kilpailijat (yl)'!H166=Pistetaulukko!$F$12,'Vastaukset, kilpailijat (yl)'!H166=Pistetaulukko!$L$12),Pistetaulukko!$F$11,0))))</f>
        <v>0</v>
      </c>
      <c r="I166" s="82">
        <f>IF('Vastaukset, kilpailijat (yl)'!I166=Pistetaulukko!$I$18,Pistetaulukko!$I$17,0)</f>
        <v>0</v>
      </c>
      <c r="J166" s="82">
        <f>IF('Vastaukset, kilpailijat (yl)'!J166=Pistetaulukko!$I$21,Pistetaulukko!$I$20,IF(OR('Vastaukset, kilpailijat (yl)'!J166=Pistetaulukko!$H$21,'Vastaukset, kilpailijat (yl)'!J166=Pistetaulukko!$J$21),Pistetaulukko!$H$20,IF(OR('Vastaukset, kilpailijat (yl)'!J166=Pistetaulukko!$G$21,'Vastaukset, kilpailijat (yl)'!J166=Pistetaulukko!$K$21),Pistetaulukko!$G$20,IF(OR('Vastaukset, kilpailijat (yl)'!J166=Pistetaulukko!$F$21,'Vastaukset, kilpailijat (yl)'!J166=Pistetaulukko!$L$21),Pistetaulukko!$F$20,0))))</f>
        <v>0</v>
      </c>
      <c r="K166" s="82">
        <f>IF('Vastaukset, kilpailijat (yl)'!K166=Pistetaulukko!$I$24,Pistetaulukko!$I$23,0)</f>
        <v>0</v>
      </c>
      <c r="L166" s="82">
        <f>IF('Vastaukset, kilpailijat (yl)'!L166=Pistetaulukko!$I$27,Pistetaulukko!$I$26,IF(OR('Vastaukset, kilpailijat (yl)'!L166=Pistetaulukko!$H$27,'Vastaukset, kilpailijat (yl)'!L166=Pistetaulukko!$J$27),Pistetaulukko!$H$26,IF(OR('Vastaukset, kilpailijat (yl)'!L166=Pistetaulukko!$G$27,'Vastaukset, kilpailijat (yl)'!L166=Pistetaulukko!$K$27),Pistetaulukko!$G$26,IF(OR('Vastaukset, kilpailijat (yl)'!L166=Pistetaulukko!$F$27,'Vastaukset, kilpailijat (yl)'!L166=Pistetaulukko!$L$27),Pistetaulukko!$F$26,0))))</f>
        <v>0</v>
      </c>
      <c r="M166" s="82">
        <f>IF('Vastaukset, kilpailijat (yl)'!M166=Pistetaulukko!$I$30,Pistetaulukko!$I$29,0)</f>
        <v>0</v>
      </c>
      <c r="N166" s="82">
        <f>IF('Vastaukset, kilpailijat (yl)'!N166=Pistetaulukko!$I$33,Pistetaulukko!$I$32,IF(OR('Vastaukset, kilpailijat (yl)'!N166=Pistetaulukko!$H$33,'Vastaukset, kilpailijat (yl)'!N166=Pistetaulukko!$J$33),Pistetaulukko!$H$32,IF(OR('Vastaukset, kilpailijat (yl)'!N166=Pistetaulukko!$G$33,'Vastaukset, kilpailijat (yl)'!N166=Pistetaulukko!$K$33),Pistetaulukko!$G$32,IF(OR('Vastaukset, kilpailijat (yl)'!N166=Pistetaulukko!$F$33,'Vastaukset, kilpailijat (yl)'!N166=Pistetaulukko!$L$33),Pistetaulukko!$F$32,IF(OR('Vastaukset, kilpailijat (yl)'!N166=Pistetaulukko!$E$33,'Vastaukset, kilpailijat (yl)'!N166=Pistetaulukko!$M$33),Pistetaulukko!$E$32,IF(OR('Vastaukset, kilpailijat (yl)'!N166=Pistetaulukko!$D$33,'Vastaukset, kilpailijat (yl)'!N166=Pistetaulukko!$N$33),Pistetaulukko!$D$32,0))))))</f>
        <v>0</v>
      </c>
      <c r="O166" s="82">
        <f>IF('Vastaukset, kilpailijat (yl)'!O166=Pistetaulukko!$I$36,Pistetaulukko!$I$35,IF(OR('Vastaukset, kilpailijat (yl)'!O166=Pistetaulukko!$H$36,'Vastaukset, kilpailijat (yl)'!O166=Pistetaulukko!$J$36),Pistetaulukko!$H$35,IF(OR('Vastaukset, kilpailijat (yl)'!O166=Pistetaulukko!$G$36,'Vastaukset, kilpailijat (yl)'!O166=Pistetaulukko!$K$36),Pistetaulukko!$G$35,IF(OR('Vastaukset, kilpailijat (yl)'!O166=Pistetaulukko!$F$36,'Vastaukset, kilpailijat (yl)'!O166=Pistetaulukko!$L$36),Pistetaulukko!$F$35,IF(OR('Vastaukset, kilpailijat (yl)'!O166=Pistetaulukko!$E$36,'Vastaukset, kilpailijat (yl)'!O166=Pistetaulukko!$M$36),Pistetaulukko!$E$35,IF(OR('Vastaukset, kilpailijat (yl)'!O166=Pistetaulukko!$D$36,'Vastaukset, kilpailijat (yl)'!O166=Pistetaulukko!$N$36),Pistetaulukko!$D$35,IF(OR('Vastaukset, kilpailijat (yl)'!O166=Pistetaulukko!$C$36,'Vastaukset, kilpailijat (yl)'!O166=Pistetaulukko!$O$36),Pistetaulukko!$C$35,IF(OR('Vastaukset, kilpailijat (yl)'!O166=Pistetaulukko!$B$36,'Vastaukset, kilpailijat (yl)'!O166=Pistetaulukko!$P$36),Pistetaulukko!$B$35,0))))))))</f>
        <v>0</v>
      </c>
      <c r="P166" s="82">
        <f>IF('Vastaukset, kilpailijat (yl)'!P166=Pistetaulukko!$I$39,Pistetaulukko!$I$38,IF(OR('Vastaukset, kilpailijat (yl)'!P166=Pistetaulukko!$H$39,'Vastaukset, kilpailijat (yl)'!P166=Pistetaulukko!$J$39),Pistetaulukko!$H$38,IF(OR('Vastaukset, kilpailijat (yl)'!P166=Pistetaulukko!$G$39,'Vastaukset, kilpailijat (yl)'!P166=Pistetaulukko!$K$39),Pistetaulukko!$G$38,IF(OR('Vastaukset, kilpailijat (yl)'!P166=Pistetaulukko!$F$39,'Vastaukset, kilpailijat (yl)'!P166=Pistetaulukko!$L$39),Pistetaulukko!$F$38,0))))</f>
        <v>0</v>
      </c>
      <c r="Q166" s="82">
        <f>IF('Vastaukset, kilpailijat (yl)'!Q166=Pistetaulukko!$I$42,Pistetaulukko!$I$41,IF(OR('Vastaukset, kilpailijat (yl)'!Q166=Pistetaulukko!$H$42,'Vastaukset, kilpailijat (yl)'!Q166=Pistetaulukko!$J$42),Pistetaulukko!$H$41,IF(OR('Vastaukset, kilpailijat (yl)'!Q166=Pistetaulukko!$G$42,'Vastaukset, kilpailijat (yl)'!Q166=Pistetaulukko!$K$42),Pistetaulukko!$G$41,IF(OR('Vastaukset, kilpailijat (yl)'!Q166=Pistetaulukko!$F$42,'Vastaukset, kilpailijat (yl)'!Q166=Pistetaulukko!$L$42),Pistetaulukko!$F$41,0))))</f>
        <v>0</v>
      </c>
      <c r="R166" s="82">
        <f>IF('Vastaukset, kilpailijat (yl)'!R166=Pistetaulukko!$I$45,Pistetaulukko!$I$44,IF(OR('Vastaukset, kilpailijat (yl)'!R166=Pistetaulukko!$H$45,'Vastaukset, kilpailijat (yl)'!R166=Pistetaulukko!$J$45),Pistetaulukko!$H$44,IF(OR('Vastaukset, kilpailijat (yl)'!R166=Pistetaulukko!$G$45,'Vastaukset, kilpailijat (yl)'!R166=Pistetaulukko!$K$45),Pistetaulukko!$G$44,IF(OR('Vastaukset, kilpailijat (yl)'!R166=Pistetaulukko!$F$45,'Vastaukset, kilpailijat (yl)'!R166=Pistetaulukko!$L$45),Pistetaulukko!$F$44,0))))</f>
        <v>0</v>
      </c>
      <c r="S166" s="82">
        <f>IF('Vastaukset, kilpailijat (yl)'!S166=Pistetaulukko!$I$48,Pistetaulukko!$I$47,IF(OR('Vastaukset, kilpailijat (yl)'!S166=Pistetaulukko!$H$48,'Vastaukset, kilpailijat (yl)'!S166=Pistetaulukko!$J$48),Pistetaulukko!$H$47,IF(OR('Vastaukset, kilpailijat (yl)'!S166=Pistetaulukko!$G$48,'Vastaukset, kilpailijat (yl)'!S166=Pistetaulukko!$K$48),Pistetaulukko!$G$47,IF(OR('Vastaukset, kilpailijat (yl)'!S166=Pistetaulukko!$F$48,'Vastaukset, kilpailijat (yl)'!S166=Pistetaulukko!$L$48),Pistetaulukko!$F$47,0))))</f>
        <v>0</v>
      </c>
      <c r="T166" s="82">
        <f>IF('Vastaukset, kilpailijat (yl)'!T166=Pistetaulukko!$I$51,Pistetaulukko!$I$50,IF(OR('Vastaukset, kilpailijat (yl)'!T166=Pistetaulukko!$H$51,'Vastaukset, kilpailijat (yl)'!T166=Pistetaulukko!$J$51),Pistetaulukko!$H$50,IF(OR('Vastaukset, kilpailijat (yl)'!T166=Pistetaulukko!$G$51,'Vastaukset, kilpailijat (yl)'!T166=Pistetaulukko!$K$51),Pistetaulukko!$G$50,IF(OR('Vastaukset, kilpailijat (yl)'!T166=Pistetaulukko!$F$51,'Vastaukset, kilpailijat (yl)'!T166=Pistetaulukko!$L$51),Pistetaulukko!$F$50,0))))</f>
        <v>0</v>
      </c>
      <c r="U166" s="82">
        <f>IF('Vastaukset, kilpailijat (yl)'!U166=Pistetaulukko!$I$54,Pistetaulukko!$I$53,IF(OR('Vastaukset, kilpailijat (yl)'!U166=Pistetaulukko!$H$54,'Vastaukset, kilpailijat (yl)'!U166=Pistetaulukko!$J$54),Pistetaulukko!$H$53,IF(OR('Vastaukset, kilpailijat (yl)'!U166=Pistetaulukko!$G$54,'Vastaukset, kilpailijat (yl)'!U166=Pistetaulukko!$K$54),Pistetaulukko!$G$53,IF(OR('Vastaukset, kilpailijat (yl)'!U166=Pistetaulukko!$F$54,'Vastaukset, kilpailijat (yl)'!U166=Pistetaulukko!$L$54),Pistetaulukko!$F$53,0))))</f>
        <v>0</v>
      </c>
      <c r="V166" s="82">
        <f>IF('Vastaukset, kilpailijat (yl)'!V166=Pistetaulukko!$I$57,Pistetaulukko!$I$56,IF(OR('Vastaukset, kilpailijat (yl)'!V166=Pistetaulukko!$H$57,'Vastaukset, kilpailijat (yl)'!V166=Pistetaulukko!$J$57),Pistetaulukko!$H$56,IF(OR('Vastaukset, kilpailijat (yl)'!V166=Pistetaulukko!$G$57,'Vastaukset, kilpailijat (yl)'!V166=Pistetaulukko!$K$57),Pistetaulukko!$G$56,IF(OR('Vastaukset, kilpailijat (yl)'!V166=Pistetaulukko!$F$57,'Vastaukset, kilpailijat (yl)'!V166=Pistetaulukko!$L$57),Pistetaulukko!$F$56,0))))</f>
        <v>0</v>
      </c>
      <c r="W166" s="82">
        <f>IF('Vastaukset, kilpailijat (yl)'!W166=Pistetaulukko!$I$60,Pistetaulukko!$I$59,IF(OR('Vastaukset, kilpailijat (yl)'!W166=Pistetaulukko!$H$60,'Vastaukset, kilpailijat (yl)'!W166=Pistetaulukko!$J$60),Pistetaulukko!$H$59,IF(OR('Vastaukset, kilpailijat (yl)'!W166=Pistetaulukko!$G$60,'Vastaukset, kilpailijat (yl)'!W166=Pistetaulukko!$K$60),Pistetaulukko!$G$59,IF(OR('Vastaukset, kilpailijat (yl)'!W166=Pistetaulukko!$F$60,'Vastaukset, kilpailijat (yl)'!W166=Pistetaulukko!$L$60),Pistetaulukko!$F$59,0))))</f>
        <v>0</v>
      </c>
      <c r="X166" s="82">
        <f>IF('Vastaukset, kilpailijat (yl)'!X166=Pistetaulukko!$I$63,Pistetaulukko!$I$62,IF(OR('Vastaukset, kilpailijat (yl)'!X166=Pistetaulukko!$H$63,'Vastaukset, kilpailijat (yl)'!X166=Pistetaulukko!$J$63),Pistetaulukko!$H$62,IF(OR('Vastaukset, kilpailijat (yl)'!X166=Pistetaulukko!$G$63,'Vastaukset, kilpailijat (yl)'!X166=Pistetaulukko!$K$63),Pistetaulukko!$G$62,IF(OR('Vastaukset, kilpailijat (yl)'!X166=Pistetaulukko!$F$63,'Vastaukset, kilpailijat (yl)'!X166=Pistetaulukko!$L$63),Pistetaulukko!$F$62,0))))</f>
        <v>0</v>
      </c>
      <c r="Y166" s="82">
        <f>IF('Vastaukset, kilpailijat (yl)'!Y166=Pistetaulukko!$I$66,Pistetaulukko!$I$65,IF(OR('Vastaukset, kilpailijat (yl)'!Y166=Pistetaulukko!$H$66,'Vastaukset, kilpailijat (yl)'!Y166=Pistetaulukko!$J$66),Pistetaulukko!$H$65,IF(OR('Vastaukset, kilpailijat (yl)'!Y166=Pistetaulukko!$G$66,'Vastaukset, kilpailijat (yl)'!Y166=Pistetaulukko!$K$66),Pistetaulukko!$G$65,IF(OR('Vastaukset, kilpailijat (yl)'!Y166=Pistetaulukko!$F$66,'Vastaukset, kilpailijat (yl)'!Y166=Pistetaulukko!$L$66),Pistetaulukko!$F$65,IF(OR('Vastaukset, kilpailijat (yl)'!Y166=Pistetaulukko!$E$66,'Vastaukset, kilpailijat (yl)'!Y166=Pistetaulukko!$M$66),Pistetaulukko!$E$65,IF(OR('Vastaukset, kilpailijat (yl)'!Y166=Pistetaulukko!$D$66,'Vastaukset, kilpailijat (yl)'!Y166=Pistetaulukko!$N$66),Pistetaulukko!$D$65,0))))))</f>
        <v>0</v>
      </c>
      <c r="Z166" s="82">
        <f>IF('Vastaukset, kilpailijat (yl)'!Z166=Pistetaulukko!$I$69,Pistetaulukko!$I$68,IF(OR('Vastaukset, kilpailijat (yl)'!Z166=Pistetaulukko!$H$69,'Vastaukset, kilpailijat (yl)'!Z166=Pistetaulukko!$J$69),Pistetaulukko!$H$68,IF(OR('Vastaukset, kilpailijat (yl)'!Z166=Pistetaulukko!$G$69,'Vastaukset, kilpailijat (yl)'!Z166=Pistetaulukko!$K$69),Pistetaulukko!$G$68,IF(OR('Vastaukset, kilpailijat (yl)'!Z166=Pistetaulukko!$F$69,'Vastaukset, kilpailijat (yl)'!Z166=Pistetaulukko!$L$69),Pistetaulukko!$F$68,IF(OR('Vastaukset, kilpailijat (yl)'!Z166=Pistetaulukko!$E$69,'Vastaukset, kilpailijat (yl)'!Z166=Pistetaulukko!$M$69),Pistetaulukko!$E$68,IF(OR('Vastaukset, kilpailijat (yl)'!Z166=Pistetaulukko!$D$69,'Vastaukset, kilpailijat (yl)'!Z166=Pistetaulukko!$N$69),Pistetaulukko!$D$68,0))))))</f>
        <v>0</v>
      </c>
      <c r="AA166" s="4">
        <f t="shared" si="10"/>
        <v>0</v>
      </c>
      <c r="AB166" s="34">
        <f>'Vastaukset, kilpailijat (yl)'!AD166</f>
        <v>0</v>
      </c>
      <c r="AC166" s="125">
        <f>'Vastaukset, kilpailijat (yl)'!AC166</f>
        <v>0</v>
      </c>
      <c r="AD166" s="35">
        <f t="shared" si="11"/>
        <v>-4.1666666666666664E-2</v>
      </c>
      <c r="AE166" s="111">
        <f t="shared" si="12"/>
        <v>0</v>
      </c>
      <c r="AF166" s="109">
        <f t="shared" si="13"/>
        <v>0</v>
      </c>
      <c r="AG166" s="115">
        <f>'Suunnistus (yl)'!I166</f>
        <v>160</v>
      </c>
      <c r="AH166" s="107">
        <f t="shared" si="14"/>
        <v>160</v>
      </c>
      <c r="AI166" s="12"/>
    </row>
    <row r="167" spans="1:35" x14ac:dyDescent="0.3">
      <c r="A167" s="7">
        <f>'Vastaukset, kilpailijat (yl)'!A167</f>
        <v>0</v>
      </c>
      <c r="B167" s="56">
        <f>'Vastaukset, kilpailijat (yl)'!B167</f>
        <v>0</v>
      </c>
      <c r="C167" s="6">
        <f>'Vastaukset, kilpailijat (yl)'!C167</f>
        <v>0</v>
      </c>
      <c r="D167" s="6">
        <f>'Vastaukset, kilpailijat (yl)'!D167</f>
        <v>0</v>
      </c>
      <c r="E167" s="82">
        <f>IF('Vastaukset, kilpailijat (yl)'!E167=Pistetaulukko!$I$3,Pistetaulukko!$I$2,0)</f>
        <v>0</v>
      </c>
      <c r="F167" s="82">
        <f>IF('Vastaukset, kilpailijat (yl)'!F167=Pistetaulukko!$I$6,Pistetaulukko!$I$5,IF(OR('Vastaukset, kilpailijat (yl)'!F167=Pistetaulukko!$H$6,'Vastaukset, kilpailijat (yl)'!F167=Pistetaulukko!$J$6),Pistetaulukko!$H$5,IF(OR('Vastaukset, kilpailijat (yl)'!F167=Pistetaulukko!$G$6,'Vastaukset, kilpailijat (yl)'!F167=Pistetaulukko!$K$6),Pistetaulukko!$G$5,IF(OR('Vastaukset, kilpailijat (yl)'!F167=Pistetaulukko!$F$6,'Vastaukset, kilpailijat (yl)'!F167=Pistetaulukko!$L$6),Pistetaulukko!$F$5,0))))</f>
        <v>0</v>
      </c>
      <c r="G167" s="82">
        <f>IF('Vastaukset, kilpailijat (yl)'!G167=Pistetaulukko!$I$9,Pistetaulukko!$I$8,IF(OR('Vastaukset, kilpailijat (yl)'!G167=Pistetaulukko!$H$9,'Vastaukset, kilpailijat (yl)'!G167=Pistetaulukko!$J$9),Pistetaulukko!$H$8,IF(OR('Vastaukset, kilpailijat (yl)'!G167=Pistetaulukko!$G$9,'Vastaukset, kilpailijat (yl)'!G167=Pistetaulukko!$K$9),Pistetaulukko!$G$8,IF(OR('Vastaukset, kilpailijat (yl)'!G167=Pistetaulukko!$F$9,'Vastaukset, kilpailijat (yl)'!G167=Pistetaulukko!$L$9),Pistetaulukko!$F$8,0))))</f>
        <v>0</v>
      </c>
      <c r="H167" s="82">
        <f>IF('Vastaukset, kilpailijat (yl)'!H167=Pistetaulukko!$I$12,Pistetaulukko!$I$11,IF(OR('Vastaukset, kilpailijat (yl)'!H167=Pistetaulukko!$H$12,'Vastaukset, kilpailijat (yl)'!H167=Pistetaulukko!$J$12),Pistetaulukko!$H$11,IF(OR('Vastaukset, kilpailijat (yl)'!H167=Pistetaulukko!$G$12,'Vastaukset, kilpailijat (yl)'!H167=Pistetaulukko!$K$12),Pistetaulukko!$G$11,IF(OR('Vastaukset, kilpailijat (yl)'!H167=Pistetaulukko!$F$12,'Vastaukset, kilpailijat (yl)'!H167=Pistetaulukko!$L$12),Pistetaulukko!$F$11,0))))</f>
        <v>0</v>
      </c>
      <c r="I167" s="82">
        <f>IF('Vastaukset, kilpailijat (yl)'!I167=Pistetaulukko!$I$18,Pistetaulukko!$I$17,0)</f>
        <v>0</v>
      </c>
      <c r="J167" s="82">
        <f>IF('Vastaukset, kilpailijat (yl)'!J167=Pistetaulukko!$I$21,Pistetaulukko!$I$20,IF(OR('Vastaukset, kilpailijat (yl)'!J167=Pistetaulukko!$H$21,'Vastaukset, kilpailijat (yl)'!J167=Pistetaulukko!$J$21),Pistetaulukko!$H$20,IF(OR('Vastaukset, kilpailijat (yl)'!J167=Pistetaulukko!$G$21,'Vastaukset, kilpailijat (yl)'!J167=Pistetaulukko!$K$21),Pistetaulukko!$G$20,IF(OR('Vastaukset, kilpailijat (yl)'!J167=Pistetaulukko!$F$21,'Vastaukset, kilpailijat (yl)'!J167=Pistetaulukko!$L$21),Pistetaulukko!$F$20,0))))</f>
        <v>0</v>
      </c>
      <c r="K167" s="82">
        <f>IF('Vastaukset, kilpailijat (yl)'!K167=Pistetaulukko!$I$24,Pistetaulukko!$I$23,0)</f>
        <v>0</v>
      </c>
      <c r="L167" s="82">
        <f>IF('Vastaukset, kilpailijat (yl)'!L167=Pistetaulukko!$I$27,Pistetaulukko!$I$26,IF(OR('Vastaukset, kilpailijat (yl)'!L167=Pistetaulukko!$H$27,'Vastaukset, kilpailijat (yl)'!L167=Pistetaulukko!$J$27),Pistetaulukko!$H$26,IF(OR('Vastaukset, kilpailijat (yl)'!L167=Pistetaulukko!$G$27,'Vastaukset, kilpailijat (yl)'!L167=Pistetaulukko!$K$27),Pistetaulukko!$G$26,IF(OR('Vastaukset, kilpailijat (yl)'!L167=Pistetaulukko!$F$27,'Vastaukset, kilpailijat (yl)'!L167=Pistetaulukko!$L$27),Pistetaulukko!$F$26,0))))</f>
        <v>0</v>
      </c>
      <c r="M167" s="82">
        <f>IF('Vastaukset, kilpailijat (yl)'!M167=Pistetaulukko!$I$30,Pistetaulukko!$I$29,0)</f>
        <v>0</v>
      </c>
      <c r="N167" s="82">
        <f>IF('Vastaukset, kilpailijat (yl)'!N167=Pistetaulukko!$I$33,Pistetaulukko!$I$32,IF(OR('Vastaukset, kilpailijat (yl)'!N167=Pistetaulukko!$H$33,'Vastaukset, kilpailijat (yl)'!N167=Pistetaulukko!$J$33),Pistetaulukko!$H$32,IF(OR('Vastaukset, kilpailijat (yl)'!N167=Pistetaulukko!$G$33,'Vastaukset, kilpailijat (yl)'!N167=Pistetaulukko!$K$33),Pistetaulukko!$G$32,IF(OR('Vastaukset, kilpailijat (yl)'!N167=Pistetaulukko!$F$33,'Vastaukset, kilpailijat (yl)'!N167=Pistetaulukko!$L$33),Pistetaulukko!$F$32,IF(OR('Vastaukset, kilpailijat (yl)'!N167=Pistetaulukko!$E$33,'Vastaukset, kilpailijat (yl)'!N167=Pistetaulukko!$M$33),Pistetaulukko!$E$32,IF(OR('Vastaukset, kilpailijat (yl)'!N167=Pistetaulukko!$D$33,'Vastaukset, kilpailijat (yl)'!N167=Pistetaulukko!$N$33),Pistetaulukko!$D$32,0))))))</f>
        <v>0</v>
      </c>
      <c r="O167" s="82">
        <f>IF('Vastaukset, kilpailijat (yl)'!O167=Pistetaulukko!$I$36,Pistetaulukko!$I$35,IF(OR('Vastaukset, kilpailijat (yl)'!O167=Pistetaulukko!$H$36,'Vastaukset, kilpailijat (yl)'!O167=Pistetaulukko!$J$36),Pistetaulukko!$H$35,IF(OR('Vastaukset, kilpailijat (yl)'!O167=Pistetaulukko!$G$36,'Vastaukset, kilpailijat (yl)'!O167=Pistetaulukko!$K$36),Pistetaulukko!$G$35,IF(OR('Vastaukset, kilpailijat (yl)'!O167=Pistetaulukko!$F$36,'Vastaukset, kilpailijat (yl)'!O167=Pistetaulukko!$L$36),Pistetaulukko!$F$35,IF(OR('Vastaukset, kilpailijat (yl)'!O167=Pistetaulukko!$E$36,'Vastaukset, kilpailijat (yl)'!O167=Pistetaulukko!$M$36),Pistetaulukko!$E$35,IF(OR('Vastaukset, kilpailijat (yl)'!O167=Pistetaulukko!$D$36,'Vastaukset, kilpailijat (yl)'!O167=Pistetaulukko!$N$36),Pistetaulukko!$D$35,IF(OR('Vastaukset, kilpailijat (yl)'!O167=Pistetaulukko!$C$36,'Vastaukset, kilpailijat (yl)'!O167=Pistetaulukko!$O$36),Pistetaulukko!$C$35,IF(OR('Vastaukset, kilpailijat (yl)'!O167=Pistetaulukko!$B$36,'Vastaukset, kilpailijat (yl)'!O167=Pistetaulukko!$P$36),Pistetaulukko!$B$35,0))))))))</f>
        <v>0</v>
      </c>
      <c r="P167" s="82">
        <f>IF('Vastaukset, kilpailijat (yl)'!P167=Pistetaulukko!$I$39,Pistetaulukko!$I$38,IF(OR('Vastaukset, kilpailijat (yl)'!P167=Pistetaulukko!$H$39,'Vastaukset, kilpailijat (yl)'!P167=Pistetaulukko!$J$39),Pistetaulukko!$H$38,IF(OR('Vastaukset, kilpailijat (yl)'!P167=Pistetaulukko!$G$39,'Vastaukset, kilpailijat (yl)'!P167=Pistetaulukko!$K$39),Pistetaulukko!$G$38,IF(OR('Vastaukset, kilpailijat (yl)'!P167=Pistetaulukko!$F$39,'Vastaukset, kilpailijat (yl)'!P167=Pistetaulukko!$L$39),Pistetaulukko!$F$38,0))))</f>
        <v>0</v>
      </c>
      <c r="Q167" s="82">
        <f>IF('Vastaukset, kilpailijat (yl)'!Q167=Pistetaulukko!$I$42,Pistetaulukko!$I$41,IF(OR('Vastaukset, kilpailijat (yl)'!Q167=Pistetaulukko!$H$42,'Vastaukset, kilpailijat (yl)'!Q167=Pistetaulukko!$J$42),Pistetaulukko!$H$41,IF(OR('Vastaukset, kilpailijat (yl)'!Q167=Pistetaulukko!$G$42,'Vastaukset, kilpailijat (yl)'!Q167=Pistetaulukko!$K$42),Pistetaulukko!$G$41,IF(OR('Vastaukset, kilpailijat (yl)'!Q167=Pistetaulukko!$F$42,'Vastaukset, kilpailijat (yl)'!Q167=Pistetaulukko!$L$42),Pistetaulukko!$F$41,0))))</f>
        <v>0</v>
      </c>
      <c r="R167" s="82">
        <f>IF('Vastaukset, kilpailijat (yl)'!R167=Pistetaulukko!$I$45,Pistetaulukko!$I$44,IF(OR('Vastaukset, kilpailijat (yl)'!R167=Pistetaulukko!$H$45,'Vastaukset, kilpailijat (yl)'!R167=Pistetaulukko!$J$45),Pistetaulukko!$H$44,IF(OR('Vastaukset, kilpailijat (yl)'!R167=Pistetaulukko!$G$45,'Vastaukset, kilpailijat (yl)'!R167=Pistetaulukko!$K$45),Pistetaulukko!$G$44,IF(OR('Vastaukset, kilpailijat (yl)'!R167=Pistetaulukko!$F$45,'Vastaukset, kilpailijat (yl)'!R167=Pistetaulukko!$L$45),Pistetaulukko!$F$44,0))))</f>
        <v>0</v>
      </c>
      <c r="S167" s="82">
        <f>IF('Vastaukset, kilpailijat (yl)'!S167=Pistetaulukko!$I$48,Pistetaulukko!$I$47,IF(OR('Vastaukset, kilpailijat (yl)'!S167=Pistetaulukko!$H$48,'Vastaukset, kilpailijat (yl)'!S167=Pistetaulukko!$J$48),Pistetaulukko!$H$47,IF(OR('Vastaukset, kilpailijat (yl)'!S167=Pistetaulukko!$G$48,'Vastaukset, kilpailijat (yl)'!S167=Pistetaulukko!$K$48),Pistetaulukko!$G$47,IF(OR('Vastaukset, kilpailijat (yl)'!S167=Pistetaulukko!$F$48,'Vastaukset, kilpailijat (yl)'!S167=Pistetaulukko!$L$48),Pistetaulukko!$F$47,0))))</f>
        <v>0</v>
      </c>
      <c r="T167" s="82">
        <f>IF('Vastaukset, kilpailijat (yl)'!T167=Pistetaulukko!$I$51,Pistetaulukko!$I$50,IF(OR('Vastaukset, kilpailijat (yl)'!T167=Pistetaulukko!$H$51,'Vastaukset, kilpailijat (yl)'!T167=Pistetaulukko!$J$51),Pistetaulukko!$H$50,IF(OR('Vastaukset, kilpailijat (yl)'!T167=Pistetaulukko!$G$51,'Vastaukset, kilpailijat (yl)'!T167=Pistetaulukko!$K$51),Pistetaulukko!$G$50,IF(OR('Vastaukset, kilpailijat (yl)'!T167=Pistetaulukko!$F$51,'Vastaukset, kilpailijat (yl)'!T167=Pistetaulukko!$L$51),Pistetaulukko!$F$50,0))))</f>
        <v>0</v>
      </c>
      <c r="U167" s="82">
        <f>IF('Vastaukset, kilpailijat (yl)'!U167=Pistetaulukko!$I$54,Pistetaulukko!$I$53,IF(OR('Vastaukset, kilpailijat (yl)'!U167=Pistetaulukko!$H$54,'Vastaukset, kilpailijat (yl)'!U167=Pistetaulukko!$J$54),Pistetaulukko!$H$53,IF(OR('Vastaukset, kilpailijat (yl)'!U167=Pistetaulukko!$G$54,'Vastaukset, kilpailijat (yl)'!U167=Pistetaulukko!$K$54),Pistetaulukko!$G$53,IF(OR('Vastaukset, kilpailijat (yl)'!U167=Pistetaulukko!$F$54,'Vastaukset, kilpailijat (yl)'!U167=Pistetaulukko!$L$54),Pistetaulukko!$F$53,0))))</f>
        <v>0</v>
      </c>
      <c r="V167" s="82">
        <f>IF('Vastaukset, kilpailijat (yl)'!V167=Pistetaulukko!$I$57,Pistetaulukko!$I$56,IF(OR('Vastaukset, kilpailijat (yl)'!V167=Pistetaulukko!$H$57,'Vastaukset, kilpailijat (yl)'!V167=Pistetaulukko!$J$57),Pistetaulukko!$H$56,IF(OR('Vastaukset, kilpailijat (yl)'!V167=Pistetaulukko!$G$57,'Vastaukset, kilpailijat (yl)'!V167=Pistetaulukko!$K$57),Pistetaulukko!$G$56,IF(OR('Vastaukset, kilpailijat (yl)'!V167=Pistetaulukko!$F$57,'Vastaukset, kilpailijat (yl)'!V167=Pistetaulukko!$L$57),Pistetaulukko!$F$56,0))))</f>
        <v>0</v>
      </c>
      <c r="W167" s="82">
        <f>IF('Vastaukset, kilpailijat (yl)'!W167=Pistetaulukko!$I$60,Pistetaulukko!$I$59,IF(OR('Vastaukset, kilpailijat (yl)'!W167=Pistetaulukko!$H$60,'Vastaukset, kilpailijat (yl)'!W167=Pistetaulukko!$J$60),Pistetaulukko!$H$59,IF(OR('Vastaukset, kilpailijat (yl)'!W167=Pistetaulukko!$G$60,'Vastaukset, kilpailijat (yl)'!W167=Pistetaulukko!$K$60),Pistetaulukko!$G$59,IF(OR('Vastaukset, kilpailijat (yl)'!W167=Pistetaulukko!$F$60,'Vastaukset, kilpailijat (yl)'!W167=Pistetaulukko!$L$60),Pistetaulukko!$F$59,0))))</f>
        <v>0</v>
      </c>
      <c r="X167" s="82">
        <f>IF('Vastaukset, kilpailijat (yl)'!X167=Pistetaulukko!$I$63,Pistetaulukko!$I$62,IF(OR('Vastaukset, kilpailijat (yl)'!X167=Pistetaulukko!$H$63,'Vastaukset, kilpailijat (yl)'!X167=Pistetaulukko!$J$63),Pistetaulukko!$H$62,IF(OR('Vastaukset, kilpailijat (yl)'!X167=Pistetaulukko!$G$63,'Vastaukset, kilpailijat (yl)'!X167=Pistetaulukko!$K$63),Pistetaulukko!$G$62,IF(OR('Vastaukset, kilpailijat (yl)'!X167=Pistetaulukko!$F$63,'Vastaukset, kilpailijat (yl)'!X167=Pistetaulukko!$L$63),Pistetaulukko!$F$62,0))))</f>
        <v>0</v>
      </c>
      <c r="Y167" s="82">
        <f>IF('Vastaukset, kilpailijat (yl)'!Y167=Pistetaulukko!$I$66,Pistetaulukko!$I$65,IF(OR('Vastaukset, kilpailijat (yl)'!Y167=Pistetaulukko!$H$66,'Vastaukset, kilpailijat (yl)'!Y167=Pistetaulukko!$J$66),Pistetaulukko!$H$65,IF(OR('Vastaukset, kilpailijat (yl)'!Y167=Pistetaulukko!$G$66,'Vastaukset, kilpailijat (yl)'!Y167=Pistetaulukko!$K$66),Pistetaulukko!$G$65,IF(OR('Vastaukset, kilpailijat (yl)'!Y167=Pistetaulukko!$F$66,'Vastaukset, kilpailijat (yl)'!Y167=Pistetaulukko!$L$66),Pistetaulukko!$F$65,IF(OR('Vastaukset, kilpailijat (yl)'!Y167=Pistetaulukko!$E$66,'Vastaukset, kilpailijat (yl)'!Y167=Pistetaulukko!$M$66),Pistetaulukko!$E$65,IF(OR('Vastaukset, kilpailijat (yl)'!Y167=Pistetaulukko!$D$66,'Vastaukset, kilpailijat (yl)'!Y167=Pistetaulukko!$N$66),Pistetaulukko!$D$65,0))))))</f>
        <v>0</v>
      </c>
      <c r="Z167" s="82">
        <f>IF('Vastaukset, kilpailijat (yl)'!Z167=Pistetaulukko!$I$69,Pistetaulukko!$I$68,IF(OR('Vastaukset, kilpailijat (yl)'!Z167=Pistetaulukko!$H$69,'Vastaukset, kilpailijat (yl)'!Z167=Pistetaulukko!$J$69),Pistetaulukko!$H$68,IF(OR('Vastaukset, kilpailijat (yl)'!Z167=Pistetaulukko!$G$69,'Vastaukset, kilpailijat (yl)'!Z167=Pistetaulukko!$K$69),Pistetaulukko!$G$68,IF(OR('Vastaukset, kilpailijat (yl)'!Z167=Pistetaulukko!$F$69,'Vastaukset, kilpailijat (yl)'!Z167=Pistetaulukko!$L$69),Pistetaulukko!$F$68,IF(OR('Vastaukset, kilpailijat (yl)'!Z167=Pistetaulukko!$E$69,'Vastaukset, kilpailijat (yl)'!Z167=Pistetaulukko!$M$69),Pistetaulukko!$E$68,IF(OR('Vastaukset, kilpailijat (yl)'!Z167=Pistetaulukko!$D$69,'Vastaukset, kilpailijat (yl)'!Z167=Pistetaulukko!$N$69),Pistetaulukko!$D$68,0))))))</f>
        <v>0</v>
      </c>
      <c r="AA167" s="4">
        <f t="shared" si="10"/>
        <v>0</v>
      </c>
      <c r="AB167" s="34">
        <f>'Vastaukset, kilpailijat (yl)'!AD167</f>
        <v>0</v>
      </c>
      <c r="AC167" s="125">
        <f>'Vastaukset, kilpailijat (yl)'!AC167</f>
        <v>0</v>
      </c>
      <c r="AD167" s="35">
        <f t="shared" si="11"/>
        <v>-4.1666666666666664E-2</v>
      </c>
      <c r="AE167" s="111">
        <f t="shared" si="12"/>
        <v>0</v>
      </c>
      <c r="AF167" s="109">
        <f t="shared" si="13"/>
        <v>0</v>
      </c>
      <c r="AG167" s="115">
        <f>'Suunnistus (yl)'!I167</f>
        <v>160</v>
      </c>
      <c r="AH167" s="107">
        <f t="shared" si="14"/>
        <v>160</v>
      </c>
      <c r="AI167" s="12"/>
    </row>
    <row r="168" spans="1:35" x14ac:dyDescent="0.3">
      <c r="A168" s="7">
        <f>'Vastaukset, kilpailijat (yl)'!A168</f>
        <v>0</v>
      </c>
      <c r="B168" s="56">
        <f>'Vastaukset, kilpailijat (yl)'!B168</f>
        <v>0</v>
      </c>
      <c r="C168" s="6">
        <f>'Vastaukset, kilpailijat (yl)'!C168</f>
        <v>0</v>
      </c>
      <c r="D168" s="6">
        <f>'Vastaukset, kilpailijat (yl)'!D168</f>
        <v>0</v>
      </c>
      <c r="E168" s="82">
        <f>IF('Vastaukset, kilpailijat (yl)'!E168=Pistetaulukko!$I$3,Pistetaulukko!$I$2,0)</f>
        <v>0</v>
      </c>
      <c r="F168" s="82">
        <f>IF('Vastaukset, kilpailijat (yl)'!F168=Pistetaulukko!$I$6,Pistetaulukko!$I$5,IF(OR('Vastaukset, kilpailijat (yl)'!F168=Pistetaulukko!$H$6,'Vastaukset, kilpailijat (yl)'!F168=Pistetaulukko!$J$6),Pistetaulukko!$H$5,IF(OR('Vastaukset, kilpailijat (yl)'!F168=Pistetaulukko!$G$6,'Vastaukset, kilpailijat (yl)'!F168=Pistetaulukko!$K$6),Pistetaulukko!$G$5,IF(OR('Vastaukset, kilpailijat (yl)'!F168=Pistetaulukko!$F$6,'Vastaukset, kilpailijat (yl)'!F168=Pistetaulukko!$L$6),Pistetaulukko!$F$5,0))))</f>
        <v>0</v>
      </c>
      <c r="G168" s="82">
        <f>IF('Vastaukset, kilpailijat (yl)'!G168=Pistetaulukko!$I$9,Pistetaulukko!$I$8,IF(OR('Vastaukset, kilpailijat (yl)'!G168=Pistetaulukko!$H$9,'Vastaukset, kilpailijat (yl)'!G168=Pistetaulukko!$J$9),Pistetaulukko!$H$8,IF(OR('Vastaukset, kilpailijat (yl)'!G168=Pistetaulukko!$G$9,'Vastaukset, kilpailijat (yl)'!G168=Pistetaulukko!$K$9),Pistetaulukko!$G$8,IF(OR('Vastaukset, kilpailijat (yl)'!G168=Pistetaulukko!$F$9,'Vastaukset, kilpailijat (yl)'!G168=Pistetaulukko!$L$9),Pistetaulukko!$F$8,0))))</f>
        <v>0</v>
      </c>
      <c r="H168" s="82">
        <f>IF('Vastaukset, kilpailijat (yl)'!H168=Pistetaulukko!$I$12,Pistetaulukko!$I$11,IF(OR('Vastaukset, kilpailijat (yl)'!H168=Pistetaulukko!$H$12,'Vastaukset, kilpailijat (yl)'!H168=Pistetaulukko!$J$12),Pistetaulukko!$H$11,IF(OR('Vastaukset, kilpailijat (yl)'!H168=Pistetaulukko!$G$12,'Vastaukset, kilpailijat (yl)'!H168=Pistetaulukko!$K$12),Pistetaulukko!$G$11,IF(OR('Vastaukset, kilpailijat (yl)'!H168=Pistetaulukko!$F$12,'Vastaukset, kilpailijat (yl)'!H168=Pistetaulukko!$L$12),Pistetaulukko!$F$11,0))))</f>
        <v>0</v>
      </c>
      <c r="I168" s="82">
        <f>IF('Vastaukset, kilpailijat (yl)'!I168=Pistetaulukko!$I$18,Pistetaulukko!$I$17,0)</f>
        <v>0</v>
      </c>
      <c r="J168" s="82">
        <f>IF('Vastaukset, kilpailijat (yl)'!J168=Pistetaulukko!$I$21,Pistetaulukko!$I$20,IF(OR('Vastaukset, kilpailijat (yl)'!J168=Pistetaulukko!$H$21,'Vastaukset, kilpailijat (yl)'!J168=Pistetaulukko!$J$21),Pistetaulukko!$H$20,IF(OR('Vastaukset, kilpailijat (yl)'!J168=Pistetaulukko!$G$21,'Vastaukset, kilpailijat (yl)'!J168=Pistetaulukko!$K$21),Pistetaulukko!$G$20,IF(OR('Vastaukset, kilpailijat (yl)'!J168=Pistetaulukko!$F$21,'Vastaukset, kilpailijat (yl)'!J168=Pistetaulukko!$L$21),Pistetaulukko!$F$20,0))))</f>
        <v>0</v>
      </c>
      <c r="K168" s="82">
        <f>IF('Vastaukset, kilpailijat (yl)'!K168=Pistetaulukko!$I$24,Pistetaulukko!$I$23,0)</f>
        <v>0</v>
      </c>
      <c r="L168" s="82">
        <f>IF('Vastaukset, kilpailijat (yl)'!L168=Pistetaulukko!$I$27,Pistetaulukko!$I$26,IF(OR('Vastaukset, kilpailijat (yl)'!L168=Pistetaulukko!$H$27,'Vastaukset, kilpailijat (yl)'!L168=Pistetaulukko!$J$27),Pistetaulukko!$H$26,IF(OR('Vastaukset, kilpailijat (yl)'!L168=Pistetaulukko!$G$27,'Vastaukset, kilpailijat (yl)'!L168=Pistetaulukko!$K$27),Pistetaulukko!$G$26,IF(OR('Vastaukset, kilpailijat (yl)'!L168=Pistetaulukko!$F$27,'Vastaukset, kilpailijat (yl)'!L168=Pistetaulukko!$L$27),Pistetaulukko!$F$26,0))))</f>
        <v>0</v>
      </c>
      <c r="M168" s="82">
        <f>IF('Vastaukset, kilpailijat (yl)'!M168=Pistetaulukko!$I$30,Pistetaulukko!$I$29,0)</f>
        <v>0</v>
      </c>
      <c r="N168" s="82">
        <f>IF('Vastaukset, kilpailijat (yl)'!N168=Pistetaulukko!$I$33,Pistetaulukko!$I$32,IF(OR('Vastaukset, kilpailijat (yl)'!N168=Pistetaulukko!$H$33,'Vastaukset, kilpailijat (yl)'!N168=Pistetaulukko!$J$33),Pistetaulukko!$H$32,IF(OR('Vastaukset, kilpailijat (yl)'!N168=Pistetaulukko!$G$33,'Vastaukset, kilpailijat (yl)'!N168=Pistetaulukko!$K$33),Pistetaulukko!$G$32,IF(OR('Vastaukset, kilpailijat (yl)'!N168=Pistetaulukko!$F$33,'Vastaukset, kilpailijat (yl)'!N168=Pistetaulukko!$L$33),Pistetaulukko!$F$32,IF(OR('Vastaukset, kilpailijat (yl)'!N168=Pistetaulukko!$E$33,'Vastaukset, kilpailijat (yl)'!N168=Pistetaulukko!$M$33),Pistetaulukko!$E$32,IF(OR('Vastaukset, kilpailijat (yl)'!N168=Pistetaulukko!$D$33,'Vastaukset, kilpailijat (yl)'!N168=Pistetaulukko!$N$33),Pistetaulukko!$D$32,0))))))</f>
        <v>0</v>
      </c>
      <c r="O168" s="82">
        <f>IF('Vastaukset, kilpailijat (yl)'!O168=Pistetaulukko!$I$36,Pistetaulukko!$I$35,IF(OR('Vastaukset, kilpailijat (yl)'!O168=Pistetaulukko!$H$36,'Vastaukset, kilpailijat (yl)'!O168=Pistetaulukko!$J$36),Pistetaulukko!$H$35,IF(OR('Vastaukset, kilpailijat (yl)'!O168=Pistetaulukko!$G$36,'Vastaukset, kilpailijat (yl)'!O168=Pistetaulukko!$K$36),Pistetaulukko!$G$35,IF(OR('Vastaukset, kilpailijat (yl)'!O168=Pistetaulukko!$F$36,'Vastaukset, kilpailijat (yl)'!O168=Pistetaulukko!$L$36),Pistetaulukko!$F$35,IF(OR('Vastaukset, kilpailijat (yl)'!O168=Pistetaulukko!$E$36,'Vastaukset, kilpailijat (yl)'!O168=Pistetaulukko!$M$36),Pistetaulukko!$E$35,IF(OR('Vastaukset, kilpailijat (yl)'!O168=Pistetaulukko!$D$36,'Vastaukset, kilpailijat (yl)'!O168=Pistetaulukko!$N$36),Pistetaulukko!$D$35,IF(OR('Vastaukset, kilpailijat (yl)'!O168=Pistetaulukko!$C$36,'Vastaukset, kilpailijat (yl)'!O168=Pistetaulukko!$O$36),Pistetaulukko!$C$35,IF(OR('Vastaukset, kilpailijat (yl)'!O168=Pistetaulukko!$B$36,'Vastaukset, kilpailijat (yl)'!O168=Pistetaulukko!$P$36),Pistetaulukko!$B$35,0))))))))</f>
        <v>0</v>
      </c>
      <c r="P168" s="82">
        <f>IF('Vastaukset, kilpailijat (yl)'!P168=Pistetaulukko!$I$39,Pistetaulukko!$I$38,IF(OR('Vastaukset, kilpailijat (yl)'!P168=Pistetaulukko!$H$39,'Vastaukset, kilpailijat (yl)'!P168=Pistetaulukko!$J$39),Pistetaulukko!$H$38,IF(OR('Vastaukset, kilpailijat (yl)'!P168=Pistetaulukko!$G$39,'Vastaukset, kilpailijat (yl)'!P168=Pistetaulukko!$K$39),Pistetaulukko!$G$38,IF(OR('Vastaukset, kilpailijat (yl)'!P168=Pistetaulukko!$F$39,'Vastaukset, kilpailijat (yl)'!P168=Pistetaulukko!$L$39),Pistetaulukko!$F$38,0))))</f>
        <v>0</v>
      </c>
      <c r="Q168" s="82">
        <f>IF('Vastaukset, kilpailijat (yl)'!Q168=Pistetaulukko!$I$42,Pistetaulukko!$I$41,IF(OR('Vastaukset, kilpailijat (yl)'!Q168=Pistetaulukko!$H$42,'Vastaukset, kilpailijat (yl)'!Q168=Pistetaulukko!$J$42),Pistetaulukko!$H$41,IF(OR('Vastaukset, kilpailijat (yl)'!Q168=Pistetaulukko!$G$42,'Vastaukset, kilpailijat (yl)'!Q168=Pistetaulukko!$K$42),Pistetaulukko!$G$41,IF(OR('Vastaukset, kilpailijat (yl)'!Q168=Pistetaulukko!$F$42,'Vastaukset, kilpailijat (yl)'!Q168=Pistetaulukko!$L$42),Pistetaulukko!$F$41,0))))</f>
        <v>0</v>
      </c>
      <c r="R168" s="82">
        <f>IF('Vastaukset, kilpailijat (yl)'!R168=Pistetaulukko!$I$45,Pistetaulukko!$I$44,IF(OR('Vastaukset, kilpailijat (yl)'!R168=Pistetaulukko!$H$45,'Vastaukset, kilpailijat (yl)'!R168=Pistetaulukko!$J$45),Pistetaulukko!$H$44,IF(OR('Vastaukset, kilpailijat (yl)'!R168=Pistetaulukko!$G$45,'Vastaukset, kilpailijat (yl)'!R168=Pistetaulukko!$K$45),Pistetaulukko!$G$44,IF(OR('Vastaukset, kilpailijat (yl)'!R168=Pistetaulukko!$F$45,'Vastaukset, kilpailijat (yl)'!R168=Pistetaulukko!$L$45),Pistetaulukko!$F$44,0))))</f>
        <v>0</v>
      </c>
      <c r="S168" s="82">
        <f>IF('Vastaukset, kilpailijat (yl)'!S168=Pistetaulukko!$I$48,Pistetaulukko!$I$47,IF(OR('Vastaukset, kilpailijat (yl)'!S168=Pistetaulukko!$H$48,'Vastaukset, kilpailijat (yl)'!S168=Pistetaulukko!$J$48),Pistetaulukko!$H$47,IF(OR('Vastaukset, kilpailijat (yl)'!S168=Pistetaulukko!$G$48,'Vastaukset, kilpailijat (yl)'!S168=Pistetaulukko!$K$48),Pistetaulukko!$G$47,IF(OR('Vastaukset, kilpailijat (yl)'!S168=Pistetaulukko!$F$48,'Vastaukset, kilpailijat (yl)'!S168=Pistetaulukko!$L$48),Pistetaulukko!$F$47,0))))</f>
        <v>0</v>
      </c>
      <c r="T168" s="82">
        <f>IF('Vastaukset, kilpailijat (yl)'!T168=Pistetaulukko!$I$51,Pistetaulukko!$I$50,IF(OR('Vastaukset, kilpailijat (yl)'!T168=Pistetaulukko!$H$51,'Vastaukset, kilpailijat (yl)'!T168=Pistetaulukko!$J$51),Pistetaulukko!$H$50,IF(OR('Vastaukset, kilpailijat (yl)'!T168=Pistetaulukko!$G$51,'Vastaukset, kilpailijat (yl)'!T168=Pistetaulukko!$K$51),Pistetaulukko!$G$50,IF(OR('Vastaukset, kilpailijat (yl)'!T168=Pistetaulukko!$F$51,'Vastaukset, kilpailijat (yl)'!T168=Pistetaulukko!$L$51),Pistetaulukko!$F$50,0))))</f>
        <v>0</v>
      </c>
      <c r="U168" s="82">
        <f>IF('Vastaukset, kilpailijat (yl)'!U168=Pistetaulukko!$I$54,Pistetaulukko!$I$53,IF(OR('Vastaukset, kilpailijat (yl)'!U168=Pistetaulukko!$H$54,'Vastaukset, kilpailijat (yl)'!U168=Pistetaulukko!$J$54),Pistetaulukko!$H$53,IF(OR('Vastaukset, kilpailijat (yl)'!U168=Pistetaulukko!$G$54,'Vastaukset, kilpailijat (yl)'!U168=Pistetaulukko!$K$54),Pistetaulukko!$G$53,IF(OR('Vastaukset, kilpailijat (yl)'!U168=Pistetaulukko!$F$54,'Vastaukset, kilpailijat (yl)'!U168=Pistetaulukko!$L$54),Pistetaulukko!$F$53,0))))</f>
        <v>0</v>
      </c>
      <c r="V168" s="82">
        <f>IF('Vastaukset, kilpailijat (yl)'!V168=Pistetaulukko!$I$57,Pistetaulukko!$I$56,IF(OR('Vastaukset, kilpailijat (yl)'!V168=Pistetaulukko!$H$57,'Vastaukset, kilpailijat (yl)'!V168=Pistetaulukko!$J$57),Pistetaulukko!$H$56,IF(OR('Vastaukset, kilpailijat (yl)'!V168=Pistetaulukko!$G$57,'Vastaukset, kilpailijat (yl)'!V168=Pistetaulukko!$K$57),Pistetaulukko!$G$56,IF(OR('Vastaukset, kilpailijat (yl)'!V168=Pistetaulukko!$F$57,'Vastaukset, kilpailijat (yl)'!V168=Pistetaulukko!$L$57),Pistetaulukko!$F$56,0))))</f>
        <v>0</v>
      </c>
      <c r="W168" s="82">
        <f>IF('Vastaukset, kilpailijat (yl)'!W168=Pistetaulukko!$I$60,Pistetaulukko!$I$59,IF(OR('Vastaukset, kilpailijat (yl)'!W168=Pistetaulukko!$H$60,'Vastaukset, kilpailijat (yl)'!W168=Pistetaulukko!$J$60),Pistetaulukko!$H$59,IF(OR('Vastaukset, kilpailijat (yl)'!W168=Pistetaulukko!$G$60,'Vastaukset, kilpailijat (yl)'!W168=Pistetaulukko!$K$60),Pistetaulukko!$G$59,IF(OR('Vastaukset, kilpailijat (yl)'!W168=Pistetaulukko!$F$60,'Vastaukset, kilpailijat (yl)'!W168=Pistetaulukko!$L$60),Pistetaulukko!$F$59,0))))</f>
        <v>0</v>
      </c>
      <c r="X168" s="82">
        <f>IF('Vastaukset, kilpailijat (yl)'!X168=Pistetaulukko!$I$63,Pistetaulukko!$I$62,IF(OR('Vastaukset, kilpailijat (yl)'!X168=Pistetaulukko!$H$63,'Vastaukset, kilpailijat (yl)'!X168=Pistetaulukko!$J$63),Pistetaulukko!$H$62,IF(OR('Vastaukset, kilpailijat (yl)'!X168=Pistetaulukko!$G$63,'Vastaukset, kilpailijat (yl)'!X168=Pistetaulukko!$K$63),Pistetaulukko!$G$62,IF(OR('Vastaukset, kilpailijat (yl)'!X168=Pistetaulukko!$F$63,'Vastaukset, kilpailijat (yl)'!X168=Pistetaulukko!$L$63),Pistetaulukko!$F$62,0))))</f>
        <v>0</v>
      </c>
      <c r="Y168" s="82">
        <f>IF('Vastaukset, kilpailijat (yl)'!Y168=Pistetaulukko!$I$66,Pistetaulukko!$I$65,IF(OR('Vastaukset, kilpailijat (yl)'!Y168=Pistetaulukko!$H$66,'Vastaukset, kilpailijat (yl)'!Y168=Pistetaulukko!$J$66),Pistetaulukko!$H$65,IF(OR('Vastaukset, kilpailijat (yl)'!Y168=Pistetaulukko!$G$66,'Vastaukset, kilpailijat (yl)'!Y168=Pistetaulukko!$K$66),Pistetaulukko!$G$65,IF(OR('Vastaukset, kilpailijat (yl)'!Y168=Pistetaulukko!$F$66,'Vastaukset, kilpailijat (yl)'!Y168=Pistetaulukko!$L$66),Pistetaulukko!$F$65,IF(OR('Vastaukset, kilpailijat (yl)'!Y168=Pistetaulukko!$E$66,'Vastaukset, kilpailijat (yl)'!Y168=Pistetaulukko!$M$66),Pistetaulukko!$E$65,IF(OR('Vastaukset, kilpailijat (yl)'!Y168=Pistetaulukko!$D$66,'Vastaukset, kilpailijat (yl)'!Y168=Pistetaulukko!$N$66),Pistetaulukko!$D$65,0))))))</f>
        <v>0</v>
      </c>
      <c r="Z168" s="82">
        <f>IF('Vastaukset, kilpailijat (yl)'!Z168=Pistetaulukko!$I$69,Pistetaulukko!$I$68,IF(OR('Vastaukset, kilpailijat (yl)'!Z168=Pistetaulukko!$H$69,'Vastaukset, kilpailijat (yl)'!Z168=Pistetaulukko!$J$69),Pistetaulukko!$H$68,IF(OR('Vastaukset, kilpailijat (yl)'!Z168=Pistetaulukko!$G$69,'Vastaukset, kilpailijat (yl)'!Z168=Pistetaulukko!$K$69),Pistetaulukko!$G$68,IF(OR('Vastaukset, kilpailijat (yl)'!Z168=Pistetaulukko!$F$69,'Vastaukset, kilpailijat (yl)'!Z168=Pistetaulukko!$L$69),Pistetaulukko!$F$68,IF(OR('Vastaukset, kilpailijat (yl)'!Z168=Pistetaulukko!$E$69,'Vastaukset, kilpailijat (yl)'!Z168=Pistetaulukko!$M$69),Pistetaulukko!$E$68,IF(OR('Vastaukset, kilpailijat (yl)'!Z168=Pistetaulukko!$D$69,'Vastaukset, kilpailijat (yl)'!Z168=Pistetaulukko!$N$69),Pistetaulukko!$D$68,0))))))</f>
        <v>0</v>
      </c>
      <c r="AA168" s="4">
        <f t="shared" si="10"/>
        <v>0</v>
      </c>
      <c r="AB168" s="34">
        <f>'Vastaukset, kilpailijat (yl)'!AD168</f>
        <v>0</v>
      </c>
      <c r="AC168" s="125">
        <f>'Vastaukset, kilpailijat (yl)'!AC168</f>
        <v>0</v>
      </c>
      <c r="AD168" s="35">
        <f t="shared" si="11"/>
        <v>-4.1666666666666664E-2</v>
      </c>
      <c r="AE168" s="111">
        <f t="shared" si="12"/>
        <v>0</v>
      </c>
      <c r="AF168" s="109">
        <f t="shared" si="13"/>
        <v>0</v>
      </c>
      <c r="AG168" s="115">
        <f>'Suunnistus (yl)'!I168</f>
        <v>160</v>
      </c>
      <c r="AH168" s="107">
        <f t="shared" si="14"/>
        <v>160</v>
      </c>
      <c r="AI168" s="12"/>
    </row>
    <row r="169" spans="1:35" x14ac:dyDescent="0.3">
      <c r="A169" s="7">
        <f>'Vastaukset, kilpailijat (yl)'!A169</f>
        <v>0</v>
      </c>
      <c r="B169" s="56">
        <f>'Vastaukset, kilpailijat (yl)'!B169</f>
        <v>0</v>
      </c>
      <c r="C169" s="6">
        <f>'Vastaukset, kilpailijat (yl)'!C169</f>
        <v>0</v>
      </c>
      <c r="D169" s="6">
        <f>'Vastaukset, kilpailijat (yl)'!D169</f>
        <v>0</v>
      </c>
      <c r="E169" s="82">
        <f>IF('Vastaukset, kilpailijat (yl)'!E169=Pistetaulukko!$I$3,Pistetaulukko!$I$2,0)</f>
        <v>0</v>
      </c>
      <c r="F169" s="82">
        <f>IF('Vastaukset, kilpailijat (yl)'!F169=Pistetaulukko!$I$6,Pistetaulukko!$I$5,IF(OR('Vastaukset, kilpailijat (yl)'!F169=Pistetaulukko!$H$6,'Vastaukset, kilpailijat (yl)'!F169=Pistetaulukko!$J$6),Pistetaulukko!$H$5,IF(OR('Vastaukset, kilpailijat (yl)'!F169=Pistetaulukko!$G$6,'Vastaukset, kilpailijat (yl)'!F169=Pistetaulukko!$K$6),Pistetaulukko!$G$5,IF(OR('Vastaukset, kilpailijat (yl)'!F169=Pistetaulukko!$F$6,'Vastaukset, kilpailijat (yl)'!F169=Pistetaulukko!$L$6),Pistetaulukko!$F$5,0))))</f>
        <v>0</v>
      </c>
      <c r="G169" s="82">
        <f>IF('Vastaukset, kilpailijat (yl)'!G169=Pistetaulukko!$I$9,Pistetaulukko!$I$8,IF(OR('Vastaukset, kilpailijat (yl)'!G169=Pistetaulukko!$H$9,'Vastaukset, kilpailijat (yl)'!G169=Pistetaulukko!$J$9),Pistetaulukko!$H$8,IF(OR('Vastaukset, kilpailijat (yl)'!G169=Pistetaulukko!$G$9,'Vastaukset, kilpailijat (yl)'!G169=Pistetaulukko!$K$9),Pistetaulukko!$G$8,IF(OR('Vastaukset, kilpailijat (yl)'!G169=Pistetaulukko!$F$9,'Vastaukset, kilpailijat (yl)'!G169=Pistetaulukko!$L$9),Pistetaulukko!$F$8,0))))</f>
        <v>0</v>
      </c>
      <c r="H169" s="82">
        <f>IF('Vastaukset, kilpailijat (yl)'!H169=Pistetaulukko!$I$12,Pistetaulukko!$I$11,IF(OR('Vastaukset, kilpailijat (yl)'!H169=Pistetaulukko!$H$12,'Vastaukset, kilpailijat (yl)'!H169=Pistetaulukko!$J$12),Pistetaulukko!$H$11,IF(OR('Vastaukset, kilpailijat (yl)'!H169=Pistetaulukko!$G$12,'Vastaukset, kilpailijat (yl)'!H169=Pistetaulukko!$K$12),Pistetaulukko!$G$11,IF(OR('Vastaukset, kilpailijat (yl)'!H169=Pistetaulukko!$F$12,'Vastaukset, kilpailijat (yl)'!H169=Pistetaulukko!$L$12),Pistetaulukko!$F$11,0))))</f>
        <v>0</v>
      </c>
      <c r="I169" s="82">
        <f>IF('Vastaukset, kilpailijat (yl)'!I169=Pistetaulukko!$I$18,Pistetaulukko!$I$17,0)</f>
        <v>0</v>
      </c>
      <c r="J169" s="82">
        <f>IF('Vastaukset, kilpailijat (yl)'!J169=Pistetaulukko!$I$21,Pistetaulukko!$I$20,IF(OR('Vastaukset, kilpailijat (yl)'!J169=Pistetaulukko!$H$21,'Vastaukset, kilpailijat (yl)'!J169=Pistetaulukko!$J$21),Pistetaulukko!$H$20,IF(OR('Vastaukset, kilpailijat (yl)'!J169=Pistetaulukko!$G$21,'Vastaukset, kilpailijat (yl)'!J169=Pistetaulukko!$K$21),Pistetaulukko!$G$20,IF(OR('Vastaukset, kilpailijat (yl)'!J169=Pistetaulukko!$F$21,'Vastaukset, kilpailijat (yl)'!J169=Pistetaulukko!$L$21),Pistetaulukko!$F$20,0))))</f>
        <v>0</v>
      </c>
      <c r="K169" s="82">
        <f>IF('Vastaukset, kilpailijat (yl)'!K169=Pistetaulukko!$I$24,Pistetaulukko!$I$23,0)</f>
        <v>0</v>
      </c>
      <c r="L169" s="82">
        <f>IF('Vastaukset, kilpailijat (yl)'!L169=Pistetaulukko!$I$27,Pistetaulukko!$I$26,IF(OR('Vastaukset, kilpailijat (yl)'!L169=Pistetaulukko!$H$27,'Vastaukset, kilpailijat (yl)'!L169=Pistetaulukko!$J$27),Pistetaulukko!$H$26,IF(OR('Vastaukset, kilpailijat (yl)'!L169=Pistetaulukko!$G$27,'Vastaukset, kilpailijat (yl)'!L169=Pistetaulukko!$K$27),Pistetaulukko!$G$26,IF(OR('Vastaukset, kilpailijat (yl)'!L169=Pistetaulukko!$F$27,'Vastaukset, kilpailijat (yl)'!L169=Pistetaulukko!$L$27),Pistetaulukko!$F$26,0))))</f>
        <v>0</v>
      </c>
      <c r="M169" s="82">
        <f>IF('Vastaukset, kilpailijat (yl)'!M169=Pistetaulukko!$I$30,Pistetaulukko!$I$29,0)</f>
        <v>0</v>
      </c>
      <c r="N169" s="82">
        <f>IF('Vastaukset, kilpailijat (yl)'!N169=Pistetaulukko!$I$33,Pistetaulukko!$I$32,IF(OR('Vastaukset, kilpailijat (yl)'!N169=Pistetaulukko!$H$33,'Vastaukset, kilpailijat (yl)'!N169=Pistetaulukko!$J$33),Pistetaulukko!$H$32,IF(OR('Vastaukset, kilpailijat (yl)'!N169=Pistetaulukko!$G$33,'Vastaukset, kilpailijat (yl)'!N169=Pistetaulukko!$K$33),Pistetaulukko!$G$32,IF(OR('Vastaukset, kilpailijat (yl)'!N169=Pistetaulukko!$F$33,'Vastaukset, kilpailijat (yl)'!N169=Pistetaulukko!$L$33),Pistetaulukko!$F$32,IF(OR('Vastaukset, kilpailijat (yl)'!N169=Pistetaulukko!$E$33,'Vastaukset, kilpailijat (yl)'!N169=Pistetaulukko!$M$33),Pistetaulukko!$E$32,IF(OR('Vastaukset, kilpailijat (yl)'!N169=Pistetaulukko!$D$33,'Vastaukset, kilpailijat (yl)'!N169=Pistetaulukko!$N$33),Pistetaulukko!$D$32,0))))))</f>
        <v>0</v>
      </c>
      <c r="O169" s="82">
        <f>IF('Vastaukset, kilpailijat (yl)'!O169=Pistetaulukko!$I$36,Pistetaulukko!$I$35,IF(OR('Vastaukset, kilpailijat (yl)'!O169=Pistetaulukko!$H$36,'Vastaukset, kilpailijat (yl)'!O169=Pistetaulukko!$J$36),Pistetaulukko!$H$35,IF(OR('Vastaukset, kilpailijat (yl)'!O169=Pistetaulukko!$G$36,'Vastaukset, kilpailijat (yl)'!O169=Pistetaulukko!$K$36),Pistetaulukko!$G$35,IF(OR('Vastaukset, kilpailijat (yl)'!O169=Pistetaulukko!$F$36,'Vastaukset, kilpailijat (yl)'!O169=Pistetaulukko!$L$36),Pistetaulukko!$F$35,IF(OR('Vastaukset, kilpailijat (yl)'!O169=Pistetaulukko!$E$36,'Vastaukset, kilpailijat (yl)'!O169=Pistetaulukko!$M$36),Pistetaulukko!$E$35,IF(OR('Vastaukset, kilpailijat (yl)'!O169=Pistetaulukko!$D$36,'Vastaukset, kilpailijat (yl)'!O169=Pistetaulukko!$N$36),Pistetaulukko!$D$35,IF(OR('Vastaukset, kilpailijat (yl)'!O169=Pistetaulukko!$C$36,'Vastaukset, kilpailijat (yl)'!O169=Pistetaulukko!$O$36),Pistetaulukko!$C$35,IF(OR('Vastaukset, kilpailijat (yl)'!O169=Pistetaulukko!$B$36,'Vastaukset, kilpailijat (yl)'!O169=Pistetaulukko!$P$36),Pistetaulukko!$B$35,0))))))))</f>
        <v>0</v>
      </c>
      <c r="P169" s="82">
        <f>IF('Vastaukset, kilpailijat (yl)'!P169=Pistetaulukko!$I$39,Pistetaulukko!$I$38,IF(OR('Vastaukset, kilpailijat (yl)'!P169=Pistetaulukko!$H$39,'Vastaukset, kilpailijat (yl)'!P169=Pistetaulukko!$J$39),Pistetaulukko!$H$38,IF(OR('Vastaukset, kilpailijat (yl)'!P169=Pistetaulukko!$G$39,'Vastaukset, kilpailijat (yl)'!P169=Pistetaulukko!$K$39),Pistetaulukko!$G$38,IF(OR('Vastaukset, kilpailijat (yl)'!P169=Pistetaulukko!$F$39,'Vastaukset, kilpailijat (yl)'!P169=Pistetaulukko!$L$39),Pistetaulukko!$F$38,0))))</f>
        <v>0</v>
      </c>
      <c r="Q169" s="82">
        <f>IF('Vastaukset, kilpailijat (yl)'!Q169=Pistetaulukko!$I$42,Pistetaulukko!$I$41,IF(OR('Vastaukset, kilpailijat (yl)'!Q169=Pistetaulukko!$H$42,'Vastaukset, kilpailijat (yl)'!Q169=Pistetaulukko!$J$42),Pistetaulukko!$H$41,IF(OR('Vastaukset, kilpailijat (yl)'!Q169=Pistetaulukko!$G$42,'Vastaukset, kilpailijat (yl)'!Q169=Pistetaulukko!$K$42),Pistetaulukko!$G$41,IF(OR('Vastaukset, kilpailijat (yl)'!Q169=Pistetaulukko!$F$42,'Vastaukset, kilpailijat (yl)'!Q169=Pistetaulukko!$L$42),Pistetaulukko!$F$41,0))))</f>
        <v>0</v>
      </c>
      <c r="R169" s="82">
        <f>IF('Vastaukset, kilpailijat (yl)'!R169=Pistetaulukko!$I$45,Pistetaulukko!$I$44,IF(OR('Vastaukset, kilpailijat (yl)'!R169=Pistetaulukko!$H$45,'Vastaukset, kilpailijat (yl)'!R169=Pistetaulukko!$J$45),Pistetaulukko!$H$44,IF(OR('Vastaukset, kilpailijat (yl)'!R169=Pistetaulukko!$G$45,'Vastaukset, kilpailijat (yl)'!R169=Pistetaulukko!$K$45),Pistetaulukko!$G$44,IF(OR('Vastaukset, kilpailijat (yl)'!R169=Pistetaulukko!$F$45,'Vastaukset, kilpailijat (yl)'!R169=Pistetaulukko!$L$45),Pistetaulukko!$F$44,0))))</f>
        <v>0</v>
      </c>
      <c r="S169" s="82">
        <f>IF('Vastaukset, kilpailijat (yl)'!S169=Pistetaulukko!$I$48,Pistetaulukko!$I$47,IF(OR('Vastaukset, kilpailijat (yl)'!S169=Pistetaulukko!$H$48,'Vastaukset, kilpailijat (yl)'!S169=Pistetaulukko!$J$48),Pistetaulukko!$H$47,IF(OR('Vastaukset, kilpailijat (yl)'!S169=Pistetaulukko!$G$48,'Vastaukset, kilpailijat (yl)'!S169=Pistetaulukko!$K$48),Pistetaulukko!$G$47,IF(OR('Vastaukset, kilpailijat (yl)'!S169=Pistetaulukko!$F$48,'Vastaukset, kilpailijat (yl)'!S169=Pistetaulukko!$L$48),Pistetaulukko!$F$47,0))))</f>
        <v>0</v>
      </c>
      <c r="T169" s="82">
        <f>IF('Vastaukset, kilpailijat (yl)'!T169=Pistetaulukko!$I$51,Pistetaulukko!$I$50,IF(OR('Vastaukset, kilpailijat (yl)'!T169=Pistetaulukko!$H$51,'Vastaukset, kilpailijat (yl)'!T169=Pistetaulukko!$J$51),Pistetaulukko!$H$50,IF(OR('Vastaukset, kilpailijat (yl)'!T169=Pistetaulukko!$G$51,'Vastaukset, kilpailijat (yl)'!T169=Pistetaulukko!$K$51),Pistetaulukko!$G$50,IF(OR('Vastaukset, kilpailijat (yl)'!T169=Pistetaulukko!$F$51,'Vastaukset, kilpailijat (yl)'!T169=Pistetaulukko!$L$51),Pistetaulukko!$F$50,0))))</f>
        <v>0</v>
      </c>
      <c r="U169" s="82">
        <f>IF('Vastaukset, kilpailijat (yl)'!U169=Pistetaulukko!$I$54,Pistetaulukko!$I$53,IF(OR('Vastaukset, kilpailijat (yl)'!U169=Pistetaulukko!$H$54,'Vastaukset, kilpailijat (yl)'!U169=Pistetaulukko!$J$54),Pistetaulukko!$H$53,IF(OR('Vastaukset, kilpailijat (yl)'!U169=Pistetaulukko!$G$54,'Vastaukset, kilpailijat (yl)'!U169=Pistetaulukko!$K$54),Pistetaulukko!$G$53,IF(OR('Vastaukset, kilpailijat (yl)'!U169=Pistetaulukko!$F$54,'Vastaukset, kilpailijat (yl)'!U169=Pistetaulukko!$L$54),Pistetaulukko!$F$53,0))))</f>
        <v>0</v>
      </c>
      <c r="V169" s="82">
        <f>IF('Vastaukset, kilpailijat (yl)'!V169=Pistetaulukko!$I$57,Pistetaulukko!$I$56,IF(OR('Vastaukset, kilpailijat (yl)'!V169=Pistetaulukko!$H$57,'Vastaukset, kilpailijat (yl)'!V169=Pistetaulukko!$J$57),Pistetaulukko!$H$56,IF(OR('Vastaukset, kilpailijat (yl)'!V169=Pistetaulukko!$G$57,'Vastaukset, kilpailijat (yl)'!V169=Pistetaulukko!$K$57),Pistetaulukko!$G$56,IF(OR('Vastaukset, kilpailijat (yl)'!V169=Pistetaulukko!$F$57,'Vastaukset, kilpailijat (yl)'!V169=Pistetaulukko!$L$57),Pistetaulukko!$F$56,0))))</f>
        <v>0</v>
      </c>
      <c r="W169" s="82">
        <f>IF('Vastaukset, kilpailijat (yl)'!W169=Pistetaulukko!$I$60,Pistetaulukko!$I$59,IF(OR('Vastaukset, kilpailijat (yl)'!W169=Pistetaulukko!$H$60,'Vastaukset, kilpailijat (yl)'!W169=Pistetaulukko!$J$60),Pistetaulukko!$H$59,IF(OR('Vastaukset, kilpailijat (yl)'!W169=Pistetaulukko!$G$60,'Vastaukset, kilpailijat (yl)'!W169=Pistetaulukko!$K$60),Pistetaulukko!$G$59,IF(OR('Vastaukset, kilpailijat (yl)'!W169=Pistetaulukko!$F$60,'Vastaukset, kilpailijat (yl)'!W169=Pistetaulukko!$L$60),Pistetaulukko!$F$59,0))))</f>
        <v>0</v>
      </c>
      <c r="X169" s="82">
        <f>IF('Vastaukset, kilpailijat (yl)'!X169=Pistetaulukko!$I$63,Pistetaulukko!$I$62,IF(OR('Vastaukset, kilpailijat (yl)'!X169=Pistetaulukko!$H$63,'Vastaukset, kilpailijat (yl)'!X169=Pistetaulukko!$J$63),Pistetaulukko!$H$62,IF(OR('Vastaukset, kilpailijat (yl)'!X169=Pistetaulukko!$G$63,'Vastaukset, kilpailijat (yl)'!X169=Pistetaulukko!$K$63),Pistetaulukko!$G$62,IF(OR('Vastaukset, kilpailijat (yl)'!X169=Pistetaulukko!$F$63,'Vastaukset, kilpailijat (yl)'!X169=Pistetaulukko!$L$63),Pistetaulukko!$F$62,0))))</f>
        <v>0</v>
      </c>
      <c r="Y169" s="82">
        <f>IF('Vastaukset, kilpailijat (yl)'!Y169=Pistetaulukko!$I$66,Pistetaulukko!$I$65,IF(OR('Vastaukset, kilpailijat (yl)'!Y169=Pistetaulukko!$H$66,'Vastaukset, kilpailijat (yl)'!Y169=Pistetaulukko!$J$66),Pistetaulukko!$H$65,IF(OR('Vastaukset, kilpailijat (yl)'!Y169=Pistetaulukko!$G$66,'Vastaukset, kilpailijat (yl)'!Y169=Pistetaulukko!$K$66),Pistetaulukko!$G$65,IF(OR('Vastaukset, kilpailijat (yl)'!Y169=Pistetaulukko!$F$66,'Vastaukset, kilpailijat (yl)'!Y169=Pistetaulukko!$L$66),Pistetaulukko!$F$65,IF(OR('Vastaukset, kilpailijat (yl)'!Y169=Pistetaulukko!$E$66,'Vastaukset, kilpailijat (yl)'!Y169=Pistetaulukko!$M$66),Pistetaulukko!$E$65,IF(OR('Vastaukset, kilpailijat (yl)'!Y169=Pistetaulukko!$D$66,'Vastaukset, kilpailijat (yl)'!Y169=Pistetaulukko!$N$66),Pistetaulukko!$D$65,0))))))</f>
        <v>0</v>
      </c>
      <c r="Z169" s="82">
        <f>IF('Vastaukset, kilpailijat (yl)'!Z169=Pistetaulukko!$I$69,Pistetaulukko!$I$68,IF(OR('Vastaukset, kilpailijat (yl)'!Z169=Pistetaulukko!$H$69,'Vastaukset, kilpailijat (yl)'!Z169=Pistetaulukko!$J$69),Pistetaulukko!$H$68,IF(OR('Vastaukset, kilpailijat (yl)'!Z169=Pistetaulukko!$G$69,'Vastaukset, kilpailijat (yl)'!Z169=Pistetaulukko!$K$69),Pistetaulukko!$G$68,IF(OR('Vastaukset, kilpailijat (yl)'!Z169=Pistetaulukko!$F$69,'Vastaukset, kilpailijat (yl)'!Z169=Pistetaulukko!$L$69),Pistetaulukko!$F$68,IF(OR('Vastaukset, kilpailijat (yl)'!Z169=Pistetaulukko!$E$69,'Vastaukset, kilpailijat (yl)'!Z169=Pistetaulukko!$M$69),Pistetaulukko!$E$68,IF(OR('Vastaukset, kilpailijat (yl)'!Z169=Pistetaulukko!$D$69,'Vastaukset, kilpailijat (yl)'!Z169=Pistetaulukko!$N$69),Pistetaulukko!$D$68,0))))))</f>
        <v>0</v>
      </c>
      <c r="AA169" s="4">
        <f t="shared" si="10"/>
        <v>0</v>
      </c>
      <c r="AB169" s="34">
        <f>'Vastaukset, kilpailijat (yl)'!AD169</f>
        <v>0</v>
      </c>
      <c r="AC169" s="125">
        <f>'Vastaukset, kilpailijat (yl)'!AC169</f>
        <v>0</v>
      </c>
      <c r="AD169" s="35">
        <f t="shared" si="11"/>
        <v>-4.1666666666666664E-2</v>
      </c>
      <c r="AE169" s="111">
        <f t="shared" si="12"/>
        <v>0</v>
      </c>
      <c r="AF169" s="109">
        <f t="shared" si="13"/>
        <v>0</v>
      </c>
      <c r="AG169" s="115">
        <f>'Suunnistus (yl)'!I169</f>
        <v>160</v>
      </c>
      <c r="AH169" s="107">
        <f t="shared" si="14"/>
        <v>160</v>
      </c>
      <c r="AI169" s="12"/>
    </row>
    <row r="170" spans="1:35" x14ac:dyDescent="0.3">
      <c r="A170" s="7">
        <f>'Vastaukset, kilpailijat (yl)'!A170</f>
        <v>0</v>
      </c>
      <c r="B170" s="56">
        <f>'Vastaukset, kilpailijat (yl)'!B170</f>
        <v>0</v>
      </c>
      <c r="C170" s="6">
        <f>'Vastaukset, kilpailijat (yl)'!C170</f>
        <v>0</v>
      </c>
      <c r="D170" s="6">
        <f>'Vastaukset, kilpailijat (yl)'!D170</f>
        <v>0</v>
      </c>
      <c r="E170" s="82">
        <f>IF('Vastaukset, kilpailijat (yl)'!E170=Pistetaulukko!$I$3,Pistetaulukko!$I$2,0)</f>
        <v>0</v>
      </c>
      <c r="F170" s="82">
        <f>IF('Vastaukset, kilpailijat (yl)'!F170=Pistetaulukko!$I$6,Pistetaulukko!$I$5,IF(OR('Vastaukset, kilpailijat (yl)'!F170=Pistetaulukko!$H$6,'Vastaukset, kilpailijat (yl)'!F170=Pistetaulukko!$J$6),Pistetaulukko!$H$5,IF(OR('Vastaukset, kilpailijat (yl)'!F170=Pistetaulukko!$G$6,'Vastaukset, kilpailijat (yl)'!F170=Pistetaulukko!$K$6),Pistetaulukko!$G$5,IF(OR('Vastaukset, kilpailijat (yl)'!F170=Pistetaulukko!$F$6,'Vastaukset, kilpailijat (yl)'!F170=Pistetaulukko!$L$6),Pistetaulukko!$F$5,0))))</f>
        <v>0</v>
      </c>
      <c r="G170" s="82">
        <f>IF('Vastaukset, kilpailijat (yl)'!G170=Pistetaulukko!$I$9,Pistetaulukko!$I$8,IF(OR('Vastaukset, kilpailijat (yl)'!G170=Pistetaulukko!$H$9,'Vastaukset, kilpailijat (yl)'!G170=Pistetaulukko!$J$9),Pistetaulukko!$H$8,IF(OR('Vastaukset, kilpailijat (yl)'!G170=Pistetaulukko!$G$9,'Vastaukset, kilpailijat (yl)'!G170=Pistetaulukko!$K$9),Pistetaulukko!$G$8,IF(OR('Vastaukset, kilpailijat (yl)'!G170=Pistetaulukko!$F$9,'Vastaukset, kilpailijat (yl)'!G170=Pistetaulukko!$L$9),Pistetaulukko!$F$8,0))))</f>
        <v>0</v>
      </c>
      <c r="H170" s="82">
        <f>IF('Vastaukset, kilpailijat (yl)'!H170=Pistetaulukko!$I$12,Pistetaulukko!$I$11,IF(OR('Vastaukset, kilpailijat (yl)'!H170=Pistetaulukko!$H$12,'Vastaukset, kilpailijat (yl)'!H170=Pistetaulukko!$J$12),Pistetaulukko!$H$11,IF(OR('Vastaukset, kilpailijat (yl)'!H170=Pistetaulukko!$G$12,'Vastaukset, kilpailijat (yl)'!H170=Pistetaulukko!$K$12),Pistetaulukko!$G$11,IF(OR('Vastaukset, kilpailijat (yl)'!H170=Pistetaulukko!$F$12,'Vastaukset, kilpailijat (yl)'!H170=Pistetaulukko!$L$12),Pistetaulukko!$F$11,0))))</f>
        <v>0</v>
      </c>
      <c r="I170" s="82">
        <f>IF('Vastaukset, kilpailijat (yl)'!I170=Pistetaulukko!$I$18,Pistetaulukko!$I$17,0)</f>
        <v>0</v>
      </c>
      <c r="J170" s="82">
        <f>IF('Vastaukset, kilpailijat (yl)'!J170=Pistetaulukko!$I$21,Pistetaulukko!$I$20,IF(OR('Vastaukset, kilpailijat (yl)'!J170=Pistetaulukko!$H$21,'Vastaukset, kilpailijat (yl)'!J170=Pistetaulukko!$J$21),Pistetaulukko!$H$20,IF(OR('Vastaukset, kilpailijat (yl)'!J170=Pistetaulukko!$G$21,'Vastaukset, kilpailijat (yl)'!J170=Pistetaulukko!$K$21),Pistetaulukko!$G$20,IF(OR('Vastaukset, kilpailijat (yl)'!J170=Pistetaulukko!$F$21,'Vastaukset, kilpailijat (yl)'!J170=Pistetaulukko!$L$21),Pistetaulukko!$F$20,0))))</f>
        <v>0</v>
      </c>
      <c r="K170" s="82">
        <f>IF('Vastaukset, kilpailijat (yl)'!K170=Pistetaulukko!$I$24,Pistetaulukko!$I$23,0)</f>
        <v>0</v>
      </c>
      <c r="L170" s="82">
        <f>IF('Vastaukset, kilpailijat (yl)'!L170=Pistetaulukko!$I$27,Pistetaulukko!$I$26,IF(OR('Vastaukset, kilpailijat (yl)'!L170=Pistetaulukko!$H$27,'Vastaukset, kilpailijat (yl)'!L170=Pistetaulukko!$J$27),Pistetaulukko!$H$26,IF(OR('Vastaukset, kilpailijat (yl)'!L170=Pistetaulukko!$G$27,'Vastaukset, kilpailijat (yl)'!L170=Pistetaulukko!$K$27),Pistetaulukko!$G$26,IF(OR('Vastaukset, kilpailijat (yl)'!L170=Pistetaulukko!$F$27,'Vastaukset, kilpailijat (yl)'!L170=Pistetaulukko!$L$27),Pistetaulukko!$F$26,0))))</f>
        <v>0</v>
      </c>
      <c r="M170" s="82">
        <f>IF('Vastaukset, kilpailijat (yl)'!M170=Pistetaulukko!$I$30,Pistetaulukko!$I$29,0)</f>
        <v>0</v>
      </c>
      <c r="N170" s="82">
        <f>IF('Vastaukset, kilpailijat (yl)'!N170=Pistetaulukko!$I$33,Pistetaulukko!$I$32,IF(OR('Vastaukset, kilpailijat (yl)'!N170=Pistetaulukko!$H$33,'Vastaukset, kilpailijat (yl)'!N170=Pistetaulukko!$J$33),Pistetaulukko!$H$32,IF(OR('Vastaukset, kilpailijat (yl)'!N170=Pistetaulukko!$G$33,'Vastaukset, kilpailijat (yl)'!N170=Pistetaulukko!$K$33),Pistetaulukko!$G$32,IF(OR('Vastaukset, kilpailijat (yl)'!N170=Pistetaulukko!$F$33,'Vastaukset, kilpailijat (yl)'!N170=Pistetaulukko!$L$33),Pistetaulukko!$F$32,IF(OR('Vastaukset, kilpailijat (yl)'!N170=Pistetaulukko!$E$33,'Vastaukset, kilpailijat (yl)'!N170=Pistetaulukko!$M$33),Pistetaulukko!$E$32,IF(OR('Vastaukset, kilpailijat (yl)'!N170=Pistetaulukko!$D$33,'Vastaukset, kilpailijat (yl)'!N170=Pistetaulukko!$N$33),Pistetaulukko!$D$32,0))))))</f>
        <v>0</v>
      </c>
      <c r="O170" s="82">
        <f>IF('Vastaukset, kilpailijat (yl)'!O170=Pistetaulukko!$I$36,Pistetaulukko!$I$35,IF(OR('Vastaukset, kilpailijat (yl)'!O170=Pistetaulukko!$H$36,'Vastaukset, kilpailijat (yl)'!O170=Pistetaulukko!$J$36),Pistetaulukko!$H$35,IF(OR('Vastaukset, kilpailijat (yl)'!O170=Pistetaulukko!$G$36,'Vastaukset, kilpailijat (yl)'!O170=Pistetaulukko!$K$36),Pistetaulukko!$G$35,IF(OR('Vastaukset, kilpailijat (yl)'!O170=Pistetaulukko!$F$36,'Vastaukset, kilpailijat (yl)'!O170=Pistetaulukko!$L$36),Pistetaulukko!$F$35,IF(OR('Vastaukset, kilpailijat (yl)'!O170=Pistetaulukko!$E$36,'Vastaukset, kilpailijat (yl)'!O170=Pistetaulukko!$M$36),Pistetaulukko!$E$35,IF(OR('Vastaukset, kilpailijat (yl)'!O170=Pistetaulukko!$D$36,'Vastaukset, kilpailijat (yl)'!O170=Pistetaulukko!$N$36),Pistetaulukko!$D$35,IF(OR('Vastaukset, kilpailijat (yl)'!O170=Pistetaulukko!$C$36,'Vastaukset, kilpailijat (yl)'!O170=Pistetaulukko!$O$36),Pistetaulukko!$C$35,IF(OR('Vastaukset, kilpailijat (yl)'!O170=Pistetaulukko!$B$36,'Vastaukset, kilpailijat (yl)'!O170=Pistetaulukko!$P$36),Pistetaulukko!$B$35,0))))))))</f>
        <v>0</v>
      </c>
      <c r="P170" s="82">
        <f>IF('Vastaukset, kilpailijat (yl)'!P170=Pistetaulukko!$I$39,Pistetaulukko!$I$38,IF(OR('Vastaukset, kilpailijat (yl)'!P170=Pistetaulukko!$H$39,'Vastaukset, kilpailijat (yl)'!P170=Pistetaulukko!$J$39),Pistetaulukko!$H$38,IF(OR('Vastaukset, kilpailijat (yl)'!P170=Pistetaulukko!$G$39,'Vastaukset, kilpailijat (yl)'!P170=Pistetaulukko!$K$39),Pistetaulukko!$G$38,IF(OR('Vastaukset, kilpailijat (yl)'!P170=Pistetaulukko!$F$39,'Vastaukset, kilpailijat (yl)'!P170=Pistetaulukko!$L$39),Pistetaulukko!$F$38,0))))</f>
        <v>0</v>
      </c>
      <c r="Q170" s="82">
        <f>IF('Vastaukset, kilpailijat (yl)'!Q170=Pistetaulukko!$I$42,Pistetaulukko!$I$41,IF(OR('Vastaukset, kilpailijat (yl)'!Q170=Pistetaulukko!$H$42,'Vastaukset, kilpailijat (yl)'!Q170=Pistetaulukko!$J$42),Pistetaulukko!$H$41,IF(OR('Vastaukset, kilpailijat (yl)'!Q170=Pistetaulukko!$G$42,'Vastaukset, kilpailijat (yl)'!Q170=Pistetaulukko!$K$42),Pistetaulukko!$G$41,IF(OR('Vastaukset, kilpailijat (yl)'!Q170=Pistetaulukko!$F$42,'Vastaukset, kilpailijat (yl)'!Q170=Pistetaulukko!$L$42),Pistetaulukko!$F$41,0))))</f>
        <v>0</v>
      </c>
      <c r="R170" s="82">
        <f>IF('Vastaukset, kilpailijat (yl)'!R170=Pistetaulukko!$I$45,Pistetaulukko!$I$44,IF(OR('Vastaukset, kilpailijat (yl)'!R170=Pistetaulukko!$H$45,'Vastaukset, kilpailijat (yl)'!R170=Pistetaulukko!$J$45),Pistetaulukko!$H$44,IF(OR('Vastaukset, kilpailijat (yl)'!R170=Pistetaulukko!$G$45,'Vastaukset, kilpailijat (yl)'!R170=Pistetaulukko!$K$45),Pistetaulukko!$G$44,IF(OR('Vastaukset, kilpailijat (yl)'!R170=Pistetaulukko!$F$45,'Vastaukset, kilpailijat (yl)'!R170=Pistetaulukko!$L$45),Pistetaulukko!$F$44,0))))</f>
        <v>0</v>
      </c>
      <c r="S170" s="82">
        <f>IF('Vastaukset, kilpailijat (yl)'!S170=Pistetaulukko!$I$48,Pistetaulukko!$I$47,IF(OR('Vastaukset, kilpailijat (yl)'!S170=Pistetaulukko!$H$48,'Vastaukset, kilpailijat (yl)'!S170=Pistetaulukko!$J$48),Pistetaulukko!$H$47,IF(OR('Vastaukset, kilpailijat (yl)'!S170=Pistetaulukko!$G$48,'Vastaukset, kilpailijat (yl)'!S170=Pistetaulukko!$K$48),Pistetaulukko!$G$47,IF(OR('Vastaukset, kilpailijat (yl)'!S170=Pistetaulukko!$F$48,'Vastaukset, kilpailijat (yl)'!S170=Pistetaulukko!$L$48),Pistetaulukko!$F$47,0))))</f>
        <v>0</v>
      </c>
      <c r="T170" s="82">
        <f>IF('Vastaukset, kilpailijat (yl)'!T170=Pistetaulukko!$I$51,Pistetaulukko!$I$50,IF(OR('Vastaukset, kilpailijat (yl)'!T170=Pistetaulukko!$H$51,'Vastaukset, kilpailijat (yl)'!T170=Pistetaulukko!$J$51),Pistetaulukko!$H$50,IF(OR('Vastaukset, kilpailijat (yl)'!T170=Pistetaulukko!$G$51,'Vastaukset, kilpailijat (yl)'!T170=Pistetaulukko!$K$51),Pistetaulukko!$G$50,IF(OR('Vastaukset, kilpailijat (yl)'!T170=Pistetaulukko!$F$51,'Vastaukset, kilpailijat (yl)'!T170=Pistetaulukko!$L$51),Pistetaulukko!$F$50,0))))</f>
        <v>0</v>
      </c>
      <c r="U170" s="82">
        <f>IF('Vastaukset, kilpailijat (yl)'!U170=Pistetaulukko!$I$54,Pistetaulukko!$I$53,IF(OR('Vastaukset, kilpailijat (yl)'!U170=Pistetaulukko!$H$54,'Vastaukset, kilpailijat (yl)'!U170=Pistetaulukko!$J$54),Pistetaulukko!$H$53,IF(OR('Vastaukset, kilpailijat (yl)'!U170=Pistetaulukko!$G$54,'Vastaukset, kilpailijat (yl)'!U170=Pistetaulukko!$K$54),Pistetaulukko!$G$53,IF(OR('Vastaukset, kilpailijat (yl)'!U170=Pistetaulukko!$F$54,'Vastaukset, kilpailijat (yl)'!U170=Pistetaulukko!$L$54),Pistetaulukko!$F$53,0))))</f>
        <v>0</v>
      </c>
      <c r="V170" s="82">
        <f>IF('Vastaukset, kilpailijat (yl)'!V170=Pistetaulukko!$I$57,Pistetaulukko!$I$56,IF(OR('Vastaukset, kilpailijat (yl)'!V170=Pistetaulukko!$H$57,'Vastaukset, kilpailijat (yl)'!V170=Pistetaulukko!$J$57),Pistetaulukko!$H$56,IF(OR('Vastaukset, kilpailijat (yl)'!V170=Pistetaulukko!$G$57,'Vastaukset, kilpailijat (yl)'!V170=Pistetaulukko!$K$57),Pistetaulukko!$G$56,IF(OR('Vastaukset, kilpailijat (yl)'!V170=Pistetaulukko!$F$57,'Vastaukset, kilpailijat (yl)'!V170=Pistetaulukko!$L$57),Pistetaulukko!$F$56,0))))</f>
        <v>0</v>
      </c>
      <c r="W170" s="82">
        <f>IF('Vastaukset, kilpailijat (yl)'!W170=Pistetaulukko!$I$60,Pistetaulukko!$I$59,IF(OR('Vastaukset, kilpailijat (yl)'!W170=Pistetaulukko!$H$60,'Vastaukset, kilpailijat (yl)'!W170=Pistetaulukko!$J$60),Pistetaulukko!$H$59,IF(OR('Vastaukset, kilpailijat (yl)'!W170=Pistetaulukko!$G$60,'Vastaukset, kilpailijat (yl)'!W170=Pistetaulukko!$K$60),Pistetaulukko!$G$59,IF(OR('Vastaukset, kilpailijat (yl)'!W170=Pistetaulukko!$F$60,'Vastaukset, kilpailijat (yl)'!W170=Pistetaulukko!$L$60),Pistetaulukko!$F$59,0))))</f>
        <v>0</v>
      </c>
      <c r="X170" s="82">
        <f>IF('Vastaukset, kilpailijat (yl)'!X170=Pistetaulukko!$I$63,Pistetaulukko!$I$62,IF(OR('Vastaukset, kilpailijat (yl)'!X170=Pistetaulukko!$H$63,'Vastaukset, kilpailijat (yl)'!X170=Pistetaulukko!$J$63),Pistetaulukko!$H$62,IF(OR('Vastaukset, kilpailijat (yl)'!X170=Pistetaulukko!$G$63,'Vastaukset, kilpailijat (yl)'!X170=Pistetaulukko!$K$63),Pistetaulukko!$G$62,IF(OR('Vastaukset, kilpailijat (yl)'!X170=Pistetaulukko!$F$63,'Vastaukset, kilpailijat (yl)'!X170=Pistetaulukko!$L$63),Pistetaulukko!$F$62,0))))</f>
        <v>0</v>
      </c>
      <c r="Y170" s="82">
        <f>IF('Vastaukset, kilpailijat (yl)'!Y170=Pistetaulukko!$I$66,Pistetaulukko!$I$65,IF(OR('Vastaukset, kilpailijat (yl)'!Y170=Pistetaulukko!$H$66,'Vastaukset, kilpailijat (yl)'!Y170=Pistetaulukko!$J$66),Pistetaulukko!$H$65,IF(OR('Vastaukset, kilpailijat (yl)'!Y170=Pistetaulukko!$G$66,'Vastaukset, kilpailijat (yl)'!Y170=Pistetaulukko!$K$66),Pistetaulukko!$G$65,IF(OR('Vastaukset, kilpailijat (yl)'!Y170=Pistetaulukko!$F$66,'Vastaukset, kilpailijat (yl)'!Y170=Pistetaulukko!$L$66),Pistetaulukko!$F$65,IF(OR('Vastaukset, kilpailijat (yl)'!Y170=Pistetaulukko!$E$66,'Vastaukset, kilpailijat (yl)'!Y170=Pistetaulukko!$M$66),Pistetaulukko!$E$65,IF(OR('Vastaukset, kilpailijat (yl)'!Y170=Pistetaulukko!$D$66,'Vastaukset, kilpailijat (yl)'!Y170=Pistetaulukko!$N$66),Pistetaulukko!$D$65,0))))))</f>
        <v>0</v>
      </c>
      <c r="Z170" s="82">
        <f>IF('Vastaukset, kilpailijat (yl)'!Z170=Pistetaulukko!$I$69,Pistetaulukko!$I$68,IF(OR('Vastaukset, kilpailijat (yl)'!Z170=Pistetaulukko!$H$69,'Vastaukset, kilpailijat (yl)'!Z170=Pistetaulukko!$J$69),Pistetaulukko!$H$68,IF(OR('Vastaukset, kilpailijat (yl)'!Z170=Pistetaulukko!$G$69,'Vastaukset, kilpailijat (yl)'!Z170=Pistetaulukko!$K$69),Pistetaulukko!$G$68,IF(OR('Vastaukset, kilpailijat (yl)'!Z170=Pistetaulukko!$F$69,'Vastaukset, kilpailijat (yl)'!Z170=Pistetaulukko!$L$69),Pistetaulukko!$F$68,IF(OR('Vastaukset, kilpailijat (yl)'!Z170=Pistetaulukko!$E$69,'Vastaukset, kilpailijat (yl)'!Z170=Pistetaulukko!$M$69),Pistetaulukko!$E$68,IF(OR('Vastaukset, kilpailijat (yl)'!Z170=Pistetaulukko!$D$69,'Vastaukset, kilpailijat (yl)'!Z170=Pistetaulukko!$N$69),Pistetaulukko!$D$68,0))))))</f>
        <v>0</v>
      </c>
      <c r="AA170" s="4">
        <f t="shared" si="10"/>
        <v>0</v>
      </c>
      <c r="AB170" s="34">
        <f>'Vastaukset, kilpailijat (yl)'!AD170</f>
        <v>0</v>
      </c>
      <c r="AC170" s="125">
        <f>'Vastaukset, kilpailijat (yl)'!AC170</f>
        <v>0</v>
      </c>
      <c r="AD170" s="35">
        <f t="shared" si="11"/>
        <v>-4.1666666666666664E-2</v>
      </c>
      <c r="AE170" s="111">
        <f t="shared" si="12"/>
        <v>0</v>
      </c>
      <c r="AF170" s="109">
        <f t="shared" si="13"/>
        <v>0</v>
      </c>
      <c r="AG170" s="115">
        <f>'Suunnistus (yl)'!I170</f>
        <v>160</v>
      </c>
      <c r="AH170" s="107">
        <f t="shared" si="14"/>
        <v>160</v>
      </c>
      <c r="AI170" s="12"/>
    </row>
    <row r="171" spans="1:35" x14ac:dyDescent="0.3">
      <c r="A171" s="7">
        <f>'Vastaukset, kilpailijat (yl)'!A171</f>
        <v>0</v>
      </c>
      <c r="B171" s="56">
        <f>'Vastaukset, kilpailijat (yl)'!B171</f>
        <v>0</v>
      </c>
      <c r="C171" s="6">
        <f>'Vastaukset, kilpailijat (yl)'!C171</f>
        <v>0</v>
      </c>
      <c r="D171" s="6">
        <f>'Vastaukset, kilpailijat (yl)'!D171</f>
        <v>0</v>
      </c>
      <c r="E171" s="82">
        <f>IF('Vastaukset, kilpailijat (yl)'!E171=Pistetaulukko!$I$3,Pistetaulukko!$I$2,0)</f>
        <v>0</v>
      </c>
      <c r="F171" s="82">
        <f>IF('Vastaukset, kilpailijat (yl)'!F171=Pistetaulukko!$I$6,Pistetaulukko!$I$5,IF(OR('Vastaukset, kilpailijat (yl)'!F171=Pistetaulukko!$H$6,'Vastaukset, kilpailijat (yl)'!F171=Pistetaulukko!$J$6),Pistetaulukko!$H$5,IF(OR('Vastaukset, kilpailijat (yl)'!F171=Pistetaulukko!$G$6,'Vastaukset, kilpailijat (yl)'!F171=Pistetaulukko!$K$6),Pistetaulukko!$G$5,IF(OR('Vastaukset, kilpailijat (yl)'!F171=Pistetaulukko!$F$6,'Vastaukset, kilpailijat (yl)'!F171=Pistetaulukko!$L$6),Pistetaulukko!$F$5,0))))</f>
        <v>0</v>
      </c>
      <c r="G171" s="82">
        <f>IF('Vastaukset, kilpailijat (yl)'!G171=Pistetaulukko!$I$9,Pistetaulukko!$I$8,IF(OR('Vastaukset, kilpailijat (yl)'!G171=Pistetaulukko!$H$9,'Vastaukset, kilpailijat (yl)'!G171=Pistetaulukko!$J$9),Pistetaulukko!$H$8,IF(OR('Vastaukset, kilpailijat (yl)'!G171=Pistetaulukko!$G$9,'Vastaukset, kilpailijat (yl)'!G171=Pistetaulukko!$K$9),Pistetaulukko!$G$8,IF(OR('Vastaukset, kilpailijat (yl)'!G171=Pistetaulukko!$F$9,'Vastaukset, kilpailijat (yl)'!G171=Pistetaulukko!$L$9),Pistetaulukko!$F$8,0))))</f>
        <v>0</v>
      </c>
      <c r="H171" s="82">
        <f>IF('Vastaukset, kilpailijat (yl)'!H171=Pistetaulukko!$I$12,Pistetaulukko!$I$11,IF(OR('Vastaukset, kilpailijat (yl)'!H171=Pistetaulukko!$H$12,'Vastaukset, kilpailijat (yl)'!H171=Pistetaulukko!$J$12),Pistetaulukko!$H$11,IF(OR('Vastaukset, kilpailijat (yl)'!H171=Pistetaulukko!$G$12,'Vastaukset, kilpailijat (yl)'!H171=Pistetaulukko!$K$12),Pistetaulukko!$G$11,IF(OR('Vastaukset, kilpailijat (yl)'!H171=Pistetaulukko!$F$12,'Vastaukset, kilpailijat (yl)'!H171=Pistetaulukko!$L$12),Pistetaulukko!$F$11,0))))</f>
        <v>0</v>
      </c>
      <c r="I171" s="82">
        <f>IF('Vastaukset, kilpailijat (yl)'!I171=Pistetaulukko!$I$18,Pistetaulukko!$I$17,0)</f>
        <v>0</v>
      </c>
      <c r="J171" s="82">
        <f>IF('Vastaukset, kilpailijat (yl)'!J171=Pistetaulukko!$I$21,Pistetaulukko!$I$20,IF(OR('Vastaukset, kilpailijat (yl)'!J171=Pistetaulukko!$H$21,'Vastaukset, kilpailijat (yl)'!J171=Pistetaulukko!$J$21),Pistetaulukko!$H$20,IF(OR('Vastaukset, kilpailijat (yl)'!J171=Pistetaulukko!$G$21,'Vastaukset, kilpailijat (yl)'!J171=Pistetaulukko!$K$21),Pistetaulukko!$G$20,IF(OR('Vastaukset, kilpailijat (yl)'!J171=Pistetaulukko!$F$21,'Vastaukset, kilpailijat (yl)'!J171=Pistetaulukko!$L$21),Pistetaulukko!$F$20,0))))</f>
        <v>0</v>
      </c>
      <c r="K171" s="82">
        <f>IF('Vastaukset, kilpailijat (yl)'!K171=Pistetaulukko!$I$24,Pistetaulukko!$I$23,0)</f>
        <v>0</v>
      </c>
      <c r="L171" s="82">
        <f>IF('Vastaukset, kilpailijat (yl)'!L171=Pistetaulukko!$I$27,Pistetaulukko!$I$26,IF(OR('Vastaukset, kilpailijat (yl)'!L171=Pistetaulukko!$H$27,'Vastaukset, kilpailijat (yl)'!L171=Pistetaulukko!$J$27),Pistetaulukko!$H$26,IF(OR('Vastaukset, kilpailijat (yl)'!L171=Pistetaulukko!$G$27,'Vastaukset, kilpailijat (yl)'!L171=Pistetaulukko!$K$27),Pistetaulukko!$G$26,IF(OR('Vastaukset, kilpailijat (yl)'!L171=Pistetaulukko!$F$27,'Vastaukset, kilpailijat (yl)'!L171=Pistetaulukko!$L$27),Pistetaulukko!$F$26,0))))</f>
        <v>0</v>
      </c>
      <c r="M171" s="82">
        <f>IF('Vastaukset, kilpailijat (yl)'!M171=Pistetaulukko!$I$30,Pistetaulukko!$I$29,0)</f>
        <v>0</v>
      </c>
      <c r="N171" s="82">
        <f>IF('Vastaukset, kilpailijat (yl)'!N171=Pistetaulukko!$I$33,Pistetaulukko!$I$32,IF(OR('Vastaukset, kilpailijat (yl)'!N171=Pistetaulukko!$H$33,'Vastaukset, kilpailijat (yl)'!N171=Pistetaulukko!$J$33),Pistetaulukko!$H$32,IF(OR('Vastaukset, kilpailijat (yl)'!N171=Pistetaulukko!$G$33,'Vastaukset, kilpailijat (yl)'!N171=Pistetaulukko!$K$33),Pistetaulukko!$G$32,IF(OR('Vastaukset, kilpailijat (yl)'!N171=Pistetaulukko!$F$33,'Vastaukset, kilpailijat (yl)'!N171=Pistetaulukko!$L$33),Pistetaulukko!$F$32,IF(OR('Vastaukset, kilpailijat (yl)'!N171=Pistetaulukko!$E$33,'Vastaukset, kilpailijat (yl)'!N171=Pistetaulukko!$M$33),Pistetaulukko!$E$32,IF(OR('Vastaukset, kilpailijat (yl)'!N171=Pistetaulukko!$D$33,'Vastaukset, kilpailijat (yl)'!N171=Pistetaulukko!$N$33),Pistetaulukko!$D$32,0))))))</f>
        <v>0</v>
      </c>
      <c r="O171" s="82">
        <f>IF('Vastaukset, kilpailijat (yl)'!O171=Pistetaulukko!$I$36,Pistetaulukko!$I$35,IF(OR('Vastaukset, kilpailijat (yl)'!O171=Pistetaulukko!$H$36,'Vastaukset, kilpailijat (yl)'!O171=Pistetaulukko!$J$36),Pistetaulukko!$H$35,IF(OR('Vastaukset, kilpailijat (yl)'!O171=Pistetaulukko!$G$36,'Vastaukset, kilpailijat (yl)'!O171=Pistetaulukko!$K$36),Pistetaulukko!$G$35,IF(OR('Vastaukset, kilpailijat (yl)'!O171=Pistetaulukko!$F$36,'Vastaukset, kilpailijat (yl)'!O171=Pistetaulukko!$L$36),Pistetaulukko!$F$35,IF(OR('Vastaukset, kilpailijat (yl)'!O171=Pistetaulukko!$E$36,'Vastaukset, kilpailijat (yl)'!O171=Pistetaulukko!$M$36),Pistetaulukko!$E$35,IF(OR('Vastaukset, kilpailijat (yl)'!O171=Pistetaulukko!$D$36,'Vastaukset, kilpailijat (yl)'!O171=Pistetaulukko!$N$36),Pistetaulukko!$D$35,IF(OR('Vastaukset, kilpailijat (yl)'!O171=Pistetaulukko!$C$36,'Vastaukset, kilpailijat (yl)'!O171=Pistetaulukko!$O$36),Pistetaulukko!$C$35,IF(OR('Vastaukset, kilpailijat (yl)'!O171=Pistetaulukko!$B$36,'Vastaukset, kilpailijat (yl)'!O171=Pistetaulukko!$P$36),Pistetaulukko!$B$35,0))))))))</f>
        <v>0</v>
      </c>
      <c r="P171" s="82">
        <f>IF('Vastaukset, kilpailijat (yl)'!P171=Pistetaulukko!$I$39,Pistetaulukko!$I$38,IF(OR('Vastaukset, kilpailijat (yl)'!P171=Pistetaulukko!$H$39,'Vastaukset, kilpailijat (yl)'!P171=Pistetaulukko!$J$39),Pistetaulukko!$H$38,IF(OR('Vastaukset, kilpailijat (yl)'!P171=Pistetaulukko!$G$39,'Vastaukset, kilpailijat (yl)'!P171=Pistetaulukko!$K$39),Pistetaulukko!$G$38,IF(OR('Vastaukset, kilpailijat (yl)'!P171=Pistetaulukko!$F$39,'Vastaukset, kilpailijat (yl)'!P171=Pistetaulukko!$L$39),Pistetaulukko!$F$38,0))))</f>
        <v>0</v>
      </c>
      <c r="Q171" s="82">
        <f>IF('Vastaukset, kilpailijat (yl)'!Q171=Pistetaulukko!$I$42,Pistetaulukko!$I$41,IF(OR('Vastaukset, kilpailijat (yl)'!Q171=Pistetaulukko!$H$42,'Vastaukset, kilpailijat (yl)'!Q171=Pistetaulukko!$J$42),Pistetaulukko!$H$41,IF(OR('Vastaukset, kilpailijat (yl)'!Q171=Pistetaulukko!$G$42,'Vastaukset, kilpailijat (yl)'!Q171=Pistetaulukko!$K$42),Pistetaulukko!$G$41,IF(OR('Vastaukset, kilpailijat (yl)'!Q171=Pistetaulukko!$F$42,'Vastaukset, kilpailijat (yl)'!Q171=Pistetaulukko!$L$42),Pistetaulukko!$F$41,0))))</f>
        <v>0</v>
      </c>
      <c r="R171" s="82">
        <f>IF('Vastaukset, kilpailijat (yl)'!R171=Pistetaulukko!$I$45,Pistetaulukko!$I$44,IF(OR('Vastaukset, kilpailijat (yl)'!R171=Pistetaulukko!$H$45,'Vastaukset, kilpailijat (yl)'!R171=Pistetaulukko!$J$45),Pistetaulukko!$H$44,IF(OR('Vastaukset, kilpailijat (yl)'!R171=Pistetaulukko!$G$45,'Vastaukset, kilpailijat (yl)'!R171=Pistetaulukko!$K$45),Pistetaulukko!$G$44,IF(OR('Vastaukset, kilpailijat (yl)'!R171=Pistetaulukko!$F$45,'Vastaukset, kilpailijat (yl)'!R171=Pistetaulukko!$L$45),Pistetaulukko!$F$44,0))))</f>
        <v>0</v>
      </c>
      <c r="S171" s="82">
        <f>IF('Vastaukset, kilpailijat (yl)'!S171=Pistetaulukko!$I$48,Pistetaulukko!$I$47,IF(OR('Vastaukset, kilpailijat (yl)'!S171=Pistetaulukko!$H$48,'Vastaukset, kilpailijat (yl)'!S171=Pistetaulukko!$J$48),Pistetaulukko!$H$47,IF(OR('Vastaukset, kilpailijat (yl)'!S171=Pistetaulukko!$G$48,'Vastaukset, kilpailijat (yl)'!S171=Pistetaulukko!$K$48),Pistetaulukko!$G$47,IF(OR('Vastaukset, kilpailijat (yl)'!S171=Pistetaulukko!$F$48,'Vastaukset, kilpailijat (yl)'!S171=Pistetaulukko!$L$48),Pistetaulukko!$F$47,0))))</f>
        <v>0</v>
      </c>
      <c r="T171" s="82">
        <f>IF('Vastaukset, kilpailijat (yl)'!T171=Pistetaulukko!$I$51,Pistetaulukko!$I$50,IF(OR('Vastaukset, kilpailijat (yl)'!T171=Pistetaulukko!$H$51,'Vastaukset, kilpailijat (yl)'!T171=Pistetaulukko!$J$51),Pistetaulukko!$H$50,IF(OR('Vastaukset, kilpailijat (yl)'!T171=Pistetaulukko!$G$51,'Vastaukset, kilpailijat (yl)'!T171=Pistetaulukko!$K$51),Pistetaulukko!$G$50,IF(OR('Vastaukset, kilpailijat (yl)'!T171=Pistetaulukko!$F$51,'Vastaukset, kilpailijat (yl)'!T171=Pistetaulukko!$L$51),Pistetaulukko!$F$50,0))))</f>
        <v>0</v>
      </c>
      <c r="U171" s="82">
        <f>IF('Vastaukset, kilpailijat (yl)'!U171=Pistetaulukko!$I$54,Pistetaulukko!$I$53,IF(OR('Vastaukset, kilpailijat (yl)'!U171=Pistetaulukko!$H$54,'Vastaukset, kilpailijat (yl)'!U171=Pistetaulukko!$J$54),Pistetaulukko!$H$53,IF(OR('Vastaukset, kilpailijat (yl)'!U171=Pistetaulukko!$G$54,'Vastaukset, kilpailijat (yl)'!U171=Pistetaulukko!$K$54),Pistetaulukko!$G$53,IF(OR('Vastaukset, kilpailijat (yl)'!U171=Pistetaulukko!$F$54,'Vastaukset, kilpailijat (yl)'!U171=Pistetaulukko!$L$54),Pistetaulukko!$F$53,0))))</f>
        <v>0</v>
      </c>
      <c r="V171" s="82">
        <f>IF('Vastaukset, kilpailijat (yl)'!V171=Pistetaulukko!$I$57,Pistetaulukko!$I$56,IF(OR('Vastaukset, kilpailijat (yl)'!V171=Pistetaulukko!$H$57,'Vastaukset, kilpailijat (yl)'!V171=Pistetaulukko!$J$57),Pistetaulukko!$H$56,IF(OR('Vastaukset, kilpailijat (yl)'!V171=Pistetaulukko!$G$57,'Vastaukset, kilpailijat (yl)'!V171=Pistetaulukko!$K$57),Pistetaulukko!$G$56,IF(OR('Vastaukset, kilpailijat (yl)'!V171=Pistetaulukko!$F$57,'Vastaukset, kilpailijat (yl)'!V171=Pistetaulukko!$L$57),Pistetaulukko!$F$56,0))))</f>
        <v>0</v>
      </c>
      <c r="W171" s="82">
        <f>IF('Vastaukset, kilpailijat (yl)'!W171=Pistetaulukko!$I$60,Pistetaulukko!$I$59,IF(OR('Vastaukset, kilpailijat (yl)'!W171=Pistetaulukko!$H$60,'Vastaukset, kilpailijat (yl)'!W171=Pistetaulukko!$J$60),Pistetaulukko!$H$59,IF(OR('Vastaukset, kilpailijat (yl)'!W171=Pistetaulukko!$G$60,'Vastaukset, kilpailijat (yl)'!W171=Pistetaulukko!$K$60),Pistetaulukko!$G$59,IF(OR('Vastaukset, kilpailijat (yl)'!W171=Pistetaulukko!$F$60,'Vastaukset, kilpailijat (yl)'!W171=Pistetaulukko!$L$60),Pistetaulukko!$F$59,0))))</f>
        <v>0</v>
      </c>
      <c r="X171" s="82">
        <f>IF('Vastaukset, kilpailijat (yl)'!X171=Pistetaulukko!$I$63,Pistetaulukko!$I$62,IF(OR('Vastaukset, kilpailijat (yl)'!X171=Pistetaulukko!$H$63,'Vastaukset, kilpailijat (yl)'!X171=Pistetaulukko!$J$63),Pistetaulukko!$H$62,IF(OR('Vastaukset, kilpailijat (yl)'!X171=Pistetaulukko!$G$63,'Vastaukset, kilpailijat (yl)'!X171=Pistetaulukko!$K$63),Pistetaulukko!$G$62,IF(OR('Vastaukset, kilpailijat (yl)'!X171=Pistetaulukko!$F$63,'Vastaukset, kilpailijat (yl)'!X171=Pistetaulukko!$L$63),Pistetaulukko!$F$62,0))))</f>
        <v>0</v>
      </c>
      <c r="Y171" s="82">
        <f>IF('Vastaukset, kilpailijat (yl)'!Y171=Pistetaulukko!$I$66,Pistetaulukko!$I$65,IF(OR('Vastaukset, kilpailijat (yl)'!Y171=Pistetaulukko!$H$66,'Vastaukset, kilpailijat (yl)'!Y171=Pistetaulukko!$J$66),Pistetaulukko!$H$65,IF(OR('Vastaukset, kilpailijat (yl)'!Y171=Pistetaulukko!$G$66,'Vastaukset, kilpailijat (yl)'!Y171=Pistetaulukko!$K$66),Pistetaulukko!$G$65,IF(OR('Vastaukset, kilpailijat (yl)'!Y171=Pistetaulukko!$F$66,'Vastaukset, kilpailijat (yl)'!Y171=Pistetaulukko!$L$66),Pistetaulukko!$F$65,IF(OR('Vastaukset, kilpailijat (yl)'!Y171=Pistetaulukko!$E$66,'Vastaukset, kilpailijat (yl)'!Y171=Pistetaulukko!$M$66),Pistetaulukko!$E$65,IF(OR('Vastaukset, kilpailijat (yl)'!Y171=Pistetaulukko!$D$66,'Vastaukset, kilpailijat (yl)'!Y171=Pistetaulukko!$N$66),Pistetaulukko!$D$65,0))))))</f>
        <v>0</v>
      </c>
      <c r="Z171" s="82">
        <f>IF('Vastaukset, kilpailijat (yl)'!Z171=Pistetaulukko!$I$69,Pistetaulukko!$I$68,IF(OR('Vastaukset, kilpailijat (yl)'!Z171=Pistetaulukko!$H$69,'Vastaukset, kilpailijat (yl)'!Z171=Pistetaulukko!$J$69),Pistetaulukko!$H$68,IF(OR('Vastaukset, kilpailijat (yl)'!Z171=Pistetaulukko!$G$69,'Vastaukset, kilpailijat (yl)'!Z171=Pistetaulukko!$K$69),Pistetaulukko!$G$68,IF(OR('Vastaukset, kilpailijat (yl)'!Z171=Pistetaulukko!$F$69,'Vastaukset, kilpailijat (yl)'!Z171=Pistetaulukko!$L$69),Pistetaulukko!$F$68,IF(OR('Vastaukset, kilpailijat (yl)'!Z171=Pistetaulukko!$E$69,'Vastaukset, kilpailijat (yl)'!Z171=Pistetaulukko!$M$69),Pistetaulukko!$E$68,IF(OR('Vastaukset, kilpailijat (yl)'!Z171=Pistetaulukko!$D$69,'Vastaukset, kilpailijat (yl)'!Z171=Pistetaulukko!$N$69),Pistetaulukko!$D$68,0))))))</f>
        <v>0</v>
      </c>
      <c r="AA171" s="4">
        <f t="shared" si="10"/>
        <v>0</v>
      </c>
      <c r="AB171" s="34">
        <f>'Vastaukset, kilpailijat (yl)'!AD171</f>
        <v>0</v>
      </c>
      <c r="AC171" s="125">
        <f>'Vastaukset, kilpailijat (yl)'!AC171</f>
        <v>0</v>
      </c>
      <c r="AD171" s="35">
        <f t="shared" si="11"/>
        <v>-4.1666666666666664E-2</v>
      </c>
      <c r="AE171" s="111">
        <f t="shared" si="12"/>
        <v>0</v>
      </c>
      <c r="AF171" s="109">
        <f t="shared" si="13"/>
        <v>0</v>
      </c>
      <c r="AG171" s="115">
        <f>'Suunnistus (yl)'!I171</f>
        <v>160</v>
      </c>
      <c r="AH171" s="107">
        <f t="shared" si="14"/>
        <v>160</v>
      </c>
      <c r="AI171" s="12"/>
    </row>
    <row r="172" spans="1:35" x14ac:dyDescent="0.3">
      <c r="A172" s="7">
        <f>'Vastaukset, kilpailijat (yl)'!A172</f>
        <v>0</v>
      </c>
      <c r="B172" s="56">
        <f>'Vastaukset, kilpailijat (yl)'!B172</f>
        <v>0</v>
      </c>
      <c r="C172" s="6">
        <f>'Vastaukset, kilpailijat (yl)'!C172</f>
        <v>0</v>
      </c>
      <c r="D172" s="6">
        <f>'Vastaukset, kilpailijat (yl)'!D172</f>
        <v>0</v>
      </c>
      <c r="E172" s="82">
        <f>IF('Vastaukset, kilpailijat (yl)'!E172=Pistetaulukko!$I$3,Pistetaulukko!$I$2,0)</f>
        <v>0</v>
      </c>
      <c r="F172" s="82">
        <f>IF('Vastaukset, kilpailijat (yl)'!F172=Pistetaulukko!$I$6,Pistetaulukko!$I$5,IF(OR('Vastaukset, kilpailijat (yl)'!F172=Pistetaulukko!$H$6,'Vastaukset, kilpailijat (yl)'!F172=Pistetaulukko!$J$6),Pistetaulukko!$H$5,IF(OR('Vastaukset, kilpailijat (yl)'!F172=Pistetaulukko!$G$6,'Vastaukset, kilpailijat (yl)'!F172=Pistetaulukko!$K$6),Pistetaulukko!$G$5,IF(OR('Vastaukset, kilpailijat (yl)'!F172=Pistetaulukko!$F$6,'Vastaukset, kilpailijat (yl)'!F172=Pistetaulukko!$L$6),Pistetaulukko!$F$5,0))))</f>
        <v>0</v>
      </c>
      <c r="G172" s="82">
        <f>IF('Vastaukset, kilpailijat (yl)'!G172=Pistetaulukko!$I$9,Pistetaulukko!$I$8,IF(OR('Vastaukset, kilpailijat (yl)'!G172=Pistetaulukko!$H$9,'Vastaukset, kilpailijat (yl)'!G172=Pistetaulukko!$J$9),Pistetaulukko!$H$8,IF(OR('Vastaukset, kilpailijat (yl)'!G172=Pistetaulukko!$G$9,'Vastaukset, kilpailijat (yl)'!G172=Pistetaulukko!$K$9),Pistetaulukko!$G$8,IF(OR('Vastaukset, kilpailijat (yl)'!G172=Pistetaulukko!$F$9,'Vastaukset, kilpailijat (yl)'!G172=Pistetaulukko!$L$9),Pistetaulukko!$F$8,0))))</f>
        <v>0</v>
      </c>
      <c r="H172" s="82">
        <f>IF('Vastaukset, kilpailijat (yl)'!H172=Pistetaulukko!$I$12,Pistetaulukko!$I$11,IF(OR('Vastaukset, kilpailijat (yl)'!H172=Pistetaulukko!$H$12,'Vastaukset, kilpailijat (yl)'!H172=Pistetaulukko!$J$12),Pistetaulukko!$H$11,IF(OR('Vastaukset, kilpailijat (yl)'!H172=Pistetaulukko!$G$12,'Vastaukset, kilpailijat (yl)'!H172=Pistetaulukko!$K$12),Pistetaulukko!$G$11,IF(OR('Vastaukset, kilpailijat (yl)'!H172=Pistetaulukko!$F$12,'Vastaukset, kilpailijat (yl)'!H172=Pistetaulukko!$L$12),Pistetaulukko!$F$11,0))))</f>
        <v>0</v>
      </c>
      <c r="I172" s="82">
        <f>IF('Vastaukset, kilpailijat (yl)'!I172=Pistetaulukko!$I$18,Pistetaulukko!$I$17,0)</f>
        <v>0</v>
      </c>
      <c r="J172" s="82">
        <f>IF('Vastaukset, kilpailijat (yl)'!J172=Pistetaulukko!$I$21,Pistetaulukko!$I$20,IF(OR('Vastaukset, kilpailijat (yl)'!J172=Pistetaulukko!$H$21,'Vastaukset, kilpailijat (yl)'!J172=Pistetaulukko!$J$21),Pistetaulukko!$H$20,IF(OR('Vastaukset, kilpailijat (yl)'!J172=Pistetaulukko!$G$21,'Vastaukset, kilpailijat (yl)'!J172=Pistetaulukko!$K$21),Pistetaulukko!$G$20,IF(OR('Vastaukset, kilpailijat (yl)'!J172=Pistetaulukko!$F$21,'Vastaukset, kilpailijat (yl)'!J172=Pistetaulukko!$L$21),Pistetaulukko!$F$20,0))))</f>
        <v>0</v>
      </c>
      <c r="K172" s="82">
        <f>IF('Vastaukset, kilpailijat (yl)'!K172=Pistetaulukko!$I$24,Pistetaulukko!$I$23,0)</f>
        <v>0</v>
      </c>
      <c r="L172" s="82">
        <f>IF('Vastaukset, kilpailijat (yl)'!L172=Pistetaulukko!$I$27,Pistetaulukko!$I$26,IF(OR('Vastaukset, kilpailijat (yl)'!L172=Pistetaulukko!$H$27,'Vastaukset, kilpailijat (yl)'!L172=Pistetaulukko!$J$27),Pistetaulukko!$H$26,IF(OR('Vastaukset, kilpailijat (yl)'!L172=Pistetaulukko!$G$27,'Vastaukset, kilpailijat (yl)'!L172=Pistetaulukko!$K$27),Pistetaulukko!$G$26,IF(OR('Vastaukset, kilpailijat (yl)'!L172=Pistetaulukko!$F$27,'Vastaukset, kilpailijat (yl)'!L172=Pistetaulukko!$L$27),Pistetaulukko!$F$26,0))))</f>
        <v>0</v>
      </c>
      <c r="M172" s="82">
        <f>IF('Vastaukset, kilpailijat (yl)'!M172=Pistetaulukko!$I$30,Pistetaulukko!$I$29,0)</f>
        <v>0</v>
      </c>
      <c r="N172" s="82">
        <f>IF('Vastaukset, kilpailijat (yl)'!N172=Pistetaulukko!$I$33,Pistetaulukko!$I$32,IF(OR('Vastaukset, kilpailijat (yl)'!N172=Pistetaulukko!$H$33,'Vastaukset, kilpailijat (yl)'!N172=Pistetaulukko!$J$33),Pistetaulukko!$H$32,IF(OR('Vastaukset, kilpailijat (yl)'!N172=Pistetaulukko!$G$33,'Vastaukset, kilpailijat (yl)'!N172=Pistetaulukko!$K$33),Pistetaulukko!$G$32,IF(OR('Vastaukset, kilpailijat (yl)'!N172=Pistetaulukko!$F$33,'Vastaukset, kilpailijat (yl)'!N172=Pistetaulukko!$L$33),Pistetaulukko!$F$32,IF(OR('Vastaukset, kilpailijat (yl)'!N172=Pistetaulukko!$E$33,'Vastaukset, kilpailijat (yl)'!N172=Pistetaulukko!$M$33),Pistetaulukko!$E$32,IF(OR('Vastaukset, kilpailijat (yl)'!N172=Pistetaulukko!$D$33,'Vastaukset, kilpailijat (yl)'!N172=Pistetaulukko!$N$33),Pistetaulukko!$D$32,0))))))</f>
        <v>0</v>
      </c>
      <c r="O172" s="82">
        <f>IF('Vastaukset, kilpailijat (yl)'!O172=Pistetaulukko!$I$36,Pistetaulukko!$I$35,IF(OR('Vastaukset, kilpailijat (yl)'!O172=Pistetaulukko!$H$36,'Vastaukset, kilpailijat (yl)'!O172=Pistetaulukko!$J$36),Pistetaulukko!$H$35,IF(OR('Vastaukset, kilpailijat (yl)'!O172=Pistetaulukko!$G$36,'Vastaukset, kilpailijat (yl)'!O172=Pistetaulukko!$K$36),Pistetaulukko!$G$35,IF(OR('Vastaukset, kilpailijat (yl)'!O172=Pistetaulukko!$F$36,'Vastaukset, kilpailijat (yl)'!O172=Pistetaulukko!$L$36),Pistetaulukko!$F$35,IF(OR('Vastaukset, kilpailijat (yl)'!O172=Pistetaulukko!$E$36,'Vastaukset, kilpailijat (yl)'!O172=Pistetaulukko!$M$36),Pistetaulukko!$E$35,IF(OR('Vastaukset, kilpailijat (yl)'!O172=Pistetaulukko!$D$36,'Vastaukset, kilpailijat (yl)'!O172=Pistetaulukko!$N$36),Pistetaulukko!$D$35,IF(OR('Vastaukset, kilpailijat (yl)'!O172=Pistetaulukko!$C$36,'Vastaukset, kilpailijat (yl)'!O172=Pistetaulukko!$O$36),Pistetaulukko!$C$35,IF(OR('Vastaukset, kilpailijat (yl)'!O172=Pistetaulukko!$B$36,'Vastaukset, kilpailijat (yl)'!O172=Pistetaulukko!$P$36),Pistetaulukko!$B$35,0))))))))</f>
        <v>0</v>
      </c>
      <c r="P172" s="82">
        <f>IF('Vastaukset, kilpailijat (yl)'!P172=Pistetaulukko!$I$39,Pistetaulukko!$I$38,IF(OR('Vastaukset, kilpailijat (yl)'!P172=Pistetaulukko!$H$39,'Vastaukset, kilpailijat (yl)'!P172=Pistetaulukko!$J$39),Pistetaulukko!$H$38,IF(OR('Vastaukset, kilpailijat (yl)'!P172=Pistetaulukko!$G$39,'Vastaukset, kilpailijat (yl)'!P172=Pistetaulukko!$K$39),Pistetaulukko!$G$38,IF(OR('Vastaukset, kilpailijat (yl)'!P172=Pistetaulukko!$F$39,'Vastaukset, kilpailijat (yl)'!P172=Pistetaulukko!$L$39),Pistetaulukko!$F$38,0))))</f>
        <v>0</v>
      </c>
      <c r="Q172" s="82">
        <f>IF('Vastaukset, kilpailijat (yl)'!Q172=Pistetaulukko!$I$42,Pistetaulukko!$I$41,IF(OR('Vastaukset, kilpailijat (yl)'!Q172=Pistetaulukko!$H$42,'Vastaukset, kilpailijat (yl)'!Q172=Pistetaulukko!$J$42),Pistetaulukko!$H$41,IF(OR('Vastaukset, kilpailijat (yl)'!Q172=Pistetaulukko!$G$42,'Vastaukset, kilpailijat (yl)'!Q172=Pistetaulukko!$K$42),Pistetaulukko!$G$41,IF(OR('Vastaukset, kilpailijat (yl)'!Q172=Pistetaulukko!$F$42,'Vastaukset, kilpailijat (yl)'!Q172=Pistetaulukko!$L$42),Pistetaulukko!$F$41,0))))</f>
        <v>0</v>
      </c>
      <c r="R172" s="82">
        <f>IF('Vastaukset, kilpailijat (yl)'!R172=Pistetaulukko!$I$45,Pistetaulukko!$I$44,IF(OR('Vastaukset, kilpailijat (yl)'!R172=Pistetaulukko!$H$45,'Vastaukset, kilpailijat (yl)'!R172=Pistetaulukko!$J$45),Pistetaulukko!$H$44,IF(OR('Vastaukset, kilpailijat (yl)'!R172=Pistetaulukko!$G$45,'Vastaukset, kilpailijat (yl)'!R172=Pistetaulukko!$K$45),Pistetaulukko!$G$44,IF(OR('Vastaukset, kilpailijat (yl)'!R172=Pistetaulukko!$F$45,'Vastaukset, kilpailijat (yl)'!R172=Pistetaulukko!$L$45),Pistetaulukko!$F$44,0))))</f>
        <v>0</v>
      </c>
      <c r="S172" s="82">
        <f>IF('Vastaukset, kilpailijat (yl)'!S172=Pistetaulukko!$I$48,Pistetaulukko!$I$47,IF(OR('Vastaukset, kilpailijat (yl)'!S172=Pistetaulukko!$H$48,'Vastaukset, kilpailijat (yl)'!S172=Pistetaulukko!$J$48),Pistetaulukko!$H$47,IF(OR('Vastaukset, kilpailijat (yl)'!S172=Pistetaulukko!$G$48,'Vastaukset, kilpailijat (yl)'!S172=Pistetaulukko!$K$48),Pistetaulukko!$G$47,IF(OR('Vastaukset, kilpailijat (yl)'!S172=Pistetaulukko!$F$48,'Vastaukset, kilpailijat (yl)'!S172=Pistetaulukko!$L$48),Pistetaulukko!$F$47,0))))</f>
        <v>0</v>
      </c>
      <c r="T172" s="82">
        <f>IF('Vastaukset, kilpailijat (yl)'!T172=Pistetaulukko!$I$51,Pistetaulukko!$I$50,IF(OR('Vastaukset, kilpailijat (yl)'!T172=Pistetaulukko!$H$51,'Vastaukset, kilpailijat (yl)'!T172=Pistetaulukko!$J$51),Pistetaulukko!$H$50,IF(OR('Vastaukset, kilpailijat (yl)'!T172=Pistetaulukko!$G$51,'Vastaukset, kilpailijat (yl)'!T172=Pistetaulukko!$K$51),Pistetaulukko!$G$50,IF(OR('Vastaukset, kilpailijat (yl)'!T172=Pistetaulukko!$F$51,'Vastaukset, kilpailijat (yl)'!T172=Pistetaulukko!$L$51),Pistetaulukko!$F$50,0))))</f>
        <v>0</v>
      </c>
      <c r="U172" s="82">
        <f>IF('Vastaukset, kilpailijat (yl)'!U172=Pistetaulukko!$I$54,Pistetaulukko!$I$53,IF(OR('Vastaukset, kilpailijat (yl)'!U172=Pistetaulukko!$H$54,'Vastaukset, kilpailijat (yl)'!U172=Pistetaulukko!$J$54),Pistetaulukko!$H$53,IF(OR('Vastaukset, kilpailijat (yl)'!U172=Pistetaulukko!$G$54,'Vastaukset, kilpailijat (yl)'!U172=Pistetaulukko!$K$54),Pistetaulukko!$G$53,IF(OR('Vastaukset, kilpailijat (yl)'!U172=Pistetaulukko!$F$54,'Vastaukset, kilpailijat (yl)'!U172=Pistetaulukko!$L$54),Pistetaulukko!$F$53,0))))</f>
        <v>0</v>
      </c>
      <c r="V172" s="82">
        <f>IF('Vastaukset, kilpailijat (yl)'!V172=Pistetaulukko!$I$57,Pistetaulukko!$I$56,IF(OR('Vastaukset, kilpailijat (yl)'!V172=Pistetaulukko!$H$57,'Vastaukset, kilpailijat (yl)'!V172=Pistetaulukko!$J$57),Pistetaulukko!$H$56,IF(OR('Vastaukset, kilpailijat (yl)'!V172=Pistetaulukko!$G$57,'Vastaukset, kilpailijat (yl)'!V172=Pistetaulukko!$K$57),Pistetaulukko!$G$56,IF(OR('Vastaukset, kilpailijat (yl)'!V172=Pistetaulukko!$F$57,'Vastaukset, kilpailijat (yl)'!V172=Pistetaulukko!$L$57),Pistetaulukko!$F$56,0))))</f>
        <v>0</v>
      </c>
      <c r="W172" s="82">
        <f>IF('Vastaukset, kilpailijat (yl)'!W172=Pistetaulukko!$I$60,Pistetaulukko!$I$59,IF(OR('Vastaukset, kilpailijat (yl)'!W172=Pistetaulukko!$H$60,'Vastaukset, kilpailijat (yl)'!W172=Pistetaulukko!$J$60),Pistetaulukko!$H$59,IF(OR('Vastaukset, kilpailijat (yl)'!W172=Pistetaulukko!$G$60,'Vastaukset, kilpailijat (yl)'!W172=Pistetaulukko!$K$60),Pistetaulukko!$G$59,IF(OR('Vastaukset, kilpailijat (yl)'!W172=Pistetaulukko!$F$60,'Vastaukset, kilpailijat (yl)'!W172=Pistetaulukko!$L$60),Pistetaulukko!$F$59,0))))</f>
        <v>0</v>
      </c>
      <c r="X172" s="82">
        <f>IF('Vastaukset, kilpailijat (yl)'!X172=Pistetaulukko!$I$63,Pistetaulukko!$I$62,IF(OR('Vastaukset, kilpailijat (yl)'!X172=Pistetaulukko!$H$63,'Vastaukset, kilpailijat (yl)'!X172=Pistetaulukko!$J$63),Pistetaulukko!$H$62,IF(OR('Vastaukset, kilpailijat (yl)'!X172=Pistetaulukko!$G$63,'Vastaukset, kilpailijat (yl)'!X172=Pistetaulukko!$K$63),Pistetaulukko!$G$62,IF(OR('Vastaukset, kilpailijat (yl)'!X172=Pistetaulukko!$F$63,'Vastaukset, kilpailijat (yl)'!X172=Pistetaulukko!$L$63),Pistetaulukko!$F$62,0))))</f>
        <v>0</v>
      </c>
      <c r="Y172" s="82">
        <f>IF('Vastaukset, kilpailijat (yl)'!Y172=Pistetaulukko!$I$66,Pistetaulukko!$I$65,IF(OR('Vastaukset, kilpailijat (yl)'!Y172=Pistetaulukko!$H$66,'Vastaukset, kilpailijat (yl)'!Y172=Pistetaulukko!$J$66),Pistetaulukko!$H$65,IF(OR('Vastaukset, kilpailijat (yl)'!Y172=Pistetaulukko!$G$66,'Vastaukset, kilpailijat (yl)'!Y172=Pistetaulukko!$K$66),Pistetaulukko!$G$65,IF(OR('Vastaukset, kilpailijat (yl)'!Y172=Pistetaulukko!$F$66,'Vastaukset, kilpailijat (yl)'!Y172=Pistetaulukko!$L$66),Pistetaulukko!$F$65,IF(OR('Vastaukset, kilpailijat (yl)'!Y172=Pistetaulukko!$E$66,'Vastaukset, kilpailijat (yl)'!Y172=Pistetaulukko!$M$66),Pistetaulukko!$E$65,IF(OR('Vastaukset, kilpailijat (yl)'!Y172=Pistetaulukko!$D$66,'Vastaukset, kilpailijat (yl)'!Y172=Pistetaulukko!$N$66),Pistetaulukko!$D$65,0))))))</f>
        <v>0</v>
      </c>
      <c r="Z172" s="82">
        <f>IF('Vastaukset, kilpailijat (yl)'!Z172=Pistetaulukko!$I$69,Pistetaulukko!$I$68,IF(OR('Vastaukset, kilpailijat (yl)'!Z172=Pistetaulukko!$H$69,'Vastaukset, kilpailijat (yl)'!Z172=Pistetaulukko!$J$69),Pistetaulukko!$H$68,IF(OR('Vastaukset, kilpailijat (yl)'!Z172=Pistetaulukko!$G$69,'Vastaukset, kilpailijat (yl)'!Z172=Pistetaulukko!$K$69),Pistetaulukko!$G$68,IF(OR('Vastaukset, kilpailijat (yl)'!Z172=Pistetaulukko!$F$69,'Vastaukset, kilpailijat (yl)'!Z172=Pistetaulukko!$L$69),Pistetaulukko!$F$68,IF(OR('Vastaukset, kilpailijat (yl)'!Z172=Pistetaulukko!$E$69,'Vastaukset, kilpailijat (yl)'!Z172=Pistetaulukko!$M$69),Pistetaulukko!$E$68,IF(OR('Vastaukset, kilpailijat (yl)'!Z172=Pistetaulukko!$D$69,'Vastaukset, kilpailijat (yl)'!Z172=Pistetaulukko!$N$69),Pistetaulukko!$D$68,0))))))</f>
        <v>0</v>
      </c>
      <c r="AA172" s="4">
        <f t="shared" si="10"/>
        <v>0</v>
      </c>
      <c r="AB172" s="34">
        <f>'Vastaukset, kilpailijat (yl)'!AD172</f>
        <v>0</v>
      </c>
      <c r="AC172" s="125">
        <f>'Vastaukset, kilpailijat (yl)'!AC172</f>
        <v>0</v>
      </c>
      <c r="AD172" s="35">
        <f t="shared" si="11"/>
        <v>-4.1666666666666664E-2</v>
      </c>
      <c r="AE172" s="111">
        <f t="shared" si="12"/>
        <v>0</v>
      </c>
      <c r="AF172" s="109">
        <f t="shared" si="13"/>
        <v>0</v>
      </c>
      <c r="AG172" s="115">
        <f>'Suunnistus (yl)'!I172</f>
        <v>160</v>
      </c>
      <c r="AH172" s="107">
        <f t="shared" si="14"/>
        <v>160</v>
      </c>
      <c r="AI172" s="12"/>
    </row>
    <row r="173" spans="1:35" x14ac:dyDescent="0.3">
      <c r="A173" s="7">
        <f>'Vastaukset, kilpailijat (yl)'!A173</f>
        <v>0</v>
      </c>
      <c r="B173" s="56">
        <f>'Vastaukset, kilpailijat (yl)'!B173</f>
        <v>0</v>
      </c>
      <c r="C173" s="6">
        <f>'Vastaukset, kilpailijat (yl)'!C173</f>
        <v>0</v>
      </c>
      <c r="D173" s="6">
        <f>'Vastaukset, kilpailijat (yl)'!D173</f>
        <v>0</v>
      </c>
      <c r="E173" s="82">
        <f>IF('Vastaukset, kilpailijat (yl)'!E173=Pistetaulukko!$I$3,Pistetaulukko!$I$2,0)</f>
        <v>0</v>
      </c>
      <c r="F173" s="82">
        <f>IF('Vastaukset, kilpailijat (yl)'!F173=Pistetaulukko!$I$6,Pistetaulukko!$I$5,IF(OR('Vastaukset, kilpailijat (yl)'!F173=Pistetaulukko!$H$6,'Vastaukset, kilpailijat (yl)'!F173=Pistetaulukko!$J$6),Pistetaulukko!$H$5,IF(OR('Vastaukset, kilpailijat (yl)'!F173=Pistetaulukko!$G$6,'Vastaukset, kilpailijat (yl)'!F173=Pistetaulukko!$K$6),Pistetaulukko!$G$5,IF(OR('Vastaukset, kilpailijat (yl)'!F173=Pistetaulukko!$F$6,'Vastaukset, kilpailijat (yl)'!F173=Pistetaulukko!$L$6),Pistetaulukko!$F$5,0))))</f>
        <v>0</v>
      </c>
      <c r="G173" s="82">
        <f>IF('Vastaukset, kilpailijat (yl)'!G173=Pistetaulukko!$I$9,Pistetaulukko!$I$8,IF(OR('Vastaukset, kilpailijat (yl)'!G173=Pistetaulukko!$H$9,'Vastaukset, kilpailijat (yl)'!G173=Pistetaulukko!$J$9),Pistetaulukko!$H$8,IF(OR('Vastaukset, kilpailijat (yl)'!G173=Pistetaulukko!$G$9,'Vastaukset, kilpailijat (yl)'!G173=Pistetaulukko!$K$9),Pistetaulukko!$G$8,IF(OR('Vastaukset, kilpailijat (yl)'!G173=Pistetaulukko!$F$9,'Vastaukset, kilpailijat (yl)'!G173=Pistetaulukko!$L$9),Pistetaulukko!$F$8,0))))</f>
        <v>0</v>
      </c>
      <c r="H173" s="82">
        <f>IF('Vastaukset, kilpailijat (yl)'!H173=Pistetaulukko!$I$12,Pistetaulukko!$I$11,IF(OR('Vastaukset, kilpailijat (yl)'!H173=Pistetaulukko!$H$12,'Vastaukset, kilpailijat (yl)'!H173=Pistetaulukko!$J$12),Pistetaulukko!$H$11,IF(OR('Vastaukset, kilpailijat (yl)'!H173=Pistetaulukko!$G$12,'Vastaukset, kilpailijat (yl)'!H173=Pistetaulukko!$K$12),Pistetaulukko!$G$11,IF(OR('Vastaukset, kilpailijat (yl)'!H173=Pistetaulukko!$F$12,'Vastaukset, kilpailijat (yl)'!H173=Pistetaulukko!$L$12),Pistetaulukko!$F$11,0))))</f>
        <v>0</v>
      </c>
      <c r="I173" s="82">
        <f>IF('Vastaukset, kilpailijat (yl)'!I173=Pistetaulukko!$I$18,Pistetaulukko!$I$17,0)</f>
        <v>0</v>
      </c>
      <c r="J173" s="82">
        <f>IF('Vastaukset, kilpailijat (yl)'!J173=Pistetaulukko!$I$21,Pistetaulukko!$I$20,IF(OR('Vastaukset, kilpailijat (yl)'!J173=Pistetaulukko!$H$21,'Vastaukset, kilpailijat (yl)'!J173=Pistetaulukko!$J$21),Pistetaulukko!$H$20,IF(OR('Vastaukset, kilpailijat (yl)'!J173=Pistetaulukko!$G$21,'Vastaukset, kilpailijat (yl)'!J173=Pistetaulukko!$K$21),Pistetaulukko!$G$20,IF(OR('Vastaukset, kilpailijat (yl)'!J173=Pistetaulukko!$F$21,'Vastaukset, kilpailijat (yl)'!J173=Pistetaulukko!$L$21),Pistetaulukko!$F$20,0))))</f>
        <v>0</v>
      </c>
      <c r="K173" s="82">
        <f>IF('Vastaukset, kilpailijat (yl)'!K173=Pistetaulukko!$I$24,Pistetaulukko!$I$23,0)</f>
        <v>0</v>
      </c>
      <c r="L173" s="82">
        <f>IF('Vastaukset, kilpailijat (yl)'!L173=Pistetaulukko!$I$27,Pistetaulukko!$I$26,IF(OR('Vastaukset, kilpailijat (yl)'!L173=Pistetaulukko!$H$27,'Vastaukset, kilpailijat (yl)'!L173=Pistetaulukko!$J$27),Pistetaulukko!$H$26,IF(OR('Vastaukset, kilpailijat (yl)'!L173=Pistetaulukko!$G$27,'Vastaukset, kilpailijat (yl)'!L173=Pistetaulukko!$K$27),Pistetaulukko!$G$26,IF(OR('Vastaukset, kilpailijat (yl)'!L173=Pistetaulukko!$F$27,'Vastaukset, kilpailijat (yl)'!L173=Pistetaulukko!$L$27),Pistetaulukko!$F$26,0))))</f>
        <v>0</v>
      </c>
      <c r="M173" s="82">
        <f>IF('Vastaukset, kilpailijat (yl)'!M173=Pistetaulukko!$I$30,Pistetaulukko!$I$29,0)</f>
        <v>0</v>
      </c>
      <c r="N173" s="82">
        <f>IF('Vastaukset, kilpailijat (yl)'!N173=Pistetaulukko!$I$33,Pistetaulukko!$I$32,IF(OR('Vastaukset, kilpailijat (yl)'!N173=Pistetaulukko!$H$33,'Vastaukset, kilpailijat (yl)'!N173=Pistetaulukko!$J$33),Pistetaulukko!$H$32,IF(OR('Vastaukset, kilpailijat (yl)'!N173=Pistetaulukko!$G$33,'Vastaukset, kilpailijat (yl)'!N173=Pistetaulukko!$K$33),Pistetaulukko!$G$32,IF(OR('Vastaukset, kilpailijat (yl)'!N173=Pistetaulukko!$F$33,'Vastaukset, kilpailijat (yl)'!N173=Pistetaulukko!$L$33),Pistetaulukko!$F$32,IF(OR('Vastaukset, kilpailijat (yl)'!N173=Pistetaulukko!$E$33,'Vastaukset, kilpailijat (yl)'!N173=Pistetaulukko!$M$33),Pistetaulukko!$E$32,IF(OR('Vastaukset, kilpailijat (yl)'!N173=Pistetaulukko!$D$33,'Vastaukset, kilpailijat (yl)'!N173=Pistetaulukko!$N$33),Pistetaulukko!$D$32,0))))))</f>
        <v>0</v>
      </c>
      <c r="O173" s="82">
        <f>IF('Vastaukset, kilpailijat (yl)'!O173=Pistetaulukko!$I$36,Pistetaulukko!$I$35,IF(OR('Vastaukset, kilpailijat (yl)'!O173=Pistetaulukko!$H$36,'Vastaukset, kilpailijat (yl)'!O173=Pistetaulukko!$J$36),Pistetaulukko!$H$35,IF(OR('Vastaukset, kilpailijat (yl)'!O173=Pistetaulukko!$G$36,'Vastaukset, kilpailijat (yl)'!O173=Pistetaulukko!$K$36),Pistetaulukko!$G$35,IF(OR('Vastaukset, kilpailijat (yl)'!O173=Pistetaulukko!$F$36,'Vastaukset, kilpailijat (yl)'!O173=Pistetaulukko!$L$36),Pistetaulukko!$F$35,IF(OR('Vastaukset, kilpailijat (yl)'!O173=Pistetaulukko!$E$36,'Vastaukset, kilpailijat (yl)'!O173=Pistetaulukko!$M$36),Pistetaulukko!$E$35,IF(OR('Vastaukset, kilpailijat (yl)'!O173=Pistetaulukko!$D$36,'Vastaukset, kilpailijat (yl)'!O173=Pistetaulukko!$N$36),Pistetaulukko!$D$35,IF(OR('Vastaukset, kilpailijat (yl)'!O173=Pistetaulukko!$C$36,'Vastaukset, kilpailijat (yl)'!O173=Pistetaulukko!$O$36),Pistetaulukko!$C$35,IF(OR('Vastaukset, kilpailijat (yl)'!O173=Pistetaulukko!$B$36,'Vastaukset, kilpailijat (yl)'!O173=Pistetaulukko!$P$36),Pistetaulukko!$B$35,0))))))))</f>
        <v>0</v>
      </c>
      <c r="P173" s="82">
        <f>IF('Vastaukset, kilpailijat (yl)'!P173=Pistetaulukko!$I$39,Pistetaulukko!$I$38,IF(OR('Vastaukset, kilpailijat (yl)'!P173=Pistetaulukko!$H$39,'Vastaukset, kilpailijat (yl)'!P173=Pistetaulukko!$J$39),Pistetaulukko!$H$38,IF(OR('Vastaukset, kilpailijat (yl)'!P173=Pistetaulukko!$G$39,'Vastaukset, kilpailijat (yl)'!P173=Pistetaulukko!$K$39),Pistetaulukko!$G$38,IF(OR('Vastaukset, kilpailijat (yl)'!P173=Pistetaulukko!$F$39,'Vastaukset, kilpailijat (yl)'!P173=Pistetaulukko!$L$39),Pistetaulukko!$F$38,0))))</f>
        <v>0</v>
      </c>
      <c r="Q173" s="82">
        <f>IF('Vastaukset, kilpailijat (yl)'!Q173=Pistetaulukko!$I$42,Pistetaulukko!$I$41,IF(OR('Vastaukset, kilpailijat (yl)'!Q173=Pistetaulukko!$H$42,'Vastaukset, kilpailijat (yl)'!Q173=Pistetaulukko!$J$42),Pistetaulukko!$H$41,IF(OR('Vastaukset, kilpailijat (yl)'!Q173=Pistetaulukko!$G$42,'Vastaukset, kilpailijat (yl)'!Q173=Pistetaulukko!$K$42),Pistetaulukko!$G$41,IF(OR('Vastaukset, kilpailijat (yl)'!Q173=Pistetaulukko!$F$42,'Vastaukset, kilpailijat (yl)'!Q173=Pistetaulukko!$L$42),Pistetaulukko!$F$41,0))))</f>
        <v>0</v>
      </c>
      <c r="R173" s="82">
        <f>IF('Vastaukset, kilpailijat (yl)'!R173=Pistetaulukko!$I$45,Pistetaulukko!$I$44,IF(OR('Vastaukset, kilpailijat (yl)'!R173=Pistetaulukko!$H$45,'Vastaukset, kilpailijat (yl)'!R173=Pistetaulukko!$J$45),Pistetaulukko!$H$44,IF(OR('Vastaukset, kilpailijat (yl)'!R173=Pistetaulukko!$G$45,'Vastaukset, kilpailijat (yl)'!R173=Pistetaulukko!$K$45),Pistetaulukko!$G$44,IF(OR('Vastaukset, kilpailijat (yl)'!R173=Pistetaulukko!$F$45,'Vastaukset, kilpailijat (yl)'!R173=Pistetaulukko!$L$45),Pistetaulukko!$F$44,0))))</f>
        <v>0</v>
      </c>
      <c r="S173" s="82">
        <f>IF('Vastaukset, kilpailijat (yl)'!S173=Pistetaulukko!$I$48,Pistetaulukko!$I$47,IF(OR('Vastaukset, kilpailijat (yl)'!S173=Pistetaulukko!$H$48,'Vastaukset, kilpailijat (yl)'!S173=Pistetaulukko!$J$48),Pistetaulukko!$H$47,IF(OR('Vastaukset, kilpailijat (yl)'!S173=Pistetaulukko!$G$48,'Vastaukset, kilpailijat (yl)'!S173=Pistetaulukko!$K$48),Pistetaulukko!$G$47,IF(OR('Vastaukset, kilpailijat (yl)'!S173=Pistetaulukko!$F$48,'Vastaukset, kilpailijat (yl)'!S173=Pistetaulukko!$L$48),Pistetaulukko!$F$47,0))))</f>
        <v>0</v>
      </c>
      <c r="T173" s="82">
        <f>IF('Vastaukset, kilpailijat (yl)'!T173=Pistetaulukko!$I$51,Pistetaulukko!$I$50,IF(OR('Vastaukset, kilpailijat (yl)'!T173=Pistetaulukko!$H$51,'Vastaukset, kilpailijat (yl)'!T173=Pistetaulukko!$J$51),Pistetaulukko!$H$50,IF(OR('Vastaukset, kilpailijat (yl)'!T173=Pistetaulukko!$G$51,'Vastaukset, kilpailijat (yl)'!T173=Pistetaulukko!$K$51),Pistetaulukko!$G$50,IF(OR('Vastaukset, kilpailijat (yl)'!T173=Pistetaulukko!$F$51,'Vastaukset, kilpailijat (yl)'!T173=Pistetaulukko!$L$51),Pistetaulukko!$F$50,0))))</f>
        <v>0</v>
      </c>
      <c r="U173" s="82">
        <f>IF('Vastaukset, kilpailijat (yl)'!U173=Pistetaulukko!$I$54,Pistetaulukko!$I$53,IF(OR('Vastaukset, kilpailijat (yl)'!U173=Pistetaulukko!$H$54,'Vastaukset, kilpailijat (yl)'!U173=Pistetaulukko!$J$54),Pistetaulukko!$H$53,IF(OR('Vastaukset, kilpailijat (yl)'!U173=Pistetaulukko!$G$54,'Vastaukset, kilpailijat (yl)'!U173=Pistetaulukko!$K$54),Pistetaulukko!$G$53,IF(OR('Vastaukset, kilpailijat (yl)'!U173=Pistetaulukko!$F$54,'Vastaukset, kilpailijat (yl)'!U173=Pistetaulukko!$L$54),Pistetaulukko!$F$53,0))))</f>
        <v>0</v>
      </c>
      <c r="V173" s="82">
        <f>IF('Vastaukset, kilpailijat (yl)'!V173=Pistetaulukko!$I$57,Pistetaulukko!$I$56,IF(OR('Vastaukset, kilpailijat (yl)'!V173=Pistetaulukko!$H$57,'Vastaukset, kilpailijat (yl)'!V173=Pistetaulukko!$J$57),Pistetaulukko!$H$56,IF(OR('Vastaukset, kilpailijat (yl)'!V173=Pistetaulukko!$G$57,'Vastaukset, kilpailijat (yl)'!V173=Pistetaulukko!$K$57),Pistetaulukko!$G$56,IF(OR('Vastaukset, kilpailijat (yl)'!V173=Pistetaulukko!$F$57,'Vastaukset, kilpailijat (yl)'!V173=Pistetaulukko!$L$57),Pistetaulukko!$F$56,0))))</f>
        <v>0</v>
      </c>
      <c r="W173" s="82">
        <f>IF('Vastaukset, kilpailijat (yl)'!W173=Pistetaulukko!$I$60,Pistetaulukko!$I$59,IF(OR('Vastaukset, kilpailijat (yl)'!W173=Pistetaulukko!$H$60,'Vastaukset, kilpailijat (yl)'!W173=Pistetaulukko!$J$60),Pistetaulukko!$H$59,IF(OR('Vastaukset, kilpailijat (yl)'!W173=Pistetaulukko!$G$60,'Vastaukset, kilpailijat (yl)'!W173=Pistetaulukko!$K$60),Pistetaulukko!$G$59,IF(OR('Vastaukset, kilpailijat (yl)'!W173=Pistetaulukko!$F$60,'Vastaukset, kilpailijat (yl)'!W173=Pistetaulukko!$L$60),Pistetaulukko!$F$59,0))))</f>
        <v>0</v>
      </c>
      <c r="X173" s="82">
        <f>IF('Vastaukset, kilpailijat (yl)'!X173=Pistetaulukko!$I$63,Pistetaulukko!$I$62,IF(OR('Vastaukset, kilpailijat (yl)'!X173=Pistetaulukko!$H$63,'Vastaukset, kilpailijat (yl)'!X173=Pistetaulukko!$J$63),Pistetaulukko!$H$62,IF(OR('Vastaukset, kilpailijat (yl)'!X173=Pistetaulukko!$G$63,'Vastaukset, kilpailijat (yl)'!X173=Pistetaulukko!$K$63),Pistetaulukko!$G$62,IF(OR('Vastaukset, kilpailijat (yl)'!X173=Pistetaulukko!$F$63,'Vastaukset, kilpailijat (yl)'!X173=Pistetaulukko!$L$63),Pistetaulukko!$F$62,0))))</f>
        <v>0</v>
      </c>
      <c r="Y173" s="82">
        <f>IF('Vastaukset, kilpailijat (yl)'!Y173=Pistetaulukko!$I$66,Pistetaulukko!$I$65,IF(OR('Vastaukset, kilpailijat (yl)'!Y173=Pistetaulukko!$H$66,'Vastaukset, kilpailijat (yl)'!Y173=Pistetaulukko!$J$66),Pistetaulukko!$H$65,IF(OR('Vastaukset, kilpailijat (yl)'!Y173=Pistetaulukko!$G$66,'Vastaukset, kilpailijat (yl)'!Y173=Pistetaulukko!$K$66),Pistetaulukko!$G$65,IF(OR('Vastaukset, kilpailijat (yl)'!Y173=Pistetaulukko!$F$66,'Vastaukset, kilpailijat (yl)'!Y173=Pistetaulukko!$L$66),Pistetaulukko!$F$65,IF(OR('Vastaukset, kilpailijat (yl)'!Y173=Pistetaulukko!$E$66,'Vastaukset, kilpailijat (yl)'!Y173=Pistetaulukko!$M$66),Pistetaulukko!$E$65,IF(OR('Vastaukset, kilpailijat (yl)'!Y173=Pistetaulukko!$D$66,'Vastaukset, kilpailijat (yl)'!Y173=Pistetaulukko!$N$66),Pistetaulukko!$D$65,0))))))</f>
        <v>0</v>
      </c>
      <c r="Z173" s="82">
        <f>IF('Vastaukset, kilpailijat (yl)'!Z173=Pistetaulukko!$I$69,Pistetaulukko!$I$68,IF(OR('Vastaukset, kilpailijat (yl)'!Z173=Pistetaulukko!$H$69,'Vastaukset, kilpailijat (yl)'!Z173=Pistetaulukko!$J$69),Pistetaulukko!$H$68,IF(OR('Vastaukset, kilpailijat (yl)'!Z173=Pistetaulukko!$G$69,'Vastaukset, kilpailijat (yl)'!Z173=Pistetaulukko!$K$69),Pistetaulukko!$G$68,IF(OR('Vastaukset, kilpailijat (yl)'!Z173=Pistetaulukko!$F$69,'Vastaukset, kilpailijat (yl)'!Z173=Pistetaulukko!$L$69),Pistetaulukko!$F$68,IF(OR('Vastaukset, kilpailijat (yl)'!Z173=Pistetaulukko!$E$69,'Vastaukset, kilpailijat (yl)'!Z173=Pistetaulukko!$M$69),Pistetaulukko!$E$68,IF(OR('Vastaukset, kilpailijat (yl)'!Z173=Pistetaulukko!$D$69,'Vastaukset, kilpailijat (yl)'!Z173=Pistetaulukko!$N$69),Pistetaulukko!$D$68,0))))))</f>
        <v>0</v>
      </c>
      <c r="AA173" s="4">
        <f t="shared" si="10"/>
        <v>0</v>
      </c>
      <c r="AB173" s="34">
        <f>'Vastaukset, kilpailijat (yl)'!AD173</f>
        <v>0</v>
      </c>
      <c r="AC173" s="125">
        <f>'Vastaukset, kilpailijat (yl)'!AC173</f>
        <v>0</v>
      </c>
      <c r="AD173" s="35">
        <f t="shared" si="11"/>
        <v>-4.1666666666666664E-2</v>
      </c>
      <c r="AE173" s="111">
        <f t="shared" si="12"/>
        <v>0</v>
      </c>
      <c r="AF173" s="109">
        <f t="shared" si="13"/>
        <v>0</v>
      </c>
      <c r="AG173" s="115">
        <f>'Suunnistus (yl)'!I173</f>
        <v>160</v>
      </c>
      <c r="AH173" s="107">
        <f t="shared" si="14"/>
        <v>160</v>
      </c>
      <c r="AI173" s="12"/>
    </row>
    <row r="174" spans="1:35" x14ac:dyDescent="0.3">
      <c r="A174" s="7">
        <f>'Vastaukset, kilpailijat (yl)'!A174</f>
        <v>0</v>
      </c>
      <c r="B174" s="56">
        <f>'Vastaukset, kilpailijat (yl)'!B174</f>
        <v>0</v>
      </c>
      <c r="C174" s="6">
        <f>'Vastaukset, kilpailijat (yl)'!C174</f>
        <v>0</v>
      </c>
      <c r="D174" s="6">
        <f>'Vastaukset, kilpailijat (yl)'!D174</f>
        <v>0</v>
      </c>
      <c r="E174" s="82">
        <f>IF('Vastaukset, kilpailijat (yl)'!E174=Pistetaulukko!$I$3,Pistetaulukko!$I$2,0)</f>
        <v>0</v>
      </c>
      <c r="F174" s="82">
        <f>IF('Vastaukset, kilpailijat (yl)'!F174=Pistetaulukko!$I$6,Pistetaulukko!$I$5,IF(OR('Vastaukset, kilpailijat (yl)'!F174=Pistetaulukko!$H$6,'Vastaukset, kilpailijat (yl)'!F174=Pistetaulukko!$J$6),Pistetaulukko!$H$5,IF(OR('Vastaukset, kilpailijat (yl)'!F174=Pistetaulukko!$G$6,'Vastaukset, kilpailijat (yl)'!F174=Pistetaulukko!$K$6),Pistetaulukko!$G$5,IF(OR('Vastaukset, kilpailijat (yl)'!F174=Pistetaulukko!$F$6,'Vastaukset, kilpailijat (yl)'!F174=Pistetaulukko!$L$6),Pistetaulukko!$F$5,0))))</f>
        <v>0</v>
      </c>
      <c r="G174" s="82">
        <f>IF('Vastaukset, kilpailijat (yl)'!G174=Pistetaulukko!$I$9,Pistetaulukko!$I$8,IF(OR('Vastaukset, kilpailijat (yl)'!G174=Pistetaulukko!$H$9,'Vastaukset, kilpailijat (yl)'!G174=Pistetaulukko!$J$9),Pistetaulukko!$H$8,IF(OR('Vastaukset, kilpailijat (yl)'!G174=Pistetaulukko!$G$9,'Vastaukset, kilpailijat (yl)'!G174=Pistetaulukko!$K$9),Pistetaulukko!$G$8,IF(OR('Vastaukset, kilpailijat (yl)'!G174=Pistetaulukko!$F$9,'Vastaukset, kilpailijat (yl)'!G174=Pistetaulukko!$L$9),Pistetaulukko!$F$8,0))))</f>
        <v>0</v>
      </c>
      <c r="H174" s="82">
        <f>IF('Vastaukset, kilpailijat (yl)'!H174=Pistetaulukko!$I$12,Pistetaulukko!$I$11,IF(OR('Vastaukset, kilpailijat (yl)'!H174=Pistetaulukko!$H$12,'Vastaukset, kilpailijat (yl)'!H174=Pistetaulukko!$J$12),Pistetaulukko!$H$11,IF(OR('Vastaukset, kilpailijat (yl)'!H174=Pistetaulukko!$G$12,'Vastaukset, kilpailijat (yl)'!H174=Pistetaulukko!$K$12),Pistetaulukko!$G$11,IF(OR('Vastaukset, kilpailijat (yl)'!H174=Pistetaulukko!$F$12,'Vastaukset, kilpailijat (yl)'!H174=Pistetaulukko!$L$12),Pistetaulukko!$F$11,0))))</f>
        <v>0</v>
      </c>
      <c r="I174" s="82">
        <f>IF('Vastaukset, kilpailijat (yl)'!I174=Pistetaulukko!$I$18,Pistetaulukko!$I$17,0)</f>
        <v>0</v>
      </c>
      <c r="J174" s="82">
        <f>IF('Vastaukset, kilpailijat (yl)'!J174=Pistetaulukko!$I$21,Pistetaulukko!$I$20,IF(OR('Vastaukset, kilpailijat (yl)'!J174=Pistetaulukko!$H$21,'Vastaukset, kilpailijat (yl)'!J174=Pistetaulukko!$J$21),Pistetaulukko!$H$20,IF(OR('Vastaukset, kilpailijat (yl)'!J174=Pistetaulukko!$G$21,'Vastaukset, kilpailijat (yl)'!J174=Pistetaulukko!$K$21),Pistetaulukko!$G$20,IF(OR('Vastaukset, kilpailijat (yl)'!J174=Pistetaulukko!$F$21,'Vastaukset, kilpailijat (yl)'!J174=Pistetaulukko!$L$21),Pistetaulukko!$F$20,0))))</f>
        <v>0</v>
      </c>
      <c r="K174" s="82">
        <f>IF('Vastaukset, kilpailijat (yl)'!K174=Pistetaulukko!$I$24,Pistetaulukko!$I$23,0)</f>
        <v>0</v>
      </c>
      <c r="L174" s="82">
        <f>IF('Vastaukset, kilpailijat (yl)'!L174=Pistetaulukko!$I$27,Pistetaulukko!$I$26,IF(OR('Vastaukset, kilpailijat (yl)'!L174=Pistetaulukko!$H$27,'Vastaukset, kilpailijat (yl)'!L174=Pistetaulukko!$J$27),Pistetaulukko!$H$26,IF(OR('Vastaukset, kilpailijat (yl)'!L174=Pistetaulukko!$G$27,'Vastaukset, kilpailijat (yl)'!L174=Pistetaulukko!$K$27),Pistetaulukko!$G$26,IF(OR('Vastaukset, kilpailijat (yl)'!L174=Pistetaulukko!$F$27,'Vastaukset, kilpailijat (yl)'!L174=Pistetaulukko!$L$27),Pistetaulukko!$F$26,0))))</f>
        <v>0</v>
      </c>
      <c r="M174" s="82">
        <f>IF('Vastaukset, kilpailijat (yl)'!M174=Pistetaulukko!$I$30,Pistetaulukko!$I$29,0)</f>
        <v>0</v>
      </c>
      <c r="N174" s="82">
        <f>IF('Vastaukset, kilpailijat (yl)'!N174=Pistetaulukko!$I$33,Pistetaulukko!$I$32,IF(OR('Vastaukset, kilpailijat (yl)'!N174=Pistetaulukko!$H$33,'Vastaukset, kilpailijat (yl)'!N174=Pistetaulukko!$J$33),Pistetaulukko!$H$32,IF(OR('Vastaukset, kilpailijat (yl)'!N174=Pistetaulukko!$G$33,'Vastaukset, kilpailijat (yl)'!N174=Pistetaulukko!$K$33),Pistetaulukko!$G$32,IF(OR('Vastaukset, kilpailijat (yl)'!N174=Pistetaulukko!$F$33,'Vastaukset, kilpailijat (yl)'!N174=Pistetaulukko!$L$33),Pistetaulukko!$F$32,IF(OR('Vastaukset, kilpailijat (yl)'!N174=Pistetaulukko!$E$33,'Vastaukset, kilpailijat (yl)'!N174=Pistetaulukko!$M$33),Pistetaulukko!$E$32,IF(OR('Vastaukset, kilpailijat (yl)'!N174=Pistetaulukko!$D$33,'Vastaukset, kilpailijat (yl)'!N174=Pistetaulukko!$N$33),Pistetaulukko!$D$32,0))))))</f>
        <v>0</v>
      </c>
      <c r="O174" s="82">
        <f>IF('Vastaukset, kilpailijat (yl)'!O174=Pistetaulukko!$I$36,Pistetaulukko!$I$35,IF(OR('Vastaukset, kilpailijat (yl)'!O174=Pistetaulukko!$H$36,'Vastaukset, kilpailijat (yl)'!O174=Pistetaulukko!$J$36),Pistetaulukko!$H$35,IF(OR('Vastaukset, kilpailijat (yl)'!O174=Pistetaulukko!$G$36,'Vastaukset, kilpailijat (yl)'!O174=Pistetaulukko!$K$36),Pistetaulukko!$G$35,IF(OR('Vastaukset, kilpailijat (yl)'!O174=Pistetaulukko!$F$36,'Vastaukset, kilpailijat (yl)'!O174=Pistetaulukko!$L$36),Pistetaulukko!$F$35,IF(OR('Vastaukset, kilpailijat (yl)'!O174=Pistetaulukko!$E$36,'Vastaukset, kilpailijat (yl)'!O174=Pistetaulukko!$M$36),Pistetaulukko!$E$35,IF(OR('Vastaukset, kilpailijat (yl)'!O174=Pistetaulukko!$D$36,'Vastaukset, kilpailijat (yl)'!O174=Pistetaulukko!$N$36),Pistetaulukko!$D$35,IF(OR('Vastaukset, kilpailijat (yl)'!O174=Pistetaulukko!$C$36,'Vastaukset, kilpailijat (yl)'!O174=Pistetaulukko!$O$36),Pistetaulukko!$C$35,IF(OR('Vastaukset, kilpailijat (yl)'!O174=Pistetaulukko!$B$36,'Vastaukset, kilpailijat (yl)'!O174=Pistetaulukko!$P$36),Pistetaulukko!$B$35,0))))))))</f>
        <v>0</v>
      </c>
      <c r="P174" s="82">
        <f>IF('Vastaukset, kilpailijat (yl)'!P174=Pistetaulukko!$I$39,Pistetaulukko!$I$38,IF(OR('Vastaukset, kilpailijat (yl)'!P174=Pistetaulukko!$H$39,'Vastaukset, kilpailijat (yl)'!P174=Pistetaulukko!$J$39),Pistetaulukko!$H$38,IF(OR('Vastaukset, kilpailijat (yl)'!P174=Pistetaulukko!$G$39,'Vastaukset, kilpailijat (yl)'!P174=Pistetaulukko!$K$39),Pistetaulukko!$G$38,IF(OR('Vastaukset, kilpailijat (yl)'!P174=Pistetaulukko!$F$39,'Vastaukset, kilpailijat (yl)'!P174=Pistetaulukko!$L$39),Pistetaulukko!$F$38,0))))</f>
        <v>0</v>
      </c>
      <c r="Q174" s="82">
        <f>IF('Vastaukset, kilpailijat (yl)'!Q174=Pistetaulukko!$I$42,Pistetaulukko!$I$41,IF(OR('Vastaukset, kilpailijat (yl)'!Q174=Pistetaulukko!$H$42,'Vastaukset, kilpailijat (yl)'!Q174=Pistetaulukko!$J$42),Pistetaulukko!$H$41,IF(OR('Vastaukset, kilpailijat (yl)'!Q174=Pistetaulukko!$G$42,'Vastaukset, kilpailijat (yl)'!Q174=Pistetaulukko!$K$42),Pistetaulukko!$G$41,IF(OR('Vastaukset, kilpailijat (yl)'!Q174=Pistetaulukko!$F$42,'Vastaukset, kilpailijat (yl)'!Q174=Pistetaulukko!$L$42),Pistetaulukko!$F$41,0))))</f>
        <v>0</v>
      </c>
      <c r="R174" s="82">
        <f>IF('Vastaukset, kilpailijat (yl)'!R174=Pistetaulukko!$I$45,Pistetaulukko!$I$44,IF(OR('Vastaukset, kilpailijat (yl)'!R174=Pistetaulukko!$H$45,'Vastaukset, kilpailijat (yl)'!R174=Pistetaulukko!$J$45),Pistetaulukko!$H$44,IF(OR('Vastaukset, kilpailijat (yl)'!R174=Pistetaulukko!$G$45,'Vastaukset, kilpailijat (yl)'!R174=Pistetaulukko!$K$45),Pistetaulukko!$G$44,IF(OR('Vastaukset, kilpailijat (yl)'!R174=Pistetaulukko!$F$45,'Vastaukset, kilpailijat (yl)'!R174=Pistetaulukko!$L$45),Pistetaulukko!$F$44,0))))</f>
        <v>0</v>
      </c>
      <c r="S174" s="82">
        <f>IF('Vastaukset, kilpailijat (yl)'!S174=Pistetaulukko!$I$48,Pistetaulukko!$I$47,IF(OR('Vastaukset, kilpailijat (yl)'!S174=Pistetaulukko!$H$48,'Vastaukset, kilpailijat (yl)'!S174=Pistetaulukko!$J$48),Pistetaulukko!$H$47,IF(OR('Vastaukset, kilpailijat (yl)'!S174=Pistetaulukko!$G$48,'Vastaukset, kilpailijat (yl)'!S174=Pistetaulukko!$K$48),Pistetaulukko!$G$47,IF(OR('Vastaukset, kilpailijat (yl)'!S174=Pistetaulukko!$F$48,'Vastaukset, kilpailijat (yl)'!S174=Pistetaulukko!$L$48),Pistetaulukko!$F$47,0))))</f>
        <v>0</v>
      </c>
      <c r="T174" s="82">
        <f>IF('Vastaukset, kilpailijat (yl)'!T174=Pistetaulukko!$I$51,Pistetaulukko!$I$50,IF(OR('Vastaukset, kilpailijat (yl)'!T174=Pistetaulukko!$H$51,'Vastaukset, kilpailijat (yl)'!T174=Pistetaulukko!$J$51),Pistetaulukko!$H$50,IF(OR('Vastaukset, kilpailijat (yl)'!T174=Pistetaulukko!$G$51,'Vastaukset, kilpailijat (yl)'!T174=Pistetaulukko!$K$51),Pistetaulukko!$G$50,IF(OR('Vastaukset, kilpailijat (yl)'!T174=Pistetaulukko!$F$51,'Vastaukset, kilpailijat (yl)'!T174=Pistetaulukko!$L$51),Pistetaulukko!$F$50,0))))</f>
        <v>0</v>
      </c>
      <c r="U174" s="82">
        <f>IF('Vastaukset, kilpailijat (yl)'!U174=Pistetaulukko!$I$54,Pistetaulukko!$I$53,IF(OR('Vastaukset, kilpailijat (yl)'!U174=Pistetaulukko!$H$54,'Vastaukset, kilpailijat (yl)'!U174=Pistetaulukko!$J$54),Pistetaulukko!$H$53,IF(OR('Vastaukset, kilpailijat (yl)'!U174=Pistetaulukko!$G$54,'Vastaukset, kilpailijat (yl)'!U174=Pistetaulukko!$K$54),Pistetaulukko!$G$53,IF(OR('Vastaukset, kilpailijat (yl)'!U174=Pistetaulukko!$F$54,'Vastaukset, kilpailijat (yl)'!U174=Pistetaulukko!$L$54),Pistetaulukko!$F$53,0))))</f>
        <v>0</v>
      </c>
      <c r="V174" s="82">
        <f>IF('Vastaukset, kilpailijat (yl)'!V174=Pistetaulukko!$I$57,Pistetaulukko!$I$56,IF(OR('Vastaukset, kilpailijat (yl)'!V174=Pistetaulukko!$H$57,'Vastaukset, kilpailijat (yl)'!V174=Pistetaulukko!$J$57),Pistetaulukko!$H$56,IF(OR('Vastaukset, kilpailijat (yl)'!V174=Pistetaulukko!$G$57,'Vastaukset, kilpailijat (yl)'!V174=Pistetaulukko!$K$57),Pistetaulukko!$G$56,IF(OR('Vastaukset, kilpailijat (yl)'!V174=Pistetaulukko!$F$57,'Vastaukset, kilpailijat (yl)'!V174=Pistetaulukko!$L$57),Pistetaulukko!$F$56,0))))</f>
        <v>0</v>
      </c>
      <c r="W174" s="82">
        <f>IF('Vastaukset, kilpailijat (yl)'!W174=Pistetaulukko!$I$60,Pistetaulukko!$I$59,IF(OR('Vastaukset, kilpailijat (yl)'!W174=Pistetaulukko!$H$60,'Vastaukset, kilpailijat (yl)'!W174=Pistetaulukko!$J$60),Pistetaulukko!$H$59,IF(OR('Vastaukset, kilpailijat (yl)'!W174=Pistetaulukko!$G$60,'Vastaukset, kilpailijat (yl)'!W174=Pistetaulukko!$K$60),Pistetaulukko!$G$59,IF(OR('Vastaukset, kilpailijat (yl)'!W174=Pistetaulukko!$F$60,'Vastaukset, kilpailijat (yl)'!W174=Pistetaulukko!$L$60),Pistetaulukko!$F$59,0))))</f>
        <v>0</v>
      </c>
      <c r="X174" s="82">
        <f>IF('Vastaukset, kilpailijat (yl)'!X174=Pistetaulukko!$I$63,Pistetaulukko!$I$62,IF(OR('Vastaukset, kilpailijat (yl)'!X174=Pistetaulukko!$H$63,'Vastaukset, kilpailijat (yl)'!X174=Pistetaulukko!$J$63),Pistetaulukko!$H$62,IF(OR('Vastaukset, kilpailijat (yl)'!X174=Pistetaulukko!$G$63,'Vastaukset, kilpailijat (yl)'!X174=Pistetaulukko!$K$63),Pistetaulukko!$G$62,IF(OR('Vastaukset, kilpailijat (yl)'!X174=Pistetaulukko!$F$63,'Vastaukset, kilpailijat (yl)'!X174=Pistetaulukko!$L$63),Pistetaulukko!$F$62,0))))</f>
        <v>0</v>
      </c>
      <c r="Y174" s="82">
        <f>IF('Vastaukset, kilpailijat (yl)'!Y174=Pistetaulukko!$I$66,Pistetaulukko!$I$65,IF(OR('Vastaukset, kilpailijat (yl)'!Y174=Pistetaulukko!$H$66,'Vastaukset, kilpailijat (yl)'!Y174=Pistetaulukko!$J$66),Pistetaulukko!$H$65,IF(OR('Vastaukset, kilpailijat (yl)'!Y174=Pistetaulukko!$G$66,'Vastaukset, kilpailijat (yl)'!Y174=Pistetaulukko!$K$66),Pistetaulukko!$G$65,IF(OR('Vastaukset, kilpailijat (yl)'!Y174=Pistetaulukko!$F$66,'Vastaukset, kilpailijat (yl)'!Y174=Pistetaulukko!$L$66),Pistetaulukko!$F$65,IF(OR('Vastaukset, kilpailijat (yl)'!Y174=Pistetaulukko!$E$66,'Vastaukset, kilpailijat (yl)'!Y174=Pistetaulukko!$M$66),Pistetaulukko!$E$65,IF(OR('Vastaukset, kilpailijat (yl)'!Y174=Pistetaulukko!$D$66,'Vastaukset, kilpailijat (yl)'!Y174=Pistetaulukko!$N$66),Pistetaulukko!$D$65,0))))))</f>
        <v>0</v>
      </c>
      <c r="Z174" s="82">
        <f>IF('Vastaukset, kilpailijat (yl)'!Z174=Pistetaulukko!$I$69,Pistetaulukko!$I$68,IF(OR('Vastaukset, kilpailijat (yl)'!Z174=Pistetaulukko!$H$69,'Vastaukset, kilpailijat (yl)'!Z174=Pistetaulukko!$J$69),Pistetaulukko!$H$68,IF(OR('Vastaukset, kilpailijat (yl)'!Z174=Pistetaulukko!$G$69,'Vastaukset, kilpailijat (yl)'!Z174=Pistetaulukko!$K$69),Pistetaulukko!$G$68,IF(OR('Vastaukset, kilpailijat (yl)'!Z174=Pistetaulukko!$F$69,'Vastaukset, kilpailijat (yl)'!Z174=Pistetaulukko!$L$69),Pistetaulukko!$F$68,IF(OR('Vastaukset, kilpailijat (yl)'!Z174=Pistetaulukko!$E$69,'Vastaukset, kilpailijat (yl)'!Z174=Pistetaulukko!$M$69),Pistetaulukko!$E$68,IF(OR('Vastaukset, kilpailijat (yl)'!Z174=Pistetaulukko!$D$69,'Vastaukset, kilpailijat (yl)'!Z174=Pistetaulukko!$N$69),Pistetaulukko!$D$68,0))))))</f>
        <v>0</v>
      </c>
      <c r="AA174" s="4">
        <f t="shared" si="10"/>
        <v>0</v>
      </c>
      <c r="AB174" s="34">
        <f>'Vastaukset, kilpailijat (yl)'!AD174</f>
        <v>0</v>
      </c>
      <c r="AC174" s="125">
        <f>'Vastaukset, kilpailijat (yl)'!AC174</f>
        <v>0</v>
      </c>
      <c r="AD174" s="35">
        <f t="shared" si="11"/>
        <v>-4.1666666666666664E-2</v>
      </c>
      <c r="AE174" s="111">
        <f t="shared" si="12"/>
        <v>0</v>
      </c>
      <c r="AF174" s="109">
        <f t="shared" si="13"/>
        <v>0</v>
      </c>
      <c r="AG174" s="115">
        <f>'Suunnistus (yl)'!I174</f>
        <v>160</v>
      </c>
      <c r="AH174" s="107">
        <f t="shared" si="14"/>
        <v>160</v>
      </c>
      <c r="AI174" s="12"/>
    </row>
    <row r="175" spans="1:35" x14ac:dyDescent="0.3">
      <c r="A175" s="7">
        <f>'Vastaukset, kilpailijat (yl)'!A175</f>
        <v>0</v>
      </c>
      <c r="B175" s="56">
        <f>'Vastaukset, kilpailijat (yl)'!B175</f>
        <v>0</v>
      </c>
      <c r="C175" s="6">
        <f>'Vastaukset, kilpailijat (yl)'!C175</f>
        <v>0</v>
      </c>
      <c r="D175" s="6">
        <f>'Vastaukset, kilpailijat (yl)'!D175</f>
        <v>0</v>
      </c>
      <c r="E175" s="82">
        <f>IF('Vastaukset, kilpailijat (yl)'!E175=Pistetaulukko!$I$3,Pistetaulukko!$I$2,0)</f>
        <v>0</v>
      </c>
      <c r="F175" s="82">
        <f>IF('Vastaukset, kilpailijat (yl)'!F175=Pistetaulukko!$I$6,Pistetaulukko!$I$5,IF(OR('Vastaukset, kilpailijat (yl)'!F175=Pistetaulukko!$H$6,'Vastaukset, kilpailijat (yl)'!F175=Pistetaulukko!$J$6),Pistetaulukko!$H$5,IF(OR('Vastaukset, kilpailijat (yl)'!F175=Pistetaulukko!$G$6,'Vastaukset, kilpailijat (yl)'!F175=Pistetaulukko!$K$6),Pistetaulukko!$G$5,IF(OR('Vastaukset, kilpailijat (yl)'!F175=Pistetaulukko!$F$6,'Vastaukset, kilpailijat (yl)'!F175=Pistetaulukko!$L$6),Pistetaulukko!$F$5,0))))</f>
        <v>0</v>
      </c>
      <c r="G175" s="82">
        <f>IF('Vastaukset, kilpailijat (yl)'!G175=Pistetaulukko!$I$9,Pistetaulukko!$I$8,IF(OR('Vastaukset, kilpailijat (yl)'!G175=Pistetaulukko!$H$9,'Vastaukset, kilpailijat (yl)'!G175=Pistetaulukko!$J$9),Pistetaulukko!$H$8,IF(OR('Vastaukset, kilpailijat (yl)'!G175=Pistetaulukko!$G$9,'Vastaukset, kilpailijat (yl)'!G175=Pistetaulukko!$K$9),Pistetaulukko!$G$8,IF(OR('Vastaukset, kilpailijat (yl)'!G175=Pistetaulukko!$F$9,'Vastaukset, kilpailijat (yl)'!G175=Pistetaulukko!$L$9),Pistetaulukko!$F$8,0))))</f>
        <v>0</v>
      </c>
      <c r="H175" s="82">
        <f>IF('Vastaukset, kilpailijat (yl)'!H175=Pistetaulukko!$I$12,Pistetaulukko!$I$11,IF(OR('Vastaukset, kilpailijat (yl)'!H175=Pistetaulukko!$H$12,'Vastaukset, kilpailijat (yl)'!H175=Pistetaulukko!$J$12),Pistetaulukko!$H$11,IF(OR('Vastaukset, kilpailijat (yl)'!H175=Pistetaulukko!$G$12,'Vastaukset, kilpailijat (yl)'!H175=Pistetaulukko!$K$12),Pistetaulukko!$G$11,IF(OR('Vastaukset, kilpailijat (yl)'!H175=Pistetaulukko!$F$12,'Vastaukset, kilpailijat (yl)'!H175=Pistetaulukko!$L$12),Pistetaulukko!$F$11,0))))</f>
        <v>0</v>
      </c>
      <c r="I175" s="82">
        <f>IF('Vastaukset, kilpailijat (yl)'!I175=Pistetaulukko!$I$18,Pistetaulukko!$I$17,0)</f>
        <v>0</v>
      </c>
      <c r="J175" s="82">
        <f>IF('Vastaukset, kilpailijat (yl)'!J175=Pistetaulukko!$I$21,Pistetaulukko!$I$20,IF(OR('Vastaukset, kilpailijat (yl)'!J175=Pistetaulukko!$H$21,'Vastaukset, kilpailijat (yl)'!J175=Pistetaulukko!$J$21),Pistetaulukko!$H$20,IF(OR('Vastaukset, kilpailijat (yl)'!J175=Pistetaulukko!$G$21,'Vastaukset, kilpailijat (yl)'!J175=Pistetaulukko!$K$21),Pistetaulukko!$G$20,IF(OR('Vastaukset, kilpailijat (yl)'!J175=Pistetaulukko!$F$21,'Vastaukset, kilpailijat (yl)'!J175=Pistetaulukko!$L$21),Pistetaulukko!$F$20,0))))</f>
        <v>0</v>
      </c>
      <c r="K175" s="82">
        <f>IF('Vastaukset, kilpailijat (yl)'!K175=Pistetaulukko!$I$24,Pistetaulukko!$I$23,0)</f>
        <v>0</v>
      </c>
      <c r="L175" s="82">
        <f>IF('Vastaukset, kilpailijat (yl)'!L175=Pistetaulukko!$I$27,Pistetaulukko!$I$26,IF(OR('Vastaukset, kilpailijat (yl)'!L175=Pistetaulukko!$H$27,'Vastaukset, kilpailijat (yl)'!L175=Pistetaulukko!$J$27),Pistetaulukko!$H$26,IF(OR('Vastaukset, kilpailijat (yl)'!L175=Pistetaulukko!$G$27,'Vastaukset, kilpailijat (yl)'!L175=Pistetaulukko!$K$27),Pistetaulukko!$G$26,IF(OR('Vastaukset, kilpailijat (yl)'!L175=Pistetaulukko!$F$27,'Vastaukset, kilpailijat (yl)'!L175=Pistetaulukko!$L$27),Pistetaulukko!$F$26,0))))</f>
        <v>0</v>
      </c>
      <c r="M175" s="82">
        <f>IF('Vastaukset, kilpailijat (yl)'!M175=Pistetaulukko!$I$30,Pistetaulukko!$I$29,0)</f>
        <v>0</v>
      </c>
      <c r="N175" s="82">
        <f>IF('Vastaukset, kilpailijat (yl)'!N175=Pistetaulukko!$I$33,Pistetaulukko!$I$32,IF(OR('Vastaukset, kilpailijat (yl)'!N175=Pistetaulukko!$H$33,'Vastaukset, kilpailijat (yl)'!N175=Pistetaulukko!$J$33),Pistetaulukko!$H$32,IF(OR('Vastaukset, kilpailijat (yl)'!N175=Pistetaulukko!$G$33,'Vastaukset, kilpailijat (yl)'!N175=Pistetaulukko!$K$33),Pistetaulukko!$G$32,IF(OR('Vastaukset, kilpailijat (yl)'!N175=Pistetaulukko!$F$33,'Vastaukset, kilpailijat (yl)'!N175=Pistetaulukko!$L$33),Pistetaulukko!$F$32,IF(OR('Vastaukset, kilpailijat (yl)'!N175=Pistetaulukko!$E$33,'Vastaukset, kilpailijat (yl)'!N175=Pistetaulukko!$M$33),Pistetaulukko!$E$32,IF(OR('Vastaukset, kilpailijat (yl)'!N175=Pistetaulukko!$D$33,'Vastaukset, kilpailijat (yl)'!N175=Pistetaulukko!$N$33),Pistetaulukko!$D$32,0))))))</f>
        <v>0</v>
      </c>
      <c r="O175" s="82">
        <f>IF('Vastaukset, kilpailijat (yl)'!O175=Pistetaulukko!$I$36,Pistetaulukko!$I$35,IF(OR('Vastaukset, kilpailijat (yl)'!O175=Pistetaulukko!$H$36,'Vastaukset, kilpailijat (yl)'!O175=Pistetaulukko!$J$36),Pistetaulukko!$H$35,IF(OR('Vastaukset, kilpailijat (yl)'!O175=Pistetaulukko!$G$36,'Vastaukset, kilpailijat (yl)'!O175=Pistetaulukko!$K$36),Pistetaulukko!$G$35,IF(OR('Vastaukset, kilpailijat (yl)'!O175=Pistetaulukko!$F$36,'Vastaukset, kilpailijat (yl)'!O175=Pistetaulukko!$L$36),Pistetaulukko!$F$35,IF(OR('Vastaukset, kilpailijat (yl)'!O175=Pistetaulukko!$E$36,'Vastaukset, kilpailijat (yl)'!O175=Pistetaulukko!$M$36),Pistetaulukko!$E$35,IF(OR('Vastaukset, kilpailijat (yl)'!O175=Pistetaulukko!$D$36,'Vastaukset, kilpailijat (yl)'!O175=Pistetaulukko!$N$36),Pistetaulukko!$D$35,IF(OR('Vastaukset, kilpailijat (yl)'!O175=Pistetaulukko!$C$36,'Vastaukset, kilpailijat (yl)'!O175=Pistetaulukko!$O$36),Pistetaulukko!$C$35,IF(OR('Vastaukset, kilpailijat (yl)'!O175=Pistetaulukko!$B$36,'Vastaukset, kilpailijat (yl)'!O175=Pistetaulukko!$P$36),Pistetaulukko!$B$35,0))))))))</f>
        <v>0</v>
      </c>
      <c r="P175" s="82">
        <f>IF('Vastaukset, kilpailijat (yl)'!P175=Pistetaulukko!$I$39,Pistetaulukko!$I$38,IF(OR('Vastaukset, kilpailijat (yl)'!P175=Pistetaulukko!$H$39,'Vastaukset, kilpailijat (yl)'!P175=Pistetaulukko!$J$39),Pistetaulukko!$H$38,IF(OR('Vastaukset, kilpailijat (yl)'!P175=Pistetaulukko!$G$39,'Vastaukset, kilpailijat (yl)'!P175=Pistetaulukko!$K$39),Pistetaulukko!$G$38,IF(OR('Vastaukset, kilpailijat (yl)'!P175=Pistetaulukko!$F$39,'Vastaukset, kilpailijat (yl)'!P175=Pistetaulukko!$L$39),Pistetaulukko!$F$38,0))))</f>
        <v>0</v>
      </c>
      <c r="Q175" s="82">
        <f>IF('Vastaukset, kilpailijat (yl)'!Q175=Pistetaulukko!$I$42,Pistetaulukko!$I$41,IF(OR('Vastaukset, kilpailijat (yl)'!Q175=Pistetaulukko!$H$42,'Vastaukset, kilpailijat (yl)'!Q175=Pistetaulukko!$J$42),Pistetaulukko!$H$41,IF(OR('Vastaukset, kilpailijat (yl)'!Q175=Pistetaulukko!$G$42,'Vastaukset, kilpailijat (yl)'!Q175=Pistetaulukko!$K$42),Pistetaulukko!$G$41,IF(OR('Vastaukset, kilpailijat (yl)'!Q175=Pistetaulukko!$F$42,'Vastaukset, kilpailijat (yl)'!Q175=Pistetaulukko!$L$42),Pistetaulukko!$F$41,0))))</f>
        <v>0</v>
      </c>
      <c r="R175" s="82">
        <f>IF('Vastaukset, kilpailijat (yl)'!R175=Pistetaulukko!$I$45,Pistetaulukko!$I$44,IF(OR('Vastaukset, kilpailijat (yl)'!R175=Pistetaulukko!$H$45,'Vastaukset, kilpailijat (yl)'!R175=Pistetaulukko!$J$45),Pistetaulukko!$H$44,IF(OR('Vastaukset, kilpailijat (yl)'!R175=Pistetaulukko!$G$45,'Vastaukset, kilpailijat (yl)'!R175=Pistetaulukko!$K$45),Pistetaulukko!$G$44,IF(OR('Vastaukset, kilpailijat (yl)'!R175=Pistetaulukko!$F$45,'Vastaukset, kilpailijat (yl)'!R175=Pistetaulukko!$L$45),Pistetaulukko!$F$44,0))))</f>
        <v>0</v>
      </c>
      <c r="S175" s="82">
        <f>IF('Vastaukset, kilpailijat (yl)'!S175=Pistetaulukko!$I$48,Pistetaulukko!$I$47,IF(OR('Vastaukset, kilpailijat (yl)'!S175=Pistetaulukko!$H$48,'Vastaukset, kilpailijat (yl)'!S175=Pistetaulukko!$J$48),Pistetaulukko!$H$47,IF(OR('Vastaukset, kilpailijat (yl)'!S175=Pistetaulukko!$G$48,'Vastaukset, kilpailijat (yl)'!S175=Pistetaulukko!$K$48),Pistetaulukko!$G$47,IF(OR('Vastaukset, kilpailijat (yl)'!S175=Pistetaulukko!$F$48,'Vastaukset, kilpailijat (yl)'!S175=Pistetaulukko!$L$48),Pistetaulukko!$F$47,0))))</f>
        <v>0</v>
      </c>
      <c r="T175" s="82">
        <f>IF('Vastaukset, kilpailijat (yl)'!T175=Pistetaulukko!$I$51,Pistetaulukko!$I$50,IF(OR('Vastaukset, kilpailijat (yl)'!T175=Pistetaulukko!$H$51,'Vastaukset, kilpailijat (yl)'!T175=Pistetaulukko!$J$51),Pistetaulukko!$H$50,IF(OR('Vastaukset, kilpailijat (yl)'!T175=Pistetaulukko!$G$51,'Vastaukset, kilpailijat (yl)'!T175=Pistetaulukko!$K$51),Pistetaulukko!$G$50,IF(OR('Vastaukset, kilpailijat (yl)'!T175=Pistetaulukko!$F$51,'Vastaukset, kilpailijat (yl)'!T175=Pistetaulukko!$L$51),Pistetaulukko!$F$50,0))))</f>
        <v>0</v>
      </c>
      <c r="U175" s="82">
        <f>IF('Vastaukset, kilpailijat (yl)'!U175=Pistetaulukko!$I$54,Pistetaulukko!$I$53,IF(OR('Vastaukset, kilpailijat (yl)'!U175=Pistetaulukko!$H$54,'Vastaukset, kilpailijat (yl)'!U175=Pistetaulukko!$J$54),Pistetaulukko!$H$53,IF(OR('Vastaukset, kilpailijat (yl)'!U175=Pistetaulukko!$G$54,'Vastaukset, kilpailijat (yl)'!U175=Pistetaulukko!$K$54),Pistetaulukko!$G$53,IF(OR('Vastaukset, kilpailijat (yl)'!U175=Pistetaulukko!$F$54,'Vastaukset, kilpailijat (yl)'!U175=Pistetaulukko!$L$54),Pistetaulukko!$F$53,0))))</f>
        <v>0</v>
      </c>
      <c r="V175" s="82">
        <f>IF('Vastaukset, kilpailijat (yl)'!V175=Pistetaulukko!$I$57,Pistetaulukko!$I$56,IF(OR('Vastaukset, kilpailijat (yl)'!V175=Pistetaulukko!$H$57,'Vastaukset, kilpailijat (yl)'!V175=Pistetaulukko!$J$57),Pistetaulukko!$H$56,IF(OR('Vastaukset, kilpailijat (yl)'!V175=Pistetaulukko!$G$57,'Vastaukset, kilpailijat (yl)'!V175=Pistetaulukko!$K$57),Pistetaulukko!$G$56,IF(OR('Vastaukset, kilpailijat (yl)'!V175=Pistetaulukko!$F$57,'Vastaukset, kilpailijat (yl)'!V175=Pistetaulukko!$L$57),Pistetaulukko!$F$56,0))))</f>
        <v>0</v>
      </c>
      <c r="W175" s="82">
        <f>IF('Vastaukset, kilpailijat (yl)'!W175=Pistetaulukko!$I$60,Pistetaulukko!$I$59,IF(OR('Vastaukset, kilpailijat (yl)'!W175=Pistetaulukko!$H$60,'Vastaukset, kilpailijat (yl)'!W175=Pistetaulukko!$J$60),Pistetaulukko!$H$59,IF(OR('Vastaukset, kilpailijat (yl)'!W175=Pistetaulukko!$G$60,'Vastaukset, kilpailijat (yl)'!W175=Pistetaulukko!$K$60),Pistetaulukko!$G$59,IF(OR('Vastaukset, kilpailijat (yl)'!W175=Pistetaulukko!$F$60,'Vastaukset, kilpailijat (yl)'!W175=Pistetaulukko!$L$60),Pistetaulukko!$F$59,0))))</f>
        <v>0</v>
      </c>
      <c r="X175" s="82">
        <f>IF('Vastaukset, kilpailijat (yl)'!X175=Pistetaulukko!$I$63,Pistetaulukko!$I$62,IF(OR('Vastaukset, kilpailijat (yl)'!X175=Pistetaulukko!$H$63,'Vastaukset, kilpailijat (yl)'!X175=Pistetaulukko!$J$63),Pistetaulukko!$H$62,IF(OR('Vastaukset, kilpailijat (yl)'!X175=Pistetaulukko!$G$63,'Vastaukset, kilpailijat (yl)'!X175=Pistetaulukko!$K$63),Pistetaulukko!$G$62,IF(OR('Vastaukset, kilpailijat (yl)'!X175=Pistetaulukko!$F$63,'Vastaukset, kilpailijat (yl)'!X175=Pistetaulukko!$L$63),Pistetaulukko!$F$62,0))))</f>
        <v>0</v>
      </c>
      <c r="Y175" s="82">
        <f>IF('Vastaukset, kilpailijat (yl)'!Y175=Pistetaulukko!$I$66,Pistetaulukko!$I$65,IF(OR('Vastaukset, kilpailijat (yl)'!Y175=Pistetaulukko!$H$66,'Vastaukset, kilpailijat (yl)'!Y175=Pistetaulukko!$J$66),Pistetaulukko!$H$65,IF(OR('Vastaukset, kilpailijat (yl)'!Y175=Pistetaulukko!$G$66,'Vastaukset, kilpailijat (yl)'!Y175=Pistetaulukko!$K$66),Pistetaulukko!$G$65,IF(OR('Vastaukset, kilpailijat (yl)'!Y175=Pistetaulukko!$F$66,'Vastaukset, kilpailijat (yl)'!Y175=Pistetaulukko!$L$66),Pistetaulukko!$F$65,IF(OR('Vastaukset, kilpailijat (yl)'!Y175=Pistetaulukko!$E$66,'Vastaukset, kilpailijat (yl)'!Y175=Pistetaulukko!$M$66),Pistetaulukko!$E$65,IF(OR('Vastaukset, kilpailijat (yl)'!Y175=Pistetaulukko!$D$66,'Vastaukset, kilpailijat (yl)'!Y175=Pistetaulukko!$N$66),Pistetaulukko!$D$65,0))))))</f>
        <v>0</v>
      </c>
      <c r="Z175" s="82">
        <f>IF('Vastaukset, kilpailijat (yl)'!Z175=Pistetaulukko!$I$69,Pistetaulukko!$I$68,IF(OR('Vastaukset, kilpailijat (yl)'!Z175=Pistetaulukko!$H$69,'Vastaukset, kilpailijat (yl)'!Z175=Pistetaulukko!$J$69),Pistetaulukko!$H$68,IF(OR('Vastaukset, kilpailijat (yl)'!Z175=Pistetaulukko!$G$69,'Vastaukset, kilpailijat (yl)'!Z175=Pistetaulukko!$K$69),Pistetaulukko!$G$68,IF(OR('Vastaukset, kilpailijat (yl)'!Z175=Pistetaulukko!$F$69,'Vastaukset, kilpailijat (yl)'!Z175=Pistetaulukko!$L$69),Pistetaulukko!$F$68,IF(OR('Vastaukset, kilpailijat (yl)'!Z175=Pistetaulukko!$E$69,'Vastaukset, kilpailijat (yl)'!Z175=Pistetaulukko!$M$69),Pistetaulukko!$E$68,IF(OR('Vastaukset, kilpailijat (yl)'!Z175=Pistetaulukko!$D$69,'Vastaukset, kilpailijat (yl)'!Z175=Pistetaulukko!$N$69),Pistetaulukko!$D$68,0))))))</f>
        <v>0</v>
      </c>
      <c r="AA175" s="4">
        <f t="shared" si="10"/>
        <v>0</v>
      </c>
      <c r="AB175" s="34">
        <f>'Vastaukset, kilpailijat (yl)'!AD175</f>
        <v>0</v>
      </c>
      <c r="AC175" s="125">
        <f>'Vastaukset, kilpailijat (yl)'!AC175</f>
        <v>0</v>
      </c>
      <c r="AD175" s="35">
        <f t="shared" si="11"/>
        <v>-4.1666666666666664E-2</v>
      </c>
      <c r="AE175" s="111">
        <f t="shared" si="12"/>
        <v>0</v>
      </c>
      <c r="AF175" s="109">
        <f t="shared" si="13"/>
        <v>0</v>
      </c>
      <c r="AG175" s="115">
        <f>'Suunnistus (yl)'!I175</f>
        <v>160</v>
      </c>
      <c r="AH175" s="107">
        <f t="shared" si="14"/>
        <v>160</v>
      </c>
      <c r="AI175" s="12"/>
    </row>
    <row r="176" spans="1:35" x14ac:dyDescent="0.3">
      <c r="A176" s="7">
        <f>'Vastaukset, kilpailijat (yl)'!A176</f>
        <v>0</v>
      </c>
      <c r="B176" s="56">
        <f>'Vastaukset, kilpailijat (yl)'!B176</f>
        <v>0</v>
      </c>
      <c r="C176" s="6">
        <f>'Vastaukset, kilpailijat (yl)'!C176</f>
        <v>0</v>
      </c>
      <c r="D176" s="6">
        <f>'Vastaukset, kilpailijat (yl)'!D176</f>
        <v>0</v>
      </c>
      <c r="E176" s="82">
        <f>IF('Vastaukset, kilpailijat (yl)'!E176=Pistetaulukko!$I$3,Pistetaulukko!$I$2,0)</f>
        <v>0</v>
      </c>
      <c r="F176" s="82">
        <f>IF('Vastaukset, kilpailijat (yl)'!F176=Pistetaulukko!$I$6,Pistetaulukko!$I$5,IF(OR('Vastaukset, kilpailijat (yl)'!F176=Pistetaulukko!$H$6,'Vastaukset, kilpailijat (yl)'!F176=Pistetaulukko!$J$6),Pistetaulukko!$H$5,IF(OR('Vastaukset, kilpailijat (yl)'!F176=Pistetaulukko!$G$6,'Vastaukset, kilpailijat (yl)'!F176=Pistetaulukko!$K$6),Pistetaulukko!$G$5,IF(OR('Vastaukset, kilpailijat (yl)'!F176=Pistetaulukko!$F$6,'Vastaukset, kilpailijat (yl)'!F176=Pistetaulukko!$L$6),Pistetaulukko!$F$5,0))))</f>
        <v>0</v>
      </c>
      <c r="G176" s="82">
        <f>IF('Vastaukset, kilpailijat (yl)'!G176=Pistetaulukko!$I$9,Pistetaulukko!$I$8,IF(OR('Vastaukset, kilpailijat (yl)'!G176=Pistetaulukko!$H$9,'Vastaukset, kilpailijat (yl)'!G176=Pistetaulukko!$J$9),Pistetaulukko!$H$8,IF(OR('Vastaukset, kilpailijat (yl)'!G176=Pistetaulukko!$G$9,'Vastaukset, kilpailijat (yl)'!G176=Pistetaulukko!$K$9),Pistetaulukko!$G$8,IF(OR('Vastaukset, kilpailijat (yl)'!G176=Pistetaulukko!$F$9,'Vastaukset, kilpailijat (yl)'!G176=Pistetaulukko!$L$9),Pistetaulukko!$F$8,0))))</f>
        <v>0</v>
      </c>
      <c r="H176" s="82">
        <f>IF('Vastaukset, kilpailijat (yl)'!H176=Pistetaulukko!$I$12,Pistetaulukko!$I$11,IF(OR('Vastaukset, kilpailijat (yl)'!H176=Pistetaulukko!$H$12,'Vastaukset, kilpailijat (yl)'!H176=Pistetaulukko!$J$12),Pistetaulukko!$H$11,IF(OR('Vastaukset, kilpailijat (yl)'!H176=Pistetaulukko!$G$12,'Vastaukset, kilpailijat (yl)'!H176=Pistetaulukko!$K$12),Pistetaulukko!$G$11,IF(OR('Vastaukset, kilpailijat (yl)'!H176=Pistetaulukko!$F$12,'Vastaukset, kilpailijat (yl)'!H176=Pistetaulukko!$L$12),Pistetaulukko!$F$11,0))))</f>
        <v>0</v>
      </c>
      <c r="I176" s="82">
        <f>IF('Vastaukset, kilpailijat (yl)'!I176=Pistetaulukko!$I$18,Pistetaulukko!$I$17,0)</f>
        <v>0</v>
      </c>
      <c r="J176" s="82">
        <f>IF('Vastaukset, kilpailijat (yl)'!J176=Pistetaulukko!$I$21,Pistetaulukko!$I$20,IF(OR('Vastaukset, kilpailijat (yl)'!J176=Pistetaulukko!$H$21,'Vastaukset, kilpailijat (yl)'!J176=Pistetaulukko!$J$21),Pistetaulukko!$H$20,IF(OR('Vastaukset, kilpailijat (yl)'!J176=Pistetaulukko!$G$21,'Vastaukset, kilpailijat (yl)'!J176=Pistetaulukko!$K$21),Pistetaulukko!$G$20,IF(OR('Vastaukset, kilpailijat (yl)'!J176=Pistetaulukko!$F$21,'Vastaukset, kilpailijat (yl)'!J176=Pistetaulukko!$L$21),Pistetaulukko!$F$20,0))))</f>
        <v>0</v>
      </c>
      <c r="K176" s="82">
        <f>IF('Vastaukset, kilpailijat (yl)'!K176=Pistetaulukko!$I$24,Pistetaulukko!$I$23,0)</f>
        <v>0</v>
      </c>
      <c r="L176" s="82">
        <f>IF('Vastaukset, kilpailijat (yl)'!L176=Pistetaulukko!$I$27,Pistetaulukko!$I$26,IF(OR('Vastaukset, kilpailijat (yl)'!L176=Pistetaulukko!$H$27,'Vastaukset, kilpailijat (yl)'!L176=Pistetaulukko!$J$27),Pistetaulukko!$H$26,IF(OR('Vastaukset, kilpailijat (yl)'!L176=Pistetaulukko!$G$27,'Vastaukset, kilpailijat (yl)'!L176=Pistetaulukko!$K$27),Pistetaulukko!$G$26,IF(OR('Vastaukset, kilpailijat (yl)'!L176=Pistetaulukko!$F$27,'Vastaukset, kilpailijat (yl)'!L176=Pistetaulukko!$L$27),Pistetaulukko!$F$26,0))))</f>
        <v>0</v>
      </c>
      <c r="M176" s="82">
        <f>IF('Vastaukset, kilpailijat (yl)'!M176=Pistetaulukko!$I$30,Pistetaulukko!$I$29,0)</f>
        <v>0</v>
      </c>
      <c r="N176" s="82">
        <f>IF('Vastaukset, kilpailijat (yl)'!N176=Pistetaulukko!$I$33,Pistetaulukko!$I$32,IF(OR('Vastaukset, kilpailijat (yl)'!N176=Pistetaulukko!$H$33,'Vastaukset, kilpailijat (yl)'!N176=Pistetaulukko!$J$33),Pistetaulukko!$H$32,IF(OR('Vastaukset, kilpailijat (yl)'!N176=Pistetaulukko!$G$33,'Vastaukset, kilpailijat (yl)'!N176=Pistetaulukko!$K$33),Pistetaulukko!$G$32,IF(OR('Vastaukset, kilpailijat (yl)'!N176=Pistetaulukko!$F$33,'Vastaukset, kilpailijat (yl)'!N176=Pistetaulukko!$L$33),Pistetaulukko!$F$32,IF(OR('Vastaukset, kilpailijat (yl)'!N176=Pistetaulukko!$E$33,'Vastaukset, kilpailijat (yl)'!N176=Pistetaulukko!$M$33),Pistetaulukko!$E$32,IF(OR('Vastaukset, kilpailijat (yl)'!N176=Pistetaulukko!$D$33,'Vastaukset, kilpailijat (yl)'!N176=Pistetaulukko!$N$33),Pistetaulukko!$D$32,0))))))</f>
        <v>0</v>
      </c>
      <c r="O176" s="82">
        <f>IF('Vastaukset, kilpailijat (yl)'!O176=Pistetaulukko!$I$36,Pistetaulukko!$I$35,IF(OR('Vastaukset, kilpailijat (yl)'!O176=Pistetaulukko!$H$36,'Vastaukset, kilpailijat (yl)'!O176=Pistetaulukko!$J$36),Pistetaulukko!$H$35,IF(OR('Vastaukset, kilpailijat (yl)'!O176=Pistetaulukko!$G$36,'Vastaukset, kilpailijat (yl)'!O176=Pistetaulukko!$K$36),Pistetaulukko!$G$35,IF(OR('Vastaukset, kilpailijat (yl)'!O176=Pistetaulukko!$F$36,'Vastaukset, kilpailijat (yl)'!O176=Pistetaulukko!$L$36),Pistetaulukko!$F$35,IF(OR('Vastaukset, kilpailijat (yl)'!O176=Pistetaulukko!$E$36,'Vastaukset, kilpailijat (yl)'!O176=Pistetaulukko!$M$36),Pistetaulukko!$E$35,IF(OR('Vastaukset, kilpailijat (yl)'!O176=Pistetaulukko!$D$36,'Vastaukset, kilpailijat (yl)'!O176=Pistetaulukko!$N$36),Pistetaulukko!$D$35,IF(OR('Vastaukset, kilpailijat (yl)'!O176=Pistetaulukko!$C$36,'Vastaukset, kilpailijat (yl)'!O176=Pistetaulukko!$O$36),Pistetaulukko!$C$35,IF(OR('Vastaukset, kilpailijat (yl)'!O176=Pistetaulukko!$B$36,'Vastaukset, kilpailijat (yl)'!O176=Pistetaulukko!$P$36),Pistetaulukko!$B$35,0))))))))</f>
        <v>0</v>
      </c>
      <c r="P176" s="82">
        <f>IF('Vastaukset, kilpailijat (yl)'!P176=Pistetaulukko!$I$39,Pistetaulukko!$I$38,IF(OR('Vastaukset, kilpailijat (yl)'!P176=Pistetaulukko!$H$39,'Vastaukset, kilpailijat (yl)'!P176=Pistetaulukko!$J$39),Pistetaulukko!$H$38,IF(OR('Vastaukset, kilpailijat (yl)'!P176=Pistetaulukko!$G$39,'Vastaukset, kilpailijat (yl)'!P176=Pistetaulukko!$K$39),Pistetaulukko!$G$38,IF(OR('Vastaukset, kilpailijat (yl)'!P176=Pistetaulukko!$F$39,'Vastaukset, kilpailijat (yl)'!P176=Pistetaulukko!$L$39),Pistetaulukko!$F$38,0))))</f>
        <v>0</v>
      </c>
      <c r="Q176" s="82">
        <f>IF('Vastaukset, kilpailijat (yl)'!Q176=Pistetaulukko!$I$42,Pistetaulukko!$I$41,IF(OR('Vastaukset, kilpailijat (yl)'!Q176=Pistetaulukko!$H$42,'Vastaukset, kilpailijat (yl)'!Q176=Pistetaulukko!$J$42),Pistetaulukko!$H$41,IF(OR('Vastaukset, kilpailijat (yl)'!Q176=Pistetaulukko!$G$42,'Vastaukset, kilpailijat (yl)'!Q176=Pistetaulukko!$K$42),Pistetaulukko!$G$41,IF(OR('Vastaukset, kilpailijat (yl)'!Q176=Pistetaulukko!$F$42,'Vastaukset, kilpailijat (yl)'!Q176=Pistetaulukko!$L$42),Pistetaulukko!$F$41,0))))</f>
        <v>0</v>
      </c>
      <c r="R176" s="82">
        <f>IF('Vastaukset, kilpailijat (yl)'!R176=Pistetaulukko!$I$45,Pistetaulukko!$I$44,IF(OR('Vastaukset, kilpailijat (yl)'!R176=Pistetaulukko!$H$45,'Vastaukset, kilpailijat (yl)'!R176=Pistetaulukko!$J$45),Pistetaulukko!$H$44,IF(OR('Vastaukset, kilpailijat (yl)'!R176=Pistetaulukko!$G$45,'Vastaukset, kilpailijat (yl)'!R176=Pistetaulukko!$K$45),Pistetaulukko!$G$44,IF(OR('Vastaukset, kilpailijat (yl)'!R176=Pistetaulukko!$F$45,'Vastaukset, kilpailijat (yl)'!R176=Pistetaulukko!$L$45),Pistetaulukko!$F$44,0))))</f>
        <v>0</v>
      </c>
      <c r="S176" s="82">
        <f>IF('Vastaukset, kilpailijat (yl)'!S176=Pistetaulukko!$I$48,Pistetaulukko!$I$47,IF(OR('Vastaukset, kilpailijat (yl)'!S176=Pistetaulukko!$H$48,'Vastaukset, kilpailijat (yl)'!S176=Pistetaulukko!$J$48),Pistetaulukko!$H$47,IF(OR('Vastaukset, kilpailijat (yl)'!S176=Pistetaulukko!$G$48,'Vastaukset, kilpailijat (yl)'!S176=Pistetaulukko!$K$48),Pistetaulukko!$G$47,IF(OR('Vastaukset, kilpailijat (yl)'!S176=Pistetaulukko!$F$48,'Vastaukset, kilpailijat (yl)'!S176=Pistetaulukko!$L$48),Pistetaulukko!$F$47,0))))</f>
        <v>0</v>
      </c>
      <c r="T176" s="82">
        <f>IF('Vastaukset, kilpailijat (yl)'!T176=Pistetaulukko!$I$51,Pistetaulukko!$I$50,IF(OR('Vastaukset, kilpailijat (yl)'!T176=Pistetaulukko!$H$51,'Vastaukset, kilpailijat (yl)'!T176=Pistetaulukko!$J$51),Pistetaulukko!$H$50,IF(OR('Vastaukset, kilpailijat (yl)'!T176=Pistetaulukko!$G$51,'Vastaukset, kilpailijat (yl)'!T176=Pistetaulukko!$K$51),Pistetaulukko!$G$50,IF(OR('Vastaukset, kilpailijat (yl)'!T176=Pistetaulukko!$F$51,'Vastaukset, kilpailijat (yl)'!T176=Pistetaulukko!$L$51),Pistetaulukko!$F$50,0))))</f>
        <v>0</v>
      </c>
      <c r="U176" s="82">
        <f>IF('Vastaukset, kilpailijat (yl)'!U176=Pistetaulukko!$I$54,Pistetaulukko!$I$53,IF(OR('Vastaukset, kilpailijat (yl)'!U176=Pistetaulukko!$H$54,'Vastaukset, kilpailijat (yl)'!U176=Pistetaulukko!$J$54),Pistetaulukko!$H$53,IF(OR('Vastaukset, kilpailijat (yl)'!U176=Pistetaulukko!$G$54,'Vastaukset, kilpailijat (yl)'!U176=Pistetaulukko!$K$54),Pistetaulukko!$G$53,IF(OR('Vastaukset, kilpailijat (yl)'!U176=Pistetaulukko!$F$54,'Vastaukset, kilpailijat (yl)'!U176=Pistetaulukko!$L$54),Pistetaulukko!$F$53,0))))</f>
        <v>0</v>
      </c>
      <c r="V176" s="82">
        <f>IF('Vastaukset, kilpailijat (yl)'!V176=Pistetaulukko!$I$57,Pistetaulukko!$I$56,IF(OR('Vastaukset, kilpailijat (yl)'!V176=Pistetaulukko!$H$57,'Vastaukset, kilpailijat (yl)'!V176=Pistetaulukko!$J$57),Pistetaulukko!$H$56,IF(OR('Vastaukset, kilpailijat (yl)'!V176=Pistetaulukko!$G$57,'Vastaukset, kilpailijat (yl)'!V176=Pistetaulukko!$K$57),Pistetaulukko!$G$56,IF(OR('Vastaukset, kilpailijat (yl)'!V176=Pistetaulukko!$F$57,'Vastaukset, kilpailijat (yl)'!V176=Pistetaulukko!$L$57),Pistetaulukko!$F$56,0))))</f>
        <v>0</v>
      </c>
      <c r="W176" s="82">
        <f>IF('Vastaukset, kilpailijat (yl)'!W176=Pistetaulukko!$I$60,Pistetaulukko!$I$59,IF(OR('Vastaukset, kilpailijat (yl)'!W176=Pistetaulukko!$H$60,'Vastaukset, kilpailijat (yl)'!W176=Pistetaulukko!$J$60),Pistetaulukko!$H$59,IF(OR('Vastaukset, kilpailijat (yl)'!W176=Pistetaulukko!$G$60,'Vastaukset, kilpailijat (yl)'!W176=Pistetaulukko!$K$60),Pistetaulukko!$G$59,IF(OR('Vastaukset, kilpailijat (yl)'!W176=Pistetaulukko!$F$60,'Vastaukset, kilpailijat (yl)'!W176=Pistetaulukko!$L$60),Pistetaulukko!$F$59,0))))</f>
        <v>0</v>
      </c>
      <c r="X176" s="82">
        <f>IF('Vastaukset, kilpailijat (yl)'!X176=Pistetaulukko!$I$63,Pistetaulukko!$I$62,IF(OR('Vastaukset, kilpailijat (yl)'!X176=Pistetaulukko!$H$63,'Vastaukset, kilpailijat (yl)'!X176=Pistetaulukko!$J$63),Pistetaulukko!$H$62,IF(OR('Vastaukset, kilpailijat (yl)'!X176=Pistetaulukko!$G$63,'Vastaukset, kilpailijat (yl)'!X176=Pistetaulukko!$K$63),Pistetaulukko!$G$62,IF(OR('Vastaukset, kilpailijat (yl)'!X176=Pistetaulukko!$F$63,'Vastaukset, kilpailijat (yl)'!X176=Pistetaulukko!$L$63),Pistetaulukko!$F$62,0))))</f>
        <v>0</v>
      </c>
      <c r="Y176" s="82">
        <f>IF('Vastaukset, kilpailijat (yl)'!Y176=Pistetaulukko!$I$66,Pistetaulukko!$I$65,IF(OR('Vastaukset, kilpailijat (yl)'!Y176=Pistetaulukko!$H$66,'Vastaukset, kilpailijat (yl)'!Y176=Pistetaulukko!$J$66),Pistetaulukko!$H$65,IF(OR('Vastaukset, kilpailijat (yl)'!Y176=Pistetaulukko!$G$66,'Vastaukset, kilpailijat (yl)'!Y176=Pistetaulukko!$K$66),Pistetaulukko!$G$65,IF(OR('Vastaukset, kilpailijat (yl)'!Y176=Pistetaulukko!$F$66,'Vastaukset, kilpailijat (yl)'!Y176=Pistetaulukko!$L$66),Pistetaulukko!$F$65,IF(OR('Vastaukset, kilpailijat (yl)'!Y176=Pistetaulukko!$E$66,'Vastaukset, kilpailijat (yl)'!Y176=Pistetaulukko!$M$66),Pistetaulukko!$E$65,IF(OR('Vastaukset, kilpailijat (yl)'!Y176=Pistetaulukko!$D$66,'Vastaukset, kilpailijat (yl)'!Y176=Pistetaulukko!$N$66),Pistetaulukko!$D$65,0))))))</f>
        <v>0</v>
      </c>
      <c r="Z176" s="82">
        <f>IF('Vastaukset, kilpailijat (yl)'!Z176=Pistetaulukko!$I$69,Pistetaulukko!$I$68,IF(OR('Vastaukset, kilpailijat (yl)'!Z176=Pistetaulukko!$H$69,'Vastaukset, kilpailijat (yl)'!Z176=Pistetaulukko!$J$69),Pistetaulukko!$H$68,IF(OR('Vastaukset, kilpailijat (yl)'!Z176=Pistetaulukko!$G$69,'Vastaukset, kilpailijat (yl)'!Z176=Pistetaulukko!$K$69),Pistetaulukko!$G$68,IF(OR('Vastaukset, kilpailijat (yl)'!Z176=Pistetaulukko!$F$69,'Vastaukset, kilpailijat (yl)'!Z176=Pistetaulukko!$L$69),Pistetaulukko!$F$68,IF(OR('Vastaukset, kilpailijat (yl)'!Z176=Pistetaulukko!$E$69,'Vastaukset, kilpailijat (yl)'!Z176=Pistetaulukko!$M$69),Pistetaulukko!$E$68,IF(OR('Vastaukset, kilpailijat (yl)'!Z176=Pistetaulukko!$D$69,'Vastaukset, kilpailijat (yl)'!Z176=Pistetaulukko!$N$69),Pistetaulukko!$D$68,0))))))</f>
        <v>0</v>
      </c>
      <c r="AA176" s="4">
        <f t="shared" si="10"/>
        <v>0</v>
      </c>
      <c r="AB176" s="34">
        <f>'Vastaukset, kilpailijat (yl)'!AD176</f>
        <v>0</v>
      </c>
      <c r="AC176" s="125">
        <f>'Vastaukset, kilpailijat (yl)'!AC176</f>
        <v>0</v>
      </c>
      <c r="AD176" s="35">
        <f t="shared" si="11"/>
        <v>-4.1666666666666664E-2</v>
      </c>
      <c r="AE176" s="111">
        <f t="shared" si="12"/>
        <v>0</v>
      </c>
      <c r="AF176" s="109">
        <f t="shared" si="13"/>
        <v>0</v>
      </c>
      <c r="AG176" s="115">
        <f>'Suunnistus (yl)'!I176</f>
        <v>160</v>
      </c>
      <c r="AH176" s="107">
        <f t="shared" si="14"/>
        <v>160</v>
      </c>
      <c r="AI176" s="12"/>
    </row>
    <row r="177" spans="1:35" x14ac:dyDescent="0.3">
      <c r="A177" s="7">
        <f>'Vastaukset, kilpailijat (yl)'!A177</f>
        <v>0</v>
      </c>
      <c r="B177" s="56">
        <f>'Vastaukset, kilpailijat (yl)'!B177</f>
        <v>0</v>
      </c>
      <c r="C177" s="6">
        <f>'Vastaukset, kilpailijat (yl)'!C177</f>
        <v>0</v>
      </c>
      <c r="D177" s="6">
        <f>'Vastaukset, kilpailijat (yl)'!D177</f>
        <v>0</v>
      </c>
      <c r="E177" s="82">
        <f>IF('Vastaukset, kilpailijat (yl)'!E177=Pistetaulukko!$I$3,Pistetaulukko!$I$2,0)</f>
        <v>0</v>
      </c>
      <c r="F177" s="82">
        <f>IF('Vastaukset, kilpailijat (yl)'!F177=Pistetaulukko!$I$6,Pistetaulukko!$I$5,IF(OR('Vastaukset, kilpailijat (yl)'!F177=Pistetaulukko!$H$6,'Vastaukset, kilpailijat (yl)'!F177=Pistetaulukko!$J$6),Pistetaulukko!$H$5,IF(OR('Vastaukset, kilpailijat (yl)'!F177=Pistetaulukko!$G$6,'Vastaukset, kilpailijat (yl)'!F177=Pistetaulukko!$K$6),Pistetaulukko!$G$5,IF(OR('Vastaukset, kilpailijat (yl)'!F177=Pistetaulukko!$F$6,'Vastaukset, kilpailijat (yl)'!F177=Pistetaulukko!$L$6),Pistetaulukko!$F$5,0))))</f>
        <v>0</v>
      </c>
      <c r="G177" s="82">
        <f>IF('Vastaukset, kilpailijat (yl)'!G177=Pistetaulukko!$I$9,Pistetaulukko!$I$8,IF(OR('Vastaukset, kilpailijat (yl)'!G177=Pistetaulukko!$H$9,'Vastaukset, kilpailijat (yl)'!G177=Pistetaulukko!$J$9),Pistetaulukko!$H$8,IF(OR('Vastaukset, kilpailijat (yl)'!G177=Pistetaulukko!$G$9,'Vastaukset, kilpailijat (yl)'!G177=Pistetaulukko!$K$9),Pistetaulukko!$G$8,IF(OR('Vastaukset, kilpailijat (yl)'!G177=Pistetaulukko!$F$9,'Vastaukset, kilpailijat (yl)'!G177=Pistetaulukko!$L$9),Pistetaulukko!$F$8,0))))</f>
        <v>0</v>
      </c>
      <c r="H177" s="82">
        <f>IF('Vastaukset, kilpailijat (yl)'!H177=Pistetaulukko!$I$12,Pistetaulukko!$I$11,IF(OR('Vastaukset, kilpailijat (yl)'!H177=Pistetaulukko!$H$12,'Vastaukset, kilpailijat (yl)'!H177=Pistetaulukko!$J$12),Pistetaulukko!$H$11,IF(OR('Vastaukset, kilpailijat (yl)'!H177=Pistetaulukko!$G$12,'Vastaukset, kilpailijat (yl)'!H177=Pistetaulukko!$K$12),Pistetaulukko!$G$11,IF(OR('Vastaukset, kilpailijat (yl)'!H177=Pistetaulukko!$F$12,'Vastaukset, kilpailijat (yl)'!H177=Pistetaulukko!$L$12),Pistetaulukko!$F$11,0))))</f>
        <v>0</v>
      </c>
      <c r="I177" s="82">
        <f>IF('Vastaukset, kilpailijat (yl)'!I177=Pistetaulukko!$I$18,Pistetaulukko!$I$17,0)</f>
        <v>0</v>
      </c>
      <c r="J177" s="82">
        <f>IF('Vastaukset, kilpailijat (yl)'!J177=Pistetaulukko!$I$21,Pistetaulukko!$I$20,IF(OR('Vastaukset, kilpailijat (yl)'!J177=Pistetaulukko!$H$21,'Vastaukset, kilpailijat (yl)'!J177=Pistetaulukko!$J$21),Pistetaulukko!$H$20,IF(OR('Vastaukset, kilpailijat (yl)'!J177=Pistetaulukko!$G$21,'Vastaukset, kilpailijat (yl)'!J177=Pistetaulukko!$K$21),Pistetaulukko!$G$20,IF(OR('Vastaukset, kilpailijat (yl)'!J177=Pistetaulukko!$F$21,'Vastaukset, kilpailijat (yl)'!J177=Pistetaulukko!$L$21),Pistetaulukko!$F$20,0))))</f>
        <v>0</v>
      </c>
      <c r="K177" s="82">
        <f>IF('Vastaukset, kilpailijat (yl)'!K177=Pistetaulukko!$I$24,Pistetaulukko!$I$23,0)</f>
        <v>0</v>
      </c>
      <c r="L177" s="82">
        <f>IF('Vastaukset, kilpailijat (yl)'!L177=Pistetaulukko!$I$27,Pistetaulukko!$I$26,IF(OR('Vastaukset, kilpailijat (yl)'!L177=Pistetaulukko!$H$27,'Vastaukset, kilpailijat (yl)'!L177=Pistetaulukko!$J$27),Pistetaulukko!$H$26,IF(OR('Vastaukset, kilpailijat (yl)'!L177=Pistetaulukko!$G$27,'Vastaukset, kilpailijat (yl)'!L177=Pistetaulukko!$K$27),Pistetaulukko!$G$26,IF(OR('Vastaukset, kilpailijat (yl)'!L177=Pistetaulukko!$F$27,'Vastaukset, kilpailijat (yl)'!L177=Pistetaulukko!$L$27),Pistetaulukko!$F$26,0))))</f>
        <v>0</v>
      </c>
      <c r="M177" s="82">
        <f>IF('Vastaukset, kilpailijat (yl)'!M177=Pistetaulukko!$I$30,Pistetaulukko!$I$29,0)</f>
        <v>0</v>
      </c>
      <c r="N177" s="82">
        <f>IF('Vastaukset, kilpailijat (yl)'!N177=Pistetaulukko!$I$33,Pistetaulukko!$I$32,IF(OR('Vastaukset, kilpailijat (yl)'!N177=Pistetaulukko!$H$33,'Vastaukset, kilpailijat (yl)'!N177=Pistetaulukko!$J$33),Pistetaulukko!$H$32,IF(OR('Vastaukset, kilpailijat (yl)'!N177=Pistetaulukko!$G$33,'Vastaukset, kilpailijat (yl)'!N177=Pistetaulukko!$K$33),Pistetaulukko!$G$32,IF(OR('Vastaukset, kilpailijat (yl)'!N177=Pistetaulukko!$F$33,'Vastaukset, kilpailijat (yl)'!N177=Pistetaulukko!$L$33),Pistetaulukko!$F$32,IF(OR('Vastaukset, kilpailijat (yl)'!N177=Pistetaulukko!$E$33,'Vastaukset, kilpailijat (yl)'!N177=Pistetaulukko!$M$33),Pistetaulukko!$E$32,IF(OR('Vastaukset, kilpailijat (yl)'!N177=Pistetaulukko!$D$33,'Vastaukset, kilpailijat (yl)'!N177=Pistetaulukko!$N$33),Pistetaulukko!$D$32,0))))))</f>
        <v>0</v>
      </c>
      <c r="O177" s="82">
        <f>IF('Vastaukset, kilpailijat (yl)'!O177=Pistetaulukko!$I$36,Pistetaulukko!$I$35,IF(OR('Vastaukset, kilpailijat (yl)'!O177=Pistetaulukko!$H$36,'Vastaukset, kilpailijat (yl)'!O177=Pistetaulukko!$J$36),Pistetaulukko!$H$35,IF(OR('Vastaukset, kilpailijat (yl)'!O177=Pistetaulukko!$G$36,'Vastaukset, kilpailijat (yl)'!O177=Pistetaulukko!$K$36),Pistetaulukko!$G$35,IF(OR('Vastaukset, kilpailijat (yl)'!O177=Pistetaulukko!$F$36,'Vastaukset, kilpailijat (yl)'!O177=Pistetaulukko!$L$36),Pistetaulukko!$F$35,IF(OR('Vastaukset, kilpailijat (yl)'!O177=Pistetaulukko!$E$36,'Vastaukset, kilpailijat (yl)'!O177=Pistetaulukko!$M$36),Pistetaulukko!$E$35,IF(OR('Vastaukset, kilpailijat (yl)'!O177=Pistetaulukko!$D$36,'Vastaukset, kilpailijat (yl)'!O177=Pistetaulukko!$N$36),Pistetaulukko!$D$35,IF(OR('Vastaukset, kilpailijat (yl)'!O177=Pistetaulukko!$C$36,'Vastaukset, kilpailijat (yl)'!O177=Pistetaulukko!$O$36),Pistetaulukko!$C$35,IF(OR('Vastaukset, kilpailijat (yl)'!O177=Pistetaulukko!$B$36,'Vastaukset, kilpailijat (yl)'!O177=Pistetaulukko!$P$36),Pistetaulukko!$B$35,0))))))))</f>
        <v>0</v>
      </c>
      <c r="P177" s="82">
        <f>IF('Vastaukset, kilpailijat (yl)'!P177=Pistetaulukko!$I$39,Pistetaulukko!$I$38,IF(OR('Vastaukset, kilpailijat (yl)'!P177=Pistetaulukko!$H$39,'Vastaukset, kilpailijat (yl)'!P177=Pistetaulukko!$J$39),Pistetaulukko!$H$38,IF(OR('Vastaukset, kilpailijat (yl)'!P177=Pistetaulukko!$G$39,'Vastaukset, kilpailijat (yl)'!P177=Pistetaulukko!$K$39),Pistetaulukko!$G$38,IF(OR('Vastaukset, kilpailijat (yl)'!P177=Pistetaulukko!$F$39,'Vastaukset, kilpailijat (yl)'!P177=Pistetaulukko!$L$39),Pistetaulukko!$F$38,0))))</f>
        <v>0</v>
      </c>
      <c r="Q177" s="82">
        <f>IF('Vastaukset, kilpailijat (yl)'!Q177=Pistetaulukko!$I$42,Pistetaulukko!$I$41,IF(OR('Vastaukset, kilpailijat (yl)'!Q177=Pistetaulukko!$H$42,'Vastaukset, kilpailijat (yl)'!Q177=Pistetaulukko!$J$42),Pistetaulukko!$H$41,IF(OR('Vastaukset, kilpailijat (yl)'!Q177=Pistetaulukko!$G$42,'Vastaukset, kilpailijat (yl)'!Q177=Pistetaulukko!$K$42),Pistetaulukko!$G$41,IF(OR('Vastaukset, kilpailijat (yl)'!Q177=Pistetaulukko!$F$42,'Vastaukset, kilpailijat (yl)'!Q177=Pistetaulukko!$L$42),Pistetaulukko!$F$41,0))))</f>
        <v>0</v>
      </c>
      <c r="R177" s="82">
        <f>IF('Vastaukset, kilpailijat (yl)'!R177=Pistetaulukko!$I$45,Pistetaulukko!$I$44,IF(OR('Vastaukset, kilpailijat (yl)'!R177=Pistetaulukko!$H$45,'Vastaukset, kilpailijat (yl)'!R177=Pistetaulukko!$J$45),Pistetaulukko!$H$44,IF(OR('Vastaukset, kilpailijat (yl)'!R177=Pistetaulukko!$G$45,'Vastaukset, kilpailijat (yl)'!R177=Pistetaulukko!$K$45),Pistetaulukko!$G$44,IF(OR('Vastaukset, kilpailijat (yl)'!R177=Pistetaulukko!$F$45,'Vastaukset, kilpailijat (yl)'!R177=Pistetaulukko!$L$45),Pistetaulukko!$F$44,0))))</f>
        <v>0</v>
      </c>
      <c r="S177" s="82">
        <f>IF('Vastaukset, kilpailijat (yl)'!S177=Pistetaulukko!$I$48,Pistetaulukko!$I$47,IF(OR('Vastaukset, kilpailijat (yl)'!S177=Pistetaulukko!$H$48,'Vastaukset, kilpailijat (yl)'!S177=Pistetaulukko!$J$48),Pistetaulukko!$H$47,IF(OR('Vastaukset, kilpailijat (yl)'!S177=Pistetaulukko!$G$48,'Vastaukset, kilpailijat (yl)'!S177=Pistetaulukko!$K$48),Pistetaulukko!$G$47,IF(OR('Vastaukset, kilpailijat (yl)'!S177=Pistetaulukko!$F$48,'Vastaukset, kilpailijat (yl)'!S177=Pistetaulukko!$L$48),Pistetaulukko!$F$47,0))))</f>
        <v>0</v>
      </c>
      <c r="T177" s="82">
        <f>IF('Vastaukset, kilpailijat (yl)'!T177=Pistetaulukko!$I$51,Pistetaulukko!$I$50,IF(OR('Vastaukset, kilpailijat (yl)'!T177=Pistetaulukko!$H$51,'Vastaukset, kilpailijat (yl)'!T177=Pistetaulukko!$J$51),Pistetaulukko!$H$50,IF(OR('Vastaukset, kilpailijat (yl)'!T177=Pistetaulukko!$G$51,'Vastaukset, kilpailijat (yl)'!T177=Pistetaulukko!$K$51),Pistetaulukko!$G$50,IF(OR('Vastaukset, kilpailijat (yl)'!T177=Pistetaulukko!$F$51,'Vastaukset, kilpailijat (yl)'!T177=Pistetaulukko!$L$51),Pistetaulukko!$F$50,0))))</f>
        <v>0</v>
      </c>
      <c r="U177" s="82">
        <f>IF('Vastaukset, kilpailijat (yl)'!U177=Pistetaulukko!$I$54,Pistetaulukko!$I$53,IF(OR('Vastaukset, kilpailijat (yl)'!U177=Pistetaulukko!$H$54,'Vastaukset, kilpailijat (yl)'!U177=Pistetaulukko!$J$54),Pistetaulukko!$H$53,IF(OR('Vastaukset, kilpailijat (yl)'!U177=Pistetaulukko!$G$54,'Vastaukset, kilpailijat (yl)'!U177=Pistetaulukko!$K$54),Pistetaulukko!$G$53,IF(OR('Vastaukset, kilpailijat (yl)'!U177=Pistetaulukko!$F$54,'Vastaukset, kilpailijat (yl)'!U177=Pistetaulukko!$L$54),Pistetaulukko!$F$53,0))))</f>
        <v>0</v>
      </c>
      <c r="V177" s="82">
        <f>IF('Vastaukset, kilpailijat (yl)'!V177=Pistetaulukko!$I$57,Pistetaulukko!$I$56,IF(OR('Vastaukset, kilpailijat (yl)'!V177=Pistetaulukko!$H$57,'Vastaukset, kilpailijat (yl)'!V177=Pistetaulukko!$J$57),Pistetaulukko!$H$56,IF(OR('Vastaukset, kilpailijat (yl)'!V177=Pistetaulukko!$G$57,'Vastaukset, kilpailijat (yl)'!V177=Pistetaulukko!$K$57),Pistetaulukko!$G$56,IF(OR('Vastaukset, kilpailijat (yl)'!V177=Pistetaulukko!$F$57,'Vastaukset, kilpailijat (yl)'!V177=Pistetaulukko!$L$57),Pistetaulukko!$F$56,0))))</f>
        <v>0</v>
      </c>
      <c r="W177" s="82">
        <f>IF('Vastaukset, kilpailijat (yl)'!W177=Pistetaulukko!$I$60,Pistetaulukko!$I$59,IF(OR('Vastaukset, kilpailijat (yl)'!W177=Pistetaulukko!$H$60,'Vastaukset, kilpailijat (yl)'!W177=Pistetaulukko!$J$60),Pistetaulukko!$H$59,IF(OR('Vastaukset, kilpailijat (yl)'!W177=Pistetaulukko!$G$60,'Vastaukset, kilpailijat (yl)'!W177=Pistetaulukko!$K$60),Pistetaulukko!$G$59,IF(OR('Vastaukset, kilpailijat (yl)'!W177=Pistetaulukko!$F$60,'Vastaukset, kilpailijat (yl)'!W177=Pistetaulukko!$L$60),Pistetaulukko!$F$59,0))))</f>
        <v>0</v>
      </c>
      <c r="X177" s="82">
        <f>IF('Vastaukset, kilpailijat (yl)'!X177=Pistetaulukko!$I$63,Pistetaulukko!$I$62,IF(OR('Vastaukset, kilpailijat (yl)'!X177=Pistetaulukko!$H$63,'Vastaukset, kilpailijat (yl)'!X177=Pistetaulukko!$J$63),Pistetaulukko!$H$62,IF(OR('Vastaukset, kilpailijat (yl)'!X177=Pistetaulukko!$G$63,'Vastaukset, kilpailijat (yl)'!X177=Pistetaulukko!$K$63),Pistetaulukko!$G$62,IF(OR('Vastaukset, kilpailijat (yl)'!X177=Pistetaulukko!$F$63,'Vastaukset, kilpailijat (yl)'!X177=Pistetaulukko!$L$63),Pistetaulukko!$F$62,0))))</f>
        <v>0</v>
      </c>
      <c r="Y177" s="82">
        <f>IF('Vastaukset, kilpailijat (yl)'!Y177=Pistetaulukko!$I$66,Pistetaulukko!$I$65,IF(OR('Vastaukset, kilpailijat (yl)'!Y177=Pistetaulukko!$H$66,'Vastaukset, kilpailijat (yl)'!Y177=Pistetaulukko!$J$66),Pistetaulukko!$H$65,IF(OR('Vastaukset, kilpailijat (yl)'!Y177=Pistetaulukko!$G$66,'Vastaukset, kilpailijat (yl)'!Y177=Pistetaulukko!$K$66),Pistetaulukko!$G$65,IF(OR('Vastaukset, kilpailijat (yl)'!Y177=Pistetaulukko!$F$66,'Vastaukset, kilpailijat (yl)'!Y177=Pistetaulukko!$L$66),Pistetaulukko!$F$65,IF(OR('Vastaukset, kilpailijat (yl)'!Y177=Pistetaulukko!$E$66,'Vastaukset, kilpailijat (yl)'!Y177=Pistetaulukko!$M$66),Pistetaulukko!$E$65,IF(OR('Vastaukset, kilpailijat (yl)'!Y177=Pistetaulukko!$D$66,'Vastaukset, kilpailijat (yl)'!Y177=Pistetaulukko!$N$66),Pistetaulukko!$D$65,0))))))</f>
        <v>0</v>
      </c>
      <c r="Z177" s="82">
        <f>IF('Vastaukset, kilpailijat (yl)'!Z177=Pistetaulukko!$I$69,Pistetaulukko!$I$68,IF(OR('Vastaukset, kilpailijat (yl)'!Z177=Pistetaulukko!$H$69,'Vastaukset, kilpailijat (yl)'!Z177=Pistetaulukko!$J$69),Pistetaulukko!$H$68,IF(OR('Vastaukset, kilpailijat (yl)'!Z177=Pistetaulukko!$G$69,'Vastaukset, kilpailijat (yl)'!Z177=Pistetaulukko!$K$69),Pistetaulukko!$G$68,IF(OR('Vastaukset, kilpailijat (yl)'!Z177=Pistetaulukko!$F$69,'Vastaukset, kilpailijat (yl)'!Z177=Pistetaulukko!$L$69),Pistetaulukko!$F$68,IF(OR('Vastaukset, kilpailijat (yl)'!Z177=Pistetaulukko!$E$69,'Vastaukset, kilpailijat (yl)'!Z177=Pistetaulukko!$M$69),Pistetaulukko!$E$68,IF(OR('Vastaukset, kilpailijat (yl)'!Z177=Pistetaulukko!$D$69,'Vastaukset, kilpailijat (yl)'!Z177=Pistetaulukko!$N$69),Pistetaulukko!$D$68,0))))))</f>
        <v>0</v>
      </c>
      <c r="AA177" s="4">
        <f t="shared" si="10"/>
        <v>0</v>
      </c>
      <c r="AB177" s="34">
        <f>'Vastaukset, kilpailijat (yl)'!AD177</f>
        <v>0</v>
      </c>
      <c r="AC177" s="125">
        <f>'Vastaukset, kilpailijat (yl)'!AC177</f>
        <v>0</v>
      </c>
      <c r="AD177" s="35">
        <f t="shared" si="11"/>
        <v>-4.1666666666666664E-2</v>
      </c>
      <c r="AE177" s="111">
        <f t="shared" si="12"/>
        <v>0</v>
      </c>
      <c r="AF177" s="109">
        <f t="shared" si="13"/>
        <v>0</v>
      </c>
      <c r="AG177" s="115">
        <f>'Suunnistus (yl)'!I177</f>
        <v>160</v>
      </c>
      <c r="AH177" s="107">
        <f t="shared" si="14"/>
        <v>160</v>
      </c>
      <c r="AI177" s="12"/>
    </row>
    <row r="178" spans="1:35" x14ac:dyDescent="0.3">
      <c r="A178" s="7">
        <f>'Vastaukset, kilpailijat (yl)'!A178</f>
        <v>0</v>
      </c>
      <c r="B178" s="56">
        <f>'Vastaukset, kilpailijat (yl)'!B178</f>
        <v>0</v>
      </c>
      <c r="C178" s="6">
        <f>'Vastaukset, kilpailijat (yl)'!C178</f>
        <v>0</v>
      </c>
      <c r="D178" s="6">
        <f>'Vastaukset, kilpailijat (yl)'!D178</f>
        <v>0</v>
      </c>
      <c r="E178" s="82">
        <f>IF('Vastaukset, kilpailijat (yl)'!E178=Pistetaulukko!$I$3,Pistetaulukko!$I$2,0)</f>
        <v>0</v>
      </c>
      <c r="F178" s="82">
        <f>IF('Vastaukset, kilpailijat (yl)'!F178=Pistetaulukko!$I$6,Pistetaulukko!$I$5,IF(OR('Vastaukset, kilpailijat (yl)'!F178=Pistetaulukko!$H$6,'Vastaukset, kilpailijat (yl)'!F178=Pistetaulukko!$J$6),Pistetaulukko!$H$5,IF(OR('Vastaukset, kilpailijat (yl)'!F178=Pistetaulukko!$G$6,'Vastaukset, kilpailijat (yl)'!F178=Pistetaulukko!$K$6),Pistetaulukko!$G$5,IF(OR('Vastaukset, kilpailijat (yl)'!F178=Pistetaulukko!$F$6,'Vastaukset, kilpailijat (yl)'!F178=Pistetaulukko!$L$6),Pistetaulukko!$F$5,0))))</f>
        <v>0</v>
      </c>
      <c r="G178" s="82">
        <f>IF('Vastaukset, kilpailijat (yl)'!G178=Pistetaulukko!$I$9,Pistetaulukko!$I$8,IF(OR('Vastaukset, kilpailijat (yl)'!G178=Pistetaulukko!$H$9,'Vastaukset, kilpailijat (yl)'!G178=Pistetaulukko!$J$9),Pistetaulukko!$H$8,IF(OR('Vastaukset, kilpailijat (yl)'!G178=Pistetaulukko!$G$9,'Vastaukset, kilpailijat (yl)'!G178=Pistetaulukko!$K$9),Pistetaulukko!$G$8,IF(OR('Vastaukset, kilpailijat (yl)'!G178=Pistetaulukko!$F$9,'Vastaukset, kilpailijat (yl)'!G178=Pistetaulukko!$L$9),Pistetaulukko!$F$8,0))))</f>
        <v>0</v>
      </c>
      <c r="H178" s="82">
        <f>IF('Vastaukset, kilpailijat (yl)'!H178=Pistetaulukko!$I$12,Pistetaulukko!$I$11,IF(OR('Vastaukset, kilpailijat (yl)'!H178=Pistetaulukko!$H$12,'Vastaukset, kilpailijat (yl)'!H178=Pistetaulukko!$J$12),Pistetaulukko!$H$11,IF(OR('Vastaukset, kilpailijat (yl)'!H178=Pistetaulukko!$G$12,'Vastaukset, kilpailijat (yl)'!H178=Pistetaulukko!$K$12),Pistetaulukko!$G$11,IF(OR('Vastaukset, kilpailijat (yl)'!H178=Pistetaulukko!$F$12,'Vastaukset, kilpailijat (yl)'!H178=Pistetaulukko!$L$12),Pistetaulukko!$F$11,0))))</f>
        <v>0</v>
      </c>
      <c r="I178" s="82">
        <f>IF('Vastaukset, kilpailijat (yl)'!I178=Pistetaulukko!$I$18,Pistetaulukko!$I$17,0)</f>
        <v>0</v>
      </c>
      <c r="J178" s="82">
        <f>IF('Vastaukset, kilpailijat (yl)'!J178=Pistetaulukko!$I$21,Pistetaulukko!$I$20,IF(OR('Vastaukset, kilpailijat (yl)'!J178=Pistetaulukko!$H$21,'Vastaukset, kilpailijat (yl)'!J178=Pistetaulukko!$J$21),Pistetaulukko!$H$20,IF(OR('Vastaukset, kilpailijat (yl)'!J178=Pistetaulukko!$G$21,'Vastaukset, kilpailijat (yl)'!J178=Pistetaulukko!$K$21),Pistetaulukko!$G$20,IF(OR('Vastaukset, kilpailijat (yl)'!J178=Pistetaulukko!$F$21,'Vastaukset, kilpailijat (yl)'!J178=Pistetaulukko!$L$21),Pistetaulukko!$F$20,0))))</f>
        <v>0</v>
      </c>
      <c r="K178" s="82">
        <f>IF('Vastaukset, kilpailijat (yl)'!K178=Pistetaulukko!$I$24,Pistetaulukko!$I$23,0)</f>
        <v>0</v>
      </c>
      <c r="L178" s="82">
        <f>IF('Vastaukset, kilpailijat (yl)'!L178=Pistetaulukko!$I$27,Pistetaulukko!$I$26,IF(OR('Vastaukset, kilpailijat (yl)'!L178=Pistetaulukko!$H$27,'Vastaukset, kilpailijat (yl)'!L178=Pistetaulukko!$J$27),Pistetaulukko!$H$26,IF(OR('Vastaukset, kilpailijat (yl)'!L178=Pistetaulukko!$G$27,'Vastaukset, kilpailijat (yl)'!L178=Pistetaulukko!$K$27),Pistetaulukko!$G$26,IF(OR('Vastaukset, kilpailijat (yl)'!L178=Pistetaulukko!$F$27,'Vastaukset, kilpailijat (yl)'!L178=Pistetaulukko!$L$27),Pistetaulukko!$F$26,0))))</f>
        <v>0</v>
      </c>
      <c r="M178" s="82">
        <f>IF('Vastaukset, kilpailijat (yl)'!M178=Pistetaulukko!$I$30,Pistetaulukko!$I$29,0)</f>
        <v>0</v>
      </c>
      <c r="N178" s="82">
        <f>IF('Vastaukset, kilpailijat (yl)'!N178=Pistetaulukko!$I$33,Pistetaulukko!$I$32,IF(OR('Vastaukset, kilpailijat (yl)'!N178=Pistetaulukko!$H$33,'Vastaukset, kilpailijat (yl)'!N178=Pistetaulukko!$J$33),Pistetaulukko!$H$32,IF(OR('Vastaukset, kilpailijat (yl)'!N178=Pistetaulukko!$G$33,'Vastaukset, kilpailijat (yl)'!N178=Pistetaulukko!$K$33),Pistetaulukko!$G$32,IF(OR('Vastaukset, kilpailijat (yl)'!N178=Pistetaulukko!$F$33,'Vastaukset, kilpailijat (yl)'!N178=Pistetaulukko!$L$33),Pistetaulukko!$F$32,IF(OR('Vastaukset, kilpailijat (yl)'!N178=Pistetaulukko!$E$33,'Vastaukset, kilpailijat (yl)'!N178=Pistetaulukko!$M$33),Pistetaulukko!$E$32,IF(OR('Vastaukset, kilpailijat (yl)'!N178=Pistetaulukko!$D$33,'Vastaukset, kilpailijat (yl)'!N178=Pistetaulukko!$N$33),Pistetaulukko!$D$32,0))))))</f>
        <v>0</v>
      </c>
      <c r="O178" s="82">
        <f>IF('Vastaukset, kilpailijat (yl)'!O178=Pistetaulukko!$I$36,Pistetaulukko!$I$35,IF(OR('Vastaukset, kilpailijat (yl)'!O178=Pistetaulukko!$H$36,'Vastaukset, kilpailijat (yl)'!O178=Pistetaulukko!$J$36),Pistetaulukko!$H$35,IF(OR('Vastaukset, kilpailijat (yl)'!O178=Pistetaulukko!$G$36,'Vastaukset, kilpailijat (yl)'!O178=Pistetaulukko!$K$36),Pistetaulukko!$G$35,IF(OR('Vastaukset, kilpailijat (yl)'!O178=Pistetaulukko!$F$36,'Vastaukset, kilpailijat (yl)'!O178=Pistetaulukko!$L$36),Pistetaulukko!$F$35,IF(OR('Vastaukset, kilpailijat (yl)'!O178=Pistetaulukko!$E$36,'Vastaukset, kilpailijat (yl)'!O178=Pistetaulukko!$M$36),Pistetaulukko!$E$35,IF(OR('Vastaukset, kilpailijat (yl)'!O178=Pistetaulukko!$D$36,'Vastaukset, kilpailijat (yl)'!O178=Pistetaulukko!$N$36),Pistetaulukko!$D$35,IF(OR('Vastaukset, kilpailijat (yl)'!O178=Pistetaulukko!$C$36,'Vastaukset, kilpailijat (yl)'!O178=Pistetaulukko!$O$36),Pistetaulukko!$C$35,IF(OR('Vastaukset, kilpailijat (yl)'!O178=Pistetaulukko!$B$36,'Vastaukset, kilpailijat (yl)'!O178=Pistetaulukko!$P$36),Pistetaulukko!$B$35,0))))))))</f>
        <v>0</v>
      </c>
      <c r="P178" s="82">
        <f>IF('Vastaukset, kilpailijat (yl)'!P178=Pistetaulukko!$I$39,Pistetaulukko!$I$38,IF(OR('Vastaukset, kilpailijat (yl)'!P178=Pistetaulukko!$H$39,'Vastaukset, kilpailijat (yl)'!P178=Pistetaulukko!$J$39),Pistetaulukko!$H$38,IF(OR('Vastaukset, kilpailijat (yl)'!P178=Pistetaulukko!$G$39,'Vastaukset, kilpailijat (yl)'!P178=Pistetaulukko!$K$39),Pistetaulukko!$G$38,IF(OR('Vastaukset, kilpailijat (yl)'!P178=Pistetaulukko!$F$39,'Vastaukset, kilpailijat (yl)'!P178=Pistetaulukko!$L$39),Pistetaulukko!$F$38,0))))</f>
        <v>0</v>
      </c>
      <c r="Q178" s="82">
        <f>IF('Vastaukset, kilpailijat (yl)'!Q178=Pistetaulukko!$I$42,Pistetaulukko!$I$41,IF(OR('Vastaukset, kilpailijat (yl)'!Q178=Pistetaulukko!$H$42,'Vastaukset, kilpailijat (yl)'!Q178=Pistetaulukko!$J$42),Pistetaulukko!$H$41,IF(OR('Vastaukset, kilpailijat (yl)'!Q178=Pistetaulukko!$G$42,'Vastaukset, kilpailijat (yl)'!Q178=Pistetaulukko!$K$42),Pistetaulukko!$G$41,IF(OR('Vastaukset, kilpailijat (yl)'!Q178=Pistetaulukko!$F$42,'Vastaukset, kilpailijat (yl)'!Q178=Pistetaulukko!$L$42),Pistetaulukko!$F$41,0))))</f>
        <v>0</v>
      </c>
      <c r="R178" s="82">
        <f>IF('Vastaukset, kilpailijat (yl)'!R178=Pistetaulukko!$I$45,Pistetaulukko!$I$44,IF(OR('Vastaukset, kilpailijat (yl)'!R178=Pistetaulukko!$H$45,'Vastaukset, kilpailijat (yl)'!R178=Pistetaulukko!$J$45),Pistetaulukko!$H$44,IF(OR('Vastaukset, kilpailijat (yl)'!R178=Pistetaulukko!$G$45,'Vastaukset, kilpailijat (yl)'!R178=Pistetaulukko!$K$45),Pistetaulukko!$G$44,IF(OR('Vastaukset, kilpailijat (yl)'!R178=Pistetaulukko!$F$45,'Vastaukset, kilpailijat (yl)'!R178=Pistetaulukko!$L$45),Pistetaulukko!$F$44,0))))</f>
        <v>0</v>
      </c>
      <c r="S178" s="82">
        <f>IF('Vastaukset, kilpailijat (yl)'!S178=Pistetaulukko!$I$48,Pistetaulukko!$I$47,IF(OR('Vastaukset, kilpailijat (yl)'!S178=Pistetaulukko!$H$48,'Vastaukset, kilpailijat (yl)'!S178=Pistetaulukko!$J$48),Pistetaulukko!$H$47,IF(OR('Vastaukset, kilpailijat (yl)'!S178=Pistetaulukko!$G$48,'Vastaukset, kilpailijat (yl)'!S178=Pistetaulukko!$K$48),Pistetaulukko!$G$47,IF(OR('Vastaukset, kilpailijat (yl)'!S178=Pistetaulukko!$F$48,'Vastaukset, kilpailijat (yl)'!S178=Pistetaulukko!$L$48),Pistetaulukko!$F$47,0))))</f>
        <v>0</v>
      </c>
      <c r="T178" s="82">
        <f>IF('Vastaukset, kilpailijat (yl)'!T178=Pistetaulukko!$I$51,Pistetaulukko!$I$50,IF(OR('Vastaukset, kilpailijat (yl)'!T178=Pistetaulukko!$H$51,'Vastaukset, kilpailijat (yl)'!T178=Pistetaulukko!$J$51),Pistetaulukko!$H$50,IF(OR('Vastaukset, kilpailijat (yl)'!T178=Pistetaulukko!$G$51,'Vastaukset, kilpailijat (yl)'!T178=Pistetaulukko!$K$51),Pistetaulukko!$G$50,IF(OR('Vastaukset, kilpailijat (yl)'!T178=Pistetaulukko!$F$51,'Vastaukset, kilpailijat (yl)'!T178=Pistetaulukko!$L$51),Pistetaulukko!$F$50,0))))</f>
        <v>0</v>
      </c>
      <c r="U178" s="82">
        <f>IF('Vastaukset, kilpailijat (yl)'!U178=Pistetaulukko!$I$54,Pistetaulukko!$I$53,IF(OR('Vastaukset, kilpailijat (yl)'!U178=Pistetaulukko!$H$54,'Vastaukset, kilpailijat (yl)'!U178=Pistetaulukko!$J$54),Pistetaulukko!$H$53,IF(OR('Vastaukset, kilpailijat (yl)'!U178=Pistetaulukko!$G$54,'Vastaukset, kilpailijat (yl)'!U178=Pistetaulukko!$K$54),Pistetaulukko!$G$53,IF(OR('Vastaukset, kilpailijat (yl)'!U178=Pistetaulukko!$F$54,'Vastaukset, kilpailijat (yl)'!U178=Pistetaulukko!$L$54),Pistetaulukko!$F$53,0))))</f>
        <v>0</v>
      </c>
      <c r="V178" s="82">
        <f>IF('Vastaukset, kilpailijat (yl)'!V178=Pistetaulukko!$I$57,Pistetaulukko!$I$56,IF(OR('Vastaukset, kilpailijat (yl)'!V178=Pistetaulukko!$H$57,'Vastaukset, kilpailijat (yl)'!V178=Pistetaulukko!$J$57),Pistetaulukko!$H$56,IF(OR('Vastaukset, kilpailijat (yl)'!V178=Pistetaulukko!$G$57,'Vastaukset, kilpailijat (yl)'!V178=Pistetaulukko!$K$57),Pistetaulukko!$G$56,IF(OR('Vastaukset, kilpailijat (yl)'!V178=Pistetaulukko!$F$57,'Vastaukset, kilpailijat (yl)'!V178=Pistetaulukko!$L$57),Pistetaulukko!$F$56,0))))</f>
        <v>0</v>
      </c>
      <c r="W178" s="82">
        <f>IF('Vastaukset, kilpailijat (yl)'!W178=Pistetaulukko!$I$60,Pistetaulukko!$I$59,IF(OR('Vastaukset, kilpailijat (yl)'!W178=Pistetaulukko!$H$60,'Vastaukset, kilpailijat (yl)'!W178=Pistetaulukko!$J$60),Pistetaulukko!$H$59,IF(OR('Vastaukset, kilpailijat (yl)'!W178=Pistetaulukko!$G$60,'Vastaukset, kilpailijat (yl)'!W178=Pistetaulukko!$K$60),Pistetaulukko!$G$59,IF(OR('Vastaukset, kilpailijat (yl)'!W178=Pistetaulukko!$F$60,'Vastaukset, kilpailijat (yl)'!W178=Pistetaulukko!$L$60),Pistetaulukko!$F$59,0))))</f>
        <v>0</v>
      </c>
      <c r="X178" s="82">
        <f>IF('Vastaukset, kilpailijat (yl)'!X178=Pistetaulukko!$I$63,Pistetaulukko!$I$62,IF(OR('Vastaukset, kilpailijat (yl)'!X178=Pistetaulukko!$H$63,'Vastaukset, kilpailijat (yl)'!X178=Pistetaulukko!$J$63),Pistetaulukko!$H$62,IF(OR('Vastaukset, kilpailijat (yl)'!X178=Pistetaulukko!$G$63,'Vastaukset, kilpailijat (yl)'!X178=Pistetaulukko!$K$63),Pistetaulukko!$G$62,IF(OR('Vastaukset, kilpailijat (yl)'!X178=Pistetaulukko!$F$63,'Vastaukset, kilpailijat (yl)'!X178=Pistetaulukko!$L$63),Pistetaulukko!$F$62,0))))</f>
        <v>0</v>
      </c>
      <c r="Y178" s="82">
        <f>IF('Vastaukset, kilpailijat (yl)'!Y178=Pistetaulukko!$I$66,Pistetaulukko!$I$65,IF(OR('Vastaukset, kilpailijat (yl)'!Y178=Pistetaulukko!$H$66,'Vastaukset, kilpailijat (yl)'!Y178=Pistetaulukko!$J$66),Pistetaulukko!$H$65,IF(OR('Vastaukset, kilpailijat (yl)'!Y178=Pistetaulukko!$G$66,'Vastaukset, kilpailijat (yl)'!Y178=Pistetaulukko!$K$66),Pistetaulukko!$G$65,IF(OR('Vastaukset, kilpailijat (yl)'!Y178=Pistetaulukko!$F$66,'Vastaukset, kilpailijat (yl)'!Y178=Pistetaulukko!$L$66),Pistetaulukko!$F$65,IF(OR('Vastaukset, kilpailijat (yl)'!Y178=Pistetaulukko!$E$66,'Vastaukset, kilpailijat (yl)'!Y178=Pistetaulukko!$M$66),Pistetaulukko!$E$65,IF(OR('Vastaukset, kilpailijat (yl)'!Y178=Pistetaulukko!$D$66,'Vastaukset, kilpailijat (yl)'!Y178=Pistetaulukko!$N$66),Pistetaulukko!$D$65,0))))))</f>
        <v>0</v>
      </c>
      <c r="Z178" s="82">
        <f>IF('Vastaukset, kilpailijat (yl)'!Z178=Pistetaulukko!$I$69,Pistetaulukko!$I$68,IF(OR('Vastaukset, kilpailijat (yl)'!Z178=Pistetaulukko!$H$69,'Vastaukset, kilpailijat (yl)'!Z178=Pistetaulukko!$J$69),Pistetaulukko!$H$68,IF(OR('Vastaukset, kilpailijat (yl)'!Z178=Pistetaulukko!$G$69,'Vastaukset, kilpailijat (yl)'!Z178=Pistetaulukko!$K$69),Pistetaulukko!$G$68,IF(OR('Vastaukset, kilpailijat (yl)'!Z178=Pistetaulukko!$F$69,'Vastaukset, kilpailijat (yl)'!Z178=Pistetaulukko!$L$69),Pistetaulukko!$F$68,IF(OR('Vastaukset, kilpailijat (yl)'!Z178=Pistetaulukko!$E$69,'Vastaukset, kilpailijat (yl)'!Z178=Pistetaulukko!$M$69),Pistetaulukko!$E$68,IF(OR('Vastaukset, kilpailijat (yl)'!Z178=Pistetaulukko!$D$69,'Vastaukset, kilpailijat (yl)'!Z178=Pistetaulukko!$N$69),Pistetaulukko!$D$68,0))))))</f>
        <v>0</v>
      </c>
      <c r="AA178" s="4">
        <f t="shared" si="10"/>
        <v>0</v>
      </c>
      <c r="AB178" s="34">
        <f>'Vastaukset, kilpailijat (yl)'!AD178</f>
        <v>0</v>
      </c>
      <c r="AC178" s="125">
        <f>'Vastaukset, kilpailijat (yl)'!AC178</f>
        <v>0</v>
      </c>
      <c r="AD178" s="35">
        <f t="shared" si="11"/>
        <v>-4.1666666666666664E-2</v>
      </c>
      <c r="AE178" s="111">
        <f t="shared" si="12"/>
        <v>0</v>
      </c>
      <c r="AF178" s="109">
        <f t="shared" si="13"/>
        <v>0</v>
      </c>
      <c r="AG178" s="115">
        <f>'Suunnistus (yl)'!I178</f>
        <v>160</v>
      </c>
      <c r="AH178" s="107">
        <f t="shared" si="14"/>
        <v>160</v>
      </c>
      <c r="AI178" s="12"/>
    </row>
    <row r="179" spans="1:35" x14ac:dyDescent="0.3">
      <c r="A179" s="7">
        <f>'Vastaukset, kilpailijat (yl)'!A179</f>
        <v>0</v>
      </c>
      <c r="B179" s="56">
        <f>'Vastaukset, kilpailijat (yl)'!B179</f>
        <v>0</v>
      </c>
      <c r="C179" s="6">
        <f>'Vastaukset, kilpailijat (yl)'!C179</f>
        <v>0</v>
      </c>
      <c r="D179" s="6">
        <f>'Vastaukset, kilpailijat (yl)'!D179</f>
        <v>0</v>
      </c>
      <c r="E179" s="82">
        <f>IF('Vastaukset, kilpailijat (yl)'!E179=Pistetaulukko!$I$3,Pistetaulukko!$I$2,0)</f>
        <v>0</v>
      </c>
      <c r="F179" s="82">
        <f>IF('Vastaukset, kilpailijat (yl)'!F179=Pistetaulukko!$I$6,Pistetaulukko!$I$5,IF(OR('Vastaukset, kilpailijat (yl)'!F179=Pistetaulukko!$H$6,'Vastaukset, kilpailijat (yl)'!F179=Pistetaulukko!$J$6),Pistetaulukko!$H$5,IF(OR('Vastaukset, kilpailijat (yl)'!F179=Pistetaulukko!$G$6,'Vastaukset, kilpailijat (yl)'!F179=Pistetaulukko!$K$6),Pistetaulukko!$G$5,IF(OR('Vastaukset, kilpailijat (yl)'!F179=Pistetaulukko!$F$6,'Vastaukset, kilpailijat (yl)'!F179=Pistetaulukko!$L$6),Pistetaulukko!$F$5,0))))</f>
        <v>0</v>
      </c>
      <c r="G179" s="82">
        <f>IF('Vastaukset, kilpailijat (yl)'!G179=Pistetaulukko!$I$9,Pistetaulukko!$I$8,IF(OR('Vastaukset, kilpailijat (yl)'!G179=Pistetaulukko!$H$9,'Vastaukset, kilpailijat (yl)'!G179=Pistetaulukko!$J$9),Pistetaulukko!$H$8,IF(OR('Vastaukset, kilpailijat (yl)'!G179=Pistetaulukko!$G$9,'Vastaukset, kilpailijat (yl)'!G179=Pistetaulukko!$K$9),Pistetaulukko!$G$8,IF(OR('Vastaukset, kilpailijat (yl)'!G179=Pistetaulukko!$F$9,'Vastaukset, kilpailijat (yl)'!G179=Pistetaulukko!$L$9),Pistetaulukko!$F$8,0))))</f>
        <v>0</v>
      </c>
      <c r="H179" s="82">
        <f>IF('Vastaukset, kilpailijat (yl)'!H179=Pistetaulukko!$I$12,Pistetaulukko!$I$11,IF(OR('Vastaukset, kilpailijat (yl)'!H179=Pistetaulukko!$H$12,'Vastaukset, kilpailijat (yl)'!H179=Pistetaulukko!$J$12),Pistetaulukko!$H$11,IF(OR('Vastaukset, kilpailijat (yl)'!H179=Pistetaulukko!$G$12,'Vastaukset, kilpailijat (yl)'!H179=Pistetaulukko!$K$12),Pistetaulukko!$G$11,IF(OR('Vastaukset, kilpailijat (yl)'!H179=Pistetaulukko!$F$12,'Vastaukset, kilpailijat (yl)'!H179=Pistetaulukko!$L$12),Pistetaulukko!$F$11,0))))</f>
        <v>0</v>
      </c>
      <c r="I179" s="82">
        <f>IF('Vastaukset, kilpailijat (yl)'!I179=Pistetaulukko!$I$18,Pistetaulukko!$I$17,0)</f>
        <v>0</v>
      </c>
      <c r="J179" s="82">
        <f>IF('Vastaukset, kilpailijat (yl)'!J179=Pistetaulukko!$I$21,Pistetaulukko!$I$20,IF(OR('Vastaukset, kilpailijat (yl)'!J179=Pistetaulukko!$H$21,'Vastaukset, kilpailijat (yl)'!J179=Pistetaulukko!$J$21),Pistetaulukko!$H$20,IF(OR('Vastaukset, kilpailijat (yl)'!J179=Pistetaulukko!$G$21,'Vastaukset, kilpailijat (yl)'!J179=Pistetaulukko!$K$21),Pistetaulukko!$G$20,IF(OR('Vastaukset, kilpailijat (yl)'!J179=Pistetaulukko!$F$21,'Vastaukset, kilpailijat (yl)'!J179=Pistetaulukko!$L$21),Pistetaulukko!$F$20,0))))</f>
        <v>0</v>
      </c>
      <c r="K179" s="82">
        <f>IF('Vastaukset, kilpailijat (yl)'!K179=Pistetaulukko!$I$24,Pistetaulukko!$I$23,0)</f>
        <v>0</v>
      </c>
      <c r="L179" s="82">
        <f>IF('Vastaukset, kilpailijat (yl)'!L179=Pistetaulukko!$I$27,Pistetaulukko!$I$26,IF(OR('Vastaukset, kilpailijat (yl)'!L179=Pistetaulukko!$H$27,'Vastaukset, kilpailijat (yl)'!L179=Pistetaulukko!$J$27),Pistetaulukko!$H$26,IF(OR('Vastaukset, kilpailijat (yl)'!L179=Pistetaulukko!$G$27,'Vastaukset, kilpailijat (yl)'!L179=Pistetaulukko!$K$27),Pistetaulukko!$G$26,IF(OR('Vastaukset, kilpailijat (yl)'!L179=Pistetaulukko!$F$27,'Vastaukset, kilpailijat (yl)'!L179=Pistetaulukko!$L$27),Pistetaulukko!$F$26,0))))</f>
        <v>0</v>
      </c>
      <c r="M179" s="82">
        <f>IF('Vastaukset, kilpailijat (yl)'!M179=Pistetaulukko!$I$30,Pistetaulukko!$I$29,0)</f>
        <v>0</v>
      </c>
      <c r="N179" s="82">
        <f>IF('Vastaukset, kilpailijat (yl)'!N179=Pistetaulukko!$I$33,Pistetaulukko!$I$32,IF(OR('Vastaukset, kilpailijat (yl)'!N179=Pistetaulukko!$H$33,'Vastaukset, kilpailijat (yl)'!N179=Pistetaulukko!$J$33),Pistetaulukko!$H$32,IF(OR('Vastaukset, kilpailijat (yl)'!N179=Pistetaulukko!$G$33,'Vastaukset, kilpailijat (yl)'!N179=Pistetaulukko!$K$33),Pistetaulukko!$G$32,IF(OR('Vastaukset, kilpailijat (yl)'!N179=Pistetaulukko!$F$33,'Vastaukset, kilpailijat (yl)'!N179=Pistetaulukko!$L$33),Pistetaulukko!$F$32,IF(OR('Vastaukset, kilpailijat (yl)'!N179=Pistetaulukko!$E$33,'Vastaukset, kilpailijat (yl)'!N179=Pistetaulukko!$M$33),Pistetaulukko!$E$32,IF(OR('Vastaukset, kilpailijat (yl)'!N179=Pistetaulukko!$D$33,'Vastaukset, kilpailijat (yl)'!N179=Pistetaulukko!$N$33),Pistetaulukko!$D$32,0))))))</f>
        <v>0</v>
      </c>
      <c r="O179" s="82">
        <f>IF('Vastaukset, kilpailijat (yl)'!O179=Pistetaulukko!$I$36,Pistetaulukko!$I$35,IF(OR('Vastaukset, kilpailijat (yl)'!O179=Pistetaulukko!$H$36,'Vastaukset, kilpailijat (yl)'!O179=Pistetaulukko!$J$36),Pistetaulukko!$H$35,IF(OR('Vastaukset, kilpailijat (yl)'!O179=Pistetaulukko!$G$36,'Vastaukset, kilpailijat (yl)'!O179=Pistetaulukko!$K$36),Pistetaulukko!$G$35,IF(OR('Vastaukset, kilpailijat (yl)'!O179=Pistetaulukko!$F$36,'Vastaukset, kilpailijat (yl)'!O179=Pistetaulukko!$L$36),Pistetaulukko!$F$35,IF(OR('Vastaukset, kilpailijat (yl)'!O179=Pistetaulukko!$E$36,'Vastaukset, kilpailijat (yl)'!O179=Pistetaulukko!$M$36),Pistetaulukko!$E$35,IF(OR('Vastaukset, kilpailijat (yl)'!O179=Pistetaulukko!$D$36,'Vastaukset, kilpailijat (yl)'!O179=Pistetaulukko!$N$36),Pistetaulukko!$D$35,IF(OR('Vastaukset, kilpailijat (yl)'!O179=Pistetaulukko!$C$36,'Vastaukset, kilpailijat (yl)'!O179=Pistetaulukko!$O$36),Pistetaulukko!$C$35,IF(OR('Vastaukset, kilpailijat (yl)'!O179=Pistetaulukko!$B$36,'Vastaukset, kilpailijat (yl)'!O179=Pistetaulukko!$P$36),Pistetaulukko!$B$35,0))))))))</f>
        <v>0</v>
      </c>
      <c r="P179" s="82">
        <f>IF('Vastaukset, kilpailijat (yl)'!P179=Pistetaulukko!$I$39,Pistetaulukko!$I$38,IF(OR('Vastaukset, kilpailijat (yl)'!P179=Pistetaulukko!$H$39,'Vastaukset, kilpailijat (yl)'!P179=Pistetaulukko!$J$39),Pistetaulukko!$H$38,IF(OR('Vastaukset, kilpailijat (yl)'!P179=Pistetaulukko!$G$39,'Vastaukset, kilpailijat (yl)'!P179=Pistetaulukko!$K$39),Pistetaulukko!$G$38,IF(OR('Vastaukset, kilpailijat (yl)'!P179=Pistetaulukko!$F$39,'Vastaukset, kilpailijat (yl)'!P179=Pistetaulukko!$L$39),Pistetaulukko!$F$38,0))))</f>
        <v>0</v>
      </c>
      <c r="Q179" s="82">
        <f>IF('Vastaukset, kilpailijat (yl)'!Q179=Pistetaulukko!$I$42,Pistetaulukko!$I$41,IF(OR('Vastaukset, kilpailijat (yl)'!Q179=Pistetaulukko!$H$42,'Vastaukset, kilpailijat (yl)'!Q179=Pistetaulukko!$J$42),Pistetaulukko!$H$41,IF(OR('Vastaukset, kilpailijat (yl)'!Q179=Pistetaulukko!$G$42,'Vastaukset, kilpailijat (yl)'!Q179=Pistetaulukko!$K$42),Pistetaulukko!$G$41,IF(OR('Vastaukset, kilpailijat (yl)'!Q179=Pistetaulukko!$F$42,'Vastaukset, kilpailijat (yl)'!Q179=Pistetaulukko!$L$42),Pistetaulukko!$F$41,0))))</f>
        <v>0</v>
      </c>
      <c r="R179" s="82">
        <f>IF('Vastaukset, kilpailijat (yl)'!R179=Pistetaulukko!$I$45,Pistetaulukko!$I$44,IF(OR('Vastaukset, kilpailijat (yl)'!R179=Pistetaulukko!$H$45,'Vastaukset, kilpailijat (yl)'!R179=Pistetaulukko!$J$45),Pistetaulukko!$H$44,IF(OR('Vastaukset, kilpailijat (yl)'!R179=Pistetaulukko!$G$45,'Vastaukset, kilpailijat (yl)'!R179=Pistetaulukko!$K$45),Pistetaulukko!$G$44,IF(OR('Vastaukset, kilpailijat (yl)'!R179=Pistetaulukko!$F$45,'Vastaukset, kilpailijat (yl)'!R179=Pistetaulukko!$L$45),Pistetaulukko!$F$44,0))))</f>
        <v>0</v>
      </c>
      <c r="S179" s="82">
        <f>IF('Vastaukset, kilpailijat (yl)'!S179=Pistetaulukko!$I$48,Pistetaulukko!$I$47,IF(OR('Vastaukset, kilpailijat (yl)'!S179=Pistetaulukko!$H$48,'Vastaukset, kilpailijat (yl)'!S179=Pistetaulukko!$J$48),Pistetaulukko!$H$47,IF(OR('Vastaukset, kilpailijat (yl)'!S179=Pistetaulukko!$G$48,'Vastaukset, kilpailijat (yl)'!S179=Pistetaulukko!$K$48),Pistetaulukko!$G$47,IF(OR('Vastaukset, kilpailijat (yl)'!S179=Pistetaulukko!$F$48,'Vastaukset, kilpailijat (yl)'!S179=Pistetaulukko!$L$48),Pistetaulukko!$F$47,0))))</f>
        <v>0</v>
      </c>
      <c r="T179" s="82">
        <f>IF('Vastaukset, kilpailijat (yl)'!T179=Pistetaulukko!$I$51,Pistetaulukko!$I$50,IF(OR('Vastaukset, kilpailijat (yl)'!T179=Pistetaulukko!$H$51,'Vastaukset, kilpailijat (yl)'!T179=Pistetaulukko!$J$51),Pistetaulukko!$H$50,IF(OR('Vastaukset, kilpailijat (yl)'!T179=Pistetaulukko!$G$51,'Vastaukset, kilpailijat (yl)'!T179=Pistetaulukko!$K$51),Pistetaulukko!$G$50,IF(OR('Vastaukset, kilpailijat (yl)'!T179=Pistetaulukko!$F$51,'Vastaukset, kilpailijat (yl)'!T179=Pistetaulukko!$L$51),Pistetaulukko!$F$50,0))))</f>
        <v>0</v>
      </c>
      <c r="U179" s="82">
        <f>IF('Vastaukset, kilpailijat (yl)'!U179=Pistetaulukko!$I$54,Pistetaulukko!$I$53,IF(OR('Vastaukset, kilpailijat (yl)'!U179=Pistetaulukko!$H$54,'Vastaukset, kilpailijat (yl)'!U179=Pistetaulukko!$J$54),Pistetaulukko!$H$53,IF(OR('Vastaukset, kilpailijat (yl)'!U179=Pistetaulukko!$G$54,'Vastaukset, kilpailijat (yl)'!U179=Pistetaulukko!$K$54),Pistetaulukko!$G$53,IF(OR('Vastaukset, kilpailijat (yl)'!U179=Pistetaulukko!$F$54,'Vastaukset, kilpailijat (yl)'!U179=Pistetaulukko!$L$54),Pistetaulukko!$F$53,0))))</f>
        <v>0</v>
      </c>
      <c r="V179" s="82">
        <f>IF('Vastaukset, kilpailijat (yl)'!V179=Pistetaulukko!$I$57,Pistetaulukko!$I$56,IF(OR('Vastaukset, kilpailijat (yl)'!V179=Pistetaulukko!$H$57,'Vastaukset, kilpailijat (yl)'!V179=Pistetaulukko!$J$57),Pistetaulukko!$H$56,IF(OR('Vastaukset, kilpailijat (yl)'!V179=Pistetaulukko!$G$57,'Vastaukset, kilpailijat (yl)'!V179=Pistetaulukko!$K$57),Pistetaulukko!$G$56,IF(OR('Vastaukset, kilpailijat (yl)'!V179=Pistetaulukko!$F$57,'Vastaukset, kilpailijat (yl)'!V179=Pistetaulukko!$L$57),Pistetaulukko!$F$56,0))))</f>
        <v>0</v>
      </c>
      <c r="W179" s="82">
        <f>IF('Vastaukset, kilpailijat (yl)'!W179=Pistetaulukko!$I$60,Pistetaulukko!$I$59,IF(OR('Vastaukset, kilpailijat (yl)'!W179=Pistetaulukko!$H$60,'Vastaukset, kilpailijat (yl)'!W179=Pistetaulukko!$J$60),Pistetaulukko!$H$59,IF(OR('Vastaukset, kilpailijat (yl)'!W179=Pistetaulukko!$G$60,'Vastaukset, kilpailijat (yl)'!W179=Pistetaulukko!$K$60),Pistetaulukko!$G$59,IF(OR('Vastaukset, kilpailijat (yl)'!W179=Pistetaulukko!$F$60,'Vastaukset, kilpailijat (yl)'!W179=Pistetaulukko!$L$60),Pistetaulukko!$F$59,0))))</f>
        <v>0</v>
      </c>
      <c r="X179" s="82">
        <f>IF('Vastaukset, kilpailijat (yl)'!X179=Pistetaulukko!$I$63,Pistetaulukko!$I$62,IF(OR('Vastaukset, kilpailijat (yl)'!X179=Pistetaulukko!$H$63,'Vastaukset, kilpailijat (yl)'!X179=Pistetaulukko!$J$63),Pistetaulukko!$H$62,IF(OR('Vastaukset, kilpailijat (yl)'!X179=Pistetaulukko!$G$63,'Vastaukset, kilpailijat (yl)'!X179=Pistetaulukko!$K$63),Pistetaulukko!$G$62,IF(OR('Vastaukset, kilpailijat (yl)'!X179=Pistetaulukko!$F$63,'Vastaukset, kilpailijat (yl)'!X179=Pistetaulukko!$L$63),Pistetaulukko!$F$62,0))))</f>
        <v>0</v>
      </c>
      <c r="Y179" s="82">
        <f>IF('Vastaukset, kilpailijat (yl)'!Y179=Pistetaulukko!$I$66,Pistetaulukko!$I$65,IF(OR('Vastaukset, kilpailijat (yl)'!Y179=Pistetaulukko!$H$66,'Vastaukset, kilpailijat (yl)'!Y179=Pistetaulukko!$J$66),Pistetaulukko!$H$65,IF(OR('Vastaukset, kilpailijat (yl)'!Y179=Pistetaulukko!$G$66,'Vastaukset, kilpailijat (yl)'!Y179=Pistetaulukko!$K$66),Pistetaulukko!$G$65,IF(OR('Vastaukset, kilpailijat (yl)'!Y179=Pistetaulukko!$F$66,'Vastaukset, kilpailijat (yl)'!Y179=Pistetaulukko!$L$66),Pistetaulukko!$F$65,IF(OR('Vastaukset, kilpailijat (yl)'!Y179=Pistetaulukko!$E$66,'Vastaukset, kilpailijat (yl)'!Y179=Pistetaulukko!$M$66),Pistetaulukko!$E$65,IF(OR('Vastaukset, kilpailijat (yl)'!Y179=Pistetaulukko!$D$66,'Vastaukset, kilpailijat (yl)'!Y179=Pistetaulukko!$N$66),Pistetaulukko!$D$65,0))))))</f>
        <v>0</v>
      </c>
      <c r="Z179" s="82">
        <f>IF('Vastaukset, kilpailijat (yl)'!Z179=Pistetaulukko!$I$69,Pistetaulukko!$I$68,IF(OR('Vastaukset, kilpailijat (yl)'!Z179=Pistetaulukko!$H$69,'Vastaukset, kilpailijat (yl)'!Z179=Pistetaulukko!$J$69),Pistetaulukko!$H$68,IF(OR('Vastaukset, kilpailijat (yl)'!Z179=Pistetaulukko!$G$69,'Vastaukset, kilpailijat (yl)'!Z179=Pistetaulukko!$K$69),Pistetaulukko!$G$68,IF(OR('Vastaukset, kilpailijat (yl)'!Z179=Pistetaulukko!$F$69,'Vastaukset, kilpailijat (yl)'!Z179=Pistetaulukko!$L$69),Pistetaulukko!$F$68,IF(OR('Vastaukset, kilpailijat (yl)'!Z179=Pistetaulukko!$E$69,'Vastaukset, kilpailijat (yl)'!Z179=Pistetaulukko!$M$69),Pistetaulukko!$E$68,IF(OR('Vastaukset, kilpailijat (yl)'!Z179=Pistetaulukko!$D$69,'Vastaukset, kilpailijat (yl)'!Z179=Pistetaulukko!$N$69),Pistetaulukko!$D$68,0))))))</f>
        <v>0</v>
      </c>
      <c r="AA179" s="4">
        <f t="shared" si="10"/>
        <v>0</v>
      </c>
      <c r="AB179" s="34">
        <f>'Vastaukset, kilpailijat (yl)'!AD179</f>
        <v>0</v>
      </c>
      <c r="AC179" s="125">
        <f>'Vastaukset, kilpailijat (yl)'!AC179</f>
        <v>0</v>
      </c>
      <c r="AD179" s="35">
        <f t="shared" si="11"/>
        <v>-4.1666666666666664E-2</v>
      </c>
      <c r="AE179" s="111">
        <f t="shared" si="12"/>
        <v>0</v>
      </c>
      <c r="AF179" s="109">
        <f t="shared" si="13"/>
        <v>0</v>
      </c>
      <c r="AG179" s="115">
        <f>'Suunnistus (yl)'!I179</f>
        <v>160</v>
      </c>
      <c r="AH179" s="107">
        <f t="shared" si="14"/>
        <v>160</v>
      </c>
      <c r="AI179" s="12"/>
    </row>
    <row r="180" spans="1:35" x14ac:dyDescent="0.3">
      <c r="A180" s="7">
        <f>'Vastaukset, kilpailijat (yl)'!A180</f>
        <v>0</v>
      </c>
      <c r="B180" s="56">
        <f>'Vastaukset, kilpailijat (yl)'!B180</f>
        <v>0</v>
      </c>
      <c r="C180" s="6">
        <f>'Vastaukset, kilpailijat (yl)'!C180</f>
        <v>0</v>
      </c>
      <c r="D180" s="6">
        <f>'Vastaukset, kilpailijat (yl)'!D180</f>
        <v>0</v>
      </c>
      <c r="E180" s="82">
        <f>IF('Vastaukset, kilpailijat (yl)'!E180=Pistetaulukko!$I$3,Pistetaulukko!$I$2,0)</f>
        <v>0</v>
      </c>
      <c r="F180" s="82">
        <f>IF('Vastaukset, kilpailijat (yl)'!F180=Pistetaulukko!$I$6,Pistetaulukko!$I$5,IF(OR('Vastaukset, kilpailijat (yl)'!F180=Pistetaulukko!$H$6,'Vastaukset, kilpailijat (yl)'!F180=Pistetaulukko!$J$6),Pistetaulukko!$H$5,IF(OR('Vastaukset, kilpailijat (yl)'!F180=Pistetaulukko!$G$6,'Vastaukset, kilpailijat (yl)'!F180=Pistetaulukko!$K$6),Pistetaulukko!$G$5,IF(OR('Vastaukset, kilpailijat (yl)'!F180=Pistetaulukko!$F$6,'Vastaukset, kilpailijat (yl)'!F180=Pistetaulukko!$L$6),Pistetaulukko!$F$5,0))))</f>
        <v>0</v>
      </c>
      <c r="G180" s="82">
        <f>IF('Vastaukset, kilpailijat (yl)'!G180=Pistetaulukko!$I$9,Pistetaulukko!$I$8,IF(OR('Vastaukset, kilpailijat (yl)'!G180=Pistetaulukko!$H$9,'Vastaukset, kilpailijat (yl)'!G180=Pistetaulukko!$J$9),Pistetaulukko!$H$8,IF(OR('Vastaukset, kilpailijat (yl)'!G180=Pistetaulukko!$G$9,'Vastaukset, kilpailijat (yl)'!G180=Pistetaulukko!$K$9),Pistetaulukko!$G$8,IF(OR('Vastaukset, kilpailijat (yl)'!G180=Pistetaulukko!$F$9,'Vastaukset, kilpailijat (yl)'!G180=Pistetaulukko!$L$9),Pistetaulukko!$F$8,0))))</f>
        <v>0</v>
      </c>
      <c r="H180" s="82">
        <f>IF('Vastaukset, kilpailijat (yl)'!H180=Pistetaulukko!$I$12,Pistetaulukko!$I$11,IF(OR('Vastaukset, kilpailijat (yl)'!H180=Pistetaulukko!$H$12,'Vastaukset, kilpailijat (yl)'!H180=Pistetaulukko!$J$12),Pistetaulukko!$H$11,IF(OR('Vastaukset, kilpailijat (yl)'!H180=Pistetaulukko!$G$12,'Vastaukset, kilpailijat (yl)'!H180=Pistetaulukko!$K$12),Pistetaulukko!$G$11,IF(OR('Vastaukset, kilpailijat (yl)'!H180=Pistetaulukko!$F$12,'Vastaukset, kilpailijat (yl)'!H180=Pistetaulukko!$L$12),Pistetaulukko!$F$11,0))))</f>
        <v>0</v>
      </c>
      <c r="I180" s="82">
        <f>IF('Vastaukset, kilpailijat (yl)'!I180=Pistetaulukko!$I$18,Pistetaulukko!$I$17,0)</f>
        <v>0</v>
      </c>
      <c r="J180" s="82">
        <f>IF('Vastaukset, kilpailijat (yl)'!J180=Pistetaulukko!$I$21,Pistetaulukko!$I$20,IF(OR('Vastaukset, kilpailijat (yl)'!J180=Pistetaulukko!$H$21,'Vastaukset, kilpailijat (yl)'!J180=Pistetaulukko!$J$21),Pistetaulukko!$H$20,IF(OR('Vastaukset, kilpailijat (yl)'!J180=Pistetaulukko!$G$21,'Vastaukset, kilpailijat (yl)'!J180=Pistetaulukko!$K$21),Pistetaulukko!$G$20,IF(OR('Vastaukset, kilpailijat (yl)'!J180=Pistetaulukko!$F$21,'Vastaukset, kilpailijat (yl)'!J180=Pistetaulukko!$L$21),Pistetaulukko!$F$20,0))))</f>
        <v>0</v>
      </c>
      <c r="K180" s="82">
        <f>IF('Vastaukset, kilpailijat (yl)'!K180=Pistetaulukko!$I$24,Pistetaulukko!$I$23,0)</f>
        <v>0</v>
      </c>
      <c r="L180" s="82">
        <f>IF('Vastaukset, kilpailijat (yl)'!L180=Pistetaulukko!$I$27,Pistetaulukko!$I$26,IF(OR('Vastaukset, kilpailijat (yl)'!L180=Pistetaulukko!$H$27,'Vastaukset, kilpailijat (yl)'!L180=Pistetaulukko!$J$27),Pistetaulukko!$H$26,IF(OR('Vastaukset, kilpailijat (yl)'!L180=Pistetaulukko!$G$27,'Vastaukset, kilpailijat (yl)'!L180=Pistetaulukko!$K$27),Pistetaulukko!$G$26,IF(OR('Vastaukset, kilpailijat (yl)'!L180=Pistetaulukko!$F$27,'Vastaukset, kilpailijat (yl)'!L180=Pistetaulukko!$L$27),Pistetaulukko!$F$26,0))))</f>
        <v>0</v>
      </c>
      <c r="M180" s="82">
        <f>IF('Vastaukset, kilpailijat (yl)'!M180=Pistetaulukko!$I$30,Pistetaulukko!$I$29,0)</f>
        <v>0</v>
      </c>
      <c r="N180" s="82">
        <f>IF('Vastaukset, kilpailijat (yl)'!N180=Pistetaulukko!$I$33,Pistetaulukko!$I$32,IF(OR('Vastaukset, kilpailijat (yl)'!N180=Pistetaulukko!$H$33,'Vastaukset, kilpailijat (yl)'!N180=Pistetaulukko!$J$33),Pistetaulukko!$H$32,IF(OR('Vastaukset, kilpailijat (yl)'!N180=Pistetaulukko!$G$33,'Vastaukset, kilpailijat (yl)'!N180=Pistetaulukko!$K$33),Pistetaulukko!$G$32,IF(OR('Vastaukset, kilpailijat (yl)'!N180=Pistetaulukko!$F$33,'Vastaukset, kilpailijat (yl)'!N180=Pistetaulukko!$L$33),Pistetaulukko!$F$32,IF(OR('Vastaukset, kilpailijat (yl)'!N180=Pistetaulukko!$E$33,'Vastaukset, kilpailijat (yl)'!N180=Pistetaulukko!$M$33),Pistetaulukko!$E$32,IF(OR('Vastaukset, kilpailijat (yl)'!N180=Pistetaulukko!$D$33,'Vastaukset, kilpailijat (yl)'!N180=Pistetaulukko!$N$33),Pistetaulukko!$D$32,0))))))</f>
        <v>0</v>
      </c>
      <c r="O180" s="82">
        <f>IF('Vastaukset, kilpailijat (yl)'!O180=Pistetaulukko!$I$36,Pistetaulukko!$I$35,IF(OR('Vastaukset, kilpailijat (yl)'!O180=Pistetaulukko!$H$36,'Vastaukset, kilpailijat (yl)'!O180=Pistetaulukko!$J$36),Pistetaulukko!$H$35,IF(OR('Vastaukset, kilpailijat (yl)'!O180=Pistetaulukko!$G$36,'Vastaukset, kilpailijat (yl)'!O180=Pistetaulukko!$K$36),Pistetaulukko!$G$35,IF(OR('Vastaukset, kilpailijat (yl)'!O180=Pistetaulukko!$F$36,'Vastaukset, kilpailijat (yl)'!O180=Pistetaulukko!$L$36),Pistetaulukko!$F$35,IF(OR('Vastaukset, kilpailijat (yl)'!O180=Pistetaulukko!$E$36,'Vastaukset, kilpailijat (yl)'!O180=Pistetaulukko!$M$36),Pistetaulukko!$E$35,IF(OR('Vastaukset, kilpailijat (yl)'!O180=Pistetaulukko!$D$36,'Vastaukset, kilpailijat (yl)'!O180=Pistetaulukko!$N$36),Pistetaulukko!$D$35,IF(OR('Vastaukset, kilpailijat (yl)'!O180=Pistetaulukko!$C$36,'Vastaukset, kilpailijat (yl)'!O180=Pistetaulukko!$O$36),Pistetaulukko!$C$35,IF(OR('Vastaukset, kilpailijat (yl)'!O180=Pistetaulukko!$B$36,'Vastaukset, kilpailijat (yl)'!O180=Pistetaulukko!$P$36),Pistetaulukko!$B$35,0))))))))</f>
        <v>0</v>
      </c>
      <c r="P180" s="82">
        <f>IF('Vastaukset, kilpailijat (yl)'!P180=Pistetaulukko!$I$39,Pistetaulukko!$I$38,IF(OR('Vastaukset, kilpailijat (yl)'!P180=Pistetaulukko!$H$39,'Vastaukset, kilpailijat (yl)'!P180=Pistetaulukko!$J$39),Pistetaulukko!$H$38,IF(OR('Vastaukset, kilpailijat (yl)'!P180=Pistetaulukko!$G$39,'Vastaukset, kilpailijat (yl)'!P180=Pistetaulukko!$K$39),Pistetaulukko!$G$38,IF(OR('Vastaukset, kilpailijat (yl)'!P180=Pistetaulukko!$F$39,'Vastaukset, kilpailijat (yl)'!P180=Pistetaulukko!$L$39),Pistetaulukko!$F$38,0))))</f>
        <v>0</v>
      </c>
      <c r="Q180" s="82">
        <f>IF('Vastaukset, kilpailijat (yl)'!Q180=Pistetaulukko!$I$42,Pistetaulukko!$I$41,IF(OR('Vastaukset, kilpailijat (yl)'!Q180=Pistetaulukko!$H$42,'Vastaukset, kilpailijat (yl)'!Q180=Pistetaulukko!$J$42),Pistetaulukko!$H$41,IF(OR('Vastaukset, kilpailijat (yl)'!Q180=Pistetaulukko!$G$42,'Vastaukset, kilpailijat (yl)'!Q180=Pistetaulukko!$K$42),Pistetaulukko!$G$41,IF(OR('Vastaukset, kilpailijat (yl)'!Q180=Pistetaulukko!$F$42,'Vastaukset, kilpailijat (yl)'!Q180=Pistetaulukko!$L$42),Pistetaulukko!$F$41,0))))</f>
        <v>0</v>
      </c>
      <c r="R180" s="82">
        <f>IF('Vastaukset, kilpailijat (yl)'!R180=Pistetaulukko!$I$45,Pistetaulukko!$I$44,IF(OR('Vastaukset, kilpailijat (yl)'!R180=Pistetaulukko!$H$45,'Vastaukset, kilpailijat (yl)'!R180=Pistetaulukko!$J$45),Pistetaulukko!$H$44,IF(OR('Vastaukset, kilpailijat (yl)'!R180=Pistetaulukko!$G$45,'Vastaukset, kilpailijat (yl)'!R180=Pistetaulukko!$K$45),Pistetaulukko!$G$44,IF(OR('Vastaukset, kilpailijat (yl)'!R180=Pistetaulukko!$F$45,'Vastaukset, kilpailijat (yl)'!R180=Pistetaulukko!$L$45),Pistetaulukko!$F$44,0))))</f>
        <v>0</v>
      </c>
      <c r="S180" s="82">
        <f>IF('Vastaukset, kilpailijat (yl)'!S180=Pistetaulukko!$I$48,Pistetaulukko!$I$47,IF(OR('Vastaukset, kilpailijat (yl)'!S180=Pistetaulukko!$H$48,'Vastaukset, kilpailijat (yl)'!S180=Pistetaulukko!$J$48),Pistetaulukko!$H$47,IF(OR('Vastaukset, kilpailijat (yl)'!S180=Pistetaulukko!$G$48,'Vastaukset, kilpailijat (yl)'!S180=Pistetaulukko!$K$48),Pistetaulukko!$G$47,IF(OR('Vastaukset, kilpailijat (yl)'!S180=Pistetaulukko!$F$48,'Vastaukset, kilpailijat (yl)'!S180=Pistetaulukko!$L$48),Pistetaulukko!$F$47,0))))</f>
        <v>0</v>
      </c>
      <c r="T180" s="82">
        <f>IF('Vastaukset, kilpailijat (yl)'!T180=Pistetaulukko!$I$51,Pistetaulukko!$I$50,IF(OR('Vastaukset, kilpailijat (yl)'!T180=Pistetaulukko!$H$51,'Vastaukset, kilpailijat (yl)'!T180=Pistetaulukko!$J$51),Pistetaulukko!$H$50,IF(OR('Vastaukset, kilpailijat (yl)'!T180=Pistetaulukko!$G$51,'Vastaukset, kilpailijat (yl)'!T180=Pistetaulukko!$K$51),Pistetaulukko!$G$50,IF(OR('Vastaukset, kilpailijat (yl)'!T180=Pistetaulukko!$F$51,'Vastaukset, kilpailijat (yl)'!T180=Pistetaulukko!$L$51),Pistetaulukko!$F$50,0))))</f>
        <v>0</v>
      </c>
      <c r="U180" s="82">
        <f>IF('Vastaukset, kilpailijat (yl)'!U180=Pistetaulukko!$I$54,Pistetaulukko!$I$53,IF(OR('Vastaukset, kilpailijat (yl)'!U180=Pistetaulukko!$H$54,'Vastaukset, kilpailijat (yl)'!U180=Pistetaulukko!$J$54),Pistetaulukko!$H$53,IF(OR('Vastaukset, kilpailijat (yl)'!U180=Pistetaulukko!$G$54,'Vastaukset, kilpailijat (yl)'!U180=Pistetaulukko!$K$54),Pistetaulukko!$G$53,IF(OR('Vastaukset, kilpailijat (yl)'!U180=Pistetaulukko!$F$54,'Vastaukset, kilpailijat (yl)'!U180=Pistetaulukko!$L$54),Pistetaulukko!$F$53,0))))</f>
        <v>0</v>
      </c>
      <c r="V180" s="82">
        <f>IF('Vastaukset, kilpailijat (yl)'!V180=Pistetaulukko!$I$57,Pistetaulukko!$I$56,IF(OR('Vastaukset, kilpailijat (yl)'!V180=Pistetaulukko!$H$57,'Vastaukset, kilpailijat (yl)'!V180=Pistetaulukko!$J$57),Pistetaulukko!$H$56,IF(OR('Vastaukset, kilpailijat (yl)'!V180=Pistetaulukko!$G$57,'Vastaukset, kilpailijat (yl)'!V180=Pistetaulukko!$K$57),Pistetaulukko!$G$56,IF(OR('Vastaukset, kilpailijat (yl)'!V180=Pistetaulukko!$F$57,'Vastaukset, kilpailijat (yl)'!V180=Pistetaulukko!$L$57),Pistetaulukko!$F$56,0))))</f>
        <v>0</v>
      </c>
      <c r="W180" s="82">
        <f>IF('Vastaukset, kilpailijat (yl)'!W180=Pistetaulukko!$I$60,Pistetaulukko!$I$59,IF(OR('Vastaukset, kilpailijat (yl)'!W180=Pistetaulukko!$H$60,'Vastaukset, kilpailijat (yl)'!W180=Pistetaulukko!$J$60),Pistetaulukko!$H$59,IF(OR('Vastaukset, kilpailijat (yl)'!W180=Pistetaulukko!$G$60,'Vastaukset, kilpailijat (yl)'!W180=Pistetaulukko!$K$60),Pistetaulukko!$G$59,IF(OR('Vastaukset, kilpailijat (yl)'!W180=Pistetaulukko!$F$60,'Vastaukset, kilpailijat (yl)'!W180=Pistetaulukko!$L$60),Pistetaulukko!$F$59,0))))</f>
        <v>0</v>
      </c>
      <c r="X180" s="82">
        <f>IF('Vastaukset, kilpailijat (yl)'!X180=Pistetaulukko!$I$63,Pistetaulukko!$I$62,IF(OR('Vastaukset, kilpailijat (yl)'!X180=Pistetaulukko!$H$63,'Vastaukset, kilpailijat (yl)'!X180=Pistetaulukko!$J$63),Pistetaulukko!$H$62,IF(OR('Vastaukset, kilpailijat (yl)'!X180=Pistetaulukko!$G$63,'Vastaukset, kilpailijat (yl)'!X180=Pistetaulukko!$K$63),Pistetaulukko!$G$62,IF(OR('Vastaukset, kilpailijat (yl)'!X180=Pistetaulukko!$F$63,'Vastaukset, kilpailijat (yl)'!X180=Pistetaulukko!$L$63),Pistetaulukko!$F$62,0))))</f>
        <v>0</v>
      </c>
      <c r="Y180" s="82">
        <f>IF('Vastaukset, kilpailijat (yl)'!Y180=Pistetaulukko!$I$66,Pistetaulukko!$I$65,IF(OR('Vastaukset, kilpailijat (yl)'!Y180=Pistetaulukko!$H$66,'Vastaukset, kilpailijat (yl)'!Y180=Pistetaulukko!$J$66),Pistetaulukko!$H$65,IF(OR('Vastaukset, kilpailijat (yl)'!Y180=Pistetaulukko!$G$66,'Vastaukset, kilpailijat (yl)'!Y180=Pistetaulukko!$K$66),Pistetaulukko!$G$65,IF(OR('Vastaukset, kilpailijat (yl)'!Y180=Pistetaulukko!$F$66,'Vastaukset, kilpailijat (yl)'!Y180=Pistetaulukko!$L$66),Pistetaulukko!$F$65,IF(OR('Vastaukset, kilpailijat (yl)'!Y180=Pistetaulukko!$E$66,'Vastaukset, kilpailijat (yl)'!Y180=Pistetaulukko!$M$66),Pistetaulukko!$E$65,IF(OR('Vastaukset, kilpailijat (yl)'!Y180=Pistetaulukko!$D$66,'Vastaukset, kilpailijat (yl)'!Y180=Pistetaulukko!$N$66),Pistetaulukko!$D$65,0))))))</f>
        <v>0</v>
      </c>
      <c r="Z180" s="82">
        <f>IF('Vastaukset, kilpailijat (yl)'!Z180=Pistetaulukko!$I$69,Pistetaulukko!$I$68,IF(OR('Vastaukset, kilpailijat (yl)'!Z180=Pistetaulukko!$H$69,'Vastaukset, kilpailijat (yl)'!Z180=Pistetaulukko!$J$69),Pistetaulukko!$H$68,IF(OR('Vastaukset, kilpailijat (yl)'!Z180=Pistetaulukko!$G$69,'Vastaukset, kilpailijat (yl)'!Z180=Pistetaulukko!$K$69),Pistetaulukko!$G$68,IF(OR('Vastaukset, kilpailijat (yl)'!Z180=Pistetaulukko!$F$69,'Vastaukset, kilpailijat (yl)'!Z180=Pistetaulukko!$L$69),Pistetaulukko!$F$68,IF(OR('Vastaukset, kilpailijat (yl)'!Z180=Pistetaulukko!$E$69,'Vastaukset, kilpailijat (yl)'!Z180=Pistetaulukko!$M$69),Pistetaulukko!$E$68,IF(OR('Vastaukset, kilpailijat (yl)'!Z180=Pistetaulukko!$D$69,'Vastaukset, kilpailijat (yl)'!Z180=Pistetaulukko!$N$69),Pistetaulukko!$D$68,0))))))</f>
        <v>0</v>
      </c>
      <c r="AA180" s="4">
        <f t="shared" si="10"/>
        <v>0</v>
      </c>
      <c r="AB180" s="34">
        <f>'Vastaukset, kilpailijat (yl)'!AD180</f>
        <v>0</v>
      </c>
      <c r="AC180" s="125">
        <f>'Vastaukset, kilpailijat (yl)'!AC180</f>
        <v>0</v>
      </c>
      <c r="AD180" s="35">
        <f t="shared" si="11"/>
        <v>-4.1666666666666664E-2</v>
      </c>
      <c r="AE180" s="111">
        <f t="shared" si="12"/>
        <v>0</v>
      </c>
      <c r="AF180" s="109">
        <f t="shared" si="13"/>
        <v>0</v>
      </c>
      <c r="AG180" s="115">
        <f>'Suunnistus (yl)'!I180</f>
        <v>160</v>
      </c>
      <c r="AH180" s="107">
        <f t="shared" si="14"/>
        <v>160</v>
      </c>
      <c r="AI180" s="12"/>
    </row>
    <row r="181" spans="1:35" x14ac:dyDescent="0.3">
      <c r="A181" s="7">
        <f>'Vastaukset, kilpailijat (yl)'!A181</f>
        <v>0</v>
      </c>
      <c r="B181" s="56">
        <f>'Vastaukset, kilpailijat (yl)'!B181</f>
        <v>0</v>
      </c>
      <c r="C181" s="6">
        <f>'Vastaukset, kilpailijat (yl)'!C181</f>
        <v>0</v>
      </c>
      <c r="D181" s="6">
        <f>'Vastaukset, kilpailijat (yl)'!D181</f>
        <v>0</v>
      </c>
      <c r="E181" s="82">
        <f>IF('Vastaukset, kilpailijat (yl)'!E181=Pistetaulukko!$I$3,Pistetaulukko!$I$2,0)</f>
        <v>0</v>
      </c>
      <c r="F181" s="82">
        <f>IF('Vastaukset, kilpailijat (yl)'!F181=Pistetaulukko!$I$6,Pistetaulukko!$I$5,IF(OR('Vastaukset, kilpailijat (yl)'!F181=Pistetaulukko!$H$6,'Vastaukset, kilpailijat (yl)'!F181=Pistetaulukko!$J$6),Pistetaulukko!$H$5,IF(OR('Vastaukset, kilpailijat (yl)'!F181=Pistetaulukko!$G$6,'Vastaukset, kilpailijat (yl)'!F181=Pistetaulukko!$K$6),Pistetaulukko!$G$5,IF(OR('Vastaukset, kilpailijat (yl)'!F181=Pistetaulukko!$F$6,'Vastaukset, kilpailijat (yl)'!F181=Pistetaulukko!$L$6),Pistetaulukko!$F$5,0))))</f>
        <v>0</v>
      </c>
      <c r="G181" s="82">
        <f>IF('Vastaukset, kilpailijat (yl)'!G181=Pistetaulukko!$I$9,Pistetaulukko!$I$8,IF(OR('Vastaukset, kilpailijat (yl)'!G181=Pistetaulukko!$H$9,'Vastaukset, kilpailijat (yl)'!G181=Pistetaulukko!$J$9),Pistetaulukko!$H$8,IF(OR('Vastaukset, kilpailijat (yl)'!G181=Pistetaulukko!$G$9,'Vastaukset, kilpailijat (yl)'!G181=Pistetaulukko!$K$9),Pistetaulukko!$G$8,IF(OR('Vastaukset, kilpailijat (yl)'!G181=Pistetaulukko!$F$9,'Vastaukset, kilpailijat (yl)'!G181=Pistetaulukko!$L$9),Pistetaulukko!$F$8,0))))</f>
        <v>0</v>
      </c>
      <c r="H181" s="82">
        <f>IF('Vastaukset, kilpailijat (yl)'!H181=Pistetaulukko!$I$12,Pistetaulukko!$I$11,IF(OR('Vastaukset, kilpailijat (yl)'!H181=Pistetaulukko!$H$12,'Vastaukset, kilpailijat (yl)'!H181=Pistetaulukko!$J$12),Pistetaulukko!$H$11,IF(OR('Vastaukset, kilpailijat (yl)'!H181=Pistetaulukko!$G$12,'Vastaukset, kilpailijat (yl)'!H181=Pistetaulukko!$K$12),Pistetaulukko!$G$11,IF(OR('Vastaukset, kilpailijat (yl)'!H181=Pistetaulukko!$F$12,'Vastaukset, kilpailijat (yl)'!H181=Pistetaulukko!$L$12),Pistetaulukko!$F$11,0))))</f>
        <v>0</v>
      </c>
      <c r="I181" s="82">
        <f>IF('Vastaukset, kilpailijat (yl)'!I181=Pistetaulukko!$I$18,Pistetaulukko!$I$17,0)</f>
        <v>0</v>
      </c>
      <c r="J181" s="82">
        <f>IF('Vastaukset, kilpailijat (yl)'!J181=Pistetaulukko!$I$21,Pistetaulukko!$I$20,IF(OR('Vastaukset, kilpailijat (yl)'!J181=Pistetaulukko!$H$21,'Vastaukset, kilpailijat (yl)'!J181=Pistetaulukko!$J$21),Pistetaulukko!$H$20,IF(OR('Vastaukset, kilpailijat (yl)'!J181=Pistetaulukko!$G$21,'Vastaukset, kilpailijat (yl)'!J181=Pistetaulukko!$K$21),Pistetaulukko!$G$20,IF(OR('Vastaukset, kilpailijat (yl)'!J181=Pistetaulukko!$F$21,'Vastaukset, kilpailijat (yl)'!J181=Pistetaulukko!$L$21),Pistetaulukko!$F$20,0))))</f>
        <v>0</v>
      </c>
      <c r="K181" s="82">
        <f>IF('Vastaukset, kilpailijat (yl)'!K181=Pistetaulukko!$I$24,Pistetaulukko!$I$23,0)</f>
        <v>0</v>
      </c>
      <c r="L181" s="82">
        <f>IF('Vastaukset, kilpailijat (yl)'!L181=Pistetaulukko!$I$27,Pistetaulukko!$I$26,IF(OR('Vastaukset, kilpailijat (yl)'!L181=Pistetaulukko!$H$27,'Vastaukset, kilpailijat (yl)'!L181=Pistetaulukko!$J$27),Pistetaulukko!$H$26,IF(OR('Vastaukset, kilpailijat (yl)'!L181=Pistetaulukko!$G$27,'Vastaukset, kilpailijat (yl)'!L181=Pistetaulukko!$K$27),Pistetaulukko!$G$26,IF(OR('Vastaukset, kilpailijat (yl)'!L181=Pistetaulukko!$F$27,'Vastaukset, kilpailijat (yl)'!L181=Pistetaulukko!$L$27),Pistetaulukko!$F$26,0))))</f>
        <v>0</v>
      </c>
      <c r="M181" s="82">
        <f>IF('Vastaukset, kilpailijat (yl)'!M181=Pistetaulukko!$I$30,Pistetaulukko!$I$29,0)</f>
        <v>0</v>
      </c>
      <c r="N181" s="82">
        <f>IF('Vastaukset, kilpailijat (yl)'!N181=Pistetaulukko!$I$33,Pistetaulukko!$I$32,IF(OR('Vastaukset, kilpailijat (yl)'!N181=Pistetaulukko!$H$33,'Vastaukset, kilpailijat (yl)'!N181=Pistetaulukko!$J$33),Pistetaulukko!$H$32,IF(OR('Vastaukset, kilpailijat (yl)'!N181=Pistetaulukko!$G$33,'Vastaukset, kilpailijat (yl)'!N181=Pistetaulukko!$K$33),Pistetaulukko!$G$32,IF(OR('Vastaukset, kilpailijat (yl)'!N181=Pistetaulukko!$F$33,'Vastaukset, kilpailijat (yl)'!N181=Pistetaulukko!$L$33),Pistetaulukko!$F$32,IF(OR('Vastaukset, kilpailijat (yl)'!N181=Pistetaulukko!$E$33,'Vastaukset, kilpailijat (yl)'!N181=Pistetaulukko!$M$33),Pistetaulukko!$E$32,IF(OR('Vastaukset, kilpailijat (yl)'!N181=Pistetaulukko!$D$33,'Vastaukset, kilpailijat (yl)'!N181=Pistetaulukko!$N$33),Pistetaulukko!$D$32,0))))))</f>
        <v>0</v>
      </c>
      <c r="O181" s="82">
        <f>IF('Vastaukset, kilpailijat (yl)'!O181=Pistetaulukko!$I$36,Pistetaulukko!$I$35,IF(OR('Vastaukset, kilpailijat (yl)'!O181=Pistetaulukko!$H$36,'Vastaukset, kilpailijat (yl)'!O181=Pistetaulukko!$J$36),Pistetaulukko!$H$35,IF(OR('Vastaukset, kilpailijat (yl)'!O181=Pistetaulukko!$G$36,'Vastaukset, kilpailijat (yl)'!O181=Pistetaulukko!$K$36),Pistetaulukko!$G$35,IF(OR('Vastaukset, kilpailijat (yl)'!O181=Pistetaulukko!$F$36,'Vastaukset, kilpailijat (yl)'!O181=Pistetaulukko!$L$36),Pistetaulukko!$F$35,IF(OR('Vastaukset, kilpailijat (yl)'!O181=Pistetaulukko!$E$36,'Vastaukset, kilpailijat (yl)'!O181=Pistetaulukko!$M$36),Pistetaulukko!$E$35,IF(OR('Vastaukset, kilpailijat (yl)'!O181=Pistetaulukko!$D$36,'Vastaukset, kilpailijat (yl)'!O181=Pistetaulukko!$N$36),Pistetaulukko!$D$35,IF(OR('Vastaukset, kilpailijat (yl)'!O181=Pistetaulukko!$C$36,'Vastaukset, kilpailijat (yl)'!O181=Pistetaulukko!$O$36),Pistetaulukko!$C$35,IF(OR('Vastaukset, kilpailijat (yl)'!O181=Pistetaulukko!$B$36,'Vastaukset, kilpailijat (yl)'!O181=Pistetaulukko!$P$36),Pistetaulukko!$B$35,0))))))))</f>
        <v>0</v>
      </c>
      <c r="P181" s="82">
        <f>IF('Vastaukset, kilpailijat (yl)'!P181=Pistetaulukko!$I$39,Pistetaulukko!$I$38,IF(OR('Vastaukset, kilpailijat (yl)'!P181=Pistetaulukko!$H$39,'Vastaukset, kilpailijat (yl)'!P181=Pistetaulukko!$J$39),Pistetaulukko!$H$38,IF(OR('Vastaukset, kilpailijat (yl)'!P181=Pistetaulukko!$G$39,'Vastaukset, kilpailijat (yl)'!P181=Pistetaulukko!$K$39),Pistetaulukko!$G$38,IF(OR('Vastaukset, kilpailijat (yl)'!P181=Pistetaulukko!$F$39,'Vastaukset, kilpailijat (yl)'!P181=Pistetaulukko!$L$39),Pistetaulukko!$F$38,0))))</f>
        <v>0</v>
      </c>
      <c r="Q181" s="82">
        <f>IF('Vastaukset, kilpailijat (yl)'!Q181=Pistetaulukko!$I$42,Pistetaulukko!$I$41,IF(OR('Vastaukset, kilpailijat (yl)'!Q181=Pistetaulukko!$H$42,'Vastaukset, kilpailijat (yl)'!Q181=Pistetaulukko!$J$42),Pistetaulukko!$H$41,IF(OR('Vastaukset, kilpailijat (yl)'!Q181=Pistetaulukko!$G$42,'Vastaukset, kilpailijat (yl)'!Q181=Pistetaulukko!$K$42),Pistetaulukko!$G$41,IF(OR('Vastaukset, kilpailijat (yl)'!Q181=Pistetaulukko!$F$42,'Vastaukset, kilpailijat (yl)'!Q181=Pistetaulukko!$L$42),Pistetaulukko!$F$41,0))))</f>
        <v>0</v>
      </c>
      <c r="R181" s="82">
        <f>IF('Vastaukset, kilpailijat (yl)'!R181=Pistetaulukko!$I$45,Pistetaulukko!$I$44,IF(OR('Vastaukset, kilpailijat (yl)'!R181=Pistetaulukko!$H$45,'Vastaukset, kilpailijat (yl)'!R181=Pistetaulukko!$J$45),Pistetaulukko!$H$44,IF(OR('Vastaukset, kilpailijat (yl)'!R181=Pistetaulukko!$G$45,'Vastaukset, kilpailijat (yl)'!R181=Pistetaulukko!$K$45),Pistetaulukko!$G$44,IF(OR('Vastaukset, kilpailijat (yl)'!R181=Pistetaulukko!$F$45,'Vastaukset, kilpailijat (yl)'!R181=Pistetaulukko!$L$45),Pistetaulukko!$F$44,0))))</f>
        <v>0</v>
      </c>
      <c r="S181" s="82">
        <f>IF('Vastaukset, kilpailijat (yl)'!S181=Pistetaulukko!$I$48,Pistetaulukko!$I$47,IF(OR('Vastaukset, kilpailijat (yl)'!S181=Pistetaulukko!$H$48,'Vastaukset, kilpailijat (yl)'!S181=Pistetaulukko!$J$48),Pistetaulukko!$H$47,IF(OR('Vastaukset, kilpailijat (yl)'!S181=Pistetaulukko!$G$48,'Vastaukset, kilpailijat (yl)'!S181=Pistetaulukko!$K$48),Pistetaulukko!$G$47,IF(OR('Vastaukset, kilpailijat (yl)'!S181=Pistetaulukko!$F$48,'Vastaukset, kilpailijat (yl)'!S181=Pistetaulukko!$L$48),Pistetaulukko!$F$47,0))))</f>
        <v>0</v>
      </c>
      <c r="T181" s="82">
        <f>IF('Vastaukset, kilpailijat (yl)'!T181=Pistetaulukko!$I$51,Pistetaulukko!$I$50,IF(OR('Vastaukset, kilpailijat (yl)'!T181=Pistetaulukko!$H$51,'Vastaukset, kilpailijat (yl)'!T181=Pistetaulukko!$J$51),Pistetaulukko!$H$50,IF(OR('Vastaukset, kilpailijat (yl)'!T181=Pistetaulukko!$G$51,'Vastaukset, kilpailijat (yl)'!T181=Pistetaulukko!$K$51),Pistetaulukko!$G$50,IF(OR('Vastaukset, kilpailijat (yl)'!T181=Pistetaulukko!$F$51,'Vastaukset, kilpailijat (yl)'!T181=Pistetaulukko!$L$51),Pistetaulukko!$F$50,0))))</f>
        <v>0</v>
      </c>
      <c r="U181" s="82">
        <f>IF('Vastaukset, kilpailijat (yl)'!U181=Pistetaulukko!$I$54,Pistetaulukko!$I$53,IF(OR('Vastaukset, kilpailijat (yl)'!U181=Pistetaulukko!$H$54,'Vastaukset, kilpailijat (yl)'!U181=Pistetaulukko!$J$54),Pistetaulukko!$H$53,IF(OR('Vastaukset, kilpailijat (yl)'!U181=Pistetaulukko!$G$54,'Vastaukset, kilpailijat (yl)'!U181=Pistetaulukko!$K$54),Pistetaulukko!$G$53,IF(OR('Vastaukset, kilpailijat (yl)'!U181=Pistetaulukko!$F$54,'Vastaukset, kilpailijat (yl)'!U181=Pistetaulukko!$L$54),Pistetaulukko!$F$53,0))))</f>
        <v>0</v>
      </c>
      <c r="V181" s="82">
        <f>IF('Vastaukset, kilpailijat (yl)'!V181=Pistetaulukko!$I$57,Pistetaulukko!$I$56,IF(OR('Vastaukset, kilpailijat (yl)'!V181=Pistetaulukko!$H$57,'Vastaukset, kilpailijat (yl)'!V181=Pistetaulukko!$J$57),Pistetaulukko!$H$56,IF(OR('Vastaukset, kilpailijat (yl)'!V181=Pistetaulukko!$G$57,'Vastaukset, kilpailijat (yl)'!V181=Pistetaulukko!$K$57),Pistetaulukko!$G$56,IF(OR('Vastaukset, kilpailijat (yl)'!V181=Pistetaulukko!$F$57,'Vastaukset, kilpailijat (yl)'!V181=Pistetaulukko!$L$57),Pistetaulukko!$F$56,0))))</f>
        <v>0</v>
      </c>
      <c r="W181" s="82">
        <f>IF('Vastaukset, kilpailijat (yl)'!W181=Pistetaulukko!$I$60,Pistetaulukko!$I$59,IF(OR('Vastaukset, kilpailijat (yl)'!W181=Pistetaulukko!$H$60,'Vastaukset, kilpailijat (yl)'!W181=Pistetaulukko!$J$60),Pistetaulukko!$H$59,IF(OR('Vastaukset, kilpailijat (yl)'!W181=Pistetaulukko!$G$60,'Vastaukset, kilpailijat (yl)'!W181=Pistetaulukko!$K$60),Pistetaulukko!$G$59,IF(OR('Vastaukset, kilpailijat (yl)'!W181=Pistetaulukko!$F$60,'Vastaukset, kilpailijat (yl)'!W181=Pistetaulukko!$L$60),Pistetaulukko!$F$59,0))))</f>
        <v>0</v>
      </c>
      <c r="X181" s="82">
        <f>IF('Vastaukset, kilpailijat (yl)'!X181=Pistetaulukko!$I$63,Pistetaulukko!$I$62,IF(OR('Vastaukset, kilpailijat (yl)'!X181=Pistetaulukko!$H$63,'Vastaukset, kilpailijat (yl)'!X181=Pistetaulukko!$J$63),Pistetaulukko!$H$62,IF(OR('Vastaukset, kilpailijat (yl)'!X181=Pistetaulukko!$G$63,'Vastaukset, kilpailijat (yl)'!X181=Pistetaulukko!$K$63),Pistetaulukko!$G$62,IF(OR('Vastaukset, kilpailijat (yl)'!X181=Pistetaulukko!$F$63,'Vastaukset, kilpailijat (yl)'!X181=Pistetaulukko!$L$63),Pistetaulukko!$F$62,0))))</f>
        <v>0</v>
      </c>
      <c r="Y181" s="82">
        <f>IF('Vastaukset, kilpailijat (yl)'!Y181=Pistetaulukko!$I$66,Pistetaulukko!$I$65,IF(OR('Vastaukset, kilpailijat (yl)'!Y181=Pistetaulukko!$H$66,'Vastaukset, kilpailijat (yl)'!Y181=Pistetaulukko!$J$66),Pistetaulukko!$H$65,IF(OR('Vastaukset, kilpailijat (yl)'!Y181=Pistetaulukko!$G$66,'Vastaukset, kilpailijat (yl)'!Y181=Pistetaulukko!$K$66),Pistetaulukko!$G$65,IF(OR('Vastaukset, kilpailijat (yl)'!Y181=Pistetaulukko!$F$66,'Vastaukset, kilpailijat (yl)'!Y181=Pistetaulukko!$L$66),Pistetaulukko!$F$65,IF(OR('Vastaukset, kilpailijat (yl)'!Y181=Pistetaulukko!$E$66,'Vastaukset, kilpailijat (yl)'!Y181=Pistetaulukko!$M$66),Pistetaulukko!$E$65,IF(OR('Vastaukset, kilpailijat (yl)'!Y181=Pistetaulukko!$D$66,'Vastaukset, kilpailijat (yl)'!Y181=Pistetaulukko!$N$66),Pistetaulukko!$D$65,0))))))</f>
        <v>0</v>
      </c>
      <c r="Z181" s="82">
        <f>IF('Vastaukset, kilpailijat (yl)'!Z181=Pistetaulukko!$I$69,Pistetaulukko!$I$68,IF(OR('Vastaukset, kilpailijat (yl)'!Z181=Pistetaulukko!$H$69,'Vastaukset, kilpailijat (yl)'!Z181=Pistetaulukko!$J$69),Pistetaulukko!$H$68,IF(OR('Vastaukset, kilpailijat (yl)'!Z181=Pistetaulukko!$G$69,'Vastaukset, kilpailijat (yl)'!Z181=Pistetaulukko!$K$69),Pistetaulukko!$G$68,IF(OR('Vastaukset, kilpailijat (yl)'!Z181=Pistetaulukko!$F$69,'Vastaukset, kilpailijat (yl)'!Z181=Pistetaulukko!$L$69),Pistetaulukko!$F$68,IF(OR('Vastaukset, kilpailijat (yl)'!Z181=Pistetaulukko!$E$69,'Vastaukset, kilpailijat (yl)'!Z181=Pistetaulukko!$M$69),Pistetaulukko!$E$68,IF(OR('Vastaukset, kilpailijat (yl)'!Z181=Pistetaulukko!$D$69,'Vastaukset, kilpailijat (yl)'!Z181=Pistetaulukko!$N$69),Pistetaulukko!$D$68,0))))))</f>
        <v>0</v>
      </c>
      <c r="AA181" s="4">
        <f t="shared" si="10"/>
        <v>0</v>
      </c>
      <c r="AB181" s="34">
        <f>'Vastaukset, kilpailijat (yl)'!AD181</f>
        <v>0</v>
      </c>
      <c r="AC181" s="125">
        <f>'Vastaukset, kilpailijat (yl)'!AC181</f>
        <v>0</v>
      </c>
      <c r="AD181" s="35">
        <f t="shared" si="11"/>
        <v>-4.1666666666666664E-2</v>
      </c>
      <c r="AE181" s="111">
        <f t="shared" si="12"/>
        <v>0</v>
      </c>
      <c r="AF181" s="109">
        <f t="shared" si="13"/>
        <v>0</v>
      </c>
      <c r="AG181" s="115">
        <f>'Suunnistus (yl)'!I181</f>
        <v>160</v>
      </c>
      <c r="AH181" s="107">
        <f t="shared" si="14"/>
        <v>160</v>
      </c>
      <c r="AI181" s="12"/>
    </row>
    <row r="182" spans="1:35" x14ac:dyDescent="0.3">
      <c r="A182" s="7">
        <f>'Vastaukset, kilpailijat (yl)'!A182</f>
        <v>0</v>
      </c>
      <c r="B182" s="56">
        <f>'Vastaukset, kilpailijat (yl)'!B182</f>
        <v>0</v>
      </c>
      <c r="C182" s="6">
        <f>'Vastaukset, kilpailijat (yl)'!C182</f>
        <v>0</v>
      </c>
      <c r="D182" s="6">
        <f>'Vastaukset, kilpailijat (yl)'!D182</f>
        <v>0</v>
      </c>
      <c r="E182" s="82">
        <f>IF('Vastaukset, kilpailijat (yl)'!E182=Pistetaulukko!$I$3,Pistetaulukko!$I$2,0)</f>
        <v>0</v>
      </c>
      <c r="F182" s="82">
        <f>IF('Vastaukset, kilpailijat (yl)'!F182=Pistetaulukko!$I$6,Pistetaulukko!$I$5,IF(OR('Vastaukset, kilpailijat (yl)'!F182=Pistetaulukko!$H$6,'Vastaukset, kilpailijat (yl)'!F182=Pistetaulukko!$J$6),Pistetaulukko!$H$5,IF(OR('Vastaukset, kilpailijat (yl)'!F182=Pistetaulukko!$G$6,'Vastaukset, kilpailijat (yl)'!F182=Pistetaulukko!$K$6),Pistetaulukko!$G$5,IF(OR('Vastaukset, kilpailijat (yl)'!F182=Pistetaulukko!$F$6,'Vastaukset, kilpailijat (yl)'!F182=Pistetaulukko!$L$6),Pistetaulukko!$F$5,0))))</f>
        <v>0</v>
      </c>
      <c r="G182" s="82">
        <f>IF('Vastaukset, kilpailijat (yl)'!G182=Pistetaulukko!$I$9,Pistetaulukko!$I$8,IF(OR('Vastaukset, kilpailijat (yl)'!G182=Pistetaulukko!$H$9,'Vastaukset, kilpailijat (yl)'!G182=Pistetaulukko!$J$9),Pistetaulukko!$H$8,IF(OR('Vastaukset, kilpailijat (yl)'!G182=Pistetaulukko!$G$9,'Vastaukset, kilpailijat (yl)'!G182=Pistetaulukko!$K$9),Pistetaulukko!$G$8,IF(OR('Vastaukset, kilpailijat (yl)'!G182=Pistetaulukko!$F$9,'Vastaukset, kilpailijat (yl)'!G182=Pistetaulukko!$L$9),Pistetaulukko!$F$8,0))))</f>
        <v>0</v>
      </c>
      <c r="H182" s="82">
        <f>IF('Vastaukset, kilpailijat (yl)'!H182=Pistetaulukko!$I$12,Pistetaulukko!$I$11,IF(OR('Vastaukset, kilpailijat (yl)'!H182=Pistetaulukko!$H$12,'Vastaukset, kilpailijat (yl)'!H182=Pistetaulukko!$J$12),Pistetaulukko!$H$11,IF(OR('Vastaukset, kilpailijat (yl)'!H182=Pistetaulukko!$G$12,'Vastaukset, kilpailijat (yl)'!H182=Pistetaulukko!$K$12),Pistetaulukko!$G$11,IF(OR('Vastaukset, kilpailijat (yl)'!H182=Pistetaulukko!$F$12,'Vastaukset, kilpailijat (yl)'!H182=Pistetaulukko!$L$12),Pistetaulukko!$F$11,0))))</f>
        <v>0</v>
      </c>
      <c r="I182" s="82">
        <f>IF('Vastaukset, kilpailijat (yl)'!I182=Pistetaulukko!$I$18,Pistetaulukko!$I$17,0)</f>
        <v>0</v>
      </c>
      <c r="J182" s="82">
        <f>IF('Vastaukset, kilpailijat (yl)'!J182=Pistetaulukko!$I$21,Pistetaulukko!$I$20,IF(OR('Vastaukset, kilpailijat (yl)'!J182=Pistetaulukko!$H$21,'Vastaukset, kilpailijat (yl)'!J182=Pistetaulukko!$J$21),Pistetaulukko!$H$20,IF(OR('Vastaukset, kilpailijat (yl)'!J182=Pistetaulukko!$G$21,'Vastaukset, kilpailijat (yl)'!J182=Pistetaulukko!$K$21),Pistetaulukko!$G$20,IF(OR('Vastaukset, kilpailijat (yl)'!J182=Pistetaulukko!$F$21,'Vastaukset, kilpailijat (yl)'!J182=Pistetaulukko!$L$21),Pistetaulukko!$F$20,0))))</f>
        <v>0</v>
      </c>
      <c r="K182" s="82">
        <f>IF('Vastaukset, kilpailijat (yl)'!K182=Pistetaulukko!$I$24,Pistetaulukko!$I$23,0)</f>
        <v>0</v>
      </c>
      <c r="L182" s="82">
        <f>IF('Vastaukset, kilpailijat (yl)'!L182=Pistetaulukko!$I$27,Pistetaulukko!$I$26,IF(OR('Vastaukset, kilpailijat (yl)'!L182=Pistetaulukko!$H$27,'Vastaukset, kilpailijat (yl)'!L182=Pistetaulukko!$J$27),Pistetaulukko!$H$26,IF(OR('Vastaukset, kilpailijat (yl)'!L182=Pistetaulukko!$G$27,'Vastaukset, kilpailijat (yl)'!L182=Pistetaulukko!$K$27),Pistetaulukko!$G$26,IF(OR('Vastaukset, kilpailijat (yl)'!L182=Pistetaulukko!$F$27,'Vastaukset, kilpailijat (yl)'!L182=Pistetaulukko!$L$27),Pistetaulukko!$F$26,0))))</f>
        <v>0</v>
      </c>
      <c r="M182" s="82">
        <f>IF('Vastaukset, kilpailijat (yl)'!M182=Pistetaulukko!$I$30,Pistetaulukko!$I$29,0)</f>
        <v>0</v>
      </c>
      <c r="N182" s="82">
        <f>IF('Vastaukset, kilpailijat (yl)'!N182=Pistetaulukko!$I$33,Pistetaulukko!$I$32,IF(OR('Vastaukset, kilpailijat (yl)'!N182=Pistetaulukko!$H$33,'Vastaukset, kilpailijat (yl)'!N182=Pistetaulukko!$J$33),Pistetaulukko!$H$32,IF(OR('Vastaukset, kilpailijat (yl)'!N182=Pistetaulukko!$G$33,'Vastaukset, kilpailijat (yl)'!N182=Pistetaulukko!$K$33),Pistetaulukko!$G$32,IF(OR('Vastaukset, kilpailijat (yl)'!N182=Pistetaulukko!$F$33,'Vastaukset, kilpailijat (yl)'!N182=Pistetaulukko!$L$33),Pistetaulukko!$F$32,IF(OR('Vastaukset, kilpailijat (yl)'!N182=Pistetaulukko!$E$33,'Vastaukset, kilpailijat (yl)'!N182=Pistetaulukko!$M$33),Pistetaulukko!$E$32,IF(OR('Vastaukset, kilpailijat (yl)'!N182=Pistetaulukko!$D$33,'Vastaukset, kilpailijat (yl)'!N182=Pistetaulukko!$N$33),Pistetaulukko!$D$32,0))))))</f>
        <v>0</v>
      </c>
      <c r="O182" s="82">
        <f>IF('Vastaukset, kilpailijat (yl)'!O182=Pistetaulukko!$I$36,Pistetaulukko!$I$35,IF(OR('Vastaukset, kilpailijat (yl)'!O182=Pistetaulukko!$H$36,'Vastaukset, kilpailijat (yl)'!O182=Pistetaulukko!$J$36),Pistetaulukko!$H$35,IF(OR('Vastaukset, kilpailijat (yl)'!O182=Pistetaulukko!$G$36,'Vastaukset, kilpailijat (yl)'!O182=Pistetaulukko!$K$36),Pistetaulukko!$G$35,IF(OR('Vastaukset, kilpailijat (yl)'!O182=Pistetaulukko!$F$36,'Vastaukset, kilpailijat (yl)'!O182=Pistetaulukko!$L$36),Pistetaulukko!$F$35,IF(OR('Vastaukset, kilpailijat (yl)'!O182=Pistetaulukko!$E$36,'Vastaukset, kilpailijat (yl)'!O182=Pistetaulukko!$M$36),Pistetaulukko!$E$35,IF(OR('Vastaukset, kilpailijat (yl)'!O182=Pistetaulukko!$D$36,'Vastaukset, kilpailijat (yl)'!O182=Pistetaulukko!$N$36),Pistetaulukko!$D$35,IF(OR('Vastaukset, kilpailijat (yl)'!O182=Pistetaulukko!$C$36,'Vastaukset, kilpailijat (yl)'!O182=Pistetaulukko!$O$36),Pistetaulukko!$C$35,IF(OR('Vastaukset, kilpailijat (yl)'!O182=Pistetaulukko!$B$36,'Vastaukset, kilpailijat (yl)'!O182=Pistetaulukko!$P$36),Pistetaulukko!$B$35,0))))))))</f>
        <v>0</v>
      </c>
      <c r="P182" s="82">
        <f>IF('Vastaukset, kilpailijat (yl)'!P182=Pistetaulukko!$I$39,Pistetaulukko!$I$38,IF(OR('Vastaukset, kilpailijat (yl)'!P182=Pistetaulukko!$H$39,'Vastaukset, kilpailijat (yl)'!P182=Pistetaulukko!$J$39),Pistetaulukko!$H$38,IF(OR('Vastaukset, kilpailijat (yl)'!P182=Pistetaulukko!$G$39,'Vastaukset, kilpailijat (yl)'!P182=Pistetaulukko!$K$39),Pistetaulukko!$G$38,IF(OR('Vastaukset, kilpailijat (yl)'!P182=Pistetaulukko!$F$39,'Vastaukset, kilpailijat (yl)'!P182=Pistetaulukko!$L$39),Pistetaulukko!$F$38,0))))</f>
        <v>0</v>
      </c>
      <c r="Q182" s="82">
        <f>IF('Vastaukset, kilpailijat (yl)'!Q182=Pistetaulukko!$I$42,Pistetaulukko!$I$41,IF(OR('Vastaukset, kilpailijat (yl)'!Q182=Pistetaulukko!$H$42,'Vastaukset, kilpailijat (yl)'!Q182=Pistetaulukko!$J$42),Pistetaulukko!$H$41,IF(OR('Vastaukset, kilpailijat (yl)'!Q182=Pistetaulukko!$G$42,'Vastaukset, kilpailijat (yl)'!Q182=Pistetaulukko!$K$42),Pistetaulukko!$G$41,IF(OR('Vastaukset, kilpailijat (yl)'!Q182=Pistetaulukko!$F$42,'Vastaukset, kilpailijat (yl)'!Q182=Pistetaulukko!$L$42),Pistetaulukko!$F$41,0))))</f>
        <v>0</v>
      </c>
      <c r="R182" s="82">
        <f>IF('Vastaukset, kilpailijat (yl)'!R182=Pistetaulukko!$I$45,Pistetaulukko!$I$44,IF(OR('Vastaukset, kilpailijat (yl)'!R182=Pistetaulukko!$H$45,'Vastaukset, kilpailijat (yl)'!R182=Pistetaulukko!$J$45),Pistetaulukko!$H$44,IF(OR('Vastaukset, kilpailijat (yl)'!R182=Pistetaulukko!$G$45,'Vastaukset, kilpailijat (yl)'!R182=Pistetaulukko!$K$45),Pistetaulukko!$G$44,IF(OR('Vastaukset, kilpailijat (yl)'!R182=Pistetaulukko!$F$45,'Vastaukset, kilpailijat (yl)'!R182=Pistetaulukko!$L$45),Pistetaulukko!$F$44,0))))</f>
        <v>0</v>
      </c>
      <c r="S182" s="82">
        <f>IF('Vastaukset, kilpailijat (yl)'!S182=Pistetaulukko!$I$48,Pistetaulukko!$I$47,IF(OR('Vastaukset, kilpailijat (yl)'!S182=Pistetaulukko!$H$48,'Vastaukset, kilpailijat (yl)'!S182=Pistetaulukko!$J$48),Pistetaulukko!$H$47,IF(OR('Vastaukset, kilpailijat (yl)'!S182=Pistetaulukko!$G$48,'Vastaukset, kilpailijat (yl)'!S182=Pistetaulukko!$K$48),Pistetaulukko!$G$47,IF(OR('Vastaukset, kilpailijat (yl)'!S182=Pistetaulukko!$F$48,'Vastaukset, kilpailijat (yl)'!S182=Pistetaulukko!$L$48),Pistetaulukko!$F$47,0))))</f>
        <v>0</v>
      </c>
      <c r="T182" s="82">
        <f>IF('Vastaukset, kilpailijat (yl)'!T182=Pistetaulukko!$I$51,Pistetaulukko!$I$50,IF(OR('Vastaukset, kilpailijat (yl)'!T182=Pistetaulukko!$H$51,'Vastaukset, kilpailijat (yl)'!T182=Pistetaulukko!$J$51),Pistetaulukko!$H$50,IF(OR('Vastaukset, kilpailijat (yl)'!T182=Pistetaulukko!$G$51,'Vastaukset, kilpailijat (yl)'!T182=Pistetaulukko!$K$51),Pistetaulukko!$G$50,IF(OR('Vastaukset, kilpailijat (yl)'!T182=Pistetaulukko!$F$51,'Vastaukset, kilpailijat (yl)'!T182=Pistetaulukko!$L$51),Pistetaulukko!$F$50,0))))</f>
        <v>0</v>
      </c>
      <c r="U182" s="82">
        <f>IF('Vastaukset, kilpailijat (yl)'!U182=Pistetaulukko!$I$54,Pistetaulukko!$I$53,IF(OR('Vastaukset, kilpailijat (yl)'!U182=Pistetaulukko!$H$54,'Vastaukset, kilpailijat (yl)'!U182=Pistetaulukko!$J$54),Pistetaulukko!$H$53,IF(OR('Vastaukset, kilpailijat (yl)'!U182=Pistetaulukko!$G$54,'Vastaukset, kilpailijat (yl)'!U182=Pistetaulukko!$K$54),Pistetaulukko!$G$53,IF(OR('Vastaukset, kilpailijat (yl)'!U182=Pistetaulukko!$F$54,'Vastaukset, kilpailijat (yl)'!U182=Pistetaulukko!$L$54),Pistetaulukko!$F$53,0))))</f>
        <v>0</v>
      </c>
      <c r="V182" s="82">
        <f>IF('Vastaukset, kilpailijat (yl)'!V182=Pistetaulukko!$I$57,Pistetaulukko!$I$56,IF(OR('Vastaukset, kilpailijat (yl)'!V182=Pistetaulukko!$H$57,'Vastaukset, kilpailijat (yl)'!V182=Pistetaulukko!$J$57),Pistetaulukko!$H$56,IF(OR('Vastaukset, kilpailijat (yl)'!V182=Pistetaulukko!$G$57,'Vastaukset, kilpailijat (yl)'!V182=Pistetaulukko!$K$57),Pistetaulukko!$G$56,IF(OR('Vastaukset, kilpailijat (yl)'!V182=Pistetaulukko!$F$57,'Vastaukset, kilpailijat (yl)'!V182=Pistetaulukko!$L$57),Pistetaulukko!$F$56,0))))</f>
        <v>0</v>
      </c>
      <c r="W182" s="82">
        <f>IF('Vastaukset, kilpailijat (yl)'!W182=Pistetaulukko!$I$60,Pistetaulukko!$I$59,IF(OR('Vastaukset, kilpailijat (yl)'!W182=Pistetaulukko!$H$60,'Vastaukset, kilpailijat (yl)'!W182=Pistetaulukko!$J$60),Pistetaulukko!$H$59,IF(OR('Vastaukset, kilpailijat (yl)'!W182=Pistetaulukko!$G$60,'Vastaukset, kilpailijat (yl)'!W182=Pistetaulukko!$K$60),Pistetaulukko!$G$59,IF(OR('Vastaukset, kilpailijat (yl)'!W182=Pistetaulukko!$F$60,'Vastaukset, kilpailijat (yl)'!W182=Pistetaulukko!$L$60),Pistetaulukko!$F$59,0))))</f>
        <v>0</v>
      </c>
      <c r="X182" s="82">
        <f>IF('Vastaukset, kilpailijat (yl)'!X182=Pistetaulukko!$I$63,Pistetaulukko!$I$62,IF(OR('Vastaukset, kilpailijat (yl)'!X182=Pistetaulukko!$H$63,'Vastaukset, kilpailijat (yl)'!X182=Pistetaulukko!$J$63),Pistetaulukko!$H$62,IF(OR('Vastaukset, kilpailijat (yl)'!X182=Pistetaulukko!$G$63,'Vastaukset, kilpailijat (yl)'!X182=Pistetaulukko!$K$63),Pistetaulukko!$G$62,IF(OR('Vastaukset, kilpailijat (yl)'!X182=Pistetaulukko!$F$63,'Vastaukset, kilpailijat (yl)'!X182=Pistetaulukko!$L$63),Pistetaulukko!$F$62,0))))</f>
        <v>0</v>
      </c>
      <c r="Y182" s="82">
        <f>IF('Vastaukset, kilpailijat (yl)'!Y182=Pistetaulukko!$I$66,Pistetaulukko!$I$65,IF(OR('Vastaukset, kilpailijat (yl)'!Y182=Pistetaulukko!$H$66,'Vastaukset, kilpailijat (yl)'!Y182=Pistetaulukko!$J$66),Pistetaulukko!$H$65,IF(OR('Vastaukset, kilpailijat (yl)'!Y182=Pistetaulukko!$G$66,'Vastaukset, kilpailijat (yl)'!Y182=Pistetaulukko!$K$66),Pistetaulukko!$G$65,IF(OR('Vastaukset, kilpailijat (yl)'!Y182=Pistetaulukko!$F$66,'Vastaukset, kilpailijat (yl)'!Y182=Pistetaulukko!$L$66),Pistetaulukko!$F$65,IF(OR('Vastaukset, kilpailijat (yl)'!Y182=Pistetaulukko!$E$66,'Vastaukset, kilpailijat (yl)'!Y182=Pistetaulukko!$M$66),Pistetaulukko!$E$65,IF(OR('Vastaukset, kilpailijat (yl)'!Y182=Pistetaulukko!$D$66,'Vastaukset, kilpailijat (yl)'!Y182=Pistetaulukko!$N$66),Pistetaulukko!$D$65,0))))))</f>
        <v>0</v>
      </c>
      <c r="Z182" s="82">
        <f>IF('Vastaukset, kilpailijat (yl)'!Z182=Pistetaulukko!$I$69,Pistetaulukko!$I$68,IF(OR('Vastaukset, kilpailijat (yl)'!Z182=Pistetaulukko!$H$69,'Vastaukset, kilpailijat (yl)'!Z182=Pistetaulukko!$J$69),Pistetaulukko!$H$68,IF(OR('Vastaukset, kilpailijat (yl)'!Z182=Pistetaulukko!$G$69,'Vastaukset, kilpailijat (yl)'!Z182=Pistetaulukko!$K$69),Pistetaulukko!$G$68,IF(OR('Vastaukset, kilpailijat (yl)'!Z182=Pistetaulukko!$F$69,'Vastaukset, kilpailijat (yl)'!Z182=Pistetaulukko!$L$69),Pistetaulukko!$F$68,IF(OR('Vastaukset, kilpailijat (yl)'!Z182=Pistetaulukko!$E$69,'Vastaukset, kilpailijat (yl)'!Z182=Pistetaulukko!$M$69),Pistetaulukko!$E$68,IF(OR('Vastaukset, kilpailijat (yl)'!Z182=Pistetaulukko!$D$69,'Vastaukset, kilpailijat (yl)'!Z182=Pistetaulukko!$N$69),Pistetaulukko!$D$68,0))))))</f>
        <v>0</v>
      </c>
      <c r="AA182" s="4">
        <f t="shared" si="10"/>
        <v>0</v>
      </c>
      <c r="AB182" s="34">
        <f>'Vastaukset, kilpailijat (yl)'!AD182</f>
        <v>0</v>
      </c>
      <c r="AC182" s="125">
        <f>'Vastaukset, kilpailijat (yl)'!AC182</f>
        <v>0</v>
      </c>
      <c r="AD182" s="35">
        <f t="shared" si="11"/>
        <v>-4.1666666666666664E-2</v>
      </c>
      <c r="AE182" s="111">
        <f t="shared" si="12"/>
        <v>0</v>
      </c>
      <c r="AF182" s="109">
        <f t="shared" si="13"/>
        <v>0</v>
      </c>
      <c r="AG182" s="115">
        <f>'Suunnistus (yl)'!I182</f>
        <v>160</v>
      </c>
      <c r="AH182" s="107">
        <f t="shared" si="14"/>
        <v>160</v>
      </c>
      <c r="AI182" s="12"/>
    </row>
    <row r="183" spans="1:35" x14ac:dyDescent="0.3">
      <c r="A183" s="7">
        <f>'Vastaukset, kilpailijat (yl)'!A183</f>
        <v>0</v>
      </c>
      <c r="B183" s="56">
        <f>'Vastaukset, kilpailijat (yl)'!B183</f>
        <v>0</v>
      </c>
      <c r="C183" s="6">
        <f>'Vastaukset, kilpailijat (yl)'!C183</f>
        <v>0</v>
      </c>
      <c r="D183" s="6">
        <f>'Vastaukset, kilpailijat (yl)'!D183</f>
        <v>0</v>
      </c>
      <c r="E183" s="82">
        <f>IF('Vastaukset, kilpailijat (yl)'!E183=Pistetaulukko!$I$3,Pistetaulukko!$I$2,0)</f>
        <v>0</v>
      </c>
      <c r="F183" s="82">
        <f>IF('Vastaukset, kilpailijat (yl)'!F183=Pistetaulukko!$I$6,Pistetaulukko!$I$5,IF(OR('Vastaukset, kilpailijat (yl)'!F183=Pistetaulukko!$H$6,'Vastaukset, kilpailijat (yl)'!F183=Pistetaulukko!$J$6),Pistetaulukko!$H$5,IF(OR('Vastaukset, kilpailijat (yl)'!F183=Pistetaulukko!$G$6,'Vastaukset, kilpailijat (yl)'!F183=Pistetaulukko!$K$6),Pistetaulukko!$G$5,IF(OR('Vastaukset, kilpailijat (yl)'!F183=Pistetaulukko!$F$6,'Vastaukset, kilpailijat (yl)'!F183=Pistetaulukko!$L$6),Pistetaulukko!$F$5,0))))</f>
        <v>0</v>
      </c>
      <c r="G183" s="82">
        <f>IF('Vastaukset, kilpailijat (yl)'!G183=Pistetaulukko!$I$9,Pistetaulukko!$I$8,IF(OR('Vastaukset, kilpailijat (yl)'!G183=Pistetaulukko!$H$9,'Vastaukset, kilpailijat (yl)'!G183=Pistetaulukko!$J$9),Pistetaulukko!$H$8,IF(OR('Vastaukset, kilpailijat (yl)'!G183=Pistetaulukko!$G$9,'Vastaukset, kilpailijat (yl)'!G183=Pistetaulukko!$K$9),Pistetaulukko!$G$8,IF(OR('Vastaukset, kilpailijat (yl)'!G183=Pistetaulukko!$F$9,'Vastaukset, kilpailijat (yl)'!G183=Pistetaulukko!$L$9),Pistetaulukko!$F$8,0))))</f>
        <v>0</v>
      </c>
      <c r="H183" s="82">
        <f>IF('Vastaukset, kilpailijat (yl)'!H183=Pistetaulukko!$I$12,Pistetaulukko!$I$11,IF(OR('Vastaukset, kilpailijat (yl)'!H183=Pistetaulukko!$H$12,'Vastaukset, kilpailijat (yl)'!H183=Pistetaulukko!$J$12),Pistetaulukko!$H$11,IF(OR('Vastaukset, kilpailijat (yl)'!H183=Pistetaulukko!$G$12,'Vastaukset, kilpailijat (yl)'!H183=Pistetaulukko!$K$12),Pistetaulukko!$G$11,IF(OR('Vastaukset, kilpailijat (yl)'!H183=Pistetaulukko!$F$12,'Vastaukset, kilpailijat (yl)'!H183=Pistetaulukko!$L$12),Pistetaulukko!$F$11,0))))</f>
        <v>0</v>
      </c>
      <c r="I183" s="82">
        <f>IF('Vastaukset, kilpailijat (yl)'!I183=Pistetaulukko!$I$18,Pistetaulukko!$I$17,0)</f>
        <v>0</v>
      </c>
      <c r="J183" s="82">
        <f>IF('Vastaukset, kilpailijat (yl)'!J183=Pistetaulukko!$I$21,Pistetaulukko!$I$20,IF(OR('Vastaukset, kilpailijat (yl)'!J183=Pistetaulukko!$H$21,'Vastaukset, kilpailijat (yl)'!J183=Pistetaulukko!$J$21),Pistetaulukko!$H$20,IF(OR('Vastaukset, kilpailijat (yl)'!J183=Pistetaulukko!$G$21,'Vastaukset, kilpailijat (yl)'!J183=Pistetaulukko!$K$21),Pistetaulukko!$G$20,IF(OR('Vastaukset, kilpailijat (yl)'!J183=Pistetaulukko!$F$21,'Vastaukset, kilpailijat (yl)'!J183=Pistetaulukko!$L$21),Pistetaulukko!$F$20,0))))</f>
        <v>0</v>
      </c>
      <c r="K183" s="82">
        <f>IF('Vastaukset, kilpailijat (yl)'!K183=Pistetaulukko!$I$24,Pistetaulukko!$I$23,0)</f>
        <v>0</v>
      </c>
      <c r="L183" s="82">
        <f>IF('Vastaukset, kilpailijat (yl)'!L183=Pistetaulukko!$I$27,Pistetaulukko!$I$26,IF(OR('Vastaukset, kilpailijat (yl)'!L183=Pistetaulukko!$H$27,'Vastaukset, kilpailijat (yl)'!L183=Pistetaulukko!$J$27),Pistetaulukko!$H$26,IF(OR('Vastaukset, kilpailijat (yl)'!L183=Pistetaulukko!$G$27,'Vastaukset, kilpailijat (yl)'!L183=Pistetaulukko!$K$27),Pistetaulukko!$G$26,IF(OR('Vastaukset, kilpailijat (yl)'!L183=Pistetaulukko!$F$27,'Vastaukset, kilpailijat (yl)'!L183=Pistetaulukko!$L$27),Pistetaulukko!$F$26,0))))</f>
        <v>0</v>
      </c>
      <c r="M183" s="82">
        <f>IF('Vastaukset, kilpailijat (yl)'!M183=Pistetaulukko!$I$30,Pistetaulukko!$I$29,0)</f>
        <v>0</v>
      </c>
      <c r="N183" s="82">
        <f>IF('Vastaukset, kilpailijat (yl)'!N183=Pistetaulukko!$I$33,Pistetaulukko!$I$32,IF(OR('Vastaukset, kilpailijat (yl)'!N183=Pistetaulukko!$H$33,'Vastaukset, kilpailijat (yl)'!N183=Pistetaulukko!$J$33),Pistetaulukko!$H$32,IF(OR('Vastaukset, kilpailijat (yl)'!N183=Pistetaulukko!$G$33,'Vastaukset, kilpailijat (yl)'!N183=Pistetaulukko!$K$33),Pistetaulukko!$G$32,IF(OR('Vastaukset, kilpailijat (yl)'!N183=Pistetaulukko!$F$33,'Vastaukset, kilpailijat (yl)'!N183=Pistetaulukko!$L$33),Pistetaulukko!$F$32,IF(OR('Vastaukset, kilpailijat (yl)'!N183=Pistetaulukko!$E$33,'Vastaukset, kilpailijat (yl)'!N183=Pistetaulukko!$M$33),Pistetaulukko!$E$32,IF(OR('Vastaukset, kilpailijat (yl)'!N183=Pistetaulukko!$D$33,'Vastaukset, kilpailijat (yl)'!N183=Pistetaulukko!$N$33),Pistetaulukko!$D$32,0))))))</f>
        <v>0</v>
      </c>
      <c r="O183" s="82">
        <f>IF('Vastaukset, kilpailijat (yl)'!O183=Pistetaulukko!$I$36,Pistetaulukko!$I$35,IF(OR('Vastaukset, kilpailijat (yl)'!O183=Pistetaulukko!$H$36,'Vastaukset, kilpailijat (yl)'!O183=Pistetaulukko!$J$36),Pistetaulukko!$H$35,IF(OR('Vastaukset, kilpailijat (yl)'!O183=Pistetaulukko!$G$36,'Vastaukset, kilpailijat (yl)'!O183=Pistetaulukko!$K$36),Pistetaulukko!$G$35,IF(OR('Vastaukset, kilpailijat (yl)'!O183=Pistetaulukko!$F$36,'Vastaukset, kilpailijat (yl)'!O183=Pistetaulukko!$L$36),Pistetaulukko!$F$35,IF(OR('Vastaukset, kilpailijat (yl)'!O183=Pistetaulukko!$E$36,'Vastaukset, kilpailijat (yl)'!O183=Pistetaulukko!$M$36),Pistetaulukko!$E$35,IF(OR('Vastaukset, kilpailijat (yl)'!O183=Pistetaulukko!$D$36,'Vastaukset, kilpailijat (yl)'!O183=Pistetaulukko!$N$36),Pistetaulukko!$D$35,IF(OR('Vastaukset, kilpailijat (yl)'!O183=Pistetaulukko!$C$36,'Vastaukset, kilpailijat (yl)'!O183=Pistetaulukko!$O$36),Pistetaulukko!$C$35,IF(OR('Vastaukset, kilpailijat (yl)'!O183=Pistetaulukko!$B$36,'Vastaukset, kilpailijat (yl)'!O183=Pistetaulukko!$P$36),Pistetaulukko!$B$35,0))))))))</f>
        <v>0</v>
      </c>
      <c r="P183" s="82">
        <f>IF('Vastaukset, kilpailijat (yl)'!P183=Pistetaulukko!$I$39,Pistetaulukko!$I$38,IF(OR('Vastaukset, kilpailijat (yl)'!P183=Pistetaulukko!$H$39,'Vastaukset, kilpailijat (yl)'!P183=Pistetaulukko!$J$39),Pistetaulukko!$H$38,IF(OR('Vastaukset, kilpailijat (yl)'!P183=Pistetaulukko!$G$39,'Vastaukset, kilpailijat (yl)'!P183=Pistetaulukko!$K$39),Pistetaulukko!$G$38,IF(OR('Vastaukset, kilpailijat (yl)'!P183=Pistetaulukko!$F$39,'Vastaukset, kilpailijat (yl)'!P183=Pistetaulukko!$L$39),Pistetaulukko!$F$38,0))))</f>
        <v>0</v>
      </c>
      <c r="Q183" s="82">
        <f>IF('Vastaukset, kilpailijat (yl)'!Q183=Pistetaulukko!$I$42,Pistetaulukko!$I$41,IF(OR('Vastaukset, kilpailijat (yl)'!Q183=Pistetaulukko!$H$42,'Vastaukset, kilpailijat (yl)'!Q183=Pistetaulukko!$J$42),Pistetaulukko!$H$41,IF(OR('Vastaukset, kilpailijat (yl)'!Q183=Pistetaulukko!$G$42,'Vastaukset, kilpailijat (yl)'!Q183=Pistetaulukko!$K$42),Pistetaulukko!$G$41,IF(OR('Vastaukset, kilpailijat (yl)'!Q183=Pistetaulukko!$F$42,'Vastaukset, kilpailijat (yl)'!Q183=Pistetaulukko!$L$42),Pistetaulukko!$F$41,0))))</f>
        <v>0</v>
      </c>
      <c r="R183" s="82">
        <f>IF('Vastaukset, kilpailijat (yl)'!R183=Pistetaulukko!$I$45,Pistetaulukko!$I$44,IF(OR('Vastaukset, kilpailijat (yl)'!R183=Pistetaulukko!$H$45,'Vastaukset, kilpailijat (yl)'!R183=Pistetaulukko!$J$45),Pistetaulukko!$H$44,IF(OR('Vastaukset, kilpailijat (yl)'!R183=Pistetaulukko!$G$45,'Vastaukset, kilpailijat (yl)'!R183=Pistetaulukko!$K$45),Pistetaulukko!$G$44,IF(OR('Vastaukset, kilpailijat (yl)'!R183=Pistetaulukko!$F$45,'Vastaukset, kilpailijat (yl)'!R183=Pistetaulukko!$L$45),Pistetaulukko!$F$44,0))))</f>
        <v>0</v>
      </c>
      <c r="S183" s="82">
        <f>IF('Vastaukset, kilpailijat (yl)'!S183=Pistetaulukko!$I$48,Pistetaulukko!$I$47,IF(OR('Vastaukset, kilpailijat (yl)'!S183=Pistetaulukko!$H$48,'Vastaukset, kilpailijat (yl)'!S183=Pistetaulukko!$J$48),Pistetaulukko!$H$47,IF(OR('Vastaukset, kilpailijat (yl)'!S183=Pistetaulukko!$G$48,'Vastaukset, kilpailijat (yl)'!S183=Pistetaulukko!$K$48),Pistetaulukko!$G$47,IF(OR('Vastaukset, kilpailijat (yl)'!S183=Pistetaulukko!$F$48,'Vastaukset, kilpailijat (yl)'!S183=Pistetaulukko!$L$48),Pistetaulukko!$F$47,0))))</f>
        <v>0</v>
      </c>
      <c r="T183" s="82">
        <f>IF('Vastaukset, kilpailijat (yl)'!T183=Pistetaulukko!$I$51,Pistetaulukko!$I$50,IF(OR('Vastaukset, kilpailijat (yl)'!T183=Pistetaulukko!$H$51,'Vastaukset, kilpailijat (yl)'!T183=Pistetaulukko!$J$51),Pistetaulukko!$H$50,IF(OR('Vastaukset, kilpailijat (yl)'!T183=Pistetaulukko!$G$51,'Vastaukset, kilpailijat (yl)'!T183=Pistetaulukko!$K$51),Pistetaulukko!$G$50,IF(OR('Vastaukset, kilpailijat (yl)'!T183=Pistetaulukko!$F$51,'Vastaukset, kilpailijat (yl)'!T183=Pistetaulukko!$L$51),Pistetaulukko!$F$50,0))))</f>
        <v>0</v>
      </c>
      <c r="U183" s="82">
        <f>IF('Vastaukset, kilpailijat (yl)'!U183=Pistetaulukko!$I$54,Pistetaulukko!$I$53,IF(OR('Vastaukset, kilpailijat (yl)'!U183=Pistetaulukko!$H$54,'Vastaukset, kilpailijat (yl)'!U183=Pistetaulukko!$J$54),Pistetaulukko!$H$53,IF(OR('Vastaukset, kilpailijat (yl)'!U183=Pistetaulukko!$G$54,'Vastaukset, kilpailijat (yl)'!U183=Pistetaulukko!$K$54),Pistetaulukko!$G$53,IF(OR('Vastaukset, kilpailijat (yl)'!U183=Pistetaulukko!$F$54,'Vastaukset, kilpailijat (yl)'!U183=Pistetaulukko!$L$54),Pistetaulukko!$F$53,0))))</f>
        <v>0</v>
      </c>
      <c r="V183" s="82">
        <f>IF('Vastaukset, kilpailijat (yl)'!V183=Pistetaulukko!$I$57,Pistetaulukko!$I$56,IF(OR('Vastaukset, kilpailijat (yl)'!V183=Pistetaulukko!$H$57,'Vastaukset, kilpailijat (yl)'!V183=Pistetaulukko!$J$57),Pistetaulukko!$H$56,IF(OR('Vastaukset, kilpailijat (yl)'!V183=Pistetaulukko!$G$57,'Vastaukset, kilpailijat (yl)'!V183=Pistetaulukko!$K$57),Pistetaulukko!$G$56,IF(OR('Vastaukset, kilpailijat (yl)'!V183=Pistetaulukko!$F$57,'Vastaukset, kilpailijat (yl)'!V183=Pistetaulukko!$L$57),Pistetaulukko!$F$56,0))))</f>
        <v>0</v>
      </c>
      <c r="W183" s="82">
        <f>IF('Vastaukset, kilpailijat (yl)'!W183=Pistetaulukko!$I$60,Pistetaulukko!$I$59,IF(OR('Vastaukset, kilpailijat (yl)'!W183=Pistetaulukko!$H$60,'Vastaukset, kilpailijat (yl)'!W183=Pistetaulukko!$J$60),Pistetaulukko!$H$59,IF(OR('Vastaukset, kilpailijat (yl)'!W183=Pistetaulukko!$G$60,'Vastaukset, kilpailijat (yl)'!W183=Pistetaulukko!$K$60),Pistetaulukko!$G$59,IF(OR('Vastaukset, kilpailijat (yl)'!W183=Pistetaulukko!$F$60,'Vastaukset, kilpailijat (yl)'!W183=Pistetaulukko!$L$60),Pistetaulukko!$F$59,0))))</f>
        <v>0</v>
      </c>
      <c r="X183" s="82">
        <f>IF('Vastaukset, kilpailijat (yl)'!X183=Pistetaulukko!$I$63,Pistetaulukko!$I$62,IF(OR('Vastaukset, kilpailijat (yl)'!X183=Pistetaulukko!$H$63,'Vastaukset, kilpailijat (yl)'!X183=Pistetaulukko!$J$63),Pistetaulukko!$H$62,IF(OR('Vastaukset, kilpailijat (yl)'!X183=Pistetaulukko!$G$63,'Vastaukset, kilpailijat (yl)'!X183=Pistetaulukko!$K$63),Pistetaulukko!$G$62,IF(OR('Vastaukset, kilpailijat (yl)'!X183=Pistetaulukko!$F$63,'Vastaukset, kilpailijat (yl)'!X183=Pistetaulukko!$L$63),Pistetaulukko!$F$62,0))))</f>
        <v>0</v>
      </c>
      <c r="Y183" s="82">
        <f>IF('Vastaukset, kilpailijat (yl)'!Y183=Pistetaulukko!$I$66,Pistetaulukko!$I$65,IF(OR('Vastaukset, kilpailijat (yl)'!Y183=Pistetaulukko!$H$66,'Vastaukset, kilpailijat (yl)'!Y183=Pistetaulukko!$J$66),Pistetaulukko!$H$65,IF(OR('Vastaukset, kilpailijat (yl)'!Y183=Pistetaulukko!$G$66,'Vastaukset, kilpailijat (yl)'!Y183=Pistetaulukko!$K$66),Pistetaulukko!$G$65,IF(OR('Vastaukset, kilpailijat (yl)'!Y183=Pistetaulukko!$F$66,'Vastaukset, kilpailijat (yl)'!Y183=Pistetaulukko!$L$66),Pistetaulukko!$F$65,IF(OR('Vastaukset, kilpailijat (yl)'!Y183=Pistetaulukko!$E$66,'Vastaukset, kilpailijat (yl)'!Y183=Pistetaulukko!$M$66),Pistetaulukko!$E$65,IF(OR('Vastaukset, kilpailijat (yl)'!Y183=Pistetaulukko!$D$66,'Vastaukset, kilpailijat (yl)'!Y183=Pistetaulukko!$N$66),Pistetaulukko!$D$65,0))))))</f>
        <v>0</v>
      </c>
      <c r="Z183" s="82">
        <f>IF('Vastaukset, kilpailijat (yl)'!Z183=Pistetaulukko!$I$69,Pistetaulukko!$I$68,IF(OR('Vastaukset, kilpailijat (yl)'!Z183=Pistetaulukko!$H$69,'Vastaukset, kilpailijat (yl)'!Z183=Pistetaulukko!$J$69),Pistetaulukko!$H$68,IF(OR('Vastaukset, kilpailijat (yl)'!Z183=Pistetaulukko!$G$69,'Vastaukset, kilpailijat (yl)'!Z183=Pistetaulukko!$K$69),Pistetaulukko!$G$68,IF(OR('Vastaukset, kilpailijat (yl)'!Z183=Pistetaulukko!$F$69,'Vastaukset, kilpailijat (yl)'!Z183=Pistetaulukko!$L$69),Pistetaulukko!$F$68,IF(OR('Vastaukset, kilpailijat (yl)'!Z183=Pistetaulukko!$E$69,'Vastaukset, kilpailijat (yl)'!Z183=Pistetaulukko!$M$69),Pistetaulukko!$E$68,IF(OR('Vastaukset, kilpailijat (yl)'!Z183=Pistetaulukko!$D$69,'Vastaukset, kilpailijat (yl)'!Z183=Pistetaulukko!$N$69),Pistetaulukko!$D$68,0))))))</f>
        <v>0</v>
      </c>
      <c r="AA183" s="4">
        <f t="shared" si="10"/>
        <v>0</v>
      </c>
      <c r="AB183" s="34">
        <f>'Vastaukset, kilpailijat (yl)'!AD183</f>
        <v>0</v>
      </c>
      <c r="AC183" s="125">
        <f>'Vastaukset, kilpailijat (yl)'!AC183</f>
        <v>0</v>
      </c>
      <c r="AD183" s="35">
        <f t="shared" si="11"/>
        <v>-4.1666666666666664E-2</v>
      </c>
      <c r="AE183" s="111">
        <f t="shared" si="12"/>
        <v>0</v>
      </c>
      <c r="AF183" s="109">
        <f t="shared" si="13"/>
        <v>0</v>
      </c>
      <c r="AG183" s="115">
        <f>'Suunnistus (yl)'!I183</f>
        <v>160</v>
      </c>
      <c r="AH183" s="107">
        <f t="shared" si="14"/>
        <v>160</v>
      </c>
      <c r="AI183" s="12"/>
    </row>
    <row r="184" spans="1:35" x14ac:dyDescent="0.3">
      <c r="A184" s="7">
        <f>'Vastaukset, kilpailijat (yl)'!A184</f>
        <v>0</v>
      </c>
      <c r="B184" s="56">
        <f>'Vastaukset, kilpailijat (yl)'!B184</f>
        <v>0</v>
      </c>
      <c r="C184" s="6">
        <f>'Vastaukset, kilpailijat (yl)'!C184</f>
        <v>0</v>
      </c>
      <c r="D184" s="6">
        <f>'Vastaukset, kilpailijat (yl)'!D184</f>
        <v>0</v>
      </c>
      <c r="E184" s="82">
        <f>IF('Vastaukset, kilpailijat (yl)'!E184=Pistetaulukko!$I$3,Pistetaulukko!$I$2,0)</f>
        <v>0</v>
      </c>
      <c r="F184" s="82">
        <f>IF('Vastaukset, kilpailijat (yl)'!F184=Pistetaulukko!$I$6,Pistetaulukko!$I$5,IF(OR('Vastaukset, kilpailijat (yl)'!F184=Pistetaulukko!$H$6,'Vastaukset, kilpailijat (yl)'!F184=Pistetaulukko!$J$6),Pistetaulukko!$H$5,IF(OR('Vastaukset, kilpailijat (yl)'!F184=Pistetaulukko!$G$6,'Vastaukset, kilpailijat (yl)'!F184=Pistetaulukko!$K$6),Pistetaulukko!$G$5,IF(OR('Vastaukset, kilpailijat (yl)'!F184=Pistetaulukko!$F$6,'Vastaukset, kilpailijat (yl)'!F184=Pistetaulukko!$L$6),Pistetaulukko!$F$5,0))))</f>
        <v>0</v>
      </c>
      <c r="G184" s="82">
        <f>IF('Vastaukset, kilpailijat (yl)'!G184=Pistetaulukko!$I$9,Pistetaulukko!$I$8,IF(OR('Vastaukset, kilpailijat (yl)'!G184=Pistetaulukko!$H$9,'Vastaukset, kilpailijat (yl)'!G184=Pistetaulukko!$J$9),Pistetaulukko!$H$8,IF(OR('Vastaukset, kilpailijat (yl)'!G184=Pistetaulukko!$G$9,'Vastaukset, kilpailijat (yl)'!G184=Pistetaulukko!$K$9),Pistetaulukko!$G$8,IF(OR('Vastaukset, kilpailijat (yl)'!G184=Pistetaulukko!$F$9,'Vastaukset, kilpailijat (yl)'!G184=Pistetaulukko!$L$9),Pistetaulukko!$F$8,0))))</f>
        <v>0</v>
      </c>
      <c r="H184" s="82">
        <f>IF('Vastaukset, kilpailijat (yl)'!H184=Pistetaulukko!$I$12,Pistetaulukko!$I$11,IF(OR('Vastaukset, kilpailijat (yl)'!H184=Pistetaulukko!$H$12,'Vastaukset, kilpailijat (yl)'!H184=Pistetaulukko!$J$12),Pistetaulukko!$H$11,IF(OR('Vastaukset, kilpailijat (yl)'!H184=Pistetaulukko!$G$12,'Vastaukset, kilpailijat (yl)'!H184=Pistetaulukko!$K$12),Pistetaulukko!$G$11,IF(OR('Vastaukset, kilpailijat (yl)'!H184=Pistetaulukko!$F$12,'Vastaukset, kilpailijat (yl)'!H184=Pistetaulukko!$L$12),Pistetaulukko!$F$11,0))))</f>
        <v>0</v>
      </c>
      <c r="I184" s="82">
        <f>IF('Vastaukset, kilpailijat (yl)'!I184=Pistetaulukko!$I$18,Pistetaulukko!$I$17,0)</f>
        <v>0</v>
      </c>
      <c r="J184" s="82">
        <f>IF('Vastaukset, kilpailijat (yl)'!J184=Pistetaulukko!$I$21,Pistetaulukko!$I$20,IF(OR('Vastaukset, kilpailijat (yl)'!J184=Pistetaulukko!$H$21,'Vastaukset, kilpailijat (yl)'!J184=Pistetaulukko!$J$21),Pistetaulukko!$H$20,IF(OR('Vastaukset, kilpailijat (yl)'!J184=Pistetaulukko!$G$21,'Vastaukset, kilpailijat (yl)'!J184=Pistetaulukko!$K$21),Pistetaulukko!$G$20,IF(OR('Vastaukset, kilpailijat (yl)'!J184=Pistetaulukko!$F$21,'Vastaukset, kilpailijat (yl)'!J184=Pistetaulukko!$L$21),Pistetaulukko!$F$20,0))))</f>
        <v>0</v>
      </c>
      <c r="K184" s="82">
        <f>IF('Vastaukset, kilpailijat (yl)'!K184=Pistetaulukko!$I$24,Pistetaulukko!$I$23,0)</f>
        <v>0</v>
      </c>
      <c r="L184" s="82">
        <f>IF('Vastaukset, kilpailijat (yl)'!L184=Pistetaulukko!$I$27,Pistetaulukko!$I$26,IF(OR('Vastaukset, kilpailijat (yl)'!L184=Pistetaulukko!$H$27,'Vastaukset, kilpailijat (yl)'!L184=Pistetaulukko!$J$27),Pistetaulukko!$H$26,IF(OR('Vastaukset, kilpailijat (yl)'!L184=Pistetaulukko!$G$27,'Vastaukset, kilpailijat (yl)'!L184=Pistetaulukko!$K$27),Pistetaulukko!$G$26,IF(OR('Vastaukset, kilpailijat (yl)'!L184=Pistetaulukko!$F$27,'Vastaukset, kilpailijat (yl)'!L184=Pistetaulukko!$L$27),Pistetaulukko!$F$26,0))))</f>
        <v>0</v>
      </c>
      <c r="M184" s="82">
        <f>IF('Vastaukset, kilpailijat (yl)'!M184=Pistetaulukko!$I$30,Pistetaulukko!$I$29,0)</f>
        <v>0</v>
      </c>
      <c r="N184" s="82">
        <f>IF('Vastaukset, kilpailijat (yl)'!N184=Pistetaulukko!$I$33,Pistetaulukko!$I$32,IF(OR('Vastaukset, kilpailijat (yl)'!N184=Pistetaulukko!$H$33,'Vastaukset, kilpailijat (yl)'!N184=Pistetaulukko!$J$33),Pistetaulukko!$H$32,IF(OR('Vastaukset, kilpailijat (yl)'!N184=Pistetaulukko!$G$33,'Vastaukset, kilpailijat (yl)'!N184=Pistetaulukko!$K$33),Pistetaulukko!$G$32,IF(OR('Vastaukset, kilpailijat (yl)'!N184=Pistetaulukko!$F$33,'Vastaukset, kilpailijat (yl)'!N184=Pistetaulukko!$L$33),Pistetaulukko!$F$32,IF(OR('Vastaukset, kilpailijat (yl)'!N184=Pistetaulukko!$E$33,'Vastaukset, kilpailijat (yl)'!N184=Pistetaulukko!$M$33),Pistetaulukko!$E$32,IF(OR('Vastaukset, kilpailijat (yl)'!N184=Pistetaulukko!$D$33,'Vastaukset, kilpailijat (yl)'!N184=Pistetaulukko!$N$33),Pistetaulukko!$D$32,0))))))</f>
        <v>0</v>
      </c>
      <c r="O184" s="82">
        <f>IF('Vastaukset, kilpailijat (yl)'!O184=Pistetaulukko!$I$36,Pistetaulukko!$I$35,IF(OR('Vastaukset, kilpailijat (yl)'!O184=Pistetaulukko!$H$36,'Vastaukset, kilpailijat (yl)'!O184=Pistetaulukko!$J$36),Pistetaulukko!$H$35,IF(OR('Vastaukset, kilpailijat (yl)'!O184=Pistetaulukko!$G$36,'Vastaukset, kilpailijat (yl)'!O184=Pistetaulukko!$K$36),Pistetaulukko!$G$35,IF(OR('Vastaukset, kilpailijat (yl)'!O184=Pistetaulukko!$F$36,'Vastaukset, kilpailijat (yl)'!O184=Pistetaulukko!$L$36),Pistetaulukko!$F$35,IF(OR('Vastaukset, kilpailijat (yl)'!O184=Pistetaulukko!$E$36,'Vastaukset, kilpailijat (yl)'!O184=Pistetaulukko!$M$36),Pistetaulukko!$E$35,IF(OR('Vastaukset, kilpailijat (yl)'!O184=Pistetaulukko!$D$36,'Vastaukset, kilpailijat (yl)'!O184=Pistetaulukko!$N$36),Pistetaulukko!$D$35,IF(OR('Vastaukset, kilpailijat (yl)'!O184=Pistetaulukko!$C$36,'Vastaukset, kilpailijat (yl)'!O184=Pistetaulukko!$O$36),Pistetaulukko!$C$35,IF(OR('Vastaukset, kilpailijat (yl)'!O184=Pistetaulukko!$B$36,'Vastaukset, kilpailijat (yl)'!O184=Pistetaulukko!$P$36),Pistetaulukko!$B$35,0))))))))</f>
        <v>0</v>
      </c>
      <c r="P184" s="82">
        <f>IF('Vastaukset, kilpailijat (yl)'!P184=Pistetaulukko!$I$39,Pistetaulukko!$I$38,IF(OR('Vastaukset, kilpailijat (yl)'!P184=Pistetaulukko!$H$39,'Vastaukset, kilpailijat (yl)'!P184=Pistetaulukko!$J$39),Pistetaulukko!$H$38,IF(OR('Vastaukset, kilpailijat (yl)'!P184=Pistetaulukko!$G$39,'Vastaukset, kilpailijat (yl)'!P184=Pistetaulukko!$K$39),Pistetaulukko!$G$38,IF(OR('Vastaukset, kilpailijat (yl)'!P184=Pistetaulukko!$F$39,'Vastaukset, kilpailijat (yl)'!P184=Pistetaulukko!$L$39),Pistetaulukko!$F$38,0))))</f>
        <v>0</v>
      </c>
      <c r="Q184" s="82">
        <f>IF('Vastaukset, kilpailijat (yl)'!Q184=Pistetaulukko!$I$42,Pistetaulukko!$I$41,IF(OR('Vastaukset, kilpailijat (yl)'!Q184=Pistetaulukko!$H$42,'Vastaukset, kilpailijat (yl)'!Q184=Pistetaulukko!$J$42),Pistetaulukko!$H$41,IF(OR('Vastaukset, kilpailijat (yl)'!Q184=Pistetaulukko!$G$42,'Vastaukset, kilpailijat (yl)'!Q184=Pistetaulukko!$K$42),Pistetaulukko!$G$41,IF(OR('Vastaukset, kilpailijat (yl)'!Q184=Pistetaulukko!$F$42,'Vastaukset, kilpailijat (yl)'!Q184=Pistetaulukko!$L$42),Pistetaulukko!$F$41,0))))</f>
        <v>0</v>
      </c>
      <c r="R184" s="82">
        <f>IF('Vastaukset, kilpailijat (yl)'!R184=Pistetaulukko!$I$45,Pistetaulukko!$I$44,IF(OR('Vastaukset, kilpailijat (yl)'!R184=Pistetaulukko!$H$45,'Vastaukset, kilpailijat (yl)'!R184=Pistetaulukko!$J$45),Pistetaulukko!$H$44,IF(OR('Vastaukset, kilpailijat (yl)'!R184=Pistetaulukko!$G$45,'Vastaukset, kilpailijat (yl)'!R184=Pistetaulukko!$K$45),Pistetaulukko!$G$44,IF(OR('Vastaukset, kilpailijat (yl)'!R184=Pistetaulukko!$F$45,'Vastaukset, kilpailijat (yl)'!R184=Pistetaulukko!$L$45),Pistetaulukko!$F$44,0))))</f>
        <v>0</v>
      </c>
      <c r="S184" s="82">
        <f>IF('Vastaukset, kilpailijat (yl)'!S184=Pistetaulukko!$I$48,Pistetaulukko!$I$47,IF(OR('Vastaukset, kilpailijat (yl)'!S184=Pistetaulukko!$H$48,'Vastaukset, kilpailijat (yl)'!S184=Pistetaulukko!$J$48),Pistetaulukko!$H$47,IF(OR('Vastaukset, kilpailijat (yl)'!S184=Pistetaulukko!$G$48,'Vastaukset, kilpailijat (yl)'!S184=Pistetaulukko!$K$48),Pistetaulukko!$G$47,IF(OR('Vastaukset, kilpailijat (yl)'!S184=Pistetaulukko!$F$48,'Vastaukset, kilpailijat (yl)'!S184=Pistetaulukko!$L$48),Pistetaulukko!$F$47,0))))</f>
        <v>0</v>
      </c>
      <c r="T184" s="82">
        <f>IF('Vastaukset, kilpailijat (yl)'!T184=Pistetaulukko!$I$51,Pistetaulukko!$I$50,IF(OR('Vastaukset, kilpailijat (yl)'!T184=Pistetaulukko!$H$51,'Vastaukset, kilpailijat (yl)'!T184=Pistetaulukko!$J$51),Pistetaulukko!$H$50,IF(OR('Vastaukset, kilpailijat (yl)'!T184=Pistetaulukko!$G$51,'Vastaukset, kilpailijat (yl)'!T184=Pistetaulukko!$K$51),Pistetaulukko!$G$50,IF(OR('Vastaukset, kilpailijat (yl)'!T184=Pistetaulukko!$F$51,'Vastaukset, kilpailijat (yl)'!T184=Pistetaulukko!$L$51),Pistetaulukko!$F$50,0))))</f>
        <v>0</v>
      </c>
      <c r="U184" s="82">
        <f>IF('Vastaukset, kilpailijat (yl)'!U184=Pistetaulukko!$I$54,Pistetaulukko!$I$53,IF(OR('Vastaukset, kilpailijat (yl)'!U184=Pistetaulukko!$H$54,'Vastaukset, kilpailijat (yl)'!U184=Pistetaulukko!$J$54),Pistetaulukko!$H$53,IF(OR('Vastaukset, kilpailijat (yl)'!U184=Pistetaulukko!$G$54,'Vastaukset, kilpailijat (yl)'!U184=Pistetaulukko!$K$54),Pistetaulukko!$G$53,IF(OR('Vastaukset, kilpailijat (yl)'!U184=Pistetaulukko!$F$54,'Vastaukset, kilpailijat (yl)'!U184=Pistetaulukko!$L$54),Pistetaulukko!$F$53,0))))</f>
        <v>0</v>
      </c>
      <c r="V184" s="82">
        <f>IF('Vastaukset, kilpailijat (yl)'!V184=Pistetaulukko!$I$57,Pistetaulukko!$I$56,IF(OR('Vastaukset, kilpailijat (yl)'!V184=Pistetaulukko!$H$57,'Vastaukset, kilpailijat (yl)'!V184=Pistetaulukko!$J$57),Pistetaulukko!$H$56,IF(OR('Vastaukset, kilpailijat (yl)'!V184=Pistetaulukko!$G$57,'Vastaukset, kilpailijat (yl)'!V184=Pistetaulukko!$K$57),Pistetaulukko!$G$56,IF(OR('Vastaukset, kilpailijat (yl)'!V184=Pistetaulukko!$F$57,'Vastaukset, kilpailijat (yl)'!V184=Pistetaulukko!$L$57),Pistetaulukko!$F$56,0))))</f>
        <v>0</v>
      </c>
      <c r="W184" s="82">
        <f>IF('Vastaukset, kilpailijat (yl)'!W184=Pistetaulukko!$I$60,Pistetaulukko!$I$59,IF(OR('Vastaukset, kilpailijat (yl)'!W184=Pistetaulukko!$H$60,'Vastaukset, kilpailijat (yl)'!W184=Pistetaulukko!$J$60),Pistetaulukko!$H$59,IF(OR('Vastaukset, kilpailijat (yl)'!W184=Pistetaulukko!$G$60,'Vastaukset, kilpailijat (yl)'!W184=Pistetaulukko!$K$60),Pistetaulukko!$G$59,IF(OR('Vastaukset, kilpailijat (yl)'!W184=Pistetaulukko!$F$60,'Vastaukset, kilpailijat (yl)'!W184=Pistetaulukko!$L$60),Pistetaulukko!$F$59,0))))</f>
        <v>0</v>
      </c>
      <c r="X184" s="82">
        <f>IF('Vastaukset, kilpailijat (yl)'!X184=Pistetaulukko!$I$63,Pistetaulukko!$I$62,IF(OR('Vastaukset, kilpailijat (yl)'!X184=Pistetaulukko!$H$63,'Vastaukset, kilpailijat (yl)'!X184=Pistetaulukko!$J$63),Pistetaulukko!$H$62,IF(OR('Vastaukset, kilpailijat (yl)'!X184=Pistetaulukko!$G$63,'Vastaukset, kilpailijat (yl)'!X184=Pistetaulukko!$K$63),Pistetaulukko!$G$62,IF(OR('Vastaukset, kilpailijat (yl)'!X184=Pistetaulukko!$F$63,'Vastaukset, kilpailijat (yl)'!X184=Pistetaulukko!$L$63),Pistetaulukko!$F$62,0))))</f>
        <v>0</v>
      </c>
      <c r="Y184" s="82">
        <f>IF('Vastaukset, kilpailijat (yl)'!Y184=Pistetaulukko!$I$66,Pistetaulukko!$I$65,IF(OR('Vastaukset, kilpailijat (yl)'!Y184=Pistetaulukko!$H$66,'Vastaukset, kilpailijat (yl)'!Y184=Pistetaulukko!$J$66),Pistetaulukko!$H$65,IF(OR('Vastaukset, kilpailijat (yl)'!Y184=Pistetaulukko!$G$66,'Vastaukset, kilpailijat (yl)'!Y184=Pistetaulukko!$K$66),Pistetaulukko!$G$65,IF(OR('Vastaukset, kilpailijat (yl)'!Y184=Pistetaulukko!$F$66,'Vastaukset, kilpailijat (yl)'!Y184=Pistetaulukko!$L$66),Pistetaulukko!$F$65,IF(OR('Vastaukset, kilpailijat (yl)'!Y184=Pistetaulukko!$E$66,'Vastaukset, kilpailijat (yl)'!Y184=Pistetaulukko!$M$66),Pistetaulukko!$E$65,IF(OR('Vastaukset, kilpailijat (yl)'!Y184=Pistetaulukko!$D$66,'Vastaukset, kilpailijat (yl)'!Y184=Pistetaulukko!$N$66),Pistetaulukko!$D$65,0))))))</f>
        <v>0</v>
      </c>
      <c r="Z184" s="82">
        <f>IF('Vastaukset, kilpailijat (yl)'!Z184=Pistetaulukko!$I$69,Pistetaulukko!$I$68,IF(OR('Vastaukset, kilpailijat (yl)'!Z184=Pistetaulukko!$H$69,'Vastaukset, kilpailijat (yl)'!Z184=Pistetaulukko!$J$69),Pistetaulukko!$H$68,IF(OR('Vastaukset, kilpailijat (yl)'!Z184=Pistetaulukko!$G$69,'Vastaukset, kilpailijat (yl)'!Z184=Pistetaulukko!$K$69),Pistetaulukko!$G$68,IF(OR('Vastaukset, kilpailijat (yl)'!Z184=Pistetaulukko!$F$69,'Vastaukset, kilpailijat (yl)'!Z184=Pistetaulukko!$L$69),Pistetaulukko!$F$68,IF(OR('Vastaukset, kilpailijat (yl)'!Z184=Pistetaulukko!$E$69,'Vastaukset, kilpailijat (yl)'!Z184=Pistetaulukko!$M$69),Pistetaulukko!$E$68,IF(OR('Vastaukset, kilpailijat (yl)'!Z184=Pistetaulukko!$D$69,'Vastaukset, kilpailijat (yl)'!Z184=Pistetaulukko!$N$69),Pistetaulukko!$D$68,0))))))</f>
        <v>0</v>
      </c>
      <c r="AA184" s="4">
        <f t="shared" si="10"/>
        <v>0</v>
      </c>
      <c r="AB184" s="34">
        <f>'Vastaukset, kilpailijat (yl)'!AD184</f>
        <v>0</v>
      </c>
      <c r="AC184" s="125">
        <f>'Vastaukset, kilpailijat (yl)'!AC184</f>
        <v>0</v>
      </c>
      <c r="AD184" s="35">
        <f t="shared" si="11"/>
        <v>-4.1666666666666664E-2</v>
      </c>
      <c r="AE184" s="111">
        <f t="shared" si="12"/>
        <v>0</v>
      </c>
      <c r="AF184" s="109">
        <f t="shared" si="13"/>
        <v>0</v>
      </c>
      <c r="AG184" s="115">
        <f>'Suunnistus (yl)'!I184</f>
        <v>160</v>
      </c>
      <c r="AH184" s="107">
        <f t="shared" si="14"/>
        <v>160</v>
      </c>
      <c r="AI184" s="12"/>
    </row>
    <row r="185" spans="1:35" x14ac:dyDescent="0.3">
      <c r="A185" s="7">
        <f>'Vastaukset, kilpailijat (yl)'!A185</f>
        <v>0</v>
      </c>
      <c r="B185" s="56">
        <f>'Vastaukset, kilpailijat (yl)'!B185</f>
        <v>0</v>
      </c>
      <c r="C185" s="6">
        <f>'Vastaukset, kilpailijat (yl)'!C185</f>
        <v>0</v>
      </c>
      <c r="D185" s="6">
        <f>'Vastaukset, kilpailijat (yl)'!D185</f>
        <v>0</v>
      </c>
      <c r="E185" s="82">
        <f>IF('Vastaukset, kilpailijat (yl)'!E185=Pistetaulukko!$I$3,Pistetaulukko!$I$2,0)</f>
        <v>0</v>
      </c>
      <c r="F185" s="82">
        <f>IF('Vastaukset, kilpailijat (yl)'!F185=Pistetaulukko!$I$6,Pistetaulukko!$I$5,IF(OR('Vastaukset, kilpailijat (yl)'!F185=Pistetaulukko!$H$6,'Vastaukset, kilpailijat (yl)'!F185=Pistetaulukko!$J$6),Pistetaulukko!$H$5,IF(OR('Vastaukset, kilpailijat (yl)'!F185=Pistetaulukko!$G$6,'Vastaukset, kilpailijat (yl)'!F185=Pistetaulukko!$K$6),Pistetaulukko!$G$5,IF(OR('Vastaukset, kilpailijat (yl)'!F185=Pistetaulukko!$F$6,'Vastaukset, kilpailijat (yl)'!F185=Pistetaulukko!$L$6),Pistetaulukko!$F$5,0))))</f>
        <v>0</v>
      </c>
      <c r="G185" s="82">
        <f>IF('Vastaukset, kilpailijat (yl)'!G185=Pistetaulukko!$I$9,Pistetaulukko!$I$8,IF(OR('Vastaukset, kilpailijat (yl)'!G185=Pistetaulukko!$H$9,'Vastaukset, kilpailijat (yl)'!G185=Pistetaulukko!$J$9),Pistetaulukko!$H$8,IF(OR('Vastaukset, kilpailijat (yl)'!G185=Pistetaulukko!$G$9,'Vastaukset, kilpailijat (yl)'!G185=Pistetaulukko!$K$9),Pistetaulukko!$G$8,IF(OR('Vastaukset, kilpailijat (yl)'!G185=Pistetaulukko!$F$9,'Vastaukset, kilpailijat (yl)'!G185=Pistetaulukko!$L$9),Pistetaulukko!$F$8,0))))</f>
        <v>0</v>
      </c>
      <c r="H185" s="82">
        <f>IF('Vastaukset, kilpailijat (yl)'!H185=Pistetaulukko!$I$12,Pistetaulukko!$I$11,IF(OR('Vastaukset, kilpailijat (yl)'!H185=Pistetaulukko!$H$12,'Vastaukset, kilpailijat (yl)'!H185=Pistetaulukko!$J$12),Pistetaulukko!$H$11,IF(OR('Vastaukset, kilpailijat (yl)'!H185=Pistetaulukko!$G$12,'Vastaukset, kilpailijat (yl)'!H185=Pistetaulukko!$K$12),Pistetaulukko!$G$11,IF(OR('Vastaukset, kilpailijat (yl)'!H185=Pistetaulukko!$F$12,'Vastaukset, kilpailijat (yl)'!H185=Pistetaulukko!$L$12),Pistetaulukko!$F$11,0))))</f>
        <v>0</v>
      </c>
      <c r="I185" s="82">
        <f>IF('Vastaukset, kilpailijat (yl)'!I185=Pistetaulukko!$I$18,Pistetaulukko!$I$17,0)</f>
        <v>0</v>
      </c>
      <c r="J185" s="82">
        <f>IF('Vastaukset, kilpailijat (yl)'!J185=Pistetaulukko!$I$21,Pistetaulukko!$I$20,IF(OR('Vastaukset, kilpailijat (yl)'!J185=Pistetaulukko!$H$21,'Vastaukset, kilpailijat (yl)'!J185=Pistetaulukko!$J$21),Pistetaulukko!$H$20,IF(OR('Vastaukset, kilpailijat (yl)'!J185=Pistetaulukko!$G$21,'Vastaukset, kilpailijat (yl)'!J185=Pistetaulukko!$K$21),Pistetaulukko!$G$20,IF(OR('Vastaukset, kilpailijat (yl)'!J185=Pistetaulukko!$F$21,'Vastaukset, kilpailijat (yl)'!J185=Pistetaulukko!$L$21),Pistetaulukko!$F$20,0))))</f>
        <v>0</v>
      </c>
      <c r="K185" s="82">
        <f>IF('Vastaukset, kilpailijat (yl)'!K185=Pistetaulukko!$I$24,Pistetaulukko!$I$23,0)</f>
        <v>0</v>
      </c>
      <c r="L185" s="82">
        <f>IF('Vastaukset, kilpailijat (yl)'!L185=Pistetaulukko!$I$27,Pistetaulukko!$I$26,IF(OR('Vastaukset, kilpailijat (yl)'!L185=Pistetaulukko!$H$27,'Vastaukset, kilpailijat (yl)'!L185=Pistetaulukko!$J$27),Pistetaulukko!$H$26,IF(OR('Vastaukset, kilpailijat (yl)'!L185=Pistetaulukko!$G$27,'Vastaukset, kilpailijat (yl)'!L185=Pistetaulukko!$K$27),Pistetaulukko!$G$26,IF(OR('Vastaukset, kilpailijat (yl)'!L185=Pistetaulukko!$F$27,'Vastaukset, kilpailijat (yl)'!L185=Pistetaulukko!$L$27),Pistetaulukko!$F$26,0))))</f>
        <v>0</v>
      </c>
      <c r="M185" s="82">
        <f>IF('Vastaukset, kilpailijat (yl)'!M185=Pistetaulukko!$I$30,Pistetaulukko!$I$29,0)</f>
        <v>0</v>
      </c>
      <c r="N185" s="82">
        <f>IF('Vastaukset, kilpailijat (yl)'!N185=Pistetaulukko!$I$33,Pistetaulukko!$I$32,IF(OR('Vastaukset, kilpailijat (yl)'!N185=Pistetaulukko!$H$33,'Vastaukset, kilpailijat (yl)'!N185=Pistetaulukko!$J$33),Pistetaulukko!$H$32,IF(OR('Vastaukset, kilpailijat (yl)'!N185=Pistetaulukko!$G$33,'Vastaukset, kilpailijat (yl)'!N185=Pistetaulukko!$K$33),Pistetaulukko!$G$32,IF(OR('Vastaukset, kilpailijat (yl)'!N185=Pistetaulukko!$F$33,'Vastaukset, kilpailijat (yl)'!N185=Pistetaulukko!$L$33),Pistetaulukko!$F$32,IF(OR('Vastaukset, kilpailijat (yl)'!N185=Pistetaulukko!$E$33,'Vastaukset, kilpailijat (yl)'!N185=Pistetaulukko!$M$33),Pistetaulukko!$E$32,IF(OR('Vastaukset, kilpailijat (yl)'!N185=Pistetaulukko!$D$33,'Vastaukset, kilpailijat (yl)'!N185=Pistetaulukko!$N$33),Pistetaulukko!$D$32,0))))))</f>
        <v>0</v>
      </c>
      <c r="O185" s="82">
        <f>IF('Vastaukset, kilpailijat (yl)'!O185=Pistetaulukko!$I$36,Pistetaulukko!$I$35,IF(OR('Vastaukset, kilpailijat (yl)'!O185=Pistetaulukko!$H$36,'Vastaukset, kilpailijat (yl)'!O185=Pistetaulukko!$J$36),Pistetaulukko!$H$35,IF(OR('Vastaukset, kilpailijat (yl)'!O185=Pistetaulukko!$G$36,'Vastaukset, kilpailijat (yl)'!O185=Pistetaulukko!$K$36),Pistetaulukko!$G$35,IF(OR('Vastaukset, kilpailijat (yl)'!O185=Pistetaulukko!$F$36,'Vastaukset, kilpailijat (yl)'!O185=Pistetaulukko!$L$36),Pistetaulukko!$F$35,IF(OR('Vastaukset, kilpailijat (yl)'!O185=Pistetaulukko!$E$36,'Vastaukset, kilpailijat (yl)'!O185=Pistetaulukko!$M$36),Pistetaulukko!$E$35,IF(OR('Vastaukset, kilpailijat (yl)'!O185=Pistetaulukko!$D$36,'Vastaukset, kilpailijat (yl)'!O185=Pistetaulukko!$N$36),Pistetaulukko!$D$35,IF(OR('Vastaukset, kilpailijat (yl)'!O185=Pistetaulukko!$C$36,'Vastaukset, kilpailijat (yl)'!O185=Pistetaulukko!$O$36),Pistetaulukko!$C$35,IF(OR('Vastaukset, kilpailijat (yl)'!O185=Pistetaulukko!$B$36,'Vastaukset, kilpailijat (yl)'!O185=Pistetaulukko!$P$36),Pistetaulukko!$B$35,0))))))))</f>
        <v>0</v>
      </c>
      <c r="P185" s="82">
        <f>IF('Vastaukset, kilpailijat (yl)'!P185=Pistetaulukko!$I$39,Pistetaulukko!$I$38,IF(OR('Vastaukset, kilpailijat (yl)'!P185=Pistetaulukko!$H$39,'Vastaukset, kilpailijat (yl)'!P185=Pistetaulukko!$J$39),Pistetaulukko!$H$38,IF(OR('Vastaukset, kilpailijat (yl)'!P185=Pistetaulukko!$G$39,'Vastaukset, kilpailijat (yl)'!P185=Pistetaulukko!$K$39),Pistetaulukko!$G$38,IF(OR('Vastaukset, kilpailijat (yl)'!P185=Pistetaulukko!$F$39,'Vastaukset, kilpailijat (yl)'!P185=Pistetaulukko!$L$39),Pistetaulukko!$F$38,0))))</f>
        <v>0</v>
      </c>
      <c r="Q185" s="82">
        <f>IF('Vastaukset, kilpailijat (yl)'!Q185=Pistetaulukko!$I$42,Pistetaulukko!$I$41,IF(OR('Vastaukset, kilpailijat (yl)'!Q185=Pistetaulukko!$H$42,'Vastaukset, kilpailijat (yl)'!Q185=Pistetaulukko!$J$42),Pistetaulukko!$H$41,IF(OR('Vastaukset, kilpailijat (yl)'!Q185=Pistetaulukko!$G$42,'Vastaukset, kilpailijat (yl)'!Q185=Pistetaulukko!$K$42),Pistetaulukko!$G$41,IF(OR('Vastaukset, kilpailijat (yl)'!Q185=Pistetaulukko!$F$42,'Vastaukset, kilpailijat (yl)'!Q185=Pistetaulukko!$L$42),Pistetaulukko!$F$41,0))))</f>
        <v>0</v>
      </c>
      <c r="R185" s="82">
        <f>IF('Vastaukset, kilpailijat (yl)'!R185=Pistetaulukko!$I$45,Pistetaulukko!$I$44,IF(OR('Vastaukset, kilpailijat (yl)'!R185=Pistetaulukko!$H$45,'Vastaukset, kilpailijat (yl)'!R185=Pistetaulukko!$J$45),Pistetaulukko!$H$44,IF(OR('Vastaukset, kilpailijat (yl)'!R185=Pistetaulukko!$G$45,'Vastaukset, kilpailijat (yl)'!R185=Pistetaulukko!$K$45),Pistetaulukko!$G$44,IF(OR('Vastaukset, kilpailijat (yl)'!R185=Pistetaulukko!$F$45,'Vastaukset, kilpailijat (yl)'!R185=Pistetaulukko!$L$45),Pistetaulukko!$F$44,0))))</f>
        <v>0</v>
      </c>
      <c r="S185" s="82">
        <f>IF('Vastaukset, kilpailijat (yl)'!S185=Pistetaulukko!$I$48,Pistetaulukko!$I$47,IF(OR('Vastaukset, kilpailijat (yl)'!S185=Pistetaulukko!$H$48,'Vastaukset, kilpailijat (yl)'!S185=Pistetaulukko!$J$48),Pistetaulukko!$H$47,IF(OR('Vastaukset, kilpailijat (yl)'!S185=Pistetaulukko!$G$48,'Vastaukset, kilpailijat (yl)'!S185=Pistetaulukko!$K$48),Pistetaulukko!$G$47,IF(OR('Vastaukset, kilpailijat (yl)'!S185=Pistetaulukko!$F$48,'Vastaukset, kilpailijat (yl)'!S185=Pistetaulukko!$L$48),Pistetaulukko!$F$47,0))))</f>
        <v>0</v>
      </c>
      <c r="T185" s="82">
        <f>IF('Vastaukset, kilpailijat (yl)'!T185=Pistetaulukko!$I$51,Pistetaulukko!$I$50,IF(OR('Vastaukset, kilpailijat (yl)'!T185=Pistetaulukko!$H$51,'Vastaukset, kilpailijat (yl)'!T185=Pistetaulukko!$J$51),Pistetaulukko!$H$50,IF(OR('Vastaukset, kilpailijat (yl)'!T185=Pistetaulukko!$G$51,'Vastaukset, kilpailijat (yl)'!T185=Pistetaulukko!$K$51),Pistetaulukko!$G$50,IF(OR('Vastaukset, kilpailijat (yl)'!T185=Pistetaulukko!$F$51,'Vastaukset, kilpailijat (yl)'!T185=Pistetaulukko!$L$51),Pistetaulukko!$F$50,0))))</f>
        <v>0</v>
      </c>
      <c r="U185" s="82">
        <f>IF('Vastaukset, kilpailijat (yl)'!U185=Pistetaulukko!$I$54,Pistetaulukko!$I$53,IF(OR('Vastaukset, kilpailijat (yl)'!U185=Pistetaulukko!$H$54,'Vastaukset, kilpailijat (yl)'!U185=Pistetaulukko!$J$54),Pistetaulukko!$H$53,IF(OR('Vastaukset, kilpailijat (yl)'!U185=Pistetaulukko!$G$54,'Vastaukset, kilpailijat (yl)'!U185=Pistetaulukko!$K$54),Pistetaulukko!$G$53,IF(OR('Vastaukset, kilpailijat (yl)'!U185=Pistetaulukko!$F$54,'Vastaukset, kilpailijat (yl)'!U185=Pistetaulukko!$L$54),Pistetaulukko!$F$53,0))))</f>
        <v>0</v>
      </c>
      <c r="V185" s="82">
        <f>IF('Vastaukset, kilpailijat (yl)'!V185=Pistetaulukko!$I$57,Pistetaulukko!$I$56,IF(OR('Vastaukset, kilpailijat (yl)'!V185=Pistetaulukko!$H$57,'Vastaukset, kilpailijat (yl)'!V185=Pistetaulukko!$J$57),Pistetaulukko!$H$56,IF(OR('Vastaukset, kilpailijat (yl)'!V185=Pistetaulukko!$G$57,'Vastaukset, kilpailijat (yl)'!V185=Pistetaulukko!$K$57),Pistetaulukko!$G$56,IF(OR('Vastaukset, kilpailijat (yl)'!V185=Pistetaulukko!$F$57,'Vastaukset, kilpailijat (yl)'!V185=Pistetaulukko!$L$57),Pistetaulukko!$F$56,0))))</f>
        <v>0</v>
      </c>
      <c r="W185" s="82">
        <f>IF('Vastaukset, kilpailijat (yl)'!W185=Pistetaulukko!$I$60,Pistetaulukko!$I$59,IF(OR('Vastaukset, kilpailijat (yl)'!W185=Pistetaulukko!$H$60,'Vastaukset, kilpailijat (yl)'!W185=Pistetaulukko!$J$60),Pistetaulukko!$H$59,IF(OR('Vastaukset, kilpailijat (yl)'!W185=Pistetaulukko!$G$60,'Vastaukset, kilpailijat (yl)'!W185=Pistetaulukko!$K$60),Pistetaulukko!$G$59,IF(OR('Vastaukset, kilpailijat (yl)'!W185=Pistetaulukko!$F$60,'Vastaukset, kilpailijat (yl)'!W185=Pistetaulukko!$L$60),Pistetaulukko!$F$59,0))))</f>
        <v>0</v>
      </c>
      <c r="X185" s="82">
        <f>IF('Vastaukset, kilpailijat (yl)'!X185=Pistetaulukko!$I$63,Pistetaulukko!$I$62,IF(OR('Vastaukset, kilpailijat (yl)'!X185=Pistetaulukko!$H$63,'Vastaukset, kilpailijat (yl)'!X185=Pistetaulukko!$J$63),Pistetaulukko!$H$62,IF(OR('Vastaukset, kilpailijat (yl)'!X185=Pistetaulukko!$G$63,'Vastaukset, kilpailijat (yl)'!X185=Pistetaulukko!$K$63),Pistetaulukko!$G$62,IF(OR('Vastaukset, kilpailijat (yl)'!X185=Pistetaulukko!$F$63,'Vastaukset, kilpailijat (yl)'!X185=Pistetaulukko!$L$63),Pistetaulukko!$F$62,0))))</f>
        <v>0</v>
      </c>
      <c r="Y185" s="82">
        <f>IF('Vastaukset, kilpailijat (yl)'!Y185=Pistetaulukko!$I$66,Pistetaulukko!$I$65,IF(OR('Vastaukset, kilpailijat (yl)'!Y185=Pistetaulukko!$H$66,'Vastaukset, kilpailijat (yl)'!Y185=Pistetaulukko!$J$66),Pistetaulukko!$H$65,IF(OR('Vastaukset, kilpailijat (yl)'!Y185=Pistetaulukko!$G$66,'Vastaukset, kilpailijat (yl)'!Y185=Pistetaulukko!$K$66),Pistetaulukko!$G$65,IF(OR('Vastaukset, kilpailijat (yl)'!Y185=Pistetaulukko!$F$66,'Vastaukset, kilpailijat (yl)'!Y185=Pistetaulukko!$L$66),Pistetaulukko!$F$65,IF(OR('Vastaukset, kilpailijat (yl)'!Y185=Pistetaulukko!$E$66,'Vastaukset, kilpailijat (yl)'!Y185=Pistetaulukko!$M$66),Pistetaulukko!$E$65,IF(OR('Vastaukset, kilpailijat (yl)'!Y185=Pistetaulukko!$D$66,'Vastaukset, kilpailijat (yl)'!Y185=Pistetaulukko!$N$66),Pistetaulukko!$D$65,0))))))</f>
        <v>0</v>
      </c>
      <c r="Z185" s="82">
        <f>IF('Vastaukset, kilpailijat (yl)'!Z185=Pistetaulukko!$I$69,Pistetaulukko!$I$68,IF(OR('Vastaukset, kilpailijat (yl)'!Z185=Pistetaulukko!$H$69,'Vastaukset, kilpailijat (yl)'!Z185=Pistetaulukko!$J$69),Pistetaulukko!$H$68,IF(OR('Vastaukset, kilpailijat (yl)'!Z185=Pistetaulukko!$G$69,'Vastaukset, kilpailijat (yl)'!Z185=Pistetaulukko!$K$69),Pistetaulukko!$G$68,IF(OR('Vastaukset, kilpailijat (yl)'!Z185=Pistetaulukko!$F$69,'Vastaukset, kilpailijat (yl)'!Z185=Pistetaulukko!$L$69),Pistetaulukko!$F$68,IF(OR('Vastaukset, kilpailijat (yl)'!Z185=Pistetaulukko!$E$69,'Vastaukset, kilpailijat (yl)'!Z185=Pistetaulukko!$M$69),Pistetaulukko!$E$68,IF(OR('Vastaukset, kilpailijat (yl)'!Z185=Pistetaulukko!$D$69,'Vastaukset, kilpailijat (yl)'!Z185=Pistetaulukko!$N$69),Pistetaulukko!$D$68,0))))))</f>
        <v>0</v>
      </c>
      <c r="AA185" s="4">
        <f t="shared" si="10"/>
        <v>0</v>
      </c>
      <c r="AB185" s="34">
        <f>'Vastaukset, kilpailijat (yl)'!AD185</f>
        <v>0</v>
      </c>
      <c r="AC185" s="125">
        <f>'Vastaukset, kilpailijat (yl)'!AC185</f>
        <v>0</v>
      </c>
      <c r="AD185" s="35">
        <f t="shared" si="11"/>
        <v>-4.1666666666666664E-2</v>
      </c>
      <c r="AE185" s="111">
        <f t="shared" si="12"/>
        <v>0</v>
      </c>
      <c r="AF185" s="109">
        <f t="shared" si="13"/>
        <v>0</v>
      </c>
      <c r="AG185" s="115">
        <f>'Suunnistus (yl)'!I185</f>
        <v>160</v>
      </c>
      <c r="AH185" s="107">
        <f t="shared" si="14"/>
        <v>160</v>
      </c>
      <c r="AI185" s="12"/>
    </row>
    <row r="186" spans="1:35" x14ac:dyDescent="0.3">
      <c r="A186" s="7">
        <f>'Vastaukset, kilpailijat (yl)'!A186</f>
        <v>0</v>
      </c>
      <c r="B186" s="56">
        <f>'Vastaukset, kilpailijat (yl)'!B186</f>
        <v>0</v>
      </c>
      <c r="C186" s="6">
        <f>'Vastaukset, kilpailijat (yl)'!C186</f>
        <v>0</v>
      </c>
      <c r="D186" s="6">
        <f>'Vastaukset, kilpailijat (yl)'!D186</f>
        <v>0</v>
      </c>
      <c r="E186" s="82">
        <f>IF('Vastaukset, kilpailijat (yl)'!E186=Pistetaulukko!$I$3,Pistetaulukko!$I$2,0)</f>
        <v>0</v>
      </c>
      <c r="F186" s="82">
        <f>IF('Vastaukset, kilpailijat (yl)'!F186=Pistetaulukko!$I$6,Pistetaulukko!$I$5,IF(OR('Vastaukset, kilpailijat (yl)'!F186=Pistetaulukko!$H$6,'Vastaukset, kilpailijat (yl)'!F186=Pistetaulukko!$J$6),Pistetaulukko!$H$5,IF(OR('Vastaukset, kilpailijat (yl)'!F186=Pistetaulukko!$G$6,'Vastaukset, kilpailijat (yl)'!F186=Pistetaulukko!$K$6),Pistetaulukko!$G$5,IF(OR('Vastaukset, kilpailijat (yl)'!F186=Pistetaulukko!$F$6,'Vastaukset, kilpailijat (yl)'!F186=Pistetaulukko!$L$6),Pistetaulukko!$F$5,0))))</f>
        <v>0</v>
      </c>
      <c r="G186" s="82">
        <f>IF('Vastaukset, kilpailijat (yl)'!G186=Pistetaulukko!$I$9,Pistetaulukko!$I$8,IF(OR('Vastaukset, kilpailijat (yl)'!G186=Pistetaulukko!$H$9,'Vastaukset, kilpailijat (yl)'!G186=Pistetaulukko!$J$9),Pistetaulukko!$H$8,IF(OR('Vastaukset, kilpailijat (yl)'!G186=Pistetaulukko!$G$9,'Vastaukset, kilpailijat (yl)'!G186=Pistetaulukko!$K$9),Pistetaulukko!$G$8,IF(OR('Vastaukset, kilpailijat (yl)'!G186=Pistetaulukko!$F$9,'Vastaukset, kilpailijat (yl)'!G186=Pistetaulukko!$L$9),Pistetaulukko!$F$8,0))))</f>
        <v>0</v>
      </c>
      <c r="H186" s="82">
        <f>IF('Vastaukset, kilpailijat (yl)'!H186=Pistetaulukko!$I$12,Pistetaulukko!$I$11,IF(OR('Vastaukset, kilpailijat (yl)'!H186=Pistetaulukko!$H$12,'Vastaukset, kilpailijat (yl)'!H186=Pistetaulukko!$J$12),Pistetaulukko!$H$11,IF(OR('Vastaukset, kilpailijat (yl)'!H186=Pistetaulukko!$G$12,'Vastaukset, kilpailijat (yl)'!H186=Pistetaulukko!$K$12),Pistetaulukko!$G$11,IF(OR('Vastaukset, kilpailijat (yl)'!H186=Pistetaulukko!$F$12,'Vastaukset, kilpailijat (yl)'!H186=Pistetaulukko!$L$12),Pistetaulukko!$F$11,0))))</f>
        <v>0</v>
      </c>
      <c r="I186" s="82">
        <f>IF('Vastaukset, kilpailijat (yl)'!I186=Pistetaulukko!$I$18,Pistetaulukko!$I$17,0)</f>
        <v>0</v>
      </c>
      <c r="J186" s="82">
        <f>IF('Vastaukset, kilpailijat (yl)'!J186=Pistetaulukko!$I$21,Pistetaulukko!$I$20,IF(OR('Vastaukset, kilpailijat (yl)'!J186=Pistetaulukko!$H$21,'Vastaukset, kilpailijat (yl)'!J186=Pistetaulukko!$J$21),Pistetaulukko!$H$20,IF(OR('Vastaukset, kilpailijat (yl)'!J186=Pistetaulukko!$G$21,'Vastaukset, kilpailijat (yl)'!J186=Pistetaulukko!$K$21),Pistetaulukko!$G$20,IF(OR('Vastaukset, kilpailijat (yl)'!J186=Pistetaulukko!$F$21,'Vastaukset, kilpailijat (yl)'!J186=Pistetaulukko!$L$21),Pistetaulukko!$F$20,0))))</f>
        <v>0</v>
      </c>
      <c r="K186" s="82">
        <f>IF('Vastaukset, kilpailijat (yl)'!K186=Pistetaulukko!$I$24,Pistetaulukko!$I$23,0)</f>
        <v>0</v>
      </c>
      <c r="L186" s="82">
        <f>IF('Vastaukset, kilpailijat (yl)'!L186=Pistetaulukko!$I$27,Pistetaulukko!$I$26,IF(OR('Vastaukset, kilpailijat (yl)'!L186=Pistetaulukko!$H$27,'Vastaukset, kilpailijat (yl)'!L186=Pistetaulukko!$J$27),Pistetaulukko!$H$26,IF(OR('Vastaukset, kilpailijat (yl)'!L186=Pistetaulukko!$G$27,'Vastaukset, kilpailijat (yl)'!L186=Pistetaulukko!$K$27),Pistetaulukko!$G$26,IF(OR('Vastaukset, kilpailijat (yl)'!L186=Pistetaulukko!$F$27,'Vastaukset, kilpailijat (yl)'!L186=Pistetaulukko!$L$27),Pistetaulukko!$F$26,0))))</f>
        <v>0</v>
      </c>
      <c r="M186" s="82">
        <f>IF('Vastaukset, kilpailijat (yl)'!M186=Pistetaulukko!$I$30,Pistetaulukko!$I$29,0)</f>
        <v>0</v>
      </c>
      <c r="N186" s="82">
        <f>IF('Vastaukset, kilpailijat (yl)'!N186=Pistetaulukko!$I$33,Pistetaulukko!$I$32,IF(OR('Vastaukset, kilpailijat (yl)'!N186=Pistetaulukko!$H$33,'Vastaukset, kilpailijat (yl)'!N186=Pistetaulukko!$J$33),Pistetaulukko!$H$32,IF(OR('Vastaukset, kilpailijat (yl)'!N186=Pistetaulukko!$G$33,'Vastaukset, kilpailijat (yl)'!N186=Pistetaulukko!$K$33),Pistetaulukko!$G$32,IF(OR('Vastaukset, kilpailijat (yl)'!N186=Pistetaulukko!$F$33,'Vastaukset, kilpailijat (yl)'!N186=Pistetaulukko!$L$33),Pistetaulukko!$F$32,IF(OR('Vastaukset, kilpailijat (yl)'!N186=Pistetaulukko!$E$33,'Vastaukset, kilpailijat (yl)'!N186=Pistetaulukko!$M$33),Pistetaulukko!$E$32,IF(OR('Vastaukset, kilpailijat (yl)'!N186=Pistetaulukko!$D$33,'Vastaukset, kilpailijat (yl)'!N186=Pistetaulukko!$N$33),Pistetaulukko!$D$32,0))))))</f>
        <v>0</v>
      </c>
      <c r="O186" s="82">
        <f>IF('Vastaukset, kilpailijat (yl)'!O186=Pistetaulukko!$I$36,Pistetaulukko!$I$35,IF(OR('Vastaukset, kilpailijat (yl)'!O186=Pistetaulukko!$H$36,'Vastaukset, kilpailijat (yl)'!O186=Pistetaulukko!$J$36),Pistetaulukko!$H$35,IF(OR('Vastaukset, kilpailijat (yl)'!O186=Pistetaulukko!$G$36,'Vastaukset, kilpailijat (yl)'!O186=Pistetaulukko!$K$36),Pistetaulukko!$G$35,IF(OR('Vastaukset, kilpailijat (yl)'!O186=Pistetaulukko!$F$36,'Vastaukset, kilpailijat (yl)'!O186=Pistetaulukko!$L$36),Pistetaulukko!$F$35,IF(OR('Vastaukset, kilpailijat (yl)'!O186=Pistetaulukko!$E$36,'Vastaukset, kilpailijat (yl)'!O186=Pistetaulukko!$M$36),Pistetaulukko!$E$35,IF(OR('Vastaukset, kilpailijat (yl)'!O186=Pistetaulukko!$D$36,'Vastaukset, kilpailijat (yl)'!O186=Pistetaulukko!$N$36),Pistetaulukko!$D$35,IF(OR('Vastaukset, kilpailijat (yl)'!O186=Pistetaulukko!$C$36,'Vastaukset, kilpailijat (yl)'!O186=Pistetaulukko!$O$36),Pistetaulukko!$C$35,IF(OR('Vastaukset, kilpailijat (yl)'!O186=Pistetaulukko!$B$36,'Vastaukset, kilpailijat (yl)'!O186=Pistetaulukko!$P$36),Pistetaulukko!$B$35,0))))))))</f>
        <v>0</v>
      </c>
      <c r="P186" s="82">
        <f>IF('Vastaukset, kilpailijat (yl)'!P186=Pistetaulukko!$I$39,Pistetaulukko!$I$38,IF(OR('Vastaukset, kilpailijat (yl)'!P186=Pistetaulukko!$H$39,'Vastaukset, kilpailijat (yl)'!P186=Pistetaulukko!$J$39),Pistetaulukko!$H$38,IF(OR('Vastaukset, kilpailijat (yl)'!P186=Pistetaulukko!$G$39,'Vastaukset, kilpailijat (yl)'!P186=Pistetaulukko!$K$39),Pistetaulukko!$G$38,IF(OR('Vastaukset, kilpailijat (yl)'!P186=Pistetaulukko!$F$39,'Vastaukset, kilpailijat (yl)'!P186=Pistetaulukko!$L$39),Pistetaulukko!$F$38,0))))</f>
        <v>0</v>
      </c>
      <c r="Q186" s="82">
        <f>IF('Vastaukset, kilpailijat (yl)'!Q186=Pistetaulukko!$I$42,Pistetaulukko!$I$41,IF(OR('Vastaukset, kilpailijat (yl)'!Q186=Pistetaulukko!$H$42,'Vastaukset, kilpailijat (yl)'!Q186=Pistetaulukko!$J$42),Pistetaulukko!$H$41,IF(OR('Vastaukset, kilpailijat (yl)'!Q186=Pistetaulukko!$G$42,'Vastaukset, kilpailijat (yl)'!Q186=Pistetaulukko!$K$42),Pistetaulukko!$G$41,IF(OR('Vastaukset, kilpailijat (yl)'!Q186=Pistetaulukko!$F$42,'Vastaukset, kilpailijat (yl)'!Q186=Pistetaulukko!$L$42),Pistetaulukko!$F$41,0))))</f>
        <v>0</v>
      </c>
      <c r="R186" s="82">
        <f>IF('Vastaukset, kilpailijat (yl)'!R186=Pistetaulukko!$I$45,Pistetaulukko!$I$44,IF(OR('Vastaukset, kilpailijat (yl)'!R186=Pistetaulukko!$H$45,'Vastaukset, kilpailijat (yl)'!R186=Pistetaulukko!$J$45),Pistetaulukko!$H$44,IF(OR('Vastaukset, kilpailijat (yl)'!R186=Pistetaulukko!$G$45,'Vastaukset, kilpailijat (yl)'!R186=Pistetaulukko!$K$45),Pistetaulukko!$G$44,IF(OR('Vastaukset, kilpailijat (yl)'!R186=Pistetaulukko!$F$45,'Vastaukset, kilpailijat (yl)'!R186=Pistetaulukko!$L$45),Pistetaulukko!$F$44,0))))</f>
        <v>0</v>
      </c>
      <c r="S186" s="82">
        <f>IF('Vastaukset, kilpailijat (yl)'!S186=Pistetaulukko!$I$48,Pistetaulukko!$I$47,IF(OR('Vastaukset, kilpailijat (yl)'!S186=Pistetaulukko!$H$48,'Vastaukset, kilpailijat (yl)'!S186=Pistetaulukko!$J$48),Pistetaulukko!$H$47,IF(OR('Vastaukset, kilpailijat (yl)'!S186=Pistetaulukko!$G$48,'Vastaukset, kilpailijat (yl)'!S186=Pistetaulukko!$K$48),Pistetaulukko!$G$47,IF(OR('Vastaukset, kilpailijat (yl)'!S186=Pistetaulukko!$F$48,'Vastaukset, kilpailijat (yl)'!S186=Pistetaulukko!$L$48),Pistetaulukko!$F$47,0))))</f>
        <v>0</v>
      </c>
      <c r="T186" s="82">
        <f>IF('Vastaukset, kilpailijat (yl)'!T186=Pistetaulukko!$I$51,Pistetaulukko!$I$50,IF(OR('Vastaukset, kilpailijat (yl)'!T186=Pistetaulukko!$H$51,'Vastaukset, kilpailijat (yl)'!T186=Pistetaulukko!$J$51),Pistetaulukko!$H$50,IF(OR('Vastaukset, kilpailijat (yl)'!T186=Pistetaulukko!$G$51,'Vastaukset, kilpailijat (yl)'!T186=Pistetaulukko!$K$51),Pistetaulukko!$G$50,IF(OR('Vastaukset, kilpailijat (yl)'!T186=Pistetaulukko!$F$51,'Vastaukset, kilpailijat (yl)'!T186=Pistetaulukko!$L$51),Pistetaulukko!$F$50,0))))</f>
        <v>0</v>
      </c>
      <c r="U186" s="82">
        <f>IF('Vastaukset, kilpailijat (yl)'!U186=Pistetaulukko!$I$54,Pistetaulukko!$I$53,IF(OR('Vastaukset, kilpailijat (yl)'!U186=Pistetaulukko!$H$54,'Vastaukset, kilpailijat (yl)'!U186=Pistetaulukko!$J$54),Pistetaulukko!$H$53,IF(OR('Vastaukset, kilpailijat (yl)'!U186=Pistetaulukko!$G$54,'Vastaukset, kilpailijat (yl)'!U186=Pistetaulukko!$K$54),Pistetaulukko!$G$53,IF(OR('Vastaukset, kilpailijat (yl)'!U186=Pistetaulukko!$F$54,'Vastaukset, kilpailijat (yl)'!U186=Pistetaulukko!$L$54),Pistetaulukko!$F$53,0))))</f>
        <v>0</v>
      </c>
      <c r="V186" s="82">
        <f>IF('Vastaukset, kilpailijat (yl)'!V186=Pistetaulukko!$I$57,Pistetaulukko!$I$56,IF(OR('Vastaukset, kilpailijat (yl)'!V186=Pistetaulukko!$H$57,'Vastaukset, kilpailijat (yl)'!V186=Pistetaulukko!$J$57),Pistetaulukko!$H$56,IF(OR('Vastaukset, kilpailijat (yl)'!V186=Pistetaulukko!$G$57,'Vastaukset, kilpailijat (yl)'!V186=Pistetaulukko!$K$57),Pistetaulukko!$G$56,IF(OR('Vastaukset, kilpailijat (yl)'!V186=Pistetaulukko!$F$57,'Vastaukset, kilpailijat (yl)'!V186=Pistetaulukko!$L$57),Pistetaulukko!$F$56,0))))</f>
        <v>0</v>
      </c>
      <c r="W186" s="82">
        <f>IF('Vastaukset, kilpailijat (yl)'!W186=Pistetaulukko!$I$60,Pistetaulukko!$I$59,IF(OR('Vastaukset, kilpailijat (yl)'!W186=Pistetaulukko!$H$60,'Vastaukset, kilpailijat (yl)'!W186=Pistetaulukko!$J$60),Pistetaulukko!$H$59,IF(OR('Vastaukset, kilpailijat (yl)'!W186=Pistetaulukko!$G$60,'Vastaukset, kilpailijat (yl)'!W186=Pistetaulukko!$K$60),Pistetaulukko!$G$59,IF(OR('Vastaukset, kilpailijat (yl)'!W186=Pistetaulukko!$F$60,'Vastaukset, kilpailijat (yl)'!W186=Pistetaulukko!$L$60),Pistetaulukko!$F$59,0))))</f>
        <v>0</v>
      </c>
      <c r="X186" s="82">
        <f>IF('Vastaukset, kilpailijat (yl)'!X186=Pistetaulukko!$I$63,Pistetaulukko!$I$62,IF(OR('Vastaukset, kilpailijat (yl)'!X186=Pistetaulukko!$H$63,'Vastaukset, kilpailijat (yl)'!X186=Pistetaulukko!$J$63),Pistetaulukko!$H$62,IF(OR('Vastaukset, kilpailijat (yl)'!X186=Pistetaulukko!$G$63,'Vastaukset, kilpailijat (yl)'!X186=Pistetaulukko!$K$63),Pistetaulukko!$G$62,IF(OR('Vastaukset, kilpailijat (yl)'!X186=Pistetaulukko!$F$63,'Vastaukset, kilpailijat (yl)'!X186=Pistetaulukko!$L$63),Pistetaulukko!$F$62,0))))</f>
        <v>0</v>
      </c>
      <c r="Y186" s="82">
        <f>IF('Vastaukset, kilpailijat (yl)'!Y186=Pistetaulukko!$I$66,Pistetaulukko!$I$65,IF(OR('Vastaukset, kilpailijat (yl)'!Y186=Pistetaulukko!$H$66,'Vastaukset, kilpailijat (yl)'!Y186=Pistetaulukko!$J$66),Pistetaulukko!$H$65,IF(OR('Vastaukset, kilpailijat (yl)'!Y186=Pistetaulukko!$G$66,'Vastaukset, kilpailijat (yl)'!Y186=Pistetaulukko!$K$66),Pistetaulukko!$G$65,IF(OR('Vastaukset, kilpailijat (yl)'!Y186=Pistetaulukko!$F$66,'Vastaukset, kilpailijat (yl)'!Y186=Pistetaulukko!$L$66),Pistetaulukko!$F$65,IF(OR('Vastaukset, kilpailijat (yl)'!Y186=Pistetaulukko!$E$66,'Vastaukset, kilpailijat (yl)'!Y186=Pistetaulukko!$M$66),Pistetaulukko!$E$65,IF(OR('Vastaukset, kilpailijat (yl)'!Y186=Pistetaulukko!$D$66,'Vastaukset, kilpailijat (yl)'!Y186=Pistetaulukko!$N$66),Pistetaulukko!$D$65,0))))))</f>
        <v>0</v>
      </c>
      <c r="Z186" s="82">
        <f>IF('Vastaukset, kilpailijat (yl)'!Z186=Pistetaulukko!$I$69,Pistetaulukko!$I$68,IF(OR('Vastaukset, kilpailijat (yl)'!Z186=Pistetaulukko!$H$69,'Vastaukset, kilpailijat (yl)'!Z186=Pistetaulukko!$J$69),Pistetaulukko!$H$68,IF(OR('Vastaukset, kilpailijat (yl)'!Z186=Pistetaulukko!$G$69,'Vastaukset, kilpailijat (yl)'!Z186=Pistetaulukko!$K$69),Pistetaulukko!$G$68,IF(OR('Vastaukset, kilpailijat (yl)'!Z186=Pistetaulukko!$F$69,'Vastaukset, kilpailijat (yl)'!Z186=Pistetaulukko!$L$69),Pistetaulukko!$F$68,IF(OR('Vastaukset, kilpailijat (yl)'!Z186=Pistetaulukko!$E$69,'Vastaukset, kilpailijat (yl)'!Z186=Pistetaulukko!$M$69),Pistetaulukko!$E$68,IF(OR('Vastaukset, kilpailijat (yl)'!Z186=Pistetaulukko!$D$69,'Vastaukset, kilpailijat (yl)'!Z186=Pistetaulukko!$N$69),Pistetaulukko!$D$68,0))))))</f>
        <v>0</v>
      </c>
      <c r="AA186" s="4">
        <f t="shared" si="10"/>
        <v>0</v>
      </c>
      <c r="AB186" s="34">
        <f>'Vastaukset, kilpailijat (yl)'!AD186</f>
        <v>0</v>
      </c>
      <c r="AC186" s="125">
        <f>'Vastaukset, kilpailijat (yl)'!AC186</f>
        <v>0</v>
      </c>
      <c r="AD186" s="35">
        <f t="shared" si="11"/>
        <v>-4.1666666666666664E-2</v>
      </c>
      <c r="AE186" s="111">
        <f t="shared" si="12"/>
        <v>0</v>
      </c>
      <c r="AF186" s="109">
        <f t="shared" si="13"/>
        <v>0</v>
      </c>
      <c r="AG186" s="115">
        <f>'Suunnistus (yl)'!I186</f>
        <v>160</v>
      </c>
      <c r="AH186" s="107">
        <f t="shared" si="14"/>
        <v>160</v>
      </c>
      <c r="AI186" s="12"/>
    </row>
    <row r="187" spans="1:35" x14ac:dyDescent="0.3">
      <c r="A187" s="7">
        <f>'Vastaukset, kilpailijat (yl)'!A187</f>
        <v>0</v>
      </c>
      <c r="B187" s="56">
        <f>'Vastaukset, kilpailijat (yl)'!B187</f>
        <v>0</v>
      </c>
      <c r="C187" s="6">
        <f>'Vastaukset, kilpailijat (yl)'!C187</f>
        <v>0</v>
      </c>
      <c r="D187" s="6">
        <f>'Vastaukset, kilpailijat (yl)'!D187</f>
        <v>0</v>
      </c>
      <c r="E187" s="82">
        <f>IF('Vastaukset, kilpailijat (yl)'!E187=Pistetaulukko!$I$3,Pistetaulukko!$I$2,0)</f>
        <v>0</v>
      </c>
      <c r="F187" s="82">
        <f>IF('Vastaukset, kilpailijat (yl)'!F187=Pistetaulukko!$I$6,Pistetaulukko!$I$5,IF(OR('Vastaukset, kilpailijat (yl)'!F187=Pistetaulukko!$H$6,'Vastaukset, kilpailijat (yl)'!F187=Pistetaulukko!$J$6),Pistetaulukko!$H$5,IF(OR('Vastaukset, kilpailijat (yl)'!F187=Pistetaulukko!$G$6,'Vastaukset, kilpailijat (yl)'!F187=Pistetaulukko!$K$6),Pistetaulukko!$G$5,IF(OR('Vastaukset, kilpailijat (yl)'!F187=Pistetaulukko!$F$6,'Vastaukset, kilpailijat (yl)'!F187=Pistetaulukko!$L$6),Pistetaulukko!$F$5,0))))</f>
        <v>0</v>
      </c>
      <c r="G187" s="82">
        <f>IF('Vastaukset, kilpailijat (yl)'!G187=Pistetaulukko!$I$9,Pistetaulukko!$I$8,IF(OR('Vastaukset, kilpailijat (yl)'!G187=Pistetaulukko!$H$9,'Vastaukset, kilpailijat (yl)'!G187=Pistetaulukko!$J$9),Pistetaulukko!$H$8,IF(OR('Vastaukset, kilpailijat (yl)'!G187=Pistetaulukko!$G$9,'Vastaukset, kilpailijat (yl)'!G187=Pistetaulukko!$K$9),Pistetaulukko!$G$8,IF(OR('Vastaukset, kilpailijat (yl)'!G187=Pistetaulukko!$F$9,'Vastaukset, kilpailijat (yl)'!G187=Pistetaulukko!$L$9),Pistetaulukko!$F$8,0))))</f>
        <v>0</v>
      </c>
      <c r="H187" s="82">
        <f>IF('Vastaukset, kilpailijat (yl)'!H187=Pistetaulukko!$I$12,Pistetaulukko!$I$11,IF(OR('Vastaukset, kilpailijat (yl)'!H187=Pistetaulukko!$H$12,'Vastaukset, kilpailijat (yl)'!H187=Pistetaulukko!$J$12),Pistetaulukko!$H$11,IF(OR('Vastaukset, kilpailijat (yl)'!H187=Pistetaulukko!$G$12,'Vastaukset, kilpailijat (yl)'!H187=Pistetaulukko!$K$12),Pistetaulukko!$G$11,IF(OR('Vastaukset, kilpailijat (yl)'!H187=Pistetaulukko!$F$12,'Vastaukset, kilpailijat (yl)'!H187=Pistetaulukko!$L$12),Pistetaulukko!$F$11,0))))</f>
        <v>0</v>
      </c>
      <c r="I187" s="82">
        <f>IF('Vastaukset, kilpailijat (yl)'!I187=Pistetaulukko!$I$18,Pistetaulukko!$I$17,0)</f>
        <v>0</v>
      </c>
      <c r="J187" s="82">
        <f>IF('Vastaukset, kilpailijat (yl)'!J187=Pistetaulukko!$I$21,Pistetaulukko!$I$20,IF(OR('Vastaukset, kilpailijat (yl)'!J187=Pistetaulukko!$H$21,'Vastaukset, kilpailijat (yl)'!J187=Pistetaulukko!$J$21),Pistetaulukko!$H$20,IF(OR('Vastaukset, kilpailijat (yl)'!J187=Pistetaulukko!$G$21,'Vastaukset, kilpailijat (yl)'!J187=Pistetaulukko!$K$21),Pistetaulukko!$G$20,IF(OR('Vastaukset, kilpailijat (yl)'!J187=Pistetaulukko!$F$21,'Vastaukset, kilpailijat (yl)'!J187=Pistetaulukko!$L$21),Pistetaulukko!$F$20,0))))</f>
        <v>0</v>
      </c>
      <c r="K187" s="82">
        <f>IF('Vastaukset, kilpailijat (yl)'!K187=Pistetaulukko!$I$24,Pistetaulukko!$I$23,0)</f>
        <v>0</v>
      </c>
      <c r="L187" s="82">
        <f>IF('Vastaukset, kilpailijat (yl)'!L187=Pistetaulukko!$I$27,Pistetaulukko!$I$26,IF(OR('Vastaukset, kilpailijat (yl)'!L187=Pistetaulukko!$H$27,'Vastaukset, kilpailijat (yl)'!L187=Pistetaulukko!$J$27),Pistetaulukko!$H$26,IF(OR('Vastaukset, kilpailijat (yl)'!L187=Pistetaulukko!$G$27,'Vastaukset, kilpailijat (yl)'!L187=Pistetaulukko!$K$27),Pistetaulukko!$G$26,IF(OR('Vastaukset, kilpailijat (yl)'!L187=Pistetaulukko!$F$27,'Vastaukset, kilpailijat (yl)'!L187=Pistetaulukko!$L$27),Pistetaulukko!$F$26,0))))</f>
        <v>0</v>
      </c>
      <c r="M187" s="82">
        <f>IF('Vastaukset, kilpailijat (yl)'!M187=Pistetaulukko!$I$30,Pistetaulukko!$I$29,0)</f>
        <v>0</v>
      </c>
      <c r="N187" s="82">
        <f>IF('Vastaukset, kilpailijat (yl)'!N187=Pistetaulukko!$I$33,Pistetaulukko!$I$32,IF(OR('Vastaukset, kilpailijat (yl)'!N187=Pistetaulukko!$H$33,'Vastaukset, kilpailijat (yl)'!N187=Pistetaulukko!$J$33),Pistetaulukko!$H$32,IF(OR('Vastaukset, kilpailijat (yl)'!N187=Pistetaulukko!$G$33,'Vastaukset, kilpailijat (yl)'!N187=Pistetaulukko!$K$33),Pistetaulukko!$G$32,IF(OR('Vastaukset, kilpailijat (yl)'!N187=Pistetaulukko!$F$33,'Vastaukset, kilpailijat (yl)'!N187=Pistetaulukko!$L$33),Pistetaulukko!$F$32,IF(OR('Vastaukset, kilpailijat (yl)'!N187=Pistetaulukko!$E$33,'Vastaukset, kilpailijat (yl)'!N187=Pistetaulukko!$M$33),Pistetaulukko!$E$32,IF(OR('Vastaukset, kilpailijat (yl)'!N187=Pistetaulukko!$D$33,'Vastaukset, kilpailijat (yl)'!N187=Pistetaulukko!$N$33),Pistetaulukko!$D$32,0))))))</f>
        <v>0</v>
      </c>
      <c r="O187" s="82">
        <f>IF('Vastaukset, kilpailijat (yl)'!O187=Pistetaulukko!$I$36,Pistetaulukko!$I$35,IF(OR('Vastaukset, kilpailijat (yl)'!O187=Pistetaulukko!$H$36,'Vastaukset, kilpailijat (yl)'!O187=Pistetaulukko!$J$36),Pistetaulukko!$H$35,IF(OR('Vastaukset, kilpailijat (yl)'!O187=Pistetaulukko!$G$36,'Vastaukset, kilpailijat (yl)'!O187=Pistetaulukko!$K$36),Pistetaulukko!$G$35,IF(OR('Vastaukset, kilpailijat (yl)'!O187=Pistetaulukko!$F$36,'Vastaukset, kilpailijat (yl)'!O187=Pistetaulukko!$L$36),Pistetaulukko!$F$35,IF(OR('Vastaukset, kilpailijat (yl)'!O187=Pistetaulukko!$E$36,'Vastaukset, kilpailijat (yl)'!O187=Pistetaulukko!$M$36),Pistetaulukko!$E$35,IF(OR('Vastaukset, kilpailijat (yl)'!O187=Pistetaulukko!$D$36,'Vastaukset, kilpailijat (yl)'!O187=Pistetaulukko!$N$36),Pistetaulukko!$D$35,IF(OR('Vastaukset, kilpailijat (yl)'!O187=Pistetaulukko!$C$36,'Vastaukset, kilpailijat (yl)'!O187=Pistetaulukko!$O$36),Pistetaulukko!$C$35,IF(OR('Vastaukset, kilpailijat (yl)'!O187=Pistetaulukko!$B$36,'Vastaukset, kilpailijat (yl)'!O187=Pistetaulukko!$P$36),Pistetaulukko!$B$35,0))))))))</f>
        <v>0</v>
      </c>
      <c r="P187" s="82">
        <f>IF('Vastaukset, kilpailijat (yl)'!P187=Pistetaulukko!$I$39,Pistetaulukko!$I$38,IF(OR('Vastaukset, kilpailijat (yl)'!P187=Pistetaulukko!$H$39,'Vastaukset, kilpailijat (yl)'!P187=Pistetaulukko!$J$39),Pistetaulukko!$H$38,IF(OR('Vastaukset, kilpailijat (yl)'!P187=Pistetaulukko!$G$39,'Vastaukset, kilpailijat (yl)'!P187=Pistetaulukko!$K$39),Pistetaulukko!$G$38,IF(OR('Vastaukset, kilpailijat (yl)'!P187=Pistetaulukko!$F$39,'Vastaukset, kilpailijat (yl)'!P187=Pistetaulukko!$L$39),Pistetaulukko!$F$38,0))))</f>
        <v>0</v>
      </c>
      <c r="Q187" s="82">
        <f>IF('Vastaukset, kilpailijat (yl)'!Q187=Pistetaulukko!$I$42,Pistetaulukko!$I$41,IF(OR('Vastaukset, kilpailijat (yl)'!Q187=Pistetaulukko!$H$42,'Vastaukset, kilpailijat (yl)'!Q187=Pistetaulukko!$J$42),Pistetaulukko!$H$41,IF(OR('Vastaukset, kilpailijat (yl)'!Q187=Pistetaulukko!$G$42,'Vastaukset, kilpailijat (yl)'!Q187=Pistetaulukko!$K$42),Pistetaulukko!$G$41,IF(OR('Vastaukset, kilpailijat (yl)'!Q187=Pistetaulukko!$F$42,'Vastaukset, kilpailijat (yl)'!Q187=Pistetaulukko!$L$42),Pistetaulukko!$F$41,0))))</f>
        <v>0</v>
      </c>
      <c r="R187" s="82">
        <f>IF('Vastaukset, kilpailijat (yl)'!R187=Pistetaulukko!$I$45,Pistetaulukko!$I$44,IF(OR('Vastaukset, kilpailijat (yl)'!R187=Pistetaulukko!$H$45,'Vastaukset, kilpailijat (yl)'!R187=Pistetaulukko!$J$45),Pistetaulukko!$H$44,IF(OR('Vastaukset, kilpailijat (yl)'!R187=Pistetaulukko!$G$45,'Vastaukset, kilpailijat (yl)'!R187=Pistetaulukko!$K$45),Pistetaulukko!$G$44,IF(OR('Vastaukset, kilpailijat (yl)'!R187=Pistetaulukko!$F$45,'Vastaukset, kilpailijat (yl)'!R187=Pistetaulukko!$L$45),Pistetaulukko!$F$44,0))))</f>
        <v>0</v>
      </c>
      <c r="S187" s="82">
        <f>IF('Vastaukset, kilpailijat (yl)'!S187=Pistetaulukko!$I$48,Pistetaulukko!$I$47,IF(OR('Vastaukset, kilpailijat (yl)'!S187=Pistetaulukko!$H$48,'Vastaukset, kilpailijat (yl)'!S187=Pistetaulukko!$J$48),Pistetaulukko!$H$47,IF(OR('Vastaukset, kilpailijat (yl)'!S187=Pistetaulukko!$G$48,'Vastaukset, kilpailijat (yl)'!S187=Pistetaulukko!$K$48),Pistetaulukko!$G$47,IF(OR('Vastaukset, kilpailijat (yl)'!S187=Pistetaulukko!$F$48,'Vastaukset, kilpailijat (yl)'!S187=Pistetaulukko!$L$48),Pistetaulukko!$F$47,0))))</f>
        <v>0</v>
      </c>
      <c r="T187" s="82">
        <f>IF('Vastaukset, kilpailijat (yl)'!T187=Pistetaulukko!$I$51,Pistetaulukko!$I$50,IF(OR('Vastaukset, kilpailijat (yl)'!T187=Pistetaulukko!$H$51,'Vastaukset, kilpailijat (yl)'!T187=Pistetaulukko!$J$51),Pistetaulukko!$H$50,IF(OR('Vastaukset, kilpailijat (yl)'!T187=Pistetaulukko!$G$51,'Vastaukset, kilpailijat (yl)'!T187=Pistetaulukko!$K$51),Pistetaulukko!$G$50,IF(OR('Vastaukset, kilpailijat (yl)'!T187=Pistetaulukko!$F$51,'Vastaukset, kilpailijat (yl)'!T187=Pistetaulukko!$L$51),Pistetaulukko!$F$50,0))))</f>
        <v>0</v>
      </c>
      <c r="U187" s="82">
        <f>IF('Vastaukset, kilpailijat (yl)'!U187=Pistetaulukko!$I$54,Pistetaulukko!$I$53,IF(OR('Vastaukset, kilpailijat (yl)'!U187=Pistetaulukko!$H$54,'Vastaukset, kilpailijat (yl)'!U187=Pistetaulukko!$J$54),Pistetaulukko!$H$53,IF(OR('Vastaukset, kilpailijat (yl)'!U187=Pistetaulukko!$G$54,'Vastaukset, kilpailijat (yl)'!U187=Pistetaulukko!$K$54),Pistetaulukko!$G$53,IF(OR('Vastaukset, kilpailijat (yl)'!U187=Pistetaulukko!$F$54,'Vastaukset, kilpailijat (yl)'!U187=Pistetaulukko!$L$54),Pistetaulukko!$F$53,0))))</f>
        <v>0</v>
      </c>
      <c r="V187" s="82">
        <f>IF('Vastaukset, kilpailijat (yl)'!V187=Pistetaulukko!$I$57,Pistetaulukko!$I$56,IF(OR('Vastaukset, kilpailijat (yl)'!V187=Pistetaulukko!$H$57,'Vastaukset, kilpailijat (yl)'!V187=Pistetaulukko!$J$57),Pistetaulukko!$H$56,IF(OR('Vastaukset, kilpailijat (yl)'!V187=Pistetaulukko!$G$57,'Vastaukset, kilpailijat (yl)'!V187=Pistetaulukko!$K$57),Pistetaulukko!$G$56,IF(OR('Vastaukset, kilpailijat (yl)'!V187=Pistetaulukko!$F$57,'Vastaukset, kilpailijat (yl)'!V187=Pistetaulukko!$L$57),Pistetaulukko!$F$56,0))))</f>
        <v>0</v>
      </c>
      <c r="W187" s="82">
        <f>IF('Vastaukset, kilpailijat (yl)'!W187=Pistetaulukko!$I$60,Pistetaulukko!$I$59,IF(OR('Vastaukset, kilpailijat (yl)'!W187=Pistetaulukko!$H$60,'Vastaukset, kilpailijat (yl)'!W187=Pistetaulukko!$J$60),Pistetaulukko!$H$59,IF(OR('Vastaukset, kilpailijat (yl)'!W187=Pistetaulukko!$G$60,'Vastaukset, kilpailijat (yl)'!W187=Pistetaulukko!$K$60),Pistetaulukko!$G$59,IF(OR('Vastaukset, kilpailijat (yl)'!W187=Pistetaulukko!$F$60,'Vastaukset, kilpailijat (yl)'!W187=Pistetaulukko!$L$60),Pistetaulukko!$F$59,0))))</f>
        <v>0</v>
      </c>
      <c r="X187" s="82">
        <f>IF('Vastaukset, kilpailijat (yl)'!X187=Pistetaulukko!$I$63,Pistetaulukko!$I$62,IF(OR('Vastaukset, kilpailijat (yl)'!X187=Pistetaulukko!$H$63,'Vastaukset, kilpailijat (yl)'!X187=Pistetaulukko!$J$63),Pistetaulukko!$H$62,IF(OR('Vastaukset, kilpailijat (yl)'!X187=Pistetaulukko!$G$63,'Vastaukset, kilpailijat (yl)'!X187=Pistetaulukko!$K$63),Pistetaulukko!$G$62,IF(OR('Vastaukset, kilpailijat (yl)'!X187=Pistetaulukko!$F$63,'Vastaukset, kilpailijat (yl)'!X187=Pistetaulukko!$L$63),Pistetaulukko!$F$62,0))))</f>
        <v>0</v>
      </c>
      <c r="Y187" s="82">
        <f>IF('Vastaukset, kilpailijat (yl)'!Y187=Pistetaulukko!$I$66,Pistetaulukko!$I$65,IF(OR('Vastaukset, kilpailijat (yl)'!Y187=Pistetaulukko!$H$66,'Vastaukset, kilpailijat (yl)'!Y187=Pistetaulukko!$J$66),Pistetaulukko!$H$65,IF(OR('Vastaukset, kilpailijat (yl)'!Y187=Pistetaulukko!$G$66,'Vastaukset, kilpailijat (yl)'!Y187=Pistetaulukko!$K$66),Pistetaulukko!$G$65,IF(OR('Vastaukset, kilpailijat (yl)'!Y187=Pistetaulukko!$F$66,'Vastaukset, kilpailijat (yl)'!Y187=Pistetaulukko!$L$66),Pistetaulukko!$F$65,IF(OR('Vastaukset, kilpailijat (yl)'!Y187=Pistetaulukko!$E$66,'Vastaukset, kilpailijat (yl)'!Y187=Pistetaulukko!$M$66),Pistetaulukko!$E$65,IF(OR('Vastaukset, kilpailijat (yl)'!Y187=Pistetaulukko!$D$66,'Vastaukset, kilpailijat (yl)'!Y187=Pistetaulukko!$N$66),Pistetaulukko!$D$65,0))))))</f>
        <v>0</v>
      </c>
      <c r="Z187" s="82">
        <f>IF('Vastaukset, kilpailijat (yl)'!Z187=Pistetaulukko!$I$69,Pistetaulukko!$I$68,IF(OR('Vastaukset, kilpailijat (yl)'!Z187=Pistetaulukko!$H$69,'Vastaukset, kilpailijat (yl)'!Z187=Pistetaulukko!$J$69),Pistetaulukko!$H$68,IF(OR('Vastaukset, kilpailijat (yl)'!Z187=Pistetaulukko!$G$69,'Vastaukset, kilpailijat (yl)'!Z187=Pistetaulukko!$K$69),Pistetaulukko!$G$68,IF(OR('Vastaukset, kilpailijat (yl)'!Z187=Pistetaulukko!$F$69,'Vastaukset, kilpailijat (yl)'!Z187=Pistetaulukko!$L$69),Pistetaulukko!$F$68,IF(OR('Vastaukset, kilpailijat (yl)'!Z187=Pistetaulukko!$E$69,'Vastaukset, kilpailijat (yl)'!Z187=Pistetaulukko!$M$69),Pistetaulukko!$E$68,IF(OR('Vastaukset, kilpailijat (yl)'!Z187=Pistetaulukko!$D$69,'Vastaukset, kilpailijat (yl)'!Z187=Pistetaulukko!$N$69),Pistetaulukko!$D$68,0))))))</f>
        <v>0</v>
      </c>
      <c r="AA187" s="4">
        <f t="shared" si="10"/>
        <v>0</v>
      </c>
      <c r="AB187" s="34">
        <f>'Vastaukset, kilpailijat (yl)'!AD187</f>
        <v>0</v>
      </c>
      <c r="AC187" s="125">
        <f>'Vastaukset, kilpailijat (yl)'!AC187</f>
        <v>0</v>
      </c>
      <c r="AD187" s="35">
        <f t="shared" si="11"/>
        <v>-4.1666666666666664E-2</v>
      </c>
      <c r="AE187" s="111">
        <f t="shared" si="12"/>
        <v>0</v>
      </c>
      <c r="AF187" s="109">
        <f t="shared" si="13"/>
        <v>0</v>
      </c>
      <c r="AG187" s="115">
        <f>'Suunnistus (yl)'!I187</f>
        <v>160</v>
      </c>
      <c r="AH187" s="107">
        <f t="shared" si="14"/>
        <v>160</v>
      </c>
      <c r="AI187" s="12"/>
    </row>
    <row r="188" spans="1:35" x14ac:dyDescent="0.3">
      <c r="A188" s="7">
        <f>'Vastaukset, kilpailijat (yl)'!A188</f>
        <v>0</v>
      </c>
      <c r="B188" s="56">
        <f>'Vastaukset, kilpailijat (yl)'!B188</f>
        <v>0</v>
      </c>
      <c r="C188" s="6">
        <f>'Vastaukset, kilpailijat (yl)'!C188</f>
        <v>0</v>
      </c>
      <c r="D188" s="6">
        <f>'Vastaukset, kilpailijat (yl)'!D188</f>
        <v>0</v>
      </c>
      <c r="E188" s="82">
        <f>IF('Vastaukset, kilpailijat (yl)'!E188=Pistetaulukko!$I$3,Pistetaulukko!$I$2,0)</f>
        <v>0</v>
      </c>
      <c r="F188" s="82">
        <f>IF('Vastaukset, kilpailijat (yl)'!F188=Pistetaulukko!$I$6,Pistetaulukko!$I$5,IF(OR('Vastaukset, kilpailijat (yl)'!F188=Pistetaulukko!$H$6,'Vastaukset, kilpailijat (yl)'!F188=Pistetaulukko!$J$6),Pistetaulukko!$H$5,IF(OR('Vastaukset, kilpailijat (yl)'!F188=Pistetaulukko!$G$6,'Vastaukset, kilpailijat (yl)'!F188=Pistetaulukko!$K$6),Pistetaulukko!$G$5,IF(OR('Vastaukset, kilpailijat (yl)'!F188=Pistetaulukko!$F$6,'Vastaukset, kilpailijat (yl)'!F188=Pistetaulukko!$L$6),Pistetaulukko!$F$5,0))))</f>
        <v>0</v>
      </c>
      <c r="G188" s="82">
        <f>IF('Vastaukset, kilpailijat (yl)'!G188=Pistetaulukko!$I$9,Pistetaulukko!$I$8,IF(OR('Vastaukset, kilpailijat (yl)'!G188=Pistetaulukko!$H$9,'Vastaukset, kilpailijat (yl)'!G188=Pistetaulukko!$J$9),Pistetaulukko!$H$8,IF(OR('Vastaukset, kilpailijat (yl)'!G188=Pistetaulukko!$G$9,'Vastaukset, kilpailijat (yl)'!G188=Pistetaulukko!$K$9),Pistetaulukko!$G$8,IF(OR('Vastaukset, kilpailijat (yl)'!G188=Pistetaulukko!$F$9,'Vastaukset, kilpailijat (yl)'!G188=Pistetaulukko!$L$9),Pistetaulukko!$F$8,0))))</f>
        <v>0</v>
      </c>
      <c r="H188" s="82">
        <f>IF('Vastaukset, kilpailijat (yl)'!H188=Pistetaulukko!$I$12,Pistetaulukko!$I$11,IF(OR('Vastaukset, kilpailijat (yl)'!H188=Pistetaulukko!$H$12,'Vastaukset, kilpailijat (yl)'!H188=Pistetaulukko!$J$12),Pistetaulukko!$H$11,IF(OR('Vastaukset, kilpailijat (yl)'!H188=Pistetaulukko!$G$12,'Vastaukset, kilpailijat (yl)'!H188=Pistetaulukko!$K$12),Pistetaulukko!$G$11,IF(OR('Vastaukset, kilpailijat (yl)'!H188=Pistetaulukko!$F$12,'Vastaukset, kilpailijat (yl)'!H188=Pistetaulukko!$L$12),Pistetaulukko!$F$11,0))))</f>
        <v>0</v>
      </c>
      <c r="I188" s="82">
        <f>IF('Vastaukset, kilpailijat (yl)'!I188=Pistetaulukko!$I$18,Pistetaulukko!$I$17,0)</f>
        <v>0</v>
      </c>
      <c r="J188" s="82">
        <f>IF('Vastaukset, kilpailijat (yl)'!J188=Pistetaulukko!$I$21,Pistetaulukko!$I$20,IF(OR('Vastaukset, kilpailijat (yl)'!J188=Pistetaulukko!$H$21,'Vastaukset, kilpailijat (yl)'!J188=Pistetaulukko!$J$21),Pistetaulukko!$H$20,IF(OR('Vastaukset, kilpailijat (yl)'!J188=Pistetaulukko!$G$21,'Vastaukset, kilpailijat (yl)'!J188=Pistetaulukko!$K$21),Pistetaulukko!$G$20,IF(OR('Vastaukset, kilpailijat (yl)'!J188=Pistetaulukko!$F$21,'Vastaukset, kilpailijat (yl)'!J188=Pistetaulukko!$L$21),Pistetaulukko!$F$20,0))))</f>
        <v>0</v>
      </c>
      <c r="K188" s="82">
        <f>IF('Vastaukset, kilpailijat (yl)'!K188=Pistetaulukko!$I$24,Pistetaulukko!$I$23,0)</f>
        <v>0</v>
      </c>
      <c r="L188" s="82">
        <f>IF('Vastaukset, kilpailijat (yl)'!L188=Pistetaulukko!$I$27,Pistetaulukko!$I$26,IF(OR('Vastaukset, kilpailijat (yl)'!L188=Pistetaulukko!$H$27,'Vastaukset, kilpailijat (yl)'!L188=Pistetaulukko!$J$27),Pistetaulukko!$H$26,IF(OR('Vastaukset, kilpailijat (yl)'!L188=Pistetaulukko!$G$27,'Vastaukset, kilpailijat (yl)'!L188=Pistetaulukko!$K$27),Pistetaulukko!$G$26,IF(OR('Vastaukset, kilpailijat (yl)'!L188=Pistetaulukko!$F$27,'Vastaukset, kilpailijat (yl)'!L188=Pistetaulukko!$L$27),Pistetaulukko!$F$26,0))))</f>
        <v>0</v>
      </c>
      <c r="M188" s="82">
        <f>IF('Vastaukset, kilpailijat (yl)'!M188=Pistetaulukko!$I$30,Pistetaulukko!$I$29,0)</f>
        <v>0</v>
      </c>
      <c r="N188" s="82">
        <f>IF('Vastaukset, kilpailijat (yl)'!N188=Pistetaulukko!$I$33,Pistetaulukko!$I$32,IF(OR('Vastaukset, kilpailijat (yl)'!N188=Pistetaulukko!$H$33,'Vastaukset, kilpailijat (yl)'!N188=Pistetaulukko!$J$33),Pistetaulukko!$H$32,IF(OR('Vastaukset, kilpailijat (yl)'!N188=Pistetaulukko!$G$33,'Vastaukset, kilpailijat (yl)'!N188=Pistetaulukko!$K$33),Pistetaulukko!$G$32,IF(OR('Vastaukset, kilpailijat (yl)'!N188=Pistetaulukko!$F$33,'Vastaukset, kilpailijat (yl)'!N188=Pistetaulukko!$L$33),Pistetaulukko!$F$32,IF(OR('Vastaukset, kilpailijat (yl)'!N188=Pistetaulukko!$E$33,'Vastaukset, kilpailijat (yl)'!N188=Pistetaulukko!$M$33),Pistetaulukko!$E$32,IF(OR('Vastaukset, kilpailijat (yl)'!N188=Pistetaulukko!$D$33,'Vastaukset, kilpailijat (yl)'!N188=Pistetaulukko!$N$33),Pistetaulukko!$D$32,0))))))</f>
        <v>0</v>
      </c>
      <c r="O188" s="82">
        <f>IF('Vastaukset, kilpailijat (yl)'!O188=Pistetaulukko!$I$36,Pistetaulukko!$I$35,IF(OR('Vastaukset, kilpailijat (yl)'!O188=Pistetaulukko!$H$36,'Vastaukset, kilpailijat (yl)'!O188=Pistetaulukko!$J$36),Pistetaulukko!$H$35,IF(OR('Vastaukset, kilpailijat (yl)'!O188=Pistetaulukko!$G$36,'Vastaukset, kilpailijat (yl)'!O188=Pistetaulukko!$K$36),Pistetaulukko!$G$35,IF(OR('Vastaukset, kilpailijat (yl)'!O188=Pistetaulukko!$F$36,'Vastaukset, kilpailijat (yl)'!O188=Pistetaulukko!$L$36),Pistetaulukko!$F$35,IF(OR('Vastaukset, kilpailijat (yl)'!O188=Pistetaulukko!$E$36,'Vastaukset, kilpailijat (yl)'!O188=Pistetaulukko!$M$36),Pistetaulukko!$E$35,IF(OR('Vastaukset, kilpailijat (yl)'!O188=Pistetaulukko!$D$36,'Vastaukset, kilpailijat (yl)'!O188=Pistetaulukko!$N$36),Pistetaulukko!$D$35,IF(OR('Vastaukset, kilpailijat (yl)'!O188=Pistetaulukko!$C$36,'Vastaukset, kilpailijat (yl)'!O188=Pistetaulukko!$O$36),Pistetaulukko!$C$35,IF(OR('Vastaukset, kilpailijat (yl)'!O188=Pistetaulukko!$B$36,'Vastaukset, kilpailijat (yl)'!O188=Pistetaulukko!$P$36),Pistetaulukko!$B$35,0))))))))</f>
        <v>0</v>
      </c>
      <c r="P188" s="82">
        <f>IF('Vastaukset, kilpailijat (yl)'!P188=Pistetaulukko!$I$39,Pistetaulukko!$I$38,IF(OR('Vastaukset, kilpailijat (yl)'!P188=Pistetaulukko!$H$39,'Vastaukset, kilpailijat (yl)'!P188=Pistetaulukko!$J$39),Pistetaulukko!$H$38,IF(OR('Vastaukset, kilpailijat (yl)'!P188=Pistetaulukko!$G$39,'Vastaukset, kilpailijat (yl)'!P188=Pistetaulukko!$K$39),Pistetaulukko!$G$38,IF(OR('Vastaukset, kilpailijat (yl)'!P188=Pistetaulukko!$F$39,'Vastaukset, kilpailijat (yl)'!P188=Pistetaulukko!$L$39),Pistetaulukko!$F$38,0))))</f>
        <v>0</v>
      </c>
      <c r="Q188" s="82">
        <f>IF('Vastaukset, kilpailijat (yl)'!Q188=Pistetaulukko!$I$42,Pistetaulukko!$I$41,IF(OR('Vastaukset, kilpailijat (yl)'!Q188=Pistetaulukko!$H$42,'Vastaukset, kilpailijat (yl)'!Q188=Pistetaulukko!$J$42),Pistetaulukko!$H$41,IF(OR('Vastaukset, kilpailijat (yl)'!Q188=Pistetaulukko!$G$42,'Vastaukset, kilpailijat (yl)'!Q188=Pistetaulukko!$K$42),Pistetaulukko!$G$41,IF(OR('Vastaukset, kilpailijat (yl)'!Q188=Pistetaulukko!$F$42,'Vastaukset, kilpailijat (yl)'!Q188=Pistetaulukko!$L$42),Pistetaulukko!$F$41,0))))</f>
        <v>0</v>
      </c>
      <c r="R188" s="82">
        <f>IF('Vastaukset, kilpailijat (yl)'!R188=Pistetaulukko!$I$45,Pistetaulukko!$I$44,IF(OR('Vastaukset, kilpailijat (yl)'!R188=Pistetaulukko!$H$45,'Vastaukset, kilpailijat (yl)'!R188=Pistetaulukko!$J$45),Pistetaulukko!$H$44,IF(OR('Vastaukset, kilpailijat (yl)'!R188=Pistetaulukko!$G$45,'Vastaukset, kilpailijat (yl)'!R188=Pistetaulukko!$K$45),Pistetaulukko!$G$44,IF(OR('Vastaukset, kilpailijat (yl)'!R188=Pistetaulukko!$F$45,'Vastaukset, kilpailijat (yl)'!R188=Pistetaulukko!$L$45),Pistetaulukko!$F$44,0))))</f>
        <v>0</v>
      </c>
      <c r="S188" s="82">
        <f>IF('Vastaukset, kilpailijat (yl)'!S188=Pistetaulukko!$I$48,Pistetaulukko!$I$47,IF(OR('Vastaukset, kilpailijat (yl)'!S188=Pistetaulukko!$H$48,'Vastaukset, kilpailijat (yl)'!S188=Pistetaulukko!$J$48),Pistetaulukko!$H$47,IF(OR('Vastaukset, kilpailijat (yl)'!S188=Pistetaulukko!$G$48,'Vastaukset, kilpailijat (yl)'!S188=Pistetaulukko!$K$48),Pistetaulukko!$G$47,IF(OR('Vastaukset, kilpailijat (yl)'!S188=Pistetaulukko!$F$48,'Vastaukset, kilpailijat (yl)'!S188=Pistetaulukko!$L$48),Pistetaulukko!$F$47,0))))</f>
        <v>0</v>
      </c>
      <c r="T188" s="82">
        <f>IF('Vastaukset, kilpailijat (yl)'!T188=Pistetaulukko!$I$51,Pistetaulukko!$I$50,IF(OR('Vastaukset, kilpailijat (yl)'!T188=Pistetaulukko!$H$51,'Vastaukset, kilpailijat (yl)'!T188=Pistetaulukko!$J$51),Pistetaulukko!$H$50,IF(OR('Vastaukset, kilpailijat (yl)'!T188=Pistetaulukko!$G$51,'Vastaukset, kilpailijat (yl)'!T188=Pistetaulukko!$K$51),Pistetaulukko!$G$50,IF(OR('Vastaukset, kilpailijat (yl)'!T188=Pistetaulukko!$F$51,'Vastaukset, kilpailijat (yl)'!T188=Pistetaulukko!$L$51),Pistetaulukko!$F$50,0))))</f>
        <v>0</v>
      </c>
      <c r="U188" s="82">
        <f>IF('Vastaukset, kilpailijat (yl)'!U188=Pistetaulukko!$I$54,Pistetaulukko!$I$53,IF(OR('Vastaukset, kilpailijat (yl)'!U188=Pistetaulukko!$H$54,'Vastaukset, kilpailijat (yl)'!U188=Pistetaulukko!$J$54),Pistetaulukko!$H$53,IF(OR('Vastaukset, kilpailijat (yl)'!U188=Pistetaulukko!$G$54,'Vastaukset, kilpailijat (yl)'!U188=Pistetaulukko!$K$54),Pistetaulukko!$G$53,IF(OR('Vastaukset, kilpailijat (yl)'!U188=Pistetaulukko!$F$54,'Vastaukset, kilpailijat (yl)'!U188=Pistetaulukko!$L$54),Pistetaulukko!$F$53,0))))</f>
        <v>0</v>
      </c>
      <c r="V188" s="82">
        <f>IF('Vastaukset, kilpailijat (yl)'!V188=Pistetaulukko!$I$57,Pistetaulukko!$I$56,IF(OR('Vastaukset, kilpailijat (yl)'!V188=Pistetaulukko!$H$57,'Vastaukset, kilpailijat (yl)'!V188=Pistetaulukko!$J$57),Pistetaulukko!$H$56,IF(OR('Vastaukset, kilpailijat (yl)'!V188=Pistetaulukko!$G$57,'Vastaukset, kilpailijat (yl)'!V188=Pistetaulukko!$K$57),Pistetaulukko!$G$56,IF(OR('Vastaukset, kilpailijat (yl)'!V188=Pistetaulukko!$F$57,'Vastaukset, kilpailijat (yl)'!V188=Pistetaulukko!$L$57),Pistetaulukko!$F$56,0))))</f>
        <v>0</v>
      </c>
      <c r="W188" s="82">
        <f>IF('Vastaukset, kilpailijat (yl)'!W188=Pistetaulukko!$I$60,Pistetaulukko!$I$59,IF(OR('Vastaukset, kilpailijat (yl)'!W188=Pistetaulukko!$H$60,'Vastaukset, kilpailijat (yl)'!W188=Pistetaulukko!$J$60),Pistetaulukko!$H$59,IF(OR('Vastaukset, kilpailijat (yl)'!W188=Pistetaulukko!$G$60,'Vastaukset, kilpailijat (yl)'!W188=Pistetaulukko!$K$60),Pistetaulukko!$G$59,IF(OR('Vastaukset, kilpailijat (yl)'!W188=Pistetaulukko!$F$60,'Vastaukset, kilpailijat (yl)'!W188=Pistetaulukko!$L$60),Pistetaulukko!$F$59,0))))</f>
        <v>0</v>
      </c>
      <c r="X188" s="82">
        <f>IF('Vastaukset, kilpailijat (yl)'!X188=Pistetaulukko!$I$63,Pistetaulukko!$I$62,IF(OR('Vastaukset, kilpailijat (yl)'!X188=Pistetaulukko!$H$63,'Vastaukset, kilpailijat (yl)'!X188=Pistetaulukko!$J$63),Pistetaulukko!$H$62,IF(OR('Vastaukset, kilpailijat (yl)'!X188=Pistetaulukko!$G$63,'Vastaukset, kilpailijat (yl)'!X188=Pistetaulukko!$K$63),Pistetaulukko!$G$62,IF(OR('Vastaukset, kilpailijat (yl)'!X188=Pistetaulukko!$F$63,'Vastaukset, kilpailijat (yl)'!X188=Pistetaulukko!$L$63),Pistetaulukko!$F$62,0))))</f>
        <v>0</v>
      </c>
      <c r="Y188" s="82">
        <f>IF('Vastaukset, kilpailijat (yl)'!Y188=Pistetaulukko!$I$66,Pistetaulukko!$I$65,IF(OR('Vastaukset, kilpailijat (yl)'!Y188=Pistetaulukko!$H$66,'Vastaukset, kilpailijat (yl)'!Y188=Pistetaulukko!$J$66),Pistetaulukko!$H$65,IF(OR('Vastaukset, kilpailijat (yl)'!Y188=Pistetaulukko!$G$66,'Vastaukset, kilpailijat (yl)'!Y188=Pistetaulukko!$K$66),Pistetaulukko!$G$65,IF(OR('Vastaukset, kilpailijat (yl)'!Y188=Pistetaulukko!$F$66,'Vastaukset, kilpailijat (yl)'!Y188=Pistetaulukko!$L$66),Pistetaulukko!$F$65,IF(OR('Vastaukset, kilpailijat (yl)'!Y188=Pistetaulukko!$E$66,'Vastaukset, kilpailijat (yl)'!Y188=Pistetaulukko!$M$66),Pistetaulukko!$E$65,IF(OR('Vastaukset, kilpailijat (yl)'!Y188=Pistetaulukko!$D$66,'Vastaukset, kilpailijat (yl)'!Y188=Pistetaulukko!$N$66),Pistetaulukko!$D$65,0))))))</f>
        <v>0</v>
      </c>
      <c r="Z188" s="82">
        <f>IF('Vastaukset, kilpailijat (yl)'!Z188=Pistetaulukko!$I$69,Pistetaulukko!$I$68,IF(OR('Vastaukset, kilpailijat (yl)'!Z188=Pistetaulukko!$H$69,'Vastaukset, kilpailijat (yl)'!Z188=Pistetaulukko!$J$69),Pistetaulukko!$H$68,IF(OR('Vastaukset, kilpailijat (yl)'!Z188=Pistetaulukko!$G$69,'Vastaukset, kilpailijat (yl)'!Z188=Pistetaulukko!$K$69),Pistetaulukko!$G$68,IF(OR('Vastaukset, kilpailijat (yl)'!Z188=Pistetaulukko!$F$69,'Vastaukset, kilpailijat (yl)'!Z188=Pistetaulukko!$L$69),Pistetaulukko!$F$68,IF(OR('Vastaukset, kilpailijat (yl)'!Z188=Pistetaulukko!$E$69,'Vastaukset, kilpailijat (yl)'!Z188=Pistetaulukko!$M$69),Pistetaulukko!$E$68,IF(OR('Vastaukset, kilpailijat (yl)'!Z188=Pistetaulukko!$D$69,'Vastaukset, kilpailijat (yl)'!Z188=Pistetaulukko!$N$69),Pistetaulukko!$D$68,0))))))</f>
        <v>0</v>
      </c>
      <c r="AA188" s="4">
        <f t="shared" si="10"/>
        <v>0</v>
      </c>
      <c r="AB188" s="34">
        <f>'Vastaukset, kilpailijat (yl)'!AD188</f>
        <v>0</v>
      </c>
      <c r="AC188" s="125">
        <f>'Vastaukset, kilpailijat (yl)'!AC188</f>
        <v>0</v>
      </c>
      <c r="AD188" s="35">
        <f t="shared" si="11"/>
        <v>-4.1666666666666664E-2</v>
      </c>
      <c r="AE188" s="111">
        <f t="shared" si="12"/>
        <v>0</v>
      </c>
      <c r="AF188" s="109">
        <f t="shared" si="13"/>
        <v>0</v>
      </c>
      <c r="AG188" s="115">
        <f>'Suunnistus (yl)'!I188</f>
        <v>160</v>
      </c>
      <c r="AH188" s="107">
        <f t="shared" si="14"/>
        <v>160</v>
      </c>
      <c r="AI188" s="12"/>
    </row>
    <row r="189" spans="1:35" x14ac:dyDescent="0.3">
      <c r="A189" s="7">
        <f>'Vastaukset, kilpailijat (yl)'!A189</f>
        <v>0</v>
      </c>
      <c r="B189" s="56">
        <f>'Vastaukset, kilpailijat (yl)'!B189</f>
        <v>0</v>
      </c>
      <c r="C189" s="6">
        <f>'Vastaukset, kilpailijat (yl)'!C189</f>
        <v>0</v>
      </c>
      <c r="D189" s="6">
        <f>'Vastaukset, kilpailijat (yl)'!D189</f>
        <v>0</v>
      </c>
      <c r="E189" s="82">
        <f>IF('Vastaukset, kilpailijat (yl)'!E189=Pistetaulukko!$I$3,Pistetaulukko!$I$2,0)</f>
        <v>0</v>
      </c>
      <c r="F189" s="82">
        <f>IF('Vastaukset, kilpailijat (yl)'!F189=Pistetaulukko!$I$6,Pistetaulukko!$I$5,IF(OR('Vastaukset, kilpailijat (yl)'!F189=Pistetaulukko!$H$6,'Vastaukset, kilpailijat (yl)'!F189=Pistetaulukko!$J$6),Pistetaulukko!$H$5,IF(OR('Vastaukset, kilpailijat (yl)'!F189=Pistetaulukko!$G$6,'Vastaukset, kilpailijat (yl)'!F189=Pistetaulukko!$K$6),Pistetaulukko!$G$5,IF(OR('Vastaukset, kilpailijat (yl)'!F189=Pistetaulukko!$F$6,'Vastaukset, kilpailijat (yl)'!F189=Pistetaulukko!$L$6),Pistetaulukko!$F$5,0))))</f>
        <v>0</v>
      </c>
      <c r="G189" s="82">
        <f>IF('Vastaukset, kilpailijat (yl)'!G189=Pistetaulukko!$I$9,Pistetaulukko!$I$8,IF(OR('Vastaukset, kilpailijat (yl)'!G189=Pistetaulukko!$H$9,'Vastaukset, kilpailijat (yl)'!G189=Pistetaulukko!$J$9),Pistetaulukko!$H$8,IF(OR('Vastaukset, kilpailijat (yl)'!G189=Pistetaulukko!$G$9,'Vastaukset, kilpailijat (yl)'!G189=Pistetaulukko!$K$9),Pistetaulukko!$G$8,IF(OR('Vastaukset, kilpailijat (yl)'!G189=Pistetaulukko!$F$9,'Vastaukset, kilpailijat (yl)'!G189=Pistetaulukko!$L$9),Pistetaulukko!$F$8,0))))</f>
        <v>0</v>
      </c>
      <c r="H189" s="82">
        <f>IF('Vastaukset, kilpailijat (yl)'!H189=Pistetaulukko!$I$12,Pistetaulukko!$I$11,IF(OR('Vastaukset, kilpailijat (yl)'!H189=Pistetaulukko!$H$12,'Vastaukset, kilpailijat (yl)'!H189=Pistetaulukko!$J$12),Pistetaulukko!$H$11,IF(OR('Vastaukset, kilpailijat (yl)'!H189=Pistetaulukko!$G$12,'Vastaukset, kilpailijat (yl)'!H189=Pistetaulukko!$K$12),Pistetaulukko!$G$11,IF(OR('Vastaukset, kilpailijat (yl)'!H189=Pistetaulukko!$F$12,'Vastaukset, kilpailijat (yl)'!H189=Pistetaulukko!$L$12),Pistetaulukko!$F$11,0))))</f>
        <v>0</v>
      </c>
      <c r="I189" s="82">
        <f>IF('Vastaukset, kilpailijat (yl)'!I189=Pistetaulukko!$I$18,Pistetaulukko!$I$17,0)</f>
        <v>0</v>
      </c>
      <c r="J189" s="82">
        <f>IF('Vastaukset, kilpailijat (yl)'!J189=Pistetaulukko!$I$21,Pistetaulukko!$I$20,IF(OR('Vastaukset, kilpailijat (yl)'!J189=Pistetaulukko!$H$21,'Vastaukset, kilpailijat (yl)'!J189=Pistetaulukko!$J$21),Pistetaulukko!$H$20,IF(OR('Vastaukset, kilpailijat (yl)'!J189=Pistetaulukko!$G$21,'Vastaukset, kilpailijat (yl)'!J189=Pistetaulukko!$K$21),Pistetaulukko!$G$20,IF(OR('Vastaukset, kilpailijat (yl)'!J189=Pistetaulukko!$F$21,'Vastaukset, kilpailijat (yl)'!J189=Pistetaulukko!$L$21),Pistetaulukko!$F$20,0))))</f>
        <v>0</v>
      </c>
      <c r="K189" s="82">
        <f>IF('Vastaukset, kilpailijat (yl)'!K189=Pistetaulukko!$I$24,Pistetaulukko!$I$23,0)</f>
        <v>0</v>
      </c>
      <c r="L189" s="82">
        <f>IF('Vastaukset, kilpailijat (yl)'!L189=Pistetaulukko!$I$27,Pistetaulukko!$I$26,IF(OR('Vastaukset, kilpailijat (yl)'!L189=Pistetaulukko!$H$27,'Vastaukset, kilpailijat (yl)'!L189=Pistetaulukko!$J$27),Pistetaulukko!$H$26,IF(OR('Vastaukset, kilpailijat (yl)'!L189=Pistetaulukko!$G$27,'Vastaukset, kilpailijat (yl)'!L189=Pistetaulukko!$K$27),Pistetaulukko!$G$26,IF(OR('Vastaukset, kilpailijat (yl)'!L189=Pistetaulukko!$F$27,'Vastaukset, kilpailijat (yl)'!L189=Pistetaulukko!$L$27),Pistetaulukko!$F$26,0))))</f>
        <v>0</v>
      </c>
      <c r="M189" s="82">
        <f>IF('Vastaukset, kilpailijat (yl)'!M189=Pistetaulukko!$I$30,Pistetaulukko!$I$29,0)</f>
        <v>0</v>
      </c>
      <c r="N189" s="82">
        <f>IF('Vastaukset, kilpailijat (yl)'!N189=Pistetaulukko!$I$33,Pistetaulukko!$I$32,IF(OR('Vastaukset, kilpailijat (yl)'!N189=Pistetaulukko!$H$33,'Vastaukset, kilpailijat (yl)'!N189=Pistetaulukko!$J$33),Pistetaulukko!$H$32,IF(OR('Vastaukset, kilpailijat (yl)'!N189=Pistetaulukko!$G$33,'Vastaukset, kilpailijat (yl)'!N189=Pistetaulukko!$K$33),Pistetaulukko!$G$32,IF(OR('Vastaukset, kilpailijat (yl)'!N189=Pistetaulukko!$F$33,'Vastaukset, kilpailijat (yl)'!N189=Pistetaulukko!$L$33),Pistetaulukko!$F$32,IF(OR('Vastaukset, kilpailijat (yl)'!N189=Pistetaulukko!$E$33,'Vastaukset, kilpailijat (yl)'!N189=Pistetaulukko!$M$33),Pistetaulukko!$E$32,IF(OR('Vastaukset, kilpailijat (yl)'!N189=Pistetaulukko!$D$33,'Vastaukset, kilpailijat (yl)'!N189=Pistetaulukko!$N$33),Pistetaulukko!$D$32,0))))))</f>
        <v>0</v>
      </c>
      <c r="O189" s="82">
        <f>IF('Vastaukset, kilpailijat (yl)'!O189=Pistetaulukko!$I$36,Pistetaulukko!$I$35,IF(OR('Vastaukset, kilpailijat (yl)'!O189=Pistetaulukko!$H$36,'Vastaukset, kilpailijat (yl)'!O189=Pistetaulukko!$J$36),Pistetaulukko!$H$35,IF(OR('Vastaukset, kilpailijat (yl)'!O189=Pistetaulukko!$G$36,'Vastaukset, kilpailijat (yl)'!O189=Pistetaulukko!$K$36),Pistetaulukko!$G$35,IF(OR('Vastaukset, kilpailijat (yl)'!O189=Pistetaulukko!$F$36,'Vastaukset, kilpailijat (yl)'!O189=Pistetaulukko!$L$36),Pistetaulukko!$F$35,IF(OR('Vastaukset, kilpailijat (yl)'!O189=Pistetaulukko!$E$36,'Vastaukset, kilpailijat (yl)'!O189=Pistetaulukko!$M$36),Pistetaulukko!$E$35,IF(OR('Vastaukset, kilpailijat (yl)'!O189=Pistetaulukko!$D$36,'Vastaukset, kilpailijat (yl)'!O189=Pistetaulukko!$N$36),Pistetaulukko!$D$35,IF(OR('Vastaukset, kilpailijat (yl)'!O189=Pistetaulukko!$C$36,'Vastaukset, kilpailijat (yl)'!O189=Pistetaulukko!$O$36),Pistetaulukko!$C$35,IF(OR('Vastaukset, kilpailijat (yl)'!O189=Pistetaulukko!$B$36,'Vastaukset, kilpailijat (yl)'!O189=Pistetaulukko!$P$36),Pistetaulukko!$B$35,0))))))))</f>
        <v>0</v>
      </c>
      <c r="P189" s="82">
        <f>IF('Vastaukset, kilpailijat (yl)'!P189=Pistetaulukko!$I$39,Pistetaulukko!$I$38,IF(OR('Vastaukset, kilpailijat (yl)'!P189=Pistetaulukko!$H$39,'Vastaukset, kilpailijat (yl)'!P189=Pistetaulukko!$J$39),Pistetaulukko!$H$38,IF(OR('Vastaukset, kilpailijat (yl)'!P189=Pistetaulukko!$G$39,'Vastaukset, kilpailijat (yl)'!P189=Pistetaulukko!$K$39),Pistetaulukko!$G$38,IF(OR('Vastaukset, kilpailijat (yl)'!P189=Pistetaulukko!$F$39,'Vastaukset, kilpailijat (yl)'!P189=Pistetaulukko!$L$39),Pistetaulukko!$F$38,0))))</f>
        <v>0</v>
      </c>
      <c r="Q189" s="82">
        <f>IF('Vastaukset, kilpailijat (yl)'!Q189=Pistetaulukko!$I$42,Pistetaulukko!$I$41,IF(OR('Vastaukset, kilpailijat (yl)'!Q189=Pistetaulukko!$H$42,'Vastaukset, kilpailijat (yl)'!Q189=Pistetaulukko!$J$42),Pistetaulukko!$H$41,IF(OR('Vastaukset, kilpailijat (yl)'!Q189=Pistetaulukko!$G$42,'Vastaukset, kilpailijat (yl)'!Q189=Pistetaulukko!$K$42),Pistetaulukko!$G$41,IF(OR('Vastaukset, kilpailijat (yl)'!Q189=Pistetaulukko!$F$42,'Vastaukset, kilpailijat (yl)'!Q189=Pistetaulukko!$L$42),Pistetaulukko!$F$41,0))))</f>
        <v>0</v>
      </c>
      <c r="R189" s="82">
        <f>IF('Vastaukset, kilpailijat (yl)'!R189=Pistetaulukko!$I$45,Pistetaulukko!$I$44,IF(OR('Vastaukset, kilpailijat (yl)'!R189=Pistetaulukko!$H$45,'Vastaukset, kilpailijat (yl)'!R189=Pistetaulukko!$J$45),Pistetaulukko!$H$44,IF(OR('Vastaukset, kilpailijat (yl)'!R189=Pistetaulukko!$G$45,'Vastaukset, kilpailijat (yl)'!R189=Pistetaulukko!$K$45),Pistetaulukko!$G$44,IF(OR('Vastaukset, kilpailijat (yl)'!R189=Pistetaulukko!$F$45,'Vastaukset, kilpailijat (yl)'!R189=Pistetaulukko!$L$45),Pistetaulukko!$F$44,0))))</f>
        <v>0</v>
      </c>
      <c r="S189" s="82">
        <f>IF('Vastaukset, kilpailijat (yl)'!S189=Pistetaulukko!$I$48,Pistetaulukko!$I$47,IF(OR('Vastaukset, kilpailijat (yl)'!S189=Pistetaulukko!$H$48,'Vastaukset, kilpailijat (yl)'!S189=Pistetaulukko!$J$48),Pistetaulukko!$H$47,IF(OR('Vastaukset, kilpailijat (yl)'!S189=Pistetaulukko!$G$48,'Vastaukset, kilpailijat (yl)'!S189=Pistetaulukko!$K$48),Pistetaulukko!$G$47,IF(OR('Vastaukset, kilpailijat (yl)'!S189=Pistetaulukko!$F$48,'Vastaukset, kilpailijat (yl)'!S189=Pistetaulukko!$L$48),Pistetaulukko!$F$47,0))))</f>
        <v>0</v>
      </c>
      <c r="T189" s="82">
        <f>IF('Vastaukset, kilpailijat (yl)'!T189=Pistetaulukko!$I$51,Pistetaulukko!$I$50,IF(OR('Vastaukset, kilpailijat (yl)'!T189=Pistetaulukko!$H$51,'Vastaukset, kilpailijat (yl)'!T189=Pistetaulukko!$J$51),Pistetaulukko!$H$50,IF(OR('Vastaukset, kilpailijat (yl)'!T189=Pistetaulukko!$G$51,'Vastaukset, kilpailijat (yl)'!T189=Pistetaulukko!$K$51),Pistetaulukko!$G$50,IF(OR('Vastaukset, kilpailijat (yl)'!T189=Pistetaulukko!$F$51,'Vastaukset, kilpailijat (yl)'!T189=Pistetaulukko!$L$51),Pistetaulukko!$F$50,0))))</f>
        <v>0</v>
      </c>
      <c r="U189" s="82">
        <f>IF('Vastaukset, kilpailijat (yl)'!U189=Pistetaulukko!$I$54,Pistetaulukko!$I$53,IF(OR('Vastaukset, kilpailijat (yl)'!U189=Pistetaulukko!$H$54,'Vastaukset, kilpailijat (yl)'!U189=Pistetaulukko!$J$54),Pistetaulukko!$H$53,IF(OR('Vastaukset, kilpailijat (yl)'!U189=Pistetaulukko!$G$54,'Vastaukset, kilpailijat (yl)'!U189=Pistetaulukko!$K$54),Pistetaulukko!$G$53,IF(OR('Vastaukset, kilpailijat (yl)'!U189=Pistetaulukko!$F$54,'Vastaukset, kilpailijat (yl)'!U189=Pistetaulukko!$L$54),Pistetaulukko!$F$53,0))))</f>
        <v>0</v>
      </c>
      <c r="V189" s="82">
        <f>IF('Vastaukset, kilpailijat (yl)'!V189=Pistetaulukko!$I$57,Pistetaulukko!$I$56,IF(OR('Vastaukset, kilpailijat (yl)'!V189=Pistetaulukko!$H$57,'Vastaukset, kilpailijat (yl)'!V189=Pistetaulukko!$J$57),Pistetaulukko!$H$56,IF(OR('Vastaukset, kilpailijat (yl)'!V189=Pistetaulukko!$G$57,'Vastaukset, kilpailijat (yl)'!V189=Pistetaulukko!$K$57),Pistetaulukko!$G$56,IF(OR('Vastaukset, kilpailijat (yl)'!V189=Pistetaulukko!$F$57,'Vastaukset, kilpailijat (yl)'!V189=Pistetaulukko!$L$57),Pistetaulukko!$F$56,0))))</f>
        <v>0</v>
      </c>
      <c r="W189" s="82">
        <f>IF('Vastaukset, kilpailijat (yl)'!W189=Pistetaulukko!$I$60,Pistetaulukko!$I$59,IF(OR('Vastaukset, kilpailijat (yl)'!W189=Pistetaulukko!$H$60,'Vastaukset, kilpailijat (yl)'!W189=Pistetaulukko!$J$60),Pistetaulukko!$H$59,IF(OR('Vastaukset, kilpailijat (yl)'!W189=Pistetaulukko!$G$60,'Vastaukset, kilpailijat (yl)'!W189=Pistetaulukko!$K$60),Pistetaulukko!$G$59,IF(OR('Vastaukset, kilpailijat (yl)'!W189=Pistetaulukko!$F$60,'Vastaukset, kilpailijat (yl)'!W189=Pistetaulukko!$L$60),Pistetaulukko!$F$59,0))))</f>
        <v>0</v>
      </c>
      <c r="X189" s="82">
        <f>IF('Vastaukset, kilpailijat (yl)'!X189=Pistetaulukko!$I$63,Pistetaulukko!$I$62,IF(OR('Vastaukset, kilpailijat (yl)'!X189=Pistetaulukko!$H$63,'Vastaukset, kilpailijat (yl)'!X189=Pistetaulukko!$J$63),Pistetaulukko!$H$62,IF(OR('Vastaukset, kilpailijat (yl)'!X189=Pistetaulukko!$G$63,'Vastaukset, kilpailijat (yl)'!X189=Pistetaulukko!$K$63),Pistetaulukko!$G$62,IF(OR('Vastaukset, kilpailijat (yl)'!X189=Pistetaulukko!$F$63,'Vastaukset, kilpailijat (yl)'!X189=Pistetaulukko!$L$63),Pistetaulukko!$F$62,0))))</f>
        <v>0</v>
      </c>
      <c r="Y189" s="82">
        <f>IF('Vastaukset, kilpailijat (yl)'!Y189=Pistetaulukko!$I$66,Pistetaulukko!$I$65,IF(OR('Vastaukset, kilpailijat (yl)'!Y189=Pistetaulukko!$H$66,'Vastaukset, kilpailijat (yl)'!Y189=Pistetaulukko!$J$66),Pistetaulukko!$H$65,IF(OR('Vastaukset, kilpailijat (yl)'!Y189=Pistetaulukko!$G$66,'Vastaukset, kilpailijat (yl)'!Y189=Pistetaulukko!$K$66),Pistetaulukko!$G$65,IF(OR('Vastaukset, kilpailijat (yl)'!Y189=Pistetaulukko!$F$66,'Vastaukset, kilpailijat (yl)'!Y189=Pistetaulukko!$L$66),Pistetaulukko!$F$65,IF(OR('Vastaukset, kilpailijat (yl)'!Y189=Pistetaulukko!$E$66,'Vastaukset, kilpailijat (yl)'!Y189=Pistetaulukko!$M$66),Pistetaulukko!$E$65,IF(OR('Vastaukset, kilpailijat (yl)'!Y189=Pistetaulukko!$D$66,'Vastaukset, kilpailijat (yl)'!Y189=Pistetaulukko!$N$66),Pistetaulukko!$D$65,0))))))</f>
        <v>0</v>
      </c>
      <c r="Z189" s="82">
        <f>IF('Vastaukset, kilpailijat (yl)'!Z189=Pistetaulukko!$I$69,Pistetaulukko!$I$68,IF(OR('Vastaukset, kilpailijat (yl)'!Z189=Pistetaulukko!$H$69,'Vastaukset, kilpailijat (yl)'!Z189=Pistetaulukko!$J$69),Pistetaulukko!$H$68,IF(OR('Vastaukset, kilpailijat (yl)'!Z189=Pistetaulukko!$G$69,'Vastaukset, kilpailijat (yl)'!Z189=Pistetaulukko!$K$69),Pistetaulukko!$G$68,IF(OR('Vastaukset, kilpailijat (yl)'!Z189=Pistetaulukko!$F$69,'Vastaukset, kilpailijat (yl)'!Z189=Pistetaulukko!$L$69),Pistetaulukko!$F$68,IF(OR('Vastaukset, kilpailijat (yl)'!Z189=Pistetaulukko!$E$69,'Vastaukset, kilpailijat (yl)'!Z189=Pistetaulukko!$M$69),Pistetaulukko!$E$68,IF(OR('Vastaukset, kilpailijat (yl)'!Z189=Pistetaulukko!$D$69,'Vastaukset, kilpailijat (yl)'!Z189=Pistetaulukko!$N$69),Pistetaulukko!$D$68,0))))))</f>
        <v>0</v>
      </c>
      <c r="AA189" s="4">
        <f t="shared" si="10"/>
        <v>0</v>
      </c>
      <c r="AB189" s="34">
        <f>'Vastaukset, kilpailijat (yl)'!AD189</f>
        <v>0</v>
      </c>
      <c r="AC189" s="125">
        <f>'Vastaukset, kilpailijat (yl)'!AC189</f>
        <v>0</v>
      </c>
      <c r="AD189" s="35">
        <f t="shared" si="11"/>
        <v>-4.1666666666666664E-2</v>
      </c>
      <c r="AE189" s="111">
        <f t="shared" si="12"/>
        <v>0</v>
      </c>
      <c r="AF189" s="109">
        <f t="shared" si="13"/>
        <v>0</v>
      </c>
      <c r="AG189" s="115">
        <f>'Suunnistus (yl)'!I189</f>
        <v>160</v>
      </c>
      <c r="AH189" s="107">
        <f t="shared" si="14"/>
        <v>160</v>
      </c>
      <c r="AI189" s="12"/>
    </row>
    <row r="190" spans="1:35" x14ac:dyDescent="0.3">
      <c r="A190" s="7">
        <f>'Vastaukset, kilpailijat (yl)'!A190</f>
        <v>0</v>
      </c>
      <c r="B190" s="56">
        <f>'Vastaukset, kilpailijat (yl)'!B190</f>
        <v>0</v>
      </c>
      <c r="C190" s="6">
        <f>'Vastaukset, kilpailijat (yl)'!C190</f>
        <v>0</v>
      </c>
      <c r="D190" s="6">
        <f>'Vastaukset, kilpailijat (yl)'!D190</f>
        <v>0</v>
      </c>
      <c r="E190" s="82">
        <f>IF('Vastaukset, kilpailijat (yl)'!E190=Pistetaulukko!$I$3,Pistetaulukko!$I$2,0)</f>
        <v>0</v>
      </c>
      <c r="F190" s="82">
        <f>IF('Vastaukset, kilpailijat (yl)'!F190=Pistetaulukko!$I$6,Pistetaulukko!$I$5,IF(OR('Vastaukset, kilpailijat (yl)'!F190=Pistetaulukko!$H$6,'Vastaukset, kilpailijat (yl)'!F190=Pistetaulukko!$J$6),Pistetaulukko!$H$5,IF(OR('Vastaukset, kilpailijat (yl)'!F190=Pistetaulukko!$G$6,'Vastaukset, kilpailijat (yl)'!F190=Pistetaulukko!$K$6),Pistetaulukko!$G$5,IF(OR('Vastaukset, kilpailijat (yl)'!F190=Pistetaulukko!$F$6,'Vastaukset, kilpailijat (yl)'!F190=Pistetaulukko!$L$6),Pistetaulukko!$F$5,0))))</f>
        <v>0</v>
      </c>
      <c r="G190" s="82">
        <f>IF('Vastaukset, kilpailijat (yl)'!G190=Pistetaulukko!$I$9,Pistetaulukko!$I$8,IF(OR('Vastaukset, kilpailijat (yl)'!G190=Pistetaulukko!$H$9,'Vastaukset, kilpailijat (yl)'!G190=Pistetaulukko!$J$9),Pistetaulukko!$H$8,IF(OR('Vastaukset, kilpailijat (yl)'!G190=Pistetaulukko!$G$9,'Vastaukset, kilpailijat (yl)'!G190=Pistetaulukko!$K$9),Pistetaulukko!$G$8,IF(OR('Vastaukset, kilpailijat (yl)'!G190=Pistetaulukko!$F$9,'Vastaukset, kilpailijat (yl)'!G190=Pistetaulukko!$L$9),Pistetaulukko!$F$8,0))))</f>
        <v>0</v>
      </c>
      <c r="H190" s="82">
        <f>IF('Vastaukset, kilpailijat (yl)'!H190=Pistetaulukko!$I$12,Pistetaulukko!$I$11,IF(OR('Vastaukset, kilpailijat (yl)'!H190=Pistetaulukko!$H$12,'Vastaukset, kilpailijat (yl)'!H190=Pistetaulukko!$J$12),Pistetaulukko!$H$11,IF(OR('Vastaukset, kilpailijat (yl)'!H190=Pistetaulukko!$G$12,'Vastaukset, kilpailijat (yl)'!H190=Pistetaulukko!$K$12),Pistetaulukko!$G$11,IF(OR('Vastaukset, kilpailijat (yl)'!H190=Pistetaulukko!$F$12,'Vastaukset, kilpailijat (yl)'!H190=Pistetaulukko!$L$12),Pistetaulukko!$F$11,0))))</f>
        <v>0</v>
      </c>
      <c r="I190" s="82">
        <f>IF('Vastaukset, kilpailijat (yl)'!I190=Pistetaulukko!$I$18,Pistetaulukko!$I$17,0)</f>
        <v>0</v>
      </c>
      <c r="J190" s="82">
        <f>IF('Vastaukset, kilpailijat (yl)'!J190=Pistetaulukko!$I$21,Pistetaulukko!$I$20,IF(OR('Vastaukset, kilpailijat (yl)'!J190=Pistetaulukko!$H$21,'Vastaukset, kilpailijat (yl)'!J190=Pistetaulukko!$J$21),Pistetaulukko!$H$20,IF(OR('Vastaukset, kilpailijat (yl)'!J190=Pistetaulukko!$G$21,'Vastaukset, kilpailijat (yl)'!J190=Pistetaulukko!$K$21),Pistetaulukko!$G$20,IF(OR('Vastaukset, kilpailijat (yl)'!J190=Pistetaulukko!$F$21,'Vastaukset, kilpailijat (yl)'!J190=Pistetaulukko!$L$21),Pistetaulukko!$F$20,0))))</f>
        <v>0</v>
      </c>
      <c r="K190" s="82">
        <f>IF('Vastaukset, kilpailijat (yl)'!K190=Pistetaulukko!$I$24,Pistetaulukko!$I$23,0)</f>
        <v>0</v>
      </c>
      <c r="L190" s="82">
        <f>IF('Vastaukset, kilpailijat (yl)'!L190=Pistetaulukko!$I$27,Pistetaulukko!$I$26,IF(OR('Vastaukset, kilpailijat (yl)'!L190=Pistetaulukko!$H$27,'Vastaukset, kilpailijat (yl)'!L190=Pistetaulukko!$J$27),Pistetaulukko!$H$26,IF(OR('Vastaukset, kilpailijat (yl)'!L190=Pistetaulukko!$G$27,'Vastaukset, kilpailijat (yl)'!L190=Pistetaulukko!$K$27),Pistetaulukko!$G$26,IF(OR('Vastaukset, kilpailijat (yl)'!L190=Pistetaulukko!$F$27,'Vastaukset, kilpailijat (yl)'!L190=Pistetaulukko!$L$27),Pistetaulukko!$F$26,0))))</f>
        <v>0</v>
      </c>
      <c r="M190" s="82">
        <f>IF('Vastaukset, kilpailijat (yl)'!M190=Pistetaulukko!$I$30,Pistetaulukko!$I$29,0)</f>
        <v>0</v>
      </c>
      <c r="N190" s="82">
        <f>IF('Vastaukset, kilpailijat (yl)'!N190=Pistetaulukko!$I$33,Pistetaulukko!$I$32,IF(OR('Vastaukset, kilpailijat (yl)'!N190=Pistetaulukko!$H$33,'Vastaukset, kilpailijat (yl)'!N190=Pistetaulukko!$J$33),Pistetaulukko!$H$32,IF(OR('Vastaukset, kilpailijat (yl)'!N190=Pistetaulukko!$G$33,'Vastaukset, kilpailijat (yl)'!N190=Pistetaulukko!$K$33),Pistetaulukko!$G$32,IF(OR('Vastaukset, kilpailijat (yl)'!N190=Pistetaulukko!$F$33,'Vastaukset, kilpailijat (yl)'!N190=Pistetaulukko!$L$33),Pistetaulukko!$F$32,IF(OR('Vastaukset, kilpailijat (yl)'!N190=Pistetaulukko!$E$33,'Vastaukset, kilpailijat (yl)'!N190=Pistetaulukko!$M$33),Pistetaulukko!$E$32,IF(OR('Vastaukset, kilpailijat (yl)'!N190=Pistetaulukko!$D$33,'Vastaukset, kilpailijat (yl)'!N190=Pistetaulukko!$N$33),Pistetaulukko!$D$32,0))))))</f>
        <v>0</v>
      </c>
      <c r="O190" s="82">
        <f>IF('Vastaukset, kilpailijat (yl)'!O190=Pistetaulukko!$I$36,Pistetaulukko!$I$35,IF(OR('Vastaukset, kilpailijat (yl)'!O190=Pistetaulukko!$H$36,'Vastaukset, kilpailijat (yl)'!O190=Pistetaulukko!$J$36),Pistetaulukko!$H$35,IF(OR('Vastaukset, kilpailijat (yl)'!O190=Pistetaulukko!$G$36,'Vastaukset, kilpailijat (yl)'!O190=Pistetaulukko!$K$36),Pistetaulukko!$G$35,IF(OR('Vastaukset, kilpailijat (yl)'!O190=Pistetaulukko!$F$36,'Vastaukset, kilpailijat (yl)'!O190=Pistetaulukko!$L$36),Pistetaulukko!$F$35,IF(OR('Vastaukset, kilpailijat (yl)'!O190=Pistetaulukko!$E$36,'Vastaukset, kilpailijat (yl)'!O190=Pistetaulukko!$M$36),Pistetaulukko!$E$35,IF(OR('Vastaukset, kilpailijat (yl)'!O190=Pistetaulukko!$D$36,'Vastaukset, kilpailijat (yl)'!O190=Pistetaulukko!$N$36),Pistetaulukko!$D$35,IF(OR('Vastaukset, kilpailijat (yl)'!O190=Pistetaulukko!$C$36,'Vastaukset, kilpailijat (yl)'!O190=Pistetaulukko!$O$36),Pistetaulukko!$C$35,IF(OR('Vastaukset, kilpailijat (yl)'!O190=Pistetaulukko!$B$36,'Vastaukset, kilpailijat (yl)'!O190=Pistetaulukko!$P$36),Pistetaulukko!$B$35,0))))))))</f>
        <v>0</v>
      </c>
      <c r="P190" s="82">
        <f>IF('Vastaukset, kilpailijat (yl)'!P190=Pistetaulukko!$I$39,Pistetaulukko!$I$38,IF(OR('Vastaukset, kilpailijat (yl)'!P190=Pistetaulukko!$H$39,'Vastaukset, kilpailijat (yl)'!P190=Pistetaulukko!$J$39),Pistetaulukko!$H$38,IF(OR('Vastaukset, kilpailijat (yl)'!P190=Pistetaulukko!$G$39,'Vastaukset, kilpailijat (yl)'!P190=Pistetaulukko!$K$39),Pistetaulukko!$G$38,IF(OR('Vastaukset, kilpailijat (yl)'!P190=Pistetaulukko!$F$39,'Vastaukset, kilpailijat (yl)'!P190=Pistetaulukko!$L$39),Pistetaulukko!$F$38,0))))</f>
        <v>0</v>
      </c>
      <c r="Q190" s="82">
        <f>IF('Vastaukset, kilpailijat (yl)'!Q190=Pistetaulukko!$I$42,Pistetaulukko!$I$41,IF(OR('Vastaukset, kilpailijat (yl)'!Q190=Pistetaulukko!$H$42,'Vastaukset, kilpailijat (yl)'!Q190=Pistetaulukko!$J$42),Pistetaulukko!$H$41,IF(OR('Vastaukset, kilpailijat (yl)'!Q190=Pistetaulukko!$G$42,'Vastaukset, kilpailijat (yl)'!Q190=Pistetaulukko!$K$42),Pistetaulukko!$G$41,IF(OR('Vastaukset, kilpailijat (yl)'!Q190=Pistetaulukko!$F$42,'Vastaukset, kilpailijat (yl)'!Q190=Pistetaulukko!$L$42),Pistetaulukko!$F$41,0))))</f>
        <v>0</v>
      </c>
      <c r="R190" s="82">
        <f>IF('Vastaukset, kilpailijat (yl)'!R190=Pistetaulukko!$I$45,Pistetaulukko!$I$44,IF(OR('Vastaukset, kilpailijat (yl)'!R190=Pistetaulukko!$H$45,'Vastaukset, kilpailijat (yl)'!R190=Pistetaulukko!$J$45),Pistetaulukko!$H$44,IF(OR('Vastaukset, kilpailijat (yl)'!R190=Pistetaulukko!$G$45,'Vastaukset, kilpailijat (yl)'!R190=Pistetaulukko!$K$45),Pistetaulukko!$G$44,IF(OR('Vastaukset, kilpailijat (yl)'!R190=Pistetaulukko!$F$45,'Vastaukset, kilpailijat (yl)'!R190=Pistetaulukko!$L$45),Pistetaulukko!$F$44,0))))</f>
        <v>0</v>
      </c>
      <c r="S190" s="82">
        <f>IF('Vastaukset, kilpailijat (yl)'!S190=Pistetaulukko!$I$48,Pistetaulukko!$I$47,IF(OR('Vastaukset, kilpailijat (yl)'!S190=Pistetaulukko!$H$48,'Vastaukset, kilpailijat (yl)'!S190=Pistetaulukko!$J$48),Pistetaulukko!$H$47,IF(OR('Vastaukset, kilpailijat (yl)'!S190=Pistetaulukko!$G$48,'Vastaukset, kilpailijat (yl)'!S190=Pistetaulukko!$K$48),Pistetaulukko!$G$47,IF(OR('Vastaukset, kilpailijat (yl)'!S190=Pistetaulukko!$F$48,'Vastaukset, kilpailijat (yl)'!S190=Pistetaulukko!$L$48),Pistetaulukko!$F$47,0))))</f>
        <v>0</v>
      </c>
      <c r="T190" s="82">
        <f>IF('Vastaukset, kilpailijat (yl)'!T190=Pistetaulukko!$I$51,Pistetaulukko!$I$50,IF(OR('Vastaukset, kilpailijat (yl)'!T190=Pistetaulukko!$H$51,'Vastaukset, kilpailijat (yl)'!T190=Pistetaulukko!$J$51),Pistetaulukko!$H$50,IF(OR('Vastaukset, kilpailijat (yl)'!T190=Pistetaulukko!$G$51,'Vastaukset, kilpailijat (yl)'!T190=Pistetaulukko!$K$51),Pistetaulukko!$G$50,IF(OR('Vastaukset, kilpailijat (yl)'!T190=Pistetaulukko!$F$51,'Vastaukset, kilpailijat (yl)'!T190=Pistetaulukko!$L$51),Pistetaulukko!$F$50,0))))</f>
        <v>0</v>
      </c>
      <c r="U190" s="82">
        <f>IF('Vastaukset, kilpailijat (yl)'!U190=Pistetaulukko!$I$54,Pistetaulukko!$I$53,IF(OR('Vastaukset, kilpailijat (yl)'!U190=Pistetaulukko!$H$54,'Vastaukset, kilpailijat (yl)'!U190=Pistetaulukko!$J$54),Pistetaulukko!$H$53,IF(OR('Vastaukset, kilpailijat (yl)'!U190=Pistetaulukko!$G$54,'Vastaukset, kilpailijat (yl)'!U190=Pistetaulukko!$K$54),Pistetaulukko!$G$53,IF(OR('Vastaukset, kilpailijat (yl)'!U190=Pistetaulukko!$F$54,'Vastaukset, kilpailijat (yl)'!U190=Pistetaulukko!$L$54),Pistetaulukko!$F$53,0))))</f>
        <v>0</v>
      </c>
      <c r="V190" s="82">
        <f>IF('Vastaukset, kilpailijat (yl)'!V190=Pistetaulukko!$I$57,Pistetaulukko!$I$56,IF(OR('Vastaukset, kilpailijat (yl)'!V190=Pistetaulukko!$H$57,'Vastaukset, kilpailijat (yl)'!V190=Pistetaulukko!$J$57),Pistetaulukko!$H$56,IF(OR('Vastaukset, kilpailijat (yl)'!V190=Pistetaulukko!$G$57,'Vastaukset, kilpailijat (yl)'!V190=Pistetaulukko!$K$57),Pistetaulukko!$G$56,IF(OR('Vastaukset, kilpailijat (yl)'!V190=Pistetaulukko!$F$57,'Vastaukset, kilpailijat (yl)'!V190=Pistetaulukko!$L$57),Pistetaulukko!$F$56,0))))</f>
        <v>0</v>
      </c>
      <c r="W190" s="82">
        <f>IF('Vastaukset, kilpailijat (yl)'!W190=Pistetaulukko!$I$60,Pistetaulukko!$I$59,IF(OR('Vastaukset, kilpailijat (yl)'!W190=Pistetaulukko!$H$60,'Vastaukset, kilpailijat (yl)'!W190=Pistetaulukko!$J$60),Pistetaulukko!$H$59,IF(OR('Vastaukset, kilpailijat (yl)'!W190=Pistetaulukko!$G$60,'Vastaukset, kilpailijat (yl)'!W190=Pistetaulukko!$K$60),Pistetaulukko!$G$59,IF(OR('Vastaukset, kilpailijat (yl)'!W190=Pistetaulukko!$F$60,'Vastaukset, kilpailijat (yl)'!W190=Pistetaulukko!$L$60),Pistetaulukko!$F$59,0))))</f>
        <v>0</v>
      </c>
      <c r="X190" s="82">
        <f>IF('Vastaukset, kilpailijat (yl)'!X190=Pistetaulukko!$I$63,Pistetaulukko!$I$62,IF(OR('Vastaukset, kilpailijat (yl)'!X190=Pistetaulukko!$H$63,'Vastaukset, kilpailijat (yl)'!X190=Pistetaulukko!$J$63),Pistetaulukko!$H$62,IF(OR('Vastaukset, kilpailijat (yl)'!X190=Pistetaulukko!$G$63,'Vastaukset, kilpailijat (yl)'!X190=Pistetaulukko!$K$63),Pistetaulukko!$G$62,IF(OR('Vastaukset, kilpailijat (yl)'!X190=Pistetaulukko!$F$63,'Vastaukset, kilpailijat (yl)'!X190=Pistetaulukko!$L$63),Pistetaulukko!$F$62,0))))</f>
        <v>0</v>
      </c>
      <c r="Y190" s="82">
        <f>IF('Vastaukset, kilpailijat (yl)'!Y190=Pistetaulukko!$I$66,Pistetaulukko!$I$65,IF(OR('Vastaukset, kilpailijat (yl)'!Y190=Pistetaulukko!$H$66,'Vastaukset, kilpailijat (yl)'!Y190=Pistetaulukko!$J$66),Pistetaulukko!$H$65,IF(OR('Vastaukset, kilpailijat (yl)'!Y190=Pistetaulukko!$G$66,'Vastaukset, kilpailijat (yl)'!Y190=Pistetaulukko!$K$66),Pistetaulukko!$G$65,IF(OR('Vastaukset, kilpailijat (yl)'!Y190=Pistetaulukko!$F$66,'Vastaukset, kilpailijat (yl)'!Y190=Pistetaulukko!$L$66),Pistetaulukko!$F$65,IF(OR('Vastaukset, kilpailijat (yl)'!Y190=Pistetaulukko!$E$66,'Vastaukset, kilpailijat (yl)'!Y190=Pistetaulukko!$M$66),Pistetaulukko!$E$65,IF(OR('Vastaukset, kilpailijat (yl)'!Y190=Pistetaulukko!$D$66,'Vastaukset, kilpailijat (yl)'!Y190=Pistetaulukko!$N$66),Pistetaulukko!$D$65,0))))))</f>
        <v>0</v>
      </c>
      <c r="Z190" s="82">
        <f>IF('Vastaukset, kilpailijat (yl)'!Z190=Pistetaulukko!$I$69,Pistetaulukko!$I$68,IF(OR('Vastaukset, kilpailijat (yl)'!Z190=Pistetaulukko!$H$69,'Vastaukset, kilpailijat (yl)'!Z190=Pistetaulukko!$J$69),Pistetaulukko!$H$68,IF(OR('Vastaukset, kilpailijat (yl)'!Z190=Pistetaulukko!$G$69,'Vastaukset, kilpailijat (yl)'!Z190=Pistetaulukko!$K$69),Pistetaulukko!$G$68,IF(OR('Vastaukset, kilpailijat (yl)'!Z190=Pistetaulukko!$F$69,'Vastaukset, kilpailijat (yl)'!Z190=Pistetaulukko!$L$69),Pistetaulukko!$F$68,IF(OR('Vastaukset, kilpailijat (yl)'!Z190=Pistetaulukko!$E$69,'Vastaukset, kilpailijat (yl)'!Z190=Pistetaulukko!$M$69),Pistetaulukko!$E$68,IF(OR('Vastaukset, kilpailijat (yl)'!Z190=Pistetaulukko!$D$69,'Vastaukset, kilpailijat (yl)'!Z190=Pistetaulukko!$N$69),Pistetaulukko!$D$68,0))))))</f>
        <v>0</v>
      </c>
      <c r="AA190" s="4">
        <f t="shared" si="10"/>
        <v>0</v>
      </c>
      <c r="AB190" s="34">
        <f>'Vastaukset, kilpailijat (yl)'!AD190</f>
        <v>0</v>
      </c>
      <c r="AC190" s="125">
        <f>'Vastaukset, kilpailijat (yl)'!AC190</f>
        <v>0</v>
      </c>
      <c r="AD190" s="35">
        <f t="shared" si="11"/>
        <v>-4.1666666666666664E-2</v>
      </c>
      <c r="AE190" s="111">
        <f t="shared" si="12"/>
        <v>0</v>
      </c>
      <c r="AF190" s="109">
        <f t="shared" si="13"/>
        <v>0</v>
      </c>
      <c r="AG190" s="115">
        <f>'Suunnistus (yl)'!I190</f>
        <v>160</v>
      </c>
      <c r="AH190" s="107">
        <f t="shared" si="14"/>
        <v>160</v>
      </c>
      <c r="AI190" s="12"/>
    </row>
    <row r="191" spans="1:35" x14ac:dyDescent="0.3">
      <c r="A191" s="7">
        <f>'Vastaukset, kilpailijat (yl)'!A191</f>
        <v>0</v>
      </c>
      <c r="B191" s="56">
        <f>'Vastaukset, kilpailijat (yl)'!B191</f>
        <v>0</v>
      </c>
      <c r="C191" s="6">
        <f>'Vastaukset, kilpailijat (yl)'!C191</f>
        <v>0</v>
      </c>
      <c r="D191" s="6">
        <f>'Vastaukset, kilpailijat (yl)'!D191</f>
        <v>0</v>
      </c>
      <c r="E191" s="82">
        <f>IF('Vastaukset, kilpailijat (yl)'!E191=Pistetaulukko!$I$3,Pistetaulukko!$I$2,0)</f>
        <v>0</v>
      </c>
      <c r="F191" s="82">
        <f>IF('Vastaukset, kilpailijat (yl)'!F191=Pistetaulukko!$I$6,Pistetaulukko!$I$5,IF(OR('Vastaukset, kilpailijat (yl)'!F191=Pistetaulukko!$H$6,'Vastaukset, kilpailijat (yl)'!F191=Pistetaulukko!$J$6),Pistetaulukko!$H$5,IF(OR('Vastaukset, kilpailijat (yl)'!F191=Pistetaulukko!$G$6,'Vastaukset, kilpailijat (yl)'!F191=Pistetaulukko!$K$6),Pistetaulukko!$G$5,IF(OR('Vastaukset, kilpailijat (yl)'!F191=Pistetaulukko!$F$6,'Vastaukset, kilpailijat (yl)'!F191=Pistetaulukko!$L$6),Pistetaulukko!$F$5,0))))</f>
        <v>0</v>
      </c>
      <c r="G191" s="82">
        <f>IF('Vastaukset, kilpailijat (yl)'!G191=Pistetaulukko!$I$9,Pistetaulukko!$I$8,IF(OR('Vastaukset, kilpailijat (yl)'!G191=Pistetaulukko!$H$9,'Vastaukset, kilpailijat (yl)'!G191=Pistetaulukko!$J$9),Pistetaulukko!$H$8,IF(OR('Vastaukset, kilpailijat (yl)'!G191=Pistetaulukko!$G$9,'Vastaukset, kilpailijat (yl)'!G191=Pistetaulukko!$K$9),Pistetaulukko!$G$8,IF(OR('Vastaukset, kilpailijat (yl)'!G191=Pistetaulukko!$F$9,'Vastaukset, kilpailijat (yl)'!G191=Pistetaulukko!$L$9),Pistetaulukko!$F$8,0))))</f>
        <v>0</v>
      </c>
      <c r="H191" s="82">
        <f>IF('Vastaukset, kilpailijat (yl)'!H191=Pistetaulukko!$I$12,Pistetaulukko!$I$11,IF(OR('Vastaukset, kilpailijat (yl)'!H191=Pistetaulukko!$H$12,'Vastaukset, kilpailijat (yl)'!H191=Pistetaulukko!$J$12),Pistetaulukko!$H$11,IF(OR('Vastaukset, kilpailijat (yl)'!H191=Pistetaulukko!$G$12,'Vastaukset, kilpailijat (yl)'!H191=Pistetaulukko!$K$12),Pistetaulukko!$G$11,IF(OR('Vastaukset, kilpailijat (yl)'!H191=Pistetaulukko!$F$12,'Vastaukset, kilpailijat (yl)'!H191=Pistetaulukko!$L$12),Pistetaulukko!$F$11,0))))</f>
        <v>0</v>
      </c>
      <c r="I191" s="82">
        <f>IF('Vastaukset, kilpailijat (yl)'!I191=Pistetaulukko!$I$18,Pistetaulukko!$I$17,0)</f>
        <v>0</v>
      </c>
      <c r="J191" s="82">
        <f>IF('Vastaukset, kilpailijat (yl)'!J191=Pistetaulukko!$I$21,Pistetaulukko!$I$20,IF(OR('Vastaukset, kilpailijat (yl)'!J191=Pistetaulukko!$H$21,'Vastaukset, kilpailijat (yl)'!J191=Pistetaulukko!$J$21),Pistetaulukko!$H$20,IF(OR('Vastaukset, kilpailijat (yl)'!J191=Pistetaulukko!$G$21,'Vastaukset, kilpailijat (yl)'!J191=Pistetaulukko!$K$21),Pistetaulukko!$G$20,IF(OR('Vastaukset, kilpailijat (yl)'!J191=Pistetaulukko!$F$21,'Vastaukset, kilpailijat (yl)'!J191=Pistetaulukko!$L$21),Pistetaulukko!$F$20,0))))</f>
        <v>0</v>
      </c>
      <c r="K191" s="82">
        <f>IF('Vastaukset, kilpailijat (yl)'!K191=Pistetaulukko!$I$24,Pistetaulukko!$I$23,0)</f>
        <v>0</v>
      </c>
      <c r="L191" s="82">
        <f>IF('Vastaukset, kilpailijat (yl)'!L191=Pistetaulukko!$I$27,Pistetaulukko!$I$26,IF(OR('Vastaukset, kilpailijat (yl)'!L191=Pistetaulukko!$H$27,'Vastaukset, kilpailijat (yl)'!L191=Pistetaulukko!$J$27),Pistetaulukko!$H$26,IF(OR('Vastaukset, kilpailijat (yl)'!L191=Pistetaulukko!$G$27,'Vastaukset, kilpailijat (yl)'!L191=Pistetaulukko!$K$27),Pistetaulukko!$G$26,IF(OR('Vastaukset, kilpailijat (yl)'!L191=Pistetaulukko!$F$27,'Vastaukset, kilpailijat (yl)'!L191=Pistetaulukko!$L$27),Pistetaulukko!$F$26,0))))</f>
        <v>0</v>
      </c>
      <c r="M191" s="82">
        <f>IF('Vastaukset, kilpailijat (yl)'!M191=Pistetaulukko!$I$30,Pistetaulukko!$I$29,0)</f>
        <v>0</v>
      </c>
      <c r="N191" s="82">
        <f>IF('Vastaukset, kilpailijat (yl)'!N191=Pistetaulukko!$I$33,Pistetaulukko!$I$32,IF(OR('Vastaukset, kilpailijat (yl)'!N191=Pistetaulukko!$H$33,'Vastaukset, kilpailijat (yl)'!N191=Pistetaulukko!$J$33),Pistetaulukko!$H$32,IF(OR('Vastaukset, kilpailijat (yl)'!N191=Pistetaulukko!$G$33,'Vastaukset, kilpailijat (yl)'!N191=Pistetaulukko!$K$33),Pistetaulukko!$G$32,IF(OR('Vastaukset, kilpailijat (yl)'!N191=Pistetaulukko!$F$33,'Vastaukset, kilpailijat (yl)'!N191=Pistetaulukko!$L$33),Pistetaulukko!$F$32,IF(OR('Vastaukset, kilpailijat (yl)'!N191=Pistetaulukko!$E$33,'Vastaukset, kilpailijat (yl)'!N191=Pistetaulukko!$M$33),Pistetaulukko!$E$32,IF(OR('Vastaukset, kilpailijat (yl)'!N191=Pistetaulukko!$D$33,'Vastaukset, kilpailijat (yl)'!N191=Pistetaulukko!$N$33),Pistetaulukko!$D$32,0))))))</f>
        <v>0</v>
      </c>
      <c r="O191" s="82">
        <f>IF('Vastaukset, kilpailijat (yl)'!O191=Pistetaulukko!$I$36,Pistetaulukko!$I$35,IF(OR('Vastaukset, kilpailijat (yl)'!O191=Pistetaulukko!$H$36,'Vastaukset, kilpailijat (yl)'!O191=Pistetaulukko!$J$36),Pistetaulukko!$H$35,IF(OR('Vastaukset, kilpailijat (yl)'!O191=Pistetaulukko!$G$36,'Vastaukset, kilpailijat (yl)'!O191=Pistetaulukko!$K$36),Pistetaulukko!$G$35,IF(OR('Vastaukset, kilpailijat (yl)'!O191=Pistetaulukko!$F$36,'Vastaukset, kilpailijat (yl)'!O191=Pistetaulukko!$L$36),Pistetaulukko!$F$35,IF(OR('Vastaukset, kilpailijat (yl)'!O191=Pistetaulukko!$E$36,'Vastaukset, kilpailijat (yl)'!O191=Pistetaulukko!$M$36),Pistetaulukko!$E$35,IF(OR('Vastaukset, kilpailijat (yl)'!O191=Pistetaulukko!$D$36,'Vastaukset, kilpailijat (yl)'!O191=Pistetaulukko!$N$36),Pistetaulukko!$D$35,IF(OR('Vastaukset, kilpailijat (yl)'!O191=Pistetaulukko!$C$36,'Vastaukset, kilpailijat (yl)'!O191=Pistetaulukko!$O$36),Pistetaulukko!$C$35,IF(OR('Vastaukset, kilpailijat (yl)'!O191=Pistetaulukko!$B$36,'Vastaukset, kilpailijat (yl)'!O191=Pistetaulukko!$P$36),Pistetaulukko!$B$35,0))))))))</f>
        <v>0</v>
      </c>
      <c r="P191" s="82">
        <f>IF('Vastaukset, kilpailijat (yl)'!P191=Pistetaulukko!$I$39,Pistetaulukko!$I$38,IF(OR('Vastaukset, kilpailijat (yl)'!P191=Pistetaulukko!$H$39,'Vastaukset, kilpailijat (yl)'!P191=Pistetaulukko!$J$39),Pistetaulukko!$H$38,IF(OR('Vastaukset, kilpailijat (yl)'!P191=Pistetaulukko!$G$39,'Vastaukset, kilpailijat (yl)'!P191=Pistetaulukko!$K$39),Pistetaulukko!$G$38,IF(OR('Vastaukset, kilpailijat (yl)'!P191=Pistetaulukko!$F$39,'Vastaukset, kilpailijat (yl)'!P191=Pistetaulukko!$L$39),Pistetaulukko!$F$38,0))))</f>
        <v>0</v>
      </c>
      <c r="Q191" s="82">
        <f>IF('Vastaukset, kilpailijat (yl)'!Q191=Pistetaulukko!$I$42,Pistetaulukko!$I$41,IF(OR('Vastaukset, kilpailijat (yl)'!Q191=Pistetaulukko!$H$42,'Vastaukset, kilpailijat (yl)'!Q191=Pistetaulukko!$J$42),Pistetaulukko!$H$41,IF(OR('Vastaukset, kilpailijat (yl)'!Q191=Pistetaulukko!$G$42,'Vastaukset, kilpailijat (yl)'!Q191=Pistetaulukko!$K$42),Pistetaulukko!$G$41,IF(OR('Vastaukset, kilpailijat (yl)'!Q191=Pistetaulukko!$F$42,'Vastaukset, kilpailijat (yl)'!Q191=Pistetaulukko!$L$42),Pistetaulukko!$F$41,0))))</f>
        <v>0</v>
      </c>
      <c r="R191" s="82">
        <f>IF('Vastaukset, kilpailijat (yl)'!R191=Pistetaulukko!$I$45,Pistetaulukko!$I$44,IF(OR('Vastaukset, kilpailijat (yl)'!R191=Pistetaulukko!$H$45,'Vastaukset, kilpailijat (yl)'!R191=Pistetaulukko!$J$45),Pistetaulukko!$H$44,IF(OR('Vastaukset, kilpailijat (yl)'!R191=Pistetaulukko!$G$45,'Vastaukset, kilpailijat (yl)'!R191=Pistetaulukko!$K$45),Pistetaulukko!$G$44,IF(OR('Vastaukset, kilpailijat (yl)'!R191=Pistetaulukko!$F$45,'Vastaukset, kilpailijat (yl)'!R191=Pistetaulukko!$L$45),Pistetaulukko!$F$44,0))))</f>
        <v>0</v>
      </c>
      <c r="S191" s="82">
        <f>IF('Vastaukset, kilpailijat (yl)'!S191=Pistetaulukko!$I$48,Pistetaulukko!$I$47,IF(OR('Vastaukset, kilpailijat (yl)'!S191=Pistetaulukko!$H$48,'Vastaukset, kilpailijat (yl)'!S191=Pistetaulukko!$J$48),Pistetaulukko!$H$47,IF(OR('Vastaukset, kilpailijat (yl)'!S191=Pistetaulukko!$G$48,'Vastaukset, kilpailijat (yl)'!S191=Pistetaulukko!$K$48),Pistetaulukko!$G$47,IF(OR('Vastaukset, kilpailijat (yl)'!S191=Pistetaulukko!$F$48,'Vastaukset, kilpailijat (yl)'!S191=Pistetaulukko!$L$48),Pistetaulukko!$F$47,0))))</f>
        <v>0</v>
      </c>
      <c r="T191" s="82">
        <f>IF('Vastaukset, kilpailijat (yl)'!T191=Pistetaulukko!$I$51,Pistetaulukko!$I$50,IF(OR('Vastaukset, kilpailijat (yl)'!T191=Pistetaulukko!$H$51,'Vastaukset, kilpailijat (yl)'!T191=Pistetaulukko!$J$51),Pistetaulukko!$H$50,IF(OR('Vastaukset, kilpailijat (yl)'!T191=Pistetaulukko!$G$51,'Vastaukset, kilpailijat (yl)'!T191=Pistetaulukko!$K$51),Pistetaulukko!$G$50,IF(OR('Vastaukset, kilpailijat (yl)'!T191=Pistetaulukko!$F$51,'Vastaukset, kilpailijat (yl)'!T191=Pistetaulukko!$L$51),Pistetaulukko!$F$50,0))))</f>
        <v>0</v>
      </c>
      <c r="U191" s="82">
        <f>IF('Vastaukset, kilpailijat (yl)'!U191=Pistetaulukko!$I$54,Pistetaulukko!$I$53,IF(OR('Vastaukset, kilpailijat (yl)'!U191=Pistetaulukko!$H$54,'Vastaukset, kilpailijat (yl)'!U191=Pistetaulukko!$J$54),Pistetaulukko!$H$53,IF(OR('Vastaukset, kilpailijat (yl)'!U191=Pistetaulukko!$G$54,'Vastaukset, kilpailijat (yl)'!U191=Pistetaulukko!$K$54),Pistetaulukko!$G$53,IF(OR('Vastaukset, kilpailijat (yl)'!U191=Pistetaulukko!$F$54,'Vastaukset, kilpailijat (yl)'!U191=Pistetaulukko!$L$54),Pistetaulukko!$F$53,0))))</f>
        <v>0</v>
      </c>
      <c r="V191" s="82">
        <f>IF('Vastaukset, kilpailijat (yl)'!V191=Pistetaulukko!$I$57,Pistetaulukko!$I$56,IF(OR('Vastaukset, kilpailijat (yl)'!V191=Pistetaulukko!$H$57,'Vastaukset, kilpailijat (yl)'!V191=Pistetaulukko!$J$57),Pistetaulukko!$H$56,IF(OR('Vastaukset, kilpailijat (yl)'!V191=Pistetaulukko!$G$57,'Vastaukset, kilpailijat (yl)'!V191=Pistetaulukko!$K$57),Pistetaulukko!$G$56,IF(OR('Vastaukset, kilpailijat (yl)'!V191=Pistetaulukko!$F$57,'Vastaukset, kilpailijat (yl)'!V191=Pistetaulukko!$L$57),Pistetaulukko!$F$56,0))))</f>
        <v>0</v>
      </c>
      <c r="W191" s="82">
        <f>IF('Vastaukset, kilpailijat (yl)'!W191=Pistetaulukko!$I$60,Pistetaulukko!$I$59,IF(OR('Vastaukset, kilpailijat (yl)'!W191=Pistetaulukko!$H$60,'Vastaukset, kilpailijat (yl)'!W191=Pistetaulukko!$J$60),Pistetaulukko!$H$59,IF(OR('Vastaukset, kilpailijat (yl)'!W191=Pistetaulukko!$G$60,'Vastaukset, kilpailijat (yl)'!W191=Pistetaulukko!$K$60),Pistetaulukko!$G$59,IF(OR('Vastaukset, kilpailijat (yl)'!W191=Pistetaulukko!$F$60,'Vastaukset, kilpailijat (yl)'!W191=Pistetaulukko!$L$60),Pistetaulukko!$F$59,0))))</f>
        <v>0</v>
      </c>
      <c r="X191" s="82">
        <f>IF('Vastaukset, kilpailijat (yl)'!X191=Pistetaulukko!$I$63,Pistetaulukko!$I$62,IF(OR('Vastaukset, kilpailijat (yl)'!X191=Pistetaulukko!$H$63,'Vastaukset, kilpailijat (yl)'!X191=Pistetaulukko!$J$63),Pistetaulukko!$H$62,IF(OR('Vastaukset, kilpailijat (yl)'!X191=Pistetaulukko!$G$63,'Vastaukset, kilpailijat (yl)'!X191=Pistetaulukko!$K$63),Pistetaulukko!$G$62,IF(OR('Vastaukset, kilpailijat (yl)'!X191=Pistetaulukko!$F$63,'Vastaukset, kilpailijat (yl)'!X191=Pistetaulukko!$L$63),Pistetaulukko!$F$62,0))))</f>
        <v>0</v>
      </c>
      <c r="Y191" s="82">
        <f>IF('Vastaukset, kilpailijat (yl)'!Y191=Pistetaulukko!$I$66,Pistetaulukko!$I$65,IF(OR('Vastaukset, kilpailijat (yl)'!Y191=Pistetaulukko!$H$66,'Vastaukset, kilpailijat (yl)'!Y191=Pistetaulukko!$J$66),Pistetaulukko!$H$65,IF(OR('Vastaukset, kilpailijat (yl)'!Y191=Pistetaulukko!$G$66,'Vastaukset, kilpailijat (yl)'!Y191=Pistetaulukko!$K$66),Pistetaulukko!$G$65,IF(OR('Vastaukset, kilpailijat (yl)'!Y191=Pistetaulukko!$F$66,'Vastaukset, kilpailijat (yl)'!Y191=Pistetaulukko!$L$66),Pistetaulukko!$F$65,IF(OR('Vastaukset, kilpailijat (yl)'!Y191=Pistetaulukko!$E$66,'Vastaukset, kilpailijat (yl)'!Y191=Pistetaulukko!$M$66),Pistetaulukko!$E$65,IF(OR('Vastaukset, kilpailijat (yl)'!Y191=Pistetaulukko!$D$66,'Vastaukset, kilpailijat (yl)'!Y191=Pistetaulukko!$N$66),Pistetaulukko!$D$65,0))))))</f>
        <v>0</v>
      </c>
      <c r="Z191" s="82">
        <f>IF('Vastaukset, kilpailijat (yl)'!Z191=Pistetaulukko!$I$69,Pistetaulukko!$I$68,IF(OR('Vastaukset, kilpailijat (yl)'!Z191=Pistetaulukko!$H$69,'Vastaukset, kilpailijat (yl)'!Z191=Pistetaulukko!$J$69),Pistetaulukko!$H$68,IF(OR('Vastaukset, kilpailijat (yl)'!Z191=Pistetaulukko!$G$69,'Vastaukset, kilpailijat (yl)'!Z191=Pistetaulukko!$K$69),Pistetaulukko!$G$68,IF(OR('Vastaukset, kilpailijat (yl)'!Z191=Pistetaulukko!$F$69,'Vastaukset, kilpailijat (yl)'!Z191=Pistetaulukko!$L$69),Pistetaulukko!$F$68,IF(OR('Vastaukset, kilpailijat (yl)'!Z191=Pistetaulukko!$E$69,'Vastaukset, kilpailijat (yl)'!Z191=Pistetaulukko!$M$69),Pistetaulukko!$E$68,IF(OR('Vastaukset, kilpailijat (yl)'!Z191=Pistetaulukko!$D$69,'Vastaukset, kilpailijat (yl)'!Z191=Pistetaulukko!$N$69),Pistetaulukko!$D$68,0))))))</f>
        <v>0</v>
      </c>
      <c r="AA191" s="4">
        <f t="shared" si="10"/>
        <v>0</v>
      </c>
      <c r="AB191" s="34">
        <f>'Vastaukset, kilpailijat (yl)'!AD191</f>
        <v>0</v>
      </c>
      <c r="AC191" s="125">
        <f>'Vastaukset, kilpailijat (yl)'!AC191</f>
        <v>0</v>
      </c>
      <c r="AD191" s="35">
        <f t="shared" si="11"/>
        <v>-4.1666666666666664E-2</v>
      </c>
      <c r="AE191" s="111">
        <f t="shared" si="12"/>
        <v>0</v>
      </c>
      <c r="AF191" s="109">
        <f t="shared" si="13"/>
        <v>0</v>
      </c>
      <c r="AG191" s="115">
        <f>'Suunnistus (yl)'!I191</f>
        <v>160</v>
      </c>
      <c r="AH191" s="107">
        <f t="shared" si="14"/>
        <v>160</v>
      </c>
      <c r="AI191" s="12"/>
    </row>
    <row r="192" spans="1:35" x14ac:dyDescent="0.3">
      <c r="A192" s="7">
        <f>'Vastaukset, kilpailijat (yl)'!A192</f>
        <v>0</v>
      </c>
      <c r="B192" s="56">
        <f>'Vastaukset, kilpailijat (yl)'!B192</f>
        <v>0</v>
      </c>
      <c r="C192" s="6">
        <f>'Vastaukset, kilpailijat (yl)'!C192</f>
        <v>0</v>
      </c>
      <c r="D192" s="6">
        <f>'Vastaukset, kilpailijat (yl)'!D192</f>
        <v>0</v>
      </c>
      <c r="E192" s="82">
        <f>IF('Vastaukset, kilpailijat (yl)'!E192=Pistetaulukko!$I$3,Pistetaulukko!$I$2,0)</f>
        <v>0</v>
      </c>
      <c r="F192" s="82">
        <f>IF('Vastaukset, kilpailijat (yl)'!F192=Pistetaulukko!$I$6,Pistetaulukko!$I$5,IF(OR('Vastaukset, kilpailijat (yl)'!F192=Pistetaulukko!$H$6,'Vastaukset, kilpailijat (yl)'!F192=Pistetaulukko!$J$6),Pistetaulukko!$H$5,IF(OR('Vastaukset, kilpailijat (yl)'!F192=Pistetaulukko!$G$6,'Vastaukset, kilpailijat (yl)'!F192=Pistetaulukko!$K$6),Pistetaulukko!$G$5,IF(OR('Vastaukset, kilpailijat (yl)'!F192=Pistetaulukko!$F$6,'Vastaukset, kilpailijat (yl)'!F192=Pistetaulukko!$L$6),Pistetaulukko!$F$5,0))))</f>
        <v>0</v>
      </c>
      <c r="G192" s="82">
        <f>IF('Vastaukset, kilpailijat (yl)'!G192=Pistetaulukko!$I$9,Pistetaulukko!$I$8,IF(OR('Vastaukset, kilpailijat (yl)'!G192=Pistetaulukko!$H$9,'Vastaukset, kilpailijat (yl)'!G192=Pistetaulukko!$J$9),Pistetaulukko!$H$8,IF(OR('Vastaukset, kilpailijat (yl)'!G192=Pistetaulukko!$G$9,'Vastaukset, kilpailijat (yl)'!G192=Pistetaulukko!$K$9),Pistetaulukko!$G$8,IF(OR('Vastaukset, kilpailijat (yl)'!G192=Pistetaulukko!$F$9,'Vastaukset, kilpailijat (yl)'!G192=Pistetaulukko!$L$9),Pistetaulukko!$F$8,0))))</f>
        <v>0</v>
      </c>
      <c r="H192" s="82">
        <f>IF('Vastaukset, kilpailijat (yl)'!H192=Pistetaulukko!$I$12,Pistetaulukko!$I$11,IF(OR('Vastaukset, kilpailijat (yl)'!H192=Pistetaulukko!$H$12,'Vastaukset, kilpailijat (yl)'!H192=Pistetaulukko!$J$12),Pistetaulukko!$H$11,IF(OR('Vastaukset, kilpailijat (yl)'!H192=Pistetaulukko!$G$12,'Vastaukset, kilpailijat (yl)'!H192=Pistetaulukko!$K$12),Pistetaulukko!$G$11,IF(OR('Vastaukset, kilpailijat (yl)'!H192=Pistetaulukko!$F$12,'Vastaukset, kilpailijat (yl)'!H192=Pistetaulukko!$L$12),Pistetaulukko!$F$11,0))))</f>
        <v>0</v>
      </c>
      <c r="I192" s="82">
        <f>IF('Vastaukset, kilpailijat (yl)'!I192=Pistetaulukko!$I$18,Pistetaulukko!$I$17,0)</f>
        <v>0</v>
      </c>
      <c r="J192" s="82">
        <f>IF('Vastaukset, kilpailijat (yl)'!J192=Pistetaulukko!$I$21,Pistetaulukko!$I$20,IF(OR('Vastaukset, kilpailijat (yl)'!J192=Pistetaulukko!$H$21,'Vastaukset, kilpailijat (yl)'!J192=Pistetaulukko!$J$21),Pistetaulukko!$H$20,IF(OR('Vastaukset, kilpailijat (yl)'!J192=Pistetaulukko!$G$21,'Vastaukset, kilpailijat (yl)'!J192=Pistetaulukko!$K$21),Pistetaulukko!$G$20,IF(OR('Vastaukset, kilpailijat (yl)'!J192=Pistetaulukko!$F$21,'Vastaukset, kilpailijat (yl)'!J192=Pistetaulukko!$L$21),Pistetaulukko!$F$20,0))))</f>
        <v>0</v>
      </c>
      <c r="K192" s="82">
        <f>IF('Vastaukset, kilpailijat (yl)'!K192=Pistetaulukko!$I$24,Pistetaulukko!$I$23,0)</f>
        <v>0</v>
      </c>
      <c r="L192" s="82">
        <f>IF('Vastaukset, kilpailijat (yl)'!L192=Pistetaulukko!$I$27,Pistetaulukko!$I$26,IF(OR('Vastaukset, kilpailijat (yl)'!L192=Pistetaulukko!$H$27,'Vastaukset, kilpailijat (yl)'!L192=Pistetaulukko!$J$27),Pistetaulukko!$H$26,IF(OR('Vastaukset, kilpailijat (yl)'!L192=Pistetaulukko!$G$27,'Vastaukset, kilpailijat (yl)'!L192=Pistetaulukko!$K$27),Pistetaulukko!$G$26,IF(OR('Vastaukset, kilpailijat (yl)'!L192=Pistetaulukko!$F$27,'Vastaukset, kilpailijat (yl)'!L192=Pistetaulukko!$L$27),Pistetaulukko!$F$26,0))))</f>
        <v>0</v>
      </c>
      <c r="M192" s="82">
        <f>IF('Vastaukset, kilpailijat (yl)'!M192=Pistetaulukko!$I$30,Pistetaulukko!$I$29,0)</f>
        <v>0</v>
      </c>
      <c r="N192" s="82">
        <f>IF('Vastaukset, kilpailijat (yl)'!N192=Pistetaulukko!$I$33,Pistetaulukko!$I$32,IF(OR('Vastaukset, kilpailijat (yl)'!N192=Pistetaulukko!$H$33,'Vastaukset, kilpailijat (yl)'!N192=Pistetaulukko!$J$33),Pistetaulukko!$H$32,IF(OR('Vastaukset, kilpailijat (yl)'!N192=Pistetaulukko!$G$33,'Vastaukset, kilpailijat (yl)'!N192=Pistetaulukko!$K$33),Pistetaulukko!$G$32,IF(OR('Vastaukset, kilpailijat (yl)'!N192=Pistetaulukko!$F$33,'Vastaukset, kilpailijat (yl)'!N192=Pistetaulukko!$L$33),Pistetaulukko!$F$32,IF(OR('Vastaukset, kilpailijat (yl)'!N192=Pistetaulukko!$E$33,'Vastaukset, kilpailijat (yl)'!N192=Pistetaulukko!$M$33),Pistetaulukko!$E$32,IF(OR('Vastaukset, kilpailijat (yl)'!N192=Pistetaulukko!$D$33,'Vastaukset, kilpailijat (yl)'!N192=Pistetaulukko!$N$33),Pistetaulukko!$D$32,0))))))</f>
        <v>0</v>
      </c>
      <c r="O192" s="82">
        <f>IF('Vastaukset, kilpailijat (yl)'!O192=Pistetaulukko!$I$36,Pistetaulukko!$I$35,IF(OR('Vastaukset, kilpailijat (yl)'!O192=Pistetaulukko!$H$36,'Vastaukset, kilpailijat (yl)'!O192=Pistetaulukko!$J$36),Pistetaulukko!$H$35,IF(OR('Vastaukset, kilpailijat (yl)'!O192=Pistetaulukko!$G$36,'Vastaukset, kilpailijat (yl)'!O192=Pistetaulukko!$K$36),Pistetaulukko!$G$35,IF(OR('Vastaukset, kilpailijat (yl)'!O192=Pistetaulukko!$F$36,'Vastaukset, kilpailijat (yl)'!O192=Pistetaulukko!$L$36),Pistetaulukko!$F$35,IF(OR('Vastaukset, kilpailijat (yl)'!O192=Pistetaulukko!$E$36,'Vastaukset, kilpailijat (yl)'!O192=Pistetaulukko!$M$36),Pistetaulukko!$E$35,IF(OR('Vastaukset, kilpailijat (yl)'!O192=Pistetaulukko!$D$36,'Vastaukset, kilpailijat (yl)'!O192=Pistetaulukko!$N$36),Pistetaulukko!$D$35,IF(OR('Vastaukset, kilpailijat (yl)'!O192=Pistetaulukko!$C$36,'Vastaukset, kilpailijat (yl)'!O192=Pistetaulukko!$O$36),Pistetaulukko!$C$35,IF(OR('Vastaukset, kilpailijat (yl)'!O192=Pistetaulukko!$B$36,'Vastaukset, kilpailijat (yl)'!O192=Pistetaulukko!$P$36),Pistetaulukko!$B$35,0))))))))</f>
        <v>0</v>
      </c>
      <c r="P192" s="82">
        <f>IF('Vastaukset, kilpailijat (yl)'!P192=Pistetaulukko!$I$39,Pistetaulukko!$I$38,IF(OR('Vastaukset, kilpailijat (yl)'!P192=Pistetaulukko!$H$39,'Vastaukset, kilpailijat (yl)'!P192=Pistetaulukko!$J$39),Pistetaulukko!$H$38,IF(OR('Vastaukset, kilpailijat (yl)'!P192=Pistetaulukko!$G$39,'Vastaukset, kilpailijat (yl)'!P192=Pistetaulukko!$K$39),Pistetaulukko!$G$38,IF(OR('Vastaukset, kilpailijat (yl)'!P192=Pistetaulukko!$F$39,'Vastaukset, kilpailijat (yl)'!P192=Pistetaulukko!$L$39),Pistetaulukko!$F$38,0))))</f>
        <v>0</v>
      </c>
      <c r="Q192" s="82">
        <f>IF('Vastaukset, kilpailijat (yl)'!Q192=Pistetaulukko!$I$42,Pistetaulukko!$I$41,IF(OR('Vastaukset, kilpailijat (yl)'!Q192=Pistetaulukko!$H$42,'Vastaukset, kilpailijat (yl)'!Q192=Pistetaulukko!$J$42),Pistetaulukko!$H$41,IF(OR('Vastaukset, kilpailijat (yl)'!Q192=Pistetaulukko!$G$42,'Vastaukset, kilpailijat (yl)'!Q192=Pistetaulukko!$K$42),Pistetaulukko!$G$41,IF(OR('Vastaukset, kilpailijat (yl)'!Q192=Pistetaulukko!$F$42,'Vastaukset, kilpailijat (yl)'!Q192=Pistetaulukko!$L$42),Pistetaulukko!$F$41,0))))</f>
        <v>0</v>
      </c>
      <c r="R192" s="82">
        <f>IF('Vastaukset, kilpailijat (yl)'!R192=Pistetaulukko!$I$45,Pistetaulukko!$I$44,IF(OR('Vastaukset, kilpailijat (yl)'!R192=Pistetaulukko!$H$45,'Vastaukset, kilpailijat (yl)'!R192=Pistetaulukko!$J$45),Pistetaulukko!$H$44,IF(OR('Vastaukset, kilpailijat (yl)'!R192=Pistetaulukko!$G$45,'Vastaukset, kilpailijat (yl)'!R192=Pistetaulukko!$K$45),Pistetaulukko!$G$44,IF(OR('Vastaukset, kilpailijat (yl)'!R192=Pistetaulukko!$F$45,'Vastaukset, kilpailijat (yl)'!R192=Pistetaulukko!$L$45),Pistetaulukko!$F$44,0))))</f>
        <v>0</v>
      </c>
      <c r="S192" s="82">
        <f>IF('Vastaukset, kilpailijat (yl)'!S192=Pistetaulukko!$I$48,Pistetaulukko!$I$47,IF(OR('Vastaukset, kilpailijat (yl)'!S192=Pistetaulukko!$H$48,'Vastaukset, kilpailijat (yl)'!S192=Pistetaulukko!$J$48),Pistetaulukko!$H$47,IF(OR('Vastaukset, kilpailijat (yl)'!S192=Pistetaulukko!$G$48,'Vastaukset, kilpailijat (yl)'!S192=Pistetaulukko!$K$48),Pistetaulukko!$G$47,IF(OR('Vastaukset, kilpailijat (yl)'!S192=Pistetaulukko!$F$48,'Vastaukset, kilpailijat (yl)'!S192=Pistetaulukko!$L$48),Pistetaulukko!$F$47,0))))</f>
        <v>0</v>
      </c>
      <c r="T192" s="82">
        <f>IF('Vastaukset, kilpailijat (yl)'!T192=Pistetaulukko!$I$51,Pistetaulukko!$I$50,IF(OR('Vastaukset, kilpailijat (yl)'!T192=Pistetaulukko!$H$51,'Vastaukset, kilpailijat (yl)'!T192=Pistetaulukko!$J$51),Pistetaulukko!$H$50,IF(OR('Vastaukset, kilpailijat (yl)'!T192=Pistetaulukko!$G$51,'Vastaukset, kilpailijat (yl)'!T192=Pistetaulukko!$K$51),Pistetaulukko!$G$50,IF(OR('Vastaukset, kilpailijat (yl)'!T192=Pistetaulukko!$F$51,'Vastaukset, kilpailijat (yl)'!T192=Pistetaulukko!$L$51),Pistetaulukko!$F$50,0))))</f>
        <v>0</v>
      </c>
      <c r="U192" s="82">
        <f>IF('Vastaukset, kilpailijat (yl)'!U192=Pistetaulukko!$I$54,Pistetaulukko!$I$53,IF(OR('Vastaukset, kilpailijat (yl)'!U192=Pistetaulukko!$H$54,'Vastaukset, kilpailijat (yl)'!U192=Pistetaulukko!$J$54),Pistetaulukko!$H$53,IF(OR('Vastaukset, kilpailijat (yl)'!U192=Pistetaulukko!$G$54,'Vastaukset, kilpailijat (yl)'!U192=Pistetaulukko!$K$54),Pistetaulukko!$G$53,IF(OR('Vastaukset, kilpailijat (yl)'!U192=Pistetaulukko!$F$54,'Vastaukset, kilpailijat (yl)'!U192=Pistetaulukko!$L$54),Pistetaulukko!$F$53,0))))</f>
        <v>0</v>
      </c>
      <c r="V192" s="82">
        <f>IF('Vastaukset, kilpailijat (yl)'!V192=Pistetaulukko!$I$57,Pistetaulukko!$I$56,IF(OR('Vastaukset, kilpailijat (yl)'!V192=Pistetaulukko!$H$57,'Vastaukset, kilpailijat (yl)'!V192=Pistetaulukko!$J$57),Pistetaulukko!$H$56,IF(OR('Vastaukset, kilpailijat (yl)'!V192=Pistetaulukko!$G$57,'Vastaukset, kilpailijat (yl)'!V192=Pistetaulukko!$K$57),Pistetaulukko!$G$56,IF(OR('Vastaukset, kilpailijat (yl)'!V192=Pistetaulukko!$F$57,'Vastaukset, kilpailijat (yl)'!V192=Pistetaulukko!$L$57),Pistetaulukko!$F$56,0))))</f>
        <v>0</v>
      </c>
      <c r="W192" s="82">
        <f>IF('Vastaukset, kilpailijat (yl)'!W192=Pistetaulukko!$I$60,Pistetaulukko!$I$59,IF(OR('Vastaukset, kilpailijat (yl)'!W192=Pistetaulukko!$H$60,'Vastaukset, kilpailijat (yl)'!W192=Pistetaulukko!$J$60),Pistetaulukko!$H$59,IF(OR('Vastaukset, kilpailijat (yl)'!W192=Pistetaulukko!$G$60,'Vastaukset, kilpailijat (yl)'!W192=Pistetaulukko!$K$60),Pistetaulukko!$G$59,IF(OR('Vastaukset, kilpailijat (yl)'!W192=Pistetaulukko!$F$60,'Vastaukset, kilpailijat (yl)'!W192=Pistetaulukko!$L$60),Pistetaulukko!$F$59,0))))</f>
        <v>0</v>
      </c>
      <c r="X192" s="82">
        <f>IF('Vastaukset, kilpailijat (yl)'!X192=Pistetaulukko!$I$63,Pistetaulukko!$I$62,IF(OR('Vastaukset, kilpailijat (yl)'!X192=Pistetaulukko!$H$63,'Vastaukset, kilpailijat (yl)'!X192=Pistetaulukko!$J$63),Pistetaulukko!$H$62,IF(OR('Vastaukset, kilpailijat (yl)'!X192=Pistetaulukko!$G$63,'Vastaukset, kilpailijat (yl)'!X192=Pistetaulukko!$K$63),Pistetaulukko!$G$62,IF(OR('Vastaukset, kilpailijat (yl)'!X192=Pistetaulukko!$F$63,'Vastaukset, kilpailijat (yl)'!X192=Pistetaulukko!$L$63),Pistetaulukko!$F$62,0))))</f>
        <v>0</v>
      </c>
      <c r="Y192" s="82">
        <f>IF('Vastaukset, kilpailijat (yl)'!Y192=Pistetaulukko!$I$66,Pistetaulukko!$I$65,IF(OR('Vastaukset, kilpailijat (yl)'!Y192=Pistetaulukko!$H$66,'Vastaukset, kilpailijat (yl)'!Y192=Pistetaulukko!$J$66),Pistetaulukko!$H$65,IF(OR('Vastaukset, kilpailijat (yl)'!Y192=Pistetaulukko!$G$66,'Vastaukset, kilpailijat (yl)'!Y192=Pistetaulukko!$K$66),Pistetaulukko!$G$65,IF(OR('Vastaukset, kilpailijat (yl)'!Y192=Pistetaulukko!$F$66,'Vastaukset, kilpailijat (yl)'!Y192=Pistetaulukko!$L$66),Pistetaulukko!$F$65,IF(OR('Vastaukset, kilpailijat (yl)'!Y192=Pistetaulukko!$E$66,'Vastaukset, kilpailijat (yl)'!Y192=Pistetaulukko!$M$66),Pistetaulukko!$E$65,IF(OR('Vastaukset, kilpailijat (yl)'!Y192=Pistetaulukko!$D$66,'Vastaukset, kilpailijat (yl)'!Y192=Pistetaulukko!$N$66),Pistetaulukko!$D$65,0))))))</f>
        <v>0</v>
      </c>
      <c r="Z192" s="82">
        <f>IF('Vastaukset, kilpailijat (yl)'!Z192=Pistetaulukko!$I$69,Pistetaulukko!$I$68,IF(OR('Vastaukset, kilpailijat (yl)'!Z192=Pistetaulukko!$H$69,'Vastaukset, kilpailijat (yl)'!Z192=Pistetaulukko!$J$69),Pistetaulukko!$H$68,IF(OR('Vastaukset, kilpailijat (yl)'!Z192=Pistetaulukko!$G$69,'Vastaukset, kilpailijat (yl)'!Z192=Pistetaulukko!$K$69),Pistetaulukko!$G$68,IF(OR('Vastaukset, kilpailijat (yl)'!Z192=Pistetaulukko!$F$69,'Vastaukset, kilpailijat (yl)'!Z192=Pistetaulukko!$L$69),Pistetaulukko!$F$68,IF(OR('Vastaukset, kilpailijat (yl)'!Z192=Pistetaulukko!$E$69,'Vastaukset, kilpailijat (yl)'!Z192=Pistetaulukko!$M$69),Pistetaulukko!$E$68,IF(OR('Vastaukset, kilpailijat (yl)'!Z192=Pistetaulukko!$D$69,'Vastaukset, kilpailijat (yl)'!Z192=Pistetaulukko!$N$69),Pistetaulukko!$D$68,0))))))</f>
        <v>0</v>
      </c>
      <c r="AA192" s="4">
        <f t="shared" si="10"/>
        <v>0</v>
      </c>
      <c r="AB192" s="34">
        <f>'Vastaukset, kilpailijat (yl)'!AD192</f>
        <v>0</v>
      </c>
      <c r="AC192" s="125">
        <f>'Vastaukset, kilpailijat (yl)'!AC192</f>
        <v>0</v>
      </c>
      <c r="AD192" s="35">
        <f t="shared" si="11"/>
        <v>-4.1666666666666664E-2</v>
      </c>
      <c r="AE192" s="111">
        <f t="shared" si="12"/>
        <v>0</v>
      </c>
      <c r="AF192" s="109">
        <f t="shared" si="13"/>
        <v>0</v>
      </c>
      <c r="AG192" s="115">
        <f>'Suunnistus (yl)'!I192</f>
        <v>160</v>
      </c>
      <c r="AH192" s="107">
        <f t="shared" si="14"/>
        <v>160</v>
      </c>
      <c r="AI192" s="12"/>
    </row>
    <row r="193" spans="1:35" x14ac:dyDescent="0.3">
      <c r="A193" s="7">
        <f>'Vastaukset, kilpailijat (yl)'!A193</f>
        <v>0</v>
      </c>
      <c r="B193" s="56">
        <f>'Vastaukset, kilpailijat (yl)'!B193</f>
        <v>0</v>
      </c>
      <c r="C193" s="6">
        <f>'Vastaukset, kilpailijat (yl)'!C193</f>
        <v>0</v>
      </c>
      <c r="D193" s="6">
        <f>'Vastaukset, kilpailijat (yl)'!D193</f>
        <v>0</v>
      </c>
      <c r="E193" s="82">
        <f>IF('Vastaukset, kilpailijat (yl)'!E193=Pistetaulukko!$I$3,Pistetaulukko!$I$2,0)</f>
        <v>0</v>
      </c>
      <c r="F193" s="82">
        <f>IF('Vastaukset, kilpailijat (yl)'!F193=Pistetaulukko!$I$6,Pistetaulukko!$I$5,IF(OR('Vastaukset, kilpailijat (yl)'!F193=Pistetaulukko!$H$6,'Vastaukset, kilpailijat (yl)'!F193=Pistetaulukko!$J$6),Pistetaulukko!$H$5,IF(OR('Vastaukset, kilpailijat (yl)'!F193=Pistetaulukko!$G$6,'Vastaukset, kilpailijat (yl)'!F193=Pistetaulukko!$K$6),Pistetaulukko!$G$5,IF(OR('Vastaukset, kilpailijat (yl)'!F193=Pistetaulukko!$F$6,'Vastaukset, kilpailijat (yl)'!F193=Pistetaulukko!$L$6),Pistetaulukko!$F$5,0))))</f>
        <v>0</v>
      </c>
      <c r="G193" s="82">
        <f>IF('Vastaukset, kilpailijat (yl)'!G193=Pistetaulukko!$I$9,Pistetaulukko!$I$8,IF(OR('Vastaukset, kilpailijat (yl)'!G193=Pistetaulukko!$H$9,'Vastaukset, kilpailijat (yl)'!G193=Pistetaulukko!$J$9),Pistetaulukko!$H$8,IF(OR('Vastaukset, kilpailijat (yl)'!G193=Pistetaulukko!$G$9,'Vastaukset, kilpailijat (yl)'!G193=Pistetaulukko!$K$9),Pistetaulukko!$G$8,IF(OR('Vastaukset, kilpailijat (yl)'!G193=Pistetaulukko!$F$9,'Vastaukset, kilpailijat (yl)'!G193=Pistetaulukko!$L$9),Pistetaulukko!$F$8,0))))</f>
        <v>0</v>
      </c>
      <c r="H193" s="82">
        <f>IF('Vastaukset, kilpailijat (yl)'!H193=Pistetaulukko!$I$12,Pistetaulukko!$I$11,IF(OR('Vastaukset, kilpailijat (yl)'!H193=Pistetaulukko!$H$12,'Vastaukset, kilpailijat (yl)'!H193=Pistetaulukko!$J$12),Pistetaulukko!$H$11,IF(OR('Vastaukset, kilpailijat (yl)'!H193=Pistetaulukko!$G$12,'Vastaukset, kilpailijat (yl)'!H193=Pistetaulukko!$K$12),Pistetaulukko!$G$11,IF(OR('Vastaukset, kilpailijat (yl)'!H193=Pistetaulukko!$F$12,'Vastaukset, kilpailijat (yl)'!H193=Pistetaulukko!$L$12),Pistetaulukko!$F$11,0))))</f>
        <v>0</v>
      </c>
      <c r="I193" s="82">
        <f>IF('Vastaukset, kilpailijat (yl)'!I193=Pistetaulukko!$I$18,Pistetaulukko!$I$17,0)</f>
        <v>0</v>
      </c>
      <c r="J193" s="82">
        <f>IF('Vastaukset, kilpailijat (yl)'!J193=Pistetaulukko!$I$21,Pistetaulukko!$I$20,IF(OR('Vastaukset, kilpailijat (yl)'!J193=Pistetaulukko!$H$21,'Vastaukset, kilpailijat (yl)'!J193=Pistetaulukko!$J$21),Pistetaulukko!$H$20,IF(OR('Vastaukset, kilpailijat (yl)'!J193=Pistetaulukko!$G$21,'Vastaukset, kilpailijat (yl)'!J193=Pistetaulukko!$K$21),Pistetaulukko!$G$20,IF(OR('Vastaukset, kilpailijat (yl)'!J193=Pistetaulukko!$F$21,'Vastaukset, kilpailijat (yl)'!J193=Pistetaulukko!$L$21),Pistetaulukko!$F$20,0))))</f>
        <v>0</v>
      </c>
      <c r="K193" s="82">
        <f>IF('Vastaukset, kilpailijat (yl)'!K193=Pistetaulukko!$I$24,Pistetaulukko!$I$23,0)</f>
        <v>0</v>
      </c>
      <c r="L193" s="82">
        <f>IF('Vastaukset, kilpailijat (yl)'!L193=Pistetaulukko!$I$27,Pistetaulukko!$I$26,IF(OR('Vastaukset, kilpailijat (yl)'!L193=Pistetaulukko!$H$27,'Vastaukset, kilpailijat (yl)'!L193=Pistetaulukko!$J$27),Pistetaulukko!$H$26,IF(OR('Vastaukset, kilpailijat (yl)'!L193=Pistetaulukko!$G$27,'Vastaukset, kilpailijat (yl)'!L193=Pistetaulukko!$K$27),Pistetaulukko!$G$26,IF(OR('Vastaukset, kilpailijat (yl)'!L193=Pistetaulukko!$F$27,'Vastaukset, kilpailijat (yl)'!L193=Pistetaulukko!$L$27),Pistetaulukko!$F$26,0))))</f>
        <v>0</v>
      </c>
      <c r="M193" s="82">
        <f>IF('Vastaukset, kilpailijat (yl)'!M193=Pistetaulukko!$I$30,Pistetaulukko!$I$29,0)</f>
        <v>0</v>
      </c>
      <c r="N193" s="82">
        <f>IF('Vastaukset, kilpailijat (yl)'!N193=Pistetaulukko!$I$33,Pistetaulukko!$I$32,IF(OR('Vastaukset, kilpailijat (yl)'!N193=Pistetaulukko!$H$33,'Vastaukset, kilpailijat (yl)'!N193=Pistetaulukko!$J$33),Pistetaulukko!$H$32,IF(OR('Vastaukset, kilpailijat (yl)'!N193=Pistetaulukko!$G$33,'Vastaukset, kilpailijat (yl)'!N193=Pistetaulukko!$K$33),Pistetaulukko!$G$32,IF(OR('Vastaukset, kilpailijat (yl)'!N193=Pistetaulukko!$F$33,'Vastaukset, kilpailijat (yl)'!N193=Pistetaulukko!$L$33),Pistetaulukko!$F$32,IF(OR('Vastaukset, kilpailijat (yl)'!N193=Pistetaulukko!$E$33,'Vastaukset, kilpailijat (yl)'!N193=Pistetaulukko!$M$33),Pistetaulukko!$E$32,IF(OR('Vastaukset, kilpailijat (yl)'!N193=Pistetaulukko!$D$33,'Vastaukset, kilpailijat (yl)'!N193=Pistetaulukko!$N$33),Pistetaulukko!$D$32,0))))))</f>
        <v>0</v>
      </c>
      <c r="O193" s="82">
        <f>IF('Vastaukset, kilpailijat (yl)'!O193=Pistetaulukko!$I$36,Pistetaulukko!$I$35,IF(OR('Vastaukset, kilpailijat (yl)'!O193=Pistetaulukko!$H$36,'Vastaukset, kilpailijat (yl)'!O193=Pistetaulukko!$J$36),Pistetaulukko!$H$35,IF(OR('Vastaukset, kilpailijat (yl)'!O193=Pistetaulukko!$G$36,'Vastaukset, kilpailijat (yl)'!O193=Pistetaulukko!$K$36),Pistetaulukko!$G$35,IF(OR('Vastaukset, kilpailijat (yl)'!O193=Pistetaulukko!$F$36,'Vastaukset, kilpailijat (yl)'!O193=Pistetaulukko!$L$36),Pistetaulukko!$F$35,IF(OR('Vastaukset, kilpailijat (yl)'!O193=Pistetaulukko!$E$36,'Vastaukset, kilpailijat (yl)'!O193=Pistetaulukko!$M$36),Pistetaulukko!$E$35,IF(OR('Vastaukset, kilpailijat (yl)'!O193=Pistetaulukko!$D$36,'Vastaukset, kilpailijat (yl)'!O193=Pistetaulukko!$N$36),Pistetaulukko!$D$35,IF(OR('Vastaukset, kilpailijat (yl)'!O193=Pistetaulukko!$C$36,'Vastaukset, kilpailijat (yl)'!O193=Pistetaulukko!$O$36),Pistetaulukko!$C$35,IF(OR('Vastaukset, kilpailijat (yl)'!O193=Pistetaulukko!$B$36,'Vastaukset, kilpailijat (yl)'!O193=Pistetaulukko!$P$36),Pistetaulukko!$B$35,0))))))))</f>
        <v>0</v>
      </c>
      <c r="P193" s="82">
        <f>IF('Vastaukset, kilpailijat (yl)'!P193=Pistetaulukko!$I$39,Pistetaulukko!$I$38,IF(OR('Vastaukset, kilpailijat (yl)'!P193=Pistetaulukko!$H$39,'Vastaukset, kilpailijat (yl)'!P193=Pistetaulukko!$J$39),Pistetaulukko!$H$38,IF(OR('Vastaukset, kilpailijat (yl)'!P193=Pistetaulukko!$G$39,'Vastaukset, kilpailijat (yl)'!P193=Pistetaulukko!$K$39),Pistetaulukko!$G$38,IF(OR('Vastaukset, kilpailijat (yl)'!P193=Pistetaulukko!$F$39,'Vastaukset, kilpailijat (yl)'!P193=Pistetaulukko!$L$39),Pistetaulukko!$F$38,0))))</f>
        <v>0</v>
      </c>
      <c r="Q193" s="82">
        <f>IF('Vastaukset, kilpailijat (yl)'!Q193=Pistetaulukko!$I$42,Pistetaulukko!$I$41,IF(OR('Vastaukset, kilpailijat (yl)'!Q193=Pistetaulukko!$H$42,'Vastaukset, kilpailijat (yl)'!Q193=Pistetaulukko!$J$42),Pistetaulukko!$H$41,IF(OR('Vastaukset, kilpailijat (yl)'!Q193=Pistetaulukko!$G$42,'Vastaukset, kilpailijat (yl)'!Q193=Pistetaulukko!$K$42),Pistetaulukko!$G$41,IF(OR('Vastaukset, kilpailijat (yl)'!Q193=Pistetaulukko!$F$42,'Vastaukset, kilpailijat (yl)'!Q193=Pistetaulukko!$L$42),Pistetaulukko!$F$41,0))))</f>
        <v>0</v>
      </c>
      <c r="R193" s="82">
        <f>IF('Vastaukset, kilpailijat (yl)'!R193=Pistetaulukko!$I$45,Pistetaulukko!$I$44,IF(OR('Vastaukset, kilpailijat (yl)'!R193=Pistetaulukko!$H$45,'Vastaukset, kilpailijat (yl)'!R193=Pistetaulukko!$J$45),Pistetaulukko!$H$44,IF(OR('Vastaukset, kilpailijat (yl)'!R193=Pistetaulukko!$G$45,'Vastaukset, kilpailijat (yl)'!R193=Pistetaulukko!$K$45),Pistetaulukko!$G$44,IF(OR('Vastaukset, kilpailijat (yl)'!R193=Pistetaulukko!$F$45,'Vastaukset, kilpailijat (yl)'!R193=Pistetaulukko!$L$45),Pistetaulukko!$F$44,0))))</f>
        <v>0</v>
      </c>
      <c r="S193" s="82">
        <f>IF('Vastaukset, kilpailijat (yl)'!S193=Pistetaulukko!$I$48,Pistetaulukko!$I$47,IF(OR('Vastaukset, kilpailijat (yl)'!S193=Pistetaulukko!$H$48,'Vastaukset, kilpailijat (yl)'!S193=Pistetaulukko!$J$48),Pistetaulukko!$H$47,IF(OR('Vastaukset, kilpailijat (yl)'!S193=Pistetaulukko!$G$48,'Vastaukset, kilpailijat (yl)'!S193=Pistetaulukko!$K$48),Pistetaulukko!$G$47,IF(OR('Vastaukset, kilpailijat (yl)'!S193=Pistetaulukko!$F$48,'Vastaukset, kilpailijat (yl)'!S193=Pistetaulukko!$L$48),Pistetaulukko!$F$47,0))))</f>
        <v>0</v>
      </c>
      <c r="T193" s="82">
        <f>IF('Vastaukset, kilpailijat (yl)'!T193=Pistetaulukko!$I$51,Pistetaulukko!$I$50,IF(OR('Vastaukset, kilpailijat (yl)'!T193=Pistetaulukko!$H$51,'Vastaukset, kilpailijat (yl)'!T193=Pistetaulukko!$J$51),Pistetaulukko!$H$50,IF(OR('Vastaukset, kilpailijat (yl)'!T193=Pistetaulukko!$G$51,'Vastaukset, kilpailijat (yl)'!T193=Pistetaulukko!$K$51),Pistetaulukko!$G$50,IF(OR('Vastaukset, kilpailijat (yl)'!T193=Pistetaulukko!$F$51,'Vastaukset, kilpailijat (yl)'!T193=Pistetaulukko!$L$51),Pistetaulukko!$F$50,0))))</f>
        <v>0</v>
      </c>
      <c r="U193" s="82">
        <f>IF('Vastaukset, kilpailijat (yl)'!U193=Pistetaulukko!$I$54,Pistetaulukko!$I$53,IF(OR('Vastaukset, kilpailijat (yl)'!U193=Pistetaulukko!$H$54,'Vastaukset, kilpailijat (yl)'!U193=Pistetaulukko!$J$54),Pistetaulukko!$H$53,IF(OR('Vastaukset, kilpailijat (yl)'!U193=Pistetaulukko!$G$54,'Vastaukset, kilpailijat (yl)'!U193=Pistetaulukko!$K$54),Pistetaulukko!$G$53,IF(OR('Vastaukset, kilpailijat (yl)'!U193=Pistetaulukko!$F$54,'Vastaukset, kilpailijat (yl)'!U193=Pistetaulukko!$L$54),Pistetaulukko!$F$53,0))))</f>
        <v>0</v>
      </c>
      <c r="V193" s="82">
        <f>IF('Vastaukset, kilpailijat (yl)'!V193=Pistetaulukko!$I$57,Pistetaulukko!$I$56,IF(OR('Vastaukset, kilpailijat (yl)'!V193=Pistetaulukko!$H$57,'Vastaukset, kilpailijat (yl)'!V193=Pistetaulukko!$J$57),Pistetaulukko!$H$56,IF(OR('Vastaukset, kilpailijat (yl)'!V193=Pistetaulukko!$G$57,'Vastaukset, kilpailijat (yl)'!V193=Pistetaulukko!$K$57),Pistetaulukko!$G$56,IF(OR('Vastaukset, kilpailijat (yl)'!V193=Pistetaulukko!$F$57,'Vastaukset, kilpailijat (yl)'!V193=Pistetaulukko!$L$57),Pistetaulukko!$F$56,0))))</f>
        <v>0</v>
      </c>
      <c r="W193" s="82">
        <f>IF('Vastaukset, kilpailijat (yl)'!W193=Pistetaulukko!$I$60,Pistetaulukko!$I$59,IF(OR('Vastaukset, kilpailijat (yl)'!W193=Pistetaulukko!$H$60,'Vastaukset, kilpailijat (yl)'!W193=Pistetaulukko!$J$60),Pistetaulukko!$H$59,IF(OR('Vastaukset, kilpailijat (yl)'!W193=Pistetaulukko!$G$60,'Vastaukset, kilpailijat (yl)'!W193=Pistetaulukko!$K$60),Pistetaulukko!$G$59,IF(OR('Vastaukset, kilpailijat (yl)'!W193=Pistetaulukko!$F$60,'Vastaukset, kilpailijat (yl)'!W193=Pistetaulukko!$L$60),Pistetaulukko!$F$59,0))))</f>
        <v>0</v>
      </c>
      <c r="X193" s="82">
        <f>IF('Vastaukset, kilpailijat (yl)'!X193=Pistetaulukko!$I$63,Pistetaulukko!$I$62,IF(OR('Vastaukset, kilpailijat (yl)'!X193=Pistetaulukko!$H$63,'Vastaukset, kilpailijat (yl)'!X193=Pistetaulukko!$J$63),Pistetaulukko!$H$62,IF(OR('Vastaukset, kilpailijat (yl)'!X193=Pistetaulukko!$G$63,'Vastaukset, kilpailijat (yl)'!X193=Pistetaulukko!$K$63),Pistetaulukko!$G$62,IF(OR('Vastaukset, kilpailijat (yl)'!X193=Pistetaulukko!$F$63,'Vastaukset, kilpailijat (yl)'!X193=Pistetaulukko!$L$63),Pistetaulukko!$F$62,0))))</f>
        <v>0</v>
      </c>
      <c r="Y193" s="82">
        <f>IF('Vastaukset, kilpailijat (yl)'!Y193=Pistetaulukko!$I$66,Pistetaulukko!$I$65,IF(OR('Vastaukset, kilpailijat (yl)'!Y193=Pistetaulukko!$H$66,'Vastaukset, kilpailijat (yl)'!Y193=Pistetaulukko!$J$66),Pistetaulukko!$H$65,IF(OR('Vastaukset, kilpailijat (yl)'!Y193=Pistetaulukko!$G$66,'Vastaukset, kilpailijat (yl)'!Y193=Pistetaulukko!$K$66),Pistetaulukko!$G$65,IF(OR('Vastaukset, kilpailijat (yl)'!Y193=Pistetaulukko!$F$66,'Vastaukset, kilpailijat (yl)'!Y193=Pistetaulukko!$L$66),Pistetaulukko!$F$65,IF(OR('Vastaukset, kilpailijat (yl)'!Y193=Pistetaulukko!$E$66,'Vastaukset, kilpailijat (yl)'!Y193=Pistetaulukko!$M$66),Pistetaulukko!$E$65,IF(OR('Vastaukset, kilpailijat (yl)'!Y193=Pistetaulukko!$D$66,'Vastaukset, kilpailijat (yl)'!Y193=Pistetaulukko!$N$66),Pistetaulukko!$D$65,0))))))</f>
        <v>0</v>
      </c>
      <c r="Z193" s="82">
        <f>IF('Vastaukset, kilpailijat (yl)'!Z193=Pistetaulukko!$I$69,Pistetaulukko!$I$68,IF(OR('Vastaukset, kilpailijat (yl)'!Z193=Pistetaulukko!$H$69,'Vastaukset, kilpailijat (yl)'!Z193=Pistetaulukko!$J$69),Pistetaulukko!$H$68,IF(OR('Vastaukset, kilpailijat (yl)'!Z193=Pistetaulukko!$G$69,'Vastaukset, kilpailijat (yl)'!Z193=Pistetaulukko!$K$69),Pistetaulukko!$G$68,IF(OR('Vastaukset, kilpailijat (yl)'!Z193=Pistetaulukko!$F$69,'Vastaukset, kilpailijat (yl)'!Z193=Pistetaulukko!$L$69),Pistetaulukko!$F$68,IF(OR('Vastaukset, kilpailijat (yl)'!Z193=Pistetaulukko!$E$69,'Vastaukset, kilpailijat (yl)'!Z193=Pistetaulukko!$M$69),Pistetaulukko!$E$68,IF(OR('Vastaukset, kilpailijat (yl)'!Z193=Pistetaulukko!$D$69,'Vastaukset, kilpailijat (yl)'!Z193=Pistetaulukko!$N$69),Pistetaulukko!$D$68,0))))))</f>
        <v>0</v>
      </c>
      <c r="AA193" s="4">
        <f t="shared" si="10"/>
        <v>0</v>
      </c>
      <c r="AB193" s="34">
        <f>'Vastaukset, kilpailijat (yl)'!AD193</f>
        <v>0</v>
      </c>
      <c r="AC193" s="125">
        <f>'Vastaukset, kilpailijat (yl)'!AC193</f>
        <v>0</v>
      </c>
      <c r="AD193" s="35">
        <f t="shared" si="11"/>
        <v>-4.1666666666666664E-2</v>
      </c>
      <c r="AE193" s="111">
        <f t="shared" si="12"/>
        <v>0</v>
      </c>
      <c r="AF193" s="109">
        <f t="shared" si="13"/>
        <v>0</v>
      </c>
      <c r="AG193" s="115">
        <f>'Suunnistus (yl)'!I193</f>
        <v>160</v>
      </c>
      <c r="AH193" s="107">
        <f t="shared" si="14"/>
        <v>160</v>
      </c>
      <c r="AI193" s="12"/>
    </row>
    <row r="194" spans="1:35" x14ac:dyDescent="0.3">
      <c r="A194" s="7">
        <f>'Vastaukset, kilpailijat (yl)'!A194</f>
        <v>0</v>
      </c>
      <c r="B194" s="56">
        <f>'Vastaukset, kilpailijat (yl)'!B194</f>
        <v>0</v>
      </c>
      <c r="C194" s="6">
        <f>'Vastaukset, kilpailijat (yl)'!C194</f>
        <v>0</v>
      </c>
      <c r="D194" s="6">
        <f>'Vastaukset, kilpailijat (yl)'!D194</f>
        <v>0</v>
      </c>
      <c r="E194" s="82">
        <f>IF('Vastaukset, kilpailijat (yl)'!E194=Pistetaulukko!$I$3,Pistetaulukko!$I$2,0)</f>
        <v>0</v>
      </c>
      <c r="F194" s="82">
        <f>IF('Vastaukset, kilpailijat (yl)'!F194=Pistetaulukko!$I$6,Pistetaulukko!$I$5,IF(OR('Vastaukset, kilpailijat (yl)'!F194=Pistetaulukko!$H$6,'Vastaukset, kilpailijat (yl)'!F194=Pistetaulukko!$J$6),Pistetaulukko!$H$5,IF(OR('Vastaukset, kilpailijat (yl)'!F194=Pistetaulukko!$G$6,'Vastaukset, kilpailijat (yl)'!F194=Pistetaulukko!$K$6),Pistetaulukko!$G$5,IF(OR('Vastaukset, kilpailijat (yl)'!F194=Pistetaulukko!$F$6,'Vastaukset, kilpailijat (yl)'!F194=Pistetaulukko!$L$6),Pistetaulukko!$F$5,0))))</f>
        <v>0</v>
      </c>
      <c r="G194" s="82">
        <f>IF('Vastaukset, kilpailijat (yl)'!G194=Pistetaulukko!$I$9,Pistetaulukko!$I$8,IF(OR('Vastaukset, kilpailijat (yl)'!G194=Pistetaulukko!$H$9,'Vastaukset, kilpailijat (yl)'!G194=Pistetaulukko!$J$9),Pistetaulukko!$H$8,IF(OR('Vastaukset, kilpailijat (yl)'!G194=Pistetaulukko!$G$9,'Vastaukset, kilpailijat (yl)'!G194=Pistetaulukko!$K$9),Pistetaulukko!$G$8,IF(OR('Vastaukset, kilpailijat (yl)'!G194=Pistetaulukko!$F$9,'Vastaukset, kilpailijat (yl)'!G194=Pistetaulukko!$L$9),Pistetaulukko!$F$8,0))))</f>
        <v>0</v>
      </c>
      <c r="H194" s="82">
        <f>IF('Vastaukset, kilpailijat (yl)'!H194=Pistetaulukko!$I$12,Pistetaulukko!$I$11,IF(OR('Vastaukset, kilpailijat (yl)'!H194=Pistetaulukko!$H$12,'Vastaukset, kilpailijat (yl)'!H194=Pistetaulukko!$J$12),Pistetaulukko!$H$11,IF(OR('Vastaukset, kilpailijat (yl)'!H194=Pistetaulukko!$G$12,'Vastaukset, kilpailijat (yl)'!H194=Pistetaulukko!$K$12),Pistetaulukko!$G$11,IF(OR('Vastaukset, kilpailijat (yl)'!H194=Pistetaulukko!$F$12,'Vastaukset, kilpailijat (yl)'!H194=Pistetaulukko!$L$12),Pistetaulukko!$F$11,0))))</f>
        <v>0</v>
      </c>
      <c r="I194" s="82">
        <f>IF('Vastaukset, kilpailijat (yl)'!I194=Pistetaulukko!$I$18,Pistetaulukko!$I$17,0)</f>
        <v>0</v>
      </c>
      <c r="J194" s="82">
        <f>IF('Vastaukset, kilpailijat (yl)'!J194=Pistetaulukko!$I$21,Pistetaulukko!$I$20,IF(OR('Vastaukset, kilpailijat (yl)'!J194=Pistetaulukko!$H$21,'Vastaukset, kilpailijat (yl)'!J194=Pistetaulukko!$J$21),Pistetaulukko!$H$20,IF(OR('Vastaukset, kilpailijat (yl)'!J194=Pistetaulukko!$G$21,'Vastaukset, kilpailijat (yl)'!J194=Pistetaulukko!$K$21),Pistetaulukko!$G$20,IF(OR('Vastaukset, kilpailijat (yl)'!J194=Pistetaulukko!$F$21,'Vastaukset, kilpailijat (yl)'!J194=Pistetaulukko!$L$21),Pistetaulukko!$F$20,0))))</f>
        <v>0</v>
      </c>
      <c r="K194" s="82">
        <f>IF('Vastaukset, kilpailijat (yl)'!K194=Pistetaulukko!$I$24,Pistetaulukko!$I$23,0)</f>
        <v>0</v>
      </c>
      <c r="L194" s="82">
        <f>IF('Vastaukset, kilpailijat (yl)'!L194=Pistetaulukko!$I$27,Pistetaulukko!$I$26,IF(OR('Vastaukset, kilpailijat (yl)'!L194=Pistetaulukko!$H$27,'Vastaukset, kilpailijat (yl)'!L194=Pistetaulukko!$J$27),Pistetaulukko!$H$26,IF(OR('Vastaukset, kilpailijat (yl)'!L194=Pistetaulukko!$G$27,'Vastaukset, kilpailijat (yl)'!L194=Pistetaulukko!$K$27),Pistetaulukko!$G$26,IF(OR('Vastaukset, kilpailijat (yl)'!L194=Pistetaulukko!$F$27,'Vastaukset, kilpailijat (yl)'!L194=Pistetaulukko!$L$27),Pistetaulukko!$F$26,0))))</f>
        <v>0</v>
      </c>
      <c r="M194" s="82">
        <f>IF('Vastaukset, kilpailijat (yl)'!M194=Pistetaulukko!$I$30,Pistetaulukko!$I$29,0)</f>
        <v>0</v>
      </c>
      <c r="N194" s="82">
        <f>IF('Vastaukset, kilpailijat (yl)'!N194=Pistetaulukko!$I$33,Pistetaulukko!$I$32,IF(OR('Vastaukset, kilpailijat (yl)'!N194=Pistetaulukko!$H$33,'Vastaukset, kilpailijat (yl)'!N194=Pistetaulukko!$J$33),Pistetaulukko!$H$32,IF(OR('Vastaukset, kilpailijat (yl)'!N194=Pistetaulukko!$G$33,'Vastaukset, kilpailijat (yl)'!N194=Pistetaulukko!$K$33),Pistetaulukko!$G$32,IF(OR('Vastaukset, kilpailijat (yl)'!N194=Pistetaulukko!$F$33,'Vastaukset, kilpailijat (yl)'!N194=Pistetaulukko!$L$33),Pistetaulukko!$F$32,IF(OR('Vastaukset, kilpailijat (yl)'!N194=Pistetaulukko!$E$33,'Vastaukset, kilpailijat (yl)'!N194=Pistetaulukko!$M$33),Pistetaulukko!$E$32,IF(OR('Vastaukset, kilpailijat (yl)'!N194=Pistetaulukko!$D$33,'Vastaukset, kilpailijat (yl)'!N194=Pistetaulukko!$N$33),Pistetaulukko!$D$32,0))))))</f>
        <v>0</v>
      </c>
      <c r="O194" s="82">
        <f>IF('Vastaukset, kilpailijat (yl)'!O194=Pistetaulukko!$I$36,Pistetaulukko!$I$35,IF(OR('Vastaukset, kilpailijat (yl)'!O194=Pistetaulukko!$H$36,'Vastaukset, kilpailijat (yl)'!O194=Pistetaulukko!$J$36),Pistetaulukko!$H$35,IF(OR('Vastaukset, kilpailijat (yl)'!O194=Pistetaulukko!$G$36,'Vastaukset, kilpailijat (yl)'!O194=Pistetaulukko!$K$36),Pistetaulukko!$G$35,IF(OR('Vastaukset, kilpailijat (yl)'!O194=Pistetaulukko!$F$36,'Vastaukset, kilpailijat (yl)'!O194=Pistetaulukko!$L$36),Pistetaulukko!$F$35,IF(OR('Vastaukset, kilpailijat (yl)'!O194=Pistetaulukko!$E$36,'Vastaukset, kilpailijat (yl)'!O194=Pistetaulukko!$M$36),Pistetaulukko!$E$35,IF(OR('Vastaukset, kilpailijat (yl)'!O194=Pistetaulukko!$D$36,'Vastaukset, kilpailijat (yl)'!O194=Pistetaulukko!$N$36),Pistetaulukko!$D$35,IF(OR('Vastaukset, kilpailijat (yl)'!O194=Pistetaulukko!$C$36,'Vastaukset, kilpailijat (yl)'!O194=Pistetaulukko!$O$36),Pistetaulukko!$C$35,IF(OR('Vastaukset, kilpailijat (yl)'!O194=Pistetaulukko!$B$36,'Vastaukset, kilpailijat (yl)'!O194=Pistetaulukko!$P$36),Pistetaulukko!$B$35,0))))))))</f>
        <v>0</v>
      </c>
      <c r="P194" s="82">
        <f>IF('Vastaukset, kilpailijat (yl)'!P194=Pistetaulukko!$I$39,Pistetaulukko!$I$38,IF(OR('Vastaukset, kilpailijat (yl)'!P194=Pistetaulukko!$H$39,'Vastaukset, kilpailijat (yl)'!P194=Pistetaulukko!$J$39),Pistetaulukko!$H$38,IF(OR('Vastaukset, kilpailijat (yl)'!P194=Pistetaulukko!$G$39,'Vastaukset, kilpailijat (yl)'!P194=Pistetaulukko!$K$39),Pistetaulukko!$G$38,IF(OR('Vastaukset, kilpailijat (yl)'!P194=Pistetaulukko!$F$39,'Vastaukset, kilpailijat (yl)'!P194=Pistetaulukko!$L$39),Pistetaulukko!$F$38,0))))</f>
        <v>0</v>
      </c>
      <c r="Q194" s="82">
        <f>IF('Vastaukset, kilpailijat (yl)'!Q194=Pistetaulukko!$I$42,Pistetaulukko!$I$41,IF(OR('Vastaukset, kilpailijat (yl)'!Q194=Pistetaulukko!$H$42,'Vastaukset, kilpailijat (yl)'!Q194=Pistetaulukko!$J$42),Pistetaulukko!$H$41,IF(OR('Vastaukset, kilpailijat (yl)'!Q194=Pistetaulukko!$G$42,'Vastaukset, kilpailijat (yl)'!Q194=Pistetaulukko!$K$42),Pistetaulukko!$G$41,IF(OR('Vastaukset, kilpailijat (yl)'!Q194=Pistetaulukko!$F$42,'Vastaukset, kilpailijat (yl)'!Q194=Pistetaulukko!$L$42),Pistetaulukko!$F$41,0))))</f>
        <v>0</v>
      </c>
      <c r="R194" s="82">
        <f>IF('Vastaukset, kilpailijat (yl)'!R194=Pistetaulukko!$I$45,Pistetaulukko!$I$44,IF(OR('Vastaukset, kilpailijat (yl)'!R194=Pistetaulukko!$H$45,'Vastaukset, kilpailijat (yl)'!R194=Pistetaulukko!$J$45),Pistetaulukko!$H$44,IF(OR('Vastaukset, kilpailijat (yl)'!R194=Pistetaulukko!$G$45,'Vastaukset, kilpailijat (yl)'!R194=Pistetaulukko!$K$45),Pistetaulukko!$G$44,IF(OR('Vastaukset, kilpailijat (yl)'!R194=Pistetaulukko!$F$45,'Vastaukset, kilpailijat (yl)'!R194=Pistetaulukko!$L$45),Pistetaulukko!$F$44,0))))</f>
        <v>0</v>
      </c>
      <c r="S194" s="82">
        <f>IF('Vastaukset, kilpailijat (yl)'!S194=Pistetaulukko!$I$48,Pistetaulukko!$I$47,IF(OR('Vastaukset, kilpailijat (yl)'!S194=Pistetaulukko!$H$48,'Vastaukset, kilpailijat (yl)'!S194=Pistetaulukko!$J$48),Pistetaulukko!$H$47,IF(OR('Vastaukset, kilpailijat (yl)'!S194=Pistetaulukko!$G$48,'Vastaukset, kilpailijat (yl)'!S194=Pistetaulukko!$K$48),Pistetaulukko!$G$47,IF(OR('Vastaukset, kilpailijat (yl)'!S194=Pistetaulukko!$F$48,'Vastaukset, kilpailijat (yl)'!S194=Pistetaulukko!$L$48),Pistetaulukko!$F$47,0))))</f>
        <v>0</v>
      </c>
      <c r="T194" s="82">
        <f>IF('Vastaukset, kilpailijat (yl)'!T194=Pistetaulukko!$I$51,Pistetaulukko!$I$50,IF(OR('Vastaukset, kilpailijat (yl)'!T194=Pistetaulukko!$H$51,'Vastaukset, kilpailijat (yl)'!T194=Pistetaulukko!$J$51),Pistetaulukko!$H$50,IF(OR('Vastaukset, kilpailijat (yl)'!T194=Pistetaulukko!$G$51,'Vastaukset, kilpailijat (yl)'!T194=Pistetaulukko!$K$51),Pistetaulukko!$G$50,IF(OR('Vastaukset, kilpailijat (yl)'!T194=Pistetaulukko!$F$51,'Vastaukset, kilpailijat (yl)'!T194=Pistetaulukko!$L$51),Pistetaulukko!$F$50,0))))</f>
        <v>0</v>
      </c>
      <c r="U194" s="82">
        <f>IF('Vastaukset, kilpailijat (yl)'!U194=Pistetaulukko!$I$54,Pistetaulukko!$I$53,IF(OR('Vastaukset, kilpailijat (yl)'!U194=Pistetaulukko!$H$54,'Vastaukset, kilpailijat (yl)'!U194=Pistetaulukko!$J$54),Pistetaulukko!$H$53,IF(OR('Vastaukset, kilpailijat (yl)'!U194=Pistetaulukko!$G$54,'Vastaukset, kilpailijat (yl)'!U194=Pistetaulukko!$K$54),Pistetaulukko!$G$53,IF(OR('Vastaukset, kilpailijat (yl)'!U194=Pistetaulukko!$F$54,'Vastaukset, kilpailijat (yl)'!U194=Pistetaulukko!$L$54),Pistetaulukko!$F$53,0))))</f>
        <v>0</v>
      </c>
      <c r="V194" s="82">
        <f>IF('Vastaukset, kilpailijat (yl)'!V194=Pistetaulukko!$I$57,Pistetaulukko!$I$56,IF(OR('Vastaukset, kilpailijat (yl)'!V194=Pistetaulukko!$H$57,'Vastaukset, kilpailijat (yl)'!V194=Pistetaulukko!$J$57),Pistetaulukko!$H$56,IF(OR('Vastaukset, kilpailijat (yl)'!V194=Pistetaulukko!$G$57,'Vastaukset, kilpailijat (yl)'!V194=Pistetaulukko!$K$57),Pistetaulukko!$G$56,IF(OR('Vastaukset, kilpailijat (yl)'!V194=Pistetaulukko!$F$57,'Vastaukset, kilpailijat (yl)'!V194=Pistetaulukko!$L$57),Pistetaulukko!$F$56,0))))</f>
        <v>0</v>
      </c>
      <c r="W194" s="82">
        <f>IF('Vastaukset, kilpailijat (yl)'!W194=Pistetaulukko!$I$60,Pistetaulukko!$I$59,IF(OR('Vastaukset, kilpailijat (yl)'!W194=Pistetaulukko!$H$60,'Vastaukset, kilpailijat (yl)'!W194=Pistetaulukko!$J$60),Pistetaulukko!$H$59,IF(OR('Vastaukset, kilpailijat (yl)'!W194=Pistetaulukko!$G$60,'Vastaukset, kilpailijat (yl)'!W194=Pistetaulukko!$K$60),Pistetaulukko!$G$59,IF(OR('Vastaukset, kilpailijat (yl)'!W194=Pistetaulukko!$F$60,'Vastaukset, kilpailijat (yl)'!W194=Pistetaulukko!$L$60),Pistetaulukko!$F$59,0))))</f>
        <v>0</v>
      </c>
      <c r="X194" s="82">
        <f>IF('Vastaukset, kilpailijat (yl)'!X194=Pistetaulukko!$I$63,Pistetaulukko!$I$62,IF(OR('Vastaukset, kilpailijat (yl)'!X194=Pistetaulukko!$H$63,'Vastaukset, kilpailijat (yl)'!X194=Pistetaulukko!$J$63),Pistetaulukko!$H$62,IF(OR('Vastaukset, kilpailijat (yl)'!X194=Pistetaulukko!$G$63,'Vastaukset, kilpailijat (yl)'!X194=Pistetaulukko!$K$63),Pistetaulukko!$G$62,IF(OR('Vastaukset, kilpailijat (yl)'!X194=Pistetaulukko!$F$63,'Vastaukset, kilpailijat (yl)'!X194=Pistetaulukko!$L$63),Pistetaulukko!$F$62,0))))</f>
        <v>0</v>
      </c>
      <c r="Y194" s="82">
        <f>IF('Vastaukset, kilpailijat (yl)'!Y194=Pistetaulukko!$I$66,Pistetaulukko!$I$65,IF(OR('Vastaukset, kilpailijat (yl)'!Y194=Pistetaulukko!$H$66,'Vastaukset, kilpailijat (yl)'!Y194=Pistetaulukko!$J$66),Pistetaulukko!$H$65,IF(OR('Vastaukset, kilpailijat (yl)'!Y194=Pistetaulukko!$G$66,'Vastaukset, kilpailijat (yl)'!Y194=Pistetaulukko!$K$66),Pistetaulukko!$G$65,IF(OR('Vastaukset, kilpailijat (yl)'!Y194=Pistetaulukko!$F$66,'Vastaukset, kilpailijat (yl)'!Y194=Pistetaulukko!$L$66),Pistetaulukko!$F$65,IF(OR('Vastaukset, kilpailijat (yl)'!Y194=Pistetaulukko!$E$66,'Vastaukset, kilpailijat (yl)'!Y194=Pistetaulukko!$M$66),Pistetaulukko!$E$65,IF(OR('Vastaukset, kilpailijat (yl)'!Y194=Pistetaulukko!$D$66,'Vastaukset, kilpailijat (yl)'!Y194=Pistetaulukko!$N$66),Pistetaulukko!$D$65,0))))))</f>
        <v>0</v>
      </c>
      <c r="Z194" s="82">
        <f>IF('Vastaukset, kilpailijat (yl)'!Z194=Pistetaulukko!$I$69,Pistetaulukko!$I$68,IF(OR('Vastaukset, kilpailijat (yl)'!Z194=Pistetaulukko!$H$69,'Vastaukset, kilpailijat (yl)'!Z194=Pistetaulukko!$J$69),Pistetaulukko!$H$68,IF(OR('Vastaukset, kilpailijat (yl)'!Z194=Pistetaulukko!$G$69,'Vastaukset, kilpailijat (yl)'!Z194=Pistetaulukko!$K$69),Pistetaulukko!$G$68,IF(OR('Vastaukset, kilpailijat (yl)'!Z194=Pistetaulukko!$F$69,'Vastaukset, kilpailijat (yl)'!Z194=Pistetaulukko!$L$69),Pistetaulukko!$F$68,IF(OR('Vastaukset, kilpailijat (yl)'!Z194=Pistetaulukko!$E$69,'Vastaukset, kilpailijat (yl)'!Z194=Pistetaulukko!$M$69),Pistetaulukko!$E$68,IF(OR('Vastaukset, kilpailijat (yl)'!Z194=Pistetaulukko!$D$69,'Vastaukset, kilpailijat (yl)'!Z194=Pistetaulukko!$N$69),Pistetaulukko!$D$68,0))))))</f>
        <v>0</v>
      </c>
      <c r="AA194" s="4">
        <f t="shared" ref="AA194:AA250" si="15">SUM(E194:Z194)</f>
        <v>0</v>
      </c>
      <c r="AB194" s="34">
        <f>'Vastaukset, kilpailijat (yl)'!AD194</f>
        <v>0</v>
      </c>
      <c r="AC194" s="125">
        <f>'Vastaukset, kilpailijat (yl)'!AC194</f>
        <v>0</v>
      </c>
      <c r="AD194" s="35">
        <f t="shared" si="11"/>
        <v>-4.1666666666666664E-2</v>
      </c>
      <c r="AE194" s="111">
        <f t="shared" si="12"/>
        <v>0</v>
      </c>
      <c r="AF194" s="109">
        <f t="shared" si="13"/>
        <v>0</v>
      </c>
      <c r="AG194" s="115">
        <f>'Suunnistus (yl)'!I194</f>
        <v>160</v>
      </c>
      <c r="AH194" s="107">
        <f t="shared" si="14"/>
        <v>160</v>
      </c>
      <c r="AI194" s="12"/>
    </row>
    <row r="195" spans="1:35" x14ac:dyDescent="0.3">
      <c r="A195" s="7">
        <f>'Vastaukset, kilpailijat (yl)'!A195</f>
        <v>0</v>
      </c>
      <c r="B195" s="56">
        <f>'Vastaukset, kilpailijat (yl)'!B195</f>
        <v>0</v>
      </c>
      <c r="C195" s="6">
        <f>'Vastaukset, kilpailijat (yl)'!C195</f>
        <v>0</v>
      </c>
      <c r="D195" s="6">
        <f>'Vastaukset, kilpailijat (yl)'!D195</f>
        <v>0</v>
      </c>
      <c r="E195" s="82">
        <f>IF('Vastaukset, kilpailijat (yl)'!E195=Pistetaulukko!$I$3,Pistetaulukko!$I$2,0)</f>
        <v>0</v>
      </c>
      <c r="F195" s="82">
        <f>IF('Vastaukset, kilpailijat (yl)'!F195=Pistetaulukko!$I$6,Pistetaulukko!$I$5,IF(OR('Vastaukset, kilpailijat (yl)'!F195=Pistetaulukko!$H$6,'Vastaukset, kilpailijat (yl)'!F195=Pistetaulukko!$J$6),Pistetaulukko!$H$5,IF(OR('Vastaukset, kilpailijat (yl)'!F195=Pistetaulukko!$G$6,'Vastaukset, kilpailijat (yl)'!F195=Pistetaulukko!$K$6),Pistetaulukko!$G$5,IF(OR('Vastaukset, kilpailijat (yl)'!F195=Pistetaulukko!$F$6,'Vastaukset, kilpailijat (yl)'!F195=Pistetaulukko!$L$6),Pistetaulukko!$F$5,0))))</f>
        <v>0</v>
      </c>
      <c r="G195" s="82">
        <f>IF('Vastaukset, kilpailijat (yl)'!G195=Pistetaulukko!$I$9,Pistetaulukko!$I$8,IF(OR('Vastaukset, kilpailijat (yl)'!G195=Pistetaulukko!$H$9,'Vastaukset, kilpailijat (yl)'!G195=Pistetaulukko!$J$9),Pistetaulukko!$H$8,IF(OR('Vastaukset, kilpailijat (yl)'!G195=Pistetaulukko!$G$9,'Vastaukset, kilpailijat (yl)'!G195=Pistetaulukko!$K$9),Pistetaulukko!$G$8,IF(OR('Vastaukset, kilpailijat (yl)'!G195=Pistetaulukko!$F$9,'Vastaukset, kilpailijat (yl)'!G195=Pistetaulukko!$L$9),Pistetaulukko!$F$8,0))))</f>
        <v>0</v>
      </c>
      <c r="H195" s="82">
        <f>IF('Vastaukset, kilpailijat (yl)'!H195=Pistetaulukko!$I$12,Pistetaulukko!$I$11,IF(OR('Vastaukset, kilpailijat (yl)'!H195=Pistetaulukko!$H$12,'Vastaukset, kilpailijat (yl)'!H195=Pistetaulukko!$J$12),Pistetaulukko!$H$11,IF(OR('Vastaukset, kilpailijat (yl)'!H195=Pistetaulukko!$G$12,'Vastaukset, kilpailijat (yl)'!H195=Pistetaulukko!$K$12),Pistetaulukko!$G$11,IF(OR('Vastaukset, kilpailijat (yl)'!H195=Pistetaulukko!$F$12,'Vastaukset, kilpailijat (yl)'!H195=Pistetaulukko!$L$12),Pistetaulukko!$F$11,0))))</f>
        <v>0</v>
      </c>
      <c r="I195" s="82">
        <f>IF('Vastaukset, kilpailijat (yl)'!I195=Pistetaulukko!$I$18,Pistetaulukko!$I$17,0)</f>
        <v>0</v>
      </c>
      <c r="J195" s="82">
        <f>IF('Vastaukset, kilpailijat (yl)'!J195=Pistetaulukko!$I$21,Pistetaulukko!$I$20,IF(OR('Vastaukset, kilpailijat (yl)'!J195=Pistetaulukko!$H$21,'Vastaukset, kilpailijat (yl)'!J195=Pistetaulukko!$J$21),Pistetaulukko!$H$20,IF(OR('Vastaukset, kilpailijat (yl)'!J195=Pistetaulukko!$G$21,'Vastaukset, kilpailijat (yl)'!J195=Pistetaulukko!$K$21),Pistetaulukko!$G$20,IF(OR('Vastaukset, kilpailijat (yl)'!J195=Pistetaulukko!$F$21,'Vastaukset, kilpailijat (yl)'!J195=Pistetaulukko!$L$21),Pistetaulukko!$F$20,0))))</f>
        <v>0</v>
      </c>
      <c r="K195" s="82">
        <f>IF('Vastaukset, kilpailijat (yl)'!K195=Pistetaulukko!$I$24,Pistetaulukko!$I$23,0)</f>
        <v>0</v>
      </c>
      <c r="L195" s="82">
        <f>IF('Vastaukset, kilpailijat (yl)'!L195=Pistetaulukko!$I$27,Pistetaulukko!$I$26,IF(OR('Vastaukset, kilpailijat (yl)'!L195=Pistetaulukko!$H$27,'Vastaukset, kilpailijat (yl)'!L195=Pistetaulukko!$J$27),Pistetaulukko!$H$26,IF(OR('Vastaukset, kilpailijat (yl)'!L195=Pistetaulukko!$G$27,'Vastaukset, kilpailijat (yl)'!L195=Pistetaulukko!$K$27),Pistetaulukko!$G$26,IF(OR('Vastaukset, kilpailijat (yl)'!L195=Pistetaulukko!$F$27,'Vastaukset, kilpailijat (yl)'!L195=Pistetaulukko!$L$27),Pistetaulukko!$F$26,0))))</f>
        <v>0</v>
      </c>
      <c r="M195" s="82">
        <f>IF('Vastaukset, kilpailijat (yl)'!M195=Pistetaulukko!$I$30,Pistetaulukko!$I$29,0)</f>
        <v>0</v>
      </c>
      <c r="N195" s="82">
        <f>IF('Vastaukset, kilpailijat (yl)'!N195=Pistetaulukko!$I$33,Pistetaulukko!$I$32,IF(OR('Vastaukset, kilpailijat (yl)'!N195=Pistetaulukko!$H$33,'Vastaukset, kilpailijat (yl)'!N195=Pistetaulukko!$J$33),Pistetaulukko!$H$32,IF(OR('Vastaukset, kilpailijat (yl)'!N195=Pistetaulukko!$G$33,'Vastaukset, kilpailijat (yl)'!N195=Pistetaulukko!$K$33),Pistetaulukko!$G$32,IF(OR('Vastaukset, kilpailijat (yl)'!N195=Pistetaulukko!$F$33,'Vastaukset, kilpailijat (yl)'!N195=Pistetaulukko!$L$33),Pistetaulukko!$F$32,IF(OR('Vastaukset, kilpailijat (yl)'!N195=Pistetaulukko!$E$33,'Vastaukset, kilpailijat (yl)'!N195=Pistetaulukko!$M$33),Pistetaulukko!$E$32,IF(OR('Vastaukset, kilpailijat (yl)'!N195=Pistetaulukko!$D$33,'Vastaukset, kilpailijat (yl)'!N195=Pistetaulukko!$N$33),Pistetaulukko!$D$32,0))))))</f>
        <v>0</v>
      </c>
      <c r="O195" s="82">
        <f>IF('Vastaukset, kilpailijat (yl)'!O195=Pistetaulukko!$I$36,Pistetaulukko!$I$35,IF(OR('Vastaukset, kilpailijat (yl)'!O195=Pistetaulukko!$H$36,'Vastaukset, kilpailijat (yl)'!O195=Pistetaulukko!$J$36),Pistetaulukko!$H$35,IF(OR('Vastaukset, kilpailijat (yl)'!O195=Pistetaulukko!$G$36,'Vastaukset, kilpailijat (yl)'!O195=Pistetaulukko!$K$36),Pistetaulukko!$G$35,IF(OR('Vastaukset, kilpailijat (yl)'!O195=Pistetaulukko!$F$36,'Vastaukset, kilpailijat (yl)'!O195=Pistetaulukko!$L$36),Pistetaulukko!$F$35,IF(OR('Vastaukset, kilpailijat (yl)'!O195=Pistetaulukko!$E$36,'Vastaukset, kilpailijat (yl)'!O195=Pistetaulukko!$M$36),Pistetaulukko!$E$35,IF(OR('Vastaukset, kilpailijat (yl)'!O195=Pistetaulukko!$D$36,'Vastaukset, kilpailijat (yl)'!O195=Pistetaulukko!$N$36),Pistetaulukko!$D$35,IF(OR('Vastaukset, kilpailijat (yl)'!O195=Pistetaulukko!$C$36,'Vastaukset, kilpailijat (yl)'!O195=Pistetaulukko!$O$36),Pistetaulukko!$C$35,IF(OR('Vastaukset, kilpailijat (yl)'!O195=Pistetaulukko!$B$36,'Vastaukset, kilpailijat (yl)'!O195=Pistetaulukko!$P$36),Pistetaulukko!$B$35,0))))))))</f>
        <v>0</v>
      </c>
      <c r="P195" s="82">
        <f>IF('Vastaukset, kilpailijat (yl)'!P195=Pistetaulukko!$I$39,Pistetaulukko!$I$38,IF(OR('Vastaukset, kilpailijat (yl)'!P195=Pistetaulukko!$H$39,'Vastaukset, kilpailijat (yl)'!P195=Pistetaulukko!$J$39),Pistetaulukko!$H$38,IF(OR('Vastaukset, kilpailijat (yl)'!P195=Pistetaulukko!$G$39,'Vastaukset, kilpailijat (yl)'!P195=Pistetaulukko!$K$39),Pistetaulukko!$G$38,IF(OR('Vastaukset, kilpailijat (yl)'!P195=Pistetaulukko!$F$39,'Vastaukset, kilpailijat (yl)'!P195=Pistetaulukko!$L$39),Pistetaulukko!$F$38,0))))</f>
        <v>0</v>
      </c>
      <c r="Q195" s="82">
        <f>IF('Vastaukset, kilpailijat (yl)'!Q195=Pistetaulukko!$I$42,Pistetaulukko!$I$41,IF(OR('Vastaukset, kilpailijat (yl)'!Q195=Pistetaulukko!$H$42,'Vastaukset, kilpailijat (yl)'!Q195=Pistetaulukko!$J$42),Pistetaulukko!$H$41,IF(OR('Vastaukset, kilpailijat (yl)'!Q195=Pistetaulukko!$G$42,'Vastaukset, kilpailijat (yl)'!Q195=Pistetaulukko!$K$42),Pistetaulukko!$G$41,IF(OR('Vastaukset, kilpailijat (yl)'!Q195=Pistetaulukko!$F$42,'Vastaukset, kilpailijat (yl)'!Q195=Pistetaulukko!$L$42),Pistetaulukko!$F$41,0))))</f>
        <v>0</v>
      </c>
      <c r="R195" s="82">
        <f>IF('Vastaukset, kilpailijat (yl)'!R195=Pistetaulukko!$I$45,Pistetaulukko!$I$44,IF(OR('Vastaukset, kilpailijat (yl)'!R195=Pistetaulukko!$H$45,'Vastaukset, kilpailijat (yl)'!R195=Pistetaulukko!$J$45),Pistetaulukko!$H$44,IF(OR('Vastaukset, kilpailijat (yl)'!R195=Pistetaulukko!$G$45,'Vastaukset, kilpailijat (yl)'!R195=Pistetaulukko!$K$45),Pistetaulukko!$G$44,IF(OR('Vastaukset, kilpailijat (yl)'!R195=Pistetaulukko!$F$45,'Vastaukset, kilpailijat (yl)'!R195=Pistetaulukko!$L$45),Pistetaulukko!$F$44,0))))</f>
        <v>0</v>
      </c>
      <c r="S195" s="82">
        <f>IF('Vastaukset, kilpailijat (yl)'!S195=Pistetaulukko!$I$48,Pistetaulukko!$I$47,IF(OR('Vastaukset, kilpailijat (yl)'!S195=Pistetaulukko!$H$48,'Vastaukset, kilpailijat (yl)'!S195=Pistetaulukko!$J$48),Pistetaulukko!$H$47,IF(OR('Vastaukset, kilpailijat (yl)'!S195=Pistetaulukko!$G$48,'Vastaukset, kilpailijat (yl)'!S195=Pistetaulukko!$K$48),Pistetaulukko!$G$47,IF(OR('Vastaukset, kilpailijat (yl)'!S195=Pistetaulukko!$F$48,'Vastaukset, kilpailijat (yl)'!S195=Pistetaulukko!$L$48),Pistetaulukko!$F$47,0))))</f>
        <v>0</v>
      </c>
      <c r="T195" s="82">
        <f>IF('Vastaukset, kilpailijat (yl)'!T195=Pistetaulukko!$I$51,Pistetaulukko!$I$50,IF(OR('Vastaukset, kilpailijat (yl)'!T195=Pistetaulukko!$H$51,'Vastaukset, kilpailijat (yl)'!T195=Pistetaulukko!$J$51),Pistetaulukko!$H$50,IF(OR('Vastaukset, kilpailijat (yl)'!T195=Pistetaulukko!$G$51,'Vastaukset, kilpailijat (yl)'!T195=Pistetaulukko!$K$51),Pistetaulukko!$G$50,IF(OR('Vastaukset, kilpailijat (yl)'!T195=Pistetaulukko!$F$51,'Vastaukset, kilpailijat (yl)'!T195=Pistetaulukko!$L$51),Pistetaulukko!$F$50,0))))</f>
        <v>0</v>
      </c>
      <c r="U195" s="82">
        <f>IF('Vastaukset, kilpailijat (yl)'!U195=Pistetaulukko!$I$54,Pistetaulukko!$I$53,IF(OR('Vastaukset, kilpailijat (yl)'!U195=Pistetaulukko!$H$54,'Vastaukset, kilpailijat (yl)'!U195=Pistetaulukko!$J$54),Pistetaulukko!$H$53,IF(OR('Vastaukset, kilpailijat (yl)'!U195=Pistetaulukko!$G$54,'Vastaukset, kilpailijat (yl)'!U195=Pistetaulukko!$K$54),Pistetaulukko!$G$53,IF(OR('Vastaukset, kilpailijat (yl)'!U195=Pistetaulukko!$F$54,'Vastaukset, kilpailijat (yl)'!U195=Pistetaulukko!$L$54),Pistetaulukko!$F$53,0))))</f>
        <v>0</v>
      </c>
      <c r="V195" s="82">
        <f>IF('Vastaukset, kilpailijat (yl)'!V195=Pistetaulukko!$I$57,Pistetaulukko!$I$56,IF(OR('Vastaukset, kilpailijat (yl)'!V195=Pistetaulukko!$H$57,'Vastaukset, kilpailijat (yl)'!V195=Pistetaulukko!$J$57),Pistetaulukko!$H$56,IF(OR('Vastaukset, kilpailijat (yl)'!V195=Pistetaulukko!$G$57,'Vastaukset, kilpailijat (yl)'!V195=Pistetaulukko!$K$57),Pistetaulukko!$G$56,IF(OR('Vastaukset, kilpailijat (yl)'!V195=Pistetaulukko!$F$57,'Vastaukset, kilpailijat (yl)'!V195=Pistetaulukko!$L$57),Pistetaulukko!$F$56,0))))</f>
        <v>0</v>
      </c>
      <c r="W195" s="82">
        <f>IF('Vastaukset, kilpailijat (yl)'!W195=Pistetaulukko!$I$60,Pistetaulukko!$I$59,IF(OR('Vastaukset, kilpailijat (yl)'!W195=Pistetaulukko!$H$60,'Vastaukset, kilpailijat (yl)'!W195=Pistetaulukko!$J$60),Pistetaulukko!$H$59,IF(OR('Vastaukset, kilpailijat (yl)'!W195=Pistetaulukko!$G$60,'Vastaukset, kilpailijat (yl)'!W195=Pistetaulukko!$K$60),Pistetaulukko!$G$59,IF(OR('Vastaukset, kilpailijat (yl)'!W195=Pistetaulukko!$F$60,'Vastaukset, kilpailijat (yl)'!W195=Pistetaulukko!$L$60),Pistetaulukko!$F$59,0))))</f>
        <v>0</v>
      </c>
      <c r="X195" s="82">
        <f>IF('Vastaukset, kilpailijat (yl)'!X195=Pistetaulukko!$I$63,Pistetaulukko!$I$62,IF(OR('Vastaukset, kilpailijat (yl)'!X195=Pistetaulukko!$H$63,'Vastaukset, kilpailijat (yl)'!X195=Pistetaulukko!$J$63),Pistetaulukko!$H$62,IF(OR('Vastaukset, kilpailijat (yl)'!X195=Pistetaulukko!$G$63,'Vastaukset, kilpailijat (yl)'!X195=Pistetaulukko!$K$63),Pistetaulukko!$G$62,IF(OR('Vastaukset, kilpailijat (yl)'!X195=Pistetaulukko!$F$63,'Vastaukset, kilpailijat (yl)'!X195=Pistetaulukko!$L$63),Pistetaulukko!$F$62,0))))</f>
        <v>0</v>
      </c>
      <c r="Y195" s="82">
        <f>IF('Vastaukset, kilpailijat (yl)'!Y195=Pistetaulukko!$I$66,Pistetaulukko!$I$65,IF(OR('Vastaukset, kilpailijat (yl)'!Y195=Pistetaulukko!$H$66,'Vastaukset, kilpailijat (yl)'!Y195=Pistetaulukko!$J$66),Pistetaulukko!$H$65,IF(OR('Vastaukset, kilpailijat (yl)'!Y195=Pistetaulukko!$G$66,'Vastaukset, kilpailijat (yl)'!Y195=Pistetaulukko!$K$66),Pistetaulukko!$G$65,IF(OR('Vastaukset, kilpailijat (yl)'!Y195=Pistetaulukko!$F$66,'Vastaukset, kilpailijat (yl)'!Y195=Pistetaulukko!$L$66),Pistetaulukko!$F$65,IF(OR('Vastaukset, kilpailijat (yl)'!Y195=Pistetaulukko!$E$66,'Vastaukset, kilpailijat (yl)'!Y195=Pistetaulukko!$M$66),Pistetaulukko!$E$65,IF(OR('Vastaukset, kilpailijat (yl)'!Y195=Pistetaulukko!$D$66,'Vastaukset, kilpailijat (yl)'!Y195=Pistetaulukko!$N$66),Pistetaulukko!$D$65,0))))))</f>
        <v>0</v>
      </c>
      <c r="Z195" s="82">
        <f>IF('Vastaukset, kilpailijat (yl)'!Z195=Pistetaulukko!$I$69,Pistetaulukko!$I$68,IF(OR('Vastaukset, kilpailijat (yl)'!Z195=Pistetaulukko!$H$69,'Vastaukset, kilpailijat (yl)'!Z195=Pistetaulukko!$J$69),Pistetaulukko!$H$68,IF(OR('Vastaukset, kilpailijat (yl)'!Z195=Pistetaulukko!$G$69,'Vastaukset, kilpailijat (yl)'!Z195=Pistetaulukko!$K$69),Pistetaulukko!$G$68,IF(OR('Vastaukset, kilpailijat (yl)'!Z195=Pistetaulukko!$F$69,'Vastaukset, kilpailijat (yl)'!Z195=Pistetaulukko!$L$69),Pistetaulukko!$F$68,IF(OR('Vastaukset, kilpailijat (yl)'!Z195=Pistetaulukko!$E$69,'Vastaukset, kilpailijat (yl)'!Z195=Pistetaulukko!$M$69),Pistetaulukko!$E$68,IF(OR('Vastaukset, kilpailijat (yl)'!Z195=Pistetaulukko!$D$69,'Vastaukset, kilpailijat (yl)'!Z195=Pistetaulukko!$N$69),Pistetaulukko!$D$68,0))))))</f>
        <v>0</v>
      </c>
      <c r="AA195" s="4">
        <f t="shared" si="15"/>
        <v>0</v>
      </c>
      <c r="AB195" s="34">
        <f>'Vastaukset, kilpailijat (yl)'!AD195</f>
        <v>0</v>
      </c>
      <c r="AC195" s="125">
        <f>'Vastaukset, kilpailijat (yl)'!AC195</f>
        <v>0</v>
      </c>
      <c r="AD195" s="35">
        <f t="shared" ref="AD195:AD250" si="16">AB195-($AK$1+(AC195/1440))</f>
        <v>-4.1666666666666664E-2</v>
      </c>
      <c r="AE195" s="111">
        <f t="shared" ref="AE195:AE201" si="17">IF(AD195&lt;=0,0,ROUNDUP((AD195*1440),0)*5)</f>
        <v>0</v>
      </c>
      <c r="AF195" s="109">
        <f t="shared" ref="AF195:AF201" si="18">AA195-AE195</f>
        <v>0</v>
      </c>
      <c r="AG195" s="115">
        <f>'Suunnistus (yl)'!I195</f>
        <v>160</v>
      </c>
      <c r="AH195" s="107">
        <f t="shared" ref="AH195:AH201" si="19">AG195+AF195</f>
        <v>160</v>
      </c>
      <c r="AI195" s="12"/>
    </row>
    <row r="196" spans="1:35" x14ac:dyDescent="0.3">
      <c r="A196" s="7">
        <f>'Vastaukset, kilpailijat (yl)'!A196</f>
        <v>0</v>
      </c>
      <c r="B196" s="56">
        <f>'Vastaukset, kilpailijat (yl)'!B196</f>
        <v>0</v>
      </c>
      <c r="C196" s="6">
        <f>'Vastaukset, kilpailijat (yl)'!C196</f>
        <v>0</v>
      </c>
      <c r="D196" s="6">
        <f>'Vastaukset, kilpailijat (yl)'!D196</f>
        <v>0</v>
      </c>
      <c r="E196" s="82">
        <f>IF('Vastaukset, kilpailijat (yl)'!E196=Pistetaulukko!$I$3,Pistetaulukko!$I$2,0)</f>
        <v>0</v>
      </c>
      <c r="F196" s="82">
        <f>IF('Vastaukset, kilpailijat (yl)'!F196=Pistetaulukko!$I$6,Pistetaulukko!$I$5,IF(OR('Vastaukset, kilpailijat (yl)'!F196=Pistetaulukko!$H$6,'Vastaukset, kilpailijat (yl)'!F196=Pistetaulukko!$J$6),Pistetaulukko!$H$5,IF(OR('Vastaukset, kilpailijat (yl)'!F196=Pistetaulukko!$G$6,'Vastaukset, kilpailijat (yl)'!F196=Pistetaulukko!$K$6),Pistetaulukko!$G$5,IF(OR('Vastaukset, kilpailijat (yl)'!F196=Pistetaulukko!$F$6,'Vastaukset, kilpailijat (yl)'!F196=Pistetaulukko!$L$6),Pistetaulukko!$F$5,0))))</f>
        <v>0</v>
      </c>
      <c r="G196" s="82">
        <f>IF('Vastaukset, kilpailijat (yl)'!G196=Pistetaulukko!$I$9,Pistetaulukko!$I$8,IF(OR('Vastaukset, kilpailijat (yl)'!G196=Pistetaulukko!$H$9,'Vastaukset, kilpailijat (yl)'!G196=Pistetaulukko!$J$9),Pistetaulukko!$H$8,IF(OR('Vastaukset, kilpailijat (yl)'!G196=Pistetaulukko!$G$9,'Vastaukset, kilpailijat (yl)'!G196=Pistetaulukko!$K$9),Pistetaulukko!$G$8,IF(OR('Vastaukset, kilpailijat (yl)'!G196=Pistetaulukko!$F$9,'Vastaukset, kilpailijat (yl)'!G196=Pistetaulukko!$L$9),Pistetaulukko!$F$8,0))))</f>
        <v>0</v>
      </c>
      <c r="H196" s="82">
        <f>IF('Vastaukset, kilpailijat (yl)'!H196=Pistetaulukko!$I$12,Pistetaulukko!$I$11,IF(OR('Vastaukset, kilpailijat (yl)'!H196=Pistetaulukko!$H$12,'Vastaukset, kilpailijat (yl)'!H196=Pistetaulukko!$J$12),Pistetaulukko!$H$11,IF(OR('Vastaukset, kilpailijat (yl)'!H196=Pistetaulukko!$G$12,'Vastaukset, kilpailijat (yl)'!H196=Pistetaulukko!$K$12),Pistetaulukko!$G$11,IF(OR('Vastaukset, kilpailijat (yl)'!H196=Pistetaulukko!$F$12,'Vastaukset, kilpailijat (yl)'!H196=Pistetaulukko!$L$12),Pistetaulukko!$F$11,0))))</f>
        <v>0</v>
      </c>
      <c r="I196" s="82">
        <f>IF('Vastaukset, kilpailijat (yl)'!I196=Pistetaulukko!$I$18,Pistetaulukko!$I$17,0)</f>
        <v>0</v>
      </c>
      <c r="J196" s="82">
        <f>IF('Vastaukset, kilpailijat (yl)'!J196=Pistetaulukko!$I$21,Pistetaulukko!$I$20,IF(OR('Vastaukset, kilpailijat (yl)'!J196=Pistetaulukko!$H$21,'Vastaukset, kilpailijat (yl)'!J196=Pistetaulukko!$J$21),Pistetaulukko!$H$20,IF(OR('Vastaukset, kilpailijat (yl)'!J196=Pistetaulukko!$G$21,'Vastaukset, kilpailijat (yl)'!J196=Pistetaulukko!$K$21),Pistetaulukko!$G$20,IF(OR('Vastaukset, kilpailijat (yl)'!J196=Pistetaulukko!$F$21,'Vastaukset, kilpailijat (yl)'!J196=Pistetaulukko!$L$21),Pistetaulukko!$F$20,0))))</f>
        <v>0</v>
      </c>
      <c r="K196" s="82">
        <f>IF('Vastaukset, kilpailijat (yl)'!K196=Pistetaulukko!$I$24,Pistetaulukko!$I$23,0)</f>
        <v>0</v>
      </c>
      <c r="L196" s="82">
        <f>IF('Vastaukset, kilpailijat (yl)'!L196=Pistetaulukko!$I$27,Pistetaulukko!$I$26,IF(OR('Vastaukset, kilpailijat (yl)'!L196=Pistetaulukko!$H$27,'Vastaukset, kilpailijat (yl)'!L196=Pistetaulukko!$J$27),Pistetaulukko!$H$26,IF(OR('Vastaukset, kilpailijat (yl)'!L196=Pistetaulukko!$G$27,'Vastaukset, kilpailijat (yl)'!L196=Pistetaulukko!$K$27),Pistetaulukko!$G$26,IF(OR('Vastaukset, kilpailijat (yl)'!L196=Pistetaulukko!$F$27,'Vastaukset, kilpailijat (yl)'!L196=Pistetaulukko!$L$27),Pistetaulukko!$F$26,0))))</f>
        <v>0</v>
      </c>
      <c r="M196" s="82">
        <f>IF('Vastaukset, kilpailijat (yl)'!M196=Pistetaulukko!$I$30,Pistetaulukko!$I$29,0)</f>
        <v>0</v>
      </c>
      <c r="N196" s="82">
        <f>IF('Vastaukset, kilpailijat (yl)'!N196=Pistetaulukko!$I$33,Pistetaulukko!$I$32,IF(OR('Vastaukset, kilpailijat (yl)'!N196=Pistetaulukko!$H$33,'Vastaukset, kilpailijat (yl)'!N196=Pistetaulukko!$J$33),Pistetaulukko!$H$32,IF(OR('Vastaukset, kilpailijat (yl)'!N196=Pistetaulukko!$G$33,'Vastaukset, kilpailijat (yl)'!N196=Pistetaulukko!$K$33),Pistetaulukko!$G$32,IF(OR('Vastaukset, kilpailijat (yl)'!N196=Pistetaulukko!$F$33,'Vastaukset, kilpailijat (yl)'!N196=Pistetaulukko!$L$33),Pistetaulukko!$F$32,IF(OR('Vastaukset, kilpailijat (yl)'!N196=Pistetaulukko!$E$33,'Vastaukset, kilpailijat (yl)'!N196=Pistetaulukko!$M$33),Pistetaulukko!$E$32,IF(OR('Vastaukset, kilpailijat (yl)'!N196=Pistetaulukko!$D$33,'Vastaukset, kilpailijat (yl)'!N196=Pistetaulukko!$N$33),Pistetaulukko!$D$32,0))))))</f>
        <v>0</v>
      </c>
      <c r="O196" s="82">
        <f>IF('Vastaukset, kilpailijat (yl)'!O196=Pistetaulukko!$I$36,Pistetaulukko!$I$35,IF(OR('Vastaukset, kilpailijat (yl)'!O196=Pistetaulukko!$H$36,'Vastaukset, kilpailijat (yl)'!O196=Pistetaulukko!$J$36),Pistetaulukko!$H$35,IF(OR('Vastaukset, kilpailijat (yl)'!O196=Pistetaulukko!$G$36,'Vastaukset, kilpailijat (yl)'!O196=Pistetaulukko!$K$36),Pistetaulukko!$G$35,IF(OR('Vastaukset, kilpailijat (yl)'!O196=Pistetaulukko!$F$36,'Vastaukset, kilpailijat (yl)'!O196=Pistetaulukko!$L$36),Pistetaulukko!$F$35,IF(OR('Vastaukset, kilpailijat (yl)'!O196=Pistetaulukko!$E$36,'Vastaukset, kilpailijat (yl)'!O196=Pistetaulukko!$M$36),Pistetaulukko!$E$35,IF(OR('Vastaukset, kilpailijat (yl)'!O196=Pistetaulukko!$D$36,'Vastaukset, kilpailijat (yl)'!O196=Pistetaulukko!$N$36),Pistetaulukko!$D$35,IF(OR('Vastaukset, kilpailijat (yl)'!O196=Pistetaulukko!$C$36,'Vastaukset, kilpailijat (yl)'!O196=Pistetaulukko!$O$36),Pistetaulukko!$C$35,IF(OR('Vastaukset, kilpailijat (yl)'!O196=Pistetaulukko!$B$36,'Vastaukset, kilpailijat (yl)'!O196=Pistetaulukko!$P$36),Pistetaulukko!$B$35,0))))))))</f>
        <v>0</v>
      </c>
      <c r="P196" s="82">
        <f>IF('Vastaukset, kilpailijat (yl)'!P196=Pistetaulukko!$I$39,Pistetaulukko!$I$38,IF(OR('Vastaukset, kilpailijat (yl)'!P196=Pistetaulukko!$H$39,'Vastaukset, kilpailijat (yl)'!P196=Pistetaulukko!$J$39),Pistetaulukko!$H$38,IF(OR('Vastaukset, kilpailijat (yl)'!P196=Pistetaulukko!$G$39,'Vastaukset, kilpailijat (yl)'!P196=Pistetaulukko!$K$39),Pistetaulukko!$G$38,IF(OR('Vastaukset, kilpailijat (yl)'!P196=Pistetaulukko!$F$39,'Vastaukset, kilpailijat (yl)'!P196=Pistetaulukko!$L$39),Pistetaulukko!$F$38,0))))</f>
        <v>0</v>
      </c>
      <c r="Q196" s="82">
        <f>IF('Vastaukset, kilpailijat (yl)'!Q196=Pistetaulukko!$I$42,Pistetaulukko!$I$41,IF(OR('Vastaukset, kilpailijat (yl)'!Q196=Pistetaulukko!$H$42,'Vastaukset, kilpailijat (yl)'!Q196=Pistetaulukko!$J$42),Pistetaulukko!$H$41,IF(OR('Vastaukset, kilpailijat (yl)'!Q196=Pistetaulukko!$G$42,'Vastaukset, kilpailijat (yl)'!Q196=Pistetaulukko!$K$42),Pistetaulukko!$G$41,IF(OR('Vastaukset, kilpailijat (yl)'!Q196=Pistetaulukko!$F$42,'Vastaukset, kilpailijat (yl)'!Q196=Pistetaulukko!$L$42),Pistetaulukko!$F$41,0))))</f>
        <v>0</v>
      </c>
      <c r="R196" s="82">
        <f>IF('Vastaukset, kilpailijat (yl)'!R196=Pistetaulukko!$I$45,Pistetaulukko!$I$44,IF(OR('Vastaukset, kilpailijat (yl)'!R196=Pistetaulukko!$H$45,'Vastaukset, kilpailijat (yl)'!R196=Pistetaulukko!$J$45),Pistetaulukko!$H$44,IF(OR('Vastaukset, kilpailijat (yl)'!R196=Pistetaulukko!$G$45,'Vastaukset, kilpailijat (yl)'!R196=Pistetaulukko!$K$45),Pistetaulukko!$G$44,IF(OR('Vastaukset, kilpailijat (yl)'!R196=Pistetaulukko!$F$45,'Vastaukset, kilpailijat (yl)'!R196=Pistetaulukko!$L$45),Pistetaulukko!$F$44,0))))</f>
        <v>0</v>
      </c>
      <c r="S196" s="82">
        <f>IF('Vastaukset, kilpailijat (yl)'!S196=Pistetaulukko!$I$48,Pistetaulukko!$I$47,IF(OR('Vastaukset, kilpailijat (yl)'!S196=Pistetaulukko!$H$48,'Vastaukset, kilpailijat (yl)'!S196=Pistetaulukko!$J$48),Pistetaulukko!$H$47,IF(OR('Vastaukset, kilpailijat (yl)'!S196=Pistetaulukko!$G$48,'Vastaukset, kilpailijat (yl)'!S196=Pistetaulukko!$K$48),Pistetaulukko!$G$47,IF(OR('Vastaukset, kilpailijat (yl)'!S196=Pistetaulukko!$F$48,'Vastaukset, kilpailijat (yl)'!S196=Pistetaulukko!$L$48),Pistetaulukko!$F$47,0))))</f>
        <v>0</v>
      </c>
      <c r="T196" s="82">
        <f>IF('Vastaukset, kilpailijat (yl)'!T196=Pistetaulukko!$I$51,Pistetaulukko!$I$50,IF(OR('Vastaukset, kilpailijat (yl)'!T196=Pistetaulukko!$H$51,'Vastaukset, kilpailijat (yl)'!T196=Pistetaulukko!$J$51),Pistetaulukko!$H$50,IF(OR('Vastaukset, kilpailijat (yl)'!T196=Pistetaulukko!$G$51,'Vastaukset, kilpailijat (yl)'!T196=Pistetaulukko!$K$51),Pistetaulukko!$G$50,IF(OR('Vastaukset, kilpailijat (yl)'!T196=Pistetaulukko!$F$51,'Vastaukset, kilpailijat (yl)'!T196=Pistetaulukko!$L$51),Pistetaulukko!$F$50,0))))</f>
        <v>0</v>
      </c>
      <c r="U196" s="82">
        <f>IF('Vastaukset, kilpailijat (yl)'!U196=Pistetaulukko!$I$54,Pistetaulukko!$I$53,IF(OR('Vastaukset, kilpailijat (yl)'!U196=Pistetaulukko!$H$54,'Vastaukset, kilpailijat (yl)'!U196=Pistetaulukko!$J$54),Pistetaulukko!$H$53,IF(OR('Vastaukset, kilpailijat (yl)'!U196=Pistetaulukko!$G$54,'Vastaukset, kilpailijat (yl)'!U196=Pistetaulukko!$K$54),Pistetaulukko!$G$53,IF(OR('Vastaukset, kilpailijat (yl)'!U196=Pistetaulukko!$F$54,'Vastaukset, kilpailijat (yl)'!U196=Pistetaulukko!$L$54),Pistetaulukko!$F$53,0))))</f>
        <v>0</v>
      </c>
      <c r="V196" s="82">
        <f>IF('Vastaukset, kilpailijat (yl)'!V196=Pistetaulukko!$I$57,Pistetaulukko!$I$56,IF(OR('Vastaukset, kilpailijat (yl)'!V196=Pistetaulukko!$H$57,'Vastaukset, kilpailijat (yl)'!V196=Pistetaulukko!$J$57),Pistetaulukko!$H$56,IF(OR('Vastaukset, kilpailijat (yl)'!V196=Pistetaulukko!$G$57,'Vastaukset, kilpailijat (yl)'!V196=Pistetaulukko!$K$57),Pistetaulukko!$G$56,IF(OR('Vastaukset, kilpailijat (yl)'!V196=Pistetaulukko!$F$57,'Vastaukset, kilpailijat (yl)'!V196=Pistetaulukko!$L$57),Pistetaulukko!$F$56,0))))</f>
        <v>0</v>
      </c>
      <c r="W196" s="82">
        <f>IF('Vastaukset, kilpailijat (yl)'!W196=Pistetaulukko!$I$60,Pistetaulukko!$I$59,IF(OR('Vastaukset, kilpailijat (yl)'!W196=Pistetaulukko!$H$60,'Vastaukset, kilpailijat (yl)'!W196=Pistetaulukko!$J$60),Pistetaulukko!$H$59,IF(OR('Vastaukset, kilpailijat (yl)'!W196=Pistetaulukko!$G$60,'Vastaukset, kilpailijat (yl)'!W196=Pistetaulukko!$K$60),Pistetaulukko!$G$59,IF(OR('Vastaukset, kilpailijat (yl)'!W196=Pistetaulukko!$F$60,'Vastaukset, kilpailijat (yl)'!W196=Pistetaulukko!$L$60),Pistetaulukko!$F$59,0))))</f>
        <v>0</v>
      </c>
      <c r="X196" s="82">
        <f>IF('Vastaukset, kilpailijat (yl)'!X196=Pistetaulukko!$I$63,Pistetaulukko!$I$62,IF(OR('Vastaukset, kilpailijat (yl)'!X196=Pistetaulukko!$H$63,'Vastaukset, kilpailijat (yl)'!X196=Pistetaulukko!$J$63),Pistetaulukko!$H$62,IF(OR('Vastaukset, kilpailijat (yl)'!X196=Pistetaulukko!$G$63,'Vastaukset, kilpailijat (yl)'!X196=Pistetaulukko!$K$63),Pistetaulukko!$G$62,IF(OR('Vastaukset, kilpailijat (yl)'!X196=Pistetaulukko!$F$63,'Vastaukset, kilpailijat (yl)'!X196=Pistetaulukko!$L$63),Pistetaulukko!$F$62,0))))</f>
        <v>0</v>
      </c>
      <c r="Y196" s="82">
        <f>IF('Vastaukset, kilpailijat (yl)'!Y196=Pistetaulukko!$I$66,Pistetaulukko!$I$65,IF(OR('Vastaukset, kilpailijat (yl)'!Y196=Pistetaulukko!$H$66,'Vastaukset, kilpailijat (yl)'!Y196=Pistetaulukko!$J$66),Pistetaulukko!$H$65,IF(OR('Vastaukset, kilpailijat (yl)'!Y196=Pistetaulukko!$G$66,'Vastaukset, kilpailijat (yl)'!Y196=Pistetaulukko!$K$66),Pistetaulukko!$G$65,IF(OR('Vastaukset, kilpailijat (yl)'!Y196=Pistetaulukko!$F$66,'Vastaukset, kilpailijat (yl)'!Y196=Pistetaulukko!$L$66),Pistetaulukko!$F$65,IF(OR('Vastaukset, kilpailijat (yl)'!Y196=Pistetaulukko!$E$66,'Vastaukset, kilpailijat (yl)'!Y196=Pistetaulukko!$M$66),Pistetaulukko!$E$65,IF(OR('Vastaukset, kilpailijat (yl)'!Y196=Pistetaulukko!$D$66,'Vastaukset, kilpailijat (yl)'!Y196=Pistetaulukko!$N$66),Pistetaulukko!$D$65,0))))))</f>
        <v>0</v>
      </c>
      <c r="Z196" s="82">
        <f>IF('Vastaukset, kilpailijat (yl)'!Z196=Pistetaulukko!$I$69,Pistetaulukko!$I$68,IF(OR('Vastaukset, kilpailijat (yl)'!Z196=Pistetaulukko!$H$69,'Vastaukset, kilpailijat (yl)'!Z196=Pistetaulukko!$J$69),Pistetaulukko!$H$68,IF(OR('Vastaukset, kilpailijat (yl)'!Z196=Pistetaulukko!$G$69,'Vastaukset, kilpailijat (yl)'!Z196=Pistetaulukko!$K$69),Pistetaulukko!$G$68,IF(OR('Vastaukset, kilpailijat (yl)'!Z196=Pistetaulukko!$F$69,'Vastaukset, kilpailijat (yl)'!Z196=Pistetaulukko!$L$69),Pistetaulukko!$F$68,IF(OR('Vastaukset, kilpailijat (yl)'!Z196=Pistetaulukko!$E$69,'Vastaukset, kilpailijat (yl)'!Z196=Pistetaulukko!$M$69),Pistetaulukko!$E$68,IF(OR('Vastaukset, kilpailijat (yl)'!Z196=Pistetaulukko!$D$69,'Vastaukset, kilpailijat (yl)'!Z196=Pistetaulukko!$N$69),Pistetaulukko!$D$68,0))))))</f>
        <v>0</v>
      </c>
      <c r="AA196" s="4">
        <f t="shared" si="15"/>
        <v>0</v>
      </c>
      <c r="AB196" s="34">
        <f>'Vastaukset, kilpailijat (yl)'!AD196</f>
        <v>0</v>
      </c>
      <c r="AC196" s="125">
        <f>'Vastaukset, kilpailijat (yl)'!AC196</f>
        <v>0</v>
      </c>
      <c r="AD196" s="35">
        <f t="shared" si="16"/>
        <v>-4.1666666666666664E-2</v>
      </c>
      <c r="AE196" s="111">
        <f t="shared" si="17"/>
        <v>0</v>
      </c>
      <c r="AF196" s="109">
        <f t="shared" si="18"/>
        <v>0</v>
      </c>
      <c r="AG196" s="115">
        <f>'Suunnistus (yl)'!I196</f>
        <v>160</v>
      </c>
      <c r="AH196" s="107">
        <f t="shared" si="19"/>
        <v>160</v>
      </c>
      <c r="AI196" s="12"/>
    </row>
    <row r="197" spans="1:35" x14ac:dyDescent="0.3">
      <c r="A197" s="7">
        <f>'Vastaukset, kilpailijat (yl)'!A197</f>
        <v>0</v>
      </c>
      <c r="B197" s="56">
        <f>'Vastaukset, kilpailijat (yl)'!B197</f>
        <v>0</v>
      </c>
      <c r="C197" s="6">
        <f>'Vastaukset, kilpailijat (yl)'!C197</f>
        <v>0</v>
      </c>
      <c r="D197" s="6">
        <f>'Vastaukset, kilpailijat (yl)'!D197</f>
        <v>0</v>
      </c>
      <c r="E197" s="82">
        <f>IF('Vastaukset, kilpailijat (yl)'!E197=Pistetaulukko!$I$3,Pistetaulukko!$I$2,0)</f>
        <v>0</v>
      </c>
      <c r="F197" s="82">
        <f>IF('Vastaukset, kilpailijat (yl)'!F197=Pistetaulukko!$I$6,Pistetaulukko!$I$5,IF(OR('Vastaukset, kilpailijat (yl)'!F197=Pistetaulukko!$H$6,'Vastaukset, kilpailijat (yl)'!F197=Pistetaulukko!$J$6),Pistetaulukko!$H$5,IF(OR('Vastaukset, kilpailijat (yl)'!F197=Pistetaulukko!$G$6,'Vastaukset, kilpailijat (yl)'!F197=Pistetaulukko!$K$6),Pistetaulukko!$G$5,IF(OR('Vastaukset, kilpailijat (yl)'!F197=Pistetaulukko!$F$6,'Vastaukset, kilpailijat (yl)'!F197=Pistetaulukko!$L$6),Pistetaulukko!$F$5,0))))</f>
        <v>0</v>
      </c>
      <c r="G197" s="82">
        <f>IF('Vastaukset, kilpailijat (yl)'!G197=Pistetaulukko!$I$9,Pistetaulukko!$I$8,IF(OR('Vastaukset, kilpailijat (yl)'!G197=Pistetaulukko!$H$9,'Vastaukset, kilpailijat (yl)'!G197=Pistetaulukko!$J$9),Pistetaulukko!$H$8,IF(OR('Vastaukset, kilpailijat (yl)'!G197=Pistetaulukko!$G$9,'Vastaukset, kilpailijat (yl)'!G197=Pistetaulukko!$K$9),Pistetaulukko!$G$8,IF(OR('Vastaukset, kilpailijat (yl)'!G197=Pistetaulukko!$F$9,'Vastaukset, kilpailijat (yl)'!G197=Pistetaulukko!$L$9),Pistetaulukko!$F$8,0))))</f>
        <v>0</v>
      </c>
      <c r="H197" s="82">
        <f>IF('Vastaukset, kilpailijat (yl)'!H197=Pistetaulukko!$I$12,Pistetaulukko!$I$11,IF(OR('Vastaukset, kilpailijat (yl)'!H197=Pistetaulukko!$H$12,'Vastaukset, kilpailijat (yl)'!H197=Pistetaulukko!$J$12),Pistetaulukko!$H$11,IF(OR('Vastaukset, kilpailijat (yl)'!H197=Pistetaulukko!$G$12,'Vastaukset, kilpailijat (yl)'!H197=Pistetaulukko!$K$12),Pistetaulukko!$G$11,IF(OR('Vastaukset, kilpailijat (yl)'!H197=Pistetaulukko!$F$12,'Vastaukset, kilpailijat (yl)'!H197=Pistetaulukko!$L$12),Pistetaulukko!$F$11,0))))</f>
        <v>0</v>
      </c>
      <c r="I197" s="82">
        <f>IF('Vastaukset, kilpailijat (yl)'!I197=Pistetaulukko!$I$18,Pistetaulukko!$I$17,0)</f>
        <v>0</v>
      </c>
      <c r="J197" s="82">
        <f>IF('Vastaukset, kilpailijat (yl)'!J197=Pistetaulukko!$I$21,Pistetaulukko!$I$20,IF(OR('Vastaukset, kilpailijat (yl)'!J197=Pistetaulukko!$H$21,'Vastaukset, kilpailijat (yl)'!J197=Pistetaulukko!$J$21),Pistetaulukko!$H$20,IF(OR('Vastaukset, kilpailijat (yl)'!J197=Pistetaulukko!$G$21,'Vastaukset, kilpailijat (yl)'!J197=Pistetaulukko!$K$21),Pistetaulukko!$G$20,IF(OR('Vastaukset, kilpailijat (yl)'!J197=Pistetaulukko!$F$21,'Vastaukset, kilpailijat (yl)'!J197=Pistetaulukko!$L$21),Pistetaulukko!$F$20,0))))</f>
        <v>0</v>
      </c>
      <c r="K197" s="82">
        <f>IF('Vastaukset, kilpailijat (yl)'!K197=Pistetaulukko!$I$24,Pistetaulukko!$I$23,0)</f>
        <v>0</v>
      </c>
      <c r="L197" s="82">
        <f>IF('Vastaukset, kilpailijat (yl)'!L197=Pistetaulukko!$I$27,Pistetaulukko!$I$26,IF(OR('Vastaukset, kilpailijat (yl)'!L197=Pistetaulukko!$H$27,'Vastaukset, kilpailijat (yl)'!L197=Pistetaulukko!$J$27),Pistetaulukko!$H$26,IF(OR('Vastaukset, kilpailijat (yl)'!L197=Pistetaulukko!$G$27,'Vastaukset, kilpailijat (yl)'!L197=Pistetaulukko!$K$27),Pistetaulukko!$G$26,IF(OR('Vastaukset, kilpailijat (yl)'!L197=Pistetaulukko!$F$27,'Vastaukset, kilpailijat (yl)'!L197=Pistetaulukko!$L$27),Pistetaulukko!$F$26,0))))</f>
        <v>0</v>
      </c>
      <c r="M197" s="82">
        <f>IF('Vastaukset, kilpailijat (yl)'!M197=Pistetaulukko!$I$30,Pistetaulukko!$I$29,0)</f>
        <v>0</v>
      </c>
      <c r="N197" s="82">
        <f>IF('Vastaukset, kilpailijat (yl)'!N197=Pistetaulukko!$I$33,Pistetaulukko!$I$32,IF(OR('Vastaukset, kilpailijat (yl)'!N197=Pistetaulukko!$H$33,'Vastaukset, kilpailijat (yl)'!N197=Pistetaulukko!$J$33),Pistetaulukko!$H$32,IF(OR('Vastaukset, kilpailijat (yl)'!N197=Pistetaulukko!$G$33,'Vastaukset, kilpailijat (yl)'!N197=Pistetaulukko!$K$33),Pistetaulukko!$G$32,IF(OR('Vastaukset, kilpailijat (yl)'!N197=Pistetaulukko!$F$33,'Vastaukset, kilpailijat (yl)'!N197=Pistetaulukko!$L$33),Pistetaulukko!$F$32,IF(OR('Vastaukset, kilpailijat (yl)'!N197=Pistetaulukko!$E$33,'Vastaukset, kilpailijat (yl)'!N197=Pistetaulukko!$M$33),Pistetaulukko!$E$32,IF(OR('Vastaukset, kilpailijat (yl)'!N197=Pistetaulukko!$D$33,'Vastaukset, kilpailijat (yl)'!N197=Pistetaulukko!$N$33),Pistetaulukko!$D$32,0))))))</f>
        <v>0</v>
      </c>
      <c r="O197" s="82">
        <f>IF('Vastaukset, kilpailijat (yl)'!O197=Pistetaulukko!$I$36,Pistetaulukko!$I$35,IF(OR('Vastaukset, kilpailijat (yl)'!O197=Pistetaulukko!$H$36,'Vastaukset, kilpailijat (yl)'!O197=Pistetaulukko!$J$36),Pistetaulukko!$H$35,IF(OR('Vastaukset, kilpailijat (yl)'!O197=Pistetaulukko!$G$36,'Vastaukset, kilpailijat (yl)'!O197=Pistetaulukko!$K$36),Pistetaulukko!$G$35,IF(OR('Vastaukset, kilpailijat (yl)'!O197=Pistetaulukko!$F$36,'Vastaukset, kilpailijat (yl)'!O197=Pistetaulukko!$L$36),Pistetaulukko!$F$35,IF(OR('Vastaukset, kilpailijat (yl)'!O197=Pistetaulukko!$E$36,'Vastaukset, kilpailijat (yl)'!O197=Pistetaulukko!$M$36),Pistetaulukko!$E$35,IF(OR('Vastaukset, kilpailijat (yl)'!O197=Pistetaulukko!$D$36,'Vastaukset, kilpailijat (yl)'!O197=Pistetaulukko!$N$36),Pistetaulukko!$D$35,IF(OR('Vastaukset, kilpailijat (yl)'!O197=Pistetaulukko!$C$36,'Vastaukset, kilpailijat (yl)'!O197=Pistetaulukko!$O$36),Pistetaulukko!$C$35,IF(OR('Vastaukset, kilpailijat (yl)'!O197=Pistetaulukko!$B$36,'Vastaukset, kilpailijat (yl)'!O197=Pistetaulukko!$P$36),Pistetaulukko!$B$35,0))))))))</f>
        <v>0</v>
      </c>
      <c r="P197" s="82">
        <f>IF('Vastaukset, kilpailijat (yl)'!P197=Pistetaulukko!$I$39,Pistetaulukko!$I$38,IF(OR('Vastaukset, kilpailijat (yl)'!P197=Pistetaulukko!$H$39,'Vastaukset, kilpailijat (yl)'!P197=Pistetaulukko!$J$39),Pistetaulukko!$H$38,IF(OR('Vastaukset, kilpailijat (yl)'!P197=Pistetaulukko!$G$39,'Vastaukset, kilpailijat (yl)'!P197=Pistetaulukko!$K$39),Pistetaulukko!$G$38,IF(OR('Vastaukset, kilpailijat (yl)'!P197=Pistetaulukko!$F$39,'Vastaukset, kilpailijat (yl)'!P197=Pistetaulukko!$L$39),Pistetaulukko!$F$38,0))))</f>
        <v>0</v>
      </c>
      <c r="Q197" s="82">
        <f>IF('Vastaukset, kilpailijat (yl)'!Q197=Pistetaulukko!$I$42,Pistetaulukko!$I$41,IF(OR('Vastaukset, kilpailijat (yl)'!Q197=Pistetaulukko!$H$42,'Vastaukset, kilpailijat (yl)'!Q197=Pistetaulukko!$J$42),Pistetaulukko!$H$41,IF(OR('Vastaukset, kilpailijat (yl)'!Q197=Pistetaulukko!$G$42,'Vastaukset, kilpailijat (yl)'!Q197=Pistetaulukko!$K$42),Pistetaulukko!$G$41,IF(OR('Vastaukset, kilpailijat (yl)'!Q197=Pistetaulukko!$F$42,'Vastaukset, kilpailijat (yl)'!Q197=Pistetaulukko!$L$42),Pistetaulukko!$F$41,0))))</f>
        <v>0</v>
      </c>
      <c r="R197" s="82">
        <f>IF('Vastaukset, kilpailijat (yl)'!R197=Pistetaulukko!$I$45,Pistetaulukko!$I$44,IF(OR('Vastaukset, kilpailijat (yl)'!R197=Pistetaulukko!$H$45,'Vastaukset, kilpailijat (yl)'!R197=Pistetaulukko!$J$45),Pistetaulukko!$H$44,IF(OR('Vastaukset, kilpailijat (yl)'!R197=Pistetaulukko!$G$45,'Vastaukset, kilpailijat (yl)'!R197=Pistetaulukko!$K$45),Pistetaulukko!$G$44,IF(OR('Vastaukset, kilpailijat (yl)'!R197=Pistetaulukko!$F$45,'Vastaukset, kilpailijat (yl)'!R197=Pistetaulukko!$L$45),Pistetaulukko!$F$44,0))))</f>
        <v>0</v>
      </c>
      <c r="S197" s="82">
        <f>IF('Vastaukset, kilpailijat (yl)'!S197=Pistetaulukko!$I$48,Pistetaulukko!$I$47,IF(OR('Vastaukset, kilpailijat (yl)'!S197=Pistetaulukko!$H$48,'Vastaukset, kilpailijat (yl)'!S197=Pistetaulukko!$J$48),Pistetaulukko!$H$47,IF(OR('Vastaukset, kilpailijat (yl)'!S197=Pistetaulukko!$G$48,'Vastaukset, kilpailijat (yl)'!S197=Pistetaulukko!$K$48),Pistetaulukko!$G$47,IF(OR('Vastaukset, kilpailijat (yl)'!S197=Pistetaulukko!$F$48,'Vastaukset, kilpailijat (yl)'!S197=Pistetaulukko!$L$48),Pistetaulukko!$F$47,0))))</f>
        <v>0</v>
      </c>
      <c r="T197" s="82">
        <f>IF('Vastaukset, kilpailijat (yl)'!T197=Pistetaulukko!$I$51,Pistetaulukko!$I$50,IF(OR('Vastaukset, kilpailijat (yl)'!T197=Pistetaulukko!$H$51,'Vastaukset, kilpailijat (yl)'!T197=Pistetaulukko!$J$51),Pistetaulukko!$H$50,IF(OR('Vastaukset, kilpailijat (yl)'!T197=Pistetaulukko!$G$51,'Vastaukset, kilpailijat (yl)'!T197=Pistetaulukko!$K$51),Pistetaulukko!$G$50,IF(OR('Vastaukset, kilpailijat (yl)'!T197=Pistetaulukko!$F$51,'Vastaukset, kilpailijat (yl)'!T197=Pistetaulukko!$L$51),Pistetaulukko!$F$50,0))))</f>
        <v>0</v>
      </c>
      <c r="U197" s="82">
        <f>IF('Vastaukset, kilpailijat (yl)'!U197=Pistetaulukko!$I$54,Pistetaulukko!$I$53,IF(OR('Vastaukset, kilpailijat (yl)'!U197=Pistetaulukko!$H$54,'Vastaukset, kilpailijat (yl)'!U197=Pistetaulukko!$J$54),Pistetaulukko!$H$53,IF(OR('Vastaukset, kilpailijat (yl)'!U197=Pistetaulukko!$G$54,'Vastaukset, kilpailijat (yl)'!U197=Pistetaulukko!$K$54),Pistetaulukko!$G$53,IF(OR('Vastaukset, kilpailijat (yl)'!U197=Pistetaulukko!$F$54,'Vastaukset, kilpailijat (yl)'!U197=Pistetaulukko!$L$54),Pistetaulukko!$F$53,0))))</f>
        <v>0</v>
      </c>
      <c r="V197" s="82">
        <f>IF('Vastaukset, kilpailijat (yl)'!V197=Pistetaulukko!$I$57,Pistetaulukko!$I$56,IF(OR('Vastaukset, kilpailijat (yl)'!V197=Pistetaulukko!$H$57,'Vastaukset, kilpailijat (yl)'!V197=Pistetaulukko!$J$57),Pistetaulukko!$H$56,IF(OR('Vastaukset, kilpailijat (yl)'!V197=Pistetaulukko!$G$57,'Vastaukset, kilpailijat (yl)'!V197=Pistetaulukko!$K$57),Pistetaulukko!$G$56,IF(OR('Vastaukset, kilpailijat (yl)'!V197=Pistetaulukko!$F$57,'Vastaukset, kilpailijat (yl)'!V197=Pistetaulukko!$L$57),Pistetaulukko!$F$56,0))))</f>
        <v>0</v>
      </c>
      <c r="W197" s="82">
        <f>IF('Vastaukset, kilpailijat (yl)'!W197=Pistetaulukko!$I$60,Pistetaulukko!$I$59,IF(OR('Vastaukset, kilpailijat (yl)'!W197=Pistetaulukko!$H$60,'Vastaukset, kilpailijat (yl)'!W197=Pistetaulukko!$J$60),Pistetaulukko!$H$59,IF(OR('Vastaukset, kilpailijat (yl)'!W197=Pistetaulukko!$G$60,'Vastaukset, kilpailijat (yl)'!W197=Pistetaulukko!$K$60),Pistetaulukko!$G$59,IF(OR('Vastaukset, kilpailijat (yl)'!W197=Pistetaulukko!$F$60,'Vastaukset, kilpailijat (yl)'!W197=Pistetaulukko!$L$60),Pistetaulukko!$F$59,0))))</f>
        <v>0</v>
      </c>
      <c r="X197" s="82">
        <f>IF('Vastaukset, kilpailijat (yl)'!X197=Pistetaulukko!$I$63,Pistetaulukko!$I$62,IF(OR('Vastaukset, kilpailijat (yl)'!X197=Pistetaulukko!$H$63,'Vastaukset, kilpailijat (yl)'!X197=Pistetaulukko!$J$63),Pistetaulukko!$H$62,IF(OR('Vastaukset, kilpailijat (yl)'!X197=Pistetaulukko!$G$63,'Vastaukset, kilpailijat (yl)'!X197=Pistetaulukko!$K$63),Pistetaulukko!$G$62,IF(OR('Vastaukset, kilpailijat (yl)'!X197=Pistetaulukko!$F$63,'Vastaukset, kilpailijat (yl)'!X197=Pistetaulukko!$L$63),Pistetaulukko!$F$62,0))))</f>
        <v>0</v>
      </c>
      <c r="Y197" s="82">
        <f>IF('Vastaukset, kilpailijat (yl)'!Y197=Pistetaulukko!$I$66,Pistetaulukko!$I$65,IF(OR('Vastaukset, kilpailijat (yl)'!Y197=Pistetaulukko!$H$66,'Vastaukset, kilpailijat (yl)'!Y197=Pistetaulukko!$J$66),Pistetaulukko!$H$65,IF(OR('Vastaukset, kilpailijat (yl)'!Y197=Pistetaulukko!$G$66,'Vastaukset, kilpailijat (yl)'!Y197=Pistetaulukko!$K$66),Pistetaulukko!$G$65,IF(OR('Vastaukset, kilpailijat (yl)'!Y197=Pistetaulukko!$F$66,'Vastaukset, kilpailijat (yl)'!Y197=Pistetaulukko!$L$66),Pistetaulukko!$F$65,IF(OR('Vastaukset, kilpailijat (yl)'!Y197=Pistetaulukko!$E$66,'Vastaukset, kilpailijat (yl)'!Y197=Pistetaulukko!$M$66),Pistetaulukko!$E$65,IF(OR('Vastaukset, kilpailijat (yl)'!Y197=Pistetaulukko!$D$66,'Vastaukset, kilpailijat (yl)'!Y197=Pistetaulukko!$N$66),Pistetaulukko!$D$65,0))))))</f>
        <v>0</v>
      </c>
      <c r="Z197" s="82">
        <f>IF('Vastaukset, kilpailijat (yl)'!Z197=Pistetaulukko!$I$69,Pistetaulukko!$I$68,IF(OR('Vastaukset, kilpailijat (yl)'!Z197=Pistetaulukko!$H$69,'Vastaukset, kilpailijat (yl)'!Z197=Pistetaulukko!$J$69),Pistetaulukko!$H$68,IF(OR('Vastaukset, kilpailijat (yl)'!Z197=Pistetaulukko!$G$69,'Vastaukset, kilpailijat (yl)'!Z197=Pistetaulukko!$K$69),Pistetaulukko!$G$68,IF(OR('Vastaukset, kilpailijat (yl)'!Z197=Pistetaulukko!$F$69,'Vastaukset, kilpailijat (yl)'!Z197=Pistetaulukko!$L$69),Pistetaulukko!$F$68,IF(OR('Vastaukset, kilpailijat (yl)'!Z197=Pistetaulukko!$E$69,'Vastaukset, kilpailijat (yl)'!Z197=Pistetaulukko!$M$69),Pistetaulukko!$E$68,IF(OR('Vastaukset, kilpailijat (yl)'!Z197=Pistetaulukko!$D$69,'Vastaukset, kilpailijat (yl)'!Z197=Pistetaulukko!$N$69),Pistetaulukko!$D$68,0))))))</f>
        <v>0</v>
      </c>
      <c r="AA197" s="4">
        <f t="shared" si="15"/>
        <v>0</v>
      </c>
      <c r="AB197" s="34">
        <f>'Vastaukset, kilpailijat (yl)'!AD197</f>
        <v>0</v>
      </c>
      <c r="AC197" s="125">
        <f>'Vastaukset, kilpailijat (yl)'!AC197</f>
        <v>0</v>
      </c>
      <c r="AD197" s="35">
        <f t="shared" si="16"/>
        <v>-4.1666666666666664E-2</v>
      </c>
      <c r="AE197" s="111">
        <f t="shared" si="17"/>
        <v>0</v>
      </c>
      <c r="AF197" s="109">
        <f t="shared" si="18"/>
        <v>0</v>
      </c>
      <c r="AG197" s="115">
        <f>'Suunnistus (yl)'!I197</f>
        <v>160</v>
      </c>
      <c r="AH197" s="107">
        <f t="shared" si="19"/>
        <v>160</v>
      </c>
      <c r="AI197" s="12"/>
    </row>
    <row r="198" spans="1:35" x14ac:dyDescent="0.3">
      <c r="A198" s="7">
        <f>'Vastaukset, kilpailijat (yl)'!A198</f>
        <v>0</v>
      </c>
      <c r="B198" s="56">
        <f>'Vastaukset, kilpailijat (yl)'!B198</f>
        <v>0</v>
      </c>
      <c r="C198" s="6">
        <f>'Vastaukset, kilpailijat (yl)'!C198</f>
        <v>0</v>
      </c>
      <c r="D198" s="6">
        <f>'Vastaukset, kilpailijat (yl)'!D198</f>
        <v>0</v>
      </c>
      <c r="E198" s="82">
        <f>IF('Vastaukset, kilpailijat (yl)'!E198=Pistetaulukko!$I$3,Pistetaulukko!$I$2,0)</f>
        <v>0</v>
      </c>
      <c r="F198" s="82">
        <f>IF('Vastaukset, kilpailijat (yl)'!F198=Pistetaulukko!$I$6,Pistetaulukko!$I$5,IF(OR('Vastaukset, kilpailijat (yl)'!F198=Pistetaulukko!$H$6,'Vastaukset, kilpailijat (yl)'!F198=Pistetaulukko!$J$6),Pistetaulukko!$H$5,IF(OR('Vastaukset, kilpailijat (yl)'!F198=Pistetaulukko!$G$6,'Vastaukset, kilpailijat (yl)'!F198=Pistetaulukko!$K$6),Pistetaulukko!$G$5,IF(OR('Vastaukset, kilpailijat (yl)'!F198=Pistetaulukko!$F$6,'Vastaukset, kilpailijat (yl)'!F198=Pistetaulukko!$L$6),Pistetaulukko!$F$5,0))))</f>
        <v>0</v>
      </c>
      <c r="G198" s="82">
        <f>IF('Vastaukset, kilpailijat (yl)'!G198=Pistetaulukko!$I$9,Pistetaulukko!$I$8,IF(OR('Vastaukset, kilpailijat (yl)'!G198=Pistetaulukko!$H$9,'Vastaukset, kilpailijat (yl)'!G198=Pistetaulukko!$J$9),Pistetaulukko!$H$8,IF(OR('Vastaukset, kilpailijat (yl)'!G198=Pistetaulukko!$G$9,'Vastaukset, kilpailijat (yl)'!G198=Pistetaulukko!$K$9),Pistetaulukko!$G$8,IF(OR('Vastaukset, kilpailijat (yl)'!G198=Pistetaulukko!$F$9,'Vastaukset, kilpailijat (yl)'!G198=Pistetaulukko!$L$9),Pistetaulukko!$F$8,0))))</f>
        <v>0</v>
      </c>
      <c r="H198" s="82">
        <f>IF('Vastaukset, kilpailijat (yl)'!H198=Pistetaulukko!$I$12,Pistetaulukko!$I$11,IF(OR('Vastaukset, kilpailijat (yl)'!H198=Pistetaulukko!$H$12,'Vastaukset, kilpailijat (yl)'!H198=Pistetaulukko!$J$12),Pistetaulukko!$H$11,IF(OR('Vastaukset, kilpailijat (yl)'!H198=Pistetaulukko!$G$12,'Vastaukset, kilpailijat (yl)'!H198=Pistetaulukko!$K$12),Pistetaulukko!$G$11,IF(OR('Vastaukset, kilpailijat (yl)'!H198=Pistetaulukko!$F$12,'Vastaukset, kilpailijat (yl)'!H198=Pistetaulukko!$L$12),Pistetaulukko!$F$11,0))))</f>
        <v>0</v>
      </c>
      <c r="I198" s="82">
        <f>IF('Vastaukset, kilpailijat (yl)'!I198=Pistetaulukko!$I$18,Pistetaulukko!$I$17,0)</f>
        <v>0</v>
      </c>
      <c r="J198" s="82">
        <f>IF('Vastaukset, kilpailijat (yl)'!J198=Pistetaulukko!$I$21,Pistetaulukko!$I$20,IF(OR('Vastaukset, kilpailijat (yl)'!J198=Pistetaulukko!$H$21,'Vastaukset, kilpailijat (yl)'!J198=Pistetaulukko!$J$21),Pistetaulukko!$H$20,IF(OR('Vastaukset, kilpailijat (yl)'!J198=Pistetaulukko!$G$21,'Vastaukset, kilpailijat (yl)'!J198=Pistetaulukko!$K$21),Pistetaulukko!$G$20,IF(OR('Vastaukset, kilpailijat (yl)'!J198=Pistetaulukko!$F$21,'Vastaukset, kilpailijat (yl)'!J198=Pistetaulukko!$L$21),Pistetaulukko!$F$20,0))))</f>
        <v>0</v>
      </c>
      <c r="K198" s="82">
        <f>IF('Vastaukset, kilpailijat (yl)'!K198=Pistetaulukko!$I$24,Pistetaulukko!$I$23,0)</f>
        <v>0</v>
      </c>
      <c r="L198" s="82">
        <f>IF('Vastaukset, kilpailijat (yl)'!L198=Pistetaulukko!$I$27,Pistetaulukko!$I$26,IF(OR('Vastaukset, kilpailijat (yl)'!L198=Pistetaulukko!$H$27,'Vastaukset, kilpailijat (yl)'!L198=Pistetaulukko!$J$27),Pistetaulukko!$H$26,IF(OR('Vastaukset, kilpailijat (yl)'!L198=Pistetaulukko!$G$27,'Vastaukset, kilpailijat (yl)'!L198=Pistetaulukko!$K$27),Pistetaulukko!$G$26,IF(OR('Vastaukset, kilpailijat (yl)'!L198=Pistetaulukko!$F$27,'Vastaukset, kilpailijat (yl)'!L198=Pistetaulukko!$L$27),Pistetaulukko!$F$26,0))))</f>
        <v>0</v>
      </c>
      <c r="M198" s="82">
        <f>IF('Vastaukset, kilpailijat (yl)'!M198=Pistetaulukko!$I$30,Pistetaulukko!$I$29,0)</f>
        <v>0</v>
      </c>
      <c r="N198" s="82">
        <f>IF('Vastaukset, kilpailijat (yl)'!N198=Pistetaulukko!$I$33,Pistetaulukko!$I$32,IF(OR('Vastaukset, kilpailijat (yl)'!N198=Pistetaulukko!$H$33,'Vastaukset, kilpailijat (yl)'!N198=Pistetaulukko!$J$33),Pistetaulukko!$H$32,IF(OR('Vastaukset, kilpailijat (yl)'!N198=Pistetaulukko!$G$33,'Vastaukset, kilpailijat (yl)'!N198=Pistetaulukko!$K$33),Pistetaulukko!$G$32,IF(OR('Vastaukset, kilpailijat (yl)'!N198=Pistetaulukko!$F$33,'Vastaukset, kilpailijat (yl)'!N198=Pistetaulukko!$L$33),Pistetaulukko!$F$32,IF(OR('Vastaukset, kilpailijat (yl)'!N198=Pistetaulukko!$E$33,'Vastaukset, kilpailijat (yl)'!N198=Pistetaulukko!$M$33),Pistetaulukko!$E$32,IF(OR('Vastaukset, kilpailijat (yl)'!N198=Pistetaulukko!$D$33,'Vastaukset, kilpailijat (yl)'!N198=Pistetaulukko!$N$33),Pistetaulukko!$D$32,0))))))</f>
        <v>0</v>
      </c>
      <c r="O198" s="82">
        <f>IF('Vastaukset, kilpailijat (yl)'!O198=Pistetaulukko!$I$36,Pistetaulukko!$I$35,IF(OR('Vastaukset, kilpailijat (yl)'!O198=Pistetaulukko!$H$36,'Vastaukset, kilpailijat (yl)'!O198=Pistetaulukko!$J$36),Pistetaulukko!$H$35,IF(OR('Vastaukset, kilpailijat (yl)'!O198=Pistetaulukko!$G$36,'Vastaukset, kilpailijat (yl)'!O198=Pistetaulukko!$K$36),Pistetaulukko!$G$35,IF(OR('Vastaukset, kilpailijat (yl)'!O198=Pistetaulukko!$F$36,'Vastaukset, kilpailijat (yl)'!O198=Pistetaulukko!$L$36),Pistetaulukko!$F$35,IF(OR('Vastaukset, kilpailijat (yl)'!O198=Pistetaulukko!$E$36,'Vastaukset, kilpailijat (yl)'!O198=Pistetaulukko!$M$36),Pistetaulukko!$E$35,IF(OR('Vastaukset, kilpailijat (yl)'!O198=Pistetaulukko!$D$36,'Vastaukset, kilpailijat (yl)'!O198=Pistetaulukko!$N$36),Pistetaulukko!$D$35,IF(OR('Vastaukset, kilpailijat (yl)'!O198=Pistetaulukko!$C$36,'Vastaukset, kilpailijat (yl)'!O198=Pistetaulukko!$O$36),Pistetaulukko!$C$35,IF(OR('Vastaukset, kilpailijat (yl)'!O198=Pistetaulukko!$B$36,'Vastaukset, kilpailijat (yl)'!O198=Pistetaulukko!$P$36),Pistetaulukko!$B$35,0))))))))</f>
        <v>0</v>
      </c>
      <c r="P198" s="82">
        <f>IF('Vastaukset, kilpailijat (yl)'!P198=Pistetaulukko!$I$39,Pistetaulukko!$I$38,IF(OR('Vastaukset, kilpailijat (yl)'!P198=Pistetaulukko!$H$39,'Vastaukset, kilpailijat (yl)'!P198=Pistetaulukko!$J$39),Pistetaulukko!$H$38,IF(OR('Vastaukset, kilpailijat (yl)'!P198=Pistetaulukko!$G$39,'Vastaukset, kilpailijat (yl)'!P198=Pistetaulukko!$K$39),Pistetaulukko!$G$38,IF(OR('Vastaukset, kilpailijat (yl)'!P198=Pistetaulukko!$F$39,'Vastaukset, kilpailijat (yl)'!P198=Pistetaulukko!$L$39),Pistetaulukko!$F$38,0))))</f>
        <v>0</v>
      </c>
      <c r="Q198" s="82">
        <f>IF('Vastaukset, kilpailijat (yl)'!Q198=Pistetaulukko!$I$42,Pistetaulukko!$I$41,IF(OR('Vastaukset, kilpailijat (yl)'!Q198=Pistetaulukko!$H$42,'Vastaukset, kilpailijat (yl)'!Q198=Pistetaulukko!$J$42),Pistetaulukko!$H$41,IF(OR('Vastaukset, kilpailijat (yl)'!Q198=Pistetaulukko!$G$42,'Vastaukset, kilpailijat (yl)'!Q198=Pistetaulukko!$K$42),Pistetaulukko!$G$41,IF(OR('Vastaukset, kilpailijat (yl)'!Q198=Pistetaulukko!$F$42,'Vastaukset, kilpailijat (yl)'!Q198=Pistetaulukko!$L$42),Pistetaulukko!$F$41,0))))</f>
        <v>0</v>
      </c>
      <c r="R198" s="82">
        <f>IF('Vastaukset, kilpailijat (yl)'!R198=Pistetaulukko!$I$45,Pistetaulukko!$I$44,IF(OR('Vastaukset, kilpailijat (yl)'!R198=Pistetaulukko!$H$45,'Vastaukset, kilpailijat (yl)'!R198=Pistetaulukko!$J$45),Pistetaulukko!$H$44,IF(OR('Vastaukset, kilpailijat (yl)'!R198=Pistetaulukko!$G$45,'Vastaukset, kilpailijat (yl)'!R198=Pistetaulukko!$K$45),Pistetaulukko!$G$44,IF(OR('Vastaukset, kilpailijat (yl)'!R198=Pistetaulukko!$F$45,'Vastaukset, kilpailijat (yl)'!R198=Pistetaulukko!$L$45),Pistetaulukko!$F$44,0))))</f>
        <v>0</v>
      </c>
      <c r="S198" s="82">
        <f>IF('Vastaukset, kilpailijat (yl)'!S198=Pistetaulukko!$I$48,Pistetaulukko!$I$47,IF(OR('Vastaukset, kilpailijat (yl)'!S198=Pistetaulukko!$H$48,'Vastaukset, kilpailijat (yl)'!S198=Pistetaulukko!$J$48),Pistetaulukko!$H$47,IF(OR('Vastaukset, kilpailijat (yl)'!S198=Pistetaulukko!$G$48,'Vastaukset, kilpailijat (yl)'!S198=Pistetaulukko!$K$48),Pistetaulukko!$G$47,IF(OR('Vastaukset, kilpailijat (yl)'!S198=Pistetaulukko!$F$48,'Vastaukset, kilpailijat (yl)'!S198=Pistetaulukko!$L$48),Pistetaulukko!$F$47,0))))</f>
        <v>0</v>
      </c>
      <c r="T198" s="82">
        <f>IF('Vastaukset, kilpailijat (yl)'!T198=Pistetaulukko!$I$51,Pistetaulukko!$I$50,IF(OR('Vastaukset, kilpailijat (yl)'!T198=Pistetaulukko!$H$51,'Vastaukset, kilpailijat (yl)'!T198=Pistetaulukko!$J$51),Pistetaulukko!$H$50,IF(OR('Vastaukset, kilpailijat (yl)'!T198=Pistetaulukko!$G$51,'Vastaukset, kilpailijat (yl)'!T198=Pistetaulukko!$K$51),Pistetaulukko!$G$50,IF(OR('Vastaukset, kilpailijat (yl)'!T198=Pistetaulukko!$F$51,'Vastaukset, kilpailijat (yl)'!T198=Pistetaulukko!$L$51),Pistetaulukko!$F$50,0))))</f>
        <v>0</v>
      </c>
      <c r="U198" s="82">
        <f>IF('Vastaukset, kilpailijat (yl)'!U198=Pistetaulukko!$I$54,Pistetaulukko!$I$53,IF(OR('Vastaukset, kilpailijat (yl)'!U198=Pistetaulukko!$H$54,'Vastaukset, kilpailijat (yl)'!U198=Pistetaulukko!$J$54),Pistetaulukko!$H$53,IF(OR('Vastaukset, kilpailijat (yl)'!U198=Pistetaulukko!$G$54,'Vastaukset, kilpailijat (yl)'!U198=Pistetaulukko!$K$54),Pistetaulukko!$G$53,IF(OR('Vastaukset, kilpailijat (yl)'!U198=Pistetaulukko!$F$54,'Vastaukset, kilpailijat (yl)'!U198=Pistetaulukko!$L$54),Pistetaulukko!$F$53,0))))</f>
        <v>0</v>
      </c>
      <c r="V198" s="82">
        <f>IF('Vastaukset, kilpailijat (yl)'!V198=Pistetaulukko!$I$57,Pistetaulukko!$I$56,IF(OR('Vastaukset, kilpailijat (yl)'!V198=Pistetaulukko!$H$57,'Vastaukset, kilpailijat (yl)'!V198=Pistetaulukko!$J$57),Pistetaulukko!$H$56,IF(OR('Vastaukset, kilpailijat (yl)'!V198=Pistetaulukko!$G$57,'Vastaukset, kilpailijat (yl)'!V198=Pistetaulukko!$K$57),Pistetaulukko!$G$56,IF(OR('Vastaukset, kilpailijat (yl)'!V198=Pistetaulukko!$F$57,'Vastaukset, kilpailijat (yl)'!V198=Pistetaulukko!$L$57),Pistetaulukko!$F$56,0))))</f>
        <v>0</v>
      </c>
      <c r="W198" s="82">
        <f>IF('Vastaukset, kilpailijat (yl)'!W198=Pistetaulukko!$I$60,Pistetaulukko!$I$59,IF(OR('Vastaukset, kilpailijat (yl)'!W198=Pistetaulukko!$H$60,'Vastaukset, kilpailijat (yl)'!W198=Pistetaulukko!$J$60),Pistetaulukko!$H$59,IF(OR('Vastaukset, kilpailijat (yl)'!W198=Pistetaulukko!$G$60,'Vastaukset, kilpailijat (yl)'!W198=Pistetaulukko!$K$60),Pistetaulukko!$G$59,IF(OR('Vastaukset, kilpailijat (yl)'!W198=Pistetaulukko!$F$60,'Vastaukset, kilpailijat (yl)'!W198=Pistetaulukko!$L$60),Pistetaulukko!$F$59,0))))</f>
        <v>0</v>
      </c>
      <c r="X198" s="82">
        <f>IF('Vastaukset, kilpailijat (yl)'!X198=Pistetaulukko!$I$63,Pistetaulukko!$I$62,IF(OR('Vastaukset, kilpailijat (yl)'!X198=Pistetaulukko!$H$63,'Vastaukset, kilpailijat (yl)'!X198=Pistetaulukko!$J$63),Pistetaulukko!$H$62,IF(OR('Vastaukset, kilpailijat (yl)'!X198=Pistetaulukko!$G$63,'Vastaukset, kilpailijat (yl)'!X198=Pistetaulukko!$K$63),Pistetaulukko!$G$62,IF(OR('Vastaukset, kilpailijat (yl)'!X198=Pistetaulukko!$F$63,'Vastaukset, kilpailijat (yl)'!X198=Pistetaulukko!$L$63),Pistetaulukko!$F$62,0))))</f>
        <v>0</v>
      </c>
      <c r="Y198" s="82">
        <f>IF('Vastaukset, kilpailijat (yl)'!Y198=Pistetaulukko!$I$66,Pistetaulukko!$I$65,IF(OR('Vastaukset, kilpailijat (yl)'!Y198=Pistetaulukko!$H$66,'Vastaukset, kilpailijat (yl)'!Y198=Pistetaulukko!$J$66),Pistetaulukko!$H$65,IF(OR('Vastaukset, kilpailijat (yl)'!Y198=Pistetaulukko!$G$66,'Vastaukset, kilpailijat (yl)'!Y198=Pistetaulukko!$K$66),Pistetaulukko!$G$65,IF(OR('Vastaukset, kilpailijat (yl)'!Y198=Pistetaulukko!$F$66,'Vastaukset, kilpailijat (yl)'!Y198=Pistetaulukko!$L$66),Pistetaulukko!$F$65,IF(OR('Vastaukset, kilpailijat (yl)'!Y198=Pistetaulukko!$E$66,'Vastaukset, kilpailijat (yl)'!Y198=Pistetaulukko!$M$66),Pistetaulukko!$E$65,IF(OR('Vastaukset, kilpailijat (yl)'!Y198=Pistetaulukko!$D$66,'Vastaukset, kilpailijat (yl)'!Y198=Pistetaulukko!$N$66),Pistetaulukko!$D$65,0))))))</f>
        <v>0</v>
      </c>
      <c r="Z198" s="82">
        <f>IF('Vastaukset, kilpailijat (yl)'!Z198=Pistetaulukko!$I$69,Pistetaulukko!$I$68,IF(OR('Vastaukset, kilpailijat (yl)'!Z198=Pistetaulukko!$H$69,'Vastaukset, kilpailijat (yl)'!Z198=Pistetaulukko!$J$69),Pistetaulukko!$H$68,IF(OR('Vastaukset, kilpailijat (yl)'!Z198=Pistetaulukko!$G$69,'Vastaukset, kilpailijat (yl)'!Z198=Pistetaulukko!$K$69),Pistetaulukko!$G$68,IF(OR('Vastaukset, kilpailijat (yl)'!Z198=Pistetaulukko!$F$69,'Vastaukset, kilpailijat (yl)'!Z198=Pistetaulukko!$L$69),Pistetaulukko!$F$68,IF(OR('Vastaukset, kilpailijat (yl)'!Z198=Pistetaulukko!$E$69,'Vastaukset, kilpailijat (yl)'!Z198=Pistetaulukko!$M$69),Pistetaulukko!$E$68,IF(OR('Vastaukset, kilpailijat (yl)'!Z198=Pistetaulukko!$D$69,'Vastaukset, kilpailijat (yl)'!Z198=Pistetaulukko!$N$69),Pistetaulukko!$D$68,0))))))</f>
        <v>0</v>
      </c>
      <c r="AA198" s="4">
        <f t="shared" si="15"/>
        <v>0</v>
      </c>
      <c r="AB198" s="34">
        <f>'Vastaukset, kilpailijat (yl)'!AD198</f>
        <v>0</v>
      </c>
      <c r="AC198" s="125">
        <f>'Vastaukset, kilpailijat (yl)'!AC198</f>
        <v>0</v>
      </c>
      <c r="AD198" s="35">
        <f t="shared" si="16"/>
        <v>-4.1666666666666664E-2</v>
      </c>
      <c r="AE198" s="111">
        <f t="shared" si="17"/>
        <v>0</v>
      </c>
      <c r="AF198" s="109">
        <f t="shared" si="18"/>
        <v>0</v>
      </c>
      <c r="AG198" s="115">
        <f>'Suunnistus (yl)'!I198</f>
        <v>160</v>
      </c>
      <c r="AH198" s="107">
        <f t="shared" si="19"/>
        <v>160</v>
      </c>
      <c r="AI198" s="12"/>
    </row>
    <row r="199" spans="1:35" x14ac:dyDescent="0.3">
      <c r="A199" s="7">
        <f>'Vastaukset, kilpailijat (yl)'!A199</f>
        <v>0</v>
      </c>
      <c r="B199" s="56">
        <f>'Vastaukset, kilpailijat (yl)'!B199</f>
        <v>0</v>
      </c>
      <c r="C199" s="6">
        <f>'Vastaukset, kilpailijat (yl)'!C199</f>
        <v>0</v>
      </c>
      <c r="D199" s="6">
        <f>'Vastaukset, kilpailijat (yl)'!D199</f>
        <v>0</v>
      </c>
      <c r="E199" s="82">
        <f>IF('Vastaukset, kilpailijat (yl)'!E199=Pistetaulukko!$I$3,Pistetaulukko!$I$2,0)</f>
        <v>0</v>
      </c>
      <c r="F199" s="82">
        <f>IF('Vastaukset, kilpailijat (yl)'!F199=Pistetaulukko!$I$6,Pistetaulukko!$I$5,IF(OR('Vastaukset, kilpailijat (yl)'!F199=Pistetaulukko!$H$6,'Vastaukset, kilpailijat (yl)'!F199=Pistetaulukko!$J$6),Pistetaulukko!$H$5,IF(OR('Vastaukset, kilpailijat (yl)'!F199=Pistetaulukko!$G$6,'Vastaukset, kilpailijat (yl)'!F199=Pistetaulukko!$K$6),Pistetaulukko!$G$5,IF(OR('Vastaukset, kilpailijat (yl)'!F199=Pistetaulukko!$F$6,'Vastaukset, kilpailijat (yl)'!F199=Pistetaulukko!$L$6),Pistetaulukko!$F$5,0))))</f>
        <v>0</v>
      </c>
      <c r="G199" s="82">
        <f>IF('Vastaukset, kilpailijat (yl)'!G199=Pistetaulukko!$I$9,Pistetaulukko!$I$8,IF(OR('Vastaukset, kilpailijat (yl)'!G199=Pistetaulukko!$H$9,'Vastaukset, kilpailijat (yl)'!G199=Pistetaulukko!$J$9),Pistetaulukko!$H$8,IF(OR('Vastaukset, kilpailijat (yl)'!G199=Pistetaulukko!$G$9,'Vastaukset, kilpailijat (yl)'!G199=Pistetaulukko!$K$9),Pistetaulukko!$G$8,IF(OR('Vastaukset, kilpailijat (yl)'!G199=Pistetaulukko!$F$9,'Vastaukset, kilpailijat (yl)'!G199=Pistetaulukko!$L$9),Pistetaulukko!$F$8,0))))</f>
        <v>0</v>
      </c>
      <c r="H199" s="82">
        <f>IF('Vastaukset, kilpailijat (yl)'!H199=Pistetaulukko!$I$12,Pistetaulukko!$I$11,IF(OR('Vastaukset, kilpailijat (yl)'!H199=Pistetaulukko!$H$12,'Vastaukset, kilpailijat (yl)'!H199=Pistetaulukko!$J$12),Pistetaulukko!$H$11,IF(OR('Vastaukset, kilpailijat (yl)'!H199=Pistetaulukko!$G$12,'Vastaukset, kilpailijat (yl)'!H199=Pistetaulukko!$K$12),Pistetaulukko!$G$11,IF(OR('Vastaukset, kilpailijat (yl)'!H199=Pistetaulukko!$F$12,'Vastaukset, kilpailijat (yl)'!H199=Pistetaulukko!$L$12),Pistetaulukko!$F$11,0))))</f>
        <v>0</v>
      </c>
      <c r="I199" s="82">
        <f>IF('Vastaukset, kilpailijat (yl)'!I199=Pistetaulukko!$I$18,Pistetaulukko!$I$17,0)</f>
        <v>0</v>
      </c>
      <c r="J199" s="82">
        <f>IF('Vastaukset, kilpailijat (yl)'!J199=Pistetaulukko!$I$21,Pistetaulukko!$I$20,IF(OR('Vastaukset, kilpailijat (yl)'!J199=Pistetaulukko!$H$21,'Vastaukset, kilpailijat (yl)'!J199=Pistetaulukko!$J$21),Pistetaulukko!$H$20,IF(OR('Vastaukset, kilpailijat (yl)'!J199=Pistetaulukko!$G$21,'Vastaukset, kilpailijat (yl)'!J199=Pistetaulukko!$K$21),Pistetaulukko!$G$20,IF(OR('Vastaukset, kilpailijat (yl)'!J199=Pistetaulukko!$F$21,'Vastaukset, kilpailijat (yl)'!J199=Pistetaulukko!$L$21),Pistetaulukko!$F$20,0))))</f>
        <v>0</v>
      </c>
      <c r="K199" s="82">
        <f>IF('Vastaukset, kilpailijat (yl)'!K199=Pistetaulukko!$I$24,Pistetaulukko!$I$23,0)</f>
        <v>0</v>
      </c>
      <c r="L199" s="82">
        <f>IF('Vastaukset, kilpailijat (yl)'!L199=Pistetaulukko!$I$27,Pistetaulukko!$I$26,IF(OR('Vastaukset, kilpailijat (yl)'!L199=Pistetaulukko!$H$27,'Vastaukset, kilpailijat (yl)'!L199=Pistetaulukko!$J$27),Pistetaulukko!$H$26,IF(OR('Vastaukset, kilpailijat (yl)'!L199=Pistetaulukko!$G$27,'Vastaukset, kilpailijat (yl)'!L199=Pistetaulukko!$K$27),Pistetaulukko!$G$26,IF(OR('Vastaukset, kilpailijat (yl)'!L199=Pistetaulukko!$F$27,'Vastaukset, kilpailijat (yl)'!L199=Pistetaulukko!$L$27),Pistetaulukko!$F$26,0))))</f>
        <v>0</v>
      </c>
      <c r="M199" s="82">
        <f>IF('Vastaukset, kilpailijat (yl)'!M199=Pistetaulukko!$I$30,Pistetaulukko!$I$29,0)</f>
        <v>0</v>
      </c>
      <c r="N199" s="82">
        <f>IF('Vastaukset, kilpailijat (yl)'!N199=Pistetaulukko!$I$33,Pistetaulukko!$I$32,IF(OR('Vastaukset, kilpailijat (yl)'!N199=Pistetaulukko!$H$33,'Vastaukset, kilpailijat (yl)'!N199=Pistetaulukko!$J$33),Pistetaulukko!$H$32,IF(OR('Vastaukset, kilpailijat (yl)'!N199=Pistetaulukko!$G$33,'Vastaukset, kilpailijat (yl)'!N199=Pistetaulukko!$K$33),Pistetaulukko!$G$32,IF(OR('Vastaukset, kilpailijat (yl)'!N199=Pistetaulukko!$F$33,'Vastaukset, kilpailijat (yl)'!N199=Pistetaulukko!$L$33),Pistetaulukko!$F$32,IF(OR('Vastaukset, kilpailijat (yl)'!N199=Pistetaulukko!$E$33,'Vastaukset, kilpailijat (yl)'!N199=Pistetaulukko!$M$33),Pistetaulukko!$E$32,IF(OR('Vastaukset, kilpailijat (yl)'!N199=Pistetaulukko!$D$33,'Vastaukset, kilpailijat (yl)'!N199=Pistetaulukko!$N$33),Pistetaulukko!$D$32,0))))))</f>
        <v>0</v>
      </c>
      <c r="O199" s="82">
        <f>IF('Vastaukset, kilpailijat (yl)'!O199=Pistetaulukko!$I$36,Pistetaulukko!$I$35,IF(OR('Vastaukset, kilpailijat (yl)'!O199=Pistetaulukko!$H$36,'Vastaukset, kilpailijat (yl)'!O199=Pistetaulukko!$J$36),Pistetaulukko!$H$35,IF(OR('Vastaukset, kilpailijat (yl)'!O199=Pistetaulukko!$G$36,'Vastaukset, kilpailijat (yl)'!O199=Pistetaulukko!$K$36),Pistetaulukko!$G$35,IF(OR('Vastaukset, kilpailijat (yl)'!O199=Pistetaulukko!$F$36,'Vastaukset, kilpailijat (yl)'!O199=Pistetaulukko!$L$36),Pistetaulukko!$F$35,IF(OR('Vastaukset, kilpailijat (yl)'!O199=Pistetaulukko!$E$36,'Vastaukset, kilpailijat (yl)'!O199=Pistetaulukko!$M$36),Pistetaulukko!$E$35,IF(OR('Vastaukset, kilpailijat (yl)'!O199=Pistetaulukko!$D$36,'Vastaukset, kilpailijat (yl)'!O199=Pistetaulukko!$N$36),Pistetaulukko!$D$35,IF(OR('Vastaukset, kilpailijat (yl)'!O199=Pistetaulukko!$C$36,'Vastaukset, kilpailijat (yl)'!O199=Pistetaulukko!$O$36),Pistetaulukko!$C$35,IF(OR('Vastaukset, kilpailijat (yl)'!O199=Pistetaulukko!$B$36,'Vastaukset, kilpailijat (yl)'!O199=Pistetaulukko!$P$36),Pistetaulukko!$B$35,0))))))))</f>
        <v>0</v>
      </c>
      <c r="P199" s="82">
        <f>IF('Vastaukset, kilpailijat (yl)'!P199=Pistetaulukko!$I$39,Pistetaulukko!$I$38,IF(OR('Vastaukset, kilpailijat (yl)'!P199=Pistetaulukko!$H$39,'Vastaukset, kilpailijat (yl)'!P199=Pistetaulukko!$J$39),Pistetaulukko!$H$38,IF(OR('Vastaukset, kilpailijat (yl)'!P199=Pistetaulukko!$G$39,'Vastaukset, kilpailijat (yl)'!P199=Pistetaulukko!$K$39),Pistetaulukko!$G$38,IF(OR('Vastaukset, kilpailijat (yl)'!P199=Pistetaulukko!$F$39,'Vastaukset, kilpailijat (yl)'!P199=Pistetaulukko!$L$39),Pistetaulukko!$F$38,0))))</f>
        <v>0</v>
      </c>
      <c r="Q199" s="82">
        <f>IF('Vastaukset, kilpailijat (yl)'!Q199=Pistetaulukko!$I$42,Pistetaulukko!$I$41,IF(OR('Vastaukset, kilpailijat (yl)'!Q199=Pistetaulukko!$H$42,'Vastaukset, kilpailijat (yl)'!Q199=Pistetaulukko!$J$42),Pistetaulukko!$H$41,IF(OR('Vastaukset, kilpailijat (yl)'!Q199=Pistetaulukko!$G$42,'Vastaukset, kilpailijat (yl)'!Q199=Pistetaulukko!$K$42),Pistetaulukko!$G$41,IF(OR('Vastaukset, kilpailijat (yl)'!Q199=Pistetaulukko!$F$42,'Vastaukset, kilpailijat (yl)'!Q199=Pistetaulukko!$L$42),Pistetaulukko!$F$41,0))))</f>
        <v>0</v>
      </c>
      <c r="R199" s="82">
        <f>IF('Vastaukset, kilpailijat (yl)'!R199=Pistetaulukko!$I$45,Pistetaulukko!$I$44,IF(OR('Vastaukset, kilpailijat (yl)'!R199=Pistetaulukko!$H$45,'Vastaukset, kilpailijat (yl)'!R199=Pistetaulukko!$J$45),Pistetaulukko!$H$44,IF(OR('Vastaukset, kilpailijat (yl)'!R199=Pistetaulukko!$G$45,'Vastaukset, kilpailijat (yl)'!R199=Pistetaulukko!$K$45),Pistetaulukko!$G$44,IF(OR('Vastaukset, kilpailijat (yl)'!R199=Pistetaulukko!$F$45,'Vastaukset, kilpailijat (yl)'!R199=Pistetaulukko!$L$45),Pistetaulukko!$F$44,0))))</f>
        <v>0</v>
      </c>
      <c r="S199" s="82">
        <f>IF('Vastaukset, kilpailijat (yl)'!S199=Pistetaulukko!$I$48,Pistetaulukko!$I$47,IF(OR('Vastaukset, kilpailijat (yl)'!S199=Pistetaulukko!$H$48,'Vastaukset, kilpailijat (yl)'!S199=Pistetaulukko!$J$48),Pistetaulukko!$H$47,IF(OR('Vastaukset, kilpailijat (yl)'!S199=Pistetaulukko!$G$48,'Vastaukset, kilpailijat (yl)'!S199=Pistetaulukko!$K$48),Pistetaulukko!$G$47,IF(OR('Vastaukset, kilpailijat (yl)'!S199=Pistetaulukko!$F$48,'Vastaukset, kilpailijat (yl)'!S199=Pistetaulukko!$L$48),Pistetaulukko!$F$47,0))))</f>
        <v>0</v>
      </c>
      <c r="T199" s="82">
        <f>IF('Vastaukset, kilpailijat (yl)'!T199=Pistetaulukko!$I$51,Pistetaulukko!$I$50,IF(OR('Vastaukset, kilpailijat (yl)'!T199=Pistetaulukko!$H$51,'Vastaukset, kilpailijat (yl)'!T199=Pistetaulukko!$J$51),Pistetaulukko!$H$50,IF(OR('Vastaukset, kilpailijat (yl)'!T199=Pistetaulukko!$G$51,'Vastaukset, kilpailijat (yl)'!T199=Pistetaulukko!$K$51),Pistetaulukko!$G$50,IF(OR('Vastaukset, kilpailijat (yl)'!T199=Pistetaulukko!$F$51,'Vastaukset, kilpailijat (yl)'!T199=Pistetaulukko!$L$51),Pistetaulukko!$F$50,0))))</f>
        <v>0</v>
      </c>
      <c r="U199" s="82">
        <f>IF('Vastaukset, kilpailijat (yl)'!U199=Pistetaulukko!$I$54,Pistetaulukko!$I$53,IF(OR('Vastaukset, kilpailijat (yl)'!U199=Pistetaulukko!$H$54,'Vastaukset, kilpailijat (yl)'!U199=Pistetaulukko!$J$54),Pistetaulukko!$H$53,IF(OR('Vastaukset, kilpailijat (yl)'!U199=Pistetaulukko!$G$54,'Vastaukset, kilpailijat (yl)'!U199=Pistetaulukko!$K$54),Pistetaulukko!$G$53,IF(OR('Vastaukset, kilpailijat (yl)'!U199=Pistetaulukko!$F$54,'Vastaukset, kilpailijat (yl)'!U199=Pistetaulukko!$L$54),Pistetaulukko!$F$53,0))))</f>
        <v>0</v>
      </c>
      <c r="V199" s="82">
        <f>IF('Vastaukset, kilpailijat (yl)'!V199=Pistetaulukko!$I$57,Pistetaulukko!$I$56,IF(OR('Vastaukset, kilpailijat (yl)'!V199=Pistetaulukko!$H$57,'Vastaukset, kilpailijat (yl)'!V199=Pistetaulukko!$J$57),Pistetaulukko!$H$56,IF(OR('Vastaukset, kilpailijat (yl)'!V199=Pistetaulukko!$G$57,'Vastaukset, kilpailijat (yl)'!V199=Pistetaulukko!$K$57),Pistetaulukko!$G$56,IF(OR('Vastaukset, kilpailijat (yl)'!V199=Pistetaulukko!$F$57,'Vastaukset, kilpailijat (yl)'!V199=Pistetaulukko!$L$57),Pistetaulukko!$F$56,0))))</f>
        <v>0</v>
      </c>
      <c r="W199" s="82">
        <f>IF('Vastaukset, kilpailijat (yl)'!W199=Pistetaulukko!$I$60,Pistetaulukko!$I$59,IF(OR('Vastaukset, kilpailijat (yl)'!W199=Pistetaulukko!$H$60,'Vastaukset, kilpailijat (yl)'!W199=Pistetaulukko!$J$60),Pistetaulukko!$H$59,IF(OR('Vastaukset, kilpailijat (yl)'!W199=Pistetaulukko!$G$60,'Vastaukset, kilpailijat (yl)'!W199=Pistetaulukko!$K$60),Pistetaulukko!$G$59,IF(OR('Vastaukset, kilpailijat (yl)'!W199=Pistetaulukko!$F$60,'Vastaukset, kilpailijat (yl)'!W199=Pistetaulukko!$L$60),Pistetaulukko!$F$59,0))))</f>
        <v>0</v>
      </c>
      <c r="X199" s="82">
        <f>IF('Vastaukset, kilpailijat (yl)'!X199=Pistetaulukko!$I$63,Pistetaulukko!$I$62,IF(OR('Vastaukset, kilpailijat (yl)'!X199=Pistetaulukko!$H$63,'Vastaukset, kilpailijat (yl)'!X199=Pistetaulukko!$J$63),Pistetaulukko!$H$62,IF(OR('Vastaukset, kilpailijat (yl)'!X199=Pistetaulukko!$G$63,'Vastaukset, kilpailijat (yl)'!X199=Pistetaulukko!$K$63),Pistetaulukko!$G$62,IF(OR('Vastaukset, kilpailijat (yl)'!X199=Pistetaulukko!$F$63,'Vastaukset, kilpailijat (yl)'!X199=Pistetaulukko!$L$63),Pistetaulukko!$F$62,0))))</f>
        <v>0</v>
      </c>
      <c r="Y199" s="82">
        <f>IF('Vastaukset, kilpailijat (yl)'!Y199=Pistetaulukko!$I$66,Pistetaulukko!$I$65,IF(OR('Vastaukset, kilpailijat (yl)'!Y199=Pistetaulukko!$H$66,'Vastaukset, kilpailijat (yl)'!Y199=Pistetaulukko!$J$66),Pistetaulukko!$H$65,IF(OR('Vastaukset, kilpailijat (yl)'!Y199=Pistetaulukko!$G$66,'Vastaukset, kilpailijat (yl)'!Y199=Pistetaulukko!$K$66),Pistetaulukko!$G$65,IF(OR('Vastaukset, kilpailijat (yl)'!Y199=Pistetaulukko!$F$66,'Vastaukset, kilpailijat (yl)'!Y199=Pistetaulukko!$L$66),Pistetaulukko!$F$65,IF(OR('Vastaukset, kilpailijat (yl)'!Y199=Pistetaulukko!$E$66,'Vastaukset, kilpailijat (yl)'!Y199=Pistetaulukko!$M$66),Pistetaulukko!$E$65,IF(OR('Vastaukset, kilpailijat (yl)'!Y199=Pistetaulukko!$D$66,'Vastaukset, kilpailijat (yl)'!Y199=Pistetaulukko!$N$66),Pistetaulukko!$D$65,0))))))</f>
        <v>0</v>
      </c>
      <c r="Z199" s="82">
        <f>IF('Vastaukset, kilpailijat (yl)'!Z199=Pistetaulukko!$I$69,Pistetaulukko!$I$68,IF(OR('Vastaukset, kilpailijat (yl)'!Z199=Pistetaulukko!$H$69,'Vastaukset, kilpailijat (yl)'!Z199=Pistetaulukko!$J$69),Pistetaulukko!$H$68,IF(OR('Vastaukset, kilpailijat (yl)'!Z199=Pistetaulukko!$G$69,'Vastaukset, kilpailijat (yl)'!Z199=Pistetaulukko!$K$69),Pistetaulukko!$G$68,IF(OR('Vastaukset, kilpailijat (yl)'!Z199=Pistetaulukko!$F$69,'Vastaukset, kilpailijat (yl)'!Z199=Pistetaulukko!$L$69),Pistetaulukko!$F$68,IF(OR('Vastaukset, kilpailijat (yl)'!Z199=Pistetaulukko!$E$69,'Vastaukset, kilpailijat (yl)'!Z199=Pistetaulukko!$M$69),Pistetaulukko!$E$68,IF(OR('Vastaukset, kilpailijat (yl)'!Z199=Pistetaulukko!$D$69,'Vastaukset, kilpailijat (yl)'!Z199=Pistetaulukko!$N$69),Pistetaulukko!$D$68,0))))))</f>
        <v>0</v>
      </c>
      <c r="AA199" s="4">
        <f t="shared" si="15"/>
        <v>0</v>
      </c>
      <c r="AB199" s="34">
        <f>'Vastaukset, kilpailijat (yl)'!AD199</f>
        <v>0</v>
      </c>
      <c r="AC199" s="125">
        <f>'Vastaukset, kilpailijat (yl)'!AC199</f>
        <v>0</v>
      </c>
      <c r="AD199" s="35">
        <f t="shared" si="16"/>
        <v>-4.1666666666666664E-2</v>
      </c>
      <c r="AE199" s="111">
        <f t="shared" si="17"/>
        <v>0</v>
      </c>
      <c r="AF199" s="109">
        <f t="shared" si="18"/>
        <v>0</v>
      </c>
      <c r="AG199" s="115">
        <f>'Suunnistus (yl)'!I199</f>
        <v>160</v>
      </c>
      <c r="AH199" s="107">
        <f t="shared" si="19"/>
        <v>160</v>
      </c>
      <c r="AI199" s="12"/>
    </row>
    <row r="200" spans="1:35" x14ac:dyDescent="0.3">
      <c r="A200" s="7">
        <f>'Vastaukset, kilpailijat (yl)'!A200</f>
        <v>0</v>
      </c>
      <c r="B200" s="56">
        <f>'Vastaukset, kilpailijat (yl)'!B200</f>
        <v>0</v>
      </c>
      <c r="C200" s="6">
        <f>'Vastaukset, kilpailijat (yl)'!C200</f>
        <v>0</v>
      </c>
      <c r="D200" s="6">
        <f>'Vastaukset, kilpailijat (yl)'!D200</f>
        <v>0</v>
      </c>
      <c r="E200" s="82">
        <f>IF('Vastaukset, kilpailijat (yl)'!E200=Pistetaulukko!$I$3,Pistetaulukko!$I$2,0)</f>
        <v>0</v>
      </c>
      <c r="F200" s="82">
        <f>IF('Vastaukset, kilpailijat (yl)'!F200=Pistetaulukko!$I$6,Pistetaulukko!$I$5,IF(OR('Vastaukset, kilpailijat (yl)'!F200=Pistetaulukko!$H$6,'Vastaukset, kilpailijat (yl)'!F200=Pistetaulukko!$J$6),Pistetaulukko!$H$5,IF(OR('Vastaukset, kilpailijat (yl)'!F200=Pistetaulukko!$G$6,'Vastaukset, kilpailijat (yl)'!F200=Pistetaulukko!$K$6),Pistetaulukko!$G$5,IF(OR('Vastaukset, kilpailijat (yl)'!F200=Pistetaulukko!$F$6,'Vastaukset, kilpailijat (yl)'!F200=Pistetaulukko!$L$6),Pistetaulukko!$F$5,0))))</f>
        <v>0</v>
      </c>
      <c r="G200" s="82">
        <f>IF('Vastaukset, kilpailijat (yl)'!G200=Pistetaulukko!$I$9,Pistetaulukko!$I$8,IF(OR('Vastaukset, kilpailijat (yl)'!G200=Pistetaulukko!$H$9,'Vastaukset, kilpailijat (yl)'!G200=Pistetaulukko!$J$9),Pistetaulukko!$H$8,IF(OR('Vastaukset, kilpailijat (yl)'!G200=Pistetaulukko!$G$9,'Vastaukset, kilpailijat (yl)'!G200=Pistetaulukko!$K$9),Pistetaulukko!$G$8,IF(OR('Vastaukset, kilpailijat (yl)'!G200=Pistetaulukko!$F$9,'Vastaukset, kilpailijat (yl)'!G200=Pistetaulukko!$L$9),Pistetaulukko!$F$8,0))))</f>
        <v>0</v>
      </c>
      <c r="H200" s="82">
        <f>IF('Vastaukset, kilpailijat (yl)'!H200=Pistetaulukko!$I$12,Pistetaulukko!$I$11,IF(OR('Vastaukset, kilpailijat (yl)'!H200=Pistetaulukko!$H$12,'Vastaukset, kilpailijat (yl)'!H200=Pistetaulukko!$J$12),Pistetaulukko!$H$11,IF(OR('Vastaukset, kilpailijat (yl)'!H200=Pistetaulukko!$G$12,'Vastaukset, kilpailijat (yl)'!H200=Pistetaulukko!$K$12),Pistetaulukko!$G$11,IF(OR('Vastaukset, kilpailijat (yl)'!H200=Pistetaulukko!$F$12,'Vastaukset, kilpailijat (yl)'!H200=Pistetaulukko!$L$12),Pistetaulukko!$F$11,0))))</f>
        <v>0</v>
      </c>
      <c r="I200" s="82">
        <f>IF('Vastaukset, kilpailijat (yl)'!I200=Pistetaulukko!$I$18,Pistetaulukko!$I$17,0)</f>
        <v>0</v>
      </c>
      <c r="J200" s="82">
        <f>IF('Vastaukset, kilpailijat (yl)'!J200=Pistetaulukko!$I$21,Pistetaulukko!$I$20,IF(OR('Vastaukset, kilpailijat (yl)'!J200=Pistetaulukko!$H$21,'Vastaukset, kilpailijat (yl)'!J200=Pistetaulukko!$J$21),Pistetaulukko!$H$20,IF(OR('Vastaukset, kilpailijat (yl)'!J200=Pistetaulukko!$G$21,'Vastaukset, kilpailijat (yl)'!J200=Pistetaulukko!$K$21),Pistetaulukko!$G$20,IF(OR('Vastaukset, kilpailijat (yl)'!J200=Pistetaulukko!$F$21,'Vastaukset, kilpailijat (yl)'!J200=Pistetaulukko!$L$21),Pistetaulukko!$F$20,0))))</f>
        <v>0</v>
      </c>
      <c r="K200" s="82">
        <f>IF('Vastaukset, kilpailijat (yl)'!K200=Pistetaulukko!$I$24,Pistetaulukko!$I$23,0)</f>
        <v>0</v>
      </c>
      <c r="L200" s="82">
        <f>IF('Vastaukset, kilpailijat (yl)'!L200=Pistetaulukko!$I$27,Pistetaulukko!$I$26,IF(OR('Vastaukset, kilpailijat (yl)'!L200=Pistetaulukko!$H$27,'Vastaukset, kilpailijat (yl)'!L200=Pistetaulukko!$J$27),Pistetaulukko!$H$26,IF(OR('Vastaukset, kilpailijat (yl)'!L200=Pistetaulukko!$G$27,'Vastaukset, kilpailijat (yl)'!L200=Pistetaulukko!$K$27),Pistetaulukko!$G$26,IF(OR('Vastaukset, kilpailijat (yl)'!L200=Pistetaulukko!$F$27,'Vastaukset, kilpailijat (yl)'!L200=Pistetaulukko!$L$27),Pistetaulukko!$F$26,0))))</f>
        <v>0</v>
      </c>
      <c r="M200" s="82">
        <f>IF('Vastaukset, kilpailijat (yl)'!M200=Pistetaulukko!$I$30,Pistetaulukko!$I$29,0)</f>
        <v>0</v>
      </c>
      <c r="N200" s="82">
        <f>IF('Vastaukset, kilpailijat (yl)'!N200=Pistetaulukko!$I$33,Pistetaulukko!$I$32,IF(OR('Vastaukset, kilpailijat (yl)'!N200=Pistetaulukko!$H$33,'Vastaukset, kilpailijat (yl)'!N200=Pistetaulukko!$J$33),Pistetaulukko!$H$32,IF(OR('Vastaukset, kilpailijat (yl)'!N200=Pistetaulukko!$G$33,'Vastaukset, kilpailijat (yl)'!N200=Pistetaulukko!$K$33),Pistetaulukko!$G$32,IF(OR('Vastaukset, kilpailijat (yl)'!N200=Pistetaulukko!$F$33,'Vastaukset, kilpailijat (yl)'!N200=Pistetaulukko!$L$33),Pistetaulukko!$F$32,IF(OR('Vastaukset, kilpailijat (yl)'!N200=Pistetaulukko!$E$33,'Vastaukset, kilpailijat (yl)'!N200=Pistetaulukko!$M$33),Pistetaulukko!$E$32,IF(OR('Vastaukset, kilpailijat (yl)'!N200=Pistetaulukko!$D$33,'Vastaukset, kilpailijat (yl)'!N200=Pistetaulukko!$N$33),Pistetaulukko!$D$32,0))))))</f>
        <v>0</v>
      </c>
      <c r="O200" s="82">
        <f>IF('Vastaukset, kilpailijat (yl)'!O200=Pistetaulukko!$I$36,Pistetaulukko!$I$35,IF(OR('Vastaukset, kilpailijat (yl)'!O200=Pistetaulukko!$H$36,'Vastaukset, kilpailijat (yl)'!O200=Pistetaulukko!$J$36),Pistetaulukko!$H$35,IF(OR('Vastaukset, kilpailijat (yl)'!O200=Pistetaulukko!$G$36,'Vastaukset, kilpailijat (yl)'!O200=Pistetaulukko!$K$36),Pistetaulukko!$G$35,IF(OR('Vastaukset, kilpailijat (yl)'!O200=Pistetaulukko!$F$36,'Vastaukset, kilpailijat (yl)'!O200=Pistetaulukko!$L$36),Pistetaulukko!$F$35,IF(OR('Vastaukset, kilpailijat (yl)'!O200=Pistetaulukko!$E$36,'Vastaukset, kilpailijat (yl)'!O200=Pistetaulukko!$M$36),Pistetaulukko!$E$35,IF(OR('Vastaukset, kilpailijat (yl)'!O200=Pistetaulukko!$D$36,'Vastaukset, kilpailijat (yl)'!O200=Pistetaulukko!$N$36),Pistetaulukko!$D$35,IF(OR('Vastaukset, kilpailijat (yl)'!O200=Pistetaulukko!$C$36,'Vastaukset, kilpailijat (yl)'!O200=Pistetaulukko!$O$36),Pistetaulukko!$C$35,IF(OR('Vastaukset, kilpailijat (yl)'!O200=Pistetaulukko!$B$36,'Vastaukset, kilpailijat (yl)'!O200=Pistetaulukko!$P$36),Pistetaulukko!$B$35,0))))))))</f>
        <v>0</v>
      </c>
      <c r="P200" s="82">
        <f>IF('Vastaukset, kilpailijat (yl)'!P200=Pistetaulukko!$I$39,Pistetaulukko!$I$38,IF(OR('Vastaukset, kilpailijat (yl)'!P200=Pistetaulukko!$H$39,'Vastaukset, kilpailijat (yl)'!P200=Pistetaulukko!$J$39),Pistetaulukko!$H$38,IF(OR('Vastaukset, kilpailijat (yl)'!P200=Pistetaulukko!$G$39,'Vastaukset, kilpailijat (yl)'!P200=Pistetaulukko!$K$39),Pistetaulukko!$G$38,IF(OR('Vastaukset, kilpailijat (yl)'!P200=Pistetaulukko!$F$39,'Vastaukset, kilpailijat (yl)'!P200=Pistetaulukko!$L$39),Pistetaulukko!$F$38,0))))</f>
        <v>0</v>
      </c>
      <c r="Q200" s="82">
        <f>IF('Vastaukset, kilpailijat (yl)'!Q200=Pistetaulukko!$I$42,Pistetaulukko!$I$41,IF(OR('Vastaukset, kilpailijat (yl)'!Q200=Pistetaulukko!$H$42,'Vastaukset, kilpailijat (yl)'!Q200=Pistetaulukko!$J$42),Pistetaulukko!$H$41,IF(OR('Vastaukset, kilpailijat (yl)'!Q200=Pistetaulukko!$G$42,'Vastaukset, kilpailijat (yl)'!Q200=Pistetaulukko!$K$42),Pistetaulukko!$G$41,IF(OR('Vastaukset, kilpailijat (yl)'!Q200=Pistetaulukko!$F$42,'Vastaukset, kilpailijat (yl)'!Q200=Pistetaulukko!$L$42),Pistetaulukko!$F$41,0))))</f>
        <v>0</v>
      </c>
      <c r="R200" s="82">
        <f>IF('Vastaukset, kilpailijat (yl)'!R200=Pistetaulukko!$I$45,Pistetaulukko!$I$44,IF(OR('Vastaukset, kilpailijat (yl)'!R200=Pistetaulukko!$H$45,'Vastaukset, kilpailijat (yl)'!R200=Pistetaulukko!$J$45),Pistetaulukko!$H$44,IF(OR('Vastaukset, kilpailijat (yl)'!R200=Pistetaulukko!$G$45,'Vastaukset, kilpailijat (yl)'!R200=Pistetaulukko!$K$45),Pistetaulukko!$G$44,IF(OR('Vastaukset, kilpailijat (yl)'!R200=Pistetaulukko!$F$45,'Vastaukset, kilpailijat (yl)'!R200=Pistetaulukko!$L$45),Pistetaulukko!$F$44,0))))</f>
        <v>0</v>
      </c>
      <c r="S200" s="82">
        <f>IF('Vastaukset, kilpailijat (yl)'!S200=Pistetaulukko!$I$48,Pistetaulukko!$I$47,IF(OR('Vastaukset, kilpailijat (yl)'!S200=Pistetaulukko!$H$48,'Vastaukset, kilpailijat (yl)'!S200=Pistetaulukko!$J$48),Pistetaulukko!$H$47,IF(OR('Vastaukset, kilpailijat (yl)'!S200=Pistetaulukko!$G$48,'Vastaukset, kilpailijat (yl)'!S200=Pistetaulukko!$K$48),Pistetaulukko!$G$47,IF(OR('Vastaukset, kilpailijat (yl)'!S200=Pistetaulukko!$F$48,'Vastaukset, kilpailijat (yl)'!S200=Pistetaulukko!$L$48),Pistetaulukko!$F$47,0))))</f>
        <v>0</v>
      </c>
      <c r="T200" s="82">
        <f>IF('Vastaukset, kilpailijat (yl)'!T200=Pistetaulukko!$I$51,Pistetaulukko!$I$50,IF(OR('Vastaukset, kilpailijat (yl)'!T200=Pistetaulukko!$H$51,'Vastaukset, kilpailijat (yl)'!T200=Pistetaulukko!$J$51),Pistetaulukko!$H$50,IF(OR('Vastaukset, kilpailijat (yl)'!T200=Pistetaulukko!$G$51,'Vastaukset, kilpailijat (yl)'!T200=Pistetaulukko!$K$51),Pistetaulukko!$G$50,IF(OR('Vastaukset, kilpailijat (yl)'!T200=Pistetaulukko!$F$51,'Vastaukset, kilpailijat (yl)'!T200=Pistetaulukko!$L$51),Pistetaulukko!$F$50,0))))</f>
        <v>0</v>
      </c>
      <c r="U200" s="82">
        <f>IF('Vastaukset, kilpailijat (yl)'!U200=Pistetaulukko!$I$54,Pistetaulukko!$I$53,IF(OR('Vastaukset, kilpailijat (yl)'!U200=Pistetaulukko!$H$54,'Vastaukset, kilpailijat (yl)'!U200=Pistetaulukko!$J$54),Pistetaulukko!$H$53,IF(OR('Vastaukset, kilpailijat (yl)'!U200=Pistetaulukko!$G$54,'Vastaukset, kilpailijat (yl)'!U200=Pistetaulukko!$K$54),Pistetaulukko!$G$53,IF(OR('Vastaukset, kilpailijat (yl)'!U200=Pistetaulukko!$F$54,'Vastaukset, kilpailijat (yl)'!U200=Pistetaulukko!$L$54),Pistetaulukko!$F$53,0))))</f>
        <v>0</v>
      </c>
      <c r="V200" s="82">
        <f>IF('Vastaukset, kilpailijat (yl)'!V200=Pistetaulukko!$I$57,Pistetaulukko!$I$56,IF(OR('Vastaukset, kilpailijat (yl)'!V200=Pistetaulukko!$H$57,'Vastaukset, kilpailijat (yl)'!V200=Pistetaulukko!$J$57),Pistetaulukko!$H$56,IF(OR('Vastaukset, kilpailijat (yl)'!V200=Pistetaulukko!$G$57,'Vastaukset, kilpailijat (yl)'!V200=Pistetaulukko!$K$57),Pistetaulukko!$G$56,IF(OR('Vastaukset, kilpailijat (yl)'!V200=Pistetaulukko!$F$57,'Vastaukset, kilpailijat (yl)'!V200=Pistetaulukko!$L$57),Pistetaulukko!$F$56,0))))</f>
        <v>0</v>
      </c>
      <c r="W200" s="82">
        <f>IF('Vastaukset, kilpailijat (yl)'!W200=Pistetaulukko!$I$60,Pistetaulukko!$I$59,IF(OR('Vastaukset, kilpailijat (yl)'!W200=Pistetaulukko!$H$60,'Vastaukset, kilpailijat (yl)'!W200=Pistetaulukko!$J$60),Pistetaulukko!$H$59,IF(OR('Vastaukset, kilpailijat (yl)'!W200=Pistetaulukko!$G$60,'Vastaukset, kilpailijat (yl)'!W200=Pistetaulukko!$K$60),Pistetaulukko!$G$59,IF(OR('Vastaukset, kilpailijat (yl)'!W200=Pistetaulukko!$F$60,'Vastaukset, kilpailijat (yl)'!W200=Pistetaulukko!$L$60),Pistetaulukko!$F$59,0))))</f>
        <v>0</v>
      </c>
      <c r="X200" s="82">
        <f>IF('Vastaukset, kilpailijat (yl)'!X200=Pistetaulukko!$I$63,Pistetaulukko!$I$62,IF(OR('Vastaukset, kilpailijat (yl)'!X200=Pistetaulukko!$H$63,'Vastaukset, kilpailijat (yl)'!X200=Pistetaulukko!$J$63),Pistetaulukko!$H$62,IF(OR('Vastaukset, kilpailijat (yl)'!X200=Pistetaulukko!$G$63,'Vastaukset, kilpailijat (yl)'!X200=Pistetaulukko!$K$63),Pistetaulukko!$G$62,IF(OR('Vastaukset, kilpailijat (yl)'!X200=Pistetaulukko!$F$63,'Vastaukset, kilpailijat (yl)'!X200=Pistetaulukko!$L$63),Pistetaulukko!$F$62,0))))</f>
        <v>0</v>
      </c>
      <c r="Y200" s="82">
        <f>IF('Vastaukset, kilpailijat (yl)'!Y200=Pistetaulukko!$I$66,Pistetaulukko!$I$65,IF(OR('Vastaukset, kilpailijat (yl)'!Y200=Pistetaulukko!$H$66,'Vastaukset, kilpailijat (yl)'!Y200=Pistetaulukko!$J$66),Pistetaulukko!$H$65,IF(OR('Vastaukset, kilpailijat (yl)'!Y200=Pistetaulukko!$G$66,'Vastaukset, kilpailijat (yl)'!Y200=Pistetaulukko!$K$66),Pistetaulukko!$G$65,IF(OR('Vastaukset, kilpailijat (yl)'!Y200=Pistetaulukko!$F$66,'Vastaukset, kilpailijat (yl)'!Y200=Pistetaulukko!$L$66),Pistetaulukko!$F$65,IF(OR('Vastaukset, kilpailijat (yl)'!Y200=Pistetaulukko!$E$66,'Vastaukset, kilpailijat (yl)'!Y200=Pistetaulukko!$M$66),Pistetaulukko!$E$65,IF(OR('Vastaukset, kilpailijat (yl)'!Y200=Pistetaulukko!$D$66,'Vastaukset, kilpailijat (yl)'!Y200=Pistetaulukko!$N$66),Pistetaulukko!$D$65,0))))))</f>
        <v>0</v>
      </c>
      <c r="Z200" s="82">
        <f>IF('Vastaukset, kilpailijat (yl)'!Z200=Pistetaulukko!$I$69,Pistetaulukko!$I$68,IF(OR('Vastaukset, kilpailijat (yl)'!Z200=Pistetaulukko!$H$69,'Vastaukset, kilpailijat (yl)'!Z200=Pistetaulukko!$J$69),Pistetaulukko!$H$68,IF(OR('Vastaukset, kilpailijat (yl)'!Z200=Pistetaulukko!$G$69,'Vastaukset, kilpailijat (yl)'!Z200=Pistetaulukko!$K$69),Pistetaulukko!$G$68,IF(OR('Vastaukset, kilpailijat (yl)'!Z200=Pistetaulukko!$F$69,'Vastaukset, kilpailijat (yl)'!Z200=Pistetaulukko!$L$69),Pistetaulukko!$F$68,IF(OR('Vastaukset, kilpailijat (yl)'!Z200=Pistetaulukko!$E$69,'Vastaukset, kilpailijat (yl)'!Z200=Pistetaulukko!$M$69),Pistetaulukko!$E$68,IF(OR('Vastaukset, kilpailijat (yl)'!Z200=Pistetaulukko!$D$69,'Vastaukset, kilpailijat (yl)'!Z200=Pistetaulukko!$N$69),Pistetaulukko!$D$68,0))))))</f>
        <v>0</v>
      </c>
      <c r="AA200" s="4">
        <f t="shared" si="15"/>
        <v>0</v>
      </c>
      <c r="AB200" s="34">
        <f>'Vastaukset, kilpailijat (yl)'!AD200</f>
        <v>0</v>
      </c>
      <c r="AC200" s="125">
        <f>'Vastaukset, kilpailijat (yl)'!AC200</f>
        <v>0</v>
      </c>
      <c r="AD200" s="35">
        <f t="shared" si="16"/>
        <v>-4.1666666666666664E-2</v>
      </c>
      <c r="AE200" s="111">
        <f t="shared" si="17"/>
        <v>0</v>
      </c>
      <c r="AF200" s="109">
        <f t="shared" si="18"/>
        <v>0</v>
      </c>
      <c r="AG200" s="115">
        <f>'Suunnistus (yl)'!I200</f>
        <v>160</v>
      </c>
      <c r="AH200" s="107">
        <f t="shared" si="19"/>
        <v>160</v>
      </c>
      <c r="AI200" s="12"/>
    </row>
    <row r="201" spans="1:35" x14ac:dyDescent="0.3">
      <c r="A201" s="7">
        <f>'Vastaukset, kilpailijat (yl)'!A201</f>
        <v>0</v>
      </c>
      <c r="B201" s="56">
        <f>'Vastaukset, kilpailijat (yl)'!B201</f>
        <v>0</v>
      </c>
      <c r="C201" s="6">
        <f>'Vastaukset, kilpailijat (yl)'!C201</f>
        <v>0</v>
      </c>
      <c r="D201" s="6">
        <f>'Vastaukset, kilpailijat (yl)'!D201</f>
        <v>0</v>
      </c>
      <c r="E201" s="82">
        <f>IF('Vastaukset, kilpailijat (yl)'!E201=Pistetaulukko!$I$3,Pistetaulukko!$I$2,0)</f>
        <v>0</v>
      </c>
      <c r="F201" s="82">
        <f>IF('Vastaukset, kilpailijat (yl)'!F201=Pistetaulukko!$I$6,Pistetaulukko!$I$5,IF(OR('Vastaukset, kilpailijat (yl)'!F201=Pistetaulukko!$H$6,'Vastaukset, kilpailijat (yl)'!F201=Pistetaulukko!$J$6),Pistetaulukko!$H$5,IF(OR('Vastaukset, kilpailijat (yl)'!F201=Pistetaulukko!$G$6,'Vastaukset, kilpailijat (yl)'!F201=Pistetaulukko!$K$6),Pistetaulukko!$G$5,IF(OR('Vastaukset, kilpailijat (yl)'!F201=Pistetaulukko!$F$6,'Vastaukset, kilpailijat (yl)'!F201=Pistetaulukko!$L$6),Pistetaulukko!$F$5,0))))</f>
        <v>0</v>
      </c>
      <c r="G201" s="82">
        <f>IF('Vastaukset, kilpailijat (yl)'!G201=Pistetaulukko!$I$9,Pistetaulukko!$I$8,IF(OR('Vastaukset, kilpailijat (yl)'!G201=Pistetaulukko!$H$9,'Vastaukset, kilpailijat (yl)'!G201=Pistetaulukko!$J$9),Pistetaulukko!$H$8,IF(OR('Vastaukset, kilpailijat (yl)'!G201=Pistetaulukko!$G$9,'Vastaukset, kilpailijat (yl)'!G201=Pistetaulukko!$K$9),Pistetaulukko!$G$8,IF(OR('Vastaukset, kilpailijat (yl)'!G201=Pistetaulukko!$F$9,'Vastaukset, kilpailijat (yl)'!G201=Pistetaulukko!$L$9),Pistetaulukko!$F$8,0))))</f>
        <v>0</v>
      </c>
      <c r="H201" s="82">
        <f>IF('Vastaukset, kilpailijat (yl)'!H201=Pistetaulukko!$I$12,Pistetaulukko!$I$11,IF(OR('Vastaukset, kilpailijat (yl)'!H201=Pistetaulukko!$H$12,'Vastaukset, kilpailijat (yl)'!H201=Pistetaulukko!$J$12),Pistetaulukko!$H$11,IF(OR('Vastaukset, kilpailijat (yl)'!H201=Pistetaulukko!$G$12,'Vastaukset, kilpailijat (yl)'!H201=Pistetaulukko!$K$12),Pistetaulukko!$G$11,IF(OR('Vastaukset, kilpailijat (yl)'!H201=Pistetaulukko!$F$12,'Vastaukset, kilpailijat (yl)'!H201=Pistetaulukko!$L$12),Pistetaulukko!$F$11,0))))</f>
        <v>0</v>
      </c>
      <c r="I201" s="82">
        <f>IF('Vastaukset, kilpailijat (yl)'!I201=Pistetaulukko!$I$18,Pistetaulukko!$I$17,0)</f>
        <v>0</v>
      </c>
      <c r="J201" s="82">
        <f>IF('Vastaukset, kilpailijat (yl)'!J201=Pistetaulukko!$I$21,Pistetaulukko!$I$20,IF(OR('Vastaukset, kilpailijat (yl)'!J201=Pistetaulukko!$H$21,'Vastaukset, kilpailijat (yl)'!J201=Pistetaulukko!$J$21),Pistetaulukko!$H$20,IF(OR('Vastaukset, kilpailijat (yl)'!J201=Pistetaulukko!$G$21,'Vastaukset, kilpailijat (yl)'!J201=Pistetaulukko!$K$21),Pistetaulukko!$G$20,IF(OR('Vastaukset, kilpailijat (yl)'!J201=Pistetaulukko!$F$21,'Vastaukset, kilpailijat (yl)'!J201=Pistetaulukko!$L$21),Pistetaulukko!$F$20,0))))</f>
        <v>0</v>
      </c>
      <c r="K201" s="82">
        <f>IF('Vastaukset, kilpailijat (yl)'!K201=Pistetaulukko!$I$24,Pistetaulukko!$I$23,0)</f>
        <v>0</v>
      </c>
      <c r="L201" s="82">
        <f>IF('Vastaukset, kilpailijat (yl)'!L201=Pistetaulukko!$I$27,Pistetaulukko!$I$26,IF(OR('Vastaukset, kilpailijat (yl)'!L201=Pistetaulukko!$H$27,'Vastaukset, kilpailijat (yl)'!L201=Pistetaulukko!$J$27),Pistetaulukko!$H$26,IF(OR('Vastaukset, kilpailijat (yl)'!L201=Pistetaulukko!$G$27,'Vastaukset, kilpailijat (yl)'!L201=Pistetaulukko!$K$27),Pistetaulukko!$G$26,IF(OR('Vastaukset, kilpailijat (yl)'!L201=Pistetaulukko!$F$27,'Vastaukset, kilpailijat (yl)'!L201=Pistetaulukko!$L$27),Pistetaulukko!$F$26,0))))</f>
        <v>0</v>
      </c>
      <c r="M201" s="82">
        <f>IF('Vastaukset, kilpailijat (yl)'!M201=Pistetaulukko!$I$30,Pistetaulukko!$I$29,0)</f>
        <v>0</v>
      </c>
      <c r="N201" s="82">
        <f>IF('Vastaukset, kilpailijat (yl)'!N201=Pistetaulukko!$I$33,Pistetaulukko!$I$32,IF(OR('Vastaukset, kilpailijat (yl)'!N201=Pistetaulukko!$H$33,'Vastaukset, kilpailijat (yl)'!N201=Pistetaulukko!$J$33),Pistetaulukko!$H$32,IF(OR('Vastaukset, kilpailijat (yl)'!N201=Pistetaulukko!$G$33,'Vastaukset, kilpailijat (yl)'!N201=Pistetaulukko!$K$33),Pistetaulukko!$G$32,IF(OR('Vastaukset, kilpailijat (yl)'!N201=Pistetaulukko!$F$33,'Vastaukset, kilpailijat (yl)'!N201=Pistetaulukko!$L$33),Pistetaulukko!$F$32,IF(OR('Vastaukset, kilpailijat (yl)'!N201=Pistetaulukko!$E$33,'Vastaukset, kilpailijat (yl)'!N201=Pistetaulukko!$M$33),Pistetaulukko!$E$32,IF(OR('Vastaukset, kilpailijat (yl)'!N201=Pistetaulukko!$D$33,'Vastaukset, kilpailijat (yl)'!N201=Pistetaulukko!$N$33),Pistetaulukko!$D$32,0))))))</f>
        <v>0</v>
      </c>
      <c r="O201" s="82">
        <f>IF('Vastaukset, kilpailijat (yl)'!O201=Pistetaulukko!$I$36,Pistetaulukko!$I$35,IF(OR('Vastaukset, kilpailijat (yl)'!O201=Pistetaulukko!$H$36,'Vastaukset, kilpailijat (yl)'!O201=Pistetaulukko!$J$36),Pistetaulukko!$H$35,IF(OR('Vastaukset, kilpailijat (yl)'!O201=Pistetaulukko!$G$36,'Vastaukset, kilpailijat (yl)'!O201=Pistetaulukko!$K$36),Pistetaulukko!$G$35,IF(OR('Vastaukset, kilpailijat (yl)'!O201=Pistetaulukko!$F$36,'Vastaukset, kilpailijat (yl)'!O201=Pistetaulukko!$L$36),Pistetaulukko!$F$35,IF(OR('Vastaukset, kilpailijat (yl)'!O201=Pistetaulukko!$E$36,'Vastaukset, kilpailijat (yl)'!O201=Pistetaulukko!$M$36),Pistetaulukko!$E$35,IF(OR('Vastaukset, kilpailijat (yl)'!O201=Pistetaulukko!$D$36,'Vastaukset, kilpailijat (yl)'!O201=Pistetaulukko!$N$36),Pistetaulukko!$D$35,IF(OR('Vastaukset, kilpailijat (yl)'!O201=Pistetaulukko!$C$36,'Vastaukset, kilpailijat (yl)'!O201=Pistetaulukko!$O$36),Pistetaulukko!$C$35,IF(OR('Vastaukset, kilpailijat (yl)'!O201=Pistetaulukko!$B$36,'Vastaukset, kilpailijat (yl)'!O201=Pistetaulukko!$P$36),Pistetaulukko!$B$35,0))))))))</f>
        <v>0</v>
      </c>
      <c r="P201" s="82">
        <f>IF('Vastaukset, kilpailijat (yl)'!P201=Pistetaulukko!$I$39,Pistetaulukko!$I$38,IF(OR('Vastaukset, kilpailijat (yl)'!P201=Pistetaulukko!$H$39,'Vastaukset, kilpailijat (yl)'!P201=Pistetaulukko!$J$39),Pistetaulukko!$H$38,IF(OR('Vastaukset, kilpailijat (yl)'!P201=Pistetaulukko!$G$39,'Vastaukset, kilpailijat (yl)'!P201=Pistetaulukko!$K$39),Pistetaulukko!$G$38,IF(OR('Vastaukset, kilpailijat (yl)'!P201=Pistetaulukko!$F$39,'Vastaukset, kilpailijat (yl)'!P201=Pistetaulukko!$L$39),Pistetaulukko!$F$38,0))))</f>
        <v>0</v>
      </c>
      <c r="Q201" s="82">
        <f>IF('Vastaukset, kilpailijat (yl)'!Q201=Pistetaulukko!$I$42,Pistetaulukko!$I$41,IF(OR('Vastaukset, kilpailijat (yl)'!Q201=Pistetaulukko!$H$42,'Vastaukset, kilpailijat (yl)'!Q201=Pistetaulukko!$J$42),Pistetaulukko!$H$41,IF(OR('Vastaukset, kilpailijat (yl)'!Q201=Pistetaulukko!$G$42,'Vastaukset, kilpailijat (yl)'!Q201=Pistetaulukko!$K$42),Pistetaulukko!$G$41,IF(OR('Vastaukset, kilpailijat (yl)'!Q201=Pistetaulukko!$F$42,'Vastaukset, kilpailijat (yl)'!Q201=Pistetaulukko!$L$42),Pistetaulukko!$F$41,0))))</f>
        <v>0</v>
      </c>
      <c r="R201" s="82">
        <f>IF('Vastaukset, kilpailijat (yl)'!R201=Pistetaulukko!$I$45,Pistetaulukko!$I$44,IF(OR('Vastaukset, kilpailijat (yl)'!R201=Pistetaulukko!$H$45,'Vastaukset, kilpailijat (yl)'!R201=Pistetaulukko!$J$45),Pistetaulukko!$H$44,IF(OR('Vastaukset, kilpailijat (yl)'!R201=Pistetaulukko!$G$45,'Vastaukset, kilpailijat (yl)'!R201=Pistetaulukko!$K$45),Pistetaulukko!$G$44,IF(OR('Vastaukset, kilpailijat (yl)'!R201=Pistetaulukko!$F$45,'Vastaukset, kilpailijat (yl)'!R201=Pistetaulukko!$L$45),Pistetaulukko!$F$44,0))))</f>
        <v>0</v>
      </c>
      <c r="S201" s="82">
        <f>IF('Vastaukset, kilpailijat (yl)'!S201=Pistetaulukko!$I$48,Pistetaulukko!$I$47,IF(OR('Vastaukset, kilpailijat (yl)'!S201=Pistetaulukko!$H$48,'Vastaukset, kilpailijat (yl)'!S201=Pistetaulukko!$J$48),Pistetaulukko!$H$47,IF(OR('Vastaukset, kilpailijat (yl)'!S201=Pistetaulukko!$G$48,'Vastaukset, kilpailijat (yl)'!S201=Pistetaulukko!$K$48),Pistetaulukko!$G$47,IF(OR('Vastaukset, kilpailijat (yl)'!S201=Pistetaulukko!$F$48,'Vastaukset, kilpailijat (yl)'!S201=Pistetaulukko!$L$48),Pistetaulukko!$F$47,0))))</f>
        <v>0</v>
      </c>
      <c r="T201" s="82">
        <f>IF('Vastaukset, kilpailijat (yl)'!T201=Pistetaulukko!$I$51,Pistetaulukko!$I$50,IF(OR('Vastaukset, kilpailijat (yl)'!T201=Pistetaulukko!$H$51,'Vastaukset, kilpailijat (yl)'!T201=Pistetaulukko!$J$51),Pistetaulukko!$H$50,IF(OR('Vastaukset, kilpailijat (yl)'!T201=Pistetaulukko!$G$51,'Vastaukset, kilpailijat (yl)'!T201=Pistetaulukko!$K$51),Pistetaulukko!$G$50,IF(OR('Vastaukset, kilpailijat (yl)'!T201=Pistetaulukko!$F$51,'Vastaukset, kilpailijat (yl)'!T201=Pistetaulukko!$L$51),Pistetaulukko!$F$50,0))))</f>
        <v>0</v>
      </c>
      <c r="U201" s="82">
        <f>IF('Vastaukset, kilpailijat (yl)'!U201=Pistetaulukko!$I$54,Pistetaulukko!$I$53,IF(OR('Vastaukset, kilpailijat (yl)'!U201=Pistetaulukko!$H$54,'Vastaukset, kilpailijat (yl)'!U201=Pistetaulukko!$J$54),Pistetaulukko!$H$53,IF(OR('Vastaukset, kilpailijat (yl)'!U201=Pistetaulukko!$G$54,'Vastaukset, kilpailijat (yl)'!U201=Pistetaulukko!$K$54),Pistetaulukko!$G$53,IF(OR('Vastaukset, kilpailijat (yl)'!U201=Pistetaulukko!$F$54,'Vastaukset, kilpailijat (yl)'!U201=Pistetaulukko!$L$54),Pistetaulukko!$F$53,0))))</f>
        <v>0</v>
      </c>
      <c r="V201" s="82">
        <f>IF('Vastaukset, kilpailijat (yl)'!V201=Pistetaulukko!$I$57,Pistetaulukko!$I$56,IF(OR('Vastaukset, kilpailijat (yl)'!V201=Pistetaulukko!$H$57,'Vastaukset, kilpailijat (yl)'!V201=Pistetaulukko!$J$57),Pistetaulukko!$H$56,IF(OR('Vastaukset, kilpailijat (yl)'!V201=Pistetaulukko!$G$57,'Vastaukset, kilpailijat (yl)'!V201=Pistetaulukko!$K$57),Pistetaulukko!$G$56,IF(OR('Vastaukset, kilpailijat (yl)'!V201=Pistetaulukko!$F$57,'Vastaukset, kilpailijat (yl)'!V201=Pistetaulukko!$L$57),Pistetaulukko!$F$56,0))))</f>
        <v>0</v>
      </c>
      <c r="W201" s="82">
        <f>IF('Vastaukset, kilpailijat (yl)'!W201=Pistetaulukko!$I$60,Pistetaulukko!$I$59,IF(OR('Vastaukset, kilpailijat (yl)'!W201=Pistetaulukko!$H$60,'Vastaukset, kilpailijat (yl)'!W201=Pistetaulukko!$J$60),Pistetaulukko!$H$59,IF(OR('Vastaukset, kilpailijat (yl)'!W201=Pistetaulukko!$G$60,'Vastaukset, kilpailijat (yl)'!W201=Pistetaulukko!$K$60),Pistetaulukko!$G$59,IF(OR('Vastaukset, kilpailijat (yl)'!W201=Pistetaulukko!$F$60,'Vastaukset, kilpailijat (yl)'!W201=Pistetaulukko!$L$60),Pistetaulukko!$F$59,0))))</f>
        <v>0</v>
      </c>
      <c r="X201" s="82">
        <f>IF('Vastaukset, kilpailijat (yl)'!X201=Pistetaulukko!$I$63,Pistetaulukko!$I$62,IF(OR('Vastaukset, kilpailijat (yl)'!X201=Pistetaulukko!$H$63,'Vastaukset, kilpailijat (yl)'!X201=Pistetaulukko!$J$63),Pistetaulukko!$H$62,IF(OR('Vastaukset, kilpailijat (yl)'!X201=Pistetaulukko!$G$63,'Vastaukset, kilpailijat (yl)'!X201=Pistetaulukko!$K$63),Pistetaulukko!$G$62,IF(OR('Vastaukset, kilpailijat (yl)'!X201=Pistetaulukko!$F$63,'Vastaukset, kilpailijat (yl)'!X201=Pistetaulukko!$L$63),Pistetaulukko!$F$62,0))))</f>
        <v>0</v>
      </c>
      <c r="Y201" s="82">
        <f>IF('Vastaukset, kilpailijat (yl)'!Y201=Pistetaulukko!$I$66,Pistetaulukko!$I$65,IF(OR('Vastaukset, kilpailijat (yl)'!Y201=Pistetaulukko!$H$66,'Vastaukset, kilpailijat (yl)'!Y201=Pistetaulukko!$J$66),Pistetaulukko!$H$65,IF(OR('Vastaukset, kilpailijat (yl)'!Y201=Pistetaulukko!$G$66,'Vastaukset, kilpailijat (yl)'!Y201=Pistetaulukko!$K$66),Pistetaulukko!$G$65,IF(OR('Vastaukset, kilpailijat (yl)'!Y201=Pistetaulukko!$F$66,'Vastaukset, kilpailijat (yl)'!Y201=Pistetaulukko!$L$66),Pistetaulukko!$F$65,IF(OR('Vastaukset, kilpailijat (yl)'!Y201=Pistetaulukko!$E$66,'Vastaukset, kilpailijat (yl)'!Y201=Pistetaulukko!$M$66),Pistetaulukko!$E$65,IF(OR('Vastaukset, kilpailijat (yl)'!Y201=Pistetaulukko!$D$66,'Vastaukset, kilpailijat (yl)'!Y201=Pistetaulukko!$N$66),Pistetaulukko!$D$65,0))))))</f>
        <v>0</v>
      </c>
      <c r="Z201" s="82">
        <f>IF('Vastaukset, kilpailijat (yl)'!Z201=Pistetaulukko!$I$69,Pistetaulukko!$I$68,IF(OR('Vastaukset, kilpailijat (yl)'!Z201=Pistetaulukko!$H$69,'Vastaukset, kilpailijat (yl)'!Z201=Pistetaulukko!$J$69),Pistetaulukko!$H$68,IF(OR('Vastaukset, kilpailijat (yl)'!Z201=Pistetaulukko!$G$69,'Vastaukset, kilpailijat (yl)'!Z201=Pistetaulukko!$K$69),Pistetaulukko!$G$68,IF(OR('Vastaukset, kilpailijat (yl)'!Z201=Pistetaulukko!$F$69,'Vastaukset, kilpailijat (yl)'!Z201=Pistetaulukko!$L$69),Pistetaulukko!$F$68,IF(OR('Vastaukset, kilpailijat (yl)'!Z201=Pistetaulukko!$E$69,'Vastaukset, kilpailijat (yl)'!Z201=Pistetaulukko!$M$69),Pistetaulukko!$E$68,IF(OR('Vastaukset, kilpailijat (yl)'!Z201=Pistetaulukko!$D$69,'Vastaukset, kilpailijat (yl)'!Z201=Pistetaulukko!$N$69),Pistetaulukko!$D$68,0))))))</f>
        <v>0</v>
      </c>
      <c r="AA201" s="4">
        <f t="shared" si="15"/>
        <v>0</v>
      </c>
      <c r="AB201" s="34">
        <f>'Vastaukset, kilpailijat (yl)'!AD201</f>
        <v>0</v>
      </c>
      <c r="AC201" s="125">
        <f>'Vastaukset, kilpailijat (yl)'!AC201</f>
        <v>0</v>
      </c>
      <c r="AD201" s="35">
        <f t="shared" si="16"/>
        <v>-4.1666666666666664E-2</v>
      </c>
      <c r="AE201" s="111">
        <f t="shared" si="17"/>
        <v>0</v>
      </c>
      <c r="AF201" s="109">
        <f t="shared" si="18"/>
        <v>0</v>
      </c>
      <c r="AG201" s="115">
        <f>'Suunnistus (yl)'!I201</f>
        <v>160</v>
      </c>
      <c r="AH201" s="107">
        <f t="shared" si="19"/>
        <v>160</v>
      </c>
      <c r="AI201" s="12"/>
    </row>
    <row r="202" spans="1:35" x14ac:dyDescent="0.3">
      <c r="A202" s="7">
        <f>'Vastaukset, kilpailijat (yl)'!A202</f>
        <v>0</v>
      </c>
      <c r="B202" s="56">
        <f>'Vastaukset, kilpailijat (yl)'!B202</f>
        <v>0</v>
      </c>
      <c r="C202" s="6">
        <f>'Vastaukset, kilpailijat (yl)'!C202</f>
        <v>0</v>
      </c>
      <c r="D202" s="6">
        <f>'Vastaukset, kilpailijat (yl)'!D202</f>
        <v>0</v>
      </c>
      <c r="E202" s="82">
        <f>IF('Vastaukset, kilpailijat (yl)'!E202=Pistetaulukko!$I$3,Pistetaulukko!$I$2,0)</f>
        <v>0</v>
      </c>
      <c r="F202" s="82">
        <f>IF('Vastaukset, kilpailijat (yl)'!F202=Pistetaulukko!$I$6,Pistetaulukko!$I$5,IF(OR('Vastaukset, kilpailijat (yl)'!F202=Pistetaulukko!$H$6,'Vastaukset, kilpailijat (yl)'!F202=Pistetaulukko!$J$6),Pistetaulukko!$H$5,IF(OR('Vastaukset, kilpailijat (yl)'!F202=Pistetaulukko!$G$6,'Vastaukset, kilpailijat (yl)'!F202=Pistetaulukko!$K$6),Pistetaulukko!$G$5,IF(OR('Vastaukset, kilpailijat (yl)'!F202=Pistetaulukko!$F$6,'Vastaukset, kilpailijat (yl)'!F202=Pistetaulukko!$L$6),Pistetaulukko!$F$5,0))))</f>
        <v>0</v>
      </c>
      <c r="G202" s="82">
        <f>IF('Vastaukset, kilpailijat (yl)'!G202=Pistetaulukko!$I$9,Pistetaulukko!$I$8,IF(OR('Vastaukset, kilpailijat (yl)'!G202=Pistetaulukko!$H$9,'Vastaukset, kilpailijat (yl)'!G202=Pistetaulukko!$J$9),Pistetaulukko!$H$8,IF(OR('Vastaukset, kilpailijat (yl)'!G202=Pistetaulukko!$G$9,'Vastaukset, kilpailijat (yl)'!G202=Pistetaulukko!$K$9),Pistetaulukko!$G$8,IF(OR('Vastaukset, kilpailijat (yl)'!G202=Pistetaulukko!$F$9,'Vastaukset, kilpailijat (yl)'!G202=Pistetaulukko!$L$9),Pistetaulukko!$F$8,0))))</f>
        <v>0</v>
      </c>
      <c r="H202" s="82">
        <f>IF('Vastaukset, kilpailijat (yl)'!H202=Pistetaulukko!$I$12,Pistetaulukko!$I$11,IF(OR('Vastaukset, kilpailijat (yl)'!H202=Pistetaulukko!$H$12,'Vastaukset, kilpailijat (yl)'!H202=Pistetaulukko!$J$12),Pistetaulukko!$H$11,IF(OR('Vastaukset, kilpailijat (yl)'!H202=Pistetaulukko!$G$12,'Vastaukset, kilpailijat (yl)'!H202=Pistetaulukko!$K$12),Pistetaulukko!$G$11,IF(OR('Vastaukset, kilpailijat (yl)'!H202=Pistetaulukko!$F$12,'Vastaukset, kilpailijat (yl)'!H202=Pistetaulukko!$L$12),Pistetaulukko!$F$11,0))))</f>
        <v>0</v>
      </c>
      <c r="I202" s="82">
        <f>IF('Vastaukset, kilpailijat (yl)'!I202=Pistetaulukko!$I$18,Pistetaulukko!$I$17,0)</f>
        <v>0</v>
      </c>
      <c r="J202" s="82">
        <f>IF('Vastaukset, kilpailijat (yl)'!J202=Pistetaulukko!$I$21,Pistetaulukko!$I$20,IF(OR('Vastaukset, kilpailijat (yl)'!J202=Pistetaulukko!$H$21,'Vastaukset, kilpailijat (yl)'!J202=Pistetaulukko!$J$21),Pistetaulukko!$H$20,IF(OR('Vastaukset, kilpailijat (yl)'!J202=Pistetaulukko!$G$21,'Vastaukset, kilpailijat (yl)'!J202=Pistetaulukko!$K$21),Pistetaulukko!$G$20,IF(OR('Vastaukset, kilpailijat (yl)'!J202=Pistetaulukko!$F$21,'Vastaukset, kilpailijat (yl)'!J202=Pistetaulukko!$L$21),Pistetaulukko!$F$20,0))))</f>
        <v>0</v>
      </c>
      <c r="K202" s="82">
        <f>IF('Vastaukset, kilpailijat (yl)'!K202=Pistetaulukko!$I$24,Pistetaulukko!$I$23,0)</f>
        <v>0</v>
      </c>
      <c r="L202" s="82">
        <f>IF('Vastaukset, kilpailijat (yl)'!L202=Pistetaulukko!$I$27,Pistetaulukko!$I$26,IF(OR('Vastaukset, kilpailijat (yl)'!L202=Pistetaulukko!$H$27,'Vastaukset, kilpailijat (yl)'!L202=Pistetaulukko!$J$27),Pistetaulukko!$H$26,IF(OR('Vastaukset, kilpailijat (yl)'!L202=Pistetaulukko!$G$27,'Vastaukset, kilpailijat (yl)'!L202=Pistetaulukko!$K$27),Pistetaulukko!$G$26,IF(OR('Vastaukset, kilpailijat (yl)'!L202=Pistetaulukko!$F$27,'Vastaukset, kilpailijat (yl)'!L202=Pistetaulukko!$L$27),Pistetaulukko!$F$26,0))))</f>
        <v>0</v>
      </c>
      <c r="M202" s="82">
        <f>IF('Vastaukset, kilpailijat (yl)'!M202=Pistetaulukko!$I$30,Pistetaulukko!$I$29,0)</f>
        <v>0</v>
      </c>
      <c r="N202" s="82">
        <f>IF('Vastaukset, kilpailijat (yl)'!N202=Pistetaulukko!$I$33,Pistetaulukko!$I$32,IF(OR('Vastaukset, kilpailijat (yl)'!N202=Pistetaulukko!$H$33,'Vastaukset, kilpailijat (yl)'!N202=Pistetaulukko!$J$33),Pistetaulukko!$H$32,IF(OR('Vastaukset, kilpailijat (yl)'!N202=Pistetaulukko!$G$33,'Vastaukset, kilpailijat (yl)'!N202=Pistetaulukko!$K$33),Pistetaulukko!$G$32,IF(OR('Vastaukset, kilpailijat (yl)'!N202=Pistetaulukko!$F$33,'Vastaukset, kilpailijat (yl)'!N202=Pistetaulukko!$L$33),Pistetaulukko!$F$32,IF(OR('Vastaukset, kilpailijat (yl)'!N202=Pistetaulukko!$E$33,'Vastaukset, kilpailijat (yl)'!N202=Pistetaulukko!$M$33),Pistetaulukko!$E$32,IF(OR('Vastaukset, kilpailijat (yl)'!N202=Pistetaulukko!$D$33,'Vastaukset, kilpailijat (yl)'!N202=Pistetaulukko!$N$33),Pistetaulukko!$D$32,0))))))</f>
        <v>0</v>
      </c>
      <c r="O202" s="82">
        <f>IF('Vastaukset, kilpailijat (yl)'!O202=Pistetaulukko!$I$36,Pistetaulukko!$I$35,IF(OR('Vastaukset, kilpailijat (yl)'!O202=Pistetaulukko!$H$36,'Vastaukset, kilpailijat (yl)'!O202=Pistetaulukko!$J$36),Pistetaulukko!$H$35,IF(OR('Vastaukset, kilpailijat (yl)'!O202=Pistetaulukko!$G$36,'Vastaukset, kilpailijat (yl)'!O202=Pistetaulukko!$K$36),Pistetaulukko!$G$35,IF(OR('Vastaukset, kilpailijat (yl)'!O202=Pistetaulukko!$F$36,'Vastaukset, kilpailijat (yl)'!O202=Pistetaulukko!$L$36),Pistetaulukko!$F$35,IF(OR('Vastaukset, kilpailijat (yl)'!O202=Pistetaulukko!$E$36,'Vastaukset, kilpailijat (yl)'!O202=Pistetaulukko!$M$36),Pistetaulukko!$E$35,IF(OR('Vastaukset, kilpailijat (yl)'!O202=Pistetaulukko!$D$36,'Vastaukset, kilpailijat (yl)'!O202=Pistetaulukko!$N$36),Pistetaulukko!$D$35,IF(OR('Vastaukset, kilpailijat (yl)'!O202=Pistetaulukko!$C$36,'Vastaukset, kilpailijat (yl)'!O202=Pistetaulukko!$O$36),Pistetaulukko!$C$35,IF(OR('Vastaukset, kilpailijat (yl)'!O202=Pistetaulukko!$B$36,'Vastaukset, kilpailijat (yl)'!O202=Pistetaulukko!$P$36),Pistetaulukko!$B$35,0))))))))</f>
        <v>0</v>
      </c>
      <c r="P202" s="82">
        <f>IF('Vastaukset, kilpailijat (yl)'!P202=Pistetaulukko!$I$39,Pistetaulukko!$I$38,IF(OR('Vastaukset, kilpailijat (yl)'!P202=Pistetaulukko!$H$39,'Vastaukset, kilpailijat (yl)'!P202=Pistetaulukko!$J$39),Pistetaulukko!$H$38,IF(OR('Vastaukset, kilpailijat (yl)'!P202=Pistetaulukko!$G$39,'Vastaukset, kilpailijat (yl)'!P202=Pistetaulukko!$K$39),Pistetaulukko!$G$38,IF(OR('Vastaukset, kilpailijat (yl)'!P202=Pistetaulukko!$F$39,'Vastaukset, kilpailijat (yl)'!P202=Pistetaulukko!$L$39),Pistetaulukko!$F$38,0))))</f>
        <v>0</v>
      </c>
      <c r="Q202" s="82">
        <f>IF('Vastaukset, kilpailijat (yl)'!Q202=Pistetaulukko!$I$42,Pistetaulukko!$I$41,IF(OR('Vastaukset, kilpailijat (yl)'!Q202=Pistetaulukko!$H$42,'Vastaukset, kilpailijat (yl)'!Q202=Pistetaulukko!$J$42),Pistetaulukko!$H$41,IF(OR('Vastaukset, kilpailijat (yl)'!Q202=Pistetaulukko!$G$42,'Vastaukset, kilpailijat (yl)'!Q202=Pistetaulukko!$K$42),Pistetaulukko!$G$41,IF(OR('Vastaukset, kilpailijat (yl)'!Q202=Pistetaulukko!$F$42,'Vastaukset, kilpailijat (yl)'!Q202=Pistetaulukko!$L$42),Pistetaulukko!$F$41,0))))</f>
        <v>0</v>
      </c>
      <c r="R202" s="82">
        <f>IF('Vastaukset, kilpailijat (yl)'!R202=Pistetaulukko!$I$45,Pistetaulukko!$I$44,IF(OR('Vastaukset, kilpailijat (yl)'!R202=Pistetaulukko!$H$45,'Vastaukset, kilpailijat (yl)'!R202=Pistetaulukko!$J$45),Pistetaulukko!$H$44,IF(OR('Vastaukset, kilpailijat (yl)'!R202=Pistetaulukko!$G$45,'Vastaukset, kilpailijat (yl)'!R202=Pistetaulukko!$K$45),Pistetaulukko!$G$44,IF(OR('Vastaukset, kilpailijat (yl)'!R202=Pistetaulukko!$F$45,'Vastaukset, kilpailijat (yl)'!R202=Pistetaulukko!$L$45),Pistetaulukko!$F$44,0))))</f>
        <v>0</v>
      </c>
      <c r="S202" s="82">
        <f>IF('Vastaukset, kilpailijat (yl)'!S202=Pistetaulukko!$I$48,Pistetaulukko!$I$47,IF(OR('Vastaukset, kilpailijat (yl)'!S202=Pistetaulukko!$H$48,'Vastaukset, kilpailijat (yl)'!S202=Pistetaulukko!$J$48),Pistetaulukko!$H$47,IF(OR('Vastaukset, kilpailijat (yl)'!S202=Pistetaulukko!$G$48,'Vastaukset, kilpailijat (yl)'!S202=Pistetaulukko!$K$48),Pistetaulukko!$G$47,IF(OR('Vastaukset, kilpailijat (yl)'!S202=Pistetaulukko!$F$48,'Vastaukset, kilpailijat (yl)'!S202=Pistetaulukko!$L$48),Pistetaulukko!$F$47,0))))</f>
        <v>0</v>
      </c>
      <c r="T202" s="82">
        <f>IF('Vastaukset, kilpailijat (yl)'!T202=Pistetaulukko!$I$51,Pistetaulukko!$I$50,IF(OR('Vastaukset, kilpailijat (yl)'!T202=Pistetaulukko!$H$51,'Vastaukset, kilpailijat (yl)'!T202=Pistetaulukko!$J$51),Pistetaulukko!$H$50,IF(OR('Vastaukset, kilpailijat (yl)'!T202=Pistetaulukko!$G$51,'Vastaukset, kilpailijat (yl)'!T202=Pistetaulukko!$K$51),Pistetaulukko!$G$50,IF(OR('Vastaukset, kilpailijat (yl)'!T202=Pistetaulukko!$F$51,'Vastaukset, kilpailijat (yl)'!T202=Pistetaulukko!$L$51),Pistetaulukko!$F$50,0))))</f>
        <v>0</v>
      </c>
      <c r="U202" s="82">
        <f>IF('Vastaukset, kilpailijat (yl)'!U202=Pistetaulukko!$I$54,Pistetaulukko!$I$53,IF(OR('Vastaukset, kilpailijat (yl)'!U202=Pistetaulukko!$H$54,'Vastaukset, kilpailijat (yl)'!U202=Pistetaulukko!$J$54),Pistetaulukko!$H$53,IF(OR('Vastaukset, kilpailijat (yl)'!U202=Pistetaulukko!$G$54,'Vastaukset, kilpailijat (yl)'!U202=Pistetaulukko!$K$54),Pistetaulukko!$G$53,IF(OR('Vastaukset, kilpailijat (yl)'!U202=Pistetaulukko!$F$54,'Vastaukset, kilpailijat (yl)'!U202=Pistetaulukko!$L$54),Pistetaulukko!$F$53,0))))</f>
        <v>0</v>
      </c>
      <c r="V202" s="82">
        <f>IF('Vastaukset, kilpailijat (yl)'!V202=Pistetaulukko!$I$57,Pistetaulukko!$I$56,IF(OR('Vastaukset, kilpailijat (yl)'!V202=Pistetaulukko!$H$57,'Vastaukset, kilpailijat (yl)'!V202=Pistetaulukko!$J$57),Pistetaulukko!$H$56,IF(OR('Vastaukset, kilpailijat (yl)'!V202=Pistetaulukko!$G$57,'Vastaukset, kilpailijat (yl)'!V202=Pistetaulukko!$K$57),Pistetaulukko!$G$56,IF(OR('Vastaukset, kilpailijat (yl)'!V202=Pistetaulukko!$F$57,'Vastaukset, kilpailijat (yl)'!V202=Pistetaulukko!$L$57),Pistetaulukko!$F$56,0))))</f>
        <v>0</v>
      </c>
      <c r="W202" s="82">
        <f>IF('Vastaukset, kilpailijat (yl)'!W202=Pistetaulukko!$I$60,Pistetaulukko!$I$59,IF(OR('Vastaukset, kilpailijat (yl)'!W202=Pistetaulukko!$H$60,'Vastaukset, kilpailijat (yl)'!W202=Pistetaulukko!$J$60),Pistetaulukko!$H$59,IF(OR('Vastaukset, kilpailijat (yl)'!W202=Pistetaulukko!$G$60,'Vastaukset, kilpailijat (yl)'!W202=Pistetaulukko!$K$60),Pistetaulukko!$G$59,IF(OR('Vastaukset, kilpailijat (yl)'!W202=Pistetaulukko!$F$60,'Vastaukset, kilpailijat (yl)'!W202=Pistetaulukko!$L$60),Pistetaulukko!$F$59,0))))</f>
        <v>0</v>
      </c>
      <c r="X202" s="82">
        <f>IF('Vastaukset, kilpailijat (yl)'!X202=Pistetaulukko!$I$63,Pistetaulukko!$I$62,IF(OR('Vastaukset, kilpailijat (yl)'!X202=Pistetaulukko!$H$63,'Vastaukset, kilpailijat (yl)'!X202=Pistetaulukko!$J$63),Pistetaulukko!$H$62,IF(OR('Vastaukset, kilpailijat (yl)'!X202=Pistetaulukko!$G$63,'Vastaukset, kilpailijat (yl)'!X202=Pistetaulukko!$K$63),Pistetaulukko!$G$62,IF(OR('Vastaukset, kilpailijat (yl)'!X202=Pistetaulukko!$F$63,'Vastaukset, kilpailijat (yl)'!X202=Pistetaulukko!$L$63),Pistetaulukko!$F$62,0))))</f>
        <v>0</v>
      </c>
      <c r="Y202" s="82">
        <f>IF('Vastaukset, kilpailijat (yl)'!Y202=Pistetaulukko!$I$66,Pistetaulukko!$I$65,IF(OR('Vastaukset, kilpailijat (yl)'!Y202=Pistetaulukko!$H$66,'Vastaukset, kilpailijat (yl)'!Y202=Pistetaulukko!$J$66),Pistetaulukko!$H$65,IF(OR('Vastaukset, kilpailijat (yl)'!Y202=Pistetaulukko!$G$66,'Vastaukset, kilpailijat (yl)'!Y202=Pistetaulukko!$K$66),Pistetaulukko!$G$65,IF(OR('Vastaukset, kilpailijat (yl)'!Y202=Pistetaulukko!$F$66,'Vastaukset, kilpailijat (yl)'!Y202=Pistetaulukko!$L$66),Pistetaulukko!$F$65,IF(OR('Vastaukset, kilpailijat (yl)'!Y202=Pistetaulukko!$E$66,'Vastaukset, kilpailijat (yl)'!Y202=Pistetaulukko!$M$66),Pistetaulukko!$E$65,IF(OR('Vastaukset, kilpailijat (yl)'!Y202=Pistetaulukko!$D$66,'Vastaukset, kilpailijat (yl)'!Y202=Pistetaulukko!$N$66),Pistetaulukko!$D$65,0))))))</f>
        <v>0</v>
      </c>
      <c r="Z202" s="82">
        <f>IF('Vastaukset, kilpailijat (yl)'!Z202=Pistetaulukko!$I$69,Pistetaulukko!$I$68,IF(OR('Vastaukset, kilpailijat (yl)'!Z202=Pistetaulukko!$H$69,'Vastaukset, kilpailijat (yl)'!Z202=Pistetaulukko!$J$69),Pistetaulukko!$H$68,IF(OR('Vastaukset, kilpailijat (yl)'!Z202=Pistetaulukko!$G$69,'Vastaukset, kilpailijat (yl)'!Z202=Pistetaulukko!$K$69),Pistetaulukko!$G$68,IF(OR('Vastaukset, kilpailijat (yl)'!Z202=Pistetaulukko!$F$69,'Vastaukset, kilpailijat (yl)'!Z202=Pistetaulukko!$L$69),Pistetaulukko!$F$68,IF(OR('Vastaukset, kilpailijat (yl)'!Z202=Pistetaulukko!$E$69,'Vastaukset, kilpailijat (yl)'!Z202=Pistetaulukko!$M$69),Pistetaulukko!$E$68,IF(OR('Vastaukset, kilpailijat (yl)'!Z202=Pistetaulukko!$D$69,'Vastaukset, kilpailijat (yl)'!Z202=Pistetaulukko!$N$69),Pistetaulukko!$D$68,0))))))</f>
        <v>0</v>
      </c>
      <c r="AA202" s="4">
        <f t="shared" si="15"/>
        <v>0</v>
      </c>
      <c r="AB202" s="34">
        <f>'Vastaukset, kilpailijat (yl)'!AD202</f>
        <v>0</v>
      </c>
      <c r="AC202" s="125">
        <f>'Vastaukset, kilpailijat (yl)'!AC202</f>
        <v>0</v>
      </c>
      <c r="AD202" s="35">
        <f t="shared" si="16"/>
        <v>-4.1666666666666664E-2</v>
      </c>
      <c r="AE202" s="111">
        <f t="shared" ref="AE202:AE250" si="20">IF(AD202&lt;=0,0,ROUNDUP((AD202*1440),0)*5)</f>
        <v>0</v>
      </c>
      <c r="AF202" s="109">
        <f t="shared" ref="AF202:AF250" si="21">AA202-AE202</f>
        <v>0</v>
      </c>
      <c r="AG202" s="115">
        <f>'Suunnistus (yl)'!I202</f>
        <v>160</v>
      </c>
      <c r="AH202" s="107">
        <f t="shared" ref="AH202:AH250" si="22">AG202+AF202</f>
        <v>160</v>
      </c>
      <c r="AI202" s="12"/>
    </row>
    <row r="203" spans="1:35" x14ac:dyDescent="0.3">
      <c r="A203" s="7">
        <f>'Vastaukset, kilpailijat (yl)'!A203</f>
        <v>0</v>
      </c>
      <c r="B203" s="56">
        <f>'Vastaukset, kilpailijat (yl)'!B203</f>
        <v>0</v>
      </c>
      <c r="C203" s="6">
        <f>'Vastaukset, kilpailijat (yl)'!C203</f>
        <v>0</v>
      </c>
      <c r="D203" s="6">
        <f>'Vastaukset, kilpailijat (yl)'!D203</f>
        <v>0</v>
      </c>
      <c r="E203" s="82">
        <f>IF('Vastaukset, kilpailijat (yl)'!E203=Pistetaulukko!$I$3,Pistetaulukko!$I$2,0)</f>
        <v>0</v>
      </c>
      <c r="F203" s="82">
        <f>IF('Vastaukset, kilpailijat (yl)'!F203=Pistetaulukko!$I$6,Pistetaulukko!$I$5,IF(OR('Vastaukset, kilpailijat (yl)'!F203=Pistetaulukko!$H$6,'Vastaukset, kilpailijat (yl)'!F203=Pistetaulukko!$J$6),Pistetaulukko!$H$5,IF(OR('Vastaukset, kilpailijat (yl)'!F203=Pistetaulukko!$G$6,'Vastaukset, kilpailijat (yl)'!F203=Pistetaulukko!$K$6),Pistetaulukko!$G$5,IF(OR('Vastaukset, kilpailijat (yl)'!F203=Pistetaulukko!$F$6,'Vastaukset, kilpailijat (yl)'!F203=Pistetaulukko!$L$6),Pistetaulukko!$F$5,0))))</f>
        <v>0</v>
      </c>
      <c r="G203" s="82">
        <f>IF('Vastaukset, kilpailijat (yl)'!G203=Pistetaulukko!$I$9,Pistetaulukko!$I$8,IF(OR('Vastaukset, kilpailijat (yl)'!G203=Pistetaulukko!$H$9,'Vastaukset, kilpailijat (yl)'!G203=Pistetaulukko!$J$9),Pistetaulukko!$H$8,IF(OR('Vastaukset, kilpailijat (yl)'!G203=Pistetaulukko!$G$9,'Vastaukset, kilpailijat (yl)'!G203=Pistetaulukko!$K$9),Pistetaulukko!$G$8,IF(OR('Vastaukset, kilpailijat (yl)'!G203=Pistetaulukko!$F$9,'Vastaukset, kilpailijat (yl)'!G203=Pistetaulukko!$L$9),Pistetaulukko!$F$8,0))))</f>
        <v>0</v>
      </c>
      <c r="H203" s="82">
        <f>IF('Vastaukset, kilpailijat (yl)'!H203=Pistetaulukko!$I$12,Pistetaulukko!$I$11,IF(OR('Vastaukset, kilpailijat (yl)'!H203=Pistetaulukko!$H$12,'Vastaukset, kilpailijat (yl)'!H203=Pistetaulukko!$J$12),Pistetaulukko!$H$11,IF(OR('Vastaukset, kilpailijat (yl)'!H203=Pistetaulukko!$G$12,'Vastaukset, kilpailijat (yl)'!H203=Pistetaulukko!$K$12),Pistetaulukko!$G$11,IF(OR('Vastaukset, kilpailijat (yl)'!H203=Pistetaulukko!$F$12,'Vastaukset, kilpailijat (yl)'!H203=Pistetaulukko!$L$12),Pistetaulukko!$F$11,0))))</f>
        <v>0</v>
      </c>
      <c r="I203" s="82">
        <f>IF('Vastaukset, kilpailijat (yl)'!I203=Pistetaulukko!$I$18,Pistetaulukko!$I$17,0)</f>
        <v>0</v>
      </c>
      <c r="J203" s="82">
        <f>IF('Vastaukset, kilpailijat (yl)'!J203=Pistetaulukko!$I$21,Pistetaulukko!$I$20,IF(OR('Vastaukset, kilpailijat (yl)'!J203=Pistetaulukko!$H$21,'Vastaukset, kilpailijat (yl)'!J203=Pistetaulukko!$J$21),Pistetaulukko!$H$20,IF(OR('Vastaukset, kilpailijat (yl)'!J203=Pistetaulukko!$G$21,'Vastaukset, kilpailijat (yl)'!J203=Pistetaulukko!$K$21),Pistetaulukko!$G$20,IF(OR('Vastaukset, kilpailijat (yl)'!J203=Pistetaulukko!$F$21,'Vastaukset, kilpailijat (yl)'!J203=Pistetaulukko!$L$21),Pistetaulukko!$F$20,0))))</f>
        <v>0</v>
      </c>
      <c r="K203" s="82">
        <f>IF('Vastaukset, kilpailijat (yl)'!K203=Pistetaulukko!$I$24,Pistetaulukko!$I$23,0)</f>
        <v>0</v>
      </c>
      <c r="L203" s="82">
        <f>IF('Vastaukset, kilpailijat (yl)'!L203=Pistetaulukko!$I$27,Pistetaulukko!$I$26,IF(OR('Vastaukset, kilpailijat (yl)'!L203=Pistetaulukko!$H$27,'Vastaukset, kilpailijat (yl)'!L203=Pistetaulukko!$J$27),Pistetaulukko!$H$26,IF(OR('Vastaukset, kilpailijat (yl)'!L203=Pistetaulukko!$G$27,'Vastaukset, kilpailijat (yl)'!L203=Pistetaulukko!$K$27),Pistetaulukko!$G$26,IF(OR('Vastaukset, kilpailijat (yl)'!L203=Pistetaulukko!$F$27,'Vastaukset, kilpailijat (yl)'!L203=Pistetaulukko!$L$27),Pistetaulukko!$F$26,0))))</f>
        <v>0</v>
      </c>
      <c r="M203" s="82">
        <f>IF('Vastaukset, kilpailijat (yl)'!M203=Pistetaulukko!$I$30,Pistetaulukko!$I$29,0)</f>
        <v>0</v>
      </c>
      <c r="N203" s="82">
        <f>IF('Vastaukset, kilpailijat (yl)'!N203=Pistetaulukko!$I$33,Pistetaulukko!$I$32,IF(OR('Vastaukset, kilpailijat (yl)'!N203=Pistetaulukko!$H$33,'Vastaukset, kilpailijat (yl)'!N203=Pistetaulukko!$J$33),Pistetaulukko!$H$32,IF(OR('Vastaukset, kilpailijat (yl)'!N203=Pistetaulukko!$G$33,'Vastaukset, kilpailijat (yl)'!N203=Pistetaulukko!$K$33),Pistetaulukko!$G$32,IF(OR('Vastaukset, kilpailijat (yl)'!N203=Pistetaulukko!$F$33,'Vastaukset, kilpailijat (yl)'!N203=Pistetaulukko!$L$33),Pistetaulukko!$F$32,IF(OR('Vastaukset, kilpailijat (yl)'!N203=Pistetaulukko!$E$33,'Vastaukset, kilpailijat (yl)'!N203=Pistetaulukko!$M$33),Pistetaulukko!$E$32,IF(OR('Vastaukset, kilpailijat (yl)'!N203=Pistetaulukko!$D$33,'Vastaukset, kilpailijat (yl)'!N203=Pistetaulukko!$N$33),Pistetaulukko!$D$32,0))))))</f>
        <v>0</v>
      </c>
      <c r="O203" s="82">
        <f>IF('Vastaukset, kilpailijat (yl)'!O203=Pistetaulukko!$I$36,Pistetaulukko!$I$35,IF(OR('Vastaukset, kilpailijat (yl)'!O203=Pistetaulukko!$H$36,'Vastaukset, kilpailijat (yl)'!O203=Pistetaulukko!$J$36),Pistetaulukko!$H$35,IF(OR('Vastaukset, kilpailijat (yl)'!O203=Pistetaulukko!$G$36,'Vastaukset, kilpailijat (yl)'!O203=Pistetaulukko!$K$36),Pistetaulukko!$G$35,IF(OR('Vastaukset, kilpailijat (yl)'!O203=Pistetaulukko!$F$36,'Vastaukset, kilpailijat (yl)'!O203=Pistetaulukko!$L$36),Pistetaulukko!$F$35,IF(OR('Vastaukset, kilpailijat (yl)'!O203=Pistetaulukko!$E$36,'Vastaukset, kilpailijat (yl)'!O203=Pistetaulukko!$M$36),Pistetaulukko!$E$35,IF(OR('Vastaukset, kilpailijat (yl)'!O203=Pistetaulukko!$D$36,'Vastaukset, kilpailijat (yl)'!O203=Pistetaulukko!$N$36),Pistetaulukko!$D$35,IF(OR('Vastaukset, kilpailijat (yl)'!O203=Pistetaulukko!$C$36,'Vastaukset, kilpailijat (yl)'!O203=Pistetaulukko!$O$36),Pistetaulukko!$C$35,IF(OR('Vastaukset, kilpailijat (yl)'!O203=Pistetaulukko!$B$36,'Vastaukset, kilpailijat (yl)'!O203=Pistetaulukko!$P$36),Pistetaulukko!$B$35,0))))))))</f>
        <v>0</v>
      </c>
      <c r="P203" s="82">
        <f>IF('Vastaukset, kilpailijat (yl)'!P203=Pistetaulukko!$I$39,Pistetaulukko!$I$38,IF(OR('Vastaukset, kilpailijat (yl)'!P203=Pistetaulukko!$H$39,'Vastaukset, kilpailijat (yl)'!P203=Pistetaulukko!$J$39),Pistetaulukko!$H$38,IF(OR('Vastaukset, kilpailijat (yl)'!P203=Pistetaulukko!$G$39,'Vastaukset, kilpailijat (yl)'!P203=Pistetaulukko!$K$39),Pistetaulukko!$G$38,IF(OR('Vastaukset, kilpailijat (yl)'!P203=Pistetaulukko!$F$39,'Vastaukset, kilpailijat (yl)'!P203=Pistetaulukko!$L$39),Pistetaulukko!$F$38,0))))</f>
        <v>0</v>
      </c>
      <c r="Q203" s="82">
        <f>IF('Vastaukset, kilpailijat (yl)'!Q203=Pistetaulukko!$I$42,Pistetaulukko!$I$41,IF(OR('Vastaukset, kilpailijat (yl)'!Q203=Pistetaulukko!$H$42,'Vastaukset, kilpailijat (yl)'!Q203=Pistetaulukko!$J$42),Pistetaulukko!$H$41,IF(OR('Vastaukset, kilpailijat (yl)'!Q203=Pistetaulukko!$G$42,'Vastaukset, kilpailijat (yl)'!Q203=Pistetaulukko!$K$42),Pistetaulukko!$G$41,IF(OR('Vastaukset, kilpailijat (yl)'!Q203=Pistetaulukko!$F$42,'Vastaukset, kilpailijat (yl)'!Q203=Pistetaulukko!$L$42),Pistetaulukko!$F$41,0))))</f>
        <v>0</v>
      </c>
      <c r="R203" s="82">
        <f>IF('Vastaukset, kilpailijat (yl)'!R203=Pistetaulukko!$I$45,Pistetaulukko!$I$44,IF(OR('Vastaukset, kilpailijat (yl)'!R203=Pistetaulukko!$H$45,'Vastaukset, kilpailijat (yl)'!R203=Pistetaulukko!$J$45),Pistetaulukko!$H$44,IF(OR('Vastaukset, kilpailijat (yl)'!R203=Pistetaulukko!$G$45,'Vastaukset, kilpailijat (yl)'!R203=Pistetaulukko!$K$45),Pistetaulukko!$G$44,IF(OR('Vastaukset, kilpailijat (yl)'!R203=Pistetaulukko!$F$45,'Vastaukset, kilpailijat (yl)'!R203=Pistetaulukko!$L$45),Pistetaulukko!$F$44,0))))</f>
        <v>0</v>
      </c>
      <c r="S203" s="82">
        <f>IF('Vastaukset, kilpailijat (yl)'!S203=Pistetaulukko!$I$48,Pistetaulukko!$I$47,IF(OR('Vastaukset, kilpailijat (yl)'!S203=Pistetaulukko!$H$48,'Vastaukset, kilpailijat (yl)'!S203=Pistetaulukko!$J$48),Pistetaulukko!$H$47,IF(OR('Vastaukset, kilpailijat (yl)'!S203=Pistetaulukko!$G$48,'Vastaukset, kilpailijat (yl)'!S203=Pistetaulukko!$K$48),Pistetaulukko!$G$47,IF(OR('Vastaukset, kilpailijat (yl)'!S203=Pistetaulukko!$F$48,'Vastaukset, kilpailijat (yl)'!S203=Pistetaulukko!$L$48),Pistetaulukko!$F$47,0))))</f>
        <v>0</v>
      </c>
      <c r="T203" s="82">
        <f>IF('Vastaukset, kilpailijat (yl)'!T203=Pistetaulukko!$I$51,Pistetaulukko!$I$50,IF(OR('Vastaukset, kilpailijat (yl)'!T203=Pistetaulukko!$H$51,'Vastaukset, kilpailijat (yl)'!T203=Pistetaulukko!$J$51),Pistetaulukko!$H$50,IF(OR('Vastaukset, kilpailijat (yl)'!T203=Pistetaulukko!$G$51,'Vastaukset, kilpailijat (yl)'!T203=Pistetaulukko!$K$51),Pistetaulukko!$G$50,IF(OR('Vastaukset, kilpailijat (yl)'!T203=Pistetaulukko!$F$51,'Vastaukset, kilpailijat (yl)'!T203=Pistetaulukko!$L$51),Pistetaulukko!$F$50,0))))</f>
        <v>0</v>
      </c>
      <c r="U203" s="82">
        <f>IF('Vastaukset, kilpailijat (yl)'!U203=Pistetaulukko!$I$54,Pistetaulukko!$I$53,IF(OR('Vastaukset, kilpailijat (yl)'!U203=Pistetaulukko!$H$54,'Vastaukset, kilpailijat (yl)'!U203=Pistetaulukko!$J$54),Pistetaulukko!$H$53,IF(OR('Vastaukset, kilpailijat (yl)'!U203=Pistetaulukko!$G$54,'Vastaukset, kilpailijat (yl)'!U203=Pistetaulukko!$K$54),Pistetaulukko!$G$53,IF(OR('Vastaukset, kilpailijat (yl)'!U203=Pistetaulukko!$F$54,'Vastaukset, kilpailijat (yl)'!U203=Pistetaulukko!$L$54),Pistetaulukko!$F$53,0))))</f>
        <v>0</v>
      </c>
      <c r="V203" s="82">
        <f>IF('Vastaukset, kilpailijat (yl)'!V203=Pistetaulukko!$I$57,Pistetaulukko!$I$56,IF(OR('Vastaukset, kilpailijat (yl)'!V203=Pistetaulukko!$H$57,'Vastaukset, kilpailijat (yl)'!V203=Pistetaulukko!$J$57),Pistetaulukko!$H$56,IF(OR('Vastaukset, kilpailijat (yl)'!V203=Pistetaulukko!$G$57,'Vastaukset, kilpailijat (yl)'!V203=Pistetaulukko!$K$57),Pistetaulukko!$G$56,IF(OR('Vastaukset, kilpailijat (yl)'!V203=Pistetaulukko!$F$57,'Vastaukset, kilpailijat (yl)'!V203=Pistetaulukko!$L$57),Pistetaulukko!$F$56,0))))</f>
        <v>0</v>
      </c>
      <c r="W203" s="82">
        <f>IF('Vastaukset, kilpailijat (yl)'!W203=Pistetaulukko!$I$60,Pistetaulukko!$I$59,IF(OR('Vastaukset, kilpailijat (yl)'!W203=Pistetaulukko!$H$60,'Vastaukset, kilpailijat (yl)'!W203=Pistetaulukko!$J$60),Pistetaulukko!$H$59,IF(OR('Vastaukset, kilpailijat (yl)'!W203=Pistetaulukko!$G$60,'Vastaukset, kilpailijat (yl)'!W203=Pistetaulukko!$K$60),Pistetaulukko!$G$59,IF(OR('Vastaukset, kilpailijat (yl)'!W203=Pistetaulukko!$F$60,'Vastaukset, kilpailijat (yl)'!W203=Pistetaulukko!$L$60),Pistetaulukko!$F$59,0))))</f>
        <v>0</v>
      </c>
      <c r="X203" s="82">
        <f>IF('Vastaukset, kilpailijat (yl)'!X203=Pistetaulukko!$I$63,Pistetaulukko!$I$62,IF(OR('Vastaukset, kilpailijat (yl)'!X203=Pistetaulukko!$H$63,'Vastaukset, kilpailijat (yl)'!X203=Pistetaulukko!$J$63),Pistetaulukko!$H$62,IF(OR('Vastaukset, kilpailijat (yl)'!X203=Pistetaulukko!$G$63,'Vastaukset, kilpailijat (yl)'!X203=Pistetaulukko!$K$63),Pistetaulukko!$G$62,IF(OR('Vastaukset, kilpailijat (yl)'!X203=Pistetaulukko!$F$63,'Vastaukset, kilpailijat (yl)'!X203=Pistetaulukko!$L$63),Pistetaulukko!$F$62,0))))</f>
        <v>0</v>
      </c>
      <c r="Y203" s="82">
        <f>IF('Vastaukset, kilpailijat (yl)'!Y203=Pistetaulukko!$I$66,Pistetaulukko!$I$65,IF(OR('Vastaukset, kilpailijat (yl)'!Y203=Pistetaulukko!$H$66,'Vastaukset, kilpailijat (yl)'!Y203=Pistetaulukko!$J$66),Pistetaulukko!$H$65,IF(OR('Vastaukset, kilpailijat (yl)'!Y203=Pistetaulukko!$G$66,'Vastaukset, kilpailijat (yl)'!Y203=Pistetaulukko!$K$66),Pistetaulukko!$G$65,IF(OR('Vastaukset, kilpailijat (yl)'!Y203=Pistetaulukko!$F$66,'Vastaukset, kilpailijat (yl)'!Y203=Pistetaulukko!$L$66),Pistetaulukko!$F$65,IF(OR('Vastaukset, kilpailijat (yl)'!Y203=Pistetaulukko!$E$66,'Vastaukset, kilpailijat (yl)'!Y203=Pistetaulukko!$M$66),Pistetaulukko!$E$65,IF(OR('Vastaukset, kilpailijat (yl)'!Y203=Pistetaulukko!$D$66,'Vastaukset, kilpailijat (yl)'!Y203=Pistetaulukko!$N$66),Pistetaulukko!$D$65,0))))))</f>
        <v>0</v>
      </c>
      <c r="Z203" s="82">
        <f>IF('Vastaukset, kilpailijat (yl)'!Z203=Pistetaulukko!$I$69,Pistetaulukko!$I$68,IF(OR('Vastaukset, kilpailijat (yl)'!Z203=Pistetaulukko!$H$69,'Vastaukset, kilpailijat (yl)'!Z203=Pistetaulukko!$J$69),Pistetaulukko!$H$68,IF(OR('Vastaukset, kilpailijat (yl)'!Z203=Pistetaulukko!$G$69,'Vastaukset, kilpailijat (yl)'!Z203=Pistetaulukko!$K$69),Pistetaulukko!$G$68,IF(OR('Vastaukset, kilpailijat (yl)'!Z203=Pistetaulukko!$F$69,'Vastaukset, kilpailijat (yl)'!Z203=Pistetaulukko!$L$69),Pistetaulukko!$F$68,IF(OR('Vastaukset, kilpailijat (yl)'!Z203=Pistetaulukko!$E$69,'Vastaukset, kilpailijat (yl)'!Z203=Pistetaulukko!$M$69),Pistetaulukko!$E$68,IF(OR('Vastaukset, kilpailijat (yl)'!Z203=Pistetaulukko!$D$69,'Vastaukset, kilpailijat (yl)'!Z203=Pistetaulukko!$N$69),Pistetaulukko!$D$68,0))))))</f>
        <v>0</v>
      </c>
      <c r="AA203" s="4">
        <f t="shared" si="15"/>
        <v>0</v>
      </c>
      <c r="AB203" s="34">
        <f>'Vastaukset, kilpailijat (yl)'!AD203</f>
        <v>0</v>
      </c>
      <c r="AC203" s="125">
        <f>'Vastaukset, kilpailijat (yl)'!AC203</f>
        <v>0</v>
      </c>
      <c r="AD203" s="35">
        <f t="shared" si="16"/>
        <v>-4.1666666666666664E-2</v>
      </c>
      <c r="AE203" s="111">
        <f t="shared" si="20"/>
        <v>0</v>
      </c>
      <c r="AF203" s="109">
        <f t="shared" si="21"/>
        <v>0</v>
      </c>
      <c r="AG203" s="115">
        <f>'Suunnistus (yl)'!I203</f>
        <v>160</v>
      </c>
      <c r="AH203" s="107">
        <f t="shared" si="22"/>
        <v>160</v>
      </c>
      <c r="AI203" s="12"/>
    </row>
    <row r="204" spans="1:35" x14ac:dyDescent="0.3">
      <c r="A204" s="7">
        <f>'Vastaukset, kilpailijat (yl)'!A204</f>
        <v>0</v>
      </c>
      <c r="B204" s="56">
        <f>'Vastaukset, kilpailijat (yl)'!B204</f>
        <v>0</v>
      </c>
      <c r="C204" s="6">
        <f>'Vastaukset, kilpailijat (yl)'!C204</f>
        <v>0</v>
      </c>
      <c r="D204" s="6">
        <f>'Vastaukset, kilpailijat (yl)'!D204</f>
        <v>0</v>
      </c>
      <c r="E204" s="82">
        <f>IF('Vastaukset, kilpailijat (yl)'!E204=Pistetaulukko!$I$3,Pistetaulukko!$I$2,0)</f>
        <v>0</v>
      </c>
      <c r="F204" s="82">
        <f>IF('Vastaukset, kilpailijat (yl)'!F204=Pistetaulukko!$I$6,Pistetaulukko!$I$5,IF(OR('Vastaukset, kilpailijat (yl)'!F204=Pistetaulukko!$H$6,'Vastaukset, kilpailijat (yl)'!F204=Pistetaulukko!$J$6),Pistetaulukko!$H$5,IF(OR('Vastaukset, kilpailijat (yl)'!F204=Pistetaulukko!$G$6,'Vastaukset, kilpailijat (yl)'!F204=Pistetaulukko!$K$6),Pistetaulukko!$G$5,IF(OR('Vastaukset, kilpailijat (yl)'!F204=Pistetaulukko!$F$6,'Vastaukset, kilpailijat (yl)'!F204=Pistetaulukko!$L$6),Pistetaulukko!$F$5,0))))</f>
        <v>0</v>
      </c>
      <c r="G204" s="82">
        <f>IF('Vastaukset, kilpailijat (yl)'!G204=Pistetaulukko!$I$9,Pistetaulukko!$I$8,IF(OR('Vastaukset, kilpailijat (yl)'!G204=Pistetaulukko!$H$9,'Vastaukset, kilpailijat (yl)'!G204=Pistetaulukko!$J$9),Pistetaulukko!$H$8,IF(OR('Vastaukset, kilpailijat (yl)'!G204=Pistetaulukko!$G$9,'Vastaukset, kilpailijat (yl)'!G204=Pistetaulukko!$K$9),Pistetaulukko!$G$8,IF(OR('Vastaukset, kilpailijat (yl)'!G204=Pistetaulukko!$F$9,'Vastaukset, kilpailijat (yl)'!G204=Pistetaulukko!$L$9),Pistetaulukko!$F$8,0))))</f>
        <v>0</v>
      </c>
      <c r="H204" s="82">
        <f>IF('Vastaukset, kilpailijat (yl)'!H204=Pistetaulukko!$I$12,Pistetaulukko!$I$11,IF(OR('Vastaukset, kilpailijat (yl)'!H204=Pistetaulukko!$H$12,'Vastaukset, kilpailijat (yl)'!H204=Pistetaulukko!$J$12),Pistetaulukko!$H$11,IF(OR('Vastaukset, kilpailijat (yl)'!H204=Pistetaulukko!$G$12,'Vastaukset, kilpailijat (yl)'!H204=Pistetaulukko!$K$12),Pistetaulukko!$G$11,IF(OR('Vastaukset, kilpailijat (yl)'!H204=Pistetaulukko!$F$12,'Vastaukset, kilpailijat (yl)'!H204=Pistetaulukko!$L$12),Pistetaulukko!$F$11,0))))</f>
        <v>0</v>
      </c>
      <c r="I204" s="82">
        <f>IF('Vastaukset, kilpailijat (yl)'!I204=Pistetaulukko!$I$18,Pistetaulukko!$I$17,0)</f>
        <v>0</v>
      </c>
      <c r="J204" s="82">
        <f>IF('Vastaukset, kilpailijat (yl)'!J204=Pistetaulukko!$I$21,Pistetaulukko!$I$20,IF(OR('Vastaukset, kilpailijat (yl)'!J204=Pistetaulukko!$H$21,'Vastaukset, kilpailijat (yl)'!J204=Pistetaulukko!$J$21),Pistetaulukko!$H$20,IF(OR('Vastaukset, kilpailijat (yl)'!J204=Pistetaulukko!$G$21,'Vastaukset, kilpailijat (yl)'!J204=Pistetaulukko!$K$21),Pistetaulukko!$G$20,IF(OR('Vastaukset, kilpailijat (yl)'!J204=Pistetaulukko!$F$21,'Vastaukset, kilpailijat (yl)'!J204=Pistetaulukko!$L$21),Pistetaulukko!$F$20,0))))</f>
        <v>0</v>
      </c>
      <c r="K204" s="82">
        <f>IF('Vastaukset, kilpailijat (yl)'!K204=Pistetaulukko!$I$24,Pistetaulukko!$I$23,0)</f>
        <v>0</v>
      </c>
      <c r="L204" s="82">
        <f>IF('Vastaukset, kilpailijat (yl)'!L204=Pistetaulukko!$I$27,Pistetaulukko!$I$26,IF(OR('Vastaukset, kilpailijat (yl)'!L204=Pistetaulukko!$H$27,'Vastaukset, kilpailijat (yl)'!L204=Pistetaulukko!$J$27),Pistetaulukko!$H$26,IF(OR('Vastaukset, kilpailijat (yl)'!L204=Pistetaulukko!$G$27,'Vastaukset, kilpailijat (yl)'!L204=Pistetaulukko!$K$27),Pistetaulukko!$G$26,IF(OR('Vastaukset, kilpailijat (yl)'!L204=Pistetaulukko!$F$27,'Vastaukset, kilpailijat (yl)'!L204=Pistetaulukko!$L$27),Pistetaulukko!$F$26,0))))</f>
        <v>0</v>
      </c>
      <c r="M204" s="82">
        <f>IF('Vastaukset, kilpailijat (yl)'!M204=Pistetaulukko!$I$30,Pistetaulukko!$I$29,0)</f>
        <v>0</v>
      </c>
      <c r="N204" s="82">
        <f>IF('Vastaukset, kilpailijat (yl)'!N204=Pistetaulukko!$I$33,Pistetaulukko!$I$32,IF(OR('Vastaukset, kilpailijat (yl)'!N204=Pistetaulukko!$H$33,'Vastaukset, kilpailijat (yl)'!N204=Pistetaulukko!$J$33),Pistetaulukko!$H$32,IF(OR('Vastaukset, kilpailijat (yl)'!N204=Pistetaulukko!$G$33,'Vastaukset, kilpailijat (yl)'!N204=Pistetaulukko!$K$33),Pistetaulukko!$G$32,IF(OR('Vastaukset, kilpailijat (yl)'!N204=Pistetaulukko!$F$33,'Vastaukset, kilpailijat (yl)'!N204=Pistetaulukko!$L$33),Pistetaulukko!$F$32,IF(OR('Vastaukset, kilpailijat (yl)'!N204=Pistetaulukko!$E$33,'Vastaukset, kilpailijat (yl)'!N204=Pistetaulukko!$M$33),Pistetaulukko!$E$32,IF(OR('Vastaukset, kilpailijat (yl)'!N204=Pistetaulukko!$D$33,'Vastaukset, kilpailijat (yl)'!N204=Pistetaulukko!$N$33),Pistetaulukko!$D$32,0))))))</f>
        <v>0</v>
      </c>
      <c r="O204" s="82">
        <f>IF('Vastaukset, kilpailijat (yl)'!O204=Pistetaulukko!$I$36,Pistetaulukko!$I$35,IF(OR('Vastaukset, kilpailijat (yl)'!O204=Pistetaulukko!$H$36,'Vastaukset, kilpailijat (yl)'!O204=Pistetaulukko!$J$36),Pistetaulukko!$H$35,IF(OR('Vastaukset, kilpailijat (yl)'!O204=Pistetaulukko!$G$36,'Vastaukset, kilpailijat (yl)'!O204=Pistetaulukko!$K$36),Pistetaulukko!$G$35,IF(OR('Vastaukset, kilpailijat (yl)'!O204=Pistetaulukko!$F$36,'Vastaukset, kilpailijat (yl)'!O204=Pistetaulukko!$L$36),Pistetaulukko!$F$35,IF(OR('Vastaukset, kilpailijat (yl)'!O204=Pistetaulukko!$E$36,'Vastaukset, kilpailijat (yl)'!O204=Pistetaulukko!$M$36),Pistetaulukko!$E$35,IF(OR('Vastaukset, kilpailijat (yl)'!O204=Pistetaulukko!$D$36,'Vastaukset, kilpailijat (yl)'!O204=Pistetaulukko!$N$36),Pistetaulukko!$D$35,IF(OR('Vastaukset, kilpailijat (yl)'!O204=Pistetaulukko!$C$36,'Vastaukset, kilpailijat (yl)'!O204=Pistetaulukko!$O$36),Pistetaulukko!$C$35,IF(OR('Vastaukset, kilpailijat (yl)'!O204=Pistetaulukko!$B$36,'Vastaukset, kilpailijat (yl)'!O204=Pistetaulukko!$P$36),Pistetaulukko!$B$35,0))))))))</f>
        <v>0</v>
      </c>
      <c r="P204" s="82">
        <f>IF('Vastaukset, kilpailijat (yl)'!P204=Pistetaulukko!$I$39,Pistetaulukko!$I$38,IF(OR('Vastaukset, kilpailijat (yl)'!P204=Pistetaulukko!$H$39,'Vastaukset, kilpailijat (yl)'!P204=Pistetaulukko!$J$39),Pistetaulukko!$H$38,IF(OR('Vastaukset, kilpailijat (yl)'!P204=Pistetaulukko!$G$39,'Vastaukset, kilpailijat (yl)'!P204=Pistetaulukko!$K$39),Pistetaulukko!$G$38,IF(OR('Vastaukset, kilpailijat (yl)'!P204=Pistetaulukko!$F$39,'Vastaukset, kilpailijat (yl)'!P204=Pistetaulukko!$L$39),Pistetaulukko!$F$38,0))))</f>
        <v>0</v>
      </c>
      <c r="Q204" s="82">
        <f>IF('Vastaukset, kilpailijat (yl)'!Q204=Pistetaulukko!$I$42,Pistetaulukko!$I$41,IF(OR('Vastaukset, kilpailijat (yl)'!Q204=Pistetaulukko!$H$42,'Vastaukset, kilpailijat (yl)'!Q204=Pistetaulukko!$J$42),Pistetaulukko!$H$41,IF(OR('Vastaukset, kilpailijat (yl)'!Q204=Pistetaulukko!$G$42,'Vastaukset, kilpailijat (yl)'!Q204=Pistetaulukko!$K$42),Pistetaulukko!$G$41,IF(OR('Vastaukset, kilpailijat (yl)'!Q204=Pistetaulukko!$F$42,'Vastaukset, kilpailijat (yl)'!Q204=Pistetaulukko!$L$42),Pistetaulukko!$F$41,0))))</f>
        <v>0</v>
      </c>
      <c r="R204" s="82">
        <f>IF('Vastaukset, kilpailijat (yl)'!R204=Pistetaulukko!$I$45,Pistetaulukko!$I$44,IF(OR('Vastaukset, kilpailijat (yl)'!R204=Pistetaulukko!$H$45,'Vastaukset, kilpailijat (yl)'!R204=Pistetaulukko!$J$45),Pistetaulukko!$H$44,IF(OR('Vastaukset, kilpailijat (yl)'!R204=Pistetaulukko!$G$45,'Vastaukset, kilpailijat (yl)'!R204=Pistetaulukko!$K$45),Pistetaulukko!$G$44,IF(OR('Vastaukset, kilpailijat (yl)'!R204=Pistetaulukko!$F$45,'Vastaukset, kilpailijat (yl)'!R204=Pistetaulukko!$L$45),Pistetaulukko!$F$44,0))))</f>
        <v>0</v>
      </c>
      <c r="S204" s="82">
        <f>IF('Vastaukset, kilpailijat (yl)'!S204=Pistetaulukko!$I$48,Pistetaulukko!$I$47,IF(OR('Vastaukset, kilpailijat (yl)'!S204=Pistetaulukko!$H$48,'Vastaukset, kilpailijat (yl)'!S204=Pistetaulukko!$J$48),Pistetaulukko!$H$47,IF(OR('Vastaukset, kilpailijat (yl)'!S204=Pistetaulukko!$G$48,'Vastaukset, kilpailijat (yl)'!S204=Pistetaulukko!$K$48),Pistetaulukko!$G$47,IF(OR('Vastaukset, kilpailijat (yl)'!S204=Pistetaulukko!$F$48,'Vastaukset, kilpailijat (yl)'!S204=Pistetaulukko!$L$48),Pistetaulukko!$F$47,0))))</f>
        <v>0</v>
      </c>
      <c r="T204" s="82">
        <f>IF('Vastaukset, kilpailijat (yl)'!T204=Pistetaulukko!$I$51,Pistetaulukko!$I$50,IF(OR('Vastaukset, kilpailijat (yl)'!T204=Pistetaulukko!$H$51,'Vastaukset, kilpailijat (yl)'!T204=Pistetaulukko!$J$51),Pistetaulukko!$H$50,IF(OR('Vastaukset, kilpailijat (yl)'!T204=Pistetaulukko!$G$51,'Vastaukset, kilpailijat (yl)'!T204=Pistetaulukko!$K$51),Pistetaulukko!$G$50,IF(OR('Vastaukset, kilpailijat (yl)'!T204=Pistetaulukko!$F$51,'Vastaukset, kilpailijat (yl)'!T204=Pistetaulukko!$L$51),Pistetaulukko!$F$50,0))))</f>
        <v>0</v>
      </c>
      <c r="U204" s="82">
        <f>IF('Vastaukset, kilpailijat (yl)'!U204=Pistetaulukko!$I$54,Pistetaulukko!$I$53,IF(OR('Vastaukset, kilpailijat (yl)'!U204=Pistetaulukko!$H$54,'Vastaukset, kilpailijat (yl)'!U204=Pistetaulukko!$J$54),Pistetaulukko!$H$53,IF(OR('Vastaukset, kilpailijat (yl)'!U204=Pistetaulukko!$G$54,'Vastaukset, kilpailijat (yl)'!U204=Pistetaulukko!$K$54),Pistetaulukko!$G$53,IF(OR('Vastaukset, kilpailijat (yl)'!U204=Pistetaulukko!$F$54,'Vastaukset, kilpailijat (yl)'!U204=Pistetaulukko!$L$54),Pistetaulukko!$F$53,0))))</f>
        <v>0</v>
      </c>
      <c r="V204" s="82">
        <f>IF('Vastaukset, kilpailijat (yl)'!V204=Pistetaulukko!$I$57,Pistetaulukko!$I$56,IF(OR('Vastaukset, kilpailijat (yl)'!V204=Pistetaulukko!$H$57,'Vastaukset, kilpailijat (yl)'!V204=Pistetaulukko!$J$57),Pistetaulukko!$H$56,IF(OR('Vastaukset, kilpailijat (yl)'!V204=Pistetaulukko!$G$57,'Vastaukset, kilpailijat (yl)'!V204=Pistetaulukko!$K$57),Pistetaulukko!$G$56,IF(OR('Vastaukset, kilpailijat (yl)'!V204=Pistetaulukko!$F$57,'Vastaukset, kilpailijat (yl)'!V204=Pistetaulukko!$L$57),Pistetaulukko!$F$56,0))))</f>
        <v>0</v>
      </c>
      <c r="W204" s="82">
        <f>IF('Vastaukset, kilpailijat (yl)'!W204=Pistetaulukko!$I$60,Pistetaulukko!$I$59,IF(OR('Vastaukset, kilpailijat (yl)'!W204=Pistetaulukko!$H$60,'Vastaukset, kilpailijat (yl)'!W204=Pistetaulukko!$J$60),Pistetaulukko!$H$59,IF(OR('Vastaukset, kilpailijat (yl)'!W204=Pistetaulukko!$G$60,'Vastaukset, kilpailijat (yl)'!W204=Pistetaulukko!$K$60),Pistetaulukko!$G$59,IF(OR('Vastaukset, kilpailijat (yl)'!W204=Pistetaulukko!$F$60,'Vastaukset, kilpailijat (yl)'!W204=Pistetaulukko!$L$60),Pistetaulukko!$F$59,0))))</f>
        <v>0</v>
      </c>
      <c r="X204" s="82">
        <f>IF('Vastaukset, kilpailijat (yl)'!X204=Pistetaulukko!$I$63,Pistetaulukko!$I$62,IF(OR('Vastaukset, kilpailijat (yl)'!X204=Pistetaulukko!$H$63,'Vastaukset, kilpailijat (yl)'!X204=Pistetaulukko!$J$63),Pistetaulukko!$H$62,IF(OR('Vastaukset, kilpailijat (yl)'!X204=Pistetaulukko!$G$63,'Vastaukset, kilpailijat (yl)'!X204=Pistetaulukko!$K$63),Pistetaulukko!$G$62,IF(OR('Vastaukset, kilpailijat (yl)'!X204=Pistetaulukko!$F$63,'Vastaukset, kilpailijat (yl)'!X204=Pistetaulukko!$L$63),Pistetaulukko!$F$62,0))))</f>
        <v>0</v>
      </c>
      <c r="Y204" s="82">
        <f>IF('Vastaukset, kilpailijat (yl)'!Y204=Pistetaulukko!$I$66,Pistetaulukko!$I$65,IF(OR('Vastaukset, kilpailijat (yl)'!Y204=Pistetaulukko!$H$66,'Vastaukset, kilpailijat (yl)'!Y204=Pistetaulukko!$J$66),Pistetaulukko!$H$65,IF(OR('Vastaukset, kilpailijat (yl)'!Y204=Pistetaulukko!$G$66,'Vastaukset, kilpailijat (yl)'!Y204=Pistetaulukko!$K$66),Pistetaulukko!$G$65,IF(OR('Vastaukset, kilpailijat (yl)'!Y204=Pistetaulukko!$F$66,'Vastaukset, kilpailijat (yl)'!Y204=Pistetaulukko!$L$66),Pistetaulukko!$F$65,IF(OR('Vastaukset, kilpailijat (yl)'!Y204=Pistetaulukko!$E$66,'Vastaukset, kilpailijat (yl)'!Y204=Pistetaulukko!$M$66),Pistetaulukko!$E$65,IF(OR('Vastaukset, kilpailijat (yl)'!Y204=Pistetaulukko!$D$66,'Vastaukset, kilpailijat (yl)'!Y204=Pistetaulukko!$N$66),Pistetaulukko!$D$65,0))))))</f>
        <v>0</v>
      </c>
      <c r="Z204" s="82">
        <f>IF('Vastaukset, kilpailijat (yl)'!Z204=Pistetaulukko!$I$69,Pistetaulukko!$I$68,IF(OR('Vastaukset, kilpailijat (yl)'!Z204=Pistetaulukko!$H$69,'Vastaukset, kilpailijat (yl)'!Z204=Pistetaulukko!$J$69),Pistetaulukko!$H$68,IF(OR('Vastaukset, kilpailijat (yl)'!Z204=Pistetaulukko!$G$69,'Vastaukset, kilpailijat (yl)'!Z204=Pistetaulukko!$K$69),Pistetaulukko!$G$68,IF(OR('Vastaukset, kilpailijat (yl)'!Z204=Pistetaulukko!$F$69,'Vastaukset, kilpailijat (yl)'!Z204=Pistetaulukko!$L$69),Pistetaulukko!$F$68,IF(OR('Vastaukset, kilpailijat (yl)'!Z204=Pistetaulukko!$E$69,'Vastaukset, kilpailijat (yl)'!Z204=Pistetaulukko!$M$69),Pistetaulukko!$E$68,IF(OR('Vastaukset, kilpailijat (yl)'!Z204=Pistetaulukko!$D$69,'Vastaukset, kilpailijat (yl)'!Z204=Pistetaulukko!$N$69),Pistetaulukko!$D$68,0))))))</f>
        <v>0</v>
      </c>
      <c r="AA204" s="4">
        <f t="shared" si="15"/>
        <v>0</v>
      </c>
      <c r="AB204" s="34">
        <f>'Vastaukset, kilpailijat (yl)'!AD204</f>
        <v>0</v>
      </c>
      <c r="AC204" s="125">
        <f>'Vastaukset, kilpailijat (yl)'!AC204</f>
        <v>0</v>
      </c>
      <c r="AD204" s="35">
        <f t="shared" si="16"/>
        <v>-4.1666666666666664E-2</v>
      </c>
      <c r="AE204" s="111">
        <f t="shared" si="20"/>
        <v>0</v>
      </c>
      <c r="AF204" s="109">
        <f t="shared" si="21"/>
        <v>0</v>
      </c>
      <c r="AG204" s="115">
        <f>'Suunnistus (yl)'!I204</f>
        <v>160</v>
      </c>
      <c r="AH204" s="107">
        <f t="shared" si="22"/>
        <v>160</v>
      </c>
      <c r="AI204" s="12"/>
    </row>
    <row r="205" spans="1:35" x14ac:dyDescent="0.3">
      <c r="A205" s="7">
        <f>'Vastaukset, kilpailijat (yl)'!A205</f>
        <v>0</v>
      </c>
      <c r="B205" s="56">
        <f>'Vastaukset, kilpailijat (yl)'!B205</f>
        <v>0</v>
      </c>
      <c r="C205" s="6">
        <f>'Vastaukset, kilpailijat (yl)'!C205</f>
        <v>0</v>
      </c>
      <c r="D205" s="6">
        <f>'Vastaukset, kilpailijat (yl)'!D205</f>
        <v>0</v>
      </c>
      <c r="E205" s="82">
        <f>IF('Vastaukset, kilpailijat (yl)'!E205=Pistetaulukko!$I$3,Pistetaulukko!$I$2,0)</f>
        <v>0</v>
      </c>
      <c r="F205" s="82">
        <f>IF('Vastaukset, kilpailijat (yl)'!F205=Pistetaulukko!$I$6,Pistetaulukko!$I$5,IF(OR('Vastaukset, kilpailijat (yl)'!F205=Pistetaulukko!$H$6,'Vastaukset, kilpailijat (yl)'!F205=Pistetaulukko!$J$6),Pistetaulukko!$H$5,IF(OR('Vastaukset, kilpailijat (yl)'!F205=Pistetaulukko!$G$6,'Vastaukset, kilpailijat (yl)'!F205=Pistetaulukko!$K$6),Pistetaulukko!$G$5,IF(OR('Vastaukset, kilpailijat (yl)'!F205=Pistetaulukko!$F$6,'Vastaukset, kilpailijat (yl)'!F205=Pistetaulukko!$L$6),Pistetaulukko!$F$5,0))))</f>
        <v>0</v>
      </c>
      <c r="G205" s="82">
        <f>IF('Vastaukset, kilpailijat (yl)'!G205=Pistetaulukko!$I$9,Pistetaulukko!$I$8,IF(OR('Vastaukset, kilpailijat (yl)'!G205=Pistetaulukko!$H$9,'Vastaukset, kilpailijat (yl)'!G205=Pistetaulukko!$J$9),Pistetaulukko!$H$8,IF(OR('Vastaukset, kilpailijat (yl)'!G205=Pistetaulukko!$G$9,'Vastaukset, kilpailijat (yl)'!G205=Pistetaulukko!$K$9),Pistetaulukko!$G$8,IF(OR('Vastaukset, kilpailijat (yl)'!G205=Pistetaulukko!$F$9,'Vastaukset, kilpailijat (yl)'!G205=Pistetaulukko!$L$9),Pistetaulukko!$F$8,0))))</f>
        <v>0</v>
      </c>
      <c r="H205" s="82">
        <f>IF('Vastaukset, kilpailijat (yl)'!H205=Pistetaulukko!$I$12,Pistetaulukko!$I$11,IF(OR('Vastaukset, kilpailijat (yl)'!H205=Pistetaulukko!$H$12,'Vastaukset, kilpailijat (yl)'!H205=Pistetaulukko!$J$12),Pistetaulukko!$H$11,IF(OR('Vastaukset, kilpailijat (yl)'!H205=Pistetaulukko!$G$12,'Vastaukset, kilpailijat (yl)'!H205=Pistetaulukko!$K$12),Pistetaulukko!$G$11,IF(OR('Vastaukset, kilpailijat (yl)'!H205=Pistetaulukko!$F$12,'Vastaukset, kilpailijat (yl)'!H205=Pistetaulukko!$L$12),Pistetaulukko!$F$11,0))))</f>
        <v>0</v>
      </c>
      <c r="I205" s="82">
        <f>IF('Vastaukset, kilpailijat (yl)'!I205=Pistetaulukko!$I$18,Pistetaulukko!$I$17,0)</f>
        <v>0</v>
      </c>
      <c r="J205" s="82">
        <f>IF('Vastaukset, kilpailijat (yl)'!J205=Pistetaulukko!$I$21,Pistetaulukko!$I$20,IF(OR('Vastaukset, kilpailijat (yl)'!J205=Pistetaulukko!$H$21,'Vastaukset, kilpailijat (yl)'!J205=Pistetaulukko!$J$21),Pistetaulukko!$H$20,IF(OR('Vastaukset, kilpailijat (yl)'!J205=Pistetaulukko!$G$21,'Vastaukset, kilpailijat (yl)'!J205=Pistetaulukko!$K$21),Pistetaulukko!$G$20,IF(OR('Vastaukset, kilpailijat (yl)'!J205=Pistetaulukko!$F$21,'Vastaukset, kilpailijat (yl)'!J205=Pistetaulukko!$L$21),Pistetaulukko!$F$20,0))))</f>
        <v>0</v>
      </c>
      <c r="K205" s="82">
        <f>IF('Vastaukset, kilpailijat (yl)'!K205=Pistetaulukko!$I$24,Pistetaulukko!$I$23,0)</f>
        <v>0</v>
      </c>
      <c r="L205" s="82">
        <f>IF('Vastaukset, kilpailijat (yl)'!L205=Pistetaulukko!$I$27,Pistetaulukko!$I$26,IF(OR('Vastaukset, kilpailijat (yl)'!L205=Pistetaulukko!$H$27,'Vastaukset, kilpailijat (yl)'!L205=Pistetaulukko!$J$27),Pistetaulukko!$H$26,IF(OR('Vastaukset, kilpailijat (yl)'!L205=Pistetaulukko!$G$27,'Vastaukset, kilpailijat (yl)'!L205=Pistetaulukko!$K$27),Pistetaulukko!$G$26,IF(OR('Vastaukset, kilpailijat (yl)'!L205=Pistetaulukko!$F$27,'Vastaukset, kilpailijat (yl)'!L205=Pistetaulukko!$L$27),Pistetaulukko!$F$26,0))))</f>
        <v>0</v>
      </c>
      <c r="M205" s="82">
        <f>IF('Vastaukset, kilpailijat (yl)'!M205=Pistetaulukko!$I$30,Pistetaulukko!$I$29,0)</f>
        <v>0</v>
      </c>
      <c r="N205" s="82">
        <f>IF('Vastaukset, kilpailijat (yl)'!N205=Pistetaulukko!$I$33,Pistetaulukko!$I$32,IF(OR('Vastaukset, kilpailijat (yl)'!N205=Pistetaulukko!$H$33,'Vastaukset, kilpailijat (yl)'!N205=Pistetaulukko!$J$33),Pistetaulukko!$H$32,IF(OR('Vastaukset, kilpailijat (yl)'!N205=Pistetaulukko!$G$33,'Vastaukset, kilpailijat (yl)'!N205=Pistetaulukko!$K$33),Pistetaulukko!$G$32,IF(OR('Vastaukset, kilpailijat (yl)'!N205=Pistetaulukko!$F$33,'Vastaukset, kilpailijat (yl)'!N205=Pistetaulukko!$L$33),Pistetaulukko!$F$32,IF(OR('Vastaukset, kilpailijat (yl)'!N205=Pistetaulukko!$E$33,'Vastaukset, kilpailijat (yl)'!N205=Pistetaulukko!$M$33),Pistetaulukko!$E$32,IF(OR('Vastaukset, kilpailijat (yl)'!N205=Pistetaulukko!$D$33,'Vastaukset, kilpailijat (yl)'!N205=Pistetaulukko!$N$33),Pistetaulukko!$D$32,0))))))</f>
        <v>0</v>
      </c>
      <c r="O205" s="82">
        <f>IF('Vastaukset, kilpailijat (yl)'!O205=Pistetaulukko!$I$36,Pistetaulukko!$I$35,IF(OR('Vastaukset, kilpailijat (yl)'!O205=Pistetaulukko!$H$36,'Vastaukset, kilpailijat (yl)'!O205=Pistetaulukko!$J$36),Pistetaulukko!$H$35,IF(OR('Vastaukset, kilpailijat (yl)'!O205=Pistetaulukko!$G$36,'Vastaukset, kilpailijat (yl)'!O205=Pistetaulukko!$K$36),Pistetaulukko!$G$35,IF(OR('Vastaukset, kilpailijat (yl)'!O205=Pistetaulukko!$F$36,'Vastaukset, kilpailijat (yl)'!O205=Pistetaulukko!$L$36),Pistetaulukko!$F$35,IF(OR('Vastaukset, kilpailijat (yl)'!O205=Pistetaulukko!$E$36,'Vastaukset, kilpailijat (yl)'!O205=Pistetaulukko!$M$36),Pistetaulukko!$E$35,IF(OR('Vastaukset, kilpailijat (yl)'!O205=Pistetaulukko!$D$36,'Vastaukset, kilpailijat (yl)'!O205=Pistetaulukko!$N$36),Pistetaulukko!$D$35,IF(OR('Vastaukset, kilpailijat (yl)'!O205=Pistetaulukko!$C$36,'Vastaukset, kilpailijat (yl)'!O205=Pistetaulukko!$O$36),Pistetaulukko!$C$35,IF(OR('Vastaukset, kilpailijat (yl)'!O205=Pistetaulukko!$B$36,'Vastaukset, kilpailijat (yl)'!O205=Pistetaulukko!$P$36),Pistetaulukko!$B$35,0))))))))</f>
        <v>0</v>
      </c>
      <c r="P205" s="82">
        <f>IF('Vastaukset, kilpailijat (yl)'!P205=Pistetaulukko!$I$39,Pistetaulukko!$I$38,IF(OR('Vastaukset, kilpailijat (yl)'!P205=Pistetaulukko!$H$39,'Vastaukset, kilpailijat (yl)'!P205=Pistetaulukko!$J$39),Pistetaulukko!$H$38,IF(OR('Vastaukset, kilpailijat (yl)'!P205=Pistetaulukko!$G$39,'Vastaukset, kilpailijat (yl)'!P205=Pistetaulukko!$K$39),Pistetaulukko!$G$38,IF(OR('Vastaukset, kilpailijat (yl)'!P205=Pistetaulukko!$F$39,'Vastaukset, kilpailijat (yl)'!P205=Pistetaulukko!$L$39),Pistetaulukko!$F$38,0))))</f>
        <v>0</v>
      </c>
      <c r="Q205" s="82">
        <f>IF('Vastaukset, kilpailijat (yl)'!Q205=Pistetaulukko!$I$42,Pistetaulukko!$I$41,IF(OR('Vastaukset, kilpailijat (yl)'!Q205=Pistetaulukko!$H$42,'Vastaukset, kilpailijat (yl)'!Q205=Pistetaulukko!$J$42),Pistetaulukko!$H$41,IF(OR('Vastaukset, kilpailijat (yl)'!Q205=Pistetaulukko!$G$42,'Vastaukset, kilpailijat (yl)'!Q205=Pistetaulukko!$K$42),Pistetaulukko!$G$41,IF(OR('Vastaukset, kilpailijat (yl)'!Q205=Pistetaulukko!$F$42,'Vastaukset, kilpailijat (yl)'!Q205=Pistetaulukko!$L$42),Pistetaulukko!$F$41,0))))</f>
        <v>0</v>
      </c>
      <c r="R205" s="82">
        <f>IF('Vastaukset, kilpailijat (yl)'!R205=Pistetaulukko!$I$45,Pistetaulukko!$I$44,IF(OR('Vastaukset, kilpailijat (yl)'!R205=Pistetaulukko!$H$45,'Vastaukset, kilpailijat (yl)'!R205=Pistetaulukko!$J$45),Pistetaulukko!$H$44,IF(OR('Vastaukset, kilpailijat (yl)'!R205=Pistetaulukko!$G$45,'Vastaukset, kilpailijat (yl)'!R205=Pistetaulukko!$K$45),Pistetaulukko!$G$44,IF(OR('Vastaukset, kilpailijat (yl)'!R205=Pistetaulukko!$F$45,'Vastaukset, kilpailijat (yl)'!R205=Pistetaulukko!$L$45),Pistetaulukko!$F$44,0))))</f>
        <v>0</v>
      </c>
      <c r="S205" s="82">
        <f>IF('Vastaukset, kilpailijat (yl)'!S205=Pistetaulukko!$I$48,Pistetaulukko!$I$47,IF(OR('Vastaukset, kilpailijat (yl)'!S205=Pistetaulukko!$H$48,'Vastaukset, kilpailijat (yl)'!S205=Pistetaulukko!$J$48),Pistetaulukko!$H$47,IF(OR('Vastaukset, kilpailijat (yl)'!S205=Pistetaulukko!$G$48,'Vastaukset, kilpailijat (yl)'!S205=Pistetaulukko!$K$48),Pistetaulukko!$G$47,IF(OR('Vastaukset, kilpailijat (yl)'!S205=Pistetaulukko!$F$48,'Vastaukset, kilpailijat (yl)'!S205=Pistetaulukko!$L$48),Pistetaulukko!$F$47,0))))</f>
        <v>0</v>
      </c>
      <c r="T205" s="82">
        <f>IF('Vastaukset, kilpailijat (yl)'!T205=Pistetaulukko!$I$51,Pistetaulukko!$I$50,IF(OR('Vastaukset, kilpailijat (yl)'!T205=Pistetaulukko!$H$51,'Vastaukset, kilpailijat (yl)'!T205=Pistetaulukko!$J$51),Pistetaulukko!$H$50,IF(OR('Vastaukset, kilpailijat (yl)'!T205=Pistetaulukko!$G$51,'Vastaukset, kilpailijat (yl)'!T205=Pistetaulukko!$K$51),Pistetaulukko!$G$50,IF(OR('Vastaukset, kilpailijat (yl)'!T205=Pistetaulukko!$F$51,'Vastaukset, kilpailijat (yl)'!T205=Pistetaulukko!$L$51),Pistetaulukko!$F$50,0))))</f>
        <v>0</v>
      </c>
      <c r="U205" s="82">
        <f>IF('Vastaukset, kilpailijat (yl)'!U205=Pistetaulukko!$I$54,Pistetaulukko!$I$53,IF(OR('Vastaukset, kilpailijat (yl)'!U205=Pistetaulukko!$H$54,'Vastaukset, kilpailijat (yl)'!U205=Pistetaulukko!$J$54),Pistetaulukko!$H$53,IF(OR('Vastaukset, kilpailijat (yl)'!U205=Pistetaulukko!$G$54,'Vastaukset, kilpailijat (yl)'!U205=Pistetaulukko!$K$54),Pistetaulukko!$G$53,IF(OR('Vastaukset, kilpailijat (yl)'!U205=Pistetaulukko!$F$54,'Vastaukset, kilpailijat (yl)'!U205=Pistetaulukko!$L$54),Pistetaulukko!$F$53,0))))</f>
        <v>0</v>
      </c>
      <c r="V205" s="82">
        <f>IF('Vastaukset, kilpailijat (yl)'!V205=Pistetaulukko!$I$57,Pistetaulukko!$I$56,IF(OR('Vastaukset, kilpailijat (yl)'!V205=Pistetaulukko!$H$57,'Vastaukset, kilpailijat (yl)'!V205=Pistetaulukko!$J$57),Pistetaulukko!$H$56,IF(OR('Vastaukset, kilpailijat (yl)'!V205=Pistetaulukko!$G$57,'Vastaukset, kilpailijat (yl)'!V205=Pistetaulukko!$K$57),Pistetaulukko!$G$56,IF(OR('Vastaukset, kilpailijat (yl)'!V205=Pistetaulukko!$F$57,'Vastaukset, kilpailijat (yl)'!V205=Pistetaulukko!$L$57),Pistetaulukko!$F$56,0))))</f>
        <v>0</v>
      </c>
      <c r="W205" s="82">
        <f>IF('Vastaukset, kilpailijat (yl)'!W205=Pistetaulukko!$I$60,Pistetaulukko!$I$59,IF(OR('Vastaukset, kilpailijat (yl)'!W205=Pistetaulukko!$H$60,'Vastaukset, kilpailijat (yl)'!W205=Pistetaulukko!$J$60),Pistetaulukko!$H$59,IF(OR('Vastaukset, kilpailijat (yl)'!W205=Pistetaulukko!$G$60,'Vastaukset, kilpailijat (yl)'!W205=Pistetaulukko!$K$60),Pistetaulukko!$G$59,IF(OR('Vastaukset, kilpailijat (yl)'!W205=Pistetaulukko!$F$60,'Vastaukset, kilpailijat (yl)'!W205=Pistetaulukko!$L$60),Pistetaulukko!$F$59,0))))</f>
        <v>0</v>
      </c>
      <c r="X205" s="82">
        <f>IF('Vastaukset, kilpailijat (yl)'!X205=Pistetaulukko!$I$63,Pistetaulukko!$I$62,IF(OR('Vastaukset, kilpailijat (yl)'!X205=Pistetaulukko!$H$63,'Vastaukset, kilpailijat (yl)'!X205=Pistetaulukko!$J$63),Pistetaulukko!$H$62,IF(OR('Vastaukset, kilpailijat (yl)'!X205=Pistetaulukko!$G$63,'Vastaukset, kilpailijat (yl)'!X205=Pistetaulukko!$K$63),Pistetaulukko!$G$62,IF(OR('Vastaukset, kilpailijat (yl)'!X205=Pistetaulukko!$F$63,'Vastaukset, kilpailijat (yl)'!X205=Pistetaulukko!$L$63),Pistetaulukko!$F$62,0))))</f>
        <v>0</v>
      </c>
      <c r="Y205" s="82">
        <f>IF('Vastaukset, kilpailijat (yl)'!Y205=Pistetaulukko!$I$66,Pistetaulukko!$I$65,IF(OR('Vastaukset, kilpailijat (yl)'!Y205=Pistetaulukko!$H$66,'Vastaukset, kilpailijat (yl)'!Y205=Pistetaulukko!$J$66),Pistetaulukko!$H$65,IF(OR('Vastaukset, kilpailijat (yl)'!Y205=Pistetaulukko!$G$66,'Vastaukset, kilpailijat (yl)'!Y205=Pistetaulukko!$K$66),Pistetaulukko!$G$65,IF(OR('Vastaukset, kilpailijat (yl)'!Y205=Pistetaulukko!$F$66,'Vastaukset, kilpailijat (yl)'!Y205=Pistetaulukko!$L$66),Pistetaulukko!$F$65,IF(OR('Vastaukset, kilpailijat (yl)'!Y205=Pistetaulukko!$E$66,'Vastaukset, kilpailijat (yl)'!Y205=Pistetaulukko!$M$66),Pistetaulukko!$E$65,IF(OR('Vastaukset, kilpailijat (yl)'!Y205=Pistetaulukko!$D$66,'Vastaukset, kilpailijat (yl)'!Y205=Pistetaulukko!$N$66),Pistetaulukko!$D$65,0))))))</f>
        <v>0</v>
      </c>
      <c r="Z205" s="82">
        <f>IF('Vastaukset, kilpailijat (yl)'!Z205=Pistetaulukko!$I$69,Pistetaulukko!$I$68,IF(OR('Vastaukset, kilpailijat (yl)'!Z205=Pistetaulukko!$H$69,'Vastaukset, kilpailijat (yl)'!Z205=Pistetaulukko!$J$69),Pistetaulukko!$H$68,IF(OR('Vastaukset, kilpailijat (yl)'!Z205=Pistetaulukko!$G$69,'Vastaukset, kilpailijat (yl)'!Z205=Pistetaulukko!$K$69),Pistetaulukko!$G$68,IF(OR('Vastaukset, kilpailijat (yl)'!Z205=Pistetaulukko!$F$69,'Vastaukset, kilpailijat (yl)'!Z205=Pistetaulukko!$L$69),Pistetaulukko!$F$68,IF(OR('Vastaukset, kilpailijat (yl)'!Z205=Pistetaulukko!$E$69,'Vastaukset, kilpailijat (yl)'!Z205=Pistetaulukko!$M$69),Pistetaulukko!$E$68,IF(OR('Vastaukset, kilpailijat (yl)'!Z205=Pistetaulukko!$D$69,'Vastaukset, kilpailijat (yl)'!Z205=Pistetaulukko!$N$69),Pistetaulukko!$D$68,0))))))</f>
        <v>0</v>
      </c>
      <c r="AA205" s="4">
        <f t="shared" si="15"/>
        <v>0</v>
      </c>
      <c r="AB205" s="34">
        <f>'Vastaukset, kilpailijat (yl)'!AD205</f>
        <v>0</v>
      </c>
      <c r="AC205" s="125">
        <f>'Vastaukset, kilpailijat (yl)'!AC205</f>
        <v>0</v>
      </c>
      <c r="AD205" s="35">
        <f t="shared" si="16"/>
        <v>-4.1666666666666664E-2</v>
      </c>
      <c r="AE205" s="111">
        <f t="shared" si="20"/>
        <v>0</v>
      </c>
      <c r="AF205" s="109">
        <f t="shared" si="21"/>
        <v>0</v>
      </c>
      <c r="AG205" s="115">
        <f>'Suunnistus (yl)'!I205</f>
        <v>160</v>
      </c>
      <c r="AH205" s="107">
        <f t="shared" si="22"/>
        <v>160</v>
      </c>
      <c r="AI205" s="12"/>
    </row>
    <row r="206" spans="1:35" x14ac:dyDescent="0.3">
      <c r="A206" s="7">
        <f>'Vastaukset, kilpailijat (yl)'!A206</f>
        <v>0</v>
      </c>
      <c r="B206" s="56">
        <f>'Vastaukset, kilpailijat (yl)'!B206</f>
        <v>0</v>
      </c>
      <c r="C206" s="6">
        <f>'Vastaukset, kilpailijat (yl)'!C206</f>
        <v>0</v>
      </c>
      <c r="D206" s="6">
        <f>'Vastaukset, kilpailijat (yl)'!D206</f>
        <v>0</v>
      </c>
      <c r="E206" s="82">
        <f>IF('Vastaukset, kilpailijat (yl)'!E206=Pistetaulukko!$I$3,Pistetaulukko!$I$2,0)</f>
        <v>0</v>
      </c>
      <c r="F206" s="82">
        <f>IF('Vastaukset, kilpailijat (yl)'!F206=Pistetaulukko!$I$6,Pistetaulukko!$I$5,IF(OR('Vastaukset, kilpailijat (yl)'!F206=Pistetaulukko!$H$6,'Vastaukset, kilpailijat (yl)'!F206=Pistetaulukko!$J$6),Pistetaulukko!$H$5,IF(OR('Vastaukset, kilpailijat (yl)'!F206=Pistetaulukko!$G$6,'Vastaukset, kilpailijat (yl)'!F206=Pistetaulukko!$K$6),Pistetaulukko!$G$5,IF(OR('Vastaukset, kilpailijat (yl)'!F206=Pistetaulukko!$F$6,'Vastaukset, kilpailijat (yl)'!F206=Pistetaulukko!$L$6),Pistetaulukko!$F$5,0))))</f>
        <v>0</v>
      </c>
      <c r="G206" s="82">
        <f>IF('Vastaukset, kilpailijat (yl)'!G206=Pistetaulukko!$I$9,Pistetaulukko!$I$8,IF(OR('Vastaukset, kilpailijat (yl)'!G206=Pistetaulukko!$H$9,'Vastaukset, kilpailijat (yl)'!G206=Pistetaulukko!$J$9),Pistetaulukko!$H$8,IF(OR('Vastaukset, kilpailijat (yl)'!G206=Pistetaulukko!$G$9,'Vastaukset, kilpailijat (yl)'!G206=Pistetaulukko!$K$9),Pistetaulukko!$G$8,IF(OR('Vastaukset, kilpailijat (yl)'!G206=Pistetaulukko!$F$9,'Vastaukset, kilpailijat (yl)'!G206=Pistetaulukko!$L$9),Pistetaulukko!$F$8,0))))</f>
        <v>0</v>
      </c>
      <c r="H206" s="82">
        <f>IF('Vastaukset, kilpailijat (yl)'!H206=Pistetaulukko!$I$12,Pistetaulukko!$I$11,IF(OR('Vastaukset, kilpailijat (yl)'!H206=Pistetaulukko!$H$12,'Vastaukset, kilpailijat (yl)'!H206=Pistetaulukko!$J$12),Pistetaulukko!$H$11,IF(OR('Vastaukset, kilpailijat (yl)'!H206=Pistetaulukko!$G$12,'Vastaukset, kilpailijat (yl)'!H206=Pistetaulukko!$K$12),Pistetaulukko!$G$11,IF(OR('Vastaukset, kilpailijat (yl)'!H206=Pistetaulukko!$F$12,'Vastaukset, kilpailijat (yl)'!H206=Pistetaulukko!$L$12),Pistetaulukko!$F$11,0))))</f>
        <v>0</v>
      </c>
      <c r="I206" s="82">
        <f>IF('Vastaukset, kilpailijat (yl)'!I206=Pistetaulukko!$I$18,Pistetaulukko!$I$17,0)</f>
        <v>0</v>
      </c>
      <c r="J206" s="82">
        <f>IF('Vastaukset, kilpailijat (yl)'!J206=Pistetaulukko!$I$21,Pistetaulukko!$I$20,IF(OR('Vastaukset, kilpailijat (yl)'!J206=Pistetaulukko!$H$21,'Vastaukset, kilpailijat (yl)'!J206=Pistetaulukko!$J$21),Pistetaulukko!$H$20,IF(OR('Vastaukset, kilpailijat (yl)'!J206=Pistetaulukko!$G$21,'Vastaukset, kilpailijat (yl)'!J206=Pistetaulukko!$K$21),Pistetaulukko!$G$20,IF(OR('Vastaukset, kilpailijat (yl)'!J206=Pistetaulukko!$F$21,'Vastaukset, kilpailijat (yl)'!J206=Pistetaulukko!$L$21),Pistetaulukko!$F$20,0))))</f>
        <v>0</v>
      </c>
      <c r="K206" s="82">
        <f>IF('Vastaukset, kilpailijat (yl)'!K206=Pistetaulukko!$I$24,Pistetaulukko!$I$23,0)</f>
        <v>0</v>
      </c>
      <c r="L206" s="82">
        <f>IF('Vastaukset, kilpailijat (yl)'!L206=Pistetaulukko!$I$27,Pistetaulukko!$I$26,IF(OR('Vastaukset, kilpailijat (yl)'!L206=Pistetaulukko!$H$27,'Vastaukset, kilpailijat (yl)'!L206=Pistetaulukko!$J$27),Pistetaulukko!$H$26,IF(OR('Vastaukset, kilpailijat (yl)'!L206=Pistetaulukko!$G$27,'Vastaukset, kilpailijat (yl)'!L206=Pistetaulukko!$K$27),Pistetaulukko!$G$26,IF(OR('Vastaukset, kilpailijat (yl)'!L206=Pistetaulukko!$F$27,'Vastaukset, kilpailijat (yl)'!L206=Pistetaulukko!$L$27),Pistetaulukko!$F$26,0))))</f>
        <v>0</v>
      </c>
      <c r="M206" s="82">
        <f>IF('Vastaukset, kilpailijat (yl)'!M206=Pistetaulukko!$I$30,Pistetaulukko!$I$29,0)</f>
        <v>0</v>
      </c>
      <c r="N206" s="82">
        <f>IF('Vastaukset, kilpailijat (yl)'!N206=Pistetaulukko!$I$33,Pistetaulukko!$I$32,IF(OR('Vastaukset, kilpailijat (yl)'!N206=Pistetaulukko!$H$33,'Vastaukset, kilpailijat (yl)'!N206=Pistetaulukko!$J$33),Pistetaulukko!$H$32,IF(OR('Vastaukset, kilpailijat (yl)'!N206=Pistetaulukko!$G$33,'Vastaukset, kilpailijat (yl)'!N206=Pistetaulukko!$K$33),Pistetaulukko!$G$32,IF(OR('Vastaukset, kilpailijat (yl)'!N206=Pistetaulukko!$F$33,'Vastaukset, kilpailijat (yl)'!N206=Pistetaulukko!$L$33),Pistetaulukko!$F$32,IF(OR('Vastaukset, kilpailijat (yl)'!N206=Pistetaulukko!$E$33,'Vastaukset, kilpailijat (yl)'!N206=Pistetaulukko!$M$33),Pistetaulukko!$E$32,IF(OR('Vastaukset, kilpailijat (yl)'!N206=Pistetaulukko!$D$33,'Vastaukset, kilpailijat (yl)'!N206=Pistetaulukko!$N$33),Pistetaulukko!$D$32,0))))))</f>
        <v>0</v>
      </c>
      <c r="O206" s="82">
        <f>IF('Vastaukset, kilpailijat (yl)'!O206=Pistetaulukko!$I$36,Pistetaulukko!$I$35,IF(OR('Vastaukset, kilpailijat (yl)'!O206=Pistetaulukko!$H$36,'Vastaukset, kilpailijat (yl)'!O206=Pistetaulukko!$J$36),Pistetaulukko!$H$35,IF(OR('Vastaukset, kilpailijat (yl)'!O206=Pistetaulukko!$G$36,'Vastaukset, kilpailijat (yl)'!O206=Pistetaulukko!$K$36),Pistetaulukko!$G$35,IF(OR('Vastaukset, kilpailijat (yl)'!O206=Pistetaulukko!$F$36,'Vastaukset, kilpailijat (yl)'!O206=Pistetaulukko!$L$36),Pistetaulukko!$F$35,IF(OR('Vastaukset, kilpailijat (yl)'!O206=Pistetaulukko!$E$36,'Vastaukset, kilpailijat (yl)'!O206=Pistetaulukko!$M$36),Pistetaulukko!$E$35,IF(OR('Vastaukset, kilpailijat (yl)'!O206=Pistetaulukko!$D$36,'Vastaukset, kilpailijat (yl)'!O206=Pistetaulukko!$N$36),Pistetaulukko!$D$35,IF(OR('Vastaukset, kilpailijat (yl)'!O206=Pistetaulukko!$C$36,'Vastaukset, kilpailijat (yl)'!O206=Pistetaulukko!$O$36),Pistetaulukko!$C$35,IF(OR('Vastaukset, kilpailijat (yl)'!O206=Pistetaulukko!$B$36,'Vastaukset, kilpailijat (yl)'!O206=Pistetaulukko!$P$36),Pistetaulukko!$B$35,0))))))))</f>
        <v>0</v>
      </c>
      <c r="P206" s="82">
        <f>IF('Vastaukset, kilpailijat (yl)'!P206=Pistetaulukko!$I$39,Pistetaulukko!$I$38,IF(OR('Vastaukset, kilpailijat (yl)'!P206=Pistetaulukko!$H$39,'Vastaukset, kilpailijat (yl)'!P206=Pistetaulukko!$J$39),Pistetaulukko!$H$38,IF(OR('Vastaukset, kilpailijat (yl)'!P206=Pistetaulukko!$G$39,'Vastaukset, kilpailijat (yl)'!P206=Pistetaulukko!$K$39),Pistetaulukko!$G$38,IF(OR('Vastaukset, kilpailijat (yl)'!P206=Pistetaulukko!$F$39,'Vastaukset, kilpailijat (yl)'!P206=Pistetaulukko!$L$39),Pistetaulukko!$F$38,0))))</f>
        <v>0</v>
      </c>
      <c r="Q206" s="82">
        <f>IF('Vastaukset, kilpailijat (yl)'!Q206=Pistetaulukko!$I$42,Pistetaulukko!$I$41,IF(OR('Vastaukset, kilpailijat (yl)'!Q206=Pistetaulukko!$H$42,'Vastaukset, kilpailijat (yl)'!Q206=Pistetaulukko!$J$42),Pistetaulukko!$H$41,IF(OR('Vastaukset, kilpailijat (yl)'!Q206=Pistetaulukko!$G$42,'Vastaukset, kilpailijat (yl)'!Q206=Pistetaulukko!$K$42),Pistetaulukko!$G$41,IF(OR('Vastaukset, kilpailijat (yl)'!Q206=Pistetaulukko!$F$42,'Vastaukset, kilpailijat (yl)'!Q206=Pistetaulukko!$L$42),Pistetaulukko!$F$41,0))))</f>
        <v>0</v>
      </c>
      <c r="R206" s="82">
        <f>IF('Vastaukset, kilpailijat (yl)'!R206=Pistetaulukko!$I$45,Pistetaulukko!$I$44,IF(OR('Vastaukset, kilpailijat (yl)'!R206=Pistetaulukko!$H$45,'Vastaukset, kilpailijat (yl)'!R206=Pistetaulukko!$J$45),Pistetaulukko!$H$44,IF(OR('Vastaukset, kilpailijat (yl)'!R206=Pistetaulukko!$G$45,'Vastaukset, kilpailijat (yl)'!R206=Pistetaulukko!$K$45),Pistetaulukko!$G$44,IF(OR('Vastaukset, kilpailijat (yl)'!R206=Pistetaulukko!$F$45,'Vastaukset, kilpailijat (yl)'!R206=Pistetaulukko!$L$45),Pistetaulukko!$F$44,0))))</f>
        <v>0</v>
      </c>
      <c r="S206" s="82">
        <f>IF('Vastaukset, kilpailijat (yl)'!S206=Pistetaulukko!$I$48,Pistetaulukko!$I$47,IF(OR('Vastaukset, kilpailijat (yl)'!S206=Pistetaulukko!$H$48,'Vastaukset, kilpailijat (yl)'!S206=Pistetaulukko!$J$48),Pistetaulukko!$H$47,IF(OR('Vastaukset, kilpailijat (yl)'!S206=Pistetaulukko!$G$48,'Vastaukset, kilpailijat (yl)'!S206=Pistetaulukko!$K$48),Pistetaulukko!$G$47,IF(OR('Vastaukset, kilpailijat (yl)'!S206=Pistetaulukko!$F$48,'Vastaukset, kilpailijat (yl)'!S206=Pistetaulukko!$L$48),Pistetaulukko!$F$47,0))))</f>
        <v>0</v>
      </c>
      <c r="T206" s="82">
        <f>IF('Vastaukset, kilpailijat (yl)'!T206=Pistetaulukko!$I$51,Pistetaulukko!$I$50,IF(OR('Vastaukset, kilpailijat (yl)'!T206=Pistetaulukko!$H$51,'Vastaukset, kilpailijat (yl)'!T206=Pistetaulukko!$J$51),Pistetaulukko!$H$50,IF(OR('Vastaukset, kilpailijat (yl)'!T206=Pistetaulukko!$G$51,'Vastaukset, kilpailijat (yl)'!T206=Pistetaulukko!$K$51),Pistetaulukko!$G$50,IF(OR('Vastaukset, kilpailijat (yl)'!T206=Pistetaulukko!$F$51,'Vastaukset, kilpailijat (yl)'!T206=Pistetaulukko!$L$51),Pistetaulukko!$F$50,0))))</f>
        <v>0</v>
      </c>
      <c r="U206" s="82">
        <f>IF('Vastaukset, kilpailijat (yl)'!U206=Pistetaulukko!$I$54,Pistetaulukko!$I$53,IF(OR('Vastaukset, kilpailijat (yl)'!U206=Pistetaulukko!$H$54,'Vastaukset, kilpailijat (yl)'!U206=Pistetaulukko!$J$54),Pistetaulukko!$H$53,IF(OR('Vastaukset, kilpailijat (yl)'!U206=Pistetaulukko!$G$54,'Vastaukset, kilpailijat (yl)'!U206=Pistetaulukko!$K$54),Pistetaulukko!$G$53,IF(OR('Vastaukset, kilpailijat (yl)'!U206=Pistetaulukko!$F$54,'Vastaukset, kilpailijat (yl)'!U206=Pistetaulukko!$L$54),Pistetaulukko!$F$53,0))))</f>
        <v>0</v>
      </c>
      <c r="V206" s="82">
        <f>IF('Vastaukset, kilpailijat (yl)'!V206=Pistetaulukko!$I$57,Pistetaulukko!$I$56,IF(OR('Vastaukset, kilpailijat (yl)'!V206=Pistetaulukko!$H$57,'Vastaukset, kilpailijat (yl)'!V206=Pistetaulukko!$J$57),Pistetaulukko!$H$56,IF(OR('Vastaukset, kilpailijat (yl)'!V206=Pistetaulukko!$G$57,'Vastaukset, kilpailijat (yl)'!V206=Pistetaulukko!$K$57),Pistetaulukko!$G$56,IF(OR('Vastaukset, kilpailijat (yl)'!V206=Pistetaulukko!$F$57,'Vastaukset, kilpailijat (yl)'!V206=Pistetaulukko!$L$57),Pistetaulukko!$F$56,0))))</f>
        <v>0</v>
      </c>
      <c r="W206" s="82">
        <f>IF('Vastaukset, kilpailijat (yl)'!W206=Pistetaulukko!$I$60,Pistetaulukko!$I$59,IF(OR('Vastaukset, kilpailijat (yl)'!W206=Pistetaulukko!$H$60,'Vastaukset, kilpailijat (yl)'!W206=Pistetaulukko!$J$60),Pistetaulukko!$H$59,IF(OR('Vastaukset, kilpailijat (yl)'!W206=Pistetaulukko!$G$60,'Vastaukset, kilpailijat (yl)'!W206=Pistetaulukko!$K$60),Pistetaulukko!$G$59,IF(OR('Vastaukset, kilpailijat (yl)'!W206=Pistetaulukko!$F$60,'Vastaukset, kilpailijat (yl)'!W206=Pistetaulukko!$L$60),Pistetaulukko!$F$59,0))))</f>
        <v>0</v>
      </c>
      <c r="X206" s="82">
        <f>IF('Vastaukset, kilpailijat (yl)'!X206=Pistetaulukko!$I$63,Pistetaulukko!$I$62,IF(OR('Vastaukset, kilpailijat (yl)'!X206=Pistetaulukko!$H$63,'Vastaukset, kilpailijat (yl)'!X206=Pistetaulukko!$J$63),Pistetaulukko!$H$62,IF(OR('Vastaukset, kilpailijat (yl)'!X206=Pistetaulukko!$G$63,'Vastaukset, kilpailijat (yl)'!X206=Pistetaulukko!$K$63),Pistetaulukko!$G$62,IF(OR('Vastaukset, kilpailijat (yl)'!X206=Pistetaulukko!$F$63,'Vastaukset, kilpailijat (yl)'!X206=Pistetaulukko!$L$63),Pistetaulukko!$F$62,0))))</f>
        <v>0</v>
      </c>
      <c r="Y206" s="82">
        <f>IF('Vastaukset, kilpailijat (yl)'!Y206=Pistetaulukko!$I$66,Pistetaulukko!$I$65,IF(OR('Vastaukset, kilpailijat (yl)'!Y206=Pistetaulukko!$H$66,'Vastaukset, kilpailijat (yl)'!Y206=Pistetaulukko!$J$66),Pistetaulukko!$H$65,IF(OR('Vastaukset, kilpailijat (yl)'!Y206=Pistetaulukko!$G$66,'Vastaukset, kilpailijat (yl)'!Y206=Pistetaulukko!$K$66),Pistetaulukko!$G$65,IF(OR('Vastaukset, kilpailijat (yl)'!Y206=Pistetaulukko!$F$66,'Vastaukset, kilpailijat (yl)'!Y206=Pistetaulukko!$L$66),Pistetaulukko!$F$65,IF(OR('Vastaukset, kilpailijat (yl)'!Y206=Pistetaulukko!$E$66,'Vastaukset, kilpailijat (yl)'!Y206=Pistetaulukko!$M$66),Pistetaulukko!$E$65,IF(OR('Vastaukset, kilpailijat (yl)'!Y206=Pistetaulukko!$D$66,'Vastaukset, kilpailijat (yl)'!Y206=Pistetaulukko!$N$66),Pistetaulukko!$D$65,0))))))</f>
        <v>0</v>
      </c>
      <c r="Z206" s="82">
        <f>IF('Vastaukset, kilpailijat (yl)'!Z206=Pistetaulukko!$I$69,Pistetaulukko!$I$68,IF(OR('Vastaukset, kilpailijat (yl)'!Z206=Pistetaulukko!$H$69,'Vastaukset, kilpailijat (yl)'!Z206=Pistetaulukko!$J$69),Pistetaulukko!$H$68,IF(OR('Vastaukset, kilpailijat (yl)'!Z206=Pistetaulukko!$G$69,'Vastaukset, kilpailijat (yl)'!Z206=Pistetaulukko!$K$69),Pistetaulukko!$G$68,IF(OR('Vastaukset, kilpailijat (yl)'!Z206=Pistetaulukko!$F$69,'Vastaukset, kilpailijat (yl)'!Z206=Pistetaulukko!$L$69),Pistetaulukko!$F$68,IF(OR('Vastaukset, kilpailijat (yl)'!Z206=Pistetaulukko!$E$69,'Vastaukset, kilpailijat (yl)'!Z206=Pistetaulukko!$M$69),Pistetaulukko!$E$68,IF(OR('Vastaukset, kilpailijat (yl)'!Z206=Pistetaulukko!$D$69,'Vastaukset, kilpailijat (yl)'!Z206=Pistetaulukko!$N$69),Pistetaulukko!$D$68,0))))))</f>
        <v>0</v>
      </c>
      <c r="AA206" s="4">
        <f t="shared" si="15"/>
        <v>0</v>
      </c>
      <c r="AB206" s="34">
        <f>'Vastaukset, kilpailijat (yl)'!AD206</f>
        <v>0</v>
      </c>
      <c r="AC206" s="125">
        <f>'Vastaukset, kilpailijat (yl)'!AC206</f>
        <v>0</v>
      </c>
      <c r="AD206" s="35">
        <f t="shared" si="16"/>
        <v>-4.1666666666666664E-2</v>
      </c>
      <c r="AE206" s="111">
        <f t="shared" si="20"/>
        <v>0</v>
      </c>
      <c r="AF206" s="109">
        <f t="shared" si="21"/>
        <v>0</v>
      </c>
      <c r="AG206" s="115">
        <f>'Suunnistus (yl)'!I206</f>
        <v>160</v>
      </c>
      <c r="AH206" s="107">
        <f t="shared" si="22"/>
        <v>160</v>
      </c>
      <c r="AI206" s="12"/>
    </row>
    <row r="207" spans="1:35" x14ac:dyDescent="0.3">
      <c r="A207" s="7">
        <f>'Vastaukset, kilpailijat (yl)'!A207</f>
        <v>0</v>
      </c>
      <c r="B207" s="56">
        <f>'Vastaukset, kilpailijat (yl)'!B207</f>
        <v>0</v>
      </c>
      <c r="C207" s="6">
        <f>'Vastaukset, kilpailijat (yl)'!C207</f>
        <v>0</v>
      </c>
      <c r="D207" s="6">
        <f>'Vastaukset, kilpailijat (yl)'!D207</f>
        <v>0</v>
      </c>
      <c r="E207" s="82">
        <f>IF('Vastaukset, kilpailijat (yl)'!E207=Pistetaulukko!$I$3,Pistetaulukko!$I$2,0)</f>
        <v>0</v>
      </c>
      <c r="F207" s="82">
        <f>IF('Vastaukset, kilpailijat (yl)'!F207=Pistetaulukko!$I$6,Pistetaulukko!$I$5,IF(OR('Vastaukset, kilpailijat (yl)'!F207=Pistetaulukko!$H$6,'Vastaukset, kilpailijat (yl)'!F207=Pistetaulukko!$J$6),Pistetaulukko!$H$5,IF(OR('Vastaukset, kilpailijat (yl)'!F207=Pistetaulukko!$G$6,'Vastaukset, kilpailijat (yl)'!F207=Pistetaulukko!$K$6),Pistetaulukko!$G$5,IF(OR('Vastaukset, kilpailijat (yl)'!F207=Pistetaulukko!$F$6,'Vastaukset, kilpailijat (yl)'!F207=Pistetaulukko!$L$6),Pistetaulukko!$F$5,0))))</f>
        <v>0</v>
      </c>
      <c r="G207" s="82">
        <f>IF('Vastaukset, kilpailijat (yl)'!G207=Pistetaulukko!$I$9,Pistetaulukko!$I$8,IF(OR('Vastaukset, kilpailijat (yl)'!G207=Pistetaulukko!$H$9,'Vastaukset, kilpailijat (yl)'!G207=Pistetaulukko!$J$9),Pistetaulukko!$H$8,IF(OR('Vastaukset, kilpailijat (yl)'!G207=Pistetaulukko!$G$9,'Vastaukset, kilpailijat (yl)'!G207=Pistetaulukko!$K$9),Pistetaulukko!$G$8,IF(OR('Vastaukset, kilpailijat (yl)'!G207=Pistetaulukko!$F$9,'Vastaukset, kilpailijat (yl)'!G207=Pistetaulukko!$L$9),Pistetaulukko!$F$8,0))))</f>
        <v>0</v>
      </c>
      <c r="H207" s="82">
        <f>IF('Vastaukset, kilpailijat (yl)'!H207=Pistetaulukko!$I$12,Pistetaulukko!$I$11,IF(OR('Vastaukset, kilpailijat (yl)'!H207=Pistetaulukko!$H$12,'Vastaukset, kilpailijat (yl)'!H207=Pistetaulukko!$J$12),Pistetaulukko!$H$11,IF(OR('Vastaukset, kilpailijat (yl)'!H207=Pistetaulukko!$G$12,'Vastaukset, kilpailijat (yl)'!H207=Pistetaulukko!$K$12),Pistetaulukko!$G$11,IF(OR('Vastaukset, kilpailijat (yl)'!H207=Pistetaulukko!$F$12,'Vastaukset, kilpailijat (yl)'!H207=Pistetaulukko!$L$12),Pistetaulukko!$F$11,0))))</f>
        <v>0</v>
      </c>
      <c r="I207" s="82">
        <f>IF('Vastaukset, kilpailijat (yl)'!I207=Pistetaulukko!$I$18,Pistetaulukko!$I$17,0)</f>
        <v>0</v>
      </c>
      <c r="J207" s="82">
        <f>IF('Vastaukset, kilpailijat (yl)'!J207=Pistetaulukko!$I$21,Pistetaulukko!$I$20,IF(OR('Vastaukset, kilpailijat (yl)'!J207=Pistetaulukko!$H$21,'Vastaukset, kilpailijat (yl)'!J207=Pistetaulukko!$J$21),Pistetaulukko!$H$20,IF(OR('Vastaukset, kilpailijat (yl)'!J207=Pistetaulukko!$G$21,'Vastaukset, kilpailijat (yl)'!J207=Pistetaulukko!$K$21),Pistetaulukko!$G$20,IF(OR('Vastaukset, kilpailijat (yl)'!J207=Pistetaulukko!$F$21,'Vastaukset, kilpailijat (yl)'!J207=Pistetaulukko!$L$21),Pistetaulukko!$F$20,0))))</f>
        <v>0</v>
      </c>
      <c r="K207" s="82">
        <f>IF('Vastaukset, kilpailijat (yl)'!K207=Pistetaulukko!$I$24,Pistetaulukko!$I$23,0)</f>
        <v>0</v>
      </c>
      <c r="L207" s="82">
        <f>IF('Vastaukset, kilpailijat (yl)'!L207=Pistetaulukko!$I$27,Pistetaulukko!$I$26,IF(OR('Vastaukset, kilpailijat (yl)'!L207=Pistetaulukko!$H$27,'Vastaukset, kilpailijat (yl)'!L207=Pistetaulukko!$J$27),Pistetaulukko!$H$26,IF(OR('Vastaukset, kilpailijat (yl)'!L207=Pistetaulukko!$G$27,'Vastaukset, kilpailijat (yl)'!L207=Pistetaulukko!$K$27),Pistetaulukko!$G$26,IF(OR('Vastaukset, kilpailijat (yl)'!L207=Pistetaulukko!$F$27,'Vastaukset, kilpailijat (yl)'!L207=Pistetaulukko!$L$27),Pistetaulukko!$F$26,0))))</f>
        <v>0</v>
      </c>
      <c r="M207" s="82">
        <f>IF('Vastaukset, kilpailijat (yl)'!M207=Pistetaulukko!$I$30,Pistetaulukko!$I$29,0)</f>
        <v>0</v>
      </c>
      <c r="N207" s="82">
        <f>IF('Vastaukset, kilpailijat (yl)'!N207=Pistetaulukko!$I$33,Pistetaulukko!$I$32,IF(OR('Vastaukset, kilpailijat (yl)'!N207=Pistetaulukko!$H$33,'Vastaukset, kilpailijat (yl)'!N207=Pistetaulukko!$J$33),Pistetaulukko!$H$32,IF(OR('Vastaukset, kilpailijat (yl)'!N207=Pistetaulukko!$G$33,'Vastaukset, kilpailijat (yl)'!N207=Pistetaulukko!$K$33),Pistetaulukko!$G$32,IF(OR('Vastaukset, kilpailijat (yl)'!N207=Pistetaulukko!$F$33,'Vastaukset, kilpailijat (yl)'!N207=Pistetaulukko!$L$33),Pistetaulukko!$F$32,IF(OR('Vastaukset, kilpailijat (yl)'!N207=Pistetaulukko!$E$33,'Vastaukset, kilpailijat (yl)'!N207=Pistetaulukko!$M$33),Pistetaulukko!$E$32,IF(OR('Vastaukset, kilpailijat (yl)'!N207=Pistetaulukko!$D$33,'Vastaukset, kilpailijat (yl)'!N207=Pistetaulukko!$N$33),Pistetaulukko!$D$32,0))))))</f>
        <v>0</v>
      </c>
      <c r="O207" s="82">
        <f>IF('Vastaukset, kilpailijat (yl)'!O207=Pistetaulukko!$I$36,Pistetaulukko!$I$35,IF(OR('Vastaukset, kilpailijat (yl)'!O207=Pistetaulukko!$H$36,'Vastaukset, kilpailijat (yl)'!O207=Pistetaulukko!$J$36),Pistetaulukko!$H$35,IF(OR('Vastaukset, kilpailijat (yl)'!O207=Pistetaulukko!$G$36,'Vastaukset, kilpailijat (yl)'!O207=Pistetaulukko!$K$36),Pistetaulukko!$G$35,IF(OR('Vastaukset, kilpailijat (yl)'!O207=Pistetaulukko!$F$36,'Vastaukset, kilpailijat (yl)'!O207=Pistetaulukko!$L$36),Pistetaulukko!$F$35,IF(OR('Vastaukset, kilpailijat (yl)'!O207=Pistetaulukko!$E$36,'Vastaukset, kilpailijat (yl)'!O207=Pistetaulukko!$M$36),Pistetaulukko!$E$35,IF(OR('Vastaukset, kilpailijat (yl)'!O207=Pistetaulukko!$D$36,'Vastaukset, kilpailijat (yl)'!O207=Pistetaulukko!$N$36),Pistetaulukko!$D$35,IF(OR('Vastaukset, kilpailijat (yl)'!O207=Pistetaulukko!$C$36,'Vastaukset, kilpailijat (yl)'!O207=Pistetaulukko!$O$36),Pistetaulukko!$C$35,IF(OR('Vastaukset, kilpailijat (yl)'!O207=Pistetaulukko!$B$36,'Vastaukset, kilpailijat (yl)'!O207=Pistetaulukko!$P$36),Pistetaulukko!$B$35,0))))))))</f>
        <v>0</v>
      </c>
      <c r="P207" s="82">
        <f>IF('Vastaukset, kilpailijat (yl)'!P207=Pistetaulukko!$I$39,Pistetaulukko!$I$38,IF(OR('Vastaukset, kilpailijat (yl)'!P207=Pistetaulukko!$H$39,'Vastaukset, kilpailijat (yl)'!P207=Pistetaulukko!$J$39),Pistetaulukko!$H$38,IF(OR('Vastaukset, kilpailijat (yl)'!P207=Pistetaulukko!$G$39,'Vastaukset, kilpailijat (yl)'!P207=Pistetaulukko!$K$39),Pistetaulukko!$G$38,IF(OR('Vastaukset, kilpailijat (yl)'!P207=Pistetaulukko!$F$39,'Vastaukset, kilpailijat (yl)'!P207=Pistetaulukko!$L$39),Pistetaulukko!$F$38,0))))</f>
        <v>0</v>
      </c>
      <c r="Q207" s="82">
        <f>IF('Vastaukset, kilpailijat (yl)'!Q207=Pistetaulukko!$I$42,Pistetaulukko!$I$41,IF(OR('Vastaukset, kilpailijat (yl)'!Q207=Pistetaulukko!$H$42,'Vastaukset, kilpailijat (yl)'!Q207=Pistetaulukko!$J$42),Pistetaulukko!$H$41,IF(OR('Vastaukset, kilpailijat (yl)'!Q207=Pistetaulukko!$G$42,'Vastaukset, kilpailijat (yl)'!Q207=Pistetaulukko!$K$42),Pistetaulukko!$G$41,IF(OR('Vastaukset, kilpailijat (yl)'!Q207=Pistetaulukko!$F$42,'Vastaukset, kilpailijat (yl)'!Q207=Pistetaulukko!$L$42),Pistetaulukko!$F$41,0))))</f>
        <v>0</v>
      </c>
      <c r="R207" s="82">
        <f>IF('Vastaukset, kilpailijat (yl)'!R207=Pistetaulukko!$I$45,Pistetaulukko!$I$44,IF(OR('Vastaukset, kilpailijat (yl)'!R207=Pistetaulukko!$H$45,'Vastaukset, kilpailijat (yl)'!R207=Pistetaulukko!$J$45),Pistetaulukko!$H$44,IF(OR('Vastaukset, kilpailijat (yl)'!R207=Pistetaulukko!$G$45,'Vastaukset, kilpailijat (yl)'!R207=Pistetaulukko!$K$45),Pistetaulukko!$G$44,IF(OR('Vastaukset, kilpailijat (yl)'!R207=Pistetaulukko!$F$45,'Vastaukset, kilpailijat (yl)'!R207=Pistetaulukko!$L$45),Pistetaulukko!$F$44,0))))</f>
        <v>0</v>
      </c>
      <c r="S207" s="82">
        <f>IF('Vastaukset, kilpailijat (yl)'!S207=Pistetaulukko!$I$48,Pistetaulukko!$I$47,IF(OR('Vastaukset, kilpailijat (yl)'!S207=Pistetaulukko!$H$48,'Vastaukset, kilpailijat (yl)'!S207=Pistetaulukko!$J$48),Pistetaulukko!$H$47,IF(OR('Vastaukset, kilpailijat (yl)'!S207=Pistetaulukko!$G$48,'Vastaukset, kilpailijat (yl)'!S207=Pistetaulukko!$K$48),Pistetaulukko!$G$47,IF(OR('Vastaukset, kilpailijat (yl)'!S207=Pistetaulukko!$F$48,'Vastaukset, kilpailijat (yl)'!S207=Pistetaulukko!$L$48),Pistetaulukko!$F$47,0))))</f>
        <v>0</v>
      </c>
      <c r="T207" s="82">
        <f>IF('Vastaukset, kilpailijat (yl)'!T207=Pistetaulukko!$I$51,Pistetaulukko!$I$50,IF(OR('Vastaukset, kilpailijat (yl)'!T207=Pistetaulukko!$H$51,'Vastaukset, kilpailijat (yl)'!T207=Pistetaulukko!$J$51),Pistetaulukko!$H$50,IF(OR('Vastaukset, kilpailijat (yl)'!T207=Pistetaulukko!$G$51,'Vastaukset, kilpailijat (yl)'!T207=Pistetaulukko!$K$51),Pistetaulukko!$G$50,IF(OR('Vastaukset, kilpailijat (yl)'!T207=Pistetaulukko!$F$51,'Vastaukset, kilpailijat (yl)'!T207=Pistetaulukko!$L$51),Pistetaulukko!$F$50,0))))</f>
        <v>0</v>
      </c>
      <c r="U207" s="82">
        <f>IF('Vastaukset, kilpailijat (yl)'!U207=Pistetaulukko!$I$54,Pistetaulukko!$I$53,IF(OR('Vastaukset, kilpailijat (yl)'!U207=Pistetaulukko!$H$54,'Vastaukset, kilpailijat (yl)'!U207=Pistetaulukko!$J$54),Pistetaulukko!$H$53,IF(OR('Vastaukset, kilpailijat (yl)'!U207=Pistetaulukko!$G$54,'Vastaukset, kilpailijat (yl)'!U207=Pistetaulukko!$K$54),Pistetaulukko!$G$53,IF(OR('Vastaukset, kilpailijat (yl)'!U207=Pistetaulukko!$F$54,'Vastaukset, kilpailijat (yl)'!U207=Pistetaulukko!$L$54),Pistetaulukko!$F$53,0))))</f>
        <v>0</v>
      </c>
      <c r="V207" s="82">
        <f>IF('Vastaukset, kilpailijat (yl)'!V207=Pistetaulukko!$I$57,Pistetaulukko!$I$56,IF(OR('Vastaukset, kilpailijat (yl)'!V207=Pistetaulukko!$H$57,'Vastaukset, kilpailijat (yl)'!V207=Pistetaulukko!$J$57),Pistetaulukko!$H$56,IF(OR('Vastaukset, kilpailijat (yl)'!V207=Pistetaulukko!$G$57,'Vastaukset, kilpailijat (yl)'!V207=Pistetaulukko!$K$57),Pistetaulukko!$G$56,IF(OR('Vastaukset, kilpailijat (yl)'!V207=Pistetaulukko!$F$57,'Vastaukset, kilpailijat (yl)'!V207=Pistetaulukko!$L$57),Pistetaulukko!$F$56,0))))</f>
        <v>0</v>
      </c>
      <c r="W207" s="82">
        <f>IF('Vastaukset, kilpailijat (yl)'!W207=Pistetaulukko!$I$60,Pistetaulukko!$I$59,IF(OR('Vastaukset, kilpailijat (yl)'!W207=Pistetaulukko!$H$60,'Vastaukset, kilpailijat (yl)'!W207=Pistetaulukko!$J$60),Pistetaulukko!$H$59,IF(OR('Vastaukset, kilpailijat (yl)'!W207=Pistetaulukko!$G$60,'Vastaukset, kilpailijat (yl)'!W207=Pistetaulukko!$K$60),Pistetaulukko!$G$59,IF(OR('Vastaukset, kilpailijat (yl)'!W207=Pistetaulukko!$F$60,'Vastaukset, kilpailijat (yl)'!W207=Pistetaulukko!$L$60),Pistetaulukko!$F$59,0))))</f>
        <v>0</v>
      </c>
      <c r="X207" s="82">
        <f>IF('Vastaukset, kilpailijat (yl)'!X207=Pistetaulukko!$I$63,Pistetaulukko!$I$62,IF(OR('Vastaukset, kilpailijat (yl)'!X207=Pistetaulukko!$H$63,'Vastaukset, kilpailijat (yl)'!X207=Pistetaulukko!$J$63),Pistetaulukko!$H$62,IF(OR('Vastaukset, kilpailijat (yl)'!X207=Pistetaulukko!$G$63,'Vastaukset, kilpailijat (yl)'!X207=Pistetaulukko!$K$63),Pistetaulukko!$G$62,IF(OR('Vastaukset, kilpailijat (yl)'!X207=Pistetaulukko!$F$63,'Vastaukset, kilpailijat (yl)'!X207=Pistetaulukko!$L$63),Pistetaulukko!$F$62,0))))</f>
        <v>0</v>
      </c>
      <c r="Y207" s="82">
        <f>IF('Vastaukset, kilpailijat (yl)'!Y207=Pistetaulukko!$I$66,Pistetaulukko!$I$65,IF(OR('Vastaukset, kilpailijat (yl)'!Y207=Pistetaulukko!$H$66,'Vastaukset, kilpailijat (yl)'!Y207=Pistetaulukko!$J$66),Pistetaulukko!$H$65,IF(OR('Vastaukset, kilpailijat (yl)'!Y207=Pistetaulukko!$G$66,'Vastaukset, kilpailijat (yl)'!Y207=Pistetaulukko!$K$66),Pistetaulukko!$G$65,IF(OR('Vastaukset, kilpailijat (yl)'!Y207=Pistetaulukko!$F$66,'Vastaukset, kilpailijat (yl)'!Y207=Pistetaulukko!$L$66),Pistetaulukko!$F$65,IF(OR('Vastaukset, kilpailijat (yl)'!Y207=Pistetaulukko!$E$66,'Vastaukset, kilpailijat (yl)'!Y207=Pistetaulukko!$M$66),Pistetaulukko!$E$65,IF(OR('Vastaukset, kilpailijat (yl)'!Y207=Pistetaulukko!$D$66,'Vastaukset, kilpailijat (yl)'!Y207=Pistetaulukko!$N$66),Pistetaulukko!$D$65,0))))))</f>
        <v>0</v>
      </c>
      <c r="Z207" s="82">
        <f>IF('Vastaukset, kilpailijat (yl)'!Z207=Pistetaulukko!$I$69,Pistetaulukko!$I$68,IF(OR('Vastaukset, kilpailijat (yl)'!Z207=Pistetaulukko!$H$69,'Vastaukset, kilpailijat (yl)'!Z207=Pistetaulukko!$J$69),Pistetaulukko!$H$68,IF(OR('Vastaukset, kilpailijat (yl)'!Z207=Pistetaulukko!$G$69,'Vastaukset, kilpailijat (yl)'!Z207=Pistetaulukko!$K$69),Pistetaulukko!$G$68,IF(OR('Vastaukset, kilpailijat (yl)'!Z207=Pistetaulukko!$F$69,'Vastaukset, kilpailijat (yl)'!Z207=Pistetaulukko!$L$69),Pistetaulukko!$F$68,IF(OR('Vastaukset, kilpailijat (yl)'!Z207=Pistetaulukko!$E$69,'Vastaukset, kilpailijat (yl)'!Z207=Pistetaulukko!$M$69),Pistetaulukko!$E$68,IF(OR('Vastaukset, kilpailijat (yl)'!Z207=Pistetaulukko!$D$69,'Vastaukset, kilpailijat (yl)'!Z207=Pistetaulukko!$N$69),Pistetaulukko!$D$68,0))))))</f>
        <v>0</v>
      </c>
      <c r="AA207" s="4">
        <f t="shared" si="15"/>
        <v>0</v>
      </c>
      <c r="AB207" s="34">
        <f>'Vastaukset, kilpailijat (yl)'!AD207</f>
        <v>0</v>
      </c>
      <c r="AC207" s="125">
        <f>'Vastaukset, kilpailijat (yl)'!AC207</f>
        <v>0</v>
      </c>
      <c r="AD207" s="35">
        <f t="shared" si="16"/>
        <v>-4.1666666666666664E-2</v>
      </c>
      <c r="AE207" s="111">
        <f t="shared" si="20"/>
        <v>0</v>
      </c>
      <c r="AF207" s="109">
        <f t="shared" si="21"/>
        <v>0</v>
      </c>
      <c r="AG207" s="115">
        <f>'Suunnistus (yl)'!I207</f>
        <v>160</v>
      </c>
      <c r="AH207" s="107">
        <f t="shared" si="22"/>
        <v>160</v>
      </c>
      <c r="AI207" s="12"/>
    </row>
    <row r="208" spans="1:35" x14ac:dyDescent="0.3">
      <c r="A208" s="7">
        <f>'Vastaukset, kilpailijat (yl)'!A208</f>
        <v>0</v>
      </c>
      <c r="B208" s="56">
        <f>'Vastaukset, kilpailijat (yl)'!B208</f>
        <v>0</v>
      </c>
      <c r="C208" s="6">
        <f>'Vastaukset, kilpailijat (yl)'!C208</f>
        <v>0</v>
      </c>
      <c r="D208" s="6">
        <f>'Vastaukset, kilpailijat (yl)'!D208</f>
        <v>0</v>
      </c>
      <c r="E208" s="82">
        <f>IF('Vastaukset, kilpailijat (yl)'!E208=Pistetaulukko!$I$3,Pistetaulukko!$I$2,0)</f>
        <v>0</v>
      </c>
      <c r="F208" s="82">
        <f>IF('Vastaukset, kilpailijat (yl)'!F208=Pistetaulukko!$I$6,Pistetaulukko!$I$5,IF(OR('Vastaukset, kilpailijat (yl)'!F208=Pistetaulukko!$H$6,'Vastaukset, kilpailijat (yl)'!F208=Pistetaulukko!$J$6),Pistetaulukko!$H$5,IF(OR('Vastaukset, kilpailijat (yl)'!F208=Pistetaulukko!$G$6,'Vastaukset, kilpailijat (yl)'!F208=Pistetaulukko!$K$6),Pistetaulukko!$G$5,IF(OR('Vastaukset, kilpailijat (yl)'!F208=Pistetaulukko!$F$6,'Vastaukset, kilpailijat (yl)'!F208=Pistetaulukko!$L$6),Pistetaulukko!$F$5,0))))</f>
        <v>0</v>
      </c>
      <c r="G208" s="82">
        <f>IF('Vastaukset, kilpailijat (yl)'!G208=Pistetaulukko!$I$9,Pistetaulukko!$I$8,IF(OR('Vastaukset, kilpailijat (yl)'!G208=Pistetaulukko!$H$9,'Vastaukset, kilpailijat (yl)'!G208=Pistetaulukko!$J$9),Pistetaulukko!$H$8,IF(OR('Vastaukset, kilpailijat (yl)'!G208=Pistetaulukko!$G$9,'Vastaukset, kilpailijat (yl)'!G208=Pistetaulukko!$K$9),Pistetaulukko!$G$8,IF(OR('Vastaukset, kilpailijat (yl)'!G208=Pistetaulukko!$F$9,'Vastaukset, kilpailijat (yl)'!G208=Pistetaulukko!$L$9),Pistetaulukko!$F$8,0))))</f>
        <v>0</v>
      </c>
      <c r="H208" s="82">
        <f>IF('Vastaukset, kilpailijat (yl)'!H208=Pistetaulukko!$I$12,Pistetaulukko!$I$11,IF(OR('Vastaukset, kilpailijat (yl)'!H208=Pistetaulukko!$H$12,'Vastaukset, kilpailijat (yl)'!H208=Pistetaulukko!$J$12),Pistetaulukko!$H$11,IF(OR('Vastaukset, kilpailijat (yl)'!H208=Pistetaulukko!$G$12,'Vastaukset, kilpailijat (yl)'!H208=Pistetaulukko!$K$12),Pistetaulukko!$G$11,IF(OR('Vastaukset, kilpailijat (yl)'!H208=Pistetaulukko!$F$12,'Vastaukset, kilpailijat (yl)'!H208=Pistetaulukko!$L$12),Pistetaulukko!$F$11,0))))</f>
        <v>0</v>
      </c>
      <c r="I208" s="82">
        <f>IF('Vastaukset, kilpailijat (yl)'!I208=Pistetaulukko!$I$18,Pistetaulukko!$I$17,0)</f>
        <v>0</v>
      </c>
      <c r="J208" s="82">
        <f>IF('Vastaukset, kilpailijat (yl)'!J208=Pistetaulukko!$I$21,Pistetaulukko!$I$20,IF(OR('Vastaukset, kilpailijat (yl)'!J208=Pistetaulukko!$H$21,'Vastaukset, kilpailijat (yl)'!J208=Pistetaulukko!$J$21),Pistetaulukko!$H$20,IF(OR('Vastaukset, kilpailijat (yl)'!J208=Pistetaulukko!$G$21,'Vastaukset, kilpailijat (yl)'!J208=Pistetaulukko!$K$21),Pistetaulukko!$G$20,IF(OR('Vastaukset, kilpailijat (yl)'!J208=Pistetaulukko!$F$21,'Vastaukset, kilpailijat (yl)'!J208=Pistetaulukko!$L$21),Pistetaulukko!$F$20,0))))</f>
        <v>0</v>
      </c>
      <c r="K208" s="82">
        <f>IF('Vastaukset, kilpailijat (yl)'!K208=Pistetaulukko!$I$24,Pistetaulukko!$I$23,0)</f>
        <v>0</v>
      </c>
      <c r="L208" s="82">
        <f>IF('Vastaukset, kilpailijat (yl)'!L208=Pistetaulukko!$I$27,Pistetaulukko!$I$26,IF(OR('Vastaukset, kilpailijat (yl)'!L208=Pistetaulukko!$H$27,'Vastaukset, kilpailijat (yl)'!L208=Pistetaulukko!$J$27),Pistetaulukko!$H$26,IF(OR('Vastaukset, kilpailijat (yl)'!L208=Pistetaulukko!$G$27,'Vastaukset, kilpailijat (yl)'!L208=Pistetaulukko!$K$27),Pistetaulukko!$G$26,IF(OR('Vastaukset, kilpailijat (yl)'!L208=Pistetaulukko!$F$27,'Vastaukset, kilpailijat (yl)'!L208=Pistetaulukko!$L$27),Pistetaulukko!$F$26,0))))</f>
        <v>0</v>
      </c>
      <c r="M208" s="82">
        <f>IF('Vastaukset, kilpailijat (yl)'!M208=Pistetaulukko!$I$30,Pistetaulukko!$I$29,0)</f>
        <v>0</v>
      </c>
      <c r="N208" s="82">
        <f>IF('Vastaukset, kilpailijat (yl)'!N208=Pistetaulukko!$I$33,Pistetaulukko!$I$32,IF(OR('Vastaukset, kilpailijat (yl)'!N208=Pistetaulukko!$H$33,'Vastaukset, kilpailijat (yl)'!N208=Pistetaulukko!$J$33),Pistetaulukko!$H$32,IF(OR('Vastaukset, kilpailijat (yl)'!N208=Pistetaulukko!$G$33,'Vastaukset, kilpailijat (yl)'!N208=Pistetaulukko!$K$33),Pistetaulukko!$G$32,IF(OR('Vastaukset, kilpailijat (yl)'!N208=Pistetaulukko!$F$33,'Vastaukset, kilpailijat (yl)'!N208=Pistetaulukko!$L$33),Pistetaulukko!$F$32,IF(OR('Vastaukset, kilpailijat (yl)'!N208=Pistetaulukko!$E$33,'Vastaukset, kilpailijat (yl)'!N208=Pistetaulukko!$M$33),Pistetaulukko!$E$32,IF(OR('Vastaukset, kilpailijat (yl)'!N208=Pistetaulukko!$D$33,'Vastaukset, kilpailijat (yl)'!N208=Pistetaulukko!$N$33),Pistetaulukko!$D$32,0))))))</f>
        <v>0</v>
      </c>
      <c r="O208" s="82">
        <f>IF('Vastaukset, kilpailijat (yl)'!O208=Pistetaulukko!$I$36,Pistetaulukko!$I$35,IF(OR('Vastaukset, kilpailijat (yl)'!O208=Pistetaulukko!$H$36,'Vastaukset, kilpailijat (yl)'!O208=Pistetaulukko!$J$36),Pistetaulukko!$H$35,IF(OR('Vastaukset, kilpailijat (yl)'!O208=Pistetaulukko!$G$36,'Vastaukset, kilpailijat (yl)'!O208=Pistetaulukko!$K$36),Pistetaulukko!$G$35,IF(OR('Vastaukset, kilpailijat (yl)'!O208=Pistetaulukko!$F$36,'Vastaukset, kilpailijat (yl)'!O208=Pistetaulukko!$L$36),Pistetaulukko!$F$35,IF(OR('Vastaukset, kilpailijat (yl)'!O208=Pistetaulukko!$E$36,'Vastaukset, kilpailijat (yl)'!O208=Pistetaulukko!$M$36),Pistetaulukko!$E$35,IF(OR('Vastaukset, kilpailijat (yl)'!O208=Pistetaulukko!$D$36,'Vastaukset, kilpailijat (yl)'!O208=Pistetaulukko!$N$36),Pistetaulukko!$D$35,IF(OR('Vastaukset, kilpailijat (yl)'!O208=Pistetaulukko!$C$36,'Vastaukset, kilpailijat (yl)'!O208=Pistetaulukko!$O$36),Pistetaulukko!$C$35,IF(OR('Vastaukset, kilpailijat (yl)'!O208=Pistetaulukko!$B$36,'Vastaukset, kilpailijat (yl)'!O208=Pistetaulukko!$P$36),Pistetaulukko!$B$35,0))))))))</f>
        <v>0</v>
      </c>
      <c r="P208" s="82">
        <f>IF('Vastaukset, kilpailijat (yl)'!P208=Pistetaulukko!$I$39,Pistetaulukko!$I$38,IF(OR('Vastaukset, kilpailijat (yl)'!P208=Pistetaulukko!$H$39,'Vastaukset, kilpailijat (yl)'!P208=Pistetaulukko!$J$39),Pistetaulukko!$H$38,IF(OR('Vastaukset, kilpailijat (yl)'!P208=Pistetaulukko!$G$39,'Vastaukset, kilpailijat (yl)'!P208=Pistetaulukko!$K$39),Pistetaulukko!$G$38,IF(OR('Vastaukset, kilpailijat (yl)'!P208=Pistetaulukko!$F$39,'Vastaukset, kilpailijat (yl)'!P208=Pistetaulukko!$L$39),Pistetaulukko!$F$38,0))))</f>
        <v>0</v>
      </c>
      <c r="Q208" s="82">
        <f>IF('Vastaukset, kilpailijat (yl)'!Q208=Pistetaulukko!$I$42,Pistetaulukko!$I$41,IF(OR('Vastaukset, kilpailijat (yl)'!Q208=Pistetaulukko!$H$42,'Vastaukset, kilpailijat (yl)'!Q208=Pistetaulukko!$J$42),Pistetaulukko!$H$41,IF(OR('Vastaukset, kilpailijat (yl)'!Q208=Pistetaulukko!$G$42,'Vastaukset, kilpailijat (yl)'!Q208=Pistetaulukko!$K$42),Pistetaulukko!$G$41,IF(OR('Vastaukset, kilpailijat (yl)'!Q208=Pistetaulukko!$F$42,'Vastaukset, kilpailijat (yl)'!Q208=Pistetaulukko!$L$42),Pistetaulukko!$F$41,0))))</f>
        <v>0</v>
      </c>
      <c r="R208" s="82">
        <f>IF('Vastaukset, kilpailijat (yl)'!R208=Pistetaulukko!$I$45,Pistetaulukko!$I$44,IF(OR('Vastaukset, kilpailijat (yl)'!R208=Pistetaulukko!$H$45,'Vastaukset, kilpailijat (yl)'!R208=Pistetaulukko!$J$45),Pistetaulukko!$H$44,IF(OR('Vastaukset, kilpailijat (yl)'!R208=Pistetaulukko!$G$45,'Vastaukset, kilpailijat (yl)'!R208=Pistetaulukko!$K$45),Pistetaulukko!$G$44,IF(OR('Vastaukset, kilpailijat (yl)'!R208=Pistetaulukko!$F$45,'Vastaukset, kilpailijat (yl)'!R208=Pistetaulukko!$L$45),Pistetaulukko!$F$44,0))))</f>
        <v>0</v>
      </c>
      <c r="S208" s="82">
        <f>IF('Vastaukset, kilpailijat (yl)'!S208=Pistetaulukko!$I$48,Pistetaulukko!$I$47,IF(OR('Vastaukset, kilpailijat (yl)'!S208=Pistetaulukko!$H$48,'Vastaukset, kilpailijat (yl)'!S208=Pistetaulukko!$J$48),Pistetaulukko!$H$47,IF(OR('Vastaukset, kilpailijat (yl)'!S208=Pistetaulukko!$G$48,'Vastaukset, kilpailijat (yl)'!S208=Pistetaulukko!$K$48),Pistetaulukko!$G$47,IF(OR('Vastaukset, kilpailijat (yl)'!S208=Pistetaulukko!$F$48,'Vastaukset, kilpailijat (yl)'!S208=Pistetaulukko!$L$48),Pistetaulukko!$F$47,0))))</f>
        <v>0</v>
      </c>
      <c r="T208" s="82">
        <f>IF('Vastaukset, kilpailijat (yl)'!T208=Pistetaulukko!$I$51,Pistetaulukko!$I$50,IF(OR('Vastaukset, kilpailijat (yl)'!T208=Pistetaulukko!$H$51,'Vastaukset, kilpailijat (yl)'!T208=Pistetaulukko!$J$51),Pistetaulukko!$H$50,IF(OR('Vastaukset, kilpailijat (yl)'!T208=Pistetaulukko!$G$51,'Vastaukset, kilpailijat (yl)'!T208=Pistetaulukko!$K$51),Pistetaulukko!$G$50,IF(OR('Vastaukset, kilpailijat (yl)'!T208=Pistetaulukko!$F$51,'Vastaukset, kilpailijat (yl)'!T208=Pistetaulukko!$L$51),Pistetaulukko!$F$50,0))))</f>
        <v>0</v>
      </c>
      <c r="U208" s="82">
        <f>IF('Vastaukset, kilpailijat (yl)'!U208=Pistetaulukko!$I$54,Pistetaulukko!$I$53,IF(OR('Vastaukset, kilpailijat (yl)'!U208=Pistetaulukko!$H$54,'Vastaukset, kilpailijat (yl)'!U208=Pistetaulukko!$J$54),Pistetaulukko!$H$53,IF(OR('Vastaukset, kilpailijat (yl)'!U208=Pistetaulukko!$G$54,'Vastaukset, kilpailijat (yl)'!U208=Pistetaulukko!$K$54),Pistetaulukko!$G$53,IF(OR('Vastaukset, kilpailijat (yl)'!U208=Pistetaulukko!$F$54,'Vastaukset, kilpailijat (yl)'!U208=Pistetaulukko!$L$54),Pistetaulukko!$F$53,0))))</f>
        <v>0</v>
      </c>
      <c r="V208" s="82">
        <f>IF('Vastaukset, kilpailijat (yl)'!V208=Pistetaulukko!$I$57,Pistetaulukko!$I$56,IF(OR('Vastaukset, kilpailijat (yl)'!V208=Pistetaulukko!$H$57,'Vastaukset, kilpailijat (yl)'!V208=Pistetaulukko!$J$57),Pistetaulukko!$H$56,IF(OR('Vastaukset, kilpailijat (yl)'!V208=Pistetaulukko!$G$57,'Vastaukset, kilpailijat (yl)'!V208=Pistetaulukko!$K$57),Pistetaulukko!$G$56,IF(OR('Vastaukset, kilpailijat (yl)'!V208=Pistetaulukko!$F$57,'Vastaukset, kilpailijat (yl)'!V208=Pistetaulukko!$L$57),Pistetaulukko!$F$56,0))))</f>
        <v>0</v>
      </c>
      <c r="W208" s="82">
        <f>IF('Vastaukset, kilpailijat (yl)'!W208=Pistetaulukko!$I$60,Pistetaulukko!$I$59,IF(OR('Vastaukset, kilpailijat (yl)'!W208=Pistetaulukko!$H$60,'Vastaukset, kilpailijat (yl)'!W208=Pistetaulukko!$J$60),Pistetaulukko!$H$59,IF(OR('Vastaukset, kilpailijat (yl)'!W208=Pistetaulukko!$G$60,'Vastaukset, kilpailijat (yl)'!W208=Pistetaulukko!$K$60),Pistetaulukko!$G$59,IF(OR('Vastaukset, kilpailijat (yl)'!W208=Pistetaulukko!$F$60,'Vastaukset, kilpailijat (yl)'!W208=Pistetaulukko!$L$60),Pistetaulukko!$F$59,0))))</f>
        <v>0</v>
      </c>
      <c r="X208" s="82">
        <f>IF('Vastaukset, kilpailijat (yl)'!X208=Pistetaulukko!$I$63,Pistetaulukko!$I$62,IF(OR('Vastaukset, kilpailijat (yl)'!X208=Pistetaulukko!$H$63,'Vastaukset, kilpailijat (yl)'!X208=Pistetaulukko!$J$63),Pistetaulukko!$H$62,IF(OR('Vastaukset, kilpailijat (yl)'!X208=Pistetaulukko!$G$63,'Vastaukset, kilpailijat (yl)'!X208=Pistetaulukko!$K$63),Pistetaulukko!$G$62,IF(OR('Vastaukset, kilpailijat (yl)'!X208=Pistetaulukko!$F$63,'Vastaukset, kilpailijat (yl)'!X208=Pistetaulukko!$L$63),Pistetaulukko!$F$62,0))))</f>
        <v>0</v>
      </c>
      <c r="Y208" s="82">
        <f>IF('Vastaukset, kilpailijat (yl)'!Y208=Pistetaulukko!$I$66,Pistetaulukko!$I$65,IF(OR('Vastaukset, kilpailijat (yl)'!Y208=Pistetaulukko!$H$66,'Vastaukset, kilpailijat (yl)'!Y208=Pistetaulukko!$J$66),Pistetaulukko!$H$65,IF(OR('Vastaukset, kilpailijat (yl)'!Y208=Pistetaulukko!$G$66,'Vastaukset, kilpailijat (yl)'!Y208=Pistetaulukko!$K$66),Pistetaulukko!$G$65,IF(OR('Vastaukset, kilpailijat (yl)'!Y208=Pistetaulukko!$F$66,'Vastaukset, kilpailijat (yl)'!Y208=Pistetaulukko!$L$66),Pistetaulukko!$F$65,IF(OR('Vastaukset, kilpailijat (yl)'!Y208=Pistetaulukko!$E$66,'Vastaukset, kilpailijat (yl)'!Y208=Pistetaulukko!$M$66),Pistetaulukko!$E$65,IF(OR('Vastaukset, kilpailijat (yl)'!Y208=Pistetaulukko!$D$66,'Vastaukset, kilpailijat (yl)'!Y208=Pistetaulukko!$N$66),Pistetaulukko!$D$65,0))))))</f>
        <v>0</v>
      </c>
      <c r="Z208" s="82">
        <f>IF('Vastaukset, kilpailijat (yl)'!Z208=Pistetaulukko!$I$69,Pistetaulukko!$I$68,IF(OR('Vastaukset, kilpailijat (yl)'!Z208=Pistetaulukko!$H$69,'Vastaukset, kilpailijat (yl)'!Z208=Pistetaulukko!$J$69),Pistetaulukko!$H$68,IF(OR('Vastaukset, kilpailijat (yl)'!Z208=Pistetaulukko!$G$69,'Vastaukset, kilpailijat (yl)'!Z208=Pistetaulukko!$K$69),Pistetaulukko!$G$68,IF(OR('Vastaukset, kilpailijat (yl)'!Z208=Pistetaulukko!$F$69,'Vastaukset, kilpailijat (yl)'!Z208=Pistetaulukko!$L$69),Pistetaulukko!$F$68,IF(OR('Vastaukset, kilpailijat (yl)'!Z208=Pistetaulukko!$E$69,'Vastaukset, kilpailijat (yl)'!Z208=Pistetaulukko!$M$69),Pistetaulukko!$E$68,IF(OR('Vastaukset, kilpailijat (yl)'!Z208=Pistetaulukko!$D$69,'Vastaukset, kilpailijat (yl)'!Z208=Pistetaulukko!$N$69),Pistetaulukko!$D$68,0))))))</f>
        <v>0</v>
      </c>
      <c r="AA208" s="4">
        <f t="shared" si="15"/>
        <v>0</v>
      </c>
      <c r="AB208" s="34">
        <f>'Vastaukset, kilpailijat (yl)'!AD208</f>
        <v>0</v>
      </c>
      <c r="AC208" s="125">
        <f>'Vastaukset, kilpailijat (yl)'!AC208</f>
        <v>0</v>
      </c>
      <c r="AD208" s="35">
        <f t="shared" si="16"/>
        <v>-4.1666666666666664E-2</v>
      </c>
      <c r="AE208" s="111">
        <f t="shared" si="20"/>
        <v>0</v>
      </c>
      <c r="AF208" s="109">
        <f t="shared" si="21"/>
        <v>0</v>
      </c>
      <c r="AG208" s="115">
        <f>'Suunnistus (yl)'!I208</f>
        <v>160</v>
      </c>
      <c r="AH208" s="107">
        <f t="shared" si="22"/>
        <v>160</v>
      </c>
      <c r="AI208" s="12"/>
    </row>
    <row r="209" spans="1:35" x14ac:dyDescent="0.3">
      <c r="A209" s="7">
        <f>'Vastaukset, kilpailijat (yl)'!A209</f>
        <v>0</v>
      </c>
      <c r="B209" s="56">
        <f>'Vastaukset, kilpailijat (yl)'!B209</f>
        <v>0</v>
      </c>
      <c r="C209" s="6">
        <f>'Vastaukset, kilpailijat (yl)'!C209</f>
        <v>0</v>
      </c>
      <c r="D209" s="6">
        <f>'Vastaukset, kilpailijat (yl)'!D209</f>
        <v>0</v>
      </c>
      <c r="E209" s="82">
        <f>IF('Vastaukset, kilpailijat (yl)'!E209=Pistetaulukko!$I$3,Pistetaulukko!$I$2,0)</f>
        <v>0</v>
      </c>
      <c r="F209" s="82">
        <f>IF('Vastaukset, kilpailijat (yl)'!F209=Pistetaulukko!$I$6,Pistetaulukko!$I$5,IF(OR('Vastaukset, kilpailijat (yl)'!F209=Pistetaulukko!$H$6,'Vastaukset, kilpailijat (yl)'!F209=Pistetaulukko!$J$6),Pistetaulukko!$H$5,IF(OR('Vastaukset, kilpailijat (yl)'!F209=Pistetaulukko!$G$6,'Vastaukset, kilpailijat (yl)'!F209=Pistetaulukko!$K$6),Pistetaulukko!$G$5,IF(OR('Vastaukset, kilpailijat (yl)'!F209=Pistetaulukko!$F$6,'Vastaukset, kilpailijat (yl)'!F209=Pistetaulukko!$L$6),Pistetaulukko!$F$5,0))))</f>
        <v>0</v>
      </c>
      <c r="G209" s="82">
        <f>IF('Vastaukset, kilpailijat (yl)'!G209=Pistetaulukko!$I$9,Pistetaulukko!$I$8,IF(OR('Vastaukset, kilpailijat (yl)'!G209=Pistetaulukko!$H$9,'Vastaukset, kilpailijat (yl)'!G209=Pistetaulukko!$J$9),Pistetaulukko!$H$8,IF(OR('Vastaukset, kilpailijat (yl)'!G209=Pistetaulukko!$G$9,'Vastaukset, kilpailijat (yl)'!G209=Pistetaulukko!$K$9),Pistetaulukko!$G$8,IF(OR('Vastaukset, kilpailijat (yl)'!G209=Pistetaulukko!$F$9,'Vastaukset, kilpailijat (yl)'!G209=Pistetaulukko!$L$9),Pistetaulukko!$F$8,0))))</f>
        <v>0</v>
      </c>
      <c r="H209" s="82">
        <f>IF('Vastaukset, kilpailijat (yl)'!H209=Pistetaulukko!$I$12,Pistetaulukko!$I$11,IF(OR('Vastaukset, kilpailijat (yl)'!H209=Pistetaulukko!$H$12,'Vastaukset, kilpailijat (yl)'!H209=Pistetaulukko!$J$12),Pistetaulukko!$H$11,IF(OR('Vastaukset, kilpailijat (yl)'!H209=Pistetaulukko!$G$12,'Vastaukset, kilpailijat (yl)'!H209=Pistetaulukko!$K$12),Pistetaulukko!$G$11,IF(OR('Vastaukset, kilpailijat (yl)'!H209=Pistetaulukko!$F$12,'Vastaukset, kilpailijat (yl)'!H209=Pistetaulukko!$L$12),Pistetaulukko!$F$11,0))))</f>
        <v>0</v>
      </c>
      <c r="I209" s="82">
        <f>IF('Vastaukset, kilpailijat (yl)'!I209=Pistetaulukko!$I$18,Pistetaulukko!$I$17,0)</f>
        <v>0</v>
      </c>
      <c r="J209" s="82">
        <f>IF('Vastaukset, kilpailijat (yl)'!J209=Pistetaulukko!$I$21,Pistetaulukko!$I$20,IF(OR('Vastaukset, kilpailijat (yl)'!J209=Pistetaulukko!$H$21,'Vastaukset, kilpailijat (yl)'!J209=Pistetaulukko!$J$21),Pistetaulukko!$H$20,IF(OR('Vastaukset, kilpailijat (yl)'!J209=Pistetaulukko!$G$21,'Vastaukset, kilpailijat (yl)'!J209=Pistetaulukko!$K$21),Pistetaulukko!$G$20,IF(OR('Vastaukset, kilpailijat (yl)'!J209=Pistetaulukko!$F$21,'Vastaukset, kilpailijat (yl)'!J209=Pistetaulukko!$L$21),Pistetaulukko!$F$20,0))))</f>
        <v>0</v>
      </c>
      <c r="K209" s="82">
        <f>IF('Vastaukset, kilpailijat (yl)'!K209=Pistetaulukko!$I$24,Pistetaulukko!$I$23,0)</f>
        <v>0</v>
      </c>
      <c r="L209" s="82">
        <f>IF('Vastaukset, kilpailijat (yl)'!L209=Pistetaulukko!$I$27,Pistetaulukko!$I$26,IF(OR('Vastaukset, kilpailijat (yl)'!L209=Pistetaulukko!$H$27,'Vastaukset, kilpailijat (yl)'!L209=Pistetaulukko!$J$27),Pistetaulukko!$H$26,IF(OR('Vastaukset, kilpailijat (yl)'!L209=Pistetaulukko!$G$27,'Vastaukset, kilpailijat (yl)'!L209=Pistetaulukko!$K$27),Pistetaulukko!$G$26,IF(OR('Vastaukset, kilpailijat (yl)'!L209=Pistetaulukko!$F$27,'Vastaukset, kilpailijat (yl)'!L209=Pistetaulukko!$L$27),Pistetaulukko!$F$26,0))))</f>
        <v>0</v>
      </c>
      <c r="M209" s="82">
        <f>IF('Vastaukset, kilpailijat (yl)'!M209=Pistetaulukko!$I$30,Pistetaulukko!$I$29,0)</f>
        <v>0</v>
      </c>
      <c r="N209" s="82">
        <f>IF('Vastaukset, kilpailijat (yl)'!N209=Pistetaulukko!$I$33,Pistetaulukko!$I$32,IF(OR('Vastaukset, kilpailijat (yl)'!N209=Pistetaulukko!$H$33,'Vastaukset, kilpailijat (yl)'!N209=Pistetaulukko!$J$33),Pistetaulukko!$H$32,IF(OR('Vastaukset, kilpailijat (yl)'!N209=Pistetaulukko!$G$33,'Vastaukset, kilpailijat (yl)'!N209=Pistetaulukko!$K$33),Pistetaulukko!$G$32,IF(OR('Vastaukset, kilpailijat (yl)'!N209=Pistetaulukko!$F$33,'Vastaukset, kilpailijat (yl)'!N209=Pistetaulukko!$L$33),Pistetaulukko!$F$32,IF(OR('Vastaukset, kilpailijat (yl)'!N209=Pistetaulukko!$E$33,'Vastaukset, kilpailijat (yl)'!N209=Pistetaulukko!$M$33),Pistetaulukko!$E$32,IF(OR('Vastaukset, kilpailijat (yl)'!N209=Pistetaulukko!$D$33,'Vastaukset, kilpailijat (yl)'!N209=Pistetaulukko!$N$33),Pistetaulukko!$D$32,0))))))</f>
        <v>0</v>
      </c>
      <c r="O209" s="82">
        <f>IF('Vastaukset, kilpailijat (yl)'!O209=Pistetaulukko!$I$36,Pistetaulukko!$I$35,IF(OR('Vastaukset, kilpailijat (yl)'!O209=Pistetaulukko!$H$36,'Vastaukset, kilpailijat (yl)'!O209=Pistetaulukko!$J$36),Pistetaulukko!$H$35,IF(OR('Vastaukset, kilpailijat (yl)'!O209=Pistetaulukko!$G$36,'Vastaukset, kilpailijat (yl)'!O209=Pistetaulukko!$K$36),Pistetaulukko!$G$35,IF(OR('Vastaukset, kilpailijat (yl)'!O209=Pistetaulukko!$F$36,'Vastaukset, kilpailijat (yl)'!O209=Pistetaulukko!$L$36),Pistetaulukko!$F$35,IF(OR('Vastaukset, kilpailijat (yl)'!O209=Pistetaulukko!$E$36,'Vastaukset, kilpailijat (yl)'!O209=Pistetaulukko!$M$36),Pistetaulukko!$E$35,IF(OR('Vastaukset, kilpailijat (yl)'!O209=Pistetaulukko!$D$36,'Vastaukset, kilpailijat (yl)'!O209=Pistetaulukko!$N$36),Pistetaulukko!$D$35,IF(OR('Vastaukset, kilpailijat (yl)'!O209=Pistetaulukko!$C$36,'Vastaukset, kilpailijat (yl)'!O209=Pistetaulukko!$O$36),Pistetaulukko!$C$35,IF(OR('Vastaukset, kilpailijat (yl)'!O209=Pistetaulukko!$B$36,'Vastaukset, kilpailijat (yl)'!O209=Pistetaulukko!$P$36),Pistetaulukko!$B$35,0))))))))</f>
        <v>0</v>
      </c>
      <c r="P209" s="82">
        <f>IF('Vastaukset, kilpailijat (yl)'!P209=Pistetaulukko!$I$39,Pistetaulukko!$I$38,IF(OR('Vastaukset, kilpailijat (yl)'!P209=Pistetaulukko!$H$39,'Vastaukset, kilpailijat (yl)'!P209=Pistetaulukko!$J$39),Pistetaulukko!$H$38,IF(OR('Vastaukset, kilpailijat (yl)'!P209=Pistetaulukko!$G$39,'Vastaukset, kilpailijat (yl)'!P209=Pistetaulukko!$K$39),Pistetaulukko!$G$38,IF(OR('Vastaukset, kilpailijat (yl)'!P209=Pistetaulukko!$F$39,'Vastaukset, kilpailijat (yl)'!P209=Pistetaulukko!$L$39),Pistetaulukko!$F$38,0))))</f>
        <v>0</v>
      </c>
      <c r="Q209" s="82">
        <f>IF('Vastaukset, kilpailijat (yl)'!Q209=Pistetaulukko!$I$42,Pistetaulukko!$I$41,IF(OR('Vastaukset, kilpailijat (yl)'!Q209=Pistetaulukko!$H$42,'Vastaukset, kilpailijat (yl)'!Q209=Pistetaulukko!$J$42),Pistetaulukko!$H$41,IF(OR('Vastaukset, kilpailijat (yl)'!Q209=Pistetaulukko!$G$42,'Vastaukset, kilpailijat (yl)'!Q209=Pistetaulukko!$K$42),Pistetaulukko!$G$41,IF(OR('Vastaukset, kilpailijat (yl)'!Q209=Pistetaulukko!$F$42,'Vastaukset, kilpailijat (yl)'!Q209=Pistetaulukko!$L$42),Pistetaulukko!$F$41,0))))</f>
        <v>0</v>
      </c>
      <c r="R209" s="82">
        <f>IF('Vastaukset, kilpailijat (yl)'!R209=Pistetaulukko!$I$45,Pistetaulukko!$I$44,IF(OR('Vastaukset, kilpailijat (yl)'!R209=Pistetaulukko!$H$45,'Vastaukset, kilpailijat (yl)'!R209=Pistetaulukko!$J$45),Pistetaulukko!$H$44,IF(OR('Vastaukset, kilpailijat (yl)'!R209=Pistetaulukko!$G$45,'Vastaukset, kilpailijat (yl)'!R209=Pistetaulukko!$K$45),Pistetaulukko!$G$44,IF(OR('Vastaukset, kilpailijat (yl)'!R209=Pistetaulukko!$F$45,'Vastaukset, kilpailijat (yl)'!R209=Pistetaulukko!$L$45),Pistetaulukko!$F$44,0))))</f>
        <v>0</v>
      </c>
      <c r="S209" s="82">
        <f>IF('Vastaukset, kilpailijat (yl)'!S209=Pistetaulukko!$I$48,Pistetaulukko!$I$47,IF(OR('Vastaukset, kilpailijat (yl)'!S209=Pistetaulukko!$H$48,'Vastaukset, kilpailijat (yl)'!S209=Pistetaulukko!$J$48),Pistetaulukko!$H$47,IF(OR('Vastaukset, kilpailijat (yl)'!S209=Pistetaulukko!$G$48,'Vastaukset, kilpailijat (yl)'!S209=Pistetaulukko!$K$48),Pistetaulukko!$G$47,IF(OR('Vastaukset, kilpailijat (yl)'!S209=Pistetaulukko!$F$48,'Vastaukset, kilpailijat (yl)'!S209=Pistetaulukko!$L$48),Pistetaulukko!$F$47,0))))</f>
        <v>0</v>
      </c>
      <c r="T209" s="82">
        <f>IF('Vastaukset, kilpailijat (yl)'!T209=Pistetaulukko!$I$51,Pistetaulukko!$I$50,IF(OR('Vastaukset, kilpailijat (yl)'!T209=Pistetaulukko!$H$51,'Vastaukset, kilpailijat (yl)'!T209=Pistetaulukko!$J$51),Pistetaulukko!$H$50,IF(OR('Vastaukset, kilpailijat (yl)'!T209=Pistetaulukko!$G$51,'Vastaukset, kilpailijat (yl)'!T209=Pistetaulukko!$K$51),Pistetaulukko!$G$50,IF(OR('Vastaukset, kilpailijat (yl)'!T209=Pistetaulukko!$F$51,'Vastaukset, kilpailijat (yl)'!T209=Pistetaulukko!$L$51),Pistetaulukko!$F$50,0))))</f>
        <v>0</v>
      </c>
      <c r="U209" s="82">
        <f>IF('Vastaukset, kilpailijat (yl)'!U209=Pistetaulukko!$I$54,Pistetaulukko!$I$53,IF(OR('Vastaukset, kilpailijat (yl)'!U209=Pistetaulukko!$H$54,'Vastaukset, kilpailijat (yl)'!U209=Pistetaulukko!$J$54),Pistetaulukko!$H$53,IF(OR('Vastaukset, kilpailijat (yl)'!U209=Pistetaulukko!$G$54,'Vastaukset, kilpailijat (yl)'!U209=Pistetaulukko!$K$54),Pistetaulukko!$G$53,IF(OR('Vastaukset, kilpailijat (yl)'!U209=Pistetaulukko!$F$54,'Vastaukset, kilpailijat (yl)'!U209=Pistetaulukko!$L$54),Pistetaulukko!$F$53,0))))</f>
        <v>0</v>
      </c>
      <c r="V209" s="82">
        <f>IF('Vastaukset, kilpailijat (yl)'!V209=Pistetaulukko!$I$57,Pistetaulukko!$I$56,IF(OR('Vastaukset, kilpailijat (yl)'!V209=Pistetaulukko!$H$57,'Vastaukset, kilpailijat (yl)'!V209=Pistetaulukko!$J$57),Pistetaulukko!$H$56,IF(OR('Vastaukset, kilpailijat (yl)'!V209=Pistetaulukko!$G$57,'Vastaukset, kilpailijat (yl)'!V209=Pistetaulukko!$K$57),Pistetaulukko!$G$56,IF(OR('Vastaukset, kilpailijat (yl)'!V209=Pistetaulukko!$F$57,'Vastaukset, kilpailijat (yl)'!V209=Pistetaulukko!$L$57),Pistetaulukko!$F$56,0))))</f>
        <v>0</v>
      </c>
      <c r="W209" s="82">
        <f>IF('Vastaukset, kilpailijat (yl)'!W209=Pistetaulukko!$I$60,Pistetaulukko!$I$59,IF(OR('Vastaukset, kilpailijat (yl)'!W209=Pistetaulukko!$H$60,'Vastaukset, kilpailijat (yl)'!W209=Pistetaulukko!$J$60),Pistetaulukko!$H$59,IF(OR('Vastaukset, kilpailijat (yl)'!W209=Pistetaulukko!$G$60,'Vastaukset, kilpailijat (yl)'!W209=Pistetaulukko!$K$60),Pistetaulukko!$G$59,IF(OR('Vastaukset, kilpailijat (yl)'!W209=Pistetaulukko!$F$60,'Vastaukset, kilpailijat (yl)'!W209=Pistetaulukko!$L$60),Pistetaulukko!$F$59,0))))</f>
        <v>0</v>
      </c>
      <c r="X209" s="82">
        <f>IF('Vastaukset, kilpailijat (yl)'!X209=Pistetaulukko!$I$63,Pistetaulukko!$I$62,IF(OR('Vastaukset, kilpailijat (yl)'!X209=Pistetaulukko!$H$63,'Vastaukset, kilpailijat (yl)'!X209=Pistetaulukko!$J$63),Pistetaulukko!$H$62,IF(OR('Vastaukset, kilpailijat (yl)'!X209=Pistetaulukko!$G$63,'Vastaukset, kilpailijat (yl)'!X209=Pistetaulukko!$K$63),Pistetaulukko!$G$62,IF(OR('Vastaukset, kilpailijat (yl)'!X209=Pistetaulukko!$F$63,'Vastaukset, kilpailijat (yl)'!X209=Pistetaulukko!$L$63),Pistetaulukko!$F$62,0))))</f>
        <v>0</v>
      </c>
      <c r="Y209" s="82">
        <f>IF('Vastaukset, kilpailijat (yl)'!Y209=Pistetaulukko!$I$66,Pistetaulukko!$I$65,IF(OR('Vastaukset, kilpailijat (yl)'!Y209=Pistetaulukko!$H$66,'Vastaukset, kilpailijat (yl)'!Y209=Pistetaulukko!$J$66),Pistetaulukko!$H$65,IF(OR('Vastaukset, kilpailijat (yl)'!Y209=Pistetaulukko!$G$66,'Vastaukset, kilpailijat (yl)'!Y209=Pistetaulukko!$K$66),Pistetaulukko!$G$65,IF(OR('Vastaukset, kilpailijat (yl)'!Y209=Pistetaulukko!$F$66,'Vastaukset, kilpailijat (yl)'!Y209=Pistetaulukko!$L$66),Pistetaulukko!$F$65,IF(OR('Vastaukset, kilpailijat (yl)'!Y209=Pistetaulukko!$E$66,'Vastaukset, kilpailijat (yl)'!Y209=Pistetaulukko!$M$66),Pistetaulukko!$E$65,IF(OR('Vastaukset, kilpailijat (yl)'!Y209=Pistetaulukko!$D$66,'Vastaukset, kilpailijat (yl)'!Y209=Pistetaulukko!$N$66),Pistetaulukko!$D$65,0))))))</f>
        <v>0</v>
      </c>
      <c r="Z209" s="82">
        <f>IF('Vastaukset, kilpailijat (yl)'!Z209=Pistetaulukko!$I$69,Pistetaulukko!$I$68,IF(OR('Vastaukset, kilpailijat (yl)'!Z209=Pistetaulukko!$H$69,'Vastaukset, kilpailijat (yl)'!Z209=Pistetaulukko!$J$69),Pistetaulukko!$H$68,IF(OR('Vastaukset, kilpailijat (yl)'!Z209=Pistetaulukko!$G$69,'Vastaukset, kilpailijat (yl)'!Z209=Pistetaulukko!$K$69),Pistetaulukko!$G$68,IF(OR('Vastaukset, kilpailijat (yl)'!Z209=Pistetaulukko!$F$69,'Vastaukset, kilpailijat (yl)'!Z209=Pistetaulukko!$L$69),Pistetaulukko!$F$68,IF(OR('Vastaukset, kilpailijat (yl)'!Z209=Pistetaulukko!$E$69,'Vastaukset, kilpailijat (yl)'!Z209=Pistetaulukko!$M$69),Pistetaulukko!$E$68,IF(OR('Vastaukset, kilpailijat (yl)'!Z209=Pistetaulukko!$D$69,'Vastaukset, kilpailijat (yl)'!Z209=Pistetaulukko!$N$69),Pistetaulukko!$D$68,0))))))</f>
        <v>0</v>
      </c>
      <c r="AA209" s="4">
        <f t="shared" si="15"/>
        <v>0</v>
      </c>
      <c r="AB209" s="34">
        <f>'Vastaukset, kilpailijat (yl)'!AD209</f>
        <v>0</v>
      </c>
      <c r="AC209" s="125">
        <f>'Vastaukset, kilpailijat (yl)'!AC209</f>
        <v>0</v>
      </c>
      <c r="AD209" s="35">
        <f t="shared" si="16"/>
        <v>-4.1666666666666664E-2</v>
      </c>
      <c r="AE209" s="111">
        <f t="shared" si="20"/>
        <v>0</v>
      </c>
      <c r="AF209" s="109">
        <f t="shared" si="21"/>
        <v>0</v>
      </c>
      <c r="AG209" s="115">
        <f>'Suunnistus (yl)'!I209</f>
        <v>160</v>
      </c>
      <c r="AH209" s="107">
        <f t="shared" si="22"/>
        <v>160</v>
      </c>
      <c r="AI209" s="12"/>
    </row>
    <row r="210" spans="1:35" x14ac:dyDescent="0.3">
      <c r="A210" s="7">
        <f>'Vastaukset, kilpailijat (yl)'!A210</f>
        <v>0</v>
      </c>
      <c r="B210" s="56">
        <f>'Vastaukset, kilpailijat (yl)'!B210</f>
        <v>0</v>
      </c>
      <c r="C210" s="6">
        <f>'Vastaukset, kilpailijat (yl)'!C210</f>
        <v>0</v>
      </c>
      <c r="D210" s="6">
        <f>'Vastaukset, kilpailijat (yl)'!D210</f>
        <v>0</v>
      </c>
      <c r="E210" s="82">
        <f>IF('Vastaukset, kilpailijat (yl)'!E210=Pistetaulukko!$I$3,Pistetaulukko!$I$2,0)</f>
        <v>0</v>
      </c>
      <c r="F210" s="82">
        <f>IF('Vastaukset, kilpailijat (yl)'!F210=Pistetaulukko!$I$6,Pistetaulukko!$I$5,IF(OR('Vastaukset, kilpailijat (yl)'!F210=Pistetaulukko!$H$6,'Vastaukset, kilpailijat (yl)'!F210=Pistetaulukko!$J$6),Pistetaulukko!$H$5,IF(OR('Vastaukset, kilpailijat (yl)'!F210=Pistetaulukko!$G$6,'Vastaukset, kilpailijat (yl)'!F210=Pistetaulukko!$K$6),Pistetaulukko!$G$5,IF(OR('Vastaukset, kilpailijat (yl)'!F210=Pistetaulukko!$F$6,'Vastaukset, kilpailijat (yl)'!F210=Pistetaulukko!$L$6),Pistetaulukko!$F$5,0))))</f>
        <v>0</v>
      </c>
      <c r="G210" s="82">
        <f>IF('Vastaukset, kilpailijat (yl)'!G210=Pistetaulukko!$I$9,Pistetaulukko!$I$8,IF(OR('Vastaukset, kilpailijat (yl)'!G210=Pistetaulukko!$H$9,'Vastaukset, kilpailijat (yl)'!G210=Pistetaulukko!$J$9),Pistetaulukko!$H$8,IF(OR('Vastaukset, kilpailijat (yl)'!G210=Pistetaulukko!$G$9,'Vastaukset, kilpailijat (yl)'!G210=Pistetaulukko!$K$9),Pistetaulukko!$G$8,IF(OR('Vastaukset, kilpailijat (yl)'!G210=Pistetaulukko!$F$9,'Vastaukset, kilpailijat (yl)'!G210=Pistetaulukko!$L$9),Pistetaulukko!$F$8,0))))</f>
        <v>0</v>
      </c>
      <c r="H210" s="82">
        <f>IF('Vastaukset, kilpailijat (yl)'!H210=Pistetaulukko!$I$12,Pistetaulukko!$I$11,IF(OR('Vastaukset, kilpailijat (yl)'!H210=Pistetaulukko!$H$12,'Vastaukset, kilpailijat (yl)'!H210=Pistetaulukko!$J$12),Pistetaulukko!$H$11,IF(OR('Vastaukset, kilpailijat (yl)'!H210=Pistetaulukko!$G$12,'Vastaukset, kilpailijat (yl)'!H210=Pistetaulukko!$K$12),Pistetaulukko!$G$11,IF(OR('Vastaukset, kilpailijat (yl)'!H210=Pistetaulukko!$F$12,'Vastaukset, kilpailijat (yl)'!H210=Pistetaulukko!$L$12),Pistetaulukko!$F$11,0))))</f>
        <v>0</v>
      </c>
      <c r="I210" s="82">
        <f>IF('Vastaukset, kilpailijat (yl)'!I210=Pistetaulukko!$I$18,Pistetaulukko!$I$17,0)</f>
        <v>0</v>
      </c>
      <c r="J210" s="82">
        <f>IF('Vastaukset, kilpailijat (yl)'!J210=Pistetaulukko!$I$21,Pistetaulukko!$I$20,IF(OR('Vastaukset, kilpailijat (yl)'!J210=Pistetaulukko!$H$21,'Vastaukset, kilpailijat (yl)'!J210=Pistetaulukko!$J$21),Pistetaulukko!$H$20,IF(OR('Vastaukset, kilpailijat (yl)'!J210=Pistetaulukko!$G$21,'Vastaukset, kilpailijat (yl)'!J210=Pistetaulukko!$K$21),Pistetaulukko!$G$20,IF(OR('Vastaukset, kilpailijat (yl)'!J210=Pistetaulukko!$F$21,'Vastaukset, kilpailijat (yl)'!J210=Pistetaulukko!$L$21),Pistetaulukko!$F$20,0))))</f>
        <v>0</v>
      </c>
      <c r="K210" s="82">
        <f>IF('Vastaukset, kilpailijat (yl)'!K210=Pistetaulukko!$I$24,Pistetaulukko!$I$23,0)</f>
        <v>0</v>
      </c>
      <c r="L210" s="82">
        <f>IF('Vastaukset, kilpailijat (yl)'!L210=Pistetaulukko!$I$27,Pistetaulukko!$I$26,IF(OR('Vastaukset, kilpailijat (yl)'!L210=Pistetaulukko!$H$27,'Vastaukset, kilpailijat (yl)'!L210=Pistetaulukko!$J$27),Pistetaulukko!$H$26,IF(OR('Vastaukset, kilpailijat (yl)'!L210=Pistetaulukko!$G$27,'Vastaukset, kilpailijat (yl)'!L210=Pistetaulukko!$K$27),Pistetaulukko!$G$26,IF(OR('Vastaukset, kilpailijat (yl)'!L210=Pistetaulukko!$F$27,'Vastaukset, kilpailijat (yl)'!L210=Pistetaulukko!$L$27),Pistetaulukko!$F$26,0))))</f>
        <v>0</v>
      </c>
      <c r="M210" s="82">
        <f>IF('Vastaukset, kilpailijat (yl)'!M210=Pistetaulukko!$I$30,Pistetaulukko!$I$29,0)</f>
        <v>0</v>
      </c>
      <c r="N210" s="82">
        <f>IF('Vastaukset, kilpailijat (yl)'!N210=Pistetaulukko!$I$33,Pistetaulukko!$I$32,IF(OR('Vastaukset, kilpailijat (yl)'!N210=Pistetaulukko!$H$33,'Vastaukset, kilpailijat (yl)'!N210=Pistetaulukko!$J$33),Pistetaulukko!$H$32,IF(OR('Vastaukset, kilpailijat (yl)'!N210=Pistetaulukko!$G$33,'Vastaukset, kilpailijat (yl)'!N210=Pistetaulukko!$K$33),Pistetaulukko!$G$32,IF(OR('Vastaukset, kilpailijat (yl)'!N210=Pistetaulukko!$F$33,'Vastaukset, kilpailijat (yl)'!N210=Pistetaulukko!$L$33),Pistetaulukko!$F$32,IF(OR('Vastaukset, kilpailijat (yl)'!N210=Pistetaulukko!$E$33,'Vastaukset, kilpailijat (yl)'!N210=Pistetaulukko!$M$33),Pistetaulukko!$E$32,IF(OR('Vastaukset, kilpailijat (yl)'!N210=Pistetaulukko!$D$33,'Vastaukset, kilpailijat (yl)'!N210=Pistetaulukko!$N$33),Pistetaulukko!$D$32,0))))))</f>
        <v>0</v>
      </c>
      <c r="O210" s="82">
        <f>IF('Vastaukset, kilpailijat (yl)'!O210=Pistetaulukko!$I$36,Pistetaulukko!$I$35,IF(OR('Vastaukset, kilpailijat (yl)'!O210=Pistetaulukko!$H$36,'Vastaukset, kilpailijat (yl)'!O210=Pistetaulukko!$J$36),Pistetaulukko!$H$35,IF(OR('Vastaukset, kilpailijat (yl)'!O210=Pistetaulukko!$G$36,'Vastaukset, kilpailijat (yl)'!O210=Pistetaulukko!$K$36),Pistetaulukko!$G$35,IF(OR('Vastaukset, kilpailijat (yl)'!O210=Pistetaulukko!$F$36,'Vastaukset, kilpailijat (yl)'!O210=Pistetaulukko!$L$36),Pistetaulukko!$F$35,IF(OR('Vastaukset, kilpailijat (yl)'!O210=Pistetaulukko!$E$36,'Vastaukset, kilpailijat (yl)'!O210=Pistetaulukko!$M$36),Pistetaulukko!$E$35,IF(OR('Vastaukset, kilpailijat (yl)'!O210=Pistetaulukko!$D$36,'Vastaukset, kilpailijat (yl)'!O210=Pistetaulukko!$N$36),Pistetaulukko!$D$35,IF(OR('Vastaukset, kilpailijat (yl)'!O210=Pistetaulukko!$C$36,'Vastaukset, kilpailijat (yl)'!O210=Pistetaulukko!$O$36),Pistetaulukko!$C$35,IF(OR('Vastaukset, kilpailijat (yl)'!O210=Pistetaulukko!$B$36,'Vastaukset, kilpailijat (yl)'!O210=Pistetaulukko!$P$36),Pistetaulukko!$B$35,0))))))))</f>
        <v>0</v>
      </c>
      <c r="P210" s="82">
        <f>IF('Vastaukset, kilpailijat (yl)'!P210=Pistetaulukko!$I$39,Pistetaulukko!$I$38,IF(OR('Vastaukset, kilpailijat (yl)'!P210=Pistetaulukko!$H$39,'Vastaukset, kilpailijat (yl)'!P210=Pistetaulukko!$J$39),Pistetaulukko!$H$38,IF(OR('Vastaukset, kilpailijat (yl)'!P210=Pistetaulukko!$G$39,'Vastaukset, kilpailijat (yl)'!P210=Pistetaulukko!$K$39),Pistetaulukko!$G$38,IF(OR('Vastaukset, kilpailijat (yl)'!P210=Pistetaulukko!$F$39,'Vastaukset, kilpailijat (yl)'!P210=Pistetaulukko!$L$39),Pistetaulukko!$F$38,0))))</f>
        <v>0</v>
      </c>
      <c r="Q210" s="82">
        <f>IF('Vastaukset, kilpailijat (yl)'!Q210=Pistetaulukko!$I$42,Pistetaulukko!$I$41,IF(OR('Vastaukset, kilpailijat (yl)'!Q210=Pistetaulukko!$H$42,'Vastaukset, kilpailijat (yl)'!Q210=Pistetaulukko!$J$42),Pistetaulukko!$H$41,IF(OR('Vastaukset, kilpailijat (yl)'!Q210=Pistetaulukko!$G$42,'Vastaukset, kilpailijat (yl)'!Q210=Pistetaulukko!$K$42),Pistetaulukko!$G$41,IF(OR('Vastaukset, kilpailijat (yl)'!Q210=Pistetaulukko!$F$42,'Vastaukset, kilpailijat (yl)'!Q210=Pistetaulukko!$L$42),Pistetaulukko!$F$41,0))))</f>
        <v>0</v>
      </c>
      <c r="R210" s="82">
        <f>IF('Vastaukset, kilpailijat (yl)'!R210=Pistetaulukko!$I$45,Pistetaulukko!$I$44,IF(OR('Vastaukset, kilpailijat (yl)'!R210=Pistetaulukko!$H$45,'Vastaukset, kilpailijat (yl)'!R210=Pistetaulukko!$J$45),Pistetaulukko!$H$44,IF(OR('Vastaukset, kilpailijat (yl)'!R210=Pistetaulukko!$G$45,'Vastaukset, kilpailijat (yl)'!R210=Pistetaulukko!$K$45),Pistetaulukko!$G$44,IF(OR('Vastaukset, kilpailijat (yl)'!R210=Pistetaulukko!$F$45,'Vastaukset, kilpailijat (yl)'!R210=Pistetaulukko!$L$45),Pistetaulukko!$F$44,0))))</f>
        <v>0</v>
      </c>
      <c r="S210" s="82">
        <f>IF('Vastaukset, kilpailijat (yl)'!S210=Pistetaulukko!$I$48,Pistetaulukko!$I$47,IF(OR('Vastaukset, kilpailijat (yl)'!S210=Pistetaulukko!$H$48,'Vastaukset, kilpailijat (yl)'!S210=Pistetaulukko!$J$48),Pistetaulukko!$H$47,IF(OR('Vastaukset, kilpailijat (yl)'!S210=Pistetaulukko!$G$48,'Vastaukset, kilpailijat (yl)'!S210=Pistetaulukko!$K$48),Pistetaulukko!$G$47,IF(OR('Vastaukset, kilpailijat (yl)'!S210=Pistetaulukko!$F$48,'Vastaukset, kilpailijat (yl)'!S210=Pistetaulukko!$L$48),Pistetaulukko!$F$47,0))))</f>
        <v>0</v>
      </c>
      <c r="T210" s="82">
        <f>IF('Vastaukset, kilpailijat (yl)'!T210=Pistetaulukko!$I$51,Pistetaulukko!$I$50,IF(OR('Vastaukset, kilpailijat (yl)'!T210=Pistetaulukko!$H$51,'Vastaukset, kilpailijat (yl)'!T210=Pistetaulukko!$J$51),Pistetaulukko!$H$50,IF(OR('Vastaukset, kilpailijat (yl)'!T210=Pistetaulukko!$G$51,'Vastaukset, kilpailijat (yl)'!T210=Pistetaulukko!$K$51),Pistetaulukko!$G$50,IF(OR('Vastaukset, kilpailijat (yl)'!T210=Pistetaulukko!$F$51,'Vastaukset, kilpailijat (yl)'!T210=Pistetaulukko!$L$51),Pistetaulukko!$F$50,0))))</f>
        <v>0</v>
      </c>
      <c r="U210" s="82">
        <f>IF('Vastaukset, kilpailijat (yl)'!U210=Pistetaulukko!$I$54,Pistetaulukko!$I$53,IF(OR('Vastaukset, kilpailijat (yl)'!U210=Pistetaulukko!$H$54,'Vastaukset, kilpailijat (yl)'!U210=Pistetaulukko!$J$54),Pistetaulukko!$H$53,IF(OR('Vastaukset, kilpailijat (yl)'!U210=Pistetaulukko!$G$54,'Vastaukset, kilpailijat (yl)'!U210=Pistetaulukko!$K$54),Pistetaulukko!$G$53,IF(OR('Vastaukset, kilpailijat (yl)'!U210=Pistetaulukko!$F$54,'Vastaukset, kilpailijat (yl)'!U210=Pistetaulukko!$L$54),Pistetaulukko!$F$53,0))))</f>
        <v>0</v>
      </c>
      <c r="V210" s="82">
        <f>IF('Vastaukset, kilpailijat (yl)'!V210=Pistetaulukko!$I$57,Pistetaulukko!$I$56,IF(OR('Vastaukset, kilpailijat (yl)'!V210=Pistetaulukko!$H$57,'Vastaukset, kilpailijat (yl)'!V210=Pistetaulukko!$J$57),Pistetaulukko!$H$56,IF(OR('Vastaukset, kilpailijat (yl)'!V210=Pistetaulukko!$G$57,'Vastaukset, kilpailijat (yl)'!V210=Pistetaulukko!$K$57),Pistetaulukko!$G$56,IF(OR('Vastaukset, kilpailijat (yl)'!V210=Pistetaulukko!$F$57,'Vastaukset, kilpailijat (yl)'!V210=Pistetaulukko!$L$57),Pistetaulukko!$F$56,0))))</f>
        <v>0</v>
      </c>
      <c r="W210" s="82">
        <f>IF('Vastaukset, kilpailijat (yl)'!W210=Pistetaulukko!$I$60,Pistetaulukko!$I$59,IF(OR('Vastaukset, kilpailijat (yl)'!W210=Pistetaulukko!$H$60,'Vastaukset, kilpailijat (yl)'!W210=Pistetaulukko!$J$60),Pistetaulukko!$H$59,IF(OR('Vastaukset, kilpailijat (yl)'!W210=Pistetaulukko!$G$60,'Vastaukset, kilpailijat (yl)'!W210=Pistetaulukko!$K$60),Pistetaulukko!$G$59,IF(OR('Vastaukset, kilpailijat (yl)'!W210=Pistetaulukko!$F$60,'Vastaukset, kilpailijat (yl)'!W210=Pistetaulukko!$L$60),Pistetaulukko!$F$59,0))))</f>
        <v>0</v>
      </c>
      <c r="X210" s="82">
        <f>IF('Vastaukset, kilpailijat (yl)'!X210=Pistetaulukko!$I$63,Pistetaulukko!$I$62,IF(OR('Vastaukset, kilpailijat (yl)'!X210=Pistetaulukko!$H$63,'Vastaukset, kilpailijat (yl)'!X210=Pistetaulukko!$J$63),Pistetaulukko!$H$62,IF(OR('Vastaukset, kilpailijat (yl)'!X210=Pistetaulukko!$G$63,'Vastaukset, kilpailijat (yl)'!X210=Pistetaulukko!$K$63),Pistetaulukko!$G$62,IF(OR('Vastaukset, kilpailijat (yl)'!X210=Pistetaulukko!$F$63,'Vastaukset, kilpailijat (yl)'!X210=Pistetaulukko!$L$63),Pistetaulukko!$F$62,0))))</f>
        <v>0</v>
      </c>
      <c r="Y210" s="82">
        <f>IF('Vastaukset, kilpailijat (yl)'!Y210=Pistetaulukko!$I$66,Pistetaulukko!$I$65,IF(OR('Vastaukset, kilpailijat (yl)'!Y210=Pistetaulukko!$H$66,'Vastaukset, kilpailijat (yl)'!Y210=Pistetaulukko!$J$66),Pistetaulukko!$H$65,IF(OR('Vastaukset, kilpailijat (yl)'!Y210=Pistetaulukko!$G$66,'Vastaukset, kilpailijat (yl)'!Y210=Pistetaulukko!$K$66),Pistetaulukko!$G$65,IF(OR('Vastaukset, kilpailijat (yl)'!Y210=Pistetaulukko!$F$66,'Vastaukset, kilpailijat (yl)'!Y210=Pistetaulukko!$L$66),Pistetaulukko!$F$65,IF(OR('Vastaukset, kilpailijat (yl)'!Y210=Pistetaulukko!$E$66,'Vastaukset, kilpailijat (yl)'!Y210=Pistetaulukko!$M$66),Pistetaulukko!$E$65,IF(OR('Vastaukset, kilpailijat (yl)'!Y210=Pistetaulukko!$D$66,'Vastaukset, kilpailijat (yl)'!Y210=Pistetaulukko!$N$66),Pistetaulukko!$D$65,0))))))</f>
        <v>0</v>
      </c>
      <c r="Z210" s="82">
        <f>IF('Vastaukset, kilpailijat (yl)'!Z210=Pistetaulukko!$I$69,Pistetaulukko!$I$68,IF(OR('Vastaukset, kilpailijat (yl)'!Z210=Pistetaulukko!$H$69,'Vastaukset, kilpailijat (yl)'!Z210=Pistetaulukko!$J$69),Pistetaulukko!$H$68,IF(OR('Vastaukset, kilpailijat (yl)'!Z210=Pistetaulukko!$G$69,'Vastaukset, kilpailijat (yl)'!Z210=Pistetaulukko!$K$69),Pistetaulukko!$G$68,IF(OR('Vastaukset, kilpailijat (yl)'!Z210=Pistetaulukko!$F$69,'Vastaukset, kilpailijat (yl)'!Z210=Pistetaulukko!$L$69),Pistetaulukko!$F$68,IF(OR('Vastaukset, kilpailijat (yl)'!Z210=Pistetaulukko!$E$69,'Vastaukset, kilpailijat (yl)'!Z210=Pistetaulukko!$M$69),Pistetaulukko!$E$68,IF(OR('Vastaukset, kilpailijat (yl)'!Z210=Pistetaulukko!$D$69,'Vastaukset, kilpailijat (yl)'!Z210=Pistetaulukko!$N$69),Pistetaulukko!$D$68,0))))))</f>
        <v>0</v>
      </c>
      <c r="AA210" s="4">
        <f t="shared" si="15"/>
        <v>0</v>
      </c>
      <c r="AB210" s="34">
        <f>'Vastaukset, kilpailijat (yl)'!AD210</f>
        <v>0</v>
      </c>
      <c r="AC210" s="125">
        <f>'Vastaukset, kilpailijat (yl)'!AC210</f>
        <v>0</v>
      </c>
      <c r="AD210" s="35">
        <f t="shared" si="16"/>
        <v>-4.1666666666666664E-2</v>
      </c>
      <c r="AE210" s="111">
        <f t="shared" si="20"/>
        <v>0</v>
      </c>
      <c r="AF210" s="109">
        <f t="shared" si="21"/>
        <v>0</v>
      </c>
      <c r="AG210" s="115">
        <f>'Suunnistus (yl)'!I210</f>
        <v>160</v>
      </c>
      <c r="AH210" s="107">
        <f t="shared" si="22"/>
        <v>160</v>
      </c>
      <c r="AI210" s="12"/>
    </row>
    <row r="211" spans="1:35" x14ac:dyDescent="0.3">
      <c r="A211" s="7">
        <f>'Vastaukset, kilpailijat (yl)'!A211</f>
        <v>0</v>
      </c>
      <c r="B211" s="56">
        <f>'Vastaukset, kilpailijat (yl)'!B211</f>
        <v>0</v>
      </c>
      <c r="C211" s="6">
        <f>'Vastaukset, kilpailijat (yl)'!C211</f>
        <v>0</v>
      </c>
      <c r="D211" s="6">
        <f>'Vastaukset, kilpailijat (yl)'!D211</f>
        <v>0</v>
      </c>
      <c r="E211" s="82">
        <f>IF('Vastaukset, kilpailijat (yl)'!E211=Pistetaulukko!$I$3,Pistetaulukko!$I$2,0)</f>
        <v>0</v>
      </c>
      <c r="F211" s="82">
        <f>IF('Vastaukset, kilpailijat (yl)'!F211=Pistetaulukko!$I$6,Pistetaulukko!$I$5,IF(OR('Vastaukset, kilpailijat (yl)'!F211=Pistetaulukko!$H$6,'Vastaukset, kilpailijat (yl)'!F211=Pistetaulukko!$J$6),Pistetaulukko!$H$5,IF(OR('Vastaukset, kilpailijat (yl)'!F211=Pistetaulukko!$G$6,'Vastaukset, kilpailijat (yl)'!F211=Pistetaulukko!$K$6),Pistetaulukko!$G$5,IF(OR('Vastaukset, kilpailijat (yl)'!F211=Pistetaulukko!$F$6,'Vastaukset, kilpailijat (yl)'!F211=Pistetaulukko!$L$6),Pistetaulukko!$F$5,0))))</f>
        <v>0</v>
      </c>
      <c r="G211" s="82">
        <f>IF('Vastaukset, kilpailijat (yl)'!G211=Pistetaulukko!$I$9,Pistetaulukko!$I$8,IF(OR('Vastaukset, kilpailijat (yl)'!G211=Pistetaulukko!$H$9,'Vastaukset, kilpailijat (yl)'!G211=Pistetaulukko!$J$9),Pistetaulukko!$H$8,IF(OR('Vastaukset, kilpailijat (yl)'!G211=Pistetaulukko!$G$9,'Vastaukset, kilpailijat (yl)'!G211=Pistetaulukko!$K$9),Pistetaulukko!$G$8,IF(OR('Vastaukset, kilpailijat (yl)'!G211=Pistetaulukko!$F$9,'Vastaukset, kilpailijat (yl)'!G211=Pistetaulukko!$L$9),Pistetaulukko!$F$8,0))))</f>
        <v>0</v>
      </c>
      <c r="H211" s="82">
        <f>IF('Vastaukset, kilpailijat (yl)'!H211=Pistetaulukko!$I$12,Pistetaulukko!$I$11,IF(OR('Vastaukset, kilpailijat (yl)'!H211=Pistetaulukko!$H$12,'Vastaukset, kilpailijat (yl)'!H211=Pistetaulukko!$J$12),Pistetaulukko!$H$11,IF(OR('Vastaukset, kilpailijat (yl)'!H211=Pistetaulukko!$G$12,'Vastaukset, kilpailijat (yl)'!H211=Pistetaulukko!$K$12),Pistetaulukko!$G$11,IF(OR('Vastaukset, kilpailijat (yl)'!H211=Pistetaulukko!$F$12,'Vastaukset, kilpailijat (yl)'!H211=Pistetaulukko!$L$12),Pistetaulukko!$F$11,0))))</f>
        <v>0</v>
      </c>
      <c r="I211" s="82">
        <f>IF('Vastaukset, kilpailijat (yl)'!I211=Pistetaulukko!$I$18,Pistetaulukko!$I$17,0)</f>
        <v>0</v>
      </c>
      <c r="J211" s="82">
        <f>IF('Vastaukset, kilpailijat (yl)'!J211=Pistetaulukko!$I$21,Pistetaulukko!$I$20,IF(OR('Vastaukset, kilpailijat (yl)'!J211=Pistetaulukko!$H$21,'Vastaukset, kilpailijat (yl)'!J211=Pistetaulukko!$J$21),Pistetaulukko!$H$20,IF(OR('Vastaukset, kilpailijat (yl)'!J211=Pistetaulukko!$G$21,'Vastaukset, kilpailijat (yl)'!J211=Pistetaulukko!$K$21),Pistetaulukko!$G$20,IF(OR('Vastaukset, kilpailijat (yl)'!J211=Pistetaulukko!$F$21,'Vastaukset, kilpailijat (yl)'!J211=Pistetaulukko!$L$21),Pistetaulukko!$F$20,0))))</f>
        <v>0</v>
      </c>
      <c r="K211" s="82">
        <f>IF('Vastaukset, kilpailijat (yl)'!K211=Pistetaulukko!$I$24,Pistetaulukko!$I$23,0)</f>
        <v>0</v>
      </c>
      <c r="L211" s="82">
        <f>IF('Vastaukset, kilpailijat (yl)'!L211=Pistetaulukko!$I$27,Pistetaulukko!$I$26,IF(OR('Vastaukset, kilpailijat (yl)'!L211=Pistetaulukko!$H$27,'Vastaukset, kilpailijat (yl)'!L211=Pistetaulukko!$J$27),Pistetaulukko!$H$26,IF(OR('Vastaukset, kilpailijat (yl)'!L211=Pistetaulukko!$G$27,'Vastaukset, kilpailijat (yl)'!L211=Pistetaulukko!$K$27),Pistetaulukko!$G$26,IF(OR('Vastaukset, kilpailijat (yl)'!L211=Pistetaulukko!$F$27,'Vastaukset, kilpailijat (yl)'!L211=Pistetaulukko!$L$27),Pistetaulukko!$F$26,0))))</f>
        <v>0</v>
      </c>
      <c r="M211" s="82">
        <f>IF('Vastaukset, kilpailijat (yl)'!M211=Pistetaulukko!$I$30,Pistetaulukko!$I$29,0)</f>
        <v>0</v>
      </c>
      <c r="N211" s="82">
        <f>IF('Vastaukset, kilpailijat (yl)'!N211=Pistetaulukko!$I$33,Pistetaulukko!$I$32,IF(OR('Vastaukset, kilpailijat (yl)'!N211=Pistetaulukko!$H$33,'Vastaukset, kilpailijat (yl)'!N211=Pistetaulukko!$J$33),Pistetaulukko!$H$32,IF(OR('Vastaukset, kilpailijat (yl)'!N211=Pistetaulukko!$G$33,'Vastaukset, kilpailijat (yl)'!N211=Pistetaulukko!$K$33),Pistetaulukko!$G$32,IF(OR('Vastaukset, kilpailijat (yl)'!N211=Pistetaulukko!$F$33,'Vastaukset, kilpailijat (yl)'!N211=Pistetaulukko!$L$33),Pistetaulukko!$F$32,IF(OR('Vastaukset, kilpailijat (yl)'!N211=Pistetaulukko!$E$33,'Vastaukset, kilpailijat (yl)'!N211=Pistetaulukko!$M$33),Pistetaulukko!$E$32,IF(OR('Vastaukset, kilpailijat (yl)'!N211=Pistetaulukko!$D$33,'Vastaukset, kilpailijat (yl)'!N211=Pistetaulukko!$N$33),Pistetaulukko!$D$32,0))))))</f>
        <v>0</v>
      </c>
      <c r="O211" s="82">
        <f>IF('Vastaukset, kilpailijat (yl)'!O211=Pistetaulukko!$I$36,Pistetaulukko!$I$35,IF(OR('Vastaukset, kilpailijat (yl)'!O211=Pistetaulukko!$H$36,'Vastaukset, kilpailijat (yl)'!O211=Pistetaulukko!$J$36),Pistetaulukko!$H$35,IF(OR('Vastaukset, kilpailijat (yl)'!O211=Pistetaulukko!$G$36,'Vastaukset, kilpailijat (yl)'!O211=Pistetaulukko!$K$36),Pistetaulukko!$G$35,IF(OR('Vastaukset, kilpailijat (yl)'!O211=Pistetaulukko!$F$36,'Vastaukset, kilpailijat (yl)'!O211=Pistetaulukko!$L$36),Pistetaulukko!$F$35,IF(OR('Vastaukset, kilpailijat (yl)'!O211=Pistetaulukko!$E$36,'Vastaukset, kilpailijat (yl)'!O211=Pistetaulukko!$M$36),Pistetaulukko!$E$35,IF(OR('Vastaukset, kilpailijat (yl)'!O211=Pistetaulukko!$D$36,'Vastaukset, kilpailijat (yl)'!O211=Pistetaulukko!$N$36),Pistetaulukko!$D$35,IF(OR('Vastaukset, kilpailijat (yl)'!O211=Pistetaulukko!$C$36,'Vastaukset, kilpailijat (yl)'!O211=Pistetaulukko!$O$36),Pistetaulukko!$C$35,IF(OR('Vastaukset, kilpailijat (yl)'!O211=Pistetaulukko!$B$36,'Vastaukset, kilpailijat (yl)'!O211=Pistetaulukko!$P$36),Pistetaulukko!$B$35,0))))))))</f>
        <v>0</v>
      </c>
      <c r="P211" s="82">
        <f>IF('Vastaukset, kilpailijat (yl)'!P211=Pistetaulukko!$I$39,Pistetaulukko!$I$38,IF(OR('Vastaukset, kilpailijat (yl)'!P211=Pistetaulukko!$H$39,'Vastaukset, kilpailijat (yl)'!P211=Pistetaulukko!$J$39),Pistetaulukko!$H$38,IF(OR('Vastaukset, kilpailijat (yl)'!P211=Pistetaulukko!$G$39,'Vastaukset, kilpailijat (yl)'!P211=Pistetaulukko!$K$39),Pistetaulukko!$G$38,IF(OR('Vastaukset, kilpailijat (yl)'!P211=Pistetaulukko!$F$39,'Vastaukset, kilpailijat (yl)'!P211=Pistetaulukko!$L$39),Pistetaulukko!$F$38,0))))</f>
        <v>0</v>
      </c>
      <c r="Q211" s="82">
        <f>IF('Vastaukset, kilpailijat (yl)'!Q211=Pistetaulukko!$I$42,Pistetaulukko!$I$41,IF(OR('Vastaukset, kilpailijat (yl)'!Q211=Pistetaulukko!$H$42,'Vastaukset, kilpailijat (yl)'!Q211=Pistetaulukko!$J$42),Pistetaulukko!$H$41,IF(OR('Vastaukset, kilpailijat (yl)'!Q211=Pistetaulukko!$G$42,'Vastaukset, kilpailijat (yl)'!Q211=Pistetaulukko!$K$42),Pistetaulukko!$G$41,IF(OR('Vastaukset, kilpailijat (yl)'!Q211=Pistetaulukko!$F$42,'Vastaukset, kilpailijat (yl)'!Q211=Pistetaulukko!$L$42),Pistetaulukko!$F$41,0))))</f>
        <v>0</v>
      </c>
      <c r="R211" s="82">
        <f>IF('Vastaukset, kilpailijat (yl)'!R211=Pistetaulukko!$I$45,Pistetaulukko!$I$44,IF(OR('Vastaukset, kilpailijat (yl)'!R211=Pistetaulukko!$H$45,'Vastaukset, kilpailijat (yl)'!R211=Pistetaulukko!$J$45),Pistetaulukko!$H$44,IF(OR('Vastaukset, kilpailijat (yl)'!R211=Pistetaulukko!$G$45,'Vastaukset, kilpailijat (yl)'!R211=Pistetaulukko!$K$45),Pistetaulukko!$G$44,IF(OR('Vastaukset, kilpailijat (yl)'!R211=Pistetaulukko!$F$45,'Vastaukset, kilpailijat (yl)'!R211=Pistetaulukko!$L$45),Pistetaulukko!$F$44,0))))</f>
        <v>0</v>
      </c>
      <c r="S211" s="82">
        <f>IF('Vastaukset, kilpailijat (yl)'!S211=Pistetaulukko!$I$48,Pistetaulukko!$I$47,IF(OR('Vastaukset, kilpailijat (yl)'!S211=Pistetaulukko!$H$48,'Vastaukset, kilpailijat (yl)'!S211=Pistetaulukko!$J$48),Pistetaulukko!$H$47,IF(OR('Vastaukset, kilpailijat (yl)'!S211=Pistetaulukko!$G$48,'Vastaukset, kilpailijat (yl)'!S211=Pistetaulukko!$K$48),Pistetaulukko!$G$47,IF(OR('Vastaukset, kilpailijat (yl)'!S211=Pistetaulukko!$F$48,'Vastaukset, kilpailijat (yl)'!S211=Pistetaulukko!$L$48),Pistetaulukko!$F$47,0))))</f>
        <v>0</v>
      </c>
      <c r="T211" s="82">
        <f>IF('Vastaukset, kilpailijat (yl)'!T211=Pistetaulukko!$I$51,Pistetaulukko!$I$50,IF(OR('Vastaukset, kilpailijat (yl)'!T211=Pistetaulukko!$H$51,'Vastaukset, kilpailijat (yl)'!T211=Pistetaulukko!$J$51),Pistetaulukko!$H$50,IF(OR('Vastaukset, kilpailijat (yl)'!T211=Pistetaulukko!$G$51,'Vastaukset, kilpailijat (yl)'!T211=Pistetaulukko!$K$51),Pistetaulukko!$G$50,IF(OR('Vastaukset, kilpailijat (yl)'!T211=Pistetaulukko!$F$51,'Vastaukset, kilpailijat (yl)'!T211=Pistetaulukko!$L$51),Pistetaulukko!$F$50,0))))</f>
        <v>0</v>
      </c>
      <c r="U211" s="82">
        <f>IF('Vastaukset, kilpailijat (yl)'!U211=Pistetaulukko!$I$54,Pistetaulukko!$I$53,IF(OR('Vastaukset, kilpailijat (yl)'!U211=Pistetaulukko!$H$54,'Vastaukset, kilpailijat (yl)'!U211=Pistetaulukko!$J$54),Pistetaulukko!$H$53,IF(OR('Vastaukset, kilpailijat (yl)'!U211=Pistetaulukko!$G$54,'Vastaukset, kilpailijat (yl)'!U211=Pistetaulukko!$K$54),Pistetaulukko!$G$53,IF(OR('Vastaukset, kilpailijat (yl)'!U211=Pistetaulukko!$F$54,'Vastaukset, kilpailijat (yl)'!U211=Pistetaulukko!$L$54),Pistetaulukko!$F$53,0))))</f>
        <v>0</v>
      </c>
      <c r="V211" s="82">
        <f>IF('Vastaukset, kilpailijat (yl)'!V211=Pistetaulukko!$I$57,Pistetaulukko!$I$56,IF(OR('Vastaukset, kilpailijat (yl)'!V211=Pistetaulukko!$H$57,'Vastaukset, kilpailijat (yl)'!V211=Pistetaulukko!$J$57),Pistetaulukko!$H$56,IF(OR('Vastaukset, kilpailijat (yl)'!V211=Pistetaulukko!$G$57,'Vastaukset, kilpailijat (yl)'!V211=Pistetaulukko!$K$57),Pistetaulukko!$G$56,IF(OR('Vastaukset, kilpailijat (yl)'!V211=Pistetaulukko!$F$57,'Vastaukset, kilpailijat (yl)'!V211=Pistetaulukko!$L$57),Pistetaulukko!$F$56,0))))</f>
        <v>0</v>
      </c>
      <c r="W211" s="82">
        <f>IF('Vastaukset, kilpailijat (yl)'!W211=Pistetaulukko!$I$60,Pistetaulukko!$I$59,IF(OR('Vastaukset, kilpailijat (yl)'!W211=Pistetaulukko!$H$60,'Vastaukset, kilpailijat (yl)'!W211=Pistetaulukko!$J$60),Pistetaulukko!$H$59,IF(OR('Vastaukset, kilpailijat (yl)'!W211=Pistetaulukko!$G$60,'Vastaukset, kilpailijat (yl)'!W211=Pistetaulukko!$K$60),Pistetaulukko!$G$59,IF(OR('Vastaukset, kilpailijat (yl)'!W211=Pistetaulukko!$F$60,'Vastaukset, kilpailijat (yl)'!W211=Pistetaulukko!$L$60),Pistetaulukko!$F$59,0))))</f>
        <v>0</v>
      </c>
      <c r="X211" s="82">
        <f>IF('Vastaukset, kilpailijat (yl)'!X211=Pistetaulukko!$I$63,Pistetaulukko!$I$62,IF(OR('Vastaukset, kilpailijat (yl)'!X211=Pistetaulukko!$H$63,'Vastaukset, kilpailijat (yl)'!X211=Pistetaulukko!$J$63),Pistetaulukko!$H$62,IF(OR('Vastaukset, kilpailijat (yl)'!X211=Pistetaulukko!$G$63,'Vastaukset, kilpailijat (yl)'!X211=Pistetaulukko!$K$63),Pistetaulukko!$G$62,IF(OR('Vastaukset, kilpailijat (yl)'!X211=Pistetaulukko!$F$63,'Vastaukset, kilpailijat (yl)'!X211=Pistetaulukko!$L$63),Pistetaulukko!$F$62,0))))</f>
        <v>0</v>
      </c>
      <c r="Y211" s="82">
        <f>IF('Vastaukset, kilpailijat (yl)'!Y211=Pistetaulukko!$I$66,Pistetaulukko!$I$65,IF(OR('Vastaukset, kilpailijat (yl)'!Y211=Pistetaulukko!$H$66,'Vastaukset, kilpailijat (yl)'!Y211=Pistetaulukko!$J$66),Pistetaulukko!$H$65,IF(OR('Vastaukset, kilpailijat (yl)'!Y211=Pistetaulukko!$G$66,'Vastaukset, kilpailijat (yl)'!Y211=Pistetaulukko!$K$66),Pistetaulukko!$G$65,IF(OR('Vastaukset, kilpailijat (yl)'!Y211=Pistetaulukko!$F$66,'Vastaukset, kilpailijat (yl)'!Y211=Pistetaulukko!$L$66),Pistetaulukko!$F$65,IF(OR('Vastaukset, kilpailijat (yl)'!Y211=Pistetaulukko!$E$66,'Vastaukset, kilpailijat (yl)'!Y211=Pistetaulukko!$M$66),Pistetaulukko!$E$65,IF(OR('Vastaukset, kilpailijat (yl)'!Y211=Pistetaulukko!$D$66,'Vastaukset, kilpailijat (yl)'!Y211=Pistetaulukko!$N$66),Pistetaulukko!$D$65,0))))))</f>
        <v>0</v>
      </c>
      <c r="Z211" s="82">
        <f>IF('Vastaukset, kilpailijat (yl)'!Z211=Pistetaulukko!$I$69,Pistetaulukko!$I$68,IF(OR('Vastaukset, kilpailijat (yl)'!Z211=Pistetaulukko!$H$69,'Vastaukset, kilpailijat (yl)'!Z211=Pistetaulukko!$J$69),Pistetaulukko!$H$68,IF(OR('Vastaukset, kilpailijat (yl)'!Z211=Pistetaulukko!$G$69,'Vastaukset, kilpailijat (yl)'!Z211=Pistetaulukko!$K$69),Pistetaulukko!$G$68,IF(OR('Vastaukset, kilpailijat (yl)'!Z211=Pistetaulukko!$F$69,'Vastaukset, kilpailijat (yl)'!Z211=Pistetaulukko!$L$69),Pistetaulukko!$F$68,IF(OR('Vastaukset, kilpailijat (yl)'!Z211=Pistetaulukko!$E$69,'Vastaukset, kilpailijat (yl)'!Z211=Pistetaulukko!$M$69),Pistetaulukko!$E$68,IF(OR('Vastaukset, kilpailijat (yl)'!Z211=Pistetaulukko!$D$69,'Vastaukset, kilpailijat (yl)'!Z211=Pistetaulukko!$N$69),Pistetaulukko!$D$68,0))))))</f>
        <v>0</v>
      </c>
      <c r="AA211" s="4">
        <f t="shared" si="15"/>
        <v>0</v>
      </c>
      <c r="AB211" s="34">
        <f>'Vastaukset, kilpailijat (yl)'!AD211</f>
        <v>0</v>
      </c>
      <c r="AC211" s="125">
        <f>'Vastaukset, kilpailijat (yl)'!AC211</f>
        <v>0</v>
      </c>
      <c r="AD211" s="35">
        <f t="shared" si="16"/>
        <v>-4.1666666666666664E-2</v>
      </c>
      <c r="AE211" s="111">
        <f t="shared" si="20"/>
        <v>0</v>
      </c>
      <c r="AF211" s="109">
        <f t="shared" si="21"/>
        <v>0</v>
      </c>
      <c r="AG211" s="115">
        <f>'Suunnistus (yl)'!I211</f>
        <v>160</v>
      </c>
      <c r="AH211" s="107">
        <f t="shared" si="22"/>
        <v>160</v>
      </c>
      <c r="AI211" s="12"/>
    </row>
    <row r="212" spans="1:35" x14ac:dyDescent="0.3">
      <c r="A212" s="7">
        <f>'Vastaukset, kilpailijat (yl)'!A212</f>
        <v>0</v>
      </c>
      <c r="B212" s="56">
        <f>'Vastaukset, kilpailijat (yl)'!B212</f>
        <v>0</v>
      </c>
      <c r="C212" s="6">
        <f>'Vastaukset, kilpailijat (yl)'!C212</f>
        <v>0</v>
      </c>
      <c r="D212" s="6">
        <f>'Vastaukset, kilpailijat (yl)'!D212</f>
        <v>0</v>
      </c>
      <c r="E212" s="82">
        <f>IF('Vastaukset, kilpailijat (yl)'!E212=Pistetaulukko!$I$3,Pistetaulukko!$I$2,0)</f>
        <v>0</v>
      </c>
      <c r="F212" s="82">
        <f>IF('Vastaukset, kilpailijat (yl)'!F212=Pistetaulukko!$I$6,Pistetaulukko!$I$5,IF(OR('Vastaukset, kilpailijat (yl)'!F212=Pistetaulukko!$H$6,'Vastaukset, kilpailijat (yl)'!F212=Pistetaulukko!$J$6),Pistetaulukko!$H$5,IF(OR('Vastaukset, kilpailijat (yl)'!F212=Pistetaulukko!$G$6,'Vastaukset, kilpailijat (yl)'!F212=Pistetaulukko!$K$6),Pistetaulukko!$G$5,IF(OR('Vastaukset, kilpailijat (yl)'!F212=Pistetaulukko!$F$6,'Vastaukset, kilpailijat (yl)'!F212=Pistetaulukko!$L$6),Pistetaulukko!$F$5,0))))</f>
        <v>0</v>
      </c>
      <c r="G212" s="82">
        <f>IF('Vastaukset, kilpailijat (yl)'!G212=Pistetaulukko!$I$9,Pistetaulukko!$I$8,IF(OR('Vastaukset, kilpailijat (yl)'!G212=Pistetaulukko!$H$9,'Vastaukset, kilpailijat (yl)'!G212=Pistetaulukko!$J$9),Pistetaulukko!$H$8,IF(OR('Vastaukset, kilpailijat (yl)'!G212=Pistetaulukko!$G$9,'Vastaukset, kilpailijat (yl)'!G212=Pistetaulukko!$K$9),Pistetaulukko!$G$8,IF(OR('Vastaukset, kilpailijat (yl)'!G212=Pistetaulukko!$F$9,'Vastaukset, kilpailijat (yl)'!G212=Pistetaulukko!$L$9),Pistetaulukko!$F$8,0))))</f>
        <v>0</v>
      </c>
      <c r="H212" s="82">
        <f>IF('Vastaukset, kilpailijat (yl)'!H212=Pistetaulukko!$I$12,Pistetaulukko!$I$11,IF(OR('Vastaukset, kilpailijat (yl)'!H212=Pistetaulukko!$H$12,'Vastaukset, kilpailijat (yl)'!H212=Pistetaulukko!$J$12),Pistetaulukko!$H$11,IF(OR('Vastaukset, kilpailijat (yl)'!H212=Pistetaulukko!$G$12,'Vastaukset, kilpailijat (yl)'!H212=Pistetaulukko!$K$12),Pistetaulukko!$G$11,IF(OR('Vastaukset, kilpailijat (yl)'!H212=Pistetaulukko!$F$12,'Vastaukset, kilpailijat (yl)'!H212=Pistetaulukko!$L$12),Pistetaulukko!$F$11,0))))</f>
        <v>0</v>
      </c>
      <c r="I212" s="82">
        <f>IF('Vastaukset, kilpailijat (yl)'!I212=Pistetaulukko!$I$18,Pistetaulukko!$I$17,0)</f>
        <v>0</v>
      </c>
      <c r="J212" s="82">
        <f>IF('Vastaukset, kilpailijat (yl)'!J212=Pistetaulukko!$I$21,Pistetaulukko!$I$20,IF(OR('Vastaukset, kilpailijat (yl)'!J212=Pistetaulukko!$H$21,'Vastaukset, kilpailijat (yl)'!J212=Pistetaulukko!$J$21),Pistetaulukko!$H$20,IF(OR('Vastaukset, kilpailijat (yl)'!J212=Pistetaulukko!$G$21,'Vastaukset, kilpailijat (yl)'!J212=Pistetaulukko!$K$21),Pistetaulukko!$G$20,IF(OR('Vastaukset, kilpailijat (yl)'!J212=Pistetaulukko!$F$21,'Vastaukset, kilpailijat (yl)'!J212=Pistetaulukko!$L$21),Pistetaulukko!$F$20,0))))</f>
        <v>0</v>
      </c>
      <c r="K212" s="82">
        <f>IF('Vastaukset, kilpailijat (yl)'!K212=Pistetaulukko!$I$24,Pistetaulukko!$I$23,0)</f>
        <v>0</v>
      </c>
      <c r="L212" s="82">
        <f>IF('Vastaukset, kilpailijat (yl)'!L212=Pistetaulukko!$I$27,Pistetaulukko!$I$26,IF(OR('Vastaukset, kilpailijat (yl)'!L212=Pistetaulukko!$H$27,'Vastaukset, kilpailijat (yl)'!L212=Pistetaulukko!$J$27),Pistetaulukko!$H$26,IF(OR('Vastaukset, kilpailijat (yl)'!L212=Pistetaulukko!$G$27,'Vastaukset, kilpailijat (yl)'!L212=Pistetaulukko!$K$27),Pistetaulukko!$G$26,IF(OR('Vastaukset, kilpailijat (yl)'!L212=Pistetaulukko!$F$27,'Vastaukset, kilpailijat (yl)'!L212=Pistetaulukko!$L$27),Pistetaulukko!$F$26,0))))</f>
        <v>0</v>
      </c>
      <c r="M212" s="82">
        <f>IF('Vastaukset, kilpailijat (yl)'!M212=Pistetaulukko!$I$30,Pistetaulukko!$I$29,0)</f>
        <v>0</v>
      </c>
      <c r="N212" s="82">
        <f>IF('Vastaukset, kilpailijat (yl)'!N212=Pistetaulukko!$I$33,Pistetaulukko!$I$32,IF(OR('Vastaukset, kilpailijat (yl)'!N212=Pistetaulukko!$H$33,'Vastaukset, kilpailijat (yl)'!N212=Pistetaulukko!$J$33),Pistetaulukko!$H$32,IF(OR('Vastaukset, kilpailijat (yl)'!N212=Pistetaulukko!$G$33,'Vastaukset, kilpailijat (yl)'!N212=Pistetaulukko!$K$33),Pistetaulukko!$G$32,IF(OR('Vastaukset, kilpailijat (yl)'!N212=Pistetaulukko!$F$33,'Vastaukset, kilpailijat (yl)'!N212=Pistetaulukko!$L$33),Pistetaulukko!$F$32,IF(OR('Vastaukset, kilpailijat (yl)'!N212=Pistetaulukko!$E$33,'Vastaukset, kilpailijat (yl)'!N212=Pistetaulukko!$M$33),Pistetaulukko!$E$32,IF(OR('Vastaukset, kilpailijat (yl)'!N212=Pistetaulukko!$D$33,'Vastaukset, kilpailijat (yl)'!N212=Pistetaulukko!$N$33),Pistetaulukko!$D$32,0))))))</f>
        <v>0</v>
      </c>
      <c r="O212" s="82">
        <f>IF('Vastaukset, kilpailijat (yl)'!O212=Pistetaulukko!$I$36,Pistetaulukko!$I$35,IF(OR('Vastaukset, kilpailijat (yl)'!O212=Pistetaulukko!$H$36,'Vastaukset, kilpailijat (yl)'!O212=Pistetaulukko!$J$36),Pistetaulukko!$H$35,IF(OR('Vastaukset, kilpailijat (yl)'!O212=Pistetaulukko!$G$36,'Vastaukset, kilpailijat (yl)'!O212=Pistetaulukko!$K$36),Pistetaulukko!$G$35,IF(OR('Vastaukset, kilpailijat (yl)'!O212=Pistetaulukko!$F$36,'Vastaukset, kilpailijat (yl)'!O212=Pistetaulukko!$L$36),Pistetaulukko!$F$35,IF(OR('Vastaukset, kilpailijat (yl)'!O212=Pistetaulukko!$E$36,'Vastaukset, kilpailijat (yl)'!O212=Pistetaulukko!$M$36),Pistetaulukko!$E$35,IF(OR('Vastaukset, kilpailijat (yl)'!O212=Pistetaulukko!$D$36,'Vastaukset, kilpailijat (yl)'!O212=Pistetaulukko!$N$36),Pistetaulukko!$D$35,IF(OR('Vastaukset, kilpailijat (yl)'!O212=Pistetaulukko!$C$36,'Vastaukset, kilpailijat (yl)'!O212=Pistetaulukko!$O$36),Pistetaulukko!$C$35,IF(OR('Vastaukset, kilpailijat (yl)'!O212=Pistetaulukko!$B$36,'Vastaukset, kilpailijat (yl)'!O212=Pistetaulukko!$P$36),Pistetaulukko!$B$35,0))))))))</f>
        <v>0</v>
      </c>
      <c r="P212" s="82">
        <f>IF('Vastaukset, kilpailijat (yl)'!P212=Pistetaulukko!$I$39,Pistetaulukko!$I$38,IF(OR('Vastaukset, kilpailijat (yl)'!P212=Pistetaulukko!$H$39,'Vastaukset, kilpailijat (yl)'!P212=Pistetaulukko!$J$39),Pistetaulukko!$H$38,IF(OR('Vastaukset, kilpailijat (yl)'!P212=Pistetaulukko!$G$39,'Vastaukset, kilpailijat (yl)'!P212=Pistetaulukko!$K$39),Pistetaulukko!$G$38,IF(OR('Vastaukset, kilpailijat (yl)'!P212=Pistetaulukko!$F$39,'Vastaukset, kilpailijat (yl)'!P212=Pistetaulukko!$L$39),Pistetaulukko!$F$38,0))))</f>
        <v>0</v>
      </c>
      <c r="Q212" s="82">
        <f>IF('Vastaukset, kilpailijat (yl)'!Q212=Pistetaulukko!$I$42,Pistetaulukko!$I$41,IF(OR('Vastaukset, kilpailijat (yl)'!Q212=Pistetaulukko!$H$42,'Vastaukset, kilpailijat (yl)'!Q212=Pistetaulukko!$J$42),Pistetaulukko!$H$41,IF(OR('Vastaukset, kilpailijat (yl)'!Q212=Pistetaulukko!$G$42,'Vastaukset, kilpailijat (yl)'!Q212=Pistetaulukko!$K$42),Pistetaulukko!$G$41,IF(OR('Vastaukset, kilpailijat (yl)'!Q212=Pistetaulukko!$F$42,'Vastaukset, kilpailijat (yl)'!Q212=Pistetaulukko!$L$42),Pistetaulukko!$F$41,0))))</f>
        <v>0</v>
      </c>
      <c r="R212" s="82">
        <f>IF('Vastaukset, kilpailijat (yl)'!R212=Pistetaulukko!$I$45,Pistetaulukko!$I$44,IF(OR('Vastaukset, kilpailijat (yl)'!R212=Pistetaulukko!$H$45,'Vastaukset, kilpailijat (yl)'!R212=Pistetaulukko!$J$45),Pistetaulukko!$H$44,IF(OR('Vastaukset, kilpailijat (yl)'!R212=Pistetaulukko!$G$45,'Vastaukset, kilpailijat (yl)'!R212=Pistetaulukko!$K$45),Pistetaulukko!$G$44,IF(OR('Vastaukset, kilpailijat (yl)'!R212=Pistetaulukko!$F$45,'Vastaukset, kilpailijat (yl)'!R212=Pistetaulukko!$L$45),Pistetaulukko!$F$44,0))))</f>
        <v>0</v>
      </c>
      <c r="S212" s="82">
        <f>IF('Vastaukset, kilpailijat (yl)'!S212=Pistetaulukko!$I$48,Pistetaulukko!$I$47,IF(OR('Vastaukset, kilpailijat (yl)'!S212=Pistetaulukko!$H$48,'Vastaukset, kilpailijat (yl)'!S212=Pistetaulukko!$J$48),Pistetaulukko!$H$47,IF(OR('Vastaukset, kilpailijat (yl)'!S212=Pistetaulukko!$G$48,'Vastaukset, kilpailijat (yl)'!S212=Pistetaulukko!$K$48),Pistetaulukko!$G$47,IF(OR('Vastaukset, kilpailijat (yl)'!S212=Pistetaulukko!$F$48,'Vastaukset, kilpailijat (yl)'!S212=Pistetaulukko!$L$48),Pistetaulukko!$F$47,0))))</f>
        <v>0</v>
      </c>
      <c r="T212" s="82">
        <f>IF('Vastaukset, kilpailijat (yl)'!T212=Pistetaulukko!$I$51,Pistetaulukko!$I$50,IF(OR('Vastaukset, kilpailijat (yl)'!T212=Pistetaulukko!$H$51,'Vastaukset, kilpailijat (yl)'!T212=Pistetaulukko!$J$51),Pistetaulukko!$H$50,IF(OR('Vastaukset, kilpailijat (yl)'!T212=Pistetaulukko!$G$51,'Vastaukset, kilpailijat (yl)'!T212=Pistetaulukko!$K$51),Pistetaulukko!$G$50,IF(OR('Vastaukset, kilpailijat (yl)'!T212=Pistetaulukko!$F$51,'Vastaukset, kilpailijat (yl)'!T212=Pistetaulukko!$L$51),Pistetaulukko!$F$50,0))))</f>
        <v>0</v>
      </c>
      <c r="U212" s="82">
        <f>IF('Vastaukset, kilpailijat (yl)'!U212=Pistetaulukko!$I$54,Pistetaulukko!$I$53,IF(OR('Vastaukset, kilpailijat (yl)'!U212=Pistetaulukko!$H$54,'Vastaukset, kilpailijat (yl)'!U212=Pistetaulukko!$J$54),Pistetaulukko!$H$53,IF(OR('Vastaukset, kilpailijat (yl)'!U212=Pistetaulukko!$G$54,'Vastaukset, kilpailijat (yl)'!U212=Pistetaulukko!$K$54),Pistetaulukko!$G$53,IF(OR('Vastaukset, kilpailijat (yl)'!U212=Pistetaulukko!$F$54,'Vastaukset, kilpailijat (yl)'!U212=Pistetaulukko!$L$54),Pistetaulukko!$F$53,0))))</f>
        <v>0</v>
      </c>
      <c r="V212" s="82">
        <f>IF('Vastaukset, kilpailijat (yl)'!V212=Pistetaulukko!$I$57,Pistetaulukko!$I$56,IF(OR('Vastaukset, kilpailijat (yl)'!V212=Pistetaulukko!$H$57,'Vastaukset, kilpailijat (yl)'!V212=Pistetaulukko!$J$57),Pistetaulukko!$H$56,IF(OR('Vastaukset, kilpailijat (yl)'!V212=Pistetaulukko!$G$57,'Vastaukset, kilpailijat (yl)'!V212=Pistetaulukko!$K$57),Pistetaulukko!$G$56,IF(OR('Vastaukset, kilpailijat (yl)'!V212=Pistetaulukko!$F$57,'Vastaukset, kilpailijat (yl)'!V212=Pistetaulukko!$L$57),Pistetaulukko!$F$56,0))))</f>
        <v>0</v>
      </c>
      <c r="W212" s="82">
        <f>IF('Vastaukset, kilpailijat (yl)'!W212=Pistetaulukko!$I$60,Pistetaulukko!$I$59,IF(OR('Vastaukset, kilpailijat (yl)'!W212=Pistetaulukko!$H$60,'Vastaukset, kilpailijat (yl)'!W212=Pistetaulukko!$J$60),Pistetaulukko!$H$59,IF(OR('Vastaukset, kilpailijat (yl)'!W212=Pistetaulukko!$G$60,'Vastaukset, kilpailijat (yl)'!W212=Pistetaulukko!$K$60),Pistetaulukko!$G$59,IF(OR('Vastaukset, kilpailijat (yl)'!W212=Pistetaulukko!$F$60,'Vastaukset, kilpailijat (yl)'!W212=Pistetaulukko!$L$60),Pistetaulukko!$F$59,0))))</f>
        <v>0</v>
      </c>
      <c r="X212" s="82">
        <f>IF('Vastaukset, kilpailijat (yl)'!X212=Pistetaulukko!$I$63,Pistetaulukko!$I$62,IF(OR('Vastaukset, kilpailijat (yl)'!X212=Pistetaulukko!$H$63,'Vastaukset, kilpailijat (yl)'!X212=Pistetaulukko!$J$63),Pistetaulukko!$H$62,IF(OR('Vastaukset, kilpailijat (yl)'!X212=Pistetaulukko!$G$63,'Vastaukset, kilpailijat (yl)'!X212=Pistetaulukko!$K$63),Pistetaulukko!$G$62,IF(OR('Vastaukset, kilpailijat (yl)'!X212=Pistetaulukko!$F$63,'Vastaukset, kilpailijat (yl)'!X212=Pistetaulukko!$L$63),Pistetaulukko!$F$62,0))))</f>
        <v>0</v>
      </c>
      <c r="Y212" s="82">
        <f>IF('Vastaukset, kilpailijat (yl)'!Y212=Pistetaulukko!$I$66,Pistetaulukko!$I$65,IF(OR('Vastaukset, kilpailijat (yl)'!Y212=Pistetaulukko!$H$66,'Vastaukset, kilpailijat (yl)'!Y212=Pistetaulukko!$J$66),Pistetaulukko!$H$65,IF(OR('Vastaukset, kilpailijat (yl)'!Y212=Pistetaulukko!$G$66,'Vastaukset, kilpailijat (yl)'!Y212=Pistetaulukko!$K$66),Pistetaulukko!$G$65,IF(OR('Vastaukset, kilpailijat (yl)'!Y212=Pistetaulukko!$F$66,'Vastaukset, kilpailijat (yl)'!Y212=Pistetaulukko!$L$66),Pistetaulukko!$F$65,IF(OR('Vastaukset, kilpailijat (yl)'!Y212=Pistetaulukko!$E$66,'Vastaukset, kilpailijat (yl)'!Y212=Pistetaulukko!$M$66),Pistetaulukko!$E$65,IF(OR('Vastaukset, kilpailijat (yl)'!Y212=Pistetaulukko!$D$66,'Vastaukset, kilpailijat (yl)'!Y212=Pistetaulukko!$N$66),Pistetaulukko!$D$65,0))))))</f>
        <v>0</v>
      </c>
      <c r="Z212" s="82">
        <f>IF('Vastaukset, kilpailijat (yl)'!Z212=Pistetaulukko!$I$69,Pistetaulukko!$I$68,IF(OR('Vastaukset, kilpailijat (yl)'!Z212=Pistetaulukko!$H$69,'Vastaukset, kilpailijat (yl)'!Z212=Pistetaulukko!$J$69),Pistetaulukko!$H$68,IF(OR('Vastaukset, kilpailijat (yl)'!Z212=Pistetaulukko!$G$69,'Vastaukset, kilpailijat (yl)'!Z212=Pistetaulukko!$K$69),Pistetaulukko!$G$68,IF(OR('Vastaukset, kilpailijat (yl)'!Z212=Pistetaulukko!$F$69,'Vastaukset, kilpailijat (yl)'!Z212=Pistetaulukko!$L$69),Pistetaulukko!$F$68,IF(OR('Vastaukset, kilpailijat (yl)'!Z212=Pistetaulukko!$E$69,'Vastaukset, kilpailijat (yl)'!Z212=Pistetaulukko!$M$69),Pistetaulukko!$E$68,IF(OR('Vastaukset, kilpailijat (yl)'!Z212=Pistetaulukko!$D$69,'Vastaukset, kilpailijat (yl)'!Z212=Pistetaulukko!$N$69),Pistetaulukko!$D$68,0))))))</f>
        <v>0</v>
      </c>
      <c r="AA212" s="4">
        <f t="shared" si="15"/>
        <v>0</v>
      </c>
      <c r="AB212" s="34">
        <f>'Vastaukset, kilpailijat (yl)'!AD212</f>
        <v>0</v>
      </c>
      <c r="AC212" s="125">
        <f>'Vastaukset, kilpailijat (yl)'!AC212</f>
        <v>0</v>
      </c>
      <c r="AD212" s="35">
        <f t="shared" si="16"/>
        <v>-4.1666666666666664E-2</v>
      </c>
      <c r="AE212" s="111">
        <f t="shared" si="20"/>
        <v>0</v>
      </c>
      <c r="AF212" s="109">
        <f t="shared" si="21"/>
        <v>0</v>
      </c>
      <c r="AG212" s="115">
        <f>'Suunnistus (yl)'!I212</f>
        <v>160</v>
      </c>
      <c r="AH212" s="107">
        <f t="shared" si="22"/>
        <v>160</v>
      </c>
      <c r="AI212" s="12"/>
    </row>
    <row r="213" spans="1:35" x14ac:dyDescent="0.3">
      <c r="A213" s="7">
        <f>'Vastaukset, kilpailijat (yl)'!A213</f>
        <v>0</v>
      </c>
      <c r="B213" s="56">
        <f>'Vastaukset, kilpailijat (yl)'!B213</f>
        <v>0</v>
      </c>
      <c r="C213" s="6">
        <f>'Vastaukset, kilpailijat (yl)'!C213</f>
        <v>0</v>
      </c>
      <c r="D213" s="6">
        <f>'Vastaukset, kilpailijat (yl)'!D213</f>
        <v>0</v>
      </c>
      <c r="E213" s="82">
        <f>IF('Vastaukset, kilpailijat (yl)'!E213=Pistetaulukko!$I$3,Pistetaulukko!$I$2,0)</f>
        <v>0</v>
      </c>
      <c r="F213" s="82">
        <f>IF('Vastaukset, kilpailijat (yl)'!F213=Pistetaulukko!$I$6,Pistetaulukko!$I$5,IF(OR('Vastaukset, kilpailijat (yl)'!F213=Pistetaulukko!$H$6,'Vastaukset, kilpailijat (yl)'!F213=Pistetaulukko!$J$6),Pistetaulukko!$H$5,IF(OR('Vastaukset, kilpailijat (yl)'!F213=Pistetaulukko!$G$6,'Vastaukset, kilpailijat (yl)'!F213=Pistetaulukko!$K$6),Pistetaulukko!$G$5,IF(OR('Vastaukset, kilpailijat (yl)'!F213=Pistetaulukko!$F$6,'Vastaukset, kilpailijat (yl)'!F213=Pistetaulukko!$L$6),Pistetaulukko!$F$5,0))))</f>
        <v>0</v>
      </c>
      <c r="G213" s="82">
        <f>IF('Vastaukset, kilpailijat (yl)'!G213=Pistetaulukko!$I$9,Pistetaulukko!$I$8,IF(OR('Vastaukset, kilpailijat (yl)'!G213=Pistetaulukko!$H$9,'Vastaukset, kilpailijat (yl)'!G213=Pistetaulukko!$J$9),Pistetaulukko!$H$8,IF(OR('Vastaukset, kilpailijat (yl)'!G213=Pistetaulukko!$G$9,'Vastaukset, kilpailijat (yl)'!G213=Pistetaulukko!$K$9),Pistetaulukko!$G$8,IF(OR('Vastaukset, kilpailijat (yl)'!G213=Pistetaulukko!$F$9,'Vastaukset, kilpailijat (yl)'!G213=Pistetaulukko!$L$9),Pistetaulukko!$F$8,0))))</f>
        <v>0</v>
      </c>
      <c r="H213" s="82">
        <f>IF('Vastaukset, kilpailijat (yl)'!H213=Pistetaulukko!$I$12,Pistetaulukko!$I$11,IF(OR('Vastaukset, kilpailijat (yl)'!H213=Pistetaulukko!$H$12,'Vastaukset, kilpailijat (yl)'!H213=Pistetaulukko!$J$12),Pistetaulukko!$H$11,IF(OR('Vastaukset, kilpailijat (yl)'!H213=Pistetaulukko!$G$12,'Vastaukset, kilpailijat (yl)'!H213=Pistetaulukko!$K$12),Pistetaulukko!$G$11,IF(OR('Vastaukset, kilpailijat (yl)'!H213=Pistetaulukko!$F$12,'Vastaukset, kilpailijat (yl)'!H213=Pistetaulukko!$L$12),Pistetaulukko!$F$11,0))))</f>
        <v>0</v>
      </c>
      <c r="I213" s="82">
        <f>IF('Vastaukset, kilpailijat (yl)'!I213=Pistetaulukko!$I$18,Pistetaulukko!$I$17,0)</f>
        <v>0</v>
      </c>
      <c r="J213" s="82">
        <f>IF('Vastaukset, kilpailijat (yl)'!J213=Pistetaulukko!$I$21,Pistetaulukko!$I$20,IF(OR('Vastaukset, kilpailijat (yl)'!J213=Pistetaulukko!$H$21,'Vastaukset, kilpailijat (yl)'!J213=Pistetaulukko!$J$21),Pistetaulukko!$H$20,IF(OR('Vastaukset, kilpailijat (yl)'!J213=Pistetaulukko!$G$21,'Vastaukset, kilpailijat (yl)'!J213=Pistetaulukko!$K$21),Pistetaulukko!$G$20,IF(OR('Vastaukset, kilpailijat (yl)'!J213=Pistetaulukko!$F$21,'Vastaukset, kilpailijat (yl)'!J213=Pistetaulukko!$L$21),Pistetaulukko!$F$20,0))))</f>
        <v>0</v>
      </c>
      <c r="K213" s="82">
        <f>IF('Vastaukset, kilpailijat (yl)'!K213=Pistetaulukko!$I$24,Pistetaulukko!$I$23,0)</f>
        <v>0</v>
      </c>
      <c r="L213" s="82">
        <f>IF('Vastaukset, kilpailijat (yl)'!L213=Pistetaulukko!$I$27,Pistetaulukko!$I$26,IF(OR('Vastaukset, kilpailijat (yl)'!L213=Pistetaulukko!$H$27,'Vastaukset, kilpailijat (yl)'!L213=Pistetaulukko!$J$27),Pistetaulukko!$H$26,IF(OR('Vastaukset, kilpailijat (yl)'!L213=Pistetaulukko!$G$27,'Vastaukset, kilpailijat (yl)'!L213=Pistetaulukko!$K$27),Pistetaulukko!$G$26,IF(OR('Vastaukset, kilpailijat (yl)'!L213=Pistetaulukko!$F$27,'Vastaukset, kilpailijat (yl)'!L213=Pistetaulukko!$L$27),Pistetaulukko!$F$26,0))))</f>
        <v>0</v>
      </c>
      <c r="M213" s="82">
        <f>IF('Vastaukset, kilpailijat (yl)'!M213=Pistetaulukko!$I$30,Pistetaulukko!$I$29,0)</f>
        <v>0</v>
      </c>
      <c r="N213" s="82">
        <f>IF('Vastaukset, kilpailijat (yl)'!N213=Pistetaulukko!$I$33,Pistetaulukko!$I$32,IF(OR('Vastaukset, kilpailijat (yl)'!N213=Pistetaulukko!$H$33,'Vastaukset, kilpailijat (yl)'!N213=Pistetaulukko!$J$33),Pistetaulukko!$H$32,IF(OR('Vastaukset, kilpailijat (yl)'!N213=Pistetaulukko!$G$33,'Vastaukset, kilpailijat (yl)'!N213=Pistetaulukko!$K$33),Pistetaulukko!$G$32,IF(OR('Vastaukset, kilpailijat (yl)'!N213=Pistetaulukko!$F$33,'Vastaukset, kilpailijat (yl)'!N213=Pistetaulukko!$L$33),Pistetaulukko!$F$32,IF(OR('Vastaukset, kilpailijat (yl)'!N213=Pistetaulukko!$E$33,'Vastaukset, kilpailijat (yl)'!N213=Pistetaulukko!$M$33),Pistetaulukko!$E$32,IF(OR('Vastaukset, kilpailijat (yl)'!N213=Pistetaulukko!$D$33,'Vastaukset, kilpailijat (yl)'!N213=Pistetaulukko!$N$33),Pistetaulukko!$D$32,0))))))</f>
        <v>0</v>
      </c>
      <c r="O213" s="82">
        <f>IF('Vastaukset, kilpailijat (yl)'!O213=Pistetaulukko!$I$36,Pistetaulukko!$I$35,IF(OR('Vastaukset, kilpailijat (yl)'!O213=Pistetaulukko!$H$36,'Vastaukset, kilpailijat (yl)'!O213=Pistetaulukko!$J$36),Pistetaulukko!$H$35,IF(OR('Vastaukset, kilpailijat (yl)'!O213=Pistetaulukko!$G$36,'Vastaukset, kilpailijat (yl)'!O213=Pistetaulukko!$K$36),Pistetaulukko!$G$35,IF(OR('Vastaukset, kilpailijat (yl)'!O213=Pistetaulukko!$F$36,'Vastaukset, kilpailijat (yl)'!O213=Pistetaulukko!$L$36),Pistetaulukko!$F$35,IF(OR('Vastaukset, kilpailijat (yl)'!O213=Pistetaulukko!$E$36,'Vastaukset, kilpailijat (yl)'!O213=Pistetaulukko!$M$36),Pistetaulukko!$E$35,IF(OR('Vastaukset, kilpailijat (yl)'!O213=Pistetaulukko!$D$36,'Vastaukset, kilpailijat (yl)'!O213=Pistetaulukko!$N$36),Pistetaulukko!$D$35,IF(OR('Vastaukset, kilpailijat (yl)'!O213=Pistetaulukko!$C$36,'Vastaukset, kilpailijat (yl)'!O213=Pistetaulukko!$O$36),Pistetaulukko!$C$35,IF(OR('Vastaukset, kilpailijat (yl)'!O213=Pistetaulukko!$B$36,'Vastaukset, kilpailijat (yl)'!O213=Pistetaulukko!$P$36),Pistetaulukko!$B$35,0))))))))</f>
        <v>0</v>
      </c>
      <c r="P213" s="82">
        <f>IF('Vastaukset, kilpailijat (yl)'!P213=Pistetaulukko!$I$39,Pistetaulukko!$I$38,IF(OR('Vastaukset, kilpailijat (yl)'!P213=Pistetaulukko!$H$39,'Vastaukset, kilpailijat (yl)'!P213=Pistetaulukko!$J$39),Pistetaulukko!$H$38,IF(OR('Vastaukset, kilpailijat (yl)'!P213=Pistetaulukko!$G$39,'Vastaukset, kilpailijat (yl)'!P213=Pistetaulukko!$K$39),Pistetaulukko!$G$38,IF(OR('Vastaukset, kilpailijat (yl)'!P213=Pistetaulukko!$F$39,'Vastaukset, kilpailijat (yl)'!P213=Pistetaulukko!$L$39),Pistetaulukko!$F$38,0))))</f>
        <v>0</v>
      </c>
      <c r="Q213" s="82">
        <f>IF('Vastaukset, kilpailijat (yl)'!Q213=Pistetaulukko!$I$42,Pistetaulukko!$I$41,IF(OR('Vastaukset, kilpailijat (yl)'!Q213=Pistetaulukko!$H$42,'Vastaukset, kilpailijat (yl)'!Q213=Pistetaulukko!$J$42),Pistetaulukko!$H$41,IF(OR('Vastaukset, kilpailijat (yl)'!Q213=Pistetaulukko!$G$42,'Vastaukset, kilpailijat (yl)'!Q213=Pistetaulukko!$K$42),Pistetaulukko!$G$41,IF(OR('Vastaukset, kilpailijat (yl)'!Q213=Pistetaulukko!$F$42,'Vastaukset, kilpailijat (yl)'!Q213=Pistetaulukko!$L$42),Pistetaulukko!$F$41,0))))</f>
        <v>0</v>
      </c>
      <c r="R213" s="82">
        <f>IF('Vastaukset, kilpailijat (yl)'!R213=Pistetaulukko!$I$45,Pistetaulukko!$I$44,IF(OR('Vastaukset, kilpailijat (yl)'!R213=Pistetaulukko!$H$45,'Vastaukset, kilpailijat (yl)'!R213=Pistetaulukko!$J$45),Pistetaulukko!$H$44,IF(OR('Vastaukset, kilpailijat (yl)'!R213=Pistetaulukko!$G$45,'Vastaukset, kilpailijat (yl)'!R213=Pistetaulukko!$K$45),Pistetaulukko!$G$44,IF(OR('Vastaukset, kilpailijat (yl)'!R213=Pistetaulukko!$F$45,'Vastaukset, kilpailijat (yl)'!R213=Pistetaulukko!$L$45),Pistetaulukko!$F$44,0))))</f>
        <v>0</v>
      </c>
      <c r="S213" s="82">
        <f>IF('Vastaukset, kilpailijat (yl)'!S213=Pistetaulukko!$I$48,Pistetaulukko!$I$47,IF(OR('Vastaukset, kilpailijat (yl)'!S213=Pistetaulukko!$H$48,'Vastaukset, kilpailijat (yl)'!S213=Pistetaulukko!$J$48),Pistetaulukko!$H$47,IF(OR('Vastaukset, kilpailijat (yl)'!S213=Pistetaulukko!$G$48,'Vastaukset, kilpailijat (yl)'!S213=Pistetaulukko!$K$48),Pistetaulukko!$G$47,IF(OR('Vastaukset, kilpailijat (yl)'!S213=Pistetaulukko!$F$48,'Vastaukset, kilpailijat (yl)'!S213=Pistetaulukko!$L$48),Pistetaulukko!$F$47,0))))</f>
        <v>0</v>
      </c>
      <c r="T213" s="82">
        <f>IF('Vastaukset, kilpailijat (yl)'!T213=Pistetaulukko!$I$51,Pistetaulukko!$I$50,IF(OR('Vastaukset, kilpailijat (yl)'!T213=Pistetaulukko!$H$51,'Vastaukset, kilpailijat (yl)'!T213=Pistetaulukko!$J$51),Pistetaulukko!$H$50,IF(OR('Vastaukset, kilpailijat (yl)'!T213=Pistetaulukko!$G$51,'Vastaukset, kilpailijat (yl)'!T213=Pistetaulukko!$K$51),Pistetaulukko!$G$50,IF(OR('Vastaukset, kilpailijat (yl)'!T213=Pistetaulukko!$F$51,'Vastaukset, kilpailijat (yl)'!T213=Pistetaulukko!$L$51),Pistetaulukko!$F$50,0))))</f>
        <v>0</v>
      </c>
      <c r="U213" s="82">
        <f>IF('Vastaukset, kilpailijat (yl)'!U213=Pistetaulukko!$I$54,Pistetaulukko!$I$53,IF(OR('Vastaukset, kilpailijat (yl)'!U213=Pistetaulukko!$H$54,'Vastaukset, kilpailijat (yl)'!U213=Pistetaulukko!$J$54),Pistetaulukko!$H$53,IF(OR('Vastaukset, kilpailijat (yl)'!U213=Pistetaulukko!$G$54,'Vastaukset, kilpailijat (yl)'!U213=Pistetaulukko!$K$54),Pistetaulukko!$G$53,IF(OR('Vastaukset, kilpailijat (yl)'!U213=Pistetaulukko!$F$54,'Vastaukset, kilpailijat (yl)'!U213=Pistetaulukko!$L$54),Pistetaulukko!$F$53,0))))</f>
        <v>0</v>
      </c>
      <c r="V213" s="82">
        <f>IF('Vastaukset, kilpailijat (yl)'!V213=Pistetaulukko!$I$57,Pistetaulukko!$I$56,IF(OR('Vastaukset, kilpailijat (yl)'!V213=Pistetaulukko!$H$57,'Vastaukset, kilpailijat (yl)'!V213=Pistetaulukko!$J$57),Pistetaulukko!$H$56,IF(OR('Vastaukset, kilpailijat (yl)'!V213=Pistetaulukko!$G$57,'Vastaukset, kilpailijat (yl)'!V213=Pistetaulukko!$K$57),Pistetaulukko!$G$56,IF(OR('Vastaukset, kilpailijat (yl)'!V213=Pistetaulukko!$F$57,'Vastaukset, kilpailijat (yl)'!V213=Pistetaulukko!$L$57),Pistetaulukko!$F$56,0))))</f>
        <v>0</v>
      </c>
      <c r="W213" s="82">
        <f>IF('Vastaukset, kilpailijat (yl)'!W213=Pistetaulukko!$I$60,Pistetaulukko!$I$59,IF(OR('Vastaukset, kilpailijat (yl)'!W213=Pistetaulukko!$H$60,'Vastaukset, kilpailijat (yl)'!W213=Pistetaulukko!$J$60),Pistetaulukko!$H$59,IF(OR('Vastaukset, kilpailijat (yl)'!W213=Pistetaulukko!$G$60,'Vastaukset, kilpailijat (yl)'!W213=Pistetaulukko!$K$60),Pistetaulukko!$G$59,IF(OR('Vastaukset, kilpailijat (yl)'!W213=Pistetaulukko!$F$60,'Vastaukset, kilpailijat (yl)'!W213=Pistetaulukko!$L$60),Pistetaulukko!$F$59,0))))</f>
        <v>0</v>
      </c>
      <c r="X213" s="82">
        <f>IF('Vastaukset, kilpailijat (yl)'!X213=Pistetaulukko!$I$63,Pistetaulukko!$I$62,IF(OR('Vastaukset, kilpailijat (yl)'!X213=Pistetaulukko!$H$63,'Vastaukset, kilpailijat (yl)'!X213=Pistetaulukko!$J$63),Pistetaulukko!$H$62,IF(OR('Vastaukset, kilpailijat (yl)'!X213=Pistetaulukko!$G$63,'Vastaukset, kilpailijat (yl)'!X213=Pistetaulukko!$K$63),Pistetaulukko!$G$62,IF(OR('Vastaukset, kilpailijat (yl)'!X213=Pistetaulukko!$F$63,'Vastaukset, kilpailijat (yl)'!X213=Pistetaulukko!$L$63),Pistetaulukko!$F$62,0))))</f>
        <v>0</v>
      </c>
      <c r="Y213" s="82">
        <f>IF('Vastaukset, kilpailijat (yl)'!Y213=Pistetaulukko!$I$66,Pistetaulukko!$I$65,IF(OR('Vastaukset, kilpailijat (yl)'!Y213=Pistetaulukko!$H$66,'Vastaukset, kilpailijat (yl)'!Y213=Pistetaulukko!$J$66),Pistetaulukko!$H$65,IF(OR('Vastaukset, kilpailijat (yl)'!Y213=Pistetaulukko!$G$66,'Vastaukset, kilpailijat (yl)'!Y213=Pistetaulukko!$K$66),Pistetaulukko!$G$65,IF(OR('Vastaukset, kilpailijat (yl)'!Y213=Pistetaulukko!$F$66,'Vastaukset, kilpailijat (yl)'!Y213=Pistetaulukko!$L$66),Pistetaulukko!$F$65,IF(OR('Vastaukset, kilpailijat (yl)'!Y213=Pistetaulukko!$E$66,'Vastaukset, kilpailijat (yl)'!Y213=Pistetaulukko!$M$66),Pistetaulukko!$E$65,IF(OR('Vastaukset, kilpailijat (yl)'!Y213=Pistetaulukko!$D$66,'Vastaukset, kilpailijat (yl)'!Y213=Pistetaulukko!$N$66),Pistetaulukko!$D$65,0))))))</f>
        <v>0</v>
      </c>
      <c r="Z213" s="82">
        <f>IF('Vastaukset, kilpailijat (yl)'!Z213=Pistetaulukko!$I$69,Pistetaulukko!$I$68,IF(OR('Vastaukset, kilpailijat (yl)'!Z213=Pistetaulukko!$H$69,'Vastaukset, kilpailijat (yl)'!Z213=Pistetaulukko!$J$69),Pistetaulukko!$H$68,IF(OR('Vastaukset, kilpailijat (yl)'!Z213=Pistetaulukko!$G$69,'Vastaukset, kilpailijat (yl)'!Z213=Pistetaulukko!$K$69),Pistetaulukko!$G$68,IF(OR('Vastaukset, kilpailijat (yl)'!Z213=Pistetaulukko!$F$69,'Vastaukset, kilpailijat (yl)'!Z213=Pistetaulukko!$L$69),Pistetaulukko!$F$68,IF(OR('Vastaukset, kilpailijat (yl)'!Z213=Pistetaulukko!$E$69,'Vastaukset, kilpailijat (yl)'!Z213=Pistetaulukko!$M$69),Pistetaulukko!$E$68,IF(OR('Vastaukset, kilpailijat (yl)'!Z213=Pistetaulukko!$D$69,'Vastaukset, kilpailijat (yl)'!Z213=Pistetaulukko!$N$69),Pistetaulukko!$D$68,0))))))</f>
        <v>0</v>
      </c>
      <c r="AA213" s="4">
        <f t="shared" si="15"/>
        <v>0</v>
      </c>
      <c r="AB213" s="34">
        <f>'Vastaukset, kilpailijat (yl)'!AD213</f>
        <v>0</v>
      </c>
      <c r="AC213" s="125">
        <f>'Vastaukset, kilpailijat (yl)'!AC213</f>
        <v>0</v>
      </c>
      <c r="AD213" s="35">
        <f t="shared" si="16"/>
        <v>-4.1666666666666664E-2</v>
      </c>
      <c r="AE213" s="111">
        <f t="shared" si="20"/>
        <v>0</v>
      </c>
      <c r="AF213" s="109">
        <f t="shared" si="21"/>
        <v>0</v>
      </c>
      <c r="AG213" s="115">
        <f>'Suunnistus (yl)'!I213</f>
        <v>160</v>
      </c>
      <c r="AH213" s="107">
        <f t="shared" si="22"/>
        <v>160</v>
      </c>
      <c r="AI213" s="12"/>
    </row>
    <row r="214" spans="1:35" x14ac:dyDescent="0.3">
      <c r="A214" s="7">
        <f>'Vastaukset, kilpailijat (yl)'!A214</f>
        <v>0</v>
      </c>
      <c r="B214" s="56">
        <f>'Vastaukset, kilpailijat (yl)'!B214</f>
        <v>0</v>
      </c>
      <c r="C214" s="6">
        <f>'Vastaukset, kilpailijat (yl)'!C214</f>
        <v>0</v>
      </c>
      <c r="D214" s="6">
        <f>'Vastaukset, kilpailijat (yl)'!D214</f>
        <v>0</v>
      </c>
      <c r="E214" s="82">
        <f>IF('Vastaukset, kilpailijat (yl)'!E214=Pistetaulukko!$I$3,Pistetaulukko!$I$2,0)</f>
        <v>0</v>
      </c>
      <c r="F214" s="82">
        <f>IF('Vastaukset, kilpailijat (yl)'!F214=Pistetaulukko!$I$6,Pistetaulukko!$I$5,IF(OR('Vastaukset, kilpailijat (yl)'!F214=Pistetaulukko!$H$6,'Vastaukset, kilpailijat (yl)'!F214=Pistetaulukko!$J$6),Pistetaulukko!$H$5,IF(OR('Vastaukset, kilpailijat (yl)'!F214=Pistetaulukko!$G$6,'Vastaukset, kilpailijat (yl)'!F214=Pistetaulukko!$K$6),Pistetaulukko!$G$5,IF(OR('Vastaukset, kilpailijat (yl)'!F214=Pistetaulukko!$F$6,'Vastaukset, kilpailijat (yl)'!F214=Pistetaulukko!$L$6),Pistetaulukko!$F$5,0))))</f>
        <v>0</v>
      </c>
      <c r="G214" s="82">
        <f>IF('Vastaukset, kilpailijat (yl)'!G214=Pistetaulukko!$I$9,Pistetaulukko!$I$8,IF(OR('Vastaukset, kilpailijat (yl)'!G214=Pistetaulukko!$H$9,'Vastaukset, kilpailijat (yl)'!G214=Pistetaulukko!$J$9),Pistetaulukko!$H$8,IF(OR('Vastaukset, kilpailijat (yl)'!G214=Pistetaulukko!$G$9,'Vastaukset, kilpailijat (yl)'!G214=Pistetaulukko!$K$9),Pistetaulukko!$G$8,IF(OR('Vastaukset, kilpailijat (yl)'!G214=Pistetaulukko!$F$9,'Vastaukset, kilpailijat (yl)'!G214=Pistetaulukko!$L$9),Pistetaulukko!$F$8,0))))</f>
        <v>0</v>
      </c>
      <c r="H214" s="82">
        <f>IF('Vastaukset, kilpailijat (yl)'!H214=Pistetaulukko!$I$12,Pistetaulukko!$I$11,IF(OR('Vastaukset, kilpailijat (yl)'!H214=Pistetaulukko!$H$12,'Vastaukset, kilpailijat (yl)'!H214=Pistetaulukko!$J$12),Pistetaulukko!$H$11,IF(OR('Vastaukset, kilpailijat (yl)'!H214=Pistetaulukko!$G$12,'Vastaukset, kilpailijat (yl)'!H214=Pistetaulukko!$K$12),Pistetaulukko!$G$11,IF(OR('Vastaukset, kilpailijat (yl)'!H214=Pistetaulukko!$F$12,'Vastaukset, kilpailijat (yl)'!H214=Pistetaulukko!$L$12),Pistetaulukko!$F$11,0))))</f>
        <v>0</v>
      </c>
      <c r="I214" s="82">
        <f>IF('Vastaukset, kilpailijat (yl)'!I214=Pistetaulukko!$I$18,Pistetaulukko!$I$17,0)</f>
        <v>0</v>
      </c>
      <c r="J214" s="82">
        <f>IF('Vastaukset, kilpailijat (yl)'!J214=Pistetaulukko!$I$21,Pistetaulukko!$I$20,IF(OR('Vastaukset, kilpailijat (yl)'!J214=Pistetaulukko!$H$21,'Vastaukset, kilpailijat (yl)'!J214=Pistetaulukko!$J$21),Pistetaulukko!$H$20,IF(OR('Vastaukset, kilpailijat (yl)'!J214=Pistetaulukko!$G$21,'Vastaukset, kilpailijat (yl)'!J214=Pistetaulukko!$K$21),Pistetaulukko!$G$20,IF(OR('Vastaukset, kilpailijat (yl)'!J214=Pistetaulukko!$F$21,'Vastaukset, kilpailijat (yl)'!J214=Pistetaulukko!$L$21),Pistetaulukko!$F$20,0))))</f>
        <v>0</v>
      </c>
      <c r="K214" s="82">
        <f>IF('Vastaukset, kilpailijat (yl)'!K214=Pistetaulukko!$I$24,Pistetaulukko!$I$23,0)</f>
        <v>0</v>
      </c>
      <c r="L214" s="82">
        <f>IF('Vastaukset, kilpailijat (yl)'!L214=Pistetaulukko!$I$27,Pistetaulukko!$I$26,IF(OR('Vastaukset, kilpailijat (yl)'!L214=Pistetaulukko!$H$27,'Vastaukset, kilpailijat (yl)'!L214=Pistetaulukko!$J$27),Pistetaulukko!$H$26,IF(OR('Vastaukset, kilpailijat (yl)'!L214=Pistetaulukko!$G$27,'Vastaukset, kilpailijat (yl)'!L214=Pistetaulukko!$K$27),Pistetaulukko!$G$26,IF(OR('Vastaukset, kilpailijat (yl)'!L214=Pistetaulukko!$F$27,'Vastaukset, kilpailijat (yl)'!L214=Pistetaulukko!$L$27),Pistetaulukko!$F$26,0))))</f>
        <v>0</v>
      </c>
      <c r="M214" s="82">
        <f>IF('Vastaukset, kilpailijat (yl)'!M214=Pistetaulukko!$I$30,Pistetaulukko!$I$29,0)</f>
        <v>0</v>
      </c>
      <c r="N214" s="82">
        <f>IF('Vastaukset, kilpailijat (yl)'!N214=Pistetaulukko!$I$33,Pistetaulukko!$I$32,IF(OR('Vastaukset, kilpailijat (yl)'!N214=Pistetaulukko!$H$33,'Vastaukset, kilpailijat (yl)'!N214=Pistetaulukko!$J$33),Pistetaulukko!$H$32,IF(OR('Vastaukset, kilpailijat (yl)'!N214=Pistetaulukko!$G$33,'Vastaukset, kilpailijat (yl)'!N214=Pistetaulukko!$K$33),Pistetaulukko!$G$32,IF(OR('Vastaukset, kilpailijat (yl)'!N214=Pistetaulukko!$F$33,'Vastaukset, kilpailijat (yl)'!N214=Pistetaulukko!$L$33),Pistetaulukko!$F$32,IF(OR('Vastaukset, kilpailijat (yl)'!N214=Pistetaulukko!$E$33,'Vastaukset, kilpailijat (yl)'!N214=Pistetaulukko!$M$33),Pistetaulukko!$E$32,IF(OR('Vastaukset, kilpailijat (yl)'!N214=Pistetaulukko!$D$33,'Vastaukset, kilpailijat (yl)'!N214=Pistetaulukko!$N$33),Pistetaulukko!$D$32,0))))))</f>
        <v>0</v>
      </c>
      <c r="O214" s="82">
        <f>IF('Vastaukset, kilpailijat (yl)'!O214=Pistetaulukko!$I$36,Pistetaulukko!$I$35,IF(OR('Vastaukset, kilpailijat (yl)'!O214=Pistetaulukko!$H$36,'Vastaukset, kilpailijat (yl)'!O214=Pistetaulukko!$J$36),Pistetaulukko!$H$35,IF(OR('Vastaukset, kilpailijat (yl)'!O214=Pistetaulukko!$G$36,'Vastaukset, kilpailijat (yl)'!O214=Pistetaulukko!$K$36),Pistetaulukko!$G$35,IF(OR('Vastaukset, kilpailijat (yl)'!O214=Pistetaulukko!$F$36,'Vastaukset, kilpailijat (yl)'!O214=Pistetaulukko!$L$36),Pistetaulukko!$F$35,IF(OR('Vastaukset, kilpailijat (yl)'!O214=Pistetaulukko!$E$36,'Vastaukset, kilpailijat (yl)'!O214=Pistetaulukko!$M$36),Pistetaulukko!$E$35,IF(OR('Vastaukset, kilpailijat (yl)'!O214=Pistetaulukko!$D$36,'Vastaukset, kilpailijat (yl)'!O214=Pistetaulukko!$N$36),Pistetaulukko!$D$35,IF(OR('Vastaukset, kilpailijat (yl)'!O214=Pistetaulukko!$C$36,'Vastaukset, kilpailijat (yl)'!O214=Pistetaulukko!$O$36),Pistetaulukko!$C$35,IF(OR('Vastaukset, kilpailijat (yl)'!O214=Pistetaulukko!$B$36,'Vastaukset, kilpailijat (yl)'!O214=Pistetaulukko!$P$36),Pistetaulukko!$B$35,0))))))))</f>
        <v>0</v>
      </c>
      <c r="P214" s="82">
        <f>IF('Vastaukset, kilpailijat (yl)'!P214=Pistetaulukko!$I$39,Pistetaulukko!$I$38,IF(OR('Vastaukset, kilpailijat (yl)'!P214=Pistetaulukko!$H$39,'Vastaukset, kilpailijat (yl)'!P214=Pistetaulukko!$J$39),Pistetaulukko!$H$38,IF(OR('Vastaukset, kilpailijat (yl)'!P214=Pistetaulukko!$G$39,'Vastaukset, kilpailijat (yl)'!P214=Pistetaulukko!$K$39),Pistetaulukko!$G$38,IF(OR('Vastaukset, kilpailijat (yl)'!P214=Pistetaulukko!$F$39,'Vastaukset, kilpailijat (yl)'!P214=Pistetaulukko!$L$39),Pistetaulukko!$F$38,0))))</f>
        <v>0</v>
      </c>
      <c r="Q214" s="82">
        <f>IF('Vastaukset, kilpailijat (yl)'!Q214=Pistetaulukko!$I$42,Pistetaulukko!$I$41,IF(OR('Vastaukset, kilpailijat (yl)'!Q214=Pistetaulukko!$H$42,'Vastaukset, kilpailijat (yl)'!Q214=Pistetaulukko!$J$42),Pistetaulukko!$H$41,IF(OR('Vastaukset, kilpailijat (yl)'!Q214=Pistetaulukko!$G$42,'Vastaukset, kilpailijat (yl)'!Q214=Pistetaulukko!$K$42),Pistetaulukko!$G$41,IF(OR('Vastaukset, kilpailijat (yl)'!Q214=Pistetaulukko!$F$42,'Vastaukset, kilpailijat (yl)'!Q214=Pistetaulukko!$L$42),Pistetaulukko!$F$41,0))))</f>
        <v>0</v>
      </c>
      <c r="R214" s="82">
        <f>IF('Vastaukset, kilpailijat (yl)'!R214=Pistetaulukko!$I$45,Pistetaulukko!$I$44,IF(OR('Vastaukset, kilpailijat (yl)'!R214=Pistetaulukko!$H$45,'Vastaukset, kilpailijat (yl)'!R214=Pistetaulukko!$J$45),Pistetaulukko!$H$44,IF(OR('Vastaukset, kilpailijat (yl)'!R214=Pistetaulukko!$G$45,'Vastaukset, kilpailijat (yl)'!R214=Pistetaulukko!$K$45),Pistetaulukko!$G$44,IF(OR('Vastaukset, kilpailijat (yl)'!R214=Pistetaulukko!$F$45,'Vastaukset, kilpailijat (yl)'!R214=Pistetaulukko!$L$45),Pistetaulukko!$F$44,0))))</f>
        <v>0</v>
      </c>
      <c r="S214" s="82">
        <f>IF('Vastaukset, kilpailijat (yl)'!S214=Pistetaulukko!$I$48,Pistetaulukko!$I$47,IF(OR('Vastaukset, kilpailijat (yl)'!S214=Pistetaulukko!$H$48,'Vastaukset, kilpailijat (yl)'!S214=Pistetaulukko!$J$48),Pistetaulukko!$H$47,IF(OR('Vastaukset, kilpailijat (yl)'!S214=Pistetaulukko!$G$48,'Vastaukset, kilpailijat (yl)'!S214=Pistetaulukko!$K$48),Pistetaulukko!$G$47,IF(OR('Vastaukset, kilpailijat (yl)'!S214=Pistetaulukko!$F$48,'Vastaukset, kilpailijat (yl)'!S214=Pistetaulukko!$L$48),Pistetaulukko!$F$47,0))))</f>
        <v>0</v>
      </c>
      <c r="T214" s="82">
        <f>IF('Vastaukset, kilpailijat (yl)'!T214=Pistetaulukko!$I$51,Pistetaulukko!$I$50,IF(OR('Vastaukset, kilpailijat (yl)'!T214=Pistetaulukko!$H$51,'Vastaukset, kilpailijat (yl)'!T214=Pistetaulukko!$J$51),Pistetaulukko!$H$50,IF(OR('Vastaukset, kilpailijat (yl)'!T214=Pistetaulukko!$G$51,'Vastaukset, kilpailijat (yl)'!T214=Pistetaulukko!$K$51),Pistetaulukko!$G$50,IF(OR('Vastaukset, kilpailijat (yl)'!T214=Pistetaulukko!$F$51,'Vastaukset, kilpailijat (yl)'!T214=Pistetaulukko!$L$51),Pistetaulukko!$F$50,0))))</f>
        <v>0</v>
      </c>
      <c r="U214" s="82">
        <f>IF('Vastaukset, kilpailijat (yl)'!U214=Pistetaulukko!$I$54,Pistetaulukko!$I$53,IF(OR('Vastaukset, kilpailijat (yl)'!U214=Pistetaulukko!$H$54,'Vastaukset, kilpailijat (yl)'!U214=Pistetaulukko!$J$54),Pistetaulukko!$H$53,IF(OR('Vastaukset, kilpailijat (yl)'!U214=Pistetaulukko!$G$54,'Vastaukset, kilpailijat (yl)'!U214=Pistetaulukko!$K$54),Pistetaulukko!$G$53,IF(OR('Vastaukset, kilpailijat (yl)'!U214=Pistetaulukko!$F$54,'Vastaukset, kilpailijat (yl)'!U214=Pistetaulukko!$L$54),Pistetaulukko!$F$53,0))))</f>
        <v>0</v>
      </c>
      <c r="V214" s="82">
        <f>IF('Vastaukset, kilpailijat (yl)'!V214=Pistetaulukko!$I$57,Pistetaulukko!$I$56,IF(OR('Vastaukset, kilpailijat (yl)'!V214=Pistetaulukko!$H$57,'Vastaukset, kilpailijat (yl)'!V214=Pistetaulukko!$J$57),Pistetaulukko!$H$56,IF(OR('Vastaukset, kilpailijat (yl)'!V214=Pistetaulukko!$G$57,'Vastaukset, kilpailijat (yl)'!V214=Pistetaulukko!$K$57),Pistetaulukko!$G$56,IF(OR('Vastaukset, kilpailijat (yl)'!V214=Pistetaulukko!$F$57,'Vastaukset, kilpailijat (yl)'!V214=Pistetaulukko!$L$57),Pistetaulukko!$F$56,0))))</f>
        <v>0</v>
      </c>
      <c r="W214" s="82">
        <f>IF('Vastaukset, kilpailijat (yl)'!W214=Pistetaulukko!$I$60,Pistetaulukko!$I$59,IF(OR('Vastaukset, kilpailijat (yl)'!W214=Pistetaulukko!$H$60,'Vastaukset, kilpailijat (yl)'!W214=Pistetaulukko!$J$60),Pistetaulukko!$H$59,IF(OR('Vastaukset, kilpailijat (yl)'!W214=Pistetaulukko!$G$60,'Vastaukset, kilpailijat (yl)'!W214=Pistetaulukko!$K$60),Pistetaulukko!$G$59,IF(OR('Vastaukset, kilpailijat (yl)'!W214=Pistetaulukko!$F$60,'Vastaukset, kilpailijat (yl)'!W214=Pistetaulukko!$L$60),Pistetaulukko!$F$59,0))))</f>
        <v>0</v>
      </c>
      <c r="X214" s="82">
        <f>IF('Vastaukset, kilpailijat (yl)'!X214=Pistetaulukko!$I$63,Pistetaulukko!$I$62,IF(OR('Vastaukset, kilpailijat (yl)'!X214=Pistetaulukko!$H$63,'Vastaukset, kilpailijat (yl)'!X214=Pistetaulukko!$J$63),Pistetaulukko!$H$62,IF(OR('Vastaukset, kilpailijat (yl)'!X214=Pistetaulukko!$G$63,'Vastaukset, kilpailijat (yl)'!X214=Pistetaulukko!$K$63),Pistetaulukko!$G$62,IF(OR('Vastaukset, kilpailijat (yl)'!X214=Pistetaulukko!$F$63,'Vastaukset, kilpailijat (yl)'!X214=Pistetaulukko!$L$63),Pistetaulukko!$F$62,0))))</f>
        <v>0</v>
      </c>
      <c r="Y214" s="82">
        <f>IF('Vastaukset, kilpailijat (yl)'!Y214=Pistetaulukko!$I$66,Pistetaulukko!$I$65,IF(OR('Vastaukset, kilpailijat (yl)'!Y214=Pistetaulukko!$H$66,'Vastaukset, kilpailijat (yl)'!Y214=Pistetaulukko!$J$66),Pistetaulukko!$H$65,IF(OR('Vastaukset, kilpailijat (yl)'!Y214=Pistetaulukko!$G$66,'Vastaukset, kilpailijat (yl)'!Y214=Pistetaulukko!$K$66),Pistetaulukko!$G$65,IF(OR('Vastaukset, kilpailijat (yl)'!Y214=Pistetaulukko!$F$66,'Vastaukset, kilpailijat (yl)'!Y214=Pistetaulukko!$L$66),Pistetaulukko!$F$65,IF(OR('Vastaukset, kilpailijat (yl)'!Y214=Pistetaulukko!$E$66,'Vastaukset, kilpailijat (yl)'!Y214=Pistetaulukko!$M$66),Pistetaulukko!$E$65,IF(OR('Vastaukset, kilpailijat (yl)'!Y214=Pistetaulukko!$D$66,'Vastaukset, kilpailijat (yl)'!Y214=Pistetaulukko!$N$66),Pistetaulukko!$D$65,0))))))</f>
        <v>0</v>
      </c>
      <c r="Z214" s="82">
        <f>IF('Vastaukset, kilpailijat (yl)'!Z214=Pistetaulukko!$I$69,Pistetaulukko!$I$68,IF(OR('Vastaukset, kilpailijat (yl)'!Z214=Pistetaulukko!$H$69,'Vastaukset, kilpailijat (yl)'!Z214=Pistetaulukko!$J$69),Pistetaulukko!$H$68,IF(OR('Vastaukset, kilpailijat (yl)'!Z214=Pistetaulukko!$G$69,'Vastaukset, kilpailijat (yl)'!Z214=Pistetaulukko!$K$69),Pistetaulukko!$G$68,IF(OR('Vastaukset, kilpailijat (yl)'!Z214=Pistetaulukko!$F$69,'Vastaukset, kilpailijat (yl)'!Z214=Pistetaulukko!$L$69),Pistetaulukko!$F$68,IF(OR('Vastaukset, kilpailijat (yl)'!Z214=Pistetaulukko!$E$69,'Vastaukset, kilpailijat (yl)'!Z214=Pistetaulukko!$M$69),Pistetaulukko!$E$68,IF(OR('Vastaukset, kilpailijat (yl)'!Z214=Pistetaulukko!$D$69,'Vastaukset, kilpailijat (yl)'!Z214=Pistetaulukko!$N$69),Pistetaulukko!$D$68,0))))))</f>
        <v>0</v>
      </c>
      <c r="AA214" s="4">
        <f t="shared" si="15"/>
        <v>0</v>
      </c>
      <c r="AB214" s="34">
        <f>'Vastaukset, kilpailijat (yl)'!AD214</f>
        <v>0</v>
      </c>
      <c r="AC214" s="125">
        <f>'Vastaukset, kilpailijat (yl)'!AC214</f>
        <v>0</v>
      </c>
      <c r="AD214" s="35">
        <f t="shared" si="16"/>
        <v>-4.1666666666666664E-2</v>
      </c>
      <c r="AE214" s="111">
        <f t="shared" si="20"/>
        <v>0</v>
      </c>
      <c r="AF214" s="109">
        <f t="shared" si="21"/>
        <v>0</v>
      </c>
      <c r="AG214" s="115">
        <f>'Suunnistus (yl)'!I214</f>
        <v>160</v>
      </c>
      <c r="AH214" s="107">
        <f t="shared" si="22"/>
        <v>160</v>
      </c>
      <c r="AI214" s="12"/>
    </row>
    <row r="215" spans="1:35" x14ac:dyDescent="0.3">
      <c r="A215" s="7">
        <f>'Vastaukset, kilpailijat (yl)'!A215</f>
        <v>0</v>
      </c>
      <c r="B215" s="56">
        <f>'Vastaukset, kilpailijat (yl)'!B215</f>
        <v>0</v>
      </c>
      <c r="C215" s="6">
        <f>'Vastaukset, kilpailijat (yl)'!C215</f>
        <v>0</v>
      </c>
      <c r="D215" s="6">
        <f>'Vastaukset, kilpailijat (yl)'!D215</f>
        <v>0</v>
      </c>
      <c r="E215" s="82">
        <f>IF('Vastaukset, kilpailijat (yl)'!E215=Pistetaulukko!$I$3,Pistetaulukko!$I$2,0)</f>
        <v>0</v>
      </c>
      <c r="F215" s="82">
        <f>IF('Vastaukset, kilpailijat (yl)'!F215=Pistetaulukko!$I$6,Pistetaulukko!$I$5,IF(OR('Vastaukset, kilpailijat (yl)'!F215=Pistetaulukko!$H$6,'Vastaukset, kilpailijat (yl)'!F215=Pistetaulukko!$J$6),Pistetaulukko!$H$5,IF(OR('Vastaukset, kilpailijat (yl)'!F215=Pistetaulukko!$G$6,'Vastaukset, kilpailijat (yl)'!F215=Pistetaulukko!$K$6),Pistetaulukko!$G$5,IF(OR('Vastaukset, kilpailijat (yl)'!F215=Pistetaulukko!$F$6,'Vastaukset, kilpailijat (yl)'!F215=Pistetaulukko!$L$6),Pistetaulukko!$F$5,0))))</f>
        <v>0</v>
      </c>
      <c r="G215" s="82">
        <f>IF('Vastaukset, kilpailijat (yl)'!G215=Pistetaulukko!$I$9,Pistetaulukko!$I$8,IF(OR('Vastaukset, kilpailijat (yl)'!G215=Pistetaulukko!$H$9,'Vastaukset, kilpailijat (yl)'!G215=Pistetaulukko!$J$9),Pistetaulukko!$H$8,IF(OR('Vastaukset, kilpailijat (yl)'!G215=Pistetaulukko!$G$9,'Vastaukset, kilpailijat (yl)'!G215=Pistetaulukko!$K$9),Pistetaulukko!$G$8,IF(OR('Vastaukset, kilpailijat (yl)'!G215=Pistetaulukko!$F$9,'Vastaukset, kilpailijat (yl)'!G215=Pistetaulukko!$L$9),Pistetaulukko!$F$8,0))))</f>
        <v>0</v>
      </c>
      <c r="H215" s="82">
        <f>IF('Vastaukset, kilpailijat (yl)'!H215=Pistetaulukko!$I$12,Pistetaulukko!$I$11,IF(OR('Vastaukset, kilpailijat (yl)'!H215=Pistetaulukko!$H$12,'Vastaukset, kilpailijat (yl)'!H215=Pistetaulukko!$J$12),Pistetaulukko!$H$11,IF(OR('Vastaukset, kilpailijat (yl)'!H215=Pistetaulukko!$G$12,'Vastaukset, kilpailijat (yl)'!H215=Pistetaulukko!$K$12),Pistetaulukko!$G$11,IF(OR('Vastaukset, kilpailijat (yl)'!H215=Pistetaulukko!$F$12,'Vastaukset, kilpailijat (yl)'!H215=Pistetaulukko!$L$12),Pistetaulukko!$F$11,0))))</f>
        <v>0</v>
      </c>
      <c r="I215" s="82">
        <f>IF('Vastaukset, kilpailijat (yl)'!I215=Pistetaulukko!$I$18,Pistetaulukko!$I$17,0)</f>
        <v>0</v>
      </c>
      <c r="J215" s="82">
        <f>IF('Vastaukset, kilpailijat (yl)'!J215=Pistetaulukko!$I$21,Pistetaulukko!$I$20,IF(OR('Vastaukset, kilpailijat (yl)'!J215=Pistetaulukko!$H$21,'Vastaukset, kilpailijat (yl)'!J215=Pistetaulukko!$J$21),Pistetaulukko!$H$20,IF(OR('Vastaukset, kilpailijat (yl)'!J215=Pistetaulukko!$G$21,'Vastaukset, kilpailijat (yl)'!J215=Pistetaulukko!$K$21),Pistetaulukko!$G$20,IF(OR('Vastaukset, kilpailijat (yl)'!J215=Pistetaulukko!$F$21,'Vastaukset, kilpailijat (yl)'!J215=Pistetaulukko!$L$21),Pistetaulukko!$F$20,0))))</f>
        <v>0</v>
      </c>
      <c r="K215" s="82">
        <f>IF('Vastaukset, kilpailijat (yl)'!K215=Pistetaulukko!$I$24,Pistetaulukko!$I$23,0)</f>
        <v>0</v>
      </c>
      <c r="L215" s="82">
        <f>IF('Vastaukset, kilpailijat (yl)'!L215=Pistetaulukko!$I$27,Pistetaulukko!$I$26,IF(OR('Vastaukset, kilpailijat (yl)'!L215=Pistetaulukko!$H$27,'Vastaukset, kilpailijat (yl)'!L215=Pistetaulukko!$J$27),Pistetaulukko!$H$26,IF(OR('Vastaukset, kilpailijat (yl)'!L215=Pistetaulukko!$G$27,'Vastaukset, kilpailijat (yl)'!L215=Pistetaulukko!$K$27),Pistetaulukko!$G$26,IF(OR('Vastaukset, kilpailijat (yl)'!L215=Pistetaulukko!$F$27,'Vastaukset, kilpailijat (yl)'!L215=Pistetaulukko!$L$27),Pistetaulukko!$F$26,0))))</f>
        <v>0</v>
      </c>
      <c r="M215" s="82">
        <f>IF('Vastaukset, kilpailijat (yl)'!M215=Pistetaulukko!$I$30,Pistetaulukko!$I$29,0)</f>
        <v>0</v>
      </c>
      <c r="N215" s="82">
        <f>IF('Vastaukset, kilpailijat (yl)'!N215=Pistetaulukko!$I$33,Pistetaulukko!$I$32,IF(OR('Vastaukset, kilpailijat (yl)'!N215=Pistetaulukko!$H$33,'Vastaukset, kilpailijat (yl)'!N215=Pistetaulukko!$J$33),Pistetaulukko!$H$32,IF(OR('Vastaukset, kilpailijat (yl)'!N215=Pistetaulukko!$G$33,'Vastaukset, kilpailijat (yl)'!N215=Pistetaulukko!$K$33),Pistetaulukko!$G$32,IF(OR('Vastaukset, kilpailijat (yl)'!N215=Pistetaulukko!$F$33,'Vastaukset, kilpailijat (yl)'!N215=Pistetaulukko!$L$33),Pistetaulukko!$F$32,IF(OR('Vastaukset, kilpailijat (yl)'!N215=Pistetaulukko!$E$33,'Vastaukset, kilpailijat (yl)'!N215=Pistetaulukko!$M$33),Pistetaulukko!$E$32,IF(OR('Vastaukset, kilpailijat (yl)'!N215=Pistetaulukko!$D$33,'Vastaukset, kilpailijat (yl)'!N215=Pistetaulukko!$N$33),Pistetaulukko!$D$32,0))))))</f>
        <v>0</v>
      </c>
      <c r="O215" s="82">
        <f>IF('Vastaukset, kilpailijat (yl)'!O215=Pistetaulukko!$I$36,Pistetaulukko!$I$35,IF(OR('Vastaukset, kilpailijat (yl)'!O215=Pistetaulukko!$H$36,'Vastaukset, kilpailijat (yl)'!O215=Pistetaulukko!$J$36),Pistetaulukko!$H$35,IF(OR('Vastaukset, kilpailijat (yl)'!O215=Pistetaulukko!$G$36,'Vastaukset, kilpailijat (yl)'!O215=Pistetaulukko!$K$36),Pistetaulukko!$G$35,IF(OR('Vastaukset, kilpailijat (yl)'!O215=Pistetaulukko!$F$36,'Vastaukset, kilpailijat (yl)'!O215=Pistetaulukko!$L$36),Pistetaulukko!$F$35,IF(OR('Vastaukset, kilpailijat (yl)'!O215=Pistetaulukko!$E$36,'Vastaukset, kilpailijat (yl)'!O215=Pistetaulukko!$M$36),Pistetaulukko!$E$35,IF(OR('Vastaukset, kilpailijat (yl)'!O215=Pistetaulukko!$D$36,'Vastaukset, kilpailijat (yl)'!O215=Pistetaulukko!$N$36),Pistetaulukko!$D$35,IF(OR('Vastaukset, kilpailijat (yl)'!O215=Pistetaulukko!$C$36,'Vastaukset, kilpailijat (yl)'!O215=Pistetaulukko!$O$36),Pistetaulukko!$C$35,IF(OR('Vastaukset, kilpailijat (yl)'!O215=Pistetaulukko!$B$36,'Vastaukset, kilpailijat (yl)'!O215=Pistetaulukko!$P$36),Pistetaulukko!$B$35,0))))))))</f>
        <v>0</v>
      </c>
      <c r="P215" s="82">
        <f>IF('Vastaukset, kilpailijat (yl)'!P215=Pistetaulukko!$I$39,Pistetaulukko!$I$38,IF(OR('Vastaukset, kilpailijat (yl)'!P215=Pistetaulukko!$H$39,'Vastaukset, kilpailijat (yl)'!P215=Pistetaulukko!$J$39),Pistetaulukko!$H$38,IF(OR('Vastaukset, kilpailijat (yl)'!P215=Pistetaulukko!$G$39,'Vastaukset, kilpailijat (yl)'!P215=Pistetaulukko!$K$39),Pistetaulukko!$G$38,IF(OR('Vastaukset, kilpailijat (yl)'!P215=Pistetaulukko!$F$39,'Vastaukset, kilpailijat (yl)'!P215=Pistetaulukko!$L$39),Pistetaulukko!$F$38,0))))</f>
        <v>0</v>
      </c>
      <c r="Q215" s="82">
        <f>IF('Vastaukset, kilpailijat (yl)'!Q215=Pistetaulukko!$I$42,Pistetaulukko!$I$41,IF(OR('Vastaukset, kilpailijat (yl)'!Q215=Pistetaulukko!$H$42,'Vastaukset, kilpailijat (yl)'!Q215=Pistetaulukko!$J$42),Pistetaulukko!$H$41,IF(OR('Vastaukset, kilpailijat (yl)'!Q215=Pistetaulukko!$G$42,'Vastaukset, kilpailijat (yl)'!Q215=Pistetaulukko!$K$42),Pistetaulukko!$G$41,IF(OR('Vastaukset, kilpailijat (yl)'!Q215=Pistetaulukko!$F$42,'Vastaukset, kilpailijat (yl)'!Q215=Pistetaulukko!$L$42),Pistetaulukko!$F$41,0))))</f>
        <v>0</v>
      </c>
      <c r="R215" s="82">
        <f>IF('Vastaukset, kilpailijat (yl)'!R215=Pistetaulukko!$I$45,Pistetaulukko!$I$44,IF(OR('Vastaukset, kilpailijat (yl)'!R215=Pistetaulukko!$H$45,'Vastaukset, kilpailijat (yl)'!R215=Pistetaulukko!$J$45),Pistetaulukko!$H$44,IF(OR('Vastaukset, kilpailijat (yl)'!R215=Pistetaulukko!$G$45,'Vastaukset, kilpailijat (yl)'!R215=Pistetaulukko!$K$45),Pistetaulukko!$G$44,IF(OR('Vastaukset, kilpailijat (yl)'!R215=Pistetaulukko!$F$45,'Vastaukset, kilpailijat (yl)'!R215=Pistetaulukko!$L$45),Pistetaulukko!$F$44,0))))</f>
        <v>0</v>
      </c>
      <c r="S215" s="82">
        <f>IF('Vastaukset, kilpailijat (yl)'!S215=Pistetaulukko!$I$48,Pistetaulukko!$I$47,IF(OR('Vastaukset, kilpailijat (yl)'!S215=Pistetaulukko!$H$48,'Vastaukset, kilpailijat (yl)'!S215=Pistetaulukko!$J$48),Pistetaulukko!$H$47,IF(OR('Vastaukset, kilpailijat (yl)'!S215=Pistetaulukko!$G$48,'Vastaukset, kilpailijat (yl)'!S215=Pistetaulukko!$K$48),Pistetaulukko!$G$47,IF(OR('Vastaukset, kilpailijat (yl)'!S215=Pistetaulukko!$F$48,'Vastaukset, kilpailijat (yl)'!S215=Pistetaulukko!$L$48),Pistetaulukko!$F$47,0))))</f>
        <v>0</v>
      </c>
      <c r="T215" s="82">
        <f>IF('Vastaukset, kilpailijat (yl)'!T215=Pistetaulukko!$I$51,Pistetaulukko!$I$50,IF(OR('Vastaukset, kilpailijat (yl)'!T215=Pistetaulukko!$H$51,'Vastaukset, kilpailijat (yl)'!T215=Pistetaulukko!$J$51),Pistetaulukko!$H$50,IF(OR('Vastaukset, kilpailijat (yl)'!T215=Pistetaulukko!$G$51,'Vastaukset, kilpailijat (yl)'!T215=Pistetaulukko!$K$51),Pistetaulukko!$G$50,IF(OR('Vastaukset, kilpailijat (yl)'!T215=Pistetaulukko!$F$51,'Vastaukset, kilpailijat (yl)'!T215=Pistetaulukko!$L$51),Pistetaulukko!$F$50,0))))</f>
        <v>0</v>
      </c>
      <c r="U215" s="82">
        <f>IF('Vastaukset, kilpailijat (yl)'!U215=Pistetaulukko!$I$54,Pistetaulukko!$I$53,IF(OR('Vastaukset, kilpailijat (yl)'!U215=Pistetaulukko!$H$54,'Vastaukset, kilpailijat (yl)'!U215=Pistetaulukko!$J$54),Pistetaulukko!$H$53,IF(OR('Vastaukset, kilpailijat (yl)'!U215=Pistetaulukko!$G$54,'Vastaukset, kilpailijat (yl)'!U215=Pistetaulukko!$K$54),Pistetaulukko!$G$53,IF(OR('Vastaukset, kilpailijat (yl)'!U215=Pistetaulukko!$F$54,'Vastaukset, kilpailijat (yl)'!U215=Pistetaulukko!$L$54),Pistetaulukko!$F$53,0))))</f>
        <v>0</v>
      </c>
      <c r="V215" s="82">
        <f>IF('Vastaukset, kilpailijat (yl)'!V215=Pistetaulukko!$I$57,Pistetaulukko!$I$56,IF(OR('Vastaukset, kilpailijat (yl)'!V215=Pistetaulukko!$H$57,'Vastaukset, kilpailijat (yl)'!V215=Pistetaulukko!$J$57),Pistetaulukko!$H$56,IF(OR('Vastaukset, kilpailijat (yl)'!V215=Pistetaulukko!$G$57,'Vastaukset, kilpailijat (yl)'!V215=Pistetaulukko!$K$57),Pistetaulukko!$G$56,IF(OR('Vastaukset, kilpailijat (yl)'!V215=Pistetaulukko!$F$57,'Vastaukset, kilpailijat (yl)'!V215=Pistetaulukko!$L$57),Pistetaulukko!$F$56,0))))</f>
        <v>0</v>
      </c>
      <c r="W215" s="82">
        <f>IF('Vastaukset, kilpailijat (yl)'!W215=Pistetaulukko!$I$60,Pistetaulukko!$I$59,IF(OR('Vastaukset, kilpailijat (yl)'!W215=Pistetaulukko!$H$60,'Vastaukset, kilpailijat (yl)'!W215=Pistetaulukko!$J$60),Pistetaulukko!$H$59,IF(OR('Vastaukset, kilpailijat (yl)'!W215=Pistetaulukko!$G$60,'Vastaukset, kilpailijat (yl)'!W215=Pistetaulukko!$K$60),Pistetaulukko!$G$59,IF(OR('Vastaukset, kilpailijat (yl)'!W215=Pistetaulukko!$F$60,'Vastaukset, kilpailijat (yl)'!W215=Pistetaulukko!$L$60),Pistetaulukko!$F$59,0))))</f>
        <v>0</v>
      </c>
      <c r="X215" s="82">
        <f>IF('Vastaukset, kilpailijat (yl)'!X215=Pistetaulukko!$I$63,Pistetaulukko!$I$62,IF(OR('Vastaukset, kilpailijat (yl)'!X215=Pistetaulukko!$H$63,'Vastaukset, kilpailijat (yl)'!X215=Pistetaulukko!$J$63),Pistetaulukko!$H$62,IF(OR('Vastaukset, kilpailijat (yl)'!X215=Pistetaulukko!$G$63,'Vastaukset, kilpailijat (yl)'!X215=Pistetaulukko!$K$63),Pistetaulukko!$G$62,IF(OR('Vastaukset, kilpailijat (yl)'!X215=Pistetaulukko!$F$63,'Vastaukset, kilpailijat (yl)'!X215=Pistetaulukko!$L$63),Pistetaulukko!$F$62,0))))</f>
        <v>0</v>
      </c>
      <c r="Y215" s="82">
        <f>IF('Vastaukset, kilpailijat (yl)'!Y215=Pistetaulukko!$I$66,Pistetaulukko!$I$65,IF(OR('Vastaukset, kilpailijat (yl)'!Y215=Pistetaulukko!$H$66,'Vastaukset, kilpailijat (yl)'!Y215=Pistetaulukko!$J$66),Pistetaulukko!$H$65,IF(OR('Vastaukset, kilpailijat (yl)'!Y215=Pistetaulukko!$G$66,'Vastaukset, kilpailijat (yl)'!Y215=Pistetaulukko!$K$66),Pistetaulukko!$G$65,IF(OR('Vastaukset, kilpailijat (yl)'!Y215=Pistetaulukko!$F$66,'Vastaukset, kilpailijat (yl)'!Y215=Pistetaulukko!$L$66),Pistetaulukko!$F$65,IF(OR('Vastaukset, kilpailijat (yl)'!Y215=Pistetaulukko!$E$66,'Vastaukset, kilpailijat (yl)'!Y215=Pistetaulukko!$M$66),Pistetaulukko!$E$65,IF(OR('Vastaukset, kilpailijat (yl)'!Y215=Pistetaulukko!$D$66,'Vastaukset, kilpailijat (yl)'!Y215=Pistetaulukko!$N$66),Pistetaulukko!$D$65,0))))))</f>
        <v>0</v>
      </c>
      <c r="Z215" s="82">
        <f>IF('Vastaukset, kilpailijat (yl)'!Z215=Pistetaulukko!$I$69,Pistetaulukko!$I$68,IF(OR('Vastaukset, kilpailijat (yl)'!Z215=Pistetaulukko!$H$69,'Vastaukset, kilpailijat (yl)'!Z215=Pistetaulukko!$J$69),Pistetaulukko!$H$68,IF(OR('Vastaukset, kilpailijat (yl)'!Z215=Pistetaulukko!$G$69,'Vastaukset, kilpailijat (yl)'!Z215=Pistetaulukko!$K$69),Pistetaulukko!$G$68,IF(OR('Vastaukset, kilpailijat (yl)'!Z215=Pistetaulukko!$F$69,'Vastaukset, kilpailijat (yl)'!Z215=Pistetaulukko!$L$69),Pistetaulukko!$F$68,IF(OR('Vastaukset, kilpailijat (yl)'!Z215=Pistetaulukko!$E$69,'Vastaukset, kilpailijat (yl)'!Z215=Pistetaulukko!$M$69),Pistetaulukko!$E$68,IF(OR('Vastaukset, kilpailijat (yl)'!Z215=Pistetaulukko!$D$69,'Vastaukset, kilpailijat (yl)'!Z215=Pistetaulukko!$N$69),Pistetaulukko!$D$68,0))))))</f>
        <v>0</v>
      </c>
      <c r="AA215" s="4">
        <f t="shared" si="15"/>
        <v>0</v>
      </c>
      <c r="AB215" s="34">
        <f>'Vastaukset, kilpailijat (yl)'!AD215</f>
        <v>0</v>
      </c>
      <c r="AC215" s="125">
        <f>'Vastaukset, kilpailijat (yl)'!AC215</f>
        <v>0</v>
      </c>
      <c r="AD215" s="35">
        <f t="shared" si="16"/>
        <v>-4.1666666666666664E-2</v>
      </c>
      <c r="AE215" s="111">
        <f t="shared" si="20"/>
        <v>0</v>
      </c>
      <c r="AF215" s="109">
        <f t="shared" si="21"/>
        <v>0</v>
      </c>
      <c r="AG215" s="115">
        <f>'Suunnistus (yl)'!I215</f>
        <v>160</v>
      </c>
      <c r="AH215" s="107">
        <f t="shared" si="22"/>
        <v>160</v>
      </c>
      <c r="AI215" s="12"/>
    </row>
    <row r="216" spans="1:35" x14ac:dyDescent="0.3">
      <c r="A216" s="7">
        <f>'Vastaukset, kilpailijat (yl)'!A216</f>
        <v>0</v>
      </c>
      <c r="B216" s="56">
        <f>'Vastaukset, kilpailijat (yl)'!B216</f>
        <v>0</v>
      </c>
      <c r="C216" s="6">
        <f>'Vastaukset, kilpailijat (yl)'!C216</f>
        <v>0</v>
      </c>
      <c r="D216" s="6">
        <f>'Vastaukset, kilpailijat (yl)'!D216</f>
        <v>0</v>
      </c>
      <c r="E216" s="82">
        <f>IF('Vastaukset, kilpailijat (yl)'!E216=Pistetaulukko!$I$3,Pistetaulukko!$I$2,0)</f>
        <v>0</v>
      </c>
      <c r="F216" s="82">
        <f>IF('Vastaukset, kilpailijat (yl)'!F216=Pistetaulukko!$I$6,Pistetaulukko!$I$5,IF(OR('Vastaukset, kilpailijat (yl)'!F216=Pistetaulukko!$H$6,'Vastaukset, kilpailijat (yl)'!F216=Pistetaulukko!$J$6),Pistetaulukko!$H$5,IF(OR('Vastaukset, kilpailijat (yl)'!F216=Pistetaulukko!$G$6,'Vastaukset, kilpailijat (yl)'!F216=Pistetaulukko!$K$6),Pistetaulukko!$G$5,IF(OR('Vastaukset, kilpailijat (yl)'!F216=Pistetaulukko!$F$6,'Vastaukset, kilpailijat (yl)'!F216=Pistetaulukko!$L$6),Pistetaulukko!$F$5,0))))</f>
        <v>0</v>
      </c>
      <c r="G216" s="82">
        <f>IF('Vastaukset, kilpailijat (yl)'!G216=Pistetaulukko!$I$9,Pistetaulukko!$I$8,IF(OR('Vastaukset, kilpailijat (yl)'!G216=Pistetaulukko!$H$9,'Vastaukset, kilpailijat (yl)'!G216=Pistetaulukko!$J$9),Pistetaulukko!$H$8,IF(OR('Vastaukset, kilpailijat (yl)'!G216=Pistetaulukko!$G$9,'Vastaukset, kilpailijat (yl)'!G216=Pistetaulukko!$K$9),Pistetaulukko!$G$8,IF(OR('Vastaukset, kilpailijat (yl)'!G216=Pistetaulukko!$F$9,'Vastaukset, kilpailijat (yl)'!G216=Pistetaulukko!$L$9),Pistetaulukko!$F$8,0))))</f>
        <v>0</v>
      </c>
      <c r="H216" s="82">
        <f>IF('Vastaukset, kilpailijat (yl)'!H216=Pistetaulukko!$I$12,Pistetaulukko!$I$11,IF(OR('Vastaukset, kilpailijat (yl)'!H216=Pistetaulukko!$H$12,'Vastaukset, kilpailijat (yl)'!H216=Pistetaulukko!$J$12),Pistetaulukko!$H$11,IF(OR('Vastaukset, kilpailijat (yl)'!H216=Pistetaulukko!$G$12,'Vastaukset, kilpailijat (yl)'!H216=Pistetaulukko!$K$12),Pistetaulukko!$G$11,IF(OR('Vastaukset, kilpailijat (yl)'!H216=Pistetaulukko!$F$12,'Vastaukset, kilpailijat (yl)'!H216=Pistetaulukko!$L$12),Pistetaulukko!$F$11,0))))</f>
        <v>0</v>
      </c>
      <c r="I216" s="82">
        <f>IF('Vastaukset, kilpailijat (yl)'!I216=Pistetaulukko!$I$18,Pistetaulukko!$I$17,0)</f>
        <v>0</v>
      </c>
      <c r="J216" s="82">
        <f>IF('Vastaukset, kilpailijat (yl)'!J216=Pistetaulukko!$I$21,Pistetaulukko!$I$20,IF(OR('Vastaukset, kilpailijat (yl)'!J216=Pistetaulukko!$H$21,'Vastaukset, kilpailijat (yl)'!J216=Pistetaulukko!$J$21),Pistetaulukko!$H$20,IF(OR('Vastaukset, kilpailijat (yl)'!J216=Pistetaulukko!$G$21,'Vastaukset, kilpailijat (yl)'!J216=Pistetaulukko!$K$21),Pistetaulukko!$G$20,IF(OR('Vastaukset, kilpailijat (yl)'!J216=Pistetaulukko!$F$21,'Vastaukset, kilpailijat (yl)'!J216=Pistetaulukko!$L$21),Pistetaulukko!$F$20,0))))</f>
        <v>0</v>
      </c>
      <c r="K216" s="82">
        <f>IF('Vastaukset, kilpailijat (yl)'!K216=Pistetaulukko!$I$24,Pistetaulukko!$I$23,0)</f>
        <v>0</v>
      </c>
      <c r="L216" s="82">
        <f>IF('Vastaukset, kilpailijat (yl)'!L216=Pistetaulukko!$I$27,Pistetaulukko!$I$26,IF(OR('Vastaukset, kilpailijat (yl)'!L216=Pistetaulukko!$H$27,'Vastaukset, kilpailijat (yl)'!L216=Pistetaulukko!$J$27),Pistetaulukko!$H$26,IF(OR('Vastaukset, kilpailijat (yl)'!L216=Pistetaulukko!$G$27,'Vastaukset, kilpailijat (yl)'!L216=Pistetaulukko!$K$27),Pistetaulukko!$G$26,IF(OR('Vastaukset, kilpailijat (yl)'!L216=Pistetaulukko!$F$27,'Vastaukset, kilpailijat (yl)'!L216=Pistetaulukko!$L$27),Pistetaulukko!$F$26,0))))</f>
        <v>0</v>
      </c>
      <c r="M216" s="82">
        <f>IF('Vastaukset, kilpailijat (yl)'!M216=Pistetaulukko!$I$30,Pistetaulukko!$I$29,0)</f>
        <v>0</v>
      </c>
      <c r="N216" s="82">
        <f>IF('Vastaukset, kilpailijat (yl)'!N216=Pistetaulukko!$I$33,Pistetaulukko!$I$32,IF(OR('Vastaukset, kilpailijat (yl)'!N216=Pistetaulukko!$H$33,'Vastaukset, kilpailijat (yl)'!N216=Pistetaulukko!$J$33),Pistetaulukko!$H$32,IF(OR('Vastaukset, kilpailijat (yl)'!N216=Pistetaulukko!$G$33,'Vastaukset, kilpailijat (yl)'!N216=Pistetaulukko!$K$33),Pistetaulukko!$G$32,IF(OR('Vastaukset, kilpailijat (yl)'!N216=Pistetaulukko!$F$33,'Vastaukset, kilpailijat (yl)'!N216=Pistetaulukko!$L$33),Pistetaulukko!$F$32,IF(OR('Vastaukset, kilpailijat (yl)'!N216=Pistetaulukko!$E$33,'Vastaukset, kilpailijat (yl)'!N216=Pistetaulukko!$M$33),Pistetaulukko!$E$32,IF(OR('Vastaukset, kilpailijat (yl)'!N216=Pistetaulukko!$D$33,'Vastaukset, kilpailijat (yl)'!N216=Pistetaulukko!$N$33),Pistetaulukko!$D$32,0))))))</f>
        <v>0</v>
      </c>
      <c r="O216" s="82">
        <f>IF('Vastaukset, kilpailijat (yl)'!O216=Pistetaulukko!$I$36,Pistetaulukko!$I$35,IF(OR('Vastaukset, kilpailijat (yl)'!O216=Pistetaulukko!$H$36,'Vastaukset, kilpailijat (yl)'!O216=Pistetaulukko!$J$36),Pistetaulukko!$H$35,IF(OR('Vastaukset, kilpailijat (yl)'!O216=Pistetaulukko!$G$36,'Vastaukset, kilpailijat (yl)'!O216=Pistetaulukko!$K$36),Pistetaulukko!$G$35,IF(OR('Vastaukset, kilpailijat (yl)'!O216=Pistetaulukko!$F$36,'Vastaukset, kilpailijat (yl)'!O216=Pistetaulukko!$L$36),Pistetaulukko!$F$35,IF(OR('Vastaukset, kilpailijat (yl)'!O216=Pistetaulukko!$E$36,'Vastaukset, kilpailijat (yl)'!O216=Pistetaulukko!$M$36),Pistetaulukko!$E$35,IF(OR('Vastaukset, kilpailijat (yl)'!O216=Pistetaulukko!$D$36,'Vastaukset, kilpailijat (yl)'!O216=Pistetaulukko!$N$36),Pistetaulukko!$D$35,IF(OR('Vastaukset, kilpailijat (yl)'!O216=Pistetaulukko!$C$36,'Vastaukset, kilpailijat (yl)'!O216=Pistetaulukko!$O$36),Pistetaulukko!$C$35,IF(OR('Vastaukset, kilpailijat (yl)'!O216=Pistetaulukko!$B$36,'Vastaukset, kilpailijat (yl)'!O216=Pistetaulukko!$P$36),Pistetaulukko!$B$35,0))))))))</f>
        <v>0</v>
      </c>
      <c r="P216" s="82">
        <f>IF('Vastaukset, kilpailijat (yl)'!P216=Pistetaulukko!$I$39,Pistetaulukko!$I$38,IF(OR('Vastaukset, kilpailijat (yl)'!P216=Pistetaulukko!$H$39,'Vastaukset, kilpailijat (yl)'!P216=Pistetaulukko!$J$39),Pistetaulukko!$H$38,IF(OR('Vastaukset, kilpailijat (yl)'!P216=Pistetaulukko!$G$39,'Vastaukset, kilpailijat (yl)'!P216=Pistetaulukko!$K$39),Pistetaulukko!$G$38,IF(OR('Vastaukset, kilpailijat (yl)'!P216=Pistetaulukko!$F$39,'Vastaukset, kilpailijat (yl)'!P216=Pistetaulukko!$L$39),Pistetaulukko!$F$38,0))))</f>
        <v>0</v>
      </c>
      <c r="Q216" s="82">
        <f>IF('Vastaukset, kilpailijat (yl)'!Q216=Pistetaulukko!$I$42,Pistetaulukko!$I$41,IF(OR('Vastaukset, kilpailijat (yl)'!Q216=Pistetaulukko!$H$42,'Vastaukset, kilpailijat (yl)'!Q216=Pistetaulukko!$J$42),Pistetaulukko!$H$41,IF(OR('Vastaukset, kilpailijat (yl)'!Q216=Pistetaulukko!$G$42,'Vastaukset, kilpailijat (yl)'!Q216=Pistetaulukko!$K$42),Pistetaulukko!$G$41,IF(OR('Vastaukset, kilpailijat (yl)'!Q216=Pistetaulukko!$F$42,'Vastaukset, kilpailijat (yl)'!Q216=Pistetaulukko!$L$42),Pistetaulukko!$F$41,0))))</f>
        <v>0</v>
      </c>
      <c r="R216" s="82">
        <f>IF('Vastaukset, kilpailijat (yl)'!R216=Pistetaulukko!$I$45,Pistetaulukko!$I$44,IF(OR('Vastaukset, kilpailijat (yl)'!R216=Pistetaulukko!$H$45,'Vastaukset, kilpailijat (yl)'!R216=Pistetaulukko!$J$45),Pistetaulukko!$H$44,IF(OR('Vastaukset, kilpailijat (yl)'!R216=Pistetaulukko!$G$45,'Vastaukset, kilpailijat (yl)'!R216=Pistetaulukko!$K$45),Pistetaulukko!$G$44,IF(OR('Vastaukset, kilpailijat (yl)'!R216=Pistetaulukko!$F$45,'Vastaukset, kilpailijat (yl)'!R216=Pistetaulukko!$L$45),Pistetaulukko!$F$44,0))))</f>
        <v>0</v>
      </c>
      <c r="S216" s="82">
        <f>IF('Vastaukset, kilpailijat (yl)'!S216=Pistetaulukko!$I$48,Pistetaulukko!$I$47,IF(OR('Vastaukset, kilpailijat (yl)'!S216=Pistetaulukko!$H$48,'Vastaukset, kilpailijat (yl)'!S216=Pistetaulukko!$J$48),Pistetaulukko!$H$47,IF(OR('Vastaukset, kilpailijat (yl)'!S216=Pistetaulukko!$G$48,'Vastaukset, kilpailijat (yl)'!S216=Pistetaulukko!$K$48),Pistetaulukko!$G$47,IF(OR('Vastaukset, kilpailijat (yl)'!S216=Pistetaulukko!$F$48,'Vastaukset, kilpailijat (yl)'!S216=Pistetaulukko!$L$48),Pistetaulukko!$F$47,0))))</f>
        <v>0</v>
      </c>
      <c r="T216" s="82">
        <f>IF('Vastaukset, kilpailijat (yl)'!T216=Pistetaulukko!$I$51,Pistetaulukko!$I$50,IF(OR('Vastaukset, kilpailijat (yl)'!T216=Pistetaulukko!$H$51,'Vastaukset, kilpailijat (yl)'!T216=Pistetaulukko!$J$51),Pistetaulukko!$H$50,IF(OR('Vastaukset, kilpailijat (yl)'!T216=Pistetaulukko!$G$51,'Vastaukset, kilpailijat (yl)'!T216=Pistetaulukko!$K$51),Pistetaulukko!$G$50,IF(OR('Vastaukset, kilpailijat (yl)'!T216=Pistetaulukko!$F$51,'Vastaukset, kilpailijat (yl)'!T216=Pistetaulukko!$L$51),Pistetaulukko!$F$50,0))))</f>
        <v>0</v>
      </c>
      <c r="U216" s="82">
        <f>IF('Vastaukset, kilpailijat (yl)'!U216=Pistetaulukko!$I$54,Pistetaulukko!$I$53,IF(OR('Vastaukset, kilpailijat (yl)'!U216=Pistetaulukko!$H$54,'Vastaukset, kilpailijat (yl)'!U216=Pistetaulukko!$J$54),Pistetaulukko!$H$53,IF(OR('Vastaukset, kilpailijat (yl)'!U216=Pistetaulukko!$G$54,'Vastaukset, kilpailijat (yl)'!U216=Pistetaulukko!$K$54),Pistetaulukko!$G$53,IF(OR('Vastaukset, kilpailijat (yl)'!U216=Pistetaulukko!$F$54,'Vastaukset, kilpailijat (yl)'!U216=Pistetaulukko!$L$54),Pistetaulukko!$F$53,0))))</f>
        <v>0</v>
      </c>
      <c r="V216" s="82">
        <f>IF('Vastaukset, kilpailijat (yl)'!V216=Pistetaulukko!$I$57,Pistetaulukko!$I$56,IF(OR('Vastaukset, kilpailijat (yl)'!V216=Pistetaulukko!$H$57,'Vastaukset, kilpailijat (yl)'!V216=Pistetaulukko!$J$57),Pistetaulukko!$H$56,IF(OR('Vastaukset, kilpailijat (yl)'!V216=Pistetaulukko!$G$57,'Vastaukset, kilpailijat (yl)'!V216=Pistetaulukko!$K$57),Pistetaulukko!$G$56,IF(OR('Vastaukset, kilpailijat (yl)'!V216=Pistetaulukko!$F$57,'Vastaukset, kilpailijat (yl)'!V216=Pistetaulukko!$L$57),Pistetaulukko!$F$56,0))))</f>
        <v>0</v>
      </c>
      <c r="W216" s="82">
        <f>IF('Vastaukset, kilpailijat (yl)'!W216=Pistetaulukko!$I$60,Pistetaulukko!$I$59,IF(OR('Vastaukset, kilpailijat (yl)'!W216=Pistetaulukko!$H$60,'Vastaukset, kilpailijat (yl)'!W216=Pistetaulukko!$J$60),Pistetaulukko!$H$59,IF(OR('Vastaukset, kilpailijat (yl)'!W216=Pistetaulukko!$G$60,'Vastaukset, kilpailijat (yl)'!W216=Pistetaulukko!$K$60),Pistetaulukko!$G$59,IF(OR('Vastaukset, kilpailijat (yl)'!W216=Pistetaulukko!$F$60,'Vastaukset, kilpailijat (yl)'!W216=Pistetaulukko!$L$60),Pistetaulukko!$F$59,0))))</f>
        <v>0</v>
      </c>
      <c r="X216" s="82">
        <f>IF('Vastaukset, kilpailijat (yl)'!X216=Pistetaulukko!$I$63,Pistetaulukko!$I$62,IF(OR('Vastaukset, kilpailijat (yl)'!X216=Pistetaulukko!$H$63,'Vastaukset, kilpailijat (yl)'!X216=Pistetaulukko!$J$63),Pistetaulukko!$H$62,IF(OR('Vastaukset, kilpailijat (yl)'!X216=Pistetaulukko!$G$63,'Vastaukset, kilpailijat (yl)'!X216=Pistetaulukko!$K$63),Pistetaulukko!$G$62,IF(OR('Vastaukset, kilpailijat (yl)'!X216=Pistetaulukko!$F$63,'Vastaukset, kilpailijat (yl)'!X216=Pistetaulukko!$L$63),Pistetaulukko!$F$62,0))))</f>
        <v>0</v>
      </c>
      <c r="Y216" s="82">
        <f>IF('Vastaukset, kilpailijat (yl)'!Y216=Pistetaulukko!$I$66,Pistetaulukko!$I$65,IF(OR('Vastaukset, kilpailijat (yl)'!Y216=Pistetaulukko!$H$66,'Vastaukset, kilpailijat (yl)'!Y216=Pistetaulukko!$J$66),Pistetaulukko!$H$65,IF(OR('Vastaukset, kilpailijat (yl)'!Y216=Pistetaulukko!$G$66,'Vastaukset, kilpailijat (yl)'!Y216=Pistetaulukko!$K$66),Pistetaulukko!$G$65,IF(OR('Vastaukset, kilpailijat (yl)'!Y216=Pistetaulukko!$F$66,'Vastaukset, kilpailijat (yl)'!Y216=Pistetaulukko!$L$66),Pistetaulukko!$F$65,IF(OR('Vastaukset, kilpailijat (yl)'!Y216=Pistetaulukko!$E$66,'Vastaukset, kilpailijat (yl)'!Y216=Pistetaulukko!$M$66),Pistetaulukko!$E$65,IF(OR('Vastaukset, kilpailijat (yl)'!Y216=Pistetaulukko!$D$66,'Vastaukset, kilpailijat (yl)'!Y216=Pistetaulukko!$N$66),Pistetaulukko!$D$65,0))))))</f>
        <v>0</v>
      </c>
      <c r="Z216" s="82">
        <f>IF('Vastaukset, kilpailijat (yl)'!Z216=Pistetaulukko!$I$69,Pistetaulukko!$I$68,IF(OR('Vastaukset, kilpailijat (yl)'!Z216=Pistetaulukko!$H$69,'Vastaukset, kilpailijat (yl)'!Z216=Pistetaulukko!$J$69),Pistetaulukko!$H$68,IF(OR('Vastaukset, kilpailijat (yl)'!Z216=Pistetaulukko!$G$69,'Vastaukset, kilpailijat (yl)'!Z216=Pistetaulukko!$K$69),Pistetaulukko!$G$68,IF(OR('Vastaukset, kilpailijat (yl)'!Z216=Pistetaulukko!$F$69,'Vastaukset, kilpailijat (yl)'!Z216=Pistetaulukko!$L$69),Pistetaulukko!$F$68,IF(OR('Vastaukset, kilpailijat (yl)'!Z216=Pistetaulukko!$E$69,'Vastaukset, kilpailijat (yl)'!Z216=Pistetaulukko!$M$69),Pistetaulukko!$E$68,IF(OR('Vastaukset, kilpailijat (yl)'!Z216=Pistetaulukko!$D$69,'Vastaukset, kilpailijat (yl)'!Z216=Pistetaulukko!$N$69),Pistetaulukko!$D$68,0))))))</f>
        <v>0</v>
      </c>
      <c r="AA216" s="4">
        <f t="shared" si="15"/>
        <v>0</v>
      </c>
      <c r="AB216" s="34">
        <f>'Vastaukset, kilpailijat (yl)'!AD216</f>
        <v>0</v>
      </c>
      <c r="AC216" s="125">
        <f>'Vastaukset, kilpailijat (yl)'!AC216</f>
        <v>0</v>
      </c>
      <c r="AD216" s="35">
        <f t="shared" si="16"/>
        <v>-4.1666666666666664E-2</v>
      </c>
      <c r="AE216" s="111">
        <f t="shared" si="20"/>
        <v>0</v>
      </c>
      <c r="AF216" s="109">
        <f t="shared" si="21"/>
        <v>0</v>
      </c>
      <c r="AG216" s="115">
        <f>'Suunnistus (yl)'!I216</f>
        <v>160</v>
      </c>
      <c r="AH216" s="107">
        <f t="shared" si="22"/>
        <v>160</v>
      </c>
      <c r="AI216" s="12"/>
    </row>
    <row r="217" spans="1:35" x14ac:dyDescent="0.3">
      <c r="A217" s="7">
        <f>'Vastaukset, kilpailijat (yl)'!A217</f>
        <v>0</v>
      </c>
      <c r="B217" s="56">
        <f>'Vastaukset, kilpailijat (yl)'!B217</f>
        <v>0</v>
      </c>
      <c r="C217" s="6">
        <f>'Vastaukset, kilpailijat (yl)'!C217</f>
        <v>0</v>
      </c>
      <c r="D217" s="6">
        <f>'Vastaukset, kilpailijat (yl)'!D217</f>
        <v>0</v>
      </c>
      <c r="E217" s="82">
        <f>IF('Vastaukset, kilpailijat (yl)'!E217=Pistetaulukko!$I$3,Pistetaulukko!$I$2,0)</f>
        <v>0</v>
      </c>
      <c r="F217" s="82">
        <f>IF('Vastaukset, kilpailijat (yl)'!F217=Pistetaulukko!$I$6,Pistetaulukko!$I$5,IF(OR('Vastaukset, kilpailijat (yl)'!F217=Pistetaulukko!$H$6,'Vastaukset, kilpailijat (yl)'!F217=Pistetaulukko!$J$6),Pistetaulukko!$H$5,IF(OR('Vastaukset, kilpailijat (yl)'!F217=Pistetaulukko!$G$6,'Vastaukset, kilpailijat (yl)'!F217=Pistetaulukko!$K$6),Pistetaulukko!$G$5,IF(OR('Vastaukset, kilpailijat (yl)'!F217=Pistetaulukko!$F$6,'Vastaukset, kilpailijat (yl)'!F217=Pistetaulukko!$L$6),Pistetaulukko!$F$5,0))))</f>
        <v>0</v>
      </c>
      <c r="G217" s="82">
        <f>IF('Vastaukset, kilpailijat (yl)'!G217=Pistetaulukko!$I$9,Pistetaulukko!$I$8,IF(OR('Vastaukset, kilpailijat (yl)'!G217=Pistetaulukko!$H$9,'Vastaukset, kilpailijat (yl)'!G217=Pistetaulukko!$J$9),Pistetaulukko!$H$8,IF(OR('Vastaukset, kilpailijat (yl)'!G217=Pistetaulukko!$G$9,'Vastaukset, kilpailijat (yl)'!G217=Pistetaulukko!$K$9),Pistetaulukko!$G$8,IF(OR('Vastaukset, kilpailijat (yl)'!G217=Pistetaulukko!$F$9,'Vastaukset, kilpailijat (yl)'!G217=Pistetaulukko!$L$9),Pistetaulukko!$F$8,0))))</f>
        <v>0</v>
      </c>
      <c r="H217" s="82">
        <f>IF('Vastaukset, kilpailijat (yl)'!H217=Pistetaulukko!$I$12,Pistetaulukko!$I$11,IF(OR('Vastaukset, kilpailijat (yl)'!H217=Pistetaulukko!$H$12,'Vastaukset, kilpailijat (yl)'!H217=Pistetaulukko!$J$12),Pistetaulukko!$H$11,IF(OR('Vastaukset, kilpailijat (yl)'!H217=Pistetaulukko!$G$12,'Vastaukset, kilpailijat (yl)'!H217=Pistetaulukko!$K$12),Pistetaulukko!$G$11,IF(OR('Vastaukset, kilpailijat (yl)'!H217=Pistetaulukko!$F$12,'Vastaukset, kilpailijat (yl)'!H217=Pistetaulukko!$L$12),Pistetaulukko!$F$11,0))))</f>
        <v>0</v>
      </c>
      <c r="I217" s="82">
        <f>IF('Vastaukset, kilpailijat (yl)'!I217=Pistetaulukko!$I$18,Pistetaulukko!$I$17,0)</f>
        <v>0</v>
      </c>
      <c r="J217" s="82">
        <f>IF('Vastaukset, kilpailijat (yl)'!J217=Pistetaulukko!$I$21,Pistetaulukko!$I$20,IF(OR('Vastaukset, kilpailijat (yl)'!J217=Pistetaulukko!$H$21,'Vastaukset, kilpailijat (yl)'!J217=Pistetaulukko!$J$21),Pistetaulukko!$H$20,IF(OR('Vastaukset, kilpailijat (yl)'!J217=Pistetaulukko!$G$21,'Vastaukset, kilpailijat (yl)'!J217=Pistetaulukko!$K$21),Pistetaulukko!$G$20,IF(OR('Vastaukset, kilpailijat (yl)'!J217=Pistetaulukko!$F$21,'Vastaukset, kilpailijat (yl)'!J217=Pistetaulukko!$L$21),Pistetaulukko!$F$20,0))))</f>
        <v>0</v>
      </c>
      <c r="K217" s="82">
        <f>IF('Vastaukset, kilpailijat (yl)'!K217=Pistetaulukko!$I$24,Pistetaulukko!$I$23,0)</f>
        <v>0</v>
      </c>
      <c r="L217" s="82">
        <f>IF('Vastaukset, kilpailijat (yl)'!L217=Pistetaulukko!$I$27,Pistetaulukko!$I$26,IF(OR('Vastaukset, kilpailijat (yl)'!L217=Pistetaulukko!$H$27,'Vastaukset, kilpailijat (yl)'!L217=Pistetaulukko!$J$27),Pistetaulukko!$H$26,IF(OR('Vastaukset, kilpailijat (yl)'!L217=Pistetaulukko!$G$27,'Vastaukset, kilpailijat (yl)'!L217=Pistetaulukko!$K$27),Pistetaulukko!$G$26,IF(OR('Vastaukset, kilpailijat (yl)'!L217=Pistetaulukko!$F$27,'Vastaukset, kilpailijat (yl)'!L217=Pistetaulukko!$L$27),Pistetaulukko!$F$26,0))))</f>
        <v>0</v>
      </c>
      <c r="M217" s="82">
        <f>IF('Vastaukset, kilpailijat (yl)'!M217=Pistetaulukko!$I$30,Pistetaulukko!$I$29,0)</f>
        <v>0</v>
      </c>
      <c r="N217" s="82">
        <f>IF('Vastaukset, kilpailijat (yl)'!N217=Pistetaulukko!$I$33,Pistetaulukko!$I$32,IF(OR('Vastaukset, kilpailijat (yl)'!N217=Pistetaulukko!$H$33,'Vastaukset, kilpailijat (yl)'!N217=Pistetaulukko!$J$33),Pistetaulukko!$H$32,IF(OR('Vastaukset, kilpailijat (yl)'!N217=Pistetaulukko!$G$33,'Vastaukset, kilpailijat (yl)'!N217=Pistetaulukko!$K$33),Pistetaulukko!$G$32,IF(OR('Vastaukset, kilpailijat (yl)'!N217=Pistetaulukko!$F$33,'Vastaukset, kilpailijat (yl)'!N217=Pistetaulukko!$L$33),Pistetaulukko!$F$32,IF(OR('Vastaukset, kilpailijat (yl)'!N217=Pistetaulukko!$E$33,'Vastaukset, kilpailijat (yl)'!N217=Pistetaulukko!$M$33),Pistetaulukko!$E$32,IF(OR('Vastaukset, kilpailijat (yl)'!N217=Pistetaulukko!$D$33,'Vastaukset, kilpailijat (yl)'!N217=Pistetaulukko!$N$33),Pistetaulukko!$D$32,0))))))</f>
        <v>0</v>
      </c>
      <c r="O217" s="82">
        <f>IF('Vastaukset, kilpailijat (yl)'!O217=Pistetaulukko!$I$36,Pistetaulukko!$I$35,IF(OR('Vastaukset, kilpailijat (yl)'!O217=Pistetaulukko!$H$36,'Vastaukset, kilpailijat (yl)'!O217=Pistetaulukko!$J$36),Pistetaulukko!$H$35,IF(OR('Vastaukset, kilpailijat (yl)'!O217=Pistetaulukko!$G$36,'Vastaukset, kilpailijat (yl)'!O217=Pistetaulukko!$K$36),Pistetaulukko!$G$35,IF(OR('Vastaukset, kilpailijat (yl)'!O217=Pistetaulukko!$F$36,'Vastaukset, kilpailijat (yl)'!O217=Pistetaulukko!$L$36),Pistetaulukko!$F$35,IF(OR('Vastaukset, kilpailijat (yl)'!O217=Pistetaulukko!$E$36,'Vastaukset, kilpailijat (yl)'!O217=Pistetaulukko!$M$36),Pistetaulukko!$E$35,IF(OR('Vastaukset, kilpailijat (yl)'!O217=Pistetaulukko!$D$36,'Vastaukset, kilpailijat (yl)'!O217=Pistetaulukko!$N$36),Pistetaulukko!$D$35,IF(OR('Vastaukset, kilpailijat (yl)'!O217=Pistetaulukko!$C$36,'Vastaukset, kilpailijat (yl)'!O217=Pistetaulukko!$O$36),Pistetaulukko!$C$35,IF(OR('Vastaukset, kilpailijat (yl)'!O217=Pistetaulukko!$B$36,'Vastaukset, kilpailijat (yl)'!O217=Pistetaulukko!$P$36),Pistetaulukko!$B$35,0))))))))</f>
        <v>0</v>
      </c>
      <c r="P217" s="82">
        <f>IF('Vastaukset, kilpailijat (yl)'!P217=Pistetaulukko!$I$39,Pistetaulukko!$I$38,IF(OR('Vastaukset, kilpailijat (yl)'!P217=Pistetaulukko!$H$39,'Vastaukset, kilpailijat (yl)'!P217=Pistetaulukko!$J$39),Pistetaulukko!$H$38,IF(OR('Vastaukset, kilpailijat (yl)'!P217=Pistetaulukko!$G$39,'Vastaukset, kilpailijat (yl)'!P217=Pistetaulukko!$K$39),Pistetaulukko!$G$38,IF(OR('Vastaukset, kilpailijat (yl)'!P217=Pistetaulukko!$F$39,'Vastaukset, kilpailijat (yl)'!P217=Pistetaulukko!$L$39),Pistetaulukko!$F$38,0))))</f>
        <v>0</v>
      </c>
      <c r="Q217" s="82">
        <f>IF('Vastaukset, kilpailijat (yl)'!Q217=Pistetaulukko!$I$42,Pistetaulukko!$I$41,IF(OR('Vastaukset, kilpailijat (yl)'!Q217=Pistetaulukko!$H$42,'Vastaukset, kilpailijat (yl)'!Q217=Pistetaulukko!$J$42),Pistetaulukko!$H$41,IF(OR('Vastaukset, kilpailijat (yl)'!Q217=Pistetaulukko!$G$42,'Vastaukset, kilpailijat (yl)'!Q217=Pistetaulukko!$K$42),Pistetaulukko!$G$41,IF(OR('Vastaukset, kilpailijat (yl)'!Q217=Pistetaulukko!$F$42,'Vastaukset, kilpailijat (yl)'!Q217=Pistetaulukko!$L$42),Pistetaulukko!$F$41,0))))</f>
        <v>0</v>
      </c>
      <c r="R217" s="82">
        <f>IF('Vastaukset, kilpailijat (yl)'!R217=Pistetaulukko!$I$45,Pistetaulukko!$I$44,IF(OR('Vastaukset, kilpailijat (yl)'!R217=Pistetaulukko!$H$45,'Vastaukset, kilpailijat (yl)'!R217=Pistetaulukko!$J$45),Pistetaulukko!$H$44,IF(OR('Vastaukset, kilpailijat (yl)'!R217=Pistetaulukko!$G$45,'Vastaukset, kilpailijat (yl)'!R217=Pistetaulukko!$K$45),Pistetaulukko!$G$44,IF(OR('Vastaukset, kilpailijat (yl)'!R217=Pistetaulukko!$F$45,'Vastaukset, kilpailijat (yl)'!R217=Pistetaulukko!$L$45),Pistetaulukko!$F$44,0))))</f>
        <v>0</v>
      </c>
      <c r="S217" s="82">
        <f>IF('Vastaukset, kilpailijat (yl)'!S217=Pistetaulukko!$I$48,Pistetaulukko!$I$47,IF(OR('Vastaukset, kilpailijat (yl)'!S217=Pistetaulukko!$H$48,'Vastaukset, kilpailijat (yl)'!S217=Pistetaulukko!$J$48),Pistetaulukko!$H$47,IF(OR('Vastaukset, kilpailijat (yl)'!S217=Pistetaulukko!$G$48,'Vastaukset, kilpailijat (yl)'!S217=Pistetaulukko!$K$48),Pistetaulukko!$G$47,IF(OR('Vastaukset, kilpailijat (yl)'!S217=Pistetaulukko!$F$48,'Vastaukset, kilpailijat (yl)'!S217=Pistetaulukko!$L$48),Pistetaulukko!$F$47,0))))</f>
        <v>0</v>
      </c>
      <c r="T217" s="82">
        <f>IF('Vastaukset, kilpailijat (yl)'!T217=Pistetaulukko!$I$51,Pistetaulukko!$I$50,IF(OR('Vastaukset, kilpailijat (yl)'!T217=Pistetaulukko!$H$51,'Vastaukset, kilpailijat (yl)'!T217=Pistetaulukko!$J$51),Pistetaulukko!$H$50,IF(OR('Vastaukset, kilpailijat (yl)'!T217=Pistetaulukko!$G$51,'Vastaukset, kilpailijat (yl)'!T217=Pistetaulukko!$K$51),Pistetaulukko!$G$50,IF(OR('Vastaukset, kilpailijat (yl)'!T217=Pistetaulukko!$F$51,'Vastaukset, kilpailijat (yl)'!T217=Pistetaulukko!$L$51),Pistetaulukko!$F$50,0))))</f>
        <v>0</v>
      </c>
      <c r="U217" s="82">
        <f>IF('Vastaukset, kilpailijat (yl)'!U217=Pistetaulukko!$I$54,Pistetaulukko!$I$53,IF(OR('Vastaukset, kilpailijat (yl)'!U217=Pistetaulukko!$H$54,'Vastaukset, kilpailijat (yl)'!U217=Pistetaulukko!$J$54),Pistetaulukko!$H$53,IF(OR('Vastaukset, kilpailijat (yl)'!U217=Pistetaulukko!$G$54,'Vastaukset, kilpailijat (yl)'!U217=Pistetaulukko!$K$54),Pistetaulukko!$G$53,IF(OR('Vastaukset, kilpailijat (yl)'!U217=Pistetaulukko!$F$54,'Vastaukset, kilpailijat (yl)'!U217=Pistetaulukko!$L$54),Pistetaulukko!$F$53,0))))</f>
        <v>0</v>
      </c>
      <c r="V217" s="82">
        <f>IF('Vastaukset, kilpailijat (yl)'!V217=Pistetaulukko!$I$57,Pistetaulukko!$I$56,IF(OR('Vastaukset, kilpailijat (yl)'!V217=Pistetaulukko!$H$57,'Vastaukset, kilpailijat (yl)'!V217=Pistetaulukko!$J$57),Pistetaulukko!$H$56,IF(OR('Vastaukset, kilpailijat (yl)'!V217=Pistetaulukko!$G$57,'Vastaukset, kilpailijat (yl)'!V217=Pistetaulukko!$K$57),Pistetaulukko!$G$56,IF(OR('Vastaukset, kilpailijat (yl)'!V217=Pistetaulukko!$F$57,'Vastaukset, kilpailijat (yl)'!V217=Pistetaulukko!$L$57),Pistetaulukko!$F$56,0))))</f>
        <v>0</v>
      </c>
      <c r="W217" s="82">
        <f>IF('Vastaukset, kilpailijat (yl)'!W217=Pistetaulukko!$I$60,Pistetaulukko!$I$59,IF(OR('Vastaukset, kilpailijat (yl)'!W217=Pistetaulukko!$H$60,'Vastaukset, kilpailijat (yl)'!W217=Pistetaulukko!$J$60),Pistetaulukko!$H$59,IF(OR('Vastaukset, kilpailijat (yl)'!W217=Pistetaulukko!$G$60,'Vastaukset, kilpailijat (yl)'!W217=Pistetaulukko!$K$60),Pistetaulukko!$G$59,IF(OR('Vastaukset, kilpailijat (yl)'!W217=Pistetaulukko!$F$60,'Vastaukset, kilpailijat (yl)'!W217=Pistetaulukko!$L$60),Pistetaulukko!$F$59,0))))</f>
        <v>0</v>
      </c>
      <c r="X217" s="82">
        <f>IF('Vastaukset, kilpailijat (yl)'!X217=Pistetaulukko!$I$63,Pistetaulukko!$I$62,IF(OR('Vastaukset, kilpailijat (yl)'!X217=Pistetaulukko!$H$63,'Vastaukset, kilpailijat (yl)'!X217=Pistetaulukko!$J$63),Pistetaulukko!$H$62,IF(OR('Vastaukset, kilpailijat (yl)'!X217=Pistetaulukko!$G$63,'Vastaukset, kilpailijat (yl)'!X217=Pistetaulukko!$K$63),Pistetaulukko!$G$62,IF(OR('Vastaukset, kilpailijat (yl)'!X217=Pistetaulukko!$F$63,'Vastaukset, kilpailijat (yl)'!X217=Pistetaulukko!$L$63),Pistetaulukko!$F$62,0))))</f>
        <v>0</v>
      </c>
      <c r="Y217" s="82">
        <f>IF('Vastaukset, kilpailijat (yl)'!Y217=Pistetaulukko!$I$66,Pistetaulukko!$I$65,IF(OR('Vastaukset, kilpailijat (yl)'!Y217=Pistetaulukko!$H$66,'Vastaukset, kilpailijat (yl)'!Y217=Pistetaulukko!$J$66),Pistetaulukko!$H$65,IF(OR('Vastaukset, kilpailijat (yl)'!Y217=Pistetaulukko!$G$66,'Vastaukset, kilpailijat (yl)'!Y217=Pistetaulukko!$K$66),Pistetaulukko!$G$65,IF(OR('Vastaukset, kilpailijat (yl)'!Y217=Pistetaulukko!$F$66,'Vastaukset, kilpailijat (yl)'!Y217=Pistetaulukko!$L$66),Pistetaulukko!$F$65,IF(OR('Vastaukset, kilpailijat (yl)'!Y217=Pistetaulukko!$E$66,'Vastaukset, kilpailijat (yl)'!Y217=Pistetaulukko!$M$66),Pistetaulukko!$E$65,IF(OR('Vastaukset, kilpailijat (yl)'!Y217=Pistetaulukko!$D$66,'Vastaukset, kilpailijat (yl)'!Y217=Pistetaulukko!$N$66),Pistetaulukko!$D$65,0))))))</f>
        <v>0</v>
      </c>
      <c r="Z217" s="82">
        <f>IF('Vastaukset, kilpailijat (yl)'!Z217=Pistetaulukko!$I$69,Pistetaulukko!$I$68,IF(OR('Vastaukset, kilpailijat (yl)'!Z217=Pistetaulukko!$H$69,'Vastaukset, kilpailijat (yl)'!Z217=Pistetaulukko!$J$69),Pistetaulukko!$H$68,IF(OR('Vastaukset, kilpailijat (yl)'!Z217=Pistetaulukko!$G$69,'Vastaukset, kilpailijat (yl)'!Z217=Pistetaulukko!$K$69),Pistetaulukko!$G$68,IF(OR('Vastaukset, kilpailijat (yl)'!Z217=Pistetaulukko!$F$69,'Vastaukset, kilpailijat (yl)'!Z217=Pistetaulukko!$L$69),Pistetaulukko!$F$68,IF(OR('Vastaukset, kilpailijat (yl)'!Z217=Pistetaulukko!$E$69,'Vastaukset, kilpailijat (yl)'!Z217=Pistetaulukko!$M$69),Pistetaulukko!$E$68,IF(OR('Vastaukset, kilpailijat (yl)'!Z217=Pistetaulukko!$D$69,'Vastaukset, kilpailijat (yl)'!Z217=Pistetaulukko!$N$69),Pistetaulukko!$D$68,0))))))</f>
        <v>0</v>
      </c>
      <c r="AA217" s="4">
        <f t="shared" si="15"/>
        <v>0</v>
      </c>
      <c r="AB217" s="34">
        <f>'Vastaukset, kilpailijat (yl)'!AD217</f>
        <v>0</v>
      </c>
      <c r="AC217" s="125">
        <f>'Vastaukset, kilpailijat (yl)'!AC217</f>
        <v>0</v>
      </c>
      <c r="AD217" s="35">
        <f t="shared" si="16"/>
        <v>-4.1666666666666664E-2</v>
      </c>
      <c r="AE217" s="111">
        <f t="shared" si="20"/>
        <v>0</v>
      </c>
      <c r="AF217" s="109">
        <f t="shared" si="21"/>
        <v>0</v>
      </c>
      <c r="AG217" s="115">
        <f>'Suunnistus (yl)'!I217</f>
        <v>160</v>
      </c>
      <c r="AH217" s="107">
        <f t="shared" si="22"/>
        <v>160</v>
      </c>
      <c r="AI217" s="12"/>
    </row>
    <row r="218" spans="1:35" x14ac:dyDescent="0.3">
      <c r="A218" s="7">
        <f>'Vastaukset, kilpailijat (yl)'!A218</f>
        <v>0</v>
      </c>
      <c r="B218" s="56">
        <f>'Vastaukset, kilpailijat (yl)'!B218</f>
        <v>0</v>
      </c>
      <c r="C218" s="6">
        <f>'Vastaukset, kilpailijat (yl)'!C218</f>
        <v>0</v>
      </c>
      <c r="D218" s="6">
        <f>'Vastaukset, kilpailijat (yl)'!D218</f>
        <v>0</v>
      </c>
      <c r="E218" s="82">
        <f>IF('Vastaukset, kilpailijat (yl)'!E218=Pistetaulukko!$I$3,Pistetaulukko!$I$2,0)</f>
        <v>0</v>
      </c>
      <c r="F218" s="82">
        <f>IF('Vastaukset, kilpailijat (yl)'!F218=Pistetaulukko!$I$6,Pistetaulukko!$I$5,IF(OR('Vastaukset, kilpailijat (yl)'!F218=Pistetaulukko!$H$6,'Vastaukset, kilpailijat (yl)'!F218=Pistetaulukko!$J$6),Pistetaulukko!$H$5,IF(OR('Vastaukset, kilpailijat (yl)'!F218=Pistetaulukko!$G$6,'Vastaukset, kilpailijat (yl)'!F218=Pistetaulukko!$K$6),Pistetaulukko!$G$5,IF(OR('Vastaukset, kilpailijat (yl)'!F218=Pistetaulukko!$F$6,'Vastaukset, kilpailijat (yl)'!F218=Pistetaulukko!$L$6),Pistetaulukko!$F$5,0))))</f>
        <v>0</v>
      </c>
      <c r="G218" s="82">
        <f>IF('Vastaukset, kilpailijat (yl)'!G218=Pistetaulukko!$I$9,Pistetaulukko!$I$8,IF(OR('Vastaukset, kilpailijat (yl)'!G218=Pistetaulukko!$H$9,'Vastaukset, kilpailijat (yl)'!G218=Pistetaulukko!$J$9),Pistetaulukko!$H$8,IF(OR('Vastaukset, kilpailijat (yl)'!G218=Pistetaulukko!$G$9,'Vastaukset, kilpailijat (yl)'!G218=Pistetaulukko!$K$9),Pistetaulukko!$G$8,IF(OR('Vastaukset, kilpailijat (yl)'!G218=Pistetaulukko!$F$9,'Vastaukset, kilpailijat (yl)'!G218=Pistetaulukko!$L$9),Pistetaulukko!$F$8,0))))</f>
        <v>0</v>
      </c>
      <c r="H218" s="82">
        <f>IF('Vastaukset, kilpailijat (yl)'!H218=Pistetaulukko!$I$12,Pistetaulukko!$I$11,IF(OR('Vastaukset, kilpailijat (yl)'!H218=Pistetaulukko!$H$12,'Vastaukset, kilpailijat (yl)'!H218=Pistetaulukko!$J$12),Pistetaulukko!$H$11,IF(OR('Vastaukset, kilpailijat (yl)'!H218=Pistetaulukko!$G$12,'Vastaukset, kilpailijat (yl)'!H218=Pistetaulukko!$K$12),Pistetaulukko!$G$11,IF(OR('Vastaukset, kilpailijat (yl)'!H218=Pistetaulukko!$F$12,'Vastaukset, kilpailijat (yl)'!H218=Pistetaulukko!$L$12),Pistetaulukko!$F$11,0))))</f>
        <v>0</v>
      </c>
      <c r="I218" s="82">
        <f>IF('Vastaukset, kilpailijat (yl)'!I218=Pistetaulukko!$I$18,Pistetaulukko!$I$17,0)</f>
        <v>0</v>
      </c>
      <c r="J218" s="82">
        <f>IF('Vastaukset, kilpailijat (yl)'!J218=Pistetaulukko!$I$21,Pistetaulukko!$I$20,IF(OR('Vastaukset, kilpailijat (yl)'!J218=Pistetaulukko!$H$21,'Vastaukset, kilpailijat (yl)'!J218=Pistetaulukko!$J$21),Pistetaulukko!$H$20,IF(OR('Vastaukset, kilpailijat (yl)'!J218=Pistetaulukko!$G$21,'Vastaukset, kilpailijat (yl)'!J218=Pistetaulukko!$K$21),Pistetaulukko!$G$20,IF(OR('Vastaukset, kilpailijat (yl)'!J218=Pistetaulukko!$F$21,'Vastaukset, kilpailijat (yl)'!J218=Pistetaulukko!$L$21),Pistetaulukko!$F$20,0))))</f>
        <v>0</v>
      </c>
      <c r="K218" s="82">
        <f>IF('Vastaukset, kilpailijat (yl)'!K218=Pistetaulukko!$I$24,Pistetaulukko!$I$23,0)</f>
        <v>0</v>
      </c>
      <c r="L218" s="82">
        <f>IF('Vastaukset, kilpailijat (yl)'!L218=Pistetaulukko!$I$27,Pistetaulukko!$I$26,IF(OR('Vastaukset, kilpailijat (yl)'!L218=Pistetaulukko!$H$27,'Vastaukset, kilpailijat (yl)'!L218=Pistetaulukko!$J$27),Pistetaulukko!$H$26,IF(OR('Vastaukset, kilpailijat (yl)'!L218=Pistetaulukko!$G$27,'Vastaukset, kilpailijat (yl)'!L218=Pistetaulukko!$K$27),Pistetaulukko!$G$26,IF(OR('Vastaukset, kilpailijat (yl)'!L218=Pistetaulukko!$F$27,'Vastaukset, kilpailijat (yl)'!L218=Pistetaulukko!$L$27),Pistetaulukko!$F$26,0))))</f>
        <v>0</v>
      </c>
      <c r="M218" s="82">
        <f>IF('Vastaukset, kilpailijat (yl)'!M218=Pistetaulukko!$I$30,Pistetaulukko!$I$29,0)</f>
        <v>0</v>
      </c>
      <c r="N218" s="82">
        <f>IF('Vastaukset, kilpailijat (yl)'!N218=Pistetaulukko!$I$33,Pistetaulukko!$I$32,IF(OR('Vastaukset, kilpailijat (yl)'!N218=Pistetaulukko!$H$33,'Vastaukset, kilpailijat (yl)'!N218=Pistetaulukko!$J$33),Pistetaulukko!$H$32,IF(OR('Vastaukset, kilpailijat (yl)'!N218=Pistetaulukko!$G$33,'Vastaukset, kilpailijat (yl)'!N218=Pistetaulukko!$K$33),Pistetaulukko!$G$32,IF(OR('Vastaukset, kilpailijat (yl)'!N218=Pistetaulukko!$F$33,'Vastaukset, kilpailijat (yl)'!N218=Pistetaulukko!$L$33),Pistetaulukko!$F$32,IF(OR('Vastaukset, kilpailijat (yl)'!N218=Pistetaulukko!$E$33,'Vastaukset, kilpailijat (yl)'!N218=Pistetaulukko!$M$33),Pistetaulukko!$E$32,IF(OR('Vastaukset, kilpailijat (yl)'!N218=Pistetaulukko!$D$33,'Vastaukset, kilpailijat (yl)'!N218=Pistetaulukko!$N$33),Pistetaulukko!$D$32,0))))))</f>
        <v>0</v>
      </c>
      <c r="O218" s="82">
        <f>IF('Vastaukset, kilpailijat (yl)'!O218=Pistetaulukko!$I$36,Pistetaulukko!$I$35,IF(OR('Vastaukset, kilpailijat (yl)'!O218=Pistetaulukko!$H$36,'Vastaukset, kilpailijat (yl)'!O218=Pistetaulukko!$J$36),Pistetaulukko!$H$35,IF(OR('Vastaukset, kilpailijat (yl)'!O218=Pistetaulukko!$G$36,'Vastaukset, kilpailijat (yl)'!O218=Pistetaulukko!$K$36),Pistetaulukko!$G$35,IF(OR('Vastaukset, kilpailijat (yl)'!O218=Pistetaulukko!$F$36,'Vastaukset, kilpailijat (yl)'!O218=Pistetaulukko!$L$36),Pistetaulukko!$F$35,IF(OR('Vastaukset, kilpailijat (yl)'!O218=Pistetaulukko!$E$36,'Vastaukset, kilpailijat (yl)'!O218=Pistetaulukko!$M$36),Pistetaulukko!$E$35,IF(OR('Vastaukset, kilpailijat (yl)'!O218=Pistetaulukko!$D$36,'Vastaukset, kilpailijat (yl)'!O218=Pistetaulukko!$N$36),Pistetaulukko!$D$35,IF(OR('Vastaukset, kilpailijat (yl)'!O218=Pistetaulukko!$C$36,'Vastaukset, kilpailijat (yl)'!O218=Pistetaulukko!$O$36),Pistetaulukko!$C$35,IF(OR('Vastaukset, kilpailijat (yl)'!O218=Pistetaulukko!$B$36,'Vastaukset, kilpailijat (yl)'!O218=Pistetaulukko!$P$36),Pistetaulukko!$B$35,0))))))))</f>
        <v>0</v>
      </c>
      <c r="P218" s="82">
        <f>IF('Vastaukset, kilpailijat (yl)'!P218=Pistetaulukko!$I$39,Pistetaulukko!$I$38,IF(OR('Vastaukset, kilpailijat (yl)'!P218=Pistetaulukko!$H$39,'Vastaukset, kilpailijat (yl)'!P218=Pistetaulukko!$J$39),Pistetaulukko!$H$38,IF(OR('Vastaukset, kilpailijat (yl)'!P218=Pistetaulukko!$G$39,'Vastaukset, kilpailijat (yl)'!P218=Pistetaulukko!$K$39),Pistetaulukko!$G$38,IF(OR('Vastaukset, kilpailijat (yl)'!P218=Pistetaulukko!$F$39,'Vastaukset, kilpailijat (yl)'!P218=Pistetaulukko!$L$39),Pistetaulukko!$F$38,0))))</f>
        <v>0</v>
      </c>
      <c r="Q218" s="82">
        <f>IF('Vastaukset, kilpailijat (yl)'!Q218=Pistetaulukko!$I$42,Pistetaulukko!$I$41,IF(OR('Vastaukset, kilpailijat (yl)'!Q218=Pistetaulukko!$H$42,'Vastaukset, kilpailijat (yl)'!Q218=Pistetaulukko!$J$42),Pistetaulukko!$H$41,IF(OR('Vastaukset, kilpailijat (yl)'!Q218=Pistetaulukko!$G$42,'Vastaukset, kilpailijat (yl)'!Q218=Pistetaulukko!$K$42),Pistetaulukko!$G$41,IF(OR('Vastaukset, kilpailijat (yl)'!Q218=Pistetaulukko!$F$42,'Vastaukset, kilpailijat (yl)'!Q218=Pistetaulukko!$L$42),Pistetaulukko!$F$41,0))))</f>
        <v>0</v>
      </c>
      <c r="R218" s="82">
        <f>IF('Vastaukset, kilpailijat (yl)'!R218=Pistetaulukko!$I$45,Pistetaulukko!$I$44,IF(OR('Vastaukset, kilpailijat (yl)'!R218=Pistetaulukko!$H$45,'Vastaukset, kilpailijat (yl)'!R218=Pistetaulukko!$J$45),Pistetaulukko!$H$44,IF(OR('Vastaukset, kilpailijat (yl)'!R218=Pistetaulukko!$G$45,'Vastaukset, kilpailijat (yl)'!R218=Pistetaulukko!$K$45),Pistetaulukko!$G$44,IF(OR('Vastaukset, kilpailijat (yl)'!R218=Pistetaulukko!$F$45,'Vastaukset, kilpailijat (yl)'!R218=Pistetaulukko!$L$45),Pistetaulukko!$F$44,0))))</f>
        <v>0</v>
      </c>
      <c r="S218" s="82">
        <f>IF('Vastaukset, kilpailijat (yl)'!S218=Pistetaulukko!$I$48,Pistetaulukko!$I$47,IF(OR('Vastaukset, kilpailijat (yl)'!S218=Pistetaulukko!$H$48,'Vastaukset, kilpailijat (yl)'!S218=Pistetaulukko!$J$48),Pistetaulukko!$H$47,IF(OR('Vastaukset, kilpailijat (yl)'!S218=Pistetaulukko!$G$48,'Vastaukset, kilpailijat (yl)'!S218=Pistetaulukko!$K$48),Pistetaulukko!$G$47,IF(OR('Vastaukset, kilpailijat (yl)'!S218=Pistetaulukko!$F$48,'Vastaukset, kilpailijat (yl)'!S218=Pistetaulukko!$L$48),Pistetaulukko!$F$47,0))))</f>
        <v>0</v>
      </c>
      <c r="T218" s="82">
        <f>IF('Vastaukset, kilpailijat (yl)'!T218=Pistetaulukko!$I$51,Pistetaulukko!$I$50,IF(OR('Vastaukset, kilpailijat (yl)'!T218=Pistetaulukko!$H$51,'Vastaukset, kilpailijat (yl)'!T218=Pistetaulukko!$J$51),Pistetaulukko!$H$50,IF(OR('Vastaukset, kilpailijat (yl)'!T218=Pistetaulukko!$G$51,'Vastaukset, kilpailijat (yl)'!T218=Pistetaulukko!$K$51),Pistetaulukko!$G$50,IF(OR('Vastaukset, kilpailijat (yl)'!T218=Pistetaulukko!$F$51,'Vastaukset, kilpailijat (yl)'!T218=Pistetaulukko!$L$51),Pistetaulukko!$F$50,0))))</f>
        <v>0</v>
      </c>
      <c r="U218" s="82">
        <f>IF('Vastaukset, kilpailijat (yl)'!U218=Pistetaulukko!$I$54,Pistetaulukko!$I$53,IF(OR('Vastaukset, kilpailijat (yl)'!U218=Pistetaulukko!$H$54,'Vastaukset, kilpailijat (yl)'!U218=Pistetaulukko!$J$54),Pistetaulukko!$H$53,IF(OR('Vastaukset, kilpailijat (yl)'!U218=Pistetaulukko!$G$54,'Vastaukset, kilpailijat (yl)'!U218=Pistetaulukko!$K$54),Pistetaulukko!$G$53,IF(OR('Vastaukset, kilpailijat (yl)'!U218=Pistetaulukko!$F$54,'Vastaukset, kilpailijat (yl)'!U218=Pistetaulukko!$L$54),Pistetaulukko!$F$53,0))))</f>
        <v>0</v>
      </c>
      <c r="V218" s="82">
        <f>IF('Vastaukset, kilpailijat (yl)'!V218=Pistetaulukko!$I$57,Pistetaulukko!$I$56,IF(OR('Vastaukset, kilpailijat (yl)'!V218=Pistetaulukko!$H$57,'Vastaukset, kilpailijat (yl)'!V218=Pistetaulukko!$J$57),Pistetaulukko!$H$56,IF(OR('Vastaukset, kilpailijat (yl)'!V218=Pistetaulukko!$G$57,'Vastaukset, kilpailijat (yl)'!V218=Pistetaulukko!$K$57),Pistetaulukko!$G$56,IF(OR('Vastaukset, kilpailijat (yl)'!V218=Pistetaulukko!$F$57,'Vastaukset, kilpailijat (yl)'!V218=Pistetaulukko!$L$57),Pistetaulukko!$F$56,0))))</f>
        <v>0</v>
      </c>
      <c r="W218" s="82">
        <f>IF('Vastaukset, kilpailijat (yl)'!W218=Pistetaulukko!$I$60,Pistetaulukko!$I$59,IF(OR('Vastaukset, kilpailijat (yl)'!W218=Pistetaulukko!$H$60,'Vastaukset, kilpailijat (yl)'!W218=Pistetaulukko!$J$60),Pistetaulukko!$H$59,IF(OR('Vastaukset, kilpailijat (yl)'!W218=Pistetaulukko!$G$60,'Vastaukset, kilpailijat (yl)'!W218=Pistetaulukko!$K$60),Pistetaulukko!$G$59,IF(OR('Vastaukset, kilpailijat (yl)'!W218=Pistetaulukko!$F$60,'Vastaukset, kilpailijat (yl)'!W218=Pistetaulukko!$L$60),Pistetaulukko!$F$59,0))))</f>
        <v>0</v>
      </c>
      <c r="X218" s="82">
        <f>IF('Vastaukset, kilpailijat (yl)'!X218=Pistetaulukko!$I$63,Pistetaulukko!$I$62,IF(OR('Vastaukset, kilpailijat (yl)'!X218=Pistetaulukko!$H$63,'Vastaukset, kilpailijat (yl)'!X218=Pistetaulukko!$J$63),Pistetaulukko!$H$62,IF(OR('Vastaukset, kilpailijat (yl)'!X218=Pistetaulukko!$G$63,'Vastaukset, kilpailijat (yl)'!X218=Pistetaulukko!$K$63),Pistetaulukko!$G$62,IF(OR('Vastaukset, kilpailijat (yl)'!X218=Pistetaulukko!$F$63,'Vastaukset, kilpailijat (yl)'!X218=Pistetaulukko!$L$63),Pistetaulukko!$F$62,0))))</f>
        <v>0</v>
      </c>
      <c r="Y218" s="82">
        <f>IF('Vastaukset, kilpailijat (yl)'!Y218=Pistetaulukko!$I$66,Pistetaulukko!$I$65,IF(OR('Vastaukset, kilpailijat (yl)'!Y218=Pistetaulukko!$H$66,'Vastaukset, kilpailijat (yl)'!Y218=Pistetaulukko!$J$66),Pistetaulukko!$H$65,IF(OR('Vastaukset, kilpailijat (yl)'!Y218=Pistetaulukko!$G$66,'Vastaukset, kilpailijat (yl)'!Y218=Pistetaulukko!$K$66),Pistetaulukko!$G$65,IF(OR('Vastaukset, kilpailijat (yl)'!Y218=Pistetaulukko!$F$66,'Vastaukset, kilpailijat (yl)'!Y218=Pistetaulukko!$L$66),Pistetaulukko!$F$65,IF(OR('Vastaukset, kilpailijat (yl)'!Y218=Pistetaulukko!$E$66,'Vastaukset, kilpailijat (yl)'!Y218=Pistetaulukko!$M$66),Pistetaulukko!$E$65,IF(OR('Vastaukset, kilpailijat (yl)'!Y218=Pistetaulukko!$D$66,'Vastaukset, kilpailijat (yl)'!Y218=Pistetaulukko!$N$66),Pistetaulukko!$D$65,0))))))</f>
        <v>0</v>
      </c>
      <c r="Z218" s="82">
        <f>IF('Vastaukset, kilpailijat (yl)'!Z218=Pistetaulukko!$I$69,Pistetaulukko!$I$68,IF(OR('Vastaukset, kilpailijat (yl)'!Z218=Pistetaulukko!$H$69,'Vastaukset, kilpailijat (yl)'!Z218=Pistetaulukko!$J$69),Pistetaulukko!$H$68,IF(OR('Vastaukset, kilpailijat (yl)'!Z218=Pistetaulukko!$G$69,'Vastaukset, kilpailijat (yl)'!Z218=Pistetaulukko!$K$69),Pistetaulukko!$G$68,IF(OR('Vastaukset, kilpailijat (yl)'!Z218=Pistetaulukko!$F$69,'Vastaukset, kilpailijat (yl)'!Z218=Pistetaulukko!$L$69),Pistetaulukko!$F$68,IF(OR('Vastaukset, kilpailijat (yl)'!Z218=Pistetaulukko!$E$69,'Vastaukset, kilpailijat (yl)'!Z218=Pistetaulukko!$M$69),Pistetaulukko!$E$68,IF(OR('Vastaukset, kilpailijat (yl)'!Z218=Pistetaulukko!$D$69,'Vastaukset, kilpailijat (yl)'!Z218=Pistetaulukko!$N$69),Pistetaulukko!$D$68,0))))))</f>
        <v>0</v>
      </c>
      <c r="AA218" s="4">
        <f t="shared" si="15"/>
        <v>0</v>
      </c>
      <c r="AB218" s="34">
        <f>'Vastaukset, kilpailijat (yl)'!AD218</f>
        <v>0</v>
      </c>
      <c r="AC218" s="125">
        <f>'Vastaukset, kilpailijat (yl)'!AC218</f>
        <v>0</v>
      </c>
      <c r="AD218" s="35">
        <f t="shared" si="16"/>
        <v>-4.1666666666666664E-2</v>
      </c>
      <c r="AE218" s="111">
        <f t="shared" si="20"/>
        <v>0</v>
      </c>
      <c r="AF218" s="109">
        <f t="shared" si="21"/>
        <v>0</v>
      </c>
      <c r="AG218" s="115">
        <f>'Suunnistus (yl)'!I218</f>
        <v>160</v>
      </c>
      <c r="AH218" s="107">
        <f t="shared" si="22"/>
        <v>160</v>
      </c>
      <c r="AI218" s="12"/>
    </row>
    <row r="219" spans="1:35" x14ac:dyDescent="0.3">
      <c r="A219" s="7">
        <f>'Vastaukset, kilpailijat (yl)'!A219</f>
        <v>0</v>
      </c>
      <c r="B219" s="56">
        <f>'Vastaukset, kilpailijat (yl)'!B219</f>
        <v>0</v>
      </c>
      <c r="C219" s="6">
        <f>'Vastaukset, kilpailijat (yl)'!C219</f>
        <v>0</v>
      </c>
      <c r="D219" s="6">
        <f>'Vastaukset, kilpailijat (yl)'!D219</f>
        <v>0</v>
      </c>
      <c r="E219" s="82">
        <f>IF('Vastaukset, kilpailijat (yl)'!E219=Pistetaulukko!$I$3,Pistetaulukko!$I$2,0)</f>
        <v>0</v>
      </c>
      <c r="F219" s="82">
        <f>IF('Vastaukset, kilpailijat (yl)'!F219=Pistetaulukko!$I$6,Pistetaulukko!$I$5,IF(OR('Vastaukset, kilpailijat (yl)'!F219=Pistetaulukko!$H$6,'Vastaukset, kilpailijat (yl)'!F219=Pistetaulukko!$J$6),Pistetaulukko!$H$5,IF(OR('Vastaukset, kilpailijat (yl)'!F219=Pistetaulukko!$G$6,'Vastaukset, kilpailijat (yl)'!F219=Pistetaulukko!$K$6),Pistetaulukko!$G$5,IF(OR('Vastaukset, kilpailijat (yl)'!F219=Pistetaulukko!$F$6,'Vastaukset, kilpailijat (yl)'!F219=Pistetaulukko!$L$6),Pistetaulukko!$F$5,0))))</f>
        <v>0</v>
      </c>
      <c r="G219" s="82">
        <f>IF('Vastaukset, kilpailijat (yl)'!G219=Pistetaulukko!$I$9,Pistetaulukko!$I$8,IF(OR('Vastaukset, kilpailijat (yl)'!G219=Pistetaulukko!$H$9,'Vastaukset, kilpailijat (yl)'!G219=Pistetaulukko!$J$9),Pistetaulukko!$H$8,IF(OR('Vastaukset, kilpailijat (yl)'!G219=Pistetaulukko!$G$9,'Vastaukset, kilpailijat (yl)'!G219=Pistetaulukko!$K$9),Pistetaulukko!$G$8,IF(OR('Vastaukset, kilpailijat (yl)'!G219=Pistetaulukko!$F$9,'Vastaukset, kilpailijat (yl)'!G219=Pistetaulukko!$L$9),Pistetaulukko!$F$8,0))))</f>
        <v>0</v>
      </c>
      <c r="H219" s="82">
        <f>IF('Vastaukset, kilpailijat (yl)'!H219=Pistetaulukko!$I$12,Pistetaulukko!$I$11,IF(OR('Vastaukset, kilpailijat (yl)'!H219=Pistetaulukko!$H$12,'Vastaukset, kilpailijat (yl)'!H219=Pistetaulukko!$J$12),Pistetaulukko!$H$11,IF(OR('Vastaukset, kilpailijat (yl)'!H219=Pistetaulukko!$G$12,'Vastaukset, kilpailijat (yl)'!H219=Pistetaulukko!$K$12),Pistetaulukko!$G$11,IF(OR('Vastaukset, kilpailijat (yl)'!H219=Pistetaulukko!$F$12,'Vastaukset, kilpailijat (yl)'!H219=Pistetaulukko!$L$12),Pistetaulukko!$F$11,0))))</f>
        <v>0</v>
      </c>
      <c r="I219" s="82">
        <f>IF('Vastaukset, kilpailijat (yl)'!I219=Pistetaulukko!$I$18,Pistetaulukko!$I$17,0)</f>
        <v>0</v>
      </c>
      <c r="J219" s="82">
        <f>IF('Vastaukset, kilpailijat (yl)'!J219=Pistetaulukko!$I$21,Pistetaulukko!$I$20,IF(OR('Vastaukset, kilpailijat (yl)'!J219=Pistetaulukko!$H$21,'Vastaukset, kilpailijat (yl)'!J219=Pistetaulukko!$J$21),Pistetaulukko!$H$20,IF(OR('Vastaukset, kilpailijat (yl)'!J219=Pistetaulukko!$G$21,'Vastaukset, kilpailijat (yl)'!J219=Pistetaulukko!$K$21),Pistetaulukko!$G$20,IF(OR('Vastaukset, kilpailijat (yl)'!J219=Pistetaulukko!$F$21,'Vastaukset, kilpailijat (yl)'!J219=Pistetaulukko!$L$21),Pistetaulukko!$F$20,0))))</f>
        <v>0</v>
      </c>
      <c r="K219" s="82">
        <f>IF('Vastaukset, kilpailijat (yl)'!K219=Pistetaulukko!$I$24,Pistetaulukko!$I$23,0)</f>
        <v>0</v>
      </c>
      <c r="L219" s="82">
        <f>IF('Vastaukset, kilpailijat (yl)'!L219=Pistetaulukko!$I$27,Pistetaulukko!$I$26,IF(OR('Vastaukset, kilpailijat (yl)'!L219=Pistetaulukko!$H$27,'Vastaukset, kilpailijat (yl)'!L219=Pistetaulukko!$J$27),Pistetaulukko!$H$26,IF(OR('Vastaukset, kilpailijat (yl)'!L219=Pistetaulukko!$G$27,'Vastaukset, kilpailijat (yl)'!L219=Pistetaulukko!$K$27),Pistetaulukko!$G$26,IF(OR('Vastaukset, kilpailijat (yl)'!L219=Pistetaulukko!$F$27,'Vastaukset, kilpailijat (yl)'!L219=Pistetaulukko!$L$27),Pistetaulukko!$F$26,0))))</f>
        <v>0</v>
      </c>
      <c r="M219" s="82">
        <f>IF('Vastaukset, kilpailijat (yl)'!M219=Pistetaulukko!$I$30,Pistetaulukko!$I$29,0)</f>
        <v>0</v>
      </c>
      <c r="N219" s="82">
        <f>IF('Vastaukset, kilpailijat (yl)'!N219=Pistetaulukko!$I$33,Pistetaulukko!$I$32,IF(OR('Vastaukset, kilpailijat (yl)'!N219=Pistetaulukko!$H$33,'Vastaukset, kilpailijat (yl)'!N219=Pistetaulukko!$J$33),Pistetaulukko!$H$32,IF(OR('Vastaukset, kilpailijat (yl)'!N219=Pistetaulukko!$G$33,'Vastaukset, kilpailijat (yl)'!N219=Pistetaulukko!$K$33),Pistetaulukko!$G$32,IF(OR('Vastaukset, kilpailijat (yl)'!N219=Pistetaulukko!$F$33,'Vastaukset, kilpailijat (yl)'!N219=Pistetaulukko!$L$33),Pistetaulukko!$F$32,IF(OR('Vastaukset, kilpailijat (yl)'!N219=Pistetaulukko!$E$33,'Vastaukset, kilpailijat (yl)'!N219=Pistetaulukko!$M$33),Pistetaulukko!$E$32,IF(OR('Vastaukset, kilpailijat (yl)'!N219=Pistetaulukko!$D$33,'Vastaukset, kilpailijat (yl)'!N219=Pistetaulukko!$N$33),Pistetaulukko!$D$32,0))))))</f>
        <v>0</v>
      </c>
      <c r="O219" s="82">
        <f>IF('Vastaukset, kilpailijat (yl)'!O219=Pistetaulukko!$I$36,Pistetaulukko!$I$35,IF(OR('Vastaukset, kilpailijat (yl)'!O219=Pistetaulukko!$H$36,'Vastaukset, kilpailijat (yl)'!O219=Pistetaulukko!$J$36),Pistetaulukko!$H$35,IF(OR('Vastaukset, kilpailijat (yl)'!O219=Pistetaulukko!$G$36,'Vastaukset, kilpailijat (yl)'!O219=Pistetaulukko!$K$36),Pistetaulukko!$G$35,IF(OR('Vastaukset, kilpailijat (yl)'!O219=Pistetaulukko!$F$36,'Vastaukset, kilpailijat (yl)'!O219=Pistetaulukko!$L$36),Pistetaulukko!$F$35,IF(OR('Vastaukset, kilpailijat (yl)'!O219=Pistetaulukko!$E$36,'Vastaukset, kilpailijat (yl)'!O219=Pistetaulukko!$M$36),Pistetaulukko!$E$35,IF(OR('Vastaukset, kilpailijat (yl)'!O219=Pistetaulukko!$D$36,'Vastaukset, kilpailijat (yl)'!O219=Pistetaulukko!$N$36),Pistetaulukko!$D$35,IF(OR('Vastaukset, kilpailijat (yl)'!O219=Pistetaulukko!$C$36,'Vastaukset, kilpailijat (yl)'!O219=Pistetaulukko!$O$36),Pistetaulukko!$C$35,IF(OR('Vastaukset, kilpailijat (yl)'!O219=Pistetaulukko!$B$36,'Vastaukset, kilpailijat (yl)'!O219=Pistetaulukko!$P$36),Pistetaulukko!$B$35,0))))))))</f>
        <v>0</v>
      </c>
      <c r="P219" s="82">
        <f>IF('Vastaukset, kilpailijat (yl)'!P219=Pistetaulukko!$I$39,Pistetaulukko!$I$38,IF(OR('Vastaukset, kilpailijat (yl)'!P219=Pistetaulukko!$H$39,'Vastaukset, kilpailijat (yl)'!P219=Pistetaulukko!$J$39),Pistetaulukko!$H$38,IF(OR('Vastaukset, kilpailijat (yl)'!P219=Pistetaulukko!$G$39,'Vastaukset, kilpailijat (yl)'!P219=Pistetaulukko!$K$39),Pistetaulukko!$G$38,IF(OR('Vastaukset, kilpailijat (yl)'!P219=Pistetaulukko!$F$39,'Vastaukset, kilpailijat (yl)'!P219=Pistetaulukko!$L$39),Pistetaulukko!$F$38,0))))</f>
        <v>0</v>
      </c>
      <c r="Q219" s="82">
        <f>IF('Vastaukset, kilpailijat (yl)'!Q219=Pistetaulukko!$I$42,Pistetaulukko!$I$41,IF(OR('Vastaukset, kilpailijat (yl)'!Q219=Pistetaulukko!$H$42,'Vastaukset, kilpailijat (yl)'!Q219=Pistetaulukko!$J$42),Pistetaulukko!$H$41,IF(OR('Vastaukset, kilpailijat (yl)'!Q219=Pistetaulukko!$G$42,'Vastaukset, kilpailijat (yl)'!Q219=Pistetaulukko!$K$42),Pistetaulukko!$G$41,IF(OR('Vastaukset, kilpailijat (yl)'!Q219=Pistetaulukko!$F$42,'Vastaukset, kilpailijat (yl)'!Q219=Pistetaulukko!$L$42),Pistetaulukko!$F$41,0))))</f>
        <v>0</v>
      </c>
      <c r="R219" s="82">
        <f>IF('Vastaukset, kilpailijat (yl)'!R219=Pistetaulukko!$I$45,Pistetaulukko!$I$44,IF(OR('Vastaukset, kilpailijat (yl)'!R219=Pistetaulukko!$H$45,'Vastaukset, kilpailijat (yl)'!R219=Pistetaulukko!$J$45),Pistetaulukko!$H$44,IF(OR('Vastaukset, kilpailijat (yl)'!R219=Pistetaulukko!$G$45,'Vastaukset, kilpailijat (yl)'!R219=Pistetaulukko!$K$45),Pistetaulukko!$G$44,IF(OR('Vastaukset, kilpailijat (yl)'!R219=Pistetaulukko!$F$45,'Vastaukset, kilpailijat (yl)'!R219=Pistetaulukko!$L$45),Pistetaulukko!$F$44,0))))</f>
        <v>0</v>
      </c>
      <c r="S219" s="82">
        <f>IF('Vastaukset, kilpailijat (yl)'!S219=Pistetaulukko!$I$48,Pistetaulukko!$I$47,IF(OR('Vastaukset, kilpailijat (yl)'!S219=Pistetaulukko!$H$48,'Vastaukset, kilpailijat (yl)'!S219=Pistetaulukko!$J$48),Pistetaulukko!$H$47,IF(OR('Vastaukset, kilpailijat (yl)'!S219=Pistetaulukko!$G$48,'Vastaukset, kilpailijat (yl)'!S219=Pistetaulukko!$K$48),Pistetaulukko!$G$47,IF(OR('Vastaukset, kilpailijat (yl)'!S219=Pistetaulukko!$F$48,'Vastaukset, kilpailijat (yl)'!S219=Pistetaulukko!$L$48),Pistetaulukko!$F$47,0))))</f>
        <v>0</v>
      </c>
      <c r="T219" s="82">
        <f>IF('Vastaukset, kilpailijat (yl)'!T219=Pistetaulukko!$I$51,Pistetaulukko!$I$50,IF(OR('Vastaukset, kilpailijat (yl)'!T219=Pistetaulukko!$H$51,'Vastaukset, kilpailijat (yl)'!T219=Pistetaulukko!$J$51),Pistetaulukko!$H$50,IF(OR('Vastaukset, kilpailijat (yl)'!T219=Pistetaulukko!$G$51,'Vastaukset, kilpailijat (yl)'!T219=Pistetaulukko!$K$51),Pistetaulukko!$G$50,IF(OR('Vastaukset, kilpailijat (yl)'!T219=Pistetaulukko!$F$51,'Vastaukset, kilpailijat (yl)'!T219=Pistetaulukko!$L$51),Pistetaulukko!$F$50,0))))</f>
        <v>0</v>
      </c>
      <c r="U219" s="82">
        <f>IF('Vastaukset, kilpailijat (yl)'!U219=Pistetaulukko!$I$54,Pistetaulukko!$I$53,IF(OR('Vastaukset, kilpailijat (yl)'!U219=Pistetaulukko!$H$54,'Vastaukset, kilpailijat (yl)'!U219=Pistetaulukko!$J$54),Pistetaulukko!$H$53,IF(OR('Vastaukset, kilpailijat (yl)'!U219=Pistetaulukko!$G$54,'Vastaukset, kilpailijat (yl)'!U219=Pistetaulukko!$K$54),Pistetaulukko!$G$53,IF(OR('Vastaukset, kilpailijat (yl)'!U219=Pistetaulukko!$F$54,'Vastaukset, kilpailijat (yl)'!U219=Pistetaulukko!$L$54),Pistetaulukko!$F$53,0))))</f>
        <v>0</v>
      </c>
      <c r="V219" s="82">
        <f>IF('Vastaukset, kilpailijat (yl)'!V219=Pistetaulukko!$I$57,Pistetaulukko!$I$56,IF(OR('Vastaukset, kilpailijat (yl)'!V219=Pistetaulukko!$H$57,'Vastaukset, kilpailijat (yl)'!V219=Pistetaulukko!$J$57),Pistetaulukko!$H$56,IF(OR('Vastaukset, kilpailijat (yl)'!V219=Pistetaulukko!$G$57,'Vastaukset, kilpailijat (yl)'!V219=Pistetaulukko!$K$57),Pistetaulukko!$G$56,IF(OR('Vastaukset, kilpailijat (yl)'!V219=Pistetaulukko!$F$57,'Vastaukset, kilpailijat (yl)'!V219=Pistetaulukko!$L$57),Pistetaulukko!$F$56,0))))</f>
        <v>0</v>
      </c>
      <c r="W219" s="82">
        <f>IF('Vastaukset, kilpailijat (yl)'!W219=Pistetaulukko!$I$60,Pistetaulukko!$I$59,IF(OR('Vastaukset, kilpailijat (yl)'!W219=Pistetaulukko!$H$60,'Vastaukset, kilpailijat (yl)'!W219=Pistetaulukko!$J$60),Pistetaulukko!$H$59,IF(OR('Vastaukset, kilpailijat (yl)'!W219=Pistetaulukko!$G$60,'Vastaukset, kilpailijat (yl)'!W219=Pistetaulukko!$K$60),Pistetaulukko!$G$59,IF(OR('Vastaukset, kilpailijat (yl)'!W219=Pistetaulukko!$F$60,'Vastaukset, kilpailijat (yl)'!W219=Pistetaulukko!$L$60),Pistetaulukko!$F$59,0))))</f>
        <v>0</v>
      </c>
      <c r="X219" s="82">
        <f>IF('Vastaukset, kilpailijat (yl)'!X219=Pistetaulukko!$I$63,Pistetaulukko!$I$62,IF(OR('Vastaukset, kilpailijat (yl)'!X219=Pistetaulukko!$H$63,'Vastaukset, kilpailijat (yl)'!X219=Pistetaulukko!$J$63),Pistetaulukko!$H$62,IF(OR('Vastaukset, kilpailijat (yl)'!X219=Pistetaulukko!$G$63,'Vastaukset, kilpailijat (yl)'!X219=Pistetaulukko!$K$63),Pistetaulukko!$G$62,IF(OR('Vastaukset, kilpailijat (yl)'!X219=Pistetaulukko!$F$63,'Vastaukset, kilpailijat (yl)'!X219=Pistetaulukko!$L$63),Pistetaulukko!$F$62,0))))</f>
        <v>0</v>
      </c>
      <c r="Y219" s="82">
        <f>IF('Vastaukset, kilpailijat (yl)'!Y219=Pistetaulukko!$I$66,Pistetaulukko!$I$65,IF(OR('Vastaukset, kilpailijat (yl)'!Y219=Pistetaulukko!$H$66,'Vastaukset, kilpailijat (yl)'!Y219=Pistetaulukko!$J$66),Pistetaulukko!$H$65,IF(OR('Vastaukset, kilpailijat (yl)'!Y219=Pistetaulukko!$G$66,'Vastaukset, kilpailijat (yl)'!Y219=Pistetaulukko!$K$66),Pistetaulukko!$G$65,IF(OR('Vastaukset, kilpailijat (yl)'!Y219=Pistetaulukko!$F$66,'Vastaukset, kilpailijat (yl)'!Y219=Pistetaulukko!$L$66),Pistetaulukko!$F$65,IF(OR('Vastaukset, kilpailijat (yl)'!Y219=Pistetaulukko!$E$66,'Vastaukset, kilpailijat (yl)'!Y219=Pistetaulukko!$M$66),Pistetaulukko!$E$65,IF(OR('Vastaukset, kilpailijat (yl)'!Y219=Pistetaulukko!$D$66,'Vastaukset, kilpailijat (yl)'!Y219=Pistetaulukko!$N$66),Pistetaulukko!$D$65,0))))))</f>
        <v>0</v>
      </c>
      <c r="Z219" s="82">
        <f>IF('Vastaukset, kilpailijat (yl)'!Z219=Pistetaulukko!$I$69,Pistetaulukko!$I$68,IF(OR('Vastaukset, kilpailijat (yl)'!Z219=Pistetaulukko!$H$69,'Vastaukset, kilpailijat (yl)'!Z219=Pistetaulukko!$J$69),Pistetaulukko!$H$68,IF(OR('Vastaukset, kilpailijat (yl)'!Z219=Pistetaulukko!$G$69,'Vastaukset, kilpailijat (yl)'!Z219=Pistetaulukko!$K$69),Pistetaulukko!$G$68,IF(OR('Vastaukset, kilpailijat (yl)'!Z219=Pistetaulukko!$F$69,'Vastaukset, kilpailijat (yl)'!Z219=Pistetaulukko!$L$69),Pistetaulukko!$F$68,IF(OR('Vastaukset, kilpailijat (yl)'!Z219=Pistetaulukko!$E$69,'Vastaukset, kilpailijat (yl)'!Z219=Pistetaulukko!$M$69),Pistetaulukko!$E$68,IF(OR('Vastaukset, kilpailijat (yl)'!Z219=Pistetaulukko!$D$69,'Vastaukset, kilpailijat (yl)'!Z219=Pistetaulukko!$N$69),Pistetaulukko!$D$68,0))))))</f>
        <v>0</v>
      </c>
      <c r="AA219" s="4">
        <f t="shared" si="15"/>
        <v>0</v>
      </c>
      <c r="AB219" s="34">
        <f>'Vastaukset, kilpailijat (yl)'!AD219</f>
        <v>0</v>
      </c>
      <c r="AC219" s="125">
        <f>'Vastaukset, kilpailijat (yl)'!AC219</f>
        <v>0</v>
      </c>
      <c r="AD219" s="35">
        <f t="shared" si="16"/>
        <v>-4.1666666666666664E-2</v>
      </c>
      <c r="AE219" s="111">
        <f t="shared" si="20"/>
        <v>0</v>
      </c>
      <c r="AF219" s="109">
        <f t="shared" si="21"/>
        <v>0</v>
      </c>
      <c r="AG219" s="115">
        <f>'Suunnistus (yl)'!I219</f>
        <v>160</v>
      </c>
      <c r="AH219" s="107">
        <f t="shared" si="22"/>
        <v>160</v>
      </c>
      <c r="AI219" s="12"/>
    </row>
    <row r="220" spans="1:35" x14ac:dyDescent="0.3">
      <c r="A220" s="7">
        <f>'Vastaukset, kilpailijat (yl)'!A220</f>
        <v>0</v>
      </c>
      <c r="B220" s="56">
        <f>'Vastaukset, kilpailijat (yl)'!B220</f>
        <v>0</v>
      </c>
      <c r="C220" s="6">
        <f>'Vastaukset, kilpailijat (yl)'!C220</f>
        <v>0</v>
      </c>
      <c r="D220" s="6">
        <f>'Vastaukset, kilpailijat (yl)'!D220</f>
        <v>0</v>
      </c>
      <c r="E220" s="82">
        <f>IF('Vastaukset, kilpailijat (yl)'!E220=Pistetaulukko!$I$3,Pistetaulukko!$I$2,0)</f>
        <v>0</v>
      </c>
      <c r="F220" s="82">
        <f>IF('Vastaukset, kilpailijat (yl)'!F220=Pistetaulukko!$I$6,Pistetaulukko!$I$5,IF(OR('Vastaukset, kilpailijat (yl)'!F220=Pistetaulukko!$H$6,'Vastaukset, kilpailijat (yl)'!F220=Pistetaulukko!$J$6),Pistetaulukko!$H$5,IF(OR('Vastaukset, kilpailijat (yl)'!F220=Pistetaulukko!$G$6,'Vastaukset, kilpailijat (yl)'!F220=Pistetaulukko!$K$6),Pistetaulukko!$G$5,IF(OR('Vastaukset, kilpailijat (yl)'!F220=Pistetaulukko!$F$6,'Vastaukset, kilpailijat (yl)'!F220=Pistetaulukko!$L$6),Pistetaulukko!$F$5,0))))</f>
        <v>0</v>
      </c>
      <c r="G220" s="82">
        <f>IF('Vastaukset, kilpailijat (yl)'!G220=Pistetaulukko!$I$9,Pistetaulukko!$I$8,IF(OR('Vastaukset, kilpailijat (yl)'!G220=Pistetaulukko!$H$9,'Vastaukset, kilpailijat (yl)'!G220=Pistetaulukko!$J$9),Pistetaulukko!$H$8,IF(OR('Vastaukset, kilpailijat (yl)'!G220=Pistetaulukko!$G$9,'Vastaukset, kilpailijat (yl)'!G220=Pistetaulukko!$K$9),Pistetaulukko!$G$8,IF(OR('Vastaukset, kilpailijat (yl)'!G220=Pistetaulukko!$F$9,'Vastaukset, kilpailijat (yl)'!G220=Pistetaulukko!$L$9),Pistetaulukko!$F$8,0))))</f>
        <v>0</v>
      </c>
      <c r="H220" s="82">
        <f>IF('Vastaukset, kilpailijat (yl)'!H220=Pistetaulukko!$I$12,Pistetaulukko!$I$11,IF(OR('Vastaukset, kilpailijat (yl)'!H220=Pistetaulukko!$H$12,'Vastaukset, kilpailijat (yl)'!H220=Pistetaulukko!$J$12),Pistetaulukko!$H$11,IF(OR('Vastaukset, kilpailijat (yl)'!H220=Pistetaulukko!$G$12,'Vastaukset, kilpailijat (yl)'!H220=Pistetaulukko!$K$12),Pistetaulukko!$G$11,IF(OR('Vastaukset, kilpailijat (yl)'!H220=Pistetaulukko!$F$12,'Vastaukset, kilpailijat (yl)'!H220=Pistetaulukko!$L$12),Pistetaulukko!$F$11,0))))</f>
        <v>0</v>
      </c>
      <c r="I220" s="82">
        <f>IF('Vastaukset, kilpailijat (yl)'!I220=Pistetaulukko!$I$18,Pistetaulukko!$I$17,0)</f>
        <v>0</v>
      </c>
      <c r="J220" s="82">
        <f>IF('Vastaukset, kilpailijat (yl)'!J220=Pistetaulukko!$I$21,Pistetaulukko!$I$20,IF(OR('Vastaukset, kilpailijat (yl)'!J220=Pistetaulukko!$H$21,'Vastaukset, kilpailijat (yl)'!J220=Pistetaulukko!$J$21),Pistetaulukko!$H$20,IF(OR('Vastaukset, kilpailijat (yl)'!J220=Pistetaulukko!$G$21,'Vastaukset, kilpailijat (yl)'!J220=Pistetaulukko!$K$21),Pistetaulukko!$G$20,IF(OR('Vastaukset, kilpailijat (yl)'!J220=Pistetaulukko!$F$21,'Vastaukset, kilpailijat (yl)'!J220=Pistetaulukko!$L$21),Pistetaulukko!$F$20,0))))</f>
        <v>0</v>
      </c>
      <c r="K220" s="82">
        <f>IF('Vastaukset, kilpailijat (yl)'!K220=Pistetaulukko!$I$24,Pistetaulukko!$I$23,0)</f>
        <v>0</v>
      </c>
      <c r="L220" s="82">
        <f>IF('Vastaukset, kilpailijat (yl)'!L220=Pistetaulukko!$I$27,Pistetaulukko!$I$26,IF(OR('Vastaukset, kilpailijat (yl)'!L220=Pistetaulukko!$H$27,'Vastaukset, kilpailijat (yl)'!L220=Pistetaulukko!$J$27),Pistetaulukko!$H$26,IF(OR('Vastaukset, kilpailijat (yl)'!L220=Pistetaulukko!$G$27,'Vastaukset, kilpailijat (yl)'!L220=Pistetaulukko!$K$27),Pistetaulukko!$G$26,IF(OR('Vastaukset, kilpailijat (yl)'!L220=Pistetaulukko!$F$27,'Vastaukset, kilpailijat (yl)'!L220=Pistetaulukko!$L$27),Pistetaulukko!$F$26,0))))</f>
        <v>0</v>
      </c>
      <c r="M220" s="82">
        <f>IF('Vastaukset, kilpailijat (yl)'!M220=Pistetaulukko!$I$30,Pistetaulukko!$I$29,0)</f>
        <v>0</v>
      </c>
      <c r="N220" s="82">
        <f>IF('Vastaukset, kilpailijat (yl)'!N220=Pistetaulukko!$I$33,Pistetaulukko!$I$32,IF(OR('Vastaukset, kilpailijat (yl)'!N220=Pistetaulukko!$H$33,'Vastaukset, kilpailijat (yl)'!N220=Pistetaulukko!$J$33),Pistetaulukko!$H$32,IF(OR('Vastaukset, kilpailijat (yl)'!N220=Pistetaulukko!$G$33,'Vastaukset, kilpailijat (yl)'!N220=Pistetaulukko!$K$33),Pistetaulukko!$G$32,IF(OR('Vastaukset, kilpailijat (yl)'!N220=Pistetaulukko!$F$33,'Vastaukset, kilpailijat (yl)'!N220=Pistetaulukko!$L$33),Pistetaulukko!$F$32,IF(OR('Vastaukset, kilpailijat (yl)'!N220=Pistetaulukko!$E$33,'Vastaukset, kilpailijat (yl)'!N220=Pistetaulukko!$M$33),Pistetaulukko!$E$32,IF(OR('Vastaukset, kilpailijat (yl)'!N220=Pistetaulukko!$D$33,'Vastaukset, kilpailijat (yl)'!N220=Pistetaulukko!$N$33),Pistetaulukko!$D$32,0))))))</f>
        <v>0</v>
      </c>
      <c r="O220" s="82">
        <f>IF('Vastaukset, kilpailijat (yl)'!O220=Pistetaulukko!$I$36,Pistetaulukko!$I$35,IF(OR('Vastaukset, kilpailijat (yl)'!O220=Pistetaulukko!$H$36,'Vastaukset, kilpailijat (yl)'!O220=Pistetaulukko!$J$36),Pistetaulukko!$H$35,IF(OR('Vastaukset, kilpailijat (yl)'!O220=Pistetaulukko!$G$36,'Vastaukset, kilpailijat (yl)'!O220=Pistetaulukko!$K$36),Pistetaulukko!$G$35,IF(OR('Vastaukset, kilpailijat (yl)'!O220=Pistetaulukko!$F$36,'Vastaukset, kilpailijat (yl)'!O220=Pistetaulukko!$L$36),Pistetaulukko!$F$35,IF(OR('Vastaukset, kilpailijat (yl)'!O220=Pistetaulukko!$E$36,'Vastaukset, kilpailijat (yl)'!O220=Pistetaulukko!$M$36),Pistetaulukko!$E$35,IF(OR('Vastaukset, kilpailijat (yl)'!O220=Pistetaulukko!$D$36,'Vastaukset, kilpailijat (yl)'!O220=Pistetaulukko!$N$36),Pistetaulukko!$D$35,IF(OR('Vastaukset, kilpailijat (yl)'!O220=Pistetaulukko!$C$36,'Vastaukset, kilpailijat (yl)'!O220=Pistetaulukko!$O$36),Pistetaulukko!$C$35,IF(OR('Vastaukset, kilpailijat (yl)'!O220=Pistetaulukko!$B$36,'Vastaukset, kilpailijat (yl)'!O220=Pistetaulukko!$P$36),Pistetaulukko!$B$35,0))))))))</f>
        <v>0</v>
      </c>
      <c r="P220" s="82">
        <f>IF('Vastaukset, kilpailijat (yl)'!P220=Pistetaulukko!$I$39,Pistetaulukko!$I$38,IF(OR('Vastaukset, kilpailijat (yl)'!P220=Pistetaulukko!$H$39,'Vastaukset, kilpailijat (yl)'!P220=Pistetaulukko!$J$39),Pistetaulukko!$H$38,IF(OR('Vastaukset, kilpailijat (yl)'!P220=Pistetaulukko!$G$39,'Vastaukset, kilpailijat (yl)'!P220=Pistetaulukko!$K$39),Pistetaulukko!$G$38,IF(OR('Vastaukset, kilpailijat (yl)'!P220=Pistetaulukko!$F$39,'Vastaukset, kilpailijat (yl)'!P220=Pistetaulukko!$L$39),Pistetaulukko!$F$38,0))))</f>
        <v>0</v>
      </c>
      <c r="Q220" s="82">
        <f>IF('Vastaukset, kilpailijat (yl)'!Q220=Pistetaulukko!$I$42,Pistetaulukko!$I$41,IF(OR('Vastaukset, kilpailijat (yl)'!Q220=Pistetaulukko!$H$42,'Vastaukset, kilpailijat (yl)'!Q220=Pistetaulukko!$J$42),Pistetaulukko!$H$41,IF(OR('Vastaukset, kilpailijat (yl)'!Q220=Pistetaulukko!$G$42,'Vastaukset, kilpailijat (yl)'!Q220=Pistetaulukko!$K$42),Pistetaulukko!$G$41,IF(OR('Vastaukset, kilpailijat (yl)'!Q220=Pistetaulukko!$F$42,'Vastaukset, kilpailijat (yl)'!Q220=Pistetaulukko!$L$42),Pistetaulukko!$F$41,0))))</f>
        <v>0</v>
      </c>
      <c r="R220" s="82">
        <f>IF('Vastaukset, kilpailijat (yl)'!R220=Pistetaulukko!$I$45,Pistetaulukko!$I$44,IF(OR('Vastaukset, kilpailijat (yl)'!R220=Pistetaulukko!$H$45,'Vastaukset, kilpailijat (yl)'!R220=Pistetaulukko!$J$45),Pistetaulukko!$H$44,IF(OR('Vastaukset, kilpailijat (yl)'!R220=Pistetaulukko!$G$45,'Vastaukset, kilpailijat (yl)'!R220=Pistetaulukko!$K$45),Pistetaulukko!$G$44,IF(OR('Vastaukset, kilpailijat (yl)'!R220=Pistetaulukko!$F$45,'Vastaukset, kilpailijat (yl)'!R220=Pistetaulukko!$L$45),Pistetaulukko!$F$44,0))))</f>
        <v>0</v>
      </c>
      <c r="S220" s="82">
        <f>IF('Vastaukset, kilpailijat (yl)'!S220=Pistetaulukko!$I$48,Pistetaulukko!$I$47,IF(OR('Vastaukset, kilpailijat (yl)'!S220=Pistetaulukko!$H$48,'Vastaukset, kilpailijat (yl)'!S220=Pistetaulukko!$J$48),Pistetaulukko!$H$47,IF(OR('Vastaukset, kilpailijat (yl)'!S220=Pistetaulukko!$G$48,'Vastaukset, kilpailijat (yl)'!S220=Pistetaulukko!$K$48),Pistetaulukko!$G$47,IF(OR('Vastaukset, kilpailijat (yl)'!S220=Pistetaulukko!$F$48,'Vastaukset, kilpailijat (yl)'!S220=Pistetaulukko!$L$48),Pistetaulukko!$F$47,0))))</f>
        <v>0</v>
      </c>
      <c r="T220" s="82">
        <f>IF('Vastaukset, kilpailijat (yl)'!T220=Pistetaulukko!$I$51,Pistetaulukko!$I$50,IF(OR('Vastaukset, kilpailijat (yl)'!T220=Pistetaulukko!$H$51,'Vastaukset, kilpailijat (yl)'!T220=Pistetaulukko!$J$51),Pistetaulukko!$H$50,IF(OR('Vastaukset, kilpailijat (yl)'!T220=Pistetaulukko!$G$51,'Vastaukset, kilpailijat (yl)'!T220=Pistetaulukko!$K$51),Pistetaulukko!$G$50,IF(OR('Vastaukset, kilpailijat (yl)'!T220=Pistetaulukko!$F$51,'Vastaukset, kilpailijat (yl)'!T220=Pistetaulukko!$L$51),Pistetaulukko!$F$50,0))))</f>
        <v>0</v>
      </c>
      <c r="U220" s="82">
        <f>IF('Vastaukset, kilpailijat (yl)'!U220=Pistetaulukko!$I$54,Pistetaulukko!$I$53,IF(OR('Vastaukset, kilpailijat (yl)'!U220=Pistetaulukko!$H$54,'Vastaukset, kilpailijat (yl)'!U220=Pistetaulukko!$J$54),Pistetaulukko!$H$53,IF(OR('Vastaukset, kilpailijat (yl)'!U220=Pistetaulukko!$G$54,'Vastaukset, kilpailijat (yl)'!U220=Pistetaulukko!$K$54),Pistetaulukko!$G$53,IF(OR('Vastaukset, kilpailijat (yl)'!U220=Pistetaulukko!$F$54,'Vastaukset, kilpailijat (yl)'!U220=Pistetaulukko!$L$54),Pistetaulukko!$F$53,0))))</f>
        <v>0</v>
      </c>
      <c r="V220" s="82">
        <f>IF('Vastaukset, kilpailijat (yl)'!V220=Pistetaulukko!$I$57,Pistetaulukko!$I$56,IF(OR('Vastaukset, kilpailijat (yl)'!V220=Pistetaulukko!$H$57,'Vastaukset, kilpailijat (yl)'!V220=Pistetaulukko!$J$57),Pistetaulukko!$H$56,IF(OR('Vastaukset, kilpailijat (yl)'!V220=Pistetaulukko!$G$57,'Vastaukset, kilpailijat (yl)'!V220=Pistetaulukko!$K$57),Pistetaulukko!$G$56,IF(OR('Vastaukset, kilpailijat (yl)'!V220=Pistetaulukko!$F$57,'Vastaukset, kilpailijat (yl)'!V220=Pistetaulukko!$L$57),Pistetaulukko!$F$56,0))))</f>
        <v>0</v>
      </c>
      <c r="W220" s="82">
        <f>IF('Vastaukset, kilpailijat (yl)'!W220=Pistetaulukko!$I$60,Pistetaulukko!$I$59,IF(OR('Vastaukset, kilpailijat (yl)'!W220=Pistetaulukko!$H$60,'Vastaukset, kilpailijat (yl)'!W220=Pistetaulukko!$J$60),Pistetaulukko!$H$59,IF(OR('Vastaukset, kilpailijat (yl)'!W220=Pistetaulukko!$G$60,'Vastaukset, kilpailijat (yl)'!W220=Pistetaulukko!$K$60),Pistetaulukko!$G$59,IF(OR('Vastaukset, kilpailijat (yl)'!W220=Pistetaulukko!$F$60,'Vastaukset, kilpailijat (yl)'!W220=Pistetaulukko!$L$60),Pistetaulukko!$F$59,0))))</f>
        <v>0</v>
      </c>
      <c r="X220" s="82">
        <f>IF('Vastaukset, kilpailijat (yl)'!X220=Pistetaulukko!$I$63,Pistetaulukko!$I$62,IF(OR('Vastaukset, kilpailijat (yl)'!X220=Pistetaulukko!$H$63,'Vastaukset, kilpailijat (yl)'!X220=Pistetaulukko!$J$63),Pistetaulukko!$H$62,IF(OR('Vastaukset, kilpailijat (yl)'!X220=Pistetaulukko!$G$63,'Vastaukset, kilpailijat (yl)'!X220=Pistetaulukko!$K$63),Pistetaulukko!$G$62,IF(OR('Vastaukset, kilpailijat (yl)'!X220=Pistetaulukko!$F$63,'Vastaukset, kilpailijat (yl)'!X220=Pistetaulukko!$L$63),Pistetaulukko!$F$62,0))))</f>
        <v>0</v>
      </c>
      <c r="Y220" s="82">
        <f>IF('Vastaukset, kilpailijat (yl)'!Y220=Pistetaulukko!$I$66,Pistetaulukko!$I$65,IF(OR('Vastaukset, kilpailijat (yl)'!Y220=Pistetaulukko!$H$66,'Vastaukset, kilpailijat (yl)'!Y220=Pistetaulukko!$J$66),Pistetaulukko!$H$65,IF(OR('Vastaukset, kilpailijat (yl)'!Y220=Pistetaulukko!$G$66,'Vastaukset, kilpailijat (yl)'!Y220=Pistetaulukko!$K$66),Pistetaulukko!$G$65,IF(OR('Vastaukset, kilpailijat (yl)'!Y220=Pistetaulukko!$F$66,'Vastaukset, kilpailijat (yl)'!Y220=Pistetaulukko!$L$66),Pistetaulukko!$F$65,IF(OR('Vastaukset, kilpailijat (yl)'!Y220=Pistetaulukko!$E$66,'Vastaukset, kilpailijat (yl)'!Y220=Pistetaulukko!$M$66),Pistetaulukko!$E$65,IF(OR('Vastaukset, kilpailijat (yl)'!Y220=Pistetaulukko!$D$66,'Vastaukset, kilpailijat (yl)'!Y220=Pistetaulukko!$N$66),Pistetaulukko!$D$65,0))))))</f>
        <v>0</v>
      </c>
      <c r="Z220" s="82">
        <f>IF('Vastaukset, kilpailijat (yl)'!Z220=Pistetaulukko!$I$69,Pistetaulukko!$I$68,IF(OR('Vastaukset, kilpailijat (yl)'!Z220=Pistetaulukko!$H$69,'Vastaukset, kilpailijat (yl)'!Z220=Pistetaulukko!$J$69),Pistetaulukko!$H$68,IF(OR('Vastaukset, kilpailijat (yl)'!Z220=Pistetaulukko!$G$69,'Vastaukset, kilpailijat (yl)'!Z220=Pistetaulukko!$K$69),Pistetaulukko!$G$68,IF(OR('Vastaukset, kilpailijat (yl)'!Z220=Pistetaulukko!$F$69,'Vastaukset, kilpailijat (yl)'!Z220=Pistetaulukko!$L$69),Pistetaulukko!$F$68,IF(OR('Vastaukset, kilpailijat (yl)'!Z220=Pistetaulukko!$E$69,'Vastaukset, kilpailijat (yl)'!Z220=Pistetaulukko!$M$69),Pistetaulukko!$E$68,IF(OR('Vastaukset, kilpailijat (yl)'!Z220=Pistetaulukko!$D$69,'Vastaukset, kilpailijat (yl)'!Z220=Pistetaulukko!$N$69),Pistetaulukko!$D$68,0))))))</f>
        <v>0</v>
      </c>
      <c r="AA220" s="4">
        <f t="shared" si="15"/>
        <v>0</v>
      </c>
      <c r="AB220" s="34">
        <f>'Vastaukset, kilpailijat (yl)'!AD220</f>
        <v>0</v>
      </c>
      <c r="AC220" s="125">
        <f>'Vastaukset, kilpailijat (yl)'!AC220</f>
        <v>0</v>
      </c>
      <c r="AD220" s="35">
        <f t="shared" si="16"/>
        <v>-4.1666666666666664E-2</v>
      </c>
      <c r="AE220" s="111">
        <f t="shared" si="20"/>
        <v>0</v>
      </c>
      <c r="AF220" s="109">
        <f t="shared" si="21"/>
        <v>0</v>
      </c>
      <c r="AG220" s="115">
        <f>'Suunnistus (yl)'!I220</f>
        <v>160</v>
      </c>
      <c r="AH220" s="107">
        <f t="shared" si="22"/>
        <v>160</v>
      </c>
      <c r="AI220" s="12"/>
    </row>
    <row r="221" spans="1:35" x14ac:dyDescent="0.3">
      <c r="A221" s="7">
        <f>'Vastaukset, kilpailijat (yl)'!A221</f>
        <v>0</v>
      </c>
      <c r="B221" s="56">
        <f>'Vastaukset, kilpailijat (yl)'!B221</f>
        <v>0</v>
      </c>
      <c r="C221" s="6">
        <f>'Vastaukset, kilpailijat (yl)'!C221</f>
        <v>0</v>
      </c>
      <c r="D221" s="6">
        <f>'Vastaukset, kilpailijat (yl)'!D221</f>
        <v>0</v>
      </c>
      <c r="E221" s="82">
        <f>IF('Vastaukset, kilpailijat (yl)'!E221=Pistetaulukko!$I$3,Pistetaulukko!$I$2,0)</f>
        <v>0</v>
      </c>
      <c r="F221" s="82">
        <f>IF('Vastaukset, kilpailijat (yl)'!F221=Pistetaulukko!$I$6,Pistetaulukko!$I$5,IF(OR('Vastaukset, kilpailijat (yl)'!F221=Pistetaulukko!$H$6,'Vastaukset, kilpailijat (yl)'!F221=Pistetaulukko!$J$6),Pistetaulukko!$H$5,IF(OR('Vastaukset, kilpailijat (yl)'!F221=Pistetaulukko!$G$6,'Vastaukset, kilpailijat (yl)'!F221=Pistetaulukko!$K$6),Pistetaulukko!$G$5,IF(OR('Vastaukset, kilpailijat (yl)'!F221=Pistetaulukko!$F$6,'Vastaukset, kilpailijat (yl)'!F221=Pistetaulukko!$L$6),Pistetaulukko!$F$5,0))))</f>
        <v>0</v>
      </c>
      <c r="G221" s="82">
        <f>IF('Vastaukset, kilpailijat (yl)'!G221=Pistetaulukko!$I$9,Pistetaulukko!$I$8,IF(OR('Vastaukset, kilpailijat (yl)'!G221=Pistetaulukko!$H$9,'Vastaukset, kilpailijat (yl)'!G221=Pistetaulukko!$J$9),Pistetaulukko!$H$8,IF(OR('Vastaukset, kilpailijat (yl)'!G221=Pistetaulukko!$G$9,'Vastaukset, kilpailijat (yl)'!G221=Pistetaulukko!$K$9),Pistetaulukko!$G$8,IF(OR('Vastaukset, kilpailijat (yl)'!G221=Pistetaulukko!$F$9,'Vastaukset, kilpailijat (yl)'!G221=Pistetaulukko!$L$9),Pistetaulukko!$F$8,0))))</f>
        <v>0</v>
      </c>
      <c r="H221" s="82">
        <f>IF('Vastaukset, kilpailijat (yl)'!H221=Pistetaulukko!$I$12,Pistetaulukko!$I$11,IF(OR('Vastaukset, kilpailijat (yl)'!H221=Pistetaulukko!$H$12,'Vastaukset, kilpailijat (yl)'!H221=Pistetaulukko!$J$12),Pistetaulukko!$H$11,IF(OR('Vastaukset, kilpailijat (yl)'!H221=Pistetaulukko!$G$12,'Vastaukset, kilpailijat (yl)'!H221=Pistetaulukko!$K$12),Pistetaulukko!$G$11,IF(OR('Vastaukset, kilpailijat (yl)'!H221=Pistetaulukko!$F$12,'Vastaukset, kilpailijat (yl)'!H221=Pistetaulukko!$L$12),Pistetaulukko!$F$11,0))))</f>
        <v>0</v>
      </c>
      <c r="I221" s="82">
        <f>IF('Vastaukset, kilpailijat (yl)'!I221=Pistetaulukko!$I$18,Pistetaulukko!$I$17,0)</f>
        <v>0</v>
      </c>
      <c r="J221" s="82">
        <f>IF('Vastaukset, kilpailijat (yl)'!J221=Pistetaulukko!$I$21,Pistetaulukko!$I$20,IF(OR('Vastaukset, kilpailijat (yl)'!J221=Pistetaulukko!$H$21,'Vastaukset, kilpailijat (yl)'!J221=Pistetaulukko!$J$21),Pistetaulukko!$H$20,IF(OR('Vastaukset, kilpailijat (yl)'!J221=Pistetaulukko!$G$21,'Vastaukset, kilpailijat (yl)'!J221=Pistetaulukko!$K$21),Pistetaulukko!$G$20,IF(OR('Vastaukset, kilpailijat (yl)'!J221=Pistetaulukko!$F$21,'Vastaukset, kilpailijat (yl)'!J221=Pistetaulukko!$L$21),Pistetaulukko!$F$20,0))))</f>
        <v>0</v>
      </c>
      <c r="K221" s="82">
        <f>IF('Vastaukset, kilpailijat (yl)'!K221=Pistetaulukko!$I$24,Pistetaulukko!$I$23,0)</f>
        <v>0</v>
      </c>
      <c r="L221" s="82">
        <f>IF('Vastaukset, kilpailijat (yl)'!L221=Pistetaulukko!$I$27,Pistetaulukko!$I$26,IF(OR('Vastaukset, kilpailijat (yl)'!L221=Pistetaulukko!$H$27,'Vastaukset, kilpailijat (yl)'!L221=Pistetaulukko!$J$27),Pistetaulukko!$H$26,IF(OR('Vastaukset, kilpailijat (yl)'!L221=Pistetaulukko!$G$27,'Vastaukset, kilpailijat (yl)'!L221=Pistetaulukko!$K$27),Pistetaulukko!$G$26,IF(OR('Vastaukset, kilpailijat (yl)'!L221=Pistetaulukko!$F$27,'Vastaukset, kilpailijat (yl)'!L221=Pistetaulukko!$L$27),Pistetaulukko!$F$26,0))))</f>
        <v>0</v>
      </c>
      <c r="M221" s="82">
        <f>IF('Vastaukset, kilpailijat (yl)'!M221=Pistetaulukko!$I$30,Pistetaulukko!$I$29,0)</f>
        <v>0</v>
      </c>
      <c r="N221" s="82">
        <f>IF('Vastaukset, kilpailijat (yl)'!N221=Pistetaulukko!$I$33,Pistetaulukko!$I$32,IF(OR('Vastaukset, kilpailijat (yl)'!N221=Pistetaulukko!$H$33,'Vastaukset, kilpailijat (yl)'!N221=Pistetaulukko!$J$33),Pistetaulukko!$H$32,IF(OR('Vastaukset, kilpailijat (yl)'!N221=Pistetaulukko!$G$33,'Vastaukset, kilpailijat (yl)'!N221=Pistetaulukko!$K$33),Pistetaulukko!$G$32,IF(OR('Vastaukset, kilpailijat (yl)'!N221=Pistetaulukko!$F$33,'Vastaukset, kilpailijat (yl)'!N221=Pistetaulukko!$L$33),Pistetaulukko!$F$32,IF(OR('Vastaukset, kilpailijat (yl)'!N221=Pistetaulukko!$E$33,'Vastaukset, kilpailijat (yl)'!N221=Pistetaulukko!$M$33),Pistetaulukko!$E$32,IF(OR('Vastaukset, kilpailijat (yl)'!N221=Pistetaulukko!$D$33,'Vastaukset, kilpailijat (yl)'!N221=Pistetaulukko!$N$33),Pistetaulukko!$D$32,0))))))</f>
        <v>0</v>
      </c>
      <c r="O221" s="82">
        <f>IF('Vastaukset, kilpailijat (yl)'!O221=Pistetaulukko!$I$36,Pistetaulukko!$I$35,IF(OR('Vastaukset, kilpailijat (yl)'!O221=Pistetaulukko!$H$36,'Vastaukset, kilpailijat (yl)'!O221=Pistetaulukko!$J$36),Pistetaulukko!$H$35,IF(OR('Vastaukset, kilpailijat (yl)'!O221=Pistetaulukko!$G$36,'Vastaukset, kilpailijat (yl)'!O221=Pistetaulukko!$K$36),Pistetaulukko!$G$35,IF(OR('Vastaukset, kilpailijat (yl)'!O221=Pistetaulukko!$F$36,'Vastaukset, kilpailijat (yl)'!O221=Pistetaulukko!$L$36),Pistetaulukko!$F$35,IF(OR('Vastaukset, kilpailijat (yl)'!O221=Pistetaulukko!$E$36,'Vastaukset, kilpailijat (yl)'!O221=Pistetaulukko!$M$36),Pistetaulukko!$E$35,IF(OR('Vastaukset, kilpailijat (yl)'!O221=Pistetaulukko!$D$36,'Vastaukset, kilpailijat (yl)'!O221=Pistetaulukko!$N$36),Pistetaulukko!$D$35,IF(OR('Vastaukset, kilpailijat (yl)'!O221=Pistetaulukko!$C$36,'Vastaukset, kilpailijat (yl)'!O221=Pistetaulukko!$O$36),Pistetaulukko!$C$35,IF(OR('Vastaukset, kilpailijat (yl)'!O221=Pistetaulukko!$B$36,'Vastaukset, kilpailijat (yl)'!O221=Pistetaulukko!$P$36),Pistetaulukko!$B$35,0))))))))</f>
        <v>0</v>
      </c>
      <c r="P221" s="82">
        <f>IF('Vastaukset, kilpailijat (yl)'!P221=Pistetaulukko!$I$39,Pistetaulukko!$I$38,IF(OR('Vastaukset, kilpailijat (yl)'!P221=Pistetaulukko!$H$39,'Vastaukset, kilpailijat (yl)'!P221=Pistetaulukko!$J$39),Pistetaulukko!$H$38,IF(OR('Vastaukset, kilpailijat (yl)'!P221=Pistetaulukko!$G$39,'Vastaukset, kilpailijat (yl)'!P221=Pistetaulukko!$K$39),Pistetaulukko!$G$38,IF(OR('Vastaukset, kilpailijat (yl)'!P221=Pistetaulukko!$F$39,'Vastaukset, kilpailijat (yl)'!P221=Pistetaulukko!$L$39),Pistetaulukko!$F$38,0))))</f>
        <v>0</v>
      </c>
      <c r="Q221" s="82">
        <f>IF('Vastaukset, kilpailijat (yl)'!Q221=Pistetaulukko!$I$42,Pistetaulukko!$I$41,IF(OR('Vastaukset, kilpailijat (yl)'!Q221=Pistetaulukko!$H$42,'Vastaukset, kilpailijat (yl)'!Q221=Pistetaulukko!$J$42),Pistetaulukko!$H$41,IF(OR('Vastaukset, kilpailijat (yl)'!Q221=Pistetaulukko!$G$42,'Vastaukset, kilpailijat (yl)'!Q221=Pistetaulukko!$K$42),Pistetaulukko!$G$41,IF(OR('Vastaukset, kilpailijat (yl)'!Q221=Pistetaulukko!$F$42,'Vastaukset, kilpailijat (yl)'!Q221=Pistetaulukko!$L$42),Pistetaulukko!$F$41,0))))</f>
        <v>0</v>
      </c>
      <c r="R221" s="82">
        <f>IF('Vastaukset, kilpailijat (yl)'!R221=Pistetaulukko!$I$45,Pistetaulukko!$I$44,IF(OR('Vastaukset, kilpailijat (yl)'!R221=Pistetaulukko!$H$45,'Vastaukset, kilpailijat (yl)'!R221=Pistetaulukko!$J$45),Pistetaulukko!$H$44,IF(OR('Vastaukset, kilpailijat (yl)'!R221=Pistetaulukko!$G$45,'Vastaukset, kilpailijat (yl)'!R221=Pistetaulukko!$K$45),Pistetaulukko!$G$44,IF(OR('Vastaukset, kilpailijat (yl)'!R221=Pistetaulukko!$F$45,'Vastaukset, kilpailijat (yl)'!R221=Pistetaulukko!$L$45),Pistetaulukko!$F$44,0))))</f>
        <v>0</v>
      </c>
      <c r="S221" s="82">
        <f>IF('Vastaukset, kilpailijat (yl)'!S221=Pistetaulukko!$I$48,Pistetaulukko!$I$47,IF(OR('Vastaukset, kilpailijat (yl)'!S221=Pistetaulukko!$H$48,'Vastaukset, kilpailijat (yl)'!S221=Pistetaulukko!$J$48),Pistetaulukko!$H$47,IF(OR('Vastaukset, kilpailijat (yl)'!S221=Pistetaulukko!$G$48,'Vastaukset, kilpailijat (yl)'!S221=Pistetaulukko!$K$48),Pistetaulukko!$G$47,IF(OR('Vastaukset, kilpailijat (yl)'!S221=Pistetaulukko!$F$48,'Vastaukset, kilpailijat (yl)'!S221=Pistetaulukko!$L$48),Pistetaulukko!$F$47,0))))</f>
        <v>0</v>
      </c>
      <c r="T221" s="82">
        <f>IF('Vastaukset, kilpailijat (yl)'!T221=Pistetaulukko!$I$51,Pistetaulukko!$I$50,IF(OR('Vastaukset, kilpailijat (yl)'!T221=Pistetaulukko!$H$51,'Vastaukset, kilpailijat (yl)'!T221=Pistetaulukko!$J$51),Pistetaulukko!$H$50,IF(OR('Vastaukset, kilpailijat (yl)'!T221=Pistetaulukko!$G$51,'Vastaukset, kilpailijat (yl)'!T221=Pistetaulukko!$K$51),Pistetaulukko!$G$50,IF(OR('Vastaukset, kilpailijat (yl)'!T221=Pistetaulukko!$F$51,'Vastaukset, kilpailijat (yl)'!T221=Pistetaulukko!$L$51),Pistetaulukko!$F$50,0))))</f>
        <v>0</v>
      </c>
      <c r="U221" s="82">
        <f>IF('Vastaukset, kilpailijat (yl)'!U221=Pistetaulukko!$I$54,Pistetaulukko!$I$53,IF(OR('Vastaukset, kilpailijat (yl)'!U221=Pistetaulukko!$H$54,'Vastaukset, kilpailijat (yl)'!U221=Pistetaulukko!$J$54),Pistetaulukko!$H$53,IF(OR('Vastaukset, kilpailijat (yl)'!U221=Pistetaulukko!$G$54,'Vastaukset, kilpailijat (yl)'!U221=Pistetaulukko!$K$54),Pistetaulukko!$G$53,IF(OR('Vastaukset, kilpailijat (yl)'!U221=Pistetaulukko!$F$54,'Vastaukset, kilpailijat (yl)'!U221=Pistetaulukko!$L$54),Pistetaulukko!$F$53,0))))</f>
        <v>0</v>
      </c>
      <c r="V221" s="82">
        <f>IF('Vastaukset, kilpailijat (yl)'!V221=Pistetaulukko!$I$57,Pistetaulukko!$I$56,IF(OR('Vastaukset, kilpailijat (yl)'!V221=Pistetaulukko!$H$57,'Vastaukset, kilpailijat (yl)'!V221=Pistetaulukko!$J$57),Pistetaulukko!$H$56,IF(OR('Vastaukset, kilpailijat (yl)'!V221=Pistetaulukko!$G$57,'Vastaukset, kilpailijat (yl)'!V221=Pistetaulukko!$K$57),Pistetaulukko!$G$56,IF(OR('Vastaukset, kilpailijat (yl)'!V221=Pistetaulukko!$F$57,'Vastaukset, kilpailijat (yl)'!V221=Pistetaulukko!$L$57),Pistetaulukko!$F$56,0))))</f>
        <v>0</v>
      </c>
      <c r="W221" s="82">
        <f>IF('Vastaukset, kilpailijat (yl)'!W221=Pistetaulukko!$I$60,Pistetaulukko!$I$59,IF(OR('Vastaukset, kilpailijat (yl)'!W221=Pistetaulukko!$H$60,'Vastaukset, kilpailijat (yl)'!W221=Pistetaulukko!$J$60),Pistetaulukko!$H$59,IF(OR('Vastaukset, kilpailijat (yl)'!W221=Pistetaulukko!$G$60,'Vastaukset, kilpailijat (yl)'!W221=Pistetaulukko!$K$60),Pistetaulukko!$G$59,IF(OR('Vastaukset, kilpailijat (yl)'!W221=Pistetaulukko!$F$60,'Vastaukset, kilpailijat (yl)'!W221=Pistetaulukko!$L$60),Pistetaulukko!$F$59,0))))</f>
        <v>0</v>
      </c>
      <c r="X221" s="82">
        <f>IF('Vastaukset, kilpailijat (yl)'!X221=Pistetaulukko!$I$63,Pistetaulukko!$I$62,IF(OR('Vastaukset, kilpailijat (yl)'!X221=Pistetaulukko!$H$63,'Vastaukset, kilpailijat (yl)'!X221=Pistetaulukko!$J$63),Pistetaulukko!$H$62,IF(OR('Vastaukset, kilpailijat (yl)'!X221=Pistetaulukko!$G$63,'Vastaukset, kilpailijat (yl)'!X221=Pistetaulukko!$K$63),Pistetaulukko!$G$62,IF(OR('Vastaukset, kilpailijat (yl)'!X221=Pistetaulukko!$F$63,'Vastaukset, kilpailijat (yl)'!X221=Pistetaulukko!$L$63),Pistetaulukko!$F$62,0))))</f>
        <v>0</v>
      </c>
      <c r="Y221" s="82">
        <f>IF('Vastaukset, kilpailijat (yl)'!Y221=Pistetaulukko!$I$66,Pistetaulukko!$I$65,IF(OR('Vastaukset, kilpailijat (yl)'!Y221=Pistetaulukko!$H$66,'Vastaukset, kilpailijat (yl)'!Y221=Pistetaulukko!$J$66),Pistetaulukko!$H$65,IF(OR('Vastaukset, kilpailijat (yl)'!Y221=Pistetaulukko!$G$66,'Vastaukset, kilpailijat (yl)'!Y221=Pistetaulukko!$K$66),Pistetaulukko!$G$65,IF(OR('Vastaukset, kilpailijat (yl)'!Y221=Pistetaulukko!$F$66,'Vastaukset, kilpailijat (yl)'!Y221=Pistetaulukko!$L$66),Pistetaulukko!$F$65,IF(OR('Vastaukset, kilpailijat (yl)'!Y221=Pistetaulukko!$E$66,'Vastaukset, kilpailijat (yl)'!Y221=Pistetaulukko!$M$66),Pistetaulukko!$E$65,IF(OR('Vastaukset, kilpailijat (yl)'!Y221=Pistetaulukko!$D$66,'Vastaukset, kilpailijat (yl)'!Y221=Pistetaulukko!$N$66),Pistetaulukko!$D$65,0))))))</f>
        <v>0</v>
      </c>
      <c r="Z221" s="82">
        <f>IF('Vastaukset, kilpailijat (yl)'!Z221=Pistetaulukko!$I$69,Pistetaulukko!$I$68,IF(OR('Vastaukset, kilpailijat (yl)'!Z221=Pistetaulukko!$H$69,'Vastaukset, kilpailijat (yl)'!Z221=Pistetaulukko!$J$69),Pistetaulukko!$H$68,IF(OR('Vastaukset, kilpailijat (yl)'!Z221=Pistetaulukko!$G$69,'Vastaukset, kilpailijat (yl)'!Z221=Pistetaulukko!$K$69),Pistetaulukko!$G$68,IF(OR('Vastaukset, kilpailijat (yl)'!Z221=Pistetaulukko!$F$69,'Vastaukset, kilpailijat (yl)'!Z221=Pistetaulukko!$L$69),Pistetaulukko!$F$68,IF(OR('Vastaukset, kilpailijat (yl)'!Z221=Pistetaulukko!$E$69,'Vastaukset, kilpailijat (yl)'!Z221=Pistetaulukko!$M$69),Pistetaulukko!$E$68,IF(OR('Vastaukset, kilpailijat (yl)'!Z221=Pistetaulukko!$D$69,'Vastaukset, kilpailijat (yl)'!Z221=Pistetaulukko!$N$69),Pistetaulukko!$D$68,0))))))</f>
        <v>0</v>
      </c>
      <c r="AA221" s="4">
        <f t="shared" si="15"/>
        <v>0</v>
      </c>
      <c r="AB221" s="34">
        <f>'Vastaukset, kilpailijat (yl)'!AD221</f>
        <v>0</v>
      </c>
      <c r="AC221" s="125">
        <f>'Vastaukset, kilpailijat (yl)'!AC221</f>
        <v>0</v>
      </c>
      <c r="AD221" s="35">
        <f t="shared" si="16"/>
        <v>-4.1666666666666664E-2</v>
      </c>
      <c r="AE221" s="111">
        <f t="shared" si="20"/>
        <v>0</v>
      </c>
      <c r="AF221" s="109">
        <f t="shared" si="21"/>
        <v>0</v>
      </c>
      <c r="AG221" s="115">
        <f>'Suunnistus (yl)'!I221</f>
        <v>160</v>
      </c>
      <c r="AH221" s="107">
        <f t="shared" si="22"/>
        <v>160</v>
      </c>
      <c r="AI221" s="12"/>
    </row>
    <row r="222" spans="1:35" x14ac:dyDescent="0.3">
      <c r="A222" s="7">
        <f>'Vastaukset, kilpailijat (yl)'!A222</f>
        <v>0</v>
      </c>
      <c r="B222" s="56">
        <f>'Vastaukset, kilpailijat (yl)'!B222</f>
        <v>0</v>
      </c>
      <c r="C222" s="6">
        <f>'Vastaukset, kilpailijat (yl)'!C222</f>
        <v>0</v>
      </c>
      <c r="D222" s="6">
        <f>'Vastaukset, kilpailijat (yl)'!D222</f>
        <v>0</v>
      </c>
      <c r="E222" s="82">
        <f>IF('Vastaukset, kilpailijat (yl)'!E222=Pistetaulukko!$I$3,Pistetaulukko!$I$2,0)</f>
        <v>0</v>
      </c>
      <c r="F222" s="82">
        <f>IF('Vastaukset, kilpailijat (yl)'!F222=Pistetaulukko!$I$6,Pistetaulukko!$I$5,IF(OR('Vastaukset, kilpailijat (yl)'!F222=Pistetaulukko!$H$6,'Vastaukset, kilpailijat (yl)'!F222=Pistetaulukko!$J$6),Pistetaulukko!$H$5,IF(OR('Vastaukset, kilpailijat (yl)'!F222=Pistetaulukko!$G$6,'Vastaukset, kilpailijat (yl)'!F222=Pistetaulukko!$K$6),Pistetaulukko!$G$5,IF(OR('Vastaukset, kilpailijat (yl)'!F222=Pistetaulukko!$F$6,'Vastaukset, kilpailijat (yl)'!F222=Pistetaulukko!$L$6),Pistetaulukko!$F$5,0))))</f>
        <v>0</v>
      </c>
      <c r="G222" s="82">
        <f>IF('Vastaukset, kilpailijat (yl)'!G222=Pistetaulukko!$I$9,Pistetaulukko!$I$8,IF(OR('Vastaukset, kilpailijat (yl)'!G222=Pistetaulukko!$H$9,'Vastaukset, kilpailijat (yl)'!G222=Pistetaulukko!$J$9),Pistetaulukko!$H$8,IF(OR('Vastaukset, kilpailijat (yl)'!G222=Pistetaulukko!$G$9,'Vastaukset, kilpailijat (yl)'!G222=Pistetaulukko!$K$9),Pistetaulukko!$G$8,IF(OR('Vastaukset, kilpailijat (yl)'!G222=Pistetaulukko!$F$9,'Vastaukset, kilpailijat (yl)'!G222=Pistetaulukko!$L$9),Pistetaulukko!$F$8,0))))</f>
        <v>0</v>
      </c>
      <c r="H222" s="82">
        <f>IF('Vastaukset, kilpailijat (yl)'!H222=Pistetaulukko!$I$12,Pistetaulukko!$I$11,IF(OR('Vastaukset, kilpailijat (yl)'!H222=Pistetaulukko!$H$12,'Vastaukset, kilpailijat (yl)'!H222=Pistetaulukko!$J$12),Pistetaulukko!$H$11,IF(OR('Vastaukset, kilpailijat (yl)'!H222=Pistetaulukko!$G$12,'Vastaukset, kilpailijat (yl)'!H222=Pistetaulukko!$K$12),Pistetaulukko!$G$11,IF(OR('Vastaukset, kilpailijat (yl)'!H222=Pistetaulukko!$F$12,'Vastaukset, kilpailijat (yl)'!H222=Pistetaulukko!$L$12),Pistetaulukko!$F$11,0))))</f>
        <v>0</v>
      </c>
      <c r="I222" s="82">
        <f>IF('Vastaukset, kilpailijat (yl)'!I222=Pistetaulukko!$I$18,Pistetaulukko!$I$17,0)</f>
        <v>0</v>
      </c>
      <c r="J222" s="82">
        <f>IF('Vastaukset, kilpailijat (yl)'!J222=Pistetaulukko!$I$21,Pistetaulukko!$I$20,IF(OR('Vastaukset, kilpailijat (yl)'!J222=Pistetaulukko!$H$21,'Vastaukset, kilpailijat (yl)'!J222=Pistetaulukko!$J$21),Pistetaulukko!$H$20,IF(OR('Vastaukset, kilpailijat (yl)'!J222=Pistetaulukko!$G$21,'Vastaukset, kilpailijat (yl)'!J222=Pistetaulukko!$K$21),Pistetaulukko!$G$20,IF(OR('Vastaukset, kilpailijat (yl)'!J222=Pistetaulukko!$F$21,'Vastaukset, kilpailijat (yl)'!J222=Pistetaulukko!$L$21),Pistetaulukko!$F$20,0))))</f>
        <v>0</v>
      </c>
      <c r="K222" s="82">
        <f>IF('Vastaukset, kilpailijat (yl)'!K222=Pistetaulukko!$I$24,Pistetaulukko!$I$23,0)</f>
        <v>0</v>
      </c>
      <c r="L222" s="82">
        <f>IF('Vastaukset, kilpailijat (yl)'!L222=Pistetaulukko!$I$27,Pistetaulukko!$I$26,IF(OR('Vastaukset, kilpailijat (yl)'!L222=Pistetaulukko!$H$27,'Vastaukset, kilpailijat (yl)'!L222=Pistetaulukko!$J$27),Pistetaulukko!$H$26,IF(OR('Vastaukset, kilpailijat (yl)'!L222=Pistetaulukko!$G$27,'Vastaukset, kilpailijat (yl)'!L222=Pistetaulukko!$K$27),Pistetaulukko!$G$26,IF(OR('Vastaukset, kilpailijat (yl)'!L222=Pistetaulukko!$F$27,'Vastaukset, kilpailijat (yl)'!L222=Pistetaulukko!$L$27),Pistetaulukko!$F$26,0))))</f>
        <v>0</v>
      </c>
      <c r="M222" s="82">
        <f>IF('Vastaukset, kilpailijat (yl)'!M222=Pistetaulukko!$I$30,Pistetaulukko!$I$29,0)</f>
        <v>0</v>
      </c>
      <c r="N222" s="82">
        <f>IF('Vastaukset, kilpailijat (yl)'!N222=Pistetaulukko!$I$33,Pistetaulukko!$I$32,IF(OR('Vastaukset, kilpailijat (yl)'!N222=Pistetaulukko!$H$33,'Vastaukset, kilpailijat (yl)'!N222=Pistetaulukko!$J$33),Pistetaulukko!$H$32,IF(OR('Vastaukset, kilpailijat (yl)'!N222=Pistetaulukko!$G$33,'Vastaukset, kilpailijat (yl)'!N222=Pistetaulukko!$K$33),Pistetaulukko!$G$32,IF(OR('Vastaukset, kilpailijat (yl)'!N222=Pistetaulukko!$F$33,'Vastaukset, kilpailijat (yl)'!N222=Pistetaulukko!$L$33),Pistetaulukko!$F$32,IF(OR('Vastaukset, kilpailijat (yl)'!N222=Pistetaulukko!$E$33,'Vastaukset, kilpailijat (yl)'!N222=Pistetaulukko!$M$33),Pistetaulukko!$E$32,IF(OR('Vastaukset, kilpailijat (yl)'!N222=Pistetaulukko!$D$33,'Vastaukset, kilpailijat (yl)'!N222=Pistetaulukko!$N$33),Pistetaulukko!$D$32,0))))))</f>
        <v>0</v>
      </c>
      <c r="O222" s="82">
        <f>IF('Vastaukset, kilpailijat (yl)'!O222=Pistetaulukko!$I$36,Pistetaulukko!$I$35,IF(OR('Vastaukset, kilpailijat (yl)'!O222=Pistetaulukko!$H$36,'Vastaukset, kilpailijat (yl)'!O222=Pistetaulukko!$J$36),Pistetaulukko!$H$35,IF(OR('Vastaukset, kilpailijat (yl)'!O222=Pistetaulukko!$G$36,'Vastaukset, kilpailijat (yl)'!O222=Pistetaulukko!$K$36),Pistetaulukko!$G$35,IF(OR('Vastaukset, kilpailijat (yl)'!O222=Pistetaulukko!$F$36,'Vastaukset, kilpailijat (yl)'!O222=Pistetaulukko!$L$36),Pistetaulukko!$F$35,IF(OR('Vastaukset, kilpailijat (yl)'!O222=Pistetaulukko!$E$36,'Vastaukset, kilpailijat (yl)'!O222=Pistetaulukko!$M$36),Pistetaulukko!$E$35,IF(OR('Vastaukset, kilpailijat (yl)'!O222=Pistetaulukko!$D$36,'Vastaukset, kilpailijat (yl)'!O222=Pistetaulukko!$N$36),Pistetaulukko!$D$35,IF(OR('Vastaukset, kilpailijat (yl)'!O222=Pistetaulukko!$C$36,'Vastaukset, kilpailijat (yl)'!O222=Pistetaulukko!$O$36),Pistetaulukko!$C$35,IF(OR('Vastaukset, kilpailijat (yl)'!O222=Pistetaulukko!$B$36,'Vastaukset, kilpailijat (yl)'!O222=Pistetaulukko!$P$36),Pistetaulukko!$B$35,0))))))))</f>
        <v>0</v>
      </c>
      <c r="P222" s="82">
        <f>IF('Vastaukset, kilpailijat (yl)'!P222=Pistetaulukko!$I$39,Pistetaulukko!$I$38,IF(OR('Vastaukset, kilpailijat (yl)'!P222=Pistetaulukko!$H$39,'Vastaukset, kilpailijat (yl)'!P222=Pistetaulukko!$J$39),Pistetaulukko!$H$38,IF(OR('Vastaukset, kilpailijat (yl)'!P222=Pistetaulukko!$G$39,'Vastaukset, kilpailijat (yl)'!P222=Pistetaulukko!$K$39),Pistetaulukko!$G$38,IF(OR('Vastaukset, kilpailijat (yl)'!P222=Pistetaulukko!$F$39,'Vastaukset, kilpailijat (yl)'!P222=Pistetaulukko!$L$39),Pistetaulukko!$F$38,0))))</f>
        <v>0</v>
      </c>
      <c r="Q222" s="82">
        <f>IF('Vastaukset, kilpailijat (yl)'!Q222=Pistetaulukko!$I$42,Pistetaulukko!$I$41,IF(OR('Vastaukset, kilpailijat (yl)'!Q222=Pistetaulukko!$H$42,'Vastaukset, kilpailijat (yl)'!Q222=Pistetaulukko!$J$42),Pistetaulukko!$H$41,IF(OR('Vastaukset, kilpailijat (yl)'!Q222=Pistetaulukko!$G$42,'Vastaukset, kilpailijat (yl)'!Q222=Pistetaulukko!$K$42),Pistetaulukko!$G$41,IF(OR('Vastaukset, kilpailijat (yl)'!Q222=Pistetaulukko!$F$42,'Vastaukset, kilpailijat (yl)'!Q222=Pistetaulukko!$L$42),Pistetaulukko!$F$41,0))))</f>
        <v>0</v>
      </c>
      <c r="R222" s="82">
        <f>IF('Vastaukset, kilpailijat (yl)'!R222=Pistetaulukko!$I$45,Pistetaulukko!$I$44,IF(OR('Vastaukset, kilpailijat (yl)'!R222=Pistetaulukko!$H$45,'Vastaukset, kilpailijat (yl)'!R222=Pistetaulukko!$J$45),Pistetaulukko!$H$44,IF(OR('Vastaukset, kilpailijat (yl)'!R222=Pistetaulukko!$G$45,'Vastaukset, kilpailijat (yl)'!R222=Pistetaulukko!$K$45),Pistetaulukko!$G$44,IF(OR('Vastaukset, kilpailijat (yl)'!R222=Pistetaulukko!$F$45,'Vastaukset, kilpailijat (yl)'!R222=Pistetaulukko!$L$45),Pistetaulukko!$F$44,0))))</f>
        <v>0</v>
      </c>
      <c r="S222" s="82">
        <f>IF('Vastaukset, kilpailijat (yl)'!S222=Pistetaulukko!$I$48,Pistetaulukko!$I$47,IF(OR('Vastaukset, kilpailijat (yl)'!S222=Pistetaulukko!$H$48,'Vastaukset, kilpailijat (yl)'!S222=Pistetaulukko!$J$48),Pistetaulukko!$H$47,IF(OR('Vastaukset, kilpailijat (yl)'!S222=Pistetaulukko!$G$48,'Vastaukset, kilpailijat (yl)'!S222=Pistetaulukko!$K$48),Pistetaulukko!$G$47,IF(OR('Vastaukset, kilpailijat (yl)'!S222=Pistetaulukko!$F$48,'Vastaukset, kilpailijat (yl)'!S222=Pistetaulukko!$L$48),Pistetaulukko!$F$47,0))))</f>
        <v>0</v>
      </c>
      <c r="T222" s="82">
        <f>IF('Vastaukset, kilpailijat (yl)'!T222=Pistetaulukko!$I$51,Pistetaulukko!$I$50,IF(OR('Vastaukset, kilpailijat (yl)'!T222=Pistetaulukko!$H$51,'Vastaukset, kilpailijat (yl)'!T222=Pistetaulukko!$J$51),Pistetaulukko!$H$50,IF(OR('Vastaukset, kilpailijat (yl)'!T222=Pistetaulukko!$G$51,'Vastaukset, kilpailijat (yl)'!T222=Pistetaulukko!$K$51),Pistetaulukko!$G$50,IF(OR('Vastaukset, kilpailijat (yl)'!T222=Pistetaulukko!$F$51,'Vastaukset, kilpailijat (yl)'!T222=Pistetaulukko!$L$51),Pistetaulukko!$F$50,0))))</f>
        <v>0</v>
      </c>
      <c r="U222" s="82">
        <f>IF('Vastaukset, kilpailijat (yl)'!U222=Pistetaulukko!$I$54,Pistetaulukko!$I$53,IF(OR('Vastaukset, kilpailijat (yl)'!U222=Pistetaulukko!$H$54,'Vastaukset, kilpailijat (yl)'!U222=Pistetaulukko!$J$54),Pistetaulukko!$H$53,IF(OR('Vastaukset, kilpailijat (yl)'!U222=Pistetaulukko!$G$54,'Vastaukset, kilpailijat (yl)'!U222=Pistetaulukko!$K$54),Pistetaulukko!$G$53,IF(OR('Vastaukset, kilpailijat (yl)'!U222=Pistetaulukko!$F$54,'Vastaukset, kilpailijat (yl)'!U222=Pistetaulukko!$L$54),Pistetaulukko!$F$53,0))))</f>
        <v>0</v>
      </c>
      <c r="V222" s="82">
        <f>IF('Vastaukset, kilpailijat (yl)'!V222=Pistetaulukko!$I$57,Pistetaulukko!$I$56,IF(OR('Vastaukset, kilpailijat (yl)'!V222=Pistetaulukko!$H$57,'Vastaukset, kilpailijat (yl)'!V222=Pistetaulukko!$J$57),Pistetaulukko!$H$56,IF(OR('Vastaukset, kilpailijat (yl)'!V222=Pistetaulukko!$G$57,'Vastaukset, kilpailijat (yl)'!V222=Pistetaulukko!$K$57),Pistetaulukko!$G$56,IF(OR('Vastaukset, kilpailijat (yl)'!V222=Pistetaulukko!$F$57,'Vastaukset, kilpailijat (yl)'!V222=Pistetaulukko!$L$57),Pistetaulukko!$F$56,0))))</f>
        <v>0</v>
      </c>
      <c r="W222" s="82">
        <f>IF('Vastaukset, kilpailijat (yl)'!W222=Pistetaulukko!$I$60,Pistetaulukko!$I$59,IF(OR('Vastaukset, kilpailijat (yl)'!W222=Pistetaulukko!$H$60,'Vastaukset, kilpailijat (yl)'!W222=Pistetaulukko!$J$60),Pistetaulukko!$H$59,IF(OR('Vastaukset, kilpailijat (yl)'!W222=Pistetaulukko!$G$60,'Vastaukset, kilpailijat (yl)'!W222=Pistetaulukko!$K$60),Pistetaulukko!$G$59,IF(OR('Vastaukset, kilpailijat (yl)'!W222=Pistetaulukko!$F$60,'Vastaukset, kilpailijat (yl)'!W222=Pistetaulukko!$L$60),Pistetaulukko!$F$59,0))))</f>
        <v>0</v>
      </c>
      <c r="X222" s="82">
        <f>IF('Vastaukset, kilpailijat (yl)'!X222=Pistetaulukko!$I$63,Pistetaulukko!$I$62,IF(OR('Vastaukset, kilpailijat (yl)'!X222=Pistetaulukko!$H$63,'Vastaukset, kilpailijat (yl)'!X222=Pistetaulukko!$J$63),Pistetaulukko!$H$62,IF(OR('Vastaukset, kilpailijat (yl)'!X222=Pistetaulukko!$G$63,'Vastaukset, kilpailijat (yl)'!X222=Pistetaulukko!$K$63),Pistetaulukko!$G$62,IF(OR('Vastaukset, kilpailijat (yl)'!X222=Pistetaulukko!$F$63,'Vastaukset, kilpailijat (yl)'!X222=Pistetaulukko!$L$63),Pistetaulukko!$F$62,0))))</f>
        <v>0</v>
      </c>
      <c r="Y222" s="82">
        <f>IF('Vastaukset, kilpailijat (yl)'!Y222=Pistetaulukko!$I$66,Pistetaulukko!$I$65,IF(OR('Vastaukset, kilpailijat (yl)'!Y222=Pistetaulukko!$H$66,'Vastaukset, kilpailijat (yl)'!Y222=Pistetaulukko!$J$66),Pistetaulukko!$H$65,IF(OR('Vastaukset, kilpailijat (yl)'!Y222=Pistetaulukko!$G$66,'Vastaukset, kilpailijat (yl)'!Y222=Pistetaulukko!$K$66),Pistetaulukko!$G$65,IF(OR('Vastaukset, kilpailijat (yl)'!Y222=Pistetaulukko!$F$66,'Vastaukset, kilpailijat (yl)'!Y222=Pistetaulukko!$L$66),Pistetaulukko!$F$65,IF(OR('Vastaukset, kilpailijat (yl)'!Y222=Pistetaulukko!$E$66,'Vastaukset, kilpailijat (yl)'!Y222=Pistetaulukko!$M$66),Pistetaulukko!$E$65,IF(OR('Vastaukset, kilpailijat (yl)'!Y222=Pistetaulukko!$D$66,'Vastaukset, kilpailijat (yl)'!Y222=Pistetaulukko!$N$66),Pistetaulukko!$D$65,0))))))</f>
        <v>0</v>
      </c>
      <c r="Z222" s="82">
        <f>IF('Vastaukset, kilpailijat (yl)'!Z222=Pistetaulukko!$I$69,Pistetaulukko!$I$68,IF(OR('Vastaukset, kilpailijat (yl)'!Z222=Pistetaulukko!$H$69,'Vastaukset, kilpailijat (yl)'!Z222=Pistetaulukko!$J$69),Pistetaulukko!$H$68,IF(OR('Vastaukset, kilpailijat (yl)'!Z222=Pistetaulukko!$G$69,'Vastaukset, kilpailijat (yl)'!Z222=Pistetaulukko!$K$69),Pistetaulukko!$G$68,IF(OR('Vastaukset, kilpailijat (yl)'!Z222=Pistetaulukko!$F$69,'Vastaukset, kilpailijat (yl)'!Z222=Pistetaulukko!$L$69),Pistetaulukko!$F$68,IF(OR('Vastaukset, kilpailijat (yl)'!Z222=Pistetaulukko!$E$69,'Vastaukset, kilpailijat (yl)'!Z222=Pistetaulukko!$M$69),Pistetaulukko!$E$68,IF(OR('Vastaukset, kilpailijat (yl)'!Z222=Pistetaulukko!$D$69,'Vastaukset, kilpailijat (yl)'!Z222=Pistetaulukko!$N$69),Pistetaulukko!$D$68,0))))))</f>
        <v>0</v>
      </c>
      <c r="AA222" s="4">
        <f t="shared" si="15"/>
        <v>0</v>
      </c>
      <c r="AB222" s="34">
        <f>'Vastaukset, kilpailijat (yl)'!AD222</f>
        <v>0</v>
      </c>
      <c r="AC222" s="125">
        <f>'Vastaukset, kilpailijat (yl)'!AC222</f>
        <v>0</v>
      </c>
      <c r="AD222" s="35">
        <f t="shared" si="16"/>
        <v>-4.1666666666666664E-2</v>
      </c>
      <c r="AE222" s="111">
        <f t="shared" si="20"/>
        <v>0</v>
      </c>
      <c r="AF222" s="109">
        <f t="shared" si="21"/>
        <v>0</v>
      </c>
      <c r="AG222" s="115">
        <f>'Suunnistus (yl)'!I222</f>
        <v>160</v>
      </c>
      <c r="AH222" s="107">
        <f t="shared" si="22"/>
        <v>160</v>
      </c>
      <c r="AI222" s="12"/>
    </row>
    <row r="223" spans="1:35" x14ac:dyDescent="0.3">
      <c r="A223" s="7">
        <f>'Vastaukset, kilpailijat (yl)'!A223</f>
        <v>0</v>
      </c>
      <c r="B223" s="56">
        <f>'Vastaukset, kilpailijat (yl)'!B223</f>
        <v>0</v>
      </c>
      <c r="C223" s="6">
        <f>'Vastaukset, kilpailijat (yl)'!C223</f>
        <v>0</v>
      </c>
      <c r="D223" s="6">
        <f>'Vastaukset, kilpailijat (yl)'!D223</f>
        <v>0</v>
      </c>
      <c r="E223" s="82">
        <f>IF('Vastaukset, kilpailijat (yl)'!E223=Pistetaulukko!$I$3,Pistetaulukko!$I$2,0)</f>
        <v>0</v>
      </c>
      <c r="F223" s="82">
        <f>IF('Vastaukset, kilpailijat (yl)'!F223=Pistetaulukko!$I$6,Pistetaulukko!$I$5,IF(OR('Vastaukset, kilpailijat (yl)'!F223=Pistetaulukko!$H$6,'Vastaukset, kilpailijat (yl)'!F223=Pistetaulukko!$J$6),Pistetaulukko!$H$5,IF(OR('Vastaukset, kilpailijat (yl)'!F223=Pistetaulukko!$G$6,'Vastaukset, kilpailijat (yl)'!F223=Pistetaulukko!$K$6),Pistetaulukko!$G$5,IF(OR('Vastaukset, kilpailijat (yl)'!F223=Pistetaulukko!$F$6,'Vastaukset, kilpailijat (yl)'!F223=Pistetaulukko!$L$6),Pistetaulukko!$F$5,0))))</f>
        <v>0</v>
      </c>
      <c r="G223" s="82">
        <f>IF('Vastaukset, kilpailijat (yl)'!G223=Pistetaulukko!$I$9,Pistetaulukko!$I$8,IF(OR('Vastaukset, kilpailijat (yl)'!G223=Pistetaulukko!$H$9,'Vastaukset, kilpailijat (yl)'!G223=Pistetaulukko!$J$9),Pistetaulukko!$H$8,IF(OR('Vastaukset, kilpailijat (yl)'!G223=Pistetaulukko!$G$9,'Vastaukset, kilpailijat (yl)'!G223=Pistetaulukko!$K$9),Pistetaulukko!$G$8,IF(OR('Vastaukset, kilpailijat (yl)'!G223=Pistetaulukko!$F$9,'Vastaukset, kilpailijat (yl)'!G223=Pistetaulukko!$L$9),Pistetaulukko!$F$8,0))))</f>
        <v>0</v>
      </c>
      <c r="H223" s="82">
        <f>IF('Vastaukset, kilpailijat (yl)'!H223=Pistetaulukko!$I$12,Pistetaulukko!$I$11,IF(OR('Vastaukset, kilpailijat (yl)'!H223=Pistetaulukko!$H$12,'Vastaukset, kilpailijat (yl)'!H223=Pistetaulukko!$J$12),Pistetaulukko!$H$11,IF(OR('Vastaukset, kilpailijat (yl)'!H223=Pistetaulukko!$G$12,'Vastaukset, kilpailijat (yl)'!H223=Pistetaulukko!$K$12),Pistetaulukko!$G$11,IF(OR('Vastaukset, kilpailijat (yl)'!H223=Pistetaulukko!$F$12,'Vastaukset, kilpailijat (yl)'!H223=Pistetaulukko!$L$12),Pistetaulukko!$F$11,0))))</f>
        <v>0</v>
      </c>
      <c r="I223" s="82">
        <f>IF('Vastaukset, kilpailijat (yl)'!I223=Pistetaulukko!$I$18,Pistetaulukko!$I$17,0)</f>
        <v>0</v>
      </c>
      <c r="J223" s="82">
        <f>IF('Vastaukset, kilpailijat (yl)'!J223=Pistetaulukko!$I$21,Pistetaulukko!$I$20,IF(OR('Vastaukset, kilpailijat (yl)'!J223=Pistetaulukko!$H$21,'Vastaukset, kilpailijat (yl)'!J223=Pistetaulukko!$J$21),Pistetaulukko!$H$20,IF(OR('Vastaukset, kilpailijat (yl)'!J223=Pistetaulukko!$G$21,'Vastaukset, kilpailijat (yl)'!J223=Pistetaulukko!$K$21),Pistetaulukko!$G$20,IF(OR('Vastaukset, kilpailijat (yl)'!J223=Pistetaulukko!$F$21,'Vastaukset, kilpailijat (yl)'!J223=Pistetaulukko!$L$21),Pistetaulukko!$F$20,0))))</f>
        <v>0</v>
      </c>
      <c r="K223" s="82">
        <f>IF('Vastaukset, kilpailijat (yl)'!K223=Pistetaulukko!$I$24,Pistetaulukko!$I$23,0)</f>
        <v>0</v>
      </c>
      <c r="L223" s="82">
        <f>IF('Vastaukset, kilpailijat (yl)'!L223=Pistetaulukko!$I$27,Pistetaulukko!$I$26,IF(OR('Vastaukset, kilpailijat (yl)'!L223=Pistetaulukko!$H$27,'Vastaukset, kilpailijat (yl)'!L223=Pistetaulukko!$J$27),Pistetaulukko!$H$26,IF(OR('Vastaukset, kilpailijat (yl)'!L223=Pistetaulukko!$G$27,'Vastaukset, kilpailijat (yl)'!L223=Pistetaulukko!$K$27),Pistetaulukko!$G$26,IF(OR('Vastaukset, kilpailijat (yl)'!L223=Pistetaulukko!$F$27,'Vastaukset, kilpailijat (yl)'!L223=Pistetaulukko!$L$27),Pistetaulukko!$F$26,0))))</f>
        <v>0</v>
      </c>
      <c r="M223" s="82">
        <f>IF('Vastaukset, kilpailijat (yl)'!M223=Pistetaulukko!$I$30,Pistetaulukko!$I$29,0)</f>
        <v>0</v>
      </c>
      <c r="N223" s="82">
        <f>IF('Vastaukset, kilpailijat (yl)'!N223=Pistetaulukko!$I$33,Pistetaulukko!$I$32,IF(OR('Vastaukset, kilpailijat (yl)'!N223=Pistetaulukko!$H$33,'Vastaukset, kilpailijat (yl)'!N223=Pistetaulukko!$J$33),Pistetaulukko!$H$32,IF(OR('Vastaukset, kilpailijat (yl)'!N223=Pistetaulukko!$G$33,'Vastaukset, kilpailijat (yl)'!N223=Pistetaulukko!$K$33),Pistetaulukko!$G$32,IF(OR('Vastaukset, kilpailijat (yl)'!N223=Pistetaulukko!$F$33,'Vastaukset, kilpailijat (yl)'!N223=Pistetaulukko!$L$33),Pistetaulukko!$F$32,IF(OR('Vastaukset, kilpailijat (yl)'!N223=Pistetaulukko!$E$33,'Vastaukset, kilpailijat (yl)'!N223=Pistetaulukko!$M$33),Pistetaulukko!$E$32,IF(OR('Vastaukset, kilpailijat (yl)'!N223=Pistetaulukko!$D$33,'Vastaukset, kilpailijat (yl)'!N223=Pistetaulukko!$N$33),Pistetaulukko!$D$32,0))))))</f>
        <v>0</v>
      </c>
      <c r="O223" s="82">
        <f>IF('Vastaukset, kilpailijat (yl)'!O223=Pistetaulukko!$I$36,Pistetaulukko!$I$35,IF(OR('Vastaukset, kilpailijat (yl)'!O223=Pistetaulukko!$H$36,'Vastaukset, kilpailijat (yl)'!O223=Pistetaulukko!$J$36),Pistetaulukko!$H$35,IF(OR('Vastaukset, kilpailijat (yl)'!O223=Pistetaulukko!$G$36,'Vastaukset, kilpailijat (yl)'!O223=Pistetaulukko!$K$36),Pistetaulukko!$G$35,IF(OR('Vastaukset, kilpailijat (yl)'!O223=Pistetaulukko!$F$36,'Vastaukset, kilpailijat (yl)'!O223=Pistetaulukko!$L$36),Pistetaulukko!$F$35,IF(OR('Vastaukset, kilpailijat (yl)'!O223=Pistetaulukko!$E$36,'Vastaukset, kilpailijat (yl)'!O223=Pistetaulukko!$M$36),Pistetaulukko!$E$35,IF(OR('Vastaukset, kilpailijat (yl)'!O223=Pistetaulukko!$D$36,'Vastaukset, kilpailijat (yl)'!O223=Pistetaulukko!$N$36),Pistetaulukko!$D$35,IF(OR('Vastaukset, kilpailijat (yl)'!O223=Pistetaulukko!$C$36,'Vastaukset, kilpailijat (yl)'!O223=Pistetaulukko!$O$36),Pistetaulukko!$C$35,IF(OR('Vastaukset, kilpailijat (yl)'!O223=Pistetaulukko!$B$36,'Vastaukset, kilpailijat (yl)'!O223=Pistetaulukko!$P$36),Pistetaulukko!$B$35,0))))))))</f>
        <v>0</v>
      </c>
      <c r="P223" s="82">
        <f>IF('Vastaukset, kilpailijat (yl)'!P223=Pistetaulukko!$I$39,Pistetaulukko!$I$38,IF(OR('Vastaukset, kilpailijat (yl)'!P223=Pistetaulukko!$H$39,'Vastaukset, kilpailijat (yl)'!P223=Pistetaulukko!$J$39),Pistetaulukko!$H$38,IF(OR('Vastaukset, kilpailijat (yl)'!P223=Pistetaulukko!$G$39,'Vastaukset, kilpailijat (yl)'!P223=Pistetaulukko!$K$39),Pistetaulukko!$G$38,IF(OR('Vastaukset, kilpailijat (yl)'!P223=Pistetaulukko!$F$39,'Vastaukset, kilpailijat (yl)'!P223=Pistetaulukko!$L$39),Pistetaulukko!$F$38,0))))</f>
        <v>0</v>
      </c>
      <c r="Q223" s="82">
        <f>IF('Vastaukset, kilpailijat (yl)'!Q223=Pistetaulukko!$I$42,Pistetaulukko!$I$41,IF(OR('Vastaukset, kilpailijat (yl)'!Q223=Pistetaulukko!$H$42,'Vastaukset, kilpailijat (yl)'!Q223=Pistetaulukko!$J$42),Pistetaulukko!$H$41,IF(OR('Vastaukset, kilpailijat (yl)'!Q223=Pistetaulukko!$G$42,'Vastaukset, kilpailijat (yl)'!Q223=Pistetaulukko!$K$42),Pistetaulukko!$G$41,IF(OR('Vastaukset, kilpailijat (yl)'!Q223=Pistetaulukko!$F$42,'Vastaukset, kilpailijat (yl)'!Q223=Pistetaulukko!$L$42),Pistetaulukko!$F$41,0))))</f>
        <v>0</v>
      </c>
      <c r="R223" s="82">
        <f>IF('Vastaukset, kilpailijat (yl)'!R223=Pistetaulukko!$I$45,Pistetaulukko!$I$44,IF(OR('Vastaukset, kilpailijat (yl)'!R223=Pistetaulukko!$H$45,'Vastaukset, kilpailijat (yl)'!R223=Pistetaulukko!$J$45),Pistetaulukko!$H$44,IF(OR('Vastaukset, kilpailijat (yl)'!R223=Pistetaulukko!$G$45,'Vastaukset, kilpailijat (yl)'!R223=Pistetaulukko!$K$45),Pistetaulukko!$G$44,IF(OR('Vastaukset, kilpailijat (yl)'!R223=Pistetaulukko!$F$45,'Vastaukset, kilpailijat (yl)'!R223=Pistetaulukko!$L$45),Pistetaulukko!$F$44,0))))</f>
        <v>0</v>
      </c>
      <c r="S223" s="82">
        <f>IF('Vastaukset, kilpailijat (yl)'!S223=Pistetaulukko!$I$48,Pistetaulukko!$I$47,IF(OR('Vastaukset, kilpailijat (yl)'!S223=Pistetaulukko!$H$48,'Vastaukset, kilpailijat (yl)'!S223=Pistetaulukko!$J$48),Pistetaulukko!$H$47,IF(OR('Vastaukset, kilpailijat (yl)'!S223=Pistetaulukko!$G$48,'Vastaukset, kilpailijat (yl)'!S223=Pistetaulukko!$K$48),Pistetaulukko!$G$47,IF(OR('Vastaukset, kilpailijat (yl)'!S223=Pistetaulukko!$F$48,'Vastaukset, kilpailijat (yl)'!S223=Pistetaulukko!$L$48),Pistetaulukko!$F$47,0))))</f>
        <v>0</v>
      </c>
      <c r="T223" s="82">
        <f>IF('Vastaukset, kilpailijat (yl)'!T223=Pistetaulukko!$I$51,Pistetaulukko!$I$50,IF(OR('Vastaukset, kilpailijat (yl)'!T223=Pistetaulukko!$H$51,'Vastaukset, kilpailijat (yl)'!T223=Pistetaulukko!$J$51),Pistetaulukko!$H$50,IF(OR('Vastaukset, kilpailijat (yl)'!T223=Pistetaulukko!$G$51,'Vastaukset, kilpailijat (yl)'!T223=Pistetaulukko!$K$51),Pistetaulukko!$G$50,IF(OR('Vastaukset, kilpailijat (yl)'!T223=Pistetaulukko!$F$51,'Vastaukset, kilpailijat (yl)'!T223=Pistetaulukko!$L$51),Pistetaulukko!$F$50,0))))</f>
        <v>0</v>
      </c>
      <c r="U223" s="82">
        <f>IF('Vastaukset, kilpailijat (yl)'!U223=Pistetaulukko!$I$54,Pistetaulukko!$I$53,IF(OR('Vastaukset, kilpailijat (yl)'!U223=Pistetaulukko!$H$54,'Vastaukset, kilpailijat (yl)'!U223=Pistetaulukko!$J$54),Pistetaulukko!$H$53,IF(OR('Vastaukset, kilpailijat (yl)'!U223=Pistetaulukko!$G$54,'Vastaukset, kilpailijat (yl)'!U223=Pistetaulukko!$K$54),Pistetaulukko!$G$53,IF(OR('Vastaukset, kilpailijat (yl)'!U223=Pistetaulukko!$F$54,'Vastaukset, kilpailijat (yl)'!U223=Pistetaulukko!$L$54),Pistetaulukko!$F$53,0))))</f>
        <v>0</v>
      </c>
      <c r="V223" s="82">
        <f>IF('Vastaukset, kilpailijat (yl)'!V223=Pistetaulukko!$I$57,Pistetaulukko!$I$56,IF(OR('Vastaukset, kilpailijat (yl)'!V223=Pistetaulukko!$H$57,'Vastaukset, kilpailijat (yl)'!V223=Pistetaulukko!$J$57),Pistetaulukko!$H$56,IF(OR('Vastaukset, kilpailijat (yl)'!V223=Pistetaulukko!$G$57,'Vastaukset, kilpailijat (yl)'!V223=Pistetaulukko!$K$57),Pistetaulukko!$G$56,IF(OR('Vastaukset, kilpailijat (yl)'!V223=Pistetaulukko!$F$57,'Vastaukset, kilpailijat (yl)'!V223=Pistetaulukko!$L$57),Pistetaulukko!$F$56,0))))</f>
        <v>0</v>
      </c>
      <c r="W223" s="82">
        <f>IF('Vastaukset, kilpailijat (yl)'!W223=Pistetaulukko!$I$60,Pistetaulukko!$I$59,IF(OR('Vastaukset, kilpailijat (yl)'!W223=Pistetaulukko!$H$60,'Vastaukset, kilpailijat (yl)'!W223=Pistetaulukko!$J$60),Pistetaulukko!$H$59,IF(OR('Vastaukset, kilpailijat (yl)'!W223=Pistetaulukko!$G$60,'Vastaukset, kilpailijat (yl)'!W223=Pistetaulukko!$K$60),Pistetaulukko!$G$59,IF(OR('Vastaukset, kilpailijat (yl)'!W223=Pistetaulukko!$F$60,'Vastaukset, kilpailijat (yl)'!W223=Pistetaulukko!$L$60),Pistetaulukko!$F$59,0))))</f>
        <v>0</v>
      </c>
      <c r="X223" s="82">
        <f>IF('Vastaukset, kilpailijat (yl)'!X223=Pistetaulukko!$I$63,Pistetaulukko!$I$62,IF(OR('Vastaukset, kilpailijat (yl)'!X223=Pistetaulukko!$H$63,'Vastaukset, kilpailijat (yl)'!X223=Pistetaulukko!$J$63),Pistetaulukko!$H$62,IF(OR('Vastaukset, kilpailijat (yl)'!X223=Pistetaulukko!$G$63,'Vastaukset, kilpailijat (yl)'!X223=Pistetaulukko!$K$63),Pistetaulukko!$G$62,IF(OR('Vastaukset, kilpailijat (yl)'!X223=Pistetaulukko!$F$63,'Vastaukset, kilpailijat (yl)'!X223=Pistetaulukko!$L$63),Pistetaulukko!$F$62,0))))</f>
        <v>0</v>
      </c>
      <c r="Y223" s="82">
        <f>IF('Vastaukset, kilpailijat (yl)'!Y223=Pistetaulukko!$I$66,Pistetaulukko!$I$65,IF(OR('Vastaukset, kilpailijat (yl)'!Y223=Pistetaulukko!$H$66,'Vastaukset, kilpailijat (yl)'!Y223=Pistetaulukko!$J$66),Pistetaulukko!$H$65,IF(OR('Vastaukset, kilpailijat (yl)'!Y223=Pistetaulukko!$G$66,'Vastaukset, kilpailijat (yl)'!Y223=Pistetaulukko!$K$66),Pistetaulukko!$G$65,IF(OR('Vastaukset, kilpailijat (yl)'!Y223=Pistetaulukko!$F$66,'Vastaukset, kilpailijat (yl)'!Y223=Pistetaulukko!$L$66),Pistetaulukko!$F$65,IF(OR('Vastaukset, kilpailijat (yl)'!Y223=Pistetaulukko!$E$66,'Vastaukset, kilpailijat (yl)'!Y223=Pistetaulukko!$M$66),Pistetaulukko!$E$65,IF(OR('Vastaukset, kilpailijat (yl)'!Y223=Pistetaulukko!$D$66,'Vastaukset, kilpailijat (yl)'!Y223=Pistetaulukko!$N$66),Pistetaulukko!$D$65,0))))))</f>
        <v>0</v>
      </c>
      <c r="Z223" s="82">
        <f>IF('Vastaukset, kilpailijat (yl)'!Z223=Pistetaulukko!$I$69,Pistetaulukko!$I$68,IF(OR('Vastaukset, kilpailijat (yl)'!Z223=Pistetaulukko!$H$69,'Vastaukset, kilpailijat (yl)'!Z223=Pistetaulukko!$J$69),Pistetaulukko!$H$68,IF(OR('Vastaukset, kilpailijat (yl)'!Z223=Pistetaulukko!$G$69,'Vastaukset, kilpailijat (yl)'!Z223=Pistetaulukko!$K$69),Pistetaulukko!$G$68,IF(OR('Vastaukset, kilpailijat (yl)'!Z223=Pistetaulukko!$F$69,'Vastaukset, kilpailijat (yl)'!Z223=Pistetaulukko!$L$69),Pistetaulukko!$F$68,IF(OR('Vastaukset, kilpailijat (yl)'!Z223=Pistetaulukko!$E$69,'Vastaukset, kilpailijat (yl)'!Z223=Pistetaulukko!$M$69),Pistetaulukko!$E$68,IF(OR('Vastaukset, kilpailijat (yl)'!Z223=Pistetaulukko!$D$69,'Vastaukset, kilpailijat (yl)'!Z223=Pistetaulukko!$N$69),Pistetaulukko!$D$68,0))))))</f>
        <v>0</v>
      </c>
      <c r="AA223" s="4">
        <f t="shared" si="15"/>
        <v>0</v>
      </c>
      <c r="AB223" s="34">
        <f>'Vastaukset, kilpailijat (yl)'!AD223</f>
        <v>0</v>
      </c>
      <c r="AC223" s="125">
        <f>'Vastaukset, kilpailijat (yl)'!AC223</f>
        <v>0</v>
      </c>
      <c r="AD223" s="35">
        <f t="shared" si="16"/>
        <v>-4.1666666666666664E-2</v>
      </c>
      <c r="AE223" s="111">
        <f t="shared" si="20"/>
        <v>0</v>
      </c>
      <c r="AF223" s="109">
        <f t="shared" si="21"/>
        <v>0</v>
      </c>
      <c r="AG223" s="115">
        <f>'Suunnistus (yl)'!I223</f>
        <v>160</v>
      </c>
      <c r="AH223" s="107">
        <f t="shared" si="22"/>
        <v>160</v>
      </c>
      <c r="AI223" s="12"/>
    </row>
    <row r="224" spans="1:35" x14ac:dyDescent="0.3">
      <c r="A224" s="7">
        <f>'Vastaukset, kilpailijat (yl)'!A224</f>
        <v>0</v>
      </c>
      <c r="B224" s="56">
        <f>'Vastaukset, kilpailijat (yl)'!B224</f>
        <v>0</v>
      </c>
      <c r="C224" s="6">
        <f>'Vastaukset, kilpailijat (yl)'!C224</f>
        <v>0</v>
      </c>
      <c r="D224" s="6">
        <f>'Vastaukset, kilpailijat (yl)'!D224</f>
        <v>0</v>
      </c>
      <c r="E224" s="82">
        <f>IF('Vastaukset, kilpailijat (yl)'!E224=Pistetaulukko!$I$3,Pistetaulukko!$I$2,0)</f>
        <v>0</v>
      </c>
      <c r="F224" s="82">
        <f>IF('Vastaukset, kilpailijat (yl)'!F224=Pistetaulukko!$I$6,Pistetaulukko!$I$5,IF(OR('Vastaukset, kilpailijat (yl)'!F224=Pistetaulukko!$H$6,'Vastaukset, kilpailijat (yl)'!F224=Pistetaulukko!$J$6),Pistetaulukko!$H$5,IF(OR('Vastaukset, kilpailijat (yl)'!F224=Pistetaulukko!$G$6,'Vastaukset, kilpailijat (yl)'!F224=Pistetaulukko!$K$6),Pistetaulukko!$G$5,IF(OR('Vastaukset, kilpailijat (yl)'!F224=Pistetaulukko!$F$6,'Vastaukset, kilpailijat (yl)'!F224=Pistetaulukko!$L$6),Pistetaulukko!$F$5,0))))</f>
        <v>0</v>
      </c>
      <c r="G224" s="82">
        <f>IF('Vastaukset, kilpailijat (yl)'!G224=Pistetaulukko!$I$9,Pistetaulukko!$I$8,IF(OR('Vastaukset, kilpailijat (yl)'!G224=Pistetaulukko!$H$9,'Vastaukset, kilpailijat (yl)'!G224=Pistetaulukko!$J$9),Pistetaulukko!$H$8,IF(OR('Vastaukset, kilpailijat (yl)'!G224=Pistetaulukko!$G$9,'Vastaukset, kilpailijat (yl)'!G224=Pistetaulukko!$K$9),Pistetaulukko!$G$8,IF(OR('Vastaukset, kilpailijat (yl)'!G224=Pistetaulukko!$F$9,'Vastaukset, kilpailijat (yl)'!G224=Pistetaulukko!$L$9),Pistetaulukko!$F$8,0))))</f>
        <v>0</v>
      </c>
      <c r="H224" s="82">
        <f>IF('Vastaukset, kilpailijat (yl)'!H224=Pistetaulukko!$I$12,Pistetaulukko!$I$11,IF(OR('Vastaukset, kilpailijat (yl)'!H224=Pistetaulukko!$H$12,'Vastaukset, kilpailijat (yl)'!H224=Pistetaulukko!$J$12),Pistetaulukko!$H$11,IF(OR('Vastaukset, kilpailijat (yl)'!H224=Pistetaulukko!$G$12,'Vastaukset, kilpailijat (yl)'!H224=Pistetaulukko!$K$12),Pistetaulukko!$G$11,IF(OR('Vastaukset, kilpailijat (yl)'!H224=Pistetaulukko!$F$12,'Vastaukset, kilpailijat (yl)'!H224=Pistetaulukko!$L$12),Pistetaulukko!$F$11,0))))</f>
        <v>0</v>
      </c>
      <c r="I224" s="82">
        <f>IF('Vastaukset, kilpailijat (yl)'!I224=Pistetaulukko!$I$18,Pistetaulukko!$I$17,0)</f>
        <v>0</v>
      </c>
      <c r="J224" s="82">
        <f>IF('Vastaukset, kilpailijat (yl)'!J224=Pistetaulukko!$I$21,Pistetaulukko!$I$20,IF(OR('Vastaukset, kilpailijat (yl)'!J224=Pistetaulukko!$H$21,'Vastaukset, kilpailijat (yl)'!J224=Pistetaulukko!$J$21),Pistetaulukko!$H$20,IF(OR('Vastaukset, kilpailijat (yl)'!J224=Pistetaulukko!$G$21,'Vastaukset, kilpailijat (yl)'!J224=Pistetaulukko!$K$21),Pistetaulukko!$G$20,IF(OR('Vastaukset, kilpailijat (yl)'!J224=Pistetaulukko!$F$21,'Vastaukset, kilpailijat (yl)'!J224=Pistetaulukko!$L$21),Pistetaulukko!$F$20,0))))</f>
        <v>0</v>
      </c>
      <c r="K224" s="82">
        <f>IF('Vastaukset, kilpailijat (yl)'!K224=Pistetaulukko!$I$24,Pistetaulukko!$I$23,0)</f>
        <v>0</v>
      </c>
      <c r="L224" s="82">
        <f>IF('Vastaukset, kilpailijat (yl)'!L224=Pistetaulukko!$I$27,Pistetaulukko!$I$26,IF(OR('Vastaukset, kilpailijat (yl)'!L224=Pistetaulukko!$H$27,'Vastaukset, kilpailijat (yl)'!L224=Pistetaulukko!$J$27),Pistetaulukko!$H$26,IF(OR('Vastaukset, kilpailijat (yl)'!L224=Pistetaulukko!$G$27,'Vastaukset, kilpailijat (yl)'!L224=Pistetaulukko!$K$27),Pistetaulukko!$G$26,IF(OR('Vastaukset, kilpailijat (yl)'!L224=Pistetaulukko!$F$27,'Vastaukset, kilpailijat (yl)'!L224=Pistetaulukko!$L$27),Pistetaulukko!$F$26,0))))</f>
        <v>0</v>
      </c>
      <c r="M224" s="82">
        <f>IF('Vastaukset, kilpailijat (yl)'!M224=Pistetaulukko!$I$30,Pistetaulukko!$I$29,0)</f>
        <v>0</v>
      </c>
      <c r="N224" s="82">
        <f>IF('Vastaukset, kilpailijat (yl)'!N224=Pistetaulukko!$I$33,Pistetaulukko!$I$32,IF(OR('Vastaukset, kilpailijat (yl)'!N224=Pistetaulukko!$H$33,'Vastaukset, kilpailijat (yl)'!N224=Pistetaulukko!$J$33),Pistetaulukko!$H$32,IF(OR('Vastaukset, kilpailijat (yl)'!N224=Pistetaulukko!$G$33,'Vastaukset, kilpailijat (yl)'!N224=Pistetaulukko!$K$33),Pistetaulukko!$G$32,IF(OR('Vastaukset, kilpailijat (yl)'!N224=Pistetaulukko!$F$33,'Vastaukset, kilpailijat (yl)'!N224=Pistetaulukko!$L$33),Pistetaulukko!$F$32,IF(OR('Vastaukset, kilpailijat (yl)'!N224=Pistetaulukko!$E$33,'Vastaukset, kilpailijat (yl)'!N224=Pistetaulukko!$M$33),Pistetaulukko!$E$32,IF(OR('Vastaukset, kilpailijat (yl)'!N224=Pistetaulukko!$D$33,'Vastaukset, kilpailijat (yl)'!N224=Pistetaulukko!$N$33),Pistetaulukko!$D$32,0))))))</f>
        <v>0</v>
      </c>
      <c r="O224" s="82">
        <f>IF('Vastaukset, kilpailijat (yl)'!O224=Pistetaulukko!$I$36,Pistetaulukko!$I$35,IF(OR('Vastaukset, kilpailijat (yl)'!O224=Pistetaulukko!$H$36,'Vastaukset, kilpailijat (yl)'!O224=Pistetaulukko!$J$36),Pistetaulukko!$H$35,IF(OR('Vastaukset, kilpailijat (yl)'!O224=Pistetaulukko!$G$36,'Vastaukset, kilpailijat (yl)'!O224=Pistetaulukko!$K$36),Pistetaulukko!$G$35,IF(OR('Vastaukset, kilpailijat (yl)'!O224=Pistetaulukko!$F$36,'Vastaukset, kilpailijat (yl)'!O224=Pistetaulukko!$L$36),Pistetaulukko!$F$35,IF(OR('Vastaukset, kilpailijat (yl)'!O224=Pistetaulukko!$E$36,'Vastaukset, kilpailijat (yl)'!O224=Pistetaulukko!$M$36),Pistetaulukko!$E$35,IF(OR('Vastaukset, kilpailijat (yl)'!O224=Pistetaulukko!$D$36,'Vastaukset, kilpailijat (yl)'!O224=Pistetaulukko!$N$36),Pistetaulukko!$D$35,IF(OR('Vastaukset, kilpailijat (yl)'!O224=Pistetaulukko!$C$36,'Vastaukset, kilpailijat (yl)'!O224=Pistetaulukko!$O$36),Pistetaulukko!$C$35,IF(OR('Vastaukset, kilpailijat (yl)'!O224=Pistetaulukko!$B$36,'Vastaukset, kilpailijat (yl)'!O224=Pistetaulukko!$P$36),Pistetaulukko!$B$35,0))))))))</f>
        <v>0</v>
      </c>
      <c r="P224" s="82">
        <f>IF('Vastaukset, kilpailijat (yl)'!P224=Pistetaulukko!$I$39,Pistetaulukko!$I$38,IF(OR('Vastaukset, kilpailijat (yl)'!P224=Pistetaulukko!$H$39,'Vastaukset, kilpailijat (yl)'!P224=Pistetaulukko!$J$39),Pistetaulukko!$H$38,IF(OR('Vastaukset, kilpailijat (yl)'!P224=Pistetaulukko!$G$39,'Vastaukset, kilpailijat (yl)'!P224=Pistetaulukko!$K$39),Pistetaulukko!$G$38,IF(OR('Vastaukset, kilpailijat (yl)'!P224=Pistetaulukko!$F$39,'Vastaukset, kilpailijat (yl)'!P224=Pistetaulukko!$L$39),Pistetaulukko!$F$38,0))))</f>
        <v>0</v>
      </c>
      <c r="Q224" s="82">
        <f>IF('Vastaukset, kilpailijat (yl)'!Q224=Pistetaulukko!$I$42,Pistetaulukko!$I$41,IF(OR('Vastaukset, kilpailijat (yl)'!Q224=Pistetaulukko!$H$42,'Vastaukset, kilpailijat (yl)'!Q224=Pistetaulukko!$J$42),Pistetaulukko!$H$41,IF(OR('Vastaukset, kilpailijat (yl)'!Q224=Pistetaulukko!$G$42,'Vastaukset, kilpailijat (yl)'!Q224=Pistetaulukko!$K$42),Pistetaulukko!$G$41,IF(OR('Vastaukset, kilpailijat (yl)'!Q224=Pistetaulukko!$F$42,'Vastaukset, kilpailijat (yl)'!Q224=Pistetaulukko!$L$42),Pistetaulukko!$F$41,0))))</f>
        <v>0</v>
      </c>
      <c r="R224" s="82">
        <f>IF('Vastaukset, kilpailijat (yl)'!R224=Pistetaulukko!$I$45,Pistetaulukko!$I$44,IF(OR('Vastaukset, kilpailijat (yl)'!R224=Pistetaulukko!$H$45,'Vastaukset, kilpailijat (yl)'!R224=Pistetaulukko!$J$45),Pistetaulukko!$H$44,IF(OR('Vastaukset, kilpailijat (yl)'!R224=Pistetaulukko!$G$45,'Vastaukset, kilpailijat (yl)'!R224=Pistetaulukko!$K$45),Pistetaulukko!$G$44,IF(OR('Vastaukset, kilpailijat (yl)'!R224=Pistetaulukko!$F$45,'Vastaukset, kilpailijat (yl)'!R224=Pistetaulukko!$L$45),Pistetaulukko!$F$44,0))))</f>
        <v>0</v>
      </c>
      <c r="S224" s="82">
        <f>IF('Vastaukset, kilpailijat (yl)'!S224=Pistetaulukko!$I$48,Pistetaulukko!$I$47,IF(OR('Vastaukset, kilpailijat (yl)'!S224=Pistetaulukko!$H$48,'Vastaukset, kilpailijat (yl)'!S224=Pistetaulukko!$J$48),Pistetaulukko!$H$47,IF(OR('Vastaukset, kilpailijat (yl)'!S224=Pistetaulukko!$G$48,'Vastaukset, kilpailijat (yl)'!S224=Pistetaulukko!$K$48),Pistetaulukko!$G$47,IF(OR('Vastaukset, kilpailijat (yl)'!S224=Pistetaulukko!$F$48,'Vastaukset, kilpailijat (yl)'!S224=Pistetaulukko!$L$48),Pistetaulukko!$F$47,0))))</f>
        <v>0</v>
      </c>
      <c r="T224" s="82">
        <f>IF('Vastaukset, kilpailijat (yl)'!T224=Pistetaulukko!$I$51,Pistetaulukko!$I$50,IF(OR('Vastaukset, kilpailijat (yl)'!T224=Pistetaulukko!$H$51,'Vastaukset, kilpailijat (yl)'!T224=Pistetaulukko!$J$51),Pistetaulukko!$H$50,IF(OR('Vastaukset, kilpailijat (yl)'!T224=Pistetaulukko!$G$51,'Vastaukset, kilpailijat (yl)'!T224=Pistetaulukko!$K$51),Pistetaulukko!$G$50,IF(OR('Vastaukset, kilpailijat (yl)'!T224=Pistetaulukko!$F$51,'Vastaukset, kilpailijat (yl)'!T224=Pistetaulukko!$L$51),Pistetaulukko!$F$50,0))))</f>
        <v>0</v>
      </c>
      <c r="U224" s="82">
        <f>IF('Vastaukset, kilpailijat (yl)'!U224=Pistetaulukko!$I$54,Pistetaulukko!$I$53,IF(OR('Vastaukset, kilpailijat (yl)'!U224=Pistetaulukko!$H$54,'Vastaukset, kilpailijat (yl)'!U224=Pistetaulukko!$J$54),Pistetaulukko!$H$53,IF(OR('Vastaukset, kilpailijat (yl)'!U224=Pistetaulukko!$G$54,'Vastaukset, kilpailijat (yl)'!U224=Pistetaulukko!$K$54),Pistetaulukko!$G$53,IF(OR('Vastaukset, kilpailijat (yl)'!U224=Pistetaulukko!$F$54,'Vastaukset, kilpailijat (yl)'!U224=Pistetaulukko!$L$54),Pistetaulukko!$F$53,0))))</f>
        <v>0</v>
      </c>
      <c r="V224" s="82">
        <f>IF('Vastaukset, kilpailijat (yl)'!V224=Pistetaulukko!$I$57,Pistetaulukko!$I$56,IF(OR('Vastaukset, kilpailijat (yl)'!V224=Pistetaulukko!$H$57,'Vastaukset, kilpailijat (yl)'!V224=Pistetaulukko!$J$57),Pistetaulukko!$H$56,IF(OR('Vastaukset, kilpailijat (yl)'!V224=Pistetaulukko!$G$57,'Vastaukset, kilpailijat (yl)'!V224=Pistetaulukko!$K$57),Pistetaulukko!$G$56,IF(OR('Vastaukset, kilpailijat (yl)'!V224=Pistetaulukko!$F$57,'Vastaukset, kilpailijat (yl)'!V224=Pistetaulukko!$L$57),Pistetaulukko!$F$56,0))))</f>
        <v>0</v>
      </c>
      <c r="W224" s="82">
        <f>IF('Vastaukset, kilpailijat (yl)'!W224=Pistetaulukko!$I$60,Pistetaulukko!$I$59,IF(OR('Vastaukset, kilpailijat (yl)'!W224=Pistetaulukko!$H$60,'Vastaukset, kilpailijat (yl)'!W224=Pistetaulukko!$J$60),Pistetaulukko!$H$59,IF(OR('Vastaukset, kilpailijat (yl)'!W224=Pistetaulukko!$G$60,'Vastaukset, kilpailijat (yl)'!W224=Pistetaulukko!$K$60),Pistetaulukko!$G$59,IF(OR('Vastaukset, kilpailijat (yl)'!W224=Pistetaulukko!$F$60,'Vastaukset, kilpailijat (yl)'!W224=Pistetaulukko!$L$60),Pistetaulukko!$F$59,0))))</f>
        <v>0</v>
      </c>
      <c r="X224" s="82">
        <f>IF('Vastaukset, kilpailijat (yl)'!X224=Pistetaulukko!$I$63,Pistetaulukko!$I$62,IF(OR('Vastaukset, kilpailijat (yl)'!X224=Pistetaulukko!$H$63,'Vastaukset, kilpailijat (yl)'!X224=Pistetaulukko!$J$63),Pistetaulukko!$H$62,IF(OR('Vastaukset, kilpailijat (yl)'!X224=Pistetaulukko!$G$63,'Vastaukset, kilpailijat (yl)'!X224=Pistetaulukko!$K$63),Pistetaulukko!$G$62,IF(OR('Vastaukset, kilpailijat (yl)'!X224=Pistetaulukko!$F$63,'Vastaukset, kilpailijat (yl)'!X224=Pistetaulukko!$L$63),Pistetaulukko!$F$62,0))))</f>
        <v>0</v>
      </c>
      <c r="Y224" s="82">
        <f>IF('Vastaukset, kilpailijat (yl)'!Y224=Pistetaulukko!$I$66,Pistetaulukko!$I$65,IF(OR('Vastaukset, kilpailijat (yl)'!Y224=Pistetaulukko!$H$66,'Vastaukset, kilpailijat (yl)'!Y224=Pistetaulukko!$J$66),Pistetaulukko!$H$65,IF(OR('Vastaukset, kilpailijat (yl)'!Y224=Pistetaulukko!$G$66,'Vastaukset, kilpailijat (yl)'!Y224=Pistetaulukko!$K$66),Pistetaulukko!$G$65,IF(OR('Vastaukset, kilpailijat (yl)'!Y224=Pistetaulukko!$F$66,'Vastaukset, kilpailijat (yl)'!Y224=Pistetaulukko!$L$66),Pistetaulukko!$F$65,IF(OR('Vastaukset, kilpailijat (yl)'!Y224=Pistetaulukko!$E$66,'Vastaukset, kilpailijat (yl)'!Y224=Pistetaulukko!$M$66),Pistetaulukko!$E$65,IF(OR('Vastaukset, kilpailijat (yl)'!Y224=Pistetaulukko!$D$66,'Vastaukset, kilpailijat (yl)'!Y224=Pistetaulukko!$N$66),Pistetaulukko!$D$65,0))))))</f>
        <v>0</v>
      </c>
      <c r="Z224" s="82">
        <f>IF('Vastaukset, kilpailijat (yl)'!Z224=Pistetaulukko!$I$69,Pistetaulukko!$I$68,IF(OR('Vastaukset, kilpailijat (yl)'!Z224=Pistetaulukko!$H$69,'Vastaukset, kilpailijat (yl)'!Z224=Pistetaulukko!$J$69),Pistetaulukko!$H$68,IF(OR('Vastaukset, kilpailijat (yl)'!Z224=Pistetaulukko!$G$69,'Vastaukset, kilpailijat (yl)'!Z224=Pistetaulukko!$K$69),Pistetaulukko!$G$68,IF(OR('Vastaukset, kilpailijat (yl)'!Z224=Pistetaulukko!$F$69,'Vastaukset, kilpailijat (yl)'!Z224=Pistetaulukko!$L$69),Pistetaulukko!$F$68,IF(OR('Vastaukset, kilpailijat (yl)'!Z224=Pistetaulukko!$E$69,'Vastaukset, kilpailijat (yl)'!Z224=Pistetaulukko!$M$69),Pistetaulukko!$E$68,IF(OR('Vastaukset, kilpailijat (yl)'!Z224=Pistetaulukko!$D$69,'Vastaukset, kilpailijat (yl)'!Z224=Pistetaulukko!$N$69),Pistetaulukko!$D$68,0))))))</f>
        <v>0</v>
      </c>
      <c r="AA224" s="4">
        <f t="shared" si="15"/>
        <v>0</v>
      </c>
      <c r="AB224" s="34">
        <f>'Vastaukset, kilpailijat (yl)'!AD224</f>
        <v>0</v>
      </c>
      <c r="AC224" s="125">
        <f>'Vastaukset, kilpailijat (yl)'!AC224</f>
        <v>0</v>
      </c>
      <c r="AD224" s="35">
        <f t="shared" si="16"/>
        <v>-4.1666666666666664E-2</v>
      </c>
      <c r="AE224" s="111">
        <f t="shared" si="20"/>
        <v>0</v>
      </c>
      <c r="AF224" s="109">
        <f t="shared" si="21"/>
        <v>0</v>
      </c>
      <c r="AG224" s="115">
        <f>'Suunnistus (yl)'!I224</f>
        <v>160</v>
      </c>
      <c r="AH224" s="107">
        <f t="shared" si="22"/>
        <v>160</v>
      </c>
      <c r="AI224" s="12"/>
    </row>
    <row r="225" spans="1:35" x14ac:dyDescent="0.3">
      <c r="A225" s="7">
        <f>'Vastaukset, kilpailijat (yl)'!A225</f>
        <v>0</v>
      </c>
      <c r="B225" s="56">
        <f>'Vastaukset, kilpailijat (yl)'!B225</f>
        <v>0</v>
      </c>
      <c r="C225" s="6">
        <f>'Vastaukset, kilpailijat (yl)'!C225</f>
        <v>0</v>
      </c>
      <c r="D225" s="6">
        <f>'Vastaukset, kilpailijat (yl)'!D225</f>
        <v>0</v>
      </c>
      <c r="E225" s="82">
        <f>IF('Vastaukset, kilpailijat (yl)'!E225=Pistetaulukko!$I$3,Pistetaulukko!$I$2,0)</f>
        <v>0</v>
      </c>
      <c r="F225" s="82">
        <f>IF('Vastaukset, kilpailijat (yl)'!F225=Pistetaulukko!$I$6,Pistetaulukko!$I$5,IF(OR('Vastaukset, kilpailijat (yl)'!F225=Pistetaulukko!$H$6,'Vastaukset, kilpailijat (yl)'!F225=Pistetaulukko!$J$6),Pistetaulukko!$H$5,IF(OR('Vastaukset, kilpailijat (yl)'!F225=Pistetaulukko!$G$6,'Vastaukset, kilpailijat (yl)'!F225=Pistetaulukko!$K$6),Pistetaulukko!$G$5,IF(OR('Vastaukset, kilpailijat (yl)'!F225=Pistetaulukko!$F$6,'Vastaukset, kilpailijat (yl)'!F225=Pistetaulukko!$L$6),Pistetaulukko!$F$5,0))))</f>
        <v>0</v>
      </c>
      <c r="G225" s="82">
        <f>IF('Vastaukset, kilpailijat (yl)'!G225=Pistetaulukko!$I$9,Pistetaulukko!$I$8,IF(OR('Vastaukset, kilpailijat (yl)'!G225=Pistetaulukko!$H$9,'Vastaukset, kilpailijat (yl)'!G225=Pistetaulukko!$J$9),Pistetaulukko!$H$8,IF(OR('Vastaukset, kilpailijat (yl)'!G225=Pistetaulukko!$G$9,'Vastaukset, kilpailijat (yl)'!G225=Pistetaulukko!$K$9),Pistetaulukko!$G$8,IF(OR('Vastaukset, kilpailijat (yl)'!G225=Pistetaulukko!$F$9,'Vastaukset, kilpailijat (yl)'!G225=Pistetaulukko!$L$9),Pistetaulukko!$F$8,0))))</f>
        <v>0</v>
      </c>
      <c r="H225" s="82">
        <f>IF('Vastaukset, kilpailijat (yl)'!H225=Pistetaulukko!$I$12,Pistetaulukko!$I$11,IF(OR('Vastaukset, kilpailijat (yl)'!H225=Pistetaulukko!$H$12,'Vastaukset, kilpailijat (yl)'!H225=Pistetaulukko!$J$12),Pistetaulukko!$H$11,IF(OR('Vastaukset, kilpailijat (yl)'!H225=Pistetaulukko!$G$12,'Vastaukset, kilpailijat (yl)'!H225=Pistetaulukko!$K$12),Pistetaulukko!$G$11,IF(OR('Vastaukset, kilpailijat (yl)'!H225=Pistetaulukko!$F$12,'Vastaukset, kilpailijat (yl)'!H225=Pistetaulukko!$L$12),Pistetaulukko!$F$11,0))))</f>
        <v>0</v>
      </c>
      <c r="I225" s="82">
        <f>IF('Vastaukset, kilpailijat (yl)'!I225=Pistetaulukko!$I$18,Pistetaulukko!$I$17,0)</f>
        <v>0</v>
      </c>
      <c r="J225" s="82">
        <f>IF('Vastaukset, kilpailijat (yl)'!J225=Pistetaulukko!$I$21,Pistetaulukko!$I$20,IF(OR('Vastaukset, kilpailijat (yl)'!J225=Pistetaulukko!$H$21,'Vastaukset, kilpailijat (yl)'!J225=Pistetaulukko!$J$21),Pistetaulukko!$H$20,IF(OR('Vastaukset, kilpailijat (yl)'!J225=Pistetaulukko!$G$21,'Vastaukset, kilpailijat (yl)'!J225=Pistetaulukko!$K$21),Pistetaulukko!$G$20,IF(OR('Vastaukset, kilpailijat (yl)'!J225=Pistetaulukko!$F$21,'Vastaukset, kilpailijat (yl)'!J225=Pistetaulukko!$L$21),Pistetaulukko!$F$20,0))))</f>
        <v>0</v>
      </c>
      <c r="K225" s="82">
        <f>IF('Vastaukset, kilpailijat (yl)'!K225=Pistetaulukko!$I$24,Pistetaulukko!$I$23,0)</f>
        <v>0</v>
      </c>
      <c r="L225" s="82">
        <f>IF('Vastaukset, kilpailijat (yl)'!L225=Pistetaulukko!$I$27,Pistetaulukko!$I$26,IF(OR('Vastaukset, kilpailijat (yl)'!L225=Pistetaulukko!$H$27,'Vastaukset, kilpailijat (yl)'!L225=Pistetaulukko!$J$27),Pistetaulukko!$H$26,IF(OR('Vastaukset, kilpailijat (yl)'!L225=Pistetaulukko!$G$27,'Vastaukset, kilpailijat (yl)'!L225=Pistetaulukko!$K$27),Pistetaulukko!$G$26,IF(OR('Vastaukset, kilpailijat (yl)'!L225=Pistetaulukko!$F$27,'Vastaukset, kilpailijat (yl)'!L225=Pistetaulukko!$L$27),Pistetaulukko!$F$26,0))))</f>
        <v>0</v>
      </c>
      <c r="M225" s="82">
        <f>IF('Vastaukset, kilpailijat (yl)'!M225=Pistetaulukko!$I$30,Pistetaulukko!$I$29,0)</f>
        <v>0</v>
      </c>
      <c r="N225" s="82">
        <f>IF('Vastaukset, kilpailijat (yl)'!N225=Pistetaulukko!$I$33,Pistetaulukko!$I$32,IF(OR('Vastaukset, kilpailijat (yl)'!N225=Pistetaulukko!$H$33,'Vastaukset, kilpailijat (yl)'!N225=Pistetaulukko!$J$33),Pistetaulukko!$H$32,IF(OR('Vastaukset, kilpailijat (yl)'!N225=Pistetaulukko!$G$33,'Vastaukset, kilpailijat (yl)'!N225=Pistetaulukko!$K$33),Pistetaulukko!$G$32,IF(OR('Vastaukset, kilpailijat (yl)'!N225=Pistetaulukko!$F$33,'Vastaukset, kilpailijat (yl)'!N225=Pistetaulukko!$L$33),Pistetaulukko!$F$32,IF(OR('Vastaukset, kilpailijat (yl)'!N225=Pistetaulukko!$E$33,'Vastaukset, kilpailijat (yl)'!N225=Pistetaulukko!$M$33),Pistetaulukko!$E$32,IF(OR('Vastaukset, kilpailijat (yl)'!N225=Pistetaulukko!$D$33,'Vastaukset, kilpailijat (yl)'!N225=Pistetaulukko!$N$33),Pistetaulukko!$D$32,0))))))</f>
        <v>0</v>
      </c>
      <c r="O225" s="82">
        <f>IF('Vastaukset, kilpailijat (yl)'!O225=Pistetaulukko!$I$36,Pistetaulukko!$I$35,IF(OR('Vastaukset, kilpailijat (yl)'!O225=Pistetaulukko!$H$36,'Vastaukset, kilpailijat (yl)'!O225=Pistetaulukko!$J$36),Pistetaulukko!$H$35,IF(OR('Vastaukset, kilpailijat (yl)'!O225=Pistetaulukko!$G$36,'Vastaukset, kilpailijat (yl)'!O225=Pistetaulukko!$K$36),Pistetaulukko!$G$35,IF(OR('Vastaukset, kilpailijat (yl)'!O225=Pistetaulukko!$F$36,'Vastaukset, kilpailijat (yl)'!O225=Pistetaulukko!$L$36),Pistetaulukko!$F$35,IF(OR('Vastaukset, kilpailijat (yl)'!O225=Pistetaulukko!$E$36,'Vastaukset, kilpailijat (yl)'!O225=Pistetaulukko!$M$36),Pistetaulukko!$E$35,IF(OR('Vastaukset, kilpailijat (yl)'!O225=Pistetaulukko!$D$36,'Vastaukset, kilpailijat (yl)'!O225=Pistetaulukko!$N$36),Pistetaulukko!$D$35,IF(OR('Vastaukset, kilpailijat (yl)'!O225=Pistetaulukko!$C$36,'Vastaukset, kilpailijat (yl)'!O225=Pistetaulukko!$O$36),Pistetaulukko!$C$35,IF(OR('Vastaukset, kilpailijat (yl)'!O225=Pistetaulukko!$B$36,'Vastaukset, kilpailijat (yl)'!O225=Pistetaulukko!$P$36),Pistetaulukko!$B$35,0))))))))</f>
        <v>0</v>
      </c>
      <c r="P225" s="82">
        <f>IF('Vastaukset, kilpailijat (yl)'!P225=Pistetaulukko!$I$39,Pistetaulukko!$I$38,IF(OR('Vastaukset, kilpailijat (yl)'!P225=Pistetaulukko!$H$39,'Vastaukset, kilpailijat (yl)'!P225=Pistetaulukko!$J$39),Pistetaulukko!$H$38,IF(OR('Vastaukset, kilpailijat (yl)'!P225=Pistetaulukko!$G$39,'Vastaukset, kilpailijat (yl)'!P225=Pistetaulukko!$K$39),Pistetaulukko!$G$38,IF(OR('Vastaukset, kilpailijat (yl)'!P225=Pistetaulukko!$F$39,'Vastaukset, kilpailijat (yl)'!P225=Pistetaulukko!$L$39),Pistetaulukko!$F$38,0))))</f>
        <v>0</v>
      </c>
      <c r="Q225" s="82">
        <f>IF('Vastaukset, kilpailijat (yl)'!Q225=Pistetaulukko!$I$42,Pistetaulukko!$I$41,IF(OR('Vastaukset, kilpailijat (yl)'!Q225=Pistetaulukko!$H$42,'Vastaukset, kilpailijat (yl)'!Q225=Pistetaulukko!$J$42),Pistetaulukko!$H$41,IF(OR('Vastaukset, kilpailijat (yl)'!Q225=Pistetaulukko!$G$42,'Vastaukset, kilpailijat (yl)'!Q225=Pistetaulukko!$K$42),Pistetaulukko!$G$41,IF(OR('Vastaukset, kilpailijat (yl)'!Q225=Pistetaulukko!$F$42,'Vastaukset, kilpailijat (yl)'!Q225=Pistetaulukko!$L$42),Pistetaulukko!$F$41,0))))</f>
        <v>0</v>
      </c>
      <c r="R225" s="82">
        <f>IF('Vastaukset, kilpailijat (yl)'!R225=Pistetaulukko!$I$45,Pistetaulukko!$I$44,IF(OR('Vastaukset, kilpailijat (yl)'!R225=Pistetaulukko!$H$45,'Vastaukset, kilpailijat (yl)'!R225=Pistetaulukko!$J$45),Pistetaulukko!$H$44,IF(OR('Vastaukset, kilpailijat (yl)'!R225=Pistetaulukko!$G$45,'Vastaukset, kilpailijat (yl)'!R225=Pistetaulukko!$K$45),Pistetaulukko!$G$44,IF(OR('Vastaukset, kilpailijat (yl)'!R225=Pistetaulukko!$F$45,'Vastaukset, kilpailijat (yl)'!R225=Pistetaulukko!$L$45),Pistetaulukko!$F$44,0))))</f>
        <v>0</v>
      </c>
      <c r="S225" s="82">
        <f>IF('Vastaukset, kilpailijat (yl)'!S225=Pistetaulukko!$I$48,Pistetaulukko!$I$47,IF(OR('Vastaukset, kilpailijat (yl)'!S225=Pistetaulukko!$H$48,'Vastaukset, kilpailijat (yl)'!S225=Pistetaulukko!$J$48),Pistetaulukko!$H$47,IF(OR('Vastaukset, kilpailijat (yl)'!S225=Pistetaulukko!$G$48,'Vastaukset, kilpailijat (yl)'!S225=Pistetaulukko!$K$48),Pistetaulukko!$G$47,IF(OR('Vastaukset, kilpailijat (yl)'!S225=Pistetaulukko!$F$48,'Vastaukset, kilpailijat (yl)'!S225=Pistetaulukko!$L$48),Pistetaulukko!$F$47,0))))</f>
        <v>0</v>
      </c>
      <c r="T225" s="82">
        <f>IF('Vastaukset, kilpailijat (yl)'!T225=Pistetaulukko!$I$51,Pistetaulukko!$I$50,IF(OR('Vastaukset, kilpailijat (yl)'!T225=Pistetaulukko!$H$51,'Vastaukset, kilpailijat (yl)'!T225=Pistetaulukko!$J$51),Pistetaulukko!$H$50,IF(OR('Vastaukset, kilpailijat (yl)'!T225=Pistetaulukko!$G$51,'Vastaukset, kilpailijat (yl)'!T225=Pistetaulukko!$K$51),Pistetaulukko!$G$50,IF(OR('Vastaukset, kilpailijat (yl)'!T225=Pistetaulukko!$F$51,'Vastaukset, kilpailijat (yl)'!T225=Pistetaulukko!$L$51),Pistetaulukko!$F$50,0))))</f>
        <v>0</v>
      </c>
      <c r="U225" s="82">
        <f>IF('Vastaukset, kilpailijat (yl)'!U225=Pistetaulukko!$I$54,Pistetaulukko!$I$53,IF(OR('Vastaukset, kilpailijat (yl)'!U225=Pistetaulukko!$H$54,'Vastaukset, kilpailijat (yl)'!U225=Pistetaulukko!$J$54),Pistetaulukko!$H$53,IF(OR('Vastaukset, kilpailijat (yl)'!U225=Pistetaulukko!$G$54,'Vastaukset, kilpailijat (yl)'!U225=Pistetaulukko!$K$54),Pistetaulukko!$G$53,IF(OR('Vastaukset, kilpailijat (yl)'!U225=Pistetaulukko!$F$54,'Vastaukset, kilpailijat (yl)'!U225=Pistetaulukko!$L$54),Pistetaulukko!$F$53,0))))</f>
        <v>0</v>
      </c>
      <c r="V225" s="82">
        <f>IF('Vastaukset, kilpailijat (yl)'!V225=Pistetaulukko!$I$57,Pistetaulukko!$I$56,IF(OR('Vastaukset, kilpailijat (yl)'!V225=Pistetaulukko!$H$57,'Vastaukset, kilpailijat (yl)'!V225=Pistetaulukko!$J$57),Pistetaulukko!$H$56,IF(OR('Vastaukset, kilpailijat (yl)'!V225=Pistetaulukko!$G$57,'Vastaukset, kilpailijat (yl)'!V225=Pistetaulukko!$K$57),Pistetaulukko!$G$56,IF(OR('Vastaukset, kilpailijat (yl)'!V225=Pistetaulukko!$F$57,'Vastaukset, kilpailijat (yl)'!V225=Pistetaulukko!$L$57),Pistetaulukko!$F$56,0))))</f>
        <v>0</v>
      </c>
      <c r="W225" s="82">
        <f>IF('Vastaukset, kilpailijat (yl)'!W225=Pistetaulukko!$I$60,Pistetaulukko!$I$59,IF(OR('Vastaukset, kilpailijat (yl)'!W225=Pistetaulukko!$H$60,'Vastaukset, kilpailijat (yl)'!W225=Pistetaulukko!$J$60),Pistetaulukko!$H$59,IF(OR('Vastaukset, kilpailijat (yl)'!W225=Pistetaulukko!$G$60,'Vastaukset, kilpailijat (yl)'!W225=Pistetaulukko!$K$60),Pistetaulukko!$G$59,IF(OR('Vastaukset, kilpailijat (yl)'!W225=Pistetaulukko!$F$60,'Vastaukset, kilpailijat (yl)'!W225=Pistetaulukko!$L$60),Pistetaulukko!$F$59,0))))</f>
        <v>0</v>
      </c>
      <c r="X225" s="82">
        <f>IF('Vastaukset, kilpailijat (yl)'!X225=Pistetaulukko!$I$63,Pistetaulukko!$I$62,IF(OR('Vastaukset, kilpailijat (yl)'!X225=Pistetaulukko!$H$63,'Vastaukset, kilpailijat (yl)'!X225=Pistetaulukko!$J$63),Pistetaulukko!$H$62,IF(OR('Vastaukset, kilpailijat (yl)'!X225=Pistetaulukko!$G$63,'Vastaukset, kilpailijat (yl)'!X225=Pistetaulukko!$K$63),Pistetaulukko!$G$62,IF(OR('Vastaukset, kilpailijat (yl)'!X225=Pistetaulukko!$F$63,'Vastaukset, kilpailijat (yl)'!X225=Pistetaulukko!$L$63),Pistetaulukko!$F$62,0))))</f>
        <v>0</v>
      </c>
      <c r="Y225" s="82">
        <f>IF('Vastaukset, kilpailijat (yl)'!Y225=Pistetaulukko!$I$66,Pistetaulukko!$I$65,IF(OR('Vastaukset, kilpailijat (yl)'!Y225=Pistetaulukko!$H$66,'Vastaukset, kilpailijat (yl)'!Y225=Pistetaulukko!$J$66),Pistetaulukko!$H$65,IF(OR('Vastaukset, kilpailijat (yl)'!Y225=Pistetaulukko!$G$66,'Vastaukset, kilpailijat (yl)'!Y225=Pistetaulukko!$K$66),Pistetaulukko!$G$65,IF(OR('Vastaukset, kilpailijat (yl)'!Y225=Pistetaulukko!$F$66,'Vastaukset, kilpailijat (yl)'!Y225=Pistetaulukko!$L$66),Pistetaulukko!$F$65,IF(OR('Vastaukset, kilpailijat (yl)'!Y225=Pistetaulukko!$E$66,'Vastaukset, kilpailijat (yl)'!Y225=Pistetaulukko!$M$66),Pistetaulukko!$E$65,IF(OR('Vastaukset, kilpailijat (yl)'!Y225=Pistetaulukko!$D$66,'Vastaukset, kilpailijat (yl)'!Y225=Pistetaulukko!$N$66),Pistetaulukko!$D$65,0))))))</f>
        <v>0</v>
      </c>
      <c r="Z225" s="82">
        <f>IF('Vastaukset, kilpailijat (yl)'!Z225=Pistetaulukko!$I$69,Pistetaulukko!$I$68,IF(OR('Vastaukset, kilpailijat (yl)'!Z225=Pistetaulukko!$H$69,'Vastaukset, kilpailijat (yl)'!Z225=Pistetaulukko!$J$69),Pistetaulukko!$H$68,IF(OR('Vastaukset, kilpailijat (yl)'!Z225=Pistetaulukko!$G$69,'Vastaukset, kilpailijat (yl)'!Z225=Pistetaulukko!$K$69),Pistetaulukko!$G$68,IF(OR('Vastaukset, kilpailijat (yl)'!Z225=Pistetaulukko!$F$69,'Vastaukset, kilpailijat (yl)'!Z225=Pistetaulukko!$L$69),Pistetaulukko!$F$68,IF(OR('Vastaukset, kilpailijat (yl)'!Z225=Pistetaulukko!$E$69,'Vastaukset, kilpailijat (yl)'!Z225=Pistetaulukko!$M$69),Pistetaulukko!$E$68,IF(OR('Vastaukset, kilpailijat (yl)'!Z225=Pistetaulukko!$D$69,'Vastaukset, kilpailijat (yl)'!Z225=Pistetaulukko!$N$69),Pistetaulukko!$D$68,0))))))</f>
        <v>0</v>
      </c>
      <c r="AA225" s="4">
        <f t="shared" si="15"/>
        <v>0</v>
      </c>
      <c r="AB225" s="34">
        <f>'Vastaukset, kilpailijat (yl)'!AD225</f>
        <v>0</v>
      </c>
      <c r="AC225" s="125">
        <f>'Vastaukset, kilpailijat (yl)'!AC225</f>
        <v>0</v>
      </c>
      <c r="AD225" s="35">
        <f t="shared" si="16"/>
        <v>-4.1666666666666664E-2</v>
      </c>
      <c r="AE225" s="111">
        <f t="shared" si="20"/>
        <v>0</v>
      </c>
      <c r="AF225" s="109">
        <f t="shared" si="21"/>
        <v>0</v>
      </c>
      <c r="AG225" s="115">
        <f>'Suunnistus (yl)'!I225</f>
        <v>160</v>
      </c>
      <c r="AH225" s="107">
        <f t="shared" si="22"/>
        <v>160</v>
      </c>
      <c r="AI225" s="12"/>
    </row>
    <row r="226" spans="1:35" x14ac:dyDescent="0.3">
      <c r="A226" s="7">
        <f>'Vastaukset, kilpailijat (yl)'!A226</f>
        <v>0</v>
      </c>
      <c r="B226" s="56">
        <f>'Vastaukset, kilpailijat (yl)'!B226</f>
        <v>0</v>
      </c>
      <c r="C226" s="6">
        <f>'Vastaukset, kilpailijat (yl)'!C226</f>
        <v>0</v>
      </c>
      <c r="D226" s="6">
        <f>'Vastaukset, kilpailijat (yl)'!D226</f>
        <v>0</v>
      </c>
      <c r="E226" s="82">
        <f>IF('Vastaukset, kilpailijat (yl)'!E226=Pistetaulukko!$I$3,Pistetaulukko!$I$2,0)</f>
        <v>0</v>
      </c>
      <c r="F226" s="82">
        <f>IF('Vastaukset, kilpailijat (yl)'!F226=Pistetaulukko!$I$6,Pistetaulukko!$I$5,IF(OR('Vastaukset, kilpailijat (yl)'!F226=Pistetaulukko!$H$6,'Vastaukset, kilpailijat (yl)'!F226=Pistetaulukko!$J$6),Pistetaulukko!$H$5,IF(OR('Vastaukset, kilpailijat (yl)'!F226=Pistetaulukko!$G$6,'Vastaukset, kilpailijat (yl)'!F226=Pistetaulukko!$K$6),Pistetaulukko!$G$5,IF(OR('Vastaukset, kilpailijat (yl)'!F226=Pistetaulukko!$F$6,'Vastaukset, kilpailijat (yl)'!F226=Pistetaulukko!$L$6),Pistetaulukko!$F$5,0))))</f>
        <v>0</v>
      </c>
      <c r="G226" s="82">
        <f>IF('Vastaukset, kilpailijat (yl)'!G226=Pistetaulukko!$I$9,Pistetaulukko!$I$8,IF(OR('Vastaukset, kilpailijat (yl)'!G226=Pistetaulukko!$H$9,'Vastaukset, kilpailijat (yl)'!G226=Pistetaulukko!$J$9),Pistetaulukko!$H$8,IF(OR('Vastaukset, kilpailijat (yl)'!G226=Pistetaulukko!$G$9,'Vastaukset, kilpailijat (yl)'!G226=Pistetaulukko!$K$9),Pistetaulukko!$G$8,IF(OR('Vastaukset, kilpailijat (yl)'!G226=Pistetaulukko!$F$9,'Vastaukset, kilpailijat (yl)'!G226=Pistetaulukko!$L$9),Pistetaulukko!$F$8,0))))</f>
        <v>0</v>
      </c>
      <c r="H226" s="82">
        <f>IF('Vastaukset, kilpailijat (yl)'!H226=Pistetaulukko!$I$12,Pistetaulukko!$I$11,IF(OR('Vastaukset, kilpailijat (yl)'!H226=Pistetaulukko!$H$12,'Vastaukset, kilpailijat (yl)'!H226=Pistetaulukko!$J$12),Pistetaulukko!$H$11,IF(OR('Vastaukset, kilpailijat (yl)'!H226=Pistetaulukko!$G$12,'Vastaukset, kilpailijat (yl)'!H226=Pistetaulukko!$K$12),Pistetaulukko!$G$11,IF(OR('Vastaukset, kilpailijat (yl)'!H226=Pistetaulukko!$F$12,'Vastaukset, kilpailijat (yl)'!H226=Pistetaulukko!$L$12),Pistetaulukko!$F$11,0))))</f>
        <v>0</v>
      </c>
      <c r="I226" s="82">
        <f>IF('Vastaukset, kilpailijat (yl)'!I226=Pistetaulukko!$I$18,Pistetaulukko!$I$17,0)</f>
        <v>0</v>
      </c>
      <c r="J226" s="82">
        <f>IF('Vastaukset, kilpailijat (yl)'!J226=Pistetaulukko!$I$21,Pistetaulukko!$I$20,IF(OR('Vastaukset, kilpailijat (yl)'!J226=Pistetaulukko!$H$21,'Vastaukset, kilpailijat (yl)'!J226=Pistetaulukko!$J$21),Pistetaulukko!$H$20,IF(OR('Vastaukset, kilpailijat (yl)'!J226=Pistetaulukko!$G$21,'Vastaukset, kilpailijat (yl)'!J226=Pistetaulukko!$K$21),Pistetaulukko!$G$20,IF(OR('Vastaukset, kilpailijat (yl)'!J226=Pistetaulukko!$F$21,'Vastaukset, kilpailijat (yl)'!J226=Pistetaulukko!$L$21),Pistetaulukko!$F$20,0))))</f>
        <v>0</v>
      </c>
      <c r="K226" s="82">
        <f>IF('Vastaukset, kilpailijat (yl)'!K226=Pistetaulukko!$I$24,Pistetaulukko!$I$23,0)</f>
        <v>0</v>
      </c>
      <c r="L226" s="82">
        <f>IF('Vastaukset, kilpailijat (yl)'!L226=Pistetaulukko!$I$27,Pistetaulukko!$I$26,IF(OR('Vastaukset, kilpailijat (yl)'!L226=Pistetaulukko!$H$27,'Vastaukset, kilpailijat (yl)'!L226=Pistetaulukko!$J$27),Pistetaulukko!$H$26,IF(OR('Vastaukset, kilpailijat (yl)'!L226=Pistetaulukko!$G$27,'Vastaukset, kilpailijat (yl)'!L226=Pistetaulukko!$K$27),Pistetaulukko!$G$26,IF(OR('Vastaukset, kilpailijat (yl)'!L226=Pistetaulukko!$F$27,'Vastaukset, kilpailijat (yl)'!L226=Pistetaulukko!$L$27),Pistetaulukko!$F$26,0))))</f>
        <v>0</v>
      </c>
      <c r="M226" s="82">
        <f>IF('Vastaukset, kilpailijat (yl)'!M226=Pistetaulukko!$I$30,Pistetaulukko!$I$29,0)</f>
        <v>0</v>
      </c>
      <c r="N226" s="82">
        <f>IF('Vastaukset, kilpailijat (yl)'!N226=Pistetaulukko!$I$33,Pistetaulukko!$I$32,IF(OR('Vastaukset, kilpailijat (yl)'!N226=Pistetaulukko!$H$33,'Vastaukset, kilpailijat (yl)'!N226=Pistetaulukko!$J$33),Pistetaulukko!$H$32,IF(OR('Vastaukset, kilpailijat (yl)'!N226=Pistetaulukko!$G$33,'Vastaukset, kilpailijat (yl)'!N226=Pistetaulukko!$K$33),Pistetaulukko!$G$32,IF(OR('Vastaukset, kilpailijat (yl)'!N226=Pistetaulukko!$F$33,'Vastaukset, kilpailijat (yl)'!N226=Pistetaulukko!$L$33),Pistetaulukko!$F$32,IF(OR('Vastaukset, kilpailijat (yl)'!N226=Pistetaulukko!$E$33,'Vastaukset, kilpailijat (yl)'!N226=Pistetaulukko!$M$33),Pistetaulukko!$E$32,IF(OR('Vastaukset, kilpailijat (yl)'!N226=Pistetaulukko!$D$33,'Vastaukset, kilpailijat (yl)'!N226=Pistetaulukko!$N$33),Pistetaulukko!$D$32,0))))))</f>
        <v>0</v>
      </c>
      <c r="O226" s="82">
        <f>IF('Vastaukset, kilpailijat (yl)'!O226=Pistetaulukko!$I$36,Pistetaulukko!$I$35,IF(OR('Vastaukset, kilpailijat (yl)'!O226=Pistetaulukko!$H$36,'Vastaukset, kilpailijat (yl)'!O226=Pistetaulukko!$J$36),Pistetaulukko!$H$35,IF(OR('Vastaukset, kilpailijat (yl)'!O226=Pistetaulukko!$G$36,'Vastaukset, kilpailijat (yl)'!O226=Pistetaulukko!$K$36),Pistetaulukko!$G$35,IF(OR('Vastaukset, kilpailijat (yl)'!O226=Pistetaulukko!$F$36,'Vastaukset, kilpailijat (yl)'!O226=Pistetaulukko!$L$36),Pistetaulukko!$F$35,IF(OR('Vastaukset, kilpailijat (yl)'!O226=Pistetaulukko!$E$36,'Vastaukset, kilpailijat (yl)'!O226=Pistetaulukko!$M$36),Pistetaulukko!$E$35,IF(OR('Vastaukset, kilpailijat (yl)'!O226=Pistetaulukko!$D$36,'Vastaukset, kilpailijat (yl)'!O226=Pistetaulukko!$N$36),Pistetaulukko!$D$35,IF(OR('Vastaukset, kilpailijat (yl)'!O226=Pistetaulukko!$C$36,'Vastaukset, kilpailijat (yl)'!O226=Pistetaulukko!$O$36),Pistetaulukko!$C$35,IF(OR('Vastaukset, kilpailijat (yl)'!O226=Pistetaulukko!$B$36,'Vastaukset, kilpailijat (yl)'!O226=Pistetaulukko!$P$36),Pistetaulukko!$B$35,0))))))))</f>
        <v>0</v>
      </c>
      <c r="P226" s="82">
        <f>IF('Vastaukset, kilpailijat (yl)'!P226=Pistetaulukko!$I$39,Pistetaulukko!$I$38,IF(OR('Vastaukset, kilpailijat (yl)'!P226=Pistetaulukko!$H$39,'Vastaukset, kilpailijat (yl)'!P226=Pistetaulukko!$J$39),Pistetaulukko!$H$38,IF(OR('Vastaukset, kilpailijat (yl)'!P226=Pistetaulukko!$G$39,'Vastaukset, kilpailijat (yl)'!P226=Pistetaulukko!$K$39),Pistetaulukko!$G$38,IF(OR('Vastaukset, kilpailijat (yl)'!P226=Pistetaulukko!$F$39,'Vastaukset, kilpailijat (yl)'!P226=Pistetaulukko!$L$39),Pistetaulukko!$F$38,0))))</f>
        <v>0</v>
      </c>
      <c r="Q226" s="82">
        <f>IF('Vastaukset, kilpailijat (yl)'!Q226=Pistetaulukko!$I$42,Pistetaulukko!$I$41,IF(OR('Vastaukset, kilpailijat (yl)'!Q226=Pistetaulukko!$H$42,'Vastaukset, kilpailijat (yl)'!Q226=Pistetaulukko!$J$42),Pistetaulukko!$H$41,IF(OR('Vastaukset, kilpailijat (yl)'!Q226=Pistetaulukko!$G$42,'Vastaukset, kilpailijat (yl)'!Q226=Pistetaulukko!$K$42),Pistetaulukko!$G$41,IF(OR('Vastaukset, kilpailijat (yl)'!Q226=Pistetaulukko!$F$42,'Vastaukset, kilpailijat (yl)'!Q226=Pistetaulukko!$L$42),Pistetaulukko!$F$41,0))))</f>
        <v>0</v>
      </c>
      <c r="R226" s="82">
        <f>IF('Vastaukset, kilpailijat (yl)'!R226=Pistetaulukko!$I$45,Pistetaulukko!$I$44,IF(OR('Vastaukset, kilpailijat (yl)'!R226=Pistetaulukko!$H$45,'Vastaukset, kilpailijat (yl)'!R226=Pistetaulukko!$J$45),Pistetaulukko!$H$44,IF(OR('Vastaukset, kilpailijat (yl)'!R226=Pistetaulukko!$G$45,'Vastaukset, kilpailijat (yl)'!R226=Pistetaulukko!$K$45),Pistetaulukko!$G$44,IF(OR('Vastaukset, kilpailijat (yl)'!R226=Pistetaulukko!$F$45,'Vastaukset, kilpailijat (yl)'!R226=Pistetaulukko!$L$45),Pistetaulukko!$F$44,0))))</f>
        <v>0</v>
      </c>
      <c r="S226" s="82">
        <f>IF('Vastaukset, kilpailijat (yl)'!S226=Pistetaulukko!$I$48,Pistetaulukko!$I$47,IF(OR('Vastaukset, kilpailijat (yl)'!S226=Pistetaulukko!$H$48,'Vastaukset, kilpailijat (yl)'!S226=Pistetaulukko!$J$48),Pistetaulukko!$H$47,IF(OR('Vastaukset, kilpailijat (yl)'!S226=Pistetaulukko!$G$48,'Vastaukset, kilpailijat (yl)'!S226=Pistetaulukko!$K$48),Pistetaulukko!$G$47,IF(OR('Vastaukset, kilpailijat (yl)'!S226=Pistetaulukko!$F$48,'Vastaukset, kilpailijat (yl)'!S226=Pistetaulukko!$L$48),Pistetaulukko!$F$47,0))))</f>
        <v>0</v>
      </c>
      <c r="T226" s="82">
        <f>IF('Vastaukset, kilpailijat (yl)'!T226=Pistetaulukko!$I$51,Pistetaulukko!$I$50,IF(OR('Vastaukset, kilpailijat (yl)'!T226=Pistetaulukko!$H$51,'Vastaukset, kilpailijat (yl)'!T226=Pistetaulukko!$J$51),Pistetaulukko!$H$50,IF(OR('Vastaukset, kilpailijat (yl)'!T226=Pistetaulukko!$G$51,'Vastaukset, kilpailijat (yl)'!T226=Pistetaulukko!$K$51),Pistetaulukko!$G$50,IF(OR('Vastaukset, kilpailijat (yl)'!T226=Pistetaulukko!$F$51,'Vastaukset, kilpailijat (yl)'!T226=Pistetaulukko!$L$51),Pistetaulukko!$F$50,0))))</f>
        <v>0</v>
      </c>
      <c r="U226" s="82">
        <f>IF('Vastaukset, kilpailijat (yl)'!U226=Pistetaulukko!$I$54,Pistetaulukko!$I$53,IF(OR('Vastaukset, kilpailijat (yl)'!U226=Pistetaulukko!$H$54,'Vastaukset, kilpailijat (yl)'!U226=Pistetaulukko!$J$54),Pistetaulukko!$H$53,IF(OR('Vastaukset, kilpailijat (yl)'!U226=Pistetaulukko!$G$54,'Vastaukset, kilpailijat (yl)'!U226=Pistetaulukko!$K$54),Pistetaulukko!$G$53,IF(OR('Vastaukset, kilpailijat (yl)'!U226=Pistetaulukko!$F$54,'Vastaukset, kilpailijat (yl)'!U226=Pistetaulukko!$L$54),Pistetaulukko!$F$53,0))))</f>
        <v>0</v>
      </c>
      <c r="V226" s="82">
        <f>IF('Vastaukset, kilpailijat (yl)'!V226=Pistetaulukko!$I$57,Pistetaulukko!$I$56,IF(OR('Vastaukset, kilpailijat (yl)'!V226=Pistetaulukko!$H$57,'Vastaukset, kilpailijat (yl)'!V226=Pistetaulukko!$J$57),Pistetaulukko!$H$56,IF(OR('Vastaukset, kilpailijat (yl)'!V226=Pistetaulukko!$G$57,'Vastaukset, kilpailijat (yl)'!V226=Pistetaulukko!$K$57),Pistetaulukko!$G$56,IF(OR('Vastaukset, kilpailijat (yl)'!V226=Pistetaulukko!$F$57,'Vastaukset, kilpailijat (yl)'!V226=Pistetaulukko!$L$57),Pistetaulukko!$F$56,0))))</f>
        <v>0</v>
      </c>
      <c r="W226" s="82">
        <f>IF('Vastaukset, kilpailijat (yl)'!W226=Pistetaulukko!$I$60,Pistetaulukko!$I$59,IF(OR('Vastaukset, kilpailijat (yl)'!W226=Pistetaulukko!$H$60,'Vastaukset, kilpailijat (yl)'!W226=Pistetaulukko!$J$60),Pistetaulukko!$H$59,IF(OR('Vastaukset, kilpailijat (yl)'!W226=Pistetaulukko!$G$60,'Vastaukset, kilpailijat (yl)'!W226=Pistetaulukko!$K$60),Pistetaulukko!$G$59,IF(OR('Vastaukset, kilpailijat (yl)'!W226=Pistetaulukko!$F$60,'Vastaukset, kilpailijat (yl)'!W226=Pistetaulukko!$L$60),Pistetaulukko!$F$59,0))))</f>
        <v>0</v>
      </c>
      <c r="X226" s="82">
        <f>IF('Vastaukset, kilpailijat (yl)'!X226=Pistetaulukko!$I$63,Pistetaulukko!$I$62,IF(OR('Vastaukset, kilpailijat (yl)'!X226=Pistetaulukko!$H$63,'Vastaukset, kilpailijat (yl)'!X226=Pistetaulukko!$J$63),Pistetaulukko!$H$62,IF(OR('Vastaukset, kilpailijat (yl)'!X226=Pistetaulukko!$G$63,'Vastaukset, kilpailijat (yl)'!X226=Pistetaulukko!$K$63),Pistetaulukko!$G$62,IF(OR('Vastaukset, kilpailijat (yl)'!X226=Pistetaulukko!$F$63,'Vastaukset, kilpailijat (yl)'!X226=Pistetaulukko!$L$63),Pistetaulukko!$F$62,0))))</f>
        <v>0</v>
      </c>
      <c r="Y226" s="82">
        <f>IF('Vastaukset, kilpailijat (yl)'!Y226=Pistetaulukko!$I$66,Pistetaulukko!$I$65,IF(OR('Vastaukset, kilpailijat (yl)'!Y226=Pistetaulukko!$H$66,'Vastaukset, kilpailijat (yl)'!Y226=Pistetaulukko!$J$66),Pistetaulukko!$H$65,IF(OR('Vastaukset, kilpailijat (yl)'!Y226=Pistetaulukko!$G$66,'Vastaukset, kilpailijat (yl)'!Y226=Pistetaulukko!$K$66),Pistetaulukko!$G$65,IF(OR('Vastaukset, kilpailijat (yl)'!Y226=Pistetaulukko!$F$66,'Vastaukset, kilpailijat (yl)'!Y226=Pistetaulukko!$L$66),Pistetaulukko!$F$65,IF(OR('Vastaukset, kilpailijat (yl)'!Y226=Pistetaulukko!$E$66,'Vastaukset, kilpailijat (yl)'!Y226=Pistetaulukko!$M$66),Pistetaulukko!$E$65,IF(OR('Vastaukset, kilpailijat (yl)'!Y226=Pistetaulukko!$D$66,'Vastaukset, kilpailijat (yl)'!Y226=Pistetaulukko!$N$66),Pistetaulukko!$D$65,0))))))</f>
        <v>0</v>
      </c>
      <c r="Z226" s="82">
        <f>IF('Vastaukset, kilpailijat (yl)'!Z226=Pistetaulukko!$I$69,Pistetaulukko!$I$68,IF(OR('Vastaukset, kilpailijat (yl)'!Z226=Pistetaulukko!$H$69,'Vastaukset, kilpailijat (yl)'!Z226=Pistetaulukko!$J$69),Pistetaulukko!$H$68,IF(OR('Vastaukset, kilpailijat (yl)'!Z226=Pistetaulukko!$G$69,'Vastaukset, kilpailijat (yl)'!Z226=Pistetaulukko!$K$69),Pistetaulukko!$G$68,IF(OR('Vastaukset, kilpailijat (yl)'!Z226=Pistetaulukko!$F$69,'Vastaukset, kilpailijat (yl)'!Z226=Pistetaulukko!$L$69),Pistetaulukko!$F$68,IF(OR('Vastaukset, kilpailijat (yl)'!Z226=Pistetaulukko!$E$69,'Vastaukset, kilpailijat (yl)'!Z226=Pistetaulukko!$M$69),Pistetaulukko!$E$68,IF(OR('Vastaukset, kilpailijat (yl)'!Z226=Pistetaulukko!$D$69,'Vastaukset, kilpailijat (yl)'!Z226=Pistetaulukko!$N$69),Pistetaulukko!$D$68,0))))))</f>
        <v>0</v>
      </c>
      <c r="AA226" s="4">
        <f t="shared" si="15"/>
        <v>0</v>
      </c>
      <c r="AB226" s="34">
        <f>'Vastaukset, kilpailijat (yl)'!AD226</f>
        <v>0</v>
      </c>
      <c r="AC226" s="125">
        <f>'Vastaukset, kilpailijat (yl)'!AC226</f>
        <v>0</v>
      </c>
      <c r="AD226" s="35">
        <f t="shared" si="16"/>
        <v>-4.1666666666666664E-2</v>
      </c>
      <c r="AE226" s="111">
        <f t="shared" si="20"/>
        <v>0</v>
      </c>
      <c r="AF226" s="109">
        <f t="shared" si="21"/>
        <v>0</v>
      </c>
      <c r="AG226" s="115">
        <f>'Suunnistus (yl)'!I226</f>
        <v>160</v>
      </c>
      <c r="AH226" s="107">
        <f t="shared" si="22"/>
        <v>160</v>
      </c>
      <c r="AI226" s="12"/>
    </row>
    <row r="227" spans="1:35" x14ac:dyDescent="0.3">
      <c r="A227" s="7">
        <f>'Vastaukset, kilpailijat (yl)'!A227</f>
        <v>0</v>
      </c>
      <c r="B227" s="56">
        <f>'Vastaukset, kilpailijat (yl)'!B227</f>
        <v>0</v>
      </c>
      <c r="C227" s="6">
        <f>'Vastaukset, kilpailijat (yl)'!C227</f>
        <v>0</v>
      </c>
      <c r="D227" s="6">
        <f>'Vastaukset, kilpailijat (yl)'!D227</f>
        <v>0</v>
      </c>
      <c r="E227" s="82">
        <f>IF('Vastaukset, kilpailijat (yl)'!E227=Pistetaulukko!$I$3,Pistetaulukko!$I$2,0)</f>
        <v>0</v>
      </c>
      <c r="F227" s="82">
        <f>IF('Vastaukset, kilpailijat (yl)'!F227=Pistetaulukko!$I$6,Pistetaulukko!$I$5,IF(OR('Vastaukset, kilpailijat (yl)'!F227=Pistetaulukko!$H$6,'Vastaukset, kilpailijat (yl)'!F227=Pistetaulukko!$J$6),Pistetaulukko!$H$5,IF(OR('Vastaukset, kilpailijat (yl)'!F227=Pistetaulukko!$G$6,'Vastaukset, kilpailijat (yl)'!F227=Pistetaulukko!$K$6),Pistetaulukko!$G$5,IF(OR('Vastaukset, kilpailijat (yl)'!F227=Pistetaulukko!$F$6,'Vastaukset, kilpailijat (yl)'!F227=Pistetaulukko!$L$6),Pistetaulukko!$F$5,0))))</f>
        <v>0</v>
      </c>
      <c r="G227" s="82">
        <f>IF('Vastaukset, kilpailijat (yl)'!G227=Pistetaulukko!$I$9,Pistetaulukko!$I$8,IF(OR('Vastaukset, kilpailijat (yl)'!G227=Pistetaulukko!$H$9,'Vastaukset, kilpailijat (yl)'!G227=Pistetaulukko!$J$9),Pistetaulukko!$H$8,IF(OR('Vastaukset, kilpailijat (yl)'!G227=Pistetaulukko!$G$9,'Vastaukset, kilpailijat (yl)'!G227=Pistetaulukko!$K$9),Pistetaulukko!$G$8,IF(OR('Vastaukset, kilpailijat (yl)'!G227=Pistetaulukko!$F$9,'Vastaukset, kilpailijat (yl)'!G227=Pistetaulukko!$L$9),Pistetaulukko!$F$8,0))))</f>
        <v>0</v>
      </c>
      <c r="H227" s="82">
        <f>IF('Vastaukset, kilpailijat (yl)'!H227=Pistetaulukko!$I$12,Pistetaulukko!$I$11,IF(OR('Vastaukset, kilpailijat (yl)'!H227=Pistetaulukko!$H$12,'Vastaukset, kilpailijat (yl)'!H227=Pistetaulukko!$J$12),Pistetaulukko!$H$11,IF(OR('Vastaukset, kilpailijat (yl)'!H227=Pistetaulukko!$G$12,'Vastaukset, kilpailijat (yl)'!H227=Pistetaulukko!$K$12),Pistetaulukko!$G$11,IF(OR('Vastaukset, kilpailijat (yl)'!H227=Pistetaulukko!$F$12,'Vastaukset, kilpailijat (yl)'!H227=Pistetaulukko!$L$12),Pistetaulukko!$F$11,0))))</f>
        <v>0</v>
      </c>
      <c r="I227" s="82">
        <f>IF('Vastaukset, kilpailijat (yl)'!I227=Pistetaulukko!$I$18,Pistetaulukko!$I$17,0)</f>
        <v>0</v>
      </c>
      <c r="J227" s="82">
        <f>IF('Vastaukset, kilpailijat (yl)'!J227=Pistetaulukko!$I$21,Pistetaulukko!$I$20,IF(OR('Vastaukset, kilpailijat (yl)'!J227=Pistetaulukko!$H$21,'Vastaukset, kilpailijat (yl)'!J227=Pistetaulukko!$J$21),Pistetaulukko!$H$20,IF(OR('Vastaukset, kilpailijat (yl)'!J227=Pistetaulukko!$G$21,'Vastaukset, kilpailijat (yl)'!J227=Pistetaulukko!$K$21),Pistetaulukko!$G$20,IF(OR('Vastaukset, kilpailijat (yl)'!J227=Pistetaulukko!$F$21,'Vastaukset, kilpailijat (yl)'!J227=Pistetaulukko!$L$21),Pistetaulukko!$F$20,0))))</f>
        <v>0</v>
      </c>
      <c r="K227" s="82">
        <f>IF('Vastaukset, kilpailijat (yl)'!K227=Pistetaulukko!$I$24,Pistetaulukko!$I$23,0)</f>
        <v>0</v>
      </c>
      <c r="L227" s="82">
        <f>IF('Vastaukset, kilpailijat (yl)'!L227=Pistetaulukko!$I$27,Pistetaulukko!$I$26,IF(OR('Vastaukset, kilpailijat (yl)'!L227=Pistetaulukko!$H$27,'Vastaukset, kilpailijat (yl)'!L227=Pistetaulukko!$J$27),Pistetaulukko!$H$26,IF(OR('Vastaukset, kilpailijat (yl)'!L227=Pistetaulukko!$G$27,'Vastaukset, kilpailijat (yl)'!L227=Pistetaulukko!$K$27),Pistetaulukko!$G$26,IF(OR('Vastaukset, kilpailijat (yl)'!L227=Pistetaulukko!$F$27,'Vastaukset, kilpailijat (yl)'!L227=Pistetaulukko!$L$27),Pistetaulukko!$F$26,0))))</f>
        <v>0</v>
      </c>
      <c r="M227" s="82">
        <f>IF('Vastaukset, kilpailijat (yl)'!M227=Pistetaulukko!$I$30,Pistetaulukko!$I$29,0)</f>
        <v>0</v>
      </c>
      <c r="N227" s="82">
        <f>IF('Vastaukset, kilpailijat (yl)'!N227=Pistetaulukko!$I$33,Pistetaulukko!$I$32,IF(OR('Vastaukset, kilpailijat (yl)'!N227=Pistetaulukko!$H$33,'Vastaukset, kilpailijat (yl)'!N227=Pistetaulukko!$J$33),Pistetaulukko!$H$32,IF(OR('Vastaukset, kilpailijat (yl)'!N227=Pistetaulukko!$G$33,'Vastaukset, kilpailijat (yl)'!N227=Pistetaulukko!$K$33),Pistetaulukko!$G$32,IF(OR('Vastaukset, kilpailijat (yl)'!N227=Pistetaulukko!$F$33,'Vastaukset, kilpailijat (yl)'!N227=Pistetaulukko!$L$33),Pistetaulukko!$F$32,IF(OR('Vastaukset, kilpailijat (yl)'!N227=Pistetaulukko!$E$33,'Vastaukset, kilpailijat (yl)'!N227=Pistetaulukko!$M$33),Pistetaulukko!$E$32,IF(OR('Vastaukset, kilpailijat (yl)'!N227=Pistetaulukko!$D$33,'Vastaukset, kilpailijat (yl)'!N227=Pistetaulukko!$N$33),Pistetaulukko!$D$32,0))))))</f>
        <v>0</v>
      </c>
      <c r="O227" s="82">
        <f>IF('Vastaukset, kilpailijat (yl)'!O227=Pistetaulukko!$I$36,Pistetaulukko!$I$35,IF(OR('Vastaukset, kilpailijat (yl)'!O227=Pistetaulukko!$H$36,'Vastaukset, kilpailijat (yl)'!O227=Pistetaulukko!$J$36),Pistetaulukko!$H$35,IF(OR('Vastaukset, kilpailijat (yl)'!O227=Pistetaulukko!$G$36,'Vastaukset, kilpailijat (yl)'!O227=Pistetaulukko!$K$36),Pistetaulukko!$G$35,IF(OR('Vastaukset, kilpailijat (yl)'!O227=Pistetaulukko!$F$36,'Vastaukset, kilpailijat (yl)'!O227=Pistetaulukko!$L$36),Pistetaulukko!$F$35,IF(OR('Vastaukset, kilpailijat (yl)'!O227=Pistetaulukko!$E$36,'Vastaukset, kilpailijat (yl)'!O227=Pistetaulukko!$M$36),Pistetaulukko!$E$35,IF(OR('Vastaukset, kilpailijat (yl)'!O227=Pistetaulukko!$D$36,'Vastaukset, kilpailijat (yl)'!O227=Pistetaulukko!$N$36),Pistetaulukko!$D$35,IF(OR('Vastaukset, kilpailijat (yl)'!O227=Pistetaulukko!$C$36,'Vastaukset, kilpailijat (yl)'!O227=Pistetaulukko!$O$36),Pistetaulukko!$C$35,IF(OR('Vastaukset, kilpailijat (yl)'!O227=Pistetaulukko!$B$36,'Vastaukset, kilpailijat (yl)'!O227=Pistetaulukko!$P$36),Pistetaulukko!$B$35,0))))))))</f>
        <v>0</v>
      </c>
      <c r="P227" s="82">
        <f>IF('Vastaukset, kilpailijat (yl)'!P227=Pistetaulukko!$I$39,Pistetaulukko!$I$38,IF(OR('Vastaukset, kilpailijat (yl)'!P227=Pistetaulukko!$H$39,'Vastaukset, kilpailijat (yl)'!P227=Pistetaulukko!$J$39),Pistetaulukko!$H$38,IF(OR('Vastaukset, kilpailijat (yl)'!P227=Pistetaulukko!$G$39,'Vastaukset, kilpailijat (yl)'!P227=Pistetaulukko!$K$39),Pistetaulukko!$G$38,IF(OR('Vastaukset, kilpailijat (yl)'!P227=Pistetaulukko!$F$39,'Vastaukset, kilpailijat (yl)'!P227=Pistetaulukko!$L$39),Pistetaulukko!$F$38,0))))</f>
        <v>0</v>
      </c>
      <c r="Q227" s="82">
        <f>IF('Vastaukset, kilpailijat (yl)'!Q227=Pistetaulukko!$I$42,Pistetaulukko!$I$41,IF(OR('Vastaukset, kilpailijat (yl)'!Q227=Pistetaulukko!$H$42,'Vastaukset, kilpailijat (yl)'!Q227=Pistetaulukko!$J$42),Pistetaulukko!$H$41,IF(OR('Vastaukset, kilpailijat (yl)'!Q227=Pistetaulukko!$G$42,'Vastaukset, kilpailijat (yl)'!Q227=Pistetaulukko!$K$42),Pistetaulukko!$G$41,IF(OR('Vastaukset, kilpailijat (yl)'!Q227=Pistetaulukko!$F$42,'Vastaukset, kilpailijat (yl)'!Q227=Pistetaulukko!$L$42),Pistetaulukko!$F$41,0))))</f>
        <v>0</v>
      </c>
      <c r="R227" s="82">
        <f>IF('Vastaukset, kilpailijat (yl)'!R227=Pistetaulukko!$I$45,Pistetaulukko!$I$44,IF(OR('Vastaukset, kilpailijat (yl)'!R227=Pistetaulukko!$H$45,'Vastaukset, kilpailijat (yl)'!R227=Pistetaulukko!$J$45),Pistetaulukko!$H$44,IF(OR('Vastaukset, kilpailijat (yl)'!R227=Pistetaulukko!$G$45,'Vastaukset, kilpailijat (yl)'!R227=Pistetaulukko!$K$45),Pistetaulukko!$G$44,IF(OR('Vastaukset, kilpailijat (yl)'!R227=Pistetaulukko!$F$45,'Vastaukset, kilpailijat (yl)'!R227=Pistetaulukko!$L$45),Pistetaulukko!$F$44,0))))</f>
        <v>0</v>
      </c>
      <c r="S227" s="82">
        <f>IF('Vastaukset, kilpailijat (yl)'!S227=Pistetaulukko!$I$48,Pistetaulukko!$I$47,IF(OR('Vastaukset, kilpailijat (yl)'!S227=Pistetaulukko!$H$48,'Vastaukset, kilpailijat (yl)'!S227=Pistetaulukko!$J$48),Pistetaulukko!$H$47,IF(OR('Vastaukset, kilpailijat (yl)'!S227=Pistetaulukko!$G$48,'Vastaukset, kilpailijat (yl)'!S227=Pistetaulukko!$K$48),Pistetaulukko!$G$47,IF(OR('Vastaukset, kilpailijat (yl)'!S227=Pistetaulukko!$F$48,'Vastaukset, kilpailijat (yl)'!S227=Pistetaulukko!$L$48),Pistetaulukko!$F$47,0))))</f>
        <v>0</v>
      </c>
      <c r="T227" s="82">
        <f>IF('Vastaukset, kilpailijat (yl)'!T227=Pistetaulukko!$I$51,Pistetaulukko!$I$50,IF(OR('Vastaukset, kilpailijat (yl)'!T227=Pistetaulukko!$H$51,'Vastaukset, kilpailijat (yl)'!T227=Pistetaulukko!$J$51),Pistetaulukko!$H$50,IF(OR('Vastaukset, kilpailijat (yl)'!T227=Pistetaulukko!$G$51,'Vastaukset, kilpailijat (yl)'!T227=Pistetaulukko!$K$51),Pistetaulukko!$G$50,IF(OR('Vastaukset, kilpailijat (yl)'!T227=Pistetaulukko!$F$51,'Vastaukset, kilpailijat (yl)'!T227=Pistetaulukko!$L$51),Pistetaulukko!$F$50,0))))</f>
        <v>0</v>
      </c>
      <c r="U227" s="82">
        <f>IF('Vastaukset, kilpailijat (yl)'!U227=Pistetaulukko!$I$54,Pistetaulukko!$I$53,IF(OR('Vastaukset, kilpailijat (yl)'!U227=Pistetaulukko!$H$54,'Vastaukset, kilpailijat (yl)'!U227=Pistetaulukko!$J$54),Pistetaulukko!$H$53,IF(OR('Vastaukset, kilpailijat (yl)'!U227=Pistetaulukko!$G$54,'Vastaukset, kilpailijat (yl)'!U227=Pistetaulukko!$K$54),Pistetaulukko!$G$53,IF(OR('Vastaukset, kilpailijat (yl)'!U227=Pistetaulukko!$F$54,'Vastaukset, kilpailijat (yl)'!U227=Pistetaulukko!$L$54),Pistetaulukko!$F$53,0))))</f>
        <v>0</v>
      </c>
      <c r="V227" s="82">
        <f>IF('Vastaukset, kilpailijat (yl)'!V227=Pistetaulukko!$I$57,Pistetaulukko!$I$56,IF(OR('Vastaukset, kilpailijat (yl)'!V227=Pistetaulukko!$H$57,'Vastaukset, kilpailijat (yl)'!V227=Pistetaulukko!$J$57),Pistetaulukko!$H$56,IF(OR('Vastaukset, kilpailijat (yl)'!V227=Pistetaulukko!$G$57,'Vastaukset, kilpailijat (yl)'!V227=Pistetaulukko!$K$57),Pistetaulukko!$G$56,IF(OR('Vastaukset, kilpailijat (yl)'!V227=Pistetaulukko!$F$57,'Vastaukset, kilpailijat (yl)'!V227=Pistetaulukko!$L$57),Pistetaulukko!$F$56,0))))</f>
        <v>0</v>
      </c>
      <c r="W227" s="82">
        <f>IF('Vastaukset, kilpailijat (yl)'!W227=Pistetaulukko!$I$60,Pistetaulukko!$I$59,IF(OR('Vastaukset, kilpailijat (yl)'!W227=Pistetaulukko!$H$60,'Vastaukset, kilpailijat (yl)'!W227=Pistetaulukko!$J$60),Pistetaulukko!$H$59,IF(OR('Vastaukset, kilpailijat (yl)'!W227=Pistetaulukko!$G$60,'Vastaukset, kilpailijat (yl)'!W227=Pistetaulukko!$K$60),Pistetaulukko!$G$59,IF(OR('Vastaukset, kilpailijat (yl)'!W227=Pistetaulukko!$F$60,'Vastaukset, kilpailijat (yl)'!W227=Pistetaulukko!$L$60),Pistetaulukko!$F$59,0))))</f>
        <v>0</v>
      </c>
      <c r="X227" s="82">
        <f>IF('Vastaukset, kilpailijat (yl)'!X227=Pistetaulukko!$I$63,Pistetaulukko!$I$62,IF(OR('Vastaukset, kilpailijat (yl)'!X227=Pistetaulukko!$H$63,'Vastaukset, kilpailijat (yl)'!X227=Pistetaulukko!$J$63),Pistetaulukko!$H$62,IF(OR('Vastaukset, kilpailijat (yl)'!X227=Pistetaulukko!$G$63,'Vastaukset, kilpailijat (yl)'!X227=Pistetaulukko!$K$63),Pistetaulukko!$G$62,IF(OR('Vastaukset, kilpailijat (yl)'!X227=Pistetaulukko!$F$63,'Vastaukset, kilpailijat (yl)'!X227=Pistetaulukko!$L$63),Pistetaulukko!$F$62,0))))</f>
        <v>0</v>
      </c>
      <c r="Y227" s="82">
        <f>IF('Vastaukset, kilpailijat (yl)'!Y227=Pistetaulukko!$I$66,Pistetaulukko!$I$65,IF(OR('Vastaukset, kilpailijat (yl)'!Y227=Pistetaulukko!$H$66,'Vastaukset, kilpailijat (yl)'!Y227=Pistetaulukko!$J$66),Pistetaulukko!$H$65,IF(OR('Vastaukset, kilpailijat (yl)'!Y227=Pistetaulukko!$G$66,'Vastaukset, kilpailijat (yl)'!Y227=Pistetaulukko!$K$66),Pistetaulukko!$G$65,IF(OR('Vastaukset, kilpailijat (yl)'!Y227=Pistetaulukko!$F$66,'Vastaukset, kilpailijat (yl)'!Y227=Pistetaulukko!$L$66),Pistetaulukko!$F$65,IF(OR('Vastaukset, kilpailijat (yl)'!Y227=Pistetaulukko!$E$66,'Vastaukset, kilpailijat (yl)'!Y227=Pistetaulukko!$M$66),Pistetaulukko!$E$65,IF(OR('Vastaukset, kilpailijat (yl)'!Y227=Pistetaulukko!$D$66,'Vastaukset, kilpailijat (yl)'!Y227=Pistetaulukko!$N$66),Pistetaulukko!$D$65,0))))))</f>
        <v>0</v>
      </c>
      <c r="Z227" s="82">
        <f>IF('Vastaukset, kilpailijat (yl)'!Z227=Pistetaulukko!$I$69,Pistetaulukko!$I$68,IF(OR('Vastaukset, kilpailijat (yl)'!Z227=Pistetaulukko!$H$69,'Vastaukset, kilpailijat (yl)'!Z227=Pistetaulukko!$J$69),Pistetaulukko!$H$68,IF(OR('Vastaukset, kilpailijat (yl)'!Z227=Pistetaulukko!$G$69,'Vastaukset, kilpailijat (yl)'!Z227=Pistetaulukko!$K$69),Pistetaulukko!$G$68,IF(OR('Vastaukset, kilpailijat (yl)'!Z227=Pistetaulukko!$F$69,'Vastaukset, kilpailijat (yl)'!Z227=Pistetaulukko!$L$69),Pistetaulukko!$F$68,IF(OR('Vastaukset, kilpailijat (yl)'!Z227=Pistetaulukko!$E$69,'Vastaukset, kilpailijat (yl)'!Z227=Pistetaulukko!$M$69),Pistetaulukko!$E$68,IF(OR('Vastaukset, kilpailijat (yl)'!Z227=Pistetaulukko!$D$69,'Vastaukset, kilpailijat (yl)'!Z227=Pistetaulukko!$N$69),Pistetaulukko!$D$68,0))))))</f>
        <v>0</v>
      </c>
      <c r="AA227" s="4">
        <f t="shared" si="15"/>
        <v>0</v>
      </c>
      <c r="AB227" s="34">
        <f>'Vastaukset, kilpailijat (yl)'!AD227</f>
        <v>0</v>
      </c>
      <c r="AC227" s="125">
        <f>'Vastaukset, kilpailijat (yl)'!AC227</f>
        <v>0</v>
      </c>
      <c r="AD227" s="35">
        <f t="shared" si="16"/>
        <v>-4.1666666666666664E-2</v>
      </c>
      <c r="AE227" s="111">
        <f t="shared" si="20"/>
        <v>0</v>
      </c>
      <c r="AF227" s="109">
        <f t="shared" si="21"/>
        <v>0</v>
      </c>
      <c r="AG227" s="115">
        <f>'Suunnistus (yl)'!I227</f>
        <v>160</v>
      </c>
      <c r="AH227" s="107">
        <f t="shared" si="22"/>
        <v>160</v>
      </c>
      <c r="AI227" s="12"/>
    </row>
    <row r="228" spans="1:35" x14ac:dyDescent="0.3">
      <c r="A228" s="7">
        <f>'Vastaukset, kilpailijat (yl)'!A228</f>
        <v>0</v>
      </c>
      <c r="B228" s="56">
        <f>'Vastaukset, kilpailijat (yl)'!B228</f>
        <v>0</v>
      </c>
      <c r="C228" s="6">
        <f>'Vastaukset, kilpailijat (yl)'!C228</f>
        <v>0</v>
      </c>
      <c r="D228" s="6">
        <f>'Vastaukset, kilpailijat (yl)'!D228</f>
        <v>0</v>
      </c>
      <c r="E228" s="82">
        <f>IF('Vastaukset, kilpailijat (yl)'!E228=Pistetaulukko!$I$3,Pistetaulukko!$I$2,0)</f>
        <v>0</v>
      </c>
      <c r="F228" s="82">
        <f>IF('Vastaukset, kilpailijat (yl)'!F228=Pistetaulukko!$I$6,Pistetaulukko!$I$5,IF(OR('Vastaukset, kilpailijat (yl)'!F228=Pistetaulukko!$H$6,'Vastaukset, kilpailijat (yl)'!F228=Pistetaulukko!$J$6),Pistetaulukko!$H$5,IF(OR('Vastaukset, kilpailijat (yl)'!F228=Pistetaulukko!$G$6,'Vastaukset, kilpailijat (yl)'!F228=Pistetaulukko!$K$6),Pistetaulukko!$G$5,IF(OR('Vastaukset, kilpailijat (yl)'!F228=Pistetaulukko!$F$6,'Vastaukset, kilpailijat (yl)'!F228=Pistetaulukko!$L$6),Pistetaulukko!$F$5,0))))</f>
        <v>0</v>
      </c>
      <c r="G228" s="82">
        <f>IF('Vastaukset, kilpailijat (yl)'!G228=Pistetaulukko!$I$9,Pistetaulukko!$I$8,IF(OR('Vastaukset, kilpailijat (yl)'!G228=Pistetaulukko!$H$9,'Vastaukset, kilpailijat (yl)'!G228=Pistetaulukko!$J$9),Pistetaulukko!$H$8,IF(OR('Vastaukset, kilpailijat (yl)'!G228=Pistetaulukko!$G$9,'Vastaukset, kilpailijat (yl)'!G228=Pistetaulukko!$K$9),Pistetaulukko!$G$8,IF(OR('Vastaukset, kilpailijat (yl)'!G228=Pistetaulukko!$F$9,'Vastaukset, kilpailijat (yl)'!G228=Pistetaulukko!$L$9),Pistetaulukko!$F$8,0))))</f>
        <v>0</v>
      </c>
      <c r="H228" s="82">
        <f>IF('Vastaukset, kilpailijat (yl)'!H228=Pistetaulukko!$I$12,Pistetaulukko!$I$11,IF(OR('Vastaukset, kilpailijat (yl)'!H228=Pistetaulukko!$H$12,'Vastaukset, kilpailijat (yl)'!H228=Pistetaulukko!$J$12),Pistetaulukko!$H$11,IF(OR('Vastaukset, kilpailijat (yl)'!H228=Pistetaulukko!$G$12,'Vastaukset, kilpailijat (yl)'!H228=Pistetaulukko!$K$12),Pistetaulukko!$G$11,IF(OR('Vastaukset, kilpailijat (yl)'!H228=Pistetaulukko!$F$12,'Vastaukset, kilpailijat (yl)'!H228=Pistetaulukko!$L$12),Pistetaulukko!$F$11,0))))</f>
        <v>0</v>
      </c>
      <c r="I228" s="82">
        <f>IF('Vastaukset, kilpailijat (yl)'!I228=Pistetaulukko!$I$18,Pistetaulukko!$I$17,0)</f>
        <v>0</v>
      </c>
      <c r="J228" s="82">
        <f>IF('Vastaukset, kilpailijat (yl)'!J228=Pistetaulukko!$I$21,Pistetaulukko!$I$20,IF(OR('Vastaukset, kilpailijat (yl)'!J228=Pistetaulukko!$H$21,'Vastaukset, kilpailijat (yl)'!J228=Pistetaulukko!$J$21),Pistetaulukko!$H$20,IF(OR('Vastaukset, kilpailijat (yl)'!J228=Pistetaulukko!$G$21,'Vastaukset, kilpailijat (yl)'!J228=Pistetaulukko!$K$21),Pistetaulukko!$G$20,IF(OR('Vastaukset, kilpailijat (yl)'!J228=Pistetaulukko!$F$21,'Vastaukset, kilpailijat (yl)'!J228=Pistetaulukko!$L$21),Pistetaulukko!$F$20,0))))</f>
        <v>0</v>
      </c>
      <c r="K228" s="82">
        <f>IF('Vastaukset, kilpailijat (yl)'!K228=Pistetaulukko!$I$24,Pistetaulukko!$I$23,0)</f>
        <v>0</v>
      </c>
      <c r="L228" s="82">
        <f>IF('Vastaukset, kilpailijat (yl)'!L228=Pistetaulukko!$I$27,Pistetaulukko!$I$26,IF(OR('Vastaukset, kilpailijat (yl)'!L228=Pistetaulukko!$H$27,'Vastaukset, kilpailijat (yl)'!L228=Pistetaulukko!$J$27),Pistetaulukko!$H$26,IF(OR('Vastaukset, kilpailijat (yl)'!L228=Pistetaulukko!$G$27,'Vastaukset, kilpailijat (yl)'!L228=Pistetaulukko!$K$27),Pistetaulukko!$G$26,IF(OR('Vastaukset, kilpailijat (yl)'!L228=Pistetaulukko!$F$27,'Vastaukset, kilpailijat (yl)'!L228=Pistetaulukko!$L$27),Pistetaulukko!$F$26,0))))</f>
        <v>0</v>
      </c>
      <c r="M228" s="82">
        <f>IF('Vastaukset, kilpailijat (yl)'!M228=Pistetaulukko!$I$30,Pistetaulukko!$I$29,0)</f>
        <v>0</v>
      </c>
      <c r="N228" s="82">
        <f>IF('Vastaukset, kilpailijat (yl)'!N228=Pistetaulukko!$I$33,Pistetaulukko!$I$32,IF(OR('Vastaukset, kilpailijat (yl)'!N228=Pistetaulukko!$H$33,'Vastaukset, kilpailijat (yl)'!N228=Pistetaulukko!$J$33),Pistetaulukko!$H$32,IF(OR('Vastaukset, kilpailijat (yl)'!N228=Pistetaulukko!$G$33,'Vastaukset, kilpailijat (yl)'!N228=Pistetaulukko!$K$33),Pistetaulukko!$G$32,IF(OR('Vastaukset, kilpailijat (yl)'!N228=Pistetaulukko!$F$33,'Vastaukset, kilpailijat (yl)'!N228=Pistetaulukko!$L$33),Pistetaulukko!$F$32,IF(OR('Vastaukset, kilpailijat (yl)'!N228=Pistetaulukko!$E$33,'Vastaukset, kilpailijat (yl)'!N228=Pistetaulukko!$M$33),Pistetaulukko!$E$32,IF(OR('Vastaukset, kilpailijat (yl)'!N228=Pistetaulukko!$D$33,'Vastaukset, kilpailijat (yl)'!N228=Pistetaulukko!$N$33),Pistetaulukko!$D$32,0))))))</f>
        <v>0</v>
      </c>
      <c r="O228" s="82">
        <f>IF('Vastaukset, kilpailijat (yl)'!O228=Pistetaulukko!$I$36,Pistetaulukko!$I$35,IF(OR('Vastaukset, kilpailijat (yl)'!O228=Pistetaulukko!$H$36,'Vastaukset, kilpailijat (yl)'!O228=Pistetaulukko!$J$36),Pistetaulukko!$H$35,IF(OR('Vastaukset, kilpailijat (yl)'!O228=Pistetaulukko!$G$36,'Vastaukset, kilpailijat (yl)'!O228=Pistetaulukko!$K$36),Pistetaulukko!$G$35,IF(OR('Vastaukset, kilpailijat (yl)'!O228=Pistetaulukko!$F$36,'Vastaukset, kilpailijat (yl)'!O228=Pistetaulukko!$L$36),Pistetaulukko!$F$35,IF(OR('Vastaukset, kilpailijat (yl)'!O228=Pistetaulukko!$E$36,'Vastaukset, kilpailijat (yl)'!O228=Pistetaulukko!$M$36),Pistetaulukko!$E$35,IF(OR('Vastaukset, kilpailijat (yl)'!O228=Pistetaulukko!$D$36,'Vastaukset, kilpailijat (yl)'!O228=Pistetaulukko!$N$36),Pistetaulukko!$D$35,IF(OR('Vastaukset, kilpailijat (yl)'!O228=Pistetaulukko!$C$36,'Vastaukset, kilpailijat (yl)'!O228=Pistetaulukko!$O$36),Pistetaulukko!$C$35,IF(OR('Vastaukset, kilpailijat (yl)'!O228=Pistetaulukko!$B$36,'Vastaukset, kilpailijat (yl)'!O228=Pistetaulukko!$P$36),Pistetaulukko!$B$35,0))))))))</f>
        <v>0</v>
      </c>
      <c r="P228" s="82">
        <f>IF('Vastaukset, kilpailijat (yl)'!P228=Pistetaulukko!$I$39,Pistetaulukko!$I$38,IF(OR('Vastaukset, kilpailijat (yl)'!P228=Pistetaulukko!$H$39,'Vastaukset, kilpailijat (yl)'!P228=Pistetaulukko!$J$39),Pistetaulukko!$H$38,IF(OR('Vastaukset, kilpailijat (yl)'!P228=Pistetaulukko!$G$39,'Vastaukset, kilpailijat (yl)'!P228=Pistetaulukko!$K$39),Pistetaulukko!$G$38,IF(OR('Vastaukset, kilpailijat (yl)'!P228=Pistetaulukko!$F$39,'Vastaukset, kilpailijat (yl)'!P228=Pistetaulukko!$L$39),Pistetaulukko!$F$38,0))))</f>
        <v>0</v>
      </c>
      <c r="Q228" s="82">
        <f>IF('Vastaukset, kilpailijat (yl)'!Q228=Pistetaulukko!$I$42,Pistetaulukko!$I$41,IF(OR('Vastaukset, kilpailijat (yl)'!Q228=Pistetaulukko!$H$42,'Vastaukset, kilpailijat (yl)'!Q228=Pistetaulukko!$J$42),Pistetaulukko!$H$41,IF(OR('Vastaukset, kilpailijat (yl)'!Q228=Pistetaulukko!$G$42,'Vastaukset, kilpailijat (yl)'!Q228=Pistetaulukko!$K$42),Pistetaulukko!$G$41,IF(OR('Vastaukset, kilpailijat (yl)'!Q228=Pistetaulukko!$F$42,'Vastaukset, kilpailijat (yl)'!Q228=Pistetaulukko!$L$42),Pistetaulukko!$F$41,0))))</f>
        <v>0</v>
      </c>
      <c r="R228" s="82">
        <f>IF('Vastaukset, kilpailijat (yl)'!R228=Pistetaulukko!$I$45,Pistetaulukko!$I$44,IF(OR('Vastaukset, kilpailijat (yl)'!R228=Pistetaulukko!$H$45,'Vastaukset, kilpailijat (yl)'!R228=Pistetaulukko!$J$45),Pistetaulukko!$H$44,IF(OR('Vastaukset, kilpailijat (yl)'!R228=Pistetaulukko!$G$45,'Vastaukset, kilpailijat (yl)'!R228=Pistetaulukko!$K$45),Pistetaulukko!$G$44,IF(OR('Vastaukset, kilpailijat (yl)'!R228=Pistetaulukko!$F$45,'Vastaukset, kilpailijat (yl)'!R228=Pistetaulukko!$L$45),Pistetaulukko!$F$44,0))))</f>
        <v>0</v>
      </c>
      <c r="S228" s="82">
        <f>IF('Vastaukset, kilpailijat (yl)'!S228=Pistetaulukko!$I$48,Pistetaulukko!$I$47,IF(OR('Vastaukset, kilpailijat (yl)'!S228=Pistetaulukko!$H$48,'Vastaukset, kilpailijat (yl)'!S228=Pistetaulukko!$J$48),Pistetaulukko!$H$47,IF(OR('Vastaukset, kilpailijat (yl)'!S228=Pistetaulukko!$G$48,'Vastaukset, kilpailijat (yl)'!S228=Pistetaulukko!$K$48),Pistetaulukko!$G$47,IF(OR('Vastaukset, kilpailijat (yl)'!S228=Pistetaulukko!$F$48,'Vastaukset, kilpailijat (yl)'!S228=Pistetaulukko!$L$48),Pistetaulukko!$F$47,0))))</f>
        <v>0</v>
      </c>
      <c r="T228" s="82">
        <f>IF('Vastaukset, kilpailijat (yl)'!T228=Pistetaulukko!$I$51,Pistetaulukko!$I$50,IF(OR('Vastaukset, kilpailijat (yl)'!T228=Pistetaulukko!$H$51,'Vastaukset, kilpailijat (yl)'!T228=Pistetaulukko!$J$51),Pistetaulukko!$H$50,IF(OR('Vastaukset, kilpailijat (yl)'!T228=Pistetaulukko!$G$51,'Vastaukset, kilpailijat (yl)'!T228=Pistetaulukko!$K$51),Pistetaulukko!$G$50,IF(OR('Vastaukset, kilpailijat (yl)'!T228=Pistetaulukko!$F$51,'Vastaukset, kilpailijat (yl)'!T228=Pistetaulukko!$L$51),Pistetaulukko!$F$50,0))))</f>
        <v>0</v>
      </c>
      <c r="U228" s="82">
        <f>IF('Vastaukset, kilpailijat (yl)'!U228=Pistetaulukko!$I$54,Pistetaulukko!$I$53,IF(OR('Vastaukset, kilpailijat (yl)'!U228=Pistetaulukko!$H$54,'Vastaukset, kilpailijat (yl)'!U228=Pistetaulukko!$J$54),Pistetaulukko!$H$53,IF(OR('Vastaukset, kilpailijat (yl)'!U228=Pistetaulukko!$G$54,'Vastaukset, kilpailijat (yl)'!U228=Pistetaulukko!$K$54),Pistetaulukko!$G$53,IF(OR('Vastaukset, kilpailijat (yl)'!U228=Pistetaulukko!$F$54,'Vastaukset, kilpailijat (yl)'!U228=Pistetaulukko!$L$54),Pistetaulukko!$F$53,0))))</f>
        <v>0</v>
      </c>
      <c r="V228" s="82">
        <f>IF('Vastaukset, kilpailijat (yl)'!V228=Pistetaulukko!$I$57,Pistetaulukko!$I$56,IF(OR('Vastaukset, kilpailijat (yl)'!V228=Pistetaulukko!$H$57,'Vastaukset, kilpailijat (yl)'!V228=Pistetaulukko!$J$57),Pistetaulukko!$H$56,IF(OR('Vastaukset, kilpailijat (yl)'!V228=Pistetaulukko!$G$57,'Vastaukset, kilpailijat (yl)'!V228=Pistetaulukko!$K$57),Pistetaulukko!$G$56,IF(OR('Vastaukset, kilpailijat (yl)'!V228=Pistetaulukko!$F$57,'Vastaukset, kilpailijat (yl)'!V228=Pistetaulukko!$L$57),Pistetaulukko!$F$56,0))))</f>
        <v>0</v>
      </c>
      <c r="W228" s="82">
        <f>IF('Vastaukset, kilpailijat (yl)'!W228=Pistetaulukko!$I$60,Pistetaulukko!$I$59,IF(OR('Vastaukset, kilpailijat (yl)'!W228=Pistetaulukko!$H$60,'Vastaukset, kilpailijat (yl)'!W228=Pistetaulukko!$J$60),Pistetaulukko!$H$59,IF(OR('Vastaukset, kilpailijat (yl)'!W228=Pistetaulukko!$G$60,'Vastaukset, kilpailijat (yl)'!W228=Pistetaulukko!$K$60),Pistetaulukko!$G$59,IF(OR('Vastaukset, kilpailijat (yl)'!W228=Pistetaulukko!$F$60,'Vastaukset, kilpailijat (yl)'!W228=Pistetaulukko!$L$60),Pistetaulukko!$F$59,0))))</f>
        <v>0</v>
      </c>
      <c r="X228" s="82">
        <f>IF('Vastaukset, kilpailijat (yl)'!X228=Pistetaulukko!$I$63,Pistetaulukko!$I$62,IF(OR('Vastaukset, kilpailijat (yl)'!X228=Pistetaulukko!$H$63,'Vastaukset, kilpailijat (yl)'!X228=Pistetaulukko!$J$63),Pistetaulukko!$H$62,IF(OR('Vastaukset, kilpailijat (yl)'!X228=Pistetaulukko!$G$63,'Vastaukset, kilpailijat (yl)'!X228=Pistetaulukko!$K$63),Pistetaulukko!$G$62,IF(OR('Vastaukset, kilpailijat (yl)'!X228=Pistetaulukko!$F$63,'Vastaukset, kilpailijat (yl)'!X228=Pistetaulukko!$L$63),Pistetaulukko!$F$62,0))))</f>
        <v>0</v>
      </c>
      <c r="Y228" s="82">
        <f>IF('Vastaukset, kilpailijat (yl)'!Y228=Pistetaulukko!$I$66,Pistetaulukko!$I$65,IF(OR('Vastaukset, kilpailijat (yl)'!Y228=Pistetaulukko!$H$66,'Vastaukset, kilpailijat (yl)'!Y228=Pistetaulukko!$J$66),Pistetaulukko!$H$65,IF(OR('Vastaukset, kilpailijat (yl)'!Y228=Pistetaulukko!$G$66,'Vastaukset, kilpailijat (yl)'!Y228=Pistetaulukko!$K$66),Pistetaulukko!$G$65,IF(OR('Vastaukset, kilpailijat (yl)'!Y228=Pistetaulukko!$F$66,'Vastaukset, kilpailijat (yl)'!Y228=Pistetaulukko!$L$66),Pistetaulukko!$F$65,IF(OR('Vastaukset, kilpailijat (yl)'!Y228=Pistetaulukko!$E$66,'Vastaukset, kilpailijat (yl)'!Y228=Pistetaulukko!$M$66),Pistetaulukko!$E$65,IF(OR('Vastaukset, kilpailijat (yl)'!Y228=Pistetaulukko!$D$66,'Vastaukset, kilpailijat (yl)'!Y228=Pistetaulukko!$N$66),Pistetaulukko!$D$65,0))))))</f>
        <v>0</v>
      </c>
      <c r="Z228" s="82">
        <f>IF('Vastaukset, kilpailijat (yl)'!Z228=Pistetaulukko!$I$69,Pistetaulukko!$I$68,IF(OR('Vastaukset, kilpailijat (yl)'!Z228=Pistetaulukko!$H$69,'Vastaukset, kilpailijat (yl)'!Z228=Pistetaulukko!$J$69),Pistetaulukko!$H$68,IF(OR('Vastaukset, kilpailijat (yl)'!Z228=Pistetaulukko!$G$69,'Vastaukset, kilpailijat (yl)'!Z228=Pistetaulukko!$K$69),Pistetaulukko!$G$68,IF(OR('Vastaukset, kilpailijat (yl)'!Z228=Pistetaulukko!$F$69,'Vastaukset, kilpailijat (yl)'!Z228=Pistetaulukko!$L$69),Pistetaulukko!$F$68,IF(OR('Vastaukset, kilpailijat (yl)'!Z228=Pistetaulukko!$E$69,'Vastaukset, kilpailijat (yl)'!Z228=Pistetaulukko!$M$69),Pistetaulukko!$E$68,IF(OR('Vastaukset, kilpailijat (yl)'!Z228=Pistetaulukko!$D$69,'Vastaukset, kilpailijat (yl)'!Z228=Pistetaulukko!$N$69),Pistetaulukko!$D$68,0))))))</f>
        <v>0</v>
      </c>
      <c r="AA228" s="4">
        <f t="shared" si="15"/>
        <v>0</v>
      </c>
      <c r="AB228" s="34">
        <f>'Vastaukset, kilpailijat (yl)'!AD228</f>
        <v>0</v>
      </c>
      <c r="AC228" s="125">
        <f>'Vastaukset, kilpailijat (yl)'!AC228</f>
        <v>0</v>
      </c>
      <c r="AD228" s="35">
        <f t="shared" si="16"/>
        <v>-4.1666666666666664E-2</v>
      </c>
      <c r="AE228" s="111">
        <f t="shared" si="20"/>
        <v>0</v>
      </c>
      <c r="AF228" s="109">
        <f t="shared" si="21"/>
        <v>0</v>
      </c>
      <c r="AG228" s="115">
        <f>'Suunnistus (yl)'!I228</f>
        <v>160</v>
      </c>
      <c r="AH228" s="107">
        <f t="shared" si="22"/>
        <v>160</v>
      </c>
      <c r="AI228" s="12"/>
    </row>
    <row r="229" spans="1:35" x14ac:dyDescent="0.3">
      <c r="A229" s="7">
        <f>'Vastaukset, kilpailijat (yl)'!A229</f>
        <v>0</v>
      </c>
      <c r="B229" s="56">
        <f>'Vastaukset, kilpailijat (yl)'!B229</f>
        <v>0</v>
      </c>
      <c r="C229" s="6">
        <f>'Vastaukset, kilpailijat (yl)'!C229</f>
        <v>0</v>
      </c>
      <c r="D229" s="6">
        <f>'Vastaukset, kilpailijat (yl)'!D229</f>
        <v>0</v>
      </c>
      <c r="E229" s="82">
        <f>IF('Vastaukset, kilpailijat (yl)'!E229=Pistetaulukko!$I$3,Pistetaulukko!$I$2,0)</f>
        <v>0</v>
      </c>
      <c r="F229" s="82">
        <f>IF('Vastaukset, kilpailijat (yl)'!F229=Pistetaulukko!$I$6,Pistetaulukko!$I$5,IF(OR('Vastaukset, kilpailijat (yl)'!F229=Pistetaulukko!$H$6,'Vastaukset, kilpailijat (yl)'!F229=Pistetaulukko!$J$6),Pistetaulukko!$H$5,IF(OR('Vastaukset, kilpailijat (yl)'!F229=Pistetaulukko!$G$6,'Vastaukset, kilpailijat (yl)'!F229=Pistetaulukko!$K$6),Pistetaulukko!$G$5,IF(OR('Vastaukset, kilpailijat (yl)'!F229=Pistetaulukko!$F$6,'Vastaukset, kilpailijat (yl)'!F229=Pistetaulukko!$L$6),Pistetaulukko!$F$5,0))))</f>
        <v>0</v>
      </c>
      <c r="G229" s="82">
        <f>IF('Vastaukset, kilpailijat (yl)'!G229=Pistetaulukko!$I$9,Pistetaulukko!$I$8,IF(OR('Vastaukset, kilpailijat (yl)'!G229=Pistetaulukko!$H$9,'Vastaukset, kilpailijat (yl)'!G229=Pistetaulukko!$J$9),Pistetaulukko!$H$8,IF(OR('Vastaukset, kilpailijat (yl)'!G229=Pistetaulukko!$G$9,'Vastaukset, kilpailijat (yl)'!G229=Pistetaulukko!$K$9),Pistetaulukko!$G$8,IF(OR('Vastaukset, kilpailijat (yl)'!G229=Pistetaulukko!$F$9,'Vastaukset, kilpailijat (yl)'!G229=Pistetaulukko!$L$9),Pistetaulukko!$F$8,0))))</f>
        <v>0</v>
      </c>
      <c r="H229" s="82">
        <f>IF('Vastaukset, kilpailijat (yl)'!H229=Pistetaulukko!$I$12,Pistetaulukko!$I$11,IF(OR('Vastaukset, kilpailijat (yl)'!H229=Pistetaulukko!$H$12,'Vastaukset, kilpailijat (yl)'!H229=Pistetaulukko!$J$12),Pistetaulukko!$H$11,IF(OR('Vastaukset, kilpailijat (yl)'!H229=Pistetaulukko!$G$12,'Vastaukset, kilpailijat (yl)'!H229=Pistetaulukko!$K$12),Pistetaulukko!$G$11,IF(OR('Vastaukset, kilpailijat (yl)'!H229=Pistetaulukko!$F$12,'Vastaukset, kilpailijat (yl)'!H229=Pistetaulukko!$L$12),Pistetaulukko!$F$11,0))))</f>
        <v>0</v>
      </c>
      <c r="I229" s="82">
        <f>IF('Vastaukset, kilpailijat (yl)'!I229=Pistetaulukko!$I$18,Pistetaulukko!$I$17,0)</f>
        <v>0</v>
      </c>
      <c r="J229" s="82">
        <f>IF('Vastaukset, kilpailijat (yl)'!J229=Pistetaulukko!$I$21,Pistetaulukko!$I$20,IF(OR('Vastaukset, kilpailijat (yl)'!J229=Pistetaulukko!$H$21,'Vastaukset, kilpailijat (yl)'!J229=Pistetaulukko!$J$21),Pistetaulukko!$H$20,IF(OR('Vastaukset, kilpailijat (yl)'!J229=Pistetaulukko!$G$21,'Vastaukset, kilpailijat (yl)'!J229=Pistetaulukko!$K$21),Pistetaulukko!$G$20,IF(OR('Vastaukset, kilpailijat (yl)'!J229=Pistetaulukko!$F$21,'Vastaukset, kilpailijat (yl)'!J229=Pistetaulukko!$L$21),Pistetaulukko!$F$20,0))))</f>
        <v>0</v>
      </c>
      <c r="K229" s="82">
        <f>IF('Vastaukset, kilpailijat (yl)'!K229=Pistetaulukko!$I$24,Pistetaulukko!$I$23,0)</f>
        <v>0</v>
      </c>
      <c r="L229" s="82">
        <f>IF('Vastaukset, kilpailijat (yl)'!L229=Pistetaulukko!$I$27,Pistetaulukko!$I$26,IF(OR('Vastaukset, kilpailijat (yl)'!L229=Pistetaulukko!$H$27,'Vastaukset, kilpailijat (yl)'!L229=Pistetaulukko!$J$27),Pistetaulukko!$H$26,IF(OR('Vastaukset, kilpailijat (yl)'!L229=Pistetaulukko!$G$27,'Vastaukset, kilpailijat (yl)'!L229=Pistetaulukko!$K$27),Pistetaulukko!$G$26,IF(OR('Vastaukset, kilpailijat (yl)'!L229=Pistetaulukko!$F$27,'Vastaukset, kilpailijat (yl)'!L229=Pistetaulukko!$L$27),Pistetaulukko!$F$26,0))))</f>
        <v>0</v>
      </c>
      <c r="M229" s="82">
        <f>IF('Vastaukset, kilpailijat (yl)'!M229=Pistetaulukko!$I$30,Pistetaulukko!$I$29,0)</f>
        <v>0</v>
      </c>
      <c r="N229" s="82">
        <f>IF('Vastaukset, kilpailijat (yl)'!N229=Pistetaulukko!$I$33,Pistetaulukko!$I$32,IF(OR('Vastaukset, kilpailijat (yl)'!N229=Pistetaulukko!$H$33,'Vastaukset, kilpailijat (yl)'!N229=Pistetaulukko!$J$33),Pistetaulukko!$H$32,IF(OR('Vastaukset, kilpailijat (yl)'!N229=Pistetaulukko!$G$33,'Vastaukset, kilpailijat (yl)'!N229=Pistetaulukko!$K$33),Pistetaulukko!$G$32,IF(OR('Vastaukset, kilpailijat (yl)'!N229=Pistetaulukko!$F$33,'Vastaukset, kilpailijat (yl)'!N229=Pistetaulukko!$L$33),Pistetaulukko!$F$32,IF(OR('Vastaukset, kilpailijat (yl)'!N229=Pistetaulukko!$E$33,'Vastaukset, kilpailijat (yl)'!N229=Pistetaulukko!$M$33),Pistetaulukko!$E$32,IF(OR('Vastaukset, kilpailijat (yl)'!N229=Pistetaulukko!$D$33,'Vastaukset, kilpailijat (yl)'!N229=Pistetaulukko!$N$33),Pistetaulukko!$D$32,0))))))</f>
        <v>0</v>
      </c>
      <c r="O229" s="82">
        <f>IF('Vastaukset, kilpailijat (yl)'!O229=Pistetaulukko!$I$36,Pistetaulukko!$I$35,IF(OR('Vastaukset, kilpailijat (yl)'!O229=Pistetaulukko!$H$36,'Vastaukset, kilpailijat (yl)'!O229=Pistetaulukko!$J$36),Pistetaulukko!$H$35,IF(OR('Vastaukset, kilpailijat (yl)'!O229=Pistetaulukko!$G$36,'Vastaukset, kilpailijat (yl)'!O229=Pistetaulukko!$K$36),Pistetaulukko!$G$35,IF(OR('Vastaukset, kilpailijat (yl)'!O229=Pistetaulukko!$F$36,'Vastaukset, kilpailijat (yl)'!O229=Pistetaulukko!$L$36),Pistetaulukko!$F$35,IF(OR('Vastaukset, kilpailijat (yl)'!O229=Pistetaulukko!$E$36,'Vastaukset, kilpailijat (yl)'!O229=Pistetaulukko!$M$36),Pistetaulukko!$E$35,IF(OR('Vastaukset, kilpailijat (yl)'!O229=Pistetaulukko!$D$36,'Vastaukset, kilpailijat (yl)'!O229=Pistetaulukko!$N$36),Pistetaulukko!$D$35,IF(OR('Vastaukset, kilpailijat (yl)'!O229=Pistetaulukko!$C$36,'Vastaukset, kilpailijat (yl)'!O229=Pistetaulukko!$O$36),Pistetaulukko!$C$35,IF(OR('Vastaukset, kilpailijat (yl)'!O229=Pistetaulukko!$B$36,'Vastaukset, kilpailijat (yl)'!O229=Pistetaulukko!$P$36),Pistetaulukko!$B$35,0))))))))</f>
        <v>0</v>
      </c>
      <c r="P229" s="82">
        <f>IF('Vastaukset, kilpailijat (yl)'!P229=Pistetaulukko!$I$39,Pistetaulukko!$I$38,IF(OR('Vastaukset, kilpailijat (yl)'!P229=Pistetaulukko!$H$39,'Vastaukset, kilpailijat (yl)'!P229=Pistetaulukko!$J$39),Pistetaulukko!$H$38,IF(OR('Vastaukset, kilpailijat (yl)'!P229=Pistetaulukko!$G$39,'Vastaukset, kilpailijat (yl)'!P229=Pistetaulukko!$K$39),Pistetaulukko!$G$38,IF(OR('Vastaukset, kilpailijat (yl)'!P229=Pistetaulukko!$F$39,'Vastaukset, kilpailijat (yl)'!P229=Pistetaulukko!$L$39),Pistetaulukko!$F$38,0))))</f>
        <v>0</v>
      </c>
      <c r="Q229" s="82">
        <f>IF('Vastaukset, kilpailijat (yl)'!Q229=Pistetaulukko!$I$42,Pistetaulukko!$I$41,IF(OR('Vastaukset, kilpailijat (yl)'!Q229=Pistetaulukko!$H$42,'Vastaukset, kilpailijat (yl)'!Q229=Pistetaulukko!$J$42),Pistetaulukko!$H$41,IF(OR('Vastaukset, kilpailijat (yl)'!Q229=Pistetaulukko!$G$42,'Vastaukset, kilpailijat (yl)'!Q229=Pistetaulukko!$K$42),Pistetaulukko!$G$41,IF(OR('Vastaukset, kilpailijat (yl)'!Q229=Pistetaulukko!$F$42,'Vastaukset, kilpailijat (yl)'!Q229=Pistetaulukko!$L$42),Pistetaulukko!$F$41,0))))</f>
        <v>0</v>
      </c>
      <c r="R229" s="82">
        <f>IF('Vastaukset, kilpailijat (yl)'!R229=Pistetaulukko!$I$45,Pistetaulukko!$I$44,IF(OR('Vastaukset, kilpailijat (yl)'!R229=Pistetaulukko!$H$45,'Vastaukset, kilpailijat (yl)'!R229=Pistetaulukko!$J$45),Pistetaulukko!$H$44,IF(OR('Vastaukset, kilpailijat (yl)'!R229=Pistetaulukko!$G$45,'Vastaukset, kilpailijat (yl)'!R229=Pistetaulukko!$K$45),Pistetaulukko!$G$44,IF(OR('Vastaukset, kilpailijat (yl)'!R229=Pistetaulukko!$F$45,'Vastaukset, kilpailijat (yl)'!R229=Pistetaulukko!$L$45),Pistetaulukko!$F$44,0))))</f>
        <v>0</v>
      </c>
      <c r="S229" s="82">
        <f>IF('Vastaukset, kilpailijat (yl)'!S229=Pistetaulukko!$I$48,Pistetaulukko!$I$47,IF(OR('Vastaukset, kilpailijat (yl)'!S229=Pistetaulukko!$H$48,'Vastaukset, kilpailijat (yl)'!S229=Pistetaulukko!$J$48),Pistetaulukko!$H$47,IF(OR('Vastaukset, kilpailijat (yl)'!S229=Pistetaulukko!$G$48,'Vastaukset, kilpailijat (yl)'!S229=Pistetaulukko!$K$48),Pistetaulukko!$G$47,IF(OR('Vastaukset, kilpailijat (yl)'!S229=Pistetaulukko!$F$48,'Vastaukset, kilpailijat (yl)'!S229=Pistetaulukko!$L$48),Pistetaulukko!$F$47,0))))</f>
        <v>0</v>
      </c>
      <c r="T229" s="82">
        <f>IF('Vastaukset, kilpailijat (yl)'!T229=Pistetaulukko!$I$51,Pistetaulukko!$I$50,IF(OR('Vastaukset, kilpailijat (yl)'!T229=Pistetaulukko!$H$51,'Vastaukset, kilpailijat (yl)'!T229=Pistetaulukko!$J$51),Pistetaulukko!$H$50,IF(OR('Vastaukset, kilpailijat (yl)'!T229=Pistetaulukko!$G$51,'Vastaukset, kilpailijat (yl)'!T229=Pistetaulukko!$K$51),Pistetaulukko!$G$50,IF(OR('Vastaukset, kilpailijat (yl)'!T229=Pistetaulukko!$F$51,'Vastaukset, kilpailijat (yl)'!T229=Pistetaulukko!$L$51),Pistetaulukko!$F$50,0))))</f>
        <v>0</v>
      </c>
      <c r="U229" s="82">
        <f>IF('Vastaukset, kilpailijat (yl)'!U229=Pistetaulukko!$I$54,Pistetaulukko!$I$53,IF(OR('Vastaukset, kilpailijat (yl)'!U229=Pistetaulukko!$H$54,'Vastaukset, kilpailijat (yl)'!U229=Pistetaulukko!$J$54),Pistetaulukko!$H$53,IF(OR('Vastaukset, kilpailijat (yl)'!U229=Pistetaulukko!$G$54,'Vastaukset, kilpailijat (yl)'!U229=Pistetaulukko!$K$54),Pistetaulukko!$G$53,IF(OR('Vastaukset, kilpailijat (yl)'!U229=Pistetaulukko!$F$54,'Vastaukset, kilpailijat (yl)'!U229=Pistetaulukko!$L$54),Pistetaulukko!$F$53,0))))</f>
        <v>0</v>
      </c>
      <c r="V229" s="82">
        <f>IF('Vastaukset, kilpailijat (yl)'!V229=Pistetaulukko!$I$57,Pistetaulukko!$I$56,IF(OR('Vastaukset, kilpailijat (yl)'!V229=Pistetaulukko!$H$57,'Vastaukset, kilpailijat (yl)'!V229=Pistetaulukko!$J$57),Pistetaulukko!$H$56,IF(OR('Vastaukset, kilpailijat (yl)'!V229=Pistetaulukko!$G$57,'Vastaukset, kilpailijat (yl)'!V229=Pistetaulukko!$K$57),Pistetaulukko!$G$56,IF(OR('Vastaukset, kilpailijat (yl)'!V229=Pistetaulukko!$F$57,'Vastaukset, kilpailijat (yl)'!V229=Pistetaulukko!$L$57),Pistetaulukko!$F$56,0))))</f>
        <v>0</v>
      </c>
      <c r="W229" s="82">
        <f>IF('Vastaukset, kilpailijat (yl)'!W229=Pistetaulukko!$I$60,Pistetaulukko!$I$59,IF(OR('Vastaukset, kilpailijat (yl)'!W229=Pistetaulukko!$H$60,'Vastaukset, kilpailijat (yl)'!W229=Pistetaulukko!$J$60),Pistetaulukko!$H$59,IF(OR('Vastaukset, kilpailijat (yl)'!W229=Pistetaulukko!$G$60,'Vastaukset, kilpailijat (yl)'!W229=Pistetaulukko!$K$60),Pistetaulukko!$G$59,IF(OR('Vastaukset, kilpailijat (yl)'!W229=Pistetaulukko!$F$60,'Vastaukset, kilpailijat (yl)'!W229=Pistetaulukko!$L$60),Pistetaulukko!$F$59,0))))</f>
        <v>0</v>
      </c>
      <c r="X229" s="82">
        <f>IF('Vastaukset, kilpailijat (yl)'!X229=Pistetaulukko!$I$63,Pistetaulukko!$I$62,IF(OR('Vastaukset, kilpailijat (yl)'!X229=Pistetaulukko!$H$63,'Vastaukset, kilpailijat (yl)'!X229=Pistetaulukko!$J$63),Pistetaulukko!$H$62,IF(OR('Vastaukset, kilpailijat (yl)'!X229=Pistetaulukko!$G$63,'Vastaukset, kilpailijat (yl)'!X229=Pistetaulukko!$K$63),Pistetaulukko!$G$62,IF(OR('Vastaukset, kilpailijat (yl)'!X229=Pistetaulukko!$F$63,'Vastaukset, kilpailijat (yl)'!X229=Pistetaulukko!$L$63),Pistetaulukko!$F$62,0))))</f>
        <v>0</v>
      </c>
      <c r="Y229" s="82">
        <f>IF('Vastaukset, kilpailijat (yl)'!Y229=Pistetaulukko!$I$66,Pistetaulukko!$I$65,IF(OR('Vastaukset, kilpailijat (yl)'!Y229=Pistetaulukko!$H$66,'Vastaukset, kilpailijat (yl)'!Y229=Pistetaulukko!$J$66),Pistetaulukko!$H$65,IF(OR('Vastaukset, kilpailijat (yl)'!Y229=Pistetaulukko!$G$66,'Vastaukset, kilpailijat (yl)'!Y229=Pistetaulukko!$K$66),Pistetaulukko!$G$65,IF(OR('Vastaukset, kilpailijat (yl)'!Y229=Pistetaulukko!$F$66,'Vastaukset, kilpailijat (yl)'!Y229=Pistetaulukko!$L$66),Pistetaulukko!$F$65,IF(OR('Vastaukset, kilpailijat (yl)'!Y229=Pistetaulukko!$E$66,'Vastaukset, kilpailijat (yl)'!Y229=Pistetaulukko!$M$66),Pistetaulukko!$E$65,IF(OR('Vastaukset, kilpailijat (yl)'!Y229=Pistetaulukko!$D$66,'Vastaukset, kilpailijat (yl)'!Y229=Pistetaulukko!$N$66),Pistetaulukko!$D$65,0))))))</f>
        <v>0</v>
      </c>
      <c r="Z229" s="82">
        <f>IF('Vastaukset, kilpailijat (yl)'!Z229=Pistetaulukko!$I$69,Pistetaulukko!$I$68,IF(OR('Vastaukset, kilpailijat (yl)'!Z229=Pistetaulukko!$H$69,'Vastaukset, kilpailijat (yl)'!Z229=Pistetaulukko!$J$69),Pistetaulukko!$H$68,IF(OR('Vastaukset, kilpailijat (yl)'!Z229=Pistetaulukko!$G$69,'Vastaukset, kilpailijat (yl)'!Z229=Pistetaulukko!$K$69),Pistetaulukko!$G$68,IF(OR('Vastaukset, kilpailijat (yl)'!Z229=Pistetaulukko!$F$69,'Vastaukset, kilpailijat (yl)'!Z229=Pistetaulukko!$L$69),Pistetaulukko!$F$68,IF(OR('Vastaukset, kilpailijat (yl)'!Z229=Pistetaulukko!$E$69,'Vastaukset, kilpailijat (yl)'!Z229=Pistetaulukko!$M$69),Pistetaulukko!$E$68,IF(OR('Vastaukset, kilpailijat (yl)'!Z229=Pistetaulukko!$D$69,'Vastaukset, kilpailijat (yl)'!Z229=Pistetaulukko!$N$69),Pistetaulukko!$D$68,0))))))</f>
        <v>0</v>
      </c>
      <c r="AA229" s="4">
        <f t="shared" si="15"/>
        <v>0</v>
      </c>
      <c r="AB229" s="34">
        <f>'Vastaukset, kilpailijat (yl)'!AD229</f>
        <v>0</v>
      </c>
      <c r="AC229" s="125">
        <f>'Vastaukset, kilpailijat (yl)'!AC229</f>
        <v>0</v>
      </c>
      <c r="AD229" s="35">
        <f t="shared" si="16"/>
        <v>-4.1666666666666664E-2</v>
      </c>
      <c r="AE229" s="111">
        <f t="shared" si="20"/>
        <v>0</v>
      </c>
      <c r="AF229" s="109">
        <f t="shared" si="21"/>
        <v>0</v>
      </c>
      <c r="AG229" s="115">
        <f>'Suunnistus (yl)'!I229</f>
        <v>160</v>
      </c>
      <c r="AH229" s="107">
        <f t="shared" si="22"/>
        <v>160</v>
      </c>
      <c r="AI229" s="12"/>
    </row>
    <row r="230" spans="1:35" x14ac:dyDescent="0.3">
      <c r="A230" s="7">
        <f>'Vastaukset, kilpailijat (yl)'!A230</f>
        <v>0</v>
      </c>
      <c r="B230" s="56">
        <f>'Vastaukset, kilpailijat (yl)'!B230</f>
        <v>0</v>
      </c>
      <c r="C230" s="6">
        <f>'Vastaukset, kilpailijat (yl)'!C230</f>
        <v>0</v>
      </c>
      <c r="D230" s="6">
        <f>'Vastaukset, kilpailijat (yl)'!D230</f>
        <v>0</v>
      </c>
      <c r="E230" s="82">
        <f>IF('Vastaukset, kilpailijat (yl)'!E230=Pistetaulukko!$I$3,Pistetaulukko!$I$2,0)</f>
        <v>0</v>
      </c>
      <c r="F230" s="82">
        <f>IF('Vastaukset, kilpailijat (yl)'!F230=Pistetaulukko!$I$6,Pistetaulukko!$I$5,IF(OR('Vastaukset, kilpailijat (yl)'!F230=Pistetaulukko!$H$6,'Vastaukset, kilpailijat (yl)'!F230=Pistetaulukko!$J$6),Pistetaulukko!$H$5,IF(OR('Vastaukset, kilpailijat (yl)'!F230=Pistetaulukko!$G$6,'Vastaukset, kilpailijat (yl)'!F230=Pistetaulukko!$K$6),Pistetaulukko!$G$5,IF(OR('Vastaukset, kilpailijat (yl)'!F230=Pistetaulukko!$F$6,'Vastaukset, kilpailijat (yl)'!F230=Pistetaulukko!$L$6),Pistetaulukko!$F$5,0))))</f>
        <v>0</v>
      </c>
      <c r="G230" s="82">
        <f>IF('Vastaukset, kilpailijat (yl)'!G230=Pistetaulukko!$I$9,Pistetaulukko!$I$8,IF(OR('Vastaukset, kilpailijat (yl)'!G230=Pistetaulukko!$H$9,'Vastaukset, kilpailijat (yl)'!G230=Pistetaulukko!$J$9),Pistetaulukko!$H$8,IF(OR('Vastaukset, kilpailijat (yl)'!G230=Pistetaulukko!$G$9,'Vastaukset, kilpailijat (yl)'!G230=Pistetaulukko!$K$9),Pistetaulukko!$G$8,IF(OR('Vastaukset, kilpailijat (yl)'!G230=Pistetaulukko!$F$9,'Vastaukset, kilpailijat (yl)'!G230=Pistetaulukko!$L$9),Pistetaulukko!$F$8,0))))</f>
        <v>0</v>
      </c>
      <c r="H230" s="82">
        <f>IF('Vastaukset, kilpailijat (yl)'!H230=Pistetaulukko!$I$12,Pistetaulukko!$I$11,IF(OR('Vastaukset, kilpailijat (yl)'!H230=Pistetaulukko!$H$12,'Vastaukset, kilpailijat (yl)'!H230=Pistetaulukko!$J$12),Pistetaulukko!$H$11,IF(OR('Vastaukset, kilpailijat (yl)'!H230=Pistetaulukko!$G$12,'Vastaukset, kilpailijat (yl)'!H230=Pistetaulukko!$K$12),Pistetaulukko!$G$11,IF(OR('Vastaukset, kilpailijat (yl)'!H230=Pistetaulukko!$F$12,'Vastaukset, kilpailijat (yl)'!H230=Pistetaulukko!$L$12),Pistetaulukko!$F$11,0))))</f>
        <v>0</v>
      </c>
      <c r="I230" s="82">
        <f>IF('Vastaukset, kilpailijat (yl)'!I230=Pistetaulukko!$I$18,Pistetaulukko!$I$17,0)</f>
        <v>0</v>
      </c>
      <c r="J230" s="82">
        <f>IF('Vastaukset, kilpailijat (yl)'!J230=Pistetaulukko!$I$21,Pistetaulukko!$I$20,IF(OR('Vastaukset, kilpailijat (yl)'!J230=Pistetaulukko!$H$21,'Vastaukset, kilpailijat (yl)'!J230=Pistetaulukko!$J$21),Pistetaulukko!$H$20,IF(OR('Vastaukset, kilpailijat (yl)'!J230=Pistetaulukko!$G$21,'Vastaukset, kilpailijat (yl)'!J230=Pistetaulukko!$K$21),Pistetaulukko!$G$20,IF(OR('Vastaukset, kilpailijat (yl)'!J230=Pistetaulukko!$F$21,'Vastaukset, kilpailijat (yl)'!J230=Pistetaulukko!$L$21),Pistetaulukko!$F$20,0))))</f>
        <v>0</v>
      </c>
      <c r="K230" s="82">
        <f>IF('Vastaukset, kilpailijat (yl)'!K230=Pistetaulukko!$I$24,Pistetaulukko!$I$23,0)</f>
        <v>0</v>
      </c>
      <c r="L230" s="82">
        <f>IF('Vastaukset, kilpailijat (yl)'!L230=Pistetaulukko!$I$27,Pistetaulukko!$I$26,IF(OR('Vastaukset, kilpailijat (yl)'!L230=Pistetaulukko!$H$27,'Vastaukset, kilpailijat (yl)'!L230=Pistetaulukko!$J$27),Pistetaulukko!$H$26,IF(OR('Vastaukset, kilpailijat (yl)'!L230=Pistetaulukko!$G$27,'Vastaukset, kilpailijat (yl)'!L230=Pistetaulukko!$K$27),Pistetaulukko!$G$26,IF(OR('Vastaukset, kilpailijat (yl)'!L230=Pistetaulukko!$F$27,'Vastaukset, kilpailijat (yl)'!L230=Pistetaulukko!$L$27),Pistetaulukko!$F$26,0))))</f>
        <v>0</v>
      </c>
      <c r="M230" s="82">
        <f>IF('Vastaukset, kilpailijat (yl)'!M230=Pistetaulukko!$I$30,Pistetaulukko!$I$29,0)</f>
        <v>0</v>
      </c>
      <c r="N230" s="82">
        <f>IF('Vastaukset, kilpailijat (yl)'!N230=Pistetaulukko!$I$33,Pistetaulukko!$I$32,IF(OR('Vastaukset, kilpailijat (yl)'!N230=Pistetaulukko!$H$33,'Vastaukset, kilpailijat (yl)'!N230=Pistetaulukko!$J$33),Pistetaulukko!$H$32,IF(OR('Vastaukset, kilpailijat (yl)'!N230=Pistetaulukko!$G$33,'Vastaukset, kilpailijat (yl)'!N230=Pistetaulukko!$K$33),Pistetaulukko!$G$32,IF(OR('Vastaukset, kilpailijat (yl)'!N230=Pistetaulukko!$F$33,'Vastaukset, kilpailijat (yl)'!N230=Pistetaulukko!$L$33),Pistetaulukko!$F$32,IF(OR('Vastaukset, kilpailijat (yl)'!N230=Pistetaulukko!$E$33,'Vastaukset, kilpailijat (yl)'!N230=Pistetaulukko!$M$33),Pistetaulukko!$E$32,IF(OR('Vastaukset, kilpailijat (yl)'!N230=Pistetaulukko!$D$33,'Vastaukset, kilpailijat (yl)'!N230=Pistetaulukko!$N$33),Pistetaulukko!$D$32,0))))))</f>
        <v>0</v>
      </c>
      <c r="O230" s="82">
        <f>IF('Vastaukset, kilpailijat (yl)'!O230=Pistetaulukko!$I$36,Pistetaulukko!$I$35,IF(OR('Vastaukset, kilpailijat (yl)'!O230=Pistetaulukko!$H$36,'Vastaukset, kilpailijat (yl)'!O230=Pistetaulukko!$J$36),Pistetaulukko!$H$35,IF(OR('Vastaukset, kilpailijat (yl)'!O230=Pistetaulukko!$G$36,'Vastaukset, kilpailijat (yl)'!O230=Pistetaulukko!$K$36),Pistetaulukko!$G$35,IF(OR('Vastaukset, kilpailijat (yl)'!O230=Pistetaulukko!$F$36,'Vastaukset, kilpailijat (yl)'!O230=Pistetaulukko!$L$36),Pistetaulukko!$F$35,IF(OR('Vastaukset, kilpailijat (yl)'!O230=Pistetaulukko!$E$36,'Vastaukset, kilpailijat (yl)'!O230=Pistetaulukko!$M$36),Pistetaulukko!$E$35,IF(OR('Vastaukset, kilpailijat (yl)'!O230=Pistetaulukko!$D$36,'Vastaukset, kilpailijat (yl)'!O230=Pistetaulukko!$N$36),Pistetaulukko!$D$35,IF(OR('Vastaukset, kilpailijat (yl)'!O230=Pistetaulukko!$C$36,'Vastaukset, kilpailijat (yl)'!O230=Pistetaulukko!$O$36),Pistetaulukko!$C$35,IF(OR('Vastaukset, kilpailijat (yl)'!O230=Pistetaulukko!$B$36,'Vastaukset, kilpailijat (yl)'!O230=Pistetaulukko!$P$36),Pistetaulukko!$B$35,0))))))))</f>
        <v>0</v>
      </c>
      <c r="P230" s="82">
        <f>IF('Vastaukset, kilpailijat (yl)'!P230=Pistetaulukko!$I$39,Pistetaulukko!$I$38,IF(OR('Vastaukset, kilpailijat (yl)'!P230=Pistetaulukko!$H$39,'Vastaukset, kilpailijat (yl)'!P230=Pistetaulukko!$J$39),Pistetaulukko!$H$38,IF(OR('Vastaukset, kilpailijat (yl)'!P230=Pistetaulukko!$G$39,'Vastaukset, kilpailijat (yl)'!P230=Pistetaulukko!$K$39),Pistetaulukko!$G$38,IF(OR('Vastaukset, kilpailijat (yl)'!P230=Pistetaulukko!$F$39,'Vastaukset, kilpailijat (yl)'!P230=Pistetaulukko!$L$39),Pistetaulukko!$F$38,0))))</f>
        <v>0</v>
      </c>
      <c r="Q230" s="82">
        <f>IF('Vastaukset, kilpailijat (yl)'!Q230=Pistetaulukko!$I$42,Pistetaulukko!$I$41,IF(OR('Vastaukset, kilpailijat (yl)'!Q230=Pistetaulukko!$H$42,'Vastaukset, kilpailijat (yl)'!Q230=Pistetaulukko!$J$42),Pistetaulukko!$H$41,IF(OR('Vastaukset, kilpailijat (yl)'!Q230=Pistetaulukko!$G$42,'Vastaukset, kilpailijat (yl)'!Q230=Pistetaulukko!$K$42),Pistetaulukko!$G$41,IF(OR('Vastaukset, kilpailijat (yl)'!Q230=Pistetaulukko!$F$42,'Vastaukset, kilpailijat (yl)'!Q230=Pistetaulukko!$L$42),Pistetaulukko!$F$41,0))))</f>
        <v>0</v>
      </c>
      <c r="R230" s="82">
        <f>IF('Vastaukset, kilpailijat (yl)'!R230=Pistetaulukko!$I$45,Pistetaulukko!$I$44,IF(OR('Vastaukset, kilpailijat (yl)'!R230=Pistetaulukko!$H$45,'Vastaukset, kilpailijat (yl)'!R230=Pistetaulukko!$J$45),Pistetaulukko!$H$44,IF(OR('Vastaukset, kilpailijat (yl)'!R230=Pistetaulukko!$G$45,'Vastaukset, kilpailijat (yl)'!R230=Pistetaulukko!$K$45),Pistetaulukko!$G$44,IF(OR('Vastaukset, kilpailijat (yl)'!R230=Pistetaulukko!$F$45,'Vastaukset, kilpailijat (yl)'!R230=Pistetaulukko!$L$45),Pistetaulukko!$F$44,0))))</f>
        <v>0</v>
      </c>
      <c r="S230" s="82">
        <f>IF('Vastaukset, kilpailijat (yl)'!S230=Pistetaulukko!$I$48,Pistetaulukko!$I$47,IF(OR('Vastaukset, kilpailijat (yl)'!S230=Pistetaulukko!$H$48,'Vastaukset, kilpailijat (yl)'!S230=Pistetaulukko!$J$48),Pistetaulukko!$H$47,IF(OR('Vastaukset, kilpailijat (yl)'!S230=Pistetaulukko!$G$48,'Vastaukset, kilpailijat (yl)'!S230=Pistetaulukko!$K$48),Pistetaulukko!$G$47,IF(OR('Vastaukset, kilpailijat (yl)'!S230=Pistetaulukko!$F$48,'Vastaukset, kilpailijat (yl)'!S230=Pistetaulukko!$L$48),Pistetaulukko!$F$47,0))))</f>
        <v>0</v>
      </c>
      <c r="T230" s="82">
        <f>IF('Vastaukset, kilpailijat (yl)'!T230=Pistetaulukko!$I$51,Pistetaulukko!$I$50,IF(OR('Vastaukset, kilpailijat (yl)'!T230=Pistetaulukko!$H$51,'Vastaukset, kilpailijat (yl)'!T230=Pistetaulukko!$J$51),Pistetaulukko!$H$50,IF(OR('Vastaukset, kilpailijat (yl)'!T230=Pistetaulukko!$G$51,'Vastaukset, kilpailijat (yl)'!T230=Pistetaulukko!$K$51),Pistetaulukko!$G$50,IF(OR('Vastaukset, kilpailijat (yl)'!T230=Pistetaulukko!$F$51,'Vastaukset, kilpailijat (yl)'!T230=Pistetaulukko!$L$51),Pistetaulukko!$F$50,0))))</f>
        <v>0</v>
      </c>
      <c r="U230" s="82">
        <f>IF('Vastaukset, kilpailijat (yl)'!U230=Pistetaulukko!$I$54,Pistetaulukko!$I$53,IF(OR('Vastaukset, kilpailijat (yl)'!U230=Pistetaulukko!$H$54,'Vastaukset, kilpailijat (yl)'!U230=Pistetaulukko!$J$54),Pistetaulukko!$H$53,IF(OR('Vastaukset, kilpailijat (yl)'!U230=Pistetaulukko!$G$54,'Vastaukset, kilpailijat (yl)'!U230=Pistetaulukko!$K$54),Pistetaulukko!$G$53,IF(OR('Vastaukset, kilpailijat (yl)'!U230=Pistetaulukko!$F$54,'Vastaukset, kilpailijat (yl)'!U230=Pistetaulukko!$L$54),Pistetaulukko!$F$53,0))))</f>
        <v>0</v>
      </c>
      <c r="V230" s="82">
        <f>IF('Vastaukset, kilpailijat (yl)'!V230=Pistetaulukko!$I$57,Pistetaulukko!$I$56,IF(OR('Vastaukset, kilpailijat (yl)'!V230=Pistetaulukko!$H$57,'Vastaukset, kilpailijat (yl)'!V230=Pistetaulukko!$J$57),Pistetaulukko!$H$56,IF(OR('Vastaukset, kilpailijat (yl)'!V230=Pistetaulukko!$G$57,'Vastaukset, kilpailijat (yl)'!V230=Pistetaulukko!$K$57),Pistetaulukko!$G$56,IF(OR('Vastaukset, kilpailijat (yl)'!V230=Pistetaulukko!$F$57,'Vastaukset, kilpailijat (yl)'!V230=Pistetaulukko!$L$57),Pistetaulukko!$F$56,0))))</f>
        <v>0</v>
      </c>
      <c r="W230" s="82">
        <f>IF('Vastaukset, kilpailijat (yl)'!W230=Pistetaulukko!$I$60,Pistetaulukko!$I$59,IF(OR('Vastaukset, kilpailijat (yl)'!W230=Pistetaulukko!$H$60,'Vastaukset, kilpailijat (yl)'!W230=Pistetaulukko!$J$60),Pistetaulukko!$H$59,IF(OR('Vastaukset, kilpailijat (yl)'!W230=Pistetaulukko!$G$60,'Vastaukset, kilpailijat (yl)'!W230=Pistetaulukko!$K$60),Pistetaulukko!$G$59,IF(OR('Vastaukset, kilpailijat (yl)'!W230=Pistetaulukko!$F$60,'Vastaukset, kilpailijat (yl)'!W230=Pistetaulukko!$L$60),Pistetaulukko!$F$59,0))))</f>
        <v>0</v>
      </c>
      <c r="X230" s="82">
        <f>IF('Vastaukset, kilpailijat (yl)'!X230=Pistetaulukko!$I$63,Pistetaulukko!$I$62,IF(OR('Vastaukset, kilpailijat (yl)'!X230=Pistetaulukko!$H$63,'Vastaukset, kilpailijat (yl)'!X230=Pistetaulukko!$J$63),Pistetaulukko!$H$62,IF(OR('Vastaukset, kilpailijat (yl)'!X230=Pistetaulukko!$G$63,'Vastaukset, kilpailijat (yl)'!X230=Pistetaulukko!$K$63),Pistetaulukko!$G$62,IF(OR('Vastaukset, kilpailijat (yl)'!X230=Pistetaulukko!$F$63,'Vastaukset, kilpailijat (yl)'!X230=Pistetaulukko!$L$63),Pistetaulukko!$F$62,0))))</f>
        <v>0</v>
      </c>
      <c r="Y230" s="82">
        <f>IF('Vastaukset, kilpailijat (yl)'!Y230=Pistetaulukko!$I$66,Pistetaulukko!$I$65,IF(OR('Vastaukset, kilpailijat (yl)'!Y230=Pistetaulukko!$H$66,'Vastaukset, kilpailijat (yl)'!Y230=Pistetaulukko!$J$66),Pistetaulukko!$H$65,IF(OR('Vastaukset, kilpailijat (yl)'!Y230=Pistetaulukko!$G$66,'Vastaukset, kilpailijat (yl)'!Y230=Pistetaulukko!$K$66),Pistetaulukko!$G$65,IF(OR('Vastaukset, kilpailijat (yl)'!Y230=Pistetaulukko!$F$66,'Vastaukset, kilpailijat (yl)'!Y230=Pistetaulukko!$L$66),Pistetaulukko!$F$65,IF(OR('Vastaukset, kilpailijat (yl)'!Y230=Pistetaulukko!$E$66,'Vastaukset, kilpailijat (yl)'!Y230=Pistetaulukko!$M$66),Pistetaulukko!$E$65,IF(OR('Vastaukset, kilpailijat (yl)'!Y230=Pistetaulukko!$D$66,'Vastaukset, kilpailijat (yl)'!Y230=Pistetaulukko!$N$66),Pistetaulukko!$D$65,0))))))</f>
        <v>0</v>
      </c>
      <c r="Z230" s="82">
        <f>IF('Vastaukset, kilpailijat (yl)'!Z230=Pistetaulukko!$I$69,Pistetaulukko!$I$68,IF(OR('Vastaukset, kilpailijat (yl)'!Z230=Pistetaulukko!$H$69,'Vastaukset, kilpailijat (yl)'!Z230=Pistetaulukko!$J$69),Pistetaulukko!$H$68,IF(OR('Vastaukset, kilpailijat (yl)'!Z230=Pistetaulukko!$G$69,'Vastaukset, kilpailijat (yl)'!Z230=Pistetaulukko!$K$69),Pistetaulukko!$G$68,IF(OR('Vastaukset, kilpailijat (yl)'!Z230=Pistetaulukko!$F$69,'Vastaukset, kilpailijat (yl)'!Z230=Pistetaulukko!$L$69),Pistetaulukko!$F$68,IF(OR('Vastaukset, kilpailijat (yl)'!Z230=Pistetaulukko!$E$69,'Vastaukset, kilpailijat (yl)'!Z230=Pistetaulukko!$M$69),Pistetaulukko!$E$68,IF(OR('Vastaukset, kilpailijat (yl)'!Z230=Pistetaulukko!$D$69,'Vastaukset, kilpailijat (yl)'!Z230=Pistetaulukko!$N$69),Pistetaulukko!$D$68,0))))))</f>
        <v>0</v>
      </c>
      <c r="AA230" s="4">
        <f t="shared" si="15"/>
        <v>0</v>
      </c>
      <c r="AB230" s="34">
        <f>'Vastaukset, kilpailijat (yl)'!AD230</f>
        <v>0</v>
      </c>
      <c r="AC230" s="125">
        <f>'Vastaukset, kilpailijat (yl)'!AC230</f>
        <v>0</v>
      </c>
      <c r="AD230" s="35">
        <f t="shared" si="16"/>
        <v>-4.1666666666666664E-2</v>
      </c>
      <c r="AE230" s="111">
        <f t="shared" si="20"/>
        <v>0</v>
      </c>
      <c r="AF230" s="109">
        <f t="shared" si="21"/>
        <v>0</v>
      </c>
      <c r="AG230" s="115">
        <f>'Suunnistus (yl)'!I230</f>
        <v>160</v>
      </c>
      <c r="AH230" s="107">
        <f t="shared" si="22"/>
        <v>160</v>
      </c>
      <c r="AI230" s="12"/>
    </row>
    <row r="231" spans="1:35" x14ac:dyDescent="0.3">
      <c r="A231" s="7">
        <f>'Vastaukset, kilpailijat (yl)'!A231</f>
        <v>0</v>
      </c>
      <c r="B231" s="56">
        <f>'Vastaukset, kilpailijat (yl)'!B231</f>
        <v>0</v>
      </c>
      <c r="C231" s="6">
        <f>'Vastaukset, kilpailijat (yl)'!C231</f>
        <v>0</v>
      </c>
      <c r="D231" s="6">
        <f>'Vastaukset, kilpailijat (yl)'!D231</f>
        <v>0</v>
      </c>
      <c r="E231" s="82">
        <f>IF('Vastaukset, kilpailijat (yl)'!E231=Pistetaulukko!$I$3,Pistetaulukko!$I$2,0)</f>
        <v>0</v>
      </c>
      <c r="F231" s="82">
        <f>IF('Vastaukset, kilpailijat (yl)'!F231=Pistetaulukko!$I$6,Pistetaulukko!$I$5,IF(OR('Vastaukset, kilpailijat (yl)'!F231=Pistetaulukko!$H$6,'Vastaukset, kilpailijat (yl)'!F231=Pistetaulukko!$J$6),Pistetaulukko!$H$5,IF(OR('Vastaukset, kilpailijat (yl)'!F231=Pistetaulukko!$G$6,'Vastaukset, kilpailijat (yl)'!F231=Pistetaulukko!$K$6),Pistetaulukko!$G$5,IF(OR('Vastaukset, kilpailijat (yl)'!F231=Pistetaulukko!$F$6,'Vastaukset, kilpailijat (yl)'!F231=Pistetaulukko!$L$6),Pistetaulukko!$F$5,0))))</f>
        <v>0</v>
      </c>
      <c r="G231" s="82">
        <f>IF('Vastaukset, kilpailijat (yl)'!G231=Pistetaulukko!$I$9,Pistetaulukko!$I$8,IF(OR('Vastaukset, kilpailijat (yl)'!G231=Pistetaulukko!$H$9,'Vastaukset, kilpailijat (yl)'!G231=Pistetaulukko!$J$9),Pistetaulukko!$H$8,IF(OR('Vastaukset, kilpailijat (yl)'!G231=Pistetaulukko!$G$9,'Vastaukset, kilpailijat (yl)'!G231=Pistetaulukko!$K$9),Pistetaulukko!$G$8,IF(OR('Vastaukset, kilpailijat (yl)'!G231=Pistetaulukko!$F$9,'Vastaukset, kilpailijat (yl)'!G231=Pistetaulukko!$L$9),Pistetaulukko!$F$8,0))))</f>
        <v>0</v>
      </c>
      <c r="H231" s="82">
        <f>IF('Vastaukset, kilpailijat (yl)'!H231=Pistetaulukko!$I$12,Pistetaulukko!$I$11,IF(OR('Vastaukset, kilpailijat (yl)'!H231=Pistetaulukko!$H$12,'Vastaukset, kilpailijat (yl)'!H231=Pistetaulukko!$J$12),Pistetaulukko!$H$11,IF(OR('Vastaukset, kilpailijat (yl)'!H231=Pistetaulukko!$G$12,'Vastaukset, kilpailijat (yl)'!H231=Pistetaulukko!$K$12),Pistetaulukko!$G$11,IF(OR('Vastaukset, kilpailijat (yl)'!H231=Pistetaulukko!$F$12,'Vastaukset, kilpailijat (yl)'!H231=Pistetaulukko!$L$12),Pistetaulukko!$F$11,0))))</f>
        <v>0</v>
      </c>
      <c r="I231" s="82">
        <f>IF('Vastaukset, kilpailijat (yl)'!I231=Pistetaulukko!$I$18,Pistetaulukko!$I$17,0)</f>
        <v>0</v>
      </c>
      <c r="J231" s="82">
        <f>IF('Vastaukset, kilpailijat (yl)'!J231=Pistetaulukko!$I$21,Pistetaulukko!$I$20,IF(OR('Vastaukset, kilpailijat (yl)'!J231=Pistetaulukko!$H$21,'Vastaukset, kilpailijat (yl)'!J231=Pistetaulukko!$J$21),Pistetaulukko!$H$20,IF(OR('Vastaukset, kilpailijat (yl)'!J231=Pistetaulukko!$G$21,'Vastaukset, kilpailijat (yl)'!J231=Pistetaulukko!$K$21),Pistetaulukko!$G$20,IF(OR('Vastaukset, kilpailijat (yl)'!J231=Pistetaulukko!$F$21,'Vastaukset, kilpailijat (yl)'!J231=Pistetaulukko!$L$21),Pistetaulukko!$F$20,0))))</f>
        <v>0</v>
      </c>
      <c r="K231" s="82">
        <f>IF('Vastaukset, kilpailijat (yl)'!K231=Pistetaulukko!$I$24,Pistetaulukko!$I$23,0)</f>
        <v>0</v>
      </c>
      <c r="L231" s="82">
        <f>IF('Vastaukset, kilpailijat (yl)'!L231=Pistetaulukko!$I$27,Pistetaulukko!$I$26,IF(OR('Vastaukset, kilpailijat (yl)'!L231=Pistetaulukko!$H$27,'Vastaukset, kilpailijat (yl)'!L231=Pistetaulukko!$J$27),Pistetaulukko!$H$26,IF(OR('Vastaukset, kilpailijat (yl)'!L231=Pistetaulukko!$G$27,'Vastaukset, kilpailijat (yl)'!L231=Pistetaulukko!$K$27),Pistetaulukko!$G$26,IF(OR('Vastaukset, kilpailijat (yl)'!L231=Pistetaulukko!$F$27,'Vastaukset, kilpailijat (yl)'!L231=Pistetaulukko!$L$27),Pistetaulukko!$F$26,0))))</f>
        <v>0</v>
      </c>
      <c r="M231" s="82">
        <f>IF('Vastaukset, kilpailijat (yl)'!M231=Pistetaulukko!$I$30,Pistetaulukko!$I$29,0)</f>
        <v>0</v>
      </c>
      <c r="N231" s="82">
        <f>IF('Vastaukset, kilpailijat (yl)'!N231=Pistetaulukko!$I$33,Pistetaulukko!$I$32,IF(OR('Vastaukset, kilpailijat (yl)'!N231=Pistetaulukko!$H$33,'Vastaukset, kilpailijat (yl)'!N231=Pistetaulukko!$J$33),Pistetaulukko!$H$32,IF(OR('Vastaukset, kilpailijat (yl)'!N231=Pistetaulukko!$G$33,'Vastaukset, kilpailijat (yl)'!N231=Pistetaulukko!$K$33),Pistetaulukko!$G$32,IF(OR('Vastaukset, kilpailijat (yl)'!N231=Pistetaulukko!$F$33,'Vastaukset, kilpailijat (yl)'!N231=Pistetaulukko!$L$33),Pistetaulukko!$F$32,IF(OR('Vastaukset, kilpailijat (yl)'!N231=Pistetaulukko!$E$33,'Vastaukset, kilpailijat (yl)'!N231=Pistetaulukko!$M$33),Pistetaulukko!$E$32,IF(OR('Vastaukset, kilpailijat (yl)'!N231=Pistetaulukko!$D$33,'Vastaukset, kilpailijat (yl)'!N231=Pistetaulukko!$N$33),Pistetaulukko!$D$32,0))))))</f>
        <v>0</v>
      </c>
      <c r="O231" s="82">
        <f>IF('Vastaukset, kilpailijat (yl)'!O231=Pistetaulukko!$I$36,Pistetaulukko!$I$35,IF(OR('Vastaukset, kilpailijat (yl)'!O231=Pistetaulukko!$H$36,'Vastaukset, kilpailijat (yl)'!O231=Pistetaulukko!$J$36),Pistetaulukko!$H$35,IF(OR('Vastaukset, kilpailijat (yl)'!O231=Pistetaulukko!$G$36,'Vastaukset, kilpailijat (yl)'!O231=Pistetaulukko!$K$36),Pistetaulukko!$G$35,IF(OR('Vastaukset, kilpailijat (yl)'!O231=Pistetaulukko!$F$36,'Vastaukset, kilpailijat (yl)'!O231=Pistetaulukko!$L$36),Pistetaulukko!$F$35,IF(OR('Vastaukset, kilpailijat (yl)'!O231=Pistetaulukko!$E$36,'Vastaukset, kilpailijat (yl)'!O231=Pistetaulukko!$M$36),Pistetaulukko!$E$35,IF(OR('Vastaukset, kilpailijat (yl)'!O231=Pistetaulukko!$D$36,'Vastaukset, kilpailijat (yl)'!O231=Pistetaulukko!$N$36),Pistetaulukko!$D$35,IF(OR('Vastaukset, kilpailijat (yl)'!O231=Pistetaulukko!$C$36,'Vastaukset, kilpailijat (yl)'!O231=Pistetaulukko!$O$36),Pistetaulukko!$C$35,IF(OR('Vastaukset, kilpailijat (yl)'!O231=Pistetaulukko!$B$36,'Vastaukset, kilpailijat (yl)'!O231=Pistetaulukko!$P$36),Pistetaulukko!$B$35,0))))))))</f>
        <v>0</v>
      </c>
      <c r="P231" s="82">
        <f>IF('Vastaukset, kilpailijat (yl)'!P231=Pistetaulukko!$I$39,Pistetaulukko!$I$38,IF(OR('Vastaukset, kilpailijat (yl)'!P231=Pistetaulukko!$H$39,'Vastaukset, kilpailijat (yl)'!P231=Pistetaulukko!$J$39),Pistetaulukko!$H$38,IF(OR('Vastaukset, kilpailijat (yl)'!P231=Pistetaulukko!$G$39,'Vastaukset, kilpailijat (yl)'!P231=Pistetaulukko!$K$39),Pistetaulukko!$G$38,IF(OR('Vastaukset, kilpailijat (yl)'!P231=Pistetaulukko!$F$39,'Vastaukset, kilpailijat (yl)'!P231=Pistetaulukko!$L$39),Pistetaulukko!$F$38,0))))</f>
        <v>0</v>
      </c>
      <c r="Q231" s="82">
        <f>IF('Vastaukset, kilpailijat (yl)'!Q231=Pistetaulukko!$I$42,Pistetaulukko!$I$41,IF(OR('Vastaukset, kilpailijat (yl)'!Q231=Pistetaulukko!$H$42,'Vastaukset, kilpailijat (yl)'!Q231=Pistetaulukko!$J$42),Pistetaulukko!$H$41,IF(OR('Vastaukset, kilpailijat (yl)'!Q231=Pistetaulukko!$G$42,'Vastaukset, kilpailijat (yl)'!Q231=Pistetaulukko!$K$42),Pistetaulukko!$G$41,IF(OR('Vastaukset, kilpailijat (yl)'!Q231=Pistetaulukko!$F$42,'Vastaukset, kilpailijat (yl)'!Q231=Pistetaulukko!$L$42),Pistetaulukko!$F$41,0))))</f>
        <v>0</v>
      </c>
      <c r="R231" s="82">
        <f>IF('Vastaukset, kilpailijat (yl)'!R231=Pistetaulukko!$I$45,Pistetaulukko!$I$44,IF(OR('Vastaukset, kilpailijat (yl)'!R231=Pistetaulukko!$H$45,'Vastaukset, kilpailijat (yl)'!R231=Pistetaulukko!$J$45),Pistetaulukko!$H$44,IF(OR('Vastaukset, kilpailijat (yl)'!R231=Pistetaulukko!$G$45,'Vastaukset, kilpailijat (yl)'!R231=Pistetaulukko!$K$45),Pistetaulukko!$G$44,IF(OR('Vastaukset, kilpailijat (yl)'!R231=Pistetaulukko!$F$45,'Vastaukset, kilpailijat (yl)'!R231=Pistetaulukko!$L$45),Pistetaulukko!$F$44,0))))</f>
        <v>0</v>
      </c>
      <c r="S231" s="82">
        <f>IF('Vastaukset, kilpailijat (yl)'!S231=Pistetaulukko!$I$48,Pistetaulukko!$I$47,IF(OR('Vastaukset, kilpailijat (yl)'!S231=Pistetaulukko!$H$48,'Vastaukset, kilpailijat (yl)'!S231=Pistetaulukko!$J$48),Pistetaulukko!$H$47,IF(OR('Vastaukset, kilpailijat (yl)'!S231=Pistetaulukko!$G$48,'Vastaukset, kilpailijat (yl)'!S231=Pistetaulukko!$K$48),Pistetaulukko!$G$47,IF(OR('Vastaukset, kilpailijat (yl)'!S231=Pistetaulukko!$F$48,'Vastaukset, kilpailijat (yl)'!S231=Pistetaulukko!$L$48),Pistetaulukko!$F$47,0))))</f>
        <v>0</v>
      </c>
      <c r="T231" s="82">
        <f>IF('Vastaukset, kilpailijat (yl)'!T231=Pistetaulukko!$I$51,Pistetaulukko!$I$50,IF(OR('Vastaukset, kilpailijat (yl)'!T231=Pistetaulukko!$H$51,'Vastaukset, kilpailijat (yl)'!T231=Pistetaulukko!$J$51),Pistetaulukko!$H$50,IF(OR('Vastaukset, kilpailijat (yl)'!T231=Pistetaulukko!$G$51,'Vastaukset, kilpailijat (yl)'!T231=Pistetaulukko!$K$51),Pistetaulukko!$G$50,IF(OR('Vastaukset, kilpailijat (yl)'!T231=Pistetaulukko!$F$51,'Vastaukset, kilpailijat (yl)'!T231=Pistetaulukko!$L$51),Pistetaulukko!$F$50,0))))</f>
        <v>0</v>
      </c>
      <c r="U231" s="82">
        <f>IF('Vastaukset, kilpailijat (yl)'!U231=Pistetaulukko!$I$54,Pistetaulukko!$I$53,IF(OR('Vastaukset, kilpailijat (yl)'!U231=Pistetaulukko!$H$54,'Vastaukset, kilpailijat (yl)'!U231=Pistetaulukko!$J$54),Pistetaulukko!$H$53,IF(OR('Vastaukset, kilpailijat (yl)'!U231=Pistetaulukko!$G$54,'Vastaukset, kilpailijat (yl)'!U231=Pistetaulukko!$K$54),Pistetaulukko!$G$53,IF(OR('Vastaukset, kilpailijat (yl)'!U231=Pistetaulukko!$F$54,'Vastaukset, kilpailijat (yl)'!U231=Pistetaulukko!$L$54),Pistetaulukko!$F$53,0))))</f>
        <v>0</v>
      </c>
      <c r="V231" s="82">
        <f>IF('Vastaukset, kilpailijat (yl)'!V231=Pistetaulukko!$I$57,Pistetaulukko!$I$56,IF(OR('Vastaukset, kilpailijat (yl)'!V231=Pistetaulukko!$H$57,'Vastaukset, kilpailijat (yl)'!V231=Pistetaulukko!$J$57),Pistetaulukko!$H$56,IF(OR('Vastaukset, kilpailijat (yl)'!V231=Pistetaulukko!$G$57,'Vastaukset, kilpailijat (yl)'!V231=Pistetaulukko!$K$57),Pistetaulukko!$G$56,IF(OR('Vastaukset, kilpailijat (yl)'!V231=Pistetaulukko!$F$57,'Vastaukset, kilpailijat (yl)'!V231=Pistetaulukko!$L$57),Pistetaulukko!$F$56,0))))</f>
        <v>0</v>
      </c>
      <c r="W231" s="82">
        <f>IF('Vastaukset, kilpailijat (yl)'!W231=Pistetaulukko!$I$60,Pistetaulukko!$I$59,IF(OR('Vastaukset, kilpailijat (yl)'!W231=Pistetaulukko!$H$60,'Vastaukset, kilpailijat (yl)'!W231=Pistetaulukko!$J$60),Pistetaulukko!$H$59,IF(OR('Vastaukset, kilpailijat (yl)'!W231=Pistetaulukko!$G$60,'Vastaukset, kilpailijat (yl)'!W231=Pistetaulukko!$K$60),Pistetaulukko!$G$59,IF(OR('Vastaukset, kilpailijat (yl)'!W231=Pistetaulukko!$F$60,'Vastaukset, kilpailijat (yl)'!W231=Pistetaulukko!$L$60),Pistetaulukko!$F$59,0))))</f>
        <v>0</v>
      </c>
      <c r="X231" s="82">
        <f>IF('Vastaukset, kilpailijat (yl)'!X231=Pistetaulukko!$I$63,Pistetaulukko!$I$62,IF(OR('Vastaukset, kilpailijat (yl)'!X231=Pistetaulukko!$H$63,'Vastaukset, kilpailijat (yl)'!X231=Pistetaulukko!$J$63),Pistetaulukko!$H$62,IF(OR('Vastaukset, kilpailijat (yl)'!X231=Pistetaulukko!$G$63,'Vastaukset, kilpailijat (yl)'!X231=Pistetaulukko!$K$63),Pistetaulukko!$G$62,IF(OR('Vastaukset, kilpailijat (yl)'!X231=Pistetaulukko!$F$63,'Vastaukset, kilpailijat (yl)'!X231=Pistetaulukko!$L$63),Pistetaulukko!$F$62,0))))</f>
        <v>0</v>
      </c>
      <c r="Y231" s="82">
        <f>IF('Vastaukset, kilpailijat (yl)'!Y231=Pistetaulukko!$I$66,Pistetaulukko!$I$65,IF(OR('Vastaukset, kilpailijat (yl)'!Y231=Pistetaulukko!$H$66,'Vastaukset, kilpailijat (yl)'!Y231=Pistetaulukko!$J$66),Pistetaulukko!$H$65,IF(OR('Vastaukset, kilpailijat (yl)'!Y231=Pistetaulukko!$G$66,'Vastaukset, kilpailijat (yl)'!Y231=Pistetaulukko!$K$66),Pistetaulukko!$G$65,IF(OR('Vastaukset, kilpailijat (yl)'!Y231=Pistetaulukko!$F$66,'Vastaukset, kilpailijat (yl)'!Y231=Pistetaulukko!$L$66),Pistetaulukko!$F$65,IF(OR('Vastaukset, kilpailijat (yl)'!Y231=Pistetaulukko!$E$66,'Vastaukset, kilpailijat (yl)'!Y231=Pistetaulukko!$M$66),Pistetaulukko!$E$65,IF(OR('Vastaukset, kilpailijat (yl)'!Y231=Pistetaulukko!$D$66,'Vastaukset, kilpailijat (yl)'!Y231=Pistetaulukko!$N$66),Pistetaulukko!$D$65,0))))))</f>
        <v>0</v>
      </c>
      <c r="Z231" s="82">
        <f>IF('Vastaukset, kilpailijat (yl)'!Z231=Pistetaulukko!$I$69,Pistetaulukko!$I$68,IF(OR('Vastaukset, kilpailijat (yl)'!Z231=Pistetaulukko!$H$69,'Vastaukset, kilpailijat (yl)'!Z231=Pistetaulukko!$J$69),Pistetaulukko!$H$68,IF(OR('Vastaukset, kilpailijat (yl)'!Z231=Pistetaulukko!$G$69,'Vastaukset, kilpailijat (yl)'!Z231=Pistetaulukko!$K$69),Pistetaulukko!$G$68,IF(OR('Vastaukset, kilpailijat (yl)'!Z231=Pistetaulukko!$F$69,'Vastaukset, kilpailijat (yl)'!Z231=Pistetaulukko!$L$69),Pistetaulukko!$F$68,IF(OR('Vastaukset, kilpailijat (yl)'!Z231=Pistetaulukko!$E$69,'Vastaukset, kilpailijat (yl)'!Z231=Pistetaulukko!$M$69),Pistetaulukko!$E$68,IF(OR('Vastaukset, kilpailijat (yl)'!Z231=Pistetaulukko!$D$69,'Vastaukset, kilpailijat (yl)'!Z231=Pistetaulukko!$N$69),Pistetaulukko!$D$68,0))))))</f>
        <v>0</v>
      </c>
      <c r="AA231" s="4">
        <f t="shared" si="15"/>
        <v>0</v>
      </c>
      <c r="AB231" s="34">
        <f>'Vastaukset, kilpailijat (yl)'!AD231</f>
        <v>0</v>
      </c>
      <c r="AC231" s="125">
        <f>'Vastaukset, kilpailijat (yl)'!AC231</f>
        <v>0</v>
      </c>
      <c r="AD231" s="35">
        <f t="shared" si="16"/>
        <v>-4.1666666666666664E-2</v>
      </c>
      <c r="AE231" s="111">
        <f t="shared" si="20"/>
        <v>0</v>
      </c>
      <c r="AF231" s="109">
        <f t="shared" si="21"/>
        <v>0</v>
      </c>
      <c r="AG231" s="115">
        <f>'Suunnistus (yl)'!I231</f>
        <v>160</v>
      </c>
      <c r="AH231" s="107">
        <f t="shared" si="22"/>
        <v>160</v>
      </c>
      <c r="AI231" s="12"/>
    </row>
    <row r="232" spans="1:35" x14ac:dyDescent="0.3">
      <c r="A232" s="7">
        <f>'Vastaukset, kilpailijat (yl)'!A232</f>
        <v>0</v>
      </c>
      <c r="B232" s="56">
        <f>'Vastaukset, kilpailijat (yl)'!B232</f>
        <v>0</v>
      </c>
      <c r="C232" s="6">
        <f>'Vastaukset, kilpailijat (yl)'!C232</f>
        <v>0</v>
      </c>
      <c r="D232" s="6">
        <f>'Vastaukset, kilpailijat (yl)'!D232</f>
        <v>0</v>
      </c>
      <c r="E232" s="82">
        <f>IF('Vastaukset, kilpailijat (yl)'!E232=Pistetaulukko!$I$3,Pistetaulukko!$I$2,0)</f>
        <v>0</v>
      </c>
      <c r="F232" s="82">
        <f>IF('Vastaukset, kilpailijat (yl)'!F232=Pistetaulukko!$I$6,Pistetaulukko!$I$5,IF(OR('Vastaukset, kilpailijat (yl)'!F232=Pistetaulukko!$H$6,'Vastaukset, kilpailijat (yl)'!F232=Pistetaulukko!$J$6),Pistetaulukko!$H$5,IF(OR('Vastaukset, kilpailijat (yl)'!F232=Pistetaulukko!$G$6,'Vastaukset, kilpailijat (yl)'!F232=Pistetaulukko!$K$6),Pistetaulukko!$G$5,IF(OR('Vastaukset, kilpailijat (yl)'!F232=Pistetaulukko!$F$6,'Vastaukset, kilpailijat (yl)'!F232=Pistetaulukko!$L$6),Pistetaulukko!$F$5,0))))</f>
        <v>0</v>
      </c>
      <c r="G232" s="82">
        <f>IF('Vastaukset, kilpailijat (yl)'!G232=Pistetaulukko!$I$9,Pistetaulukko!$I$8,IF(OR('Vastaukset, kilpailijat (yl)'!G232=Pistetaulukko!$H$9,'Vastaukset, kilpailijat (yl)'!G232=Pistetaulukko!$J$9),Pistetaulukko!$H$8,IF(OR('Vastaukset, kilpailijat (yl)'!G232=Pistetaulukko!$G$9,'Vastaukset, kilpailijat (yl)'!G232=Pistetaulukko!$K$9),Pistetaulukko!$G$8,IF(OR('Vastaukset, kilpailijat (yl)'!G232=Pistetaulukko!$F$9,'Vastaukset, kilpailijat (yl)'!G232=Pistetaulukko!$L$9),Pistetaulukko!$F$8,0))))</f>
        <v>0</v>
      </c>
      <c r="H232" s="82">
        <f>IF('Vastaukset, kilpailijat (yl)'!H232=Pistetaulukko!$I$12,Pistetaulukko!$I$11,IF(OR('Vastaukset, kilpailijat (yl)'!H232=Pistetaulukko!$H$12,'Vastaukset, kilpailijat (yl)'!H232=Pistetaulukko!$J$12),Pistetaulukko!$H$11,IF(OR('Vastaukset, kilpailijat (yl)'!H232=Pistetaulukko!$G$12,'Vastaukset, kilpailijat (yl)'!H232=Pistetaulukko!$K$12),Pistetaulukko!$G$11,IF(OR('Vastaukset, kilpailijat (yl)'!H232=Pistetaulukko!$F$12,'Vastaukset, kilpailijat (yl)'!H232=Pistetaulukko!$L$12),Pistetaulukko!$F$11,0))))</f>
        <v>0</v>
      </c>
      <c r="I232" s="82">
        <f>IF('Vastaukset, kilpailijat (yl)'!I232=Pistetaulukko!$I$18,Pistetaulukko!$I$17,0)</f>
        <v>0</v>
      </c>
      <c r="J232" s="82">
        <f>IF('Vastaukset, kilpailijat (yl)'!J232=Pistetaulukko!$I$21,Pistetaulukko!$I$20,IF(OR('Vastaukset, kilpailijat (yl)'!J232=Pistetaulukko!$H$21,'Vastaukset, kilpailijat (yl)'!J232=Pistetaulukko!$J$21),Pistetaulukko!$H$20,IF(OR('Vastaukset, kilpailijat (yl)'!J232=Pistetaulukko!$G$21,'Vastaukset, kilpailijat (yl)'!J232=Pistetaulukko!$K$21),Pistetaulukko!$G$20,IF(OR('Vastaukset, kilpailijat (yl)'!J232=Pistetaulukko!$F$21,'Vastaukset, kilpailijat (yl)'!J232=Pistetaulukko!$L$21),Pistetaulukko!$F$20,0))))</f>
        <v>0</v>
      </c>
      <c r="K232" s="82">
        <f>IF('Vastaukset, kilpailijat (yl)'!K232=Pistetaulukko!$I$24,Pistetaulukko!$I$23,0)</f>
        <v>0</v>
      </c>
      <c r="L232" s="82">
        <f>IF('Vastaukset, kilpailijat (yl)'!L232=Pistetaulukko!$I$27,Pistetaulukko!$I$26,IF(OR('Vastaukset, kilpailijat (yl)'!L232=Pistetaulukko!$H$27,'Vastaukset, kilpailijat (yl)'!L232=Pistetaulukko!$J$27),Pistetaulukko!$H$26,IF(OR('Vastaukset, kilpailijat (yl)'!L232=Pistetaulukko!$G$27,'Vastaukset, kilpailijat (yl)'!L232=Pistetaulukko!$K$27),Pistetaulukko!$G$26,IF(OR('Vastaukset, kilpailijat (yl)'!L232=Pistetaulukko!$F$27,'Vastaukset, kilpailijat (yl)'!L232=Pistetaulukko!$L$27),Pistetaulukko!$F$26,0))))</f>
        <v>0</v>
      </c>
      <c r="M232" s="82">
        <f>IF('Vastaukset, kilpailijat (yl)'!M232=Pistetaulukko!$I$30,Pistetaulukko!$I$29,0)</f>
        <v>0</v>
      </c>
      <c r="N232" s="82">
        <f>IF('Vastaukset, kilpailijat (yl)'!N232=Pistetaulukko!$I$33,Pistetaulukko!$I$32,IF(OR('Vastaukset, kilpailijat (yl)'!N232=Pistetaulukko!$H$33,'Vastaukset, kilpailijat (yl)'!N232=Pistetaulukko!$J$33),Pistetaulukko!$H$32,IF(OR('Vastaukset, kilpailijat (yl)'!N232=Pistetaulukko!$G$33,'Vastaukset, kilpailijat (yl)'!N232=Pistetaulukko!$K$33),Pistetaulukko!$G$32,IF(OR('Vastaukset, kilpailijat (yl)'!N232=Pistetaulukko!$F$33,'Vastaukset, kilpailijat (yl)'!N232=Pistetaulukko!$L$33),Pistetaulukko!$F$32,IF(OR('Vastaukset, kilpailijat (yl)'!N232=Pistetaulukko!$E$33,'Vastaukset, kilpailijat (yl)'!N232=Pistetaulukko!$M$33),Pistetaulukko!$E$32,IF(OR('Vastaukset, kilpailijat (yl)'!N232=Pistetaulukko!$D$33,'Vastaukset, kilpailijat (yl)'!N232=Pistetaulukko!$N$33),Pistetaulukko!$D$32,0))))))</f>
        <v>0</v>
      </c>
      <c r="O232" s="82">
        <f>IF('Vastaukset, kilpailijat (yl)'!O232=Pistetaulukko!$I$36,Pistetaulukko!$I$35,IF(OR('Vastaukset, kilpailijat (yl)'!O232=Pistetaulukko!$H$36,'Vastaukset, kilpailijat (yl)'!O232=Pistetaulukko!$J$36),Pistetaulukko!$H$35,IF(OR('Vastaukset, kilpailijat (yl)'!O232=Pistetaulukko!$G$36,'Vastaukset, kilpailijat (yl)'!O232=Pistetaulukko!$K$36),Pistetaulukko!$G$35,IF(OR('Vastaukset, kilpailijat (yl)'!O232=Pistetaulukko!$F$36,'Vastaukset, kilpailijat (yl)'!O232=Pistetaulukko!$L$36),Pistetaulukko!$F$35,IF(OR('Vastaukset, kilpailijat (yl)'!O232=Pistetaulukko!$E$36,'Vastaukset, kilpailijat (yl)'!O232=Pistetaulukko!$M$36),Pistetaulukko!$E$35,IF(OR('Vastaukset, kilpailijat (yl)'!O232=Pistetaulukko!$D$36,'Vastaukset, kilpailijat (yl)'!O232=Pistetaulukko!$N$36),Pistetaulukko!$D$35,IF(OR('Vastaukset, kilpailijat (yl)'!O232=Pistetaulukko!$C$36,'Vastaukset, kilpailijat (yl)'!O232=Pistetaulukko!$O$36),Pistetaulukko!$C$35,IF(OR('Vastaukset, kilpailijat (yl)'!O232=Pistetaulukko!$B$36,'Vastaukset, kilpailijat (yl)'!O232=Pistetaulukko!$P$36),Pistetaulukko!$B$35,0))))))))</f>
        <v>0</v>
      </c>
      <c r="P232" s="82">
        <f>IF('Vastaukset, kilpailijat (yl)'!P232=Pistetaulukko!$I$39,Pistetaulukko!$I$38,IF(OR('Vastaukset, kilpailijat (yl)'!P232=Pistetaulukko!$H$39,'Vastaukset, kilpailijat (yl)'!P232=Pistetaulukko!$J$39),Pistetaulukko!$H$38,IF(OR('Vastaukset, kilpailijat (yl)'!P232=Pistetaulukko!$G$39,'Vastaukset, kilpailijat (yl)'!P232=Pistetaulukko!$K$39),Pistetaulukko!$G$38,IF(OR('Vastaukset, kilpailijat (yl)'!P232=Pistetaulukko!$F$39,'Vastaukset, kilpailijat (yl)'!P232=Pistetaulukko!$L$39),Pistetaulukko!$F$38,0))))</f>
        <v>0</v>
      </c>
      <c r="Q232" s="82">
        <f>IF('Vastaukset, kilpailijat (yl)'!Q232=Pistetaulukko!$I$42,Pistetaulukko!$I$41,IF(OR('Vastaukset, kilpailijat (yl)'!Q232=Pistetaulukko!$H$42,'Vastaukset, kilpailijat (yl)'!Q232=Pistetaulukko!$J$42),Pistetaulukko!$H$41,IF(OR('Vastaukset, kilpailijat (yl)'!Q232=Pistetaulukko!$G$42,'Vastaukset, kilpailijat (yl)'!Q232=Pistetaulukko!$K$42),Pistetaulukko!$G$41,IF(OR('Vastaukset, kilpailijat (yl)'!Q232=Pistetaulukko!$F$42,'Vastaukset, kilpailijat (yl)'!Q232=Pistetaulukko!$L$42),Pistetaulukko!$F$41,0))))</f>
        <v>0</v>
      </c>
      <c r="R232" s="82">
        <f>IF('Vastaukset, kilpailijat (yl)'!R232=Pistetaulukko!$I$45,Pistetaulukko!$I$44,IF(OR('Vastaukset, kilpailijat (yl)'!R232=Pistetaulukko!$H$45,'Vastaukset, kilpailijat (yl)'!R232=Pistetaulukko!$J$45),Pistetaulukko!$H$44,IF(OR('Vastaukset, kilpailijat (yl)'!R232=Pistetaulukko!$G$45,'Vastaukset, kilpailijat (yl)'!R232=Pistetaulukko!$K$45),Pistetaulukko!$G$44,IF(OR('Vastaukset, kilpailijat (yl)'!R232=Pistetaulukko!$F$45,'Vastaukset, kilpailijat (yl)'!R232=Pistetaulukko!$L$45),Pistetaulukko!$F$44,0))))</f>
        <v>0</v>
      </c>
      <c r="S232" s="82">
        <f>IF('Vastaukset, kilpailijat (yl)'!S232=Pistetaulukko!$I$48,Pistetaulukko!$I$47,IF(OR('Vastaukset, kilpailijat (yl)'!S232=Pistetaulukko!$H$48,'Vastaukset, kilpailijat (yl)'!S232=Pistetaulukko!$J$48),Pistetaulukko!$H$47,IF(OR('Vastaukset, kilpailijat (yl)'!S232=Pistetaulukko!$G$48,'Vastaukset, kilpailijat (yl)'!S232=Pistetaulukko!$K$48),Pistetaulukko!$G$47,IF(OR('Vastaukset, kilpailijat (yl)'!S232=Pistetaulukko!$F$48,'Vastaukset, kilpailijat (yl)'!S232=Pistetaulukko!$L$48),Pistetaulukko!$F$47,0))))</f>
        <v>0</v>
      </c>
      <c r="T232" s="82">
        <f>IF('Vastaukset, kilpailijat (yl)'!T232=Pistetaulukko!$I$51,Pistetaulukko!$I$50,IF(OR('Vastaukset, kilpailijat (yl)'!T232=Pistetaulukko!$H$51,'Vastaukset, kilpailijat (yl)'!T232=Pistetaulukko!$J$51),Pistetaulukko!$H$50,IF(OR('Vastaukset, kilpailijat (yl)'!T232=Pistetaulukko!$G$51,'Vastaukset, kilpailijat (yl)'!T232=Pistetaulukko!$K$51),Pistetaulukko!$G$50,IF(OR('Vastaukset, kilpailijat (yl)'!T232=Pistetaulukko!$F$51,'Vastaukset, kilpailijat (yl)'!T232=Pistetaulukko!$L$51),Pistetaulukko!$F$50,0))))</f>
        <v>0</v>
      </c>
      <c r="U232" s="82">
        <f>IF('Vastaukset, kilpailijat (yl)'!U232=Pistetaulukko!$I$54,Pistetaulukko!$I$53,IF(OR('Vastaukset, kilpailijat (yl)'!U232=Pistetaulukko!$H$54,'Vastaukset, kilpailijat (yl)'!U232=Pistetaulukko!$J$54),Pistetaulukko!$H$53,IF(OR('Vastaukset, kilpailijat (yl)'!U232=Pistetaulukko!$G$54,'Vastaukset, kilpailijat (yl)'!U232=Pistetaulukko!$K$54),Pistetaulukko!$G$53,IF(OR('Vastaukset, kilpailijat (yl)'!U232=Pistetaulukko!$F$54,'Vastaukset, kilpailijat (yl)'!U232=Pistetaulukko!$L$54),Pistetaulukko!$F$53,0))))</f>
        <v>0</v>
      </c>
      <c r="V232" s="82">
        <f>IF('Vastaukset, kilpailijat (yl)'!V232=Pistetaulukko!$I$57,Pistetaulukko!$I$56,IF(OR('Vastaukset, kilpailijat (yl)'!V232=Pistetaulukko!$H$57,'Vastaukset, kilpailijat (yl)'!V232=Pistetaulukko!$J$57),Pistetaulukko!$H$56,IF(OR('Vastaukset, kilpailijat (yl)'!V232=Pistetaulukko!$G$57,'Vastaukset, kilpailijat (yl)'!V232=Pistetaulukko!$K$57),Pistetaulukko!$G$56,IF(OR('Vastaukset, kilpailijat (yl)'!V232=Pistetaulukko!$F$57,'Vastaukset, kilpailijat (yl)'!V232=Pistetaulukko!$L$57),Pistetaulukko!$F$56,0))))</f>
        <v>0</v>
      </c>
      <c r="W232" s="82">
        <f>IF('Vastaukset, kilpailijat (yl)'!W232=Pistetaulukko!$I$60,Pistetaulukko!$I$59,IF(OR('Vastaukset, kilpailijat (yl)'!W232=Pistetaulukko!$H$60,'Vastaukset, kilpailijat (yl)'!W232=Pistetaulukko!$J$60),Pistetaulukko!$H$59,IF(OR('Vastaukset, kilpailijat (yl)'!W232=Pistetaulukko!$G$60,'Vastaukset, kilpailijat (yl)'!W232=Pistetaulukko!$K$60),Pistetaulukko!$G$59,IF(OR('Vastaukset, kilpailijat (yl)'!W232=Pistetaulukko!$F$60,'Vastaukset, kilpailijat (yl)'!W232=Pistetaulukko!$L$60),Pistetaulukko!$F$59,0))))</f>
        <v>0</v>
      </c>
      <c r="X232" s="82">
        <f>IF('Vastaukset, kilpailijat (yl)'!X232=Pistetaulukko!$I$63,Pistetaulukko!$I$62,IF(OR('Vastaukset, kilpailijat (yl)'!X232=Pistetaulukko!$H$63,'Vastaukset, kilpailijat (yl)'!X232=Pistetaulukko!$J$63),Pistetaulukko!$H$62,IF(OR('Vastaukset, kilpailijat (yl)'!X232=Pistetaulukko!$G$63,'Vastaukset, kilpailijat (yl)'!X232=Pistetaulukko!$K$63),Pistetaulukko!$G$62,IF(OR('Vastaukset, kilpailijat (yl)'!X232=Pistetaulukko!$F$63,'Vastaukset, kilpailijat (yl)'!X232=Pistetaulukko!$L$63),Pistetaulukko!$F$62,0))))</f>
        <v>0</v>
      </c>
      <c r="Y232" s="82">
        <f>IF('Vastaukset, kilpailijat (yl)'!Y232=Pistetaulukko!$I$66,Pistetaulukko!$I$65,IF(OR('Vastaukset, kilpailijat (yl)'!Y232=Pistetaulukko!$H$66,'Vastaukset, kilpailijat (yl)'!Y232=Pistetaulukko!$J$66),Pistetaulukko!$H$65,IF(OR('Vastaukset, kilpailijat (yl)'!Y232=Pistetaulukko!$G$66,'Vastaukset, kilpailijat (yl)'!Y232=Pistetaulukko!$K$66),Pistetaulukko!$G$65,IF(OR('Vastaukset, kilpailijat (yl)'!Y232=Pistetaulukko!$F$66,'Vastaukset, kilpailijat (yl)'!Y232=Pistetaulukko!$L$66),Pistetaulukko!$F$65,IF(OR('Vastaukset, kilpailijat (yl)'!Y232=Pistetaulukko!$E$66,'Vastaukset, kilpailijat (yl)'!Y232=Pistetaulukko!$M$66),Pistetaulukko!$E$65,IF(OR('Vastaukset, kilpailijat (yl)'!Y232=Pistetaulukko!$D$66,'Vastaukset, kilpailijat (yl)'!Y232=Pistetaulukko!$N$66),Pistetaulukko!$D$65,0))))))</f>
        <v>0</v>
      </c>
      <c r="Z232" s="82">
        <f>IF('Vastaukset, kilpailijat (yl)'!Z232=Pistetaulukko!$I$69,Pistetaulukko!$I$68,IF(OR('Vastaukset, kilpailijat (yl)'!Z232=Pistetaulukko!$H$69,'Vastaukset, kilpailijat (yl)'!Z232=Pistetaulukko!$J$69),Pistetaulukko!$H$68,IF(OR('Vastaukset, kilpailijat (yl)'!Z232=Pistetaulukko!$G$69,'Vastaukset, kilpailijat (yl)'!Z232=Pistetaulukko!$K$69),Pistetaulukko!$G$68,IF(OR('Vastaukset, kilpailijat (yl)'!Z232=Pistetaulukko!$F$69,'Vastaukset, kilpailijat (yl)'!Z232=Pistetaulukko!$L$69),Pistetaulukko!$F$68,IF(OR('Vastaukset, kilpailijat (yl)'!Z232=Pistetaulukko!$E$69,'Vastaukset, kilpailijat (yl)'!Z232=Pistetaulukko!$M$69),Pistetaulukko!$E$68,IF(OR('Vastaukset, kilpailijat (yl)'!Z232=Pistetaulukko!$D$69,'Vastaukset, kilpailijat (yl)'!Z232=Pistetaulukko!$N$69),Pistetaulukko!$D$68,0))))))</f>
        <v>0</v>
      </c>
      <c r="AA232" s="4">
        <f t="shared" si="15"/>
        <v>0</v>
      </c>
      <c r="AB232" s="34">
        <f>'Vastaukset, kilpailijat (yl)'!AD232</f>
        <v>0</v>
      </c>
      <c r="AC232" s="125">
        <f>'Vastaukset, kilpailijat (yl)'!AC232</f>
        <v>0</v>
      </c>
      <c r="AD232" s="35">
        <f t="shared" si="16"/>
        <v>-4.1666666666666664E-2</v>
      </c>
      <c r="AE232" s="111">
        <f t="shared" si="20"/>
        <v>0</v>
      </c>
      <c r="AF232" s="109">
        <f t="shared" si="21"/>
        <v>0</v>
      </c>
      <c r="AG232" s="115">
        <f>'Suunnistus (yl)'!I232</f>
        <v>160</v>
      </c>
      <c r="AH232" s="107">
        <f t="shared" si="22"/>
        <v>160</v>
      </c>
      <c r="AI232" s="12"/>
    </row>
    <row r="233" spans="1:35" x14ac:dyDescent="0.3">
      <c r="A233" s="7">
        <f>'Vastaukset, kilpailijat (yl)'!A233</f>
        <v>0</v>
      </c>
      <c r="B233" s="56">
        <f>'Vastaukset, kilpailijat (yl)'!B233</f>
        <v>0</v>
      </c>
      <c r="C233" s="6">
        <f>'Vastaukset, kilpailijat (yl)'!C233</f>
        <v>0</v>
      </c>
      <c r="D233" s="6">
        <f>'Vastaukset, kilpailijat (yl)'!D233</f>
        <v>0</v>
      </c>
      <c r="E233" s="82">
        <f>IF('Vastaukset, kilpailijat (yl)'!E233=Pistetaulukko!$I$3,Pistetaulukko!$I$2,0)</f>
        <v>0</v>
      </c>
      <c r="F233" s="82">
        <f>IF('Vastaukset, kilpailijat (yl)'!F233=Pistetaulukko!$I$6,Pistetaulukko!$I$5,IF(OR('Vastaukset, kilpailijat (yl)'!F233=Pistetaulukko!$H$6,'Vastaukset, kilpailijat (yl)'!F233=Pistetaulukko!$J$6),Pistetaulukko!$H$5,IF(OR('Vastaukset, kilpailijat (yl)'!F233=Pistetaulukko!$G$6,'Vastaukset, kilpailijat (yl)'!F233=Pistetaulukko!$K$6),Pistetaulukko!$G$5,IF(OR('Vastaukset, kilpailijat (yl)'!F233=Pistetaulukko!$F$6,'Vastaukset, kilpailijat (yl)'!F233=Pistetaulukko!$L$6),Pistetaulukko!$F$5,0))))</f>
        <v>0</v>
      </c>
      <c r="G233" s="82">
        <f>IF('Vastaukset, kilpailijat (yl)'!G233=Pistetaulukko!$I$9,Pistetaulukko!$I$8,IF(OR('Vastaukset, kilpailijat (yl)'!G233=Pistetaulukko!$H$9,'Vastaukset, kilpailijat (yl)'!G233=Pistetaulukko!$J$9),Pistetaulukko!$H$8,IF(OR('Vastaukset, kilpailijat (yl)'!G233=Pistetaulukko!$G$9,'Vastaukset, kilpailijat (yl)'!G233=Pistetaulukko!$K$9),Pistetaulukko!$G$8,IF(OR('Vastaukset, kilpailijat (yl)'!G233=Pistetaulukko!$F$9,'Vastaukset, kilpailijat (yl)'!G233=Pistetaulukko!$L$9),Pistetaulukko!$F$8,0))))</f>
        <v>0</v>
      </c>
      <c r="H233" s="82">
        <f>IF('Vastaukset, kilpailijat (yl)'!H233=Pistetaulukko!$I$12,Pistetaulukko!$I$11,IF(OR('Vastaukset, kilpailijat (yl)'!H233=Pistetaulukko!$H$12,'Vastaukset, kilpailijat (yl)'!H233=Pistetaulukko!$J$12),Pistetaulukko!$H$11,IF(OR('Vastaukset, kilpailijat (yl)'!H233=Pistetaulukko!$G$12,'Vastaukset, kilpailijat (yl)'!H233=Pistetaulukko!$K$12),Pistetaulukko!$G$11,IF(OR('Vastaukset, kilpailijat (yl)'!H233=Pistetaulukko!$F$12,'Vastaukset, kilpailijat (yl)'!H233=Pistetaulukko!$L$12),Pistetaulukko!$F$11,0))))</f>
        <v>0</v>
      </c>
      <c r="I233" s="82">
        <f>IF('Vastaukset, kilpailijat (yl)'!I233=Pistetaulukko!$I$18,Pistetaulukko!$I$17,0)</f>
        <v>0</v>
      </c>
      <c r="J233" s="82">
        <f>IF('Vastaukset, kilpailijat (yl)'!J233=Pistetaulukko!$I$21,Pistetaulukko!$I$20,IF(OR('Vastaukset, kilpailijat (yl)'!J233=Pistetaulukko!$H$21,'Vastaukset, kilpailijat (yl)'!J233=Pistetaulukko!$J$21),Pistetaulukko!$H$20,IF(OR('Vastaukset, kilpailijat (yl)'!J233=Pistetaulukko!$G$21,'Vastaukset, kilpailijat (yl)'!J233=Pistetaulukko!$K$21),Pistetaulukko!$G$20,IF(OR('Vastaukset, kilpailijat (yl)'!J233=Pistetaulukko!$F$21,'Vastaukset, kilpailijat (yl)'!J233=Pistetaulukko!$L$21),Pistetaulukko!$F$20,0))))</f>
        <v>0</v>
      </c>
      <c r="K233" s="82">
        <f>IF('Vastaukset, kilpailijat (yl)'!K233=Pistetaulukko!$I$24,Pistetaulukko!$I$23,0)</f>
        <v>0</v>
      </c>
      <c r="L233" s="82">
        <f>IF('Vastaukset, kilpailijat (yl)'!L233=Pistetaulukko!$I$27,Pistetaulukko!$I$26,IF(OR('Vastaukset, kilpailijat (yl)'!L233=Pistetaulukko!$H$27,'Vastaukset, kilpailijat (yl)'!L233=Pistetaulukko!$J$27),Pistetaulukko!$H$26,IF(OR('Vastaukset, kilpailijat (yl)'!L233=Pistetaulukko!$G$27,'Vastaukset, kilpailijat (yl)'!L233=Pistetaulukko!$K$27),Pistetaulukko!$G$26,IF(OR('Vastaukset, kilpailijat (yl)'!L233=Pistetaulukko!$F$27,'Vastaukset, kilpailijat (yl)'!L233=Pistetaulukko!$L$27),Pistetaulukko!$F$26,0))))</f>
        <v>0</v>
      </c>
      <c r="M233" s="82">
        <f>IF('Vastaukset, kilpailijat (yl)'!M233=Pistetaulukko!$I$30,Pistetaulukko!$I$29,0)</f>
        <v>0</v>
      </c>
      <c r="N233" s="82">
        <f>IF('Vastaukset, kilpailijat (yl)'!N233=Pistetaulukko!$I$33,Pistetaulukko!$I$32,IF(OR('Vastaukset, kilpailijat (yl)'!N233=Pistetaulukko!$H$33,'Vastaukset, kilpailijat (yl)'!N233=Pistetaulukko!$J$33),Pistetaulukko!$H$32,IF(OR('Vastaukset, kilpailijat (yl)'!N233=Pistetaulukko!$G$33,'Vastaukset, kilpailijat (yl)'!N233=Pistetaulukko!$K$33),Pistetaulukko!$G$32,IF(OR('Vastaukset, kilpailijat (yl)'!N233=Pistetaulukko!$F$33,'Vastaukset, kilpailijat (yl)'!N233=Pistetaulukko!$L$33),Pistetaulukko!$F$32,IF(OR('Vastaukset, kilpailijat (yl)'!N233=Pistetaulukko!$E$33,'Vastaukset, kilpailijat (yl)'!N233=Pistetaulukko!$M$33),Pistetaulukko!$E$32,IF(OR('Vastaukset, kilpailijat (yl)'!N233=Pistetaulukko!$D$33,'Vastaukset, kilpailijat (yl)'!N233=Pistetaulukko!$N$33),Pistetaulukko!$D$32,0))))))</f>
        <v>0</v>
      </c>
      <c r="O233" s="82">
        <f>IF('Vastaukset, kilpailijat (yl)'!O233=Pistetaulukko!$I$36,Pistetaulukko!$I$35,IF(OR('Vastaukset, kilpailijat (yl)'!O233=Pistetaulukko!$H$36,'Vastaukset, kilpailijat (yl)'!O233=Pistetaulukko!$J$36),Pistetaulukko!$H$35,IF(OR('Vastaukset, kilpailijat (yl)'!O233=Pistetaulukko!$G$36,'Vastaukset, kilpailijat (yl)'!O233=Pistetaulukko!$K$36),Pistetaulukko!$G$35,IF(OR('Vastaukset, kilpailijat (yl)'!O233=Pistetaulukko!$F$36,'Vastaukset, kilpailijat (yl)'!O233=Pistetaulukko!$L$36),Pistetaulukko!$F$35,IF(OR('Vastaukset, kilpailijat (yl)'!O233=Pistetaulukko!$E$36,'Vastaukset, kilpailijat (yl)'!O233=Pistetaulukko!$M$36),Pistetaulukko!$E$35,IF(OR('Vastaukset, kilpailijat (yl)'!O233=Pistetaulukko!$D$36,'Vastaukset, kilpailijat (yl)'!O233=Pistetaulukko!$N$36),Pistetaulukko!$D$35,IF(OR('Vastaukset, kilpailijat (yl)'!O233=Pistetaulukko!$C$36,'Vastaukset, kilpailijat (yl)'!O233=Pistetaulukko!$O$36),Pistetaulukko!$C$35,IF(OR('Vastaukset, kilpailijat (yl)'!O233=Pistetaulukko!$B$36,'Vastaukset, kilpailijat (yl)'!O233=Pistetaulukko!$P$36),Pistetaulukko!$B$35,0))))))))</f>
        <v>0</v>
      </c>
      <c r="P233" s="82">
        <f>IF('Vastaukset, kilpailijat (yl)'!P233=Pistetaulukko!$I$39,Pistetaulukko!$I$38,IF(OR('Vastaukset, kilpailijat (yl)'!P233=Pistetaulukko!$H$39,'Vastaukset, kilpailijat (yl)'!P233=Pistetaulukko!$J$39),Pistetaulukko!$H$38,IF(OR('Vastaukset, kilpailijat (yl)'!P233=Pistetaulukko!$G$39,'Vastaukset, kilpailijat (yl)'!P233=Pistetaulukko!$K$39),Pistetaulukko!$G$38,IF(OR('Vastaukset, kilpailijat (yl)'!P233=Pistetaulukko!$F$39,'Vastaukset, kilpailijat (yl)'!P233=Pistetaulukko!$L$39),Pistetaulukko!$F$38,0))))</f>
        <v>0</v>
      </c>
      <c r="Q233" s="82">
        <f>IF('Vastaukset, kilpailijat (yl)'!Q233=Pistetaulukko!$I$42,Pistetaulukko!$I$41,IF(OR('Vastaukset, kilpailijat (yl)'!Q233=Pistetaulukko!$H$42,'Vastaukset, kilpailijat (yl)'!Q233=Pistetaulukko!$J$42),Pistetaulukko!$H$41,IF(OR('Vastaukset, kilpailijat (yl)'!Q233=Pistetaulukko!$G$42,'Vastaukset, kilpailijat (yl)'!Q233=Pistetaulukko!$K$42),Pistetaulukko!$G$41,IF(OR('Vastaukset, kilpailijat (yl)'!Q233=Pistetaulukko!$F$42,'Vastaukset, kilpailijat (yl)'!Q233=Pistetaulukko!$L$42),Pistetaulukko!$F$41,0))))</f>
        <v>0</v>
      </c>
      <c r="R233" s="82">
        <f>IF('Vastaukset, kilpailijat (yl)'!R233=Pistetaulukko!$I$45,Pistetaulukko!$I$44,IF(OR('Vastaukset, kilpailijat (yl)'!R233=Pistetaulukko!$H$45,'Vastaukset, kilpailijat (yl)'!R233=Pistetaulukko!$J$45),Pistetaulukko!$H$44,IF(OR('Vastaukset, kilpailijat (yl)'!R233=Pistetaulukko!$G$45,'Vastaukset, kilpailijat (yl)'!R233=Pistetaulukko!$K$45),Pistetaulukko!$G$44,IF(OR('Vastaukset, kilpailijat (yl)'!R233=Pistetaulukko!$F$45,'Vastaukset, kilpailijat (yl)'!R233=Pistetaulukko!$L$45),Pistetaulukko!$F$44,0))))</f>
        <v>0</v>
      </c>
      <c r="S233" s="82">
        <f>IF('Vastaukset, kilpailijat (yl)'!S233=Pistetaulukko!$I$48,Pistetaulukko!$I$47,IF(OR('Vastaukset, kilpailijat (yl)'!S233=Pistetaulukko!$H$48,'Vastaukset, kilpailijat (yl)'!S233=Pistetaulukko!$J$48),Pistetaulukko!$H$47,IF(OR('Vastaukset, kilpailijat (yl)'!S233=Pistetaulukko!$G$48,'Vastaukset, kilpailijat (yl)'!S233=Pistetaulukko!$K$48),Pistetaulukko!$G$47,IF(OR('Vastaukset, kilpailijat (yl)'!S233=Pistetaulukko!$F$48,'Vastaukset, kilpailijat (yl)'!S233=Pistetaulukko!$L$48),Pistetaulukko!$F$47,0))))</f>
        <v>0</v>
      </c>
      <c r="T233" s="82">
        <f>IF('Vastaukset, kilpailijat (yl)'!T233=Pistetaulukko!$I$51,Pistetaulukko!$I$50,IF(OR('Vastaukset, kilpailijat (yl)'!T233=Pistetaulukko!$H$51,'Vastaukset, kilpailijat (yl)'!T233=Pistetaulukko!$J$51),Pistetaulukko!$H$50,IF(OR('Vastaukset, kilpailijat (yl)'!T233=Pistetaulukko!$G$51,'Vastaukset, kilpailijat (yl)'!T233=Pistetaulukko!$K$51),Pistetaulukko!$G$50,IF(OR('Vastaukset, kilpailijat (yl)'!T233=Pistetaulukko!$F$51,'Vastaukset, kilpailijat (yl)'!T233=Pistetaulukko!$L$51),Pistetaulukko!$F$50,0))))</f>
        <v>0</v>
      </c>
      <c r="U233" s="82">
        <f>IF('Vastaukset, kilpailijat (yl)'!U233=Pistetaulukko!$I$54,Pistetaulukko!$I$53,IF(OR('Vastaukset, kilpailijat (yl)'!U233=Pistetaulukko!$H$54,'Vastaukset, kilpailijat (yl)'!U233=Pistetaulukko!$J$54),Pistetaulukko!$H$53,IF(OR('Vastaukset, kilpailijat (yl)'!U233=Pistetaulukko!$G$54,'Vastaukset, kilpailijat (yl)'!U233=Pistetaulukko!$K$54),Pistetaulukko!$G$53,IF(OR('Vastaukset, kilpailijat (yl)'!U233=Pistetaulukko!$F$54,'Vastaukset, kilpailijat (yl)'!U233=Pistetaulukko!$L$54),Pistetaulukko!$F$53,0))))</f>
        <v>0</v>
      </c>
      <c r="V233" s="82">
        <f>IF('Vastaukset, kilpailijat (yl)'!V233=Pistetaulukko!$I$57,Pistetaulukko!$I$56,IF(OR('Vastaukset, kilpailijat (yl)'!V233=Pistetaulukko!$H$57,'Vastaukset, kilpailijat (yl)'!V233=Pistetaulukko!$J$57),Pistetaulukko!$H$56,IF(OR('Vastaukset, kilpailijat (yl)'!V233=Pistetaulukko!$G$57,'Vastaukset, kilpailijat (yl)'!V233=Pistetaulukko!$K$57),Pistetaulukko!$G$56,IF(OR('Vastaukset, kilpailijat (yl)'!V233=Pistetaulukko!$F$57,'Vastaukset, kilpailijat (yl)'!V233=Pistetaulukko!$L$57),Pistetaulukko!$F$56,0))))</f>
        <v>0</v>
      </c>
      <c r="W233" s="82">
        <f>IF('Vastaukset, kilpailijat (yl)'!W233=Pistetaulukko!$I$60,Pistetaulukko!$I$59,IF(OR('Vastaukset, kilpailijat (yl)'!W233=Pistetaulukko!$H$60,'Vastaukset, kilpailijat (yl)'!W233=Pistetaulukko!$J$60),Pistetaulukko!$H$59,IF(OR('Vastaukset, kilpailijat (yl)'!W233=Pistetaulukko!$G$60,'Vastaukset, kilpailijat (yl)'!W233=Pistetaulukko!$K$60),Pistetaulukko!$G$59,IF(OR('Vastaukset, kilpailijat (yl)'!W233=Pistetaulukko!$F$60,'Vastaukset, kilpailijat (yl)'!W233=Pistetaulukko!$L$60),Pistetaulukko!$F$59,0))))</f>
        <v>0</v>
      </c>
      <c r="X233" s="82">
        <f>IF('Vastaukset, kilpailijat (yl)'!X233=Pistetaulukko!$I$63,Pistetaulukko!$I$62,IF(OR('Vastaukset, kilpailijat (yl)'!X233=Pistetaulukko!$H$63,'Vastaukset, kilpailijat (yl)'!X233=Pistetaulukko!$J$63),Pistetaulukko!$H$62,IF(OR('Vastaukset, kilpailijat (yl)'!X233=Pistetaulukko!$G$63,'Vastaukset, kilpailijat (yl)'!X233=Pistetaulukko!$K$63),Pistetaulukko!$G$62,IF(OR('Vastaukset, kilpailijat (yl)'!X233=Pistetaulukko!$F$63,'Vastaukset, kilpailijat (yl)'!X233=Pistetaulukko!$L$63),Pistetaulukko!$F$62,0))))</f>
        <v>0</v>
      </c>
      <c r="Y233" s="82">
        <f>IF('Vastaukset, kilpailijat (yl)'!Y233=Pistetaulukko!$I$66,Pistetaulukko!$I$65,IF(OR('Vastaukset, kilpailijat (yl)'!Y233=Pistetaulukko!$H$66,'Vastaukset, kilpailijat (yl)'!Y233=Pistetaulukko!$J$66),Pistetaulukko!$H$65,IF(OR('Vastaukset, kilpailijat (yl)'!Y233=Pistetaulukko!$G$66,'Vastaukset, kilpailijat (yl)'!Y233=Pistetaulukko!$K$66),Pistetaulukko!$G$65,IF(OR('Vastaukset, kilpailijat (yl)'!Y233=Pistetaulukko!$F$66,'Vastaukset, kilpailijat (yl)'!Y233=Pistetaulukko!$L$66),Pistetaulukko!$F$65,IF(OR('Vastaukset, kilpailijat (yl)'!Y233=Pistetaulukko!$E$66,'Vastaukset, kilpailijat (yl)'!Y233=Pistetaulukko!$M$66),Pistetaulukko!$E$65,IF(OR('Vastaukset, kilpailijat (yl)'!Y233=Pistetaulukko!$D$66,'Vastaukset, kilpailijat (yl)'!Y233=Pistetaulukko!$N$66),Pistetaulukko!$D$65,0))))))</f>
        <v>0</v>
      </c>
      <c r="Z233" s="82">
        <f>IF('Vastaukset, kilpailijat (yl)'!Z233=Pistetaulukko!$I$69,Pistetaulukko!$I$68,IF(OR('Vastaukset, kilpailijat (yl)'!Z233=Pistetaulukko!$H$69,'Vastaukset, kilpailijat (yl)'!Z233=Pistetaulukko!$J$69),Pistetaulukko!$H$68,IF(OR('Vastaukset, kilpailijat (yl)'!Z233=Pistetaulukko!$G$69,'Vastaukset, kilpailijat (yl)'!Z233=Pistetaulukko!$K$69),Pistetaulukko!$G$68,IF(OR('Vastaukset, kilpailijat (yl)'!Z233=Pistetaulukko!$F$69,'Vastaukset, kilpailijat (yl)'!Z233=Pistetaulukko!$L$69),Pistetaulukko!$F$68,IF(OR('Vastaukset, kilpailijat (yl)'!Z233=Pistetaulukko!$E$69,'Vastaukset, kilpailijat (yl)'!Z233=Pistetaulukko!$M$69),Pistetaulukko!$E$68,IF(OR('Vastaukset, kilpailijat (yl)'!Z233=Pistetaulukko!$D$69,'Vastaukset, kilpailijat (yl)'!Z233=Pistetaulukko!$N$69),Pistetaulukko!$D$68,0))))))</f>
        <v>0</v>
      </c>
      <c r="AA233" s="4">
        <f t="shared" si="15"/>
        <v>0</v>
      </c>
      <c r="AB233" s="34">
        <f>'Vastaukset, kilpailijat (yl)'!AD233</f>
        <v>0</v>
      </c>
      <c r="AC233" s="125">
        <f>'Vastaukset, kilpailijat (yl)'!AC233</f>
        <v>0</v>
      </c>
      <c r="AD233" s="35">
        <f t="shared" si="16"/>
        <v>-4.1666666666666664E-2</v>
      </c>
      <c r="AE233" s="111">
        <f t="shared" si="20"/>
        <v>0</v>
      </c>
      <c r="AF233" s="109">
        <f t="shared" si="21"/>
        <v>0</v>
      </c>
      <c r="AG233" s="115">
        <f>'Suunnistus (yl)'!I233</f>
        <v>160</v>
      </c>
      <c r="AH233" s="107">
        <f t="shared" si="22"/>
        <v>160</v>
      </c>
      <c r="AI233" s="12"/>
    </row>
    <row r="234" spans="1:35" x14ac:dyDescent="0.3">
      <c r="A234" s="7">
        <f>'Vastaukset, kilpailijat (yl)'!A234</f>
        <v>0</v>
      </c>
      <c r="B234" s="56">
        <f>'Vastaukset, kilpailijat (yl)'!B234</f>
        <v>0</v>
      </c>
      <c r="C234" s="6">
        <f>'Vastaukset, kilpailijat (yl)'!C234</f>
        <v>0</v>
      </c>
      <c r="D234" s="6">
        <f>'Vastaukset, kilpailijat (yl)'!D234</f>
        <v>0</v>
      </c>
      <c r="E234" s="82">
        <f>IF('Vastaukset, kilpailijat (yl)'!E234=Pistetaulukko!$I$3,Pistetaulukko!$I$2,0)</f>
        <v>0</v>
      </c>
      <c r="F234" s="82">
        <f>IF('Vastaukset, kilpailijat (yl)'!F234=Pistetaulukko!$I$6,Pistetaulukko!$I$5,IF(OR('Vastaukset, kilpailijat (yl)'!F234=Pistetaulukko!$H$6,'Vastaukset, kilpailijat (yl)'!F234=Pistetaulukko!$J$6),Pistetaulukko!$H$5,IF(OR('Vastaukset, kilpailijat (yl)'!F234=Pistetaulukko!$G$6,'Vastaukset, kilpailijat (yl)'!F234=Pistetaulukko!$K$6),Pistetaulukko!$G$5,IF(OR('Vastaukset, kilpailijat (yl)'!F234=Pistetaulukko!$F$6,'Vastaukset, kilpailijat (yl)'!F234=Pistetaulukko!$L$6),Pistetaulukko!$F$5,0))))</f>
        <v>0</v>
      </c>
      <c r="G234" s="82">
        <f>IF('Vastaukset, kilpailijat (yl)'!G234=Pistetaulukko!$I$9,Pistetaulukko!$I$8,IF(OR('Vastaukset, kilpailijat (yl)'!G234=Pistetaulukko!$H$9,'Vastaukset, kilpailijat (yl)'!G234=Pistetaulukko!$J$9),Pistetaulukko!$H$8,IF(OR('Vastaukset, kilpailijat (yl)'!G234=Pistetaulukko!$G$9,'Vastaukset, kilpailijat (yl)'!G234=Pistetaulukko!$K$9),Pistetaulukko!$G$8,IF(OR('Vastaukset, kilpailijat (yl)'!G234=Pistetaulukko!$F$9,'Vastaukset, kilpailijat (yl)'!G234=Pistetaulukko!$L$9),Pistetaulukko!$F$8,0))))</f>
        <v>0</v>
      </c>
      <c r="H234" s="82">
        <f>IF('Vastaukset, kilpailijat (yl)'!H234=Pistetaulukko!$I$12,Pistetaulukko!$I$11,IF(OR('Vastaukset, kilpailijat (yl)'!H234=Pistetaulukko!$H$12,'Vastaukset, kilpailijat (yl)'!H234=Pistetaulukko!$J$12),Pistetaulukko!$H$11,IF(OR('Vastaukset, kilpailijat (yl)'!H234=Pistetaulukko!$G$12,'Vastaukset, kilpailijat (yl)'!H234=Pistetaulukko!$K$12),Pistetaulukko!$G$11,IF(OR('Vastaukset, kilpailijat (yl)'!H234=Pistetaulukko!$F$12,'Vastaukset, kilpailijat (yl)'!H234=Pistetaulukko!$L$12),Pistetaulukko!$F$11,0))))</f>
        <v>0</v>
      </c>
      <c r="I234" s="82">
        <f>IF('Vastaukset, kilpailijat (yl)'!I234=Pistetaulukko!$I$18,Pistetaulukko!$I$17,0)</f>
        <v>0</v>
      </c>
      <c r="J234" s="82">
        <f>IF('Vastaukset, kilpailijat (yl)'!J234=Pistetaulukko!$I$21,Pistetaulukko!$I$20,IF(OR('Vastaukset, kilpailijat (yl)'!J234=Pistetaulukko!$H$21,'Vastaukset, kilpailijat (yl)'!J234=Pistetaulukko!$J$21),Pistetaulukko!$H$20,IF(OR('Vastaukset, kilpailijat (yl)'!J234=Pistetaulukko!$G$21,'Vastaukset, kilpailijat (yl)'!J234=Pistetaulukko!$K$21),Pistetaulukko!$G$20,IF(OR('Vastaukset, kilpailijat (yl)'!J234=Pistetaulukko!$F$21,'Vastaukset, kilpailijat (yl)'!J234=Pistetaulukko!$L$21),Pistetaulukko!$F$20,0))))</f>
        <v>0</v>
      </c>
      <c r="K234" s="82">
        <f>IF('Vastaukset, kilpailijat (yl)'!K234=Pistetaulukko!$I$24,Pistetaulukko!$I$23,0)</f>
        <v>0</v>
      </c>
      <c r="L234" s="82">
        <f>IF('Vastaukset, kilpailijat (yl)'!L234=Pistetaulukko!$I$27,Pistetaulukko!$I$26,IF(OR('Vastaukset, kilpailijat (yl)'!L234=Pistetaulukko!$H$27,'Vastaukset, kilpailijat (yl)'!L234=Pistetaulukko!$J$27),Pistetaulukko!$H$26,IF(OR('Vastaukset, kilpailijat (yl)'!L234=Pistetaulukko!$G$27,'Vastaukset, kilpailijat (yl)'!L234=Pistetaulukko!$K$27),Pistetaulukko!$G$26,IF(OR('Vastaukset, kilpailijat (yl)'!L234=Pistetaulukko!$F$27,'Vastaukset, kilpailijat (yl)'!L234=Pistetaulukko!$L$27),Pistetaulukko!$F$26,0))))</f>
        <v>0</v>
      </c>
      <c r="M234" s="82">
        <f>IF('Vastaukset, kilpailijat (yl)'!M234=Pistetaulukko!$I$30,Pistetaulukko!$I$29,0)</f>
        <v>0</v>
      </c>
      <c r="N234" s="82">
        <f>IF('Vastaukset, kilpailijat (yl)'!N234=Pistetaulukko!$I$33,Pistetaulukko!$I$32,IF(OR('Vastaukset, kilpailijat (yl)'!N234=Pistetaulukko!$H$33,'Vastaukset, kilpailijat (yl)'!N234=Pistetaulukko!$J$33),Pistetaulukko!$H$32,IF(OR('Vastaukset, kilpailijat (yl)'!N234=Pistetaulukko!$G$33,'Vastaukset, kilpailijat (yl)'!N234=Pistetaulukko!$K$33),Pistetaulukko!$G$32,IF(OR('Vastaukset, kilpailijat (yl)'!N234=Pistetaulukko!$F$33,'Vastaukset, kilpailijat (yl)'!N234=Pistetaulukko!$L$33),Pistetaulukko!$F$32,IF(OR('Vastaukset, kilpailijat (yl)'!N234=Pistetaulukko!$E$33,'Vastaukset, kilpailijat (yl)'!N234=Pistetaulukko!$M$33),Pistetaulukko!$E$32,IF(OR('Vastaukset, kilpailijat (yl)'!N234=Pistetaulukko!$D$33,'Vastaukset, kilpailijat (yl)'!N234=Pistetaulukko!$N$33),Pistetaulukko!$D$32,0))))))</f>
        <v>0</v>
      </c>
      <c r="O234" s="82">
        <f>IF('Vastaukset, kilpailijat (yl)'!O234=Pistetaulukko!$I$36,Pistetaulukko!$I$35,IF(OR('Vastaukset, kilpailijat (yl)'!O234=Pistetaulukko!$H$36,'Vastaukset, kilpailijat (yl)'!O234=Pistetaulukko!$J$36),Pistetaulukko!$H$35,IF(OR('Vastaukset, kilpailijat (yl)'!O234=Pistetaulukko!$G$36,'Vastaukset, kilpailijat (yl)'!O234=Pistetaulukko!$K$36),Pistetaulukko!$G$35,IF(OR('Vastaukset, kilpailijat (yl)'!O234=Pistetaulukko!$F$36,'Vastaukset, kilpailijat (yl)'!O234=Pistetaulukko!$L$36),Pistetaulukko!$F$35,IF(OR('Vastaukset, kilpailijat (yl)'!O234=Pistetaulukko!$E$36,'Vastaukset, kilpailijat (yl)'!O234=Pistetaulukko!$M$36),Pistetaulukko!$E$35,IF(OR('Vastaukset, kilpailijat (yl)'!O234=Pistetaulukko!$D$36,'Vastaukset, kilpailijat (yl)'!O234=Pistetaulukko!$N$36),Pistetaulukko!$D$35,IF(OR('Vastaukset, kilpailijat (yl)'!O234=Pistetaulukko!$C$36,'Vastaukset, kilpailijat (yl)'!O234=Pistetaulukko!$O$36),Pistetaulukko!$C$35,IF(OR('Vastaukset, kilpailijat (yl)'!O234=Pistetaulukko!$B$36,'Vastaukset, kilpailijat (yl)'!O234=Pistetaulukko!$P$36),Pistetaulukko!$B$35,0))))))))</f>
        <v>0</v>
      </c>
      <c r="P234" s="82">
        <f>IF('Vastaukset, kilpailijat (yl)'!P234=Pistetaulukko!$I$39,Pistetaulukko!$I$38,IF(OR('Vastaukset, kilpailijat (yl)'!P234=Pistetaulukko!$H$39,'Vastaukset, kilpailijat (yl)'!P234=Pistetaulukko!$J$39),Pistetaulukko!$H$38,IF(OR('Vastaukset, kilpailijat (yl)'!P234=Pistetaulukko!$G$39,'Vastaukset, kilpailijat (yl)'!P234=Pistetaulukko!$K$39),Pistetaulukko!$G$38,IF(OR('Vastaukset, kilpailijat (yl)'!P234=Pistetaulukko!$F$39,'Vastaukset, kilpailijat (yl)'!P234=Pistetaulukko!$L$39),Pistetaulukko!$F$38,0))))</f>
        <v>0</v>
      </c>
      <c r="Q234" s="82">
        <f>IF('Vastaukset, kilpailijat (yl)'!Q234=Pistetaulukko!$I$42,Pistetaulukko!$I$41,IF(OR('Vastaukset, kilpailijat (yl)'!Q234=Pistetaulukko!$H$42,'Vastaukset, kilpailijat (yl)'!Q234=Pistetaulukko!$J$42),Pistetaulukko!$H$41,IF(OR('Vastaukset, kilpailijat (yl)'!Q234=Pistetaulukko!$G$42,'Vastaukset, kilpailijat (yl)'!Q234=Pistetaulukko!$K$42),Pistetaulukko!$G$41,IF(OR('Vastaukset, kilpailijat (yl)'!Q234=Pistetaulukko!$F$42,'Vastaukset, kilpailijat (yl)'!Q234=Pistetaulukko!$L$42),Pistetaulukko!$F$41,0))))</f>
        <v>0</v>
      </c>
      <c r="R234" s="82">
        <f>IF('Vastaukset, kilpailijat (yl)'!R234=Pistetaulukko!$I$45,Pistetaulukko!$I$44,IF(OR('Vastaukset, kilpailijat (yl)'!R234=Pistetaulukko!$H$45,'Vastaukset, kilpailijat (yl)'!R234=Pistetaulukko!$J$45),Pistetaulukko!$H$44,IF(OR('Vastaukset, kilpailijat (yl)'!R234=Pistetaulukko!$G$45,'Vastaukset, kilpailijat (yl)'!R234=Pistetaulukko!$K$45),Pistetaulukko!$G$44,IF(OR('Vastaukset, kilpailijat (yl)'!R234=Pistetaulukko!$F$45,'Vastaukset, kilpailijat (yl)'!R234=Pistetaulukko!$L$45),Pistetaulukko!$F$44,0))))</f>
        <v>0</v>
      </c>
      <c r="S234" s="82">
        <f>IF('Vastaukset, kilpailijat (yl)'!S234=Pistetaulukko!$I$48,Pistetaulukko!$I$47,IF(OR('Vastaukset, kilpailijat (yl)'!S234=Pistetaulukko!$H$48,'Vastaukset, kilpailijat (yl)'!S234=Pistetaulukko!$J$48),Pistetaulukko!$H$47,IF(OR('Vastaukset, kilpailijat (yl)'!S234=Pistetaulukko!$G$48,'Vastaukset, kilpailijat (yl)'!S234=Pistetaulukko!$K$48),Pistetaulukko!$G$47,IF(OR('Vastaukset, kilpailijat (yl)'!S234=Pistetaulukko!$F$48,'Vastaukset, kilpailijat (yl)'!S234=Pistetaulukko!$L$48),Pistetaulukko!$F$47,0))))</f>
        <v>0</v>
      </c>
      <c r="T234" s="82">
        <f>IF('Vastaukset, kilpailijat (yl)'!T234=Pistetaulukko!$I$51,Pistetaulukko!$I$50,IF(OR('Vastaukset, kilpailijat (yl)'!T234=Pistetaulukko!$H$51,'Vastaukset, kilpailijat (yl)'!T234=Pistetaulukko!$J$51),Pistetaulukko!$H$50,IF(OR('Vastaukset, kilpailijat (yl)'!T234=Pistetaulukko!$G$51,'Vastaukset, kilpailijat (yl)'!T234=Pistetaulukko!$K$51),Pistetaulukko!$G$50,IF(OR('Vastaukset, kilpailijat (yl)'!T234=Pistetaulukko!$F$51,'Vastaukset, kilpailijat (yl)'!T234=Pistetaulukko!$L$51),Pistetaulukko!$F$50,0))))</f>
        <v>0</v>
      </c>
      <c r="U234" s="82">
        <f>IF('Vastaukset, kilpailijat (yl)'!U234=Pistetaulukko!$I$54,Pistetaulukko!$I$53,IF(OR('Vastaukset, kilpailijat (yl)'!U234=Pistetaulukko!$H$54,'Vastaukset, kilpailijat (yl)'!U234=Pistetaulukko!$J$54),Pistetaulukko!$H$53,IF(OR('Vastaukset, kilpailijat (yl)'!U234=Pistetaulukko!$G$54,'Vastaukset, kilpailijat (yl)'!U234=Pistetaulukko!$K$54),Pistetaulukko!$G$53,IF(OR('Vastaukset, kilpailijat (yl)'!U234=Pistetaulukko!$F$54,'Vastaukset, kilpailijat (yl)'!U234=Pistetaulukko!$L$54),Pistetaulukko!$F$53,0))))</f>
        <v>0</v>
      </c>
      <c r="V234" s="82">
        <f>IF('Vastaukset, kilpailijat (yl)'!V234=Pistetaulukko!$I$57,Pistetaulukko!$I$56,IF(OR('Vastaukset, kilpailijat (yl)'!V234=Pistetaulukko!$H$57,'Vastaukset, kilpailijat (yl)'!V234=Pistetaulukko!$J$57),Pistetaulukko!$H$56,IF(OR('Vastaukset, kilpailijat (yl)'!V234=Pistetaulukko!$G$57,'Vastaukset, kilpailijat (yl)'!V234=Pistetaulukko!$K$57),Pistetaulukko!$G$56,IF(OR('Vastaukset, kilpailijat (yl)'!V234=Pistetaulukko!$F$57,'Vastaukset, kilpailijat (yl)'!V234=Pistetaulukko!$L$57),Pistetaulukko!$F$56,0))))</f>
        <v>0</v>
      </c>
      <c r="W234" s="82">
        <f>IF('Vastaukset, kilpailijat (yl)'!W234=Pistetaulukko!$I$60,Pistetaulukko!$I$59,IF(OR('Vastaukset, kilpailijat (yl)'!W234=Pistetaulukko!$H$60,'Vastaukset, kilpailijat (yl)'!W234=Pistetaulukko!$J$60),Pistetaulukko!$H$59,IF(OR('Vastaukset, kilpailijat (yl)'!W234=Pistetaulukko!$G$60,'Vastaukset, kilpailijat (yl)'!W234=Pistetaulukko!$K$60),Pistetaulukko!$G$59,IF(OR('Vastaukset, kilpailijat (yl)'!W234=Pistetaulukko!$F$60,'Vastaukset, kilpailijat (yl)'!W234=Pistetaulukko!$L$60),Pistetaulukko!$F$59,0))))</f>
        <v>0</v>
      </c>
      <c r="X234" s="82">
        <f>IF('Vastaukset, kilpailijat (yl)'!X234=Pistetaulukko!$I$63,Pistetaulukko!$I$62,IF(OR('Vastaukset, kilpailijat (yl)'!X234=Pistetaulukko!$H$63,'Vastaukset, kilpailijat (yl)'!X234=Pistetaulukko!$J$63),Pistetaulukko!$H$62,IF(OR('Vastaukset, kilpailijat (yl)'!X234=Pistetaulukko!$G$63,'Vastaukset, kilpailijat (yl)'!X234=Pistetaulukko!$K$63),Pistetaulukko!$G$62,IF(OR('Vastaukset, kilpailijat (yl)'!X234=Pistetaulukko!$F$63,'Vastaukset, kilpailijat (yl)'!X234=Pistetaulukko!$L$63),Pistetaulukko!$F$62,0))))</f>
        <v>0</v>
      </c>
      <c r="Y234" s="82">
        <f>IF('Vastaukset, kilpailijat (yl)'!Y234=Pistetaulukko!$I$66,Pistetaulukko!$I$65,IF(OR('Vastaukset, kilpailijat (yl)'!Y234=Pistetaulukko!$H$66,'Vastaukset, kilpailijat (yl)'!Y234=Pistetaulukko!$J$66),Pistetaulukko!$H$65,IF(OR('Vastaukset, kilpailijat (yl)'!Y234=Pistetaulukko!$G$66,'Vastaukset, kilpailijat (yl)'!Y234=Pistetaulukko!$K$66),Pistetaulukko!$G$65,IF(OR('Vastaukset, kilpailijat (yl)'!Y234=Pistetaulukko!$F$66,'Vastaukset, kilpailijat (yl)'!Y234=Pistetaulukko!$L$66),Pistetaulukko!$F$65,IF(OR('Vastaukset, kilpailijat (yl)'!Y234=Pistetaulukko!$E$66,'Vastaukset, kilpailijat (yl)'!Y234=Pistetaulukko!$M$66),Pistetaulukko!$E$65,IF(OR('Vastaukset, kilpailijat (yl)'!Y234=Pistetaulukko!$D$66,'Vastaukset, kilpailijat (yl)'!Y234=Pistetaulukko!$N$66),Pistetaulukko!$D$65,0))))))</f>
        <v>0</v>
      </c>
      <c r="Z234" s="82">
        <f>IF('Vastaukset, kilpailijat (yl)'!Z234=Pistetaulukko!$I$69,Pistetaulukko!$I$68,IF(OR('Vastaukset, kilpailijat (yl)'!Z234=Pistetaulukko!$H$69,'Vastaukset, kilpailijat (yl)'!Z234=Pistetaulukko!$J$69),Pistetaulukko!$H$68,IF(OR('Vastaukset, kilpailijat (yl)'!Z234=Pistetaulukko!$G$69,'Vastaukset, kilpailijat (yl)'!Z234=Pistetaulukko!$K$69),Pistetaulukko!$G$68,IF(OR('Vastaukset, kilpailijat (yl)'!Z234=Pistetaulukko!$F$69,'Vastaukset, kilpailijat (yl)'!Z234=Pistetaulukko!$L$69),Pistetaulukko!$F$68,IF(OR('Vastaukset, kilpailijat (yl)'!Z234=Pistetaulukko!$E$69,'Vastaukset, kilpailijat (yl)'!Z234=Pistetaulukko!$M$69),Pistetaulukko!$E$68,IF(OR('Vastaukset, kilpailijat (yl)'!Z234=Pistetaulukko!$D$69,'Vastaukset, kilpailijat (yl)'!Z234=Pistetaulukko!$N$69),Pistetaulukko!$D$68,0))))))</f>
        <v>0</v>
      </c>
      <c r="AA234" s="4">
        <f t="shared" si="15"/>
        <v>0</v>
      </c>
      <c r="AB234" s="34">
        <f>'Vastaukset, kilpailijat (yl)'!AD234</f>
        <v>0</v>
      </c>
      <c r="AC234" s="125">
        <f>'Vastaukset, kilpailijat (yl)'!AC234</f>
        <v>0</v>
      </c>
      <c r="AD234" s="35">
        <f t="shared" si="16"/>
        <v>-4.1666666666666664E-2</v>
      </c>
      <c r="AE234" s="111">
        <f t="shared" si="20"/>
        <v>0</v>
      </c>
      <c r="AF234" s="109">
        <f t="shared" si="21"/>
        <v>0</v>
      </c>
      <c r="AG234" s="115">
        <f>'Suunnistus (yl)'!I234</f>
        <v>160</v>
      </c>
      <c r="AH234" s="107">
        <f t="shared" si="22"/>
        <v>160</v>
      </c>
      <c r="AI234" s="12"/>
    </row>
    <row r="235" spans="1:35" x14ac:dyDescent="0.3">
      <c r="A235" s="7">
        <f>'Vastaukset, kilpailijat (yl)'!A235</f>
        <v>0</v>
      </c>
      <c r="B235" s="56">
        <f>'Vastaukset, kilpailijat (yl)'!B235</f>
        <v>0</v>
      </c>
      <c r="C235" s="6">
        <f>'Vastaukset, kilpailijat (yl)'!C235</f>
        <v>0</v>
      </c>
      <c r="D235" s="6">
        <f>'Vastaukset, kilpailijat (yl)'!D235</f>
        <v>0</v>
      </c>
      <c r="E235" s="82">
        <f>IF('Vastaukset, kilpailijat (yl)'!E235=Pistetaulukko!$I$3,Pistetaulukko!$I$2,0)</f>
        <v>0</v>
      </c>
      <c r="F235" s="82">
        <f>IF('Vastaukset, kilpailijat (yl)'!F235=Pistetaulukko!$I$6,Pistetaulukko!$I$5,IF(OR('Vastaukset, kilpailijat (yl)'!F235=Pistetaulukko!$H$6,'Vastaukset, kilpailijat (yl)'!F235=Pistetaulukko!$J$6),Pistetaulukko!$H$5,IF(OR('Vastaukset, kilpailijat (yl)'!F235=Pistetaulukko!$G$6,'Vastaukset, kilpailijat (yl)'!F235=Pistetaulukko!$K$6),Pistetaulukko!$G$5,IF(OR('Vastaukset, kilpailijat (yl)'!F235=Pistetaulukko!$F$6,'Vastaukset, kilpailijat (yl)'!F235=Pistetaulukko!$L$6),Pistetaulukko!$F$5,0))))</f>
        <v>0</v>
      </c>
      <c r="G235" s="82">
        <f>IF('Vastaukset, kilpailijat (yl)'!G235=Pistetaulukko!$I$9,Pistetaulukko!$I$8,IF(OR('Vastaukset, kilpailijat (yl)'!G235=Pistetaulukko!$H$9,'Vastaukset, kilpailijat (yl)'!G235=Pistetaulukko!$J$9),Pistetaulukko!$H$8,IF(OR('Vastaukset, kilpailijat (yl)'!G235=Pistetaulukko!$G$9,'Vastaukset, kilpailijat (yl)'!G235=Pistetaulukko!$K$9),Pistetaulukko!$G$8,IF(OR('Vastaukset, kilpailijat (yl)'!G235=Pistetaulukko!$F$9,'Vastaukset, kilpailijat (yl)'!G235=Pistetaulukko!$L$9),Pistetaulukko!$F$8,0))))</f>
        <v>0</v>
      </c>
      <c r="H235" s="82">
        <f>IF('Vastaukset, kilpailijat (yl)'!H235=Pistetaulukko!$I$12,Pistetaulukko!$I$11,IF(OR('Vastaukset, kilpailijat (yl)'!H235=Pistetaulukko!$H$12,'Vastaukset, kilpailijat (yl)'!H235=Pistetaulukko!$J$12),Pistetaulukko!$H$11,IF(OR('Vastaukset, kilpailijat (yl)'!H235=Pistetaulukko!$G$12,'Vastaukset, kilpailijat (yl)'!H235=Pistetaulukko!$K$12),Pistetaulukko!$G$11,IF(OR('Vastaukset, kilpailijat (yl)'!H235=Pistetaulukko!$F$12,'Vastaukset, kilpailijat (yl)'!H235=Pistetaulukko!$L$12),Pistetaulukko!$F$11,0))))</f>
        <v>0</v>
      </c>
      <c r="I235" s="82">
        <f>IF('Vastaukset, kilpailijat (yl)'!I235=Pistetaulukko!$I$18,Pistetaulukko!$I$17,0)</f>
        <v>0</v>
      </c>
      <c r="J235" s="82">
        <f>IF('Vastaukset, kilpailijat (yl)'!J235=Pistetaulukko!$I$21,Pistetaulukko!$I$20,IF(OR('Vastaukset, kilpailijat (yl)'!J235=Pistetaulukko!$H$21,'Vastaukset, kilpailijat (yl)'!J235=Pistetaulukko!$J$21),Pistetaulukko!$H$20,IF(OR('Vastaukset, kilpailijat (yl)'!J235=Pistetaulukko!$G$21,'Vastaukset, kilpailijat (yl)'!J235=Pistetaulukko!$K$21),Pistetaulukko!$G$20,IF(OR('Vastaukset, kilpailijat (yl)'!J235=Pistetaulukko!$F$21,'Vastaukset, kilpailijat (yl)'!J235=Pistetaulukko!$L$21),Pistetaulukko!$F$20,0))))</f>
        <v>0</v>
      </c>
      <c r="K235" s="82">
        <f>IF('Vastaukset, kilpailijat (yl)'!K235=Pistetaulukko!$I$24,Pistetaulukko!$I$23,0)</f>
        <v>0</v>
      </c>
      <c r="L235" s="82">
        <f>IF('Vastaukset, kilpailijat (yl)'!L235=Pistetaulukko!$I$27,Pistetaulukko!$I$26,IF(OR('Vastaukset, kilpailijat (yl)'!L235=Pistetaulukko!$H$27,'Vastaukset, kilpailijat (yl)'!L235=Pistetaulukko!$J$27),Pistetaulukko!$H$26,IF(OR('Vastaukset, kilpailijat (yl)'!L235=Pistetaulukko!$G$27,'Vastaukset, kilpailijat (yl)'!L235=Pistetaulukko!$K$27),Pistetaulukko!$G$26,IF(OR('Vastaukset, kilpailijat (yl)'!L235=Pistetaulukko!$F$27,'Vastaukset, kilpailijat (yl)'!L235=Pistetaulukko!$L$27),Pistetaulukko!$F$26,0))))</f>
        <v>0</v>
      </c>
      <c r="M235" s="82">
        <f>IF('Vastaukset, kilpailijat (yl)'!M235=Pistetaulukko!$I$30,Pistetaulukko!$I$29,0)</f>
        <v>0</v>
      </c>
      <c r="N235" s="82">
        <f>IF('Vastaukset, kilpailijat (yl)'!N235=Pistetaulukko!$I$33,Pistetaulukko!$I$32,IF(OR('Vastaukset, kilpailijat (yl)'!N235=Pistetaulukko!$H$33,'Vastaukset, kilpailijat (yl)'!N235=Pistetaulukko!$J$33),Pistetaulukko!$H$32,IF(OR('Vastaukset, kilpailijat (yl)'!N235=Pistetaulukko!$G$33,'Vastaukset, kilpailijat (yl)'!N235=Pistetaulukko!$K$33),Pistetaulukko!$G$32,IF(OR('Vastaukset, kilpailijat (yl)'!N235=Pistetaulukko!$F$33,'Vastaukset, kilpailijat (yl)'!N235=Pistetaulukko!$L$33),Pistetaulukko!$F$32,IF(OR('Vastaukset, kilpailijat (yl)'!N235=Pistetaulukko!$E$33,'Vastaukset, kilpailijat (yl)'!N235=Pistetaulukko!$M$33),Pistetaulukko!$E$32,IF(OR('Vastaukset, kilpailijat (yl)'!N235=Pistetaulukko!$D$33,'Vastaukset, kilpailijat (yl)'!N235=Pistetaulukko!$N$33),Pistetaulukko!$D$32,0))))))</f>
        <v>0</v>
      </c>
      <c r="O235" s="82">
        <f>IF('Vastaukset, kilpailijat (yl)'!O235=Pistetaulukko!$I$36,Pistetaulukko!$I$35,IF(OR('Vastaukset, kilpailijat (yl)'!O235=Pistetaulukko!$H$36,'Vastaukset, kilpailijat (yl)'!O235=Pistetaulukko!$J$36),Pistetaulukko!$H$35,IF(OR('Vastaukset, kilpailijat (yl)'!O235=Pistetaulukko!$G$36,'Vastaukset, kilpailijat (yl)'!O235=Pistetaulukko!$K$36),Pistetaulukko!$G$35,IF(OR('Vastaukset, kilpailijat (yl)'!O235=Pistetaulukko!$F$36,'Vastaukset, kilpailijat (yl)'!O235=Pistetaulukko!$L$36),Pistetaulukko!$F$35,IF(OR('Vastaukset, kilpailijat (yl)'!O235=Pistetaulukko!$E$36,'Vastaukset, kilpailijat (yl)'!O235=Pistetaulukko!$M$36),Pistetaulukko!$E$35,IF(OR('Vastaukset, kilpailijat (yl)'!O235=Pistetaulukko!$D$36,'Vastaukset, kilpailijat (yl)'!O235=Pistetaulukko!$N$36),Pistetaulukko!$D$35,IF(OR('Vastaukset, kilpailijat (yl)'!O235=Pistetaulukko!$C$36,'Vastaukset, kilpailijat (yl)'!O235=Pistetaulukko!$O$36),Pistetaulukko!$C$35,IF(OR('Vastaukset, kilpailijat (yl)'!O235=Pistetaulukko!$B$36,'Vastaukset, kilpailijat (yl)'!O235=Pistetaulukko!$P$36),Pistetaulukko!$B$35,0))))))))</f>
        <v>0</v>
      </c>
      <c r="P235" s="82">
        <f>IF('Vastaukset, kilpailijat (yl)'!P235=Pistetaulukko!$I$39,Pistetaulukko!$I$38,IF(OR('Vastaukset, kilpailijat (yl)'!P235=Pistetaulukko!$H$39,'Vastaukset, kilpailijat (yl)'!P235=Pistetaulukko!$J$39),Pistetaulukko!$H$38,IF(OR('Vastaukset, kilpailijat (yl)'!P235=Pistetaulukko!$G$39,'Vastaukset, kilpailijat (yl)'!P235=Pistetaulukko!$K$39),Pistetaulukko!$G$38,IF(OR('Vastaukset, kilpailijat (yl)'!P235=Pistetaulukko!$F$39,'Vastaukset, kilpailijat (yl)'!P235=Pistetaulukko!$L$39),Pistetaulukko!$F$38,0))))</f>
        <v>0</v>
      </c>
      <c r="Q235" s="82">
        <f>IF('Vastaukset, kilpailijat (yl)'!Q235=Pistetaulukko!$I$42,Pistetaulukko!$I$41,IF(OR('Vastaukset, kilpailijat (yl)'!Q235=Pistetaulukko!$H$42,'Vastaukset, kilpailijat (yl)'!Q235=Pistetaulukko!$J$42),Pistetaulukko!$H$41,IF(OR('Vastaukset, kilpailijat (yl)'!Q235=Pistetaulukko!$G$42,'Vastaukset, kilpailijat (yl)'!Q235=Pistetaulukko!$K$42),Pistetaulukko!$G$41,IF(OR('Vastaukset, kilpailijat (yl)'!Q235=Pistetaulukko!$F$42,'Vastaukset, kilpailijat (yl)'!Q235=Pistetaulukko!$L$42),Pistetaulukko!$F$41,0))))</f>
        <v>0</v>
      </c>
      <c r="R235" s="82">
        <f>IF('Vastaukset, kilpailijat (yl)'!R235=Pistetaulukko!$I$45,Pistetaulukko!$I$44,IF(OR('Vastaukset, kilpailijat (yl)'!R235=Pistetaulukko!$H$45,'Vastaukset, kilpailijat (yl)'!R235=Pistetaulukko!$J$45),Pistetaulukko!$H$44,IF(OR('Vastaukset, kilpailijat (yl)'!R235=Pistetaulukko!$G$45,'Vastaukset, kilpailijat (yl)'!R235=Pistetaulukko!$K$45),Pistetaulukko!$G$44,IF(OR('Vastaukset, kilpailijat (yl)'!R235=Pistetaulukko!$F$45,'Vastaukset, kilpailijat (yl)'!R235=Pistetaulukko!$L$45),Pistetaulukko!$F$44,0))))</f>
        <v>0</v>
      </c>
      <c r="S235" s="82">
        <f>IF('Vastaukset, kilpailijat (yl)'!S235=Pistetaulukko!$I$48,Pistetaulukko!$I$47,IF(OR('Vastaukset, kilpailijat (yl)'!S235=Pistetaulukko!$H$48,'Vastaukset, kilpailijat (yl)'!S235=Pistetaulukko!$J$48),Pistetaulukko!$H$47,IF(OR('Vastaukset, kilpailijat (yl)'!S235=Pistetaulukko!$G$48,'Vastaukset, kilpailijat (yl)'!S235=Pistetaulukko!$K$48),Pistetaulukko!$G$47,IF(OR('Vastaukset, kilpailijat (yl)'!S235=Pistetaulukko!$F$48,'Vastaukset, kilpailijat (yl)'!S235=Pistetaulukko!$L$48),Pistetaulukko!$F$47,0))))</f>
        <v>0</v>
      </c>
      <c r="T235" s="82">
        <f>IF('Vastaukset, kilpailijat (yl)'!T235=Pistetaulukko!$I$51,Pistetaulukko!$I$50,IF(OR('Vastaukset, kilpailijat (yl)'!T235=Pistetaulukko!$H$51,'Vastaukset, kilpailijat (yl)'!T235=Pistetaulukko!$J$51),Pistetaulukko!$H$50,IF(OR('Vastaukset, kilpailijat (yl)'!T235=Pistetaulukko!$G$51,'Vastaukset, kilpailijat (yl)'!T235=Pistetaulukko!$K$51),Pistetaulukko!$G$50,IF(OR('Vastaukset, kilpailijat (yl)'!T235=Pistetaulukko!$F$51,'Vastaukset, kilpailijat (yl)'!T235=Pistetaulukko!$L$51),Pistetaulukko!$F$50,0))))</f>
        <v>0</v>
      </c>
      <c r="U235" s="82">
        <f>IF('Vastaukset, kilpailijat (yl)'!U235=Pistetaulukko!$I$54,Pistetaulukko!$I$53,IF(OR('Vastaukset, kilpailijat (yl)'!U235=Pistetaulukko!$H$54,'Vastaukset, kilpailijat (yl)'!U235=Pistetaulukko!$J$54),Pistetaulukko!$H$53,IF(OR('Vastaukset, kilpailijat (yl)'!U235=Pistetaulukko!$G$54,'Vastaukset, kilpailijat (yl)'!U235=Pistetaulukko!$K$54),Pistetaulukko!$G$53,IF(OR('Vastaukset, kilpailijat (yl)'!U235=Pistetaulukko!$F$54,'Vastaukset, kilpailijat (yl)'!U235=Pistetaulukko!$L$54),Pistetaulukko!$F$53,0))))</f>
        <v>0</v>
      </c>
      <c r="V235" s="82">
        <f>IF('Vastaukset, kilpailijat (yl)'!V235=Pistetaulukko!$I$57,Pistetaulukko!$I$56,IF(OR('Vastaukset, kilpailijat (yl)'!V235=Pistetaulukko!$H$57,'Vastaukset, kilpailijat (yl)'!V235=Pistetaulukko!$J$57),Pistetaulukko!$H$56,IF(OR('Vastaukset, kilpailijat (yl)'!V235=Pistetaulukko!$G$57,'Vastaukset, kilpailijat (yl)'!V235=Pistetaulukko!$K$57),Pistetaulukko!$G$56,IF(OR('Vastaukset, kilpailijat (yl)'!V235=Pistetaulukko!$F$57,'Vastaukset, kilpailijat (yl)'!V235=Pistetaulukko!$L$57),Pistetaulukko!$F$56,0))))</f>
        <v>0</v>
      </c>
      <c r="W235" s="82">
        <f>IF('Vastaukset, kilpailijat (yl)'!W235=Pistetaulukko!$I$60,Pistetaulukko!$I$59,IF(OR('Vastaukset, kilpailijat (yl)'!W235=Pistetaulukko!$H$60,'Vastaukset, kilpailijat (yl)'!W235=Pistetaulukko!$J$60),Pistetaulukko!$H$59,IF(OR('Vastaukset, kilpailijat (yl)'!W235=Pistetaulukko!$G$60,'Vastaukset, kilpailijat (yl)'!W235=Pistetaulukko!$K$60),Pistetaulukko!$G$59,IF(OR('Vastaukset, kilpailijat (yl)'!W235=Pistetaulukko!$F$60,'Vastaukset, kilpailijat (yl)'!W235=Pistetaulukko!$L$60),Pistetaulukko!$F$59,0))))</f>
        <v>0</v>
      </c>
      <c r="X235" s="82">
        <f>IF('Vastaukset, kilpailijat (yl)'!X235=Pistetaulukko!$I$63,Pistetaulukko!$I$62,IF(OR('Vastaukset, kilpailijat (yl)'!X235=Pistetaulukko!$H$63,'Vastaukset, kilpailijat (yl)'!X235=Pistetaulukko!$J$63),Pistetaulukko!$H$62,IF(OR('Vastaukset, kilpailijat (yl)'!X235=Pistetaulukko!$G$63,'Vastaukset, kilpailijat (yl)'!X235=Pistetaulukko!$K$63),Pistetaulukko!$G$62,IF(OR('Vastaukset, kilpailijat (yl)'!X235=Pistetaulukko!$F$63,'Vastaukset, kilpailijat (yl)'!X235=Pistetaulukko!$L$63),Pistetaulukko!$F$62,0))))</f>
        <v>0</v>
      </c>
      <c r="Y235" s="82">
        <f>IF('Vastaukset, kilpailijat (yl)'!Y235=Pistetaulukko!$I$66,Pistetaulukko!$I$65,IF(OR('Vastaukset, kilpailijat (yl)'!Y235=Pistetaulukko!$H$66,'Vastaukset, kilpailijat (yl)'!Y235=Pistetaulukko!$J$66),Pistetaulukko!$H$65,IF(OR('Vastaukset, kilpailijat (yl)'!Y235=Pistetaulukko!$G$66,'Vastaukset, kilpailijat (yl)'!Y235=Pistetaulukko!$K$66),Pistetaulukko!$G$65,IF(OR('Vastaukset, kilpailijat (yl)'!Y235=Pistetaulukko!$F$66,'Vastaukset, kilpailijat (yl)'!Y235=Pistetaulukko!$L$66),Pistetaulukko!$F$65,IF(OR('Vastaukset, kilpailijat (yl)'!Y235=Pistetaulukko!$E$66,'Vastaukset, kilpailijat (yl)'!Y235=Pistetaulukko!$M$66),Pistetaulukko!$E$65,IF(OR('Vastaukset, kilpailijat (yl)'!Y235=Pistetaulukko!$D$66,'Vastaukset, kilpailijat (yl)'!Y235=Pistetaulukko!$N$66),Pistetaulukko!$D$65,0))))))</f>
        <v>0</v>
      </c>
      <c r="Z235" s="82">
        <f>IF('Vastaukset, kilpailijat (yl)'!Z235=Pistetaulukko!$I$69,Pistetaulukko!$I$68,IF(OR('Vastaukset, kilpailijat (yl)'!Z235=Pistetaulukko!$H$69,'Vastaukset, kilpailijat (yl)'!Z235=Pistetaulukko!$J$69),Pistetaulukko!$H$68,IF(OR('Vastaukset, kilpailijat (yl)'!Z235=Pistetaulukko!$G$69,'Vastaukset, kilpailijat (yl)'!Z235=Pistetaulukko!$K$69),Pistetaulukko!$G$68,IF(OR('Vastaukset, kilpailijat (yl)'!Z235=Pistetaulukko!$F$69,'Vastaukset, kilpailijat (yl)'!Z235=Pistetaulukko!$L$69),Pistetaulukko!$F$68,IF(OR('Vastaukset, kilpailijat (yl)'!Z235=Pistetaulukko!$E$69,'Vastaukset, kilpailijat (yl)'!Z235=Pistetaulukko!$M$69),Pistetaulukko!$E$68,IF(OR('Vastaukset, kilpailijat (yl)'!Z235=Pistetaulukko!$D$69,'Vastaukset, kilpailijat (yl)'!Z235=Pistetaulukko!$N$69),Pistetaulukko!$D$68,0))))))</f>
        <v>0</v>
      </c>
      <c r="AA235" s="4">
        <f t="shared" si="15"/>
        <v>0</v>
      </c>
      <c r="AB235" s="34">
        <f>'Vastaukset, kilpailijat (yl)'!AD235</f>
        <v>0</v>
      </c>
      <c r="AC235" s="125">
        <f>'Vastaukset, kilpailijat (yl)'!AC235</f>
        <v>0</v>
      </c>
      <c r="AD235" s="35">
        <f t="shared" si="16"/>
        <v>-4.1666666666666664E-2</v>
      </c>
      <c r="AE235" s="111">
        <f t="shared" si="20"/>
        <v>0</v>
      </c>
      <c r="AF235" s="109">
        <f t="shared" si="21"/>
        <v>0</v>
      </c>
      <c r="AG235" s="115">
        <f>'Suunnistus (yl)'!I235</f>
        <v>160</v>
      </c>
      <c r="AH235" s="107">
        <f t="shared" si="22"/>
        <v>160</v>
      </c>
      <c r="AI235" s="12"/>
    </row>
    <row r="236" spans="1:35" x14ac:dyDescent="0.3">
      <c r="A236" s="7">
        <f>'Vastaukset, kilpailijat (yl)'!A236</f>
        <v>0</v>
      </c>
      <c r="B236" s="56">
        <f>'Vastaukset, kilpailijat (yl)'!B236</f>
        <v>0</v>
      </c>
      <c r="C236" s="6">
        <f>'Vastaukset, kilpailijat (yl)'!C236</f>
        <v>0</v>
      </c>
      <c r="D236" s="6">
        <f>'Vastaukset, kilpailijat (yl)'!D236</f>
        <v>0</v>
      </c>
      <c r="E236" s="82">
        <f>IF('Vastaukset, kilpailijat (yl)'!E236=Pistetaulukko!$I$3,Pistetaulukko!$I$2,0)</f>
        <v>0</v>
      </c>
      <c r="F236" s="82">
        <f>IF('Vastaukset, kilpailijat (yl)'!F236=Pistetaulukko!$I$6,Pistetaulukko!$I$5,IF(OR('Vastaukset, kilpailijat (yl)'!F236=Pistetaulukko!$H$6,'Vastaukset, kilpailijat (yl)'!F236=Pistetaulukko!$J$6),Pistetaulukko!$H$5,IF(OR('Vastaukset, kilpailijat (yl)'!F236=Pistetaulukko!$G$6,'Vastaukset, kilpailijat (yl)'!F236=Pistetaulukko!$K$6),Pistetaulukko!$G$5,IF(OR('Vastaukset, kilpailijat (yl)'!F236=Pistetaulukko!$F$6,'Vastaukset, kilpailijat (yl)'!F236=Pistetaulukko!$L$6),Pistetaulukko!$F$5,0))))</f>
        <v>0</v>
      </c>
      <c r="G236" s="82">
        <f>IF('Vastaukset, kilpailijat (yl)'!G236=Pistetaulukko!$I$9,Pistetaulukko!$I$8,IF(OR('Vastaukset, kilpailijat (yl)'!G236=Pistetaulukko!$H$9,'Vastaukset, kilpailijat (yl)'!G236=Pistetaulukko!$J$9),Pistetaulukko!$H$8,IF(OR('Vastaukset, kilpailijat (yl)'!G236=Pistetaulukko!$G$9,'Vastaukset, kilpailijat (yl)'!G236=Pistetaulukko!$K$9),Pistetaulukko!$G$8,IF(OR('Vastaukset, kilpailijat (yl)'!G236=Pistetaulukko!$F$9,'Vastaukset, kilpailijat (yl)'!G236=Pistetaulukko!$L$9),Pistetaulukko!$F$8,0))))</f>
        <v>0</v>
      </c>
      <c r="H236" s="82">
        <f>IF('Vastaukset, kilpailijat (yl)'!H236=Pistetaulukko!$I$12,Pistetaulukko!$I$11,IF(OR('Vastaukset, kilpailijat (yl)'!H236=Pistetaulukko!$H$12,'Vastaukset, kilpailijat (yl)'!H236=Pistetaulukko!$J$12),Pistetaulukko!$H$11,IF(OR('Vastaukset, kilpailijat (yl)'!H236=Pistetaulukko!$G$12,'Vastaukset, kilpailijat (yl)'!H236=Pistetaulukko!$K$12),Pistetaulukko!$G$11,IF(OR('Vastaukset, kilpailijat (yl)'!H236=Pistetaulukko!$F$12,'Vastaukset, kilpailijat (yl)'!H236=Pistetaulukko!$L$12),Pistetaulukko!$F$11,0))))</f>
        <v>0</v>
      </c>
      <c r="I236" s="82">
        <f>IF('Vastaukset, kilpailijat (yl)'!I236=Pistetaulukko!$I$18,Pistetaulukko!$I$17,0)</f>
        <v>0</v>
      </c>
      <c r="J236" s="82">
        <f>IF('Vastaukset, kilpailijat (yl)'!J236=Pistetaulukko!$I$21,Pistetaulukko!$I$20,IF(OR('Vastaukset, kilpailijat (yl)'!J236=Pistetaulukko!$H$21,'Vastaukset, kilpailijat (yl)'!J236=Pistetaulukko!$J$21),Pistetaulukko!$H$20,IF(OR('Vastaukset, kilpailijat (yl)'!J236=Pistetaulukko!$G$21,'Vastaukset, kilpailijat (yl)'!J236=Pistetaulukko!$K$21),Pistetaulukko!$G$20,IF(OR('Vastaukset, kilpailijat (yl)'!J236=Pistetaulukko!$F$21,'Vastaukset, kilpailijat (yl)'!J236=Pistetaulukko!$L$21),Pistetaulukko!$F$20,0))))</f>
        <v>0</v>
      </c>
      <c r="K236" s="82">
        <f>IF('Vastaukset, kilpailijat (yl)'!K236=Pistetaulukko!$I$24,Pistetaulukko!$I$23,0)</f>
        <v>0</v>
      </c>
      <c r="L236" s="82">
        <f>IF('Vastaukset, kilpailijat (yl)'!L236=Pistetaulukko!$I$27,Pistetaulukko!$I$26,IF(OR('Vastaukset, kilpailijat (yl)'!L236=Pistetaulukko!$H$27,'Vastaukset, kilpailijat (yl)'!L236=Pistetaulukko!$J$27),Pistetaulukko!$H$26,IF(OR('Vastaukset, kilpailijat (yl)'!L236=Pistetaulukko!$G$27,'Vastaukset, kilpailijat (yl)'!L236=Pistetaulukko!$K$27),Pistetaulukko!$G$26,IF(OR('Vastaukset, kilpailijat (yl)'!L236=Pistetaulukko!$F$27,'Vastaukset, kilpailijat (yl)'!L236=Pistetaulukko!$L$27),Pistetaulukko!$F$26,0))))</f>
        <v>0</v>
      </c>
      <c r="M236" s="82">
        <f>IF('Vastaukset, kilpailijat (yl)'!M236=Pistetaulukko!$I$30,Pistetaulukko!$I$29,0)</f>
        <v>0</v>
      </c>
      <c r="N236" s="82">
        <f>IF('Vastaukset, kilpailijat (yl)'!N236=Pistetaulukko!$I$33,Pistetaulukko!$I$32,IF(OR('Vastaukset, kilpailijat (yl)'!N236=Pistetaulukko!$H$33,'Vastaukset, kilpailijat (yl)'!N236=Pistetaulukko!$J$33),Pistetaulukko!$H$32,IF(OR('Vastaukset, kilpailijat (yl)'!N236=Pistetaulukko!$G$33,'Vastaukset, kilpailijat (yl)'!N236=Pistetaulukko!$K$33),Pistetaulukko!$G$32,IF(OR('Vastaukset, kilpailijat (yl)'!N236=Pistetaulukko!$F$33,'Vastaukset, kilpailijat (yl)'!N236=Pistetaulukko!$L$33),Pistetaulukko!$F$32,IF(OR('Vastaukset, kilpailijat (yl)'!N236=Pistetaulukko!$E$33,'Vastaukset, kilpailijat (yl)'!N236=Pistetaulukko!$M$33),Pistetaulukko!$E$32,IF(OR('Vastaukset, kilpailijat (yl)'!N236=Pistetaulukko!$D$33,'Vastaukset, kilpailijat (yl)'!N236=Pistetaulukko!$N$33),Pistetaulukko!$D$32,0))))))</f>
        <v>0</v>
      </c>
      <c r="O236" s="82">
        <f>IF('Vastaukset, kilpailijat (yl)'!O236=Pistetaulukko!$I$36,Pistetaulukko!$I$35,IF(OR('Vastaukset, kilpailijat (yl)'!O236=Pistetaulukko!$H$36,'Vastaukset, kilpailijat (yl)'!O236=Pistetaulukko!$J$36),Pistetaulukko!$H$35,IF(OR('Vastaukset, kilpailijat (yl)'!O236=Pistetaulukko!$G$36,'Vastaukset, kilpailijat (yl)'!O236=Pistetaulukko!$K$36),Pistetaulukko!$G$35,IF(OR('Vastaukset, kilpailijat (yl)'!O236=Pistetaulukko!$F$36,'Vastaukset, kilpailijat (yl)'!O236=Pistetaulukko!$L$36),Pistetaulukko!$F$35,IF(OR('Vastaukset, kilpailijat (yl)'!O236=Pistetaulukko!$E$36,'Vastaukset, kilpailijat (yl)'!O236=Pistetaulukko!$M$36),Pistetaulukko!$E$35,IF(OR('Vastaukset, kilpailijat (yl)'!O236=Pistetaulukko!$D$36,'Vastaukset, kilpailijat (yl)'!O236=Pistetaulukko!$N$36),Pistetaulukko!$D$35,IF(OR('Vastaukset, kilpailijat (yl)'!O236=Pistetaulukko!$C$36,'Vastaukset, kilpailijat (yl)'!O236=Pistetaulukko!$O$36),Pistetaulukko!$C$35,IF(OR('Vastaukset, kilpailijat (yl)'!O236=Pistetaulukko!$B$36,'Vastaukset, kilpailijat (yl)'!O236=Pistetaulukko!$P$36),Pistetaulukko!$B$35,0))))))))</f>
        <v>0</v>
      </c>
      <c r="P236" s="82">
        <f>IF('Vastaukset, kilpailijat (yl)'!P236=Pistetaulukko!$I$39,Pistetaulukko!$I$38,IF(OR('Vastaukset, kilpailijat (yl)'!P236=Pistetaulukko!$H$39,'Vastaukset, kilpailijat (yl)'!P236=Pistetaulukko!$J$39),Pistetaulukko!$H$38,IF(OR('Vastaukset, kilpailijat (yl)'!P236=Pistetaulukko!$G$39,'Vastaukset, kilpailijat (yl)'!P236=Pistetaulukko!$K$39),Pistetaulukko!$G$38,IF(OR('Vastaukset, kilpailijat (yl)'!P236=Pistetaulukko!$F$39,'Vastaukset, kilpailijat (yl)'!P236=Pistetaulukko!$L$39),Pistetaulukko!$F$38,0))))</f>
        <v>0</v>
      </c>
      <c r="Q236" s="82">
        <f>IF('Vastaukset, kilpailijat (yl)'!Q236=Pistetaulukko!$I$42,Pistetaulukko!$I$41,IF(OR('Vastaukset, kilpailijat (yl)'!Q236=Pistetaulukko!$H$42,'Vastaukset, kilpailijat (yl)'!Q236=Pistetaulukko!$J$42),Pistetaulukko!$H$41,IF(OR('Vastaukset, kilpailijat (yl)'!Q236=Pistetaulukko!$G$42,'Vastaukset, kilpailijat (yl)'!Q236=Pistetaulukko!$K$42),Pistetaulukko!$G$41,IF(OR('Vastaukset, kilpailijat (yl)'!Q236=Pistetaulukko!$F$42,'Vastaukset, kilpailijat (yl)'!Q236=Pistetaulukko!$L$42),Pistetaulukko!$F$41,0))))</f>
        <v>0</v>
      </c>
      <c r="R236" s="82">
        <f>IF('Vastaukset, kilpailijat (yl)'!R236=Pistetaulukko!$I$45,Pistetaulukko!$I$44,IF(OR('Vastaukset, kilpailijat (yl)'!R236=Pistetaulukko!$H$45,'Vastaukset, kilpailijat (yl)'!R236=Pistetaulukko!$J$45),Pistetaulukko!$H$44,IF(OR('Vastaukset, kilpailijat (yl)'!R236=Pistetaulukko!$G$45,'Vastaukset, kilpailijat (yl)'!R236=Pistetaulukko!$K$45),Pistetaulukko!$G$44,IF(OR('Vastaukset, kilpailijat (yl)'!R236=Pistetaulukko!$F$45,'Vastaukset, kilpailijat (yl)'!R236=Pistetaulukko!$L$45),Pistetaulukko!$F$44,0))))</f>
        <v>0</v>
      </c>
      <c r="S236" s="82">
        <f>IF('Vastaukset, kilpailijat (yl)'!S236=Pistetaulukko!$I$48,Pistetaulukko!$I$47,IF(OR('Vastaukset, kilpailijat (yl)'!S236=Pistetaulukko!$H$48,'Vastaukset, kilpailijat (yl)'!S236=Pistetaulukko!$J$48),Pistetaulukko!$H$47,IF(OR('Vastaukset, kilpailijat (yl)'!S236=Pistetaulukko!$G$48,'Vastaukset, kilpailijat (yl)'!S236=Pistetaulukko!$K$48),Pistetaulukko!$G$47,IF(OR('Vastaukset, kilpailijat (yl)'!S236=Pistetaulukko!$F$48,'Vastaukset, kilpailijat (yl)'!S236=Pistetaulukko!$L$48),Pistetaulukko!$F$47,0))))</f>
        <v>0</v>
      </c>
      <c r="T236" s="82">
        <f>IF('Vastaukset, kilpailijat (yl)'!T236=Pistetaulukko!$I$51,Pistetaulukko!$I$50,IF(OR('Vastaukset, kilpailijat (yl)'!T236=Pistetaulukko!$H$51,'Vastaukset, kilpailijat (yl)'!T236=Pistetaulukko!$J$51),Pistetaulukko!$H$50,IF(OR('Vastaukset, kilpailijat (yl)'!T236=Pistetaulukko!$G$51,'Vastaukset, kilpailijat (yl)'!T236=Pistetaulukko!$K$51),Pistetaulukko!$G$50,IF(OR('Vastaukset, kilpailijat (yl)'!T236=Pistetaulukko!$F$51,'Vastaukset, kilpailijat (yl)'!T236=Pistetaulukko!$L$51),Pistetaulukko!$F$50,0))))</f>
        <v>0</v>
      </c>
      <c r="U236" s="82">
        <f>IF('Vastaukset, kilpailijat (yl)'!U236=Pistetaulukko!$I$54,Pistetaulukko!$I$53,IF(OR('Vastaukset, kilpailijat (yl)'!U236=Pistetaulukko!$H$54,'Vastaukset, kilpailijat (yl)'!U236=Pistetaulukko!$J$54),Pistetaulukko!$H$53,IF(OR('Vastaukset, kilpailijat (yl)'!U236=Pistetaulukko!$G$54,'Vastaukset, kilpailijat (yl)'!U236=Pistetaulukko!$K$54),Pistetaulukko!$G$53,IF(OR('Vastaukset, kilpailijat (yl)'!U236=Pistetaulukko!$F$54,'Vastaukset, kilpailijat (yl)'!U236=Pistetaulukko!$L$54),Pistetaulukko!$F$53,0))))</f>
        <v>0</v>
      </c>
      <c r="V236" s="82">
        <f>IF('Vastaukset, kilpailijat (yl)'!V236=Pistetaulukko!$I$57,Pistetaulukko!$I$56,IF(OR('Vastaukset, kilpailijat (yl)'!V236=Pistetaulukko!$H$57,'Vastaukset, kilpailijat (yl)'!V236=Pistetaulukko!$J$57),Pistetaulukko!$H$56,IF(OR('Vastaukset, kilpailijat (yl)'!V236=Pistetaulukko!$G$57,'Vastaukset, kilpailijat (yl)'!V236=Pistetaulukko!$K$57),Pistetaulukko!$G$56,IF(OR('Vastaukset, kilpailijat (yl)'!V236=Pistetaulukko!$F$57,'Vastaukset, kilpailijat (yl)'!V236=Pistetaulukko!$L$57),Pistetaulukko!$F$56,0))))</f>
        <v>0</v>
      </c>
      <c r="W236" s="82">
        <f>IF('Vastaukset, kilpailijat (yl)'!W236=Pistetaulukko!$I$60,Pistetaulukko!$I$59,IF(OR('Vastaukset, kilpailijat (yl)'!W236=Pistetaulukko!$H$60,'Vastaukset, kilpailijat (yl)'!W236=Pistetaulukko!$J$60),Pistetaulukko!$H$59,IF(OR('Vastaukset, kilpailijat (yl)'!W236=Pistetaulukko!$G$60,'Vastaukset, kilpailijat (yl)'!W236=Pistetaulukko!$K$60),Pistetaulukko!$G$59,IF(OR('Vastaukset, kilpailijat (yl)'!W236=Pistetaulukko!$F$60,'Vastaukset, kilpailijat (yl)'!W236=Pistetaulukko!$L$60),Pistetaulukko!$F$59,0))))</f>
        <v>0</v>
      </c>
      <c r="X236" s="82">
        <f>IF('Vastaukset, kilpailijat (yl)'!X236=Pistetaulukko!$I$63,Pistetaulukko!$I$62,IF(OR('Vastaukset, kilpailijat (yl)'!X236=Pistetaulukko!$H$63,'Vastaukset, kilpailijat (yl)'!X236=Pistetaulukko!$J$63),Pistetaulukko!$H$62,IF(OR('Vastaukset, kilpailijat (yl)'!X236=Pistetaulukko!$G$63,'Vastaukset, kilpailijat (yl)'!X236=Pistetaulukko!$K$63),Pistetaulukko!$G$62,IF(OR('Vastaukset, kilpailijat (yl)'!X236=Pistetaulukko!$F$63,'Vastaukset, kilpailijat (yl)'!X236=Pistetaulukko!$L$63),Pistetaulukko!$F$62,0))))</f>
        <v>0</v>
      </c>
      <c r="Y236" s="82">
        <f>IF('Vastaukset, kilpailijat (yl)'!Y236=Pistetaulukko!$I$66,Pistetaulukko!$I$65,IF(OR('Vastaukset, kilpailijat (yl)'!Y236=Pistetaulukko!$H$66,'Vastaukset, kilpailijat (yl)'!Y236=Pistetaulukko!$J$66),Pistetaulukko!$H$65,IF(OR('Vastaukset, kilpailijat (yl)'!Y236=Pistetaulukko!$G$66,'Vastaukset, kilpailijat (yl)'!Y236=Pistetaulukko!$K$66),Pistetaulukko!$G$65,IF(OR('Vastaukset, kilpailijat (yl)'!Y236=Pistetaulukko!$F$66,'Vastaukset, kilpailijat (yl)'!Y236=Pistetaulukko!$L$66),Pistetaulukko!$F$65,IF(OR('Vastaukset, kilpailijat (yl)'!Y236=Pistetaulukko!$E$66,'Vastaukset, kilpailijat (yl)'!Y236=Pistetaulukko!$M$66),Pistetaulukko!$E$65,IF(OR('Vastaukset, kilpailijat (yl)'!Y236=Pistetaulukko!$D$66,'Vastaukset, kilpailijat (yl)'!Y236=Pistetaulukko!$N$66),Pistetaulukko!$D$65,0))))))</f>
        <v>0</v>
      </c>
      <c r="Z236" s="82">
        <f>IF('Vastaukset, kilpailijat (yl)'!Z236=Pistetaulukko!$I$69,Pistetaulukko!$I$68,IF(OR('Vastaukset, kilpailijat (yl)'!Z236=Pistetaulukko!$H$69,'Vastaukset, kilpailijat (yl)'!Z236=Pistetaulukko!$J$69),Pistetaulukko!$H$68,IF(OR('Vastaukset, kilpailijat (yl)'!Z236=Pistetaulukko!$G$69,'Vastaukset, kilpailijat (yl)'!Z236=Pistetaulukko!$K$69),Pistetaulukko!$G$68,IF(OR('Vastaukset, kilpailijat (yl)'!Z236=Pistetaulukko!$F$69,'Vastaukset, kilpailijat (yl)'!Z236=Pistetaulukko!$L$69),Pistetaulukko!$F$68,IF(OR('Vastaukset, kilpailijat (yl)'!Z236=Pistetaulukko!$E$69,'Vastaukset, kilpailijat (yl)'!Z236=Pistetaulukko!$M$69),Pistetaulukko!$E$68,IF(OR('Vastaukset, kilpailijat (yl)'!Z236=Pistetaulukko!$D$69,'Vastaukset, kilpailijat (yl)'!Z236=Pistetaulukko!$N$69),Pistetaulukko!$D$68,0))))))</f>
        <v>0</v>
      </c>
      <c r="AA236" s="4">
        <f t="shared" si="15"/>
        <v>0</v>
      </c>
      <c r="AB236" s="34">
        <f>'Vastaukset, kilpailijat (yl)'!AD236</f>
        <v>0</v>
      </c>
      <c r="AC236" s="125">
        <f>'Vastaukset, kilpailijat (yl)'!AC236</f>
        <v>0</v>
      </c>
      <c r="AD236" s="35">
        <f t="shared" si="16"/>
        <v>-4.1666666666666664E-2</v>
      </c>
      <c r="AE236" s="111">
        <f t="shared" si="20"/>
        <v>0</v>
      </c>
      <c r="AF236" s="109">
        <f t="shared" si="21"/>
        <v>0</v>
      </c>
      <c r="AG236" s="115">
        <f>'Suunnistus (yl)'!I236</f>
        <v>160</v>
      </c>
      <c r="AH236" s="107">
        <f t="shared" si="22"/>
        <v>160</v>
      </c>
      <c r="AI236" s="12"/>
    </row>
    <row r="237" spans="1:35" x14ac:dyDescent="0.3">
      <c r="A237" s="7">
        <f>'Vastaukset, kilpailijat (yl)'!A237</f>
        <v>0</v>
      </c>
      <c r="B237" s="56">
        <f>'Vastaukset, kilpailijat (yl)'!B237</f>
        <v>0</v>
      </c>
      <c r="C237" s="6">
        <f>'Vastaukset, kilpailijat (yl)'!C237</f>
        <v>0</v>
      </c>
      <c r="D237" s="6">
        <f>'Vastaukset, kilpailijat (yl)'!D237</f>
        <v>0</v>
      </c>
      <c r="E237" s="82">
        <f>IF('Vastaukset, kilpailijat (yl)'!E237=Pistetaulukko!$I$3,Pistetaulukko!$I$2,0)</f>
        <v>0</v>
      </c>
      <c r="F237" s="82">
        <f>IF('Vastaukset, kilpailijat (yl)'!F237=Pistetaulukko!$I$6,Pistetaulukko!$I$5,IF(OR('Vastaukset, kilpailijat (yl)'!F237=Pistetaulukko!$H$6,'Vastaukset, kilpailijat (yl)'!F237=Pistetaulukko!$J$6),Pistetaulukko!$H$5,IF(OR('Vastaukset, kilpailijat (yl)'!F237=Pistetaulukko!$G$6,'Vastaukset, kilpailijat (yl)'!F237=Pistetaulukko!$K$6),Pistetaulukko!$G$5,IF(OR('Vastaukset, kilpailijat (yl)'!F237=Pistetaulukko!$F$6,'Vastaukset, kilpailijat (yl)'!F237=Pistetaulukko!$L$6),Pistetaulukko!$F$5,0))))</f>
        <v>0</v>
      </c>
      <c r="G237" s="82">
        <f>IF('Vastaukset, kilpailijat (yl)'!G237=Pistetaulukko!$I$9,Pistetaulukko!$I$8,IF(OR('Vastaukset, kilpailijat (yl)'!G237=Pistetaulukko!$H$9,'Vastaukset, kilpailijat (yl)'!G237=Pistetaulukko!$J$9),Pistetaulukko!$H$8,IF(OR('Vastaukset, kilpailijat (yl)'!G237=Pistetaulukko!$G$9,'Vastaukset, kilpailijat (yl)'!G237=Pistetaulukko!$K$9),Pistetaulukko!$G$8,IF(OR('Vastaukset, kilpailijat (yl)'!G237=Pistetaulukko!$F$9,'Vastaukset, kilpailijat (yl)'!G237=Pistetaulukko!$L$9),Pistetaulukko!$F$8,0))))</f>
        <v>0</v>
      </c>
      <c r="H237" s="82">
        <f>IF('Vastaukset, kilpailijat (yl)'!H237=Pistetaulukko!$I$12,Pistetaulukko!$I$11,IF(OR('Vastaukset, kilpailijat (yl)'!H237=Pistetaulukko!$H$12,'Vastaukset, kilpailijat (yl)'!H237=Pistetaulukko!$J$12),Pistetaulukko!$H$11,IF(OR('Vastaukset, kilpailijat (yl)'!H237=Pistetaulukko!$G$12,'Vastaukset, kilpailijat (yl)'!H237=Pistetaulukko!$K$12),Pistetaulukko!$G$11,IF(OR('Vastaukset, kilpailijat (yl)'!H237=Pistetaulukko!$F$12,'Vastaukset, kilpailijat (yl)'!H237=Pistetaulukko!$L$12),Pistetaulukko!$F$11,0))))</f>
        <v>0</v>
      </c>
      <c r="I237" s="82">
        <f>IF('Vastaukset, kilpailijat (yl)'!I237=Pistetaulukko!$I$18,Pistetaulukko!$I$17,0)</f>
        <v>0</v>
      </c>
      <c r="J237" s="82">
        <f>IF('Vastaukset, kilpailijat (yl)'!J237=Pistetaulukko!$I$21,Pistetaulukko!$I$20,IF(OR('Vastaukset, kilpailijat (yl)'!J237=Pistetaulukko!$H$21,'Vastaukset, kilpailijat (yl)'!J237=Pistetaulukko!$J$21),Pistetaulukko!$H$20,IF(OR('Vastaukset, kilpailijat (yl)'!J237=Pistetaulukko!$G$21,'Vastaukset, kilpailijat (yl)'!J237=Pistetaulukko!$K$21),Pistetaulukko!$G$20,IF(OR('Vastaukset, kilpailijat (yl)'!J237=Pistetaulukko!$F$21,'Vastaukset, kilpailijat (yl)'!J237=Pistetaulukko!$L$21),Pistetaulukko!$F$20,0))))</f>
        <v>0</v>
      </c>
      <c r="K237" s="82">
        <f>IF('Vastaukset, kilpailijat (yl)'!K237=Pistetaulukko!$I$24,Pistetaulukko!$I$23,0)</f>
        <v>0</v>
      </c>
      <c r="L237" s="82">
        <f>IF('Vastaukset, kilpailijat (yl)'!L237=Pistetaulukko!$I$27,Pistetaulukko!$I$26,IF(OR('Vastaukset, kilpailijat (yl)'!L237=Pistetaulukko!$H$27,'Vastaukset, kilpailijat (yl)'!L237=Pistetaulukko!$J$27),Pistetaulukko!$H$26,IF(OR('Vastaukset, kilpailijat (yl)'!L237=Pistetaulukko!$G$27,'Vastaukset, kilpailijat (yl)'!L237=Pistetaulukko!$K$27),Pistetaulukko!$G$26,IF(OR('Vastaukset, kilpailijat (yl)'!L237=Pistetaulukko!$F$27,'Vastaukset, kilpailijat (yl)'!L237=Pistetaulukko!$L$27),Pistetaulukko!$F$26,0))))</f>
        <v>0</v>
      </c>
      <c r="M237" s="82">
        <f>IF('Vastaukset, kilpailijat (yl)'!M237=Pistetaulukko!$I$30,Pistetaulukko!$I$29,0)</f>
        <v>0</v>
      </c>
      <c r="N237" s="82">
        <f>IF('Vastaukset, kilpailijat (yl)'!N237=Pistetaulukko!$I$33,Pistetaulukko!$I$32,IF(OR('Vastaukset, kilpailijat (yl)'!N237=Pistetaulukko!$H$33,'Vastaukset, kilpailijat (yl)'!N237=Pistetaulukko!$J$33),Pistetaulukko!$H$32,IF(OR('Vastaukset, kilpailijat (yl)'!N237=Pistetaulukko!$G$33,'Vastaukset, kilpailijat (yl)'!N237=Pistetaulukko!$K$33),Pistetaulukko!$G$32,IF(OR('Vastaukset, kilpailijat (yl)'!N237=Pistetaulukko!$F$33,'Vastaukset, kilpailijat (yl)'!N237=Pistetaulukko!$L$33),Pistetaulukko!$F$32,IF(OR('Vastaukset, kilpailijat (yl)'!N237=Pistetaulukko!$E$33,'Vastaukset, kilpailijat (yl)'!N237=Pistetaulukko!$M$33),Pistetaulukko!$E$32,IF(OR('Vastaukset, kilpailijat (yl)'!N237=Pistetaulukko!$D$33,'Vastaukset, kilpailijat (yl)'!N237=Pistetaulukko!$N$33),Pistetaulukko!$D$32,0))))))</f>
        <v>0</v>
      </c>
      <c r="O237" s="82">
        <f>IF('Vastaukset, kilpailijat (yl)'!O237=Pistetaulukko!$I$36,Pistetaulukko!$I$35,IF(OR('Vastaukset, kilpailijat (yl)'!O237=Pistetaulukko!$H$36,'Vastaukset, kilpailijat (yl)'!O237=Pistetaulukko!$J$36),Pistetaulukko!$H$35,IF(OR('Vastaukset, kilpailijat (yl)'!O237=Pistetaulukko!$G$36,'Vastaukset, kilpailijat (yl)'!O237=Pistetaulukko!$K$36),Pistetaulukko!$G$35,IF(OR('Vastaukset, kilpailijat (yl)'!O237=Pistetaulukko!$F$36,'Vastaukset, kilpailijat (yl)'!O237=Pistetaulukko!$L$36),Pistetaulukko!$F$35,IF(OR('Vastaukset, kilpailijat (yl)'!O237=Pistetaulukko!$E$36,'Vastaukset, kilpailijat (yl)'!O237=Pistetaulukko!$M$36),Pistetaulukko!$E$35,IF(OR('Vastaukset, kilpailijat (yl)'!O237=Pistetaulukko!$D$36,'Vastaukset, kilpailijat (yl)'!O237=Pistetaulukko!$N$36),Pistetaulukko!$D$35,IF(OR('Vastaukset, kilpailijat (yl)'!O237=Pistetaulukko!$C$36,'Vastaukset, kilpailijat (yl)'!O237=Pistetaulukko!$O$36),Pistetaulukko!$C$35,IF(OR('Vastaukset, kilpailijat (yl)'!O237=Pistetaulukko!$B$36,'Vastaukset, kilpailijat (yl)'!O237=Pistetaulukko!$P$36),Pistetaulukko!$B$35,0))))))))</f>
        <v>0</v>
      </c>
      <c r="P237" s="82">
        <f>IF('Vastaukset, kilpailijat (yl)'!P237=Pistetaulukko!$I$39,Pistetaulukko!$I$38,IF(OR('Vastaukset, kilpailijat (yl)'!P237=Pistetaulukko!$H$39,'Vastaukset, kilpailijat (yl)'!P237=Pistetaulukko!$J$39),Pistetaulukko!$H$38,IF(OR('Vastaukset, kilpailijat (yl)'!P237=Pistetaulukko!$G$39,'Vastaukset, kilpailijat (yl)'!P237=Pistetaulukko!$K$39),Pistetaulukko!$G$38,IF(OR('Vastaukset, kilpailijat (yl)'!P237=Pistetaulukko!$F$39,'Vastaukset, kilpailijat (yl)'!P237=Pistetaulukko!$L$39),Pistetaulukko!$F$38,0))))</f>
        <v>0</v>
      </c>
      <c r="Q237" s="82">
        <f>IF('Vastaukset, kilpailijat (yl)'!Q237=Pistetaulukko!$I$42,Pistetaulukko!$I$41,IF(OR('Vastaukset, kilpailijat (yl)'!Q237=Pistetaulukko!$H$42,'Vastaukset, kilpailijat (yl)'!Q237=Pistetaulukko!$J$42),Pistetaulukko!$H$41,IF(OR('Vastaukset, kilpailijat (yl)'!Q237=Pistetaulukko!$G$42,'Vastaukset, kilpailijat (yl)'!Q237=Pistetaulukko!$K$42),Pistetaulukko!$G$41,IF(OR('Vastaukset, kilpailijat (yl)'!Q237=Pistetaulukko!$F$42,'Vastaukset, kilpailijat (yl)'!Q237=Pistetaulukko!$L$42),Pistetaulukko!$F$41,0))))</f>
        <v>0</v>
      </c>
      <c r="R237" s="82">
        <f>IF('Vastaukset, kilpailijat (yl)'!R237=Pistetaulukko!$I$45,Pistetaulukko!$I$44,IF(OR('Vastaukset, kilpailijat (yl)'!R237=Pistetaulukko!$H$45,'Vastaukset, kilpailijat (yl)'!R237=Pistetaulukko!$J$45),Pistetaulukko!$H$44,IF(OR('Vastaukset, kilpailijat (yl)'!R237=Pistetaulukko!$G$45,'Vastaukset, kilpailijat (yl)'!R237=Pistetaulukko!$K$45),Pistetaulukko!$G$44,IF(OR('Vastaukset, kilpailijat (yl)'!R237=Pistetaulukko!$F$45,'Vastaukset, kilpailijat (yl)'!R237=Pistetaulukko!$L$45),Pistetaulukko!$F$44,0))))</f>
        <v>0</v>
      </c>
      <c r="S237" s="82">
        <f>IF('Vastaukset, kilpailijat (yl)'!S237=Pistetaulukko!$I$48,Pistetaulukko!$I$47,IF(OR('Vastaukset, kilpailijat (yl)'!S237=Pistetaulukko!$H$48,'Vastaukset, kilpailijat (yl)'!S237=Pistetaulukko!$J$48),Pistetaulukko!$H$47,IF(OR('Vastaukset, kilpailijat (yl)'!S237=Pistetaulukko!$G$48,'Vastaukset, kilpailijat (yl)'!S237=Pistetaulukko!$K$48),Pistetaulukko!$G$47,IF(OR('Vastaukset, kilpailijat (yl)'!S237=Pistetaulukko!$F$48,'Vastaukset, kilpailijat (yl)'!S237=Pistetaulukko!$L$48),Pistetaulukko!$F$47,0))))</f>
        <v>0</v>
      </c>
      <c r="T237" s="82">
        <f>IF('Vastaukset, kilpailijat (yl)'!T237=Pistetaulukko!$I$51,Pistetaulukko!$I$50,IF(OR('Vastaukset, kilpailijat (yl)'!T237=Pistetaulukko!$H$51,'Vastaukset, kilpailijat (yl)'!T237=Pistetaulukko!$J$51),Pistetaulukko!$H$50,IF(OR('Vastaukset, kilpailijat (yl)'!T237=Pistetaulukko!$G$51,'Vastaukset, kilpailijat (yl)'!T237=Pistetaulukko!$K$51),Pistetaulukko!$G$50,IF(OR('Vastaukset, kilpailijat (yl)'!T237=Pistetaulukko!$F$51,'Vastaukset, kilpailijat (yl)'!T237=Pistetaulukko!$L$51),Pistetaulukko!$F$50,0))))</f>
        <v>0</v>
      </c>
      <c r="U237" s="82">
        <f>IF('Vastaukset, kilpailijat (yl)'!U237=Pistetaulukko!$I$54,Pistetaulukko!$I$53,IF(OR('Vastaukset, kilpailijat (yl)'!U237=Pistetaulukko!$H$54,'Vastaukset, kilpailijat (yl)'!U237=Pistetaulukko!$J$54),Pistetaulukko!$H$53,IF(OR('Vastaukset, kilpailijat (yl)'!U237=Pistetaulukko!$G$54,'Vastaukset, kilpailijat (yl)'!U237=Pistetaulukko!$K$54),Pistetaulukko!$G$53,IF(OR('Vastaukset, kilpailijat (yl)'!U237=Pistetaulukko!$F$54,'Vastaukset, kilpailijat (yl)'!U237=Pistetaulukko!$L$54),Pistetaulukko!$F$53,0))))</f>
        <v>0</v>
      </c>
      <c r="V237" s="82">
        <f>IF('Vastaukset, kilpailijat (yl)'!V237=Pistetaulukko!$I$57,Pistetaulukko!$I$56,IF(OR('Vastaukset, kilpailijat (yl)'!V237=Pistetaulukko!$H$57,'Vastaukset, kilpailijat (yl)'!V237=Pistetaulukko!$J$57),Pistetaulukko!$H$56,IF(OR('Vastaukset, kilpailijat (yl)'!V237=Pistetaulukko!$G$57,'Vastaukset, kilpailijat (yl)'!V237=Pistetaulukko!$K$57),Pistetaulukko!$G$56,IF(OR('Vastaukset, kilpailijat (yl)'!V237=Pistetaulukko!$F$57,'Vastaukset, kilpailijat (yl)'!V237=Pistetaulukko!$L$57),Pistetaulukko!$F$56,0))))</f>
        <v>0</v>
      </c>
      <c r="W237" s="82">
        <f>IF('Vastaukset, kilpailijat (yl)'!W237=Pistetaulukko!$I$60,Pistetaulukko!$I$59,IF(OR('Vastaukset, kilpailijat (yl)'!W237=Pistetaulukko!$H$60,'Vastaukset, kilpailijat (yl)'!W237=Pistetaulukko!$J$60),Pistetaulukko!$H$59,IF(OR('Vastaukset, kilpailijat (yl)'!W237=Pistetaulukko!$G$60,'Vastaukset, kilpailijat (yl)'!W237=Pistetaulukko!$K$60),Pistetaulukko!$G$59,IF(OR('Vastaukset, kilpailijat (yl)'!W237=Pistetaulukko!$F$60,'Vastaukset, kilpailijat (yl)'!W237=Pistetaulukko!$L$60),Pistetaulukko!$F$59,0))))</f>
        <v>0</v>
      </c>
      <c r="X237" s="82">
        <f>IF('Vastaukset, kilpailijat (yl)'!X237=Pistetaulukko!$I$63,Pistetaulukko!$I$62,IF(OR('Vastaukset, kilpailijat (yl)'!X237=Pistetaulukko!$H$63,'Vastaukset, kilpailijat (yl)'!X237=Pistetaulukko!$J$63),Pistetaulukko!$H$62,IF(OR('Vastaukset, kilpailijat (yl)'!X237=Pistetaulukko!$G$63,'Vastaukset, kilpailijat (yl)'!X237=Pistetaulukko!$K$63),Pistetaulukko!$G$62,IF(OR('Vastaukset, kilpailijat (yl)'!X237=Pistetaulukko!$F$63,'Vastaukset, kilpailijat (yl)'!X237=Pistetaulukko!$L$63),Pistetaulukko!$F$62,0))))</f>
        <v>0</v>
      </c>
      <c r="Y237" s="82">
        <f>IF('Vastaukset, kilpailijat (yl)'!Y237=Pistetaulukko!$I$66,Pistetaulukko!$I$65,IF(OR('Vastaukset, kilpailijat (yl)'!Y237=Pistetaulukko!$H$66,'Vastaukset, kilpailijat (yl)'!Y237=Pistetaulukko!$J$66),Pistetaulukko!$H$65,IF(OR('Vastaukset, kilpailijat (yl)'!Y237=Pistetaulukko!$G$66,'Vastaukset, kilpailijat (yl)'!Y237=Pistetaulukko!$K$66),Pistetaulukko!$G$65,IF(OR('Vastaukset, kilpailijat (yl)'!Y237=Pistetaulukko!$F$66,'Vastaukset, kilpailijat (yl)'!Y237=Pistetaulukko!$L$66),Pistetaulukko!$F$65,IF(OR('Vastaukset, kilpailijat (yl)'!Y237=Pistetaulukko!$E$66,'Vastaukset, kilpailijat (yl)'!Y237=Pistetaulukko!$M$66),Pistetaulukko!$E$65,IF(OR('Vastaukset, kilpailijat (yl)'!Y237=Pistetaulukko!$D$66,'Vastaukset, kilpailijat (yl)'!Y237=Pistetaulukko!$N$66),Pistetaulukko!$D$65,0))))))</f>
        <v>0</v>
      </c>
      <c r="Z237" s="82">
        <f>IF('Vastaukset, kilpailijat (yl)'!Z237=Pistetaulukko!$I$69,Pistetaulukko!$I$68,IF(OR('Vastaukset, kilpailijat (yl)'!Z237=Pistetaulukko!$H$69,'Vastaukset, kilpailijat (yl)'!Z237=Pistetaulukko!$J$69),Pistetaulukko!$H$68,IF(OR('Vastaukset, kilpailijat (yl)'!Z237=Pistetaulukko!$G$69,'Vastaukset, kilpailijat (yl)'!Z237=Pistetaulukko!$K$69),Pistetaulukko!$G$68,IF(OR('Vastaukset, kilpailijat (yl)'!Z237=Pistetaulukko!$F$69,'Vastaukset, kilpailijat (yl)'!Z237=Pistetaulukko!$L$69),Pistetaulukko!$F$68,IF(OR('Vastaukset, kilpailijat (yl)'!Z237=Pistetaulukko!$E$69,'Vastaukset, kilpailijat (yl)'!Z237=Pistetaulukko!$M$69),Pistetaulukko!$E$68,IF(OR('Vastaukset, kilpailijat (yl)'!Z237=Pistetaulukko!$D$69,'Vastaukset, kilpailijat (yl)'!Z237=Pistetaulukko!$N$69),Pistetaulukko!$D$68,0))))))</f>
        <v>0</v>
      </c>
      <c r="AA237" s="4">
        <f t="shared" si="15"/>
        <v>0</v>
      </c>
      <c r="AB237" s="34">
        <f>'Vastaukset, kilpailijat (yl)'!AD237</f>
        <v>0</v>
      </c>
      <c r="AC237" s="125">
        <f>'Vastaukset, kilpailijat (yl)'!AC237</f>
        <v>0</v>
      </c>
      <c r="AD237" s="35">
        <f t="shared" si="16"/>
        <v>-4.1666666666666664E-2</v>
      </c>
      <c r="AE237" s="111">
        <f t="shared" si="20"/>
        <v>0</v>
      </c>
      <c r="AF237" s="109">
        <f t="shared" si="21"/>
        <v>0</v>
      </c>
      <c r="AG237" s="115">
        <f>'Suunnistus (yl)'!I237</f>
        <v>160</v>
      </c>
      <c r="AH237" s="107">
        <f t="shared" si="22"/>
        <v>160</v>
      </c>
      <c r="AI237" s="12"/>
    </row>
    <row r="238" spans="1:35" x14ac:dyDescent="0.3">
      <c r="A238" s="7">
        <f>'Vastaukset, kilpailijat (yl)'!A238</f>
        <v>0</v>
      </c>
      <c r="B238" s="56">
        <f>'Vastaukset, kilpailijat (yl)'!B238</f>
        <v>0</v>
      </c>
      <c r="C238" s="6">
        <f>'Vastaukset, kilpailijat (yl)'!C238</f>
        <v>0</v>
      </c>
      <c r="D238" s="6">
        <f>'Vastaukset, kilpailijat (yl)'!D238</f>
        <v>0</v>
      </c>
      <c r="E238" s="82">
        <f>IF('Vastaukset, kilpailijat (yl)'!E238=Pistetaulukko!$I$3,Pistetaulukko!$I$2,0)</f>
        <v>0</v>
      </c>
      <c r="F238" s="82">
        <f>IF('Vastaukset, kilpailijat (yl)'!F238=Pistetaulukko!$I$6,Pistetaulukko!$I$5,IF(OR('Vastaukset, kilpailijat (yl)'!F238=Pistetaulukko!$H$6,'Vastaukset, kilpailijat (yl)'!F238=Pistetaulukko!$J$6),Pistetaulukko!$H$5,IF(OR('Vastaukset, kilpailijat (yl)'!F238=Pistetaulukko!$G$6,'Vastaukset, kilpailijat (yl)'!F238=Pistetaulukko!$K$6),Pistetaulukko!$G$5,IF(OR('Vastaukset, kilpailijat (yl)'!F238=Pistetaulukko!$F$6,'Vastaukset, kilpailijat (yl)'!F238=Pistetaulukko!$L$6),Pistetaulukko!$F$5,0))))</f>
        <v>0</v>
      </c>
      <c r="G238" s="82">
        <f>IF('Vastaukset, kilpailijat (yl)'!G238=Pistetaulukko!$I$9,Pistetaulukko!$I$8,IF(OR('Vastaukset, kilpailijat (yl)'!G238=Pistetaulukko!$H$9,'Vastaukset, kilpailijat (yl)'!G238=Pistetaulukko!$J$9),Pistetaulukko!$H$8,IF(OR('Vastaukset, kilpailijat (yl)'!G238=Pistetaulukko!$G$9,'Vastaukset, kilpailijat (yl)'!G238=Pistetaulukko!$K$9),Pistetaulukko!$G$8,IF(OR('Vastaukset, kilpailijat (yl)'!G238=Pistetaulukko!$F$9,'Vastaukset, kilpailijat (yl)'!G238=Pistetaulukko!$L$9),Pistetaulukko!$F$8,0))))</f>
        <v>0</v>
      </c>
      <c r="H238" s="82">
        <f>IF('Vastaukset, kilpailijat (yl)'!H238=Pistetaulukko!$I$12,Pistetaulukko!$I$11,IF(OR('Vastaukset, kilpailijat (yl)'!H238=Pistetaulukko!$H$12,'Vastaukset, kilpailijat (yl)'!H238=Pistetaulukko!$J$12),Pistetaulukko!$H$11,IF(OR('Vastaukset, kilpailijat (yl)'!H238=Pistetaulukko!$G$12,'Vastaukset, kilpailijat (yl)'!H238=Pistetaulukko!$K$12),Pistetaulukko!$G$11,IF(OR('Vastaukset, kilpailijat (yl)'!H238=Pistetaulukko!$F$12,'Vastaukset, kilpailijat (yl)'!H238=Pistetaulukko!$L$12),Pistetaulukko!$F$11,0))))</f>
        <v>0</v>
      </c>
      <c r="I238" s="82">
        <f>IF('Vastaukset, kilpailijat (yl)'!I238=Pistetaulukko!$I$18,Pistetaulukko!$I$17,0)</f>
        <v>0</v>
      </c>
      <c r="J238" s="82">
        <f>IF('Vastaukset, kilpailijat (yl)'!J238=Pistetaulukko!$I$21,Pistetaulukko!$I$20,IF(OR('Vastaukset, kilpailijat (yl)'!J238=Pistetaulukko!$H$21,'Vastaukset, kilpailijat (yl)'!J238=Pistetaulukko!$J$21),Pistetaulukko!$H$20,IF(OR('Vastaukset, kilpailijat (yl)'!J238=Pistetaulukko!$G$21,'Vastaukset, kilpailijat (yl)'!J238=Pistetaulukko!$K$21),Pistetaulukko!$G$20,IF(OR('Vastaukset, kilpailijat (yl)'!J238=Pistetaulukko!$F$21,'Vastaukset, kilpailijat (yl)'!J238=Pistetaulukko!$L$21),Pistetaulukko!$F$20,0))))</f>
        <v>0</v>
      </c>
      <c r="K238" s="82">
        <f>IF('Vastaukset, kilpailijat (yl)'!K238=Pistetaulukko!$I$24,Pistetaulukko!$I$23,0)</f>
        <v>0</v>
      </c>
      <c r="L238" s="82">
        <f>IF('Vastaukset, kilpailijat (yl)'!L238=Pistetaulukko!$I$27,Pistetaulukko!$I$26,IF(OR('Vastaukset, kilpailijat (yl)'!L238=Pistetaulukko!$H$27,'Vastaukset, kilpailijat (yl)'!L238=Pistetaulukko!$J$27),Pistetaulukko!$H$26,IF(OR('Vastaukset, kilpailijat (yl)'!L238=Pistetaulukko!$G$27,'Vastaukset, kilpailijat (yl)'!L238=Pistetaulukko!$K$27),Pistetaulukko!$G$26,IF(OR('Vastaukset, kilpailijat (yl)'!L238=Pistetaulukko!$F$27,'Vastaukset, kilpailijat (yl)'!L238=Pistetaulukko!$L$27),Pistetaulukko!$F$26,0))))</f>
        <v>0</v>
      </c>
      <c r="M238" s="82">
        <f>IF('Vastaukset, kilpailijat (yl)'!M238=Pistetaulukko!$I$30,Pistetaulukko!$I$29,0)</f>
        <v>0</v>
      </c>
      <c r="N238" s="82">
        <f>IF('Vastaukset, kilpailijat (yl)'!N238=Pistetaulukko!$I$33,Pistetaulukko!$I$32,IF(OR('Vastaukset, kilpailijat (yl)'!N238=Pistetaulukko!$H$33,'Vastaukset, kilpailijat (yl)'!N238=Pistetaulukko!$J$33),Pistetaulukko!$H$32,IF(OR('Vastaukset, kilpailijat (yl)'!N238=Pistetaulukko!$G$33,'Vastaukset, kilpailijat (yl)'!N238=Pistetaulukko!$K$33),Pistetaulukko!$G$32,IF(OR('Vastaukset, kilpailijat (yl)'!N238=Pistetaulukko!$F$33,'Vastaukset, kilpailijat (yl)'!N238=Pistetaulukko!$L$33),Pistetaulukko!$F$32,IF(OR('Vastaukset, kilpailijat (yl)'!N238=Pistetaulukko!$E$33,'Vastaukset, kilpailijat (yl)'!N238=Pistetaulukko!$M$33),Pistetaulukko!$E$32,IF(OR('Vastaukset, kilpailijat (yl)'!N238=Pistetaulukko!$D$33,'Vastaukset, kilpailijat (yl)'!N238=Pistetaulukko!$N$33),Pistetaulukko!$D$32,0))))))</f>
        <v>0</v>
      </c>
      <c r="O238" s="82">
        <f>IF('Vastaukset, kilpailijat (yl)'!O238=Pistetaulukko!$I$36,Pistetaulukko!$I$35,IF(OR('Vastaukset, kilpailijat (yl)'!O238=Pistetaulukko!$H$36,'Vastaukset, kilpailijat (yl)'!O238=Pistetaulukko!$J$36),Pistetaulukko!$H$35,IF(OR('Vastaukset, kilpailijat (yl)'!O238=Pistetaulukko!$G$36,'Vastaukset, kilpailijat (yl)'!O238=Pistetaulukko!$K$36),Pistetaulukko!$G$35,IF(OR('Vastaukset, kilpailijat (yl)'!O238=Pistetaulukko!$F$36,'Vastaukset, kilpailijat (yl)'!O238=Pistetaulukko!$L$36),Pistetaulukko!$F$35,IF(OR('Vastaukset, kilpailijat (yl)'!O238=Pistetaulukko!$E$36,'Vastaukset, kilpailijat (yl)'!O238=Pistetaulukko!$M$36),Pistetaulukko!$E$35,IF(OR('Vastaukset, kilpailijat (yl)'!O238=Pistetaulukko!$D$36,'Vastaukset, kilpailijat (yl)'!O238=Pistetaulukko!$N$36),Pistetaulukko!$D$35,IF(OR('Vastaukset, kilpailijat (yl)'!O238=Pistetaulukko!$C$36,'Vastaukset, kilpailijat (yl)'!O238=Pistetaulukko!$O$36),Pistetaulukko!$C$35,IF(OR('Vastaukset, kilpailijat (yl)'!O238=Pistetaulukko!$B$36,'Vastaukset, kilpailijat (yl)'!O238=Pistetaulukko!$P$36),Pistetaulukko!$B$35,0))))))))</f>
        <v>0</v>
      </c>
      <c r="P238" s="82">
        <f>IF('Vastaukset, kilpailijat (yl)'!P238=Pistetaulukko!$I$39,Pistetaulukko!$I$38,IF(OR('Vastaukset, kilpailijat (yl)'!P238=Pistetaulukko!$H$39,'Vastaukset, kilpailijat (yl)'!P238=Pistetaulukko!$J$39),Pistetaulukko!$H$38,IF(OR('Vastaukset, kilpailijat (yl)'!P238=Pistetaulukko!$G$39,'Vastaukset, kilpailijat (yl)'!P238=Pistetaulukko!$K$39),Pistetaulukko!$G$38,IF(OR('Vastaukset, kilpailijat (yl)'!P238=Pistetaulukko!$F$39,'Vastaukset, kilpailijat (yl)'!P238=Pistetaulukko!$L$39),Pistetaulukko!$F$38,0))))</f>
        <v>0</v>
      </c>
      <c r="Q238" s="82">
        <f>IF('Vastaukset, kilpailijat (yl)'!Q238=Pistetaulukko!$I$42,Pistetaulukko!$I$41,IF(OR('Vastaukset, kilpailijat (yl)'!Q238=Pistetaulukko!$H$42,'Vastaukset, kilpailijat (yl)'!Q238=Pistetaulukko!$J$42),Pistetaulukko!$H$41,IF(OR('Vastaukset, kilpailijat (yl)'!Q238=Pistetaulukko!$G$42,'Vastaukset, kilpailijat (yl)'!Q238=Pistetaulukko!$K$42),Pistetaulukko!$G$41,IF(OR('Vastaukset, kilpailijat (yl)'!Q238=Pistetaulukko!$F$42,'Vastaukset, kilpailijat (yl)'!Q238=Pistetaulukko!$L$42),Pistetaulukko!$F$41,0))))</f>
        <v>0</v>
      </c>
      <c r="R238" s="82">
        <f>IF('Vastaukset, kilpailijat (yl)'!R238=Pistetaulukko!$I$45,Pistetaulukko!$I$44,IF(OR('Vastaukset, kilpailijat (yl)'!R238=Pistetaulukko!$H$45,'Vastaukset, kilpailijat (yl)'!R238=Pistetaulukko!$J$45),Pistetaulukko!$H$44,IF(OR('Vastaukset, kilpailijat (yl)'!R238=Pistetaulukko!$G$45,'Vastaukset, kilpailijat (yl)'!R238=Pistetaulukko!$K$45),Pistetaulukko!$G$44,IF(OR('Vastaukset, kilpailijat (yl)'!R238=Pistetaulukko!$F$45,'Vastaukset, kilpailijat (yl)'!R238=Pistetaulukko!$L$45),Pistetaulukko!$F$44,0))))</f>
        <v>0</v>
      </c>
      <c r="S238" s="82">
        <f>IF('Vastaukset, kilpailijat (yl)'!S238=Pistetaulukko!$I$48,Pistetaulukko!$I$47,IF(OR('Vastaukset, kilpailijat (yl)'!S238=Pistetaulukko!$H$48,'Vastaukset, kilpailijat (yl)'!S238=Pistetaulukko!$J$48),Pistetaulukko!$H$47,IF(OR('Vastaukset, kilpailijat (yl)'!S238=Pistetaulukko!$G$48,'Vastaukset, kilpailijat (yl)'!S238=Pistetaulukko!$K$48),Pistetaulukko!$G$47,IF(OR('Vastaukset, kilpailijat (yl)'!S238=Pistetaulukko!$F$48,'Vastaukset, kilpailijat (yl)'!S238=Pistetaulukko!$L$48),Pistetaulukko!$F$47,0))))</f>
        <v>0</v>
      </c>
      <c r="T238" s="82">
        <f>IF('Vastaukset, kilpailijat (yl)'!T238=Pistetaulukko!$I$51,Pistetaulukko!$I$50,IF(OR('Vastaukset, kilpailijat (yl)'!T238=Pistetaulukko!$H$51,'Vastaukset, kilpailijat (yl)'!T238=Pistetaulukko!$J$51),Pistetaulukko!$H$50,IF(OR('Vastaukset, kilpailijat (yl)'!T238=Pistetaulukko!$G$51,'Vastaukset, kilpailijat (yl)'!T238=Pistetaulukko!$K$51),Pistetaulukko!$G$50,IF(OR('Vastaukset, kilpailijat (yl)'!T238=Pistetaulukko!$F$51,'Vastaukset, kilpailijat (yl)'!T238=Pistetaulukko!$L$51),Pistetaulukko!$F$50,0))))</f>
        <v>0</v>
      </c>
      <c r="U238" s="82">
        <f>IF('Vastaukset, kilpailijat (yl)'!U238=Pistetaulukko!$I$54,Pistetaulukko!$I$53,IF(OR('Vastaukset, kilpailijat (yl)'!U238=Pistetaulukko!$H$54,'Vastaukset, kilpailijat (yl)'!U238=Pistetaulukko!$J$54),Pistetaulukko!$H$53,IF(OR('Vastaukset, kilpailijat (yl)'!U238=Pistetaulukko!$G$54,'Vastaukset, kilpailijat (yl)'!U238=Pistetaulukko!$K$54),Pistetaulukko!$G$53,IF(OR('Vastaukset, kilpailijat (yl)'!U238=Pistetaulukko!$F$54,'Vastaukset, kilpailijat (yl)'!U238=Pistetaulukko!$L$54),Pistetaulukko!$F$53,0))))</f>
        <v>0</v>
      </c>
      <c r="V238" s="82">
        <f>IF('Vastaukset, kilpailijat (yl)'!V238=Pistetaulukko!$I$57,Pistetaulukko!$I$56,IF(OR('Vastaukset, kilpailijat (yl)'!V238=Pistetaulukko!$H$57,'Vastaukset, kilpailijat (yl)'!V238=Pistetaulukko!$J$57),Pistetaulukko!$H$56,IF(OR('Vastaukset, kilpailijat (yl)'!V238=Pistetaulukko!$G$57,'Vastaukset, kilpailijat (yl)'!V238=Pistetaulukko!$K$57),Pistetaulukko!$G$56,IF(OR('Vastaukset, kilpailijat (yl)'!V238=Pistetaulukko!$F$57,'Vastaukset, kilpailijat (yl)'!V238=Pistetaulukko!$L$57),Pistetaulukko!$F$56,0))))</f>
        <v>0</v>
      </c>
      <c r="W238" s="82">
        <f>IF('Vastaukset, kilpailijat (yl)'!W238=Pistetaulukko!$I$60,Pistetaulukko!$I$59,IF(OR('Vastaukset, kilpailijat (yl)'!W238=Pistetaulukko!$H$60,'Vastaukset, kilpailijat (yl)'!W238=Pistetaulukko!$J$60),Pistetaulukko!$H$59,IF(OR('Vastaukset, kilpailijat (yl)'!W238=Pistetaulukko!$G$60,'Vastaukset, kilpailijat (yl)'!W238=Pistetaulukko!$K$60),Pistetaulukko!$G$59,IF(OR('Vastaukset, kilpailijat (yl)'!W238=Pistetaulukko!$F$60,'Vastaukset, kilpailijat (yl)'!W238=Pistetaulukko!$L$60),Pistetaulukko!$F$59,0))))</f>
        <v>0</v>
      </c>
      <c r="X238" s="82">
        <f>IF('Vastaukset, kilpailijat (yl)'!X238=Pistetaulukko!$I$63,Pistetaulukko!$I$62,IF(OR('Vastaukset, kilpailijat (yl)'!X238=Pistetaulukko!$H$63,'Vastaukset, kilpailijat (yl)'!X238=Pistetaulukko!$J$63),Pistetaulukko!$H$62,IF(OR('Vastaukset, kilpailijat (yl)'!X238=Pistetaulukko!$G$63,'Vastaukset, kilpailijat (yl)'!X238=Pistetaulukko!$K$63),Pistetaulukko!$G$62,IF(OR('Vastaukset, kilpailijat (yl)'!X238=Pistetaulukko!$F$63,'Vastaukset, kilpailijat (yl)'!X238=Pistetaulukko!$L$63),Pistetaulukko!$F$62,0))))</f>
        <v>0</v>
      </c>
      <c r="Y238" s="82">
        <f>IF('Vastaukset, kilpailijat (yl)'!Y238=Pistetaulukko!$I$66,Pistetaulukko!$I$65,IF(OR('Vastaukset, kilpailijat (yl)'!Y238=Pistetaulukko!$H$66,'Vastaukset, kilpailijat (yl)'!Y238=Pistetaulukko!$J$66),Pistetaulukko!$H$65,IF(OR('Vastaukset, kilpailijat (yl)'!Y238=Pistetaulukko!$G$66,'Vastaukset, kilpailijat (yl)'!Y238=Pistetaulukko!$K$66),Pistetaulukko!$G$65,IF(OR('Vastaukset, kilpailijat (yl)'!Y238=Pistetaulukko!$F$66,'Vastaukset, kilpailijat (yl)'!Y238=Pistetaulukko!$L$66),Pistetaulukko!$F$65,IF(OR('Vastaukset, kilpailijat (yl)'!Y238=Pistetaulukko!$E$66,'Vastaukset, kilpailijat (yl)'!Y238=Pistetaulukko!$M$66),Pistetaulukko!$E$65,IF(OR('Vastaukset, kilpailijat (yl)'!Y238=Pistetaulukko!$D$66,'Vastaukset, kilpailijat (yl)'!Y238=Pistetaulukko!$N$66),Pistetaulukko!$D$65,0))))))</f>
        <v>0</v>
      </c>
      <c r="Z238" s="82">
        <f>IF('Vastaukset, kilpailijat (yl)'!Z238=Pistetaulukko!$I$69,Pistetaulukko!$I$68,IF(OR('Vastaukset, kilpailijat (yl)'!Z238=Pistetaulukko!$H$69,'Vastaukset, kilpailijat (yl)'!Z238=Pistetaulukko!$J$69),Pistetaulukko!$H$68,IF(OR('Vastaukset, kilpailijat (yl)'!Z238=Pistetaulukko!$G$69,'Vastaukset, kilpailijat (yl)'!Z238=Pistetaulukko!$K$69),Pistetaulukko!$G$68,IF(OR('Vastaukset, kilpailijat (yl)'!Z238=Pistetaulukko!$F$69,'Vastaukset, kilpailijat (yl)'!Z238=Pistetaulukko!$L$69),Pistetaulukko!$F$68,IF(OR('Vastaukset, kilpailijat (yl)'!Z238=Pistetaulukko!$E$69,'Vastaukset, kilpailijat (yl)'!Z238=Pistetaulukko!$M$69),Pistetaulukko!$E$68,IF(OR('Vastaukset, kilpailijat (yl)'!Z238=Pistetaulukko!$D$69,'Vastaukset, kilpailijat (yl)'!Z238=Pistetaulukko!$N$69),Pistetaulukko!$D$68,0))))))</f>
        <v>0</v>
      </c>
      <c r="AA238" s="4">
        <f t="shared" si="15"/>
        <v>0</v>
      </c>
      <c r="AB238" s="34">
        <f>'Vastaukset, kilpailijat (yl)'!AD238</f>
        <v>0</v>
      </c>
      <c r="AC238" s="125">
        <f>'Vastaukset, kilpailijat (yl)'!AC238</f>
        <v>0</v>
      </c>
      <c r="AD238" s="35">
        <f t="shared" si="16"/>
        <v>-4.1666666666666664E-2</v>
      </c>
      <c r="AE238" s="111">
        <f t="shared" si="20"/>
        <v>0</v>
      </c>
      <c r="AF238" s="109">
        <f t="shared" si="21"/>
        <v>0</v>
      </c>
      <c r="AG238" s="115">
        <f>'Suunnistus (yl)'!I238</f>
        <v>160</v>
      </c>
      <c r="AH238" s="107">
        <f t="shared" si="22"/>
        <v>160</v>
      </c>
      <c r="AI238" s="12"/>
    </row>
    <row r="239" spans="1:35" x14ac:dyDescent="0.3">
      <c r="A239" s="7">
        <f>'Vastaukset, kilpailijat (yl)'!A239</f>
        <v>0</v>
      </c>
      <c r="B239" s="56">
        <f>'Vastaukset, kilpailijat (yl)'!B239</f>
        <v>0</v>
      </c>
      <c r="C239" s="6">
        <f>'Vastaukset, kilpailijat (yl)'!C239</f>
        <v>0</v>
      </c>
      <c r="D239" s="6">
        <f>'Vastaukset, kilpailijat (yl)'!D239</f>
        <v>0</v>
      </c>
      <c r="E239" s="82">
        <f>IF('Vastaukset, kilpailijat (yl)'!E239=Pistetaulukko!$I$3,Pistetaulukko!$I$2,0)</f>
        <v>0</v>
      </c>
      <c r="F239" s="82">
        <f>IF('Vastaukset, kilpailijat (yl)'!F239=Pistetaulukko!$I$6,Pistetaulukko!$I$5,IF(OR('Vastaukset, kilpailijat (yl)'!F239=Pistetaulukko!$H$6,'Vastaukset, kilpailijat (yl)'!F239=Pistetaulukko!$J$6),Pistetaulukko!$H$5,IF(OR('Vastaukset, kilpailijat (yl)'!F239=Pistetaulukko!$G$6,'Vastaukset, kilpailijat (yl)'!F239=Pistetaulukko!$K$6),Pistetaulukko!$G$5,IF(OR('Vastaukset, kilpailijat (yl)'!F239=Pistetaulukko!$F$6,'Vastaukset, kilpailijat (yl)'!F239=Pistetaulukko!$L$6),Pistetaulukko!$F$5,0))))</f>
        <v>0</v>
      </c>
      <c r="G239" s="82">
        <f>IF('Vastaukset, kilpailijat (yl)'!G239=Pistetaulukko!$I$9,Pistetaulukko!$I$8,IF(OR('Vastaukset, kilpailijat (yl)'!G239=Pistetaulukko!$H$9,'Vastaukset, kilpailijat (yl)'!G239=Pistetaulukko!$J$9),Pistetaulukko!$H$8,IF(OR('Vastaukset, kilpailijat (yl)'!G239=Pistetaulukko!$G$9,'Vastaukset, kilpailijat (yl)'!G239=Pistetaulukko!$K$9),Pistetaulukko!$G$8,IF(OR('Vastaukset, kilpailijat (yl)'!G239=Pistetaulukko!$F$9,'Vastaukset, kilpailijat (yl)'!G239=Pistetaulukko!$L$9),Pistetaulukko!$F$8,0))))</f>
        <v>0</v>
      </c>
      <c r="H239" s="82">
        <f>IF('Vastaukset, kilpailijat (yl)'!H239=Pistetaulukko!$I$12,Pistetaulukko!$I$11,IF(OR('Vastaukset, kilpailijat (yl)'!H239=Pistetaulukko!$H$12,'Vastaukset, kilpailijat (yl)'!H239=Pistetaulukko!$J$12),Pistetaulukko!$H$11,IF(OR('Vastaukset, kilpailijat (yl)'!H239=Pistetaulukko!$G$12,'Vastaukset, kilpailijat (yl)'!H239=Pistetaulukko!$K$12),Pistetaulukko!$G$11,IF(OR('Vastaukset, kilpailijat (yl)'!H239=Pistetaulukko!$F$12,'Vastaukset, kilpailijat (yl)'!H239=Pistetaulukko!$L$12),Pistetaulukko!$F$11,0))))</f>
        <v>0</v>
      </c>
      <c r="I239" s="82">
        <f>IF('Vastaukset, kilpailijat (yl)'!I239=Pistetaulukko!$I$18,Pistetaulukko!$I$17,0)</f>
        <v>0</v>
      </c>
      <c r="J239" s="82">
        <f>IF('Vastaukset, kilpailijat (yl)'!J239=Pistetaulukko!$I$21,Pistetaulukko!$I$20,IF(OR('Vastaukset, kilpailijat (yl)'!J239=Pistetaulukko!$H$21,'Vastaukset, kilpailijat (yl)'!J239=Pistetaulukko!$J$21),Pistetaulukko!$H$20,IF(OR('Vastaukset, kilpailijat (yl)'!J239=Pistetaulukko!$G$21,'Vastaukset, kilpailijat (yl)'!J239=Pistetaulukko!$K$21),Pistetaulukko!$G$20,IF(OR('Vastaukset, kilpailijat (yl)'!J239=Pistetaulukko!$F$21,'Vastaukset, kilpailijat (yl)'!J239=Pistetaulukko!$L$21),Pistetaulukko!$F$20,0))))</f>
        <v>0</v>
      </c>
      <c r="K239" s="82">
        <f>IF('Vastaukset, kilpailijat (yl)'!K239=Pistetaulukko!$I$24,Pistetaulukko!$I$23,0)</f>
        <v>0</v>
      </c>
      <c r="L239" s="82">
        <f>IF('Vastaukset, kilpailijat (yl)'!L239=Pistetaulukko!$I$27,Pistetaulukko!$I$26,IF(OR('Vastaukset, kilpailijat (yl)'!L239=Pistetaulukko!$H$27,'Vastaukset, kilpailijat (yl)'!L239=Pistetaulukko!$J$27),Pistetaulukko!$H$26,IF(OR('Vastaukset, kilpailijat (yl)'!L239=Pistetaulukko!$G$27,'Vastaukset, kilpailijat (yl)'!L239=Pistetaulukko!$K$27),Pistetaulukko!$G$26,IF(OR('Vastaukset, kilpailijat (yl)'!L239=Pistetaulukko!$F$27,'Vastaukset, kilpailijat (yl)'!L239=Pistetaulukko!$L$27),Pistetaulukko!$F$26,0))))</f>
        <v>0</v>
      </c>
      <c r="M239" s="82">
        <f>IF('Vastaukset, kilpailijat (yl)'!M239=Pistetaulukko!$I$30,Pistetaulukko!$I$29,0)</f>
        <v>0</v>
      </c>
      <c r="N239" s="82">
        <f>IF('Vastaukset, kilpailijat (yl)'!N239=Pistetaulukko!$I$33,Pistetaulukko!$I$32,IF(OR('Vastaukset, kilpailijat (yl)'!N239=Pistetaulukko!$H$33,'Vastaukset, kilpailijat (yl)'!N239=Pistetaulukko!$J$33),Pistetaulukko!$H$32,IF(OR('Vastaukset, kilpailijat (yl)'!N239=Pistetaulukko!$G$33,'Vastaukset, kilpailijat (yl)'!N239=Pistetaulukko!$K$33),Pistetaulukko!$G$32,IF(OR('Vastaukset, kilpailijat (yl)'!N239=Pistetaulukko!$F$33,'Vastaukset, kilpailijat (yl)'!N239=Pistetaulukko!$L$33),Pistetaulukko!$F$32,IF(OR('Vastaukset, kilpailijat (yl)'!N239=Pistetaulukko!$E$33,'Vastaukset, kilpailijat (yl)'!N239=Pistetaulukko!$M$33),Pistetaulukko!$E$32,IF(OR('Vastaukset, kilpailijat (yl)'!N239=Pistetaulukko!$D$33,'Vastaukset, kilpailijat (yl)'!N239=Pistetaulukko!$N$33),Pistetaulukko!$D$32,0))))))</f>
        <v>0</v>
      </c>
      <c r="O239" s="82">
        <f>IF('Vastaukset, kilpailijat (yl)'!O239=Pistetaulukko!$I$36,Pistetaulukko!$I$35,IF(OR('Vastaukset, kilpailijat (yl)'!O239=Pistetaulukko!$H$36,'Vastaukset, kilpailijat (yl)'!O239=Pistetaulukko!$J$36),Pistetaulukko!$H$35,IF(OR('Vastaukset, kilpailijat (yl)'!O239=Pistetaulukko!$G$36,'Vastaukset, kilpailijat (yl)'!O239=Pistetaulukko!$K$36),Pistetaulukko!$G$35,IF(OR('Vastaukset, kilpailijat (yl)'!O239=Pistetaulukko!$F$36,'Vastaukset, kilpailijat (yl)'!O239=Pistetaulukko!$L$36),Pistetaulukko!$F$35,IF(OR('Vastaukset, kilpailijat (yl)'!O239=Pistetaulukko!$E$36,'Vastaukset, kilpailijat (yl)'!O239=Pistetaulukko!$M$36),Pistetaulukko!$E$35,IF(OR('Vastaukset, kilpailijat (yl)'!O239=Pistetaulukko!$D$36,'Vastaukset, kilpailijat (yl)'!O239=Pistetaulukko!$N$36),Pistetaulukko!$D$35,IF(OR('Vastaukset, kilpailijat (yl)'!O239=Pistetaulukko!$C$36,'Vastaukset, kilpailijat (yl)'!O239=Pistetaulukko!$O$36),Pistetaulukko!$C$35,IF(OR('Vastaukset, kilpailijat (yl)'!O239=Pistetaulukko!$B$36,'Vastaukset, kilpailijat (yl)'!O239=Pistetaulukko!$P$36),Pistetaulukko!$B$35,0))))))))</f>
        <v>0</v>
      </c>
      <c r="P239" s="82">
        <f>IF('Vastaukset, kilpailijat (yl)'!P239=Pistetaulukko!$I$39,Pistetaulukko!$I$38,IF(OR('Vastaukset, kilpailijat (yl)'!P239=Pistetaulukko!$H$39,'Vastaukset, kilpailijat (yl)'!P239=Pistetaulukko!$J$39),Pistetaulukko!$H$38,IF(OR('Vastaukset, kilpailijat (yl)'!P239=Pistetaulukko!$G$39,'Vastaukset, kilpailijat (yl)'!P239=Pistetaulukko!$K$39),Pistetaulukko!$G$38,IF(OR('Vastaukset, kilpailijat (yl)'!P239=Pistetaulukko!$F$39,'Vastaukset, kilpailijat (yl)'!P239=Pistetaulukko!$L$39),Pistetaulukko!$F$38,0))))</f>
        <v>0</v>
      </c>
      <c r="Q239" s="82">
        <f>IF('Vastaukset, kilpailijat (yl)'!Q239=Pistetaulukko!$I$42,Pistetaulukko!$I$41,IF(OR('Vastaukset, kilpailijat (yl)'!Q239=Pistetaulukko!$H$42,'Vastaukset, kilpailijat (yl)'!Q239=Pistetaulukko!$J$42),Pistetaulukko!$H$41,IF(OR('Vastaukset, kilpailijat (yl)'!Q239=Pistetaulukko!$G$42,'Vastaukset, kilpailijat (yl)'!Q239=Pistetaulukko!$K$42),Pistetaulukko!$G$41,IF(OR('Vastaukset, kilpailijat (yl)'!Q239=Pistetaulukko!$F$42,'Vastaukset, kilpailijat (yl)'!Q239=Pistetaulukko!$L$42),Pistetaulukko!$F$41,0))))</f>
        <v>0</v>
      </c>
      <c r="R239" s="82">
        <f>IF('Vastaukset, kilpailijat (yl)'!R239=Pistetaulukko!$I$45,Pistetaulukko!$I$44,IF(OR('Vastaukset, kilpailijat (yl)'!R239=Pistetaulukko!$H$45,'Vastaukset, kilpailijat (yl)'!R239=Pistetaulukko!$J$45),Pistetaulukko!$H$44,IF(OR('Vastaukset, kilpailijat (yl)'!R239=Pistetaulukko!$G$45,'Vastaukset, kilpailijat (yl)'!R239=Pistetaulukko!$K$45),Pistetaulukko!$G$44,IF(OR('Vastaukset, kilpailijat (yl)'!R239=Pistetaulukko!$F$45,'Vastaukset, kilpailijat (yl)'!R239=Pistetaulukko!$L$45),Pistetaulukko!$F$44,0))))</f>
        <v>0</v>
      </c>
      <c r="S239" s="82">
        <f>IF('Vastaukset, kilpailijat (yl)'!S239=Pistetaulukko!$I$48,Pistetaulukko!$I$47,IF(OR('Vastaukset, kilpailijat (yl)'!S239=Pistetaulukko!$H$48,'Vastaukset, kilpailijat (yl)'!S239=Pistetaulukko!$J$48),Pistetaulukko!$H$47,IF(OR('Vastaukset, kilpailijat (yl)'!S239=Pistetaulukko!$G$48,'Vastaukset, kilpailijat (yl)'!S239=Pistetaulukko!$K$48),Pistetaulukko!$G$47,IF(OR('Vastaukset, kilpailijat (yl)'!S239=Pistetaulukko!$F$48,'Vastaukset, kilpailijat (yl)'!S239=Pistetaulukko!$L$48),Pistetaulukko!$F$47,0))))</f>
        <v>0</v>
      </c>
      <c r="T239" s="82">
        <f>IF('Vastaukset, kilpailijat (yl)'!T239=Pistetaulukko!$I$51,Pistetaulukko!$I$50,IF(OR('Vastaukset, kilpailijat (yl)'!T239=Pistetaulukko!$H$51,'Vastaukset, kilpailijat (yl)'!T239=Pistetaulukko!$J$51),Pistetaulukko!$H$50,IF(OR('Vastaukset, kilpailijat (yl)'!T239=Pistetaulukko!$G$51,'Vastaukset, kilpailijat (yl)'!T239=Pistetaulukko!$K$51),Pistetaulukko!$G$50,IF(OR('Vastaukset, kilpailijat (yl)'!T239=Pistetaulukko!$F$51,'Vastaukset, kilpailijat (yl)'!T239=Pistetaulukko!$L$51),Pistetaulukko!$F$50,0))))</f>
        <v>0</v>
      </c>
      <c r="U239" s="82">
        <f>IF('Vastaukset, kilpailijat (yl)'!U239=Pistetaulukko!$I$54,Pistetaulukko!$I$53,IF(OR('Vastaukset, kilpailijat (yl)'!U239=Pistetaulukko!$H$54,'Vastaukset, kilpailijat (yl)'!U239=Pistetaulukko!$J$54),Pistetaulukko!$H$53,IF(OR('Vastaukset, kilpailijat (yl)'!U239=Pistetaulukko!$G$54,'Vastaukset, kilpailijat (yl)'!U239=Pistetaulukko!$K$54),Pistetaulukko!$G$53,IF(OR('Vastaukset, kilpailijat (yl)'!U239=Pistetaulukko!$F$54,'Vastaukset, kilpailijat (yl)'!U239=Pistetaulukko!$L$54),Pistetaulukko!$F$53,0))))</f>
        <v>0</v>
      </c>
      <c r="V239" s="82">
        <f>IF('Vastaukset, kilpailijat (yl)'!V239=Pistetaulukko!$I$57,Pistetaulukko!$I$56,IF(OR('Vastaukset, kilpailijat (yl)'!V239=Pistetaulukko!$H$57,'Vastaukset, kilpailijat (yl)'!V239=Pistetaulukko!$J$57),Pistetaulukko!$H$56,IF(OR('Vastaukset, kilpailijat (yl)'!V239=Pistetaulukko!$G$57,'Vastaukset, kilpailijat (yl)'!V239=Pistetaulukko!$K$57),Pistetaulukko!$G$56,IF(OR('Vastaukset, kilpailijat (yl)'!V239=Pistetaulukko!$F$57,'Vastaukset, kilpailijat (yl)'!V239=Pistetaulukko!$L$57),Pistetaulukko!$F$56,0))))</f>
        <v>0</v>
      </c>
      <c r="W239" s="82">
        <f>IF('Vastaukset, kilpailijat (yl)'!W239=Pistetaulukko!$I$60,Pistetaulukko!$I$59,IF(OR('Vastaukset, kilpailijat (yl)'!W239=Pistetaulukko!$H$60,'Vastaukset, kilpailijat (yl)'!W239=Pistetaulukko!$J$60),Pistetaulukko!$H$59,IF(OR('Vastaukset, kilpailijat (yl)'!W239=Pistetaulukko!$G$60,'Vastaukset, kilpailijat (yl)'!W239=Pistetaulukko!$K$60),Pistetaulukko!$G$59,IF(OR('Vastaukset, kilpailijat (yl)'!W239=Pistetaulukko!$F$60,'Vastaukset, kilpailijat (yl)'!W239=Pistetaulukko!$L$60),Pistetaulukko!$F$59,0))))</f>
        <v>0</v>
      </c>
      <c r="X239" s="82">
        <f>IF('Vastaukset, kilpailijat (yl)'!X239=Pistetaulukko!$I$63,Pistetaulukko!$I$62,IF(OR('Vastaukset, kilpailijat (yl)'!X239=Pistetaulukko!$H$63,'Vastaukset, kilpailijat (yl)'!X239=Pistetaulukko!$J$63),Pistetaulukko!$H$62,IF(OR('Vastaukset, kilpailijat (yl)'!X239=Pistetaulukko!$G$63,'Vastaukset, kilpailijat (yl)'!X239=Pistetaulukko!$K$63),Pistetaulukko!$G$62,IF(OR('Vastaukset, kilpailijat (yl)'!X239=Pistetaulukko!$F$63,'Vastaukset, kilpailijat (yl)'!X239=Pistetaulukko!$L$63),Pistetaulukko!$F$62,0))))</f>
        <v>0</v>
      </c>
      <c r="Y239" s="82">
        <f>IF('Vastaukset, kilpailijat (yl)'!Y239=Pistetaulukko!$I$66,Pistetaulukko!$I$65,IF(OR('Vastaukset, kilpailijat (yl)'!Y239=Pistetaulukko!$H$66,'Vastaukset, kilpailijat (yl)'!Y239=Pistetaulukko!$J$66),Pistetaulukko!$H$65,IF(OR('Vastaukset, kilpailijat (yl)'!Y239=Pistetaulukko!$G$66,'Vastaukset, kilpailijat (yl)'!Y239=Pistetaulukko!$K$66),Pistetaulukko!$G$65,IF(OR('Vastaukset, kilpailijat (yl)'!Y239=Pistetaulukko!$F$66,'Vastaukset, kilpailijat (yl)'!Y239=Pistetaulukko!$L$66),Pistetaulukko!$F$65,IF(OR('Vastaukset, kilpailijat (yl)'!Y239=Pistetaulukko!$E$66,'Vastaukset, kilpailijat (yl)'!Y239=Pistetaulukko!$M$66),Pistetaulukko!$E$65,IF(OR('Vastaukset, kilpailijat (yl)'!Y239=Pistetaulukko!$D$66,'Vastaukset, kilpailijat (yl)'!Y239=Pistetaulukko!$N$66),Pistetaulukko!$D$65,0))))))</f>
        <v>0</v>
      </c>
      <c r="Z239" s="82">
        <f>IF('Vastaukset, kilpailijat (yl)'!Z239=Pistetaulukko!$I$69,Pistetaulukko!$I$68,IF(OR('Vastaukset, kilpailijat (yl)'!Z239=Pistetaulukko!$H$69,'Vastaukset, kilpailijat (yl)'!Z239=Pistetaulukko!$J$69),Pistetaulukko!$H$68,IF(OR('Vastaukset, kilpailijat (yl)'!Z239=Pistetaulukko!$G$69,'Vastaukset, kilpailijat (yl)'!Z239=Pistetaulukko!$K$69),Pistetaulukko!$G$68,IF(OR('Vastaukset, kilpailijat (yl)'!Z239=Pistetaulukko!$F$69,'Vastaukset, kilpailijat (yl)'!Z239=Pistetaulukko!$L$69),Pistetaulukko!$F$68,IF(OR('Vastaukset, kilpailijat (yl)'!Z239=Pistetaulukko!$E$69,'Vastaukset, kilpailijat (yl)'!Z239=Pistetaulukko!$M$69),Pistetaulukko!$E$68,IF(OR('Vastaukset, kilpailijat (yl)'!Z239=Pistetaulukko!$D$69,'Vastaukset, kilpailijat (yl)'!Z239=Pistetaulukko!$N$69),Pistetaulukko!$D$68,0))))))</f>
        <v>0</v>
      </c>
      <c r="AA239" s="4">
        <f t="shared" si="15"/>
        <v>0</v>
      </c>
      <c r="AB239" s="34">
        <f>'Vastaukset, kilpailijat (yl)'!AD239</f>
        <v>0</v>
      </c>
      <c r="AC239" s="125">
        <f>'Vastaukset, kilpailijat (yl)'!AC239</f>
        <v>0</v>
      </c>
      <c r="AD239" s="35">
        <f t="shared" si="16"/>
        <v>-4.1666666666666664E-2</v>
      </c>
      <c r="AE239" s="111">
        <f t="shared" si="20"/>
        <v>0</v>
      </c>
      <c r="AF239" s="109">
        <f t="shared" si="21"/>
        <v>0</v>
      </c>
      <c r="AG239" s="115">
        <f>'Suunnistus (yl)'!I239</f>
        <v>160</v>
      </c>
      <c r="AH239" s="107">
        <f t="shared" si="22"/>
        <v>160</v>
      </c>
      <c r="AI239" s="12"/>
    </row>
    <row r="240" spans="1:35" x14ac:dyDescent="0.3">
      <c r="A240" s="7">
        <f>'Vastaukset, kilpailijat (yl)'!A240</f>
        <v>0</v>
      </c>
      <c r="B240" s="56">
        <f>'Vastaukset, kilpailijat (yl)'!B240</f>
        <v>0</v>
      </c>
      <c r="C240" s="6">
        <f>'Vastaukset, kilpailijat (yl)'!C240</f>
        <v>0</v>
      </c>
      <c r="D240" s="6">
        <f>'Vastaukset, kilpailijat (yl)'!D240</f>
        <v>0</v>
      </c>
      <c r="E240" s="82">
        <f>IF('Vastaukset, kilpailijat (yl)'!E240=Pistetaulukko!$I$3,Pistetaulukko!$I$2,0)</f>
        <v>0</v>
      </c>
      <c r="F240" s="82">
        <f>IF('Vastaukset, kilpailijat (yl)'!F240=Pistetaulukko!$I$6,Pistetaulukko!$I$5,IF(OR('Vastaukset, kilpailijat (yl)'!F240=Pistetaulukko!$H$6,'Vastaukset, kilpailijat (yl)'!F240=Pistetaulukko!$J$6),Pistetaulukko!$H$5,IF(OR('Vastaukset, kilpailijat (yl)'!F240=Pistetaulukko!$G$6,'Vastaukset, kilpailijat (yl)'!F240=Pistetaulukko!$K$6),Pistetaulukko!$G$5,IF(OR('Vastaukset, kilpailijat (yl)'!F240=Pistetaulukko!$F$6,'Vastaukset, kilpailijat (yl)'!F240=Pistetaulukko!$L$6),Pistetaulukko!$F$5,0))))</f>
        <v>0</v>
      </c>
      <c r="G240" s="82">
        <f>IF('Vastaukset, kilpailijat (yl)'!G240=Pistetaulukko!$I$9,Pistetaulukko!$I$8,IF(OR('Vastaukset, kilpailijat (yl)'!G240=Pistetaulukko!$H$9,'Vastaukset, kilpailijat (yl)'!G240=Pistetaulukko!$J$9),Pistetaulukko!$H$8,IF(OR('Vastaukset, kilpailijat (yl)'!G240=Pistetaulukko!$G$9,'Vastaukset, kilpailijat (yl)'!G240=Pistetaulukko!$K$9),Pistetaulukko!$G$8,IF(OR('Vastaukset, kilpailijat (yl)'!G240=Pistetaulukko!$F$9,'Vastaukset, kilpailijat (yl)'!G240=Pistetaulukko!$L$9),Pistetaulukko!$F$8,0))))</f>
        <v>0</v>
      </c>
      <c r="H240" s="82">
        <f>IF('Vastaukset, kilpailijat (yl)'!H240=Pistetaulukko!$I$12,Pistetaulukko!$I$11,IF(OR('Vastaukset, kilpailijat (yl)'!H240=Pistetaulukko!$H$12,'Vastaukset, kilpailijat (yl)'!H240=Pistetaulukko!$J$12),Pistetaulukko!$H$11,IF(OR('Vastaukset, kilpailijat (yl)'!H240=Pistetaulukko!$G$12,'Vastaukset, kilpailijat (yl)'!H240=Pistetaulukko!$K$12),Pistetaulukko!$G$11,IF(OR('Vastaukset, kilpailijat (yl)'!H240=Pistetaulukko!$F$12,'Vastaukset, kilpailijat (yl)'!H240=Pistetaulukko!$L$12),Pistetaulukko!$F$11,0))))</f>
        <v>0</v>
      </c>
      <c r="I240" s="82">
        <f>IF('Vastaukset, kilpailijat (yl)'!I240=Pistetaulukko!$I$18,Pistetaulukko!$I$17,0)</f>
        <v>0</v>
      </c>
      <c r="J240" s="82">
        <f>IF('Vastaukset, kilpailijat (yl)'!J240=Pistetaulukko!$I$21,Pistetaulukko!$I$20,IF(OR('Vastaukset, kilpailijat (yl)'!J240=Pistetaulukko!$H$21,'Vastaukset, kilpailijat (yl)'!J240=Pistetaulukko!$J$21),Pistetaulukko!$H$20,IF(OR('Vastaukset, kilpailijat (yl)'!J240=Pistetaulukko!$G$21,'Vastaukset, kilpailijat (yl)'!J240=Pistetaulukko!$K$21),Pistetaulukko!$G$20,IF(OR('Vastaukset, kilpailijat (yl)'!J240=Pistetaulukko!$F$21,'Vastaukset, kilpailijat (yl)'!J240=Pistetaulukko!$L$21),Pistetaulukko!$F$20,0))))</f>
        <v>0</v>
      </c>
      <c r="K240" s="82">
        <f>IF('Vastaukset, kilpailijat (yl)'!K240=Pistetaulukko!$I$24,Pistetaulukko!$I$23,0)</f>
        <v>0</v>
      </c>
      <c r="L240" s="82">
        <f>IF('Vastaukset, kilpailijat (yl)'!L240=Pistetaulukko!$I$27,Pistetaulukko!$I$26,IF(OR('Vastaukset, kilpailijat (yl)'!L240=Pistetaulukko!$H$27,'Vastaukset, kilpailijat (yl)'!L240=Pistetaulukko!$J$27),Pistetaulukko!$H$26,IF(OR('Vastaukset, kilpailijat (yl)'!L240=Pistetaulukko!$G$27,'Vastaukset, kilpailijat (yl)'!L240=Pistetaulukko!$K$27),Pistetaulukko!$G$26,IF(OR('Vastaukset, kilpailijat (yl)'!L240=Pistetaulukko!$F$27,'Vastaukset, kilpailijat (yl)'!L240=Pistetaulukko!$L$27),Pistetaulukko!$F$26,0))))</f>
        <v>0</v>
      </c>
      <c r="M240" s="82">
        <f>IF('Vastaukset, kilpailijat (yl)'!M240=Pistetaulukko!$I$30,Pistetaulukko!$I$29,0)</f>
        <v>0</v>
      </c>
      <c r="N240" s="82">
        <f>IF('Vastaukset, kilpailijat (yl)'!N240=Pistetaulukko!$I$33,Pistetaulukko!$I$32,IF(OR('Vastaukset, kilpailijat (yl)'!N240=Pistetaulukko!$H$33,'Vastaukset, kilpailijat (yl)'!N240=Pistetaulukko!$J$33),Pistetaulukko!$H$32,IF(OR('Vastaukset, kilpailijat (yl)'!N240=Pistetaulukko!$G$33,'Vastaukset, kilpailijat (yl)'!N240=Pistetaulukko!$K$33),Pistetaulukko!$G$32,IF(OR('Vastaukset, kilpailijat (yl)'!N240=Pistetaulukko!$F$33,'Vastaukset, kilpailijat (yl)'!N240=Pistetaulukko!$L$33),Pistetaulukko!$F$32,IF(OR('Vastaukset, kilpailijat (yl)'!N240=Pistetaulukko!$E$33,'Vastaukset, kilpailijat (yl)'!N240=Pistetaulukko!$M$33),Pistetaulukko!$E$32,IF(OR('Vastaukset, kilpailijat (yl)'!N240=Pistetaulukko!$D$33,'Vastaukset, kilpailijat (yl)'!N240=Pistetaulukko!$N$33),Pistetaulukko!$D$32,0))))))</f>
        <v>0</v>
      </c>
      <c r="O240" s="82">
        <f>IF('Vastaukset, kilpailijat (yl)'!O240=Pistetaulukko!$I$36,Pistetaulukko!$I$35,IF(OR('Vastaukset, kilpailijat (yl)'!O240=Pistetaulukko!$H$36,'Vastaukset, kilpailijat (yl)'!O240=Pistetaulukko!$J$36),Pistetaulukko!$H$35,IF(OR('Vastaukset, kilpailijat (yl)'!O240=Pistetaulukko!$G$36,'Vastaukset, kilpailijat (yl)'!O240=Pistetaulukko!$K$36),Pistetaulukko!$G$35,IF(OR('Vastaukset, kilpailijat (yl)'!O240=Pistetaulukko!$F$36,'Vastaukset, kilpailijat (yl)'!O240=Pistetaulukko!$L$36),Pistetaulukko!$F$35,IF(OR('Vastaukset, kilpailijat (yl)'!O240=Pistetaulukko!$E$36,'Vastaukset, kilpailijat (yl)'!O240=Pistetaulukko!$M$36),Pistetaulukko!$E$35,IF(OR('Vastaukset, kilpailijat (yl)'!O240=Pistetaulukko!$D$36,'Vastaukset, kilpailijat (yl)'!O240=Pistetaulukko!$N$36),Pistetaulukko!$D$35,IF(OR('Vastaukset, kilpailijat (yl)'!O240=Pistetaulukko!$C$36,'Vastaukset, kilpailijat (yl)'!O240=Pistetaulukko!$O$36),Pistetaulukko!$C$35,IF(OR('Vastaukset, kilpailijat (yl)'!O240=Pistetaulukko!$B$36,'Vastaukset, kilpailijat (yl)'!O240=Pistetaulukko!$P$36),Pistetaulukko!$B$35,0))))))))</f>
        <v>0</v>
      </c>
      <c r="P240" s="82">
        <f>IF('Vastaukset, kilpailijat (yl)'!P240=Pistetaulukko!$I$39,Pistetaulukko!$I$38,IF(OR('Vastaukset, kilpailijat (yl)'!P240=Pistetaulukko!$H$39,'Vastaukset, kilpailijat (yl)'!P240=Pistetaulukko!$J$39),Pistetaulukko!$H$38,IF(OR('Vastaukset, kilpailijat (yl)'!P240=Pistetaulukko!$G$39,'Vastaukset, kilpailijat (yl)'!P240=Pistetaulukko!$K$39),Pistetaulukko!$G$38,IF(OR('Vastaukset, kilpailijat (yl)'!P240=Pistetaulukko!$F$39,'Vastaukset, kilpailijat (yl)'!P240=Pistetaulukko!$L$39),Pistetaulukko!$F$38,0))))</f>
        <v>0</v>
      </c>
      <c r="Q240" s="82">
        <f>IF('Vastaukset, kilpailijat (yl)'!Q240=Pistetaulukko!$I$42,Pistetaulukko!$I$41,IF(OR('Vastaukset, kilpailijat (yl)'!Q240=Pistetaulukko!$H$42,'Vastaukset, kilpailijat (yl)'!Q240=Pistetaulukko!$J$42),Pistetaulukko!$H$41,IF(OR('Vastaukset, kilpailijat (yl)'!Q240=Pistetaulukko!$G$42,'Vastaukset, kilpailijat (yl)'!Q240=Pistetaulukko!$K$42),Pistetaulukko!$G$41,IF(OR('Vastaukset, kilpailijat (yl)'!Q240=Pistetaulukko!$F$42,'Vastaukset, kilpailijat (yl)'!Q240=Pistetaulukko!$L$42),Pistetaulukko!$F$41,0))))</f>
        <v>0</v>
      </c>
      <c r="R240" s="82">
        <f>IF('Vastaukset, kilpailijat (yl)'!R240=Pistetaulukko!$I$45,Pistetaulukko!$I$44,IF(OR('Vastaukset, kilpailijat (yl)'!R240=Pistetaulukko!$H$45,'Vastaukset, kilpailijat (yl)'!R240=Pistetaulukko!$J$45),Pistetaulukko!$H$44,IF(OR('Vastaukset, kilpailijat (yl)'!R240=Pistetaulukko!$G$45,'Vastaukset, kilpailijat (yl)'!R240=Pistetaulukko!$K$45),Pistetaulukko!$G$44,IF(OR('Vastaukset, kilpailijat (yl)'!R240=Pistetaulukko!$F$45,'Vastaukset, kilpailijat (yl)'!R240=Pistetaulukko!$L$45),Pistetaulukko!$F$44,0))))</f>
        <v>0</v>
      </c>
      <c r="S240" s="82">
        <f>IF('Vastaukset, kilpailijat (yl)'!S240=Pistetaulukko!$I$48,Pistetaulukko!$I$47,IF(OR('Vastaukset, kilpailijat (yl)'!S240=Pistetaulukko!$H$48,'Vastaukset, kilpailijat (yl)'!S240=Pistetaulukko!$J$48),Pistetaulukko!$H$47,IF(OR('Vastaukset, kilpailijat (yl)'!S240=Pistetaulukko!$G$48,'Vastaukset, kilpailijat (yl)'!S240=Pistetaulukko!$K$48),Pistetaulukko!$G$47,IF(OR('Vastaukset, kilpailijat (yl)'!S240=Pistetaulukko!$F$48,'Vastaukset, kilpailijat (yl)'!S240=Pistetaulukko!$L$48),Pistetaulukko!$F$47,0))))</f>
        <v>0</v>
      </c>
      <c r="T240" s="82">
        <f>IF('Vastaukset, kilpailijat (yl)'!T240=Pistetaulukko!$I$51,Pistetaulukko!$I$50,IF(OR('Vastaukset, kilpailijat (yl)'!T240=Pistetaulukko!$H$51,'Vastaukset, kilpailijat (yl)'!T240=Pistetaulukko!$J$51),Pistetaulukko!$H$50,IF(OR('Vastaukset, kilpailijat (yl)'!T240=Pistetaulukko!$G$51,'Vastaukset, kilpailijat (yl)'!T240=Pistetaulukko!$K$51),Pistetaulukko!$G$50,IF(OR('Vastaukset, kilpailijat (yl)'!T240=Pistetaulukko!$F$51,'Vastaukset, kilpailijat (yl)'!T240=Pistetaulukko!$L$51),Pistetaulukko!$F$50,0))))</f>
        <v>0</v>
      </c>
      <c r="U240" s="82">
        <f>IF('Vastaukset, kilpailijat (yl)'!U240=Pistetaulukko!$I$54,Pistetaulukko!$I$53,IF(OR('Vastaukset, kilpailijat (yl)'!U240=Pistetaulukko!$H$54,'Vastaukset, kilpailijat (yl)'!U240=Pistetaulukko!$J$54),Pistetaulukko!$H$53,IF(OR('Vastaukset, kilpailijat (yl)'!U240=Pistetaulukko!$G$54,'Vastaukset, kilpailijat (yl)'!U240=Pistetaulukko!$K$54),Pistetaulukko!$G$53,IF(OR('Vastaukset, kilpailijat (yl)'!U240=Pistetaulukko!$F$54,'Vastaukset, kilpailijat (yl)'!U240=Pistetaulukko!$L$54),Pistetaulukko!$F$53,0))))</f>
        <v>0</v>
      </c>
      <c r="V240" s="82">
        <f>IF('Vastaukset, kilpailijat (yl)'!V240=Pistetaulukko!$I$57,Pistetaulukko!$I$56,IF(OR('Vastaukset, kilpailijat (yl)'!V240=Pistetaulukko!$H$57,'Vastaukset, kilpailijat (yl)'!V240=Pistetaulukko!$J$57),Pistetaulukko!$H$56,IF(OR('Vastaukset, kilpailijat (yl)'!V240=Pistetaulukko!$G$57,'Vastaukset, kilpailijat (yl)'!V240=Pistetaulukko!$K$57),Pistetaulukko!$G$56,IF(OR('Vastaukset, kilpailijat (yl)'!V240=Pistetaulukko!$F$57,'Vastaukset, kilpailijat (yl)'!V240=Pistetaulukko!$L$57),Pistetaulukko!$F$56,0))))</f>
        <v>0</v>
      </c>
      <c r="W240" s="82">
        <f>IF('Vastaukset, kilpailijat (yl)'!W240=Pistetaulukko!$I$60,Pistetaulukko!$I$59,IF(OR('Vastaukset, kilpailijat (yl)'!W240=Pistetaulukko!$H$60,'Vastaukset, kilpailijat (yl)'!W240=Pistetaulukko!$J$60),Pistetaulukko!$H$59,IF(OR('Vastaukset, kilpailijat (yl)'!W240=Pistetaulukko!$G$60,'Vastaukset, kilpailijat (yl)'!W240=Pistetaulukko!$K$60),Pistetaulukko!$G$59,IF(OR('Vastaukset, kilpailijat (yl)'!W240=Pistetaulukko!$F$60,'Vastaukset, kilpailijat (yl)'!W240=Pistetaulukko!$L$60),Pistetaulukko!$F$59,0))))</f>
        <v>0</v>
      </c>
      <c r="X240" s="82">
        <f>IF('Vastaukset, kilpailijat (yl)'!X240=Pistetaulukko!$I$63,Pistetaulukko!$I$62,IF(OR('Vastaukset, kilpailijat (yl)'!X240=Pistetaulukko!$H$63,'Vastaukset, kilpailijat (yl)'!X240=Pistetaulukko!$J$63),Pistetaulukko!$H$62,IF(OR('Vastaukset, kilpailijat (yl)'!X240=Pistetaulukko!$G$63,'Vastaukset, kilpailijat (yl)'!X240=Pistetaulukko!$K$63),Pistetaulukko!$G$62,IF(OR('Vastaukset, kilpailijat (yl)'!X240=Pistetaulukko!$F$63,'Vastaukset, kilpailijat (yl)'!X240=Pistetaulukko!$L$63),Pistetaulukko!$F$62,0))))</f>
        <v>0</v>
      </c>
      <c r="Y240" s="82">
        <f>IF('Vastaukset, kilpailijat (yl)'!Y240=Pistetaulukko!$I$66,Pistetaulukko!$I$65,IF(OR('Vastaukset, kilpailijat (yl)'!Y240=Pistetaulukko!$H$66,'Vastaukset, kilpailijat (yl)'!Y240=Pistetaulukko!$J$66),Pistetaulukko!$H$65,IF(OR('Vastaukset, kilpailijat (yl)'!Y240=Pistetaulukko!$G$66,'Vastaukset, kilpailijat (yl)'!Y240=Pistetaulukko!$K$66),Pistetaulukko!$G$65,IF(OR('Vastaukset, kilpailijat (yl)'!Y240=Pistetaulukko!$F$66,'Vastaukset, kilpailijat (yl)'!Y240=Pistetaulukko!$L$66),Pistetaulukko!$F$65,IF(OR('Vastaukset, kilpailijat (yl)'!Y240=Pistetaulukko!$E$66,'Vastaukset, kilpailijat (yl)'!Y240=Pistetaulukko!$M$66),Pistetaulukko!$E$65,IF(OR('Vastaukset, kilpailijat (yl)'!Y240=Pistetaulukko!$D$66,'Vastaukset, kilpailijat (yl)'!Y240=Pistetaulukko!$N$66),Pistetaulukko!$D$65,0))))))</f>
        <v>0</v>
      </c>
      <c r="Z240" s="82">
        <f>IF('Vastaukset, kilpailijat (yl)'!Z240=Pistetaulukko!$I$69,Pistetaulukko!$I$68,IF(OR('Vastaukset, kilpailijat (yl)'!Z240=Pistetaulukko!$H$69,'Vastaukset, kilpailijat (yl)'!Z240=Pistetaulukko!$J$69),Pistetaulukko!$H$68,IF(OR('Vastaukset, kilpailijat (yl)'!Z240=Pistetaulukko!$G$69,'Vastaukset, kilpailijat (yl)'!Z240=Pistetaulukko!$K$69),Pistetaulukko!$G$68,IF(OR('Vastaukset, kilpailijat (yl)'!Z240=Pistetaulukko!$F$69,'Vastaukset, kilpailijat (yl)'!Z240=Pistetaulukko!$L$69),Pistetaulukko!$F$68,IF(OR('Vastaukset, kilpailijat (yl)'!Z240=Pistetaulukko!$E$69,'Vastaukset, kilpailijat (yl)'!Z240=Pistetaulukko!$M$69),Pistetaulukko!$E$68,IF(OR('Vastaukset, kilpailijat (yl)'!Z240=Pistetaulukko!$D$69,'Vastaukset, kilpailijat (yl)'!Z240=Pistetaulukko!$N$69),Pistetaulukko!$D$68,0))))))</f>
        <v>0</v>
      </c>
      <c r="AA240" s="4">
        <f t="shared" si="15"/>
        <v>0</v>
      </c>
      <c r="AB240" s="34">
        <f>'Vastaukset, kilpailijat (yl)'!AD240</f>
        <v>0</v>
      </c>
      <c r="AC240" s="125">
        <f>'Vastaukset, kilpailijat (yl)'!AC240</f>
        <v>0</v>
      </c>
      <c r="AD240" s="35">
        <f t="shared" si="16"/>
        <v>-4.1666666666666664E-2</v>
      </c>
      <c r="AE240" s="111">
        <f t="shared" si="20"/>
        <v>0</v>
      </c>
      <c r="AF240" s="109">
        <f t="shared" si="21"/>
        <v>0</v>
      </c>
      <c r="AG240" s="115">
        <f>'Suunnistus (yl)'!I240</f>
        <v>160</v>
      </c>
      <c r="AH240" s="107">
        <f t="shared" si="22"/>
        <v>160</v>
      </c>
      <c r="AI240" s="12"/>
    </row>
    <row r="241" spans="1:35" x14ac:dyDescent="0.3">
      <c r="A241" s="7">
        <f>'Vastaukset, kilpailijat (yl)'!A241</f>
        <v>0</v>
      </c>
      <c r="B241" s="56">
        <f>'Vastaukset, kilpailijat (yl)'!B241</f>
        <v>0</v>
      </c>
      <c r="C241" s="6">
        <f>'Vastaukset, kilpailijat (yl)'!C241</f>
        <v>0</v>
      </c>
      <c r="D241" s="6">
        <f>'Vastaukset, kilpailijat (yl)'!D241</f>
        <v>0</v>
      </c>
      <c r="E241" s="82">
        <f>IF('Vastaukset, kilpailijat (yl)'!E241=Pistetaulukko!$I$3,Pistetaulukko!$I$2,0)</f>
        <v>0</v>
      </c>
      <c r="F241" s="82">
        <f>IF('Vastaukset, kilpailijat (yl)'!F241=Pistetaulukko!$I$6,Pistetaulukko!$I$5,IF(OR('Vastaukset, kilpailijat (yl)'!F241=Pistetaulukko!$H$6,'Vastaukset, kilpailijat (yl)'!F241=Pistetaulukko!$J$6),Pistetaulukko!$H$5,IF(OR('Vastaukset, kilpailijat (yl)'!F241=Pistetaulukko!$G$6,'Vastaukset, kilpailijat (yl)'!F241=Pistetaulukko!$K$6),Pistetaulukko!$G$5,IF(OR('Vastaukset, kilpailijat (yl)'!F241=Pistetaulukko!$F$6,'Vastaukset, kilpailijat (yl)'!F241=Pistetaulukko!$L$6),Pistetaulukko!$F$5,0))))</f>
        <v>0</v>
      </c>
      <c r="G241" s="82">
        <f>IF('Vastaukset, kilpailijat (yl)'!G241=Pistetaulukko!$I$9,Pistetaulukko!$I$8,IF(OR('Vastaukset, kilpailijat (yl)'!G241=Pistetaulukko!$H$9,'Vastaukset, kilpailijat (yl)'!G241=Pistetaulukko!$J$9),Pistetaulukko!$H$8,IF(OR('Vastaukset, kilpailijat (yl)'!G241=Pistetaulukko!$G$9,'Vastaukset, kilpailijat (yl)'!G241=Pistetaulukko!$K$9),Pistetaulukko!$G$8,IF(OR('Vastaukset, kilpailijat (yl)'!G241=Pistetaulukko!$F$9,'Vastaukset, kilpailijat (yl)'!G241=Pistetaulukko!$L$9),Pistetaulukko!$F$8,0))))</f>
        <v>0</v>
      </c>
      <c r="H241" s="82">
        <f>IF('Vastaukset, kilpailijat (yl)'!H241=Pistetaulukko!$I$12,Pistetaulukko!$I$11,IF(OR('Vastaukset, kilpailijat (yl)'!H241=Pistetaulukko!$H$12,'Vastaukset, kilpailijat (yl)'!H241=Pistetaulukko!$J$12),Pistetaulukko!$H$11,IF(OR('Vastaukset, kilpailijat (yl)'!H241=Pistetaulukko!$G$12,'Vastaukset, kilpailijat (yl)'!H241=Pistetaulukko!$K$12),Pistetaulukko!$G$11,IF(OR('Vastaukset, kilpailijat (yl)'!H241=Pistetaulukko!$F$12,'Vastaukset, kilpailijat (yl)'!H241=Pistetaulukko!$L$12),Pistetaulukko!$F$11,0))))</f>
        <v>0</v>
      </c>
      <c r="I241" s="82">
        <f>IF('Vastaukset, kilpailijat (yl)'!I241=Pistetaulukko!$I$18,Pistetaulukko!$I$17,0)</f>
        <v>0</v>
      </c>
      <c r="J241" s="82">
        <f>IF('Vastaukset, kilpailijat (yl)'!J241=Pistetaulukko!$I$21,Pistetaulukko!$I$20,IF(OR('Vastaukset, kilpailijat (yl)'!J241=Pistetaulukko!$H$21,'Vastaukset, kilpailijat (yl)'!J241=Pistetaulukko!$J$21),Pistetaulukko!$H$20,IF(OR('Vastaukset, kilpailijat (yl)'!J241=Pistetaulukko!$G$21,'Vastaukset, kilpailijat (yl)'!J241=Pistetaulukko!$K$21),Pistetaulukko!$G$20,IF(OR('Vastaukset, kilpailijat (yl)'!J241=Pistetaulukko!$F$21,'Vastaukset, kilpailijat (yl)'!J241=Pistetaulukko!$L$21),Pistetaulukko!$F$20,0))))</f>
        <v>0</v>
      </c>
      <c r="K241" s="82">
        <f>IF('Vastaukset, kilpailijat (yl)'!K241=Pistetaulukko!$I$24,Pistetaulukko!$I$23,0)</f>
        <v>0</v>
      </c>
      <c r="L241" s="82">
        <f>IF('Vastaukset, kilpailijat (yl)'!L241=Pistetaulukko!$I$27,Pistetaulukko!$I$26,IF(OR('Vastaukset, kilpailijat (yl)'!L241=Pistetaulukko!$H$27,'Vastaukset, kilpailijat (yl)'!L241=Pistetaulukko!$J$27),Pistetaulukko!$H$26,IF(OR('Vastaukset, kilpailijat (yl)'!L241=Pistetaulukko!$G$27,'Vastaukset, kilpailijat (yl)'!L241=Pistetaulukko!$K$27),Pistetaulukko!$G$26,IF(OR('Vastaukset, kilpailijat (yl)'!L241=Pistetaulukko!$F$27,'Vastaukset, kilpailijat (yl)'!L241=Pistetaulukko!$L$27),Pistetaulukko!$F$26,0))))</f>
        <v>0</v>
      </c>
      <c r="M241" s="82">
        <f>IF('Vastaukset, kilpailijat (yl)'!M241=Pistetaulukko!$I$30,Pistetaulukko!$I$29,0)</f>
        <v>0</v>
      </c>
      <c r="N241" s="82">
        <f>IF('Vastaukset, kilpailijat (yl)'!N241=Pistetaulukko!$I$33,Pistetaulukko!$I$32,IF(OR('Vastaukset, kilpailijat (yl)'!N241=Pistetaulukko!$H$33,'Vastaukset, kilpailijat (yl)'!N241=Pistetaulukko!$J$33),Pistetaulukko!$H$32,IF(OR('Vastaukset, kilpailijat (yl)'!N241=Pistetaulukko!$G$33,'Vastaukset, kilpailijat (yl)'!N241=Pistetaulukko!$K$33),Pistetaulukko!$G$32,IF(OR('Vastaukset, kilpailijat (yl)'!N241=Pistetaulukko!$F$33,'Vastaukset, kilpailijat (yl)'!N241=Pistetaulukko!$L$33),Pistetaulukko!$F$32,IF(OR('Vastaukset, kilpailijat (yl)'!N241=Pistetaulukko!$E$33,'Vastaukset, kilpailijat (yl)'!N241=Pistetaulukko!$M$33),Pistetaulukko!$E$32,IF(OR('Vastaukset, kilpailijat (yl)'!N241=Pistetaulukko!$D$33,'Vastaukset, kilpailijat (yl)'!N241=Pistetaulukko!$N$33),Pistetaulukko!$D$32,0))))))</f>
        <v>0</v>
      </c>
      <c r="O241" s="82">
        <f>IF('Vastaukset, kilpailijat (yl)'!O241=Pistetaulukko!$I$36,Pistetaulukko!$I$35,IF(OR('Vastaukset, kilpailijat (yl)'!O241=Pistetaulukko!$H$36,'Vastaukset, kilpailijat (yl)'!O241=Pistetaulukko!$J$36),Pistetaulukko!$H$35,IF(OR('Vastaukset, kilpailijat (yl)'!O241=Pistetaulukko!$G$36,'Vastaukset, kilpailijat (yl)'!O241=Pistetaulukko!$K$36),Pistetaulukko!$G$35,IF(OR('Vastaukset, kilpailijat (yl)'!O241=Pistetaulukko!$F$36,'Vastaukset, kilpailijat (yl)'!O241=Pistetaulukko!$L$36),Pistetaulukko!$F$35,IF(OR('Vastaukset, kilpailijat (yl)'!O241=Pistetaulukko!$E$36,'Vastaukset, kilpailijat (yl)'!O241=Pistetaulukko!$M$36),Pistetaulukko!$E$35,IF(OR('Vastaukset, kilpailijat (yl)'!O241=Pistetaulukko!$D$36,'Vastaukset, kilpailijat (yl)'!O241=Pistetaulukko!$N$36),Pistetaulukko!$D$35,IF(OR('Vastaukset, kilpailijat (yl)'!O241=Pistetaulukko!$C$36,'Vastaukset, kilpailijat (yl)'!O241=Pistetaulukko!$O$36),Pistetaulukko!$C$35,IF(OR('Vastaukset, kilpailijat (yl)'!O241=Pistetaulukko!$B$36,'Vastaukset, kilpailijat (yl)'!O241=Pistetaulukko!$P$36),Pistetaulukko!$B$35,0))))))))</f>
        <v>0</v>
      </c>
      <c r="P241" s="82">
        <f>IF('Vastaukset, kilpailijat (yl)'!P241=Pistetaulukko!$I$39,Pistetaulukko!$I$38,IF(OR('Vastaukset, kilpailijat (yl)'!P241=Pistetaulukko!$H$39,'Vastaukset, kilpailijat (yl)'!P241=Pistetaulukko!$J$39),Pistetaulukko!$H$38,IF(OR('Vastaukset, kilpailijat (yl)'!P241=Pistetaulukko!$G$39,'Vastaukset, kilpailijat (yl)'!P241=Pistetaulukko!$K$39),Pistetaulukko!$G$38,IF(OR('Vastaukset, kilpailijat (yl)'!P241=Pistetaulukko!$F$39,'Vastaukset, kilpailijat (yl)'!P241=Pistetaulukko!$L$39),Pistetaulukko!$F$38,0))))</f>
        <v>0</v>
      </c>
      <c r="Q241" s="82">
        <f>IF('Vastaukset, kilpailijat (yl)'!Q241=Pistetaulukko!$I$42,Pistetaulukko!$I$41,IF(OR('Vastaukset, kilpailijat (yl)'!Q241=Pistetaulukko!$H$42,'Vastaukset, kilpailijat (yl)'!Q241=Pistetaulukko!$J$42),Pistetaulukko!$H$41,IF(OR('Vastaukset, kilpailijat (yl)'!Q241=Pistetaulukko!$G$42,'Vastaukset, kilpailijat (yl)'!Q241=Pistetaulukko!$K$42),Pistetaulukko!$G$41,IF(OR('Vastaukset, kilpailijat (yl)'!Q241=Pistetaulukko!$F$42,'Vastaukset, kilpailijat (yl)'!Q241=Pistetaulukko!$L$42),Pistetaulukko!$F$41,0))))</f>
        <v>0</v>
      </c>
      <c r="R241" s="82">
        <f>IF('Vastaukset, kilpailijat (yl)'!R241=Pistetaulukko!$I$45,Pistetaulukko!$I$44,IF(OR('Vastaukset, kilpailijat (yl)'!R241=Pistetaulukko!$H$45,'Vastaukset, kilpailijat (yl)'!R241=Pistetaulukko!$J$45),Pistetaulukko!$H$44,IF(OR('Vastaukset, kilpailijat (yl)'!R241=Pistetaulukko!$G$45,'Vastaukset, kilpailijat (yl)'!R241=Pistetaulukko!$K$45),Pistetaulukko!$G$44,IF(OR('Vastaukset, kilpailijat (yl)'!R241=Pistetaulukko!$F$45,'Vastaukset, kilpailijat (yl)'!R241=Pistetaulukko!$L$45),Pistetaulukko!$F$44,0))))</f>
        <v>0</v>
      </c>
      <c r="S241" s="82">
        <f>IF('Vastaukset, kilpailijat (yl)'!S241=Pistetaulukko!$I$48,Pistetaulukko!$I$47,IF(OR('Vastaukset, kilpailijat (yl)'!S241=Pistetaulukko!$H$48,'Vastaukset, kilpailijat (yl)'!S241=Pistetaulukko!$J$48),Pistetaulukko!$H$47,IF(OR('Vastaukset, kilpailijat (yl)'!S241=Pistetaulukko!$G$48,'Vastaukset, kilpailijat (yl)'!S241=Pistetaulukko!$K$48),Pistetaulukko!$G$47,IF(OR('Vastaukset, kilpailijat (yl)'!S241=Pistetaulukko!$F$48,'Vastaukset, kilpailijat (yl)'!S241=Pistetaulukko!$L$48),Pistetaulukko!$F$47,0))))</f>
        <v>0</v>
      </c>
      <c r="T241" s="82">
        <f>IF('Vastaukset, kilpailijat (yl)'!T241=Pistetaulukko!$I$51,Pistetaulukko!$I$50,IF(OR('Vastaukset, kilpailijat (yl)'!T241=Pistetaulukko!$H$51,'Vastaukset, kilpailijat (yl)'!T241=Pistetaulukko!$J$51),Pistetaulukko!$H$50,IF(OR('Vastaukset, kilpailijat (yl)'!T241=Pistetaulukko!$G$51,'Vastaukset, kilpailijat (yl)'!T241=Pistetaulukko!$K$51),Pistetaulukko!$G$50,IF(OR('Vastaukset, kilpailijat (yl)'!T241=Pistetaulukko!$F$51,'Vastaukset, kilpailijat (yl)'!T241=Pistetaulukko!$L$51),Pistetaulukko!$F$50,0))))</f>
        <v>0</v>
      </c>
      <c r="U241" s="82">
        <f>IF('Vastaukset, kilpailijat (yl)'!U241=Pistetaulukko!$I$54,Pistetaulukko!$I$53,IF(OR('Vastaukset, kilpailijat (yl)'!U241=Pistetaulukko!$H$54,'Vastaukset, kilpailijat (yl)'!U241=Pistetaulukko!$J$54),Pistetaulukko!$H$53,IF(OR('Vastaukset, kilpailijat (yl)'!U241=Pistetaulukko!$G$54,'Vastaukset, kilpailijat (yl)'!U241=Pistetaulukko!$K$54),Pistetaulukko!$G$53,IF(OR('Vastaukset, kilpailijat (yl)'!U241=Pistetaulukko!$F$54,'Vastaukset, kilpailijat (yl)'!U241=Pistetaulukko!$L$54),Pistetaulukko!$F$53,0))))</f>
        <v>0</v>
      </c>
      <c r="V241" s="82">
        <f>IF('Vastaukset, kilpailijat (yl)'!V241=Pistetaulukko!$I$57,Pistetaulukko!$I$56,IF(OR('Vastaukset, kilpailijat (yl)'!V241=Pistetaulukko!$H$57,'Vastaukset, kilpailijat (yl)'!V241=Pistetaulukko!$J$57),Pistetaulukko!$H$56,IF(OR('Vastaukset, kilpailijat (yl)'!V241=Pistetaulukko!$G$57,'Vastaukset, kilpailijat (yl)'!V241=Pistetaulukko!$K$57),Pistetaulukko!$G$56,IF(OR('Vastaukset, kilpailijat (yl)'!V241=Pistetaulukko!$F$57,'Vastaukset, kilpailijat (yl)'!V241=Pistetaulukko!$L$57),Pistetaulukko!$F$56,0))))</f>
        <v>0</v>
      </c>
      <c r="W241" s="82">
        <f>IF('Vastaukset, kilpailijat (yl)'!W241=Pistetaulukko!$I$60,Pistetaulukko!$I$59,IF(OR('Vastaukset, kilpailijat (yl)'!W241=Pistetaulukko!$H$60,'Vastaukset, kilpailijat (yl)'!W241=Pistetaulukko!$J$60),Pistetaulukko!$H$59,IF(OR('Vastaukset, kilpailijat (yl)'!W241=Pistetaulukko!$G$60,'Vastaukset, kilpailijat (yl)'!W241=Pistetaulukko!$K$60),Pistetaulukko!$G$59,IF(OR('Vastaukset, kilpailijat (yl)'!W241=Pistetaulukko!$F$60,'Vastaukset, kilpailijat (yl)'!W241=Pistetaulukko!$L$60),Pistetaulukko!$F$59,0))))</f>
        <v>0</v>
      </c>
      <c r="X241" s="82">
        <f>IF('Vastaukset, kilpailijat (yl)'!X241=Pistetaulukko!$I$63,Pistetaulukko!$I$62,IF(OR('Vastaukset, kilpailijat (yl)'!X241=Pistetaulukko!$H$63,'Vastaukset, kilpailijat (yl)'!X241=Pistetaulukko!$J$63),Pistetaulukko!$H$62,IF(OR('Vastaukset, kilpailijat (yl)'!X241=Pistetaulukko!$G$63,'Vastaukset, kilpailijat (yl)'!X241=Pistetaulukko!$K$63),Pistetaulukko!$G$62,IF(OR('Vastaukset, kilpailijat (yl)'!X241=Pistetaulukko!$F$63,'Vastaukset, kilpailijat (yl)'!X241=Pistetaulukko!$L$63),Pistetaulukko!$F$62,0))))</f>
        <v>0</v>
      </c>
      <c r="Y241" s="82">
        <f>IF('Vastaukset, kilpailijat (yl)'!Y241=Pistetaulukko!$I$66,Pistetaulukko!$I$65,IF(OR('Vastaukset, kilpailijat (yl)'!Y241=Pistetaulukko!$H$66,'Vastaukset, kilpailijat (yl)'!Y241=Pistetaulukko!$J$66),Pistetaulukko!$H$65,IF(OR('Vastaukset, kilpailijat (yl)'!Y241=Pistetaulukko!$G$66,'Vastaukset, kilpailijat (yl)'!Y241=Pistetaulukko!$K$66),Pistetaulukko!$G$65,IF(OR('Vastaukset, kilpailijat (yl)'!Y241=Pistetaulukko!$F$66,'Vastaukset, kilpailijat (yl)'!Y241=Pistetaulukko!$L$66),Pistetaulukko!$F$65,IF(OR('Vastaukset, kilpailijat (yl)'!Y241=Pistetaulukko!$E$66,'Vastaukset, kilpailijat (yl)'!Y241=Pistetaulukko!$M$66),Pistetaulukko!$E$65,IF(OR('Vastaukset, kilpailijat (yl)'!Y241=Pistetaulukko!$D$66,'Vastaukset, kilpailijat (yl)'!Y241=Pistetaulukko!$N$66),Pistetaulukko!$D$65,0))))))</f>
        <v>0</v>
      </c>
      <c r="Z241" s="82">
        <f>IF('Vastaukset, kilpailijat (yl)'!Z241=Pistetaulukko!$I$69,Pistetaulukko!$I$68,IF(OR('Vastaukset, kilpailijat (yl)'!Z241=Pistetaulukko!$H$69,'Vastaukset, kilpailijat (yl)'!Z241=Pistetaulukko!$J$69),Pistetaulukko!$H$68,IF(OR('Vastaukset, kilpailijat (yl)'!Z241=Pistetaulukko!$G$69,'Vastaukset, kilpailijat (yl)'!Z241=Pistetaulukko!$K$69),Pistetaulukko!$G$68,IF(OR('Vastaukset, kilpailijat (yl)'!Z241=Pistetaulukko!$F$69,'Vastaukset, kilpailijat (yl)'!Z241=Pistetaulukko!$L$69),Pistetaulukko!$F$68,IF(OR('Vastaukset, kilpailijat (yl)'!Z241=Pistetaulukko!$E$69,'Vastaukset, kilpailijat (yl)'!Z241=Pistetaulukko!$M$69),Pistetaulukko!$E$68,IF(OR('Vastaukset, kilpailijat (yl)'!Z241=Pistetaulukko!$D$69,'Vastaukset, kilpailijat (yl)'!Z241=Pistetaulukko!$N$69),Pistetaulukko!$D$68,0))))))</f>
        <v>0</v>
      </c>
      <c r="AA241" s="4">
        <f t="shared" si="15"/>
        <v>0</v>
      </c>
      <c r="AB241" s="34">
        <f>'Vastaukset, kilpailijat (yl)'!AD241</f>
        <v>0</v>
      </c>
      <c r="AC241" s="125">
        <f>'Vastaukset, kilpailijat (yl)'!AC241</f>
        <v>0</v>
      </c>
      <c r="AD241" s="35">
        <f t="shared" si="16"/>
        <v>-4.1666666666666664E-2</v>
      </c>
      <c r="AE241" s="111">
        <f t="shared" si="20"/>
        <v>0</v>
      </c>
      <c r="AF241" s="109">
        <f t="shared" si="21"/>
        <v>0</v>
      </c>
      <c r="AG241" s="115">
        <f>'Suunnistus (yl)'!I241</f>
        <v>160</v>
      </c>
      <c r="AH241" s="107">
        <f t="shared" si="22"/>
        <v>160</v>
      </c>
      <c r="AI241" s="12"/>
    </row>
    <row r="242" spans="1:35" x14ac:dyDescent="0.3">
      <c r="A242" s="7">
        <f>'Vastaukset, kilpailijat (yl)'!A242</f>
        <v>0</v>
      </c>
      <c r="B242" s="56">
        <f>'Vastaukset, kilpailijat (yl)'!B242</f>
        <v>0</v>
      </c>
      <c r="C242" s="6">
        <f>'Vastaukset, kilpailijat (yl)'!C242</f>
        <v>0</v>
      </c>
      <c r="D242" s="6">
        <f>'Vastaukset, kilpailijat (yl)'!D242</f>
        <v>0</v>
      </c>
      <c r="E242" s="82">
        <f>IF('Vastaukset, kilpailijat (yl)'!E242=Pistetaulukko!$I$3,Pistetaulukko!$I$2,0)</f>
        <v>0</v>
      </c>
      <c r="F242" s="82">
        <f>IF('Vastaukset, kilpailijat (yl)'!F242=Pistetaulukko!$I$6,Pistetaulukko!$I$5,IF(OR('Vastaukset, kilpailijat (yl)'!F242=Pistetaulukko!$H$6,'Vastaukset, kilpailijat (yl)'!F242=Pistetaulukko!$J$6),Pistetaulukko!$H$5,IF(OR('Vastaukset, kilpailijat (yl)'!F242=Pistetaulukko!$G$6,'Vastaukset, kilpailijat (yl)'!F242=Pistetaulukko!$K$6),Pistetaulukko!$G$5,IF(OR('Vastaukset, kilpailijat (yl)'!F242=Pistetaulukko!$F$6,'Vastaukset, kilpailijat (yl)'!F242=Pistetaulukko!$L$6),Pistetaulukko!$F$5,0))))</f>
        <v>0</v>
      </c>
      <c r="G242" s="82">
        <f>IF('Vastaukset, kilpailijat (yl)'!G242=Pistetaulukko!$I$9,Pistetaulukko!$I$8,IF(OR('Vastaukset, kilpailijat (yl)'!G242=Pistetaulukko!$H$9,'Vastaukset, kilpailijat (yl)'!G242=Pistetaulukko!$J$9),Pistetaulukko!$H$8,IF(OR('Vastaukset, kilpailijat (yl)'!G242=Pistetaulukko!$G$9,'Vastaukset, kilpailijat (yl)'!G242=Pistetaulukko!$K$9),Pistetaulukko!$G$8,IF(OR('Vastaukset, kilpailijat (yl)'!G242=Pistetaulukko!$F$9,'Vastaukset, kilpailijat (yl)'!G242=Pistetaulukko!$L$9),Pistetaulukko!$F$8,0))))</f>
        <v>0</v>
      </c>
      <c r="H242" s="82">
        <f>IF('Vastaukset, kilpailijat (yl)'!H242=Pistetaulukko!$I$12,Pistetaulukko!$I$11,IF(OR('Vastaukset, kilpailijat (yl)'!H242=Pistetaulukko!$H$12,'Vastaukset, kilpailijat (yl)'!H242=Pistetaulukko!$J$12),Pistetaulukko!$H$11,IF(OR('Vastaukset, kilpailijat (yl)'!H242=Pistetaulukko!$G$12,'Vastaukset, kilpailijat (yl)'!H242=Pistetaulukko!$K$12),Pistetaulukko!$G$11,IF(OR('Vastaukset, kilpailijat (yl)'!H242=Pistetaulukko!$F$12,'Vastaukset, kilpailijat (yl)'!H242=Pistetaulukko!$L$12),Pistetaulukko!$F$11,0))))</f>
        <v>0</v>
      </c>
      <c r="I242" s="82">
        <f>IF('Vastaukset, kilpailijat (yl)'!I242=Pistetaulukko!$I$18,Pistetaulukko!$I$17,0)</f>
        <v>0</v>
      </c>
      <c r="J242" s="82">
        <f>IF('Vastaukset, kilpailijat (yl)'!J242=Pistetaulukko!$I$21,Pistetaulukko!$I$20,IF(OR('Vastaukset, kilpailijat (yl)'!J242=Pistetaulukko!$H$21,'Vastaukset, kilpailijat (yl)'!J242=Pistetaulukko!$J$21),Pistetaulukko!$H$20,IF(OR('Vastaukset, kilpailijat (yl)'!J242=Pistetaulukko!$G$21,'Vastaukset, kilpailijat (yl)'!J242=Pistetaulukko!$K$21),Pistetaulukko!$G$20,IF(OR('Vastaukset, kilpailijat (yl)'!J242=Pistetaulukko!$F$21,'Vastaukset, kilpailijat (yl)'!J242=Pistetaulukko!$L$21),Pistetaulukko!$F$20,0))))</f>
        <v>0</v>
      </c>
      <c r="K242" s="82">
        <f>IF('Vastaukset, kilpailijat (yl)'!K242=Pistetaulukko!$I$24,Pistetaulukko!$I$23,0)</f>
        <v>0</v>
      </c>
      <c r="L242" s="82">
        <f>IF('Vastaukset, kilpailijat (yl)'!L242=Pistetaulukko!$I$27,Pistetaulukko!$I$26,IF(OR('Vastaukset, kilpailijat (yl)'!L242=Pistetaulukko!$H$27,'Vastaukset, kilpailijat (yl)'!L242=Pistetaulukko!$J$27),Pistetaulukko!$H$26,IF(OR('Vastaukset, kilpailijat (yl)'!L242=Pistetaulukko!$G$27,'Vastaukset, kilpailijat (yl)'!L242=Pistetaulukko!$K$27),Pistetaulukko!$G$26,IF(OR('Vastaukset, kilpailijat (yl)'!L242=Pistetaulukko!$F$27,'Vastaukset, kilpailijat (yl)'!L242=Pistetaulukko!$L$27),Pistetaulukko!$F$26,0))))</f>
        <v>0</v>
      </c>
      <c r="M242" s="82">
        <f>IF('Vastaukset, kilpailijat (yl)'!M242=Pistetaulukko!$I$30,Pistetaulukko!$I$29,0)</f>
        <v>0</v>
      </c>
      <c r="N242" s="82">
        <f>IF('Vastaukset, kilpailijat (yl)'!N242=Pistetaulukko!$I$33,Pistetaulukko!$I$32,IF(OR('Vastaukset, kilpailijat (yl)'!N242=Pistetaulukko!$H$33,'Vastaukset, kilpailijat (yl)'!N242=Pistetaulukko!$J$33),Pistetaulukko!$H$32,IF(OR('Vastaukset, kilpailijat (yl)'!N242=Pistetaulukko!$G$33,'Vastaukset, kilpailijat (yl)'!N242=Pistetaulukko!$K$33),Pistetaulukko!$G$32,IF(OR('Vastaukset, kilpailijat (yl)'!N242=Pistetaulukko!$F$33,'Vastaukset, kilpailijat (yl)'!N242=Pistetaulukko!$L$33),Pistetaulukko!$F$32,IF(OR('Vastaukset, kilpailijat (yl)'!N242=Pistetaulukko!$E$33,'Vastaukset, kilpailijat (yl)'!N242=Pistetaulukko!$M$33),Pistetaulukko!$E$32,IF(OR('Vastaukset, kilpailijat (yl)'!N242=Pistetaulukko!$D$33,'Vastaukset, kilpailijat (yl)'!N242=Pistetaulukko!$N$33),Pistetaulukko!$D$32,0))))))</f>
        <v>0</v>
      </c>
      <c r="O242" s="82">
        <f>IF('Vastaukset, kilpailijat (yl)'!O242=Pistetaulukko!$I$36,Pistetaulukko!$I$35,IF(OR('Vastaukset, kilpailijat (yl)'!O242=Pistetaulukko!$H$36,'Vastaukset, kilpailijat (yl)'!O242=Pistetaulukko!$J$36),Pistetaulukko!$H$35,IF(OR('Vastaukset, kilpailijat (yl)'!O242=Pistetaulukko!$G$36,'Vastaukset, kilpailijat (yl)'!O242=Pistetaulukko!$K$36),Pistetaulukko!$G$35,IF(OR('Vastaukset, kilpailijat (yl)'!O242=Pistetaulukko!$F$36,'Vastaukset, kilpailijat (yl)'!O242=Pistetaulukko!$L$36),Pistetaulukko!$F$35,IF(OR('Vastaukset, kilpailijat (yl)'!O242=Pistetaulukko!$E$36,'Vastaukset, kilpailijat (yl)'!O242=Pistetaulukko!$M$36),Pistetaulukko!$E$35,IF(OR('Vastaukset, kilpailijat (yl)'!O242=Pistetaulukko!$D$36,'Vastaukset, kilpailijat (yl)'!O242=Pistetaulukko!$N$36),Pistetaulukko!$D$35,IF(OR('Vastaukset, kilpailijat (yl)'!O242=Pistetaulukko!$C$36,'Vastaukset, kilpailijat (yl)'!O242=Pistetaulukko!$O$36),Pistetaulukko!$C$35,IF(OR('Vastaukset, kilpailijat (yl)'!O242=Pistetaulukko!$B$36,'Vastaukset, kilpailijat (yl)'!O242=Pistetaulukko!$P$36),Pistetaulukko!$B$35,0))))))))</f>
        <v>0</v>
      </c>
      <c r="P242" s="82">
        <f>IF('Vastaukset, kilpailijat (yl)'!P242=Pistetaulukko!$I$39,Pistetaulukko!$I$38,IF(OR('Vastaukset, kilpailijat (yl)'!P242=Pistetaulukko!$H$39,'Vastaukset, kilpailijat (yl)'!P242=Pistetaulukko!$J$39),Pistetaulukko!$H$38,IF(OR('Vastaukset, kilpailijat (yl)'!P242=Pistetaulukko!$G$39,'Vastaukset, kilpailijat (yl)'!P242=Pistetaulukko!$K$39),Pistetaulukko!$G$38,IF(OR('Vastaukset, kilpailijat (yl)'!P242=Pistetaulukko!$F$39,'Vastaukset, kilpailijat (yl)'!P242=Pistetaulukko!$L$39),Pistetaulukko!$F$38,0))))</f>
        <v>0</v>
      </c>
      <c r="Q242" s="82">
        <f>IF('Vastaukset, kilpailijat (yl)'!Q242=Pistetaulukko!$I$42,Pistetaulukko!$I$41,IF(OR('Vastaukset, kilpailijat (yl)'!Q242=Pistetaulukko!$H$42,'Vastaukset, kilpailijat (yl)'!Q242=Pistetaulukko!$J$42),Pistetaulukko!$H$41,IF(OR('Vastaukset, kilpailijat (yl)'!Q242=Pistetaulukko!$G$42,'Vastaukset, kilpailijat (yl)'!Q242=Pistetaulukko!$K$42),Pistetaulukko!$G$41,IF(OR('Vastaukset, kilpailijat (yl)'!Q242=Pistetaulukko!$F$42,'Vastaukset, kilpailijat (yl)'!Q242=Pistetaulukko!$L$42),Pistetaulukko!$F$41,0))))</f>
        <v>0</v>
      </c>
      <c r="R242" s="82">
        <f>IF('Vastaukset, kilpailijat (yl)'!R242=Pistetaulukko!$I$45,Pistetaulukko!$I$44,IF(OR('Vastaukset, kilpailijat (yl)'!R242=Pistetaulukko!$H$45,'Vastaukset, kilpailijat (yl)'!R242=Pistetaulukko!$J$45),Pistetaulukko!$H$44,IF(OR('Vastaukset, kilpailijat (yl)'!R242=Pistetaulukko!$G$45,'Vastaukset, kilpailijat (yl)'!R242=Pistetaulukko!$K$45),Pistetaulukko!$G$44,IF(OR('Vastaukset, kilpailijat (yl)'!R242=Pistetaulukko!$F$45,'Vastaukset, kilpailijat (yl)'!R242=Pistetaulukko!$L$45),Pistetaulukko!$F$44,0))))</f>
        <v>0</v>
      </c>
      <c r="S242" s="82">
        <f>IF('Vastaukset, kilpailijat (yl)'!S242=Pistetaulukko!$I$48,Pistetaulukko!$I$47,IF(OR('Vastaukset, kilpailijat (yl)'!S242=Pistetaulukko!$H$48,'Vastaukset, kilpailijat (yl)'!S242=Pistetaulukko!$J$48),Pistetaulukko!$H$47,IF(OR('Vastaukset, kilpailijat (yl)'!S242=Pistetaulukko!$G$48,'Vastaukset, kilpailijat (yl)'!S242=Pistetaulukko!$K$48),Pistetaulukko!$G$47,IF(OR('Vastaukset, kilpailijat (yl)'!S242=Pistetaulukko!$F$48,'Vastaukset, kilpailijat (yl)'!S242=Pistetaulukko!$L$48),Pistetaulukko!$F$47,0))))</f>
        <v>0</v>
      </c>
      <c r="T242" s="82">
        <f>IF('Vastaukset, kilpailijat (yl)'!T242=Pistetaulukko!$I$51,Pistetaulukko!$I$50,IF(OR('Vastaukset, kilpailijat (yl)'!T242=Pistetaulukko!$H$51,'Vastaukset, kilpailijat (yl)'!T242=Pistetaulukko!$J$51),Pistetaulukko!$H$50,IF(OR('Vastaukset, kilpailijat (yl)'!T242=Pistetaulukko!$G$51,'Vastaukset, kilpailijat (yl)'!T242=Pistetaulukko!$K$51),Pistetaulukko!$G$50,IF(OR('Vastaukset, kilpailijat (yl)'!T242=Pistetaulukko!$F$51,'Vastaukset, kilpailijat (yl)'!T242=Pistetaulukko!$L$51),Pistetaulukko!$F$50,0))))</f>
        <v>0</v>
      </c>
      <c r="U242" s="82">
        <f>IF('Vastaukset, kilpailijat (yl)'!U242=Pistetaulukko!$I$54,Pistetaulukko!$I$53,IF(OR('Vastaukset, kilpailijat (yl)'!U242=Pistetaulukko!$H$54,'Vastaukset, kilpailijat (yl)'!U242=Pistetaulukko!$J$54),Pistetaulukko!$H$53,IF(OR('Vastaukset, kilpailijat (yl)'!U242=Pistetaulukko!$G$54,'Vastaukset, kilpailijat (yl)'!U242=Pistetaulukko!$K$54),Pistetaulukko!$G$53,IF(OR('Vastaukset, kilpailijat (yl)'!U242=Pistetaulukko!$F$54,'Vastaukset, kilpailijat (yl)'!U242=Pistetaulukko!$L$54),Pistetaulukko!$F$53,0))))</f>
        <v>0</v>
      </c>
      <c r="V242" s="82">
        <f>IF('Vastaukset, kilpailijat (yl)'!V242=Pistetaulukko!$I$57,Pistetaulukko!$I$56,IF(OR('Vastaukset, kilpailijat (yl)'!V242=Pistetaulukko!$H$57,'Vastaukset, kilpailijat (yl)'!V242=Pistetaulukko!$J$57),Pistetaulukko!$H$56,IF(OR('Vastaukset, kilpailijat (yl)'!V242=Pistetaulukko!$G$57,'Vastaukset, kilpailijat (yl)'!V242=Pistetaulukko!$K$57),Pistetaulukko!$G$56,IF(OR('Vastaukset, kilpailijat (yl)'!V242=Pistetaulukko!$F$57,'Vastaukset, kilpailijat (yl)'!V242=Pistetaulukko!$L$57),Pistetaulukko!$F$56,0))))</f>
        <v>0</v>
      </c>
      <c r="W242" s="82">
        <f>IF('Vastaukset, kilpailijat (yl)'!W242=Pistetaulukko!$I$60,Pistetaulukko!$I$59,IF(OR('Vastaukset, kilpailijat (yl)'!W242=Pistetaulukko!$H$60,'Vastaukset, kilpailijat (yl)'!W242=Pistetaulukko!$J$60),Pistetaulukko!$H$59,IF(OR('Vastaukset, kilpailijat (yl)'!W242=Pistetaulukko!$G$60,'Vastaukset, kilpailijat (yl)'!W242=Pistetaulukko!$K$60),Pistetaulukko!$G$59,IF(OR('Vastaukset, kilpailijat (yl)'!W242=Pistetaulukko!$F$60,'Vastaukset, kilpailijat (yl)'!W242=Pistetaulukko!$L$60),Pistetaulukko!$F$59,0))))</f>
        <v>0</v>
      </c>
      <c r="X242" s="82">
        <f>IF('Vastaukset, kilpailijat (yl)'!X242=Pistetaulukko!$I$63,Pistetaulukko!$I$62,IF(OR('Vastaukset, kilpailijat (yl)'!X242=Pistetaulukko!$H$63,'Vastaukset, kilpailijat (yl)'!X242=Pistetaulukko!$J$63),Pistetaulukko!$H$62,IF(OR('Vastaukset, kilpailijat (yl)'!X242=Pistetaulukko!$G$63,'Vastaukset, kilpailijat (yl)'!X242=Pistetaulukko!$K$63),Pistetaulukko!$G$62,IF(OR('Vastaukset, kilpailijat (yl)'!X242=Pistetaulukko!$F$63,'Vastaukset, kilpailijat (yl)'!X242=Pistetaulukko!$L$63),Pistetaulukko!$F$62,0))))</f>
        <v>0</v>
      </c>
      <c r="Y242" s="82">
        <f>IF('Vastaukset, kilpailijat (yl)'!Y242=Pistetaulukko!$I$66,Pistetaulukko!$I$65,IF(OR('Vastaukset, kilpailijat (yl)'!Y242=Pistetaulukko!$H$66,'Vastaukset, kilpailijat (yl)'!Y242=Pistetaulukko!$J$66),Pistetaulukko!$H$65,IF(OR('Vastaukset, kilpailijat (yl)'!Y242=Pistetaulukko!$G$66,'Vastaukset, kilpailijat (yl)'!Y242=Pistetaulukko!$K$66),Pistetaulukko!$G$65,IF(OR('Vastaukset, kilpailijat (yl)'!Y242=Pistetaulukko!$F$66,'Vastaukset, kilpailijat (yl)'!Y242=Pistetaulukko!$L$66),Pistetaulukko!$F$65,IF(OR('Vastaukset, kilpailijat (yl)'!Y242=Pistetaulukko!$E$66,'Vastaukset, kilpailijat (yl)'!Y242=Pistetaulukko!$M$66),Pistetaulukko!$E$65,IF(OR('Vastaukset, kilpailijat (yl)'!Y242=Pistetaulukko!$D$66,'Vastaukset, kilpailijat (yl)'!Y242=Pistetaulukko!$N$66),Pistetaulukko!$D$65,0))))))</f>
        <v>0</v>
      </c>
      <c r="Z242" s="82">
        <f>IF('Vastaukset, kilpailijat (yl)'!Z242=Pistetaulukko!$I$69,Pistetaulukko!$I$68,IF(OR('Vastaukset, kilpailijat (yl)'!Z242=Pistetaulukko!$H$69,'Vastaukset, kilpailijat (yl)'!Z242=Pistetaulukko!$J$69),Pistetaulukko!$H$68,IF(OR('Vastaukset, kilpailijat (yl)'!Z242=Pistetaulukko!$G$69,'Vastaukset, kilpailijat (yl)'!Z242=Pistetaulukko!$K$69),Pistetaulukko!$G$68,IF(OR('Vastaukset, kilpailijat (yl)'!Z242=Pistetaulukko!$F$69,'Vastaukset, kilpailijat (yl)'!Z242=Pistetaulukko!$L$69),Pistetaulukko!$F$68,IF(OR('Vastaukset, kilpailijat (yl)'!Z242=Pistetaulukko!$E$69,'Vastaukset, kilpailijat (yl)'!Z242=Pistetaulukko!$M$69),Pistetaulukko!$E$68,IF(OR('Vastaukset, kilpailijat (yl)'!Z242=Pistetaulukko!$D$69,'Vastaukset, kilpailijat (yl)'!Z242=Pistetaulukko!$N$69),Pistetaulukko!$D$68,0))))))</f>
        <v>0</v>
      </c>
      <c r="AA242" s="4">
        <f t="shared" si="15"/>
        <v>0</v>
      </c>
      <c r="AB242" s="34">
        <f>'Vastaukset, kilpailijat (yl)'!AD242</f>
        <v>0</v>
      </c>
      <c r="AC242" s="125">
        <f>'Vastaukset, kilpailijat (yl)'!AC242</f>
        <v>0</v>
      </c>
      <c r="AD242" s="35">
        <f t="shared" si="16"/>
        <v>-4.1666666666666664E-2</v>
      </c>
      <c r="AE242" s="111">
        <f t="shared" si="20"/>
        <v>0</v>
      </c>
      <c r="AF242" s="109">
        <f t="shared" si="21"/>
        <v>0</v>
      </c>
      <c r="AG242" s="115">
        <f>'Suunnistus (yl)'!I242</f>
        <v>160</v>
      </c>
      <c r="AH242" s="107">
        <f t="shared" si="22"/>
        <v>160</v>
      </c>
      <c r="AI242" s="12"/>
    </row>
    <row r="243" spans="1:35" x14ac:dyDescent="0.3">
      <c r="A243" s="7">
        <f>'Vastaukset, kilpailijat (yl)'!A243</f>
        <v>0</v>
      </c>
      <c r="B243" s="56">
        <f>'Vastaukset, kilpailijat (yl)'!B243</f>
        <v>0</v>
      </c>
      <c r="C243" s="6">
        <f>'Vastaukset, kilpailijat (yl)'!C243</f>
        <v>0</v>
      </c>
      <c r="D243" s="6">
        <f>'Vastaukset, kilpailijat (yl)'!D243</f>
        <v>0</v>
      </c>
      <c r="E243" s="82">
        <f>IF('Vastaukset, kilpailijat (yl)'!E243=Pistetaulukko!$I$3,Pistetaulukko!$I$2,0)</f>
        <v>0</v>
      </c>
      <c r="F243" s="82">
        <f>IF('Vastaukset, kilpailijat (yl)'!F243=Pistetaulukko!$I$6,Pistetaulukko!$I$5,IF(OR('Vastaukset, kilpailijat (yl)'!F243=Pistetaulukko!$H$6,'Vastaukset, kilpailijat (yl)'!F243=Pistetaulukko!$J$6),Pistetaulukko!$H$5,IF(OR('Vastaukset, kilpailijat (yl)'!F243=Pistetaulukko!$G$6,'Vastaukset, kilpailijat (yl)'!F243=Pistetaulukko!$K$6),Pistetaulukko!$G$5,IF(OR('Vastaukset, kilpailijat (yl)'!F243=Pistetaulukko!$F$6,'Vastaukset, kilpailijat (yl)'!F243=Pistetaulukko!$L$6),Pistetaulukko!$F$5,0))))</f>
        <v>0</v>
      </c>
      <c r="G243" s="82">
        <f>IF('Vastaukset, kilpailijat (yl)'!G243=Pistetaulukko!$I$9,Pistetaulukko!$I$8,IF(OR('Vastaukset, kilpailijat (yl)'!G243=Pistetaulukko!$H$9,'Vastaukset, kilpailijat (yl)'!G243=Pistetaulukko!$J$9),Pistetaulukko!$H$8,IF(OR('Vastaukset, kilpailijat (yl)'!G243=Pistetaulukko!$G$9,'Vastaukset, kilpailijat (yl)'!G243=Pistetaulukko!$K$9),Pistetaulukko!$G$8,IF(OR('Vastaukset, kilpailijat (yl)'!G243=Pistetaulukko!$F$9,'Vastaukset, kilpailijat (yl)'!G243=Pistetaulukko!$L$9),Pistetaulukko!$F$8,0))))</f>
        <v>0</v>
      </c>
      <c r="H243" s="82">
        <f>IF('Vastaukset, kilpailijat (yl)'!H243=Pistetaulukko!$I$12,Pistetaulukko!$I$11,IF(OR('Vastaukset, kilpailijat (yl)'!H243=Pistetaulukko!$H$12,'Vastaukset, kilpailijat (yl)'!H243=Pistetaulukko!$J$12),Pistetaulukko!$H$11,IF(OR('Vastaukset, kilpailijat (yl)'!H243=Pistetaulukko!$G$12,'Vastaukset, kilpailijat (yl)'!H243=Pistetaulukko!$K$12),Pistetaulukko!$G$11,IF(OR('Vastaukset, kilpailijat (yl)'!H243=Pistetaulukko!$F$12,'Vastaukset, kilpailijat (yl)'!H243=Pistetaulukko!$L$12),Pistetaulukko!$F$11,0))))</f>
        <v>0</v>
      </c>
      <c r="I243" s="82">
        <f>IF('Vastaukset, kilpailijat (yl)'!I243=Pistetaulukko!$I$18,Pistetaulukko!$I$17,0)</f>
        <v>0</v>
      </c>
      <c r="J243" s="82">
        <f>IF('Vastaukset, kilpailijat (yl)'!J243=Pistetaulukko!$I$21,Pistetaulukko!$I$20,IF(OR('Vastaukset, kilpailijat (yl)'!J243=Pistetaulukko!$H$21,'Vastaukset, kilpailijat (yl)'!J243=Pistetaulukko!$J$21),Pistetaulukko!$H$20,IF(OR('Vastaukset, kilpailijat (yl)'!J243=Pistetaulukko!$G$21,'Vastaukset, kilpailijat (yl)'!J243=Pistetaulukko!$K$21),Pistetaulukko!$G$20,IF(OR('Vastaukset, kilpailijat (yl)'!J243=Pistetaulukko!$F$21,'Vastaukset, kilpailijat (yl)'!J243=Pistetaulukko!$L$21),Pistetaulukko!$F$20,0))))</f>
        <v>0</v>
      </c>
      <c r="K243" s="82">
        <f>IF('Vastaukset, kilpailijat (yl)'!K243=Pistetaulukko!$I$24,Pistetaulukko!$I$23,0)</f>
        <v>0</v>
      </c>
      <c r="L243" s="82">
        <f>IF('Vastaukset, kilpailijat (yl)'!L243=Pistetaulukko!$I$27,Pistetaulukko!$I$26,IF(OR('Vastaukset, kilpailijat (yl)'!L243=Pistetaulukko!$H$27,'Vastaukset, kilpailijat (yl)'!L243=Pistetaulukko!$J$27),Pistetaulukko!$H$26,IF(OR('Vastaukset, kilpailijat (yl)'!L243=Pistetaulukko!$G$27,'Vastaukset, kilpailijat (yl)'!L243=Pistetaulukko!$K$27),Pistetaulukko!$G$26,IF(OR('Vastaukset, kilpailijat (yl)'!L243=Pistetaulukko!$F$27,'Vastaukset, kilpailijat (yl)'!L243=Pistetaulukko!$L$27),Pistetaulukko!$F$26,0))))</f>
        <v>0</v>
      </c>
      <c r="M243" s="82">
        <f>IF('Vastaukset, kilpailijat (yl)'!M243=Pistetaulukko!$I$30,Pistetaulukko!$I$29,0)</f>
        <v>0</v>
      </c>
      <c r="N243" s="82">
        <f>IF('Vastaukset, kilpailijat (yl)'!N243=Pistetaulukko!$I$33,Pistetaulukko!$I$32,IF(OR('Vastaukset, kilpailijat (yl)'!N243=Pistetaulukko!$H$33,'Vastaukset, kilpailijat (yl)'!N243=Pistetaulukko!$J$33),Pistetaulukko!$H$32,IF(OR('Vastaukset, kilpailijat (yl)'!N243=Pistetaulukko!$G$33,'Vastaukset, kilpailijat (yl)'!N243=Pistetaulukko!$K$33),Pistetaulukko!$G$32,IF(OR('Vastaukset, kilpailijat (yl)'!N243=Pistetaulukko!$F$33,'Vastaukset, kilpailijat (yl)'!N243=Pistetaulukko!$L$33),Pistetaulukko!$F$32,IF(OR('Vastaukset, kilpailijat (yl)'!N243=Pistetaulukko!$E$33,'Vastaukset, kilpailijat (yl)'!N243=Pistetaulukko!$M$33),Pistetaulukko!$E$32,IF(OR('Vastaukset, kilpailijat (yl)'!N243=Pistetaulukko!$D$33,'Vastaukset, kilpailijat (yl)'!N243=Pistetaulukko!$N$33),Pistetaulukko!$D$32,0))))))</f>
        <v>0</v>
      </c>
      <c r="O243" s="82">
        <f>IF('Vastaukset, kilpailijat (yl)'!O243=Pistetaulukko!$I$36,Pistetaulukko!$I$35,IF(OR('Vastaukset, kilpailijat (yl)'!O243=Pistetaulukko!$H$36,'Vastaukset, kilpailijat (yl)'!O243=Pistetaulukko!$J$36),Pistetaulukko!$H$35,IF(OR('Vastaukset, kilpailijat (yl)'!O243=Pistetaulukko!$G$36,'Vastaukset, kilpailijat (yl)'!O243=Pistetaulukko!$K$36),Pistetaulukko!$G$35,IF(OR('Vastaukset, kilpailijat (yl)'!O243=Pistetaulukko!$F$36,'Vastaukset, kilpailijat (yl)'!O243=Pistetaulukko!$L$36),Pistetaulukko!$F$35,IF(OR('Vastaukset, kilpailijat (yl)'!O243=Pistetaulukko!$E$36,'Vastaukset, kilpailijat (yl)'!O243=Pistetaulukko!$M$36),Pistetaulukko!$E$35,IF(OR('Vastaukset, kilpailijat (yl)'!O243=Pistetaulukko!$D$36,'Vastaukset, kilpailijat (yl)'!O243=Pistetaulukko!$N$36),Pistetaulukko!$D$35,IF(OR('Vastaukset, kilpailijat (yl)'!O243=Pistetaulukko!$C$36,'Vastaukset, kilpailijat (yl)'!O243=Pistetaulukko!$O$36),Pistetaulukko!$C$35,IF(OR('Vastaukset, kilpailijat (yl)'!O243=Pistetaulukko!$B$36,'Vastaukset, kilpailijat (yl)'!O243=Pistetaulukko!$P$36),Pistetaulukko!$B$35,0))))))))</f>
        <v>0</v>
      </c>
      <c r="P243" s="82">
        <f>IF('Vastaukset, kilpailijat (yl)'!P243=Pistetaulukko!$I$39,Pistetaulukko!$I$38,IF(OR('Vastaukset, kilpailijat (yl)'!P243=Pistetaulukko!$H$39,'Vastaukset, kilpailijat (yl)'!P243=Pistetaulukko!$J$39),Pistetaulukko!$H$38,IF(OR('Vastaukset, kilpailijat (yl)'!P243=Pistetaulukko!$G$39,'Vastaukset, kilpailijat (yl)'!P243=Pistetaulukko!$K$39),Pistetaulukko!$G$38,IF(OR('Vastaukset, kilpailijat (yl)'!P243=Pistetaulukko!$F$39,'Vastaukset, kilpailijat (yl)'!P243=Pistetaulukko!$L$39),Pistetaulukko!$F$38,0))))</f>
        <v>0</v>
      </c>
      <c r="Q243" s="82">
        <f>IF('Vastaukset, kilpailijat (yl)'!Q243=Pistetaulukko!$I$42,Pistetaulukko!$I$41,IF(OR('Vastaukset, kilpailijat (yl)'!Q243=Pistetaulukko!$H$42,'Vastaukset, kilpailijat (yl)'!Q243=Pistetaulukko!$J$42),Pistetaulukko!$H$41,IF(OR('Vastaukset, kilpailijat (yl)'!Q243=Pistetaulukko!$G$42,'Vastaukset, kilpailijat (yl)'!Q243=Pistetaulukko!$K$42),Pistetaulukko!$G$41,IF(OR('Vastaukset, kilpailijat (yl)'!Q243=Pistetaulukko!$F$42,'Vastaukset, kilpailijat (yl)'!Q243=Pistetaulukko!$L$42),Pistetaulukko!$F$41,0))))</f>
        <v>0</v>
      </c>
      <c r="R243" s="82">
        <f>IF('Vastaukset, kilpailijat (yl)'!R243=Pistetaulukko!$I$45,Pistetaulukko!$I$44,IF(OR('Vastaukset, kilpailijat (yl)'!R243=Pistetaulukko!$H$45,'Vastaukset, kilpailijat (yl)'!R243=Pistetaulukko!$J$45),Pistetaulukko!$H$44,IF(OR('Vastaukset, kilpailijat (yl)'!R243=Pistetaulukko!$G$45,'Vastaukset, kilpailijat (yl)'!R243=Pistetaulukko!$K$45),Pistetaulukko!$G$44,IF(OR('Vastaukset, kilpailijat (yl)'!R243=Pistetaulukko!$F$45,'Vastaukset, kilpailijat (yl)'!R243=Pistetaulukko!$L$45),Pistetaulukko!$F$44,0))))</f>
        <v>0</v>
      </c>
      <c r="S243" s="82">
        <f>IF('Vastaukset, kilpailijat (yl)'!S243=Pistetaulukko!$I$48,Pistetaulukko!$I$47,IF(OR('Vastaukset, kilpailijat (yl)'!S243=Pistetaulukko!$H$48,'Vastaukset, kilpailijat (yl)'!S243=Pistetaulukko!$J$48),Pistetaulukko!$H$47,IF(OR('Vastaukset, kilpailijat (yl)'!S243=Pistetaulukko!$G$48,'Vastaukset, kilpailijat (yl)'!S243=Pistetaulukko!$K$48),Pistetaulukko!$G$47,IF(OR('Vastaukset, kilpailijat (yl)'!S243=Pistetaulukko!$F$48,'Vastaukset, kilpailijat (yl)'!S243=Pistetaulukko!$L$48),Pistetaulukko!$F$47,0))))</f>
        <v>0</v>
      </c>
      <c r="T243" s="82">
        <f>IF('Vastaukset, kilpailijat (yl)'!T243=Pistetaulukko!$I$51,Pistetaulukko!$I$50,IF(OR('Vastaukset, kilpailijat (yl)'!T243=Pistetaulukko!$H$51,'Vastaukset, kilpailijat (yl)'!T243=Pistetaulukko!$J$51),Pistetaulukko!$H$50,IF(OR('Vastaukset, kilpailijat (yl)'!T243=Pistetaulukko!$G$51,'Vastaukset, kilpailijat (yl)'!T243=Pistetaulukko!$K$51),Pistetaulukko!$G$50,IF(OR('Vastaukset, kilpailijat (yl)'!T243=Pistetaulukko!$F$51,'Vastaukset, kilpailijat (yl)'!T243=Pistetaulukko!$L$51),Pistetaulukko!$F$50,0))))</f>
        <v>0</v>
      </c>
      <c r="U243" s="82">
        <f>IF('Vastaukset, kilpailijat (yl)'!U243=Pistetaulukko!$I$54,Pistetaulukko!$I$53,IF(OR('Vastaukset, kilpailijat (yl)'!U243=Pistetaulukko!$H$54,'Vastaukset, kilpailijat (yl)'!U243=Pistetaulukko!$J$54),Pistetaulukko!$H$53,IF(OR('Vastaukset, kilpailijat (yl)'!U243=Pistetaulukko!$G$54,'Vastaukset, kilpailijat (yl)'!U243=Pistetaulukko!$K$54),Pistetaulukko!$G$53,IF(OR('Vastaukset, kilpailijat (yl)'!U243=Pistetaulukko!$F$54,'Vastaukset, kilpailijat (yl)'!U243=Pistetaulukko!$L$54),Pistetaulukko!$F$53,0))))</f>
        <v>0</v>
      </c>
      <c r="V243" s="82">
        <f>IF('Vastaukset, kilpailijat (yl)'!V243=Pistetaulukko!$I$57,Pistetaulukko!$I$56,IF(OR('Vastaukset, kilpailijat (yl)'!V243=Pistetaulukko!$H$57,'Vastaukset, kilpailijat (yl)'!V243=Pistetaulukko!$J$57),Pistetaulukko!$H$56,IF(OR('Vastaukset, kilpailijat (yl)'!V243=Pistetaulukko!$G$57,'Vastaukset, kilpailijat (yl)'!V243=Pistetaulukko!$K$57),Pistetaulukko!$G$56,IF(OR('Vastaukset, kilpailijat (yl)'!V243=Pistetaulukko!$F$57,'Vastaukset, kilpailijat (yl)'!V243=Pistetaulukko!$L$57),Pistetaulukko!$F$56,0))))</f>
        <v>0</v>
      </c>
      <c r="W243" s="82">
        <f>IF('Vastaukset, kilpailijat (yl)'!W243=Pistetaulukko!$I$60,Pistetaulukko!$I$59,IF(OR('Vastaukset, kilpailijat (yl)'!W243=Pistetaulukko!$H$60,'Vastaukset, kilpailijat (yl)'!W243=Pistetaulukko!$J$60),Pistetaulukko!$H$59,IF(OR('Vastaukset, kilpailijat (yl)'!W243=Pistetaulukko!$G$60,'Vastaukset, kilpailijat (yl)'!W243=Pistetaulukko!$K$60),Pistetaulukko!$G$59,IF(OR('Vastaukset, kilpailijat (yl)'!W243=Pistetaulukko!$F$60,'Vastaukset, kilpailijat (yl)'!W243=Pistetaulukko!$L$60),Pistetaulukko!$F$59,0))))</f>
        <v>0</v>
      </c>
      <c r="X243" s="82">
        <f>IF('Vastaukset, kilpailijat (yl)'!X243=Pistetaulukko!$I$63,Pistetaulukko!$I$62,IF(OR('Vastaukset, kilpailijat (yl)'!X243=Pistetaulukko!$H$63,'Vastaukset, kilpailijat (yl)'!X243=Pistetaulukko!$J$63),Pistetaulukko!$H$62,IF(OR('Vastaukset, kilpailijat (yl)'!X243=Pistetaulukko!$G$63,'Vastaukset, kilpailijat (yl)'!X243=Pistetaulukko!$K$63),Pistetaulukko!$G$62,IF(OR('Vastaukset, kilpailijat (yl)'!X243=Pistetaulukko!$F$63,'Vastaukset, kilpailijat (yl)'!X243=Pistetaulukko!$L$63),Pistetaulukko!$F$62,0))))</f>
        <v>0</v>
      </c>
      <c r="Y243" s="82">
        <f>IF('Vastaukset, kilpailijat (yl)'!Y243=Pistetaulukko!$I$66,Pistetaulukko!$I$65,IF(OR('Vastaukset, kilpailijat (yl)'!Y243=Pistetaulukko!$H$66,'Vastaukset, kilpailijat (yl)'!Y243=Pistetaulukko!$J$66),Pistetaulukko!$H$65,IF(OR('Vastaukset, kilpailijat (yl)'!Y243=Pistetaulukko!$G$66,'Vastaukset, kilpailijat (yl)'!Y243=Pistetaulukko!$K$66),Pistetaulukko!$G$65,IF(OR('Vastaukset, kilpailijat (yl)'!Y243=Pistetaulukko!$F$66,'Vastaukset, kilpailijat (yl)'!Y243=Pistetaulukko!$L$66),Pistetaulukko!$F$65,IF(OR('Vastaukset, kilpailijat (yl)'!Y243=Pistetaulukko!$E$66,'Vastaukset, kilpailijat (yl)'!Y243=Pistetaulukko!$M$66),Pistetaulukko!$E$65,IF(OR('Vastaukset, kilpailijat (yl)'!Y243=Pistetaulukko!$D$66,'Vastaukset, kilpailijat (yl)'!Y243=Pistetaulukko!$N$66),Pistetaulukko!$D$65,0))))))</f>
        <v>0</v>
      </c>
      <c r="Z243" s="82">
        <f>IF('Vastaukset, kilpailijat (yl)'!Z243=Pistetaulukko!$I$69,Pistetaulukko!$I$68,IF(OR('Vastaukset, kilpailijat (yl)'!Z243=Pistetaulukko!$H$69,'Vastaukset, kilpailijat (yl)'!Z243=Pistetaulukko!$J$69),Pistetaulukko!$H$68,IF(OR('Vastaukset, kilpailijat (yl)'!Z243=Pistetaulukko!$G$69,'Vastaukset, kilpailijat (yl)'!Z243=Pistetaulukko!$K$69),Pistetaulukko!$G$68,IF(OR('Vastaukset, kilpailijat (yl)'!Z243=Pistetaulukko!$F$69,'Vastaukset, kilpailijat (yl)'!Z243=Pistetaulukko!$L$69),Pistetaulukko!$F$68,IF(OR('Vastaukset, kilpailijat (yl)'!Z243=Pistetaulukko!$E$69,'Vastaukset, kilpailijat (yl)'!Z243=Pistetaulukko!$M$69),Pistetaulukko!$E$68,IF(OR('Vastaukset, kilpailijat (yl)'!Z243=Pistetaulukko!$D$69,'Vastaukset, kilpailijat (yl)'!Z243=Pistetaulukko!$N$69),Pistetaulukko!$D$68,0))))))</f>
        <v>0</v>
      </c>
      <c r="AA243" s="4">
        <f t="shared" si="15"/>
        <v>0</v>
      </c>
      <c r="AB243" s="34">
        <f>'Vastaukset, kilpailijat (yl)'!AD243</f>
        <v>0</v>
      </c>
      <c r="AC243" s="125">
        <f>'Vastaukset, kilpailijat (yl)'!AC243</f>
        <v>0</v>
      </c>
      <c r="AD243" s="35">
        <f t="shared" si="16"/>
        <v>-4.1666666666666664E-2</v>
      </c>
      <c r="AE243" s="111">
        <f t="shared" si="20"/>
        <v>0</v>
      </c>
      <c r="AF243" s="109">
        <f t="shared" si="21"/>
        <v>0</v>
      </c>
      <c r="AG243" s="115">
        <f>'Suunnistus (yl)'!I243</f>
        <v>160</v>
      </c>
      <c r="AH243" s="107">
        <f t="shared" si="22"/>
        <v>160</v>
      </c>
      <c r="AI243" s="12"/>
    </row>
    <row r="244" spans="1:35" x14ac:dyDescent="0.3">
      <c r="A244" s="7">
        <f>'Vastaukset, kilpailijat (yl)'!A244</f>
        <v>0</v>
      </c>
      <c r="B244" s="56">
        <f>'Vastaukset, kilpailijat (yl)'!B244</f>
        <v>0</v>
      </c>
      <c r="C244" s="6">
        <f>'Vastaukset, kilpailijat (yl)'!C244</f>
        <v>0</v>
      </c>
      <c r="D244" s="6">
        <f>'Vastaukset, kilpailijat (yl)'!D244</f>
        <v>0</v>
      </c>
      <c r="E244" s="82">
        <f>IF('Vastaukset, kilpailijat (yl)'!E244=Pistetaulukko!$I$3,Pistetaulukko!$I$2,0)</f>
        <v>0</v>
      </c>
      <c r="F244" s="82">
        <f>IF('Vastaukset, kilpailijat (yl)'!F244=Pistetaulukko!$I$6,Pistetaulukko!$I$5,IF(OR('Vastaukset, kilpailijat (yl)'!F244=Pistetaulukko!$H$6,'Vastaukset, kilpailijat (yl)'!F244=Pistetaulukko!$J$6),Pistetaulukko!$H$5,IF(OR('Vastaukset, kilpailijat (yl)'!F244=Pistetaulukko!$G$6,'Vastaukset, kilpailijat (yl)'!F244=Pistetaulukko!$K$6),Pistetaulukko!$G$5,IF(OR('Vastaukset, kilpailijat (yl)'!F244=Pistetaulukko!$F$6,'Vastaukset, kilpailijat (yl)'!F244=Pistetaulukko!$L$6),Pistetaulukko!$F$5,0))))</f>
        <v>0</v>
      </c>
      <c r="G244" s="82">
        <f>IF('Vastaukset, kilpailijat (yl)'!G244=Pistetaulukko!$I$9,Pistetaulukko!$I$8,IF(OR('Vastaukset, kilpailijat (yl)'!G244=Pistetaulukko!$H$9,'Vastaukset, kilpailijat (yl)'!G244=Pistetaulukko!$J$9),Pistetaulukko!$H$8,IF(OR('Vastaukset, kilpailijat (yl)'!G244=Pistetaulukko!$G$9,'Vastaukset, kilpailijat (yl)'!G244=Pistetaulukko!$K$9),Pistetaulukko!$G$8,IF(OR('Vastaukset, kilpailijat (yl)'!G244=Pistetaulukko!$F$9,'Vastaukset, kilpailijat (yl)'!G244=Pistetaulukko!$L$9),Pistetaulukko!$F$8,0))))</f>
        <v>0</v>
      </c>
      <c r="H244" s="82">
        <f>IF('Vastaukset, kilpailijat (yl)'!H244=Pistetaulukko!$I$12,Pistetaulukko!$I$11,IF(OR('Vastaukset, kilpailijat (yl)'!H244=Pistetaulukko!$H$12,'Vastaukset, kilpailijat (yl)'!H244=Pistetaulukko!$J$12),Pistetaulukko!$H$11,IF(OR('Vastaukset, kilpailijat (yl)'!H244=Pistetaulukko!$G$12,'Vastaukset, kilpailijat (yl)'!H244=Pistetaulukko!$K$12),Pistetaulukko!$G$11,IF(OR('Vastaukset, kilpailijat (yl)'!H244=Pistetaulukko!$F$12,'Vastaukset, kilpailijat (yl)'!H244=Pistetaulukko!$L$12),Pistetaulukko!$F$11,0))))</f>
        <v>0</v>
      </c>
      <c r="I244" s="82">
        <f>IF('Vastaukset, kilpailijat (yl)'!I244=Pistetaulukko!$I$18,Pistetaulukko!$I$17,0)</f>
        <v>0</v>
      </c>
      <c r="J244" s="82">
        <f>IF('Vastaukset, kilpailijat (yl)'!J244=Pistetaulukko!$I$21,Pistetaulukko!$I$20,IF(OR('Vastaukset, kilpailijat (yl)'!J244=Pistetaulukko!$H$21,'Vastaukset, kilpailijat (yl)'!J244=Pistetaulukko!$J$21),Pistetaulukko!$H$20,IF(OR('Vastaukset, kilpailijat (yl)'!J244=Pistetaulukko!$G$21,'Vastaukset, kilpailijat (yl)'!J244=Pistetaulukko!$K$21),Pistetaulukko!$G$20,IF(OR('Vastaukset, kilpailijat (yl)'!J244=Pistetaulukko!$F$21,'Vastaukset, kilpailijat (yl)'!J244=Pistetaulukko!$L$21),Pistetaulukko!$F$20,0))))</f>
        <v>0</v>
      </c>
      <c r="K244" s="82">
        <f>IF('Vastaukset, kilpailijat (yl)'!K244=Pistetaulukko!$I$24,Pistetaulukko!$I$23,0)</f>
        <v>0</v>
      </c>
      <c r="L244" s="82">
        <f>IF('Vastaukset, kilpailijat (yl)'!L244=Pistetaulukko!$I$27,Pistetaulukko!$I$26,IF(OR('Vastaukset, kilpailijat (yl)'!L244=Pistetaulukko!$H$27,'Vastaukset, kilpailijat (yl)'!L244=Pistetaulukko!$J$27),Pistetaulukko!$H$26,IF(OR('Vastaukset, kilpailijat (yl)'!L244=Pistetaulukko!$G$27,'Vastaukset, kilpailijat (yl)'!L244=Pistetaulukko!$K$27),Pistetaulukko!$G$26,IF(OR('Vastaukset, kilpailijat (yl)'!L244=Pistetaulukko!$F$27,'Vastaukset, kilpailijat (yl)'!L244=Pistetaulukko!$L$27),Pistetaulukko!$F$26,0))))</f>
        <v>0</v>
      </c>
      <c r="M244" s="82">
        <f>IF('Vastaukset, kilpailijat (yl)'!M244=Pistetaulukko!$I$30,Pistetaulukko!$I$29,0)</f>
        <v>0</v>
      </c>
      <c r="N244" s="82">
        <f>IF('Vastaukset, kilpailijat (yl)'!N244=Pistetaulukko!$I$33,Pistetaulukko!$I$32,IF(OR('Vastaukset, kilpailijat (yl)'!N244=Pistetaulukko!$H$33,'Vastaukset, kilpailijat (yl)'!N244=Pistetaulukko!$J$33),Pistetaulukko!$H$32,IF(OR('Vastaukset, kilpailijat (yl)'!N244=Pistetaulukko!$G$33,'Vastaukset, kilpailijat (yl)'!N244=Pistetaulukko!$K$33),Pistetaulukko!$G$32,IF(OR('Vastaukset, kilpailijat (yl)'!N244=Pistetaulukko!$F$33,'Vastaukset, kilpailijat (yl)'!N244=Pistetaulukko!$L$33),Pistetaulukko!$F$32,IF(OR('Vastaukset, kilpailijat (yl)'!N244=Pistetaulukko!$E$33,'Vastaukset, kilpailijat (yl)'!N244=Pistetaulukko!$M$33),Pistetaulukko!$E$32,IF(OR('Vastaukset, kilpailijat (yl)'!N244=Pistetaulukko!$D$33,'Vastaukset, kilpailijat (yl)'!N244=Pistetaulukko!$N$33),Pistetaulukko!$D$32,0))))))</f>
        <v>0</v>
      </c>
      <c r="O244" s="82">
        <f>IF('Vastaukset, kilpailijat (yl)'!O244=Pistetaulukko!$I$36,Pistetaulukko!$I$35,IF(OR('Vastaukset, kilpailijat (yl)'!O244=Pistetaulukko!$H$36,'Vastaukset, kilpailijat (yl)'!O244=Pistetaulukko!$J$36),Pistetaulukko!$H$35,IF(OR('Vastaukset, kilpailijat (yl)'!O244=Pistetaulukko!$G$36,'Vastaukset, kilpailijat (yl)'!O244=Pistetaulukko!$K$36),Pistetaulukko!$G$35,IF(OR('Vastaukset, kilpailijat (yl)'!O244=Pistetaulukko!$F$36,'Vastaukset, kilpailijat (yl)'!O244=Pistetaulukko!$L$36),Pistetaulukko!$F$35,IF(OR('Vastaukset, kilpailijat (yl)'!O244=Pistetaulukko!$E$36,'Vastaukset, kilpailijat (yl)'!O244=Pistetaulukko!$M$36),Pistetaulukko!$E$35,IF(OR('Vastaukset, kilpailijat (yl)'!O244=Pistetaulukko!$D$36,'Vastaukset, kilpailijat (yl)'!O244=Pistetaulukko!$N$36),Pistetaulukko!$D$35,IF(OR('Vastaukset, kilpailijat (yl)'!O244=Pistetaulukko!$C$36,'Vastaukset, kilpailijat (yl)'!O244=Pistetaulukko!$O$36),Pistetaulukko!$C$35,IF(OR('Vastaukset, kilpailijat (yl)'!O244=Pistetaulukko!$B$36,'Vastaukset, kilpailijat (yl)'!O244=Pistetaulukko!$P$36),Pistetaulukko!$B$35,0))))))))</f>
        <v>0</v>
      </c>
      <c r="P244" s="82">
        <f>IF('Vastaukset, kilpailijat (yl)'!P244=Pistetaulukko!$I$39,Pistetaulukko!$I$38,IF(OR('Vastaukset, kilpailijat (yl)'!P244=Pistetaulukko!$H$39,'Vastaukset, kilpailijat (yl)'!P244=Pistetaulukko!$J$39),Pistetaulukko!$H$38,IF(OR('Vastaukset, kilpailijat (yl)'!P244=Pistetaulukko!$G$39,'Vastaukset, kilpailijat (yl)'!P244=Pistetaulukko!$K$39),Pistetaulukko!$G$38,IF(OR('Vastaukset, kilpailijat (yl)'!P244=Pistetaulukko!$F$39,'Vastaukset, kilpailijat (yl)'!P244=Pistetaulukko!$L$39),Pistetaulukko!$F$38,0))))</f>
        <v>0</v>
      </c>
      <c r="Q244" s="82">
        <f>IF('Vastaukset, kilpailijat (yl)'!Q244=Pistetaulukko!$I$42,Pistetaulukko!$I$41,IF(OR('Vastaukset, kilpailijat (yl)'!Q244=Pistetaulukko!$H$42,'Vastaukset, kilpailijat (yl)'!Q244=Pistetaulukko!$J$42),Pistetaulukko!$H$41,IF(OR('Vastaukset, kilpailijat (yl)'!Q244=Pistetaulukko!$G$42,'Vastaukset, kilpailijat (yl)'!Q244=Pistetaulukko!$K$42),Pistetaulukko!$G$41,IF(OR('Vastaukset, kilpailijat (yl)'!Q244=Pistetaulukko!$F$42,'Vastaukset, kilpailijat (yl)'!Q244=Pistetaulukko!$L$42),Pistetaulukko!$F$41,0))))</f>
        <v>0</v>
      </c>
      <c r="R244" s="82">
        <f>IF('Vastaukset, kilpailijat (yl)'!R244=Pistetaulukko!$I$45,Pistetaulukko!$I$44,IF(OR('Vastaukset, kilpailijat (yl)'!R244=Pistetaulukko!$H$45,'Vastaukset, kilpailijat (yl)'!R244=Pistetaulukko!$J$45),Pistetaulukko!$H$44,IF(OR('Vastaukset, kilpailijat (yl)'!R244=Pistetaulukko!$G$45,'Vastaukset, kilpailijat (yl)'!R244=Pistetaulukko!$K$45),Pistetaulukko!$G$44,IF(OR('Vastaukset, kilpailijat (yl)'!R244=Pistetaulukko!$F$45,'Vastaukset, kilpailijat (yl)'!R244=Pistetaulukko!$L$45),Pistetaulukko!$F$44,0))))</f>
        <v>0</v>
      </c>
      <c r="S244" s="82">
        <f>IF('Vastaukset, kilpailijat (yl)'!S244=Pistetaulukko!$I$48,Pistetaulukko!$I$47,IF(OR('Vastaukset, kilpailijat (yl)'!S244=Pistetaulukko!$H$48,'Vastaukset, kilpailijat (yl)'!S244=Pistetaulukko!$J$48),Pistetaulukko!$H$47,IF(OR('Vastaukset, kilpailijat (yl)'!S244=Pistetaulukko!$G$48,'Vastaukset, kilpailijat (yl)'!S244=Pistetaulukko!$K$48),Pistetaulukko!$G$47,IF(OR('Vastaukset, kilpailijat (yl)'!S244=Pistetaulukko!$F$48,'Vastaukset, kilpailijat (yl)'!S244=Pistetaulukko!$L$48),Pistetaulukko!$F$47,0))))</f>
        <v>0</v>
      </c>
      <c r="T244" s="82">
        <f>IF('Vastaukset, kilpailijat (yl)'!T244=Pistetaulukko!$I$51,Pistetaulukko!$I$50,IF(OR('Vastaukset, kilpailijat (yl)'!T244=Pistetaulukko!$H$51,'Vastaukset, kilpailijat (yl)'!T244=Pistetaulukko!$J$51),Pistetaulukko!$H$50,IF(OR('Vastaukset, kilpailijat (yl)'!T244=Pistetaulukko!$G$51,'Vastaukset, kilpailijat (yl)'!T244=Pistetaulukko!$K$51),Pistetaulukko!$G$50,IF(OR('Vastaukset, kilpailijat (yl)'!T244=Pistetaulukko!$F$51,'Vastaukset, kilpailijat (yl)'!T244=Pistetaulukko!$L$51),Pistetaulukko!$F$50,0))))</f>
        <v>0</v>
      </c>
      <c r="U244" s="82">
        <f>IF('Vastaukset, kilpailijat (yl)'!U244=Pistetaulukko!$I$54,Pistetaulukko!$I$53,IF(OR('Vastaukset, kilpailijat (yl)'!U244=Pistetaulukko!$H$54,'Vastaukset, kilpailijat (yl)'!U244=Pistetaulukko!$J$54),Pistetaulukko!$H$53,IF(OR('Vastaukset, kilpailijat (yl)'!U244=Pistetaulukko!$G$54,'Vastaukset, kilpailijat (yl)'!U244=Pistetaulukko!$K$54),Pistetaulukko!$G$53,IF(OR('Vastaukset, kilpailijat (yl)'!U244=Pistetaulukko!$F$54,'Vastaukset, kilpailijat (yl)'!U244=Pistetaulukko!$L$54),Pistetaulukko!$F$53,0))))</f>
        <v>0</v>
      </c>
      <c r="V244" s="82">
        <f>IF('Vastaukset, kilpailijat (yl)'!V244=Pistetaulukko!$I$57,Pistetaulukko!$I$56,IF(OR('Vastaukset, kilpailijat (yl)'!V244=Pistetaulukko!$H$57,'Vastaukset, kilpailijat (yl)'!V244=Pistetaulukko!$J$57),Pistetaulukko!$H$56,IF(OR('Vastaukset, kilpailijat (yl)'!V244=Pistetaulukko!$G$57,'Vastaukset, kilpailijat (yl)'!V244=Pistetaulukko!$K$57),Pistetaulukko!$G$56,IF(OR('Vastaukset, kilpailijat (yl)'!V244=Pistetaulukko!$F$57,'Vastaukset, kilpailijat (yl)'!V244=Pistetaulukko!$L$57),Pistetaulukko!$F$56,0))))</f>
        <v>0</v>
      </c>
      <c r="W244" s="82">
        <f>IF('Vastaukset, kilpailijat (yl)'!W244=Pistetaulukko!$I$60,Pistetaulukko!$I$59,IF(OR('Vastaukset, kilpailijat (yl)'!W244=Pistetaulukko!$H$60,'Vastaukset, kilpailijat (yl)'!W244=Pistetaulukko!$J$60),Pistetaulukko!$H$59,IF(OR('Vastaukset, kilpailijat (yl)'!W244=Pistetaulukko!$G$60,'Vastaukset, kilpailijat (yl)'!W244=Pistetaulukko!$K$60),Pistetaulukko!$G$59,IF(OR('Vastaukset, kilpailijat (yl)'!W244=Pistetaulukko!$F$60,'Vastaukset, kilpailijat (yl)'!W244=Pistetaulukko!$L$60),Pistetaulukko!$F$59,0))))</f>
        <v>0</v>
      </c>
      <c r="X244" s="82">
        <f>IF('Vastaukset, kilpailijat (yl)'!X244=Pistetaulukko!$I$63,Pistetaulukko!$I$62,IF(OR('Vastaukset, kilpailijat (yl)'!X244=Pistetaulukko!$H$63,'Vastaukset, kilpailijat (yl)'!X244=Pistetaulukko!$J$63),Pistetaulukko!$H$62,IF(OR('Vastaukset, kilpailijat (yl)'!X244=Pistetaulukko!$G$63,'Vastaukset, kilpailijat (yl)'!X244=Pistetaulukko!$K$63),Pistetaulukko!$G$62,IF(OR('Vastaukset, kilpailijat (yl)'!X244=Pistetaulukko!$F$63,'Vastaukset, kilpailijat (yl)'!X244=Pistetaulukko!$L$63),Pistetaulukko!$F$62,0))))</f>
        <v>0</v>
      </c>
      <c r="Y244" s="82">
        <f>IF('Vastaukset, kilpailijat (yl)'!Y244=Pistetaulukko!$I$66,Pistetaulukko!$I$65,IF(OR('Vastaukset, kilpailijat (yl)'!Y244=Pistetaulukko!$H$66,'Vastaukset, kilpailijat (yl)'!Y244=Pistetaulukko!$J$66),Pistetaulukko!$H$65,IF(OR('Vastaukset, kilpailijat (yl)'!Y244=Pistetaulukko!$G$66,'Vastaukset, kilpailijat (yl)'!Y244=Pistetaulukko!$K$66),Pistetaulukko!$G$65,IF(OR('Vastaukset, kilpailijat (yl)'!Y244=Pistetaulukko!$F$66,'Vastaukset, kilpailijat (yl)'!Y244=Pistetaulukko!$L$66),Pistetaulukko!$F$65,IF(OR('Vastaukset, kilpailijat (yl)'!Y244=Pistetaulukko!$E$66,'Vastaukset, kilpailijat (yl)'!Y244=Pistetaulukko!$M$66),Pistetaulukko!$E$65,IF(OR('Vastaukset, kilpailijat (yl)'!Y244=Pistetaulukko!$D$66,'Vastaukset, kilpailijat (yl)'!Y244=Pistetaulukko!$N$66),Pistetaulukko!$D$65,0))))))</f>
        <v>0</v>
      </c>
      <c r="Z244" s="82">
        <f>IF('Vastaukset, kilpailijat (yl)'!Z244=Pistetaulukko!$I$69,Pistetaulukko!$I$68,IF(OR('Vastaukset, kilpailijat (yl)'!Z244=Pistetaulukko!$H$69,'Vastaukset, kilpailijat (yl)'!Z244=Pistetaulukko!$J$69),Pistetaulukko!$H$68,IF(OR('Vastaukset, kilpailijat (yl)'!Z244=Pistetaulukko!$G$69,'Vastaukset, kilpailijat (yl)'!Z244=Pistetaulukko!$K$69),Pistetaulukko!$G$68,IF(OR('Vastaukset, kilpailijat (yl)'!Z244=Pistetaulukko!$F$69,'Vastaukset, kilpailijat (yl)'!Z244=Pistetaulukko!$L$69),Pistetaulukko!$F$68,IF(OR('Vastaukset, kilpailijat (yl)'!Z244=Pistetaulukko!$E$69,'Vastaukset, kilpailijat (yl)'!Z244=Pistetaulukko!$M$69),Pistetaulukko!$E$68,IF(OR('Vastaukset, kilpailijat (yl)'!Z244=Pistetaulukko!$D$69,'Vastaukset, kilpailijat (yl)'!Z244=Pistetaulukko!$N$69),Pistetaulukko!$D$68,0))))))</f>
        <v>0</v>
      </c>
      <c r="AA244" s="4">
        <f t="shared" si="15"/>
        <v>0</v>
      </c>
      <c r="AB244" s="34">
        <f>'Vastaukset, kilpailijat (yl)'!AD244</f>
        <v>0</v>
      </c>
      <c r="AC244" s="125">
        <f>'Vastaukset, kilpailijat (yl)'!AC244</f>
        <v>0</v>
      </c>
      <c r="AD244" s="35">
        <f t="shared" si="16"/>
        <v>-4.1666666666666664E-2</v>
      </c>
      <c r="AE244" s="111">
        <f t="shared" si="20"/>
        <v>0</v>
      </c>
      <c r="AF244" s="109">
        <f t="shared" si="21"/>
        <v>0</v>
      </c>
      <c r="AG244" s="115">
        <f>'Suunnistus (yl)'!I244</f>
        <v>160</v>
      </c>
      <c r="AH244" s="107">
        <f t="shared" si="22"/>
        <v>160</v>
      </c>
      <c r="AI244" s="12"/>
    </row>
    <row r="245" spans="1:35" x14ac:dyDescent="0.3">
      <c r="A245" s="7">
        <f>'Vastaukset, kilpailijat (yl)'!A245</f>
        <v>0</v>
      </c>
      <c r="B245" s="56">
        <f>'Vastaukset, kilpailijat (yl)'!B245</f>
        <v>0</v>
      </c>
      <c r="C245" s="6">
        <f>'Vastaukset, kilpailijat (yl)'!C245</f>
        <v>0</v>
      </c>
      <c r="D245" s="6">
        <f>'Vastaukset, kilpailijat (yl)'!D245</f>
        <v>0</v>
      </c>
      <c r="E245" s="82">
        <f>IF('Vastaukset, kilpailijat (yl)'!E245=Pistetaulukko!$I$3,Pistetaulukko!$I$2,0)</f>
        <v>0</v>
      </c>
      <c r="F245" s="82">
        <f>IF('Vastaukset, kilpailijat (yl)'!F245=Pistetaulukko!$I$6,Pistetaulukko!$I$5,IF(OR('Vastaukset, kilpailijat (yl)'!F245=Pistetaulukko!$H$6,'Vastaukset, kilpailijat (yl)'!F245=Pistetaulukko!$J$6),Pistetaulukko!$H$5,IF(OR('Vastaukset, kilpailijat (yl)'!F245=Pistetaulukko!$G$6,'Vastaukset, kilpailijat (yl)'!F245=Pistetaulukko!$K$6),Pistetaulukko!$G$5,IF(OR('Vastaukset, kilpailijat (yl)'!F245=Pistetaulukko!$F$6,'Vastaukset, kilpailijat (yl)'!F245=Pistetaulukko!$L$6),Pistetaulukko!$F$5,0))))</f>
        <v>0</v>
      </c>
      <c r="G245" s="82">
        <f>IF('Vastaukset, kilpailijat (yl)'!G245=Pistetaulukko!$I$9,Pistetaulukko!$I$8,IF(OR('Vastaukset, kilpailijat (yl)'!G245=Pistetaulukko!$H$9,'Vastaukset, kilpailijat (yl)'!G245=Pistetaulukko!$J$9),Pistetaulukko!$H$8,IF(OR('Vastaukset, kilpailijat (yl)'!G245=Pistetaulukko!$G$9,'Vastaukset, kilpailijat (yl)'!G245=Pistetaulukko!$K$9),Pistetaulukko!$G$8,IF(OR('Vastaukset, kilpailijat (yl)'!G245=Pistetaulukko!$F$9,'Vastaukset, kilpailijat (yl)'!G245=Pistetaulukko!$L$9),Pistetaulukko!$F$8,0))))</f>
        <v>0</v>
      </c>
      <c r="H245" s="82">
        <f>IF('Vastaukset, kilpailijat (yl)'!H245=Pistetaulukko!$I$12,Pistetaulukko!$I$11,IF(OR('Vastaukset, kilpailijat (yl)'!H245=Pistetaulukko!$H$12,'Vastaukset, kilpailijat (yl)'!H245=Pistetaulukko!$J$12),Pistetaulukko!$H$11,IF(OR('Vastaukset, kilpailijat (yl)'!H245=Pistetaulukko!$G$12,'Vastaukset, kilpailijat (yl)'!H245=Pistetaulukko!$K$12),Pistetaulukko!$G$11,IF(OR('Vastaukset, kilpailijat (yl)'!H245=Pistetaulukko!$F$12,'Vastaukset, kilpailijat (yl)'!H245=Pistetaulukko!$L$12),Pistetaulukko!$F$11,0))))</f>
        <v>0</v>
      </c>
      <c r="I245" s="82">
        <f>IF('Vastaukset, kilpailijat (yl)'!I245=Pistetaulukko!$I$18,Pistetaulukko!$I$17,0)</f>
        <v>0</v>
      </c>
      <c r="J245" s="82">
        <f>IF('Vastaukset, kilpailijat (yl)'!J245=Pistetaulukko!$I$21,Pistetaulukko!$I$20,IF(OR('Vastaukset, kilpailijat (yl)'!J245=Pistetaulukko!$H$21,'Vastaukset, kilpailijat (yl)'!J245=Pistetaulukko!$J$21),Pistetaulukko!$H$20,IF(OR('Vastaukset, kilpailijat (yl)'!J245=Pistetaulukko!$G$21,'Vastaukset, kilpailijat (yl)'!J245=Pistetaulukko!$K$21),Pistetaulukko!$G$20,IF(OR('Vastaukset, kilpailijat (yl)'!J245=Pistetaulukko!$F$21,'Vastaukset, kilpailijat (yl)'!J245=Pistetaulukko!$L$21),Pistetaulukko!$F$20,0))))</f>
        <v>0</v>
      </c>
      <c r="K245" s="82">
        <f>IF('Vastaukset, kilpailijat (yl)'!K245=Pistetaulukko!$I$24,Pistetaulukko!$I$23,0)</f>
        <v>0</v>
      </c>
      <c r="L245" s="82">
        <f>IF('Vastaukset, kilpailijat (yl)'!L245=Pistetaulukko!$I$27,Pistetaulukko!$I$26,IF(OR('Vastaukset, kilpailijat (yl)'!L245=Pistetaulukko!$H$27,'Vastaukset, kilpailijat (yl)'!L245=Pistetaulukko!$J$27),Pistetaulukko!$H$26,IF(OR('Vastaukset, kilpailijat (yl)'!L245=Pistetaulukko!$G$27,'Vastaukset, kilpailijat (yl)'!L245=Pistetaulukko!$K$27),Pistetaulukko!$G$26,IF(OR('Vastaukset, kilpailijat (yl)'!L245=Pistetaulukko!$F$27,'Vastaukset, kilpailijat (yl)'!L245=Pistetaulukko!$L$27),Pistetaulukko!$F$26,0))))</f>
        <v>0</v>
      </c>
      <c r="M245" s="82">
        <f>IF('Vastaukset, kilpailijat (yl)'!M245=Pistetaulukko!$I$30,Pistetaulukko!$I$29,0)</f>
        <v>0</v>
      </c>
      <c r="N245" s="82">
        <f>IF('Vastaukset, kilpailijat (yl)'!N245=Pistetaulukko!$I$33,Pistetaulukko!$I$32,IF(OR('Vastaukset, kilpailijat (yl)'!N245=Pistetaulukko!$H$33,'Vastaukset, kilpailijat (yl)'!N245=Pistetaulukko!$J$33),Pistetaulukko!$H$32,IF(OR('Vastaukset, kilpailijat (yl)'!N245=Pistetaulukko!$G$33,'Vastaukset, kilpailijat (yl)'!N245=Pistetaulukko!$K$33),Pistetaulukko!$G$32,IF(OR('Vastaukset, kilpailijat (yl)'!N245=Pistetaulukko!$F$33,'Vastaukset, kilpailijat (yl)'!N245=Pistetaulukko!$L$33),Pistetaulukko!$F$32,IF(OR('Vastaukset, kilpailijat (yl)'!N245=Pistetaulukko!$E$33,'Vastaukset, kilpailijat (yl)'!N245=Pistetaulukko!$M$33),Pistetaulukko!$E$32,IF(OR('Vastaukset, kilpailijat (yl)'!N245=Pistetaulukko!$D$33,'Vastaukset, kilpailijat (yl)'!N245=Pistetaulukko!$N$33),Pistetaulukko!$D$32,0))))))</f>
        <v>0</v>
      </c>
      <c r="O245" s="82">
        <f>IF('Vastaukset, kilpailijat (yl)'!O245=Pistetaulukko!$I$36,Pistetaulukko!$I$35,IF(OR('Vastaukset, kilpailijat (yl)'!O245=Pistetaulukko!$H$36,'Vastaukset, kilpailijat (yl)'!O245=Pistetaulukko!$J$36),Pistetaulukko!$H$35,IF(OR('Vastaukset, kilpailijat (yl)'!O245=Pistetaulukko!$G$36,'Vastaukset, kilpailijat (yl)'!O245=Pistetaulukko!$K$36),Pistetaulukko!$G$35,IF(OR('Vastaukset, kilpailijat (yl)'!O245=Pistetaulukko!$F$36,'Vastaukset, kilpailijat (yl)'!O245=Pistetaulukko!$L$36),Pistetaulukko!$F$35,IF(OR('Vastaukset, kilpailijat (yl)'!O245=Pistetaulukko!$E$36,'Vastaukset, kilpailijat (yl)'!O245=Pistetaulukko!$M$36),Pistetaulukko!$E$35,IF(OR('Vastaukset, kilpailijat (yl)'!O245=Pistetaulukko!$D$36,'Vastaukset, kilpailijat (yl)'!O245=Pistetaulukko!$N$36),Pistetaulukko!$D$35,IF(OR('Vastaukset, kilpailijat (yl)'!O245=Pistetaulukko!$C$36,'Vastaukset, kilpailijat (yl)'!O245=Pistetaulukko!$O$36),Pistetaulukko!$C$35,IF(OR('Vastaukset, kilpailijat (yl)'!O245=Pistetaulukko!$B$36,'Vastaukset, kilpailijat (yl)'!O245=Pistetaulukko!$P$36),Pistetaulukko!$B$35,0))))))))</f>
        <v>0</v>
      </c>
      <c r="P245" s="82">
        <f>IF('Vastaukset, kilpailijat (yl)'!P245=Pistetaulukko!$I$39,Pistetaulukko!$I$38,IF(OR('Vastaukset, kilpailijat (yl)'!P245=Pistetaulukko!$H$39,'Vastaukset, kilpailijat (yl)'!P245=Pistetaulukko!$J$39),Pistetaulukko!$H$38,IF(OR('Vastaukset, kilpailijat (yl)'!P245=Pistetaulukko!$G$39,'Vastaukset, kilpailijat (yl)'!P245=Pistetaulukko!$K$39),Pistetaulukko!$G$38,IF(OR('Vastaukset, kilpailijat (yl)'!P245=Pistetaulukko!$F$39,'Vastaukset, kilpailijat (yl)'!P245=Pistetaulukko!$L$39),Pistetaulukko!$F$38,0))))</f>
        <v>0</v>
      </c>
      <c r="Q245" s="82">
        <f>IF('Vastaukset, kilpailijat (yl)'!Q245=Pistetaulukko!$I$42,Pistetaulukko!$I$41,IF(OR('Vastaukset, kilpailijat (yl)'!Q245=Pistetaulukko!$H$42,'Vastaukset, kilpailijat (yl)'!Q245=Pistetaulukko!$J$42),Pistetaulukko!$H$41,IF(OR('Vastaukset, kilpailijat (yl)'!Q245=Pistetaulukko!$G$42,'Vastaukset, kilpailijat (yl)'!Q245=Pistetaulukko!$K$42),Pistetaulukko!$G$41,IF(OR('Vastaukset, kilpailijat (yl)'!Q245=Pistetaulukko!$F$42,'Vastaukset, kilpailijat (yl)'!Q245=Pistetaulukko!$L$42),Pistetaulukko!$F$41,0))))</f>
        <v>0</v>
      </c>
      <c r="R245" s="82">
        <f>IF('Vastaukset, kilpailijat (yl)'!R245=Pistetaulukko!$I$45,Pistetaulukko!$I$44,IF(OR('Vastaukset, kilpailijat (yl)'!R245=Pistetaulukko!$H$45,'Vastaukset, kilpailijat (yl)'!R245=Pistetaulukko!$J$45),Pistetaulukko!$H$44,IF(OR('Vastaukset, kilpailijat (yl)'!R245=Pistetaulukko!$G$45,'Vastaukset, kilpailijat (yl)'!R245=Pistetaulukko!$K$45),Pistetaulukko!$G$44,IF(OR('Vastaukset, kilpailijat (yl)'!R245=Pistetaulukko!$F$45,'Vastaukset, kilpailijat (yl)'!R245=Pistetaulukko!$L$45),Pistetaulukko!$F$44,0))))</f>
        <v>0</v>
      </c>
      <c r="S245" s="82">
        <f>IF('Vastaukset, kilpailijat (yl)'!S245=Pistetaulukko!$I$48,Pistetaulukko!$I$47,IF(OR('Vastaukset, kilpailijat (yl)'!S245=Pistetaulukko!$H$48,'Vastaukset, kilpailijat (yl)'!S245=Pistetaulukko!$J$48),Pistetaulukko!$H$47,IF(OR('Vastaukset, kilpailijat (yl)'!S245=Pistetaulukko!$G$48,'Vastaukset, kilpailijat (yl)'!S245=Pistetaulukko!$K$48),Pistetaulukko!$G$47,IF(OR('Vastaukset, kilpailijat (yl)'!S245=Pistetaulukko!$F$48,'Vastaukset, kilpailijat (yl)'!S245=Pistetaulukko!$L$48),Pistetaulukko!$F$47,0))))</f>
        <v>0</v>
      </c>
      <c r="T245" s="82">
        <f>IF('Vastaukset, kilpailijat (yl)'!T245=Pistetaulukko!$I$51,Pistetaulukko!$I$50,IF(OR('Vastaukset, kilpailijat (yl)'!T245=Pistetaulukko!$H$51,'Vastaukset, kilpailijat (yl)'!T245=Pistetaulukko!$J$51),Pistetaulukko!$H$50,IF(OR('Vastaukset, kilpailijat (yl)'!T245=Pistetaulukko!$G$51,'Vastaukset, kilpailijat (yl)'!T245=Pistetaulukko!$K$51),Pistetaulukko!$G$50,IF(OR('Vastaukset, kilpailijat (yl)'!T245=Pistetaulukko!$F$51,'Vastaukset, kilpailijat (yl)'!T245=Pistetaulukko!$L$51),Pistetaulukko!$F$50,0))))</f>
        <v>0</v>
      </c>
      <c r="U245" s="82">
        <f>IF('Vastaukset, kilpailijat (yl)'!U245=Pistetaulukko!$I$54,Pistetaulukko!$I$53,IF(OR('Vastaukset, kilpailijat (yl)'!U245=Pistetaulukko!$H$54,'Vastaukset, kilpailijat (yl)'!U245=Pistetaulukko!$J$54),Pistetaulukko!$H$53,IF(OR('Vastaukset, kilpailijat (yl)'!U245=Pistetaulukko!$G$54,'Vastaukset, kilpailijat (yl)'!U245=Pistetaulukko!$K$54),Pistetaulukko!$G$53,IF(OR('Vastaukset, kilpailijat (yl)'!U245=Pistetaulukko!$F$54,'Vastaukset, kilpailijat (yl)'!U245=Pistetaulukko!$L$54),Pistetaulukko!$F$53,0))))</f>
        <v>0</v>
      </c>
      <c r="V245" s="82">
        <f>IF('Vastaukset, kilpailijat (yl)'!V245=Pistetaulukko!$I$57,Pistetaulukko!$I$56,IF(OR('Vastaukset, kilpailijat (yl)'!V245=Pistetaulukko!$H$57,'Vastaukset, kilpailijat (yl)'!V245=Pistetaulukko!$J$57),Pistetaulukko!$H$56,IF(OR('Vastaukset, kilpailijat (yl)'!V245=Pistetaulukko!$G$57,'Vastaukset, kilpailijat (yl)'!V245=Pistetaulukko!$K$57),Pistetaulukko!$G$56,IF(OR('Vastaukset, kilpailijat (yl)'!V245=Pistetaulukko!$F$57,'Vastaukset, kilpailijat (yl)'!V245=Pistetaulukko!$L$57),Pistetaulukko!$F$56,0))))</f>
        <v>0</v>
      </c>
      <c r="W245" s="82">
        <f>IF('Vastaukset, kilpailijat (yl)'!W245=Pistetaulukko!$I$60,Pistetaulukko!$I$59,IF(OR('Vastaukset, kilpailijat (yl)'!W245=Pistetaulukko!$H$60,'Vastaukset, kilpailijat (yl)'!W245=Pistetaulukko!$J$60),Pistetaulukko!$H$59,IF(OR('Vastaukset, kilpailijat (yl)'!W245=Pistetaulukko!$G$60,'Vastaukset, kilpailijat (yl)'!W245=Pistetaulukko!$K$60),Pistetaulukko!$G$59,IF(OR('Vastaukset, kilpailijat (yl)'!W245=Pistetaulukko!$F$60,'Vastaukset, kilpailijat (yl)'!W245=Pistetaulukko!$L$60),Pistetaulukko!$F$59,0))))</f>
        <v>0</v>
      </c>
      <c r="X245" s="82">
        <f>IF('Vastaukset, kilpailijat (yl)'!X245=Pistetaulukko!$I$63,Pistetaulukko!$I$62,IF(OR('Vastaukset, kilpailijat (yl)'!X245=Pistetaulukko!$H$63,'Vastaukset, kilpailijat (yl)'!X245=Pistetaulukko!$J$63),Pistetaulukko!$H$62,IF(OR('Vastaukset, kilpailijat (yl)'!X245=Pistetaulukko!$G$63,'Vastaukset, kilpailijat (yl)'!X245=Pistetaulukko!$K$63),Pistetaulukko!$G$62,IF(OR('Vastaukset, kilpailijat (yl)'!X245=Pistetaulukko!$F$63,'Vastaukset, kilpailijat (yl)'!X245=Pistetaulukko!$L$63),Pistetaulukko!$F$62,0))))</f>
        <v>0</v>
      </c>
      <c r="Y245" s="82">
        <f>IF('Vastaukset, kilpailijat (yl)'!Y245=Pistetaulukko!$I$66,Pistetaulukko!$I$65,IF(OR('Vastaukset, kilpailijat (yl)'!Y245=Pistetaulukko!$H$66,'Vastaukset, kilpailijat (yl)'!Y245=Pistetaulukko!$J$66),Pistetaulukko!$H$65,IF(OR('Vastaukset, kilpailijat (yl)'!Y245=Pistetaulukko!$G$66,'Vastaukset, kilpailijat (yl)'!Y245=Pistetaulukko!$K$66),Pistetaulukko!$G$65,IF(OR('Vastaukset, kilpailijat (yl)'!Y245=Pistetaulukko!$F$66,'Vastaukset, kilpailijat (yl)'!Y245=Pistetaulukko!$L$66),Pistetaulukko!$F$65,IF(OR('Vastaukset, kilpailijat (yl)'!Y245=Pistetaulukko!$E$66,'Vastaukset, kilpailijat (yl)'!Y245=Pistetaulukko!$M$66),Pistetaulukko!$E$65,IF(OR('Vastaukset, kilpailijat (yl)'!Y245=Pistetaulukko!$D$66,'Vastaukset, kilpailijat (yl)'!Y245=Pistetaulukko!$N$66),Pistetaulukko!$D$65,0))))))</f>
        <v>0</v>
      </c>
      <c r="Z245" s="82">
        <f>IF('Vastaukset, kilpailijat (yl)'!Z245=Pistetaulukko!$I$69,Pistetaulukko!$I$68,IF(OR('Vastaukset, kilpailijat (yl)'!Z245=Pistetaulukko!$H$69,'Vastaukset, kilpailijat (yl)'!Z245=Pistetaulukko!$J$69),Pistetaulukko!$H$68,IF(OR('Vastaukset, kilpailijat (yl)'!Z245=Pistetaulukko!$G$69,'Vastaukset, kilpailijat (yl)'!Z245=Pistetaulukko!$K$69),Pistetaulukko!$G$68,IF(OR('Vastaukset, kilpailijat (yl)'!Z245=Pistetaulukko!$F$69,'Vastaukset, kilpailijat (yl)'!Z245=Pistetaulukko!$L$69),Pistetaulukko!$F$68,IF(OR('Vastaukset, kilpailijat (yl)'!Z245=Pistetaulukko!$E$69,'Vastaukset, kilpailijat (yl)'!Z245=Pistetaulukko!$M$69),Pistetaulukko!$E$68,IF(OR('Vastaukset, kilpailijat (yl)'!Z245=Pistetaulukko!$D$69,'Vastaukset, kilpailijat (yl)'!Z245=Pistetaulukko!$N$69),Pistetaulukko!$D$68,0))))))</f>
        <v>0</v>
      </c>
      <c r="AA245" s="4">
        <f t="shared" si="15"/>
        <v>0</v>
      </c>
      <c r="AB245" s="34">
        <f>'Vastaukset, kilpailijat (yl)'!AD245</f>
        <v>0</v>
      </c>
      <c r="AC245" s="125">
        <f>'Vastaukset, kilpailijat (yl)'!AC245</f>
        <v>0</v>
      </c>
      <c r="AD245" s="35">
        <f t="shared" si="16"/>
        <v>-4.1666666666666664E-2</v>
      </c>
      <c r="AE245" s="111">
        <f t="shared" si="20"/>
        <v>0</v>
      </c>
      <c r="AF245" s="109">
        <f t="shared" si="21"/>
        <v>0</v>
      </c>
      <c r="AG245" s="115">
        <f>'Suunnistus (yl)'!I245</f>
        <v>160</v>
      </c>
      <c r="AH245" s="107">
        <f t="shared" si="22"/>
        <v>160</v>
      </c>
      <c r="AI245" s="12"/>
    </row>
    <row r="246" spans="1:35" x14ac:dyDescent="0.3">
      <c r="A246" s="7">
        <f>'Vastaukset, kilpailijat (yl)'!A246</f>
        <v>0</v>
      </c>
      <c r="B246" s="56">
        <f>'Vastaukset, kilpailijat (yl)'!B246</f>
        <v>0</v>
      </c>
      <c r="C246" s="6">
        <f>'Vastaukset, kilpailijat (yl)'!C246</f>
        <v>0</v>
      </c>
      <c r="D246" s="6">
        <f>'Vastaukset, kilpailijat (yl)'!D246</f>
        <v>0</v>
      </c>
      <c r="E246" s="82">
        <f>IF('Vastaukset, kilpailijat (yl)'!E246=Pistetaulukko!$I$3,Pistetaulukko!$I$2,0)</f>
        <v>0</v>
      </c>
      <c r="F246" s="82">
        <f>IF('Vastaukset, kilpailijat (yl)'!F246=Pistetaulukko!$I$6,Pistetaulukko!$I$5,IF(OR('Vastaukset, kilpailijat (yl)'!F246=Pistetaulukko!$H$6,'Vastaukset, kilpailijat (yl)'!F246=Pistetaulukko!$J$6),Pistetaulukko!$H$5,IF(OR('Vastaukset, kilpailijat (yl)'!F246=Pistetaulukko!$G$6,'Vastaukset, kilpailijat (yl)'!F246=Pistetaulukko!$K$6),Pistetaulukko!$G$5,IF(OR('Vastaukset, kilpailijat (yl)'!F246=Pistetaulukko!$F$6,'Vastaukset, kilpailijat (yl)'!F246=Pistetaulukko!$L$6),Pistetaulukko!$F$5,0))))</f>
        <v>0</v>
      </c>
      <c r="G246" s="82">
        <f>IF('Vastaukset, kilpailijat (yl)'!G246=Pistetaulukko!$I$9,Pistetaulukko!$I$8,IF(OR('Vastaukset, kilpailijat (yl)'!G246=Pistetaulukko!$H$9,'Vastaukset, kilpailijat (yl)'!G246=Pistetaulukko!$J$9),Pistetaulukko!$H$8,IF(OR('Vastaukset, kilpailijat (yl)'!G246=Pistetaulukko!$G$9,'Vastaukset, kilpailijat (yl)'!G246=Pistetaulukko!$K$9),Pistetaulukko!$G$8,IF(OR('Vastaukset, kilpailijat (yl)'!G246=Pistetaulukko!$F$9,'Vastaukset, kilpailijat (yl)'!G246=Pistetaulukko!$L$9),Pistetaulukko!$F$8,0))))</f>
        <v>0</v>
      </c>
      <c r="H246" s="82">
        <f>IF('Vastaukset, kilpailijat (yl)'!H246=Pistetaulukko!$I$12,Pistetaulukko!$I$11,IF(OR('Vastaukset, kilpailijat (yl)'!H246=Pistetaulukko!$H$12,'Vastaukset, kilpailijat (yl)'!H246=Pistetaulukko!$J$12),Pistetaulukko!$H$11,IF(OR('Vastaukset, kilpailijat (yl)'!H246=Pistetaulukko!$G$12,'Vastaukset, kilpailijat (yl)'!H246=Pistetaulukko!$K$12),Pistetaulukko!$G$11,IF(OR('Vastaukset, kilpailijat (yl)'!H246=Pistetaulukko!$F$12,'Vastaukset, kilpailijat (yl)'!H246=Pistetaulukko!$L$12),Pistetaulukko!$F$11,0))))</f>
        <v>0</v>
      </c>
      <c r="I246" s="82">
        <f>IF('Vastaukset, kilpailijat (yl)'!I246=Pistetaulukko!$I$18,Pistetaulukko!$I$17,0)</f>
        <v>0</v>
      </c>
      <c r="J246" s="82">
        <f>IF('Vastaukset, kilpailijat (yl)'!J246=Pistetaulukko!$I$21,Pistetaulukko!$I$20,IF(OR('Vastaukset, kilpailijat (yl)'!J246=Pistetaulukko!$H$21,'Vastaukset, kilpailijat (yl)'!J246=Pistetaulukko!$J$21),Pistetaulukko!$H$20,IF(OR('Vastaukset, kilpailijat (yl)'!J246=Pistetaulukko!$G$21,'Vastaukset, kilpailijat (yl)'!J246=Pistetaulukko!$K$21),Pistetaulukko!$G$20,IF(OR('Vastaukset, kilpailijat (yl)'!J246=Pistetaulukko!$F$21,'Vastaukset, kilpailijat (yl)'!J246=Pistetaulukko!$L$21),Pistetaulukko!$F$20,0))))</f>
        <v>0</v>
      </c>
      <c r="K246" s="82">
        <f>IF('Vastaukset, kilpailijat (yl)'!K246=Pistetaulukko!$I$24,Pistetaulukko!$I$23,0)</f>
        <v>0</v>
      </c>
      <c r="L246" s="82">
        <f>IF('Vastaukset, kilpailijat (yl)'!L246=Pistetaulukko!$I$27,Pistetaulukko!$I$26,IF(OR('Vastaukset, kilpailijat (yl)'!L246=Pistetaulukko!$H$27,'Vastaukset, kilpailijat (yl)'!L246=Pistetaulukko!$J$27),Pistetaulukko!$H$26,IF(OR('Vastaukset, kilpailijat (yl)'!L246=Pistetaulukko!$G$27,'Vastaukset, kilpailijat (yl)'!L246=Pistetaulukko!$K$27),Pistetaulukko!$G$26,IF(OR('Vastaukset, kilpailijat (yl)'!L246=Pistetaulukko!$F$27,'Vastaukset, kilpailijat (yl)'!L246=Pistetaulukko!$L$27),Pistetaulukko!$F$26,0))))</f>
        <v>0</v>
      </c>
      <c r="M246" s="82">
        <f>IF('Vastaukset, kilpailijat (yl)'!M246=Pistetaulukko!$I$30,Pistetaulukko!$I$29,0)</f>
        <v>0</v>
      </c>
      <c r="N246" s="82">
        <f>IF('Vastaukset, kilpailijat (yl)'!N246=Pistetaulukko!$I$33,Pistetaulukko!$I$32,IF(OR('Vastaukset, kilpailijat (yl)'!N246=Pistetaulukko!$H$33,'Vastaukset, kilpailijat (yl)'!N246=Pistetaulukko!$J$33),Pistetaulukko!$H$32,IF(OR('Vastaukset, kilpailijat (yl)'!N246=Pistetaulukko!$G$33,'Vastaukset, kilpailijat (yl)'!N246=Pistetaulukko!$K$33),Pistetaulukko!$G$32,IF(OR('Vastaukset, kilpailijat (yl)'!N246=Pistetaulukko!$F$33,'Vastaukset, kilpailijat (yl)'!N246=Pistetaulukko!$L$33),Pistetaulukko!$F$32,IF(OR('Vastaukset, kilpailijat (yl)'!N246=Pistetaulukko!$E$33,'Vastaukset, kilpailijat (yl)'!N246=Pistetaulukko!$M$33),Pistetaulukko!$E$32,IF(OR('Vastaukset, kilpailijat (yl)'!N246=Pistetaulukko!$D$33,'Vastaukset, kilpailijat (yl)'!N246=Pistetaulukko!$N$33),Pistetaulukko!$D$32,0))))))</f>
        <v>0</v>
      </c>
      <c r="O246" s="82">
        <f>IF('Vastaukset, kilpailijat (yl)'!O246=Pistetaulukko!$I$36,Pistetaulukko!$I$35,IF(OR('Vastaukset, kilpailijat (yl)'!O246=Pistetaulukko!$H$36,'Vastaukset, kilpailijat (yl)'!O246=Pistetaulukko!$J$36),Pistetaulukko!$H$35,IF(OR('Vastaukset, kilpailijat (yl)'!O246=Pistetaulukko!$G$36,'Vastaukset, kilpailijat (yl)'!O246=Pistetaulukko!$K$36),Pistetaulukko!$G$35,IF(OR('Vastaukset, kilpailijat (yl)'!O246=Pistetaulukko!$F$36,'Vastaukset, kilpailijat (yl)'!O246=Pistetaulukko!$L$36),Pistetaulukko!$F$35,IF(OR('Vastaukset, kilpailijat (yl)'!O246=Pistetaulukko!$E$36,'Vastaukset, kilpailijat (yl)'!O246=Pistetaulukko!$M$36),Pistetaulukko!$E$35,IF(OR('Vastaukset, kilpailijat (yl)'!O246=Pistetaulukko!$D$36,'Vastaukset, kilpailijat (yl)'!O246=Pistetaulukko!$N$36),Pistetaulukko!$D$35,IF(OR('Vastaukset, kilpailijat (yl)'!O246=Pistetaulukko!$C$36,'Vastaukset, kilpailijat (yl)'!O246=Pistetaulukko!$O$36),Pistetaulukko!$C$35,IF(OR('Vastaukset, kilpailijat (yl)'!O246=Pistetaulukko!$B$36,'Vastaukset, kilpailijat (yl)'!O246=Pistetaulukko!$P$36),Pistetaulukko!$B$35,0))))))))</f>
        <v>0</v>
      </c>
      <c r="P246" s="82">
        <f>IF('Vastaukset, kilpailijat (yl)'!P246=Pistetaulukko!$I$39,Pistetaulukko!$I$38,IF(OR('Vastaukset, kilpailijat (yl)'!P246=Pistetaulukko!$H$39,'Vastaukset, kilpailijat (yl)'!P246=Pistetaulukko!$J$39),Pistetaulukko!$H$38,IF(OR('Vastaukset, kilpailijat (yl)'!P246=Pistetaulukko!$G$39,'Vastaukset, kilpailijat (yl)'!P246=Pistetaulukko!$K$39),Pistetaulukko!$G$38,IF(OR('Vastaukset, kilpailijat (yl)'!P246=Pistetaulukko!$F$39,'Vastaukset, kilpailijat (yl)'!P246=Pistetaulukko!$L$39),Pistetaulukko!$F$38,0))))</f>
        <v>0</v>
      </c>
      <c r="Q246" s="82">
        <f>IF('Vastaukset, kilpailijat (yl)'!Q246=Pistetaulukko!$I$42,Pistetaulukko!$I$41,IF(OR('Vastaukset, kilpailijat (yl)'!Q246=Pistetaulukko!$H$42,'Vastaukset, kilpailijat (yl)'!Q246=Pistetaulukko!$J$42),Pistetaulukko!$H$41,IF(OR('Vastaukset, kilpailijat (yl)'!Q246=Pistetaulukko!$G$42,'Vastaukset, kilpailijat (yl)'!Q246=Pistetaulukko!$K$42),Pistetaulukko!$G$41,IF(OR('Vastaukset, kilpailijat (yl)'!Q246=Pistetaulukko!$F$42,'Vastaukset, kilpailijat (yl)'!Q246=Pistetaulukko!$L$42),Pistetaulukko!$F$41,0))))</f>
        <v>0</v>
      </c>
      <c r="R246" s="82">
        <f>IF('Vastaukset, kilpailijat (yl)'!R246=Pistetaulukko!$I$45,Pistetaulukko!$I$44,IF(OR('Vastaukset, kilpailijat (yl)'!R246=Pistetaulukko!$H$45,'Vastaukset, kilpailijat (yl)'!R246=Pistetaulukko!$J$45),Pistetaulukko!$H$44,IF(OR('Vastaukset, kilpailijat (yl)'!R246=Pistetaulukko!$G$45,'Vastaukset, kilpailijat (yl)'!R246=Pistetaulukko!$K$45),Pistetaulukko!$G$44,IF(OR('Vastaukset, kilpailijat (yl)'!R246=Pistetaulukko!$F$45,'Vastaukset, kilpailijat (yl)'!R246=Pistetaulukko!$L$45),Pistetaulukko!$F$44,0))))</f>
        <v>0</v>
      </c>
      <c r="S246" s="82">
        <f>IF('Vastaukset, kilpailijat (yl)'!S246=Pistetaulukko!$I$48,Pistetaulukko!$I$47,IF(OR('Vastaukset, kilpailijat (yl)'!S246=Pistetaulukko!$H$48,'Vastaukset, kilpailijat (yl)'!S246=Pistetaulukko!$J$48),Pistetaulukko!$H$47,IF(OR('Vastaukset, kilpailijat (yl)'!S246=Pistetaulukko!$G$48,'Vastaukset, kilpailijat (yl)'!S246=Pistetaulukko!$K$48),Pistetaulukko!$G$47,IF(OR('Vastaukset, kilpailijat (yl)'!S246=Pistetaulukko!$F$48,'Vastaukset, kilpailijat (yl)'!S246=Pistetaulukko!$L$48),Pistetaulukko!$F$47,0))))</f>
        <v>0</v>
      </c>
      <c r="T246" s="82">
        <f>IF('Vastaukset, kilpailijat (yl)'!T246=Pistetaulukko!$I$51,Pistetaulukko!$I$50,IF(OR('Vastaukset, kilpailijat (yl)'!T246=Pistetaulukko!$H$51,'Vastaukset, kilpailijat (yl)'!T246=Pistetaulukko!$J$51),Pistetaulukko!$H$50,IF(OR('Vastaukset, kilpailijat (yl)'!T246=Pistetaulukko!$G$51,'Vastaukset, kilpailijat (yl)'!T246=Pistetaulukko!$K$51),Pistetaulukko!$G$50,IF(OR('Vastaukset, kilpailijat (yl)'!T246=Pistetaulukko!$F$51,'Vastaukset, kilpailijat (yl)'!T246=Pistetaulukko!$L$51),Pistetaulukko!$F$50,0))))</f>
        <v>0</v>
      </c>
      <c r="U246" s="82">
        <f>IF('Vastaukset, kilpailijat (yl)'!U246=Pistetaulukko!$I$54,Pistetaulukko!$I$53,IF(OR('Vastaukset, kilpailijat (yl)'!U246=Pistetaulukko!$H$54,'Vastaukset, kilpailijat (yl)'!U246=Pistetaulukko!$J$54),Pistetaulukko!$H$53,IF(OR('Vastaukset, kilpailijat (yl)'!U246=Pistetaulukko!$G$54,'Vastaukset, kilpailijat (yl)'!U246=Pistetaulukko!$K$54),Pistetaulukko!$G$53,IF(OR('Vastaukset, kilpailijat (yl)'!U246=Pistetaulukko!$F$54,'Vastaukset, kilpailijat (yl)'!U246=Pistetaulukko!$L$54),Pistetaulukko!$F$53,0))))</f>
        <v>0</v>
      </c>
      <c r="V246" s="82">
        <f>IF('Vastaukset, kilpailijat (yl)'!V246=Pistetaulukko!$I$57,Pistetaulukko!$I$56,IF(OR('Vastaukset, kilpailijat (yl)'!V246=Pistetaulukko!$H$57,'Vastaukset, kilpailijat (yl)'!V246=Pistetaulukko!$J$57),Pistetaulukko!$H$56,IF(OR('Vastaukset, kilpailijat (yl)'!V246=Pistetaulukko!$G$57,'Vastaukset, kilpailijat (yl)'!V246=Pistetaulukko!$K$57),Pistetaulukko!$G$56,IF(OR('Vastaukset, kilpailijat (yl)'!V246=Pistetaulukko!$F$57,'Vastaukset, kilpailijat (yl)'!V246=Pistetaulukko!$L$57),Pistetaulukko!$F$56,0))))</f>
        <v>0</v>
      </c>
      <c r="W246" s="82">
        <f>IF('Vastaukset, kilpailijat (yl)'!W246=Pistetaulukko!$I$60,Pistetaulukko!$I$59,IF(OR('Vastaukset, kilpailijat (yl)'!W246=Pistetaulukko!$H$60,'Vastaukset, kilpailijat (yl)'!W246=Pistetaulukko!$J$60),Pistetaulukko!$H$59,IF(OR('Vastaukset, kilpailijat (yl)'!W246=Pistetaulukko!$G$60,'Vastaukset, kilpailijat (yl)'!W246=Pistetaulukko!$K$60),Pistetaulukko!$G$59,IF(OR('Vastaukset, kilpailijat (yl)'!W246=Pistetaulukko!$F$60,'Vastaukset, kilpailijat (yl)'!W246=Pistetaulukko!$L$60),Pistetaulukko!$F$59,0))))</f>
        <v>0</v>
      </c>
      <c r="X246" s="82">
        <f>IF('Vastaukset, kilpailijat (yl)'!X246=Pistetaulukko!$I$63,Pistetaulukko!$I$62,IF(OR('Vastaukset, kilpailijat (yl)'!X246=Pistetaulukko!$H$63,'Vastaukset, kilpailijat (yl)'!X246=Pistetaulukko!$J$63),Pistetaulukko!$H$62,IF(OR('Vastaukset, kilpailijat (yl)'!X246=Pistetaulukko!$G$63,'Vastaukset, kilpailijat (yl)'!X246=Pistetaulukko!$K$63),Pistetaulukko!$G$62,IF(OR('Vastaukset, kilpailijat (yl)'!X246=Pistetaulukko!$F$63,'Vastaukset, kilpailijat (yl)'!X246=Pistetaulukko!$L$63),Pistetaulukko!$F$62,0))))</f>
        <v>0</v>
      </c>
      <c r="Y246" s="82">
        <f>IF('Vastaukset, kilpailijat (yl)'!Y246=Pistetaulukko!$I$66,Pistetaulukko!$I$65,IF(OR('Vastaukset, kilpailijat (yl)'!Y246=Pistetaulukko!$H$66,'Vastaukset, kilpailijat (yl)'!Y246=Pistetaulukko!$J$66),Pistetaulukko!$H$65,IF(OR('Vastaukset, kilpailijat (yl)'!Y246=Pistetaulukko!$G$66,'Vastaukset, kilpailijat (yl)'!Y246=Pistetaulukko!$K$66),Pistetaulukko!$G$65,IF(OR('Vastaukset, kilpailijat (yl)'!Y246=Pistetaulukko!$F$66,'Vastaukset, kilpailijat (yl)'!Y246=Pistetaulukko!$L$66),Pistetaulukko!$F$65,IF(OR('Vastaukset, kilpailijat (yl)'!Y246=Pistetaulukko!$E$66,'Vastaukset, kilpailijat (yl)'!Y246=Pistetaulukko!$M$66),Pistetaulukko!$E$65,IF(OR('Vastaukset, kilpailijat (yl)'!Y246=Pistetaulukko!$D$66,'Vastaukset, kilpailijat (yl)'!Y246=Pistetaulukko!$N$66),Pistetaulukko!$D$65,0))))))</f>
        <v>0</v>
      </c>
      <c r="Z246" s="82">
        <f>IF('Vastaukset, kilpailijat (yl)'!Z246=Pistetaulukko!$I$69,Pistetaulukko!$I$68,IF(OR('Vastaukset, kilpailijat (yl)'!Z246=Pistetaulukko!$H$69,'Vastaukset, kilpailijat (yl)'!Z246=Pistetaulukko!$J$69),Pistetaulukko!$H$68,IF(OR('Vastaukset, kilpailijat (yl)'!Z246=Pistetaulukko!$G$69,'Vastaukset, kilpailijat (yl)'!Z246=Pistetaulukko!$K$69),Pistetaulukko!$G$68,IF(OR('Vastaukset, kilpailijat (yl)'!Z246=Pistetaulukko!$F$69,'Vastaukset, kilpailijat (yl)'!Z246=Pistetaulukko!$L$69),Pistetaulukko!$F$68,IF(OR('Vastaukset, kilpailijat (yl)'!Z246=Pistetaulukko!$E$69,'Vastaukset, kilpailijat (yl)'!Z246=Pistetaulukko!$M$69),Pistetaulukko!$E$68,IF(OR('Vastaukset, kilpailijat (yl)'!Z246=Pistetaulukko!$D$69,'Vastaukset, kilpailijat (yl)'!Z246=Pistetaulukko!$N$69),Pistetaulukko!$D$68,0))))))</f>
        <v>0</v>
      </c>
      <c r="AA246" s="4">
        <f t="shared" si="15"/>
        <v>0</v>
      </c>
      <c r="AB246" s="34">
        <f>'Vastaukset, kilpailijat (yl)'!AD246</f>
        <v>0</v>
      </c>
      <c r="AC246" s="125">
        <f>'Vastaukset, kilpailijat (yl)'!AC246</f>
        <v>0</v>
      </c>
      <c r="AD246" s="35">
        <f t="shared" si="16"/>
        <v>-4.1666666666666664E-2</v>
      </c>
      <c r="AE246" s="111">
        <f t="shared" si="20"/>
        <v>0</v>
      </c>
      <c r="AF246" s="109">
        <f t="shared" si="21"/>
        <v>0</v>
      </c>
      <c r="AG246" s="115">
        <f>'Suunnistus (yl)'!I246</f>
        <v>160</v>
      </c>
      <c r="AH246" s="107">
        <f t="shared" si="22"/>
        <v>160</v>
      </c>
      <c r="AI246" s="12"/>
    </row>
    <row r="247" spans="1:35" x14ac:dyDescent="0.3">
      <c r="A247" s="7">
        <f>'Vastaukset, kilpailijat (yl)'!A247</f>
        <v>0</v>
      </c>
      <c r="B247" s="56">
        <f>'Vastaukset, kilpailijat (yl)'!B247</f>
        <v>0</v>
      </c>
      <c r="C247" s="6">
        <f>'Vastaukset, kilpailijat (yl)'!C247</f>
        <v>0</v>
      </c>
      <c r="D247" s="6">
        <f>'Vastaukset, kilpailijat (yl)'!D247</f>
        <v>0</v>
      </c>
      <c r="E247" s="82">
        <f>IF('Vastaukset, kilpailijat (yl)'!E247=Pistetaulukko!$I$3,Pistetaulukko!$I$2,0)</f>
        <v>0</v>
      </c>
      <c r="F247" s="82">
        <f>IF('Vastaukset, kilpailijat (yl)'!F247=Pistetaulukko!$I$6,Pistetaulukko!$I$5,IF(OR('Vastaukset, kilpailijat (yl)'!F247=Pistetaulukko!$H$6,'Vastaukset, kilpailijat (yl)'!F247=Pistetaulukko!$J$6),Pistetaulukko!$H$5,IF(OR('Vastaukset, kilpailijat (yl)'!F247=Pistetaulukko!$G$6,'Vastaukset, kilpailijat (yl)'!F247=Pistetaulukko!$K$6),Pistetaulukko!$G$5,IF(OR('Vastaukset, kilpailijat (yl)'!F247=Pistetaulukko!$F$6,'Vastaukset, kilpailijat (yl)'!F247=Pistetaulukko!$L$6),Pistetaulukko!$F$5,0))))</f>
        <v>0</v>
      </c>
      <c r="G247" s="82">
        <f>IF('Vastaukset, kilpailijat (yl)'!G247=Pistetaulukko!$I$9,Pistetaulukko!$I$8,IF(OR('Vastaukset, kilpailijat (yl)'!G247=Pistetaulukko!$H$9,'Vastaukset, kilpailijat (yl)'!G247=Pistetaulukko!$J$9),Pistetaulukko!$H$8,IF(OR('Vastaukset, kilpailijat (yl)'!G247=Pistetaulukko!$G$9,'Vastaukset, kilpailijat (yl)'!G247=Pistetaulukko!$K$9),Pistetaulukko!$G$8,IF(OR('Vastaukset, kilpailijat (yl)'!G247=Pistetaulukko!$F$9,'Vastaukset, kilpailijat (yl)'!G247=Pistetaulukko!$L$9),Pistetaulukko!$F$8,0))))</f>
        <v>0</v>
      </c>
      <c r="H247" s="82">
        <f>IF('Vastaukset, kilpailijat (yl)'!H247=Pistetaulukko!$I$12,Pistetaulukko!$I$11,IF(OR('Vastaukset, kilpailijat (yl)'!H247=Pistetaulukko!$H$12,'Vastaukset, kilpailijat (yl)'!H247=Pistetaulukko!$J$12),Pistetaulukko!$H$11,IF(OR('Vastaukset, kilpailijat (yl)'!H247=Pistetaulukko!$G$12,'Vastaukset, kilpailijat (yl)'!H247=Pistetaulukko!$K$12),Pistetaulukko!$G$11,IF(OR('Vastaukset, kilpailijat (yl)'!H247=Pistetaulukko!$F$12,'Vastaukset, kilpailijat (yl)'!H247=Pistetaulukko!$L$12),Pistetaulukko!$F$11,0))))</f>
        <v>0</v>
      </c>
      <c r="I247" s="82">
        <f>IF('Vastaukset, kilpailijat (yl)'!I247=Pistetaulukko!$I$18,Pistetaulukko!$I$17,0)</f>
        <v>0</v>
      </c>
      <c r="J247" s="82">
        <f>IF('Vastaukset, kilpailijat (yl)'!J247=Pistetaulukko!$I$21,Pistetaulukko!$I$20,IF(OR('Vastaukset, kilpailijat (yl)'!J247=Pistetaulukko!$H$21,'Vastaukset, kilpailijat (yl)'!J247=Pistetaulukko!$J$21),Pistetaulukko!$H$20,IF(OR('Vastaukset, kilpailijat (yl)'!J247=Pistetaulukko!$G$21,'Vastaukset, kilpailijat (yl)'!J247=Pistetaulukko!$K$21),Pistetaulukko!$G$20,IF(OR('Vastaukset, kilpailijat (yl)'!J247=Pistetaulukko!$F$21,'Vastaukset, kilpailijat (yl)'!J247=Pistetaulukko!$L$21),Pistetaulukko!$F$20,0))))</f>
        <v>0</v>
      </c>
      <c r="K247" s="82">
        <f>IF('Vastaukset, kilpailijat (yl)'!K247=Pistetaulukko!$I$24,Pistetaulukko!$I$23,0)</f>
        <v>0</v>
      </c>
      <c r="L247" s="82">
        <f>IF('Vastaukset, kilpailijat (yl)'!L247=Pistetaulukko!$I$27,Pistetaulukko!$I$26,IF(OR('Vastaukset, kilpailijat (yl)'!L247=Pistetaulukko!$H$27,'Vastaukset, kilpailijat (yl)'!L247=Pistetaulukko!$J$27),Pistetaulukko!$H$26,IF(OR('Vastaukset, kilpailijat (yl)'!L247=Pistetaulukko!$G$27,'Vastaukset, kilpailijat (yl)'!L247=Pistetaulukko!$K$27),Pistetaulukko!$G$26,IF(OR('Vastaukset, kilpailijat (yl)'!L247=Pistetaulukko!$F$27,'Vastaukset, kilpailijat (yl)'!L247=Pistetaulukko!$L$27),Pistetaulukko!$F$26,0))))</f>
        <v>0</v>
      </c>
      <c r="M247" s="82">
        <f>IF('Vastaukset, kilpailijat (yl)'!M247=Pistetaulukko!$I$30,Pistetaulukko!$I$29,0)</f>
        <v>0</v>
      </c>
      <c r="N247" s="82">
        <f>IF('Vastaukset, kilpailijat (yl)'!N247=Pistetaulukko!$I$33,Pistetaulukko!$I$32,IF(OR('Vastaukset, kilpailijat (yl)'!N247=Pistetaulukko!$H$33,'Vastaukset, kilpailijat (yl)'!N247=Pistetaulukko!$J$33),Pistetaulukko!$H$32,IF(OR('Vastaukset, kilpailijat (yl)'!N247=Pistetaulukko!$G$33,'Vastaukset, kilpailijat (yl)'!N247=Pistetaulukko!$K$33),Pistetaulukko!$G$32,IF(OR('Vastaukset, kilpailijat (yl)'!N247=Pistetaulukko!$F$33,'Vastaukset, kilpailijat (yl)'!N247=Pistetaulukko!$L$33),Pistetaulukko!$F$32,IF(OR('Vastaukset, kilpailijat (yl)'!N247=Pistetaulukko!$E$33,'Vastaukset, kilpailijat (yl)'!N247=Pistetaulukko!$M$33),Pistetaulukko!$E$32,IF(OR('Vastaukset, kilpailijat (yl)'!N247=Pistetaulukko!$D$33,'Vastaukset, kilpailijat (yl)'!N247=Pistetaulukko!$N$33),Pistetaulukko!$D$32,0))))))</f>
        <v>0</v>
      </c>
      <c r="O247" s="82">
        <f>IF('Vastaukset, kilpailijat (yl)'!O247=Pistetaulukko!$I$36,Pistetaulukko!$I$35,IF(OR('Vastaukset, kilpailijat (yl)'!O247=Pistetaulukko!$H$36,'Vastaukset, kilpailijat (yl)'!O247=Pistetaulukko!$J$36),Pistetaulukko!$H$35,IF(OR('Vastaukset, kilpailijat (yl)'!O247=Pistetaulukko!$G$36,'Vastaukset, kilpailijat (yl)'!O247=Pistetaulukko!$K$36),Pistetaulukko!$G$35,IF(OR('Vastaukset, kilpailijat (yl)'!O247=Pistetaulukko!$F$36,'Vastaukset, kilpailijat (yl)'!O247=Pistetaulukko!$L$36),Pistetaulukko!$F$35,IF(OR('Vastaukset, kilpailijat (yl)'!O247=Pistetaulukko!$E$36,'Vastaukset, kilpailijat (yl)'!O247=Pistetaulukko!$M$36),Pistetaulukko!$E$35,IF(OR('Vastaukset, kilpailijat (yl)'!O247=Pistetaulukko!$D$36,'Vastaukset, kilpailijat (yl)'!O247=Pistetaulukko!$N$36),Pistetaulukko!$D$35,IF(OR('Vastaukset, kilpailijat (yl)'!O247=Pistetaulukko!$C$36,'Vastaukset, kilpailijat (yl)'!O247=Pistetaulukko!$O$36),Pistetaulukko!$C$35,IF(OR('Vastaukset, kilpailijat (yl)'!O247=Pistetaulukko!$B$36,'Vastaukset, kilpailijat (yl)'!O247=Pistetaulukko!$P$36),Pistetaulukko!$B$35,0))))))))</f>
        <v>0</v>
      </c>
      <c r="P247" s="82">
        <f>IF('Vastaukset, kilpailijat (yl)'!P247=Pistetaulukko!$I$39,Pistetaulukko!$I$38,IF(OR('Vastaukset, kilpailijat (yl)'!P247=Pistetaulukko!$H$39,'Vastaukset, kilpailijat (yl)'!P247=Pistetaulukko!$J$39),Pistetaulukko!$H$38,IF(OR('Vastaukset, kilpailijat (yl)'!P247=Pistetaulukko!$G$39,'Vastaukset, kilpailijat (yl)'!P247=Pistetaulukko!$K$39),Pistetaulukko!$G$38,IF(OR('Vastaukset, kilpailijat (yl)'!P247=Pistetaulukko!$F$39,'Vastaukset, kilpailijat (yl)'!P247=Pistetaulukko!$L$39),Pistetaulukko!$F$38,0))))</f>
        <v>0</v>
      </c>
      <c r="Q247" s="82">
        <f>IF('Vastaukset, kilpailijat (yl)'!Q247=Pistetaulukko!$I$42,Pistetaulukko!$I$41,IF(OR('Vastaukset, kilpailijat (yl)'!Q247=Pistetaulukko!$H$42,'Vastaukset, kilpailijat (yl)'!Q247=Pistetaulukko!$J$42),Pistetaulukko!$H$41,IF(OR('Vastaukset, kilpailijat (yl)'!Q247=Pistetaulukko!$G$42,'Vastaukset, kilpailijat (yl)'!Q247=Pistetaulukko!$K$42),Pistetaulukko!$G$41,IF(OR('Vastaukset, kilpailijat (yl)'!Q247=Pistetaulukko!$F$42,'Vastaukset, kilpailijat (yl)'!Q247=Pistetaulukko!$L$42),Pistetaulukko!$F$41,0))))</f>
        <v>0</v>
      </c>
      <c r="R247" s="82">
        <f>IF('Vastaukset, kilpailijat (yl)'!R247=Pistetaulukko!$I$45,Pistetaulukko!$I$44,IF(OR('Vastaukset, kilpailijat (yl)'!R247=Pistetaulukko!$H$45,'Vastaukset, kilpailijat (yl)'!R247=Pistetaulukko!$J$45),Pistetaulukko!$H$44,IF(OR('Vastaukset, kilpailijat (yl)'!R247=Pistetaulukko!$G$45,'Vastaukset, kilpailijat (yl)'!R247=Pistetaulukko!$K$45),Pistetaulukko!$G$44,IF(OR('Vastaukset, kilpailijat (yl)'!R247=Pistetaulukko!$F$45,'Vastaukset, kilpailijat (yl)'!R247=Pistetaulukko!$L$45),Pistetaulukko!$F$44,0))))</f>
        <v>0</v>
      </c>
      <c r="S247" s="82">
        <f>IF('Vastaukset, kilpailijat (yl)'!S247=Pistetaulukko!$I$48,Pistetaulukko!$I$47,IF(OR('Vastaukset, kilpailijat (yl)'!S247=Pistetaulukko!$H$48,'Vastaukset, kilpailijat (yl)'!S247=Pistetaulukko!$J$48),Pistetaulukko!$H$47,IF(OR('Vastaukset, kilpailijat (yl)'!S247=Pistetaulukko!$G$48,'Vastaukset, kilpailijat (yl)'!S247=Pistetaulukko!$K$48),Pistetaulukko!$G$47,IF(OR('Vastaukset, kilpailijat (yl)'!S247=Pistetaulukko!$F$48,'Vastaukset, kilpailijat (yl)'!S247=Pistetaulukko!$L$48),Pistetaulukko!$F$47,0))))</f>
        <v>0</v>
      </c>
      <c r="T247" s="82">
        <f>IF('Vastaukset, kilpailijat (yl)'!T247=Pistetaulukko!$I$51,Pistetaulukko!$I$50,IF(OR('Vastaukset, kilpailijat (yl)'!T247=Pistetaulukko!$H$51,'Vastaukset, kilpailijat (yl)'!T247=Pistetaulukko!$J$51),Pistetaulukko!$H$50,IF(OR('Vastaukset, kilpailijat (yl)'!T247=Pistetaulukko!$G$51,'Vastaukset, kilpailijat (yl)'!T247=Pistetaulukko!$K$51),Pistetaulukko!$G$50,IF(OR('Vastaukset, kilpailijat (yl)'!T247=Pistetaulukko!$F$51,'Vastaukset, kilpailijat (yl)'!T247=Pistetaulukko!$L$51),Pistetaulukko!$F$50,0))))</f>
        <v>0</v>
      </c>
      <c r="U247" s="82">
        <f>IF('Vastaukset, kilpailijat (yl)'!U247=Pistetaulukko!$I$54,Pistetaulukko!$I$53,IF(OR('Vastaukset, kilpailijat (yl)'!U247=Pistetaulukko!$H$54,'Vastaukset, kilpailijat (yl)'!U247=Pistetaulukko!$J$54),Pistetaulukko!$H$53,IF(OR('Vastaukset, kilpailijat (yl)'!U247=Pistetaulukko!$G$54,'Vastaukset, kilpailijat (yl)'!U247=Pistetaulukko!$K$54),Pistetaulukko!$G$53,IF(OR('Vastaukset, kilpailijat (yl)'!U247=Pistetaulukko!$F$54,'Vastaukset, kilpailijat (yl)'!U247=Pistetaulukko!$L$54),Pistetaulukko!$F$53,0))))</f>
        <v>0</v>
      </c>
      <c r="V247" s="82">
        <f>IF('Vastaukset, kilpailijat (yl)'!V247=Pistetaulukko!$I$57,Pistetaulukko!$I$56,IF(OR('Vastaukset, kilpailijat (yl)'!V247=Pistetaulukko!$H$57,'Vastaukset, kilpailijat (yl)'!V247=Pistetaulukko!$J$57),Pistetaulukko!$H$56,IF(OR('Vastaukset, kilpailijat (yl)'!V247=Pistetaulukko!$G$57,'Vastaukset, kilpailijat (yl)'!V247=Pistetaulukko!$K$57),Pistetaulukko!$G$56,IF(OR('Vastaukset, kilpailijat (yl)'!V247=Pistetaulukko!$F$57,'Vastaukset, kilpailijat (yl)'!V247=Pistetaulukko!$L$57),Pistetaulukko!$F$56,0))))</f>
        <v>0</v>
      </c>
      <c r="W247" s="82">
        <f>IF('Vastaukset, kilpailijat (yl)'!W247=Pistetaulukko!$I$60,Pistetaulukko!$I$59,IF(OR('Vastaukset, kilpailijat (yl)'!W247=Pistetaulukko!$H$60,'Vastaukset, kilpailijat (yl)'!W247=Pistetaulukko!$J$60),Pistetaulukko!$H$59,IF(OR('Vastaukset, kilpailijat (yl)'!W247=Pistetaulukko!$G$60,'Vastaukset, kilpailijat (yl)'!W247=Pistetaulukko!$K$60),Pistetaulukko!$G$59,IF(OR('Vastaukset, kilpailijat (yl)'!W247=Pistetaulukko!$F$60,'Vastaukset, kilpailijat (yl)'!W247=Pistetaulukko!$L$60),Pistetaulukko!$F$59,0))))</f>
        <v>0</v>
      </c>
      <c r="X247" s="82">
        <f>IF('Vastaukset, kilpailijat (yl)'!X247=Pistetaulukko!$I$63,Pistetaulukko!$I$62,IF(OR('Vastaukset, kilpailijat (yl)'!X247=Pistetaulukko!$H$63,'Vastaukset, kilpailijat (yl)'!X247=Pistetaulukko!$J$63),Pistetaulukko!$H$62,IF(OR('Vastaukset, kilpailijat (yl)'!X247=Pistetaulukko!$G$63,'Vastaukset, kilpailijat (yl)'!X247=Pistetaulukko!$K$63),Pistetaulukko!$G$62,IF(OR('Vastaukset, kilpailijat (yl)'!X247=Pistetaulukko!$F$63,'Vastaukset, kilpailijat (yl)'!X247=Pistetaulukko!$L$63),Pistetaulukko!$F$62,0))))</f>
        <v>0</v>
      </c>
      <c r="Y247" s="82">
        <f>IF('Vastaukset, kilpailijat (yl)'!Y247=Pistetaulukko!$I$66,Pistetaulukko!$I$65,IF(OR('Vastaukset, kilpailijat (yl)'!Y247=Pistetaulukko!$H$66,'Vastaukset, kilpailijat (yl)'!Y247=Pistetaulukko!$J$66),Pistetaulukko!$H$65,IF(OR('Vastaukset, kilpailijat (yl)'!Y247=Pistetaulukko!$G$66,'Vastaukset, kilpailijat (yl)'!Y247=Pistetaulukko!$K$66),Pistetaulukko!$G$65,IF(OR('Vastaukset, kilpailijat (yl)'!Y247=Pistetaulukko!$F$66,'Vastaukset, kilpailijat (yl)'!Y247=Pistetaulukko!$L$66),Pistetaulukko!$F$65,IF(OR('Vastaukset, kilpailijat (yl)'!Y247=Pistetaulukko!$E$66,'Vastaukset, kilpailijat (yl)'!Y247=Pistetaulukko!$M$66),Pistetaulukko!$E$65,IF(OR('Vastaukset, kilpailijat (yl)'!Y247=Pistetaulukko!$D$66,'Vastaukset, kilpailijat (yl)'!Y247=Pistetaulukko!$N$66),Pistetaulukko!$D$65,0))))))</f>
        <v>0</v>
      </c>
      <c r="Z247" s="82">
        <f>IF('Vastaukset, kilpailijat (yl)'!Z247=Pistetaulukko!$I$69,Pistetaulukko!$I$68,IF(OR('Vastaukset, kilpailijat (yl)'!Z247=Pistetaulukko!$H$69,'Vastaukset, kilpailijat (yl)'!Z247=Pistetaulukko!$J$69),Pistetaulukko!$H$68,IF(OR('Vastaukset, kilpailijat (yl)'!Z247=Pistetaulukko!$G$69,'Vastaukset, kilpailijat (yl)'!Z247=Pistetaulukko!$K$69),Pistetaulukko!$G$68,IF(OR('Vastaukset, kilpailijat (yl)'!Z247=Pistetaulukko!$F$69,'Vastaukset, kilpailijat (yl)'!Z247=Pistetaulukko!$L$69),Pistetaulukko!$F$68,IF(OR('Vastaukset, kilpailijat (yl)'!Z247=Pistetaulukko!$E$69,'Vastaukset, kilpailijat (yl)'!Z247=Pistetaulukko!$M$69),Pistetaulukko!$E$68,IF(OR('Vastaukset, kilpailijat (yl)'!Z247=Pistetaulukko!$D$69,'Vastaukset, kilpailijat (yl)'!Z247=Pistetaulukko!$N$69),Pistetaulukko!$D$68,0))))))</f>
        <v>0</v>
      </c>
      <c r="AA247" s="4">
        <f t="shared" si="15"/>
        <v>0</v>
      </c>
      <c r="AB247" s="34">
        <f>'Vastaukset, kilpailijat (yl)'!AD247</f>
        <v>0</v>
      </c>
      <c r="AC247" s="125">
        <f>'Vastaukset, kilpailijat (yl)'!AC247</f>
        <v>0</v>
      </c>
      <c r="AD247" s="35">
        <f t="shared" si="16"/>
        <v>-4.1666666666666664E-2</v>
      </c>
      <c r="AE247" s="111">
        <f t="shared" si="20"/>
        <v>0</v>
      </c>
      <c r="AF247" s="109">
        <f t="shared" si="21"/>
        <v>0</v>
      </c>
      <c r="AG247" s="115">
        <f>'Suunnistus (yl)'!I247</f>
        <v>160</v>
      </c>
      <c r="AH247" s="107">
        <f t="shared" si="22"/>
        <v>160</v>
      </c>
      <c r="AI247" s="12"/>
    </row>
    <row r="248" spans="1:35" x14ac:dyDescent="0.3">
      <c r="A248" s="7">
        <f>'Vastaukset, kilpailijat (yl)'!A248</f>
        <v>0</v>
      </c>
      <c r="B248" s="56">
        <f>'Vastaukset, kilpailijat (yl)'!B248</f>
        <v>0</v>
      </c>
      <c r="C248" s="6">
        <f>'Vastaukset, kilpailijat (yl)'!C248</f>
        <v>0</v>
      </c>
      <c r="D248" s="6">
        <f>'Vastaukset, kilpailijat (yl)'!D248</f>
        <v>0</v>
      </c>
      <c r="E248" s="82">
        <f>IF('Vastaukset, kilpailijat (yl)'!E248=Pistetaulukko!$I$3,Pistetaulukko!$I$2,0)</f>
        <v>0</v>
      </c>
      <c r="F248" s="82">
        <f>IF('Vastaukset, kilpailijat (yl)'!F248=Pistetaulukko!$I$6,Pistetaulukko!$I$5,IF(OR('Vastaukset, kilpailijat (yl)'!F248=Pistetaulukko!$H$6,'Vastaukset, kilpailijat (yl)'!F248=Pistetaulukko!$J$6),Pistetaulukko!$H$5,IF(OR('Vastaukset, kilpailijat (yl)'!F248=Pistetaulukko!$G$6,'Vastaukset, kilpailijat (yl)'!F248=Pistetaulukko!$K$6),Pistetaulukko!$G$5,IF(OR('Vastaukset, kilpailijat (yl)'!F248=Pistetaulukko!$F$6,'Vastaukset, kilpailijat (yl)'!F248=Pistetaulukko!$L$6),Pistetaulukko!$F$5,0))))</f>
        <v>0</v>
      </c>
      <c r="G248" s="82">
        <f>IF('Vastaukset, kilpailijat (yl)'!G248=Pistetaulukko!$I$9,Pistetaulukko!$I$8,IF(OR('Vastaukset, kilpailijat (yl)'!G248=Pistetaulukko!$H$9,'Vastaukset, kilpailijat (yl)'!G248=Pistetaulukko!$J$9),Pistetaulukko!$H$8,IF(OR('Vastaukset, kilpailijat (yl)'!G248=Pistetaulukko!$G$9,'Vastaukset, kilpailijat (yl)'!G248=Pistetaulukko!$K$9),Pistetaulukko!$G$8,IF(OR('Vastaukset, kilpailijat (yl)'!G248=Pistetaulukko!$F$9,'Vastaukset, kilpailijat (yl)'!G248=Pistetaulukko!$L$9),Pistetaulukko!$F$8,0))))</f>
        <v>0</v>
      </c>
      <c r="H248" s="82">
        <f>IF('Vastaukset, kilpailijat (yl)'!H248=Pistetaulukko!$I$12,Pistetaulukko!$I$11,IF(OR('Vastaukset, kilpailijat (yl)'!H248=Pistetaulukko!$H$12,'Vastaukset, kilpailijat (yl)'!H248=Pistetaulukko!$J$12),Pistetaulukko!$H$11,IF(OR('Vastaukset, kilpailijat (yl)'!H248=Pistetaulukko!$G$12,'Vastaukset, kilpailijat (yl)'!H248=Pistetaulukko!$K$12),Pistetaulukko!$G$11,IF(OR('Vastaukset, kilpailijat (yl)'!H248=Pistetaulukko!$F$12,'Vastaukset, kilpailijat (yl)'!H248=Pistetaulukko!$L$12),Pistetaulukko!$F$11,0))))</f>
        <v>0</v>
      </c>
      <c r="I248" s="82">
        <f>IF('Vastaukset, kilpailijat (yl)'!I248=Pistetaulukko!$I$18,Pistetaulukko!$I$17,0)</f>
        <v>0</v>
      </c>
      <c r="J248" s="82">
        <f>IF('Vastaukset, kilpailijat (yl)'!J248=Pistetaulukko!$I$21,Pistetaulukko!$I$20,IF(OR('Vastaukset, kilpailijat (yl)'!J248=Pistetaulukko!$H$21,'Vastaukset, kilpailijat (yl)'!J248=Pistetaulukko!$J$21),Pistetaulukko!$H$20,IF(OR('Vastaukset, kilpailijat (yl)'!J248=Pistetaulukko!$G$21,'Vastaukset, kilpailijat (yl)'!J248=Pistetaulukko!$K$21),Pistetaulukko!$G$20,IF(OR('Vastaukset, kilpailijat (yl)'!J248=Pistetaulukko!$F$21,'Vastaukset, kilpailijat (yl)'!J248=Pistetaulukko!$L$21),Pistetaulukko!$F$20,0))))</f>
        <v>0</v>
      </c>
      <c r="K248" s="82">
        <f>IF('Vastaukset, kilpailijat (yl)'!K248=Pistetaulukko!$I$24,Pistetaulukko!$I$23,0)</f>
        <v>0</v>
      </c>
      <c r="L248" s="82">
        <f>IF('Vastaukset, kilpailijat (yl)'!L248=Pistetaulukko!$I$27,Pistetaulukko!$I$26,IF(OR('Vastaukset, kilpailijat (yl)'!L248=Pistetaulukko!$H$27,'Vastaukset, kilpailijat (yl)'!L248=Pistetaulukko!$J$27),Pistetaulukko!$H$26,IF(OR('Vastaukset, kilpailijat (yl)'!L248=Pistetaulukko!$G$27,'Vastaukset, kilpailijat (yl)'!L248=Pistetaulukko!$K$27),Pistetaulukko!$G$26,IF(OR('Vastaukset, kilpailijat (yl)'!L248=Pistetaulukko!$F$27,'Vastaukset, kilpailijat (yl)'!L248=Pistetaulukko!$L$27),Pistetaulukko!$F$26,0))))</f>
        <v>0</v>
      </c>
      <c r="M248" s="82">
        <f>IF('Vastaukset, kilpailijat (yl)'!M248=Pistetaulukko!$I$30,Pistetaulukko!$I$29,0)</f>
        <v>0</v>
      </c>
      <c r="N248" s="82">
        <f>IF('Vastaukset, kilpailijat (yl)'!N248=Pistetaulukko!$I$33,Pistetaulukko!$I$32,IF(OR('Vastaukset, kilpailijat (yl)'!N248=Pistetaulukko!$H$33,'Vastaukset, kilpailijat (yl)'!N248=Pistetaulukko!$J$33),Pistetaulukko!$H$32,IF(OR('Vastaukset, kilpailijat (yl)'!N248=Pistetaulukko!$G$33,'Vastaukset, kilpailijat (yl)'!N248=Pistetaulukko!$K$33),Pistetaulukko!$G$32,IF(OR('Vastaukset, kilpailijat (yl)'!N248=Pistetaulukko!$F$33,'Vastaukset, kilpailijat (yl)'!N248=Pistetaulukko!$L$33),Pistetaulukko!$F$32,IF(OR('Vastaukset, kilpailijat (yl)'!N248=Pistetaulukko!$E$33,'Vastaukset, kilpailijat (yl)'!N248=Pistetaulukko!$M$33),Pistetaulukko!$E$32,IF(OR('Vastaukset, kilpailijat (yl)'!N248=Pistetaulukko!$D$33,'Vastaukset, kilpailijat (yl)'!N248=Pistetaulukko!$N$33),Pistetaulukko!$D$32,0))))))</f>
        <v>0</v>
      </c>
      <c r="O248" s="82">
        <f>IF('Vastaukset, kilpailijat (yl)'!O248=Pistetaulukko!$I$36,Pistetaulukko!$I$35,IF(OR('Vastaukset, kilpailijat (yl)'!O248=Pistetaulukko!$H$36,'Vastaukset, kilpailijat (yl)'!O248=Pistetaulukko!$J$36),Pistetaulukko!$H$35,IF(OR('Vastaukset, kilpailijat (yl)'!O248=Pistetaulukko!$G$36,'Vastaukset, kilpailijat (yl)'!O248=Pistetaulukko!$K$36),Pistetaulukko!$G$35,IF(OR('Vastaukset, kilpailijat (yl)'!O248=Pistetaulukko!$F$36,'Vastaukset, kilpailijat (yl)'!O248=Pistetaulukko!$L$36),Pistetaulukko!$F$35,IF(OR('Vastaukset, kilpailijat (yl)'!O248=Pistetaulukko!$E$36,'Vastaukset, kilpailijat (yl)'!O248=Pistetaulukko!$M$36),Pistetaulukko!$E$35,IF(OR('Vastaukset, kilpailijat (yl)'!O248=Pistetaulukko!$D$36,'Vastaukset, kilpailijat (yl)'!O248=Pistetaulukko!$N$36),Pistetaulukko!$D$35,IF(OR('Vastaukset, kilpailijat (yl)'!O248=Pistetaulukko!$C$36,'Vastaukset, kilpailijat (yl)'!O248=Pistetaulukko!$O$36),Pistetaulukko!$C$35,IF(OR('Vastaukset, kilpailijat (yl)'!O248=Pistetaulukko!$B$36,'Vastaukset, kilpailijat (yl)'!O248=Pistetaulukko!$P$36),Pistetaulukko!$B$35,0))))))))</f>
        <v>0</v>
      </c>
      <c r="P248" s="82">
        <f>IF('Vastaukset, kilpailijat (yl)'!P248=Pistetaulukko!$I$39,Pistetaulukko!$I$38,IF(OR('Vastaukset, kilpailijat (yl)'!P248=Pistetaulukko!$H$39,'Vastaukset, kilpailijat (yl)'!P248=Pistetaulukko!$J$39),Pistetaulukko!$H$38,IF(OR('Vastaukset, kilpailijat (yl)'!P248=Pistetaulukko!$G$39,'Vastaukset, kilpailijat (yl)'!P248=Pistetaulukko!$K$39),Pistetaulukko!$G$38,IF(OR('Vastaukset, kilpailijat (yl)'!P248=Pistetaulukko!$F$39,'Vastaukset, kilpailijat (yl)'!P248=Pistetaulukko!$L$39),Pistetaulukko!$F$38,0))))</f>
        <v>0</v>
      </c>
      <c r="Q248" s="82">
        <f>IF('Vastaukset, kilpailijat (yl)'!Q248=Pistetaulukko!$I$42,Pistetaulukko!$I$41,IF(OR('Vastaukset, kilpailijat (yl)'!Q248=Pistetaulukko!$H$42,'Vastaukset, kilpailijat (yl)'!Q248=Pistetaulukko!$J$42),Pistetaulukko!$H$41,IF(OR('Vastaukset, kilpailijat (yl)'!Q248=Pistetaulukko!$G$42,'Vastaukset, kilpailijat (yl)'!Q248=Pistetaulukko!$K$42),Pistetaulukko!$G$41,IF(OR('Vastaukset, kilpailijat (yl)'!Q248=Pistetaulukko!$F$42,'Vastaukset, kilpailijat (yl)'!Q248=Pistetaulukko!$L$42),Pistetaulukko!$F$41,0))))</f>
        <v>0</v>
      </c>
      <c r="R248" s="82">
        <f>IF('Vastaukset, kilpailijat (yl)'!R248=Pistetaulukko!$I$45,Pistetaulukko!$I$44,IF(OR('Vastaukset, kilpailijat (yl)'!R248=Pistetaulukko!$H$45,'Vastaukset, kilpailijat (yl)'!R248=Pistetaulukko!$J$45),Pistetaulukko!$H$44,IF(OR('Vastaukset, kilpailijat (yl)'!R248=Pistetaulukko!$G$45,'Vastaukset, kilpailijat (yl)'!R248=Pistetaulukko!$K$45),Pistetaulukko!$G$44,IF(OR('Vastaukset, kilpailijat (yl)'!R248=Pistetaulukko!$F$45,'Vastaukset, kilpailijat (yl)'!R248=Pistetaulukko!$L$45),Pistetaulukko!$F$44,0))))</f>
        <v>0</v>
      </c>
      <c r="S248" s="82">
        <f>IF('Vastaukset, kilpailijat (yl)'!S248=Pistetaulukko!$I$48,Pistetaulukko!$I$47,IF(OR('Vastaukset, kilpailijat (yl)'!S248=Pistetaulukko!$H$48,'Vastaukset, kilpailijat (yl)'!S248=Pistetaulukko!$J$48),Pistetaulukko!$H$47,IF(OR('Vastaukset, kilpailijat (yl)'!S248=Pistetaulukko!$G$48,'Vastaukset, kilpailijat (yl)'!S248=Pistetaulukko!$K$48),Pistetaulukko!$G$47,IF(OR('Vastaukset, kilpailijat (yl)'!S248=Pistetaulukko!$F$48,'Vastaukset, kilpailijat (yl)'!S248=Pistetaulukko!$L$48),Pistetaulukko!$F$47,0))))</f>
        <v>0</v>
      </c>
      <c r="T248" s="82">
        <f>IF('Vastaukset, kilpailijat (yl)'!T248=Pistetaulukko!$I$51,Pistetaulukko!$I$50,IF(OR('Vastaukset, kilpailijat (yl)'!T248=Pistetaulukko!$H$51,'Vastaukset, kilpailijat (yl)'!T248=Pistetaulukko!$J$51),Pistetaulukko!$H$50,IF(OR('Vastaukset, kilpailijat (yl)'!T248=Pistetaulukko!$G$51,'Vastaukset, kilpailijat (yl)'!T248=Pistetaulukko!$K$51),Pistetaulukko!$G$50,IF(OR('Vastaukset, kilpailijat (yl)'!T248=Pistetaulukko!$F$51,'Vastaukset, kilpailijat (yl)'!T248=Pistetaulukko!$L$51),Pistetaulukko!$F$50,0))))</f>
        <v>0</v>
      </c>
      <c r="U248" s="82">
        <f>IF('Vastaukset, kilpailijat (yl)'!U248=Pistetaulukko!$I$54,Pistetaulukko!$I$53,IF(OR('Vastaukset, kilpailijat (yl)'!U248=Pistetaulukko!$H$54,'Vastaukset, kilpailijat (yl)'!U248=Pistetaulukko!$J$54),Pistetaulukko!$H$53,IF(OR('Vastaukset, kilpailijat (yl)'!U248=Pistetaulukko!$G$54,'Vastaukset, kilpailijat (yl)'!U248=Pistetaulukko!$K$54),Pistetaulukko!$G$53,IF(OR('Vastaukset, kilpailijat (yl)'!U248=Pistetaulukko!$F$54,'Vastaukset, kilpailijat (yl)'!U248=Pistetaulukko!$L$54),Pistetaulukko!$F$53,0))))</f>
        <v>0</v>
      </c>
      <c r="V248" s="82">
        <f>IF('Vastaukset, kilpailijat (yl)'!V248=Pistetaulukko!$I$57,Pistetaulukko!$I$56,IF(OR('Vastaukset, kilpailijat (yl)'!V248=Pistetaulukko!$H$57,'Vastaukset, kilpailijat (yl)'!V248=Pistetaulukko!$J$57),Pistetaulukko!$H$56,IF(OR('Vastaukset, kilpailijat (yl)'!V248=Pistetaulukko!$G$57,'Vastaukset, kilpailijat (yl)'!V248=Pistetaulukko!$K$57),Pistetaulukko!$G$56,IF(OR('Vastaukset, kilpailijat (yl)'!V248=Pistetaulukko!$F$57,'Vastaukset, kilpailijat (yl)'!V248=Pistetaulukko!$L$57),Pistetaulukko!$F$56,0))))</f>
        <v>0</v>
      </c>
      <c r="W248" s="82">
        <f>IF('Vastaukset, kilpailijat (yl)'!W248=Pistetaulukko!$I$60,Pistetaulukko!$I$59,IF(OR('Vastaukset, kilpailijat (yl)'!W248=Pistetaulukko!$H$60,'Vastaukset, kilpailijat (yl)'!W248=Pistetaulukko!$J$60),Pistetaulukko!$H$59,IF(OR('Vastaukset, kilpailijat (yl)'!W248=Pistetaulukko!$G$60,'Vastaukset, kilpailijat (yl)'!W248=Pistetaulukko!$K$60),Pistetaulukko!$G$59,IF(OR('Vastaukset, kilpailijat (yl)'!W248=Pistetaulukko!$F$60,'Vastaukset, kilpailijat (yl)'!W248=Pistetaulukko!$L$60),Pistetaulukko!$F$59,0))))</f>
        <v>0</v>
      </c>
      <c r="X248" s="82">
        <f>IF('Vastaukset, kilpailijat (yl)'!X248=Pistetaulukko!$I$63,Pistetaulukko!$I$62,IF(OR('Vastaukset, kilpailijat (yl)'!X248=Pistetaulukko!$H$63,'Vastaukset, kilpailijat (yl)'!X248=Pistetaulukko!$J$63),Pistetaulukko!$H$62,IF(OR('Vastaukset, kilpailijat (yl)'!X248=Pistetaulukko!$G$63,'Vastaukset, kilpailijat (yl)'!X248=Pistetaulukko!$K$63),Pistetaulukko!$G$62,IF(OR('Vastaukset, kilpailijat (yl)'!X248=Pistetaulukko!$F$63,'Vastaukset, kilpailijat (yl)'!X248=Pistetaulukko!$L$63),Pistetaulukko!$F$62,0))))</f>
        <v>0</v>
      </c>
      <c r="Y248" s="82">
        <f>IF('Vastaukset, kilpailijat (yl)'!Y248=Pistetaulukko!$I$66,Pistetaulukko!$I$65,IF(OR('Vastaukset, kilpailijat (yl)'!Y248=Pistetaulukko!$H$66,'Vastaukset, kilpailijat (yl)'!Y248=Pistetaulukko!$J$66),Pistetaulukko!$H$65,IF(OR('Vastaukset, kilpailijat (yl)'!Y248=Pistetaulukko!$G$66,'Vastaukset, kilpailijat (yl)'!Y248=Pistetaulukko!$K$66),Pistetaulukko!$G$65,IF(OR('Vastaukset, kilpailijat (yl)'!Y248=Pistetaulukko!$F$66,'Vastaukset, kilpailijat (yl)'!Y248=Pistetaulukko!$L$66),Pistetaulukko!$F$65,IF(OR('Vastaukset, kilpailijat (yl)'!Y248=Pistetaulukko!$E$66,'Vastaukset, kilpailijat (yl)'!Y248=Pistetaulukko!$M$66),Pistetaulukko!$E$65,IF(OR('Vastaukset, kilpailijat (yl)'!Y248=Pistetaulukko!$D$66,'Vastaukset, kilpailijat (yl)'!Y248=Pistetaulukko!$N$66),Pistetaulukko!$D$65,0))))))</f>
        <v>0</v>
      </c>
      <c r="Z248" s="82">
        <f>IF('Vastaukset, kilpailijat (yl)'!Z248=Pistetaulukko!$I$69,Pistetaulukko!$I$68,IF(OR('Vastaukset, kilpailijat (yl)'!Z248=Pistetaulukko!$H$69,'Vastaukset, kilpailijat (yl)'!Z248=Pistetaulukko!$J$69),Pistetaulukko!$H$68,IF(OR('Vastaukset, kilpailijat (yl)'!Z248=Pistetaulukko!$G$69,'Vastaukset, kilpailijat (yl)'!Z248=Pistetaulukko!$K$69),Pistetaulukko!$G$68,IF(OR('Vastaukset, kilpailijat (yl)'!Z248=Pistetaulukko!$F$69,'Vastaukset, kilpailijat (yl)'!Z248=Pistetaulukko!$L$69),Pistetaulukko!$F$68,IF(OR('Vastaukset, kilpailijat (yl)'!Z248=Pistetaulukko!$E$69,'Vastaukset, kilpailijat (yl)'!Z248=Pistetaulukko!$M$69),Pistetaulukko!$E$68,IF(OR('Vastaukset, kilpailijat (yl)'!Z248=Pistetaulukko!$D$69,'Vastaukset, kilpailijat (yl)'!Z248=Pistetaulukko!$N$69),Pistetaulukko!$D$68,0))))))</f>
        <v>0</v>
      </c>
      <c r="AA248" s="4">
        <f t="shared" si="15"/>
        <v>0</v>
      </c>
      <c r="AB248" s="34">
        <f>'Vastaukset, kilpailijat (yl)'!AD248</f>
        <v>0</v>
      </c>
      <c r="AC248" s="125">
        <f>'Vastaukset, kilpailijat (yl)'!AC248</f>
        <v>0</v>
      </c>
      <c r="AD248" s="35">
        <f t="shared" si="16"/>
        <v>-4.1666666666666664E-2</v>
      </c>
      <c r="AE248" s="111">
        <f t="shared" si="20"/>
        <v>0</v>
      </c>
      <c r="AF248" s="109">
        <f t="shared" si="21"/>
        <v>0</v>
      </c>
      <c r="AG248" s="115">
        <f>'Suunnistus (yl)'!I248</f>
        <v>160</v>
      </c>
      <c r="AH248" s="107">
        <f t="shared" si="22"/>
        <v>160</v>
      </c>
      <c r="AI248" s="12"/>
    </row>
    <row r="249" spans="1:35" x14ac:dyDescent="0.3">
      <c r="A249" s="7">
        <f>'Vastaukset, kilpailijat (yl)'!A249</f>
        <v>0</v>
      </c>
      <c r="B249" s="56">
        <f>'Vastaukset, kilpailijat (yl)'!B249</f>
        <v>0</v>
      </c>
      <c r="C249" s="6">
        <f>'Vastaukset, kilpailijat (yl)'!C249</f>
        <v>0</v>
      </c>
      <c r="D249" s="6">
        <f>'Vastaukset, kilpailijat (yl)'!D249</f>
        <v>0</v>
      </c>
      <c r="E249" s="82">
        <f>IF('Vastaukset, kilpailijat (yl)'!E249=Pistetaulukko!$I$3,Pistetaulukko!$I$2,0)</f>
        <v>0</v>
      </c>
      <c r="F249" s="82">
        <f>IF('Vastaukset, kilpailijat (yl)'!F249=Pistetaulukko!$I$6,Pistetaulukko!$I$5,IF(OR('Vastaukset, kilpailijat (yl)'!F249=Pistetaulukko!$H$6,'Vastaukset, kilpailijat (yl)'!F249=Pistetaulukko!$J$6),Pistetaulukko!$H$5,IF(OR('Vastaukset, kilpailijat (yl)'!F249=Pistetaulukko!$G$6,'Vastaukset, kilpailijat (yl)'!F249=Pistetaulukko!$K$6),Pistetaulukko!$G$5,IF(OR('Vastaukset, kilpailijat (yl)'!F249=Pistetaulukko!$F$6,'Vastaukset, kilpailijat (yl)'!F249=Pistetaulukko!$L$6),Pistetaulukko!$F$5,0))))</f>
        <v>0</v>
      </c>
      <c r="G249" s="82">
        <f>IF('Vastaukset, kilpailijat (yl)'!G249=Pistetaulukko!$I$9,Pistetaulukko!$I$8,IF(OR('Vastaukset, kilpailijat (yl)'!G249=Pistetaulukko!$H$9,'Vastaukset, kilpailijat (yl)'!G249=Pistetaulukko!$J$9),Pistetaulukko!$H$8,IF(OR('Vastaukset, kilpailijat (yl)'!G249=Pistetaulukko!$G$9,'Vastaukset, kilpailijat (yl)'!G249=Pistetaulukko!$K$9),Pistetaulukko!$G$8,IF(OR('Vastaukset, kilpailijat (yl)'!G249=Pistetaulukko!$F$9,'Vastaukset, kilpailijat (yl)'!G249=Pistetaulukko!$L$9),Pistetaulukko!$F$8,0))))</f>
        <v>0</v>
      </c>
      <c r="H249" s="82">
        <f>IF('Vastaukset, kilpailijat (yl)'!H249=Pistetaulukko!$I$12,Pistetaulukko!$I$11,IF(OR('Vastaukset, kilpailijat (yl)'!H249=Pistetaulukko!$H$12,'Vastaukset, kilpailijat (yl)'!H249=Pistetaulukko!$J$12),Pistetaulukko!$H$11,IF(OR('Vastaukset, kilpailijat (yl)'!H249=Pistetaulukko!$G$12,'Vastaukset, kilpailijat (yl)'!H249=Pistetaulukko!$K$12),Pistetaulukko!$G$11,IF(OR('Vastaukset, kilpailijat (yl)'!H249=Pistetaulukko!$F$12,'Vastaukset, kilpailijat (yl)'!H249=Pistetaulukko!$L$12),Pistetaulukko!$F$11,0))))</f>
        <v>0</v>
      </c>
      <c r="I249" s="82">
        <f>IF('Vastaukset, kilpailijat (yl)'!I249=Pistetaulukko!$I$18,Pistetaulukko!$I$17,0)</f>
        <v>0</v>
      </c>
      <c r="J249" s="82">
        <f>IF('Vastaukset, kilpailijat (yl)'!J249=Pistetaulukko!$I$21,Pistetaulukko!$I$20,IF(OR('Vastaukset, kilpailijat (yl)'!J249=Pistetaulukko!$H$21,'Vastaukset, kilpailijat (yl)'!J249=Pistetaulukko!$J$21),Pistetaulukko!$H$20,IF(OR('Vastaukset, kilpailijat (yl)'!J249=Pistetaulukko!$G$21,'Vastaukset, kilpailijat (yl)'!J249=Pistetaulukko!$K$21),Pistetaulukko!$G$20,IF(OR('Vastaukset, kilpailijat (yl)'!J249=Pistetaulukko!$F$21,'Vastaukset, kilpailijat (yl)'!J249=Pistetaulukko!$L$21),Pistetaulukko!$F$20,0))))</f>
        <v>0</v>
      </c>
      <c r="K249" s="82">
        <f>IF('Vastaukset, kilpailijat (yl)'!K249=Pistetaulukko!$I$24,Pistetaulukko!$I$23,0)</f>
        <v>0</v>
      </c>
      <c r="L249" s="82">
        <f>IF('Vastaukset, kilpailijat (yl)'!L249=Pistetaulukko!$I$27,Pistetaulukko!$I$26,IF(OR('Vastaukset, kilpailijat (yl)'!L249=Pistetaulukko!$H$27,'Vastaukset, kilpailijat (yl)'!L249=Pistetaulukko!$J$27),Pistetaulukko!$H$26,IF(OR('Vastaukset, kilpailijat (yl)'!L249=Pistetaulukko!$G$27,'Vastaukset, kilpailijat (yl)'!L249=Pistetaulukko!$K$27),Pistetaulukko!$G$26,IF(OR('Vastaukset, kilpailijat (yl)'!L249=Pistetaulukko!$F$27,'Vastaukset, kilpailijat (yl)'!L249=Pistetaulukko!$L$27),Pistetaulukko!$F$26,0))))</f>
        <v>0</v>
      </c>
      <c r="M249" s="82">
        <f>IF('Vastaukset, kilpailijat (yl)'!M249=Pistetaulukko!$I$30,Pistetaulukko!$I$29,0)</f>
        <v>0</v>
      </c>
      <c r="N249" s="82">
        <f>IF('Vastaukset, kilpailijat (yl)'!N249=Pistetaulukko!$I$33,Pistetaulukko!$I$32,IF(OR('Vastaukset, kilpailijat (yl)'!N249=Pistetaulukko!$H$33,'Vastaukset, kilpailijat (yl)'!N249=Pistetaulukko!$J$33),Pistetaulukko!$H$32,IF(OR('Vastaukset, kilpailijat (yl)'!N249=Pistetaulukko!$G$33,'Vastaukset, kilpailijat (yl)'!N249=Pistetaulukko!$K$33),Pistetaulukko!$G$32,IF(OR('Vastaukset, kilpailijat (yl)'!N249=Pistetaulukko!$F$33,'Vastaukset, kilpailijat (yl)'!N249=Pistetaulukko!$L$33),Pistetaulukko!$F$32,IF(OR('Vastaukset, kilpailijat (yl)'!N249=Pistetaulukko!$E$33,'Vastaukset, kilpailijat (yl)'!N249=Pistetaulukko!$M$33),Pistetaulukko!$E$32,IF(OR('Vastaukset, kilpailijat (yl)'!N249=Pistetaulukko!$D$33,'Vastaukset, kilpailijat (yl)'!N249=Pistetaulukko!$N$33),Pistetaulukko!$D$32,0))))))</f>
        <v>0</v>
      </c>
      <c r="O249" s="82">
        <f>IF('Vastaukset, kilpailijat (yl)'!O249=Pistetaulukko!$I$36,Pistetaulukko!$I$35,IF(OR('Vastaukset, kilpailijat (yl)'!O249=Pistetaulukko!$H$36,'Vastaukset, kilpailijat (yl)'!O249=Pistetaulukko!$J$36),Pistetaulukko!$H$35,IF(OR('Vastaukset, kilpailijat (yl)'!O249=Pistetaulukko!$G$36,'Vastaukset, kilpailijat (yl)'!O249=Pistetaulukko!$K$36),Pistetaulukko!$G$35,IF(OR('Vastaukset, kilpailijat (yl)'!O249=Pistetaulukko!$F$36,'Vastaukset, kilpailijat (yl)'!O249=Pistetaulukko!$L$36),Pistetaulukko!$F$35,IF(OR('Vastaukset, kilpailijat (yl)'!O249=Pistetaulukko!$E$36,'Vastaukset, kilpailijat (yl)'!O249=Pistetaulukko!$M$36),Pistetaulukko!$E$35,IF(OR('Vastaukset, kilpailijat (yl)'!O249=Pistetaulukko!$D$36,'Vastaukset, kilpailijat (yl)'!O249=Pistetaulukko!$N$36),Pistetaulukko!$D$35,IF(OR('Vastaukset, kilpailijat (yl)'!O249=Pistetaulukko!$C$36,'Vastaukset, kilpailijat (yl)'!O249=Pistetaulukko!$O$36),Pistetaulukko!$C$35,IF(OR('Vastaukset, kilpailijat (yl)'!O249=Pistetaulukko!$B$36,'Vastaukset, kilpailijat (yl)'!O249=Pistetaulukko!$P$36),Pistetaulukko!$B$35,0))))))))</f>
        <v>0</v>
      </c>
      <c r="P249" s="82">
        <f>IF('Vastaukset, kilpailijat (yl)'!P249=Pistetaulukko!$I$39,Pistetaulukko!$I$38,IF(OR('Vastaukset, kilpailijat (yl)'!P249=Pistetaulukko!$H$39,'Vastaukset, kilpailijat (yl)'!P249=Pistetaulukko!$J$39),Pistetaulukko!$H$38,IF(OR('Vastaukset, kilpailijat (yl)'!P249=Pistetaulukko!$G$39,'Vastaukset, kilpailijat (yl)'!P249=Pistetaulukko!$K$39),Pistetaulukko!$G$38,IF(OR('Vastaukset, kilpailijat (yl)'!P249=Pistetaulukko!$F$39,'Vastaukset, kilpailijat (yl)'!P249=Pistetaulukko!$L$39),Pistetaulukko!$F$38,0))))</f>
        <v>0</v>
      </c>
      <c r="Q249" s="82">
        <f>IF('Vastaukset, kilpailijat (yl)'!Q249=Pistetaulukko!$I$42,Pistetaulukko!$I$41,IF(OR('Vastaukset, kilpailijat (yl)'!Q249=Pistetaulukko!$H$42,'Vastaukset, kilpailijat (yl)'!Q249=Pistetaulukko!$J$42),Pistetaulukko!$H$41,IF(OR('Vastaukset, kilpailijat (yl)'!Q249=Pistetaulukko!$G$42,'Vastaukset, kilpailijat (yl)'!Q249=Pistetaulukko!$K$42),Pistetaulukko!$G$41,IF(OR('Vastaukset, kilpailijat (yl)'!Q249=Pistetaulukko!$F$42,'Vastaukset, kilpailijat (yl)'!Q249=Pistetaulukko!$L$42),Pistetaulukko!$F$41,0))))</f>
        <v>0</v>
      </c>
      <c r="R249" s="82">
        <f>IF('Vastaukset, kilpailijat (yl)'!R249=Pistetaulukko!$I$45,Pistetaulukko!$I$44,IF(OR('Vastaukset, kilpailijat (yl)'!R249=Pistetaulukko!$H$45,'Vastaukset, kilpailijat (yl)'!R249=Pistetaulukko!$J$45),Pistetaulukko!$H$44,IF(OR('Vastaukset, kilpailijat (yl)'!R249=Pistetaulukko!$G$45,'Vastaukset, kilpailijat (yl)'!R249=Pistetaulukko!$K$45),Pistetaulukko!$G$44,IF(OR('Vastaukset, kilpailijat (yl)'!R249=Pistetaulukko!$F$45,'Vastaukset, kilpailijat (yl)'!R249=Pistetaulukko!$L$45),Pistetaulukko!$F$44,0))))</f>
        <v>0</v>
      </c>
      <c r="S249" s="82">
        <f>IF('Vastaukset, kilpailijat (yl)'!S249=Pistetaulukko!$I$48,Pistetaulukko!$I$47,IF(OR('Vastaukset, kilpailijat (yl)'!S249=Pistetaulukko!$H$48,'Vastaukset, kilpailijat (yl)'!S249=Pistetaulukko!$J$48),Pistetaulukko!$H$47,IF(OR('Vastaukset, kilpailijat (yl)'!S249=Pistetaulukko!$G$48,'Vastaukset, kilpailijat (yl)'!S249=Pistetaulukko!$K$48),Pistetaulukko!$G$47,IF(OR('Vastaukset, kilpailijat (yl)'!S249=Pistetaulukko!$F$48,'Vastaukset, kilpailijat (yl)'!S249=Pistetaulukko!$L$48),Pistetaulukko!$F$47,0))))</f>
        <v>0</v>
      </c>
      <c r="T249" s="82">
        <f>IF('Vastaukset, kilpailijat (yl)'!T249=Pistetaulukko!$I$51,Pistetaulukko!$I$50,IF(OR('Vastaukset, kilpailijat (yl)'!T249=Pistetaulukko!$H$51,'Vastaukset, kilpailijat (yl)'!T249=Pistetaulukko!$J$51),Pistetaulukko!$H$50,IF(OR('Vastaukset, kilpailijat (yl)'!T249=Pistetaulukko!$G$51,'Vastaukset, kilpailijat (yl)'!T249=Pistetaulukko!$K$51),Pistetaulukko!$G$50,IF(OR('Vastaukset, kilpailijat (yl)'!T249=Pistetaulukko!$F$51,'Vastaukset, kilpailijat (yl)'!T249=Pistetaulukko!$L$51),Pistetaulukko!$F$50,0))))</f>
        <v>0</v>
      </c>
      <c r="U249" s="82">
        <f>IF('Vastaukset, kilpailijat (yl)'!U249=Pistetaulukko!$I$54,Pistetaulukko!$I$53,IF(OR('Vastaukset, kilpailijat (yl)'!U249=Pistetaulukko!$H$54,'Vastaukset, kilpailijat (yl)'!U249=Pistetaulukko!$J$54),Pistetaulukko!$H$53,IF(OR('Vastaukset, kilpailijat (yl)'!U249=Pistetaulukko!$G$54,'Vastaukset, kilpailijat (yl)'!U249=Pistetaulukko!$K$54),Pistetaulukko!$G$53,IF(OR('Vastaukset, kilpailijat (yl)'!U249=Pistetaulukko!$F$54,'Vastaukset, kilpailijat (yl)'!U249=Pistetaulukko!$L$54),Pistetaulukko!$F$53,0))))</f>
        <v>0</v>
      </c>
      <c r="V249" s="82">
        <f>IF('Vastaukset, kilpailijat (yl)'!V249=Pistetaulukko!$I$57,Pistetaulukko!$I$56,IF(OR('Vastaukset, kilpailijat (yl)'!V249=Pistetaulukko!$H$57,'Vastaukset, kilpailijat (yl)'!V249=Pistetaulukko!$J$57),Pistetaulukko!$H$56,IF(OR('Vastaukset, kilpailijat (yl)'!V249=Pistetaulukko!$G$57,'Vastaukset, kilpailijat (yl)'!V249=Pistetaulukko!$K$57),Pistetaulukko!$G$56,IF(OR('Vastaukset, kilpailijat (yl)'!V249=Pistetaulukko!$F$57,'Vastaukset, kilpailijat (yl)'!V249=Pistetaulukko!$L$57),Pistetaulukko!$F$56,0))))</f>
        <v>0</v>
      </c>
      <c r="W249" s="82">
        <f>IF('Vastaukset, kilpailijat (yl)'!W249=Pistetaulukko!$I$60,Pistetaulukko!$I$59,IF(OR('Vastaukset, kilpailijat (yl)'!W249=Pistetaulukko!$H$60,'Vastaukset, kilpailijat (yl)'!W249=Pistetaulukko!$J$60),Pistetaulukko!$H$59,IF(OR('Vastaukset, kilpailijat (yl)'!W249=Pistetaulukko!$G$60,'Vastaukset, kilpailijat (yl)'!W249=Pistetaulukko!$K$60),Pistetaulukko!$G$59,IF(OR('Vastaukset, kilpailijat (yl)'!W249=Pistetaulukko!$F$60,'Vastaukset, kilpailijat (yl)'!W249=Pistetaulukko!$L$60),Pistetaulukko!$F$59,0))))</f>
        <v>0</v>
      </c>
      <c r="X249" s="82">
        <f>IF('Vastaukset, kilpailijat (yl)'!X249=Pistetaulukko!$I$63,Pistetaulukko!$I$62,IF(OR('Vastaukset, kilpailijat (yl)'!X249=Pistetaulukko!$H$63,'Vastaukset, kilpailijat (yl)'!X249=Pistetaulukko!$J$63),Pistetaulukko!$H$62,IF(OR('Vastaukset, kilpailijat (yl)'!X249=Pistetaulukko!$G$63,'Vastaukset, kilpailijat (yl)'!X249=Pistetaulukko!$K$63),Pistetaulukko!$G$62,IF(OR('Vastaukset, kilpailijat (yl)'!X249=Pistetaulukko!$F$63,'Vastaukset, kilpailijat (yl)'!X249=Pistetaulukko!$L$63),Pistetaulukko!$F$62,0))))</f>
        <v>0</v>
      </c>
      <c r="Y249" s="82">
        <f>IF('Vastaukset, kilpailijat (yl)'!Y249=Pistetaulukko!$I$66,Pistetaulukko!$I$65,IF(OR('Vastaukset, kilpailijat (yl)'!Y249=Pistetaulukko!$H$66,'Vastaukset, kilpailijat (yl)'!Y249=Pistetaulukko!$J$66),Pistetaulukko!$H$65,IF(OR('Vastaukset, kilpailijat (yl)'!Y249=Pistetaulukko!$G$66,'Vastaukset, kilpailijat (yl)'!Y249=Pistetaulukko!$K$66),Pistetaulukko!$G$65,IF(OR('Vastaukset, kilpailijat (yl)'!Y249=Pistetaulukko!$F$66,'Vastaukset, kilpailijat (yl)'!Y249=Pistetaulukko!$L$66),Pistetaulukko!$F$65,IF(OR('Vastaukset, kilpailijat (yl)'!Y249=Pistetaulukko!$E$66,'Vastaukset, kilpailijat (yl)'!Y249=Pistetaulukko!$M$66),Pistetaulukko!$E$65,IF(OR('Vastaukset, kilpailijat (yl)'!Y249=Pistetaulukko!$D$66,'Vastaukset, kilpailijat (yl)'!Y249=Pistetaulukko!$N$66),Pistetaulukko!$D$65,0))))))</f>
        <v>0</v>
      </c>
      <c r="Z249" s="82">
        <f>IF('Vastaukset, kilpailijat (yl)'!Z249=Pistetaulukko!$I$69,Pistetaulukko!$I$68,IF(OR('Vastaukset, kilpailijat (yl)'!Z249=Pistetaulukko!$H$69,'Vastaukset, kilpailijat (yl)'!Z249=Pistetaulukko!$J$69),Pistetaulukko!$H$68,IF(OR('Vastaukset, kilpailijat (yl)'!Z249=Pistetaulukko!$G$69,'Vastaukset, kilpailijat (yl)'!Z249=Pistetaulukko!$K$69),Pistetaulukko!$G$68,IF(OR('Vastaukset, kilpailijat (yl)'!Z249=Pistetaulukko!$F$69,'Vastaukset, kilpailijat (yl)'!Z249=Pistetaulukko!$L$69),Pistetaulukko!$F$68,IF(OR('Vastaukset, kilpailijat (yl)'!Z249=Pistetaulukko!$E$69,'Vastaukset, kilpailijat (yl)'!Z249=Pistetaulukko!$M$69),Pistetaulukko!$E$68,IF(OR('Vastaukset, kilpailijat (yl)'!Z249=Pistetaulukko!$D$69,'Vastaukset, kilpailijat (yl)'!Z249=Pistetaulukko!$N$69),Pistetaulukko!$D$68,0))))))</f>
        <v>0</v>
      </c>
      <c r="AA249" s="4">
        <f t="shared" si="15"/>
        <v>0</v>
      </c>
      <c r="AB249" s="34">
        <f>'Vastaukset, kilpailijat (yl)'!AD249</f>
        <v>0</v>
      </c>
      <c r="AC249" s="125">
        <f>'Vastaukset, kilpailijat (yl)'!AC249</f>
        <v>0</v>
      </c>
      <c r="AD249" s="35">
        <f t="shared" si="16"/>
        <v>-4.1666666666666664E-2</v>
      </c>
      <c r="AE249" s="111">
        <f t="shared" si="20"/>
        <v>0</v>
      </c>
      <c r="AF249" s="109">
        <f t="shared" si="21"/>
        <v>0</v>
      </c>
      <c r="AG249" s="115">
        <f>'Suunnistus (yl)'!I249</f>
        <v>160</v>
      </c>
      <c r="AH249" s="107">
        <f t="shared" si="22"/>
        <v>160</v>
      </c>
      <c r="AI249" s="12"/>
    </row>
    <row r="250" spans="1:35" x14ac:dyDescent="0.3">
      <c r="A250" s="7">
        <f>'Vastaukset, kilpailijat (yl)'!A250</f>
        <v>0</v>
      </c>
      <c r="B250" s="56">
        <f>'Vastaukset, kilpailijat (yl)'!B250</f>
        <v>0</v>
      </c>
      <c r="C250" s="6">
        <f>'Vastaukset, kilpailijat (yl)'!C250</f>
        <v>0</v>
      </c>
      <c r="D250" s="6">
        <f>'Vastaukset, kilpailijat (yl)'!D250</f>
        <v>0</v>
      </c>
      <c r="E250" s="82">
        <f>IF('Vastaukset, kilpailijat (yl)'!E250=Pistetaulukko!$I$3,Pistetaulukko!$I$2,0)</f>
        <v>0</v>
      </c>
      <c r="F250" s="82">
        <f>IF('Vastaukset, kilpailijat (yl)'!F250=Pistetaulukko!$I$6,Pistetaulukko!$I$5,IF(OR('Vastaukset, kilpailijat (yl)'!F250=Pistetaulukko!$H$6,'Vastaukset, kilpailijat (yl)'!F250=Pistetaulukko!$J$6),Pistetaulukko!$H$5,IF(OR('Vastaukset, kilpailijat (yl)'!F250=Pistetaulukko!$G$6,'Vastaukset, kilpailijat (yl)'!F250=Pistetaulukko!$K$6),Pistetaulukko!$G$5,IF(OR('Vastaukset, kilpailijat (yl)'!F250=Pistetaulukko!$F$6,'Vastaukset, kilpailijat (yl)'!F250=Pistetaulukko!$L$6),Pistetaulukko!$F$5,0))))</f>
        <v>0</v>
      </c>
      <c r="G250" s="82">
        <f>IF('Vastaukset, kilpailijat (yl)'!G250=Pistetaulukko!$I$9,Pistetaulukko!$I$8,IF(OR('Vastaukset, kilpailijat (yl)'!G250=Pistetaulukko!$H$9,'Vastaukset, kilpailijat (yl)'!G250=Pistetaulukko!$J$9),Pistetaulukko!$H$8,IF(OR('Vastaukset, kilpailijat (yl)'!G250=Pistetaulukko!$G$9,'Vastaukset, kilpailijat (yl)'!G250=Pistetaulukko!$K$9),Pistetaulukko!$G$8,IF(OR('Vastaukset, kilpailijat (yl)'!G250=Pistetaulukko!$F$9,'Vastaukset, kilpailijat (yl)'!G250=Pistetaulukko!$L$9),Pistetaulukko!$F$8,0))))</f>
        <v>0</v>
      </c>
      <c r="H250" s="82">
        <f>IF('Vastaukset, kilpailijat (yl)'!H250=Pistetaulukko!$I$12,Pistetaulukko!$I$11,IF(OR('Vastaukset, kilpailijat (yl)'!H250=Pistetaulukko!$H$12,'Vastaukset, kilpailijat (yl)'!H250=Pistetaulukko!$J$12),Pistetaulukko!$H$11,IF(OR('Vastaukset, kilpailijat (yl)'!H250=Pistetaulukko!$G$12,'Vastaukset, kilpailijat (yl)'!H250=Pistetaulukko!$K$12),Pistetaulukko!$G$11,IF(OR('Vastaukset, kilpailijat (yl)'!H250=Pistetaulukko!$F$12,'Vastaukset, kilpailijat (yl)'!H250=Pistetaulukko!$L$12),Pistetaulukko!$F$11,0))))</f>
        <v>0</v>
      </c>
      <c r="I250" s="82">
        <f>IF('Vastaukset, kilpailijat (yl)'!I250=Pistetaulukko!$I$18,Pistetaulukko!$I$17,0)</f>
        <v>0</v>
      </c>
      <c r="J250" s="82">
        <f>IF('Vastaukset, kilpailijat (yl)'!J250=Pistetaulukko!$I$21,Pistetaulukko!$I$20,IF(OR('Vastaukset, kilpailijat (yl)'!J250=Pistetaulukko!$H$21,'Vastaukset, kilpailijat (yl)'!J250=Pistetaulukko!$J$21),Pistetaulukko!$H$20,IF(OR('Vastaukset, kilpailijat (yl)'!J250=Pistetaulukko!$G$21,'Vastaukset, kilpailijat (yl)'!J250=Pistetaulukko!$K$21),Pistetaulukko!$G$20,IF(OR('Vastaukset, kilpailijat (yl)'!J250=Pistetaulukko!$F$21,'Vastaukset, kilpailijat (yl)'!J250=Pistetaulukko!$L$21),Pistetaulukko!$F$20,0))))</f>
        <v>0</v>
      </c>
      <c r="K250" s="82">
        <f>IF('Vastaukset, kilpailijat (yl)'!K250=Pistetaulukko!$I$24,Pistetaulukko!$I$23,0)</f>
        <v>0</v>
      </c>
      <c r="L250" s="82">
        <f>IF('Vastaukset, kilpailijat (yl)'!L250=Pistetaulukko!$I$27,Pistetaulukko!$I$26,IF(OR('Vastaukset, kilpailijat (yl)'!L250=Pistetaulukko!$H$27,'Vastaukset, kilpailijat (yl)'!L250=Pistetaulukko!$J$27),Pistetaulukko!$H$26,IF(OR('Vastaukset, kilpailijat (yl)'!L250=Pistetaulukko!$G$27,'Vastaukset, kilpailijat (yl)'!L250=Pistetaulukko!$K$27),Pistetaulukko!$G$26,IF(OR('Vastaukset, kilpailijat (yl)'!L250=Pistetaulukko!$F$27,'Vastaukset, kilpailijat (yl)'!L250=Pistetaulukko!$L$27),Pistetaulukko!$F$26,0))))</f>
        <v>0</v>
      </c>
      <c r="M250" s="82">
        <f>IF('Vastaukset, kilpailijat (yl)'!M250=Pistetaulukko!$I$30,Pistetaulukko!$I$29,0)</f>
        <v>0</v>
      </c>
      <c r="N250" s="82">
        <f>IF('Vastaukset, kilpailijat (yl)'!N250=Pistetaulukko!$I$33,Pistetaulukko!$I$32,IF(OR('Vastaukset, kilpailijat (yl)'!N250=Pistetaulukko!$H$33,'Vastaukset, kilpailijat (yl)'!N250=Pistetaulukko!$J$33),Pistetaulukko!$H$32,IF(OR('Vastaukset, kilpailijat (yl)'!N250=Pistetaulukko!$G$33,'Vastaukset, kilpailijat (yl)'!N250=Pistetaulukko!$K$33),Pistetaulukko!$G$32,IF(OR('Vastaukset, kilpailijat (yl)'!N250=Pistetaulukko!$F$33,'Vastaukset, kilpailijat (yl)'!N250=Pistetaulukko!$L$33),Pistetaulukko!$F$32,IF(OR('Vastaukset, kilpailijat (yl)'!N250=Pistetaulukko!$E$33,'Vastaukset, kilpailijat (yl)'!N250=Pistetaulukko!$M$33),Pistetaulukko!$E$32,IF(OR('Vastaukset, kilpailijat (yl)'!N250=Pistetaulukko!$D$33,'Vastaukset, kilpailijat (yl)'!N250=Pistetaulukko!$N$33),Pistetaulukko!$D$32,0))))))</f>
        <v>0</v>
      </c>
      <c r="O250" s="82">
        <f>IF('Vastaukset, kilpailijat (yl)'!O250=Pistetaulukko!$I$36,Pistetaulukko!$I$35,IF(OR('Vastaukset, kilpailijat (yl)'!O250=Pistetaulukko!$H$36,'Vastaukset, kilpailijat (yl)'!O250=Pistetaulukko!$J$36),Pistetaulukko!$H$35,IF(OR('Vastaukset, kilpailijat (yl)'!O250=Pistetaulukko!$G$36,'Vastaukset, kilpailijat (yl)'!O250=Pistetaulukko!$K$36),Pistetaulukko!$G$35,IF(OR('Vastaukset, kilpailijat (yl)'!O250=Pistetaulukko!$F$36,'Vastaukset, kilpailijat (yl)'!O250=Pistetaulukko!$L$36),Pistetaulukko!$F$35,IF(OR('Vastaukset, kilpailijat (yl)'!O250=Pistetaulukko!$E$36,'Vastaukset, kilpailijat (yl)'!O250=Pistetaulukko!$M$36),Pistetaulukko!$E$35,IF(OR('Vastaukset, kilpailijat (yl)'!O250=Pistetaulukko!$D$36,'Vastaukset, kilpailijat (yl)'!O250=Pistetaulukko!$N$36),Pistetaulukko!$D$35,IF(OR('Vastaukset, kilpailijat (yl)'!O250=Pistetaulukko!$C$36,'Vastaukset, kilpailijat (yl)'!O250=Pistetaulukko!$O$36),Pistetaulukko!$C$35,IF(OR('Vastaukset, kilpailijat (yl)'!O250=Pistetaulukko!$B$36,'Vastaukset, kilpailijat (yl)'!O250=Pistetaulukko!$P$36),Pistetaulukko!$B$35,0))))))))</f>
        <v>0</v>
      </c>
      <c r="P250" s="82">
        <f>IF('Vastaukset, kilpailijat (yl)'!P250=Pistetaulukko!$I$39,Pistetaulukko!$I$38,IF(OR('Vastaukset, kilpailijat (yl)'!P250=Pistetaulukko!$H$39,'Vastaukset, kilpailijat (yl)'!P250=Pistetaulukko!$J$39),Pistetaulukko!$H$38,IF(OR('Vastaukset, kilpailijat (yl)'!P250=Pistetaulukko!$G$39,'Vastaukset, kilpailijat (yl)'!P250=Pistetaulukko!$K$39),Pistetaulukko!$G$38,IF(OR('Vastaukset, kilpailijat (yl)'!P250=Pistetaulukko!$F$39,'Vastaukset, kilpailijat (yl)'!P250=Pistetaulukko!$L$39),Pistetaulukko!$F$38,0))))</f>
        <v>0</v>
      </c>
      <c r="Q250" s="82">
        <f>IF('Vastaukset, kilpailijat (yl)'!Q250=Pistetaulukko!$I$42,Pistetaulukko!$I$41,IF(OR('Vastaukset, kilpailijat (yl)'!Q250=Pistetaulukko!$H$42,'Vastaukset, kilpailijat (yl)'!Q250=Pistetaulukko!$J$42),Pistetaulukko!$H$41,IF(OR('Vastaukset, kilpailijat (yl)'!Q250=Pistetaulukko!$G$42,'Vastaukset, kilpailijat (yl)'!Q250=Pistetaulukko!$K$42),Pistetaulukko!$G$41,IF(OR('Vastaukset, kilpailijat (yl)'!Q250=Pistetaulukko!$F$42,'Vastaukset, kilpailijat (yl)'!Q250=Pistetaulukko!$L$42),Pistetaulukko!$F$41,0))))</f>
        <v>0</v>
      </c>
      <c r="R250" s="82">
        <f>IF('Vastaukset, kilpailijat (yl)'!R250=Pistetaulukko!$I$45,Pistetaulukko!$I$44,IF(OR('Vastaukset, kilpailijat (yl)'!R250=Pistetaulukko!$H$45,'Vastaukset, kilpailijat (yl)'!R250=Pistetaulukko!$J$45),Pistetaulukko!$H$44,IF(OR('Vastaukset, kilpailijat (yl)'!R250=Pistetaulukko!$G$45,'Vastaukset, kilpailijat (yl)'!R250=Pistetaulukko!$K$45),Pistetaulukko!$G$44,IF(OR('Vastaukset, kilpailijat (yl)'!R250=Pistetaulukko!$F$45,'Vastaukset, kilpailijat (yl)'!R250=Pistetaulukko!$L$45),Pistetaulukko!$F$44,0))))</f>
        <v>0</v>
      </c>
      <c r="S250" s="82">
        <f>IF('Vastaukset, kilpailijat (yl)'!S250=Pistetaulukko!$I$48,Pistetaulukko!$I$47,IF(OR('Vastaukset, kilpailijat (yl)'!S250=Pistetaulukko!$H$48,'Vastaukset, kilpailijat (yl)'!S250=Pistetaulukko!$J$48),Pistetaulukko!$H$47,IF(OR('Vastaukset, kilpailijat (yl)'!S250=Pistetaulukko!$G$48,'Vastaukset, kilpailijat (yl)'!S250=Pistetaulukko!$K$48),Pistetaulukko!$G$47,IF(OR('Vastaukset, kilpailijat (yl)'!S250=Pistetaulukko!$F$48,'Vastaukset, kilpailijat (yl)'!S250=Pistetaulukko!$L$48),Pistetaulukko!$F$47,0))))</f>
        <v>0</v>
      </c>
      <c r="T250" s="82">
        <f>IF('Vastaukset, kilpailijat (yl)'!T250=Pistetaulukko!$I$51,Pistetaulukko!$I$50,IF(OR('Vastaukset, kilpailijat (yl)'!T250=Pistetaulukko!$H$51,'Vastaukset, kilpailijat (yl)'!T250=Pistetaulukko!$J$51),Pistetaulukko!$H$50,IF(OR('Vastaukset, kilpailijat (yl)'!T250=Pistetaulukko!$G$51,'Vastaukset, kilpailijat (yl)'!T250=Pistetaulukko!$K$51),Pistetaulukko!$G$50,IF(OR('Vastaukset, kilpailijat (yl)'!T250=Pistetaulukko!$F$51,'Vastaukset, kilpailijat (yl)'!T250=Pistetaulukko!$L$51),Pistetaulukko!$F$50,0))))</f>
        <v>0</v>
      </c>
      <c r="U250" s="82">
        <f>IF('Vastaukset, kilpailijat (yl)'!U250=Pistetaulukko!$I$54,Pistetaulukko!$I$53,IF(OR('Vastaukset, kilpailijat (yl)'!U250=Pistetaulukko!$H$54,'Vastaukset, kilpailijat (yl)'!U250=Pistetaulukko!$J$54),Pistetaulukko!$H$53,IF(OR('Vastaukset, kilpailijat (yl)'!U250=Pistetaulukko!$G$54,'Vastaukset, kilpailijat (yl)'!U250=Pistetaulukko!$K$54),Pistetaulukko!$G$53,IF(OR('Vastaukset, kilpailijat (yl)'!U250=Pistetaulukko!$F$54,'Vastaukset, kilpailijat (yl)'!U250=Pistetaulukko!$L$54),Pistetaulukko!$F$53,0))))</f>
        <v>0</v>
      </c>
      <c r="V250" s="82">
        <f>IF('Vastaukset, kilpailijat (yl)'!V250=Pistetaulukko!$I$57,Pistetaulukko!$I$56,IF(OR('Vastaukset, kilpailijat (yl)'!V250=Pistetaulukko!$H$57,'Vastaukset, kilpailijat (yl)'!V250=Pistetaulukko!$J$57),Pistetaulukko!$H$56,IF(OR('Vastaukset, kilpailijat (yl)'!V250=Pistetaulukko!$G$57,'Vastaukset, kilpailijat (yl)'!V250=Pistetaulukko!$K$57),Pistetaulukko!$G$56,IF(OR('Vastaukset, kilpailijat (yl)'!V250=Pistetaulukko!$F$57,'Vastaukset, kilpailijat (yl)'!V250=Pistetaulukko!$L$57),Pistetaulukko!$F$56,0))))</f>
        <v>0</v>
      </c>
      <c r="W250" s="82">
        <f>IF('Vastaukset, kilpailijat (yl)'!W250=Pistetaulukko!$I$60,Pistetaulukko!$I$59,IF(OR('Vastaukset, kilpailijat (yl)'!W250=Pistetaulukko!$H$60,'Vastaukset, kilpailijat (yl)'!W250=Pistetaulukko!$J$60),Pistetaulukko!$H$59,IF(OR('Vastaukset, kilpailijat (yl)'!W250=Pistetaulukko!$G$60,'Vastaukset, kilpailijat (yl)'!W250=Pistetaulukko!$K$60),Pistetaulukko!$G$59,IF(OR('Vastaukset, kilpailijat (yl)'!W250=Pistetaulukko!$F$60,'Vastaukset, kilpailijat (yl)'!W250=Pistetaulukko!$L$60),Pistetaulukko!$F$59,0))))</f>
        <v>0</v>
      </c>
      <c r="X250" s="82">
        <f>IF('Vastaukset, kilpailijat (yl)'!X250=Pistetaulukko!$I$63,Pistetaulukko!$I$62,IF(OR('Vastaukset, kilpailijat (yl)'!X250=Pistetaulukko!$H$63,'Vastaukset, kilpailijat (yl)'!X250=Pistetaulukko!$J$63),Pistetaulukko!$H$62,IF(OR('Vastaukset, kilpailijat (yl)'!X250=Pistetaulukko!$G$63,'Vastaukset, kilpailijat (yl)'!X250=Pistetaulukko!$K$63),Pistetaulukko!$G$62,IF(OR('Vastaukset, kilpailijat (yl)'!X250=Pistetaulukko!$F$63,'Vastaukset, kilpailijat (yl)'!X250=Pistetaulukko!$L$63),Pistetaulukko!$F$62,0))))</f>
        <v>0</v>
      </c>
      <c r="Y250" s="82">
        <f>IF('Vastaukset, kilpailijat (yl)'!Y250=Pistetaulukko!$I$66,Pistetaulukko!$I$65,IF(OR('Vastaukset, kilpailijat (yl)'!Y250=Pistetaulukko!$H$66,'Vastaukset, kilpailijat (yl)'!Y250=Pistetaulukko!$J$66),Pistetaulukko!$H$65,IF(OR('Vastaukset, kilpailijat (yl)'!Y250=Pistetaulukko!$G$66,'Vastaukset, kilpailijat (yl)'!Y250=Pistetaulukko!$K$66),Pistetaulukko!$G$65,IF(OR('Vastaukset, kilpailijat (yl)'!Y250=Pistetaulukko!$F$66,'Vastaukset, kilpailijat (yl)'!Y250=Pistetaulukko!$L$66),Pistetaulukko!$F$65,IF(OR('Vastaukset, kilpailijat (yl)'!Y250=Pistetaulukko!$E$66,'Vastaukset, kilpailijat (yl)'!Y250=Pistetaulukko!$M$66),Pistetaulukko!$E$65,IF(OR('Vastaukset, kilpailijat (yl)'!Y250=Pistetaulukko!$D$66,'Vastaukset, kilpailijat (yl)'!Y250=Pistetaulukko!$N$66),Pistetaulukko!$D$65,0))))))</f>
        <v>0</v>
      </c>
      <c r="Z250" s="82">
        <f>IF('Vastaukset, kilpailijat (yl)'!Z250=Pistetaulukko!$I$69,Pistetaulukko!$I$68,IF(OR('Vastaukset, kilpailijat (yl)'!Z250=Pistetaulukko!$H$69,'Vastaukset, kilpailijat (yl)'!Z250=Pistetaulukko!$J$69),Pistetaulukko!$H$68,IF(OR('Vastaukset, kilpailijat (yl)'!Z250=Pistetaulukko!$G$69,'Vastaukset, kilpailijat (yl)'!Z250=Pistetaulukko!$K$69),Pistetaulukko!$G$68,IF(OR('Vastaukset, kilpailijat (yl)'!Z250=Pistetaulukko!$F$69,'Vastaukset, kilpailijat (yl)'!Z250=Pistetaulukko!$L$69),Pistetaulukko!$F$68,IF(OR('Vastaukset, kilpailijat (yl)'!Z250=Pistetaulukko!$E$69,'Vastaukset, kilpailijat (yl)'!Z250=Pistetaulukko!$M$69),Pistetaulukko!$E$68,IF(OR('Vastaukset, kilpailijat (yl)'!Z250=Pistetaulukko!$D$69,'Vastaukset, kilpailijat (yl)'!Z250=Pistetaulukko!$N$69),Pistetaulukko!$D$68,0))))))</f>
        <v>0</v>
      </c>
      <c r="AA250" s="4">
        <f t="shared" si="15"/>
        <v>0</v>
      </c>
      <c r="AB250" s="34">
        <f>'Vastaukset, kilpailijat (yl)'!AD250</f>
        <v>0</v>
      </c>
      <c r="AC250" s="125">
        <f>'Vastaukset, kilpailijat (yl)'!AC250</f>
        <v>0</v>
      </c>
      <c r="AD250" s="35">
        <f t="shared" si="16"/>
        <v>-4.1666666666666664E-2</v>
      </c>
      <c r="AE250" s="111">
        <f t="shared" si="20"/>
        <v>0</v>
      </c>
      <c r="AF250" s="109">
        <f t="shared" si="21"/>
        <v>0</v>
      </c>
      <c r="AG250" s="115">
        <f>'Suunnistus (yl)'!I250</f>
        <v>160</v>
      </c>
      <c r="AH250" s="107">
        <f t="shared" si="22"/>
        <v>160</v>
      </c>
      <c r="AI250" s="12"/>
    </row>
    <row r="251" spans="1:35" x14ac:dyDescent="0.3">
      <c r="AB251" s="34"/>
      <c r="AC251" s="35"/>
      <c r="AD251" s="35"/>
      <c r="AE251" s="112"/>
      <c r="AF251" s="109"/>
      <c r="AG251" s="115"/>
      <c r="AH251" s="107"/>
      <c r="AI251" s="12"/>
    </row>
    <row r="252" spans="1:35" x14ac:dyDescent="0.3">
      <c r="AB252" s="34"/>
      <c r="AC252" s="35"/>
      <c r="AD252" s="35"/>
      <c r="AE252" s="112"/>
      <c r="AF252" s="109"/>
      <c r="AG252" s="115"/>
      <c r="AH252" s="107"/>
      <c r="AI252" s="12"/>
    </row>
    <row r="253" spans="1:35" x14ac:dyDescent="0.3">
      <c r="AB253" s="34"/>
      <c r="AC253" s="35"/>
      <c r="AD253" s="35"/>
      <c r="AE253" s="112"/>
      <c r="AF253" s="109"/>
      <c r="AG253" s="115"/>
      <c r="AH253" s="107"/>
      <c r="AI253" s="12"/>
    </row>
    <row r="254" spans="1:35" x14ac:dyDescent="0.3">
      <c r="AB254" s="34"/>
      <c r="AC254" s="35"/>
      <c r="AD254" s="35"/>
      <c r="AE254" s="112"/>
      <c r="AF254" s="109"/>
      <c r="AG254" s="115"/>
      <c r="AH254" s="107"/>
      <c r="AI254" s="12"/>
    </row>
    <row r="255" spans="1:35" x14ac:dyDescent="0.3">
      <c r="AB255" s="34"/>
      <c r="AC255" s="35"/>
      <c r="AD255" s="35"/>
      <c r="AE255" s="112"/>
      <c r="AF255" s="109"/>
      <c r="AG255" s="115"/>
      <c r="AH255" s="107"/>
      <c r="AI255" s="12"/>
    </row>
    <row r="256" spans="1:35" x14ac:dyDescent="0.3">
      <c r="AB256" s="34"/>
      <c r="AC256" s="35"/>
      <c r="AD256" s="35"/>
      <c r="AE256" s="112"/>
      <c r="AF256" s="109"/>
      <c r="AG256" s="115"/>
      <c r="AH256" s="107"/>
      <c r="AI256" s="12"/>
    </row>
    <row r="257" spans="28:35" x14ac:dyDescent="0.3">
      <c r="AB257" s="34"/>
      <c r="AC257" s="35"/>
      <c r="AD257" s="35"/>
      <c r="AE257" s="112"/>
      <c r="AF257" s="109"/>
      <c r="AG257" s="115"/>
      <c r="AH257" s="107"/>
      <c r="AI257" s="12"/>
    </row>
    <row r="258" spans="28:35" x14ac:dyDescent="0.3">
      <c r="AB258" s="34"/>
      <c r="AC258" s="35"/>
      <c r="AD258" s="35"/>
      <c r="AE258" s="112"/>
      <c r="AF258" s="109"/>
      <c r="AG258" s="115"/>
      <c r="AH258" s="107"/>
      <c r="AI258" s="12"/>
    </row>
    <row r="259" spans="28:35" x14ac:dyDescent="0.3">
      <c r="AB259" s="34"/>
      <c r="AC259" s="35"/>
      <c r="AD259" s="35"/>
      <c r="AE259" s="112"/>
      <c r="AF259" s="109"/>
      <c r="AG259" s="115"/>
      <c r="AH259" s="107"/>
      <c r="AI259" s="12"/>
    </row>
    <row r="260" spans="28:35" x14ac:dyDescent="0.3">
      <c r="AB260" s="34"/>
      <c r="AC260" s="35"/>
      <c r="AD260" s="35"/>
      <c r="AE260" s="112"/>
      <c r="AF260" s="109"/>
      <c r="AG260" s="115"/>
      <c r="AH260" s="107"/>
      <c r="AI260" s="12"/>
    </row>
    <row r="261" spans="28:35" x14ac:dyDescent="0.3">
      <c r="AB261" s="34"/>
      <c r="AC261" s="35"/>
      <c r="AD261" s="35"/>
      <c r="AE261" s="112"/>
      <c r="AF261" s="109"/>
      <c r="AG261" s="115"/>
      <c r="AH261" s="107"/>
      <c r="AI261" s="12"/>
    </row>
    <row r="262" spans="28:35" x14ac:dyDescent="0.3">
      <c r="AB262" s="34"/>
      <c r="AC262" s="35"/>
      <c r="AD262" s="35"/>
      <c r="AE262" s="112"/>
      <c r="AF262" s="109"/>
      <c r="AG262" s="115"/>
      <c r="AH262" s="107"/>
      <c r="AI262" s="12"/>
    </row>
    <row r="263" spans="28:35" x14ac:dyDescent="0.3">
      <c r="AB263" s="34"/>
      <c r="AC263" s="35"/>
      <c r="AD263" s="35"/>
      <c r="AE263" s="112"/>
      <c r="AF263" s="109"/>
      <c r="AG263" s="115"/>
      <c r="AH263" s="107"/>
      <c r="AI263" s="12"/>
    </row>
    <row r="264" spans="28:35" x14ac:dyDescent="0.3">
      <c r="AB264" s="34"/>
      <c r="AC264" s="35"/>
      <c r="AD264" s="35"/>
      <c r="AE264" s="112"/>
      <c r="AF264" s="109"/>
      <c r="AG264" s="115"/>
      <c r="AH264" s="107"/>
      <c r="AI264" s="12"/>
    </row>
    <row r="265" spans="28:35" x14ac:dyDescent="0.3">
      <c r="AB265" s="34"/>
      <c r="AC265" s="35"/>
      <c r="AD265" s="35"/>
      <c r="AE265" s="112"/>
      <c r="AF265" s="109"/>
      <c r="AG265" s="115"/>
      <c r="AH265" s="107"/>
      <c r="AI265" s="12"/>
    </row>
    <row r="266" spans="28:35" x14ac:dyDescent="0.3">
      <c r="AB266" s="34"/>
      <c r="AC266" s="35"/>
      <c r="AD266" s="35"/>
      <c r="AE266" s="112"/>
      <c r="AF266" s="109"/>
      <c r="AG266" s="115"/>
      <c r="AH266" s="107"/>
      <c r="AI266" s="12"/>
    </row>
    <row r="267" spans="28:35" x14ac:dyDescent="0.3">
      <c r="AB267" s="34"/>
      <c r="AC267" s="35"/>
      <c r="AD267" s="35"/>
      <c r="AE267" s="112"/>
      <c r="AF267" s="109"/>
      <c r="AG267" s="115"/>
      <c r="AH267" s="107"/>
      <c r="AI267" s="12"/>
    </row>
    <row r="268" spans="28:35" x14ac:dyDescent="0.3">
      <c r="AB268" s="34"/>
      <c r="AC268" s="35"/>
      <c r="AD268" s="35"/>
      <c r="AE268" s="112"/>
      <c r="AF268" s="109"/>
      <c r="AG268" s="115"/>
      <c r="AH268" s="107"/>
      <c r="AI268" s="12"/>
    </row>
    <row r="269" spans="28:35" x14ac:dyDescent="0.3">
      <c r="AB269" s="34"/>
      <c r="AC269" s="35"/>
      <c r="AD269" s="35"/>
      <c r="AE269" s="112"/>
      <c r="AF269" s="109"/>
      <c r="AG269" s="115"/>
      <c r="AH269" s="107"/>
      <c r="AI269" s="12"/>
    </row>
    <row r="270" spans="28:35" x14ac:dyDescent="0.3">
      <c r="AB270" s="34"/>
      <c r="AC270" s="35"/>
      <c r="AD270" s="35"/>
      <c r="AE270" s="112"/>
      <c r="AF270" s="109"/>
      <c r="AG270" s="115"/>
      <c r="AH270" s="107"/>
      <c r="AI270" s="12"/>
    </row>
    <row r="271" spans="28:35" x14ac:dyDescent="0.3">
      <c r="AB271" s="34"/>
      <c r="AC271" s="35"/>
      <c r="AD271" s="35"/>
      <c r="AE271" s="112"/>
      <c r="AF271" s="109"/>
      <c r="AG271" s="115"/>
      <c r="AH271" s="107"/>
      <c r="AI271" s="12"/>
    </row>
    <row r="272" spans="28:35" x14ac:dyDescent="0.3">
      <c r="AB272" s="34"/>
      <c r="AC272" s="35"/>
      <c r="AD272" s="35"/>
      <c r="AE272" s="112"/>
      <c r="AF272" s="109"/>
      <c r="AG272" s="115"/>
      <c r="AH272" s="107"/>
      <c r="AI272" s="12"/>
    </row>
    <row r="273" spans="28:35" x14ac:dyDescent="0.3">
      <c r="AB273" s="34"/>
      <c r="AC273" s="35"/>
      <c r="AD273" s="35"/>
      <c r="AE273" s="112"/>
      <c r="AF273" s="109"/>
      <c r="AG273" s="115"/>
      <c r="AH273" s="107"/>
      <c r="AI273" s="12"/>
    </row>
    <row r="274" spans="28:35" x14ac:dyDescent="0.3">
      <c r="AB274" s="34"/>
      <c r="AC274" s="35"/>
      <c r="AD274" s="35"/>
      <c r="AE274" s="112"/>
      <c r="AF274" s="109"/>
      <c r="AG274" s="115"/>
      <c r="AH274" s="107"/>
      <c r="AI274" s="12"/>
    </row>
    <row r="275" spans="28:35" x14ac:dyDescent="0.3">
      <c r="AB275" s="34"/>
      <c r="AC275" s="35"/>
      <c r="AD275" s="35"/>
      <c r="AE275" s="112"/>
      <c r="AF275" s="109"/>
      <c r="AG275" s="115"/>
      <c r="AH275" s="107"/>
      <c r="AI275" s="12"/>
    </row>
    <row r="276" spans="28:35" x14ac:dyDescent="0.3">
      <c r="AB276" s="34"/>
      <c r="AC276" s="35"/>
      <c r="AD276" s="35"/>
      <c r="AE276" s="112"/>
      <c r="AF276" s="109"/>
      <c r="AG276" s="115"/>
      <c r="AH276" s="107"/>
      <c r="AI276" s="12"/>
    </row>
    <row r="277" spans="28:35" x14ac:dyDescent="0.3">
      <c r="AB277" s="34"/>
      <c r="AC277" s="35"/>
      <c r="AD277" s="35"/>
      <c r="AE277" s="112"/>
      <c r="AF277" s="109"/>
      <c r="AG277" s="115"/>
      <c r="AH277" s="107"/>
      <c r="AI277" s="12"/>
    </row>
    <row r="278" spans="28:35" x14ac:dyDescent="0.3">
      <c r="AB278" s="34"/>
      <c r="AC278" s="35"/>
      <c r="AD278" s="35"/>
      <c r="AE278" s="112"/>
      <c r="AF278" s="109"/>
      <c r="AG278" s="115"/>
      <c r="AH278" s="107"/>
      <c r="AI278" s="12"/>
    </row>
    <row r="279" spans="28:35" x14ac:dyDescent="0.3">
      <c r="AB279" s="34"/>
      <c r="AC279" s="35"/>
      <c r="AD279" s="35"/>
      <c r="AE279" s="112"/>
      <c r="AF279" s="109"/>
      <c r="AG279" s="115"/>
      <c r="AH279" s="107"/>
      <c r="AI279" s="12"/>
    </row>
    <row r="280" spans="28:35" x14ac:dyDescent="0.3">
      <c r="AB280" s="34"/>
      <c r="AC280" s="35"/>
      <c r="AD280" s="35"/>
      <c r="AE280" s="112"/>
      <c r="AF280" s="109"/>
      <c r="AG280" s="115"/>
      <c r="AH280" s="107"/>
      <c r="AI280" s="12"/>
    </row>
    <row r="281" spans="28:35" x14ac:dyDescent="0.3">
      <c r="AB281" s="34"/>
      <c r="AC281" s="35"/>
      <c r="AD281" s="35"/>
      <c r="AE281" s="112"/>
      <c r="AF281" s="109"/>
      <c r="AG281" s="115"/>
      <c r="AH281" s="107"/>
      <c r="AI281" s="12"/>
    </row>
    <row r="282" spans="28:35" x14ac:dyDescent="0.3">
      <c r="AB282" s="34"/>
      <c r="AC282" s="35"/>
      <c r="AD282" s="35"/>
      <c r="AE282" s="112"/>
      <c r="AF282" s="109"/>
      <c r="AG282" s="115"/>
      <c r="AH282" s="107"/>
      <c r="AI282" s="12"/>
    </row>
    <row r="283" spans="28:35" x14ac:dyDescent="0.3">
      <c r="AB283" s="34"/>
      <c r="AC283" s="35"/>
      <c r="AD283" s="35"/>
      <c r="AE283" s="112"/>
      <c r="AF283" s="109"/>
      <c r="AG283" s="115"/>
      <c r="AH283" s="107"/>
      <c r="AI283" s="12"/>
    </row>
    <row r="284" spans="28:35" x14ac:dyDescent="0.3">
      <c r="AB284" s="34"/>
      <c r="AC284" s="35"/>
      <c r="AD284" s="35"/>
      <c r="AE284" s="112"/>
      <c r="AF284" s="109"/>
      <c r="AG284" s="115"/>
      <c r="AH284" s="107"/>
      <c r="AI284" s="12"/>
    </row>
    <row r="285" spans="28:35" x14ac:dyDescent="0.3">
      <c r="AB285" s="34"/>
      <c r="AC285" s="35"/>
      <c r="AD285" s="35"/>
      <c r="AE285" s="112"/>
      <c r="AF285" s="109"/>
      <c r="AG285" s="115"/>
      <c r="AH285" s="107"/>
      <c r="AI285" s="12"/>
    </row>
    <row r="286" spans="28:35" x14ac:dyDescent="0.3">
      <c r="AB286" s="34"/>
      <c r="AC286" s="35"/>
      <c r="AD286" s="35"/>
      <c r="AE286" s="112"/>
      <c r="AF286" s="109"/>
      <c r="AG286" s="115"/>
      <c r="AH286" s="107"/>
      <c r="AI286" s="12"/>
    </row>
    <row r="287" spans="28:35" x14ac:dyDescent="0.3">
      <c r="AB287" s="34"/>
      <c r="AC287" s="35"/>
      <c r="AD287" s="35"/>
      <c r="AE287" s="112"/>
      <c r="AF287" s="109"/>
      <c r="AG287" s="115"/>
      <c r="AH287" s="107"/>
      <c r="AI287" s="12"/>
    </row>
    <row r="288" spans="28:35" x14ac:dyDescent="0.3">
      <c r="AB288" s="34"/>
      <c r="AC288" s="35"/>
      <c r="AD288" s="35"/>
      <c r="AE288" s="112"/>
      <c r="AF288" s="109"/>
      <c r="AG288" s="115"/>
      <c r="AH288" s="107"/>
      <c r="AI288" s="12"/>
    </row>
    <row r="289" spans="28:35" x14ac:dyDescent="0.3">
      <c r="AB289" s="34"/>
      <c r="AC289" s="35"/>
      <c r="AD289" s="35"/>
      <c r="AE289" s="112"/>
      <c r="AF289" s="109"/>
      <c r="AG289" s="115"/>
      <c r="AH289" s="107"/>
      <c r="AI289" s="12"/>
    </row>
    <row r="290" spans="28:35" x14ac:dyDescent="0.3">
      <c r="AB290" s="34"/>
      <c r="AC290" s="35"/>
      <c r="AD290" s="35"/>
      <c r="AE290" s="112"/>
      <c r="AF290" s="109"/>
      <c r="AG290" s="115"/>
      <c r="AH290" s="107"/>
      <c r="AI290" s="12"/>
    </row>
    <row r="291" spans="28:35" x14ac:dyDescent="0.3">
      <c r="AB291" s="34"/>
      <c r="AC291" s="35"/>
      <c r="AD291" s="35"/>
      <c r="AE291" s="112"/>
      <c r="AF291" s="109"/>
      <c r="AG291" s="115"/>
      <c r="AH291" s="107"/>
      <c r="AI291" s="12"/>
    </row>
    <row r="292" spans="28:35" x14ac:dyDescent="0.3">
      <c r="AB292" s="34"/>
      <c r="AC292" s="35"/>
      <c r="AD292" s="35"/>
      <c r="AE292" s="112"/>
      <c r="AF292" s="109"/>
      <c r="AG292" s="115"/>
      <c r="AH292" s="107"/>
      <c r="AI292" s="12"/>
    </row>
    <row r="293" spans="28:35" x14ac:dyDescent="0.3">
      <c r="AB293" s="34"/>
      <c r="AC293" s="35"/>
      <c r="AD293" s="35"/>
      <c r="AE293" s="112"/>
      <c r="AF293" s="109"/>
      <c r="AG293" s="115"/>
      <c r="AH293" s="107"/>
      <c r="AI293" s="12"/>
    </row>
    <row r="294" spans="28:35" x14ac:dyDescent="0.3">
      <c r="AB294" s="34"/>
      <c r="AC294" s="35"/>
      <c r="AD294" s="35"/>
      <c r="AE294" s="112"/>
      <c r="AF294" s="109"/>
      <c r="AG294" s="115"/>
      <c r="AH294" s="107"/>
      <c r="AI294" s="12"/>
    </row>
    <row r="295" spans="28:35" x14ac:dyDescent="0.3">
      <c r="AB295" s="34"/>
      <c r="AC295" s="35"/>
      <c r="AD295" s="35"/>
      <c r="AE295" s="112"/>
      <c r="AF295" s="109"/>
      <c r="AG295" s="115"/>
      <c r="AH295" s="107"/>
      <c r="AI295" s="12"/>
    </row>
    <row r="296" spans="28:35" x14ac:dyDescent="0.3">
      <c r="AB296" s="34"/>
      <c r="AC296" s="35"/>
      <c r="AD296" s="35"/>
      <c r="AE296" s="112"/>
      <c r="AF296" s="109"/>
      <c r="AG296" s="115"/>
      <c r="AH296" s="107"/>
      <c r="AI296" s="12"/>
    </row>
    <row r="297" spans="28:35" x14ac:dyDescent="0.3">
      <c r="AB297" s="34"/>
      <c r="AC297" s="35"/>
      <c r="AD297" s="35"/>
      <c r="AE297" s="112"/>
      <c r="AF297" s="109"/>
      <c r="AG297" s="115"/>
      <c r="AH297" s="107"/>
      <c r="AI297" s="12"/>
    </row>
    <row r="298" spans="28:35" x14ac:dyDescent="0.3">
      <c r="AB298" s="34"/>
      <c r="AC298" s="35"/>
      <c r="AD298" s="35"/>
      <c r="AE298" s="112"/>
      <c r="AF298" s="109"/>
      <c r="AG298" s="115"/>
      <c r="AH298" s="107"/>
      <c r="AI298" s="12"/>
    </row>
    <row r="299" spans="28:35" x14ac:dyDescent="0.3">
      <c r="AB299" s="34"/>
      <c r="AC299" s="35"/>
      <c r="AD299" s="35"/>
      <c r="AE299" s="112"/>
      <c r="AF299" s="109"/>
      <c r="AG299" s="115"/>
      <c r="AH299" s="107"/>
      <c r="AI299" s="12"/>
    </row>
    <row r="300" spans="28:35" x14ac:dyDescent="0.3">
      <c r="AB300" s="34"/>
      <c r="AC300" s="35"/>
      <c r="AD300" s="35"/>
      <c r="AE300" s="112"/>
      <c r="AF300" s="109"/>
      <c r="AG300" s="115"/>
      <c r="AH300" s="107"/>
      <c r="AI300" s="12"/>
    </row>
    <row r="301" spans="28:35" x14ac:dyDescent="0.3">
      <c r="AB301" s="34"/>
      <c r="AC301" s="35"/>
      <c r="AD301" s="35"/>
      <c r="AE301" s="112"/>
      <c r="AF301" s="109"/>
      <c r="AG301" s="115"/>
      <c r="AH301" s="107"/>
      <c r="AI301" s="12"/>
    </row>
    <row r="302" spans="28:35" x14ac:dyDescent="0.3">
      <c r="AB302" s="34"/>
      <c r="AC302" s="35"/>
      <c r="AD302" s="35"/>
      <c r="AE302" s="112"/>
      <c r="AF302" s="109"/>
      <c r="AG302" s="115"/>
      <c r="AH302" s="107"/>
      <c r="AI302" s="12"/>
    </row>
    <row r="303" spans="28:35" x14ac:dyDescent="0.3">
      <c r="AB303" s="34"/>
      <c r="AC303" s="35"/>
      <c r="AD303" s="35"/>
      <c r="AE303" s="112"/>
      <c r="AF303" s="109"/>
      <c r="AG303" s="115"/>
      <c r="AH303" s="107"/>
      <c r="AI303" s="12"/>
    </row>
    <row r="304" spans="28:35" x14ac:dyDescent="0.3">
      <c r="AB304" s="34"/>
      <c r="AC304" s="35"/>
      <c r="AD304" s="35"/>
      <c r="AE304" s="112"/>
      <c r="AF304" s="109"/>
      <c r="AG304" s="115"/>
      <c r="AH304" s="107"/>
      <c r="AI304" s="12"/>
    </row>
    <row r="305" spans="28:35" x14ac:dyDescent="0.3">
      <c r="AB305" s="34"/>
      <c r="AC305" s="35"/>
      <c r="AD305" s="35"/>
      <c r="AE305" s="112"/>
      <c r="AF305" s="109"/>
      <c r="AG305" s="115"/>
      <c r="AH305" s="107"/>
      <c r="AI305" s="12"/>
    </row>
    <row r="306" spans="28:35" x14ac:dyDescent="0.3">
      <c r="AB306" s="34"/>
      <c r="AC306" s="35"/>
      <c r="AD306" s="35"/>
      <c r="AE306" s="112"/>
      <c r="AF306" s="109"/>
      <c r="AG306" s="115"/>
      <c r="AH306" s="107"/>
      <c r="AI306" s="12"/>
    </row>
    <row r="307" spans="28:35" x14ac:dyDescent="0.3">
      <c r="AB307" s="34"/>
      <c r="AC307" s="35"/>
      <c r="AD307" s="35"/>
      <c r="AE307" s="112"/>
      <c r="AF307" s="109"/>
      <c r="AG307" s="115"/>
      <c r="AH307" s="107"/>
      <c r="AI307" s="12"/>
    </row>
    <row r="308" spans="28:35" x14ac:dyDescent="0.3">
      <c r="AB308" s="34"/>
      <c r="AC308" s="35"/>
      <c r="AD308" s="35"/>
      <c r="AE308" s="112"/>
      <c r="AF308" s="109"/>
      <c r="AG308" s="115"/>
      <c r="AH308" s="107"/>
      <c r="AI308" s="12"/>
    </row>
    <row r="309" spans="28:35" x14ac:dyDescent="0.3">
      <c r="AB309" s="34"/>
      <c r="AC309" s="35"/>
      <c r="AD309" s="35"/>
      <c r="AE309" s="112"/>
      <c r="AF309" s="109"/>
      <c r="AG309" s="115"/>
      <c r="AH309" s="107"/>
      <c r="AI309" s="12"/>
    </row>
    <row r="310" spans="28:35" x14ac:dyDescent="0.3">
      <c r="AB310" s="34"/>
      <c r="AC310" s="35"/>
      <c r="AD310" s="35"/>
      <c r="AE310" s="112"/>
      <c r="AF310" s="109"/>
      <c r="AG310" s="115"/>
      <c r="AH310" s="107"/>
      <c r="AI310" s="12"/>
    </row>
    <row r="311" spans="28:35" x14ac:dyDescent="0.3">
      <c r="AB311" s="34"/>
      <c r="AC311" s="35"/>
      <c r="AD311" s="35"/>
      <c r="AE311" s="112"/>
      <c r="AF311" s="109"/>
      <c r="AG311" s="115"/>
      <c r="AH311" s="107"/>
      <c r="AI311" s="12"/>
    </row>
    <row r="312" spans="28:35" x14ac:dyDescent="0.3">
      <c r="AB312" s="34"/>
      <c r="AC312" s="35"/>
      <c r="AD312" s="35"/>
      <c r="AE312" s="112"/>
      <c r="AF312" s="109"/>
      <c r="AG312" s="115"/>
      <c r="AH312" s="107"/>
      <c r="AI312" s="12"/>
    </row>
    <row r="313" spans="28:35" x14ac:dyDescent="0.3">
      <c r="AB313" s="34"/>
      <c r="AC313" s="35"/>
      <c r="AD313" s="35"/>
      <c r="AE313" s="112"/>
      <c r="AF313" s="109"/>
      <c r="AG313" s="115"/>
      <c r="AH313" s="107"/>
      <c r="AI313" s="12"/>
    </row>
    <row r="314" spans="28:35" x14ac:dyDescent="0.3">
      <c r="AB314" s="34"/>
      <c r="AC314" s="35"/>
      <c r="AD314" s="35"/>
      <c r="AE314" s="112"/>
      <c r="AF314" s="109"/>
      <c r="AG314" s="115"/>
      <c r="AH314" s="107"/>
      <c r="AI314" s="12"/>
    </row>
    <row r="315" spans="28:35" x14ac:dyDescent="0.3">
      <c r="AB315" s="34"/>
      <c r="AC315" s="35"/>
      <c r="AD315" s="35"/>
      <c r="AE315" s="112"/>
      <c r="AF315" s="109"/>
      <c r="AG315" s="115"/>
      <c r="AH315" s="107"/>
      <c r="AI315" s="12"/>
    </row>
    <row r="316" spans="28:35" x14ac:dyDescent="0.3">
      <c r="AB316" s="34"/>
      <c r="AC316" s="35"/>
      <c r="AD316" s="35"/>
      <c r="AE316" s="112"/>
      <c r="AF316" s="109"/>
      <c r="AG316" s="115"/>
      <c r="AH316" s="107"/>
      <c r="AI316" s="12"/>
    </row>
    <row r="317" spans="28:35" x14ac:dyDescent="0.3">
      <c r="AB317" s="34"/>
      <c r="AC317" s="35"/>
      <c r="AD317" s="35"/>
      <c r="AE317" s="112"/>
      <c r="AF317" s="109"/>
      <c r="AG317" s="115"/>
      <c r="AH317" s="107"/>
      <c r="AI317" s="12"/>
    </row>
    <row r="318" spans="28:35" x14ac:dyDescent="0.3">
      <c r="AB318" s="34"/>
      <c r="AC318" s="35"/>
      <c r="AD318" s="35"/>
      <c r="AE318" s="112"/>
      <c r="AF318" s="109"/>
      <c r="AG318" s="115"/>
      <c r="AH318" s="107"/>
      <c r="AI318" s="12"/>
    </row>
    <row r="319" spans="28:35" x14ac:dyDescent="0.3">
      <c r="AB319" s="34"/>
      <c r="AC319" s="35"/>
      <c r="AD319" s="35"/>
      <c r="AE319" s="112"/>
      <c r="AF319" s="109"/>
      <c r="AG319" s="115"/>
      <c r="AH319" s="107"/>
      <c r="AI319" s="12"/>
    </row>
    <row r="320" spans="28:35" x14ac:dyDescent="0.3">
      <c r="AB320" s="34"/>
      <c r="AC320" s="35"/>
      <c r="AD320" s="35"/>
      <c r="AE320" s="112"/>
      <c r="AF320" s="109"/>
      <c r="AG320" s="115"/>
      <c r="AH320" s="107"/>
      <c r="AI320" s="12"/>
    </row>
    <row r="321" spans="28:35" x14ac:dyDescent="0.3">
      <c r="AB321" s="34"/>
      <c r="AC321" s="35"/>
      <c r="AD321" s="35"/>
      <c r="AE321" s="112"/>
      <c r="AF321" s="109"/>
      <c r="AG321" s="115"/>
      <c r="AH321" s="107"/>
      <c r="AI321" s="12"/>
    </row>
    <row r="322" spans="28:35" x14ac:dyDescent="0.3">
      <c r="AB322" s="34"/>
      <c r="AC322" s="35"/>
      <c r="AD322" s="35"/>
      <c r="AE322" s="112"/>
      <c r="AF322" s="109"/>
      <c r="AG322" s="115"/>
      <c r="AH322" s="107"/>
      <c r="AI322" s="12"/>
    </row>
    <row r="323" spans="28:35" x14ac:dyDescent="0.3">
      <c r="AB323" s="34"/>
      <c r="AC323" s="35"/>
      <c r="AD323" s="35"/>
      <c r="AE323" s="112"/>
      <c r="AF323" s="109"/>
      <c r="AG323" s="115"/>
      <c r="AH323" s="107"/>
      <c r="AI323" s="12"/>
    </row>
    <row r="324" spans="28:35" x14ac:dyDescent="0.3">
      <c r="AB324" s="34"/>
      <c r="AC324" s="35"/>
      <c r="AD324" s="35"/>
      <c r="AE324" s="112"/>
      <c r="AF324" s="109"/>
      <c r="AG324" s="115"/>
      <c r="AH324" s="107"/>
      <c r="AI324" s="12"/>
    </row>
    <row r="325" spans="28:35" x14ac:dyDescent="0.3">
      <c r="AB325" s="34"/>
      <c r="AC325" s="35"/>
      <c r="AD325" s="35"/>
      <c r="AE325" s="112"/>
      <c r="AF325" s="109"/>
      <c r="AG325" s="115"/>
      <c r="AH325" s="107"/>
      <c r="AI325" s="12"/>
    </row>
    <row r="326" spans="28:35" x14ac:dyDescent="0.3">
      <c r="AB326" s="34"/>
      <c r="AC326" s="35"/>
      <c r="AD326" s="35"/>
      <c r="AE326" s="112"/>
      <c r="AF326" s="109"/>
      <c r="AG326" s="115"/>
      <c r="AH326" s="107"/>
      <c r="AI326" s="12"/>
    </row>
    <row r="327" spans="28:35" x14ac:dyDescent="0.3">
      <c r="AB327" s="34"/>
      <c r="AC327" s="35"/>
      <c r="AD327" s="35"/>
      <c r="AE327" s="112"/>
      <c r="AF327" s="109"/>
      <c r="AG327" s="115"/>
      <c r="AH327" s="107"/>
      <c r="AI327" s="12"/>
    </row>
    <row r="328" spans="28:35" x14ac:dyDescent="0.3">
      <c r="AB328" s="34"/>
      <c r="AC328" s="35"/>
      <c r="AD328" s="35"/>
      <c r="AE328" s="112"/>
      <c r="AF328" s="109"/>
      <c r="AG328" s="115"/>
      <c r="AH328" s="107"/>
      <c r="AI328" s="12"/>
    </row>
    <row r="329" spans="28:35" x14ac:dyDescent="0.3">
      <c r="AB329" s="34"/>
      <c r="AC329" s="35"/>
      <c r="AD329" s="35"/>
      <c r="AE329" s="112"/>
      <c r="AF329" s="109"/>
      <c r="AG329" s="115"/>
      <c r="AH329" s="107"/>
      <c r="AI329" s="12"/>
    </row>
    <row r="330" spans="28:35" x14ac:dyDescent="0.3">
      <c r="AB330" s="34"/>
      <c r="AC330" s="35"/>
      <c r="AD330" s="35"/>
      <c r="AE330" s="112"/>
      <c r="AF330" s="109"/>
      <c r="AG330" s="115"/>
      <c r="AH330" s="107"/>
      <c r="AI330" s="12"/>
    </row>
    <row r="331" spans="28:35" x14ac:dyDescent="0.3">
      <c r="AB331" s="34"/>
      <c r="AC331" s="35"/>
      <c r="AD331" s="35"/>
      <c r="AE331" s="112"/>
      <c r="AF331" s="109"/>
      <c r="AG331" s="115"/>
      <c r="AH331" s="107"/>
      <c r="AI331" s="12"/>
    </row>
    <row r="332" spans="28:35" x14ac:dyDescent="0.3">
      <c r="AB332" s="34"/>
      <c r="AC332" s="35"/>
      <c r="AD332" s="35"/>
      <c r="AE332" s="112"/>
      <c r="AF332" s="109"/>
      <c r="AG332" s="115"/>
      <c r="AH332" s="107"/>
      <c r="AI332" s="12"/>
    </row>
    <row r="333" spans="28:35" x14ac:dyDescent="0.3">
      <c r="AB333" s="34"/>
      <c r="AC333" s="35"/>
      <c r="AD333" s="35"/>
      <c r="AE333" s="112"/>
      <c r="AF333" s="109"/>
      <c r="AG333" s="115"/>
      <c r="AH333" s="107"/>
      <c r="AI333" s="12"/>
    </row>
    <row r="334" spans="28:35" x14ac:dyDescent="0.3">
      <c r="AB334" s="34"/>
      <c r="AC334" s="35"/>
      <c r="AD334" s="35"/>
      <c r="AE334" s="112"/>
      <c r="AF334" s="109"/>
      <c r="AG334" s="115"/>
      <c r="AH334" s="107"/>
      <c r="AI334" s="12"/>
    </row>
    <row r="335" spans="28:35" x14ac:dyDescent="0.3">
      <c r="AB335" s="34"/>
      <c r="AC335" s="35"/>
      <c r="AD335" s="35"/>
      <c r="AE335" s="112"/>
      <c r="AF335" s="109"/>
      <c r="AG335" s="115"/>
      <c r="AH335" s="107"/>
      <c r="AI335" s="12"/>
    </row>
    <row r="336" spans="28:35" x14ac:dyDescent="0.3">
      <c r="AB336" s="34"/>
      <c r="AC336" s="35"/>
      <c r="AD336" s="35"/>
      <c r="AE336" s="112"/>
      <c r="AF336" s="109"/>
      <c r="AG336" s="115"/>
      <c r="AH336" s="107"/>
      <c r="AI336" s="12"/>
    </row>
    <row r="337" spans="28:35" x14ac:dyDescent="0.3">
      <c r="AB337" s="34"/>
      <c r="AC337" s="35"/>
      <c r="AD337" s="35"/>
      <c r="AE337" s="112"/>
      <c r="AF337" s="109"/>
      <c r="AG337" s="115"/>
      <c r="AH337" s="107"/>
      <c r="AI337" s="12"/>
    </row>
    <row r="338" spans="28:35" x14ac:dyDescent="0.3">
      <c r="AB338" s="34"/>
      <c r="AC338" s="35"/>
      <c r="AD338" s="35"/>
      <c r="AE338" s="112"/>
      <c r="AF338" s="109"/>
      <c r="AG338" s="115"/>
      <c r="AH338" s="107"/>
      <c r="AI338" s="12"/>
    </row>
    <row r="339" spans="28:35" x14ac:dyDescent="0.3">
      <c r="AB339" s="34"/>
      <c r="AC339" s="35"/>
      <c r="AD339" s="35"/>
      <c r="AE339" s="112"/>
      <c r="AF339" s="109"/>
      <c r="AG339" s="115"/>
      <c r="AH339" s="107"/>
      <c r="AI339" s="12"/>
    </row>
    <row r="340" spans="28:35" x14ac:dyDescent="0.3">
      <c r="AB340" s="34"/>
      <c r="AC340" s="35"/>
      <c r="AD340" s="35"/>
      <c r="AE340" s="112"/>
      <c r="AF340" s="109"/>
      <c r="AG340" s="115"/>
      <c r="AH340" s="107"/>
      <c r="AI340" s="12"/>
    </row>
    <row r="341" spans="28:35" x14ac:dyDescent="0.3">
      <c r="AB341" s="34"/>
      <c r="AC341" s="35"/>
      <c r="AD341" s="35"/>
      <c r="AE341" s="112"/>
      <c r="AF341" s="109"/>
      <c r="AG341" s="115"/>
      <c r="AH341" s="107"/>
      <c r="AI341" s="12"/>
    </row>
    <row r="342" spans="28:35" x14ac:dyDescent="0.3">
      <c r="AB342" s="34"/>
      <c r="AC342" s="35"/>
      <c r="AD342" s="35"/>
      <c r="AE342" s="112"/>
      <c r="AF342" s="109"/>
      <c r="AG342" s="115"/>
      <c r="AH342" s="107"/>
      <c r="AI342" s="12"/>
    </row>
    <row r="343" spans="28:35" x14ac:dyDescent="0.3">
      <c r="AB343" s="34"/>
      <c r="AC343" s="35"/>
      <c r="AD343" s="35"/>
      <c r="AE343" s="112"/>
      <c r="AF343" s="109"/>
      <c r="AG343" s="115"/>
      <c r="AH343" s="107"/>
      <c r="AI343" s="12"/>
    </row>
    <row r="344" spans="28:35" x14ac:dyDescent="0.3">
      <c r="AB344" s="34"/>
      <c r="AC344" s="35"/>
      <c r="AD344" s="35"/>
      <c r="AE344" s="112"/>
      <c r="AF344" s="109"/>
      <c r="AG344" s="115"/>
      <c r="AH344" s="107"/>
      <c r="AI344" s="12"/>
    </row>
    <row r="345" spans="28:35" x14ac:dyDescent="0.3">
      <c r="AB345" s="34"/>
      <c r="AC345" s="35"/>
      <c r="AD345" s="35"/>
      <c r="AE345" s="112"/>
      <c r="AF345" s="109"/>
      <c r="AG345" s="115"/>
      <c r="AH345" s="107"/>
      <c r="AI345" s="12"/>
    </row>
    <row r="346" spans="28:35" x14ac:dyDescent="0.3">
      <c r="AB346" s="34"/>
      <c r="AC346" s="35"/>
      <c r="AD346" s="35"/>
      <c r="AE346" s="112"/>
      <c r="AF346" s="109"/>
      <c r="AG346" s="115"/>
      <c r="AH346" s="107"/>
      <c r="AI346" s="12"/>
    </row>
    <row r="347" spans="28:35" x14ac:dyDescent="0.3">
      <c r="AB347" s="34"/>
      <c r="AC347" s="35"/>
      <c r="AD347" s="35"/>
      <c r="AE347" s="112"/>
      <c r="AF347" s="109"/>
      <c r="AG347" s="115"/>
      <c r="AH347" s="107"/>
      <c r="AI347" s="12"/>
    </row>
    <row r="348" spans="28:35" x14ac:dyDescent="0.3">
      <c r="AB348" s="34"/>
      <c r="AC348" s="35"/>
      <c r="AD348" s="35"/>
      <c r="AE348" s="112"/>
      <c r="AF348" s="109"/>
      <c r="AG348" s="115"/>
      <c r="AH348" s="107"/>
      <c r="AI348" s="12"/>
    </row>
    <row r="349" spans="28:35" x14ac:dyDescent="0.3">
      <c r="AB349" s="34"/>
      <c r="AC349" s="35"/>
      <c r="AD349" s="35"/>
      <c r="AE349" s="112"/>
      <c r="AF349" s="109"/>
      <c r="AG349" s="115"/>
      <c r="AH349" s="107"/>
      <c r="AI349" s="12"/>
    </row>
    <row r="350" spans="28:35" x14ac:dyDescent="0.3">
      <c r="AB350" s="34"/>
      <c r="AC350" s="35"/>
      <c r="AD350" s="35"/>
      <c r="AE350" s="112"/>
      <c r="AF350" s="109"/>
      <c r="AG350" s="115"/>
      <c r="AH350" s="107"/>
      <c r="AI350" s="12"/>
    </row>
    <row r="351" spans="28:35" x14ac:dyDescent="0.3">
      <c r="AB351" s="34"/>
      <c r="AC351" s="35"/>
      <c r="AD351" s="35"/>
      <c r="AE351" s="112"/>
      <c r="AF351" s="109"/>
      <c r="AG351" s="115"/>
      <c r="AH351" s="107"/>
      <c r="AI351" s="12"/>
    </row>
    <row r="352" spans="28:35" x14ac:dyDescent="0.3">
      <c r="AB352" s="34"/>
      <c r="AC352" s="35"/>
      <c r="AD352" s="35"/>
      <c r="AE352" s="112"/>
      <c r="AF352" s="109"/>
      <c r="AG352" s="115"/>
      <c r="AH352" s="107"/>
      <c r="AI352" s="12"/>
    </row>
    <row r="353" spans="28:35" x14ac:dyDescent="0.3">
      <c r="AB353" s="34"/>
      <c r="AC353" s="35"/>
      <c r="AD353" s="35"/>
      <c r="AE353" s="112"/>
      <c r="AF353" s="109"/>
      <c r="AG353" s="115"/>
      <c r="AH353" s="107"/>
      <c r="AI353" s="12"/>
    </row>
    <row r="354" spans="28:35" x14ac:dyDescent="0.3">
      <c r="AB354" s="34"/>
      <c r="AC354" s="35"/>
      <c r="AD354" s="35"/>
      <c r="AE354" s="112"/>
      <c r="AF354" s="109"/>
      <c r="AG354" s="115"/>
      <c r="AH354" s="107"/>
      <c r="AI354" s="12"/>
    </row>
    <row r="355" spans="28:35" x14ac:dyDescent="0.3">
      <c r="AB355" s="34"/>
      <c r="AC355" s="35"/>
      <c r="AD355" s="35"/>
      <c r="AE355" s="112"/>
      <c r="AF355" s="109"/>
      <c r="AG355" s="115"/>
      <c r="AH355" s="107"/>
      <c r="AI355" s="12"/>
    </row>
    <row r="356" spans="28:35" x14ac:dyDescent="0.3">
      <c r="AB356" s="34"/>
      <c r="AC356" s="35"/>
      <c r="AD356" s="35"/>
      <c r="AE356" s="112"/>
      <c r="AF356" s="109"/>
      <c r="AG356" s="115"/>
      <c r="AH356" s="107"/>
      <c r="AI356" s="12"/>
    </row>
    <row r="357" spans="28:35" x14ac:dyDescent="0.3">
      <c r="AB357" s="34"/>
      <c r="AC357" s="35"/>
      <c r="AD357" s="35"/>
      <c r="AE357" s="112"/>
      <c r="AF357" s="109"/>
      <c r="AG357" s="115"/>
      <c r="AH357" s="107"/>
      <c r="AI357" s="12"/>
    </row>
    <row r="358" spans="28:35" x14ac:dyDescent="0.3">
      <c r="AB358" s="34"/>
      <c r="AC358" s="35"/>
      <c r="AD358" s="35"/>
      <c r="AE358" s="112"/>
      <c r="AF358" s="109"/>
      <c r="AG358" s="115"/>
      <c r="AH358" s="107"/>
      <c r="AI358" s="12"/>
    </row>
    <row r="359" spans="28:35" x14ac:dyDescent="0.3">
      <c r="AB359" s="34"/>
      <c r="AC359" s="35"/>
      <c r="AD359" s="35"/>
      <c r="AE359" s="112"/>
      <c r="AF359" s="109"/>
      <c r="AG359" s="115"/>
      <c r="AH359" s="107"/>
      <c r="AI359" s="12"/>
    </row>
    <row r="360" spans="28:35" x14ac:dyDescent="0.3">
      <c r="AB360" s="34"/>
      <c r="AC360" s="35"/>
      <c r="AD360" s="35"/>
      <c r="AE360" s="112"/>
      <c r="AF360" s="109"/>
      <c r="AG360" s="115"/>
      <c r="AH360" s="107"/>
      <c r="AI360" s="12"/>
    </row>
    <row r="361" spans="28:35" x14ac:dyDescent="0.3">
      <c r="AB361" s="34"/>
      <c r="AC361" s="35"/>
      <c r="AD361" s="35"/>
      <c r="AE361" s="112"/>
      <c r="AF361" s="109"/>
      <c r="AG361" s="115"/>
      <c r="AH361" s="107"/>
      <c r="AI361" s="12"/>
    </row>
    <row r="362" spans="28:35" x14ac:dyDescent="0.3">
      <c r="AB362" s="34"/>
      <c r="AC362" s="35"/>
      <c r="AD362" s="35"/>
      <c r="AE362" s="112"/>
      <c r="AF362" s="109"/>
      <c r="AG362" s="115"/>
      <c r="AH362" s="107"/>
      <c r="AI362" s="12"/>
    </row>
    <row r="363" spans="28:35" x14ac:dyDescent="0.3">
      <c r="AB363" s="34"/>
      <c r="AC363" s="35"/>
      <c r="AD363" s="35"/>
      <c r="AE363" s="112"/>
      <c r="AF363" s="109"/>
      <c r="AG363" s="115"/>
      <c r="AH363" s="107"/>
      <c r="AI363" s="12"/>
    </row>
    <row r="364" spans="28:35" x14ac:dyDescent="0.3">
      <c r="AB364" s="34"/>
      <c r="AC364" s="35"/>
      <c r="AD364" s="35"/>
      <c r="AE364" s="112"/>
      <c r="AF364" s="109"/>
      <c r="AG364" s="115"/>
      <c r="AH364" s="107"/>
      <c r="AI364" s="12"/>
    </row>
    <row r="365" spans="28:35" x14ac:dyDescent="0.3">
      <c r="AB365" s="34"/>
      <c r="AC365" s="35"/>
      <c r="AD365" s="35"/>
      <c r="AE365" s="112"/>
      <c r="AF365" s="109"/>
      <c r="AG365" s="115"/>
      <c r="AH365" s="107"/>
      <c r="AI365" s="12"/>
    </row>
    <row r="366" spans="28:35" x14ac:dyDescent="0.3">
      <c r="AB366" s="34"/>
      <c r="AC366" s="35"/>
      <c r="AD366" s="35"/>
      <c r="AE366" s="112"/>
      <c r="AF366" s="109"/>
      <c r="AG366" s="115"/>
      <c r="AH366" s="107"/>
      <c r="AI366" s="12"/>
    </row>
    <row r="367" spans="28:35" x14ac:dyDescent="0.3">
      <c r="AB367" s="34"/>
      <c r="AC367" s="35"/>
      <c r="AD367" s="35"/>
      <c r="AE367" s="112"/>
      <c r="AF367" s="109"/>
      <c r="AG367" s="115"/>
      <c r="AH367" s="107"/>
      <c r="AI367" s="12"/>
    </row>
    <row r="368" spans="28:35" x14ac:dyDescent="0.3">
      <c r="AB368" s="34"/>
      <c r="AC368" s="35"/>
      <c r="AD368" s="35"/>
      <c r="AE368" s="112"/>
      <c r="AF368" s="109"/>
      <c r="AG368" s="115"/>
      <c r="AH368" s="107"/>
      <c r="AI368" s="12"/>
    </row>
    <row r="369" spans="28:35" x14ac:dyDescent="0.3">
      <c r="AB369" s="34"/>
      <c r="AC369" s="35"/>
      <c r="AD369" s="35"/>
      <c r="AE369" s="112"/>
      <c r="AF369" s="109"/>
      <c r="AG369" s="115"/>
      <c r="AH369" s="107"/>
      <c r="AI369" s="12"/>
    </row>
    <row r="370" spans="28:35" x14ac:dyDescent="0.3">
      <c r="AB370" s="34"/>
      <c r="AC370" s="35"/>
      <c r="AD370" s="35"/>
      <c r="AE370" s="112"/>
      <c r="AF370" s="109"/>
      <c r="AG370" s="115"/>
      <c r="AH370" s="107"/>
      <c r="AI370" s="12"/>
    </row>
    <row r="371" spans="28:35" x14ac:dyDescent="0.3">
      <c r="AB371" s="34"/>
      <c r="AC371" s="35"/>
      <c r="AD371" s="35"/>
      <c r="AE371" s="112"/>
      <c r="AF371" s="109"/>
      <c r="AG371" s="115"/>
      <c r="AH371" s="107"/>
      <c r="AI371" s="12"/>
    </row>
    <row r="372" spans="28:35" x14ac:dyDescent="0.3">
      <c r="AB372" s="34"/>
      <c r="AC372" s="35"/>
      <c r="AD372" s="35"/>
      <c r="AE372" s="112"/>
      <c r="AF372" s="109"/>
      <c r="AG372" s="115"/>
      <c r="AH372" s="107"/>
      <c r="AI372" s="12"/>
    </row>
    <row r="373" spans="28:35" x14ac:dyDescent="0.3">
      <c r="AB373" s="34"/>
      <c r="AC373" s="35"/>
      <c r="AD373" s="35"/>
      <c r="AE373" s="112"/>
      <c r="AF373" s="109"/>
      <c r="AG373" s="115"/>
      <c r="AH373" s="107"/>
      <c r="AI373" s="12"/>
    </row>
    <row r="374" spans="28:35" x14ac:dyDescent="0.3">
      <c r="AB374" s="34"/>
      <c r="AC374" s="35"/>
      <c r="AD374" s="35"/>
      <c r="AE374" s="112"/>
      <c r="AF374" s="109"/>
      <c r="AG374" s="115"/>
      <c r="AH374" s="107"/>
      <c r="AI374" s="12"/>
    </row>
    <row r="375" spans="28:35" x14ac:dyDescent="0.3">
      <c r="AB375" s="34"/>
      <c r="AC375" s="35"/>
      <c r="AD375" s="35"/>
      <c r="AE375" s="112"/>
      <c r="AF375" s="109"/>
      <c r="AG375" s="115"/>
      <c r="AH375" s="107"/>
      <c r="AI375" s="12"/>
    </row>
    <row r="376" spans="28:35" x14ac:dyDescent="0.3">
      <c r="AB376" s="34"/>
      <c r="AC376" s="35"/>
      <c r="AD376" s="35"/>
      <c r="AE376" s="112"/>
      <c r="AF376" s="109"/>
      <c r="AG376" s="115"/>
      <c r="AH376" s="107"/>
      <c r="AI376" s="12"/>
    </row>
    <row r="377" spans="28:35" x14ac:dyDescent="0.3">
      <c r="AB377" s="34"/>
      <c r="AC377" s="35"/>
      <c r="AD377" s="35"/>
      <c r="AE377" s="112"/>
      <c r="AF377" s="109"/>
      <c r="AG377" s="115"/>
      <c r="AH377" s="107"/>
      <c r="AI377" s="12"/>
    </row>
    <row r="378" spans="28:35" x14ac:dyDescent="0.3">
      <c r="AB378" s="34"/>
      <c r="AC378" s="35"/>
      <c r="AD378" s="35"/>
      <c r="AE378" s="112"/>
      <c r="AF378" s="109"/>
      <c r="AG378" s="115"/>
      <c r="AH378" s="107"/>
      <c r="AI378" s="12"/>
    </row>
    <row r="379" spans="28:35" x14ac:dyDescent="0.3">
      <c r="AB379" s="34"/>
      <c r="AC379" s="35"/>
      <c r="AD379" s="35"/>
      <c r="AE379" s="112"/>
      <c r="AF379" s="109"/>
      <c r="AG379" s="115"/>
      <c r="AH379" s="107"/>
      <c r="AI379" s="12"/>
    </row>
    <row r="380" spans="28:35" x14ac:dyDescent="0.3">
      <c r="AB380" s="34"/>
      <c r="AC380" s="35"/>
      <c r="AD380" s="35"/>
      <c r="AE380" s="112"/>
      <c r="AF380" s="109"/>
      <c r="AG380" s="115"/>
      <c r="AH380" s="107"/>
      <c r="AI380" s="12"/>
    </row>
    <row r="381" spans="28:35" x14ac:dyDescent="0.3">
      <c r="AB381" s="34"/>
      <c r="AC381" s="35"/>
      <c r="AD381" s="35"/>
      <c r="AE381" s="112"/>
      <c r="AF381" s="109"/>
      <c r="AG381" s="115"/>
      <c r="AH381" s="107"/>
      <c r="AI381" s="12"/>
    </row>
    <row r="382" spans="28:35" x14ac:dyDescent="0.3">
      <c r="AB382" s="34"/>
      <c r="AC382" s="35"/>
      <c r="AD382" s="35"/>
      <c r="AE382" s="112"/>
      <c r="AF382" s="109"/>
      <c r="AG382" s="115"/>
      <c r="AH382" s="107"/>
      <c r="AI382" s="12"/>
    </row>
    <row r="383" spans="28:35" x14ac:dyDescent="0.3">
      <c r="AB383" s="34"/>
      <c r="AC383" s="35"/>
      <c r="AD383" s="35"/>
      <c r="AE383" s="112"/>
      <c r="AF383" s="109"/>
      <c r="AG383" s="115"/>
      <c r="AH383" s="107"/>
      <c r="AI383" s="12"/>
    </row>
    <row r="384" spans="28:35" x14ac:dyDescent="0.3">
      <c r="AB384" s="34"/>
      <c r="AC384" s="35"/>
      <c r="AD384" s="35"/>
      <c r="AE384" s="112"/>
      <c r="AF384" s="109"/>
      <c r="AG384" s="115"/>
      <c r="AH384" s="107"/>
      <c r="AI384" s="12"/>
    </row>
    <row r="385" spans="28:35" x14ac:dyDescent="0.3">
      <c r="AB385" s="34"/>
      <c r="AC385" s="35"/>
      <c r="AD385" s="35"/>
      <c r="AE385" s="112"/>
      <c r="AF385" s="109"/>
      <c r="AG385" s="115"/>
      <c r="AH385" s="107"/>
      <c r="AI385" s="12"/>
    </row>
    <row r="386" spans="28:35" x14ac:dyDescent="0.3">
      <c r="AB386" s="34"/>
      <c r="AC386" s="35"/>
      <c r="AD386" s="35"/>
      <c r="AE386" s="112"/>
      <c r="AF386" s="109"/>
      <c r="AG386" s="115"/>
      <c r="AH386" s="107"/>
      <c r="AI386" s="12"/>
    </row>
    <row r="387" spans="28:35" x14ac:dyDescent="0.3">
      <c r="AB387" s="34"/>
      <c r="AC387" s="35"/>
      <c r="AD387" s="35"/>
      <c r="AE387" s="112"/>
      <c r="AF387" s="109"/>
      <c r="AG387" s="115"/>
      <c r="AH387" s="107"/>
      <c r="AI387" s="12"/>
    </row>
    <row r="388" spans="28:35" x14ac:dyDescent="0.3">
      <c r="AB388" s="34"/>
      <c r="AC388" s="35"/>
      <c r="AD388" s="35"/>
      <c r="AE388" s="112"/>
      <c r="AF388" s="109"/>
      <c r="AG388" s="115"/>
      <c r="AH388" s="107"/>
      <c r="AI388" s="12"/>
    </row>
    <row r="389" spans="28:35" x14ac:dyDescent="0.3">
      <c r="AB389" s="34"/>
      <c r="AC389" s="35"/>
      <c r="AD389" s="35"/>
      <c r="AE389" s="112"/>
      <c r="AF389" s="109"/>
      <c r="AG389" s="115"/>
      <c r="AH389" s="107"/>
      <c r="AI389" s="12"/>
    </row>
    <row r="390" spans="28:35" x14ac:dyDescent="0.3">
      <c r="AB390" s="34"/>
      <c r="AC390" s="35"/>
      <c r="AD390" s="35"/>
      <c r="AE390" s="112"/>
      <c r="AF390" s="109"/>
      <c r="AG390" s="115"/>
      <c r="AH390" s="107"/>
      <c r="AI390" s="12"/>
    </row>
    <row r="391" spans="28:35" x14ac:dyDescent="0.3">
      <c r="AB391" s="34"/>
      <c r="AC391" s="35"/>
      <c r="AD391" s="35"/>
      <c r="AE391" s="112"/>
      <c r="AF391" s="109"/>
      <c r="AG391" s="115"/>
      <c r="AH391" s="107"/>
      <c r="AI391" s="12"/>
    </row>
    <row r="392" spans="28:35" x14ac:dyDescent="0.3">
      <c r="AB392" s="34"/>
      <c r="AC392" s="35"/>
      <c r="AD392" s="35"/>
      <c r="AE392" s="112"/>
      <c r="AF392" s="109"/>
      <c r="AG392" s="115"/>
      <c r="AH392" s="107"/>
      <c r="AI392" s="12"/>
    </row>
    <row r="393" spans="28:35" x14ac:dyDescent="0.3">
      <c r="AB393" s="34"/>
      <c r="AC393" s="35"/>
      <c r="AD393" s="35"/>
      <c r="AE393" s="112"/>
      <c r="AF393" s="109"/>
      <c r="AG393" s="115"/>
      <c r="AH393" s="107"/>
      <c r="AI393" s="12"/>
    </row>
    <row r="394" spans="28:35" x14ac:dyDescent="0.3">
      <c r="AB394" s="34"/>
      <c r="AC394" s="35"/>
      <c r="AD394" s="35"/>
      <c r="AE394" s="112"/>
      <c r="AF394" s="109"/>
      <c r="AG394" s="115"/>
      <c r="AH394" s="107"/>
      <c r="AI394" s="12"/>
    </row>
    <row r="395" spans="28:35" x14ac:dyDescent="0.3">
      <c r="AB395" s="34"/>
      <c r="AC395" s="35"/>
      <c r="AD395" s="35"/>
      <c r="AE395" s="112"/>
      <c r="AF395" s="109"/>
      <c r="AG395" s="115"/>
      <c r="AH395" s="107"/>
      <c r="AI395" s="12"/>
    </row>
    <row r="396" spans="28:35" x14ac:dyDescent="0.3">
      <c r="AB396" s="34"/>
      <c r="AC396" s="35"/>
      <c r="AD396" s="35"/>
      <c r="AE396" s="112"/>
      <c r="AF396" s="109"/>
      <c r="AG396" s="115"/>
      <c r="AH396" s="107"/>
      <c r="AI396" s="12"/>
    </row>
    <row r="397" spans="28:35" x14ac:dyDescent="0.3">
      <c r="AB397" s="34"/>
      <c r="AC397" s="35"/>
      <c r="AD397" s="35"/>
      <c r="AE397" s="112"/>
      <c r="AF397" s="109"/>
      <c r="AG397" s="115"/>
      <c r="AH397" s="107"/>
      <c r="AI397" s="12"/>
    </row>
    <row r="398" spans="28:35" x14ac:dyDescent="0.3">
      <c r="AB398" s="34"/>
      <c r="AC398" s="35"/>
      <c r="AD398" s="35"/>
      <c r="AE398" s="112"/>
      <c r="AF398" s="109"/>
      <c r="AG398" s="115"/>
      <c r="AH398" s="107"/>
      <c r="AI398" s="12"/>
    </row>
    <row r="399" spans="28:35" x14ac:dyDescent="0.3">
      <c r="AB399" s="34"/>
      <c r="AC399" s="35"/>
      <c r="AD399" s="35"/>
      <c r="AE399" s="112"/>
      <c r="AF399" s="109"/>
      <c r="AG399" s="115"/>
      <c r="AH399" s="107"/>
      <c r="AI399" s="12"/>
    </row>
    <row r="400" spans="28:35" x14ac:dyDescent="0.3">
      <c r="AB400" s="34"/>
      <c r="AC400" s="35"/>
      <c r="AD400" s="35"/>
      <c r="AE400" s="112"/>
      <c r="AF400" s="109"/>
      <c r="AG400" s="115"/>
      <c r="AH400" s="107"/>
      <c r="AI400" s="12"/>
    </row>
    <row r="401" spans="32:35" x14ac:dyDescent="0.3">
      <c r="AF401" s="109"/>
      <c r="AG401" s="115"/>
      <c r="AH401" s="107"/>
      <c r="AI401" s="12"/>
    </row>
  </sheetData>
  <phoneticPr fontId="2" type="noConversion"/>
  <pageMargins left="0.75" right="0.75" top="1" bottom="1" header="0.4921259845" footer="0.4921259845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201"/>
  <sheetViews>
    <sheetView zoomScale="85" zoomScaleNormal="85" workbookViewId="0">
      <pane ySplit="1" topLeftCell="A2" activePane="bottomLeft" state="frozen"/>
      <selection pane="bottomLeft" activeCell="U19" sqref="U19"/>
    </sheetView>
  </sheetViews>
  <sheetFormatPr defaultRowHeight="13.2" x14ac:dyDescent="0.25"/>
  <cols>
    <col min="1" max="1" width="7.88671875" bestFit="1" customWidth="1"/>
    <col min="2" max="2" width="9.33203125" bestFit="1" customWidth="1"/>
    <col min="3" max="3" width="4.5546875" bestFit="1" customWidth="1"/>
    <col min="4" max="4" width="13.44140625" bestFit="1" customWidth="1"/>
    <col min="5" max="5" width="9.88671875" bestFit="1" customWidth="1"/>
    <col min="6" max="6" width="10.33203125" bestFit="1" customWidth="1"/>
    <col min="7" max="7" width="6.88671875" bestFit="1" customWidth="1"/>
    <col min="8" max="8" width="5.109375" bestFit="1" customWidth="1"/>
    <col min="9" max="9" width="12.33203125" bestFit="1" customWidth="1"/>
    <col min="10" max="10" width="16.5546875" bestFit="1" customWidth="1"/>
    <col min="12" max="12" width="7.109375" bestFit="1" customWidth="1"/>
    <col min="13" max="13" width="6" bestFit="1" customWidth="1"/>
    <col min="15" max="15" width="27.109375" bestFit="1" customWidth="1"/>
    <col min="17" max="17" width="13.5546875" bestFit="1" customWidth="1"/>
    <col min="18" max="18" width="4.5546875" bestFit="1" customWidth="1"/>
    <col min="20" max="20" width="12.77734375" bestFit="1" customWidth="1"/>
    <col min="21" max="21" width="4.33203125" bestFit="1" customWidth="1"/>
  </cols>
  <sheetData>
    <row r="1" spans="1:21" ht="14.4" x14ac:dyDescent="0.3">
      <c r="A1" s="64" t="s">
        <v>95</v>
      </c>
      <c r="B1" s="64" t="s">
        <v>96</v>
      </c>
      <c r="C1" s="64" t="s">
        <v>51</v>
      </c>
      <c r="D1" s="65" t="s">
        <v>98</v>
      </c>
      <c r="E1" s="45" t="s">
        <v>99</v>
      </c>
      <c r="F1" s="64" t="s">
        <v>100</v>
      </c>
      <c r="G1" s="66" t="s">
        <v>101</v>
      </c>
      <c r="H1" s="45" t="s">
        <v>102</v>
      </c>
      <c r="I1" s="45" t="s">
        <v>185</v>
      </c>
      <c r="J1" s="45" t="s">
        <v>147</v>
      </c>
      <c r="K1" s="45"/>
      <c r="L1" s="46" t="s">
        <v>51</v>
      </c>
      <c r="M1" s="46" t="s">
        <v>105</v>
      </c>
      <c r="O1" s="4" t="s">
        <v>107</v>
      </c>
      <c r="Q1" s="33" t="s">
        <v>106</v>
      </c>
      <c r="R1" s="33" t="s">
        <v>184</v>
      </c>
      <c r="T1" s="33" t="s">
        <v>106</v>
      </c>
      <c r="U1" s="33" t="s">
        <v>184</v>
      </c>
    </row>
    <row r="2" spans="1:21" ht="14.4" x14ac:dyDescent="0.3">
      <c r="A2" s="67"/>
      <c r="B2" s="67"/>
      <c r="C2" s="67"/>
      <c r="D2" s="68"/>
      <c r="E2" s="68"/>
      <c r="F2" s="67"/>
      <c r="G2" s="16"/>
      <c r="H2" s="50">
        <f>$O$2-D2</f>
        <v>2017</v>
      </c>
      <c r="I2" s="50">
        <f>IF(AND(H2&gt;=$T$2,H2&lt;$T$3),$U$2,IF(AND(H2&gt;=$T$3,H2&lt;$T$4),$U$3,IF(AND(H2&gt;=$T$4,H2&lt;$T$5),$U$4,IF(AND(H2&gt;=$T$5,H2&lt;$T$6),$U$5,IF(AND(H2&gt;=$T$6,H2&lt;$T$7),$U$6,IF(AND(H2&gt;=$T$7,H2&lt;$T$8),$U$7,IF(AND(H2&gt;=$T$8,H2&lt;$T$9),$U$8,IF(AND(H2&gt;=$T$9,H2&lt;$T$10),$U$9,IF(AND(H2&gt;=$T$10,H2&lt;$T$11),$U$10,IF(AND(H2&gt;=$T$11,H2&lt;$T$12),$U$11,IF(AND(H2&gt;=$T$12,H2&lt;$T$13),$U$12,IF(AND(H2&gt;=$T$13,H2&lt;$T$14),$U$13,IF(AND(H2&gt;=$T$14,H2&lt;$T$15),$U$14,IF(AND(H2&gt;=$T$15,H2&lt;$T$16),$U$15,IF(AND(H2&gt;=$T$16,H2&lt;$T$17),$U$16,IF(AND(H2&gt;=$T$17,H2&lt;$T$18),$U$17,IF(AND(H2&gt;=$T$18,H2&lt;$T$19),$U$18,IF(AND(H2&gt;=$T$19,H2&lt;$T$20),$U$19,0))))))))))))))))))</f>
        <v>0</v>
      </c>
      <c r="J2" s="33">
        <f t="shared" ref="J2:J33" si="0">$O$5+I2</f>
        <v>60</v>
      </c>
      <c r="K2" s="69"/>
      <c r="L2" s="70" t="s">
        <v>103</v>
      </c>
      <c r="M2">
        <f t="shared" ref="M2:M17" si="1">COUNTIF($C$2:$C$104,L2)</f>
        <v>0</v>
      </c>
      <c r="O2" s="51">
        <v>2017</v>
      </c>
      <c r="Q2" s="54" t="s">
        <v>108</v>
      </c>
      <c r="R2" s="50">
        <v>1</v>
      </c>
      <c r="T2" s="20">
        <v>35</v>
      </c>
      <c r="U2" s="20">
        <v>1</v>
      </c>
    </row>
    <row r="3" spans="1:21" ht="14.4" x14ac:dyDescent="0.3">
      <c r="A3" s="71"/>
      <c r="B3" s="71"/>
      <c r="C3" s="71"/>
      <c r="D3" s="72"/>
      <c r="E3" s="72"/>
      <c r="F3" s="71"/>
      <c r="G3" s="16"/>
      <c r="H3" s="50">
        <f t="shared" ref="H3:H66" si="2">$O$2-D3</f>
        <v>2017</v>
      </c>
      <c r="I3" s="50">
        <f t="shared" ref="I3:I66" si="3">IF(AND(H3&gt;=$T$2,H3&lt;$T$3),$U$2,IF(AND(H3&gt;=$T$3,H3&lt;$T$4),$U$3,IF(AND(H3&gt;=$T$4,H3&lt;$T$5),$U$4,IF(AND(H3&gt;=$T$5,H3&lt;$T$6),$U$5,IF(AND(H3&gt;=$T$6,H3&lt;$T$7),$U$6,IF(AND(H3&gt;=$T$7,H3&lt;$T$8),$U$7,IF(AND(H3&gt;=$T$8,H3&lt;$T$9),$U$8,IF(AND(H3&gt;=$T$9,H3&lt;$T$10),$U$9,IF(AND(H3&gt;=$T$10,H3&lt;$T$11),$U$10,IF(AND(H3&gt;=$T$11,H3&lt;$T$12),$U$11,IF(AND(H3&gt;=$T$12,H3&lt;$T$13),$U$12,IF(AND(H3&gt;=$T$13,H3&lt;$T$14),$U$13,IF(AND(H3&gt;=$T$14,H3&lt;$T$15),$U$14,IF(AND(H3&gt;=$T$15,H3&lt;$T$16),$U$15,IF(AND(H3&gt;=$T$16,H3&lt;$T$17),$U$16,IF(AND(H3&gt;=$T$17,H3&lt;$T$18),$U$17,IF(AND(H3&gt;=$T$18,H3&lt;$T$19),$U$18,IF(AND(H3&gt;=$T$19,H3&lt;$T$20),$U$19,0))))))))))))))))))</f>
        <v>0</v>
      </c>
      <c r="J3" s="33">
        <f t="shared" si="0"/>
        <v>60</v>
      </c>
      <c r="K3" s="73"/>
      <c r="L3" s="70" t="s">
        <v>109</v>
      </c>
      <c r="M3">
        <f t="shared" si="1"/>
        <v>0</v>
      </c>
      <c r="O3" s="7"/>
      <c r="Q3" s="54" t="s">
        <v>110</v>
      </c>
      <c r="R3" s="50">
        <v>2</v>
      </c>
      <c r="T3" s="20">
        <v>38</v>
      </c>
      <c r="U3" s="20">
        <v>2</v>
      </c>
    </row>
    <row r="4" spans="1:21" ht="14.4" x14ac:dyDescent="0.3">
      <c r="A4" s="71"/>
      <c r="B4" s="71"/>
      <c r="C4" s="71"/>
      <c r="D4" s="72"/>
      <c r="E4" s="72"/>
      <c r="F4" s="71"/>
      <c r="G4" s="16"/>
      <c r="H4" s="50">
        <f t="shared" si="2"/>
        <v>2017</v>
      </c>
      <c r="I4" s="50">
        <f t="shared" si="3"/>
        <v>0</v>
      </c>
      <c r="J4" s="33">
        <f t="shared" si="0"/>
        <v>60</v>
      </c>
      <c r="K4" s="52"/>
      <c r="L4" s="70" t="s">
        <v>111</v>
      </c>
      <c r="M4">
        <f t="shared" si="1"/>
        <v>0</v>
      </c>
      <c r="O4" s="1" t="s">
        <v>148</v>
      </c>
      <c r="Q4" s="54" t="s">
        <v>112</v>
      </c>
      <c r="R4" s="50">
        <v>3</v>
      </c>
      <c r="T4" s="20">
        <v>41</v>
      </c>
      <c r="U4" s="20">
        <v>3</v>
      </c>
    </row>
    <row r="5" spans="1:21" ht="14.4" x14ac:dyDescent="0.3">
      <c r="A5" s="71"/>
      <c r="B5" s="71"/>
      <c r="C5" s="71"/>
      <c r="D5" s="72"/>
      <c r="E5" s="72"/>
      <c r="F5" s="71"/>
      <c r="G5" s="16"/>
      <c r="H5" s="50">
        <f t="shared" si="2"/>
        <v>2017</v>
      </c>
      <c r="I5" s="50">
        <f t="shared" si="3"/>
        <v>0</v>
      </c>
      <c r="J5" s="33">
        <f t="shared" si="0"/>
        <v>60</v>
      </c>
      <c r="K5" s="52"/>
      <c r="L5" s="70" t="s">
        <v>113</v>
      </c>
      <c r="M5">
        <f t="shared" si="1"/>
        <v>0</v>
      </c>
      <c r="O5" s="51">
        <v>60</v>
      </c>
      <c r="Q5" s="54" t="s">
        <v>114</v>
      </c>
      <c r="R5" s="50">
        <v>4</v>
      </c>
      <c r="T5" s="20">
        <v>44</v>
      </c>
      <c r="U5" s="20">
        <v>4</v>
      </c>
    </row>
    <row r="6" spans="1:21" ht="14.4" x14ac:dyDescent="0.3">
      <c r="A6" s="71"/>
      <c r="B6" s="71"/>
      <c r="C6" s="71"/>
      <c r="D6" s="72"/>
      <c r="E6" s="72"/>
      <c r="F6" s="71"/>
      <c r="G6" s="16"/>
      <c r="H6" s="50">
        <f t="shared" si="2"/>
        <v>2017</v>
      </c>
      <c r="I6" s="50">
        <f t="shared" si="3"/>
        <v>0</v>
      </c>
      <c r="J6" s="33">
        <f t="shared" si="0"/>
        <v>60</v>
      </c>
      <c r="K6" s="52"/>
      <c r="L6" s="70" t="s">
        <v>115</v>
      </c>
      <c r="M6">
        <f t="shared" si="1"/>
        <v>0</v>
      </c>
      <c r="O6" s="7"/>
      <c r="Q6" s="54" t="s">
        <v>116</v>
      </c>
      <c r="R6" s="50">
        <v>5</v>
      </c>
      <c r="T6" s="20">
        <v>47</v>
      </c>
      <c r="U6" s="20">
        <v>5</v>
      </c>
    </row>
    <row r="7" spans="1:21" ht="14.4" x14ac:dyDescent="0.3">
      <c r="A7" s="71"/>
      <c r="B7" s="71"/>
      <c r="C7" s="71"/>
      <c r="D7" s="72"/>
      <c r="E7" s="72"/>
      <c r="F7" s="71"/>
      <c r="G7" s="16"/>
      <c r="H7" s="50">
        <f t="shared" si="2"/>
        <v>2017</v>
      </c>
      <c r="I7" s="50">
        <f t="shared" si="3"/>
        <v>0</v>
      </c>
      <c r="J7" s="33">
        <f t="shared" si="0"/>
        <v>60</v>
      </c>
      <c r="K7" s="52"/>
      <c r="L7" s="70" t="s">
        <v>117</v>
      </c>
      <c r="M7">
        <f t="shared" si="1"/>
        <v>0</v>
      </c>
      <c r="O7" s="7"/>
      <c r="Q7" s="54" t="s">
        <v>118</v>
      </c>
      <c r="R7" s="50">
        <v>6</v>
      </c>
      <c r="T7" s="20">
        <v>50</v>
      </c>
      <c r="U7" s="20">
        <v>6</v>
      </c>
    </row>
    <row r="8" spans="1:21" ht="14.4" x14ac:dyDescent="0.3">
      <c r="A8" s="71"/>
      <c r="B8" s="71"/>
      <c r="C8" s="71"/>
      <c r="D8" s="72"/>
      <c r="E8" s="72"/>
      <c r="F8" s="71"/>
      <c r="G8" s="16"/>
      <c r="H8" s="50">
        <f t="shared" si="2"/>
        <v>2017</v>
      </c>
      <c r="I8" s="50">
        <f t="shared" si="3"/>
        <v>0</v>
      </c>
      <c r="J8" s="33">
        <f t="shared" si="0"/>
        <v>60</v>
      </c>
      <c r="K8" s="52"/>
      <c r="L8" s="70" t="s">
        <v>119</v>
      </c>
      <c r="M8">
        <f t="shared" si="1"/>
        <v>0</v>
      </c>
      <c r="O8" s="7"/>
      <c r="Q8" s="54" t="s">
        <v>120</v>
      </c>
      <c r="R8" s="50">
        <v>7</v>
      </c>
      <c r="T8" s="20">
        <v>53</v>
      </c>
      <c r="U8" s="20">
        <v>7</v>
      </c>
    </row>
    <row r="9" spans="1:21" ht="14.4" x14ac:dyDescent="0.3">
      <c r="A9" s="71"/>
      <c r="B9" s="71"/>
      <c r="C9" s="71"/>
      <c r="D9" s="72"/>
      <c r="E9" s="72"/>
      <c r="F9" s="71"/>
      <c r="G9" s="16"/>
      <c r="H9" s="50">
        <f t="shared" si="2"/>
        <v>2017</v>
      </c>
      <c r="I9" s="50">
        <f t="shared" si="3"/>
        <v>0</v>
      </c>
      <c r="J9" s="33">
        <f t="shared" si="0"/>
        <v>60</v>
      </c>
      <c r="K9" s="52"/>
      <c r="L9" s="70" t="s">
        <v>121</v>
      </c>
      <c r="M9">
        <f t="shared" si="1"/>
        <v>0</v>
      </c>
      <c r="O9" s="7"/>
      <c r="Q9" s="54" t="s">
        <v>122</v>
      </c>
      <c r="R9" s="50">
        <v>8</v>
      </c>
      <c r="T9" s="20">
        <v>56</v>
      </c>
      <c r="U9" s="20">
        <v>8</v>
      </c>
    </row>
    <row r="10" spans="1:21" ht="14.4" x14ac:dyDescent="0.3">
      <c r="A10" s="71"/>
      <c r="B10" s="71"/>
      <c r="C10" s="71"/>
      <c r="D10" s="72"/>
      <c r="E10" s="72"/>
      <c r="F10" s="71"/>
      <c r="G10" s="16"/>
      <c r="H10" s="50">
        <f t="shared" si="2"/>
        <v>2017</v>
      </c>
      <c r="I10" s="50">
        <f t="shared" si="3"/>
        <v>0</v>
      </c>
      <c r="J10" s="33">
        <f t="shared" si="0"/>
        <v>60</v>
      </c>
      <c r="K10" s="52"/>
      <c r="L10" s="70" t="s">
        <v>123</v>
      </c>
      <c r="M10">
        <f t="shared" si="1"/>
        <v>0</v>
      </c>
      <c r="O10" s="7"/>
      <c r="Q10" s="54" t="s">
        <v>124</v>
      </c>
      <c r="R10" s="50">
        <v>9</v>
      </c>
      <c r="T10" s="20">
        <v>59</v>
      </c>
      <c r="U10" s="20">
        <v>9</v>
      </c>
    </row>
    <row r="11" spans="1:21" ht="14.4" x14ac:dyDescent="0.3">
      <c r="A11" s="71"/>
      <c r="B11" s="71"/>
      <c r="C11" s="71"/>
      <c r="D11" s="72"/>
      <c r="E11" s="72"/>
      <c r="F11" s="71"/>
      <c r="G11" s="16"/>
      <c r="H11" s="50">
        <f t="shared" si="2"/>
        <v>2017</v>
      </c>
      <c r="I11" s="50">
        <f t="shared" si="3"/>
        <v>0</v>
      </c>
      <c r="J11" s="33">
        <f t="shared" si="0"/>
        <v>60</v>
      </c>
      <c r="K11" s="52"/>
      <c r="L11" s="70" t="s">
        <v>125</v>
      </c>
      <c r="M11">
        <f t="shared" si="1"/>
        <v>0</v>
      </c>
      <c r="O11" s="7"/>
      <c r="Q11" s="54" t="s">
        <v>126</v>
      </c>
      <c r="R11" s="50">
        <v>10</v>
      </c>
      <c r="T11" s="20">
        <v>62</v>
      </c>
      <c r="U11" s="20">
        <v>10</v>
      </c>
    </row>
    <row r="12" spans="1:21" ht="14.4" x14ac:dyDescent="0.3">
      <c r="A12" s="71"/>
      <c r="B12" s="71"/>
      <c r="C12" s="71"/>
      <c r="D12" s="72"/>
      <c r="E12" s="72"/>
      <c r="F12" s="71"/>
      <c r="G12" s="16"/>
      <c r="H12" s="50">
        <f t="shared" si="2"/>
        <v>2017</v>
      </c>
      <c r="I12" s="50">
        <f t="shared" si="3"/>
        <v>0</v>
      </c>
      <c r="J12" s="33">
        <f t="shared" si="0"/>
        <v>60</v>
      </c>
      <c r="K12" s="52"/>
      <c r="L12" s="70" t="s">
        <v>127</v>
      </c>
      <c r="M12">
        <f t="shared" si="1"/>
        <v>0</v>
      </c>
      <c r="O12" s="7"/>
      <c r="Q12" s="54" t="s">
        <v>128</v>
      </c>
      <c r="R12" s="50">
        <v>11</v>
      </c>
      <c r="T12" s="20">
        <v>65</v>
      </c>
      <c r="U12" s="20">
        <v>11</v>
      </c>
    </row>
    <row r="13" spans="1:21" ht="14.4" x14ac:dyDescent="0.3">
      <c r="A13" s="71"/>
      <c r="B13" s="71"/>
      <c r="C13" s="71"/>
      <c r="D13" s="72"/>
      <c r="E13" s="72"/>
      <c r="F13" s="71"/>
      <c r="G13" s="16"/>
      <c r="H13" s="50">
        <f t="shared" si="2"/>
        <v>2017</v>
      </c>
      <c r="I13" s="50">
        <f t="shared" si="3"/>
        <v>0</v>
      </c>
      <c r="J13" s="33">
        <f t="shared" si="0"/>
        <v>60</v>
      </c>
      <c r="K13" s="52"/>
      <c r="L13" s="70" t="s">
        <v>129</v>
      </c>
      <c r="M13">
        <f t="shared" si="1"/>
        <v>0</v>
      </c>
      <c r="O13" s="7"/>
      <c r="Q13" s="54" t="s">
        <v>130</v>
      </c>
      <c r="R13" s="50">
        <v>12</v>
      </c>
      <c r="T13" s="20">
        <v>68</v>
      </c>
      <c r="U13" s="20">
        <v>12</v>
      </c>
    </row>
    <row r="14" spans="1:21" ht="14.4" x14ac:dyDescent="0.3">
      <c r="A14" s="71"/>
      <c r="B14" s="71"/>
      <c r="C14" s="71"/>
      <c r="D14" s="72"/>
      <c r="E14" s="72"/>
      <c r="F14" s="71"/>
      <c r="G14" s="16"/>
      <c r="H14" s="50">
        <f t="shared" si="2"/>
        <v>2017</v>
      </c>
      <c r="I14" s="50">
        <f t="shared" si="3"/>
        <v>0</v>
      </c>
      <c r="J14" s="33">
        <f t="shared" si="0"/>
        <v>60</v>
      </c>
      <c r="K14" s="52"/>
      <c r="L14" s="70" t="s">
        <v>131</v>
      </c>
      <c r="M14">
        <f t="shared" si="1"/>
        <v>0</v>
      </c>
      <c r="O14" s="7"/>
      <c r="Q14" s="54" t="s">
        <v>132</v>
      </c>
      <c r="R14" s="50">
        <v>13</v>
      </c>
      <c r="T14" s="20">
        <v>71</v>
      </c>
      <c r="U14" s="20">
        <v>13</v>
      </c>
    </row>
    <row r="15" spans="1:21" ht="14.4" x14ac:dyDescent="0.3">
      <c r="A15" s="71"/>
      <c r="B15" s="71"/>
      <c r="C15" s="71"/>
      <c r="D15" s="72"/>
      <c r="E15" s="72"/>
      <c r="F15" s="71"/>
      <c r="G15" s="16"/>
      <c r="H15" s="50">
        <f t="shared" si="2"/>
        <v>2017</v>
      </c>
      <c r="I15" s="50">
        <f t="shared" si="3"/>
        <v>0</v>
      </c>
      <c r="J15" s="33">
        <f t="shared" si="0"/>
        <v>60</v>
      </c>
      <c r="K15" s="52"/>
      <c r="L15" s="70" t="s">
        <v>133</v>
      </c>
      <c r="M15">
        <f t="shared" si="1"/>
        <v>0</v>
      </c>
      <c r="O15" s="7"/>
      <c r="Q15" s="54" t="s">
        <v>134</v>
      </c>
      <c r="R15" s="50">
        <v>14</v>
      </c>
      <c r="T15" s="20">
        <v>74</v>
      </c>
      <c r="U15" s="20">
        <v>14</v>
      </c>
    </row>
    <row r="16" spans="1:21" ht="14.4" x14ac:dyDescent="0.3">
      <c r="A16" s="71"/>
      <c r="B16" s="71"/>
      <c r="C16" s="71"/>
      <c r="D16" s="72"/>
      <c r="E16" s="72"/>
      <c r="F16" s="71"/>
      <c r="G16" s="16"/>
      <c r="H16" s="50">
        <f t="shared" si="2"/>
        <v>2017</v>
      </c>
      <c r="I16" s="50">
        <f t="shared" si="3"/>
        <v>0</v>
      </c>
      <c r="J16" s="33">
        <f t="shared" si="0"/>
        <v>60</v>
      </c>
      <c r="K16" s="52"/>
      <c r="L16" s="70" t="s">
        <v>135</v>
      </c>
      <c r="M16">
        <f t="shared" si="1"/>
        <v>0</v>
      </c>
      <c r="O16" s="7"/>
      <c r="Q16" s="54" t="s">
        <v>136</v>
      </c>
      <c r="R16" s="50">
        <v>15</v>
      </c>
      <c r="T16" s="20">
        <v>77</v>
      </c>
      <c r="U16" s="20">
        <v>15</v>
      </c>
    </row>
    <row r="17" spans="1:21" ht="14.4" x14ac:dyDescent="0.3">
      <c r="A17" s="71"/>
      <c r="B17" s="71"/>
      <c r="C17" s="71"/>
      <c r="D17" s="72"/>
      <c r="E17" s="72"/>
      <c r="F17" s="71"/>
      <c r="G17" s="16"/>
      <c r="H17" s="50">
        <f t="shared" si="2"/>
        <v>2017</v>
      </c>
      <c r="I17" s="50">
        <f t="shared" si="3"/>
        <v>0</v>
      </c>
      <c r="J17" s="33">
        <f t="shared" si="0"/>
        <v>60</v>
      </c>
      <c r="K17" s="52"/>
      <c r="L17" s="70" t="s">
        <v>137</v>
      </c>
      <c r="M17">
        <f t="shared" si="1"/>
        <v>0</v>
      </c>
      <c r="O17" s="7"/>
      <c r="Q17" s="54" t="s">
        <v>138</v>
      </c>
      <c r="R17" s="50">
        <v>16</v>
      </c>
      <c r="T17" s="20">
        <v>80</v>
      </c>
      <c r="U17" s="20">
        <v>16</v>
      </c>
    </row>
    <row r="18" spans="1:21" ht="13.8" x14ac:dyDescent="0.25">
      <c r="A18" s="71"/>
      <c r="B18" s="71"/>
      <c r="C18" s="71"/>
      <c r="D18" s="72"/>
      <c r="E18" s="72"/>
      <c r="F18" s="71"/>
      <c r="G18" s="16"/>
      <c r="H18" s="50">
        <f t="shared" si="2"/>
        <v>2017</v>
      </c>
      <c r="I18" s="50">
        <f t="shared" si="3"/>
        <v>0</v>
      </c>
      <c r="J18" s="33">
        <f t="shared" si="0"/>
        <v>60</v>
      </c>
      <c r="K18" s="52"/>
      <c r="O18" s="7"/>
      <c r="Q18" s="54" t="s">
        <v>139</v>
      </c>
      <c r="R18" s="50">
        <v>17</v>
      </c>
      <c r="T18" s="20">
        <v>83</v>
      </c>
      <c r="U18" s="20">
        <v>17</v>
      </c>
    </row>
    <row r="19" spans="1:21" ht="13.8" x14ac:dyDescent="0.25">
      <c r="A19" s="71"/>
      <c r="B19" s="71"/>
      <c r="C19" s="71"/>
      <c r="D19" s="72"/>
      <c r="E19" s="72"/>
      <c r="F19" s="71"/>
      <c r="G19" s="16"/>
      <c r="H19" s="50">
        <f t="shared" si="2"/>
        <v>2017</v>
      </c>
      <c r="I19" s="50">
        <f t="shared" si="3"/>
        <v>0</v>
      </c>
      <c r="J19" s="33">
        <f t="shared" si="0"/>
        <v>60</v>
      </c>
      <c r="K19" s="52"/>
      <c r="O19" s="7"/>
      <c r="T19" s="20">
        <v>86</v>
      </c>
      <c r="U19" s="20">
        <v>18</v>
      </c>
    </row>
    <row r="20" spans="1:21" ht="13.8" x14ac:dyDescent="0.25">
      <c r="A20" s="71"/>
      <c r="B20" s="71"/>
      <c r="C20" s="71"/>
      <c r="D20" s="72"/>
      <c r="E20" s="72"/>
      <c r="F20" s="71"/>
      <c r="G20" s="16"/>
      <c r="H20" s="50">
        <f t="shared" si="2"/>
        <v>2017</v>
      </c>
      <c r="I20" s="50">
        <f t="shared" si="3"/>
        <v>0</v>
      </c>
      <c r="J20" s="33">
        <f t="shared" si="0"/>
        <v>60</v>
      </c>
      <c r="K20" s="52"/>
      <c r="O20" s="7"/>
      <c r="T20" s="20">
        <v>89</v>
      </c>
      <c r="U20" s="20"/>
    </row>
    <row r="21" spans="1:21" ht="13.8" x14ac:dyDescent="0.25">
      <c r="A21" s="71"/>
      <c r="B21" s="71"/>
      <c r="C21" s="71"/>
      <c r="D21" s="72"/>
      <c r="E21" s="72"/>
      <c r="F21" s="71"/>
      <c r="G21" s="16"/>
      <c r="H21" s="50">
        <f t="shared" si="2"/>
        <v>2017</v>
      </c>
      <c r="I21" s="50">
        <f t="shared" si="3"/>
        <v>0</v>
      </c>
      <c r="J21" s="33">
        <f t="shared" si="0"/>
        <v>60</v>
      </c>
      <c r="K21" s="52"/>
      <c r="O21" s="7"/>
    </row>
    <row r="22" spans="1:21" ht="13.8" x14ac:dyDescent="0.25">
      <c r="A22" s="71"/>
      <c r="B22" s="71"/>
      <c r="C22" s="71"/>
      <c r="D22" s="72"/>
      <c r="E22" s="72"/>
      <c r="F22" s="71"/>
      <c r="G22" s="16"/>
      <c r="H22" s="50">
        <f t="shared" si="2"/>
        <v>2017</v>
      </c>
      <c r="I22" s="50">
        <f t="shared" si="3"/>
        <v>0</v>
      </c>
      <c r="J22" s="33">
        <f t="shared" si="0"/>
        <v>60</v>
      </c>
      <c r="K22" s="52"/>
      <c r="O22" s="7"/>
    </row>
    <row r="23" spans="1:21" ht="14.4" x14ac:dyDescent="0.3">
      <c r="A23" s="71"/>
      <c r="B23" s="71"/>
      <c r="C23" s="71"/>
      <c r="D23" s="72"/>
      <c r="E23" s="72"/>
      <c r="F23" s="71"/>
      <c r="G23" s="16"/>
      <c r="H23" s="50">
        <f t="shared" si="2"/>
        <v>2017</v>
      </c>
      <c r="I23" s="50">
        <f t="shared" si="3"/>
        <v>0</v>
      </c>
      <c r="J23" s="33">
        <f t="shared" si="0"/>
        <v>60</v>
      </c>
      <c r="K23" s="52"/>
      <c r="L23" s="46" t="s">
        <v>140</v>
      </c>
      <c r="M23">
        <f>SUM(M2:M21)</f>
        <v>0</v>
      </c>
      <c r="O23" s="7"/>
    </row>
    <row r="24" spans="1:21" ht="13.8" x14ac:dyDescent="0.25">
      <c r="A24" s="71"/>
      <c r="B24" s="71"/>
      <c r="C24" s="71"/>
      <c r="D24" s="72"/>
      <c r="E24" s="72"/>
      <c r="F24" s="71"/>
      <c r="G24" s="16"/>
      <c r="H24" s="50">
        <f t="shared" si="2"/>
        <v>2017</v>
      </c>
      <c r="I24" s="50">
        <f t="shared" si="3"/>
        <v>0</v>
      </c>
      <c r="J24" s="33">
        <f t="shared" si="0"/>
        <v>60</v>
      </c>
      <c r="K24" s="52"/>
      <c r="O24" s="7"/>
    </row>
    <row r="25" spans="1:21" ht="13.8" x14ac:dyDescent="0.25">
      <c r="A25" s="71"/>
      <c r="B25" s="71"/>
      <c r="C25" s="71"/>
      <c r="D25" s="72"/>
      <c r="E25" s="72"/>
      <c r="F25" s="71"/>
      <c r="G25" s="16"/>
      <c r="H25" s="50">
        <f t="shared" si="2"/>
        <v>2017</v>
      </c>
      <c r="I25" s="50">
        <f t="shared" si="3"/>
        <v>0</v>
      </c>
      <c r="J25" s="33">
        <f t="shared" si="0"/>
        <v>60</v>
      </c>
      <c r="K25" s="52"/>
      <c r="O25" s="7"/>
    </row>
    <row r="26" spans="1:21" ht="13.8" x14ac:dyDescent="0.25">
      <c r="A26" s="71"/>
      <c r="B26" s="71"/>
      <c r="C26" s="71"/>
      <c r="D26" s="72"/>
      <c r="E26" s="72"/>
      <c r="F26" s="71"/>
      <c r="G26" s="16"/>
      <c r="H26" s="50">
        <f t="shared" si="2"/>
        <v>2017</v>
      </c>
      <c r="I26" s="50">
        <f t="shared" si="3"/>
        <v>0</v>
      </c>
      <c r="J26" s="33">
        <f t="shared" si="0"/>
        <v>60</v>
      </c>
      <c r="K26" s="52"/>
      <c r="O26" s="7"/>
    </row>
    <row r="27" spans="1:21" ht="13.8" x14ac:dyDescent="0.25">
      <c r="A27" s="71"/>
      <c r="B27" s="71"/>
      <c r="C27" s="71"/>
      <c r="D27" s="72"/>
      <c r="E27" s="72"/>
      <c r="F27" s="71"/>
      <c r="G27" s="16"/>
      <c r="H27" s="50">
        <f t="shared" si="2"/>
        <v>2017</v>
      </c>
      <c r="I27" s="50">
        <f t="shared" si="3"/>
        <v>0</v>
      </c>
      <c r="J27" s="33">
        <f t="shared" si="0"/>
        <v>60</v>
      </c>
      <c r="K27" s="52"/>
      <c r="O27" s="7"/>
    </row>
    <row r="28" spans="1:21" ht="13.8" x14ac:dyDescent="0.25">
      <c r="A28" s="71"/>
      <c r="B28" s="71"/>
      <c r="C28" s="71"/>
      <c r="D28" s="72"/>
      <c r="E28" s="72"/>
      <c r="F28" s="71"/>
      <c r="G28" s="16"/>
      <c r="H28" s="50">
        <f t="shared" si="2"/>
        <v>2017</v>
      </c>
      <c r="I28" s="50">
        <f t="shared" si="3"/>
        <v>0</v>
      </c>
      <c r="J28" s="33">
        <f t="shared" si="0"/>
        <v>60</v>
      </c>
      <c r="K28" s="52"/>
      <c r="O28" s="7"/>
    </row>
    <row r="29" spans="1:21" ht="13.8" x14ac:dyDescent="0.25">
      <c r="A29" s="71"/>
      <c r="B29" s="71"/>
      <c r="C29" s="71"/>
      <c r="D29" s="72"/>
      <c r="E29" s="72"/>
      <c r="F29" s="71"/>
      <c r="G29" s="16"/>
      <c r="H29" s="50">
        <f t="shared" si="2"/>
        <v>2017</v>
      </c>
      <c r="I29" s="50">
        <f t="shared" si="3"/>
        <v>0</v>
      </c>
      <c r="J29" s="33">
        <f t="shared" si="0"/>
        <v>60</v>
      </c>
      <c r="K29" s="52"/>
      <c r="O29" s="7"/>
    </row>
    <row r="30" spans="1:21" ht="13.8" x14ac:dyDescent="0.25">
      <c r="A30" s="71"/>
      <c r="B30" s="71"/>
      <c r="C30" s="71"/>
      <c r="D30" s="72"/>
      <c r="E30" s="72"/>
      <c r="F30" s="71"/>
      <c r="G30" s="16"/>
      <c r="H30" s="50">
        <f t="shared" si="2"/>
        <v>2017</v>
      </c>
      <c r="I30" s="50">
        <f t="shared" si="3"/>
        <v>0</v>
      </c>
      <c r="J30" s="33">
        <f t="shared" si="0"/>
        <v>60</v>
      </c>
      <c r="K30" s="52"/>
      <c r="O30" s="7"/>
    </row>
    <row r="31" spans="1:21" ht="13.8" x14ac:dyDescent="0.25">
      <c r="A31" s="74"/>
      <c r="B31" s="74"/>
      <c r="C31" s="71"/>
      <c r="D31" s="75"/>
      <c r="E31" s="75"/>
      <c r="F31" s="74"/>
      <c r="G31" s="16"/>
      <c r="H31" s="50">
        <f t="shared" si="2"/>
        <v>2017</v>
      </c>
      <c r="I31" s="50">
        <f t="shared" si="3"/>
        <v>0</v>
      </c>
      <c r="J31" s="33">
        <f t="shared" si="0"/>
        <v>60</v>
      </c>
      <c r="K31" s="52"/>
      <c r="O31" s="7"/>
    </row>
    <row r="32" spans="1:21" ht="13.8" x14ac:dyDescent="0.25">
      <c r="A32" s="74"/>
      <c r="B32" s="74"/>
      <c r="C32" s="71"/>
      <c r="D32" s="75"/>
      <c r="E32" s="75"/>
      <c r="F32" s="74"/>
      <c r="G32" s="16"/>
      <c r="H32" s="50">
        <f t="shared" si="2"/>
        <v>2017</v>
      </c>
      <c r="I32" s="50">
        <f t="shared" si="3"/>
        <v>0</v>
      </c>
      <c r="J32" s="33">
        <f t="shared" si="0"/>
        <v>60</v>
      </c>
      <c r="K32" s="52"/>
      <c r="O32" s="7"/>
    </row>
    <row r="33" spans="1:15" ht="13.8" x14ac:dyDescent="0.25">
      <c r="A33" s="74"/>
      <c r="B33" s="74"/>
      <c r="C33" s="71"/>
      <c r="D33" s="75"/>
      <c r="E33" s="75"/>
      <c r="F33" s="74"/>
      <c r="G33" s="16"/>
      <c r="H33" s="50">
        <f t="shared" si="2"/>
        <v>2017</v>
      </c>
      <c r="I33" s="50">
        <f t="shared" si="3"/>
        <v>0</v>
      </c>
      <c r="J33" s="33">
        <f t="shared" si="0"/>
        <v>60</v>
      </c>
      <c r="K33" s="52"/>
      <c r="O33" s="7"/>
    </row>
    <row r="34" spans="1:15" ht="13.8" x14ac:dyDescent="0.25">
      <c r="A34" s="74"/>
      <c r="B34" s="74"/>
      <c r="C34" s="71"/>
      <c r="D34" s="75"/>
      <c r="E34" s="75"/>
      <c r="F34" s="74"/>
      <c r="G34" s="16"/>
      <c r="H34" s="50">
        <f t="shared" si="2"/>
        <v>2017</v>
      </c>
      <c r="I34" s="50">
        <f t="shared" si="3"/>
        <v>0</v>
      </c>
      <c r="J34" s="33">
        <f t="shared" ref="J34:J65" si="4">$O$5+I34</f>
        <v>60</v>
      </c>
      <c r="K34" s="52"/>
      <c r="O34" s="7"/>
    </row>
    <row r="35" spans="1:15" ht="13.8" x14ac:dyDescent="0.25">
      <c r="A35" s="74"/>
      <c r="B35" s="74"/>
      <c r="C35" s="71"/>
      <c r="D35" s="75"/>
      <c r="E35" s="75"/>
      <c r="F35" s="74"/>
      <c r="G35" s="16"/>
      <c r="H35" s="50">
        <f t="shared" si="2"/>
        <v>2017</v>
      </c>
      <c r="I35" s="50">
        <f t="shared" si="3"/>
        <v>0</v>
      </c>
      <c r="J35" s="33">
        <f t="shared" si="4"/>
        <v>60</v>
      </c>
      <c r="K35" s="52"/>
      <c r="O35" s="7"/>
    </row>
    <row r="36" spans="1:15" ht="13.8" x14ac:dyDescent="0.25">
      <c r="A36" s="74"/>
      <c r="B36" s="74"/>
      <c r="C36" s="71"/>
      <c r="D36" s="75"/>
      <c r="E36" s="75"/>
      <c r="F36" s="74"/>
      <c r="G36" s="16"/>
      <c r="H36" s="50">
        <f t="shared" si="2"/>
        <v>2017</v>
      </c>
      <c r="I36" s="50">
        <f t="shared" si="3"/>
        <v>0</v>
      </c>
      <c r="J36" s="33">
        <f t="shared" si="4"/>
        <v>60</v>
      </c>
      <c r="K36" s="52"/>
      <c r="O36" s="7"/>
    </row>
    <row r="37" spans="1:15" ht="13.8" x14ac:dyDescent="0.25">
      <c r="A37" s="74"/>
      <c r="B37" s="74"/>
      <c r="C37" s="71"/>
      <c r="D37" s="75"/>
      <c r="E37" s="75"/>
      <c r="F37" s="74"/>
      <c r="G37" s="16"/>
      <c r="H37" s="50">
        <f t="shared" si="2"/>
        <v>2017</v>
      </c>
      <c r="I37" s="50">
        <f t="shared" si="3"/>
        <v>0</v>
      </c>
      <c r="J37" s="33">
        <f t="shared" si="4"/>
        <v>60</v>
      </c>
      <c r="K37" s="52"/>
      <c r="O37" s="7"/>
    </row>
    <row r="38" spans="1:15" ht="13.8" x14ac:dyDescent="0.25">
      <c r="A38" s="74"/>
      <c r="B38" s="74"/>
      <c r="C38" s="71"/>
      <c r="D38" s="75"/>
      <c r="E38" s="75"/>
      <c r="F38" s="74"/>
      <c r="G38" s="16"/>
      <c r="H38" s="50">
        <f t="shared" si="2"/>
        <v>2017</v>
      </c>
      <c r="I38" s="50">
        <f t="shared" si="3"/>
        <v>0</v>
      </c>
      <c r="J38" s="33">
        <f t="shared" si="4"/>
        <v>60</v>
      </c>
      <c r="K38" s="52"/>
      <c r="O38" s="7"/>
    </row>
    <row r="39" spans="1:15" ht="13.8" x14ac:dyDescent="0.25">
      <c r="A39" s="71"/>
      <c r="B39" s="71"/>
      <c r="C39" s="71"/>
      <c r="D39" s="72"/>
      <c r="E39" s="72"/>
      <c r="F39" s="71"/>
      <c r="G39" s="16"/>
      <c r="H39" s="50">
        <f t="shared" si="2"/>
        <v>2017</v>
      </c>
      <c r="I39" s="50">
        <f t="shared" si="3"/>
        <v>0</v>
      </c>
      <c r="J39" s="33">
        <f t="shared" si="4"/>
        <v>60</v>
      </c>
      <c r="K39" s="52"/>
      <c r="O39" s="7"/>
    </row>
    <row r="40" spans="1:15" ht="13.8" x14ac:dyDescent="0.25">
      <c r="A40" s="71"/>
      <c r="B40" s="71"/>
      <c r="C40" s="71"/>
      <c r="D40" s="72"/>
      <c r="E40" s="72"/>
      <c r="F40" s="71"/>
      <c r="G40" s="16"/>
      <c r="H40" s="50">
        <f t="shared" si="2"/>
        <v>2017</v>
      </c>
      <c r="I40" s="50">
        <f t="shared" si="3"/>
        <v>0</v>
      </c>
      <c r="J40" s="33">
        <f t="shared" si="4"/>
        <v>60</v>
      </c>
      <c r="K40" s="52"/>
      <c r="O40" s="7"/>
    </row>
    <row r="41" spans="1:15" ht="13.8" x14ac:dyDescent="0.25">
      <c r="A41" s="71"/>
      <c r="B41" s="71"/>
      <c r="C41" s="71"/>
      <c r="D41" s="72"/>
      <c r="E41" s="72"/>
      <c r="F41" s="71"/>
      <c r="G41" s="16"/>
      <c r="H41" s="50">
        <f t="shared" si="2"/>
        <v>2017</v>
      </c>
      <c r="I41" s="50">
        <f t="shared" si="3"/>
        <v>0</v>
      </c>
      <c r="J41" s="33">
        <f t="shared" si="4"/>
        <v>60</v>
      </c>
      <c r="K41" s="52"/>
      <c r="O41" s="7"/>
    </row>
    <row r="42" spans="1:15" ht="13.8" x14ac:dyDescent="0.25">
      <c r="A42" s="71"/>
      <c r="B42" s="71"/>
      <c r="C42" s="71"/>
      <c r="D42" s="72"/>
      <c r="E42" s="72"/>
      <c r="F42" s="71"/>
      <c r="G42" s="16"/>
      <c r="H42" s="50">
        <f t="shared" si="2"/>
        <v>2017</v>
      </c>
      <c r="I42" s="50">
        <f t="shared" si="3"/>
        <v>0</v>
      </c>
      <c r="J42" s="33">
        <f t="shared" si="4"/>
        <v>60</v>
      </c>
      <c r="K42" s="52"/>
      <c r="O42" s="7"/>
    </row>
    <row r="43" spans="1:15" ht="13.8" x14ac:dyDescent="0.25">
      <c r="A43" s="76"/>
      <c r="B43" s="71"/>
      <c r="C43" s="71"/>
      <c r="D43" s="77"/>
      <c r="E43" s="68"/>
      <c r="F43" s="76"/>
      <c r="G43" s="16"/>
      <c r="H43" s="50">
        <f t="shared" si="2"/>
        <v>2017</v>
      </c>
      <c r="I43" s="50">
        <f t="shared" si="3"/>
        <v>0</v>
      </c>
      <c r="J43" s="33">
        <f t="shared" si="4"/>
        <v>60</v>
      </c>
      <c r="K43" s="52"/>
      <c r="O43" s="7"/>
    </row>
    <row r="44" spans="1:15" ht="13.8" x14ac:dyDescent="0.25">
      <c r="A44" s="76"/>
      <c r="B44" s="71"/>
      <c r="C44" s="71"/>
      <c r="D44" s="77"/>
      <c r="E44" s="68"/>
      <c r="F44" s="76"/>
      <c r="G44" s="16"/>
      <c r="H44" s="50">
        <f t="shared" si="2"/>
        <v>2017</v>
      </c>
      <c r="I44" s="50">
        <f t="shared" si="3"/>
        <v>0</v>
      </c>
      <c r="J44" s="33">
        <f t="shared" si="4"/>
        <v>60</v>
      </c>
      <c r="K44" s="52"/>
      <c r="O44" s="7"/>
    </row>
    <row r="45" spans="1:15" ht="13.8" x14ac:dyDescent="0.25">
      <c r="A45" s="76"/>
      <c r="B45" s="71"/>
      <c r="C45" s="71"/>
      <c r="D45" s="77"/>
      <c r="E45" s="68"/>
      <c r="F45" s="76"/>
      <c r="G45" s="16"/>
      <c r="H45" s="50">
        <f t="shared" si="2"/>
        <v>2017</v>
      </c>
      <c r="I45" s="50">
        <f t="shared" si="3"/>
        <v>0</v>
      </c>
      <c r="J45" s="33">
        <f t="shared" si="4"/>
        <v>60</v>
      </c>
      <c r="K45" s="52"/>
      <c r="O45" s="7"/>
    </row>
    <row r="46" spans="1:15" ht="13.8" x14ac:dyDescent="0.25">
      <c r="A46" s="76"/>
      <c r="B46" s="71"/>
      <c r="C46" s="71"/>
      <c r="D46" s="77"/>
      <c r="E46" s="68"/>
      <c r="F46" s="76"/>
      <c r="G46" s="16"/>
      <c r="H46" s="50">
        <f t="shared" si="2"/>
        <v>2017</v>
      </c>
      <c r="I46" s="50">
        <f t="shared" si="3"/>
        <v>0</v>
      </c>
      <c r="J46" s="33">
        <f t="shared" si="4"/>
        <v>60</v>
      </c>
      <c r="K46" s="52"/>
      <c r="O46" s="7"/>
    </row>
    <row r="47" spans="1:15" ht="13.8" x14ac:dyDescent="0.25">
      <c r="A47" s="71"/>
      <c r="B47" s="71"/>
      <c r="C47" s="71"/>
      <c r="D47" s="72"/>
      <c r="E47" s="72"/>
      <c r="F47" s="71"/>
      <c r="G47" s="16"/>
      <c r="H47" s="50">
        <f t="shared" si="2"/>
        <v>2017</v>
      </c>
      <c r="I47" s="50">
        <f t="shared" si="3"/>
        <v>0</v>
      </c>
      <c r="J47" s="33">
        <f t="shared" si="4"/>
        <v>60</v>
      </c>
      <c r="K47" s="52"/>
      <c r="O47" s="7"/>
    </row>
    <row r="48" spans="1:15" ht="13.8" x14ac:dyDescent="0.25">
      <c r="A48" s="71"/>
      <c r="B48" s="71"/>
      <c r="C48" s="71"/>
      <c r="D48" s="72"/>
      <c r="E48" s="72"/>
      <c r="F48" s="71"/>
      <c r="G48" s="16"/>
      <c r="H48" s="50">
        <f t="shared" si="2"/>
        <v>2017</v>
      </c>
      <c r="I48" s="50">
        <f t="shared" si="3"/>
        <v>0</v>
      </c>
      <c r="J48" s="33">
        <f t="shared" si="4"/>
        <v>60</v>
      </c>
      <c r="K48" s="52"/>
      <c r="O48" s="7"/>
    </row>
    <row r="49" spans="1:15" ht="13.8" x14ac:dyDescent="0.25">
      <c r="A49" s="71"/>
      <c r="B49" s="71"/>
      <c r="C49" s="71"/>
      <c r="D49" s="72"/>
      <c r="E49" s="72"/>
      <c r="F49" s="71"/>
      <c r="G49" s="16"/>
      <c r="H49" s="50">
        <f t="shared" si="2"/>
        <v>2017</v>
      </c>
      <c r="I49" s="50">
        <f t="shared" si="3"/>
        <v>0</v>
      </c>
      <c r="J49" s="33">
        <f t="shared" si="4"/>
        <v>60</v>
      </c>
      <c r="K49" s="52"/>
      <c r="O49" s="7"/>
    </row>
    <row r="50" spans="1:15" ht="13.8" x14ac:dyDescent="0.25">
      <c r="A50" s="71"/>
      <c r="B50" s="71"/>
      <c r="C50" s="71"/>
      <c r="D50" s="72"/>
      <c r="E50" s="72"/>
      <c r="F50" s="71"/>
      <c r="G50" s="16"/>
      <c r="H50" s="50">
        <f t="shared" si="2"/>
        <v>2017</v>
      </c>
      <c r="I50" s="50">
        <f t="shared" si="3"/>
        <v>0</v>
      </c>
      <c r="J50" s="33">
        <f t="shared" si="4"/>
        <v>60</v>
      </c>
      <c r="K50" s="52"/>
      <c r="O50" s="7"/>
    </row>
    <row r="51" spans="1:15" ht="13.8" x14ac:dyDescent="0.25">
      <c r="A51" s="71"/>
      <c r="B51" s="71"/>
      <c r="C51" s="71"/>
      <c r="D51" s="72"/>
      <c r="E51" s="72"/>
      <c r="F51" s="71"/>
      <c r="G51" s="16"/>
      <c r="H51" s="50">
        <f t="shared" si="2"/>
        <v>2017</v>
      </c>
      <c r="I51" s="50">
        <f t="shared" si="3"/>
        <v>0</v>
      </c>
      <c r="J51" s="33">
        <f t="shared" si="4"/>
        <v>60</v>
      </c>
      <c r="K51" s="52"/>
      <c r="O51" s="7"/>
    </row>
    <row r="52" spans="1:15" ht="13.8" x14ac:dyDescent="0.25">
      <c r="A52" s="71"/>
      <c r="B52" s="71"/>
      <c r="C52" s="71"/>
      <c r="D52" s="72"/>
      <c r="E52" s="72"/>
      <c r="F52" s="71"/>
      <c r="G52" s="16"/>
      <c r="H52" s="50">
        <f t="shared" si="2"/>
        <v>2017</v>
      </c>
      <c r="I52" s="50">
        <f t="shared" si="3"/>
        <v>0</v>
      </c>
      <c r="J52" s="33">
        <f t="shared" si="4"/>
        <v>60</v>
      </c>
      <c r="K52" s="52"/>
      <c r="O52" s="7"/>
    </row>
    <row r="53" spans="1:15" ht="13.8" x14ac:dyDescent="0.25">
      <c r="A53" s="71"/>
      <c r="B53" s="71"/>
      <c r="C53" s="71"/>
      <c r="D53" s="72"/>
      <c r="E53" s="72"/>
      <c r="F53" s="71"/>
      <c r="G53" s="16"/>
      <c r="H53" s="50">
        <f t="shared" si="2"/>
        <v>2017</v>
      </c>
      <c r="I53" s="50">
        <f t="shared" si="3"/>
        <v>0</v>
      </c>
      <c r="J53" s="33">
        <f t="shared" si="4"/>
        <v>60</v>
      </c>
      <c r="K53" s="52"/>
      <c r="O53" s="7"/>
    </row>
    <row r="54" spans="1:15" ht="13.8" x14ac:dyDescent="0.25">
      <c r="A54" s="71"/>
      <c r="B54" s="71"/>
      <c r="C54" s="71"/>
      <c r="D54" s="72"/>
      <c r="E54" s="72"/>
      <c r="F54" s="71"/>
      <c r="G54" s="16"/>
      <c r="H54" s="50">
        <f t="shared" si="2"/>
        <v>2017</v>
      </c>
      <c r="I54" s="50">
        <f t="shared" si="3"/>
        <v>0</v>
      </c>
      <c r="J54" s="33">
        <f t="shared" si="4"/>
        <v>60</v>
      </c>
      <c r="K54" s="52"/>
      <c r="O54" s="7"/>
    </row>
    <row r="55" spans="1:15" ht="13.8" x14ac:dyDescent="0.25">
      <c r="A55" s="71"/>
      <c r="B55" s="71"/>
      <c r="C55" s="71"/>
      <c r="D55" s="72"/>
      <c r="E55" s="72"/>
      <c r="F55" s="71"/>
      <c r="G55" s="16"/>
      <c r="H55" s="50">
        <f t="shared" si="2"/>
        <v>2017</v>
      </c>
      <c r="I55" s="50">
        <f t="shared" si="3"/>
        <v>0</v>
      </c>
      <c r="J55" s="33">
        <f t="shared" si="4"/>
        <v>60</v>
      </c>
      <c r="K55" s="52"/>
      <c r="O55" s="7"/>
    </row>
    <row r="56" spans="1:15" ht="13.8" x14ac:dyDescent="0.25">
      <c r="A56" s="71"/>
      <c r="B56" s="71"/>
      <c r="C56" s="71"/>
      <c r="D56" s="72"/>
      <c r="E56" s="72"/>
      <c r="F56" s="71"/>
      <c r="G56" s="16"/>
      <c r="H56" s="50">
        <f t="shared" si="2"/>
        <v>2017</v>
      </c>
      <c r="I56" s="50">
        <f t="shared" si="3"/>
        <v>0</v>
      </c>
      <c r="J56" s="33">
        <f t="shared" si="4"/>
        <v>60</v>
      </c>
      <c r="K56" s="52"/>
      <c r="O56" s="7"/>
    </row>
    <row r="57" spans="1:15" ht="13.8" x14ac:dyDescent="0.25">
      <c r="A57" s="71"/>
      <c r="B57" s="71"/>
      <c r="C57" s="71"/>
      <c r="D57" s="72"/>
      <c r="E57" s="72"/>
      <c r="F57" s="71"/>
      <c r="G57" s="16"/>
      <c r="H57" s="50">
        <f t="shared" si="2"/>
        <v>2017</v>
      </c>
      <c r="I57" s="50">
        <f t="shared" si="3"/>
        <v>0</v>
      </c>
      <c r="J57" s="33">
        <f t="shared" si="4"/>
        <v>60</v>
      </c>
      <c r="K57" s="52"/>
      <c r="O57" s="7"/>
    </row>
    <row r="58" spans="1:15" ht="13.8" x14ac:dyDescent="0.25">
      <c r="A58" s="71"/>
      <c r="B58" s="71"/>
      <c r="C58" s="71"/>
      <c r="D58" s="72"/>
      <c r="E58" s="72"/>
      <c r="F58" s="71"/>
      <c r="G58" s="16"/>
      <c r="H58" s="50">
        <f t="shared" si="2"/>
        <v>2017</v>
      </c>
      <c r="I58" s="50">
        <f t="shared" si="3"/>
        <v>0</v>
      </c>
      <c r="J58" s="33">
        <f t="shared" si="4"/>
        <v>60</v>
      </c>
      <c r="K58" s="52"/>
      <c r="O58" s="7"/>
    </row>
    <row r="59" spans="1:15" ht="13.8" x14ac:dyDescent="0.25">
      <c r="A59" s="71"/>
      <c r="B59" s="71"/>
      <c r="C59" s="71"/>
      <c r="D59" s="72"/>
      <c r="E59" s="72"/>
      <c r="F59" s="71"/>
      <c r="G59" s="16"/>
      <c r="H59" s="50">
        <f t="shared" si="2"/>
        <v>2017</v>
      </c>
      <c r="I59" s="50">
        <f t="shared" si="3"/>
        <v>0</v>
      </c>
      <c r="J59" s="33">
        <f t="shared" si="4"/>
        <v>60</v>
      </c>
      <c r="K59" s="52"/>
      <c r="O59" s="7"/>
    </row>
    <row r="60" spans="1:15" ht="13.8" x14ac:dyDescent="0.25">
      <c r="A60" s="71"/>
      <c r="B60" s="71"/>
      <c r="C60" s="71"/>
      <c r="D60" s="72"/>
      <c r="E60" s="72"/>
      <c r="F60" s="71"/>
      <c r="G60" s="16"/>
      <c r="H60" s="50">
        <f t="shared" si="2"/>
        <v>2017</v>
      </c>
      <c r="I60" s="50">
        <f t="shared" si="3"/>
        <v>0</v>
      </c>
      <c r="J60" s="33">
        <f t="shared" si="4"/>
        <v>60</v>
      </c>
      <c r="K60" s="52"/>
      <c r="O60" s="7"/>
    </row>
    <row r="61" spans="1:15" ht="13.8" x14ac:dyDescent="0.25">
      <c r="A61" s="71"/>
      <c r="B61" s="71"/>
      <c r="C61" s="71"/>
      <c r="D61" s="72"/>
      <c r="E61" s="72"/>
      <c r="F61" s="71"/>
      <c r="G61" s="16"/>
      <c r="H61" s="50">
        <f t="shared" si="2"/>
        <v>2017</v>
      </c>
      <c r="I61" s="50">
        <f t="shared" si="3"/>
        <v>0</v>
      </c>
      <c r="J61" s="33">
        <f t="shared" si="4"/>
        <v>60</v>
      </c>
      <c r="K61" s="52"/>
      <c r="O61" s="7"/>
    </row>
    <row r="62" spans="1:15" ht="13.8" x14ac:dyDescent="0.25">
      <c r="A62" s="71"/>
      <c r="B62" s="71"/>
      <c r="C62" s="71"/>
      <c r="D62" s="72"/>
      <c r="E62" s="72"/>
      <c r="F62" s="71"/>
      <c r="G62" s="16"/>
      <c r="H62" s="50">
        <f t="shared" si="2"/>
        <v>2017</v>
      </c>
      <c r="I62" s="50">
        <f t="shared" si="3"/>
        <v>0</v>
      </c>
      <c r="J62" s="33">
        <f t="shared" si="4"/>
        <v>60</v>
      </c>
      <c r="K62" s="52"/>
      <c r="O62" s="7"/>
    </row>
    <row r="63" spans="1:15" ht="13.8" x14ac:dyDescent="0.25">
      <c r="A63" s="71"/>
      <c r="B63" s="71"/>
      <c r="C63" s="71"/>
      <c r="D63" s="72"/>
      <c r="E63" s="72"/>
      <c r="F63" s="71"/>
      <c r="G63" s="16"/>
      <c r="H63" s="50">
        <f t="shared" si="2"/>
        <v>2017</v>
      </c>
      <c r="I63" s="50">
        <f t="shared" si="3"/>
        <v>0</v>
      </c>
      <c r="J63" s="33">
        <f t="shared" si="4"/>
        <v>60</v>
      </c>
      <c r="K63" s="52"/>
      <c r="O63" s="7"/>
    </row>
    <row r="64" spans="1:15" ht="13.8" x14ac:dyDescent="0.25">
      <c r="A64" s="71"/>
      <c r="B64" s="71"/>
      <c r="C64" s="71"/>
      <c r="D64" s="72"/>
      <c r="E64" s="72"/>
      <c r="F64" s="71"/>
      <c r="G64" s="16"/>
      <c r="H64" s="50">
        <f t="shared" si="2"/>
        <v>2017</v>
      </c>
      <c r="I64" s="50">
        <f t="shared" si="3"/>
        <v>0</v>
      </c>
      <c r="J64" s="33">
        <f t="shared" si="4"/>
        <v>60</v>
      </c>
      <c r="K64" s="52"/>
      <c r="O64" s="7"/>
    </row>
    <row r="65" spans="1:15" ht="13.8" x14ac:dyDescent="0.25">
      <c r="A65" s="71"/>
      <c r="B65" s="71"/>
      <c r="C65" s="71"/>
      <c r="D65" s="72"/>
      <c r="E65" s="72"/>
      <c r="F65" s="71"/>
      <c r="G65" s="16"/>
      <c r="H65" s="50">
        <f t="shared" si="2"/>
        <v>2017</v>
      </c>
      <c r="I65" s="50">
        <f t="shared" si="3"/>
        <v>0</v>
      </c>
      <c r="J65" s="33">
        <f t="shared" si="4"/>
        <v>60</v>
      </c>
      <c r="K65" s="52"/>
      <c r="O65" s="7"/>
    </row>
    <row r="66" spans="1:15" ht="13.8" x14ac:dyDescent="0.25">
      <c r="A66" s="71"/>
      <c r="B66" s="71"/>
      <c r="C66" s="71"/>
      <c r="D66" s="72"/>
      <c r="E66" s="72"/>
      <c r="F66" s="71"/>
      <c r="G66" s="16"/>
      <c r="H66" s="50">
        <f t="shared" si="2"/>
        <v>2017</v>
      </c>
      <c r="I66" s="50">
        <f t="shared" si="3"/>
        <v>0</v>
      </c>
      <c r="J66" s="33">
        <f t="shared" ref="J66:J97" si="5">$O$5+I66</f>
        <v>60</v>
      </c>
      <c r="K66" s="52"/>
      <c r="O66" s="7"/>
    </row>
    <row r="67" spans="1:15" ht="13.8" x14ac:dyDescent="0.25">
      <c r="A67" s="71"/>
      <c r="B67" s="71"/>
      <c r="C67" s="71"/>
      <c r="D67" s="72"/>
      <c r="E67" s="72"/>
      <c r="F67" s="71"/>
      <c r="G67" s="16"/>
      <c r="H67" s="50">
        <f t="shared" ref="H67:H106" si="6">$O$2-D67</f>
        <v>2017</v>
      </c>
      <c r="I67" s="50">
        <f t="shared" ref="I67:I130" si="7">IF(AND(H67&gt;=$T$2,H67&lt;$T$3),$U$2,IF(AND(H67&gt;=$T$3,H67&lt;$T$4),$U$3,IF(AND(H67&gt;=$T$4,H67&lt;$T$5),$U$4,IF(AND(H67&gt;=$T$5,H67&lt;$T$6),$U$5,IF(AND(H67&gt;=$T$6,H67&lt;$T$7),$U$6,IF(AND(H67&gt;=$T$7,H67&lt;$T$8),$U$7,IF(AND(H67&gt;=$T$8,H67&lt;$T$9),$U$8,IF(AND(H67&gt;=$T$9,H67&lt;$T$10),$U$9,IF(AND(H67&gt;=$T$10,H67&lt;$T$11),$U$10,IF(AND(H67&gt;=$T$11,H67&lt;$T$12),$U$11,IF(AND(H67&gt;=$T$12,H67&lt;$T$13),$U$12,IF(AND(H67&gt;=$T$13,H67&lt;$T$14),$U$13,IF(AND(H67&gt;=$T$14,H67&lt;$T$15),$U$14,IF(AND(H67&gt;=$T$15,H67&lt;$T$16),$U$15,IF(AND(H67&gt;=$T$16,H67&lt;$T$17),$U$16,IF(AND(H67&gt;=$T$17,H67&lt;$T$18),$U$17,IF(AND(H67&gt;=$T$18,H67&lt;$T$19),$U$18,IF(AND(H67&gt;=$T$19,H67&lt;$T$20),$U$19,0))))))))))))))))))</f>
        <v>0</v>
      </c>
      <c r="J67" s="33">
        <f t="shared" si="5"/>
        <v>60</v>
      </c>
      <c r="K67" s="52"/>
      <c r="O67" s="7"/>
    </row>
    <row r="68" spans="1:15" ht="13.8" x14ac:dyDescent="0.25">
      <c r="A68" s="71"/>
      <c r="B68" s="71"/>
      <c r="C68" s="71"/>
      <c r="D68" s="72"/>
      <c r="E68" s="72"/>
      <c r="F68" s="71"/>
      <c r="G68" s="16"/>
      <c r="H68" s="50">
        <f t="shared" si="6"/>
        <v>2017</v>
      </c>
      <c r="I68" s="50">
        <f t="shared" si="7"/>
        <v>0</v>
      </c>
      <c r="J68" s="33">
        <f t="shared" si="5"/>
        <v>60</v>
      </c>
      <c r="K68" s="52"/>
      <c r="O68" s="7"/>
    </row>
    <row r="69" spans="1:15" ht="13.8" x14ac:dyDescent="0.25">
      <c r="A69" s="71"/>
      <c r="B69" s="71"/>
      <c r="C69" s="71"/>
      <c r="D69" s="72"/>
      <c r="E69" s="72"/>
      <c r="F69" s="71"/>
      <c r="G69" s="16"/>
      <c r="H69" s="50">
        <f t="shared" si="6"/>
        <v>2017</v>
      </c>
      <c r="I69" s="50">
        <f t="shared" si="7"/>
        <v>0</v>
      </c>
      <c r="J69" s="33">
        <f t="shared" si="5"/>
        <v>60</v>
      </c>
      <c r="K69" s="52"/>
      <c r="O69" s="7"/>
    </row>
    <row r="70" spans="1:15" ht="13.8" x14ac:dyDescent="0.25">
      <c r="A70" s="71"/>
      <c r="B70" s="71"/>
      <c r="C70" s="71"/>
      <c r="D70" s="72"/>
      <c r="E70" s="72"/>
      <c r="F70" s="71"/>
      <c r="G70" s="16"/>
      <c r="H70" s="50">
        <f t="shared" si="6"/>
        <v>2017</v>
      </c>
      <c r="I70" s="50">
        <f t="shared" si="7"/>
        <v>0</v>
      </c>
      <c r="J70" s="33">
        <f t="shared" si="5"/>
        <v>60</v>
      </c>
      <c r="K70" s="52"/>
      <c r="O70" s="7"/>
    </row>
    <row r="71" spans="1:15" ht="13.8" x14ac:dyDescent="0.25">
      <c r="A71" s="71"/>
      <c r="B71" s="71"/>
      <c r="C71" s="71"/>
      <c r="D71" s="72"/>
      <c r="E71" s="72"/>
      <c r="F71" s="71"/>
      <c r="G71" s="16"/>
      <c r="H71" s="50">
        <f t="shared" si="6"/>
        <v>2017</v>
      </c>
      <c r="I71" s="50">
        <f t="shared" si="7"/>
        <v>0</v>
      </c>
      <c r="J71" s="33">
        <f t="shared" si="5"/>
        <v>60</v>
      </c>
      <c r="K71" s="52"/>
      <c r="O71" s="7"/>
    </row>
    <row r="72" spans="1:15" ht="13.8" x14ac:dyDescent="0.25">
      <c r="A72" s="71"/>
      <c r="B72" s="71"/>
      <c r="C72" s="71"/>
      <c r="D72" s="72"/>
      <c r="E72" s="72"/>
      <c r="F72" s="71"/>
      <c r="G72" s="16"/>
      <c r="H72" s="50">
        <f t="shared" si="6"/>
        <v>2017</v>
      </c>
      <c r="I72" s="50">
        <f t="shared" si="7"/>
        <v>0</v>
      </c>
      <c r="J72" s="33">
        <f t="shared" si="5"/>
        <v>60</v>
      </c>
      <c r="K72" s="52"/>
      <c r="O72" s="7"/>
    </row>
    <row r="73" spans="1:15" ht="13.8" x14ac:dyDescent="0.25">
      <c r="A73" s="71"/>
      <c r="B73" s="71"/>
      <c r="C73" s="71"/>
      <c r="D73" s="72"/>
      <c r="E73" s="72"/>
      <c r="F73" s="71"/>
      <c r="G73" s="16"/>
      <c r="H73" s="50">
        <f t="shared" si="6"/>
        <v>2017</v>
      </c>
      <c r="I73" s="50">
        <f t="shared" si="7"/>
        <v>0</v>
      </c>
      <c r="J73" s="33">
        <f t="shared" si="5"/>
        <v>60</v>
      </c>
      <c r="K73" s="52"/>
      <c r="O73" s="7"/>
    </row>
    <row r="74" spans="1:15" ht="13.8" x14ac:dyDescent="0.25">
      <c r="A74" s="71"/>
      <c r="B74" s="71"/>
      <c r="C74" s="71"/>
      <c r="D74" s="72"/>
      <c r="E74" s="72"/>
      <c r="F74" s="71"/>
      <c r="G74" s="16"/>
      <c r="H74" s="50">
        <f t="shared" si="6"/>
        <v>2017</v>
      </c>
      <c r="I74" s="50">
        <f t="shared" si="7"/>
        <v>0</v>
      </c>
      <c r="J74" s="33">
        <f t="shared" si="5"/>
        <v>60</v>
      </c>
      <c r="K74" s="52"/>
      <c r="O74" s="7"/>
    </row>
    <row r="75" spans="1:15" ht="13.8" x14ac:dyDescent="0.25">
      <c r="A75" s="71"/>
      <c r="B75" s="71"/>
      <c r="C75" s="71"/>
      <c r="D75" s="72"/>
      <c r="E75" s="72"/>
      <c r="F75" s="71"/>
      <c r="G75" s="16"/>
      <c r="H75" s="50">
        <f t="shared" si="6"/>
        <v>2017</v>
      </c>
      <c r="I75" s="50">
        <f t="shared" si="7"/>
        <v>0</v>
      </c>
      <c r="J75" s="33">
        <f t="shared" si="5"/>
        <v>60</v>
      </c>
      <c r="K75" s="52"/>
      <c r="O75" s="7"/>
    </row>
    <row r="76" spans="1:15" ht="13.8" x14ac:dyDescent="0.25">
      <c r="A76" s="71"/>
      <c r="B76" s="71"/>
      <c r="C76" s="71"/>
      <c r="D76" s="72"/>
      <c r="E76" s="72"/>
      <c r="F76" s="71"/>
      <c r="G76" s="16"/>
      <c r="H76" s="50">
        <f t="shared" si="6"/>
        <v>2017</v>
      </c>
      <c r="I76" s="50">
        <f t="shared" si="7"/>
        <v>0</v>
      </c>
      <c r="J76" s="33">
        <f t="shared" si="5"/>
        <v>60</v>
      </c>
      <c r="K76" s="52"/>
      <c r="O76" s="7"/>
    </row>
    <row r="77" spans="1:15" ht="13.8" x14ac:dyDescent="0.25">
      <c r="A77" s="71"/>
      <c r="B77" s="71"/>
      <c r="C77" s="71"/>
      <c r="D77" s="72"/>
      <c r="E77" s="72"/>
      <c r="F77" s="71"/>
      <c r="G77" s="16"/>
      <c r="H77" s="50">
        <f t="shared" si="6"/>
        <v>2017</v>
      </c>
      <c r="I77" s="50">
        <f t="shared" si="7"/>
        <v>0</v>
      </c>
      <c r="J77" s="33">
        <f t="shared" si="5"/>
        <v>60</v>
      </c>
      <c r="K77" s="52"/>
      <c r="O77" s="7"/>
    </row>
    <row r="78" spans="1:15" ht="13.8" x14ac:dyDescent="0.25">
      <c r="A78" s="71"/>
      <c r="B78" s="71"/>
      <c r="C78" s="71"/>
      <c r="D78" s="72"/>
      <c r="E78" s="72"/>
      <c r="F78" s="71"/>
      <c r="G78" s="16"/>
      <c r="H78" s="50">
        <f t="shared" si="6"/>
        <v>2017</v>
      </c>
      <c r="I78" s="50">
        <f t="shared" si="7"/>
        <v>0</v>
      </c>
      <c r="J78" s="33">
        <f t="shared" si="5"/>
        <v>60</v>
      </c>
      <c r="K78" s="52"/>
      <c r="O78" s="7"/>
    </row>
    <row r="79" spans="1:15" ht="13.8" x14ac:dyDescent="0.25">
      <c r="A79" s="71"/>
      <c r="B79" s="71"/>
      <c r="C79" s="71"/>
      <c r="D79" s="72"/>
      <c r="E79" s="72"/>
      <c r="F79" s="71"/>
      <c r="G79" s="16"/>
      <c r="H79" s="50">
        <f t="shared" si="6"/>
        <v>2017</v>
      </c>
      <c r="I79" s="50">
        <f t="shared" si="7"/>
        <v>0</v>
      </c>
      <c r="J79" s="33">
        <f t="shared" si="5"/>
        <v>60</v>
      </c>
      <c r="K79" s="52"/>
      <c r="O79" s="7"/>
    </row>
    <row r="80" spans="1:15" ht="13.8" x14ac:dyDescent="0.25">
      <c r="A80" s="71"/>
      <c r="B80" s="71"/>
      <c r="C80" s="71"/>
      <c r="D80" s="72"/>
      <c r="E80" s="72"/>
      <c r="F80" s="71"/>
      <c r="G80" s="16"/>
      <c r="H80" s="50">
        <f t="shared" si="6"/>
        <v>2017</v>
      </c>
      <c r="I80" s="50">
        <f t="shared" si="7"/>
        <v>0</v>
      </c>
      <c r="J80" s="33">
        <f t="shared" si="5"/>
        <v>60</v>
      </c>
      <c r="K80" s="52"/>
      <c r="O80" s="7"/>
    </row>
    <row r="81" spans="1:15" ht="13.8" x14ac:dyDescent="0.25">
      <c r="A81" s="71"/>
      <c r="B81" s="71"/>
      <c r="C81" s="71"/>
      <c r="D81" s="72"/>
      <c r="E81" s="72"/>
      <c r="F81" s="71"/>
      <c r="G81" s="16"/>
      <c r="H81" s="50">
        <f t="shared" si="6"/>
        <v>2017</v>
      </c>
      <c r="I81" s="50">
        <f t="shared" si="7"/>
        <v>0</v>
      </c>
      <c r="J81" s="33">
        <f t="shared" si="5"/>
        <v>60</v>
      </c>
      <c r="K81" s="52"/>
      <c r="O81" s="7"/>
    </row>
    <row r="82" spans="1:15" ht="13.8" x14ac:dyDescent="0.25">
      <c r="A82" s="71"/>
      <c r="B82" s="71"/>
      <c r="C82" s="71"/>
      <c r="D82" s="72"/>
      <c r="E82" s="72"/>
      <c r="F82" s="71"/>
      <c r="G82" s="16"/>
      <c r="H82" s="50">
        <f t="shared" si="6"/>
        <v>2017</v>
      </c>
      <c r="I82" s="50">
        <f t="shared" si="7"/>
        <v>0</v>
      </c>
      <c r="J82" s="33">
        <f t="shared" si="5"/>
        <v>60</v>
      </c>
      <c r="K82" s="52"/>
      <c r="O82" s="7"/>
    </row>
    <row r="83" spans="1:15" ht="13.8" x14ac:dyDescent="0.25">
      <c r="A83" s="71"/>
      <c r="B83" s="71"/>
      <c r="C83" s="71"/>
      <c r="D83" s="72"/>
      <c r="E83" s="72"/>
      <c r="F83" s="71"/>
      <c r="G83" s="16"/>
      <c r="H83" s="50">
        <f t="shared" si="6"/>
        <v>2017</v>
      </c>
      <c r="I83" s="50">
        <f t="shared" si="7"/>
        <v>0</v>
      </c>
      <c r="J83" s="33">
        <f t="shared" si="5"/>
        <v>60</v>
      </c>
      <c r="K83" s="52"/>
      <c r="O83" s="7"/>
    </row>
    <row r="84" spans="1:15" ht="13.8" x14ac:dyDescent="0.25">
      <c r="A84" s="71"/>
      <c r="B84" s="71"/>
      <c r="C84" s="71"/>
      <c r="D84" s="72"/>
      <c r="E84" s="72"/>
      <c r="F84" s="71"/>
      <c r="G84" s="16"/>
      <c r="H84" s="50">
        <f t="shared" si="6"/>
        <v>2017</v>
      </c>
      <c r="I84" s="50">
        <f t="shared" si="7"/>
        <v>0</v>
      </c>
      <c r="J84" s="33">
        <f t="shared" si="5"/>
        <v>60</v>
      </c>
      <c r="K84" s="52"/>
      <c r="O84" s="7"/>
    </row>
    <row r="85" spans="1:15" ht="13.8" x14ac:dyDescent="0.25">
      <c r="A85" s="71"/>
      <c r="B85" s="71"/>
      <c r="C85" s="71"/>
      <c r="D85" s="72"/>
      <c r="E85" s="72"/>
      <c r="F85" s="71"/>
      <c r="G85" s="16"/>
      <c r="H85" s="50">
        <f t="shared" si="6"/>
        <v>2017</v>
      </c>
      <c r="I85" s="50">
        <f t="shared" si="7"/>
        <v>0</v>
      </c>
      <c r="J85" s="33">
        <f t="shared" si="5"/>
        <v>60</v>
      </c>
      <c r="K85" s="52"/>
      <c r="O85" s="7"/>
    </row>
    <row r="86" spans="1:15" ht="13.8" x14ac:dyDescent="0.25">
      <c r="A86" s="71"/>
      <c r="B86" s="71"/>
      <c r="C86" s="71"/>
      <c r="D86" s="68"/>
      <c r="E86" s="68"/>
      <c r="F86" s="67"/>
      <c r="G86" s="16"/>
      <c r="H86" s="50">
        <f t="shared" si="6"/>
        <v>2017</v>
      </c>
      <c r="I86" s="50">
        <f t="shared" si="7"/>
        <v>0</v>
      </c>
      <c r="J86" s="33">
        <f t="shared" si="5"/>
        <v>60</v>
      </c>
      <c r="K86" s="52"/>
      <c r="O86" s="7"/>
    </row>
    <row r="87" spans="1:15" ht="13.8" x14ac:dyDescent="0.25">
      <c r="A87" s="71"/>
      <c r="B87" s="71"/>
      <c r="C87" s="71"/>
      <c r="D87" s="72"/>
      <c r="E87" s="72"/>
      <c r="F87" s="71"/>
      <c r="G87" s="16"/>
      <c r="H87" s="50">
        <f t="shared" si="6"/>
        <v>2017</v>
      </c>
      <c r="I87" s="50">
        <f t="shared" si="7"/>
        <v>0</v>
      </c>
      <c r="J87" s="33">
        <f t="shared" si="5"/>
        <v>60</v>
      </c>
      <c r="K87" s="52"/>
      <c r="O87" s="7"/>
    </row>
    <row r="88" spans="1:15" ht="13.8" x14ac:dyDescent="0.25">
      <c r="A88" s="71"/>
      <c r="B88" s="71"/>
      <c r="C88" s="71"/>
      <c r="D88" s="72"/>
      <c r="E88" s="72"/>
      <c r="F88" s="71"/>
      <c r="G88" s="16"/>
      <c r="H88" s="50">
        <f t="shared" si="6"/>
        <v>2017</v>
      </c>
      <c r="I88" s="50">
        <f t="shared" si="7"/>
        <v>0</v>
      </c>
      <c r="J88" s="33">
        <f t="shared" si="5"/>
        <v>60</v>
      </c>
      <c r="K88" s="52"/>
      <c r="O88" s="7"/>
    </row>
    <row r="89" spans="1:15" ht="13.8" x14ac:dyDescent="0.25">
      <c r="A89" s="71"/>
      <c r="B89" s="71"/>
      <c r="C89" s="71"/>
      <c r="D89" s="72"/>
      <c r="E89" s="72"/>
      <c r="F89" s="71"/>
      <c r="G89" s="16"/>
      <c r="H89" s="50">
        <f t="shared" si="6"/>
        <v>2017</v>
      </c>
      <c r="I89" s="50">
        <f t="shared" si="7"/>
        <v>0</v>
      </c>
      <c r="J89" s="33">
        <f t="shared" si="5"/>
        <v>60</v>
      </c>
      <c r="K89" s="52"/>
      <c r="O89" s="7"/>
    </row>
    <row r="90" spans="1:15" ht="13.8" x14ac:dyDescent="0.25">
      <c r="A90" s="71"/>
      <c r="B90" s="71"/>
      <c r="C90" s="71"/>
      <c r="D90" s="72"/>
      <c r="E90" s="72"/>
      <c r="F90" s="71"/>
      <c r="G90" s="16"/>
      <c r="H90" s="50">
        <f t="shared" si="6"/>
        <v>2017</v>
      </c>
      <c r="I90" s="50">
        <f t="shared" si="7"/>
        <v>0</v>
      </c>
      <c r="J90" s="33">
        <f t="shared" si="5"/>
        <v>60</v>
      </c>
      <c r="K90" s="52"/>
      <c r="O90" s="7"/>
    </row>
    <row r="91" spans="1:15" ht="13.8" x14ac:dyDescent="0.25">
      <c r="A91" s="71"/>
      <c r="B91" s="71"/>
      <c r="C91" s="71"/>
      <c r="D91" s="72"/>
      <c r="E91" s="72"/>
      <c r="F91" s="71"/>
      <c r="G91" s="16"/>
      <c r="H91" s="50">
        <f t="shared" si="6"/>
        <v>2017</v>
      </c>
      <c r="I91" s="50">
        <f t="shared" si="7"/>
        <v>0</v>
      </c>
      <c r="J91" s="33">
        <f t="shared" si="5"/>
        <v>60</v>
      </c>
      <c r="K91" s="52"/>
      <c r="O91" s="7"/>
    </row>
    <row r="92" spans="1:15" ht="13.8" x14ac:dyDescent="0.25">
      <c r="A92" s="71"/>
      <c r="B92" s="71"/>
      <c r="C92" s="71"/>
      <c r="D92" s="72"/>
      <c r="E92" s="72"/>
      <c r="F92" s="71"/>
      <c r="G92" s="16"/>
      <c r="H92" s="50">
        <f t="shared" si="6"/>
        <v>2017</v>
      </c>
      <c r="I92" s="50">
        <f t="shared" si="7"/>
        <v>0</v>
      </c>
      <c r="J92" s="33">
        <f t="shared" si="5"/>
        <v>60</v>
      </c>
      <c r="K92" s="52"/>
      <c r="O92" s="7"/>
    </row>
    <row r="93" spans="1:15" ht="13.8" x14ac:dyDescent="0.25">
      <c r="A93" s="71"/>
      <c r="B93" s="71"/>
      <c r="C93" s="71"/>
      <c r="D93" s="72"/>
      <c r="E93" s="72"/>
      <c r="F93" s="71"/>
      <c r="G93" s="16"/>
      <c r="H93" s="50">
        <f t="shared" si="6"/>
        <v>2017</v>
      </c>
      <c r="I93" s="50">
        <f t="shared" si="7"/>
        <v>0</v>
      </c>
      <c r="J93" s="33">
        <f t="shared" si="5"/>
        <v>60</v>
      </c>
      <c r="K93" s="52"/>
      <c r="O93" s="7"/>
    </row>
    <row r="94" spans="1:15" ht="13.8" x14ac:dyDescent="0.25">
      <c r="A94" s="71"/>
      <c r="B94" s="71"/>
      <c r="C94" s="71"/>
      <c r="D94" s="72"/>
      <c r="E94" s="72"/>
      <c r="F94" s="71"/>
      <c r="G94" s="16"/>
      <c r="H94" s="50">
        <f t="shared" si="6"/>
        <v>2017</v>
      </c>
      <c r="I94" s="50">
        <f t="shared" si="7"/>
        <v>0</v>
      </c>
      <c r="J94" s="33">
        <f t="shared" si="5"/>
        <v>60</v>
      </c>
      <c r="K94" s="52"/>
      <c r="O94" s="7"/>
    </row>
    <row r="95" spans="1:15" ht="13.8" x14ac:dyDescent="0.25">
      <c r="A95" s="71"/>
      <c r="B95" s="71"/>
      <c r="C95" s="71"/>
      <c r="D95" s="72"/>
      <c r="E95" s="72"/>
      <c r="F95" s="71"/>
      <c r="G95" s="16"/>
      <c r="H95" s="50">
        <f t="shared" si="6"/>
        <v>2017</v>
      </c>
      <c r="I95" s="50">
        <f t="shared" si="7"/>
        <v>0</v>
      </c>
      <c r="J95" s="33">
        <f t="shared" si="5"/>
        <v>60</v>
      </c>
      <c r="K95" s="52"/>
      <c r="O95" s="7"/>
    </row>
    <row r="96" spans="1:15" ht="13.8" x14ac:dyDescent="0.25">
      <c r="A96" s="71"/>
      <c r="B96" s="71"/>
      <c r="C96" s="71"/>
      <c r="D96" s="72"/>
      <c r="E96" s="72"/>
      <c r="F96" s="71"/>
      <c r="G96" s="16"/>
      <c r="H96" s="50">
        <f t="shared" si="6"/>
        <v>2017</v>
      </c>
      <c r="I96" s="50">
        <f t="shared" si="7"/>
        <v>0</v>
      </c>
      <c r="J96" s="33">
        <f t="shared" si="5"/>
        <v>60</v>
      </c>
      <c r="K96" s="52"/>
      <c r="O96" s="7"/>
    </row>
    <row r="97" spans="1:15" ht="13.8" x14ac:dyDescent="0.25">
      <c r="A97" s="71"/>
      <c r="B97" s="71"/>
      <c r="C97" s="71"/>
      <c r="D97" s="72"/>
      <c r="E97" s="72"/>
      <c r="F97" s="71"/>
      <c r="G97" s="16"/>
      <c r="H97" s="50">
        <f t="shared" si="6"/>
        <v>2017</v>
      </c>
      <c r="I97" s="50">
        <f t="shared" si="7"/>
        <v>0</v>
      </c>
      <c r="J97" s="33">
        <f t="shared" si="5"/>
        <v>60</v>
      </c>
      <c r="K97" s="52"/>
      <c r="O97" s="7"/>
    </row>
    <row r="98" spans="1:15" ht="13.8" x14ac:dyDescent="0.25">
      <c r="A98" s="71"/>
      <c r="B98" s="71"/>
      <c r="C98" s="71"/>
      <c r="D98" s="72"/>
      <c r="E98" s="72"/>
      <c r="F98" s="71"/>
      <c r="G98" s="16"/>
      <c r="H98" s="50">
        <f t="shared" si="6"/>
        <v>2017</v>
      </c>
      <c r="I98" s="50">
        <f t="shared" si="7"/>
        <v>0</v>
      </c>
      <c r="J98" s="33">
        <f t="shared" ref="J98:J129" si="8">$O$5+I98</f>
        <v>60</v>
      </c>
      <c r="K98" s="52"/>
      <c r="O98" s="7"/>
    </row>
    <row r="99" spans="1:15" ht="13.8" x14ac:dyDescent="0.25">
      <c r="A99" s="71"/>
      <c r="B99" s="71"/>
      <c r="C99" s="71"/>
      <c r="D99" s="72"/>
      <c r="E99" s="72"/>
      <c r="F99" s="71"/>
      <c r="G99" s="16"/>
      <c r="H99" s="50">
        <f t="shared" si="6"/>
        <v>2017</v>
      </c>
      <c r="I99" s="50">
        <f t="shared" si="7"/>
        <v>0</v>
      </c>
      <c r="J99" s="33">
        <f t="shared" si="8"/>
        <v>60</v>
      </c>
      <c r="K99" s="52"/>
      <c r="O99" s="7"/>
    </row>
    <row r="100" spans="1:15" ht="13.8" x14ac:dyDescent="0.25">
      <c r="A100" s="71"/>
      <c r="B100" s="71"/>
      <c r="C100" s="71"/>
      <c r="D100" s="72"/>
      <c r="E100" s="72"/>
      <c r="F100" s="71"/>
      <c r="G100" s="16"/>
      <c r="H100" s="50">
        <f t="shared" si="6"/>
        <v>2017</v>
      </c>
      <c r="I100" s="50">
        <f t="shared" si="7"/>
        <v>0</v>
      </c>
      <c r="J100" s="33">
        <f t="shared" si="8"/>
        <v>60</v>
      </c>
      <c r="K100" s="52"/>
      <c r="O100" s="7"/>
    </row>
    <row r="101" spans="1:15" ht="13.8" x14ac:dyDescent="0.25">
      <c r="A101" s="71"/>
      <c r="B101" s="71"/>
      <c r="C101" s="71"/>
      <c r="D101" s="72"/>
      <c r="E101" s="72"/>
      <c r="F101" s="71"/>
      <c r="G101" s="16"/>
      <c r="H101" s="50">
        <f t="shared" si="6"/>
        <v>2017</v>
      </c>
      <c r="I101" s="50">
        <f t="shared" si="7"/>
        <v>0</v>
      </c>
      <c r="J101" s="33">
        <f t="shared" si="8"/>
        <v>60</v>
      </c>
      <c r="K101" s="52"/>
      <c r="O101" s="7"/>
    </row>
    <row r="102" spans="1:15" ht="13.8" x14ac:dyDescent="0.25">
      <c r="A102" s="71"/>
      <c r="B102" s="71"/>
      <c r="C102" s="71"/>
      <c r="D102" s="72"/>
      <c r="E102" s="72"/>
      <c r="F102" s="71"/>
      <c r="G102" s="16"/>
      <c r="H102" s="50">
        <f t="shared" si="6"/>
        <v>2017</v>
      </c>
      <c r="I102" s="50">
        <f t="shared" si="7"/>
        <v>0</v>
      </c>
      <c r="J102" s="33">
        <f t="shared" si="8"/>
        <v>60</v>
      </c>
      <c r="K102" s="52"/>
      <c r="O102" s="7"/>
    </row>
    <row r="103" spans="1:15" ht="13.8" x14ac:dyDescent="0.25">
      <c r="A103" s="71"/>
      <c r="B103" s="71"/>
      <c r="C103" s="71"/>
      <c r="D103" s="72"/>
      <c r="E103" s="72"/>
      <c r="F103" s="71"/>
      <c r="G103" s="16"/>
      <c r="H103" s="50">
        <f t="shared" si="6"/>
        <v>2017</v>
      </c>
      <c r="I103" s="50">
        <f t="shared" si="7"/>
        <v>0</v>
      </c>
      <c r="J103" s="33">
        <f t="shared" si="8"/>
        <v>60</v>
      </c>
      <c r="K103" s="52"/>
      <c r="O103" s="7"/>
    </row>
    <row r="104" spans="1:15" ht="13.8" x14ac:dyDescent="0.25">
      <c r="A104" s="71"/>
      <c r="B104" s="71"/>
      <c r="C104" s="71"/>
      <c r="D104" s="72"/>
      <c r="E104" s="72"/>
      <c r="F104" s="71"/>
      <c r="G104" s="16"/>
      <c r="H104" s="50">
        <f t="shared" si="6"/>
        <v>2017</v>
      </c>
      <c r="I104" s="50">
        <f t="shared" si="7"/>
        <v>0</v>
      </c>
      <c r="J104" s="33">
        <f t="shared" si="8"/>
        <v>60</v>
      </c>
      <c r="K104" s="52"/>
      <c r="O104" s="7"/>
    </row>
    <row r="105" spans="1:15" x14ac:dyDescent="0.25">
      <c r="A105" s="17"/>
      <c r="B105" s="17"/>
      <c r="C105" s="17"/>
      <c r="D105" s="51"/>
      <c r="E105" s="51"/>
      <c r="F105" s="17"/>
      <c r="G105" s="16"/>
      <c r="H105" s="50">
        <f t="shared" si="6"/>
        <v>2017</v>
      </c>
      <c r="I105" s="50">
        <f t="shared" si="7"/>
        <v>0</v>
      </c>
      <c r="J105" s="33">
        <f t="shared" si="8"/>
        <v>60</v>
      </c>
      <c r="O105" s="7"/>
    </row>
    <row r="106" spans="1:15" ht="13.8" x14ac:dyDescent="0.25">
      <c r="A106" s="71"/>
      <c r="B106" s="71"/>
      <c r="C106" s="71"/>
      <c r="D106" s="72"/>
      <c r="E106" s="16"/>
      <c r="F106" s="16"/>
      <c r="G106" s="16"/>
      <c r="H106" s="50">
        <f t="shared" si="6"/>
        <v>2017</v>
      </c>
      <c r="I106" s="50">
        <f t="shared" si="7"/>
        <v>0</v>
      </c>
      <c r="J106" s="33">
        <f t="shared" si="8"/>
        <v>60</v>
      </c>
      <c r="O106" s="7"/>
    </row>
    <row r="107" spans="1:15" x14ac:dyDescent="0.25">
      <c r="A107" s="16"/>
      <c r="B107" s="16"/>
      <c r="C107" s="16"/>
      <c r="D107" s="16"/>
      <c r="E107" s="16"/>
      <c r="F107" s="16"/>
      <c r="G107" s="16"/>
      <c r="H107" s="50">
        <f t="shared" ref="H107:H170" si="9">$O$2-D107</f>
        <v>2017</v>
      </c>
      <c r="I107" s="50">
        <f t="shared" si="7"/>
        <v>0</v>
      </c>
      <c r="J107" s="33">
        <f t="shared" si="8"/>
        <v>60</v>
      </c>
    </row>
    <row r="108" spans="1:15" x14ac:dyDescent="0.25">
      <c r="A108" s="16"/>
      <c r="B108" s="16"/>
      <c r="C108" s="16"/>
      <c r="D108" s="16"/>
      <c r="E108" s="16"/>
      <c r="F108" s="16"/>
      <c r="G108" s="16"/>
      <c r="H108" s="50">
        <f t="shared" si="9"/>
        <v>2017</v>
      </c>
      <c r="I108" s="50">
        <f t="shared" si="7"/>
        <v>0</v>
      </c>
      <c r="J108" s="33">
        <f t="shared" si="8"/>
        <v>60</v>
      </c>
    </row>
    <row r="109" spans="1:15" x14ac:dyDescent="0.25">
      <c r="A109" s="16"/>
      <c r="B109" s="16"/>
      <c r="C109" s="16"/>
      <c r="D109" s="16"/>
      <c r="E109" s="16"/>
      <c r="F109" s="16"/>
      <c r="G109" s="16"/>
      <c r="H109" s="50">
        <f t="shared" si="9"/>
        <v>2017</v>
      </c>
      <c r="I109" s="50">
        <f t="shared" si="7"/>
        <v>0</v>
      </c>
      <c r="J109" s="33">
        <f t="shared" si="8"/>
        <v>60</v>
      </c>
    </row>
    <row r="110" spans="1:15" x14ac:dyDescent="0.25">
      <c r="A110" s="16"/>
      <c r="B110" s="16"/>
      <c r="C110" s="16"/>
      <c r="D110" s="16"/>
      <c r="E110" s="16"/>
      <c r="F110" s="16"/>
      <c r="G110" s="16"/>
      <c r="H110" s="50">
        <f t="shared" si="9"/>
        <v>2017</v>
      </c>
      <c r="I110" s="50">
        <f t="shared" si="7"/>
        <v>0</v>
      </c>
      <c r="J110" s="33">
        <f t="shared" si="8"/>
        <v>60</v>
      </c>
    </row>
    <row r="111" spans="1:15" x14ac:dyDescent="0.25">
      <c r="A111" s="16"/>
      <c r="B111" s="16"/>
      <c r="C111" s="16"/>
      <c r="D111" s="16"/>
      <c r="E111" s="16"/>
      <c r="F111" s="16"/>
      <c r="G111" s="16"/>
      <c r="H111" s="50">
        <f t="shared" si="9"/>
        <v>2017</v>
      </c>
      <c r="I111" s="50">
        <f t="shared" si="7"/>
        <v>0</v>
      </c>
      <c r="J111" s="33">
        <f t="shared" si="8"/>
        <v>60</v>
      </c>
    </row>
    <row r="112" spans="1:15" x14ac:dyDescent="0.25">
      <c r="A112" s="16"/>
      <c r="B112" s="16"/>
      <c r="C112" s="16"/>
      <c r="D112" s="16"/>
      <c r="E112" s="16"/>
      <c r="F112" s="16"/>
      <c r="G112" s="16"/>
      <c r="H112" s="50">
        <f t="shared" si="9"/>
        <v>2017</v>
      </c>
      <c r="I112" s="50">
        <f t="shared" si="7"/>
        <v>0</v>
      </c>
      <c r="J112" s="33">
        <f t="shared" si="8"/>
        <v>60</v>
      </c>
    </row>
    <row r="113" spans="1:10" x14ac:dyDescent="0.25">
      <c r="A113" s="16"/>
      <c r="B113" s="16"/>
      <c r="C113" s="16"/>
      <c r="D113" s="16"/>
      <c r="E113" s="16"/>
      <c r="F113" s="16"/>
      <c r="G113" s="16"/>
      <c r="H113" s="50">
        <f t="shared" si="9"/>
        <v>2017</v>
      </c>
      <c r="I113" s="50">
        <f t="shared" si="7"/>
        <v>0</v>
      </c>
      <c r="J113" s="33">
        <f t="shared" si="8"/>
        <v>60</v>
      </c>
    </row>
    <row r="114" spans="1:10" x14ac:dyDescent="0.25">
      <c r="A114" s="16"/>
      <c r="B114" s="16"/>
      <c r="C114" s="16"/>
      <c r="D114" s="16"/>
      <c r="E114" s="16"/>
      <c r="F114" s="16"/>
      <c r="G114" s="16"/>
      <c r="H114" s="50">
        <f t="shared" si="9"/>
        <v>2017</v>
      </c>
      <c r="I114" s="50">
        <f t="shared" si="7"/>
        <v>0</v>
      </c>
      <c r="J114" s="33">
        <f t="shared" si="8"/>
        <v>60</v>
      </c>
    </row>
    <row r="115" spans="1:10" x14ac:dyDescent="0.25">
      <c r="A115" s="16"/>
      <c r="B115" s="16"/>
      <c r="C115" s="16"/>
      <c r="D115" s="16"/>
      <c r="E115" s="16"/>
      <c r="F115" s="16"/>
      <c r="G115" s="16"/>
      <c r="H115" s="50">
        <f t="shared" si="9"/>
        <v>2017</v>
      </c>
      <c r="I115" s="50">
        <f t="shared" si="7"/>
        <v>0</v>
      </c>
      <c r="J115" s="33">
        <f t="shared" si="8"/>
        <v>60</v>
      </c>
    </row>
    <row r="116" spans="1:10" x14ac:dyDescent="0.25">
      <c r="A116" s="16"/>
      <c r="B116" s="16"/>
      <c r="C116" s="16"/>
      <c r="D116" s="16"/>
      <c r="E116" s="16"/>
      <c r="F116" s="16"/>
      <c r="G116" s="16"/>
      <c r="H116" s="50">
        <f t="shared" si="9"/>
        <v>2017</v>
      </c>
      <c r="I116" s="50">
        <f t="shared" si="7"/>
        <v>0</v>
      </c>
      <c r="J116" s="33">
        <f t="shared" si="8"/>
        <v>60</v>
      </c>
    </row>
    <row r="117" spans="1:10" x14ac:dyDescent="0.25">
      <c r="A117" s="16"/>
      <c r="B117" s="16"/>
      <c r="C117" s="16"/>
      <c r="D117" s="16"/>
      <c r="E117" s="16"/>
      <c r="F117" s="16"/>
      <c r="G117" s="16"/>
      <c r="H117" s="50">
        <f t="shared" si="9"/>
        <v>2017</v>
      </c>
      <c r="I117" s="50">
        <f t="shared" si="7"/>
        <v>0</v>
      </c>
      <c r="J117" s="33">
        <f t="shared" si="8"/>
        <v>60</v>
      </c>
    </row>
    <row r="118" spans="1:10" x14ac:dyDescent="0.25">
      <c r="A118" s="16"/>
      <c r="B118" s="16"/>
      <c r="C118" s="16"/>
      <c r="D118" s="16"/>
      <c r="E118" s="16"/>
      <c r="F118" s="16"/>
      <c r="G118" s="16"/>
      <c r="H118" s="50">
        <f t="shared" si="9"/>
        <v>2017</v>
      </c>
      <c r="I118" s="50">
        <f t="shared" si="7"/>
        <v>0</v>
      </c>
      <c r="J118" s="33">
        <f t="shared" si="8"/>
        <v>60</v>
      </c>
    </row>
    <row r="119" spans="1:10" x14ac:dyDescent="0.25">
      <c r="A119" s="16"/>
      <c r="B119" s="16"/>
      <c r="C119" s="16"/>
      <c r="D119" s="16"/>
      <c r="E119" s="16"/>
      <c r="F119" s="16"/>
      <c r="G119" s="16"/>
      <c r="H119" s="50">
        <f t="shared" si="9"/>
        <v>2017</v>
      </c>
      <c r="I119" s="50">
        <f t="shared" si="7"/>
        <v>0</v>
      </c>
      <c r="J119" s="33">
        <f t="shared" si="8"/>
        <v>60</v>
      </c>
    </row>
    <row r="120" spans="1:10" x14ac:dyDescent="0.25">
      <c r="A120" s="16"/>
      <c r="B120" s="16"/>
      <c r="C120" s="16"/>
      <c r="D120" s="16"/>
      <c r="E120" s="16"/>
      <c r="F120" s="16"/>
      <c r="G120" s="16"/>
      <c r="H120" s="50">
        <f t="shared" si="9"/>
        <v>2017</v>
      </c>
      <c r="I120" s="50">
        <f t="shared" si="7"/>
        <v>0</v>
      </c>
      <c r="J120" s="33">
        <f t="shared" si="8"/>
        <v>60</v>
      </c>
    </row>
    <row r="121" spans="1:10" x14ac:dyDescent="0.25">
      <c r="A121" s="16"/>
      <c r="B121" s="16"/>
      <c r="C121" s="16"/>
      <c r="D121" s="16"/>
      <c r="E121" s="16"/>
      <c r="F121" s="16"/>
      <c r="G121" s="16"/>
      <c r="H121" s="50">
        <f t="shared" si="9"/>
        <v>2017</v>
      </c>
      <c r="I121" s="50">
        <f t="shared" si="7"/>
        <v>0</v>
      </c>
      <c r="J121" s="33">
        <f t="shared" si="8"/>
        <v>60</v>
      </c>
    </row>
    <row r="122" spans="1:10" x14ac:dyDescent="0.25">
      <c r="A122" s="16"/>
      <c r="B122" s="16"/>
      <c r="C122" s="16"/>
      <c r="D122" s="16"/>
      <c r="E122" s="16"/>
      <c r="F122" s="16"/>
      <c r="G122" s="16"/>
      <c r="H122" s="50">
        <f t="shared" si="9"/>
        <v>2017</v>
      </c>
      <c r="I122" s="50">
        <f t="shared" si="7"/>
        <v>0</v>
      </c>
      <c r="J122" s="33">
        <f t="shared" si="8"/>
        <v>60</v>
      </c>
    </row>
    <row r="123" spans="1:10" x14ac:dyDescent="0.25">
      <c r="A123" s="16"/>
      <c r="B123" s="16"/>
      <c r="C123" s="16"/>
      <c r="D123" s="16"/>
      <c r="E123" s="16"/>
      <c r="F123" s="16"/>
      <c r="G123" s="16"/>
      <c r="H123" s="50">
        <f t="shared" si="9"/>
        <v>2017</v>
      </c>
      <c r="I123" s="50">
        <f t="shared" si="7"/>
        <v>0</v>
      </c>
      <c r="J123" s="33">
        <f t="shared" si="8"/>
        <v>60</v>
      </c>
    </row>
    <row r="124" spans="1:10" x14ac:dyDescent="0.25">
      <c r="A124" s="16"/>
      <c r="B124" s="16"/>
      <c r="C124" s="16"/>
      <c r="D124" s="16"/>
      <c r="E124" s="16"/>
      <c r="F124" s="16"/>
      <c r="G124" s="16"/>
      <c r="H124" s="50">
        <f t="shared" si="9"/>
        <v>2017</v>
      </c>
      <c r="I124" s="50">
        <f t="shared" si="7"/>
        <v>0</v>
      </c>
      <c r="J124" s="33">
        <f t="shared" si="8"/>
        <v>60</v>
      </c>
    </row>
    <row r="125" spans="1:10" x14ac:dyDescent="0.25">
      <c r="A125" s="16"/>
      <c r="B125" s="16"/>
      <c r="C125" s="16"/>
      <c r="D125" s="16"/>
      <c r="E125" s="16"/>
      <c r="F125" s="16"/>
      <c r="G125" s="16"/>
      <c r="H125" s="50">
        <f t="shared" si="9"/>
        <v>2017</v>
      </c>
      <c r="I125" s="50">
        <f t="shared" si="7"/>
        <v>0</v>
      </c>
      <c r="J125" s="33">
        <f t="shared" si="8"/>
        <v>60</v>
      </c>
    </row>
    <row r="126" spans="1:10" x14ac:dyDescent="0.25">
      <c r="A126" s="16"/>
      <c r="B126" s="16"/>
      <c r="C126" s="16"/>
      <c r="D126" s="16"/>
      <c r="E126" s="16"/>
      <c r="F126" s="16"/>
      <c r="G126" s="16"/>
      <c r="H126" s="50">
        <f t="shared" si="9"/>
        <v>2017</v>
      </c>
      <c r="I126" s="50">
        <f t="shared" si="7"/>
        <v>0</v>
      </c>
      <c r="J126" s="33">
        <f t="shared" si="8"/>
        <v>60</v>
      </c>
    </row>
    <row r="127" spans="1:10" x14ac:dyDescent="0.25">
      <c r="A127" s="16"/>
      <c r="B127" s="16"/>
      <c r="C127" s="16"/>
      <c r="D127" s="16"/>
      <c r="E127" s="16"/>
      <c r="F127" s="16"/>
      <c r="G127" s="16"/>
      <c r="H127" s="50">
        <f t="shared" si="9"/>
        <v>2017</v>
      </c>
      <c r="I127" s="50">
        <f t="shared" si="7"/>
        <v>0</v>
      </c>
      <c r="J127" s="33">
        <f t="shared" si="8"/>
        <v>60</v>
      </c>
    </row>
    <row r="128" spans="1:10" x14ac:dyDescent="0.25">
      <c r="A128" s="16"/>
      <c r="B128" s="16"/>
      <c r="C128" s="16"/>
      <c r="D128" s="16"/>
      <c r="E128" s="16"/>
      <c r="F128" s="16"/>
      <c r="G128" s="16"/>
      <c r="H128" s="50">
        <f t="shared" si="9"/>
        <v>2017</v>
      </c>
      <c r="I128" s="50">
        <f t="shared" si="7"/>
        <v>0</v>
      </c>
      <c r="J128" s="33">
        <f t="shared" si="8"/>
        <v>60</v>
      </c>
    </row>
    <row r="129" spans="1:10" x14ac:dyDescent="0.25">
      <c r="A129" s="16"/>
      <c r="B129" s="16"/>
      <c r="C129" s="16"/>
      <c r="D129" s="16"/>
      <c r="E129" s="16"/>
      <c r="F129" s="16"/>
      <c r="G129" s="16"/>
      <c r="H129" s="50">
        <f t="shared" si="9"/>
        <v>2017</v>
      </c>
      <c r="I129" s="50">
        <f t="shared" si="7"/>
        <v>0</v>
      </c>
      <c r="J129" s="33">
        <f t="shared" si="8"/>
        <v>60</v>
      </c>
    </row>
    <row r="130" spans="1:10" x14ac:dyDescent="0.25">
      <c r="A130" s="16"/>
      <c r="B130" s="16"/>
      <c r="C130" s="16"/>
      <c r="D130" s="16"/>
      <c r="E130" s="16"/>
      <c r="F130" s="16"/>
      <c r="G130" s="16"/>
      <c r="H130" s="50">
        <f t="shared" si="9"/>
        <v>2017</v>
      </c>
      <c r="I130" s="50">
        <f t="shared" si="7"/>
        <v>0</v>
      </c>
      <c r="J130" s="33">
        <f t="shared" ref="J130:J161" si="10">$O$5+I130</f>
        <v>60</v>
      </c>
    </row>
    <row r="131" spans="1:10" x14ac:dyDescent="0.25">
      <c r="A131" s="16"/>
      <c r="B131" s="16"/>
      <c r="C131" s="16"/>
      <c r="D131" s="16"/>
      <c r="E131" s="16"/>
      <c r="F131" s="16"/>
      <c r="G131" s="16"/>
      <c r="H131" s="50">
        <f t="shared" si="9"/>
        <v>2017</v>
      </c>
      <c r="I131" s="50">
        <f t="shared" ref="I131:I194" si="11">IF(AND(H131&gt;=$T$2,H131&lt;$T$3),$U$2,IF(AND(H131&gt;=$T$3,H131&lt;$T$4),$U$3,IF(AND(H131&gt;=$T$4,H131&lt;$T$5),$U$4,IF(AND(H131&gt;=$T$5,H131&lt;$T$6),$U$5,IF(AND(H131&gt;=$T$6,H131&lt;$T$7),$U$6,IF(AND(H131&gt;=$T$7,H131&lt;$T$8),$U$7,IF(AND(H131&gt;=$T$8,H131&lt;$T$9),$U$8,IF(AND(H131&gt;=$T$9,H131&lt;$T$10),$U$9,IF(AND(H131&gt;=$T$10,H131&lt;$T$11),$U$10,IF(AND(H131&gt;=$T$11,H131&lt;$T$12),$U$11,IF(AND(H131&gt;=$T$12,H131&lt;$T$13),$U$12,IF(AND(H131&gt;=$T$13,H131&lt;$T$14),$U$13,IF(AND(H131&gt;=$T$14,H131&lt;$T$15),$U$14,IF(AND(H131&gt;=$T$15,H131&lt;$T$16),$U$15,IF(AND(H131&gt;=$T$16,H131&lt;$T$17),$U$16,IF(AND(H131&gt;=$T$17,H131&lt;$T$18),$U$17,IF(AND(H131&gt;=$T$18,H131&lt;$T$19),$U$18,IF(AND(H131&gt;=$T$19,H131&lt;$T$20),$U$19,0))))))))))))))))))</f>
        <v>0</v>
      </c>
      <c r="J131" s="33">
        <f t="shared" si="10"/>
        <v>60</v>
      </c>
    </row>
    <row r="132" spans="1:10" x14ac:dyDescent="0.25">
      <c r="A132" s="16"/>
      <c r="B132" s="16"/>
      <c r="C132" s="16"/>
      <c r="D132" s="16"/>
      <c r="E132" s="16"/>
      <c r="F132" s="16"/>
      <c r="G132" s="16"/>
      <c r="H132" s="50">
        <f t="shared" si="9"/>
        <v>2017</v>
      </c>
      <c r="I132" s="50">
        <f t="shared" si="11"/>
        <v>0</v>
      </c>
      <c r="J132" s="33">
        <f t="shared" si="10"/>
        <v>60</v>
      </c>
    </row>
    <row r="133" spans="1:10" x14ac:dyDescent="0.25">
      <c r="A133" s="16"/>
      <c r="B133" s="16"/>
      <c r="C133" s="16"/>
      <c r="D133" s="16"/>
      <c r="E133" s="16"/>
      <c r="F133" s="16"/>
      <c r="G133" s="16"/>
      <c r="H133" s="50">
        <f t="shared" si="9"/>
        <v>2017</v>
      </c>
      <c r="I133" s="50">
        <f t="shared" si="11"/>
        <v>0</v>
      </c>
      <c r="J133" s="33">
        <f t="shared" si="10"/>
        <v>60</v>
      </c>
    </row>
    <row r="134" spans="1:10" x14ac:dyDescent="0.25">
      <c r="A134" s="16"/>
      <c r="B134" s="16"/>
      <c r="C134" s="16"/>
      <c r="D134" s="16"/>
      <c r="E134" s="16"/>
      <c r="F134" s="16"/>
      <c r="G134" s="16"/>
      <c r="H134" s="50">
        <f t="shared" si="9"/>
        <v>2017</v>
      </c>
      <c r="I134" s="50">
        <f t="shared" si="11"/>
        <v>0</v>
      </c>
      <c r="J134" s="33">
        <f t="shared" si="10"/>
        <v>60</v>
      </c>
    </row>
    <row r="135" spans="1:10" x14ac:dyDescent="0.25">
      <c r="A135" s="16"/>
      <c r="B135" s="16"/>
      <c r="C135" s="16"/>
      <c r="D135" s="16"/>
      <c r="E135" s="16"/>
      <c r="F135" s="16"/>
      <c r="G135" s="16"/>
      <c r="H135" s="50">
        <f t="shared" si="9"/>
        <v>2017</v>
      </c>
      <c r="I135" s="50">
        <f t="shared" si="11"/>
        <v>0</v>
      </c>
      <c r="J135" s="33">
        <f t="shared" si="10"/>
        <v>60</v>
      </c>
    </row>
    <row r="136" spans="1:10" x14ac:dyDescent="0.25">
      <c r="A136" s="16"/>
      <c r="B136" s="16"/>
      <c r="C136" s="16"/>
      <c r="D136" s="16"/>
      <c r="E136" s="16"/>
      <c r="F136" s="16"/>
      <c r="G136" s="16"/>
      <c r="H136" s="50">
        <f t="shared" si="9"/>
        <v>2017</v>
      </c>
      <c r="I136" s="50">
        <f t="shared" si="11"/>
        <v>0</v>
      </c>
      <c r="J136" s="33">
        <f t="shared" si="10"/>
        <v>60</v>
      </c>
    </row>
    <row r="137" spans="1:10" x14ac:dyDescent="0.25">
      <c r="A137" s="16"/>
      <c r="B137" s="16"/>
      <c r="C137" s="16"/>
      <c r="D137" s="16"/>
      <c r="E137" s="16"/>
      <c r="F137" s="16"/>
      <c r="G137" s="16"/>
      <c r="H137" s="50">
        <f t="shared" si="9"/>
        <v>2017</v>
      </c>
      <c r="I137" s="50">
        <f t="shared" si="11"/>
        <v>0</v>
      </c>
      <c r="J137" s="33">
        <f t="shared" si="10"/>
        <v>60</v>
      </c>
    </row>
    <row r="138" spans="1:10" x14ac:dyDescent="0.25">
      <c r="A138" s="16"/>
      <c r="B138" s="16"/>
      <c r="C138" s="16"/>
      <c r="D138" s="16"/>
      <c r="E138" s="16"/>
      <c r="F138" s="16"/>
      <c r="G138" s="16"/>
      <c r="H138" s="50">
        <f t="shared" si="9"/>
        <v>2017</v>
      </c>
      <c r="I138" s="50">
        <f t="shared" si="11"/>
        <v>0</v>
      </c>
      <c r="J138" s="33">
        <f t="shared" si="10"/>
        <v>60</v>
      </c>
    </row>
    <row r="139" spans="1:10" x14ac:dyDescent="0.25">
      <c r="A139" s="16"/>
      <c r="B139" s="16"/>
      <c r="C139" s="16"/>
      <c r="D139" s="16"/>
      <c r="E139" s="16"/>
      <c r="F139" s="16"/>
      <c r="G139" s="16"/>
      <c r="H139" s="50">
        <f t="shared" si="9"/>
        <v>2017</v>
      </c>
      <c r="I139" s="50">
        <f t="shared" si="11"/>
        <v>0</v>
      </c>
      <c r="J139" s="33">
        <f t="shared" si="10"/>
        <v>60</v>
      </c>
    </row>
    <row r="140" spans="1:10" x14ac:dyDescent="0.25">
      <c r="A140" s="16"/>
      <c r="B140" s="16"/>
      <c r="C140" s="16"/>
      <c r="D140" s="16"/>
      <c r="E140" s="16"/>
      <c r="F140" s="16"/>
      <c r="G140" s="16"/>
      <c r="H140" s="50">
        <f t="shared" si="9"/>
        <v>2017</v>
      </c>
      <c r="I140" s="50">
        <f t="shared" si="11"/>
        <v>0</v>
      </c>
      <c r="J140" s="33">
        <f t="shared" si="10"/>
        <v>60</v>
      </c>
    </row>
    <row r="141" spans="1:10" x14ac:dyDescent="0.25">
      <c r="A141" s="16"/>
      <c r="B141" s="16"/>
      <c r="C141" s="16"/>
      <c r="D141" s="16"/>
      <c r="E141" s="16"/>
      <c r="F141" s="16"/>
      <c r="G141" s="16"/>
      <c r="H141" s="50">
        <f t="shared" si="9"/>
        <v>2017</v>
      </c>
      <c r="I141" s="50">
        <f t="shared" si="11"/>
        <v>0</v>
      </c>
      <c r="J141" s="33">
        <f t="shared" si="10"/>
        <v>60</v>
      </c>
    </row>
    <row r="142" spans="1:10" x14ac:dyDescent="0.25">
      <c r="A142" s="16"/>
      <c r="B142" s="16"/>
      <c r="C142" s="16"/>
      <c r="D142" s="16"/>
      <c r="E142" s="16"/>
      <c r="F142" s="16"/>
      <c r="G142" s="16"/>
      <c r="H142" s="50">
        <f t="shared" si="9"/>
        <v>2017</v>
      </c>
      <c r="I142" s="50">
        <f t="shared" si="11"/>
        <v>0</v>
      </c>
      <c r="J142" s="33">
        <f t="shared" si="10"/>
        <v>60</v>
      </c>
    </row>
    <row r="143" spans="1:10" x14ac:dyDescent="0.25">
      <c r="A143" s="16"/>
      <c r="B143" s="16"/>
      <c r="C143" s="16"/>
      <c r="D143" s="16"/>
      <c r="E143" s="16"/>
      <c r="F143" s="16"/>
      <c r="G143" s="16"/>
      <c r="H143" s="50">
        <f t="shared" si="9"/>
        <v>2017</v>
      </c>
      <c r="I143" s="50">
        <f t="shared" si="11"/>
        <v>0</v>
      </c>
      <c r="J143" s="33">
        <f t="shared" si="10"/>
        <v>60</v>
      </c>
    </row>
    <row r="144" spans="1:10" x14ac:dyDescent="0.25">
      <c r="A144" s="16"/>
      <c r="B144" s="16"/>
      <c r="C144" s="16"/>
      <c r="D144" s="16"/>
      <c r="E144" s="16"/>
      <c r="F144" s="16"/>
      <c r="G144" s="16"/>
      <c r="H144" s="50">
        <f t="shared" si="9"/>
        <v>2017</v>
      </c>
      <c r="I144" s="50">
        <f t="shared" si="11"/>
        <v>0</v>
      </c>
      <c r="J144" s="33">
        <f t="shared" si="10"/>
        <v>60</v>
      </c>
    </row>
    <row r="145" spans="1:10" x14ac:dyDescent="0.25">
      <c r="A145" s="16"/>
      <c r="B145" s="16"/>
      <c r="C145" s="16"/>
      <c r="D145" s="16"/>
      <c r="E145" s="16"/>
      <c r="F145" s="16"/>
      <c r="G145" s="16"/>
      <c r="H145" s="50">
        <f t="shared" si="9"/>
        <v>2017</v>
      </c>
      <c r="I145" s="50">
        <f t="shared" si="11"/>
        <v>0</v>
      </c>
      <c r="J145" s="33">
        <f t="shared" si="10"/>
        <v>60</v>
      </c>
    </row>
    <row r="146" spans="1:10" x14ac:dyDescent="0.25">
      <c r="A146" s="16"/>
      <c r="B146" s="16"/>
      <c r="C146" s="16"/>
      <c r="D146" s="16"/>
      <c r="E146" s="16"/>
      <c r="F146" s="16"/>
      <c r="G146" s="16"/>
      <c r="H146" s="50">
        <f t="shared" si="9"/>
        <v>2017</v>
      </c>
      <c r="I146" s="50">
        <f t="shared" si="11"/>
        <v>0</v>
      </c>
      <c r="J146" s="33">
        <f t="shared" si="10"/>
        <v>60</v>
      </c>
    </row>
    <row r="147" spans="1:10" x14ac:dyDescent="0.25">
      <c r="A147" s="16"/>
      <c r="B147" s="16"/>
      <c r="C147" s="16"/>
      <c r="D147" s="16"/>
      <c r="E147" s="16"/>
      <c r="F147" s="16"/>
      <c r="G147" s="16"/>
      <c r="H147" s="50">
        <f t="shared" si="9"/>
        <v>2017</v>
      </c>
      <c r="I147" s="50">
        <f t="shared" si="11"/>
        <v>0</v>
      </c>
      <c r="J147" s="33">
        <f t="shared" si="10"/>
        <v>60</v>
      </c>
    </row>
    <row r="148" spans="1:10" x14ac:dyDescent="0.25">
      <c r="A148" s="16"/>
      <c r="B148" s="16"/>
      <c r="C148" s="16"/>
      <c r="D148" s="16"/>
      <c r="E148" s="16"/>
      <c r="F148" s="16"/>
      <c r="G148" s="16"/>
      <c r="H148" s="50">
        <f t="shared" si="9"/>
        <v>2017</v>
      </c>
      <c r="I148" s="50">
        <f t="shared" si="11"/>
        <v>0</v>
      </c>
      <c r="J148" s="33">
        <f t="shared" si="10"/>
        <v>60</v>
      </c>
    </row>
    <row r="149" spans="1:10" x14ac:dyDescent="0.25">
      <c r="A149" s="16"/>
      <c r="B149" s="16"/>
      <c r="C149" s="16"/>
      <c r="D149" s="16"/>
      <c r="E149" s="16"/>
      <c r="F149" s="16"/>
      <c r="G149" s="16"/>
      <c r="H149" s="50">
        <f t="shared" si="9"/>
        <v>2017</v>
      </c>
      <c r="I149" s="50">
        <f t="shared" si="11"/>
        <v>0</v>
      </c>
      <c r="J149" s="33">
        <f t="shared" si="10"/>
        <v>60</v>
      </c>
    </row>
    <row r="150" spans="1:10" x14ac:dyDescent="0.25">
      <c r="A150" s="16"/>
      <c r="B150" s="16"/>
      <c r="C150" s="16"/>
      <c r="D150" s="16"/>
      <c r="E150" s="16"/>
      <c r="F150" s="16"/>
      <c r="G150" s="16"/>
      <c r="H150" s="50">
        <f t="shared" si="9"/>
        <v>2017</v>
      </c>
      <c r="I150" s="50">
        <f t="shared" si="11"/>
        <v>0</v>
      </c>
      <c r="J150" s="33">
        <f t="shared" si="10"/>
        <v>60</v>
      </c>
    </row>
    <row r="151" spans="1:10" x14ac:dyDescent="0.25">
      <c r="A151" s="16"/>
      <c r="B151" s="16"/>
      <c r="C151" s="16"/>
      <c r="D151" s="16"/>
      <c r="E151" s="16"/>
      <c r="F151" s="16"/>
      <c r="G151" s="16"/>
      <c r="H151" s="50">
        <f t="shared" si="9"/>
        <v>2017</v>
      </c>
      <c r="I151" s="50">
        <f t="shared" si="11"/>
        <v>0</v>
      </c>
      <c r="J151" s="33">
        <f t="shared" si="10"/>
        <v>60</v>
      </c>
    </row>
    <row r="152" spans="1:10" x14ac:dyDescent="0.25">
      <c r="A152" s="16"/>
      <c r="B152" s="16"/>
      <c r="C152" s="16"/>
      <c r="D152" s="16"/>
      <c r="E152" s="16"/>
      <c r="F152" s="16"/>
      <c r="G152" s="16"/>
      <c r="H152" s="50">
        <f t="shared" si="9"/>
        <v>2017</v>
      </c>
      <c r="I152" s="50">
        <f t="shared" si="11"/>
        <v>0</v>
      </c>
      <c r="J152" s="33">
        <f t="shared" si="10"/>
        <v>60</v>
      </c>
    </row>
    <row r="153" spans="1:10" x14ac:dyDescent="0.25">
      <c r="A153" s="16"/>
      <c r="B153" s="16"/>
      <c r="C153" s="16"/>
      <c r="D153" s="16"/>
      <c r="E153" s="16"/>
      <c r="F153" s="16"/>
      <c r="G153" s="16"/>
      <c r="H153" s="50">
        <f t="shared" si="9"/>
        <v>2017</v>
      </c>
      <c r="I153" s="50">
        <f t="shared" si="11"/>
        <v>0</v>
      </c>
      <c r="J153" s="33">
        <f t="shared" si="10"/>
        <v>60</v>
      </c>
    </row>
    <row r="154" spans="1:10" x14ac:dyDescent="0.25">
      <c r="A154" s="16"/>
      <c r="B154" s="16"/>
      <c r="C154" s="16"/>
      <c r="D154" s="16"/>
      <c r="E154" s="16"/>
      <c r="F154" s="16"/>
      <c r="G154" s="16"/>
      <c r="H154" s="50">
        <f t="shared" si="9"/>
        <v>2017</v>
      </c>
      <c r="I154" s="50">
        <f t="shared" si="11"/>
        <v>0</v>
      </c>
      <c r="J154" s="33">
        <f t="shared" si="10"/>
        <v>60</v>
      </c>
    </row>
    <row r="155" spans="1:10" x14ac:dyDescent="0.25">
      <c r="A155" s="16"/>
      <c r="B155" s="16"/>
      <c r="C155" s="16"/>
      <c r="D155" s="16"/>
      <c r="E155" s="16"/>
      <c r="F155" s="16"/>
      <c r="G155" s="16"/>
      <c r="H155" s="50">
        <f t="shared" si="9"/>
        <v>2017</v>
      </c>
      <c r="I155" s="50">
        <f t="shared" si="11"/>
        <v>0</v>
      </c>
      <c r="J155" s="33">
        <f t="shared" si="10"/>
        <v>60</v>
      </c>
    </row>
    <row r="156" spans="1:10" x14ac:dyDescent="0.25">
      <c r="A156" s="16"/>
      <c r="B156" s="16"/>
      <c r="C156" s="16"/>
      <c r="D156" s="16"/>
      <c r="E156" s="16"/>
      <c r="F156" s="16"/>
      <c r="G156" s="16"/>
      <c r="H156" s="50">
        <f t="shared" si="9"/>
        <v>2017</v>
      </c>
      <c r="I156" s="50">
        <f t="shared" si="11"/>
        <v>0</v>
      </c>
      <c r="J156" s="33">
        <f t="shared" si="10"/>
        <v>60</v>
      </c>
    </row>
    <row r="157" spans="1:10" x14ac:dyDescent="0.25">
      <c r="A157" s="16"/>
      <c r="B157" s="16"/>
      <c r="C157" s="16"/>
      <c r="D157" s="16"/>
      <c r="E157" s="16"/>
      <c r="F157" s="16"/>
      <c r="G157" s="16"/>
      <c r="H157" s="50">
        <f t="shared" si="9"/>
        <v>2017</v>
      </c>
      <c r="I157" s="50">
        <f t="shared" si="11"/>
        <v>0</v>
      </c>
      <c r="J157" s="33">
        <f t="shared" si="10"/>
        <v>60</v>
      </c>
    </row>
    <row r="158" spans="1:10" x14ac:dyDescent="0.25">
      <c r="A158" s="16"/>
      <c r="B158" s="16"/>
      <c r="C158" s="16"/>
      <c r="D158" s="16"/>
      <c r="E158" s="16"/>
      <c r="F158" s="16"/>
      <c r="G158" s="16"/>
      <c r="H158" s="50">
        <f t="shared" si="9"/>
        <v>2017</v>
      </c>
      <c r="I158" s="50">
        <f t="shared" si="11"/>
        <v>0</v>
      </c>
      <c r="J158" s="33">
        <f t="shared" si="10"/>
        <v>60</v>
      </c>
    </row>
    <row r="159" spans="1:10" x14ac:dyDescent="0.25">
      <c r="A159" s="16"/>
      <c r="B159" s="16"/>
      <c r="C159" s="16"/>
      <c r="D159" s="16"/>
      <c r="E159" s="16"/>
      <c r="F159" s="16"/>
      <c r="G159" s="16"/>
      <c r="H159" s="50">
        <f t="shared" si="9"/>
        <v>2017</v>
      </c>
      <c r="I159" s="50">
        <f t="shared" si="11"/>
        <v>0</v>
      </c>
      <c r="J159" s="33">
        <f t="shared" si="10"/>
        <v>60</v>
      </c>
    </row>
    <row r="160" spans="1:10" x14ac:dyDescent="0.25">
      <c r="A160" s="16"/>
      <c r="B160" s="16"/>
      <c r="C160" s="16"/>
      <c r="D160" s="16"/>
      <c r="E160" s="16"/>
      <c r="F160" s="16"/>
      <c r="G160" s="16"/>
      <c r="H160" s="50">
        <f t="shared" si="9"/>
        <v>2017</v>
      </c>
      <c r="I160" s="50">
        <f t="shared" si="11"/>
        <v>0</v>
      </c>
      <c r="J160" s="33">
        <f t="shared" si="10"/>
        <v>60</v>
      </c>
    </row>
    <row r="161" spans="1:10" x14ac:dyDescent="0.25">
      <c r="A161" s="16"/>
      <c r="B161" s="16"/>
      <c r="C161" s="16"/>
      <c r="D161" s="16"/>
      <c r="E161" s="16"/>
      <c r="F161" s="16"/>
      <c r="G161" s="16"/>
      <c r="H161" s="50">
        <f t="shared" si="9"/>
        <v>2017</v>
      </c>
      <c r="I161" s="50">
        <f t="shared" si="11"/>
        <v>0</v>
      </c>
      <c r="J161" s="33">
        <f t="shared" si="10"/>
        <v>60</v>
      </c>
    </row>
    <row r="162" spans="1:10" x14ac:dyDescent="0.25">
      <c r="A162" s="16"/>
      <c r="B162" s="16"/>
      <c r="C162" s="16"/>
      <c r="D162" s="16"/>
      <c r="E162" s="16"/>
      <c r="F162" s="16"/>
      <c r="G162" s="16"/>
      <c r="H162" s="50">
        <f t="shared" si="9"/>
        <v>2017</v>
      </c>
      <c r="I162" s="50">
        <f t="shared" si="11"/>
        <v>0</v>
      </c>
      <c r="J162" s="33">
        <f t="shared" ref="J162:J193" si="12">$O$5+I162</f>
        <v>60</v>
      </c>
    </row>
    <row r="163" spans="1:10" x14ac:dyDescent="0.25">
      <c r="A163" s="16"/>
      <c r="B163" s="16"/>
      <c r="C163" s="16"/>
      <c r="D163" s="16"/>
      <c r="E163" s="16"/>
      <c r="F163" s="16"/>
      <c r="G163" s="16"/>
      <c r="H163" s="50">
        <f t="shared" si="9"/>
        <v>2017</v>
      </c>
      <c r="I163" s="50">
        <f t="shared" si="11"/>
        <v>0</v>
      </c>
      <c r="J163" s="33">
        <f t="shared" si="12"/>
        <v>60</v>
      </c>
    </row>
    <row r="164" spans="1:10" x14ac:dyDescent="0.25">
      <c r="A164" s="16"/>
      <c r="B164" s="16"/>
      <c r="C164" s="16"/>
      <c r="D164" s="16"/>
      <c r="E164" s="16"/>
      <c r="F164" s="16"/>
      <c r="G164" s="16"/>
      <c r="H164" s="50">
        <f t="shared" si="9"/>
        <v>2017</v>
      </c>
      <c r="I164" s="50">
        <f t="shared" si="11"/>
        <v>0</v>
      </c>
      <c r="J164" s="33">
        <f t="shared" si="12"/>
        <v>60</v>
      </c>
    </row>
    <row r="165" spans="1:10" x14ac:dyDescent="0.25">
      <c r="A165" s="16"/>
      <c r="B165" s="16"/>
      <c r="C165" s="16"/>
      <c r="D165" s="16"/>
      <c r="E165" s="16"/>
      <c r="F165" s="16"/>
      <c r="G165" s="16"/>
      <c r="H165" s="50">
        <f t="shared" si="9"/>
        <v>2017</v>
      </c>
      <c r="I165" s="50">
        <f t="shared" si="11"/>
        <v>0</v>
      </c>
      <c r="J165" s="33">
        <f t="shared" si="12"/>
        <v>60</v>
      </c>
    </row>
    <row r="166" spans="1:10" x14ac:dyDescent="0.25">
      <c r="A166" s="16"/>
      <c r="B166" s="16"/>
      <c r="C166" s="16"/>
      <c r="D166" s="16"/>
      <c r="E166" s="16"/>
      <c r="F166" s="16"/>
      <c r="G166" s="16"/>
      <c r="H166" s="50">
        <f t="shared" si="9"/>
        <v>2017</v>
      </c>
      <c r="I166" s="50">
        <f t="shared" si="11"/>
        <v>0</v>
      </c>
      <c r="J166" s="33">
        <f t="shared" si="12"/>
        <v>60</v>
      </c>
    </row>
    <row r="167" spans="1:10" x14ac:dyDescent="0.25">
      <c r="A167" s="16"/>
      <c r="B167" s="16"/>
      <c r="C167" s="16"/>
      <c r="D167" s="16"/>
      <c r="E167" s="16"/>
      <c r="F167" s="16"/>
      <c r="G167" s="16"/>
      <c r="H167" s="50">
        <f t="shared" si="9"/>
        <v>2017</v>
      </c>
      <c r="I167" s="50">
        <f t="shared" si="11"/>
        <v>0</v>
      </c>
      <c r="J167" s="33">
        <f t="shared" si="12"/>
        <v>60</v>
      </c>
    </row>
    <row r="168" spans="1:10" x14ac:dyDescent="0.25">
      <c r="A168" s="16"/>
      <c r="B168" s="16"/>
      <c r="C168" s="16"/>
      <c r="D168" s="16"/>
      <c r="E168" s="16"/>
      <c r="F168" s="16"/>
      <c r="G168" s="16"/>
      <c r="H168" s="50">
        <f t="shared" si="9"/>
        <v>2017</v>
      </c>
      <c r="I168" s="50">
        <f t="shared" si="11"/>
        <v>0</v>
      </c>
      <c r="J168" s="33">
        <f t="shared" si="12"/>
        <v>60</v>
      </c>
    </row>
    <row r="169" spans="1:10" x14ac:dyDescent="0.25">
      <c r="A169" s="16"/>
      <c r="B169" s="16"/>
      <c r="C169" s="16"/>
      <c r="D169" s="16"/>
      <c r="E169" s="16"/>
      <c r="F169" s="16"/>
      <c r="G169" s="16"/>
      <c r="H169" s="50">
        <f t="shared" si="9"/>
        <v>2017</v>
      </c>
      <c r="I169" s="50">
        <f t="shared" si="11"/>
        <v>0</v>
      </c>
      <c r="J169" s="33">
        <f t="shared" si="12"/>
        <v>60</v>
      </c>
    </row>
    <row r="170" spans="1:10" x14ac:dyDescent="0.25">
      <c r="A170" s="16"/>
      <c r="B170" s="16"/>
      <c r="C170" s="16"/>
      <c r="D170" s="16"/>
      <c r="E170" s="16"/>
      <c r="F170" s="16"/>
      <c r="G170" s="16"/>
      <c r="H170" s="50">
        <f t="shared" si="9"/>
        <v>2017</v>
      </c>
      <c r="I170" s="50">
        <f t="shared" si="11"/>
        <v>0</v>
      </c>
      <c r="J170" s="33">
        <f t="shared" si="12"/>
        <v>60</v>
      </c>
    </row>
    <row r="171" spans="1:10" x14ac:dyDescent="0.25">
      <c r="A171" s="16"/>
      <c r="B171" s="16"/>
      <c r="C171" s="16"/>
      <c r="D171" s="16"/>
      <c r="E171" s="16"/>
      <c r="F171" s="16"/>
      <c r="G171" s="16"/>
      <c r="H171" s="50">
        <f t="shared" ref="H171:H201" si="13">$O$2-D171</f>
        <v>2017</v>
      </c>
      <c r="I171" s="50">
        <f t="shared" si="11"/>
        <v>0</v>
      </c>
      <c r="J171" s="33">
        <f t="shared" si="12"/>
        <v>60</v>
      </c>
    </row>
    <row r="172" spans="1:10" x14ac:dyDescent="0.25">
      <c r="A172" s="16"/>
      <c r="B172" s="16"/>
      <c r="C172" s="16"/>
      <c r="D172" s="16"/>
      <c r="E172" s="16"/>
      <c r="F172" s="16"/>
      <c r="G172" s="16"/>
      <c r="H172" s="50">
        <f t="shared" si="13"/>
        <v>2017</v>
      </c>
      <c r="I172" s="50">
        <f t="shared" si="11"/>
        <v>0</v>
      </c>
      <c r="J172" s="33">
        <f t="shared" si="12"/>
        <v>60</v>
      </c>
    </row>
    <row r="173" spans="1:10" x14ac:dyDescent="0.25">
      <c r="A173" s="16"/>
      <c r="B173" s="16"/>
      <c r="C173" s="16"/>
      <c r="D173" s="16"/>
      <c r="E173" s="16"/>
      <c r="F173" s="16"/>
      <c r="G173" s="16"/>
      <c r="H173" s="50">
        <f t="shared" si="13"/>
        <v>2017</v>
      </c>
      <c r="I173" s="50">
        <f t="shared" si="11"/>
        <v>0</v>
      </c>
      <c r="J173" s="33">
        <f t="shared" si="12"/>
        <v>60</v>
      </c>
    </row>
    <row r="174" spans="1:10" x14ac:dyDescent="0.25">
      <c r="A174" s="16"/>
      <c r="B174" s="16"/>
      <c r="C174" s="16"/>
      <c r="D174" s="16"/>
      <c r="E174" s="16"/>
      <c r="F174" s="16"/>
      <c r="G174" s="16"/>
      <c r="H174" s="50">
        <f t="shared" si="13"/>
        <v>2017</v>
      </c>
      <c r="I174" s="50">
        <f t="shared" si="11"/>
        <v>0</v>
      </c>
      <c r="J174" s="33">
        <f t="shared" si="12"/>
        <v>60</v>
      </c>
    </row>
    <row r="175" spans="1:10" x14ac:dyDescent="0.25">
      <c r="A175" s="16"/>
      <c r="B175" s="16"/>
      <c r="C175" s="16"/>
      <c r="D175" s="16"/>
      <c r="E175" s="16"/>
      <c r="F175" s="16"/>
      <c r="G175" s="16"/>
      <c r="H175" s="50">
        <f t="shared" si="13"/>
        <v>2017</v>
      </c>
      <c r="I175" s="50">
        <f t="shared" si="11"/>
        <v>0</v>
      </c>
      <c r="J175" s="33">
        <f t="shared" si="12"/>
        <v>60</v>
      </c>
    </row>
    <row r="176" spans="1:10" x14ac:dyDescent="0.25">
      <c r="A176" s="16"/>
      <c r="B176" s="16"/>
      <c r="C176" s="16"/>
      <c r="D176" s="16"/>
      <c r="E176" s="16"/>
      <c r="F176" s="16"/>
      <c r="G176" s="16"/>
      <c r="H176" s="50">
        <f t="shared" si="13"/>
        <v>2017</v>
      </c>
      <c r="I176" s="50">
        <f t="shared" si="11"/>
        <v>0</v>
      </c>
      <c r="J176" s="33">
        <f t="shared" si="12"/>
        <v>60</v>
      </c>
    </row>
    <row r="177" spans="1:10" x14ac:dyDescent="0.25">
      <c r="A177" s="16"/>
      <c r="B177" s="16"/>
      <c r="C177" s="16"/>
      <c r="D177" s="16"/>
      <c r="E177" s="16"/>
      <c r="F177" s="16"/>
      <c r="G177" s="16"/>
      <c r="H177" s="50">
        <f t="shared" si="13"/>
        <v>2017</v>
      </c>
      <c r="I177" s="50">
        <f t="shared" si="11"/>
        <v>0</v>
      </c>
      <c r="J177" s="33">
        <f t="shared" si="12"/>
        <v>60</v>
      </c>
    </row>
    <row r="178" spans="1:10" x14ac:dyDescent="0.25">
      <c r="A178" s="16"/>
      <c r="B178" s="16"/>
      <c r="C178" s="16"/>
      <c r="D178" s="16"/>
      <c r="E178" s="16"/>
      <c r="F178" s="16"/>
      <c r="G178" s="16"/>
      <c r="H178" s="50">
        <f t="shared" si="13"/>
        <v>2017</v>
      </c>
      <c r="I178" s="50">
        <f t="shared" si="11"/>
        <v>0</v>
      </c>
      <c r="J178" s="33">
        <f t="shared" si="12"/>
        <v>60</v>
      </c>
    </row>
    <row r="179" spans="1:10" x14ac:dyDescent="0.25">
      <c r="A179" s="16"/>
      <c r="B179" s="16"/>
      <c r="C179" s="16"/>
      <c r="D179" s="16"/>
      <c r="E179" s="16"/>
      <c r="F179" s="16"/>
      <c r="G179" s="16"/>
      <c r="H179" s="50">
        <f t="shared" si="13"/>
        <v>2017</v>
      </c>
      <c r="I179" s="50">
        <f t="shared" si="11"/>
        <v>0</v>
      </c>
      <c r="J179" s="33">
        <f t="shared" si="12"/>
        <v>60</v>
      </c>
    </row>
    <row r="180" spans="1:10" x14ac:dyDescent="0.25">
      <c r="A180" s="16"/>
      <c r="B180" s="16"/>
      <c r="C180" s="16"/>
      <c r="D180" s="16"/>
      <c r="E180" s="16"/>
      <c r="F180" s="16"/>
      <c r="G180" s="16"/>
      <c r="H180" s="50">
        <f t="shared" si="13"/>
        <v>2017</v>
      </c>
      <c r="I180" s="50">
        <f t="shared" si="11"/>
        <v>0</v>
      </c>
      <c r="J180" s="33">
        <f t="shared" si="12"/>
        <v>60</v>
      </c>
    </row>
    <row r="181" spans="1:10" x14ac:dyDescent="0.25">
      <c r="A181" s="16"/>
      <c r="B181" s="16"/>
      <c r="C181" s="16"/>
      <c r="D181" s="16"/>
      <c r="E181" s="16"/>
      <c r="F181" s="16"/>
      <c r="G181" s="16"/>
      <c r="H181" s="50">
        <f t="shared" si="13"/>
        <v>2017</v>
      </c>
      <c r="I181" s="50">
        <f t="shared" si="11"/>
        <v>0</v>
      </c>
      <c r="J181" s="33">
        <f t="shared" si="12"/>
        <v>60</v>
      </c>
    </row>
    <row r="182" spans="1:10" x14ac:dyDescent="0.25">
      <c r="A182" s="16"/>
      <c r="B182" s="16"/>
      <c r="C182" s="16"/>
      <c r="D182" s="16"/>
      <c r="E182" s="16"/>
      <c r="F182" s="16"/>
      <c r="G182" s="16"/>
      <c r="H182" s="50">
        <f t="shared" si="13"/>
        <v>2017</v>
      </c>
      <c r="I182" s="50">
        <f t="shared" si="11"/>
        <v>0</v>
      </c>
      <c r="J182" s="33">
        <f t="shared" si="12"/>
        <v>60</v>
      </c>
    </row>
    <row r="183" spans="1:10" x14ac:dyDescent="0.25">
      <c r="A183" s="16"/>
      <c r="B183" s="16"/>
      <c r="C183" s="16"/>
      <c r="D183" s="16"/>
      <c r="E183" s="16"/>
      <c r="F183" s="16"/>
      <c r="G183" s="16"/>
      <c r="H183" s="50">
        <f t="shared" si="13"/>
        <v>2017</v>
      </c>
      <c r="I183" s="50">
        <f t="shared" si="11"/>
        <v>0</v>
      </c>
      <c r="J183" s="33">
        <f t="shared" si="12"/>
        <v>60</v>
      </c>
    </row>
    <row r="184" spans="1:10" x14ac:dyDescent="0.25">
      <c r="A184" s="16"/>
      <c r="B184" s="16"/>
      <c r="C184" s="16"/>
      <c r="D184" s="16"/>
      <c r="E184" s="16"/>
      <c r="F184" s="16"/>
      <c r="G184" s="16"/>
      <c r="H184" s="50">
        <f t="shared" si="13"/>
        <v>2017</v>
      </c>
      <c r="I184" s="50">
        <f t="shared" si="11"/>
        <v>0</v>
      </c>
      <c r="J184" s="33">
        <f t="shared" si="12"/>
        <v>60</v>
      </c>
    </row>
    <row r="185" spans="1:10" x14ac:dyDescent="0.25">
      <c r="A185" s="16"/>
      <c r="B185" s="16"/>
      <c r="C185" s="16"/>
      <c r="D185" s="16"/>
      <c r="E185" s="16"/>
      <c r="F185" s="16"/>
      <c r="G185" s="16"/>
      <c r="H185" s="50">
        <f t="shared" si="13"/>
        <v>2017</v>
      </c>
      <c r="I185" s="50">
        <f t="shared" si="11"/>
        <v>0</v>
      </c>
      <c r="J185" s="33">
        <f t="shared" si="12"/>
        <v>60</v>
      </c>
    </row>
    <row r="186" spans="1:10" x14ac:dyDescent="0.25">
      <c r="A186" s="16"/>
      <c r="B186" s="16"/>
      <c r="C186" s="16"/>
      <c r="D186" s="16"/>
      <c r="E186" s="16"/>
      <c r="F186" s="16"/>
      <c r="G186" s="16"/>
      <c r="H186" s="50">
        <f t="shared" si="13"/>
        <v>2017</v>
      </c>
      <c r="I186" s="50">
        <f t="shared" si="11"/>
        <v>0</v>
      </c>
      <c r="J186" s="33">
        <f t="shared" si="12"/>
        <v>60</v>
      </c>
    </row>
    <row r="187" spans="1:10" x14ac:dyDescent="0.25">
      <c r="A187" s="16"/>
      <c r="B187" s="16"/>
      <c r="C187" s="16"/>
      <c r="D187" s="16"/>
      <c r="E187" s="16"/>
      <c r="F187" s="16"/>
      <c r="G187" s="16"/>
      <c r="H187" s="50">
        <f t="shared" si="13"/>
        <v>2017</v>
      </c>
      <c r="I187" s="50">
        <f t="shared" si="11"/>
        <v>0</v>
      </c>
      <c r="J187" s="33">
        <f t="shared" si="12"/>
        <v>60</v>
      </c>
    </row>
    <row r="188" spans="1:10" x14ac:dyDescent="0.25">
      <c r="A188" s="16"/>
      <c r="B188" s="16"/>
      <c r="C188" s="16"/>
      <c r="D188" s="16"/>
      <c r="E188" s="16"/>
      <c r="F188" s="16"/>
      <c r="G188" s="16"/>
      <c r="H188" s="50">
        <f t="shared" si="13"/>
        <v>2017</v>
      </c>
      <c r="I188" s="50">
        <f t="shared" si="11"/>
        <v>0</v>
      </c>
      <c r="J188" s="33">
        <f t="shared" si="12"/>
        <v>60</v>
      </c>
    </row>
    <row r="189" spans="1:10" x14ac:dyDescent="0.25">
      <c r="A189" s="16"/>
      <c r="B189" s="16"/>
      <c r="C189" s="16"/>
      <c r="D189" s="16"/>
      <c r="E189" s="16"/>
      <c r="F189" s="16"/>
      <c r="G189" s="16"/>
      <c r="H189" s="50">
        <f t="shared" si="13"/>
        <v>2017</v>
      </c>
      <c r="I189" s="50">
        <f t="shared" si="11"/>
        <v>0</v>
      </c>
      <c r="J189" s="33">
        <f t="shared" si="12"/>
        <v>60</v>
      </c>
    </row>
    <row r="190" spans="1:10" x14ac:dyDescent="0.25">
      <c r="A190" s="16"/>
      <c r="B190" s="16"/>
      <c r="C190" s="16"/>
      <c r="D190" s="16"/>
      <c r="E190" s="16"/>
      <c r="F190" s="16"/>
      <c r="G190" s="16"/>
      <c r="H190" s="50">
        <f t="shared" si="13"/>
        <v>2017</v>
      </c>
      <c r="I190" s="50">
        <f t="shared" si="11"/>
        <v>0</v>
      </c>
      <c r="J190" s="33">
        <f t="shared" si="12"/>
        <v>60</v>
      </c>
    </row>
    <row r="191" spans="1:10" x14ac:dyDescent="0.25">
      <c r="A191" s="16"/>
      <c r="B191" s="16"/>
      <c r="C191" s="16"/>
      <c r="D191" s="16"/>
      <c r="E191" s="16"/>
      <c r="F191" s="16"/>
      <c r="G191" s="16"/>
      <c r="H191" s="50">
        <f t="shared" si="13"/>
        <v>2017</v>
      </c>
      <c r="I191" s="50">
        <f t="shared" si="11"/>
        <v>0</v>
      </c>
      <c r="J191" s="33">
        <f t="shared" si="12"/>
        <v>60</v>
      </c>
    </row>
    <row r="192" spans="1:10" x14ac:dyDescent="0.25">
      <c r="A192" s="16"/>
      <c r="B192" s="16"/>
      <c r="C192" s="16"/>
      <c r="D192" s="16"/>
      <c r="E192" s="16"/>
      <c r="F192" s="16"/>
      <c r="G192" s="16"/>
      <c r="H192" s="50">
        <f t="shared" si="13"/>
        <v>2017</v>
      </c>
      <c r="I192" s="50">
        <f t="shared" si="11"/>
        <v>0</v>
      </c>
      <c r="J192" s="33">
        <f t="shared" si="12"/>
        <v>60</v>
      </c>
    </row>
    <row r="193" spans="1:10" x14ac:dyDescent="0.25">
      <c r="A193" s="16"/>
      <c r="B193" s="16"/>
      <c r="C193" s="16"/>
      <c r="D193" s="16"/>
      <c r="E193" s="16"/>
      <c r="F193" s="16"/>
      <c r="G193" s="16"/>
      <c r="H193" s="50">
        <f t="shared" si="13"/>
        <v>2017</v>
      </c>
      <c r="I193" s="50">
        <f t="shared" si="11"/>
        <v>0</v>
      </c>
      <c r="J193" s="33">
        <f t="shared" si="12"/>
        <v>60</v>
      </c>
    </row>
    <row r="194" spans="1:10" x14ac:dyDescent="0.25">
      <c r="A194" s="16"/>
      <c r="B194" s="16"/>
      <c r="C194" s="16"/>
      <c r="D194" s="16"/>
      <c r="E194" s="16"/>
      <c r="F194" s="16"/>
      <c r="G194" s="16"/>
      <c r="H194" s="50">
        <f t="shared" si="13"/>
        <v>2017</v>
      </c>
      <c r="I194" s="50">
        <f t="shared" si="11"/>
        <v>0</v>
      </c>
      <c r="J194" s="33">
        <f t="shared" ref="J194:J201" si="14">$O$5+I194</f>
        <v>60</v>
      </c>
    </row>
    <row r="195" spans="1:10" x14ac:dyDescent="0.25">
      <c r="A195" s="16"/>
      <c r="B195" s="16"/>
      <c r="C195" s="16"/>
      <c r="D195" s="16"/>
      <c r="E195" s="16"/>
      <c r="F195" s="16"/>
      <c r="G195" s="16"/>
      <c r="H195" s="50">
        <f t="shared" si="13"/>
        <v>2017</v>
      </c>
      <c r="I195" s="50">
        <f t="shared" ref="I195:I201" si="15">IF(AND(H195&gt;=$T$2,H195&lt;$T$3),$U$2,IF(AND(H195&gt;=$T$3,H195&lt;$T$4),$U$3,IF(AND(H195&gt;=$T$4,H195&lt;$T$5),$U$4,IF(AND(H195&gt;=$T$5,H195&lt;$T$6),$U$5,IF(AND(H195&gt;=$T$6,H195&lt;$T$7),$U$6,IF(AND(H195&gt;=$T$7,H195&lt;$T$8),$U$7,IF(AND(H195&gt;=$T$8,H195&lt;$T$9),$U$8,IF(AND(H195&gt;=$T$9,H195&lt;$T$10),$U$9,IF(AND(H195&gt;=$T$10,H195&lt;$T$11),$U$10,IF(AND(H195&gt;=$T$11,H195&lt;$T$12),$U$11,IF(AND(H195&gt;=$T$12,H195&lt;$T$13),$U$12,IF(AND(H195&gt;=$T$13,H195&lt;$T$14),$U$13,IF(AND(H195&gt;=$T$14,H195&lt;$T$15),$U$14,IF(AND(H195&gt;=$T$15,H195&lt;$T$16),$U$15,IF(AND(H195&gt;=$T$16,H195&lt;$T$17),$U$16,IF(AND(H195&gt;=$T$17,H195&lt;$T$18),$U$17,IF(AND(H195&gt;=$T$18,H195&lt;$T$19),$U$18,IF(AND(H195&gt;=$T$19,H195&lt;$T$20),$U$19,0))))))))))))))))))</f>
        <v>0</v>
      </c>
      <c r="J195" s="33">
        <f t="shared" si="14"/>
        <v>60</v>
      </c>
    </row>
    <row r="196" spans="1:10" x14ac:dyDescent="0.25">
      <c r="A196" s="16"/>
      <c r="B196" s="16"/>
      <c r="C196" s="16"/>
      <c r="D196" s="16"/>
      <c r="E196" s="16"/>
      <c r="F196" s="16"/>
      <c r="G196" s="16"/>
      <c r="H196" s="50">
        <f t="shared" si="13"/>
        <v>2017</v>
      </c>
      <c r="I196" s="50">
        <f t="shared" si="15"/>
        <v>0</v>
      </c>
      <c r="J196" s="33">
        <f t="shared" si="14"/>
        <v>60</v>
      </c>
    </row>
    <row r="197" spans="1:10" x14ac:dyDescent="0.25">
      <c r="A197" s="16"/>
      <c r="B197" s="16"/>
      <c r="C197" s="16"/>
      <c r="D197" s="16"/>
      <c r="E197" s="16"/>
      <c r="F197" s="16"/>
      <c r="G197" s="16"/>
      <c r="H197" s="50">
        <f t="shared" si="13"/>
        <v>2017</v>
      </c>
      <c r="I197" s="50">
        <f t="shared" si="15"/>
        <v>0</v>
      </c>
      <c r="J197" s="33">
        <f t="shared" si="14"/>
        <v>60</v>
      </c>
    </row>
    <row r="198" spans="1:10" x14ac:dyDescent="0.25">
      <c r="A198" s="16"/>
      <c r="B198" s="16"/>
      <c r="C198" s="16"/>
      <c r="D198" s="16"/>
      <c r="E198" s="16"/>
      <c r="F198" s="16"/>
      <c r="G198" s="16"/>
      <c r="H198" s="50">
        <f t="shared" si="13"/>
        <v>2017</v>
      </c>
      <c r="I198" s="50">
        <f t="shared" si="15"/>
        <v>0</v>
      </c>
      <c r="J198" s="33">
        <f t="shared" si="14"/>
        <v>60</v>
      </c>
    </row>
    <row r="199" spans="1:10" x14ac:dyDescent="0.25">
      <c r="A199" s="16"/>
      <c r="B199" s="16"/>
      <c r="C199" s="16"/>
      <c r="D199" s="16"/>
      <c r="E199" s="16"/>
      <c r="F199" s="16"/>
      <c r="G199" s="16"/>
      <c r="H199" s="50">
        <f t="shared" si="13"/>
        <v>2017</v>
      </c>
      <c r="I199" s="50">
        <f t="shared" si="15"/>
        <v>0</v>
      </c>
      <c r="J199" s="33">
        <f t="shared" si="14"/>
        <v>60</v>
      </c>
    </row>
    <row r="200" spans="1:10" x14ac:dyDescent="0.25">
      <c r="A200" s="16"/>
      <c r="B200" s="16"/>
      <c r="C200" s="16"/>
      <c r="D200" s="16"/>
      <c r="E200" s="16"/>
      <c r="F200" s="16"/>
      <c r="G200" s="16"/>
      <c r="H200" s="50">
        <f t="shared" si="13"/>
        <v>2017</v>
      </c>
      <c r="I200" s="50">
        <f t="shared" si="15"/>
        <v>0</v>
      </c>
      <c r="J200" s="33">
        <f t="shared" si="14"/>
        <v>60</v>
      </c>
    </row>
    <row r="201" spans="1:10" x14ac:dyDescent="0.25">
      <c r="A201" s="16"/>
      <c r="B201" s="16"/>
      <c r="C201" s="16"/>
      <c r="D201" s="16"/>
      <c r="E201" s="16"/>
      <c r="F201" s="16"/>
      <c r="G201" s="16"/>
      <c r="H201" s="50">
        <f t="shared" si="13"/>
        <v>2017</v>
      </c>
      <c r="I201" s="50">
        <f t="shared" si="15"/>
        <v>0</v>
      </c>
      <c r="J201" s="33">
        <f t="shared" si="14"/>
        <v>60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01"/>
  <sheetViews>
    <sheetView zoomScale="85" zoomScaleNormal="85" workbookViewId="0"/>
  </sheetViews>
  <sheetFormatPr defaultRowHeight="13.2" x14ac:dyDescent="0.25"/>
  <cols>
    <col min="2" max="2" width="7.88671875" bestFit="1" customWidth="1"/>
    <col min="3" max="3" width="10.88671875" bestFit="1" customWidth="1"/>
    <col min="4" max="4" width="6.44140625" bestFit="1" customWidth="1"/>
    <col min="5" max="5" width="8.6640625" bestFit="1" customWidth="1"/>
    <col min="6" max="6" width="16.5546875" bestFit="1" customWidth="1"/>
    <col min="7" max="7" width="9.44140625" bestFit="1" customWidth="1"/>
    <col min="8" max="8" width="11.109375" bestFit="1" customWidth="1"/>
  </cols>
  <sheetData>
    <row r="1" spans="1:10" ht="18" x14ac:dyDescent="0.35">
      <c r="A1" s="55" t="s">
        <v>149</v>
      </c>
      <c r="E1" s="7"/>
      <c r="F1" s="7"/>
      <c r="G1" s="7"/>
      <c r="H1" s="7"/>
    </row>
    <row r="2" spans="1:10" x14ac:dyDescent="0.25">
      <c r="A2" s="7"/>
      <c r="E2" s="7"/>
      <c r="F2" s="7"/>
      <c r="G2" s="7"/>
      <c r="H2" s="7"/>
    </row>
    <row r="3" spans="1:10" ht="14.4" x14ac:dyDescent="0.3">
      <c r="A3" s="57" t="s">
        <v>142</v>
      </c>
      <c r="B3" s="79" t="s">
        <v>95</v>
      </c>
      <c r="C3" s="79" t="s">
        <v>96</v>
      </c>
      <c r="D3" s="79" t="s">
        <v>51</v>
      </c>
      <c r="E3" s="57" t="s">
        <v>102</v>
      </c>
      <c r="F3" s="57" t="s">
        <v>147</v>
      </c>
      <c r="G3" s="57" t="s">
        <v>65</v>
      </c>
      <c r="H3" s="57" t="s">
        <v>45</v>
      </c>
    </row>
    <row r="4" spans="1:10" x14ac:dyDescent="0.25">
      <c r="A4" s="51"/>
      <c r="B4" s="16"/>
      <c r="C4" s="16"/>
      <c r="D4" s="16"/>
      <c r="E4" s="51"/>
      <c r="F4" s="51"/>
      <c r="G4" s="62"/>
      <c r="H4" s="81">
        <f t="shared" ref="H4:H7" si="0">G4+(F4/1440)</f>
        <v>0</v>
      </c>
      <c r="J4" s="1" t="s">
        <v>150</v>
      </c>
    </row>
    <row r="5" spans="1:10" x14ac:dyDescent="0.25">
      <c r="A5" s="51"/>
      <c r="B5" s="16"/>
      <c r="C5" s="16"/>
      <c r="D5" s="16"/>
      <c r="E5" s="51"/>
      <c r="F5" s="80"/>
      <c r="G5" s="62"/>
      <c r="H5" s="81">
        <f t="shared" si="0"/>
        <v>0</v>
      </c>
      <c r="J5" s="1" t="s">
        <v>144</v>
      </c>
    </row>
    <row r="6" spans="1:10" x14ac:dyDescent="0.25">
      <c r="A6" s="51"/>
      <c r="B6" s="16"/>
      <c r="C6" s="16"/>
      <c r="D6" s="16"/>
      <c r="E6" s="51"/>
      <c r="F6" s="51"/>
      <c r="G6" s="62"/>
      <c r="H6" s="81">
        <f t="shared" si="0"/>
        <v>0</v>
      </c>
    </row>
    <row r="7" spans="1:10" x14ac:dyDescent="0.25">
      <c r="A7" s="51"/>
      <c r="B7" s="16"/>
      <c r="C7" s="16"/>
      <c r="D7" s="16"/>
      <c r="E7" s="51"/>
      <c r="F7" s="51"/>
      <c r="G7" s="62"/>
      <c r="H7" s="81">
        <f t="shared" si="0"/>
        <v>0</v>
      </c>
      <c r="J7" s="1" t="s">
        <v>145</v>
      </c>
    </row>
    <row r="8" spans="1:10" x14ac:dyDescent="0.25">
      <c r="A8" s="51"/>
      <c r="B8" s="16"/>
      <c r="C8" s="16"/>
      <c r="D8" s="16"/>
      <c r="E8" s="51"/>
      <c r="F8" s="51"/>
      <c r="G8" s="62"/>
      <c r="H8" s="81">
        <f t="shared" ref="H8:H71" si="1">G8+(F8/1440)</f>
        <v>0</v>
      </c>
    </row>
    <row r="9" spans="1:10" x14ac:dyDescent="0.25">
      <c r="A9" s="51"/>
      <c r="B9" s="16"/>
      <c r="C9" s="16"/>
      <c r="D9" s="16"/>
      <c r="E9" s="51"/>
      <c r="F9" s="80"/>
      <c r="G9" s="62"/>
      <c r="H9" s="81">
        <f t="shared" si="1"/>
        <v>0</v>
      </c>
    </row>
    <row r="10" spans="1:10" x14ac:dyDescent="0.25">
      <c r="A10" s="51"/>
      <c r="B10" s="16"/>
      <c r="C10" s="16"/>
      <c r="D10" s="16"/>
      <c r="E10" s="51"/>
      <c r="F10" s="51"/>
      <c r="G10" s="62"/>
      <c r="H10" s="81">
        <f t="shared" si="1"/>
        <v>0</v>
      </c>
    </row>
    <row r="11" spans="1:10" x14ac:dyDescent="0.25">
      <c r="A11" s="51"/>
      <c r="B11" s="16"/>
      <c r="C11" s="16"/>
      <c r="D11" s="16"/>
      <c r="E11" s="51"/>
      <c r="F11" s="51"/>
      <c r="G11" s="62"/>
      <c r="H11" s="81">
        <f t="shared" si="1"/>
        <v>0</v>
      </c>
    </row>
    <row r="12" spans="1:10" x14ac:dyDescent="0.25">
      <c r="A12" s="51"/>
      <c r="B12" s="16"/>
      <c r="C12" s="16"/>
      <c r="D12" s="16"/>
      <c r="E12" s="51"/>
      <c r="F12" s="51"/>
      <c r="G12" s="62"/>
      <c r="H12" s="81">
        <f t="shared" si="1"/>
        <v>0</v>
      </c>
    </row>
    <row r="13" spans="1:10" x14ac:dyDescent="0.25">
      <c r="A13" s="51"/>
      <c r="B13" s="16"/>
      <c r="C13" s="16"/>
      <c r="D13" s="16"/>
      <c r="E13" s="51"/>
      <c r="F13" s="80"/>
      <c r="G13" s="62"/>
      <c r="H13" s="81">
        <f t="shared" si="1"/>
        <v>0</v>
      </c>
    </row>
    <row r="14" spans="1:10" x14ac:dyDescent="0.25">
      <c r="A14" s="51"/>
      <c r="B14" s="16"/>
      <c r="C14" s="16"/>
      <c r="D14" s="16"/>
      <c r="E14" s="51"/>
      <c r="F14" s="51"/>
      <c r="G14" s="62"/>
      <c r="H14" s="81">
        <f t="shared" si="1"/>
        <v>0</v>
      </c>
    </row>
    <row r="15" spans="1:10" x14ac:dyDescent="0.25">
      <c r="A15" s="51"/>
      <c r="B15" s="16"/>
      <c r="C15" s="16"/>
      <c r="D15" s="16"/>
      <c r="E15" s="51"/>
      <c r="F15" s="51"/>
      <c r="G15" s="62"/>
      <c r="H15" s="81">
        <f t="shared" si="1"/>
        <v>0</v>
      </c>
    </row>
    <row r="16" spans="1:10" x14ac:dyDescent="0.25">
      <c r="A16" s="51"/>
      <c r="B16" s="16"/>
      <c r="C16" s="16"/>
      <c r="D16" s="16"/>
      <c r="E16" s="51"/>
      <c r="F16" s="51"/>
      <c r="G16" s="62"/>
      <c r="H16" s="81">
        <f t="shared" si="1"/>
        <v>0</v>
      </c>
    </row>
    <row r="17" spans="1:8" x14ac:dyDescent="0.25">
      <c r="A17" s="51"/>
      <c r="B17" s="16"/>
      <c r="C17" s="16"/>
      <c r="D17" s="16"/>
      <c r="E17" s="51"/>
      <c r="F17" s="80"/>
      <c r="G17" s="62"/>
      <c r="H17" s="81">
        <f t="shared" si="1"/>
        <v>0</v>
      </c>
    </row>
    <row r="18" spans="1:8" x14ac:dyDescent="0.25">
      <c r="A18" s="51"/>
      <c r="B18" s="16"/>
      <c r="C18" s="16"/>
      <c r="D18" s="16"/>
      <c r="E18" s="51"/>
      <c r="F18" s="51"/>
      <c r="G18" s="62"/>
      <c r="H18" s="81">
        <f t="shared" si="1"/>
        <v>0</v>
      </c>
    </row>
    <row r="19" spans="1:8" x14ac:dyDescent="0.25">
      <c r="A19" s="51"/>
      <c r="B19" s="16"/>
      <c r="C19" s="16"/>
      <c r="D19" s="16"/>
      <c r="E19" s="51"/>
      <c r="F19" s="51"/>
      <c r="G19" s="62"/>
      <c r="H19" s="81">
        <f t="shared" si="1"/>
        <v>0</v>
      </c>
    </row>
    <row r="20" spans="1:8" x14ac:dyDescent="0.25">
      <c r="A20" s="51"/>
      <c r="B20" s="16"/>
      <c r="C20" s="16"/>
      <c r="D20" s="16"/>
      <c r="E20" s="51"/>
      <c r="F20" s="51"/>
      <c r="G20" s="62"/>
      <c r="H20" s="81">
        <f t="shared" si="1"/>
        <v>0</v>
      </c>
    </row>
    <row r="21" spans="1:8" x14ac:dyDescent="0.25">
      <c r="A21" s="51"/>
      <c r="B21" s="16"/>
      <c r="C21" s="16"/>
      <c r="D21" s="16"/>
      <c r="E21" s="51"/>
      <c r="F21" s="80"/>
      <c r="G21" s="62"/>
      <c r="H21" s="81">
        <f t="shared" si="1"/>
        <v>0</v>
      </c>
    </row>
    <row r="22" spans="1:8" x14ac:dyDescent="0.25">
      <c r="A22" s="51"/>
      <c r="B22" s="16"/>
      <c r="C22" s="16"/>
      <c r="D22" s="16"/>
      <c r="E22" s="51"/>
      <c r="F22" s="51"/>
      <c r="G22" s="62"/>
      <c r="H22" s="81">
        <f t="shared" si="1"/>
        <v>0</v>
      </c>
    </row>
    <row r="23" spans="1:8" x14ac:dyDescent="0.25">
      <c r="A23" s="51"/>
      <c r="B23" s="16"/>
      <c r="C23" s="16"/>
      <c r="D23" s="16"/>
      <c r="E23" s="51"/>
      <c r="F23" s="51"/>
      <c r="G23" s="62"/>
      <c r="H23" s="81">
        <f t="shared" si="1"/>
        <v>0</v>
      </c>
    </row>
    <row r="24" spans="1:8" x14ac:dyDescent="0.25">
      <c r="A24" s="51"/>
      <c r="B24" s="16"/>
      <c r="C24" s="16"/>
      <c r="D24" s="16"/>
      <c r="E24" s="51"/>
      <c r="F24" s="51"/>
      <c r="G24" s="62"/>
      <c r="H24" s="81">
        <f t="shared" si="1"/>
        <v>0</v>
      </c>
    </row>
    <row r="25" spans="1:8" x14ac:dyDescent="0.25">
      <c r="A25" s="51"/>
      <c r="B25" s="16"/>
      <c r="C25" s="16"/>
      <c r="D25" s="16"/>
      <c r="E25" s="51"/>
      <c r="F25" s="80"/>
      <c r="G25" s="62"/>
      <c r="H25" s="81">
        <f t="shared" si="1"/>
        <v>0</v>
      </c>
    </row>
    <row r="26" spans="1:8" x14ac:dyDescent="0.25">
      <c r="A26" s="51"/>
      <c r="B26" s="16"/>
      <c r="C26" s="16"/>
      <c r="D26" s="16"/>
      <c r="E26" s="51"/>
      <c r="F26" s="51"/>
      <c r="G26" s="62"/>
      <c r="H26" s="81">
        <f t="shared" si="1"/>
        <v>0</v>
      </c>
    </row>
    <row r="27" spans="1:8" x14ac:dyDescent="0.25">
      <c r="A27" s="51"/>
      <c r="B27" s="16"/>
      <c r="C27" s="16"/>
      <c r="D27" s="16"/>
      <c r="E27" s="51"/>
      <c r="F27" s="51"/>
      <c r="G27" s="62"/>
      <c r="H27" s="81">
        <f t="shared" si="1"/>
        <v>0</v>
      </c>
    </row>
    <row r="28" spans="1:8" x14ac:dyDescent="0.25">
      <c r="A28" s="51"/>
      <c r="B28" s="16"/>
      <c r="C28" s="16"/>
      <c r="D28" s="16"/>
      <c r="E28" s="51"/>
      <c r="F28" s="51"/>
      <c r="G28" s="62"/>
      <c r="H28" s="81">
        <f t="shared" si="1"/>
        <v>0</v>
      </c>
    </row>
    <row r="29" spans="1:8" x14ac:dyDescent="0.25">
      <c r="A29" s="51"/>
      <c r="B29" s="16"/>
      <c r="C29" s="16"/>
      <c r="D29" s="16"/>
      <c r="E29" s="51"/>
      <c r="F29" s="80"/>
      <c r="G29" s="62"/>
      <c r="H29" s="81">
        <f t="shared" si="1"/>
        <v>0</v>
      </c>
    </row>
    <row r="30" spans="1:8" x14ac:dyDescent="0.25">
      <c r="A30" s="51"/>
      <c r="B30" s="16"/>
      <c r="C30" s="16"/>
      <c r="D30" s="16"/>
      <c r="E30" s="51"/>
      <c r="F30" s="51"/>
      <c r="G30" s="62"/>
      <c r="H30" s="81">
        <f t="shared" si="1"/>
        <v>0</v>
      </c>
    </row>
    <row r="31" spans="1:8" x14ac:dyDescent="0.25">
      <c r="A31" s="51"/>
      <c r="B31" s="16"/>
      <c r="C31" s="16"/>
      <c r="D31" s="16"/>
      <c r="E31" s="51"/>
      <c r="F31" s="51"/>
      <c r="G31" s="62"/>
      <c r="H31" s="81">
        <f t="shared" si="1"/>
        <v>0</v>
      </c>
    </row>
    <row r="32" spans="1:8" x14ac:dyDescent="0.25">
      <c r="A32" s="51"/>
      <c r="B32" s="16"/>
      <c r="C32" s="16"/>
      <c r="D32" s="16"/>
      <c r="E32" s="51"/>
      <c r="F32" s="51"/>
      <c r="G32" s="62"/>
      <c r="H32" s="81">
        <f t="shared" si="1"/>
        <v>0</v>
      </c>
    </row>
    <row r="33" spans="1:8" x14ac:dyDescent="0.25">
      <c r="A33" s="51"/>
      <c r="B33" s="16"/>
      <c r="C33" s="16"/>
      <c r="D33" s="16"/>
      <c r="E33" s="51"/>
      <c r="F33" s="80"/>
      <c r="G33" s="62"/>
      <c r="H33" s="81">
        <f t="shared" si="1"/>
        <v>0</v>
      </c>
    </row>
    <row r="34" spans="1:8" x14ac:dyDescent="0.25">
      <c r="A34" s="51"/>
      <c r="B34" s="16"/>
      <c r="C34" s="16"/>
      <c r="D34" s="16"/>
      <c r="E34" s="51"/>
      <c r="F34" s="51"/>
      <c r="G34" s="62"/>
      <c r="H34" s="81">
        <f t="shared" si="1"/>
        <v>0</v>
      </c>
    </row>
    <row r="35" spans="1:8" x14ac:dyDescent="0.25">
      <c r="A35" s="51"/>
      <c r="B35" s="16"/>
      <c r="C35" s="16"/>
      <c r="D35" s="16"/>
      <c r="E35" s="51"/>
      <c r="F35" s="51"/>
      <c r="G35" s="62"/>
      <c r="H35" s="81">
        <f t="shared" si="1"/>
        <v>0</v>
      </c>
    </row>
    <row r="36" spans="1:8" x14ac:dyDescent="0.25">
      <c r="A36" s="51"/>
      <c r="B36" s="16"/>
      <c r="C36" s="16"/>
      <c r="D36" s="16"/>
      <c r="E36" s="51"/>
      <c r="F36" s="51"/>
      <c r="G36" s="62"/>
      <c r="H36" s="81">
        <f t="shared" si="1"/>
        <v>0</v>
      </c>
    </row>
    <row r="37" spans="1:8" x14ac:dyDescent="0.25">
      <c r="A37" s="51"/>
      <c r="B37" s="16"/>
      <c r="C37" s="16"/>
      <c r="D37" s="16"/>
      <c r="E37" s="51"/>
      <c r="F37" s="80"/>
      <c r="G37" s="62"/>
      <c r="H37" s="81">
        <f t="shared" si="1"/>
        <v>0</v>
      </c>
    </row>
    <row r="38" spans="1:8" x14ac:dyDescent="0.25">
      <c r="A38" s="51"/>
      <c r="B38" s="16"/>
      <c r="C38" s="16"/>
      <c r="D38" s="16"/>
      <c r="E38" s="51"/>
      <c r="F38" s="51"/>
      <c r="G38" s="62"/>
      <c r="H38" s="81">
        <f t="shared" si="1"/>
        <v>0</v>
      </c>
    </row>
    <row r="39" spans="1:8" x14ac:dyDescent="0.25">
      <c r="A39" s="51"/>
      <c r="B39" s="16"/>
      <c r="C39" s="16"/>
      <c r="D39" s="16"/>
      <c r="E39" s="51"/>
      <c r="F39" s="51"/>
      <c r="G39" s="62"/>
      <c r="H39" s="81">
        <f t="shared" si="1"/>
        <v>0</v>
      </c>
    </row>
    <row r="40" spans="1:8" x14ac:dyDescent="0.25">
      <c r="A40" s="51"/>
      <c r="B40" s="16"/>
      <c r="C40" s="16"/>
      <c r="D40" s="16"/>
      <c r="E40" s="51"/>
      <c r="F40" s="51"/>
      <c r="G40" s="62"/>
      <c r="H40" s="81">
        <f t="shared" si="1"/>
        <v>0</v>
      </c>
    </row>
    <row r="41" spans="1:8" x14ac:dyDescent="0.25">
      <c r="A41" s="51"/>
      <c r="B41" s="16"/>
      <c r="C41" s="16"/>
      <c r="D41" s="16"/>
      <c r="E41" s="51"/>
      <c r="F41" s="80"/>
      <c r="G41" s="62"/>
      <c r="H41" s="81">
        <f t="shared" si="1"/>
        <v>0</v>
      </c>
    </row>
    <row r="42" spans="1:8" x14ac:dyDescent="0.25">
      <c r="A42" s="51"/>
      <c r="B42" s="16"/>
      <c r="C42" s="16"/>
      <c r="D42" s="16"/>
      <c r="E42" s="51"/>
      <c r="F42" s="51"/>
      <c r="G42" s="62"/>
      <c r="H42" s="81">
        <f t="shared" si="1"/>
        <v>0</v>
      </c>
    </row>
    <row r="43" spans="1:8" x14ac:dyDescent="0.25">
      <c r="A43" s="51"/>
      <c r="B43" s="16"/>
      <c r="C43" s="16"/>
      <c r="D43" s="16"/>
      <c r="E43" s="51"/>
      <c r="F43" s="51"/>
      <c r="G43" s="62"/>
      <c r="H43" s="81">
        <f t="shared" si="1"/>
        <v>0</v>
      </c>
    </row>
    <row r="44" spans="1:8" x14ac:dyDescent="0.25">
      <c r="A44" s="51"/>
      <c r="B44" s="16"/>
      <c r="C44" s="16"/>
      <c r="D44" s="16"/>
      <c r="E44" s="51"/>
      <c r="F44" s="51"/>
      <c r="G44" s="62"/>
      <c r="H44" s="81">
        <f t="shared" si="1"/>
        <v>0</v>
      </c>
    </row>
    <row r="45" spans="1:8" x14ac:dyDescent="0.25">
      <c r="A45" s="51"/>
      <c r="B45" s="16"/>
      <c r="C45" s="16"/>
      <c r="D45" s="16"/>
      <c r="E45" s="51"/>
      <c r="F45" s="80"/>
      <c r="G45" s="62"/>
      <c r="H45" s="81">
        <f t="shared" si="1"/>
        <v>0</v>
      </c>
    </row>
    <row r="46" spans="1:8" x14ac:dyDescent="0.25">
      <c r="A46" s="51"/>
      <c r="B46" s="16"/>
      <c r="C46" s="16"/>
      <c r="D46" s="16"/>
      <c r="E46" s="51"/>
      <c r="F46" s="51"/>
      <c r="G46" s="62"/>
      <c r="H46" s="81">
        <f t="shared" si="1"/>
        <v>0</v>
      </c>
    </row>
    <row r="47" spans="1:8" x14ac:dyDescent="0.25">
      <c r="A47" s="51"/>
      <c r="B47" s="16"/>
      <c r="C47" s="16"/>
      <c r="D47" s="16"/>
      <c r="E47" s="51"/>
      <c r="F47" s="51"/>
      <c r="G47" s="62"/>
      <c r="H47" s="81">
        <f t="shared" si="1"/>
        <v>0</v>
      </c>
    </row>
    <row r="48" spans="1:8" x14ac:dyDescent="0.25">
      <c r="A48" s="51"/>
      <c r="B48" s="16"/>
      <c r="C48" s="16"/>
      <c r="D48" s="16"/>
      <c r="E48" s="51"/>
      <c r="F48" s="51"/>
      <c r="G48" s="62"/>
      <c r="H48" s="81">
        <f t="shared" si="1"/>
        <v>0</v>
      </c>
    </row>
    <row r="49" spans="1:8" x14ac:dyDescent="0.25">
      <c r="A49" s="51"/>
      <c r="B49" s="16"/>
      <c r="C49" s="16"/>
      <c r="D49" s="16"/>
      <c r="E49" s="51"/>
      <c r="F49" s="80"/>
      <c r="G49" s="62"/>
      <c r="H49" s="81">
        <f t="shared" si="1"/>
        <v>0</v>
      </c>
    </row>
    <row r="50" spans="1:8" x14ac:dyDescent="0.25">
      <c r="A50" s="51"/>
      <c r="B50" s="16"/>
      <c r="C50" s="16"/>
      <c r="D50" s="16"/>
      <c r="E50" s="51"/>
      <c r="F50" s="51"/>
      <c r="G50" s="62"/>
      <c r="H50" s="81">
        <f t="shared" si="1"/>
        <v>0</v>
      </c>
    </row>
    <row r="51" spans="1:8" x14ac:dyDescent="0.25">
      <c r="A51" s="51"/>
      <c r="B51" s="16"/>
      <c r="C51" s="16"/>
      <c r="D51" s="16"/>
      <c r="E51" s="51"/>
      <c r="F51" s="51"/>
      <c r="G51" s="62"/>
      <c r="H51" s="81">
        <f t="shared" si="1"/>
        <v>0</v>
      </c>
    </row>
    <row r="52" spans="1:8" x14ac:dyDescent="0.25">
      <c r="A52" s="51"/>
      <c r="B52" s="16"/>
      <c r="C52" s="16"/>
      <c r="D52" s="16"/>
      <c r="E52" s="51"/>
      <c r="F52" s="51"/>
      <c r="G52" s="62"/>
      <c r="H52" s="81">
        <f t="shared" si="1"/>
        <v>0</v>
      </c>
    </row>
    <row r="53" spans="1:8" x14ac:dyDescent="0.25">
      <c r="A53" s="51"/>
      <c r="B53" s="16"/>
      <c r="C53" s="16"/>
      <c r="D53" s="16"/>
      <c r="E53" s="51"/>
      <c r="F53" s="80"/>
      <c r="G53" s="62"/>
      <c r="H53" s="81">
        <f t="shared" si="1"/>
        <v>0</v>
      </c>
    </row>
    <row r="54" spans="1:8" x14ac:dyDescent="0.25">
      <c r="A54" s="51"/>
      <c r="B54" s="16"/>
      <c r="C54" s="16"/>
      <c r="D54" s="16"/>
      <c r="E54" s="51"/>
      <c r="F54" s="51"/>
      <c r="G54" s="62"/>
      <c r="H54" s="81">
        <f t="shared" si="1"/>
        <v>0</v>
      </c>
    </row>
    <row r="55" spans="1:8" x14ac:dyDescent="0.25">
      <c r="A55" s="51"/>
      <c r="B55" s="16"/>
      <c r="C55" s="16"/>
      <c r="D55" s="16"/>
      <c r="E55" s="51"/>
      <c r="F55" s="51"/>
      <c r="G55" s="62"/>
      <c r="H55" s="81">
        <f t="shared" si="1"/>
        <v>0</v>
      </c>
    </row>
    <row r="56" spans="1:8" x14ac:dyDescent="0.25">
      <c r="A56" s="51"/>
      <c r="B56" s="16"/>
      <c r="C56" s="16"/>
      <c r="D56" s="16"/>
      <c r="E56" s="51"/>
      <c r="F56" s="51"/>
      <c r="G56" s="62"/>
      <c r="H56" s="81">
        <f t="shared" si="1"/>
        <v>0</v>
      </c>
    </row>
    <row r="57" spans="1:8" x14ac:dyDescent="0.25">
      <c r="A57" s="51"/>
      <c r="B57" s="16"/>
      <c r="C57" s="16"/>
      <c r="D57" s="16"/>
      <c r="E57" s="51"/>
      <c r="F57" s="80"/>
      <c r="G57" s="62"/>
      <c r="H57" s="81">
        <f t="shared" si="1"/>
        <v>0</v>
      </c>
    </row>
    <row r="58" spans="1:8" x14ac:dyDescent="0.25">
      <c r="A58" s="51"/>
      <c r="B58" s="16"/>
      <c r="C58" s="16"/>
      <c r="D58" s="16"/>
      <c r="E58" s="51"/>
      <c r="F58" s="51"/>
      <c r="G58" s="62"/>
      <c r="H58" s="81">
        <f t="shared" si="1"/>
        <v>0</v>
      </c>
    </row>
    <row r="59" spans="1:8" x14ac:dyDescent="0.25">
      <c r="A59" s="51"/>
      <c r="B59" s="16"/>
      <c r="C59" s="16"/>
      <c r="D59" s="16"/>
      <c r="E59" s="51"/>
      <c r="F59" s="51"/>
      <c r="G59" s="62"/>
      <c r="H59" s="81">
        <f t="shared" si="1"/>
        <v>0</v>
      </c>
    </row>
    <row r="60" spans="1:8" x14ac:dyDescent="0.25">
      <c r="A60" s="51"/>
      <c r="B60" s="16"/>
      <c r="C60" s="16"/>
      <c r="D60" s="16"/>
      <c r="E60" s="51"/>
      <c r="F60" s="51"/>
      <c r="G60" s="62"/>
      <c r="H60" s="81">
        <f t="shared" si="1"/>
        <v>0</v>
      </c>
    </row>
    <row r="61" spans="1:8" x14ac:dyDescent="0.25">
      <c r="A61" s="51"/>
      <c r="B61" s="16"/>
      <c r="C61" s="16"/>
      <c r="D61" s="16"/>
      <c r="E61" s="51"/>
      <c r="F61" s="80"/>
      <c r="G61" s="62"/>
      <c r="H61" s="81">
        <f t="shared" si="1"/>
        <v>0</v>
      </c>
    </row>
    <row r="62" spans="1:8" x14ac:dyDescent="0.25">
      <c r="A62" s="51"/>
      <c r="B62" s="16"/>
      <c r="C62" s="16"/>
      <c r="D62" s="16"/>
      <c r="E62" s="51"/>
      <c r="F62" s="51"/>
      <c r="G62" s="62"/>
      <c r="H62" s="81">
        <f t="shared" si="1"/>
        <v>0</v>
      </c>
    </row>
    <row r="63" spans="1:8" x14ac:dyDescent="0.25">
      <c r="A63" s="51"/>
      <c r="B63" s="16"/>
      <c r="C63" s="16"/>
      <c r="D63" s="16"/>
      <c r="E63" s="51"/>
      <c r="F63" s="51"/>
      <c r="G63" s="62"/>
      <c r="H63" s="81">
        <f t="shared" si="1"/>
        <v>0</v>
      </c>
    </row>
    <row r="64" spans="1:8" x14ac:dyDescent="0.25">
      <c r="A64" s="51"/>
      <c r="B64" s="16"/>
      <c r="C64" s="16"/>
      <c r="D64" s="16"/>
      <c r="E64" s="51"/>
      <c r="F64" s="51"/>
      <c r="G64" s="62"/>
      <c r="H64" s="81">
        <f t="shared" si="1"/>
        <v>0</v>
      </c>
    </row>
    <row r="65" spans="1:8" x14ac:dyDescent="0.25">
      <c r="A65" s="51"/>
      <c r="B65" s="16"/>
      <c r="C65" s="16"/>
      <c r="D65" s="16"/>
      <c r="E65" s="51"/>
      <c r="F65" s="80"/>
      <c r="G65" s="62"/>
      <c r="H65" s="81">
        <f t="shared" si="1"/>
        <v>0</v>
      </c>
    </row>
    <row r="66" spans="1:8" x14ac:dyDescent="0.25">
      <c r="A66" s="51"/>
      <c r="B66" s="16"/>
      <c r="C66" s="16"/>
      <c r="D66" s="16"/>
      <c r="E66" s="51"/>
      <c r="F66" s="51"/>
      <c r="G66" s="62"/>
      <c r="H66" s="81">
        <f t="shared" si="1"/>
        <v>0</v>
      </c>
    </row>
    <row r="67" spans="1:8" x14ac:dyDescent="0.25">
      <c r="A67" s="51"/>
      <c r="B67" s="16"/>
      <c r="C67" s="16"/>
      <c r="D67" s="16"/>
      <c r="E67" s="51"/>
      <c r="F67" s="51"/>
      <c r="G67" s="62"/>
      <c r="H67" s="81">
        <f t="shared" si="1"/>
        <v>0</v>
      </c>
    </row>
    <row r="68" spans="1:8" x14ac:dyDescent="0.25">
      <c r="A68" s="51"/>
      <c r="B68" s="16"/>
      <c r="C68" s="16"/>
      <c r="D68" s="16"/>
      <c r="E68" s="51"/>
      <c r="F68" s="51"/>
      <c r="G68" s="62"/>
      <c r="H68" s="81">
        <f t="shared" si="1"/>
        <v>0</v>
      </c>
    </row>
    <row r="69" spans="1:8" x14ac:dyDescent="0.25">
      <c r="A69" s="51"/>
      <c r="B69" s="16"/>
      <c r="C69" s="16"/>
      <c r="D69" s="16"/>
      <c r="E69" s="51"/>
      <c r="F69" s="80"/>
      <c r="G69" s="62"/>
      <c r="H69" s="81">
        <f t="shared" si="1"/>
        <v>0</v>
      </c>
    </row>
    <row r="70" spans="1:8" x14ac:dyDescent="0.25">
      <c r="A70" s="51"/>
      <c r="B70" s="16"/>
      <c r="C70" s="16"/>
      <c r="D70" s="16"/>
      <c r="E70" s="51"/>
      <c r="F70" s="51"/>
      <c r="G70" s="62"/>
      <c r="H70" s="81">
        <f t="shared" si="1"/>
        <v>0</v>
      </c>
    </row>
    <row r="71" spans="1:8" x14ac:dyDescent="0.25">
      <c r="A71" s="51"/>
      <c r="B71" s="16"/>
      <c r="C71" s="16"/>
      <c r="D71" s="16"/>
      <c r="E71" s="51"/>
      <c r="F71" s="51"/>
      <c r="G71" s="62"/>
      <c r="H71" s="81">
        <f t="shared" si="1"/>
        <v>0</v>
      </c>
    </row>
    <row r="72" spans="1:8" x14ac:dyDescent="0.25">
      <c r="A72" s="51"/>
      <c r="B72" s="16"/>
      <c r="C72" s="16"/>
      <c r="D72" s="16"/>
      <c r="E72" s="51"/>
      <c r="F72" s="51"/>
      <c r="G72" s="62"/>
      <c r="H72" s="81">
        <f t="shared" ref="H72:H135" si="2">G72+(F72/1440)</f>
        <v>0</v>
      </c>
    </row>
    <row r="73" spans="1:8" x14ac:dyDescent="0.25">
      <c r="A73" s="51"/>
      <c r="B73" s="16"/>
      <c r="C73" s="16"/>
      <c r="D73" s="16"/>
      <c r="E73" s="51"/>
      <c r="F73" s="80"/>
      <c r="G73" s="62"/>
      <c r="H73" s="81">
        <f t="shared" si="2"/>
        <v>0</v>
      </c>
    </row>
    <row r="74" spans="1:8" x14ac:dyDescent="0.25">
      <c r="A74" s="51"/>
      <c r="B74" s="16"/>
      <c r="C74" s="16"/>
      <c r="D74" s="16"/>
      <c r="E74" s="51"/>
      <c r="F74" s="51"/>
      <c r="G74" s="62"/>
      <c r="H74" s="81">
        <f t="shared" si="2"/>
        <v>0</v>
      </c>
    </row>
    <row r="75" spans="1:8" x14ac:dyDescent="0.25">
      <c r="A75" s="51"/>
      <c r="B75" s="16"/>
      <c r="C75" s="16"/>
      <c r="D75" s="16"/>
      <c r="E75" s="51"/>
      <c r="F75" s="51"/>
      <c r="G75" s="62"/>
      <c r="H75" s="81">
        <f t="shared" si="2"/>
        <v>0</v>
      </c>
    </row>
    <row r="76" spans="1:8" x14ac:dyDescent="0.25">
      <c r="A76" s="51"/>
      <c r="B76" s="16"/>
      <c r="C76" s="16"/>
      <c r="D76" s="16"/>
      <c r="E76" s="51"/>
      <c r="F76" s="51"/>
      <c r="G76" s="62"/>
      <c r="H76" s="81">
        <f t="shared" si="2"/>
        <v>0</v>
      </c>
    </row>
    <row r="77" spans="1:8" x14ac:dyDescent="0.25">
      <c r="A77" s="51"/>
      <c r="B77" s="16"/>
      <c r="C77" s="16"/>
      <c r="D77" s="16"/>
      <c r="E77" s="51"/>
      <c r="F77" s="80"/>
      <c r="G77" s="62"/>
      <c r="H77" s="81">
        <f t="shared" si="2"/>
        <v>0</v>
      </c>
    </row>
    <row r="78" spans="1:8" x14ac:dyDescent="0.25">
      <c r="A78" s="51"/>
      <c r="B78" s="16"/>
      <c r="C78" s="16"/>
      <c r="D78" s="16"/>
      <c r="E78" s="51"/>
      <c r="F78" s="51"/>
      <c r="G78" s="62"/>
      <c r="H78" s="81">
        <f t="shared" si="2"/>
        <v>0</v>
      </c>
    </row>
    <row r="79" spans="1:8" x14ac:dyDescent="0.25">
      <c r="A79" s="51"/>
      <c r="B79" s="16"/>
      <c r="C79" s="16"/>
      <c r="D79" s="16"/>
      <c r="E79" s="51"/>
      <c r="F79" s="51"/>
      <c r="G79" s="62"/>
      <c r="H79" s="81">
        <f t="shared" si="2"/>
        <v>0</v>
      </c>
    </row>
    <row r="80" spans="1:8" x14ac:dyDescent="0.25">
      <c r="A80" s="51"/>
      <c r="B80" s="16"/>
      <c r="C80" s="16"/>
      <c r="D80" s="16"/>
      <c r="E80" s="51"/>
      <c r="F80" s="51"/>
      <c r="G80" s="62"/>
      <c r="H80" s="81">
        <f t="shared" si="2"/>
        <v>0</v>
      </c>
    </row>
    <row r="81" spans="1:8" x14ac:dyDescent="0.25">
      <c r="A81" s="51"/>
      <c r="B81" s="16"/>
      <c r="C81" s="16"/>
      <c r="D81" s="16"/>
      <c r="E81" s="51"/>
      <c r="F81" s="80"/>
      <c r="G81" s="62"/>
      <c r="H81" s="81">
        <f t="shared" si="2"/>
        <v>0</v>
      </c>
    </row>
    <row r="82" spans="1:8" x14ac:dyDescent="0.25">
      <c r="A82" s="51"/>
      <c r="B82" s="16"/>
      <c r="C82" s="16"/>
      <c r="D82" s="16"/>
      <c r="E82" s="51"/>
      <c r="F82" s="51"/>
      <c r="G82" s="62"/>
      <c r="H82" s="81">
        <f t="shared" si="2"/>
        <v>0</v>
      </c>
    </row>
    <row r="83" spans="1:8" x14ac:dyDescent="0.25">
      <c r="A83" s="51"/>
      <c r="B83" s="16"/>
      <c r="C83" s="16"/>
      <c r="D83" s="16"/>
      <c r="E83" s="51"/>
      <c r="F83" s="51"/>
      <c r="G83" s="62"/>
      <c r="H83" s="81">
        <f t="shared" si="2"/>
        <v>0</v>
      </c>
    </row>
    <row r="84" spans="1:8" x14ac:dyDescent="0.25">
      <c r="A84" s="51"/>
      <c r="B84" s="16"/>
      <c r="C84" s="16"/>
      <c r="D84" s="16"/>
      <c r="E84" s="51"/>
      <c r="F84" s="51"/>
      <c r="G84" s="62"/>
      <c r="H84" s="81">
        <f t="shared" si="2"/>
        <v>0</v>
      </c>
    </row>
    <row r="85" spans="1:8" x14ac:dyDescent="0.25">
      <c r="A85" s="51"/>
      <c r="B85" s="16"/>
      <c r="C85" s="16"/>
      <c r="D85" s="16"/>
      <c r="E85" s="51"/>
      <c r="F85" s="80"/>
      <c r="G85" s="62"/>
      <c r="H85" s="81">
        <f t="shared" si="2"/>
        <v>0</v>
      </c>
    </row>
    <row r="86" spans="1:8" x14ac:dyDescent="0.25">
      <c r="A86" s="51"/>
      <c r="B86" s="16"/>
      <c r="C86" s="16"/>
      <c r="D86" s="16"/>
      <c r="E86" s="51"/>
      <c r="F86" s="51"/>
      <c r="G86" s="62"/>
      <c r="H86" s="81">
        <f t="shared" si="2"/>
        <v>0</v>
      </c>
    </row>
    <row r="87" spans="1:8" x14ac:dyDescent="0.25">
      <c r="A87" s="51"/>
      <c r="B87" s="16"/>
      <c r="C87" s="16"/>
      <c r="D87" s="16"/>
      <c r="E87" s="51"/>
      <c r="F87" s="51"/>
      <c r="G87" s="62"/>
      <c r="H87" s="81">
        <f t="shared" si="2"/>
        <v>0</v>
      </c>
    </row>
    <row r="88" spans="1:8" x14ac:dyDescent="0.25">
      <c r="A88" s="51"/>
      <c r="B88" s="16"/>
      <c r="C88" s="16"/>
      <c r="D88" s="16"/>
      <c r="E88" s="51"/>
      <c r="F88" s="51"/>
      <c r="G88" s="62"/>
      <c r="H88" s="81">
        <f t="shared" si="2"/>
        <v>0</v>
      </c>
    </row>
    <row r="89" spans="1:8" x14ac:dyDescent="0.25">
      <c r="A89" s="51"/>
      <c r="B89" s="16"/>
      <c r="C89" s="16"/>
      <c r="D89" s="16"/>
      <c r="E89" s="51"/>
      <c r="F89" s="80"/>
      <c r="G89" s="62"/>
      <c r="H89" s="81">
        <f t="shared" si="2"/>
        <v>0</v>
      </c>
    </row>
    <row r="90" spans="1:8" x14ac:dyDescent="0.25">
      <c r="A90" s="51"/>
      <c r="B90" s="16"/>
      <c r="C90" s="16"/>
      <c r="D90" s="16"/>
      <c r="E90" s="51"/>
      <c r="F90" s="51"/>
      <c r="G90" s="62"/>
      <c r="H90" s="81">
        <f t="shared" si="2"/>
        <v>0</v>
      </c>
    </row>
    <row r="91" spans="1:8" x14ac:dyDescent="0.25">
      <c r="A91" s="51"/>
      <c r="B91" s="16"/>
      <c r="C91" s="16"/>
      <c r="D91" s="16"/>
      <c r="E91" s="51"/>
      <c r="F91" s="51"/>
      <c r="G91" s="62"/>
      <c r="H91" s="81">
        <f t="shared" si="2"/>
        <v>0</v>
      </c>
    </row>
    <row r="92" spans="1:8" x14ac:dyDescent="0.25">
      <c r="A92" s="51"/>
      <c r="B92" s="16"/>
      <c r="C92" s="16"/>
      <c r="D92" s="16"/>
      <c r="E92" s="51"/>
      <c r="F92" s="51"/>
      <c r="G92" s="62"/>
      <c r="H92" s="81">
        <f t="shared" si="2"/>
        <v>0</v>
      </c>
    </row>
    <row r="93" spans="1:8" x14ac:dyDescent="0.25">
      <c r="A93" s="51"/>
      <c r="B93" s="16"/>
      <c r="C93" s="16"/>
      <c r="D93" s="16"/>
      <c r="E93" s="51"/>
      <c r="F93" s="80"/>
      <c r="G93" s="62"/>
      <c r="H93" s="81">
        <f t="shared" si="2"/>
        <v>0</v>
      </c>
    </row>
    <row r="94" spans="1:8" x14ac:dyDescent="0.25">
      <c r="A94" s="51"/>
      <c r="B94" s="16"/>
      <c r="C94" s="16"/>
      <c r="D94" s="16"/>
      <c r="E94" s="51"/>
      <c r="F94" s="51"/>
      <c r="G94" s="62"/>
      <c r="H94" s="81">
        <f t="shared" si="2"/>
        <v>0</v>
      </c>
    </row>
    <row r="95" spans="1:8" x14ac:dyDescent="0.25">
      <c r="A95" s="51"/>
      <c r="B95" s="16"/>
      <c r="C95" s="16"/>
      <c r="D95" s="16"/>
      <c r="E95" s="51"/>
      <c r="F95" s="51"/>
      <c r="G95" s="62"/>
      <c r="H95" s="81">
        <f t="shared" si="2"/>
        <v>0</v>
      </c>
    </row>
    <row r="96" spans="1:8" x14ac:dyDescent="0.25">
      <c r="A96" s="51"/>
      <c r="B96" s="16"/>
      <c r="C96" s="16"/>
      <c r="D96" s="16"/>
      <c r="E96" s="51"/>
      <c r="F96" s="51"/>
      <c r="G96" s="62"/>
      <c r="H96" s="81">
        <f t="shared" si="2"/>
        <v>0</v>
      </c>
    </row>
    <row r="97" spans="1:8" x14ac:dyDescent="0.25">
      <c r="A97" s="51"/>
      <c r="B97" s="16"/>
      <c r="C97" s="16"/>
      <c r="D97" s="16"/>
      <c r="E97" s="51"/>
      <c r="F97" s="80"/>
      <c r="G97" s="62"/>
      <c r="H97" s="81">
        <f t="shared" si="2"/>
        <v>0</v>
      </c>
    </row>
    <row r="98" spans="1:8" x14ac:dyDescent="0.25">
      <c r="A98" s="51"/>
      <c r="B98" s="16"/>
      <c r="C98" s="16"/>
      <c r="D98" s="16"/>
      <c r="E98" s="51"/>
      <c r="F98" s="51"/>
      <c r="G98" s="62"/>
      <c r="H98" s="81">
        <f t="shared" si="2"/>
        <v>0</v>
      </c>
    </row>
    <row r="99" spans="1:8" x14ac:dyDescent="0.25">
      <c r="A99" s="51"/>
      <c r="B99" s="16"/>
      <c r="C99" s="16"/>
      <c r="D99" s="16"/>
      <c r="E99" s="51"/>
      <c r="F99" s="51"/>
      <c r="G99" s="62"/>
      <c r="H99" s="81">
        <f t="shared" si="2"/>
        <v>0</v>
      </c>
    </row>
    <row r="100" spans="1:8" x14ac:dyDescent="0.25">
      <c r="A100" s="51"/>
      <c r="B100" s="16"/>
      <c r="C100" s="16"/>
      <c r="D100" s="16"/>
      <c r="E100" s="51"/>
      <c r="F100" s="51"/>
      <c r="G100" s="62"/>
      <c r="H100" s="81">
        <f t="shared" si="2"/>
        <v>0</v>
      </c>
    </row>
    <row r="101" spans="1:8" x14ac:dyDescent="0.25">
      <c r="A101" s="51"/>
      <c r="B101" s="16"/>
      <c r="C101" s="16"/>
      <c r="D101" s="16"/>
      <c r="E101" s="51"/>
      <c r="F101" s="80"/>
      <c r="G101" s="62"/>
      <c r="H101" s="81">
        <f t="shared" si="2"/>
        <v>0</v>
      </c>
    </row>
    <row r="102" spans="1:8" x14ac:dyDescent="0.25">
      <c r="A102" s="51"/>
      <c r="B102" s="16"/>
      <c r="C102" s="16"/>
      <c r="D102" s="16"/>
      <c r="E102" s="51"/>
      <c r="F102" s="51"/>
      <c r="G102" s="62"/>
      <c r="H102" s="81">
        <f t="shared" si="2"/>
        <v>0</v>
      </c>
    </row>
    <row r="103" spans="1:8" x14ac:dyDescent="0.25">
      <c r="A103" s="51"/>
      <c r="B103" s="16"/>
      <c r="C103" s="16"/>
      <c r="D103" s="16"/>
      <c r="E103" s="51"/>
      <c r="F103" s="51"/>
      <c r="G103" s="62"/>
      <c r="H103" s="81">
        <f t="shared" si="2"/>
        <v>0</v>
      </c>
    </row>
    <row r="104" spans="1:8" x14ac:dyDescent="0.25">
      <c r="A104" s="51"/>
      <c r="B104" s="16"/>
      <c r="C104" s="16"/>
      <c r="D104" s="16"/>
      <c r="E104" s="51"/>
      <c r="F104" s="51"/>
      <c r="G104" s="62"/>
      <c r="H104" s="81">
        <f t="shared" si="2"/>
        <v>0</v>
      </c>
    </row>
    <row r="105" spans="1:8" x14ac:dyDescent="0.25">
      <c r="A105" s="51"/>
      <c r="B105" s="16"/>
      <c r="C105" s="16"/>
      <c r="D105" s="16"/>
      <c r="E105" s="51"/>
      <c r="F105" s="80"/>
      <c r="G105" s="62"/>
      <c r="H105" s="81">
        <f t="shared" si="2"/>
        <v>0</v>
      </c>
    </row>
    <row r="106" spans="1:8" x14ac:dyDescent="0.25">
      <c r="A106" s="51"/>
      <c r="B106" s="16"/>
      <c r="C106" s="16"/>
      <c r="D106" s="16"/>
      <c r="E106" s="51"/>
      <c r="F106" s="51"/>
      <c r="G106" s="62"/>
      <c r="H106" s="81">
        <f t="shared" si="2"/>
        <v>0</v>
      </c>
    </row>
    <row r="107" spans="1:8" x14ac:dyDescent="0.25">
      <c r="A107" s="51"/>
      <c r="B107" s="16"/>
      <c r="C107" s="16"/>
      <c r="D107" s="16"/>
      <c r="E107" s="51"/>
      <c r="F107" s="51"/>
      <c r="G107" s="62"/>
      <c r="H107" s="81">
        <f t="shared" si="2"/>
        <v>0</v>
      </c>
    </row>
    <row r="108" spans="1:8" x14ac:dyDescent="0.25">
      <c r="A108" s="51"/>
      <c r="B108" s="16"/>
      <c r="C108" s="16"/>
      <c r="D108" s="16"/>
      <c r="E108" s="51"/>
      <c r="F108" s="51"/>
      <c r="G108" s="62"/>
      <c r="H108" s="81">
        <f t="shared" si="2"/>
        <v>0</v>
      </c>
    </row>
    <row r="109" spans="1:8" x14ac:dyDescent="0.25">
      <c r="A109" s="51"/>
      <c r="B109" s="16"/>
      <c r="C109" s="16"/>
      <c r="D109" s="16"/>
      <c r="E109" s="51"/>
      <c r="F109" s="80"/>
      <c r="G109" s="62"/>
      <c r="H109" s="81">
        <f t="shared" si="2"/>
        <v>0</v>
      </c>
    </row>
    <row r="110" spans="1:8" x14ac:dyDescent="0.25">
      <c r="A110" s="51"/>
      <c r="B110" s="16"/>
      <c r="C110" s="16"/>
      <c r="D110" s="16"/>
      <c r="E110" s="51"/>
      <c r="F110" s="51"/>
      <c r="G110" s="62"/>
      <c r="H110" s="81">
        <f t="shared" si="2"/>
        <v>0</v>
      </c>
    </row>
    <row r="111" spans="1:8" x14ac:dyDescent="0.25">
      <c r="A111" s="51"/>
      <c r="B111" s="16"/>
      <c r="C111" s="16"/>
      <c r="D111" s="16"/>
      <c r="E111" s="51"/>
      <c r="F111" s="51"/>
      <c r="G111" s="62"/>
      <c r="H111" s="81">
        <f t="shared" si="2"/>
        <v>0</v>
      </c>
    </row>
    <row r="112" spans="1:8" x14ac:dyDescent="0.25">
      <c r="A112" s="51"/>
      <c r="B112" s="16"/>
      <c r="C112" s="16"/>
      <c r="D112" s="16"/>
      <c r="E112" s="51"/>
      <c r="F112" s="51"/>
      <c r="G112" s="62"/>
      <c r="H112" s="81">
        <f t="shared" si="2"/>
        <v>0</v>
      </c>
    </row>
    <row r="113" spans="1:8" x14ac:dyDescent="0.25">
      <c r="A113" s="51"/>
      <c r="B113" s="16"/>
      <c r="C113" s="16"/>
      <c r="D113" s="16"/>
      <c r="E113" s="51"/>
      <c r="F113" s="80"/>
      <c r="G113" s="62"/>
      <c r="H113" s="81">
        <f t="shared" si="2"/>
        <v>0</v>
      </c>
    </row>
    <row r="114" spans="1:8" x14ac:dyDescent="0.25">
      <c r="A114" s="51"/>
      <c r="B114" s="16"/>
      <c r="C114" s="16"/>
      <c r="D114" s="16"/>
      <c r="E114" s="51"/>
      <c r="F114" s="51"/>
      <c r="G114" s="62"/>
      <c r="H114" s="81">
        <f t="shared" si="2"/>
        <v>0</v>
      </c>
    </row>
    <row r="115" spans="1:8" x14ac:dyDescent="0.25">
      <c r="A115" s="51"/>
      <c r="B115" s="16"/>
      <c r="C115" s="16"/>
      <c r="D115" s="16"/>
      <c r="E115" s="51"/>
      <c r="F115" s="51"/>
      <c r="G115" s="62"/>
      <c r="H115" s="81">
        <f t="shared" si="2"/>
        <v>0</v>
      </c>
    </row>
    <row r="116" spans="1:8" x14ac:dyDescent="0.25">
      <c r="A116" s="51"/>
      <c r="B116" s="16"/>
      <c r="C116" s="16"/>
      <c r="D116" s="16"/>
      <c r="E116" s="51"/>
      <c r="F116" s="51"/>
      <c r="G116" s="62"/>
      <c r="H116" s="81">
        <f t="shared" si="2"/>
        <v>0</v>
      </c>
    </row>
    <row r="117" spans="1:8" x14ac:dyDescent="0.25">
      <c r="A117" s="51"/>
      <c r="B117" s="16"/>
      <c r="C117" s="16"/>
      <c r="D117" s="16"/>
      <c r="E117" s="51"/>
      <c r="F117" s="80"/>
      <c r="G117" s="62"/>
      <c r="H117" s="81">
        <f t="shared" si="2"/>
        <v>0</v>
      </c>
    </row>
    <row r="118" spans="1:8" x14ac:dyDescent="0.25">
      <c r="A118" s="51"/>
      <c r="B118" s="16"/>
      <c r="C118" s="16"/>
      <c r="D118" s="16"/>
      <c r="E118" s="51"/>
      <c r="F118" s="51"/>
      <c r="G118" s="62"/>
      <c r="H118" s="81">
        <f t="shared" si="2"/>
        <v>0</v>
      </c>
    </row>
    <row r="119" spans="1:8" x14ac:dyDescent="0.25">
      <c r="A119" s="51"/>
      <c r="B119" s="16"/>
      <c r="C119" s="16"/>
      <c r="D119" s="16"/>
      <c r="E119" s="51"/>
      <c r="F119" s="51"/>
      <c r="G119" s="62"/>
      <c r="H119" s="81">
        <f t="shared" si="2"/>
        <v>0</v>
      </c>
    </row>
    <row r="120" spans="1:8" x14ac:dyDescent="0.25">
      <c r="A120" s="51"/>
      <c r="B120" s="16"/>
      <c r="C120" s="16"/>
      <c r="D120" s="16"/>
      <c r="E120" s="51"/>
      <c r="F120" s="51"/>
      <c r="G120" s="62"/>
      <c r="H120" s="81">
        <f t="shared" si="2"/>
        <v>0</v>
      </c>
    </row>
    <row r="121" spans="1:8" x14ac:dyDescent="0.25">
      <c r="A121" s="51"/>
      <c r="B121" s="16"/>
      <c r="C121" s="16"/>
      <c r="D121" s="16"/>
      <c r="E121" s="51"/>
      <c r="F121" s="80"/>
      <c r="G121" s="62"/>
      <c r="H121" s="81">
        <f t="shared" si="2"/>
        <v>0</v>
      </c>
    </row>
    <row r="122" spans="1:8" x14ac:dyDescent="0.25">
      <c r="A122" s="51"/>
      <c r="B122" s="16"/>
      <c r="C122" s="16"/>
      <c r="D122" s="16"/>
      <c r="E122" s="51"/>
      <c r="F122" s="51"/>
      <c r="G122" s="62"/>
      <c r="H122" s="81">
        <f t="shared" si="2"/>
        <v>0</v>
      </c>
    </row>
    <row r="123" spans="1:8" x14ac:dyDescent="0.25">
      <c r="A123" s="51"/>
      <c r="B123" s="16"/>
      <c r="C123" s="16"/>
      <c r="D123" s="16"/>
      <c r="E123" s="51"/>
      <c r="F123" s="51"/>
      <c r="G123" s="62"/>
      <c r="H123" s="81">
        <f t="shared" si="2"/>
        <v>0</v>
      </c>
    </row>
    <row r="124" spans="1:8" x14ac:dyDescent="0.25">
      <c r="A124" s="51"/>
      <c r="B124" s="16"/>
      <c r="C124" s="16"/>
      <c r="D124" s="16"/>
      <c r="E124" s="51"/>
      <c r="F124" s="51"/>
      <c r="G124" s="62"/>
      <c r="H124" s="81">
        <f t="shared" si="2"/>
        <v>0</v>
      </c>
    </row>
    <row r="125" spans="1:8" x14ac:dyDescent="0.25">
      <c r="A125" s="51"/>
      <c r="B125" s="16"/>
      <c r="C125" s="16"/>
      <c r="D125" s="16"/>
      <c r="E125" s="51"/>
      <c r="F125" s="80"/>
      <c r="G125" s="62"/>
      <c r="H125" s="81">
        <f t="shared" si="2"/>
        <v>0</v>
      </c>
    </row>
    <row r="126" spans="1:8" x14ac:dyDescent="0.25">
      <c r="A126" s="51"/>
      <c r="B126" s="16"/>
      <c r="C126" s="16"/>
      <c r="D126" s="16"/>
      <c r="E126" s="51"/>
      <c r="F126" s="51"/>
      <c r="G126" s="62"/>
      <c r="H126" s="81">
        <f t="shared" si="2"/>
        <v>0</v>
      </c>
    </row>
    <row r="127" spans="1:8" x14ac:dyDescent="0.25">
      <c r="A127" s="51"/>
      <c r="B127" s="16"/>
      <c r="C127" s="16"/>
      <c r="D127" s="16"/>
      <c r="E127" s="51"/>
      <c r="F127" s="51"/>
      <c r="G127" s="62"/>
      <c r="H127" s="81">
        <f t="shared" si="2"/>
        <v>0</v>
      </c>
    </row>
    <row r="128" spans="1:8" x14ac:dyDescent="0.25">
      <c r="A128" s="51"/>
      <c r="B128" s="16"/>
      <c r="C128" s="16"/>
      <c r="D128" s="16"/>
      <c r="E128" s="51"/>
      <c r="F128" s="51"/>
      <c r="G128" s="62"/>
      <c r="H128" s="81">
        <f t="shared" si="2"/>
        <v>0</v>
      </c>
    </row>
    <row r="129" spans="1:8" x14ac:dyDescent="0.25">
      <c r="A129" s="51"/>
      <c r="B129" s="16"/>
      <c r="C129" s="16"/>
      <c r="D129" s="16"/>
      <c r="E129" s="51"/>
      <c r="F129" s="80"/>
      <c r="G129" s="62"/>
      <c r="H129" s="81">
        <f t="shared" si="2"/>
        <v>0</v>
      </c>
    </row>
    <row r="130" spans="1:8" x14ac:dyDescent="0.25">
      <c r="A130" s="51"/>
      <c r="B130" s="16"/>
      <c r="C130" s="16"/>
      <c r="D130" s="16"/>
      <c r="E130" s="51"/>
      <c r="F130" s="51"/>
      <c r="G130" s="62"/>
      <c r="H130" s="81">
        <f t="shared" si="2"/>
        <v>0</v>
      </c>
    </row>
    <row r="131" spans="1:8" x14ac:dyDescent="0.25">
      <c r="A131" s="51"/>
      <c r="B131" s="16"/>
      <c r="C131" s="16"/>
      <c r="D131" s="16"/>
      <c r="E131" s="51"/>
      <c r="F131" s="51"/>
      <c r="G131" s="62"/>
      <c r="H131" s="81">
        <f t="shared" si="2"/>
        <v>0</v>
      </c>
    </row>
    <row r="132" spans="1:8" x14ac:dyDescent="0.25">
      <c r="A132" s="51"/>
      <c r="B132" s="16"/>
      <c r="C132" s="16"/>
      <c r="D132" s="16"/>
      <c r="E132" s="51"/>
      <c r="F132" s="51"/>
      <c r="G132" s="62"/>
      <c r="H132" s="81">
        <f t="shared" si="2"/>
        <v>0</v>
      </c>
    </row>
    <row r="133" spans="1:8" x14ac:dyDescent="0.25">
      <c r="A133" s="51"/>
      <c r="B133" s="16"/>
      <c r="C133" s="16"/>
      <c r="D133" s="16"/>
      <c r="E133" s="51"/>
      <c r="F133" s="80"/>
      <c r="G133" s="62"/>
      <c r="H133" s="81">
        <f t="shared" si="2"/>
        <v>0</v>
      </c>
    </row>
    <row r="134" spans="1:8" x14ac:dyDescent="0.25">
      <c r="A134" s="51"/>
      <c r="B134" s="16"/>
      <c r="C134" s="16"/>
      <c r="D134" s="16"/>
      <c r="E134" s="51"/>
      <c r="F134" s="51"/>
      <c r="G134" s="62"/>
      <c r="H134" s="81">
        <f t="shared" si="2"/>
        <v>0</v>
      </c>
    </row>
    <row r="135" spans="1:8" x14ac:dyDescent="0.25">
      <c r="A135" s="51"/>
      <c r="B135" s="16"/>
      <c r="C135" s="16"/>
      <c r="D135" s="16"/>
      <c r="E135" s="51"/>
      <c r="F135" s="51"/>
      <c r="G135" s="62"/>
      <c r="H135" s="81">
        <f t="shared" si="2"/>
        <v>0</v>
      </c>
    </row>
    <row r="136" spans="1:8" x14ac:dyDescent="0.25">
      <c r="A136" s="51"/>
      <c r="B136" s="16"/>
      <c r="C136" s="16"/>
      <c r="D136" s="16"/>
      <c r="E136" s="51"/>
      <c r="F136" s="51"/>
      <c r="G136" s="62"/>
      <c r="H136" s="81">
        <f t="shared" ref="H136:H199" si="3">G136+(F136/1440)</f>
        <v>0</v>
      </c>
    </row>
    <row r="137" spans="1:8" x14ac:dyDescent="0.25">
      <c r="A137" s="51"/>
      <c r="B137" s="16"/>
      <c r="C137" s="16"/>
      <c r="D137" s="16"/>
      <c r="E137" s="51"/>
      <c r="F137" s="80"/>
      <c r="G137" s="62"/>
      <c r="H137" s="81">
        <f t="shared" si="3"/>
        <v>0</v>
      </c>
    </row>
    <row r="138" spans="1:8" x14ac:dyDescent="0.25">
      <c r="A138" s="51"/>
      <c r="B138" s="16"/>
      <c r="C138" s="16"/>
      <c r="D138" s="16"/>
      <c r="E138" s="51"/>
      <c r="F138" s="51"/>
      <c r="G138" s="62"/>
      <c r="H138" s="81">
        <f t="shared" si="3"/>
        <v>0</v>
      </c>
    </row>
    <row r="139" spans="1:8" x14ac:dyDescent="0.25">
      <c r="A139" s="51"/>
      <c r="B139" s="16"/>
      <c r="C139" s="16"/>
      <c r="D139" s="16"/>
      <c r="E139" s="51"/>
      <c r="F139" s="51"/>
      <c r="G139" s="62"/>
      <c r="H139" s="81">
        <f t="shared" si="3"/>
        <v>0</v>
      </c>
    </row>
    <row r="140" spans="1:8" x14ac:dyDescent="0.25">
      <c r="A140" s="51"/>
      <c r="B140" s="16"/>
      <c r="C140" s="16"/>
      <c r="D140" s="16"/>
      <c r="E140" s="51"/>
      <c r="F140" s="51"/>
      <c r="G140" s="62"/>
      <c r="H140" s="81">
        <f t="shared" si="3"/>
        <v>0</v>
      </c>
    </row>
    <row r="141" spans="1:8" x14ac:dyDescent="0.25">
      <c r="A141" s="51"/>
      <c r="B141" s="16"/>
      <c r="C141" s="16"/>
      <c r="D141" s="16"/>
      <c r="E141" s="51"/>
      <c r="F141" s="80"/>
      <c r="G141" s="62"/>
      <c r="H141" s="81">
        <f t="shared" si="3"/>
        <v>0</v>
      </c>
    </row>
    <row r="142" spans="1:8" x14ac:dyDescent="0.25">
      <c r="A142" s="51"/>
      <c r="B142" s="16"/>
      <c r="C142" s="16"/>
      <c r="D142" s="16"/>
      <c r="E142" s="51"/>
      <c r="F142" s="51"/>
      <c r="G142" s="62"/>
      <c r="H142" s="81">
        <f t="shared" si="3"/>
        <v>0</v>
      </c>
    </row>
    <row r="143" spans="1:8" x14ac:dyDescent="0.25">
      <c r="A143" s="51"/>
      <c r="B143" s="16"/>
      <c r="C143" s="16"/>
      <c r="D143" s="16"/>
      <c r="E143" s="51"/>
      <c r="F143" s="51"/>
      <c r="G143" s="62"/>
      <c r="H143" s="81">
        <f t="shared" si="3"/>
        <v>0</v>
      </c>
    </row>
    <row r="144" spans="1:8" x14ac:dyDescent="0.25">
      <c r="A144" s="51"/>
      <c r="B144" s="16"/>
      <c r="C144" s="16"/>
      <c r="D144" s="16"/>
      <c r="E144" s="51"/>
      <c r="F144" s="51"/>
      <c r="G144" s="62"/>
      <c r="H144" s="81">
        <f t="shared" si="3"/>
        <v>0</v>
      </c>
    </row>
    <row r="145" spans="1:8" x14ac:dyDescent="0.25">
      <c r="A145" s="51"/>
      <c r="B145" s="16"/>
      <c r="C145" s="16"/>
      <c r="D145" s="16"/>
      <c r="E145" s="51"/>
      <c r="F145" s="80"/>
      <c r="G145" s="62"/>
      <c r="H145" s="81">
        <f t="shared" si="3"/>
        <v>0</v>
      </c>
    </row>
    <row r="146" spans="1:8" x14ac:dyDescent="0.25">
      <c r="A146" s="51"/>
      <c r="B146" s="16"/>
      <c r="C146" s="16"/>
      <c r="D146" s="16"/>
      <c r="E146" s="51"/>
      <c r="F146" s="51"/>
      <c r="G146" s="62"/>
      <c r="H146" s="81">
        <f t="shared" si="3"/>
        <v>0</v>
      </c>
    </row>
    <row r="147" spans="1:8" x14ac:dyDescent="0.25">
      <c r="A147" s="51"/>
      <c r="B147" s="16"/>
      <c r="C147" s="16"/>
      <c r="D147" s="16"/>
      <c r="E147" s="51"/>
      <c r="F147" s="51"/>
      <c r="G147" s="62"/>
      <c r="H147" s="81">
        <f t="shared" si="3"/>
        <v>0</v>
      </c>
    </row>
    <row r="148" spans="1:8" x14ac:dyDescent="0.25">
      <c r="A148" s="51"/>
      <c r="B148" s="16"/>
      <c r="C148" s="16"/>
      <c r="D148" s="16"/>
      <c r="E148" s="51"/>
      <c r="F148" s="51"/>
      <c r="G148" s="62"/>
      <c r="H148" s="81">
        <f t="shared" si="3"/>
        <v>0</v>
      </c>
    </row>
    <row r="149" spans="1:8" x14ac:dyDescent="0.25">
      <c r="A149" s="51"/>
      <c r="B149" s="16"/>
      <c r="C149" s="16"/>
      <c r="D149" s="16"/>
      <c r="E149" s="51"/>
      <c r="F149" s="80"/>
      <c r="G149" s="62"/>
      <c r="H149" s="81">
        <f t="shared" si="3"/>
        <v>0</v>
      </c>
    </row>
    <row r="150" spans="1:8" x14ac:dyDescent="0.25">
      <c r="A150" s="51"/>
      <c r="B150" s="16"/>
      <c r="C150" s="16"/>
      <c r="D150" s="16"/>
      <c r="E150" s="51"/>
      <c r="F150" s="51"/>
      <c r="G150" s="62"/>
      <c r="H150" s="81">
        <f t="shared" si="3"/>
        <v>0</v>
      </c>
    </row>
    <row r="151" spans="1:8" x14ac:dyDescent="0.25">
      <c r="A151" s="51"/>
      <c r="B151" s="16"/>
      <c r="C151" s="16"/>
      <c r="D151" s="16"/>
      <c r="E151" s="51"/>
      <c r="F151" s="51"/>
      <c r="G151" s="62"/>
      <c r="H151" s="81">
        <f t="shared" si="3"/>
        <v>0</v>
      </c>
    </row>
    <row r="152" spans="1:8" x14ac:dyDescent="0.25">
      <c r="A152" s="51"/>
      <c r="B152" s="16"/>
      <c r="C152" s="16"/>
      <c r="D152" s="16"/>
      <c r="E152" s="51"/>
      <c r="F152" s="51"/>
      <c r="G152" s="62"/>
      <c r="H152" s="81">
        <f t="shared" si="3"/>
        <v>0</v>
      </c>
    </row>
    <row r="153" spans="1:8" x14ac:dyDescent="0.25">
      <c r="A153" s="51"/>
      <c r="B153" s="16"/>
      <c r="C153" s="16"/>
      <c r="D153" s="16"/>
      <c r="E153" s="51"/>
      <c r="F153" s="80"/>
      <c r="G153" s="62"/>
      <c r="H153" s="81">
        <f t="shared" si="3"/>
        <v>0</v>
      </c>
    </row>
    <row r="154" spans="1:8" x14ac:dyDescent="0.25">
      <c r="A154" s="51"/>
      <c r="B154" s="16"/>
      <c r="C154" s="16"/>
      <c r="D154" s="16"/>
      <c r="E154" s="51"/>
      <c r="F154" s="51"/>
      <c r="G154" s="62"/>
      <c r="H154" s="81">
        <f t="shared" si="3"/>
        <v>0</v>
      </c>
    </row>
    <row r="155" spans="1:8" x14ac:dyDescent="0.25">
      <c r="A155" s="51"/>
      <c r="B155" s="16"/>
      <c r="C155" s="16"/>
      <c r="D155" s="16"/>
      <c r="E155" s="51"/>
      <c r="F155" s="51"/>
      <c r="G155" s="62"/>
      <c r="H155" s="81">
        <f t="shared" si="3"/>
        <v>0</v>
      </c>
    </row>
    <row r="156" spans="1:8" x14ac:dyDescent="0.25">
      <c r="A156" s="51"/>
      <c r="B156" s="16"/>
      <c r="C156" s="16"/>
      <c r="D156" s="16"/>
      <c r="E156" s="51"/>
      <c r="F156" s="51"/>
      <c r="G156" s="62"/>
      <c r="H156" s="81">
        <f t="shared" si="3"/>
        <v>0</v>
      </c>
    </row>
    <row r="157" spans="1:8" x14ac:dyDescent="0.25">
      <c r="A157" s="51"/>
      <c r="B157" s="16"/>
      <c r="C157" s="16"/>
      <c r="D157" s="16"/>
      <c r="E157" s="51"/>
      <c r="F157" s="80"/>
      <c r="G157" s="62"/>
      <c r="H157" s="81">
        <f t="shared" si="3"/>
        <v>0</v>
      </c>
    </row>
    <row r="158" spans="1:8" x14ac:dyDescent="0.25">
      <c r="A158" s="51"/>
      <c r="B158" s="16"/>
      <c r="C158" s="16"/>
      <c r="D158" s="16"/>
      <c r="E158" s="51"/>
      <c r="F158" s="51"/>
      <c r="G158" s="62"/>
      <c r="H158" s="81">
        <f t="shared" si="3"/>
        <v>0</v>
      </c>
    </row>
    <row r="159" spans="1:8" x14ac:dyDescent="0.25">
      <c r="A159" s="51"/>
      <c r="B159" s="16"/>
      <c r="C159" s="16"/>
      <c r="D159" s="16"/>
      <c r="E159" s="51"/>
      <c r="F159" s="51"/>
      <c r="G159" s="62"/>
      <c r="H159" s="81">
        <f t="shared" si="3"/>
        <v>0</v>
      </c>
    </row>
    <row r="160" spans="1:8" x14ac:dyDescent="0.25">
      <c r="A160" s="51"/>
      <c r="B160" s="16"/>
      <c r="C160" s="16"/>
      <c r="D160" s="16"/>
      <c r="E160" s="51"/>
      <c r="F160" s="51"/>
      <c r="G160" s="62"/>
      <c r="H160" s="81">
        <f t="shared" si="3"/>
        <v>0</v>
      </c>
    </row>
    <row r="161" spans="1:8" x14ac:dyDescent="0.25">
      <c r="A161" s="51"/>
      <c r="B161" s="16"/>
      <c r="C161" s="16"/>
      <c r="D161" s="16"/>
      <c r="E161" s="51"/>
      <c r="F161" s="80"/>
      <c r="G161" s="62"/>
      <c r="H161" s="81">
        <f t="shared" si="3"/>
        <v>0</v>
      </c>
    </row>
    <row r="162" spans="1:8" x14ac:dyDescent="0.25">
      <c r="A162" s="51"/>
      <c r="B162" s="16"/>
      <c r="C162" s="16"/>
      <c r="D162" s="16"/>
      <c r="E162" s="51"/>
      <c r="F162" s="51"/>
      <c r="G162" s="62"/>
      <c r="H162" s="81">
        <f t="shared" si="3"/>
        <v>0</v>
      </c>
    </row>
    <row r="163" spans="1:8" x14ac:dyDescent="0.25">
      <c r="A163" s="51"/>
      <c r="B163" s="16"/>
      <c r="C163" s="16"/>
      <c r="D163" s="16"/>
      <c r="E163" s="51"/>
      <c r="F163" s="51"/>
      <c r="G163" s="62"/>
      <c r="H163" s="81">
        <f t="shared" si="3"/>
        <v>0</v>
      </c>
    </row>
    <row r="164" spans="1:8" x14ac:dyDescent="0.25">
      <c r="A164" s="51"/>
      <c r="B164" s="16"/>
      <c r="C164" s="16"/>
      <c r="D164" s="16"/>
      <c r="E164" s="51"/>
      <c r="F164" s="51"/>
      <c r="G164" s="62"/>
      <c r="H164" s="81">
        <f t="shared" si="3"/>
        <v>0</v>
      </c>
    </row>
    <row r="165" spans="1:8" x14ac:dyDescent="0.25">
      <c r="A165" s="51"/>
      <c r="B165" s="16"/>
      <c r="C165" s="16"/>
      <c r="D165" s="16"/>
      <c r="E165" s="51"/>
      <c r="F165" s="80"/>
      <c r="G165" s="62"/>
      <c r="H165" s="81">
        <f t="shared" si="3"/>
        <v>0</v>
      </c>
    </row>
    <row r="166" spans="1:8" x14ac:dyDescent="0.25">
      <c r="A166" s="51"/>
      <c r="B166" s="16"/>
      <c r="C166" s="16"/>
      <c r="D166" s="16"/>
      <c r="E166" s="51"/>
      <c r="F166" s="51"/>
      <c r="G166" s="62"/>
      <c r="H166" s="81">
        <f t="shared" si="3"/>
        <v>0</v>
      </c>
    </row>
    <row r="167" spans="1:8" x14ac:dyDescent="0.25">
      <c r="A167" s="51"/>
      <c r="B167" s="16"/>
      <c r="C167" s="16"/>
      <c r="D167" s="16"/>
      <c r="E167" s="51"/>
      <c r="F167" s="51"/>
      <c r="G167" s="62"/>
      <c r="H167" s="81">
        <f t="shared" si="3"/>
        <v>0</v>
      </c>
    </row>
    <row r="168" spans="1:8" x14ac:dyDescent="0.25">
      <c r="A168" s="51"/>
      <c r="B168" s="16"/>
      <c r="C168" s="16"/>
      <c r="D168" s="16"/>
      <c r="E168" s="51"/>
      <c r="F168" s="51"/>
      <c r="G168" s="62"/>
      <c r="H168" s="81">
        <f t="shared" si="3"/>
        <v>0</v>
      </c>
    </row>
    <row r="169" spans="1:8" x14ac:dyDescent="0.25">
      <c r="A169" s="51"/>
      <c r="B169" s="16"/>
      <c r="C169" s="16"/>
      <c r="D169" s="16"/>
      <c r="E169" s="51"/>
      <c r="F169" s="80"/>
      <c r="G169" s="62"/>
      <c r="H169" s="81">
        <f t="shared" si="3"/>
        <v>0</v>
      </c>
    </row>
    <row r="170" spans="1:8" x14ac:dyDescent="0.25">
      <c r="A170" s="51"/>
      <c r="B170" s="16"/>
      <c r="C170" s="16"/>
      <c r="D170" s="16"/>
      <c r="E170" s="51"/>
      <c r="F170" s="51"/>
      <c r="G170" s="62"/>
      <c r="H170" s="81">
        <f t="shared" si="3"/>
        <v>0</v>
      </c>
    </row>
    <row r="171" spans="1:8" x14ac:dyDescent="0.25">
      <c r="A171" s="51"/>
      <c r="B171" s="16"/>
      <c r="C171" s="16"/>
      <c r="D171" s="16"/>
      <c r="E171" s="51"/>
      <c r="F171" s="51"/>
      <c r="G171" s="62"/>
      <c r="H171" s="81">
        <f t="shared" si="3"/>
        <v>0</v>
      </c>
    </row>
    <row r="172" spans="1:8" x14ac:dyDescent="0.25">
      <c r="A172" s="51"/>
      <c r="B172" s="16"/>
      <c r="C172" s="16"/>
      <c r="D172" s="16"/>
      <c r="E172" s="51"/>
      <c r="F172" s="51"/>
      <c r="G172" s="62"/>
      <c r="H172" s="81">
        <f t="shared" si="3"/>
        <v>0</v>
      </c>
    </row>
    <row r="173" spans="1:8" x14ac:dyDescent="0.25">
      <c r="A173" s="51"/>
      <c r="B173" s="16"/>
      <c r="C173" s="16"/>
      <c r="D173" s="16"/>
      <c r="E173" s="51"/>
      <c r="F173" s="80"/>
      <c r="G173" s="62"/>
      <c r="H173" s="81">
        <f t="shared" si="3"/>
        <v>0</v>
      </c>
    </row>
    <row r="174" spans="1:8" x14ac:dyDescent="0.25">
      <c r="A174" s="51"/>
      <c r="B174" s="16"/>
      <c r="C174" s="16"/>
      <c r="D174" s="16"/>
      <c r="E174" s="51"/>
      <c r="F174" s="51"/>
      <c r="G174" s="62"/>
      <c r="H174" s="81">
        <f t="shared" si="3"/>
        <v>0</v>
      </c>
    </row>
    <row r="175" spans="1:8" x14ac:dyDescent="0.25">
      <c r="A175" s="51"/>
      <c r="B175" s="16"/>
      <c r="C175" s="16"/>
      <c r="D175" s="16"/>
      <c r="E175" s="51"/>
      <c r="F175" s="51"/>
      <c r="G175" s="62"/>
      <c r="H175" s="81">
        <f t="shared" si="3"/>
        <v>0</v>
      </c>
    </row>
    <row r="176" spans="1:8" x14ac:dyDescent="0.25">
      <c r="A176" s="51"/>
      <c r="B176" s="16"/>
      <c r="C176" s="16"/>
      <c r="D176" s="16"/>
      <c r="E176" s="51"/>
      <c r="F176" s="51"/>
      <c r="G176" s="62"/>
      <c r="H176" s="81">
        <f t="shared" si="3"/>
        <v>0</v>
      </c>
    </row>
    <row r="177" spans="1:8" x14ac:dyDescent="0.25">
      <c r="A177" s="51"/>
      <c r="B177" s="16"/>
      <c r="C177" s="16"/>
      <c r="D177" s="16"/>
      <c r="E177" s="51"/>
      <c r="F177" s="80"/>
      <c r="G177" s="62"/>
      <c r="H177" s="81">
        <f t="shared" si="3"/>
        <v>0</v>
      </c>
    </row>
    <row r="178" spans="1:8" x14ac:dyDescent="0.25">
      <c r="A178" s="51"/>
      <c r="B178" s="16"/>
      <c r="C178" s="16"/>
      <c r="D178" s="16"/>
      <c r="E178" s="51"/>
      <c r="F178" s="51"/>
      <c r="G178" s="62"/>
      <c r="H178" s="81">
        <f t="shared" si="3"/>
        <v>0</v>
      </c>
    </row>
    <row r="179" spans="1:8" x14ac:dyDescent="0.25">
      <c r="A179" s="51"/>
      <c r="B179" s="16"/>
      <c r="C179" s="16"/>
      <c r="D179" s="16"/>
      <c r="E179" s="51"/>
      <c r="F179" s="51"/>
      <c r="G179" s="62"/>
      <c r="H179" s="81">
        <f t="shared" si="3"/>
        <v>0</v>
      </c>
    </row>
    <row r="180" spans="1:8" x14ac:dyDescent="0.25">
      <c r="A180" s="51"/>
      <c r="B180" s="16"/>
      <c r="C180" s="16"/>
      <c r="D180" s="16"/>
      <c r="E180" s="51"/>
      <c r="F180" s="51"/>
      <c r="G180" s="62"/>
      <c r="H180" s="81">
        <f t="shared" si="3"/>
        <v>0</v>
      </c>
    </row>
    <row r="181" spans="1:8" x14ac:dyDescent="0.25">
      <c r="A181" s="51"/>
      <c r="B181" s="16"/>
      <c r="C181" s="16"/>
      <c r="D181" s="16"/>
      <c r="E181" s="51"/>
      <c r="F181" s="80"/>
      <c r="G181" s="62"/>
      <c r="H181" s="81">
        <f t="shared" si="3"/>
        <v>0</v>
      </c>
    </row>
    <row r="182" spans="1:8" x14ac:dyDescent="0.25">
      <c r="A182" s="51"/>
      <c r="B182" s="16"/>
      <c r="C182" s="16"/>
      <c r="D182" s="16"/>
      <c r="E182" s="51"/>
      <c r="F182" s="51"/>
      <c r="G182" s="62"/>
      <c r="H182" s="81">
        <f t="shared" si="3"/>
        <v>0</v>
      </c>
    </row>
    <row r="183" spans="1:8" x14ac:dyDescent="0.25">
      <c r="A183" s="51"/>
      <c r="B183" s="16"/>
      <c r="C183" s="16"/>
      <c r="D183" s="16"/>
      <c r="E183" s="51"/>
      <c r="F183" s="51"/>
      <c r="G183" s="62"/>
      <c r="H183" s="81">
        <f t="shared" si="3"/>
        <v>0</v>
      </c>
    </row>
    <row r="184" spans="1:8" x14ac:dyDescent="0.25">
      <c r="A184" s="51"/>
      <c r="B184" s="16"/>
      <c r="C184" s="16"/>
      <c r="D184" s="16"/>
      <c r="E184" s="51"/>
      <c r="F184" s="51"/>
      <c r="G184" s="62"/>
      <c r="H184" s="81">
        <f t="shared" si="3"/>
        <v>0</v>
      </c>
    </row>
    <row r="185" spans="1:8" x14ac:dyDescent="0.25">
      <c r="A185" s="51"/>
      <c r="B185" s="16"/>
      <c r="C185" s="16"/>
      <c r="D185" s="16"/>
      <c r="E185" s="51"/>
      <c r="F185" s="80"/>
      <c r="G185" s="62"/>
      <c r="H185" s="81">
        <f t="shared" si="3"/>
        <v>0</v>
      </c>
    </row>
    <row r="186" spans="1:8" x14ac:dyDescent="0.25">
      <c r="A186" s="51"/>
      <c r="B186" s="16"/>
      <c r="C186" s="16"/>
      <c r="D186" s="16"/>
      <c r="E186" s="51"/>
      <c r="F186" s="51"/>
      <c r="G186" s="62"/>
      <c r="H186" s="81">
        <f t="shared" si="3"/>
        <v>0</v>
      </c>
    </row>
    <row r="187" spans="1:8" x14ac:dyDescent="0.25">
      <c r="A187" s="51"/>
      <c r="B187" s="16"/>
      <c r="C187" s="16"/>
      <c r="D187" s="16"/>
      <c r="E187" s="51"/>
      <c r="F187" s="51"/>
      <c r="G187" s="62"/>
      <c r="H187" s="81">
        <f t="shared" si="3"/>
        <v>0</v>
      </c>
    </row>
    <row r="188" spans="1:8" x14ac:dyDescent="0.25">
      <c r="A188" s="51"/>
      <c r="B188" s="16"/>
      <c r="C188" s="16"/>
      <c r="D188" s="16"/>
      <c r="E188" s="51"/>
      <c r="F188" s="51"/>
      <c r="G188" s="62"/>
      <c r="H188" s="81">
        <f t="shared" si="3"/>
        <v>0</v>
      </c>
    </row>
    <row r="189" spans="1:8" x14ac:dyDescent="0.25">
      <c r="A189" s="51"/>
      <c r="B189" s="16"/>
      <c r="C189" s="16"/>
      <c r="D189" s="16"/>
      <c r="E189" s="51"/>
      <c r="F189" s="80"/>
      <c r="G189" s="62"/>
      <c r="H189" s="81">
        <f t="shared" si="3"/>
        <v>0</v>
      </c>
    </row>
    <row r="190" spans="1:8" x14ac:dyDescent="0.25">
      <c r="A190" s="51"/>
      <c r="B190" s="16"/>
      <c r="C190" s="16"/>
      <c r="D190" s="16"/>
      <c r="E190" s="51"/>
      <c r="F190" s="51"/>
      <c r="G190" s="62"/>
      <c r="H190" s="81">
        <f t="shared" si="3"/>
        <v>0</v>
      </c>
    </row>
    <row r="191" spans="1:8" x14ac:dyDescent="0.25">
      <c r="A191" s="51"/>
      <c r="B191" s="16"/>
      <c r="C191" s="16"/>
      <c r="D191" s="16"/>
      <c r="E191" s="51"/>
      <c r="F191" s="51"/>
      <c r="G191" s="62"/>
      <c r="H191" s="81">
        <f t="shared" si="3"/>
        <v>0</v>
      </c>
    </row>
    <row r="192" spans="1:8" x14ac:dyDescent="0.25">
      <c r="A192" s="51"/>
      <c r="B192" s="16"/>
      <c r="C192" s="16"/>
      <c r="D192" s="16"/>
      <c r="E192" s="51"/>
      <c r="F192" s="51"/>
      <c r="G192" s="62"/>
      <c r="H192" s="81">
        <f t="shared" si="3"/>
        <v>0</v>
      </c>
    </row>
    <row r="193" spans="1:8" x14ac:dyDescent="0.25">
      <c r="A193" s="51"/>
      <c r="B193" s="16"/>
      <c r="C193" s="16"/>
      <c r="D193" s="16"/>
      <c r="E193" s="51"/>
      <c r="F193" s="80"/>
      <c r="G193" s="62"/>
      <c r="H193" s="81">
        <f t="shared" si="3"/>
        <v>0</v>
      </c>
    </row>
    <row r="194" spans="1:8" x14ac:dyDescent="0.25">
      <c r="A194" s="51"/>
      <c r="B194" s="16"/>
      <c r="C194" s="16"/>
      <c r="D194" s="16"/>
      <c r="E194" s="51"/>
      <c r="F194" s="51"/>
      <c r="G194" s="62"/>
      <c r="H194" s="81">
        <f t="shared" si="3"/>
        <v>0</v>
      </c>
    </row>
    <row r="195" spans="1:8" x14ac:dyDescent="0.25">
      <c r="A195" s="51"/>
      <c r="B195" s="16"/>
      <c r="C195" s="16"/>
      <c r="D195" s="16"/>
      <c r="E195" s="51"/>
      <c r="F195" s="51"/>
      <c r="G195" s="62"/>
      <c r="H195" s="81">
        <f t="shared" si="3"/>
        <v>0</v>
      </c>
    </row>
    <row r="196" spans="1:8" x14ac:dyDescent="0.25">
      <c r="A196" s="51"/>
      <c r="B196" s="16"/>
      <c r="C196" s="16"/>
      <c r="D196" s="16"/>
      <c r="E196" s="51"/>
      <c r="F196" s="51"/>
      <c r="G196" s="62"/>
      <c r="H196" s="81">
        <f t="shared" si="3"/>
        <v>0</v>
      </c>
    </row>
    <row r="197" spans="1:8" x14ac:dyDescent="0.25">
      <c r="A197" s="51"/>
      <c r="B197" s="16"/>
      <c r="C197" s="16"/>
      <c r="D197" s="16"/>
      <c r="E197" s="51"/>
      <c r="F197" s="80"/>
      <c r="G197" s="62"/>
      <c r="H197" s="81">
        <f t="shared" si="3"/>
        <v>0</v>
      </c>
    </row>
    <row r="198" spans="1:8" x14ac:dyDescent="0.25">
      <c r="A198" s="51"/>
      <c r="B198" s="16"/>
      <c r="C198" s="16"/>
      <c r="D198" s="16"/>
      <c r="E198" s="51"/>
      <c r="F198" s="51"/>
      <c r="G198" s="62"/>
      <c r="H198" s="81">
        <f t="shared" si="3"/>
        <v>0</v>
      </c>
    </row>
    <row r="199" spans="1:8" x14ac:dyDescent="0.25">
      <c r="A199" s="51"/>
      <c r="B199" s="16"/>
      <c r="C199" s="16"/>
      <c r="D199" s="16"/>
      <c r="E199" s="51"/>
      <c r="F199" s="51"/>
      <c r="G199" s="62"/>
      <c r="H199" s="81">
        <f t="shared" si="3"/>
        <v>0</v>
      </c>
    </row>
    <row r="200" spans="1:8" x14ac:dyDescent="0.25">
      <c r="A200" s="51"/>
      <c r="B200" s="16"/>
      <c r="C200" s="16"/>
      <c r="D200" s="16"/>
      <c r="E200" s="51"/>
      <c r="F200" s="51"/>
      <c r="G200" s="62"/>
      <c r="H200" s="81">
        <f t="shared" ref="H200:H201" si="4">G200+(F200/1440)</f>
        <v>0</v>
      </c>
    </row>
    <row r="201" spans="1:8" x14ac:dyDescent="0.25">
      <c r="A201" s="51"/>
      <c r="B201" s="16"/>
      <c r="C201" s="16"/>
      <c r="D201" s="16"/>
      <c r="E201" s="51"/>
      <c r="F201" s="80"/>
      <c r="G201" s="62"/>
      <c r="H201" s="81">
        <f t="shared" si="4"/>
        <v>0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Ohjeet</vt:lpstr>
      <vt:lpstr>Ilmoittautuneet, yleinen</vt:lpstr>
      <vt:lpstr>Lähtölista, yleinen</vt:lpstr>
      <vt:lpstr>Suunnistus (yl)</vt:lpstr>
      <vt:lpstr>Pistetaulukko</vt:lpstr>
      <vt:lpstr>Vastaukset, kilpailijat (yl)</vt:lpstr>
      <vt:lpstr>Pisteet, kilpailijat (yleinen)</vt:lpstr>
      <vt:lpstr>Ilmoittautuneet, taito</vt:lpstr>
      <vt:lpstr>Lähtölista, taito</vt:lpstr>
      <vt:lpstr>Vastaukset, kilpailijat (taito)</vt:lpstr>
      <vt:lpstr>Pisteet, kilpailijat (taito)</vt:lpstr>
      <vt:lpstr>Tulostus, yleinen</vt:lpstr>
      <vt:lpstr>Tulostus, taito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Osmo Suominen</dc:creator>
  <cp:lastModifiedBy>Kenttäkurssien assarit</cp:lastModifiedBy>
  <cp:lastPrinted>2011-07-10T17:59:22Z</cp:lastPrinted>
  <dcterms:created xsi:type="dcterms:W3CDTF">2009-07-04T11:36:00Z</dcterms:created>
  <dcterms:modified xsi:type="dcterms:W3CDTF">2017-09-04T11:04:01Z</dcterms:modified>
</cp:coreProperties>
</file>